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P:\Prod\RM\MN\MIR\Analysverktyg\2018\4_Publicering\"/>
    </mc:Choice>
  </mc:AlternateContent>
  <bookViews>
    <workbookView xWindow="4170" yWindow="165" windowWidth="18360" windowHeight="8175"/>
  </bookViews>
  <sheets>
    <sheet name="Info" sheetId="6" r:id="rId1"/>
    <sheet name="Koder" sheetId="10" r:id="rId2"/>
    <sheet name="Lists" sheetId="5" state="hidden" r:id="rId3"/>
    <sheet name="Data" sheetId="4" state="hidden" r:id="rId4"/>
    <sheet name="Branscher x år" sheetId="1" r:id="rId5"/>
    <sheet name="Branscher x variabler" sheetId="8" r:id="rId6"/>
    <sheet name="Variabler x år" sheetId="9" r:id="rId7"/>
  </sheets>
  <definedNames>
    <definedName name="_xlnm._FilterDatabase" localSheetId="3" hidden="1">Data!$A$1:$CV$4240</definedName>
    <definedName name="AbsProc">Lists!$V$1:$V$3</definedName>
    <definedName name="Ar">Lists!$O$1:$O$10</definedName>
    <definedName name="Artal">Lists!$O$1:$O$10</definedName>
    <definedName name="DiagOpt">Lists!$Q$1:$Q$4</definedName>
    <definedName name="Intensitet">Lists!$P$1:$P$3</definedName>
    <definedName name="ProdKons">Lists!$M$1:$M$9</definedName>
    <definedName name="SNI">Lists!$B$1:$B$55</definedName>
    <definedName name="SNIKodText">Lists!$A$1:$A$55</definedName>
    <definedName name="SNIText">Lists!$C$1:$C$55</definedName>
    <definedName name="VarKons">Lists!$E$1:$E$35</definedName>
    <definedName name="VarKonsEkon">Lists!$E$29:$E$35</definedName>
    <definedName name="VarKonsEnv">Lists!$E$1:$E$28</definedName>
    <definedName name="VarProd">Lists!$D$1:$D$38</definedName>
    <definedName name="VarProdEkon">Lists!$D$24:$D$38</definedName>
    <definedName name="VarProdEnv">Lists!$D$1:$D$23</definedName>
    <definedName name="VarProdKons">Lists!$H$1:$H$99</definedName>
    <definedName name="VarProdKonsEkon">Lists!$F$32:$F$49</definedName>
    <definedName name="VarProdKonsEnv">Lists!$F$1:$F$31</definedName>
    <definedName name="VarProdKonsEnvEkon">Lists!$F$1:$F$49</definedName>
    <definedName name="VarProdKonsKod">Lists!$J$1:$J$99</definedName>
    <definedName name="VarTyp">Lists!$K$1:$K$5</definedName>
  </definedNames>
  <calcPr calcId="162913"/>
</workbook>
</file>

<file path=xl/calcChain.xml><?xml version="1.0" encoding="utf-8"?>
<calcChain xmlns="http://schemas.openxmlformats.org/spreadsheetml/2006/main">
  <c r="P14" i="9" l="1" a="1"/>
  <c r="P14" i="9" s="1"/>
  <c r="Q14" i="9" a="1"/>
  <c r="Q14" i="9" s="1"/>
  <c r="R14" i="9" a="1"/>
  <c r="R14" i="9" s="1"/>
  <c r="S14" i="9" a="1"/>
  <c r="S14" i="9" s="1"/>
  <c r="T14" i="9" a="1"/>
  <c r="T14" i="9" s="1"/>
  <c r="U14" i="9" a="1"/>
  <c r="U14" i="9" s="1"/>
  <c r="V14" i="9" a="1"/>
  <c r="V14" i="9" s="1"/>
  <c r="W14" i="9" a="1"/>
  <c r="W14" i="9" s="1"/>
  <c r="X14" i="9" a="1"/>
  <c r="X14" i="9" s="1"/>
  <c r="P15" i="9" a="1"/>
  <c r="P15" i="9" s="1"/>
  <c r="Q15" i="9" a="1"/>
  <c r="Q15" i="9" s="1"/>
  <c r="R15" i="9" a="1"/>
  <c r="R15" i="9" s="1"/>
  <c r="S15" i="9" a="1"/>
  <c r="S15" i="9" s="1"/>
  <c r="T15" i="9" a="1"/>
  <c r="T15" i="9" s="1"/>
  <c r="U15" i="9" a="1"/>
  <c r="U15" i="9" s="1"/>
  <c r="V15" i="9" a="1"/>
  <c r="V15" i="9" s="1"/>
  <c r="W15" i="9" a="1"/>
  <c r="W15" i="9" s="1"/>
  <c r="X15" i="9" a="1"/>
  <c r="X15" i="9" s="1"/>
  <c r="P16" i="9" a="1"/>
  <c r="P16" i="9" s="1"/>
  <c r="Q16" i="9" a="1"/>
  <c r="Q16" i="9" s="1"/>
  <c r="R16" i="9" a="1"/>
  <c r="R16" i="9" s="1"/>
  <c r="S16" i="9" a="1"/>
  <c r="S16" i="9" s="1"/>
  <c r="T16" i="9" a="1"/>
  <c r="T16" i="9" s="1"/>
  <c r="U16" i="9" a="1"/>
  <c r="U16" i="9" s="1"/>
  <c r="V16" i="9" a="1"/>
  <c r="V16" i="9" s="1"/>
  <c r="W16" i="9" a="1"/>
  <c r="W16" i="9" s="1"/>
  <c r="X16" i="9" a="1"/>
  <c r="X16" i="9" s="1"/>
  <c r="P17" i="9" a="1"/>
  <c r="P17" i="9" s="1"/>
  <c r="Q17" i="9" a="1"/>
  <c r="Q17" i="9" s="1"/>
  <c r="R17" i="9" a="1"/>
  <c r="R17" i="9" s="1"/>
  <c r="S17" i="9" a="1"/>
  <c r="S17" i="9" s="1"/>
  <c r="T17" i="9" a="1"/>
  <c r="T17" i="9" s="1"/>
  <c r="U17" i="9" a="1"/>
  <c r="U17" i="9" s="1"/>
  <c r="V17" i="9" a="1"/>
  <c r="V17" i="9" s="1"/>
  <c r="W17" i="9" a="1"/>
  <c r="W17" i="9" s="1"/>
  <c r="X17" i="9" a="1"/>
  <c r="X17" i="9" s="1"/>
  <c r="P18" i="9" a="1"/>
  <c r="P18" i="9" s="1"/>
  <c r="Q18" i="9" a="1"/>
  <c r="Q18" i="9" s="1"/>
  <c r="R18" i="9" a="1"/>
  <c r="R18" i="9" s="1"/>
  <c r="S18" i="9" a="1"/>
  <c r="S18" i="9" s="1"/>
  <c r="T18" i="9" a="1"/>
  <c r="T18" i="9" s="1"/>
  <c r="U18" i="9" a="1"/>
  <c r="U18" i="9" s="1"/>
  <c r="V18" i="9" a="1"/>
  <c r="V18" i="9" s="1"/>
  <c r="W18" i="9" a="1"/>
  <c r="W18" i="9" s="1"/>
  <c r="X18" i="9" a="1"/>
  <c r="X18" i="9" s="1"/>
  <c r="P19" i="9" a="1"/>
  <c r="P19" i="9" s="1"/>
  <c r="Q19" i="9" a="1"/>
  <c r="Q19" i="9" s="1"/>
  <c r="R19" i="9" a="1"/>
  <c r="R19" i="9" s="1"/>
  <c r="S19" i="9" a="1"/>
  <c r="S19" i="9" s="1"/>
  <c r="T19" i="9" a="1"/>
  <c r="T19" i="9" s="1"/>
  <c r="U19" i="9" a="1"/>
  <c r="U19" i="9" s="1"/>
  <c r="V19" i="9" a="1"/>
  <c r="V19" i="9" s="1"/>
  <c r="W19" i="9" a="1"/>
  <c r="W19" i="9" s="1"/>
  <c r="X19" i="9" a="1"/>
  <c r="X19" i="9" s="1"/>
  <c r="P20" i="9" a="1"/>
  <c r="P20" i="9" s="1"/>
  <c r="Q20" i="9" a="1"/>
  <c r="Q20" i="9" s="1"/>
  <c r="R20" i="9" a="1"/>
  <c r="R20" i="9" s="1"/>
  <c r="S20" i="9" a="1"/>
  <c r="S20" i="9" s="1"/>
  <c r="T20" i="9" a="1"/>
  <c r="T20" i="9" s="1"/>
  <c r="U20" i="9" a="1"/>
  <c r="U20" i="9" s="1"/>
  <c r="V20" i="9" a="1"/>
  <c r="V20" i="9" s="1"/>
  <c r="W20" i="9" a="1"/>
  <c r="W20" i="9" s="1"/>
  <c r="X20" i="9" a="1"/>
  <c r="X20" i="9" s="1"/>
  <c r="P21" i="9" a="1"/>
  <c r="P21" i="9" s="1"/>
  <c r="Q21" i="9" a="1"/>
  <c r="Q21" i="9" s="1"/>
  <c r="R21" i="9" a="1"/>
  <c r="R21" i="9" s="1"/>
  <c r="S21" i="9" a="1"/>
  <c r="S21" i="9" s="1"/>
  <c r="T21" i="9" a="1"/>
  <c r="T21" i="9" s="1"/>
  <c r="U21" i="9" a="1"/>
  <c r="U21" i="9" s="1"/>
  <c r="V21" i="9" a="1"/>
  <c r="V21" i="9" s="1"/>
  <c r="W21" i="9" a="1"/>
  <c r="W21" i="9" s="1"/>
  <c r="X21" i="9" a="1"/>
  <c r="X21" i="9" s="1"/>
  <c r="P22" i="9" a="1"/>
  <c r="P22" i="9" s="1"/>
  <c r="Q22" i="9" a="1"/>
  <c r="Q22" i="9" s="1"/>
  <c r="R22" i="9" a="1"/>
  <c r="R22" i="9" s="1"/>
  <c r="S22" i="9" a="1"/>
  <c r="S22" i="9" s="1"/>
  <c r="T22" i="9" a="1"/>
  <c r="T22" i="9" s="1"/>
  <c r="U22" i="9" a="1"/>
  <c r="U22" i="9" s="1"/>
  <c r="V22" i="9" a="1"/>
  <c r="V22" i="9" s="1"/>
  <c r="W22" i="9" a="1"/>
  <c r="W22" i="9" s="1"/>
  <c r="X22" i="9" a="1"/>
  <c r="X22" i="9" s="1"/>
  <c r="P23" i="9" a="1"/>
  <c r="P23" i="9" s="1"/>
  <c r="Q23" i="9" a="1"/>
  <c r="Q23" i="9" s="1"/>
  <c r="R23" i="9" a="1"/>
  <c r="R23" i="9" s="1"/>
  <c r="S23" i="9" a="1"/>
  <c r="S23" i="9" s="1"/>
  <c r="T23" i="9" a="1"/>
  <c r="T23" i="9" s="1"/>
  <c r="U23" i="9" a="1"/>
  <c r="U23" i="9" s="1"/>
  <c r="V23" i="9" a="1"/>
  <c r="V23" i="9" s="1"/>
  <c r="W23" i="9" a="1"/>
  <c r="W23" i="9" s="1"/>
  <c r="X23" i="9" a="1"/>
  <c r="X23" i="9" s="1"/>
  <c r="P24" i="9" a="1"/>
  <c r="P24" i="9" s="1"/>
  <c r="Q24" i="9" a="1"/>
  <c r="Q24" i="9" s="1"/>
  <c r="R24" i="9" a="1"/>
  <c r="R24" i="9" s="1"/>
  <c r="S24" i="9" a="1"/>
  <c r="S24" i="9" s="1"/>
  <c r="T24" i="9" a="1"/>
  <c r="T24" i="9" s="1"/>
  <c r="U24" i="9" a="1"/>
  <c r="U24" i="9" s="1"/>
  <c r="V24" i="9" a="1"/>
  <c r="V24" i="9" s="1"/>
  <c r="W24" i="9" a="1"/>
  <c r="W24" i="9" s="1"/>
  <c r="X24" i="9" a="1"/>
  <c r="X24" i="9" s="1"/>
  <c r="P25" i="9" a="1"/>
  <c r="P25" i="9" s="1"/>
  <c r="Q25" i="9" a="1"/>
  <c r="Q25" i="9" s="1"/>
  <c r="R25" i="9" a="1"/>
  <c r="R25" i="9" s="1"/>
  <c r="S25" i="9" a="1"/>
  <c r="S25" i="9" s="1"/>
  <c r="T25" i="9" a="1"/>
  <c r="T25" i="9" s="1"/>
  <c r="U25" i="9" a="1"/>
  <c r="U25" i="9" s="1"/>
  <c r="V25" i="9" a="1"/>
  <c r="V25" i="9" s="1"/>
  <c r="W25" i="9" a="1"/>
  <c r="W25" i="9" s="1"/>
  <c r="X25" i="9" a="1"/>
  <c r="X25" i="9" s="1"/>
  <c r="P26" i="9" a="1"/>
  <c r="P26" i="9" s="1"/>
  <c r="Q26" i="9" a="1"/>
  <c r="Q26" i="9" s="1"/>
  <c r="R26" i="9" a="1"/>
  <c r="R26" i="9" s="1"/>
  <c r="S26" i="9" a="1"/>
  <c r="S26" i="9" s="1"/>
  <c r="T26" i="9" a="1"/>
  <c r="T26" i="9" s="1"/>
  <c r="U26" i="9" a="1"/>
  <c r="U26" i="9" s="1"/>
  <c r="V26" i="9" a="1"/>
  <c r="V26" i="9" s="1"/>
  <c r="W26" i="9" a="1"/>
  <c r="W26" i="9" s="1"/>
  <c r="X26" i="9" a="1"/>
  <c r="X26" i="9" s="1"/>
  <c r="P27" i="9" a="1"/>
  <c r="P27" i="9" s="1"/>
  <c r="Q27" i="9" a="1"/>
  <c r="Q27" i="9" s="1"/>
  <c r="R27" i="9" a="1"/>
  <c r="R27" i="9" s="1"/>
  <c r="S27" i="9" a="1"/>
  <c r="S27" i="9" s="1"/>
  <c r="T27" i="9" a="1"/>
  <c r="T27" i="9" s="1"/>
  <c r="U27" i="9" a="1"/>
  <c r="U27" i="9" s="1"/>
  <c r="V27" i="9" a="1"/>
  <c r="V27" i="9" s="1"/>
  <c r="W27" i="9" a="1"/>
  <c r="W27" i="9" s="1"/>
  <c r="X27" i="9" a="1"/>
  <c r="X27" i="9" s="1"/>
  <c r="P28" i="9" a="1"/>
  <c r="P28" i="9" s="1"/>
  <c r="Q28" i="9" a="1"/>
  <c r="Q28" i="9" s="1"/>
  <c r="R28" i="9" a="1"/>
  <c r="R28" i="9" s="1"/>
  <c r="S28" i="9" a="1"/>
  <c r="S28" i="9" s="1"/>
  <c r="T28" i="9" a="1"/>
  <c r="T28" i="9" s="1"/>
  <c r="U28" i="9" a="1"/>
  <c r="U28" i="9" s="1"/>
  <c r="V28" i="9" a="1"/>
  <c r="V28" i="9" s="1"/>
  <c r="W28" i="9" a="1"/>
  <c r="W28" i="9" s="1"/>
  <c r="X28" i="9" a="1"/>
  <c r="X28" i="9" s="1"/>
  <c r="P29" i="9" a="1"/>
  <c r="P29" i="9" s="1"/>
  <c r="Q29" i="9" a="1"/>
  <c r="Q29" i="9" s="1"/>
  <c r="R29" i="9" a="1"/>
  <c r="R29" i="9" s="1"/>
  <c r="S29" i="9" a="1"/>
  <c r="S29" i="9" s="1"/>
  <c r="T29" i="9" a="1"/>
  <c r="T29" i="9" s="1"/>
  <c r="U29" i="9" a="1"/>
  <c r="U29" i="9" s="1"/>
  <c r="V29" i="9" a="1"/>
  <c r="V29" i="9" s="1"/>
  <c r="W29" i="9" a="1"/>
  <c r="W29" i="9" s="1"/>
  <c r="X29" i="9" a="1"/>
  <c r="X29" i="9" s="1"/>
  <c r="P30" i="9" a="1"/>
  <c r="P30" i="9" s="1"/>
  <c r="Q30" i="9" a="1"/>
  <c r="Q30" i="9" s="1"/>
  <c r="R30" i="9" a="1"/>
  <c r="R30" i="9" s="1"/>
  <c r="S30" i="9" a="1"/>
  <c r="S30" i="9" s="1"/>
  <c r="T30" i="9" a="1"/>
  <c r="T30" i="9" s="1"/>
  <c r="U30" i="9" a="1"/>
  <c r="U30" i="9" s="1"/>
  <c r="V30" i="9" a="1"/>
  <c r="V30" i="9" s="1"/>
  <c r="W30" i="9" a="1"/>
  <c r="W30" i="9" s="1"/>
  <c r="X30" i="9" a="1"/>
  <c r="X30" i="9" s="1"/>
  <c r="P31" i="9" a="1"/>
  <c r="P31" i="9" s="1"/>
  <c r="Q31" i="9" a="1"/>
  <c r="Q31" i="9" s="1"/>
  <c r="R31" i="9" a="1"/>
  <c r="R31" i="9" s="1"/>
  <c r="S31" i="9" a="1"/>
  <c r="S31" i="9" s="1"/>
  <c r="T31" i="9" a="1"/>
  <c r="T31" i="9" s="1"/>
  <c r="U31" i="9" a="1"/>
  <c r="U31" i="9" s="1"/>
  <c r="V31" i="9" a="1"/>
  <c r="V31" i="9" s="1"/>
  <c r="W31" i="9" a="1"/>
  <c r="W31" i="9" s="1"/>
  <c r="X31" i="9" a="1"/>
  <c r="X31" i="9" s="1"/>
  <c r="P32" i="9" a="1"/>
  <c r="P32" i="9" s="1"/>
  <c r="Q32" i="9" a="1"/>
  <c r="Q32" i="9" s="1"/>
  <c r="R32" i="9" a="1"/>
  <c r="R32" i="9" s="1"/>
  <c r="S32" i="9" a="1"/>
  <c r="S32" i="9" s="1"/>
  <c r="T32" i="9" a="1"/>
  <c r="T32" i="9" s="1"/>
  <c r="U32" i="9" a="1"/>
  <c r="U32" i="9" s="1"/>
  <c r="V32" i="9" a="1"/>
  <c r="V32" i="9" s="1"/>
  <c r="W32" i="9" a="1"/>
  <c r="W32" i="9" s="1"/>
  <c r="X32" i="9" a="1"/>
  <c r="X32" i="9" s="1"/>
  <c r="P33" i="9" a="1"/>
  <c r="P33" i="9" s="1"/>
  <c r="Q33" i="9" a="1"/>
  <c r="Q33" i="9" s="1"/>
  <c r="R33" i="9" a="1"/>
  <c r="R33" i="9" s="1"/>
  <c r="S33" i="9" a="1"/>
  <c r="S33" i="9" s="1"/>
  <c r="T33" i="9" a="1"/>
  <c r="T33" i="9" s="1"/>
  <c r="U33" i="9" a="1"/>
  <c r="U33" i="9" s="1"/>
  <c r="V33" i="9" a="1"/>
  <c r="V33" i="9" s="1"/>
  <c r="W33" i="9" a="1"/>
  <c r="W33" i="9" s="1"/>
  <c r="X33" i="9" a="1"/>
  <c r="X33" i="9" s="1"/>
  <c r="P34" i="9" a="1"/>
  <c r="P34" i="9" s="1"/>
  <c r="Q34" i="9" a="1"/>
  <c r="Q34" i="9" s="1"/>
  <c r="R34" i="9" a="1"/>
  <c r="R34" i="9" s="1"/>
  <c r="S34" i="9" a="1"/>
  <c r="S34" i="9" s="1"/>
  <c r="T34" i="9" a="1"/>
  <c r="T34" i="9" s="1"/>
  <c r="U34" i="9" a="1"/>
  <c r="U34" i="9" s="1"/>
  <c r="V34" i="9" a="1"/>
  <c r="V34" i="9" s="1"/>
  <c r="W34" i="9" a="1"/>
  <c r="W34" i="9" s="1"/>
  <c r="X34" i="9" a="1"/>
  <c r="X34" i="9" s="1"/>
  <c r="P35" i="9" a="1"/>
  <c r="P35" i="9" s="1"/>
  <c r="Q35" i="9" a="1"/>
  <c r="Q35" i="9" s="1"/>
  <c r="R35" i="9" a="1"/>
  <c r="R35" i="9" s="1"/>
  <c r="S35" i="9" a="1"/>
  <c r="S35" i="9" s="1"/>
  <c r="T35" i="9" a="1"/>
  <c r="T35" i="9" s="1"/>
  <c r="U35" i="9" a="1"/>
  <c r="U35" i="9" s="1"/>
  <c r="V35" i="9" a="1"/>
  <c r="V35" i="9" s="1"/>
  <c r="W35" i="9" a="1"/>
  <c r="W35" i="9" s="1"/>
  <c r="X35" i="9" a="1"/>
  <c r="X35" i="9" s="1"/>
  <c r="P36" i="9" a="1"/>
  <c r="P36" i="9" s="1"/>
  <c r="Q36" i="9" a="1"/>
  <c r="Q36" i="9" s="1"/>
  <c r="R36" i="9" a="1"/>
  <c r="R36" i="9" s="1"/>
  <c r="S36" i="9" a="1"/>
  <c r="S36" i="9" s="1"/>
  <c r="T36" i="9" a="1"/>
  <c r="T36" i="9" s="1"/>
  <c r="U36" i="9" a="1"/>
  <c r="U36" i="9" s="1"/>
  <c r="V36" i="9" a="1"/>
  <c r="V36" i="9" s="1"/>
  <c r="W36" i="9" a="1"/>
  <c r="W36" i="9" s="1"/>
  <c r="X36" i="9" a="1"/>
  <c r="X36" i="9" s="1"/>
  <c r="P37" i="9" a="1"/>
  <c r="P37" i="9" s="1"/>
  <c r="Q37" i="9" a="1"/>
  <c r="Q37" i="9" s="1"/>
  <c r="R37" i="9" a="1"/>
  <c r="R37" i="9" s="1"/>
  <c r="S37" i="9" a="1"/>
  <c r="S37" i="9" s="1"/>
  <c r="T37" i="9" a="1"/>
  <c r="T37" i="9" s="1"/>
  <c r="U37" i="9" a="1"/>
  <c r="U37" i="9" s="1"/>
  <c r="V37" i="9" a="1"/>
  <c r="V37" i="9" s="1"/>
  <c r="W37" i="9" a="1"/>
  <c r="W37" i="9" s="1"/>
  <c r="X37" i="9" a="1"/>
  <c r="X37" i="9" s="1"/>
  <c r="P38" i="9" a="1"/>
  <c r="P38" i="9" s="1"/>
  <c r="Q38" i="9" a="1"/>
  <c r="Q38" i="9" s="1"/>
  <c r="R38" i="9" a="1"/>
  <c r="R38" i="9" s="1"/>
  <c r="S38" i="9" a="1"/>
  <c r="S38" i="9" s="1"/>
  <c r="T38" i="9" a="1"/>
  <c r="T38" i="9" s="1"/>
  <c r="U38" i="9" a="1"/>
  <c r="U38" i="9" s="1"/>
  <c r="V38" i="9" a="1"/>
  <c r="V38" i="9" s="1"/>
  <c r="W38" i="9" a="1"/>
  <c r="W38" i="9" s="1"/>
  <c r="X38" i="9" a="1"/>
  <c r="X38" i="9" s="1"/>
  <c r="P39" i="9" a="1"/>
  <c r="P39" i="9" s="1"/>
  <c r="Q39" i="9" a="1"/>
  <c r="Q39" i="9" s="1"/>
  <c r="R39" i="9" a="1"/>
  <c r="R39" i="9" s="1"/>
  <c r="S39" i="9" a="1"/>
  <c r="S39" i="9" s="1"/>
  <c r="T39" i="9" a="1"/>
  <c r="T39" i="9" s="1"/>
  <c r="U39" i="9" a="1"/>
  <c r="U39" i="9" s="1"/>
  <c r="V39" i="9" a="1"/>
  <c r="V39" i="9" s="1"/>
  <c r="W39" i="9" a="1"/>
  <c r="W39" i="9" s="1"/>
  <c r="X39" i="9" a="1"/>
  <c r="X39" i="9" s="1"/>
  <c r="P40" i="9" a="1"/>
  <c r="P40" i="9" s="1"/>
  <c r="Q40" i="9" a="1"/>
  <c r="Q40" i="9" s="1"/>
  <c r="R40" i="9" a="1"/>
  <c r="R40" i="9" s="1"/>
  <c r="S40" i="9" a="1"/>
  <c r="S40" i="9" s="1"/>
  <c r="T40" i="9" a="1"/>
  <c r="T40" i="9" s="1"/>
  <c r="U40" i="9" a="1"/>
  <c r="U40" i="9" s="1"/>
  <c r="V40" i="9" a="1"/>
  <c r="V40" i="9" s="1"/>
  <c r="W40" i="9" a="1"/>
  <c r="W40" i="9" s="1"/>
  <c r="X40" i="9" a="1"/>
  <c r="X40" i="9" s="1"/>
  <c r="P41" i="9" a="1"/>
  <c r="P41" i="9" s="1"/>
  <c r="Q41" i="9" a="1"/>
  <c r="Q41" i="9" s="1"/>
  <c r="R41" i="9" a="1"/>
  <c r="R41" i="9" s="1"/>
  <c r="S41" i="9" a="1"/>
  <c r="S41" i="9" s="1"/>
  <c r="T41" i="9" a="1"/>
  <c r="T41" i="9" s="1"/>
  <c r="U41" i="9" a="1"/>
  <c r="U41" i="9" s="1"/>
  <c r="V41" i="9" a="1"/>
  <c r="V41" i="9" s="1"/>
  <c r="W41" i="9" a="1"/>
  <c r="W41" i="9" s="1"/>
  <c r="X41" i="9" a="1"/>
  <c r="X41" i="9" s="1"/>
  <c r="P42" i="9" a="1"/>
  <c r="P42" i="9" s="1"/>
  <c r="Q42" i="9" a="1"/>
  <c r="Q42" i="9" s="1"/>
  <c r="R42" i="9" a="1"/>
  <c r="R42" i="9" s="1"/>
  <c r="S42" i="9" a="1"/>
  <c r="S42" i="9" s="1"/>
  <c r="T42" i="9" a="1"/>
  <c r="T42" i="9" s="1"/>
  <c r="U42" i="9" a="1"/>
  <c r="U42" i="9" s="1"/>
  <c r="V42" i="9" a="1"/>
  <c r="V42" i="9" s="1"/>
  <c r="W42" i="9" a="1"/>
  <c r="W42" i="9" s="1"/>
  <c r="X42" i="9" a="1"/>
  <c r="X42" i="9" s="1"/>
  <c r="P43" i="9" a="1"/>
  <c r="P43" i="9" s="1"/>
  <c r="Q43" i="9" a="1"/>
  <c r="Q43" i="9" s="1"/>
  <c r="R43" i="9" a="1"/>
  <c r="R43" i="9" s="1"/>
  <c r="S43" i="9" a="1"/>
  <c r="S43" i="9" s="1"/>
  <c r="T43" i="9" a="1"/>
  <c r="T43" i="9" s="1"/>
  <c r="U43" i="9" a="1"/>
  <c r="U43" i="9" s="1"/>
  <c r="V43" i="9" a="1"/>
  <c r="V43" i="9" s="1"/>
  <c r="W43" i="9" a="1"/>
  <c r="W43" i="9" s="1"/>
  <c r="X43" i="9" a="1"/>
  <c r="X43" i="9" s="1"/>
  <c r="P44" i="9" a="1"/>
  <c r="P44" i="9" s="1"/>
  <c r="Q44" i="9" a="1"/>
  <c r="Q44" i="9" s="1"/>
  <c r="R44" i="9" a="1"/>
  <c r="R44" i="9" s="1"/>
  <c r="S44" i="9" a="1"/>
  <c r="S44" i="9" s="1"/>
  <c r="T44" i="9" a="1"/>
  <c r="T44" i="9" s="1"/>
  <c r="U44" i="9" a="1"/>
  <c r="U44" i="9" s="1"/>
  <c r="V44" i="9" a="1"/>
  <c r="V44" i="9" s="1"/>
  <c r="W44" i="9" a="1"/>
  <c r="W44" i="9" s="1"/>
  <c r="X44" i="9" a="1"/>
  <c r="X44" i="9" s="1"/>
  <c r="P45" i="9" a="1"/>
  <c r="P45" i="9" s="1"/>
  <c r="Q45" i="9" a="1"/>
  <c r="Q45" i="9" s="1"/>
  <c r="R45" i="9" a="1"/>
  <c r="R45" i="9" s="1"/>
  <c r="S45" i="9" a="1"/>
  <c r="S45" i="9" s="1"/>
  <c r="T45" i="9" a="1"/>
  <c r="T45" i="9" s="1"/>
  <c r="U45" i="9" a="1"/>
  <c r="U45" i="9" s="1"/>
  <c r="V45" i="9" a="1"/>
  <c r="V45" i="9" s="1"/>
  <c r="W45" i="9" a="1"/>
  <c r="W45" i="9" s="1"/>
  <c r="X45" i="9" a="1"/>
  <c r="X45" i="9" s="1"/>
  <c r="P46" i="9" a="1"/>
  <c r="P46" i="9" s="1"/>
  <c r="Q46" i="9" a="1"/>
  <c r="Q46" i="9" s="1"/>
  <c r="R46" i="9" a="1"/>
  <c r="R46" i="9" s="1"/>
  <c r="S46" i="9" a="1"/>
  <c r="S46" i="9" s="1"/>
  <c r="T46" i="9" a="1"/>
  <c r="T46" i="9" s="1"/>
  <c r="U46" i="9" a="1"/>
  <c r="U46" i="9" s="1"/>
  <c r="V46" i="9" a="1"/>
  <c r="V46" i="9" s="1"/>
  <c r="W46" i="9" a="1"/>
  <c r="W46" i="9" s="1"/>
  <c r="X46" i="9" a="1"/>
  <c r="X46" i="9" s="1"/>
  <c r="P47" i="9" a="1"/>
  <c r="P47" i="9" s="1"/>
  <c r="Q47" i="9" a="1"/>
  <c r="Q47" i="9" s="1"/>
  <c r="R47" i="9" a="1"/>
  <c r="R47" i="9" s="1"/>
  <c r="S47" i="9" a="1"/>
  <c r="S47" i="9" s="1"/>
  <c r="T47" i="9" a="1"/>
  <c r="T47" i="9" s="1"/>
  <c r="U47" i="9" a="1"/>
  <c r="U47" i="9" s="1"/>
  <c r="V47" i="9" a="1"/>
  <c r="V47" i="9" s="1"/>
  <c r="W47" i="9" a="1"/>
  <c r="W47" i="9" s="1"/>
  <c r="X47" i="9" a="1"/>
  <c r="X47" i="9" s="1"/>
  <c r="P48" i="9" a="1"/>
  <c r="P48" i="9" s="1"/>
  <c r="Q48" i="9" a="1"/>
  <c r="Q48" i="9" s="1"/>
  <c r="R48" i="9" a="1"/>
  <c r="R48" i="9" s="1"/>
  <c r="S48" i="9" a="1"/>
  <c r="S48" i="9" s="1"/>
  <c r="T48" i="9" a="1"/>
  <c r="T48" i="9" s="1"/>
  <c r="U48" i="9" a="1"/>
  <c r="U48" i="9" s="1"/>
  <c r="V48" i="9" a="1"/>
  <c r="V48" i="9" s="1"/>
  <c r="W48" i="9" a="1"/>
  <c r="W48" i="9" s="1"/>
  <c r="X48" i="9" a="1"/>
  <c r="X48" i="9" s="1"/>
  <c r="P49" i="9" a="1"/>
  <c r="P49" i="9" s="1"/>
  <c r="Q49" i="9" a="1"/>
  <c r="Q49" i="9" s="1"/>
  <c r="R49" i="9" a="1"/>
  <c r="R49" i="9" s="1"/>
  <c r="S49" i="9" a="1"/>
  <c r="S49" i="9" s="1"/>
  <c r="T49" i="9" a="1"/>
  <c r="T49" i="9" s="1"/>
  <c r="U49" i="9" a="1"/>
  <c r="U49" i="9" s="1"/>
  <c r="V49" i="9" a="1"/>
  <c r="V49" i="9" s="1"/>
  <c r="W49" i="9" a="1"/>
  <c r="W49" i="9" s="1"/>
  <c r="X49" i="9" a="1"/>
  <c r="X49" i="9" s="1"/>
  <c r="P50" i="9" a="1"/>
  <c r="P50" i="9" s="1"/>
  <c r="Q50" i="9" a="1"/>
  <c r="Q50" i="9" s="1"/>
  <c r="R50" i="9" a="1"/>
  <c r="R50" i="9" s="1"/>
  <c r="S50" i="9" a="1"/>
  <c r="S50" i="9" s="1"/>
  <c r="T50" i="9" a="1"/>
  <c r="T50" i="9" s="1"/>
  <c r="U50" i="9" a="1"/>
  <c r="U50" i="9" s="1"/>
  <c r="V50" i="9" a="1"/>
  <c r="V50" i="9" s="1"/>
  <c r="W50" i="9" a="1"/>
  <c r="W50" i="9" s="1"/>
  <c r="X50" i="9" a="1"/>
  <c r="X50" i="9" s="1"/>
  <c r="Q13" i="9" a="1"/>
  <c r="Q13" i="9" s="1"/>
  <c r="R13" i="9" a="1"/>
  <c r="R13" i="9" s="1"/>
  <c r="S13" i="9" a="1"/>
  <c r="S13" i="9" s="1"/>
  <c r="T13" i="9" a="1"/>
  <c r="T13" i="9" s="1"/>
  <c r="U13" i="9" a="1"/>
  <c r="U13" i="9" s="1"/>
  <c r="V13" i="9" a="1"/>
  <c r="V13" i="9" s="1"/>
  <c r="W13" i="9" a="1"/>
  <c r="W13" i="9" s="1"/>
  <c r="X13" i="9" a="1"/>
  <c r="X13" i="9" s="1"/>
  <c r="P13" i="9" a="1"/>
  <c r="P13" i="9" s="1"/>
  <c r="G13" i="9" a="1"/>
  <c r="G13" i="9" s="1"/>
  <c r="H13" i="9" a="1"/>
  <c r="H13" i="9" s="1"/>
  <c r="I13" i="9" a="1"/>
  <c r="I13" i="9" s="1"/>
  <c r="J13" i="9" a="1"/>
  <c r="J13" i="9" s="1"/>
  <c r="K13" i="9" a="1"/>
  <c r="K13" i="9" s="1"/>
  <c r="L13" i="9" a="1"/>
  <c r="L13" i="9" s="1"/>
  <c r="M13" i="9" a="1"/>
  <c r="M13" i="9" s="1"/>
  <c r="N13" i="9" a="1"/>
  <c r="N13" i="9" s="1"/>
  <c r="G14" i="9" a="1"/>
  <c r="G14" i="9" s="1"/>
  <c r="H14" i="9" a="1"/>
  <c r="H14" i="9" s="1"/>
  <c r="I14" i="9" a="1"/>
  <c r="I14" i="9" s="1"/>
  <c r="J14" i="9" a="1"/>
  <c r="J14" i="9" s="1"/>
  <c r="K14" i="9" a="1"/>
  <c r="K14" i="9" s="1"/>
  <c r="L14" i="9" a="1"/>
  <c r="L14" i="9" s="1"/>
  <c r="M14" i="9" a="1"/>
  <c r="M14" i="9" s="1"/>
  <c r="N14" i="9" a="1"/>
  <c r="N14" i="9" s="1"/>
  <c r="G15" i="9" a="1"/>
  <c r="G15" i="9" s="1"/>
  <c r="H15" i="9" a="1"/>
  <c r="H15" i="9" s="1"/>
  <c r="AB15" i="9" s="1"/>
  <c r="I15" i="9" a="1"/>
  <c r="I15" i="9" s="1"/>
  <c r="J15" i="9" a="1"/>
  <c r="J15" i="9" s="1"/>
  <c r="K15" i="9" a="1"/>
  <c r="K15" i="9" s="1"/>
  <c r="L15" i="9" a="1"/>
  <c r="L15" i="9" s="1"/>
  <c r="M15" i="9" a="1"/>
  <c r="M15" i="9" s="1"/>
  <c r="N15" i="9" a="1"/>
  <c r="N15" i="9" s="1"/>
  <c r="G16" i="9" a="1"/>
  <c r="G16" i="9" s="1"/>
  <c r="H16" i="9" a="1"/>
  <c r="H16" i="9" s="1"/>
  <c r="I16" i="9" a="1"/>
  <c r="I16" i="9" s="1"/>
  <c r="J16" i="9" a="1"/>
  <c r="J16" i="9" s="1"/>
  <c r="K16" i="9" a="1"/>
  <c r="K16" i="9" s="1"/>
  <c r="L16" i="9" a="1"/>
  <c r="L16" i="9" s="1"/>
  <c r="M16" i="9" a="1"/>
  <c r="M16" i="9" s="1"/>
  <c r="N16" i="9" a="1"/>
  <c r="N16" i="9" s="1"/>
  <c r="G17" i="9" a="1"/>
  <c r="G17" i="9" s="1"/>
  <c r="H17" i="9" a="1"/>
  <c r="H17" i="9" s="1"/>
  <c r="I17" i="9" a="1"/>
  <c r="I17" i="9" s="1"/>
  <c r="J17" i="9" a="1"/>
  <c r="J17" i="9" s="1"/>
  <c r="K17" i="9" a="1"/>
  <c r="K17" i="9" s="1"/>
  <c r="L17" i="9" a="1"/>
  <c r="L17" i="9" s="1"/>
  <c r="M17" i="9" a="1"/>
  <c r="M17" i="9" s="1"/>
  <c r="N17" i="9" a="1"/>
  <c r="N17" i="9" s="1"/>
  <c r="G18" i="9" a="1"/>
  <c r="G18" i="9" s="1"/>
  <c r="H18" i="9" a="1"/>
  <c r="H18" i="9" s="1"/>
  <c r="I18" i="9" a="1"/>
  <c r="I18" i="9" s="1"/>
  <c r="J18" i="9" a="1"/>
  <c r="J18" i="9" s="1"/>
  <c r="K18" i="9" a="1"/>
  <c r="K18" i="9" s="1"/>
  <c r="L18" i="9" a="1"/>
  <c r="L18" i="9" s="1"/>
  <c r="M18" i="9" a="1"/>
  <c r="M18" i="9" s="1"/>
  <c r="N18" i="9" a="1"/>
  <c r="N18" i="9" s="1"/>
  <c r="G19" i="9" a="1"/>
  <c r="G19" i="9" s="1"/>
  <c r="H19" i="9" a="1"/>
  <c r="H19" i="9" s="1"/>
  <c r="I19" i="9" a="1"/>
  <c r="I19" i="9" s="1"/>
  <c r="J19" i="9" a="1"/>
  <c r="J19" i="9" s="1"/>
  <c r="K19" i="9" a="1"/>
  <c r="K19" i="9" s="1"/>
  <c r="L19" i="9" a="1"/>
  <c r="L19" i="9" s="1"/>
  <c r="M19" i="9" a="1"/>
  <c r="M19" i="9" s="1"/>
  <c r="N19" i="9" a="1"/>
  <c r="N19" i="9" s="1"/>
  <c r="G20" i="9" a="1"/>
  <c r="G20" i="9" s="1"/>
  <c r="H20" i="9" a="1"/>
  <c r="H20" i="9" s="1"/>
  <c r="I20" i="9" a="1"/>
  <c r="I20" i="9" s="1"/>
  <c r="J20" i="9" a="1"/>
  <c r="J20" i="9" s="1"/>
  <c r="K20" i="9" a="1"/>
  <c r="K20" i="9" s="1"/>
  <c r="L20" i="9" a="1"/>
  <c r="L20" i="9" s="1"/>
  <c r="M20" i="9" a="1"/>
  <c r="M20" i="9" s="1"/>
  <c r="N20" i="9" a="1"/>
  <c r="N20" i="9" s="1"/>
  <c r="G21" i="9" a="1"/>
  <c r="G21" i="9" s="1"/>
  <c r="H21" i="9" a="1"/>
  <c r="H21" i="9" s="1"/>
  <c r="I21" i="9" a="1"/>
  <c r="I21" i="9" s="1"/>
  <c r="J21" i="9" a="1"/>
  <c r="J21" i="9" s="1"/>
  <c r="K21" i="9" a="1"/>
  <c r="K21" i="9" s="1"/>
  <c r="L21" i="9" a="1"/>
  <c r="L21" i="9" s="1"/>
  <c r="M21" i="9" a="1"/>
  <c r="M21" i="9" s="1"/>
  <c r="N21" i="9" a="1"/>
  <c r="N21" i="9" s="1"/>
  <c r="G22" i="9" a="1"/>
  <c r="G22" i="9" s="1"/>
  <c r="H22" i="9" a="1"/>
  <c r="H22" i="9" s="1"/>
  <c r="I22" i="9" a="1"/>
  <c r="I22" i="9" s="1"/>
  <c r="J22" i="9" a="1"/>
  <c r="J22" i="9" s="1"/>
  <c r="K22" i="9" a="1"/>
  <c r="K22" i="9" s="1"/>
  <c r="L22" i="9" a="1"/>
  <c r="L22" i="9" s="1"/>
  <c r="M22" i="9" a="1"/>
  <c r="M22" i="9" s="1"/>
  <c r="N22" i="9" a="1"/>
  <c r="N22" i="9" s="1"/>
  <c r="G23" i="9" a="1"/>
  <c r="G23" i="9" s="1"/>
  <c r="H23" i="9" a="1"/>
  <c r="H23" i="9" s="1"/>
  <c r="I23" i="9" a="1"/>
  <c r="I23" i="9" s="1"/>
  <c r="J23" i="9" a="1"/>
  <c r="J23" i="9" s="1"/>
  <c r="K23" i="9" a="1"/>
  <c r="K23" i="9" s="1"/>
  <c r="L23" i="9" a="1"/>
  <c r="L23" i="9" s="1"/>
  <c r="M23" i="9" a="1"/>
  <c r="M23" i="9" s="1"/>
  <c r="N23" i="9" a="1"/>
  <c r="N23" i="9" s="1"/>
  <c r="G24" i="9" a="1"/>
  <c r="G24" i="9" s="1"/>
  <c r="H24" i="9" a="1"/>
  <c r="H24" i="9" s="1"/>
  <c r="I24" i="9" a="1"/>
  <c r="I24" i="9" s="1"/>
  <c r="J24" i="9" a="1"/>
  <c r="J24" i="9" s="1"/>
  <c r="AD24" i="9" s="1"/>
  <c r="K24" i="9" a="1"/>
  <c r="K24" i="9" s="1"/>
  <c r="L24" i="9" a="1"/>
  <c r="L24" i="9" s="1"/>
  <c r="M24" i="9" a="1"/>
  <c r="M24" i="9" s="1"/>
  <c r="N24" i="9" a="1"/>
  <c r="N24" i="9" s="1"/>
  <c r="G25" i="9" a="1"/>
  <c r="G25" i="9" s="1"/>
  <c r="H25" i="9" a="1"/>
  <c r="H25" i="9" s="1"/>
  <c r="I25" i="9" a="1"/>
  <c r="I25" i="9" s="1"/>
  <c r="J25" i="9" a="1"/>
  <c r="J25" i="9" s="1"/>
  <c r="K25" i="9" a="1"/>
  <c r="K25" i="9" s="1"/>
  <c r="L25" i="9" a="1"/>
  <c r="L25" i="9" s="1"/>
  <c r="M25" i="9" a="1"/>
  <c r="M25" i="9" s="1"/>
  <c r="N25" i="9" a="1"/>
  <c r="N25" i="9" s="1"/>
  <c r="G26" i="9" a="1"/>
  <c r="G26" i="9" s="1"/>
  <c r="H26" i="9" a="1"/>
  <c r="H26" i="9" s="1"/>
  <c r="I26" i="9" a="1"/>
  <c r="I26" i="9" s="1"/>
  <c r="J26" i="9" a="1"/>
  <c r="J26" i="9" s="1"/>
  <c r="K26" i="9" a="1"/>
  <c r="K26" i="9" s="1"/>
  <c r="L26" i="9" a="1"/>
  <c r="L26" i="9" s="1"/>
  <c r="M26" i="9" a="1"/>
  <c r="M26" i="9" s="1"/>
  <c r="N26" i="9" a="1"/>
  <c r="N26" i="9" s="1"/>
  <c r="G27" i="9" a="1"/>
  <c r="G27" i="9" s="1"/>
  <c r="H27" i="9" a="1"/>
  <c r="H27" i="9" s="1"/>
  <c r="I27" i="9" a="1"/>
  <c r="I27" i="9" s="1"/>
  <c r="J27" i="9" a="1"/>
  <c r="J27" i="9" s="1"/>
  <c r="K27" i="9" a="1"/>
  <c r="K27" i="9" s="1"/>
  <c r="L27" i="9" a="1"/>
  <c r="L27" i="9" s="1"/>
  <c r="M27" i="9" a="1"/>
  <c r="M27" i="9" s="1"/>
  <c r="N27" i="9" a="1"/>
  <c r="N27" i="9" s="1"/>
  <c r="G28" i="9" a="1"/>
  <c r="G28" i="9" s="1"/>
  <c r="H28" i="9" a="1"/>
  <c r="H28" i="9" s="1"/>
  <c r="I28" i="9" a="1"/>
  <c r="I28" i="9" s="1"/>
  <c r="J28" i="9" a="1"/>
  <c r="J28" i="9" s="1"/>
  <c r="K28" i="9" a="1"/>
  <c r="K28" i="9" s="1"/>
  <c r="L28" i="9" a="1"/>
  <c r="L28" i="9" s="1"/>
  <c r="M28" i="9" a="1"/>
  <c r="M28" i="9" s="1"/>
  <c r="N28" i="9" a="1"/>
  <c r="N28" i="9" s="1"/>
  <c r="G29" i="9" a="1"/>
  <c r="G29" i="9" s="1"/>
  <c r="H29" i="9" a="1"/>
  <c r="H29" i="9" s="1"/>
  <c r="I29" i="9" a="1"/>
  <c r="I29" i="9" s="1"/>
  <c r="J29" i="9" a="1"/>
  <c r="J29" i="9" s="1"/>
  <c r="K29" i="9" a="1"/>
  <c r="K29" i="9" s="1"/>
  <c r="L29" i="9" a="1"/>
  <c r="L29" i="9" s="1"/>
  <c r="M29" i="9" a="1"/>
  <c r="M29" i="9" s="1"/>
  <c r="N29" i="9" a="1"/>
  <c r="N29" i="9" s="1"/>
  <c r="G30" i="9" a="1"/>
  <c r="G30" i="9" s="1"/>
  <c r="H30" i="9" a="1"/>
  <c r="H30" i="9" s="1"/>
  <c r="I30" i="9" a="1"/>
  <c r="I30" i="9" s="1"/>
  <c r="J30" i="9" a="1"/>
  <c r="J30" i="9" s="1"/>
  <c r="K30" i="9" a="1"/>
  <c r="K30" i="9" s="1"/>
  <c r="L30" i="9" a="1"/>
  <c r="L30" i="9" s="1"/>
  <c r="M30" i="9" a="1"/>
  <c r="M30" i="9" s="1"/>
  <c r="N30" i="9" a="1"/>
  <c r="N30" i="9" s="1"/>
  <c r="G31" i="9" a="1"/>
  <c r="G31" i="9" s="1"/>
  <c r="H31" i="9" a="1"/>
  <c r="H31" i="9" s="1"/>
  <c r="I31" i="9" a="1"/>
  <c r="I31" i="9" s="1"/>
  <c r="J31" i="9" a="1"/>
  <c r="J31" i="9" s="1"/>
  <c r="K31" i="9" a="1"/>
  <c r="K31" i="9" s="1"/>
  <c r="L31" i="9" a="1"/>
  <c r="L31" i="9" s="1"/>
  <c r="M31" i="9" a="1"/>
  <c r="M31" i="9" s="1"/>
  <c r="N31" i="9" a="1"/>
  <c r="N31" i="9" s="1"/>
  <c r="G32" i="9" a="1"/>
  <c r="G32" i="9" s="1"/>
  <c r="H32" i="9" a="1"/>
  <c r="H32" i="9" s="1"/>
  <c r="I32" i="9" a="1"/>
  <c r="I32" i="9" s="1"/>
  <c r="J32" i="9" a="1"/>
  <c r="J32" i="9" s="1"/>
  <c r="K32" i="9" a="1"/>
  <c r="K32" i="9" s="1"/>
  <c r="L32" i="9" a="1"/>
  <c r="L32" i="9" s="1"/>
  <c r="M32" i="9" a="1"/>
  <c r="M32" i="9" s="1"/>
  <c r="N32" i="9" a="1"/>
  <c r="N32" i="9" s="1"/>
  <c r="G33" i="9" a="1"/>
  <c r="G33" i="9" s="1"/>
  <c r="H33" i="9" a="1"/>
  <c r="H33" i="9" s="1"/>
  <c r="I33" i="9" a="1"/>
  <c r="I33" i="9" s="1"/>
  <c r="J33" i="9" a="1"/>
  <c r="J33" i="9" s="1"/>
  <c r="K33" i="9" a="1"/>
  <c r="K33" i="9" s="1"/>
  <c r="L33" i="9" a="1"/>
  <c r="L33" i="9" s="1"/>
  <c r="M33" i="9" a="1"/>
  <c r="M33" i="9" s="1"/>
  <c r="N33" i="9" a="1"/>
  <c r="N33" i="9" s="1"/>
  <c r="G34" i="9" a="1"/>
  <c r="G34" i="9" s="1"/>
  <c r="H34" i="9" a="1"/>
  <c r="H34" i="9" s="1"/>
  <c r="I34" i="9" a="1"/>
  <c r="I34" i="9" s="1"/>
  <c r="J34" i="9" a="1"/>
  <c r="J34" i="9" s="1"/>
  <c r="K34" i="9" a="1"/>
  <c r="K34" i="9" s="1"/>
  <c r="L34" i="9" a="1"/>
  <c r="L34" i="9" s="1"/>
  <c r="M34" i="9" a="1"/>
  <c r="M34" i="9" s="1"/>
  <c r="N34" i="9" a="1"/>
  <c r="N34" i="9" s="1"/>
  <c r="G35" i="9" a="1"/>
  <c r="G35" i="9" s="1"/>
  <c r="H35" i="9" a="1"/>
  <c r="H35" i="9" s="1"/>
  <c r="I35" i="9" a="1"/>
  <c r="I35" i="9" s="1"/>
  <c r="J35" i="9" a="1"/>
  <c r="J35" i="9" s="1"/>
  <c r="K35" i="9" a="1"/>
  <c r="K35" i="9" s="1"/>
  <c r="L35" i="9" a="1"/>
  <c r="L35" i="9" s="1"/>
  <c r="M35" i="9" a="1"/>
  <c r="M35" i="9" s="1"/>
  <c r="N35" i="9" a="1"/>
  <c r="N35" i="9" s="1"/>
  <c r="G36" i="9" a="1"/>
  <c r="G36" i="9" s="1"/>
  <c r="H36" i="9" a="1"/>
  <c r="H36" i="9" s="1"/>
  <c r="I36" i="9" a="1"/>
  <c r="I36" i="9" s="1"/>
  <c r="J36" i="9" a="1"/>
  <c r="J36" i="9" s="1"/>
  <c r="K36" i="9" a="1"/>
  <c r="K36" i="9" s="1"/>
  <c r="L36" i="9" a="1"/>
  <c r="L36" i="9" s="1"/>
  <c r="M36" i="9" a="1"/>
  <c r="M36" i="9" s="1"/>
  <c r="N36" i="9" a="1"/>
  <c r="N36" i="9" s="1"/>
  <c r="G37" i="9" a="1"/>
  <c r="G37" i="9" s="1"/>
  <c r="H37" i="9" a="1"/>
  <c r="H37" i="9" s="1"/>
  <c r="I37" i="9" a="1"/>
  <c r="I37" i="9" s="1"/>
  <c r="J37" i="9" a="1"/>
  <c r="J37" i="9" s="1"/>
  <c r="K37" i="9" a="1"/>
  <c r="K37" i="9" s="1"/>
  <c r="L37" i="9" a="1"/>
  <c r="L37" i="9" s="1"/>
  <c r="M37" i="9" a="1"/>
  <c r="M37" i="9" s="1"/>
  <c r="N37" i="9" a="1"/>
  <c r="N37" i="9" s="1"/>
  <c r="G38" i="9" a="1"/>
  <c r="G38" i="9" s="1"/>
  <c r="H38" i="9" a="1"/>
  <c r="H38" i="9" s="1"/>
  <c r="I38" i="9" a="1"/>
  <c r="I38" i="9" s="1"/>
  <c r="J38" i="9" a="1"/>
  <c r="J38" i="9" s="1"/>
  <c r="K38" i="9" a="1"/>
  <c r="K38" i="9" s="1"/>
  <c r="L38" i="9" a="1"/>
  <c r="L38" i="9" s="1"/>
  <c r="M38" i="9" a="1"/>
  <c r="M38" i="9" s="1"/>
  <c r="N38" i="9" a="1"/>
  <c r="N38" i="9" s="1"/>
  <c r="G39" i="9" a="1"/>
  <c r="G39" i="9" s="1"/>
  <c r="H39" i="9" a="1"/>
  <c r="H39" i="9" s="1"/>
  <c r="I39" i="9" a="1"/>
  <c r="I39" i="9" s="1"/>
  <c r="J39" i="9" a="1"/>
  <c r="J39" i="9" s="1"/>
  <c r="K39" i="9" a="1"/>
  <c r="K39" i="9" s="1"/>
  <c r="L39" i="9" a="1"/>
  <c r="L39" i="9" s="1"/>
  <c r="M39" i="9" a="1"/>
  <c r="M39" i="9" s="1"/>
  <c r="N39" i="9" a="1"/>
  <c r="N39" i="9" s="1"/>
  <c r="G40" i="9" a="1"/>
  <c r="G40" i="9" s="1"/>
  <c r="H40" i="9" a="1"/>
  <c r="H40" i="9" s="1"/>
  <c r="I40" i="9" a="1"/>
  <c r="I40" i="9" s="1"/>
  <c r="J40" i="9" a="1"/>
  <c r="J40" i="9" s="1"/>
  <c r="K40" i="9" a="1"/>
  <c r="K40" i="9" s="1"/>
  <c r="L40" i="9" a="1"/>
  <c r="L40" i="9" s="1"/>
  <c r="M40" i="9" a="1"/>
  <c r="M40" i="9" s="1"/>
  <c r="N40" i="9" a="1"/>
  <c r="N40" i="9" s="1"/>
  <c r="G41" i="9" a="1"/>
  <c r="G41" i="9" s="1"/>
  <c r="H41" i="9" a="1"/>
  <c r="H41" i="9" s="1"/>
  <c r="I41" i="9" a="1"/>
  <c r="I41" i="9" s="1"/>
  <c r="J41" i="9" a="1"/>
  <c r="J41" i="9" s="1"/>
  <c r="K41" i="9" a="1"/>
  <c r="K41" i="9" s="1"/>
  <c r="L41" i="9" a="1"/>
  <c r="L41" i="9" s="1"/>
  <c r="M41" i="9" a="1"/>
  <c r="M41" i="9" s="1"/>
  <c r="N41" i="9" a="1"/>
  <c r="N41" i="9" s="1"/>
  <c r="G42" i="9" a="1"/>
  <c r="G42" i="9" s="1"/>
  <c r="H42" i="9" a="1"/>
  <c r="H42" i="9" s="1"/>
  <c r="I42" i="9" a="1"/>
  <c r="I42" i="9" s="1"/>
  <c r="J42" i="9" a="1"/>
  <c r="J42" i="9" s="1"/>
  <c r="K42" i="9" a="1"/>
  <c r="K42" i="9" s="1"/>
  <c r="L42" i="9" a="1"/>
  <c r="L42" i="9" s="1"/>
  <c r="M42" i="9" a="1"/>
  <c r="M42" i="9" s="1"/>
  <c r="N42" i="9" a="1"/>
  <c r="N42" i="9" s="1"/>
  <c r="G43" i="9" a="1"/>
  <c r="G43" i="9" s="1"/>
  <c r="H43" i="9" a="1"/>
  <c r="H43" i="9" s="1"/>
  <c r="I43" i="9" a="1"/>
  <c r="I43" i="9" s="1"/>
  <c r="J43" i="9" a="1"/>
  <c r="J43" i="9" s="1"/>
  <c r="K43" i="9" a="1"/>
  <c r="K43" i="9" s="1"/>
  <c r="L43" i="9" a="1"/>
  <c r="L43" i="9" s="1"/>
  <c r="M43" i="9" a="1"/>
  <c r="M43" i="9" s="1"/>
  <c r="N43" i="9" a="1"/>
  <c r="N43" i="9" s="1"/>
  <c r="G44" i="9" a="1"/>
  <c r="G44" i="9" s="1"/>
  <c r="H44" i="9" a="1"/>
  <c r="H44" i="9" s="1"/>
  <c r="I44" i="9" a="1"/>
  <c r="I44" i="9" s="1"/>
  <c r="J44" i="9" a="1"/>
  <c r="J44" i="9" s="1"/>
  <c r="K44" i="9" a="1"/>
  <c r="K44" i="9" s="1"/>
  <c r="L44" i="9" a="1"/>
  <c r="L44" i="9" s="1"/>
  <c r="M44" i="9" a="1"/>
  <c r="M44" i="9" s="1"/>
  <c r="N44" i="9" a="1"/>
  <c r="N44" i="9" s="1"/>
  <c r="G45" i="9" a="1"/>
  <c r="G45" i="9" s="1"/>
  <c r="H45" i="9" a="1"/>
  <c r="H45" i="9" s="1"/>
  <c r="I45" i="9" a="1"/>
  <c r="I45" i="9" s="1"/>
  <c r="J45" i="9" a="1"/>
  <c r="J45" i="9" s="1"/>
  <c r="K45" i="9" a="1"/>
  <c r="K45" i="9" s="1"/>
  <c r="L45" i="9" a="1"/>
  <c r="L45" i="9" s="1"/>
  <c r="M45" i="9" a="1"/>
  <c r="M45" i="9" s="1"/>
  <c r="N45" i="9" a="1"/>
  <c r="N45" i="9" s="1"/>
  <c r="G46" i="9" a="1"/>
  <c r="G46" i="9" s="1"/>
  <c r="H46" i="9" a="1"/>
  <c r="H46" i="9" s="1"/>
  <c r="I46" i="9" a="1"/>
  <c r="I46" i="9" s="1"/>
  <c r="J46" i="9" a="1"/>
  <c r="J46" i="9" s="1"/>
  <c r="K46" i="9" a="1"/>
  <c r="K46" i="9" s="1"/>
  <c r="L46" i="9" a="1"/>
  <c r="L46" i="9" s="1"/>
  <c r="M46" i="9" a="1"/>
  <c r="M46" i="9" s="1"/>
  <c r="N46" i="9" a="1"/>
  <c r="N46" i="9" s="1"/>
  <c r="G47" i="9" a="1"/>
  <c r="G47" i="9" s="1"/>
  <c r="H47" i="9" a="1"/>
  <c r="H47" i="9" s="1"/>
  <c r="I47" i="9" a="1"/>
  <c r="I47" i="9" s="1"/>
  <c r="J47" i="9" a="1"/>
  <c r="J47" i="9" s="1"/>
  <c r="K47" i="9" a="1"/>
  <c r="K47" i="9" s="1"/>
  <c r="L47" i="9" a="1"/>
  <c r="L47" i="9" s="1"/>
  <c r="M47" i="9" a="1"/>
  <c r="M47" i="9" s="1"/>
  <c r="N47" i="9" a="1"/>
  <c r="N47" i="9" s="1"/>
  <c r="G48" i="9" a="1"/>
  <c r="G48" i="9" s="1"/>
  <c r="H48" i="9" a="1"/>
  <c r="H48" i="9" s="1"/>
  <c r="I48" i="9" a="1"/>
  <c r="I48" i="9" s="1"/>
  <c r="J48" i="9" a="1"/>
  <c r="J48" i="9" s="1"/>
  <c r="K48" i="9" a="1"/>
  <c r="K48" i="9" s="1"/>
  <c r="L48" i="9" a="1"/>
  <c r="L48" i="9" s="1"/>
  <c r="M48" i="9" a="1"/>
  <c r="M48" i="9" s="1"/>
  <c r="N48" i="9" a="1"/>
  <c r="N48" i="9" s="1"/>
  <c r="G49" i="9" a="1"/>
  <c r="G49" i="9" s="1"/>
  <c r="H49" i="9" a="1"/>
  <c r="H49" i="9" s="1"/>
  <c r="I49" i="9" a="1"/>
  <c r="I49" i="9" s="1"/>
  <c r="J49" i="9" a="1"/>
  <c r="J49" i="9" s="1"/>
  <c r="K49" i="9" a="1"/>
  <c r="K49" i="9" s="1"/>
  <c r="L49" i="9" a="1"/>
  <c r="L49" i="9" s="1"/>
  <c r="M49" i="9" a="1"/>
  <c r="M49" i="9" s="1"/>
  <c r="N49" i="9" a="1"/>
  <c r="N49" i="9" s="1"/>
  <c r="G50" i="9" a="1"/>
  <c r="G50" i="9" s="1"/>
  <c r="H50" i="9" a="1"/>
  <c r="H50" i="9" s="1"/>
  <c r="I50" i="9" a="1"/>
  <c r="I50" i="9" s="1"/>
  <c r="J50" i="9" a="1"/>
  <c r="J50" i="9" s="1"/>
  <c r="K50" i="9" a="1"/>
  <c r="K50" i="9" s="1"/>
  <c r="L50" i="9" a="1"/>
  <c r="L50" i="9" s="1"/>
  <c r="M50" i="9" a="1"/>
  <c r="M50" i="9" s="1"/>
  <c r="N50" i="9" a="1"/>
  <c r="N50" i="9" s="1"/>
  <c r="F14" i="9" a="1"/>
  <c r="F14" i="9" s="1"/>
  <c r="F15" i="9" a="1"/>
  <c r="F15" i="9" s="1"/>
  <c r="F16" i="9" a="1"/>
  <c r="F16" i="9" s="1"/>
  <c r="F17" i="9" a="1"/>
  <c r="F17" i="9" s="1"/>
  <c r="F18" i="9" a="1"/>
  <c r="F18" i="9" s="1"/>
  <c r="F19" i="9" a="1"/>
  <c r="F19" i="9" s="1"/>
  <c r="F20" i="9" a="1"/>
  <c r="F20" i="9" s="1"/>
  <c r="F21" i="9" a="1"/>
  <c r="F21" i="9" s="1"/>
  <c r="F22" i="9" a="1"/>
  <c r="F22" i="9" s="1"/>
  <c r="F23" i="9" a="1"/>
  <c r="F23" i="9" s="1"/>
  <c r="F24" i="9" a="1"/>
  <c r="F24" i="9" s="1"/>
  <c r="F25" i="9" a="1"/>
  <c r="F25" i="9" s="1"/>
  <c r="F26" i="9" a="1"/>
  <c r="F26" i="9" s="1"/>
  <c r="F27" i="9" a="1"/>
  <c r="F27" i="9" s="1"/>
  <c r="F28" i="9" a="1"/>
  <c r="F28" i="9" s="1"/>
  <c r="F29" i="9" a="1"/>
  <c r="F29" i="9" s="1"/>
  <c r="F30" i="9" a="1"/>
  <c r="F30" i="9" s="1"/>
  <c r="F31" i="9" a="1"/>
  <c r="F31" i="9" s="1"/>
  <c r="F32" i="9" a="1"/>
  <c r="F32" i="9" s="1"/>
  <c r="F33" i="9" a="1"/>
  <c r="F33" i="9" s="1"/>
  <c r="F34" i="9" a="1"/>
  <c r="F34" i="9" s="1"/>
  <c r="F35" i="9" a="1"/>
  <c r="F35" i="9" s="1"/>
  <c r="F36" i="9" a="1"/>
  <c r="F36" i="9" s="1"/>
  <c r="F37" i="9" a="1"/>
  <c r="F37" i="9" s="1"/>
  <c r="Z37" i="9" s="1"/>
  <c r="F38" i="9" a="1"/>
  <c r="F38" i="9" s="1"/>
  <c r="F39" i="9" a="1"/>
  <c r="F39" i="9" s="1"/>
  <c r="F40" i="9" a="1"/>
  <c r="F40" i="9" s="1"/>
  <c r="F41" i="9" a="1"/>
  <c r="F41" i="9" s="1"/>
  <c r="F42" i="9" a="1"/>
  <c r="F42" i="9" s="1"/>
  <c r="F43" i="9" a="1"/>
  <c r="F43" i="9" s="1"/>
  <c r="F44" i="9" a="1"/>
  <c r="F44" i="9" s="1"/>
  <c r="F45" i="9" a="1"/>
  <c r="F45" i="9" s="1"/>
  <c r="F46" i="9" a="1"/>
  <c r="F46" i="9" s="1"/>
  <c r="F47" i="9" a="1"/>
  <c r="F47" i="9" s="1"/>
  <c r="F48" i="9" a="1"/>
  <c r="F48" i="9" s="1"/>
  <c r="F49" i="9" a="1"/>
  <c r="F49" i="9" s="1"/>
  <c r="F50" i="9" a="1"/>
  <c r="F50" i="9" s="1"/>
  <c r="F13" i="9" a="1"/>
  <c r="F13" i="9" s="1"/>
  <c r="BF2" i="5" a="1"/>
  <c r="BF2" i="5" s="1"/>
  <c r="J45" i="8" s="1" a="1"/>
  <c r="J45" i="8" s="1"/>
  <c r="O45" i="8" s="1"/>
  <c r="BG2" i="5" a="1"/>
  <c r="BG2" i="5" s="1"/>
  <c r="BH2" i="5" a="1"/>
  <c r="BH2" i="5" s="1"/>
  <c r="BE2" i="5" a="1"/>
  <c r="BE2" i="5" s="1"/>
  <c r="I65" i="8" s="1" a="1"/>
  <c r="I65" i="8" s="1"/>
  <c r="AZ2" i="5" a="1"/>
  <c r="AZ2" i="5" s="1"/>
  <c r="BA2" i="5" a="1"/>
  <c r="BA2" i="5" s="1"/>
  <c r="BB2" i="5" a="1"/>
  <c r="BB2" i="5" s="1"/>
  <c r="AY2" i="5" a="1"/>
  <c r="AY2" i="5" s="1"/>
  <c r="B13" i="8" a="1"/>
  <c r="B13" i="8"/>
  <c r="B15" i="8"/>
  <c r="B16" i="8"/>
  <c r="B19" i="8"/>
  <c r="B20" i="8"/>
  <c r="B23" i="8"/>
  <c r="B24" i="8"/>
  <c r="B28" i="8"/>
  <c r="B32" i="8"/>
  <c r="B36" i="8"/>
  <c r="B40" i="8"/>
  <c r="B44" i="8"/>
  <c r="B48" i="8"/>
  <c r="A13" i="8" a="1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BB3" i="5" a="1"/>
  <c r="BB3" i="5" s="1"/>
  <c r="AV2" i="5" a="1"/>
  <c r="AV2" i="5" s="1"/>
  <c r="AV3" i="5" a="1"/>
  <c r="AV3" i="5" s="1"/>
  <c r="AM2" i="5" a="1"/>
  <c r="AM2" i="5" s="1"/>
  <c r="O16" i="1" s="1" a="1"/>
  <c r="O16" i="1" s="1"/>
  <c r="AM3" i="5" a="1"/>
  <c r="AM3" i="5" s="1"/>
  <c r="AN2" i="5" a="1"/>
  <c r="AN2" i="5" s="1"/>
  <c r="AN3" i="5" a="1"/>
  <c r="AN3" i="5" s="1"/>
  <c r="P35" i="1" s="1" a="1"/>
  <c r="P35" i="1" s="1"/>
  <c r="AO2" i="5" a="1"/>
  <c r="AO2" i="5" s="1"/>
  <c r="Q61" i="1" s="1" a="1"/>
  <c r="Q61" i="1" s="1"/>
  <c r="AO3" i="5" a="1"/>
  <c r="AO3" i="5" s="1"/>
  <c r="AP2" i="5" a="1"/>
  <c r="AP2" i="5" s="1"/>
  <c r="AP3" i="5" a="1"/>
  <c r="AP3" i="5" s="1"/>
  <c r="AQ2" i="5" a="1"/>
  <c r="AQ2" i="5" s="1"/>
  <c r="AQ3" i="5" a="1"/>
  <c r="AQ3" i="5" s="1"/>
  <c r="AR2" i="5" a="1"/>
  <c r="AR2" i="5" s="1"/>
  <c r="AR3" i="5" a="1"/>
  <c r="AR3" i="5" s="1"/>
  <c r="T45" i="1" s="1" a="1"/>
  <c r="T45" i="1" s="1"/>
  <c r="AS2" i="5" a="1"/>
  <c r="AS2" i="5" s="1"/>
  <c r="AS3" i="5" a="1"/>
  <c r="AS3" i="5" s="1"/>
  <c r="AT2" i="5" a="1"/>
  <c r="AT2" i="5" s="1"/>
  <c r="AT3" i="5" a="1"/>
  <c r="AT3" i="5" s="1"/>
  <c r="AU2" i="5" a="1"/>
  <c r="AU2" i="5" s="1"/>
  <c r="AU3" i="5" a="1"/>
  <c r="AU3" i="5" s="1"/>
  <c r="AM36" i="1"/>
  <c r="AN36" i="1"/>
  <c r="AO36" i="1"/>
  <c r="AP36" i="1"/>
  <c r="AQ36" i="1"/>
  <c r="AR36" i="1"/>
  <c r="AS36" i="1"/>
  <c r="AT36" i="1"/>
  <c r="AU36" i="1"/>
  <c r="AL36" i="1"/>
  <c r="AR57" i="1"/>
  <c r="AN57" i="1"/>
  <c r="AL57" i="1" a="1"/>
  <c r="AU57" i="1"/>
  <c r="AL33" i="1" a="1"/>
  <c r="AL33" i="1"/>
  <c r="AN33" i="1"/>
  <c r="AO33" i="1"/>
  <c r="AR33" i="1"/>
  <c r="AS33" i="1"/>
  <c r="P59" i="1" a="1"/>
  <c r="P59" i="1" s="1"/>
  <c r="O22" i="1" a="1"/>
  <c r="O22" i="1" s="1"/>
  <c r="O50" i="1" a="1"/>
  <c r="O50" i="1" s="1"/>
  <c r="BE3" i="5" a="1"/>
  <c r="BE3" i="5" s="1"/>
  <c r="AB2" i="5" a="1"/>
  <c r="AB2" i="5" s="1"/>
  <c r="AC2" i="5" a="1"/>
  <c r="AC2" i="5" s="1"/>
  <c r="AD2" i="5" a="1"/>
  <c r="AD2" i="5" s="1"/>
  <c r="AE2" i="5" a="1"/>
  <c r="AE2" i="5" s="1"/>
  <c r="AF2" i="5" a="1"/>
  <c r="AF2" i="5" s="1"/>
  <c r="AG2" i="5" a="1"/>
  <c r="AG2" i="5" s="1"/>
  <c r="AH2" i="5" a="1"/>
  <c r="AH2" i="5" s="1"/>
  <c r="AI2" i="5" a="1"/>
  <c r="AI2" i="5" s="1"/>
  <c r="AJ2" i="5" a="1"/>
  <c r="AJ2" i="5" s="1"/>
  <c r="AB3" i="5" a="1"/>
  <c r="AB3" i="5" s="1"/>
  <c r="AC3" i="5" a="1"/>
  <c r="AC3" i="5" s="1"/>
  <c r="AD3" i="5" a="1"/>
  <c r="AD3" i="5" s="1"/>
  <c r="AE3" i="5" a="1"/>
  <c r="AE3" i="5" s="1"/>
  <c r="AF3" i="5" a="1"/>
  <c r="AF3" i="5" s="1"/>
  <c r="AG3" i="5" a="1"/>
  <c r="AG3" i="5" s="1"/>
  <c r="AH3" i="5" a="1"/>
  <c r="AH3" i="5" s="1"/>
  <c r="AI3" i="5" a="1"/>
  <c r="AI3" i="5" s="1"/>
  <c r="AJ3" i="5" a="1"/>
  <c r="AJ3" i="5" s="1"/>
  <c r="AA3" i="5" a="1"/>
  <c r="AA3" i="5" s="1"/>
  <c r="B64" i="8"/>
  <c r="B60" i="8"/>
  <c r="B56" i="8"/>
  <c r="B63" i="8"/>
  <c r="B55" i="8"/>
  <c r="B47" i="8"/>
  <c r="B43" i="8"/>
  <c r="B35" i="8"/>
  <c r="B31" i="8"/>
  <c r="B27" i="8"/>
  <c r="B66" i="8"/>
  <c r="B62" i="8"/>
  <c r="B58" i="8"/>
  <c r="B54" i="8"/>
  <c r="B50" i="8"/>
  <c r="B46" i="8"/>
  <c r="B42" i="8"/>
  <c r="B38" i="8"/>
  <c r="B34" i="8"/>
  <c r="B30" i="8"/>
  <c r="B26" i="8"/>
  <c r="B22" i="8"/>
  <c r="B18" i="8"/>
  <c r="B14" i="8"/>
  <c r="B52" i="8"/>
  <c r="B67" i="8"/>
  <c r="B59" i="8"/>
  <c r="B51" i="8"/>
  <c r="B39" i="8"/>
  <c r="B65" i="8"/>
  <c r="B61" i="8"/>
  <c r="B57" i="8"/>
  <c r="B53" i="8"/>
  <c r="B49" i="8"/>
  <c r="B45" i="8"/>
  <c r="B41" i="8"/>
  <c r="B37" i="8"/>
  <c r="B33" i="8"/>
  <c r="B29" i="8"/>
  <c r="B25" i="8"/>
  <c r="B21" i="8"/>
  <c r="B17" i="8"/>
  <c r="BH3" i="5" a="1"/>
  <c r="BH3" i="5" s="1"/>
  <c r="AY3" i="5" a="1"/>
  <c r="AY3" i="5" s="1"/>
  <c r="D57" i="8" s="1" a="1"/>
  <c r="D57" i="8" s="1"/>
  <c r="BF3" i="5" a="1"/>
  <c r="BF3" i="5" s="1"/>
  <c r="BA3" i="5" a="1"/>
  <c r="BA3" i="5" s="1"/>
  <c r="F58" i="8" s="1" a="1"/>
  <c r="F58" i="8" s="1"/>
  <c r="BG3" i="5" a="1"/>
  <c r="BG3" i="5" s="1"/>
  <c r="AZ3" i="5" a="1"/>
  <c r="AZ3" i="5" s="1"/>
  <c r="E31" i="8" s="1" a="1"/>
  <c r="E31" i="8" s="1"/>
  <c r="AO57" i="1"/>
  <c r="AS57" i="1"/>
  <c r="AL57" i="1"/>
  <c r="AP57" i="1"/>
  <c r="AT57" i="1"/>
  <c r="AM57" i="1"/>
  <c r="AQ57" i="1"/>
  <c r="AU33" i="1"/>
  <c r="AQ33" i="1"/>
  <c r="AM33" i="1"/>
  <c r="AT33" i="1"/>
  <c r="AP33" i="1"/>
  <c r="Z12" i="1" a="1"/>
  <c r="AI12" i="1"/>
  <c r="O12" i="1" a="1"/>
  <c r="X12" i="1"/>
  <c r="D12" i="1" a="1"/>
  <c r="D12" i="1"/>
  <c r="B13" i="1" a="1"/>
  <c r="B13" i="1"/>
  <c r="A13" i="1" a="1"/>
  <c r="A13" i="1"/>
  <c r="A44" i="5"/>
  <c r="AB12" i="1"/>
  <c r="AF12" i="1"/>
  <c r="AC12" i="1"/>
  <c r="AG12" i="1"/>
  <c r="Z12" i="1"/>
  <c r="AD12" i="1"/>
  <c r="AH12" i="1"/>
  <c r="AA12" i="1"/>
  <c r="AE12" i="1"/>
  <c r="Q12" i="1"/>
  <c r="U12" i="1"/>
  <c r="V12" i="1"/>
  <c r="R12" i="1"/>
  <c r="O12" i="1"/>
  <c r="S12" i="1"/>
  <c r="W12" i="1"/>
  <c r="P12" i="1"/>
  <c r="T12" i="1"/>
  <c r="K12" i="1"/>
  <c r="G12" i="1"/>
  <c r="J12" i="1"/>
  <c r="F12" i="1"/>
  <c r="M12" i="1"/>
  <c r="I12" i="1"/>
  <c r="E12" i="1"/>
  <c r="L12" i="1"/>
  <c r="H12" i="1"/>
  <c r="B67" i="1"/>
  <c r="B59" i="1"/>
  <c r="B51" i="1"/>
  <c r="B43" i="1"/>
  <c r="B35" i="1"/>
  <c r="B27" i="1"/>
  <c r="B23" i="1"/>
  <c r="B15" i="1"/>
  <c r="B66" i="1"/>
  <c r="B62" i="1"/>
  <c r="B58" i="1"/>
  <c r="B54" i="1"/>
  <c r="B50" i="1"/>
  <c r="B46" i="1"/>
  <c r="B42" i="1"/>
  <c r="B38" i="1"/>
  <c r="B34" i="1"/>
  <c r="B30" i="1"/>
  <c r="B26" i="1"/>
  <c r="B22" i="1"/>
  <c r="B18" i="1"/>
  <c r="B14" i="1"/>
  <c r="B64" i="1"/>
  <c r="B60" i="1"/>
  <c r="B56" i="1"/>
  <c r="B52" i="1"/>
  <c r="B48" i="1"/>
  <c r="B44" i="1"/>
  <c r="B40" i="1"/>
  <c r="B36" i="1"/>
  <c r="B32" i="1"/>
  <c r="B28" i="1"/>
  <c r="B24" i="1"/>
  <c r="B20" i="1"/>
  <c r="B16" i="1"/>
  <c r="B63" i="1"/>
  <c r="B55" i="1"/>
  <c r="B47" i="1"/>
  <c r="B39" i="1"/>
  <c r="B31" i="1"/>
  <c r="B19" i="1"/>
  <c r="B65" i="1"/>
  <c r="B61" i="1"/>
  <c r="B57" i="1"/>
  <c r="B53" i="1"/>
  <c r="B49" i="1"/>
  <c r="B45" i="1"/>
  <c r="B41" i="1"/>
  <c r="B37" i="1"/>
  <c r="B33" i="1"/>
  <c r="B29" i="1"/>
  <c r="B25" i="1"/>
  <c r="B21" i="1"/>
  <c r="B17" i="1"/>
  <c r="A64" i="1"/>
  <c r="A56" i="1"/>
  <c r="A48" i="1"/>
  <c r="A40" i="1"/>
  <c r="A32" i="1"/>
  <c r="A24" i="1"/>
  <c r="A16" i="1"/>
  <c r="A63" i="1"/>
  <c r="A55" i="1"/>
  <c r="A47" i="1"/>
  <c r="A39" i="1"/>
  <c r="A31" i="1"/>
  <c r="A23" i="1"/>
  <c r="A15" i="1"/>
  <c r="A66" i="1"/>
  <c r="A62" i="1"/>
  <c r="A58" i="1"/>
  <c r="A54" i="1"/>
  <c r="A50" i="1"/>
  <c r="A46" i="1"/>
  <c r="A42" i="1"/>
  <c r="A38" i="1"/>
  <c r="A34" i="1"/>
  <c r="A30" i="1"/>
  <c r="A26" i="1"/>
  <c r="A22" i="1"/>
  <c r="A18" i="1"/>
  <c r="A14" i="1"/>
  <c r="A60" i="1"/>
  <c r="A52" i="1"/>
  <c r="A44" i="1"/>
  <c r="A36" i="1"/>
  <c r="A28" i="1"/>
  <c r="A20" i="1"/>
  <c r="A67" i="1"/>
  <c r="A59" i="1"/>
  <c r="A51" i="1"/>
  <c r="A43" i="1"/>
  <c r="A35" i="1"/>
  <c r="A27" i="1"/>
  <c r="A19" i="1"/>
  <c r="A65" i="1"/>
  <c r="AA2" i="5" a="1"/>
  <c r="AA2" i="5" s="1"/>
  <c r="A61" i="1"/>
  <c r="A57" i="1"/>
  <c r="A53" i="1"/>
  <c r="A49" i="1"/>
  <c r="A45" i="1"/>
  <c r="A41" i="1"/>
  <c r="A37" i="1"/>
  <c r="A33" i="1"/>
  <c r="A29" i="1"/>
  <c r="A25" i="1"/>
  <c r="A21" i="1"/>
  <c r="A17" i="1"/>
  <c r="G67" i="8" a="1"/>
  <c r="G67" i="8" s="1"/>
  <c r="G47" i="8" a="1"/>
  <c r="G47" i="8" s="1"/>
  <c r="G62" i="8" a="1"/>
  <c r="G62" i="8" s="1"/>
  <c r="G43" i="8" a="1"/>
  <c r="G43" i="8" s="1"/>
  <c r="G61" i="8" a="1"/>
  <c r="G61" i="8" s="1"/>
  <c r="G60" i="8" a="1"/>
  <c r="G60" i="8" s="1"/>
  <c r="G23" i="8" a="1"/>
  <c r="G23" i="8" s="1"/>
  <c r="G29" i="8" a="1"/>
  <c r="G29" i="8" s="1"/>
  <c r="G34" i="8" a="1"/>
  <c r="G34" i="8" s="1"/>
  <c r="G50" i="8" a="1"/>
  <c r="G50" i="8" s="1"/>
  <c r="D14" i="8" a="1"/>
  <c r="D14" i="8" s="1"/>
  <c r="D26" i="8" a="1"/>
  <c r="D26" i="8" s="1"/>
  <c r="D32" i="8" a="1"/>
  <c r="D32" i="8" s="1"/>
  <c r="D36" i="8" a="1"/>
  <c r="D36" i="8" s="1"/>
  <c r="D38" i="8" a="1"/>
  <c r="D38" i="8" s="1"/>
  <c r="D40" i="8" a="1"/>
  <c r="D40" i="8" s="1"/>
  <c r="D47" i="8" a="1"/>
  <c r="D47" i="8" s="1"/>
  <c r="D49" i="8" a="1"/>
  <c r="D49" i="8" s="1"/>
  <c r="D51" i="8" a="1"/>
  <c r="D51" i="8" s="1"/>
  <c r="D56" i="8" a="1"/>
  <c r="D56" i="8" s="1"/>
  <c r="D59" i="8" a="1"/>
  <c r="D59" i="8" s="1"/>
  <c r="D13" i="8" a="1"/>
  <c r="D13" i="8" s="1"/>
  <c r="D20" i="8" a="1"/>
  <c r="D20" i="8" s="1"/>
  <c r="D22" i="8" a="1"/>
  <c r="D22" i="8" s="1"/>
  <c r="D23" i="8" a="1"/>
  <c r="D23" i="8" s="1"/>
  <c r="D25" i="8" a="1"/>
  <c r="D25" i="8" s="1"/>
  <c r="D27" i="8" a="1"/>
  <c r="D27" i="8" s="1"/>
  <c r="D30" i="8" a="1"/>
  <c r="D30" i="8" s="1"/>
  <c r="D33" i="8" a="1"/>
  <c r="D33" i="8" s="1"/>
  <c r="D37" i="8" a="1"/>
  <c r="D37" i="8" s="1"/>
  <c r="D39" i="8" a="1"/>
  <c r="D39" i="8" s="1"/>
  <c r="D42" i="8" a="1"/>
  <c r="D42" i="8" s="1"/>
  <c r="D44" i="8" a="1"/>
  <c r="D44" i="8" s="1"/>
  <c r="D45" i="8" a="1"/>
  <c r="D45" i="8" s="1"/>
  <c r="D50" i="8" a="1"/>
  <c r="D50" i="8" s="1"/>
  <c r="D52" i="8" a="1"/>
  <c r="D52" i="8" s="1"/>
  <c r="D54" i="8" a="1"/>
  <c r="D54" i="8" s="1"/>
  <c r="D64" i="8" a="1"/>
  <c r="D64" i="8" s="1"/>
  <c r="D63" i="8" a="1"/>
  <c r="D63" i="8" s="1"/>
  <c r="D62" i="8" a="1"/>
  <c r="D62" i="8" s="1"/>
  <c r="D18" i="8" a="1"/>
  <c r="D18" i="8" s="1"/>
  <c r="D67" i="8" a="1"/>
  <c r="D67" i="8" s="1"/>
  <c r="D15" i="8" a="1"/>
  <c r="D15" i="8" s="1"/>
  <c r="D66" i="8" a="1"/>
  <c r="D66" i="8" s="1"/>
  <c r="F15" i="8" a="1"/>
  <c r="F15" i="8" s="1"/>
  <c r="F16" i="8" a="1"/>
  <c r="F16" i="8" s="1"/>
  <c r="F62" i="8" a="1"/>
  <c r="F62" i="8" s="1"/>
  <c r="F66" i="8" a="1"/>
  <c r="F66" i="8" s="1"/>
  <c r="F61" i="8" a="1"/>
  <c r="F61" i="8" s="1"/>
  <c r="F13" i="8" a="1"/>
  <c r="F13" i="8" s="1"/>
  <c r="F45" i="8" a="1"/>
  <c r="F45" i="8" s="1"/>
  <c r="F49" i="8" a="1"/>
  <c r="F49" i="8" s="1"/>
  <c r="F54" i="8" a="1"/>
  <c r="F54" i="8" s="1"/>
  <c r="F60" i="8" a="1"/>
  <c r="F60" i="8" s="1"/>
  <c r="F14" i="8" a="1"/>
  <c r="F14" i="8" s="1"/>
  <c r="F57" i="8" a="1"/>
  <c r="F57" i="8" s="1"/>
  <c r="F41" i="8" a="1"/>
  <c r="F41" i="8" s="1"/>
  <c r="F43" i="8" a="1"/>
  <c r="F43" i="8" s="1"/>
  <c r="F47" i="8" a="1"/>
  <c r="F47" i="8" s="1"/>
  <c r="F50" i="8" a="1"/>
  <c r="F50" i="8" s="1"/>
  <c r="F55" i="8" a="1"/>
  <c r="F55" i="8" s="1"/>
  <c r="F64" i="8" a="1"/>
  <c r="F64" i="8" s="1"/>
  <c r="F19" i="8" a="1"/>
  <c r="F19" i="8" s="1"/>
  <c r="F20" i="8" a="1"/>
  <c r="F20" i="8" s="1"/>
  <c r="F21" i="8" a="1"/>
  <c r="F21" i="8" s="1"/>
  <c r="F22" i="8" a="1"/>
  <c r="F22" i="8" s="1"/>
  <c r="F23" i="8" a="1"/>
  <c r="F23" i="8" s="1"/>
  <c r="F24" i="8" a="1"/>
  <c r="F24" i="8" s="1"/>
  <c r="F25" i="8" a="1"/>
  <c r="F25" i="8" s="1"/>
  <c r="F26" i="8" a="1"/>
  <c r="F26" i="8" s="1"/>
  <c r="F27" i="8" a="1"/>
  <c r="F27" i="8" s="1"/>
  <c r="F28" i="8" a="1"/>
  <c r="F28" i="8" s="1"/>
  <c r="F29" i="8" a="1"/>
  <c r="F29" i="8" s="1"/>
  <c r="F30" i="8" a="1"/>
  <c r="F30" i="8" s="1"/>
  <c r="F31" i="8" a="1"/>
  <c r="F31" i="8" s="1"/>
  <c r="F32" i="8" a="1"/>
  <c r="F32" i="8" s="1"/>
  <c r="F33" i="8" a="1"/>
  <c r="F33" i="8" s="1"/>
  <c r="F34" i="8" a="1"/>
  <c r="F34" i="8" s="1"/>
  <c r="F35" i="8" a="1"/>
  <c r="F35" i="8" s="1"/>
  <c r="F36" i="8" a="1"/>
  <c r="F36" i="8" s="1"/>
  <c r="F37" i="8" a="1"/>
  <c r="F37" i="8" s="1"/>
  <c r="F38" i="8" a="1"/>
  <c r="F38" i="8" s="1"/>
  <c r="F39" i="8" a="1"/>
  <c r="F39" i="8" s="1"/>
  <c r="F40" i="8" a="1"/>
  <c r="F40" i="8" s="1"/>
  <c r="F42" i="8" a="1"/>
  <c r="F42" i="8" s="1"/>
  <c r="F44" i="8" a="1"/>
  <c r="F44" i="8" s="1"/>
  <c r="F46" i="8" a="1"/>
  <c r="F46" i="8" s="1"/>
  <c r="F48" i="8" a="1"/>
  <c r="F48" i="8" s="1"/>
  <c r="F51" i="8" a="1"/>
  <c r="F51" i="8" s="1"/>
  <c r="F53" i="8" a="1"/>
  <c r="F53" i="8" s="1"/>
  <c r="F56" i="8" a="1"/>
  <c r="F56" i="8" s="1"/>
  <c r="F67" i="8" a="1"/>
  <c r="F67" i="8" s="1"/>
  <c r="F17" i="8" a="1"/>
  <c r="F17" i="8" s="1"/>
  <c r="F18" i="8" a="1"/>
  <c r="F18" i="8" s="1"/>
  <c r="F59" i="8" a="1"/>
  <c r="F59" i="8" s="1"/>
  <c r="F63" i="8" a="1"/>
  <c r="F63" i="8" s="1"/>
  <c r="E17" i="8" a="1"/>
  <c r="E17" i="8" s="1"/>
  <c r="E23" i="8" a="1"/>
  <c r="E23" i="8" s="1"/>
  <c r="E26" i="8" a="1"/>
  <c r="E26" i="8" s="1"/>
  <c r="E34" i="8" a="1"/>
  <c r="E34" i="8" s="1"/>
  <c r="E40" i="8" a="1"/>
  <c r="E40" i="8" s="1"/>
  <c r="E44" i="8" a="1"/>
  <c r="E44" i="8" s="1"/>
  <c r="E52" i="8" a="1"/>
  <c r="E52" i="8" s="1"/>
  <c r="E56" i="8" a="1"/>
  <c r="E56" i="8" s="1"/>
  <c r="E57" i="8" a="1"/>
  <c r="E57" i="8" s="1"/>
  <c r="E59" i="8" a="1"/>
  <c r="E59" i="8" s="1"/>
  <c r="E60" i="8" a="1"/>
  <c r="E60" i="8" s="1"/>
  <c r="E61" i="8" a="1"/>
  <c r="E61" i="8" s="1"/>
  <c r="E66" i="8" a="1"/>
  <c r="E66" i="8" s="1"/>
  <c r="E14" i="8" a="1"/>
  <c r="E14" i="8" s="1"/>
  <c r="E18" i="8" a="1"/>
  <c r="E18" i="8" s="1"/>
  <c r="E24" i="8" a="1"/>
  <c r="E24" i="8" s="1"/>
  <c r="E29" i="8" a="1"/>
  <c r="E29" i="8" s="1"/>
  <c r="E32" i="8" a="1"/>
  <c r="E32" i="8" s="1"/>
  <c r="E41" i="8" a="1"/>
  <c r="E41" i="8" s="1"/>
  <c r="E45" i="8" a="1"/>
  <c r="E45" i="8" s="1"/>
  <c r="E49" i="8" a="1"/>
  <c r="E49" i="8" s="1"/>
  <c r="E36" i="8" a="1"/>
  <c r="E36" i="8" s="1"/>
  <c r="E43" i="8" a="1"/>
  <c r="E43" i="8" s="1"/>
  <c r="E51" i="8" a="1"/>
  <c r="E51" i="8" s="1"/>
  <c r="E64" i="8" a="1"/>
  <c r="E64" i="8" s="1"/>
  <c r="E67" i="8" a="1"/>
  <c r="E67" i="8" s="1"/>
  <c r="E15" i="8" a="1"/>
  <c r="E15" i="8" s="1"/>
  <c r="E22" i="8" a="1"/>
  <c r="E22" i="8" s="1"/>
  <c r="E27" i="8" a="1"/>
  <c r="E27" i="8" s="1"/>
  <c r="E30" i="8" a="1"/>
  <c r="E30" i="8" s="1"/>
  <c r="E38" i="8" a="1"/>
  <c r="E38" i="8" s="1"/>
  <c r="E42" i="8" a="1"/>
  <c r="E42" i="8" s="1"/>
  <c r="E46" i="8" a="1"/>
  <c r="E46" i="8" s="1"/>
  <c r="E54" i="8" a="1"/>
  <c r="E54" i="8" s="1"/>
  <c r="E16" i="8" a="1"/>
  <c r="E16" i="8" s="1"/>
  <c r="E20" i="8" a="1"/>
  <c r="E20" i="8" s="1"/>
  <c r="E28" i="8" a="1"/>
  <c r="E28" i="8" s="1"/>
  <c r="E33" i="8" a="1"/>
  <c r="E33" i="8" s="1"/>
  <c r="E39" i="8" a="1"/>
  <c r="E39" i="8" s="1"/>
  <c r="E55" i="8" a="1"/>
  <c r="E55" i="8" s="1"/>
  <c r="E13" i="8" a="1"/>
  <c r="E13" i="8" s="1"/>
  <c r="E65" i="8" a="1"/>
  <c r="E65" i="8" s="1"/>
  <c r="Z12" i="9" a="1"/>
  <c r="AA12" i="9"/>
  <c r="P12" i="9" a="1"/>
  <c r="P12" i="9"/>
  <c r="F12" i="9" a="1"/>
  <c r="F12" i="9"/>
  <c r="AG12" i="9"/>
  <c r="AC12" i="9"/>
  <c r="AD12" i="9"/>
  <c r="AH12" i="9"/>
  <c r="Z12" i="9"/>
  <c r="AF12" i="9"/>
  <c r="AB12" i="9"/>
  <c r="AE12" i="9"/>
  <c r="W12" i="9"/>
  <c r="S12" i="9"/>
  <c r="V12" i="9"/>
  <c r="R12" i="9"/>
  <c r="U12" i="9"/>
  <c r="Q12" i="9"/>
  <c r="X12" i="9"/>
  <c r="T12" i="9"/>
  <c r="G12" i="9"/>
  <c r="M12" i="9"/>
  <c r="I12" i="9"/>
  <c r="L12" i="9"/>
  <c r="H12" i="9"/>
  <c r="K12" i="9"/>
  <c r="N12" i="9"/>
  <c r="J12" i="9"/>
  <c r="A19" i="5"/>
  <c r="C14" i="9" a="1"/>
  <c r="C14" i="9"/>
  <c r="C15" i="9" a="1"/>
  <c r="C15" i="9"/>
  <c r="C16" i="9" a="1"/>
  <c r="C16" i="9"/>
  <c r="C17" i="9" a="1"/>
  <c r="C17" i="9"/>
  <c r="C18" i="9" a="1"/>
  <c r="C18" i="9"/>
  <c r="C19" i="9" a="1"/>
  <c r="C19" i="9"/>
  <c r="C20" i="9" a="1"/>
  <c r="C20" i="9"/>
  <c r="C21" i="9" a="1"/>
  <c r="C21" i="9"/>
  <c r="C22" i="9" a="1"/>
  <c r="C22" i="9"/>
  <c r="C23" i="9" a="1"/>
  <c r="C23" i="9"/>
  <c r="C24" i="9" a="1"/>
  <c r="C24" i="9"/>
  <c r="C25" i="9" a="1"/>
  <c r="C25" i="9"/>
  <c r="C26" i="9" a="1"/>
  <c r="C26" i="9"/>
  <c r="C27" i="9" a="1"/>
  <c r="C27" i="9"/>
  <c r="C28" i="9" a="1"/>
  <c r="C28" i="9"/>
  <c r="C29" i="9" a="1"/>
  <c r="C29" i="9"/>
  <c r="C30" i="9" a="1"/>
  <c r="C30" i="9"/>
  <c r="C31" i="9" a="1"/>
  <c r="C31" i="9"/>
  <c r="C32" i="9" a="1"/>
  <c r="C32" i="9"/>
  <c r="C33" i="9" a="1"/>
  <c r="C33" i="9"/>
  <c r="C34" i="9" a="1"/>
  <c r="C34" i="9"/>
  <c r="C35" i="9" a="1"/>
  <c r="C35" i="9"/>
  <c r="C36" i="9" a="1"/>
  <c r="C36" i="9"/>
  <c r="C37" i="9" a="1"/>
  <c r="C37" i="9"/>
  <c r="C38" i="9" a="1"/>
  <c r="C38" i="9"/>
  <c r="C39" i="9" a="1"/>
  <c r="C39" i="9"/>
  <c r="C40" i="9" a="1"/>
  <c r="C40" i="9"/>
  <c r="C41" i="9" a="1"/>
  <c r="C41" i="9"/>
  <c r="C42" i="9" a="1"/>
  <c r="C42" i="9"/>
  <c r="C43" i="9" a="1"/>
  <c r="C43" i="9"/>
  <c r="C44" i="9" a="1"/>
  <c r="C44" i="9"/>
  <c r="C45" i="9" a="1"/>
  <c r="C45" i="9"/>
  <c r="C46" i="9" a="1"/>
  <c r="C46" i="9"/>
  <c r="C47" i="9" a="1"/>
  <c r="C47" i="9"/>
  <c r="C48" i="9" a="1"/>
  <c r="C48" i="9"/>
  <c r="C49" i="9" a="1"/>
  <c r="C49" i="9"/>
  <c r="C50" i="9" a="1"/>
  <c r="C50" i="9"/>
  <c r="C13" i="9" a="1"/>
  <c r="C13" i="9"/>
  <c r="E9" i="8" a="1"/>
  <c r="E9" i="8"/>
  <c r="F9" i="8" a="1"/>
  <c r="F9" i="8"/>
  <c r="G9" i="8" a="1"/>
  <c r="G9" i="8"/>
  <c r="D9" i="8" a="1"/>
  <c r="D9" i="8"/>
  <c r="X3" i="5"/>
  <c r="X2" i="5"/>
  <c r="O11" i="8"/>
  <c r="P11" i="8"/>
  <c r="Q11" i="8"/>
  <c r="O12" i="8"/>
  <c r="P12" i="8"/>
  <c r="Q12" i="8"/>
  <c r="N11" i="8"/>
  <c r="L4" i="8"/>
  <c r="AK59" i="1"/>
  <c r="AK58" i="1"/>
  <c r="AK35" i="1"/>
  <c r="AK34" i="1"/>
  <c r="J10" i="1" a="1"/>
  <c r="J10" i="1" s="1"/>
  <c r="J9" i="8" a="1"/>
  <c r="J9" i="8"/>
  <c r="O9" i="8" s="1"/>
  <c r="K9" i="8" a="1"/>
  <c r="K9" i="8"/>
  <c r="P9" i="8"/>
  <c r="L9" i="8" a="1"/>
  <c r="L9" i="8"/>
  <c r="Q9" i="8"/>
  <c r="I9" i="8" a="1"/>
  <c r="I9" i="8" s="1"/>
  <c r="N9" i="8" s="1"/>
  <c r="U4" i="1"/>
  <c r="U10" i="1" a="1"/>
  <c r="U10" i="1" s="1"/>
  <c r="R2" i="5" s="1"/>
  <c r="W3" i="5"/>
  <c r="W2" i="5"/>
  <c r="M15" i="1" a="1"/>
  <c r="M15" i="1" s="1"/>
  <c r="M34" i="1" a="1"/>
  <c r="M34" i="1" s="1"/>
  <c r="M23" i="1" a="1"/>
  <c r="M23" i="1" s="1"/>
  <c r="M38" i="1" a="1"/>
  <c r="M38" i="1" s="1"/>
  <c r="M18" i="1" a="1"/>
  <c r="M18" i="1" s="1"/>
  <c r="M32" i="1" a="1"/>
  <c r="M32" i="1" s="1"/>
  <c r="M47" i="1" a="1"/>
  <c r="M47" i="1" s="1"/>
  <c r="M64" i="1" a="1"/>
  <c r="M64" i="1" s="1"/>
  <c r="M45" i="1" a="1"/>
  <c r="M45" i="1" s="1"/>
  <c r="M58" i="1" a="1"/>
  <c r="M58" i="1" s="1"/>
  <c r="M39" i="1" a="1"/>
  <c r="M39" i="1" s="1"/>
  <c r="M66" i="1" a="1"/>
  <c r="M66" i="1" s="1"/>
  <c r="M57" i="1" a="1"/>
  <c r="M57" i="1" s="1"/>
  <c r="M61" i="1" a="1"/>
  <c r="M61" i="1" s="1"/>
  <c r="M17" i="1" a="1"/>
  <c r="M17" i="1" s="1"/>
  <c r="M36" i="1" a="1"/>
  <c r="M36" i="1" s="1"/>
  <c r="M25" i="1" a="1"/>
  <c r="M25" i="1" s="1"/>
  <c r="M40" i="1" a="1"/>
  <c r="M40" i="1" s="1"/>
  <c r="M20" i="1" a="1"/>
  <c r="M20" i="1" s="1"/>
  <c r="M43" i="1" a="1"/>
  <c r="M43" i="1" s="1"/>
  <c r="M50" i="1" a="1"/>
  <c r="M50" i="1" s="1"/>
  <c r="M26" i="1" a="1"/>
  <c r="M26" i="1" s="1"/>
  <c r="M46" i="1" a="1"/>
  <c r="M46" i="1" s="1"/>
  <c r="M65" i="1" a="1"/>
  <c r="M65" i="1" s="1"/>
  <c r="M42" i="1" a="1"/>
  <c r="M42" i="1" s="1"/>
  <c r="M67" i="1" a="1"/>
  <c r="M67" i="1" s="1"/>
  <c r="M63" i="1" a="1"/>
  <c r="M63" i="1" s="1"/>
  <c r="M54" i="1" a="1"/>
  <c r="M54" i="1" s="1"/>
  <c r="M19" i="1" a="1"/>
  <c r="M19" i="1" s="1"/>
  <c r="M41" i="1" a="1"/>
  <c r="M41" i="1" s="1"/>
  <c r="M27" i="1" a="1"/>
  <c r="M27" i="1" s="1"/>
  <c r="M14" i="1" a="1"/>
  <c r="M14" i="1" s="1"/>
  <c r="M29" i="1" a="1"/>
  <c r="M29" i="1" s="1"/>
  <c r="M28" i="1" a="1"/>
  <c r="M28" i="1" s="1"/>
  <c r="M53" i="1" a="1"/>
  <c r="M53" i="1" s="1"/>
  <c r="M22" i="1" a="1"/>
  <c r="M22" i="1" s="1"/>
  <c r="M49" i="1" a="1"/>
  <c r="M49" i="1" s="1"/>
  <c r="M13" i="1" a="1"/>
  <c r="M13" i="1" s="1"/>
  <c r="M55" i="1" a="1"/>
  <c r="M55" i="1" s="1"/>
  <c r="M35" i="1" a="1"/>
  <c r="M35" i="1" s="1"/>
  <c r="M48" i="1" a="1"/>
  <c r="M48" i="1" s="1"/>
  <c r="M60" i="1" a="1"/>
  <c r="M60" i="1" s="1"/>
  <c r="M30" i="1" a="1"/>
  <c r="M30" i="1" s="1"/>
  <c r="M21" i="1" a="1"/>
  <c r="M21" i="1" s="1"/>
  <c r="M33" i="1" a="1"/>
  <c r="M33" i="1" s="1"/>
  <c r="M16" i="1" a="1"/>
  <c r="M16" i="1" s="1"/>
  <c r="M31" i="1" a="1"/>
  <c r="M31" i="1" s="1"/>
  <c r="M44" i="1" a="1"/>
  <c r="M44" i="1" s="1"/>
  <c r="M59" i="1" a="1"/>
  <c r="M59" i="1" s="1"/>
  <c r="M37" i="1" a="1"/>
  <c r="M37" i="1" s="1"/>
  <c r="M56" i="1" a="1"/>
  <c r="M56" i="1" s="1"/>
  <c r="M24" i="1" a="1"/>
  <c r="M24" i="1" s="1"/>
  <c r="M62" i="1" a="1"/>
  <c r="M62" i="1" s="1"/>
  <c r="M52" i="1" a="1"/>
  <c r="M52" i="1" s="1"/>
  <c r="M51" i="1" a="1"/>
  <c r="M51" i="1" s="1"/>
  <c r="N12" i="8"/>
  <c r="A2" i="5"/>
  <c r="A3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6" i="5"/>
  <c r="A47" i="5"/>
  <c r="A48" i="5"/>
  <c r="A49" i="5"/>
  <c r="A50" i="5"/>
  <c r="A51" i="5"/>
  <c r="A52" i="5"/>
  <c r="A53" i="5"/>
  <c r="A54" i="5"/>
  <c r="A55" i="5"/>
  <c r="A1" i="5"/>
  <c r="AH26" i="9"/>
  <c r="AH42" i="9"/>
  <c r="AH15" i="9"/>
  <c r="AH44" i="9"/>
  <c r="AH29" i="9"/>
  <c r="AH20" i="9"/>
  <c r="AH50" i="9"/>
  <c r="AH36" i="9"/>
  <c r="AH18" i="9"/>
  <c r="AH13" i="9"/>
  <c r="AC49" i="9"/>
  <c r="AA42" i="9"/>
  <c r="AC38" i="9"/>
  <c r="AC25" i="9"/>
  <c r="AC17" i="9"/>
  <c r="AB49" i="9"/>
  <c r="AC13" i="9"/>
  <c r="AB32" i="9"/>
  <c r="AB42" i="9"/>
  <c r="AC47" i="9"/>
  <c r="AB20" i="9"/>
  <c r="AB48" i="9"/>
  <c r="AC34" i="9"/>
  <c r="AC46" i="9"/>
  <c r="AA23" i="9"/>
  <c r="AC22" i="9"/>
  <c r="Z19" i="9"/>
  <c r="Z27" i="9"/>
  <c r="Z35" i="9"/>
  <c r="Z43" i="9"/>
  <c r="Z24" i="9"/>
  <c r="Z36" i="9"/>
  <c r="Z40" i="9"/>
  <c r="Z44" i="9"/>
  <c r="Z29" i="9"/>
  <c r="Z41" i="9"/>
  <c r="Z45" i="9"/>
  <c r="Z18" i="9"/>
  <c r="Z22" i="9"/>
  <c r="Z34" i="9"/>
  <c r="Z38" i="9"/>
  <c r="Z42" i="9"/>
  <c r="Z47" i="9"/>
  <c r="AA30" i="9"/>
  <c r="AA36" i="9"/>
  <c r="AA40" i="9"/>
  <c r="AA37" i="9"/>
  <c r="AA41" i="9"/>
  <c r="AA32" i="9"/>
  <c r="AA17" i="9"/>
  <c r="AA21" i="9"/>
  <c r="AA29" i="9"/>
  <c r="AC30" i="9"/>
  <c r="AC42" i="9"/>
  <c r="AC50" i="9"/>
  <c r="AH46" i="9"/>
  <c r="AH14" i="9"/>
  <c r="AH16" i="9"/>
  <c r="AH31" i="9"/>
  <c r="AH30" i="9"/>
  <c r="AH23" i="9"/>
  <c r="AH35" i="9"/>
  <c r="AH48" i="9"/>
  <c r="AH45" i="9"/>
  <c r="AH32" i="9"/>
  <c r="AB18" i="9"/>
  <c r="AH19" i="9"/>
  <c r="AH39" i="9"/>
  <c r="AH43" i="9"/>
  <c r="AH38" i="9"/>
  <c r="AH37" i="9"/>
  <c r="AH34" i="9"/>
  <c r="AH21" i="9"/>
  <c r="AH27" i="9"/>
  <c r="AH22" i="9"/>
  <c r="AH28" i="9"/>
  <c r="AH25" i="9"/>
  <c r="AH40" i="9"/>
  <c r="AH47" i="9"/>
  <c r="AH49" i="9"/>
  <c r="AH24" i="9"/>
  <c r="AH17" i="9"/>
  <c r="AC48" i="9"/>
  <c r="AB35" i="9"/>
  <c r="AB38" i="9"/>
  <c r="AB14" i="9"/>
  <c r="K65" i="8" a="1"/>
  <c r="K65" i="8" s="1"/>
  <c r="L65" i="8" a="1"/>
  <c r="L65" i="8" s="1"/>
  <c r="AB22" i="9"/>
  <c r="AB26" i="9"/>
  <c r="AB50" i="9"/>
  <c r="AB27" i="9"/>
  <c r="AB41" i="9"/>
  <c r="AB34" i="9"/>
  <c r="AB28" i="9"/>
  <c r="AB29" i="9"/>
  <c r="AB13" i="9"/>
  <c r="AB21" i="9"/>
  <c r="AB40" i="9"/>
  <c r="AB46" i="9"/>
  <c r="AB44" i="9"/>
  <c r="AB43" i="9"/>
  <c r="AB31" i="9"/>
  <c r="AB23" i="9"/>
  <c r="AB17" i="9"/>
  <c r="AB45" i="9"/>
  <c r="AB39" i="9"/>
  <c r="AC21" i="9"/>
  <c r="AB19" i="9"/>
  <c r="AA13" i="9"/>
  <c r="AB37" i="9"/>
  <c r="AB36" i="9"/>
  <c r="AB24" i="9"/>
  <c r="AC26" i="9"/>
  <c r="AA50" i="9"/>
  <c r="AA24" i="9"/>
  <c r="AA48" i="9"/>
  <c r="AA22" i="9"/>
  <c r="AB30" i="9"/>
  <c r="AB33" i="9"/>
  <c r="AA33" i="9"/>
  <c r="AA49" i="9"/>
  <c r="AA38" i="9"/>
  <c r="AC24" i="9"/>
  <c r="Z32" i="9"/>
  <c r="Z16" i="9"/>
  <c r="Z21" i="9"/>
  <c r="AA31" i="9"/>
  <c r="Z30" i="9"/>
  <c r="Z14" i="9"/>
  <c r="Z20" i="9"/>
  <c r="AB16" i="9"/>
  <c r="AC18" i="9"/>
  <c r="AA46" i="9"/>
  <c r="AA16" i="9"/>
  <c r="Z26" i="9"/>
  <c r="AB25" i="9"/>
  <c r="AA25" i="9"/>
  <c r="AC33" i="9"/>
  <c r="AA45" i="9"/>
  <c r="AC32" i="9"/>
  <c r="AA44" i="9"/>
  <c r="AF50" i="9"/>
  <c r="AF34" i="9"/>
  <c r="AF18" i="9"/>
  <c r="AD30" i="9"/>
  <c r="AD14" i="9"/>
  <c r="AG36" i="9"/>
  <c r="AG20" i="9"/>
  <c r="AE42" i="9"/>
  <c r="AE25" i="9"/>
  <c r="AC45" i="9"/>
  <c r="AC29" i="9"/>
  <c r="AF37" i="9"/>
  <c r="AF21" i="9"/>
  <c r="AD33" i="9"/>
  <c r="AD17" i="9"/>
  <c r="AG39" i="9"/>
  <c r="AG23" i="9"/>
  <c r="AE45" i="9"/>
  <c r="AE28" i="9"/>
  <c r="AC44" i="9"/>
  <c r="AC28" i="9"/>
  <c r="AF36" i="9"/>
  <c r="AF20" i="9"/>
  <c r="AD32" i="9"/>
  <c r="AD16" i="9"/>
  <c r="AG38" i="9"/>
  <c r="AG22" i="9"/>
  <c r="AE44" i="9"/>
  <c r="AE27" i="9"/>
  <c r="AC43" i="9"/>
  <c r="AC27" i="9"/>
  <c r="AA47" i="9"/>
  <c r="AA39" i="9"/>
  <c r="AF13" i="9"/>
  <c r="AF35" i="9"/>
  <c r="AF19" i="9"/>
  <c r="AD31" i="9"/>
  <c r="AD15" i="9"/>
  <c r="AG37" i="9"/>
  <c r="AG21" i="9"/>
  <c r="AE43" i="9"/>
  <c r="AE26" i="9"/>
  <c r="Z23" i="9"/>
  <c r="AF46" i="9"/>
  <c r="AF30" i="9"/>
  <c r="AF14" i="9"/>
  <c r="AD26" i="9"/>
  <c r="AD42" i="9"/>
  <c r="AG13" i="9"/>
  <c r="AG32" i="9"/>
  <c r="AG16" i="9"/>
  <c r="AE38" i="9"/>
  <c r="AE21" i="9"/>
  <c r="AC41" i="9"/>
  <c r="AA20" i="9"/>
  <c r="AF49" i="9"/>
  <c r="AF33" i="9"/>
  <c r="AF17" i="9"/>
  <c r="AD29" i="9"/>
  <c r="AG35" i="9"/>
  <c r="AG19" i="9"/>
  <c r="AE41" i="9"/>
  <c r="AE24" i="9"/>
  <c r="AC40" i="9"/>
  <c r="AA35" i="9"/>
  <c r="AA19" i="9"/>
  <c r="AF48" i="9"/>
  <c r="AF32" i="9"/>
  <c r="AF16" i="9"/>
  <c r="AD28" i="9"/>
  <c r="AD44" i="9"/>
  <c r="AG49" i="9"/>
  <c r="AG34" i="9"/>
  <c r="AG18" i="9"/>
  <c r="AE40" i="9"/>
  <c r="AE23" i="9"/>
  <c r="AC39" i="9"/>
  <c r="AC23" i="9"/>
  <c r="AA34" i="9"/>
  <c r="AA18" i="9"/>
  <c r="AF47" i="9"/>
  <c r="AF31" i="9"/>
  <c r="AF15" i="9"/>
  <c r="AD27" i="9"/>
  <c r="AD43" i="9"/>
  <c r="AG48" i="9"/>
  <c r="AG33" i="9"/>
  <c r="AG17" i="9"/>
  <c r="AE39" i="9"/>
  <c r="AE22" i="9"/>
  <c r="Z25" i="9"/>
  <c r="Z50" i="9"/>
  <c r="AF42" i="9"/>
  <c r="AF26" i="9"/>
  <c r="AD48" i="9"/>
  <c r="AD22" i="9"/>
  <c r="AD38" i="9"/>
  <c r="AG44" i="9"/>
  <c r="AG28" i="9"/>
  <c r="AE46" i="9"/>
  <c r="AE33" i="9"/>
  <c r="AE17" i="9"/>
  <c r="AC37" i="9"/>
  <c r="AF45" i="9"/>
  <c r="AF29" i="9"/>
  <c r="AD13" i="9"/>
  <c r="AD25" i="9"/>
  <c r="AD41" i="9"/>
  <c r="AG47" i="9"/>
  <c r="AG31" i="9"/>
  <c r="AG15" i="9"/>
  <c r="AE37" i="9"/>
  <c r="AE20" i="9"/>
  <c r="AC36" i="9"/>
  <c r="AC20" i="9"/>
  <c r="AA15" i="9"/>
  <c r="AF44" i="9"/>
  <c r="AF28" i="9"/>
  <c r="AD49" i="9"/>
  <c r="AD40" i="9"/>
  <c r="AG46" i="9"/>
  <c r="AG30" i="9"/>
  <c r="AG14" i="9"/>
  <c r="AE36" i="9"/>
  <c r="AE19" i="9"/>
  <c r="AC35" i="9"/>
  <c r="AC19" i="9"/>
  <c r="AA14" i="9"/>
  <c r="AF27" i="9"/>
  <c r="AD50" i="9"/>
  <c r="AD23" i="9"/>
  <c r="AD39" i="9"/>
  <c r="AG45" i="9"/>
  <c r="AG29" i="9"/>
  <c r="AE48" i="9"/>
  <c r="AE34" i="9"/>
  <c r="AE18" i="9"/>
  <c r="Z13" i="9"/>
  <c r="Z48" i="9"/>
  <c r="Z31" i="9"/>
  <c r="Z15" i="9"/>
  <c r="AC14" i="9"/>
  <c r="AF38" i="9"/>
  <c r="AF22" i="9"/>
  <c r="AD34" i="9"/>
  <c r="AD18" i="9"/>
  <c r="AG24" i="9"/>
  <c r="AE49" i="9"/>
  <c r="AE29" i="9"/>
  <c r="AE35" i="9"/>
  <c r="AA28" i="9"/>
  <c r="AF41" i="9"/>
  <c r="AF25" i="9"/>
  <c r="AD46" i="9"/>
  <c r="AD21" i="9"/>
  <c r="AD37" i="9"/>
  <c r="AG43" i="9"/>
  <c r="AG27" i="9"/>
  <c r="AE47" i="9"/>
  <c r="AE32" i="9"/>
  <c r="AE16" i="9"/>
  <c r="AC16" i="9"/>
  <c r="AA27" i="9"/>
  <c r="AF40" i="9"/>
  <c r="AF24" i="9"/>
  <c r="AD47" i="9"/>
  <c r="AD20" i="9"/>
  <c r="AD36" i="9"/>
  <c r="AG42" i="9"/>
  <c r="AG26" i="9"/>
  <c r="AE13" i="9"/>
  <c r="AE31" i="9"/>
  <c r="AE15" i="9"/>
  <c r="AC31" i="9"/>
  <c r="AC15" i="9"/>
  <c r="AA26" i="9"/>
  <c r="AA43" i="9"/>
  <c r="AF39" i="9"/>
  <c r="AF23" i="9"/>
  <c r="AD19" i="9"/>
  <c r="AG41" i="9"/>
  <c r="AG25" i="9"/>
  <c r="AE50" i="9"/>
  <c r="AE30" i="9"/>
  <c r="AE14" i="9"/>
  <c r="Z46" i="9"/>
  <c r="Z33" i="9"/>
  <c r="Z17" i="9"/>
  <c r="Z28" i="9"/>
  <c r="F17" i="1" a="1"/>
  <c r="F17" i="1" s="1"/>
  <c r="F32" i="1" a="1"/>
  <c r="F32" i="1" s="1"/>
  <c r="F44" i="1" a="1"/>
  <c r="F44" i="1" s="1"/>
  <c r="F18" i="1" a="1"/>
  <c r="F18" i="1" s="1"/>
  <c r="F42" i="1" a="1"/>
  <c r="F42" i="1" s="1"/>
  <c r="F26" i="1" a="1"/>
  <c r="F26" i="1" s="1"/>
  <c r="F55" i="1" a="1"/>
  <c r="F55" i="1" s="1"/>
  <c r="F20" i="1" a="1"/>
  <c r="F20" i="1" s="1"/>
  <c r="F65" i="1" a="1"/>
  <c r="F65" i="1" s="1"/>
  <c r="F50" i="1" a="1"/>
  <c r="F50" i="1" s="1"/>
  <c r="F37" i="1" a="1"/>
  <c r="F37" i="1" s="1"/>
  <c r="F19" i="1" a="1"/>
  <c r="F19" i="1" s="1"/>
  <c r="F27" i="1" a="1"/>
  <c r="F27" i="1" s="1"/>
  <c r="F29" i="1" a="1"/>
  <c r="F29" i="1" s="1"/>
  <c r="F63" i="1" a="1"/>
  <c r="F63" i="1" s="1"/>
  <c r="F35" i="1" a="1"/>
  <c r="F35" i="1" s="1"/>
  <c r="F34" i="1" a="1"/>
  <c r="F34" i="1" s="1"/>
  <c r="F48" i="1" a="1"/>
  <c r="F48" i="1" s="1"/>
  <c r="F59" i="1" a="1"/>
  <c r="F59" i="1" s="1"/>
  <c r="F47" i="1" a="1"/>
  <c r="F47" i="1" s="1"/>
  <c r="F33" i="1" a="1"/>
  <c r="F33" i="1" s="1"/>
  <c r="F13" i="1" a="1"/>
  <c r="F13" i="1" s="1"/>
  <c r="F43" i="1" a="1"/>
  <c r="F43" i="1" s="1"/>
  <c r="F56" i="1" a="1"/>
  <c r="F56" i="1" s="1"/>
  <c r="F53" i="1" a="1"/>
  <c r="F53" i="1" s="1"/>
  <c r="F54" i="1" a="1"/>
  <c r="F54" i="1" s="1"/>
  <c r="F66" i="1" a="1"/>
  <c r="F66" i="1" s="1"/>
  <c r="F28" i="1" a="1"/>
  <c r="F28" i="1" s="1"/>
  <c r="F21" i="1" a="1"/>
  <c r="F21" i="1" s="1"/>
  <c r="F38" i="1" a="1"/>
  <c r="F38" i="1" s="1"/>
  <c r="F14" i="1" a="1"/>
  <c r="F14" i="1" s="1"/>
  <c r="F31" i="1" a="1"/>
  <c r="F31" i="1" s="1"/>
  <c r="F24" i="1" a="1"/>
  <c r="F24" i="1" s="1"/>
  <c r="F67" i="1" a="1"/>
  <c r="F67" i="1" s="1"/>
  <c r="F41" i="1" a="1"/>
  <c r="F41" i="1" s="1"/>
  <c r="F58" i="1" a="1"/>
  <c r="F58" i="1" s="1"/>
  <c r="F45" i="1" a="1"/>
  <c r="F45" i="1" s="1"/>
  <c r="F61" i="1" a="1"/>
  <c r="F61" i="1" s="1"/>
  <c r="F57" i="1" a="1"/>
  <c r="F57" i="1" s="1"/>
  <c r="F15" i="1" a="1"/>
  <c r="F15" i="1" s="1"/>
  <c r="F30" i="1" a="1"/>
  <c r="F30" i="1" s="1"/>
  <c r="F23" i="1" a="1"/>
  <c r="F23" i="1" s="1"/>
  <c r="F40" i="1" a="1"/>
  <c r="F40" i="1" s="1"/>
  <c r="F16" i="1" a="1"/>
  <c r="F16" i="1" s="1"/>
  <c r="F36" i="1" a="1"/>
  <c r="F36" i="1" s="1"/>
  <c r="F39" i="1" a="1"/>
  <c r="F39" i="1" s="1"/>
  <c r="F22" i="1" a="1"/>
  <c r="F22" i="1" s="1"/>
  <c r="F49" i="1" a="1"/>
  <c r="F49" i="1" s="1"/>
  <c r="F64" i="1" a="1"/>
  <c r="F64" i="1" s="1"/>
  <c r="F51" i="1" a="1"/>
  <c r="F51" i="1" s="1"/>
  <c r="F62" i="1" a="1"/>
  <c r="F62" i="1" s="1"/>
  <c r="F60" i="1" a="1"/>
  <c r="F60" i="1" s="1"/>
  <c r="L23" i="1" a="1"/>
  <c r="L23" i="1" s="1"/>
  <c r="L33" i="1" a="1"/>
  <c r="L33" i="1" s="1"/>
  <c r="L13" i="1" a="1"/>
  <c r="L13" i="1" s="1"/>
  <c r="L20" i="1" a="1"/>
  <c r="L20" i="1" s="1"/>
  <c r="L22" i="1" a="1"/>
  <c r="L22" i="1" s="1"/>
  <c r="L35" i="1" a="1"/>
  <c r="L35" i="1" s="1"/>
  <c r="L42" i="1" a="1"/>
  <c r="L42" i="1" s="1"/>
  <c r="L46" i="1" a="1"/>
  <c r="L46" i="1" s="1"/>
  <c r="L65" i="1" a="1"/>
  <c r="L65" i="1" s="1"/>
  <c r="L61" i="1" a="1"/>
  <c r="L61" i="1" s="1"/>
  <c r="L48" i="1" a="1"/>
  <c r="L48" i="1" s="1"/>
  <c r="L54" i="1" a="1"/>
  <c r="L54" i="1" s="1"/>
  <c r="L67" i="1" a="1"/>
  <c r="L67" i="1" s="1"/>
  <c r="L41" i="1" a="1"/>
  <c r="L41" i="1" s="1"/>
  <c r="L25" i="1" a="1"/>
  <c r="L25" i="1" s="1"/>
  <c r="L38" i="1" a="1"/>
  <c r="L38" i="1" s="1"/>
  <c r="L14" i="1" a="1"/>
  <c r="L14" i="1" s="1"/>
  <c r="L31" i="1" a="1"/>
  <c r="L31" i="1" s="1"/>
  <c r="L24" i="1" a="1"/>
  <c r="L24" i="1" s="1"/>
  <c r="L36" i="1" a="1"/>
  <c r="L36" i="1" s="1"/>
  <c r="L17" i="1" a="1"/>
  <c r="L17" i="1" s="1"/>
  <c r="L49" i="1" a="1"/>
  <c r="L49" i="1" s="1"/>
  <c r="L19" i="1" a="1"/>
  <c r="L19" i="1" s="1"/>
  <c r="L62" i="1" a="1"/>
  <c r="L62" i="1" s="1"/>
  <c r="L51" i="1" a="1"/>
  <c r="L51" i="1" s="1"/>
  <c r="L57" i="1" a="1"/>
  <c r="L57" i="1" s="1"/>
  <c r="L15" i="1" a="1"/>
  <c r="L15" i="1" s="1"/>
  <c r="L64" i="1" a="1"/>
  <c r="L64" i="1" s="1"/>
  <c r="L27" i="1" a="1"/>
  <c r="L27" i="1" s="1"/>
  <c r="L40" i="1" a="1"/>
  <c r="L40" i="1" s="1"/>
  <c r="L16" i="1" a="1"/>
  <c r="L16" i="1" s="1"/>
  <c r="L32" i="1" a="1"/>
  <c r="L32" i="1" s="1"/>
  <c r="L26" i="1" a="1"/>
  <c r="L26" i="1" s="1"/>
  <c r="L37" i="1" a="1"/>
  <c r="L37" i="1" s="1"/>
  <c r="L34" i="1" a="1"/>
  <c r="L34" i="1" s="1"/>
  <c r="L56" i="1" a="1"/>
  <c r="L56" i="1" s="1"/>
  <c r="L30" i="1" a="1"/>
  <c r="L30" i="1" s="1"/>
  <c r="L66" i="1" a="1"/>
  <c r="L66" i="1" s="1"/>
  <c r="L52" i="1" a="1"/>
  <c r="L52" i="1" s="1"/>
  <c r="L60" i="1" a="1"/>
  <c r="L60" i="1" s="1"/>
  <c r="L59" i="1" a="1"/>
  <c r="L59" i="1" s="1"/>
  <c r="L50" i="1" a="1"/>
  <c r="L50" i="1" s="1"/>
  <c r="L29" i="1" a="1"/>
  <c r="L29" i="1" s="1"/>
  <c r="L44" i="1" a="1"/>
  <c r="L44" i="1" s="1"/>
  <c r="L18" i="1" a="1"/>
  <c r="L18" i="1" s="1"/>
  <c r="L43" i="1" a="1"/>
  <c r="L43" i="1" s="1"/>
  <c r="L28" i="1" a="1"/>
  <c r="L28" i="1" s="1"/>
  <c r="L39" i="1" a="1"/>
  <c r="L39" i="1" s="1"/>
  <c r="L45" i="1" a="1"/>
  <c r="L45" i="1" s="1"/>
  <c r="L58" i="1" a="1"/>
  <c r="L58" i="1" s="1"/>
  <c r="L55" i="1" a="1"/>
  <c r="L55" i="1" s="1"/>
  <c r="L21" i="1" a="1"/>
  <c r="L21" i="1" s="1"/>
  <c r="L53" i="1" a="1"/>
  <c r="L53" i="1" s="1"/>
  <c r="L63" i="1" a="1"/>
  <c r="L63" i="1" s="1"/>
  <c r="L47" i="1" a="1"/>
  <c r="L47" i="1" s="1"/>
  <c r="I17" i="1" a="1"/>
  <c r="I17" i="1" s="1"/>
  <c r="I33" i="1" a="1"/>
  <c r="I33" i="1" s="1"/>
  <c r="I16" i="1" a="1"/>
  <c r="I16" i="1" s="1"/>
  <c r="I31" i="1" a="1"/>
  <c r="I31" i="1" s="1"/>
  <c r="I13" i="1" a="1"/>
  <c r="I13" i="1" s="1"/>
  <c r="I24" i="1" a="1"/>
  <c r="I24" i="1" s="1"/>
  <c r="I43" i="1" a="1"/>
  <c r="I43" i="1" s="1"/>
  <c r="I58" i="1" a="1"/>
  <c r="I58" i="1" s="1"/>
  <c r="I42" i="1" a="1"/>
  <c r="I42" i="1" s="1"/>
  <c r="I65" i="1" a="1"/>
  <c r="I65" i="1" s="1"/>
  <c r="I48" i="1" a="1"/>
  <c r="I48" i="1" s="1"/>
  <c r="I62" i="1" a="1"/>
  <c r="I62" i="1" s="1"/>
  <c r="I51" i="1" a="1"/>
  <c r="I51" i="1" s="1"/>
  <c r="I57" i="1" a="1"/>
  <c r="I57" i="1" s="1"/>
  <c r="I19" i="1" a="1"/>
  <c r="I19" i="1" s="1"/>
  <c r="I34" i="1" a="1"/>
  <c r="I34" i="1" s="1"/>
  <c r="I25" i="1" a="1"/>
  <c r="I25" i="1" s="1"/>
  <c r="I32" i="1" a="1"/>
  <c r="I32" i="1" s="1"/>
  <c r="I18" i="1" a="1"/>
  <c r="I18" i="1" s="1"/>
  <c r="I35" i="1" a="1"/>
  <c r="I35" i="1" s="1"/>
  <c r="I30" i="1" a="1"/>
  <c r="I30" i="1" s="1"/>
  <c r="I59" i="1" a="1"/>
  <c r="I59" i="1" s="1"/>
  <c r="I45" i="1" a="1"/>
  <c r="I45" i="1" s="1"/>
  <c r="I15" i="1" a="1"/>
  <c r="I15" i="1" s="1"/>
  <c r="I52" i="1" a="1"/>
  <c r="I52" i="1" s="1"/>
  <c r="I66" i="1" a="1"/>
  <c r="I66" i="1" s="1"/>
  <c r="I53" i="1" a="1"/>
  <c r="I53" i="1" s="1"/>
  <c r="I60" i="1" a="1"/>
  <c r="I60" i="1" s="1"/>
  <c r="I21" i="1" a="1"/>
  <c r="I21" i="1" s="1"/>
  <c r="I38" i="1" a="1"/>
  <c r="I38" i="1" s="1"/>
  <c r="I27" i="1" a="1"/>
  <c r="I27" i="1" s="1"/>
  <c r="I40" i="1" a="1"/>
  <c r="I40" i="1" s="1"/>
  <c r="I20" i="1" a="1"/>
  <c r="I20" i="1" s="1"/>
  <c r="I37" i="1" a="1"/>
  <c r="I37" i="1" s="1"/>
  <c r="I46" i="1" a="1"/>
  <c r="I46" i="1" s="1"/>
  <c r="I64" i="1" a="1"/>
  <c r="I64" i="1" s="1"/>
  <c r="I49" i="1" a="1"/>
  <c r="I49" i="1" s="1"/>
  <c r="I26" i="1" a="1"/>
  <c r="I26" i="1" s="1"/>
  <c r="I54" i="1" a="1"/>
  <c r="I54" i="1" s="1"/>
  <c r="I28" i="1" a="1"/>
  <c r="I28" i="1" s="1"/>
  <c r="I47" i="1" a="1"/>
  <c r="I47" i="1" s="1"/>
  <c r="I63" i="1" a="1"/>
  <c r="I63" i="1" s="1"/>
  <c r="I23" i="1" a="1"/>
  <c r="I23" i="1" s="1"/>
  <c r="I14" i="1" a="1"/>
  <c r="I14" i="1" s="1"/>
  <c r="I29" i="1" a="1"/>
  <c r="I29" i="1" s="1"/>
  <c r="I44" i="1" a="1"/>
  <c r="I44" i="1" s="1"/>
  <c r="I22" i="1" a="1"/>
  <c r="I22" i="1" s="1"/>
  <c r="I39" i="1" a="1"/>
  <c r="I39" i="1" s="1"/>
  <c r="I56" i="1" a="1"/>
  <c r="I56" i="1" s="1"/>
  <c r="I36" i="1" a="1"/>
  <c r="I36" i="1" s="1"/>
  <c r="I55" i="1" a="1"/>
  <c r="I55" i="1" s="1"/>
  <c r="I41" i="1" a="1"/>
  <c r="I41" i="1" s="1"/>
  <c r="I61" i="1" a="1"/>
  <c r="I61" i="1" s="1"/>
  <c r="I67" i="1" a="1"/>
  <c r="I67" i="1" s="1"/>
  <c r="I50" i="1" a="1"/>
  <c r="I50" i="1" s="1"/>
  <c r="D17" i="1" a="1"/>
  <c r="D17" i="1" s="1"/>
  <c r="D32" i="1" a="1"/>
  <c r="D32" i="1" s="1"/>
  <c r="D28" i="1" a="1"/>
  <c r="D28" i="1" s="1"/>
  <c r="D56" i="1" a="1"/>
  <c r="D56" i="1" s="1"/>
  <c r="D18" i="1" a="1"/>
  <c r="D18" i="1" s="1"/>
  <c r="D52" i="1" a="1"/>
  <c r="D52" i="1" s="1"/>
  <c r="D14" i="1" a="1"/>
  <c r="D14" i="1" s="1"/>
  <c r="D34" i="1" a="1"/>
  <c r="D34" i="1" s="1"/>
  <c r="D19" i="1" a="1"/>
  <c r="D19" i="1" s="1"/>
  <c r="D35" i="1" a="1"/>
  <c r="D35" i="1" s="1"/>
  <c r="D40" i="1" a="1"/>
  <c r="D40" i="1" s="1"/>
  <c r="D64" i="1" a="1"/>
  <c r="D64" i="1" s="1"/>
  <c r="D51" i="1" a="1"/>
  <c r="D51" i="1" s="1"/>
  <c r="D66" i="1" a="1"/>
  <c r="D66" i="1" s="1"/>
  <c r="D23" i="1" a="1"/>
  <c r="D23" i="1" s="1"/>
  <c r="D44" i="1" a="1"/>
  <c r="D44" i="1" s="1"/>
  <c r="D20" i="1" a="1"/>
  <c r="D20" i="1" s="1"/>
  <c r="D36" i="1" a="1"/>
  <c r="D36" i="1" s="1"/>
  <c r="D49" i="1" a="1"/>
  <c r="D49" i="1" s="1"/>
  <c r="D24" i="1" a="1"/>
  <c r="D24" i="1" s="1"/>
  <c r="D25" i="1" a="1"/>
  <c r="D25" i="1" s="1"/>
  <c r="D30" i="1" a="1"/>
  <c r="D30" i="1" s="1"/>
  <c r="D60" i="1" a="1"/>
  <c r="D60" i="1" s="1"/>
  <c r="D42" i="1" a="1"/>
  <c r="D42" i="1" s="1"/>
  <c r="D41" i="1" a="1"/>
  <c r="D41" i="1" s="1"/>
  <c r="D61" i="1" a="1"/>
  <c r="D61" i="1" s="1"/>
  <c r="D43" i="1" a="1"/>
  <c r="D43" i="1" s="1"/>
  <c r="D57" i="1" a="1"/>
  <c r="D57" i="1" s="1"/>
  <c r="D38" i="1" a="1"/>
  <c r="D38" i="1" s="1"/>
  <c r="D55" i="1" a="1"/>
  <c r="D55" i="1" s="1"/>
  <c r="D48" i="1" a="1"/>
  <c r="D48" i="1" s="1"/>
  <c r="D47" i="1" a="1"/>
  <c r="D47" i="1" s="1"/>
  <c r="D63" i="1" a="1"/>
  <c r="D63" i="1" s="1"/>
  <c r="D67" i="1" a="1"/>
  <c r="D67" i="1" s="1"/>
  <c r="D53" i="1" a="1"/>
  <c r="D53" i="1" s="1"/>
  <c r="D29" i="1" a="1"/>
  <c r="D29" i="1" s="1"/>
  <c r="D50" i="1" a="1"/>
  <c r="D50" i="1" s="1"/>
  <c r="D22" i="1" a="1"/>
  <c r="D22" i="1" s="1"/>
  <c r="D62" i="1" a="1"/>
  <c r="D62" i="1" s="1"/>
  <c r="D16" i="1" a="1"/>
  <c r="D16" i="1" s="1"/>
  <c r="D15" i="1" a="1"/>
  <c r="D15" i="1" s="1"/>
  <c r="D31" i="1" a="1"/>
  <c r="D31" i="1" s="1"/>
  <c r="D13" i="1" a="1"/>
  <c r="D13" i="1" s="1"/>
  <c r="D37" i="1" a="1"/>
  <c r="D37" i="1" s="1"/>
  <c r="D65" i="1" a="1"/>
  <c r="D65" i="1" s="1"/>
  <c r="D59" i="1" a="1"/>
  <c r="D59" i="1" s="1"/>
  <c r="D39" i="1" a="1"/>
  <c r="D39" i="1" s="1"/>
  <c r="D26" i="1" a="1"/>
  <c r="D26" i="1" s="1"/>
  <c r="D45" i="1" a="1"/>
  <c r="D45" i="1" s="1"/>
  <c r="D33" i="1" a="1"/>
  <c r="D33" i="1" s="1"/>
  <c r="D46" i="1" a="1"/>
  <c r="D46" i="1" s="1"/>
  <c r="D58" i="1" a="1"/>
  <c r="D58" i="1" s="1"/>
  <c r="D21" i="1" a="1"/>
  <c r="D21" i="1" s="1"/>
  <c r="D27" i="1" a="1"/>
  <c r="D27" i="1" s="1"/>
  <c r="D54" i="1" a="1"/>
  <c r="D54" i="1" s="1"/>
  <c r="G20" i="1" a="1"/>
  <c r="G20" i="1" s="1"/>
  <c r="G35" i="1" a="1"/>
  <c r="G35" i="1" s="1"/>
  <c r="G41" i="1" a="1"/>
  <c r="G41" i="1" s="1"/>
  <c r="G28" i="1" a="1"/>
  <c r="G28" i="1" s="1"/>
  <c r="G19" i="1" a="1"/>
  <c r="G19" i="1" s="1"/>
  <c r="G32" i="1" a="1"/>
  <c r="G32" i="1" s="1"/>
  <c r="G27" i="1" a="1"/>
  <c r="G27" i="1" s="1"/>
  <c r="G53" i="1" a="1"/>
  <c r="G53" i="1" s="1"/>
  <c r="G61" i="1" a="1"/>
  <c r="G61" i="1" s="1"/>
  <c r="G47" i="1" a="1"/>
  <c r="G47" i="1" s="1"/>
  <c r="G14" i="1" a="1"/>
  <c r="G14" i="1" s="1"/>
  <c r="G49" i="1" a="1"/>
  <c r="G49" i="1" s="1"/>
  <c r="G45" i="1" a="1"/>
  <c r="G45" i="1" s="1"/>
  <c r="G43" i="1" a="1"/>
  <c r="G43" i="1" s="1"/>
  <c r="G22" i="1" a="1"/>
  <c r="G22" i="1" s="1"/>
  <c r="G36" i="1" a="1"/>
  <c r="G36" i="1" s="1"/>
  <c r="G42" i="1" a="1"/>
  <c r="G42" i="1" s="1"/>
  <c r="G30" i="1" a="1"/>
  <c r="G30" i="1" s="1"/>
  <c r="G21" i="1" a="1"/>
  <c r="G21" i="1" s="1"/>
  <c r="G38" i="1" a="1"/>
  <c r="G38" i="1" s="1"/>
  <c r="G48" i="1" a="1"/>
  <c r="G48" i="1" s="1"/>
  <c r="G54" i="1" a="1"/>
  <c r="G54" i="1" s="1"/>
  <c r="G66" i="1" a="1"/>
  <c r="G66" i="1" s="1"/>
  <c r="G59" i="1" a="1"/>
  <c r="G59" i="1" s="1"/>
  <c r="G31" i="1" a="1"/>
  <c r="G31" i="1" s="1"/>
  <c r="G56" i="1" a="1"/>
  <c r="G56" i="1" s="1"/>
  <c r="G55" i="1" a="1"/>
  <c r="G55" i="1" s="1"/>
  <c r="G65" i="1" a="1"/>
  <c r="G65" i="1" s="1"/>
  <c r="G24" i="1" a="1"/>
  <c r="G24" i="1" s="1"/>
  <c r="G37" i="1" a="1"/>
  <c r="G37" i="1" s="1"/>
  <c r="G15" i="1" a="1"/>
  <c r="G15" i="1" s="1"/>
  <c r="G33" i="1" a="1"/>
  <c r="G33" i="1" s="1"/>
  <c r="G23" i="1" a="1"/>
  <c r="G23" i="1" s="1"/>
  <c r="G40" i="1" a="1"/>
  <c r="G40" i="1" s="1"/>
  <c r="G50" i="1" a="1"/>
  <c r="G50" i="1" s="1"/>
  <c r="G57" i="1" a="1"/>
  <c r="G57" i="1" s="1"/>
  <c r="G18" i="1" a="1"/>
  <c r="G18" i="1" s="1"/>
  <c r="G63" i="1" a="1"/>
  <c r="G63" i="1" s="1"/>
  <c r="G44" i="1" a="1"/>
  <c r="G44" i="1" s="1"/>
  <c r="G58" i="1" a="1"/>
  <c r="G58" i="1" s="1"/>
  <c r="G52" i="1" a="1"/>
  <c r="G52" i="1" s="1"/>
  <c r="G13" i="1" a="1"/>
  <c r="G13" i="1" s="1"/>
  <c r="G26" i="1" a="1"/>
  <c r="G26" i="1" s="1"/>
  <c r="G39" i="1" a="1"/>
  <c r="G39" i="1" s="1"/>
  <c r="G17" i="1" a="1"/>
  <c r="G17" i="1" s="1"/>
  <c r="G34" i="1" a="1"/>
  <c r="G34" i="1" s="1"/>
  <c r="G25" i="1" a="1"/>
  <c r="G25" i="1" s="1"/>
  <c r="G16" i="1" a="1"/>
  <c r="G16" i="1" s="1"/>
  <c r="G51" i="1" a="1"/>
  <c r="G51" i="1" s="1"/>
  <c r="G60" i="1" a="1"/>
  <c r="G60" i="1" s="1"/>
  <c r="G29" i="1" a="1"/>
  <c r="G29" i="1" s="1"/>
  <c r="G67" i="1" a="1"/>
  <c r="G67" i="1" s="1"/>
  <c r="G46" i="1" a="1"/>
  <c r="G46" i="1" s="1"/>
  <c r="G64" i="1" a="1"/>
  <c r="G64" i="1" s="1"/>
  <c r="G62" i="1" a="1"/>
  <c r="G62" i="1" s="1"/>
  <c r="H29" i="1" a="1"/>
  <c r="H29" i="1" s="1"/>
  <c r="H18" i="1" a="1"/>
  <c r="H18" i="1" s="1"/>
  <c r="H35" i="1" a="1"/>
  <c r="H35" i="1" s="1"/>
  <c r="H42" i="1" a="1"/>
  <c r="H42" i="1" s="1"/>
  <c r="H26" i="1" a="1"/>
  <c r="H26" i="1" s="1"/>
  <c r="H41" i="1" a="1"/>
  <c r="H41" i="1" s="1"/>
  <c r="H55" i="1" a="1"/>
  <c r="H55" i="1" s="1"/>
  <c r="H48" i="1" a="1"/>
  <c r="H48" i="1" s="1"/>
  <c r="H54" i="1" a="1"/>
  <c r="H54" i="1" s="1"/>
  <c r="H66" i="1" a="1"/>
  <c r="H66" i="1" s="1"/>
  <c r="H50" i="1" a="1"/>
  <c r="H50" i="1" s="1"/>
  <c r="H67" i="1" a="1"/>
  <c r="H67" i="1" s="1"/>
  <c r="H64" i="1" a="1"/>
  <c r="H64" i="1" s="1"/>
  <c r="H14" i="1" a="1"/>
  <c r="H14" i="1" s="1"/>
  <c r="H31" i="1" a="1"/>
  <c r="H31" i="1" s="1"/>
  <c r="H20" i="1" a="1"/>
  <c r="H20" i="1" s="1"/>
  <c r="H36" i="1" a="1"/>
  <c r="H36" i="1" s="1"/>
  <c r="H43" i="1" a="1"/>
  <c r="H43" i="1" s="1"/>
  <c r="H28" i="1" a="1"/>
  <c r="H28" i="1" s="1"/>
  <c r="H19" i="1" a="1"/>
  <c r="H19" i="1" s="1"/>
  <c r="H65" i="1" a="1"/>
  <c r="H65" i="1" s="1"/>
  <c r="H51" i="1" a="1"/>
  <c r="H51" i="1" s="1"/>
  <c r="H57" i="1" a="1"/>
  <c r="H57" i="1" s="1"/>
  <c r="H23" i="1" a="1"/>
  <c r="H23" i="1" s="1"/>
  <c r="H59" i="1" a="1"/>
  <c r="H59" i="1" s="1"/>
  <c r="H25" i="1" a="1"/>
  <c r="H25" i="1" s="1"/>
  <c r="H56" i="1" a="1"/>
  <c r="H56" i="1" s="1"/>
  <c r="H16" i="1" a="1"/>
  <c r="H16" i="1" s="1"/>
  <c r="H44" i="1" a="1"/>
  <c r="H44" i="1" s="1"/>
  <c r="H22" i="1" a="1"/>
  <c r="H22" i="1" s="1"/>
  <c r="H37" i="1" a="1"/>
  <c r="H37" i="1" s="1"/>
  <c r="H15" i="1" a="1"/>
  <c r="H15" i="1" s="1"/>
  <c r="H30" i="1" a="1"/>
  <c r="H30" i="1" s="1"/>
  <c r="H33" i="1" a="1"/>
  <c r="H33" i="1" s="1"/>
  <c r="H21" i="1" a="1"/>
  <c r="H21" i="1" s="1"/>
  <c r="H52" i="1" a="1"/>
  <c r="H52" i="1" s="1"/>
  <c r="H61" i="1" a="1"/>
  <c r="H61" i="1" s="1"/>
  <c r="H38" i="1" a="1"/>
  <c r="H38" i="1" s="1"/>
  <c r="H60" i="1" a="1"/>
  <c r="H60" i="1" s="1"/>
  <c r="H40" i="1" a="1"/>
  <c r="H40" i="1" s="1"/>
  <c r="H49" i="1" a="1"/>
  <c r="H49" i="1" s="1"/>
  <c r="H27" i="1" a="1"/>
  <c r="H27" i="1" s="1"/>
  <c r="H13" i="1" a="1"/>
  <c r="H13" i="1" s="1"/>
  <c r="H24" i="1" a="1"/>
  <c r="H24" i="1" s="1"/>
  <c r="H39" i="1" a="1"/>
  <c r="H39" i="1" s="1"/>
  <c r="H17" i="1" a="1"/>
  <c r="H17" i="1" s="1"/>
  <c r="H34" i="1" a="1"/>
  <c r="H34" i="1" s="1"/>
  <c r="H45" i="1" a="1"/>
  <c r="H45" i="1" s="1"/>
  <c r="H32" i="1" a="1"/>
  <c r="H32" i="1" s="1"/>
  <c r="H53" i="1" a="1"/>
  <c r="H53" i="1" s="1"/>
  <c r="H62" i="1" a="1"/>
  <c r="H62" i="1" s="1"/>
  <c r="H47" i="1" a="1"/>
  <c r="H47" i="1" s="1"/>
  <c r="H63" i="1" a="1"/>
  <c r="H63" i="1" s="1"/>
  <c r="H58" i="1" a="1"/>
  <c r="H58" i="1" s="1"/>
  <c r="H46" i="1" a="1"/>
  <c r="H46" i="1" s="1"/>
  <c r="E23" i="1" a="1"/>
  <c r="E23" i="1" s="1"/>
  <c r="E40" i="1" a="1"/>
  <c r="E40" i="1" s="1"/>
  <c r="E16" i="1" a="1"/>
  <c r="E16" i="1" s="1"/>
  <c r="E31" i="1" a="1"/>
  <c r="E31" i="1" s="1"/>
  <c r="E42" i="1" a="1"/>
  <c r="E42" i="1" s="1"/>
  <c r="E28" i="1" a="1"/>
  <c r="E28" i="1" s="1"/>
  <c r="E45" i="1" a="1"/>
  <c r="E45" i="1" s="1"/>
  <c r="E55" i="1" a="1"/>
  <c r="E55" i="1" s="1"/>
  <c r="E15" i="1" a="1"/>
  <c r="E15" i="1" s="1"/>
  <c r="E54" i="1" a="1"/>
  <c r="E54" i="1" s="1"/>
  <c r="E14" i="1" a="1"/>
  <c r="E14" i="1" s="1"/>
  <c r="E27" i="1" a="1"/>
  <c r="E27" i="1" s="1"/>
  <c r="E44" i="1" a="1"/>
  <c r="E44" i="1" s="1"/>
  <c r="E20" i="1" a="1"/>
  <c r="E20" i="1" s="1"/>
  <c r="E43" i="1" a="1"/>
  <c r="E43" i="1" s="1"/>
  <c r="E35" i="1" a="1"/>
  <c r="E35" i="1" s="1"/>
  <c r="AA35" i="1" s="1"/>
  <c r="E24" i="1" a="1"/>
  <c r="E24" i="1" s="1"/>
  <c r="E41" i="1" a="1"/>
  <c r="E41" i="1" s="1"/>
  <c r="E58" i="1" a="1"/>
  <c r="E58" i="1" s="1"/>
  <c r="E51" i="1" a="1"/>
  <c r="E51" i="1" s="1"/>
  <c r="E65" i="1" a="1"/>
  <c r="E65" i="1" s="1"/>
  <c r="E50" i="1" a="1"/>
  <c r="E50" i="1" s="1"/>
  <c r="E63" i="1" a="1"/>
  <c r="E63" i="1" s="1"/>
  <c r="E56" i="1" a="1"/>
  <c r="E56" i="1" s="1"/>
  <c r="E21" i="1" a="1"/>
  <c r="E21" i="1" s="1"/>
  <c r="E13" i="1" a="1"/>
  <c r="E13" i="1" s="1"/>
  <c r="E36" i="1" a="1"/>
  <c r="E36" i="1" s="1"/>
  <c r="E26" i="1" a="1"/>
  <c r="E26" i="1" s="1"/>
  <c r="E32" i="1" a="1"/>
  <c r="E32" i="1" s="1"/>
  <c r="E62" i="1" a="1"/>
  <c r="E62" i="1" s="1"/>
  <c r="E53" i="1" a="1"/>
  <c r="E53" i="1" s="1"/>
  <c r="E19" i="1" a="1"/>
  <c r="E19" i="1" s="1"/>
  <c r="E57" i="1" a="1"/>
  <c r="E57" i="1" s="1"/>
  <c r="E30" i="1" a="1"/>
  <c r="E30" i="1" s="1"/>
  <c r="E33" i="1" a="1"/>
  <c r="E33" i="1" s="1"/>
  <c r="E25" i="1" a="1"/>
  <c r="E25" i="1" s="1"/>
  <c r="E18" i="1" a="1"/>
  <c r="E18" i="1" s="1"/>
  <c r="E37" i="1" a="1"/>
  <c r="E37" i="1" s="1"/>
  <c r="E34" i="1" a="1"/>
  <c r="E34" i="1" s="1"/>
  <c r="E49" i="1" a="1"/>
  <c r="E49" i="1" s="1"/>
  <c r="E64" i="1" a="1"/>
  <c r="E64" i="1" s="1"/>
  <c r="E60" i="1" a="1"/>
  <c r="E60" i="1" s="1"/>
  <c r="E17" i="1" a="1"/>
  <c r="E17" i="1" s="1"/>
  <c r="E59" i="1" a="1"/>
  <c r="E59" i="1" s="1"/>
  <c r="E67" i="1" a="1"/>
  <c r="E67" i="1" s="1"/>
  <c r="E38" i="1" a="1"/>
  <c r="E38" i="1" s="1"/>
  <c r="E29" i="1" a="1"/>
  <c r="E29" i="1" s="1"/>
  <c r="E22" i="1" a="1"/>
  <c r="E22" i="1" s="1"/>
  <c r="E39" i="1" a="1"/>
  <c r="E39" i="1" s="1"/>
  <c r="E52" i="1" a="1"/>
  <c r="E52" i="1" s="1"/>
  <c r="E48" i="1" a="1"/>
  <c r="E48" i="1" s="1"/>
  <c r="E61" i="1" a="1"/>
  <c r="E61" i="1" s="1"/>
  <c r="E47" i="1" a="1"/>
  <c r="E47" i="1" s="1"/>
  <c r="E66" i="1" a="1"/>
  <c r="E66" i="1" s="1"/>
  <c r="E46" i="1" a="1"/>
  <c r="E46" i="1" s="1"/>
  <c r="K16" i="1" a="1"/>
  <c r="K16" i="1" s="1"/>
  <c r="K31" i="1" a="1"/>
  <c r="K31" i="1" s="1"/>
  <c r="K24" i="1" a="1"/>
  <c r="K24" i="1" s="1"/>
  <c r="K35" i="1" a="1"/>
  <c r="K35" i="1" s="1"/>
  <c r="K15" i="1" a="1"/>
  <c r="K15" i="1" s="1"/>
  <c r="K18" i="1" a="1"/>
  <c r="K18" i="1" s="1"/>
  <c r="K32" i="1" a="1"/>
  <c r="K32" i="1" s="1"/>
  <c r="K26" i="1" a="1"/>
  <c r="K26" i="1" s="1"/>
  <c r="K36" i="1" a="1"/>
  <c r="K36" i="1" s="1"/>
  <c r="K17" i="1" a="1"/>
  <c r="K17" i="1" s="1"/>
  <c r="K41" i="1" a="1"/>
  <c r="K41" i="1" s="1"/>
  <c r="K54" i="1" a="1"/>
  <c r="K54" i="1" s="1"/>
  <c r="K66" i="1" a="1"/>
  <c r="K66" i="1" s="1"/>
  <c r="K51" i="1" a="1"/>
  <c r="K51" i="1" s="1"/>
  <c r="K60" i="1" a="1"/>
  <c r="K60" i="1" s="1"/>
  <c r="K29" i="1" a="1"/>
  <c r="K29" i="1" s="1"/>
  <c r="K59" i="1" a="1"/>
  <c r="K59" i="1" s="1"/>
  <c r="K38" i="1" a="1"/>
  <c r="K38" i="1" s="1"/>
  <c r="K65" i="1" a="1"/>
  <c r="K65" i="1" s="1"/>
  <c r="K20" i="1" a="1"/>
  <c r="K20" i="1" s="1"/>
  <c r="K37" i="1" a="1"/>
  <c r="K37" i="1" s="1"/>
  <c r="K28" i="1" a="1"/>
  <c r="K28" i="1" s="1"/>
  <c r="K39" i="1" a="1"/>
  <c r="K39" i="1" s="1"/>
  <c r="K19" i="1" a="1"/>
  <c r="K19" i="1" s="1"/>
  <c r="K14" i="1" a="1"/>
  <c r="K14" i="1" s="1"/>
  <c r="K55" i="1" a="1"/>
  <c r="K55" i="1" s="1"/>
  <c r="K27" i="1" a="1"/>
  <c r="K27" i="1" s="1"/>
  <c r="K52" i="1" a="1"/>
  <c r="K52" i="1" s="1"/>
  <c r="K63" i="1" a="1"/>
  <c r="K63" i="1" s="1"/>
  <c r="K46" i="1" a="1"/>
  <c r="K46" i="1" s="1"/>
  <c r="K64" i="1" a="1"/>
  <c r="K64" i="1" s="1"/>
  <c r="K45" i="1" a="1"/>
  <c r="K45" i="1" s="1"/>
  <c r="K13" i="1" a="1"/>
  <c r="K13" i="1" s="1"/>
  <c r="K22" i="1" a="1"/>
  <c r="K22" i="1" s="1"/>
  <c r="K43" i="1" a="1"/>
  <c r="K43" i="1" s="1"/>
  <c r="K30" i="1" a="1"/>
  <c r="K30" i="1" s="1"/>
  <c r="K42" i="1" a="1"/>
  <c r="K42" i="1" s="1"/>
  <c r="K21" i="1" a="1"/>
  <c r="K21" i="1" s="1"/>
  <c r="K25" i="1" a="1"/>
  <c r="K25" i="1" s="1"/>
  <c r="K61" i="1" a="1"/>
  <c r="K61" i="1" s="1"/>
  <c r="K33" i="1" a="1"/>
  <c r="K33" i="1" s="1"/>
  <c r="K53" i="1" a="1"/>
  <c r="K53" i="1" s="1"/>
  <c r="K67" i="1" a="1"/>
  <c r="K67" i="1" s="1"/>
  <c r="K47" i="1" a="1"/>
  <c r="K47" i="1" s="1"/>
  <c r="K49" i="1" a="1"/>
  <c r="K49" i="1" s="1"/>
  <c r="K58" i="1" a="1"/>
  <c r="K58" i="1" s="1"/>
  <c r="K34" i="1" a="1"/>
  <c r="K34" i="1" s="1"/>
  <c r="K57" i="1" a="1"/>
  <c r="K57" i="1" s="1"/>
  <c r="K44" i="1" a="1"/>
  <c r="K44" i="1" s="1"/>
  <c r="K40" i="1" a="1"/>
  <c r="K40" i="1" s="1"/>
  <c r="K23" i="1" a="1"/>
  <c r="K23" i="1" s="1"/>
  <c r="K62" i="1" a="1"/>
  <c r="K62" i="1" s="1"/>
  <c r="K50" i="1" a="1"/>
  <c r="K50" i="1" s="1"/>
  <c r="K48" i="1" a="1"/>
  <c r="K48" i="1" s="1"/>
  <c r="K56" i="1" a="1"/>
  <c r="K56" i="1" s="1"/>
  <c r="J26" i="1" a="1"/>
  <c r="J26" i="1" s="1"/>
  <c r="J36" i="1" a="1"/>
  <c r="J36" i="1" s="1"/>
  <c r="J19" i="1" a="1"/>
  <c r="J19" i="1" s="1"/>
  <c r="J38" i="1" a="1"/>
  <c r="J38" i="1" s="1"/>
  <c r="J27" i="1" a="1"/>
  <c r="J27" i="1" s="1"/>
  <c r="J33" i="1" a="1"/>
  <c r="J33" i="1" s="1"/>
  <c r="J37" i="1" a="1"/>
  <c r="J37" i="1" s="1"/>
  <c r="J51" i="1" a="1"/>
  <c r="J51" i="1" s="1"/>
  <c r="J60" i="1" a="1"/>
  <c r="J60" i="1" s="1"/>
  <c r="J16" i="1" a="1"/>
  <c r="J16" i="1" s="1"/>
  <c r="J64" i="1" a="1"/>
  <c r="J64" i="1" s="1"/>
  <c r="J55" i="1" a="1"/>
  <c r="J55" i="1" s="1"/>
  <c r="J20" i="1" a="1"/>
  <c r="J20" i="1" s="1"/>
  <c r="J54" i="1" a="1"/>
  <c r="J54" i="1" s="1"/>
  <c r="J28" i="1" a="1"/>
  <c r="J28" i="1" s="1"/>
  <c r="J39" i="1" a="1"/>
  <c r="J39" i="1" s="1"/>
  <c r="J21" i="1" a="1"/>
  <c r="J21" i="1" s="1"/>
  <c r="J41" i="1" a="1"/>
  <c r="J41" i="1" s="1"/>
  <c r="J29" i="1" a="1"/>
  <c r="J29" i="1" s="1"/>
  <c r="J40" i="1" a="1"/>
  <c r="J40" i="1" s="1"/>
  <c r="J43" i="1" a="1"/>
  <c r="J43" i="1" s="1"/>
  <c r="J52" i="1" a="1"/>
  <c r="J52" i="1" s="1"/>
  <c r="J63" i="1" a="1"/>
  <c r="J63" i="1" s="1"/>
  <c r="J46" i="1" a="1"/>
  <c r="J46" i="1" s="1"/>
  <c r="J18" i="1" a="1"/>
  <c r="J18" i="1" s="1"/>
  <c r="J56" i="1" a="1"/>
  <c r="J56" i="1" s="1"/>
  <c r="J62" i="1" a="1"/>
  <c r="J62" i="1" s="1"/>
  <c r="J15" i="1" a="1"/>
  <c r="J15" i="1" s="1"/>
  <c r="J30" i="1" a="1"/>
  <c r="J30" i="1" s="1"/>
  <c r="J42" i="1" a="1"/>
  <c r="J42" i="1" s="1"/>
  <c r="J23" i="1" a="1"/>
  <c r="J23" i="1" s="1"/>
  <c r="J14" i="1" a="1"/>
  <c r="J14" i="1" s="1"/>
  <c r="J31" i="1" a="1"/>
  <c r="J31" i="1" s="1"/>
  <c r="J44" i="1" a="1"/>
  <c r="J44" i="1" s="1"/>
  <c r="J47" i="1" a="1"/>
  <c r="J47" i="1" s="1"/>
  <c r="J53" i="1" a="1"/>
  <c r="J53" i="1" s="1"/>
  <c r="J67" i="1" a="1"/>
  <c r="J67" i="1" s="1"/>
  <c r="J50" i="1" a="1"/>
  <c r="J50" i="1" s="1"/>
  <c r="J45" i="1" a="1"/>
  <c r="J45" i="1" s="1"/>
  <c r="J58" i="1" a="1"/>
  <c r="J58" i="1" s="1"/>
  <c r="J66" i="1" a="1"/>
  <c r="J66" i="1" s="1"/>
  <c r="J24" i="1" a="1"/>
  <c r="J24" i="1" s="1"/>
  <c r="J35" i="1" a="1"/>
  <c r="J35" i="1" s="1"/>
  <c r="J17" i="1" a="1"/>
  <c r="J17" i="1" s="1"/>
  <c r="J34" i="1" a="1"/>
  <c r="J34" i="1" s="1"/>
  <c r="J25" i="1" a="1"/>
  <c r="J25" i="1" s="1"/>
  <c r="J32" i="1" a="1"/>
  <c r="J32" i="1" s="1"/>
  <c r="J22" i="1" a="1"/>
  <c r="J22" i="1" s="1"/>
  <c r="J48" i="1" a="1"/>
  <c r="J48" i="1" s="1"/>
  <c r="J57" i="1" a="1"/>
  <c r="J57" i="1" s="1"/>
  <c r="J13" i="1" a="1"/>
  <c r="J13" i="1" s="1"/>
  <c r="J59" i="1" a="1"/>
  <c r="J59" i="1" s="1"/>
  <c r="J49" i="1" a="1"/>
  <c r="J49" i="1" s="1"/>
  <c r="J65" i="1" a="1"/>
  <c r="J65" i="1" s="1"/>
  <c r="J61" i="1" a="1"/>
  <c r="J61" i="1" s="1"/>
  <c r="I42" i="8" a="1"/>
  <c r="I42" i="8" s="1"/>
  <c r="N42" i="8" s="1"/>
  <c r="L58" i="8" a="1"/>
  <c r="L58" i="8" s="1"/>
  <c r="L19" i="8" a="1"/>
  <c r="L19" i="8" s="1"/>
  <c r="L35" i="8" a="1"/>
  <c r="L35" i="8" s="1"/>
  <c r="K50" i="8" a="1"/>
  <c r="K50" i="8" s="1"/>
  <c r="L67" i="8" a="1"/>
  <c r="L67" i="8" s="1"/>
  <c r="Q67" i="8" s="1"/>
  <c r="J20" i="8" a="1"/>
  <c r="J20" i="8" s="1"/>
  <c r="O20" i="8" s="1"/>
  <c r="L36" i="8" a="1"/>
  <c r="L36" i="8" s="1"/>
  <c r="I36" i="8" a="1"/>
  <c r="I36" i="8" s="1"/>
  <c r="K52" i="8" a="1"/>
  <c r="K52" i="8" s="1"/>
  <c r="L59" i="8" a="1"/>
  <c r="L59" i="8" s="1"/>
  <c r="K37" i="8" a="1"/>
  <c r="K37" i="8" s="1"/>
  <c r="P37" i="8" s="1"/>
  <c r="L64" i="8" a="1"/>
  <c r="L64" i="8" s="1"/>
  <c r="I33" i="8" a="1"/>
  <c r="I33" i="8" s="1"/>
  <c r="K22" i="8" a="1"/>
  <c r="K22" i="8" s="1"/>
  <c r="P22" i="8" s="1"/>
  <c r="L38" i="8" a="1"/>
  <c r="L38" i="8" s="1"/>
  <c r="K25" i="8" a="1"/>
  <c r="K25" i="8" s="1"/>
  <c r="I57" i="8" a="1"/>
  <c r="I57" i="8" s="1"/>
  <c r="I14" i="8" a="1"/>
  <c r="I14" i="8" s="1"/>
  <c r="N14" i="8" s="1"/>
  <c r="L32" i="8" a="1"/>
  <c r="L32" i="8" s="1"/>
  <c r="L26" i="8" a="1"/>
  <c r="L26" i="8" s="1"/>
  <c r="I58" i="8" a="1"/>
  <c r="I58" i="8" s="1"/>
  <c r="L28" i="8" a="1"/>
  <c r="L28" i="8" s="1"/>
  <c r="K44" i="8" a="1"/>
  <c r="K44" i="8" s="1"/>
  <c r="P44" i="8" s="1"/>
  <c r="L60" i="8" a="1"/>
  <c r="L60" i="8" s="1"/>
  <c r="K19" i="8" a="1"/>
  <c r="K19" i="8" s="1"/>
  <c r="P19" i="8" s="1"/>
  <c r="I35" i="8" a="1"/>
  <c r="I35" i="8" s="1"/>
  <c r="I51" i="8" a="1"/>
  <c r="I51" i="8" s="1"/>
  <c r="I13" i="8" a="1"/>
  <c r="I13" i="8" s="1"/>
  <c r="L29" i="8" a="1"/>
  <c r="L29" i="8" s="1"/>
  <c r="Q29" i="8" s="1"/>
  <c r="L45" i="8" a="1"/>
  <c r="L45" i="8" s="1"/>
  <c r="L61" i="8" a="1"/>
  <c r="L61" i="8" s="1"/>
  <c r="K34" i="8" a="1"/>
  <c r="K34" i="8" s="1"/>
  <c r="I50" i="8" a="1"/>
  <c r="I50" i="8" s="1"/>
  <c r="N50" i="8" s="1"/>
  <c r="J67" i="8" a="1"/>
  <c r="J67" i="8" s="1"/>
  <c r="O67" i="8" s="1"/>
  <c r="L20" i="8" a="1"/>
  <c r="L20" i="8" s="1"/>
  <c r="L52" i="8" a="1"/>
  <c r="L52" i="8" s="1"/>
  <c r="K27" i="8" a="1"/>
  <c r="K27" i="8" s="1"/>
  <c r="I43" i="8" a="1"/>
  <c r="I43" i="8" s="1"/>
  <c r="L21" i="8" a="1"/>
  <c r="L21" i="8" s="1"/>
  <c r="L53" i="8" a="1"/>
  <c r="L53" i="8" s="1"/>
  <c r="J30" i="8" a="1"/>
  <c r="J30" i="8" s="1"/>
  <c r="L16" i="8" a="1"/>
  <c r="L16" i="8" s="1"/>
  <c r="L39" i="8" a="1"/>
  <c r="L39" i="8" s="1"/>
  <c r="J22" i="8" a="1"/>
  <c r="J22" i="8" s="1"/>
  <c r="O22" i="8" s="1"/>
  <c r="I38" i="8" a="1"/>
  <c r="I38" i="8" s="1"/>
  <c r="N38" i="8" s="1"/>
  <c r="L54" i="8" a="1"/>
  <c r="L54" i="8" s="1"/>
  <c r="L24" i="8" a="1"/>
  <c r="L24" i="8" s="1"/>
  <c r="K15" i="8" a="1"/>
  <c r="K15" i="8" s="1"/>
  <c r="P15" i="8" s="1"/>
  <c r="J31" i="8" a="1"/>
  <c r="J31" i="8" s="1"/>
  <c r="I47" i="8" a="1"/>
  <c r="I47" i="8" s="1"/>
  <c r="N47" i="8" s="1"/>
  <c r="K47" i="8" a="1"/>
  <c r="K47" i="8" s="1"/>
  <c r="J63" i="8" a="1"/>
  <c r="J63" i="8" s="1"/>
  <c r="L63" i="8" a="1"/>
  <c r="L63" i="8" s="1"/>
  <c r="J25" i="8" a="1"/>
  <c r="J25" i="8" s="1"/>
  <c r="L41" i="8" a="1"/>
  <c r="L41" i="8" s="1"/>
  <c r="J57" i="8" a="1"/>
  <c r="J57" i="8" s="1"/>
  <c r="L46" i="8" a="1"/>
  <c r="L46" i="8" s="1"/>
  <c r="J32" i="8" a="1"/>
  <c r="J32" i="8" s="1"/>
  <c r="O32" i="8" s="1"/>
  <c r="I23" i="8" a="1"/>
  <c r="I23" i="8" s="1"/>
  <c r="N23" i="8" s="1"/>
  <c r="K55" i="8" a="1"/>
  <c r="K55" i="8" s="1"/>
  <c r="P55" i="8" s="1"/>
  <c r="I17" i="8" a="1"/>
  <c r="I17" i="8" s="1"/>
  <c r="L49" i="8" a="1"/>
  <c r="L49" i="8" s="1"/>
  <c r="I26" i="8" a="1"/>
  <c r="I26" i="8" s="1"/>
  <c r="N26" i="8" s="1"/>
  <c r="L42" i="8" a="1"/>
  <c r="L42" i="8" s="1"/>
  <c r="J58" i="8" a="1"/>
  <c r="J58" i="8" s="1"/>
  <c r="I28" i="8" a="1"/>
  <c r="I28" i="8" s="1"/>
  <c r="L44" i="8" a="1"/>
  <c r="L44" i="8" s="1"/>
  <c r="J19" i="8" a="1"/>
  <c r="J19" i="8" s="1"/>
  <c r="J35" i="8" a="1"/>
  <c r="J35" i="8" s="1"/>
  <c r="J51" i="8" a="1"/>
  <c r="J51" i="8" s="1"/>
  <c r="O51" i="8" s="1"/>
  <c r="J13" i="8" a="1"/>
  <c r="J13" i="8" s="1"/>
  <c r="I29" i="8" a="1"/>
  <c r="I29" i="8" s="1"/>
  <c r="K29" i="8" a="1"/>
  <c r="K29" i="8" s="1"/>
  <c r="K45" i="8" a="1"/>
  <c r="K45" i="8" s="1"/>
  <c r="P45" i="8" s="1"/>
  <c r="I61" i="8" a="1"/>
  <c r="I61" i="8" s="1"/>
  <c r="I18" i="8" a="1"/>
  <c r="I18" i="8" s="1"/>
  <c r="N18" i="8" s="1"/>
  <c r="K18" i="8" a="1"/>
  <c r="K18" i="8" s="1"/>
  <c r="P18" i="8" s="1"/>
  <c r="L34" i="8" a="1"/>
  <c r="L34" i="8" s="1"/>
  <c r="L50" i="8" a="1"/>
  <c r="L50" i="8" s="1"/>
  <c r="I20" i="8" a="1"/>
  <c r="I20" i="8" s="1"/>
  <c r="K36" i="8" a="1"/>
  <c r="K36" i="8" s="1"/>
  <c r="P36" i="8" s="1"/>
  <c r="I52" i="8" a="1"/>
  <c r="I52" i="8" s="1"/>
  <c r="N52" i="8" s="1"/>
  <c r="J27" i="8" a="1"/>
  <c r="J27" i="8" s="1"/>
  <c r="I59" i="8" a="1"/>
  <c r="I59" i="8" s="1"/>
  <c r="N59" i="8" s="1"/>
  <c r="I21" i="8" a="1"/>
  <c r="I21" i="8" s="1"/>
  <c r="K21" i="8" a="1"/>
  <c r="K21" i="8" s="1"/>
  <c r="P21" i="8" s="1"/>
  <c r="I37" i="8" a="1"/>
  <c r="I37" i="8" s="1"/>
  <c r="J37" i="8" a="1"/>
  <c r="J37" i="8" s="1"/>
  <c r="L30" i="8" a="1"/>
  <c r="L30" i="8" s="1"/>
  <c r="I62" i="8" a="1"/>
  <c r="I62" i="8" s="1"/>
  <c r="N62" i="8" s="1"/>
  <c r="I16" i="8" a="1"/>
  <c r="I16" i="8" s="1"/>
  <c r="I64" i="8" a="1"/>
  <c r="I64" i="8" s="1"/>
  <c r="J39" i="8" a="1"/>
  <c r="J39" i="8" s="1"/>
  <c r="O39" i="8" s="1"/>
  <c r="L33" i="8" a="1"/>
  <c r="L33" i="8" s="1"/>
  <c r="K33" i="8" a="1"/>
  <c r="K33" i="8" s="1"/>
  <c r="P33" i="8" s="1"/>
  <c r="L22" i="8" a="1"/>
  <c r="L22" i="8" s="1"/>
  <c r="K38" i="8" a="1"/>
  <c r="K38" i="8" s="1"/>
  <c r="P38" i="8" s="1"/>
  <c r="I54" i="8" a="1"/>
  <c r="I54" i="8" s="1"/>
  <c r="N54" i="8" s="1"/>
  <c r="I24" i="8" a="1"/>
  <c r="I24" i="8" s="1"/>
  <c r="K24" i="8" a="1"/>
  <c r="K24" i="8" s="1"/>
  <c r="P24" i="8" s="1"/>
  <c r="J40" i="8" a="1"/>
  <c r="J40" i="8" s="1"/>
  <c r="O40" i="8" s="1"/>
  <c r="L40" i="8" a="1"/>
  <c r="L40" i="8" s="1"/>
  <c r="J56" i="8" a="1"/>
  <c r="J56" i="8" s="1"/>
  <c r="O56" i="8" s="1"/>
  <c r="L56" i="8" a="1"/>
  <c r="L56" i="8" s="1"/>
  <c r="J15" i="8" a="1"/>
  <c r="J15" i="8" s="1"/>
  <c r="O15" i="8" s="1"/>
  <c r="I31" i="8" a="1"/>
  <c r="I31" i="8" s="1"/>
  <c r="I25" i="8" a="1"/>
  <c r="I25" i="8" s="1"/>
  <c r="N25" i="8" s="1"/>
  <c r="I41" i="8" a="1"/>
  <c r="I41" i="8" s="1"/>
  <c r="L57" i="8" a="1"/>
  <c r="L57" i="8" s="1"/>
  <c r="L14" i="8" a="1"/>
  <c r="L14" i="8" s="1"/>
  <c r="K14" i="8" a="1"/>
  <c r="K14" i="8" s="1"/>
  <c r="P14" i="8" s="1"/>
  <c r="I46" i="8" a="1"/>
  <c r="I46" i="8" s="1"/>
  <c r="I32" i="8" a="1"/>
  <c r="I32" i="8" s="1"/>
  <c r="N32" i="8" s="1"/>
  <c r="J48" i="8" a="1"/>
  <c r="J48" i="8" s="1"/>
  <c r="L48" i="8" a="1"/>
  <c r="L48" i="8" s="1"/>
  <c r="J23" i="8" a="1"/>
  <c r="J23" i="8" s="1"/>
  <c r="O23" i="8" s="1"/>
  <c r="L23" i="8" a="1"/>
  <c r="L23" i="8" s="1"/>
  <c r="Q23" i="8" s="1"/>
  <c r="L55" i="8" a="1"/>
  <c r="L55" i="8" s="1"/>
  <c r="L17" i="8" a="1"/>
  <c r="L17" i="8" s="1"/>
  <c r="I49" i="8" a="1"/>
  <c r="I49" i="8" s="1"/>
  <c r="N49" i="8" s="1"/>
  <c r="J26" i="8" a="1"/>
  <c r="J26" i="8" s="1"/>
  <c r="O26" i="8" s="1"/>
  <c r="K26" i="8" a="1"/>
  <c r="K26" i="8" s="1"/>
  <c r="P26" i="8" s="1"/>
  <c r="K42" i="8" a="1"/>
  <c r="K42" i="8" s="1"/>
  <c r="P42" i="8" s="1"/>
  <c r="J42" i="8" a="1"/>
  <c r="J42" i="8" s="1"/>
  <c r="O42" i="8" s="1"/>
  <c r="K58" i="8" a="1"/>
  <c r="K58" i="8" s="1"/>
  <c r="K28" i="8" a="1"/>
  <c r="K28" i="8" s="1"/>
  <c r="P28" i="8" s="1"/>
  <c r="I44" i="8" a="1"/>
  <c r="I44" i="8" s="1"/>
  <c r="N44" i="8" s="1"/>
  <c r="I60" i="8" a="1"/>
  <c r="I60" i="8" s="1"/>
  <c r="K60" i="8" a="1"/>
  <c r="K60" i="8" s="1"/>
  <c r="P60" i="8" s="1"/>
  <c r="I19" i="8" a="1"/>
  <c r="I19" i="8" s="1"/>
  <c r="K35" i="8" a="1"/>
  <c r="K35" i="8" s="1"/>
  <c r="P35" i="8" s="1"/>
  <c r="K51" i="8" a="1"/>
  <c r="K51" i="8" s="1"/>
  <c r="P51" i="8" s="1"/>
  <c r="L51" i="8" a="1"/>
  <c r="L51" i="8" s="1"/>
  <c r="K13" i="8" a="1"/>
  <c r="K13" i="8" s="1"/>
  <c r="P13" i="8" s="1"/>
  <c r="L13" i="8" a="1"/>
  <c r="L13" i="8" s="1"/>
  <c r="J29" i="8" a="1"/>
  <c r="J29" i="8" s="1"/>
  <c r="O29" i="8" s="1"/>
  <c r="I45" i="8" a="1"/>
  <c r="I45" i="8" s="1"/>
  <c r="N45" i="8" s="1"/>
  <c r="J61" i="8" a="1"/>
  <c r="J61" i="8" s="1"/>
  <c r="O61" i="8" s="1"/>
  <c r="K61" i="8" a="1"/>
  <c r="K61" i="8" s="1"/>
  <c r="P61" i="8" s="1"/>
  <c r="L18" i="8" a="1"/>
  <c r="L18" i="8" s="1"/>
  <c r="J18" i="8" a="1"/>
  <c r="J18" i="8" s="1"/>
  <c r="O18" i="8" s="1"/>
  <c r="J34" i="8" a="1"/>
  <c r="J34" i="8" s="1"/>
  <c r="O34" i="8" s="1"/>
  <c r="I34" i="8" a="1"/>
  <c r="I34" i="8" s="1"/>
  <c r="J50" i="8" a="1"/>
  <c r="J50" i="8" s="1"/>
  <c r="I67" i="8" a="1"/>
  <c r="I67" i="8" s="1"/>
  <c r="N67" i="8" s="1"/>
  <c r="K67" i="8" a="1"/>
  <c r="K67" i="8" s="1"/>
  <c r="P67" i="8" s="1"/>
  <c r="K20" i="8" a="1"/>
  <c r="K20" i="8" s="1"/>
  <c r="P20" i="8" s="1"/>
  <c r="J36" i="8" a="1"/>
  <c r="J36" i="8" s="1"/>
  <c r="O36" i="8" s="1"/>
  <c r="L27" i="8" a="1"/>
  <c r="L27" i="8" s="1"/>
  <c r="I27" i="8" a="1"/>
  <c r="I27" i="8" s="1"/>
  <c r="N27" i="8" s="1"/>
  <c r="K43" i="8" a="1"/>
  <c r="K43" i="8" s="1"/>
  <c r="P43" i="8" s="1"/>
  <c r="L43" i="8" a="1"/>
  <c r="L43" i="8" s="1"/>
  <c r="Q43" i="8" s="1"/>
  <c r="K59" i="8" a="1"/>
  <c r="K59" i="8" s="1"/>
  <c r="P59" i="8" s="1"/>
  <c r="J21" i="8" a="1"/>
  <c r="J21" i="8" s="1"/>
  <c r="L37" i="8" a="1"/>
  <c r="L37" i="8" s="1"/>
  <c r="K53" i="8" a="1"/>
  <c r="K53" i="8" s="1"/>
  <c r="P53" i="8" s="1"/>
  <c r="I53" i="8" a="1"/>
  <c r="I53" i="8" s="1"/>
  <c r="K30" i="8" a="1"/>
  <c r="K30" i="8" s="1"/>
  <c r="P30" i="8" s="1"/>
  <c r="I30" i="8" a="1"/>
  <c r="I30" i="8" s="1"/>
  <c r="N30" i="8" s="1"/>
  <c r="L62" i="8" a="1"/>
  <c r="L62" i="8" s="1"/>
  <c r="Q62" i="8" s="1"/>
  <c r="K62" i="8" a="1"/>
  <c r="K62" i="8" s="1"/>
  <c r="P62" i="8" s="1"/>
  <c r="K16" i="8" a="1"/>
  <c r="K16" i="8" s="1"/>
  <c r="P16" i="8" s="1"/>
  <c r="J64" i="8" a="1"/>
  <c r="J64" i="8" s="1"/>
  <c r="O64" i="8" s="1"/>
  <c r="K64" i="8" a="1"/>
  <c r="K64" i="8" s="1"/>
  <c r="P64" i="8" s="1"/>
  <c r="K39" i="8" a="1"/>
  <c r="K39" i="8" s="1"/>
  <c r="P39" i="8" s="1"/>
  <c r="I39" i="8" a="1"/>
  <c r="I39" i="8" s="1"/>
  <c r="N39" i="8" s="1"/>
  <c r="J33" i="8" a="1"/>
  <c r="J33" i="8" s="1"/>
  <c r="O33" i="8" s="1"/>
  <c r="I22" i="8" a="1"/>
  <c r="I22" i="8" s="1"/>
  <c r="N22" i="8" s="1"/>
  <c r="J38" i="8" a="1"/>
  <c r="J38" i="8" s="1"/>
  <c r="O38" i="8" s="1"/>
  <c r="J54" i="8" a="1"/>
  <c r="J54" i="8" s="1"/>
  <c r="O54" i="8" s="1"/>
  <c r="K54" i="8" a="1"/>
  <c r="K54" i="8" s="1"/>
  <c r="P54" i="8" s="1"/>
  <c r="J24" i="8" a="1"/>
  <c r="J24" i="8" s="1"/>
  <c r="O24" i="8" s="1"/>
  <c r="K40" i="8" a="1"/>
  <c r="K40" i="8" s="1"/>
  <c r="P40" i="8" s="1"/>
  <c r="I40" i="8" a="1"/>
  <c r="I40" i="8" s="1"/>
  <c r="N40" i="8" s="1"/>
  <c r="K56" i="8" a="1"/>
  <c r="K56" i="8" s="1"/>
  <c r="P56" i="8" s="1"/>
  <c r="I56" i="8" a="1"/>
  <c r="I56" i="8" s="1"/>
  <c r="N56" i="8" s="1"/>
  <c r="L15" i="8" a="1"/>
  <c r="L15" i="8" s="1"/>
  <c r="I15" i="8" a="1"/>
  <c r="I15" i="8" s="1"/>
  <c r="N15" i="8" s="1"/>
  <c r="L31" i="8" a="1"/>
  <c r="L31" i="8" s="1"/>
  <c r="K31" i="8" a="1"/>
  <c r="K31" i="8" s="1"/>
  <c r="P31" i="8" s="1"/>
  <c r="L47" i="8" a="1"/>
  <c r="L47" i="8" s="1"/>
  <c r="Q47" i="8" s="1"/>
  <c r="J47" i="8" a="1"/>
  <c r="J47" i="8" s="1"/>
  <c r="I63" i="8" a="1"/>
  <c r="I63" i="8" s="1"/>
  <c r="N63" i="8" s="1"/>
  <c r="K63" i="8" a="1"/>
  <c r="K63" i="8" s="1"/>
  <c r="P63" i="8" s="1"/>
  <c r="L25" i="8" a="1"/>
  <c r="L25" i="8" s="1"/>
  <c r="J41" i="8" a="1"/>
  <c r="J41" i="8" s="1"/>
  <c r="O41" i="8" s="1"/>
  <c r="K41" i="8" a="1"/>
  <c r="K41" i="8" s="1"/>
  <c r="P41" i="8" s="1"/>
  <c r="K57" i="8" a="1"/>
  <c r="K57" i="8" s="1"/>
  <c r="P57" i="8" s="1"/>
  <c r="J14" i="8" a="1"/>
  <c r="J14" i="8" s="1"/>
  <c r="O14" i="8" s="1"/>
  <c r="J46" i="8" a="1"/>
  <c r="J46" i="8" s="1"/>
  <c r="O46" i="8" s="1"/>
  <c r="K46" i="8" a="1"/>
  <c r="K46" i="8" s="1"/>
  <c r="P46" i="8" s="1"/>
  <c r="K32" i="8" a="1"/>
  <c r="K32" i="8" s="1"/>
  <c r="P32" i="8" s="1"/>
  <c r="K48" i="8" a="1"/>
  <c r="K48" i="8" s="1"/>
  <c r="P48" i="8" s="1"/>
  <c r="I48" i="8" a="1"/>
  <c r="I48" i="8" s="1"/>
  <c r="K23" i="8" a="1"/>
  <c r="K23" i="8" s="1"/>
  <c r="P23" i="8" s="1"/>
  <c r="I55" i="8" a="1"/>
  <c r="I55" i="8" s="1"/>
  <c r="J55" i="8" a="1"/>
  <c r="J55" i="8" s="1"/>
  <c r="O55" i="8" s="1"/>
  <c r="J17" i="8" a="1"/>
  <c r="J17" i="8" s="1"/>
  <c r="O17" i="8" s="1"/>
  <c r="K17" i="8" a="1"/>
  <c r="K17" i="8"/>
  <c r="P17" i="8" s="1"/>
  <c r="J49" i="8" a="1"/>
  <c r="J49" i="8" s="1"/>
  <c r="O49" i="8" s="1"/>
  <c r="K49" i="8" a="1"/>
  <c r="K49" i="8" s="1"/>
  <c r="P49" i="8" s="1"/>
  <c r="P50" i="8"/>
  <c r="P34" i="8"/>
  <c r="AO34" i="1"/>
  <c r="AT34" i="1"/>
  <c r="AT58" i="1"/>
  <c r="AP34" i="1"/>
  <c r="AL58" i="1"/>
  <c r="AU58" i="1"/>
  <c r="AN34" i="1"/>
  <c r="N13" i="8"/>
  <c r="N37" i="8"/>
  <c r="N20" i="8"/>
  <c r="N33" i="8"/>
  <c r="P25" i="8"/>
  <c r="P47" i="8"/>
  <c r="N36" i="8"/>
  <c r="P27" i="8"/>
  <c r="O30" i="8"/>
  <c r="P29" i="8"/>
  <c r="N64" i="8"/>
  <c r="N51" i="8"/>
  <c r="O13" i="8"/>
  <c r="Q50" i="8"/>
  <c r="O27" i="8"/>
  <c r="Q34" i="8"/>
  <c r="O57" i="8"/>
  <c r="O31" i="8"/>
  <c r="Q61" i="8"/>
  <c r="J59" i="8" l="1" a="1"/>
  <c r="J59" i="8" s="1"/>
  <c r="O59" i="8" s="1"/>
  <c r="J52" i="8" a="1"/>
  <c r="J52" i="8" s="1"/>
  <c r="O52" i="8" s="1"/>
  <c r="J44" i="8" a="1"/>
  <c r="J44" i="8" s="1"/>
  <c r="O44" i="8" s="1"/>
  <c r="J16" i="8" a="1"/>
  <c r="J16" i="8" s="1"/>
  <c r="O16" i="8" s="1"/>
  <c r="J65" i="8" a="1"/>
  <c r="J65" i="8" s="1"/>
  <c r="O65" i="8" s="1"/>
  <c r="J53" i="8" a="1"/>
  <c r="J53" i="8" s="1"/>
  <c r="J62" i="8" a="1"/>
  <c r="J62" i="8" s="1"/>
  <c r="J28" i="8" a="1"/>
  <c r="J28" i="8" s="1"/>
  <c r="O28" i="8" s="1"/>
  <c r="J43" i="8" a="1"/>
  <c r="J43" i="8" s="1"/>
  <c r="O43" i="8" s="1"/>
  <c r="J60" i="8" a="1"/>
  <c r="J60" i="8" s="1"/>
  <c r="O60" i="8" s="1"/>
  <c r="T47" i="1" a="1"/>
  <c r="T47" i="1" s="1"/>
  <c r="O64" i="1" a="1"/>
  <c r="O64" i="1" s="1"/>
  <c r="O36" i="1" a="1"/>
  <c r="O36" i="1" s="1"/>
  <c r="T64" i="1" a="1"/>
  <c r="T64" i="1" s="1"/>
  <c r="T36" i="1" a="1"/>
  <c r="T36" i="1" s="1"/>
  <c r="AB47" i="9"/>
  <c r="F52" i="8" a="1"/>
  <c r="F52" i="8" s="1"/>
  <c r="P52" i="8" s="1"/>
  <c r="F65" i="8" a="1"/>
  <c r="F65" i="8" s="1"/>
  <c r="P65" i="8" s="1"/>
  <c r="D65" i="8" a="1"/>
  <c r="D65" i="8" s="1"/>
  <c r="N65" i="8" s="1"/>
  <c r="O58" i="1" a="1"/>
  <c r="O58" i="1" s="1"/>
  <c r="O28" i="1" a="1"/>
  <c r="O28" i="1" s="1"/>
  <c r="U42" i="1" a="1"/>
  <c r="U42" i="1" s="1"/>
  <c r="S56" i="1" a="1"/>
  <c r="S56" i="1" s="1"/>
  <c r="Q60" i="1" a="1"/>
  <c r="Q60" i="1" s="1"/>
  <c r="AB60" i="1" s="1"/>
  <c r="O18" i="1" a="1"/>
  <c r="O18" i="1" s="1"/>
  <c r="G17" i="8" a="1"/>
  <c r="G17" i="8" s="1"/>
  <c r="P58" i="8"/>
  <c r="O43" i="1" a="1"/>
  <c r="O43" i="1" s="1"/>
  <c r="O15" i="1" a="1"/>
  <c r="O15" i="1" s="1"/>
  <c r="G40" i="8" a="1"/>
  <c r="G40" i="8" s="1"/>
  <c r="Q40" i="8" s="1"/>
  <c r="G33" i="8" a="1"/>
  <c r="G33" i="8" s="1"/>
  <c r="G27" i="8" a="1"/>
  <c r="G27" i="8" s="1"/>
  <c r="Q27" i="8" s="1"/>
  <c r="G22" i="8" a="1"/>
  <c r="G22" i="8" s="1"/>
  <c r="Q22" i="8" s="1"/>
  <c r="G49" i="8" a="1"/>
  <c r="G49" i="8" s="1"/>
  <c r="G14" i="8" a="1"/>
  <c r="G14" i="8" s="1"/>
  <c r="Q14" i="8" s="1"/>
  <c r="G41" i="8" a="1"/>
  <c r="G41" i="8" s="1"/>
  <c r="Q41" i="8" s="1"/>
  <c r="G15" i="8" a="1"/>
  <c r="G15" i="8" s="1"/>
  <c r="Q15" i="8" s="1"/>
  <c r="G44" i="8" a="1"/>
  <c r="G44" i="8" s="1"/>
  <c r="Q44" i="8" s="1"/>
  <c r="G63" i="8" a="1"/>
  <c r="G63" i="8" s="1"/>
  <c r="Q63" i="8" s="1"/>
  <c r="O63" i="1" a="1"/>
  <c r="O63" i="1" s="1"/>
  <c r="O55" i="1" a="1"/>
  <c r="O55" i="1" s="1"/>
  <c r="O48" i="1" a="1"/>
  <c r="O48" i="1" s="1"/>
  <c r="Z48" i="1" s="1"/>
  <c r="O42" i="1" a="1"/>
  <c r="O42" i="1" s="1"/>
  <c r="O34" i="1" a="1"/>
  <c r="O34" i="1" s="1"/>
  <c r="Z34" i="1" s="1"/>
  <c r="O27" i="1" a="1"/>
  <c r="O27" i="1" s="1"/>
  <c r="O20" i="1" a="1"/>
  <c r="O20" i="1" s="1"/>
  <c r="Z20" i="1" s="1"/>
  <c r="S66" i="1" a="1"/>
  <c r="S66" i="1" s="1"/>
  <c r="P42" i="1" a="1"/>
  <c r="P42" i="1" s="1"/>
  <c r="AA42" i="1" s="1"/>
  <c r="Q33" i="8"/>
  <c r="Q49" i="8"/>
  <c r="G37" i="8" a="1"/>
  <c r="G37" i="8" s="1"/>
  <c r="G31" i="8" a="1"/>
  <c r="G31" i="8" s="1"/>
  <c r="G26" i="8" a="1"/>
  <c r="G26" i="8" s="1"/>
  <c r="Q26" i="8" s="1"/>
  <c r="G21" i="8" a="1"/>
  <c r="G21" i="8" s="1"/>
  <c r="Q21" i="8" s="1"/>
  <c r="G46" i="8" a="1"/>
  <c r="G46" i="8" s="1"/>
  <c r="Q46" i="8" s="1"/>
  <c r="G56" i="8" a="1"/>
  <c r="G56" i="8" s="1"/>
  <c r="Q56" i="8" s="1"/>
  <c r="G57" i="8" a="1"/>
  <c r="G57" i="8" s="1"/>
  <c r="Q57" i="8" s="1"/>
  <c r="G64" i="8" a="1"/>
  <c r="G64" i="8" s="1"/>
  <c r="Q64" i="8" s="1"/>
  <c r="G39" i="8" a="1"/>
  <c r="G39" i="8" s="1"/>
  <c r="Q39" i="8" s="1"/>
  <c r="G18" i="8" a="1"/>
  <c r="G18" i="8" s="1"/>
  <c r="Q18" i="8" s="1"/>
  <c r="O60" i="1" a="1"/>
  <c r="O60" i="1" s="1"/>
  <c r="O54" i="1" a="1"/>
  <c r="O54" i="1" s="1"/>
  <c r="O47" i="1" a="1"/>
  <c r="O47" i="1" s="1"/>
  <c r="Z47" i="1" s="1"/>
  <c r="O39" i="1" a="1"/>
  <c r="O39" i="1" s="1"/>
  <c r="O32" i="1" a="1"/>
  <c r="O32" i="1" s="1"/>
  <c r="Z32" i="1" s="1"/>
  <c r="O26" i="1" a="1"/>
  <c r="O26" i="1" s="1"/>
  <c r="AD35" i="9"/>
  <c r="Q31" i="8"/>
  <c r="Q37" i="8"/>
  <c r="Q17" i="8"/>
  <c r="G55" i="8" a="1"/>
  <c r="G55" i="8" s="1"/>
  <c r="Q55" i="8" s="1"/>
  <c r="G36" i="8" a="1"/>
  <c r="G36" i="8" s="1"/>
  <c r="Q36" i="8" s="1"/>
  <c r="G30" i="8" a="1"/>
  <c r="G30" i="8" s="1"/>
  <c r="Q30" i="8" s="1"/>
  <c r="G25" i="8" a="1"/>
  <c r="G25" i="8" s="1"/>
  <c r="Q25" i="8" s="1"/>
  <c r="G19" i="8" a="1"/>
  <c r="G19" i="8" s="1"/>
  <c r="Q19" i="8" s="1"/>
  <c r="G42" i="8" a="1"/>
  <c r="G42" i="8" s="1"/>
  <c r="Q42" i="8" s="1"/>
  <c r="G48" i="8" a="1"/>
  <c r="G48" i="8" s="1"/>
  <c r="Q48" i="8" s="1"/>
  <c r="G66" i="8" a="1"/>
  <c r="G66" i="8" s="1"/>
  <c r="G53" i="8" a="1"/>
  <c r="G53" i="8" s="1"/>
  <c r="Q53" i="8" s="1"/>
  <c r="G58" i="8" a="1"/>
  <c r="G58" i="8" s="1"/>
  <c r="Q58" i="8" s="1"/>
  <c r="O66" i="1" a="1"/>
  <c r="O66" i="1" s="1"/>
  <c r="O59" i="1" a="1"/>
  <c r="O59" i="1" s="1"/>
  <c r="O52" i="1" a="1"/>
  <c r="O52" i="1" s="1"/>
  <c r="O44" i="1" a="1"/>
  <c r="O44" i="1" s="1"/>
  <c r="Z44" i="1" s="1"/>
  <c r="O38" i="1" a="1"/>
  <c r="O38" i="1" s="1"/>
  <c r="O31" i="1" a="1"/>
  <c r="O31" i="1" s="1"/>
  <c r="O23" i="1" a="1"/>
  <c r="O23" i="1" s="1"/>
  <c r="Z23" i="1" s="1"/>
  <c r="P64" i="1" a="1"/>
  <c r="P64" i="1" s="1"/>
  <c r="AA64" i="1" s="1"/>
  <c r="T51" i="1" a="1"/>
  <c r="T51" i="1" s="1"/>
  <c r="AE51" i="1" s="1"/>
  <c r="P36" i="1" a="1"/>
  <c r="P36" i="1" s="1"/>
  <c r="T37" i="1" a="1"/>
  <c r="T37" i="1" s="1"/>
  <c r="P45" i="1" a="1"/>
  <c r="P45" i="1" s="1"/>
  <c r="AA45" i="1" s="1"/>
  <c r="Z36" i="1"/>
  <c r="Z22" i="1"/>
  <c r="AB61" i="1"/>
  <c r="AE47" i="1"/>
  <c r="Z27" i="1"/>
  <c r="AE36" i="1"/>
  <c r="AE45" i="1"/>
  <c r="Z52" i="1"/>
  <c r="Z31" i="1"/>
  <c r="Z16" i="1"/>
  <c r="T63" i="1" a="1"/>
  <c r="T63" i="1" s="1"/>
  <c r="AE63" i="1" s="1"/>
  <c r="S65" i="1" a="1"/>
  <c r="S65" i="1" s="1"/>
  <c r="AD65" i="1" s="1"/>
  <c r="S61" i="1" a="1"/>
  <c r="S61" i="1" s="1"/>
  <c r="AD61" i="1" s="1"/>
  <c r="P41" i="1" a="1"/>
  <c r="P41" i="1" s="1"/>
  <c r="AA41" i="1" s="1"/>
  <c r="AA59" i="1"/>
  <c r="AD56" i="1"/>
  <c r="P63" i="1" a="1"/>
  <c r="P63" i="1" s="1"/>
  <c r="AA63" i="1" s="1"/>
  <c r="T59" i="1" a="1"/>
  <c r="T59" i="1" s="1"/>
  <c r="AE59" i="1" s="1"/>
  <c r="U47" i="1" a="1"/>
  <c r="U47" i="1" s="1"/>
  <c r="AF47" i="1" s="1"/>
  <c r="T39" i="1" a="1"/>
  <c r="T39" i="1" s="1"/>
  <c r="AE39" i="1" s="1"/>
  <c r="AF42" i="1"/>
  <c r="AE64" i="1"/>
  <c r="AA36" i="1"/>
  <c r="AD66" i="1"/>
  <c r="P60" i="1" a="1"/>
  <c r="P60" i="1" s="1"/>
  <c r="AA60" i="1" s="1"/>
  <c r="U53" i="1" a="1"/>
  <c r="U53" i="1" s="1"/>
  <c r="AF53" i="1" s="1"/>
  <c r="P38" i="1" a="1"/>
  <c r="P38" i="1" s="1"/>
  <c r="AA38" i="1" s="1"/>
  <c r="Z15" i="1"/>
  <c r="U37" i="1" a="1"/>
  <c r="U37" i="1" s="1"/>
  <c r="Z28" i="1"/>
  <c r="S21" i="1" a="1"/>
  <c r="S21" i="1" s="1"/>
  <c r="AD21" i="1" s="1"/>
  <c r="Q40" i="1" a="1"/>
  <c r="Q40" i="1" s="1"/>
  <c r="AB40" i="1" s="1"/>
  <c r="O17" i="1" a="1"/>
  <c r="O17" i="1" s="1"/>
  <c r="Z17" i="1" s="1"/>
  <c r="Z60" i="1"/>
  <c r="AE37" i="1"/>
  <c r="U65" i="1" a="1"/>
  <c r="U65" i="1" s="1"/>
  <c r="S64" i="1" a="1"/>
  <c r="S64" i="1" s="1"/>
  <c r="AD64" i="1" s="1"/>
  <c r="S58" i="1" a="1"/>
  <c r="S58" i="1" s="1"/>
  <c r="AD58" i="1" s="1"/>
  <c r="Q56" i="1" a="1"/>
  <c r="Q56" i="1" s="1"/>
  <c r="AB56" i="1" s="1"/>
  <c r="S53" i="1" a="1"/>
  <c r="S53" i="1" s="1"/>
  <c r="AD53" i="1" s="1"/>
  <c r="U50" i="1" a="1"/>
  <c r="U50" i="1" s="1"/>
  <c r="AF50" i="1" s="1"/>
  <c r="Q39" i="1" a="1"/>
  <c r="Q39" i="1" s="1"/>
  <c r="AB39" i="1" s="1"/>
  <c r="U62" i="1" a="1"/>
  <c r="U62" i="1" s="1"/>
  <c r="AF62" i="1" s="1"/>
  <c r="U60" i="1" a="1"/>
  <c r="U60" i="1" s="1"/>
  <c r="AF60" i="1" s="1"/>
  <c r="U57" i="1" a="1"/>
  <c r="U57" i="1" s="1"/>
  <c r="AF57" i="1" s="1"/>
  <c r="S55" i="1" a="1"/>
  <c r="S55" i="1" s="1"/>
  <c r="AD55" i="1" s="1"/>
  <c r="Q52" i="1" a="1"/>
  <c r="Q52" i="1" s="1"/>
  <c r="U49" i="1" a="1"/>
  <c r="U49" i="1" s="1"/>
  <c r="AF49" i="1" s="1"/>
  <c r="S46" i="1" a="1"/>
  <c r="S46" i="1" s="1"/>
  <c r="AD46" i="1" s="1"/>
  <c r="S30" i="1" a="1"/>
  <c r="S30" i="1" s="1"/>
  <c r="AD30" i="1" s="1"/>
  <c r="D61" i="8" a="1"/>
  <c r="D61" i="8" s="1"/>
  <c r="N61" i="8" s="1"/>
  <c r="Q60" i="8"/>
  <c r="AF65" i="1"/>
  <c r="F25" i="1" a="1"/>
  <c r="F25" i="1" s="1"/>
  <c r="O13" i="1" a="1"/>
  <c r="O13" i="1" s="1"/>
  <c r="O62" i="1" a="1"/>
  <c r="O62" i="1" s="1"/>
  <c r="O56" i="1" a="1"/>
  <c r="O56" i="1" s="1"/>
  <c r="Z56" i="1" s="1"/>
  <c r="O51" i="1" a="1"/>
  <c r="O51" i="1" s="1"/>
  <c r="O46" i="1" a="1"/>
  <c r="O46" i="1" s="1"/>
  <c r="O40" i="1" a="1"/>
  <c r="O40" i="1" s="1"/>
  <c r="Z40" i="1" s="1"/>
  <c r="O35" i="1" a="1"/>
  <c r="O35" i="1" s="1"/>
  <c r="O30" i="1" a="1"/>
  <c r="O30" i="1" s="1"/>
  <c r="O24" i="1" a="1"/>
  <c r="O24" i="1" s="1"/>
  <c r="Z24" i="1" s="1"/>
  <c r="O19" i="1" a="1"/>
  <c r="O19" i="1" s="1"/>
  <c r="Z19" i="1" s="1"/>
  <c r="O14" i="1" a="1"/>
  <c r="O14" i="1" s="1"/>
  <c r="Z14" i="1" s="1"/>
  <c r="U64" i="1" a="1"/>
  <c r="U64" i="1" s="1"/>
  <c r="AF64" i="1" s="1"/>
  <c r="U63" i="1" a="1"/>
  <c r="U63" i="1" s="1"/>
  <c r="AF63" i="1" s="1"/>
  <c r="S62" i="1" a="1"/>
  <c r="S62" i="1" s="1"/>
  <c r="S60" i="1" a="1"/>
  <c r="S60" i="1" s="1"/>
  <c r="AD60" i="1" s="1"/>
  <c r="S59" i="1" a="1"/>
  <c r="S59" i="1" s="1"/>
  <c r="AD59" i="1" s="1"/>
  <c r="S57" i="1" a="1"/>
  <c r="S57" i="1" s="1"/>
  <c r="AD57" i="1" s="1"/>
  <c r="P55" i="1" a="1"/>
  <c r="P55" i="1" s="1"/>
  <c r="AA55" i="1" s="1"/>
  <c r="U51" i="1" a="1"/>
  <c r="U51" i="1" s="1"/>
  <c r="AF51" i="1" s="1"/>
  <c r="S48" i="1" a="1"/>
  <c r="S48" i="1" s="1"/>
  <c r="AD48" i="1" s="1"/>
  <c r="T40" i="1" a="1"/>
  <c r="T40" i="1" s="1"/>
  <c r="AE40" i="1" s="1"/>
  <c r="O67" i="1" a="1"/>
  <c r="O67" i="1" s="1"/>
  <c r="Z67" i="1" s="1"/>
  <c r="G59" i="8" a="1"/>
  <c r="G59" i="8" s="1"/>
  <c r="Q59" i="8" s="1"/>
  <c r="AD45" i="9"/>
  <c r="U46" i="1" a="1"/>
  <c r="U46" i="1" s="1"/>
  <c r="AF46" i="1" s="1"/>
  <c r="S45" i="1" a="1"/>
  <c r="S45" i="1" s="1"/>
  <c r="AD45" i="1" s="1"/>
  <c r="S43" i="1" a="1"/>
  <c r="S43" i="1" s="1"/>
  <c r="AD43" i="1" s="1"/>
  <c r="S34" i="1" a="1"/>
  <c r="S34" i="1" s="1"/>
  <c r="AD34" i="1" s="1"/>
  <c r="U31" i="1" a="1"/>
  <c r="U31" i="1" s="1"/>
  <c r="S18" i="1" a="1"/>
  <c r="S18" i="1" s="1"/>
  <c r="AD18" i="1" s="1"/>
  <c r="AH33" i="9"/>
  <c r="AG50" i="9"/>
  <c r="Z49" i="9"/>
  <c r="AG40" i="9"/>
  <c r="Z39" i="9"/>
  <c r="U55" i="1" a="1"/>
  <c r="U55" i="1" s="1"/>
  <c r="AF55" i="1" s="1"/>
  <c r="U54" i="1" a="1"/>
  <c r="U54" i="1" s="1"/>
  <c r="AF54" i="1" s="1"/>
  <c r="U52" i="1" a="1"/>
  <c r="U52" i="1" s="1"/>
  <c r="AF52" i="1" s="1"/>
  <c r="S49" i="1" a="1"/>
  <c r="S49" i="1" s="1"/>
  <c r="AD49" i="1" s="1"/>
  <c r="U45" i="1" a="1"/>
  <c r="U45" i="1" s="1"/>
  <c r="S44" i="1" a="1"/>
  <c r="S44" i="1" s="1"/>
  <c r="AD44" i="1" s="1"/>
  <c r="S40" i="1" a="1"/>
  <c r="S40" i="1" s="1"/>
  <c r="AD40" i="1" s="1"/>
  <c r="S28" i="1" a="1"/>
  <c r="S28" i="1" s="1"/>
  <c r="AD28" i="1" s="1"/>
  <c r="F52" i="1" a="1"/>
  <c r="F52" i="1" s="1"/>
  <c r="AB52" i="1" s="1"/>
  <c r="F46" i="1" a="1"/>
  <c r="F46" i="1" s="1"/>
  <c r="E47" i="8" a="1"/>
  <c r="E47" i="8" s="1"/>
  <c r="O47" i="8" s="1"/>
  <c r="E25" i="8" a="1"/>
  <c r="E25" i="8" s="1"/>
  <c r="O25" i="8" s="1"/>
  <c r="E50" i="8" a="1"/>
  <c r="E50" i="8" s="1"/>
  <c r="O50" i="8" s="1"/>
  <c r="E35" i="8" a="1"/>
  <c r="E35" i="8" s="1"/>
  <c r="O35" i="8" s="1"/>
  <c r="E19" i="8" a="1"/>
  <c r="E19" i="8" s="1"/>
  <c r="O19" i="8" s="1"/>
  <c r="E62" i="8" a="1"/>
  <c r="E62" i="8" s="1"/>
  <c r="O62" i="8" s="1"/>
  <c r="E53" i="8" a="1"/>
  <c r="E53" i="8" s="1"/>
  <c r="O53" i="8" s="1"/>
  <c r="E37" i="8" a="1"/>
  <c r="E37" i="8" s="1"/>
  <c r="O37" i="8" s="1"/>
  <c r="E21" i="8" a="1"/>
  <c r="E21" i="8" s="1"/>
  <c r="O21" i="8" s="1"/>
  <c r="E63" i="8" a="1"/>
  <c r="E63" i="8" s="1"/>
  <c r="O63" i="8" s="1"/>
  <c r="E58" i="8" a="1"/>
  <c r="E58" i="8" s="1"/>
  <c r="O58" i="8" s="1"/>
  <c r="E48" i="8" a="1"/>
  <c r="E48" i="8" s="1"/>
  <c r="O48" i="8" s="1"/>
  <c r="D16" i="8" a="1"/>
  <c r="D16" i="8" s="1"/>
  <c r="N16" i="8" s="1"/>
  <c r="D17" i="8" a="1"/>
  <c r="D17" i="8" s="1"/>
  <c r="N17" i="8" s="1"/>
  <c r="D60" i="8" a="1"/>
  <c r="D60" i="8" s="1"/>
  <c r="N60" i="8" s="1"/>
  <c r="D48" i="8" a="1"/>
  <c r="D48" i="8" s="1"/>
  <c r="N48" i="8" s="1"/>
  <c r="D41" i="8" a="1"/>
  <c r="D41" i="8" s="1"/>
  <c r="N41" i="8" s="1"/>
  <c r="D31" i="8" a="1"/>
  <c r="D31" i="8" s="1"/>
  <c r="N31" i="8" s="1"/>
  <c r="D24" i="8" a="1"/>
  <c r="D24" i="8" s="1"/>
  <c r="N24" i="8" s="1"/>
  <c r="D19" i="8" a="1"/>
  <c r="D19" i="8" s="1"/>
  <c r="N19" i="8" s="1"/>
  <c r="D55" i="8" a="1"/>
  <c r="D55" i="8" s="1"/>
  <c r="N55" i="8" s="1"/>
  <c r="D43" i="8" a="1"/>
  <c r="D43" i="8" s="1"/>
  <c r="N43" i="8" s="1"/>
  <c r="D34" i="8" a="1"/>
  <c r="D34" i="8" s="1"/>
  <c r="N34" i="8" s="1"/>
  <c r="G45" i="8" a="1"/>
  <c r="G45" i="8" s="1"/>
  <c r="Q45" i="8" s="1"/>
  <c r="G35" i="8" a="1"/>
  <c r="G35" i="8" s="1"/>
  <c r="Q35" i="8" s="1"/>
  <c r="G32" i="8" a="1"/>
  <c r="G32" i="8" s="1"/>
  <c r="Q32" i="8" s="1"/>
  <c r="G28" i="8" a="1"/>
  <c r="G28" i="8" s="1"/>
  <c r="Q28" i="8" s="1"/>
  <c r="G24" i="8" a="1"/>
  <c r="G24" i="8" s="1"/>
  <c r="Q24" i="8" s="1"/>
  <c r="G20" i="8" a="1"/>
  <c r="G20" i="8" s="1"/>
  <c r="Q20" i="8" s="1"/>
  <c r="G54" i="8" a="1"/>
  <c r="G54" i="8" s="1"/>
  <c r="Q54" i="8" s="1"/>
  <c r="G38" i="8" a="1"/>
  <c r="G38" i="8" s="1"/>
  <c r="Q38" i="8" s="1"/>
  <c r="G52" i="8" a="1"/>
  <c r="G52" i="8" s="1"/>
  <c r="Q52" i="8" s="1"/>
  <c r="G13" i="8" a="1"/>
  <c r="G13" i="8" s="1"/>
  <c r="Q13" i="8" s="1"/>
  <c r="G16" i="8" a="1"/>
  <c r="G16" i="8" s="1"/>
  <c r="Q16" i="8" s="1"/>
  <c r="G51" i="8" a="1"/>
  <c r="G51" i="8" s="1"/>
  <c r="Q51" i="8" s="1"/>
  <c r="G65" i="8" a="1"/>
  <c r="G65" i="8" s="1"/>
  <c r="Q65" i="8" s="1"/>
  <c r="O65" i="1" a="1"/>
  <c r="O65" i="1" s="1"/>
  <c r="O61" i="1" a="1"/>
  <c r="O61" i="1" s="1"/>
  <c r="O57" i="1" a="1"/>
  <c r="O57" i="1" s="1"/>
  <c r="Z57" i="1" s="1"/>
  <c r="O53" i="1" a="1"/>
  <c r="O53" i="1" s="1"/>
  <c r="Z53" i="1" s="1"/>
  <c r="O49" i="1" a="1"/>
  <c r="O49" i="1" s="1"/>
  <c r="O45" i="1" a="1"/>
  <c r="O45" i="1" s="1"/>
  <c r="O41" i="1" a="1"/>
  <c r="O41" i="1" s="1"/>
  <c r="O37" i="1" a="1"/>
  <c r="O37" i="1" s="1"/>
  <c r="Z37" i="1" s="1"/>
  <c r="O33" i="1" a="1"/>
  <c r="O33" i="1" s="1"/>
  <c r="Z33" i="1" s="1"/>
  <c r="O29" i="1" a="1"/>
  <c r="O29" i="1" s="1"/>
  <c r="Z29" i="1" s="1"/>
  <c r="O25" i="1" a="1"/>
  <c r="O25" i="1" s="1"/>
  <c r="Z25" i="1" s="1"/>
  <c r="O21" i="1" a="1"/>
  <c r="O21" i="1" s="1"/>
  <c r="Z21" i="1" s="1"/>
  <c r="U66" i="1" a="1"/>
  <c r="U66" i="1" s="1"/>
  <c r="AF66" i="1" s="1"/>
  <c r="Q65" i="1" a="1"/>
  <c r="Q65" i="1" s="1"/>
  <c r="AB65" i="1" s="1"/>
  <c r="Q64" i="1" a="1"/>
  <c r="Q64" i="1" s="1"/>
  <c r="AB64" i="1" s="1"/>
  <c r="S63" i="1" a="1"/>
  <c r="S63" i="1" s="1"/>
  <c r="AD63" i="1" s="1"/>
  <c r="U61" i="1" a="1"/>
  <c r="U61" i="1" s="1"/>
  <c r="AF61" i="1" s="1"/>
  <c r="T60" i="1" a="1"/>
  <c r="T60" i="1" s="1"/>
  <c r="AE60" i="1" s="1"/>
  <c r="U59" i="1" a="1"/>
  <c r="U59" i="1" s="1"/>
  <c r="AF59" i="1" s="1"/>
  <c r="U58" i="1" a="1"/>
  <c r="U58" i="1" s="1"/>
  <c r="AF58" i="1" s="1"/>
  <c r="U56" i="1" a="1"/>
  <c r="U56" i="1" s="1"/>
  <c r="AF56" i="1" s="1"/>
  <c r="T55" i="1" a="1"/>
  <c r="T55" i="1" s="1"/>
  <c r="AE55" i="1" s="1"/>
  <c r="S54" i="1" a="1"/>
  <c r="S54" i="1" s="1"/>
  <c r="AD54" i="1" s="1"/>
  <c r="S52" i="1" a="1"/>
  <c r="S52" i="1" s="1"/>
  <c r="AD52" i="1" s="1"/>
  <c r="P51" i="1" a="1"/>
  <c r="P51" i="1" s="1"/>
  <c r="AA51" i="1" s="1"/>
  <c r="U48" i="1" a="1"/>
  <c r="U48" i="1" s="1"/>
  <c r="AF48" i="1" s="1"/>
  <c r="S47" i="1" a="1"/>
  <c r="S47" i="1" s="1"/>
  <c r="AD47" i="1" s="1"/>
  <c r="P44" i="1" a="1"/>
  <c r="P44" i="1" s="1"/>
  <c r="AA44" i="1" s="1"/>
  <c r="U41" i="1" a="1"/>
  <c r="U41" i="1" s="1"/>
  <c r="AF41" i="1" s="1"/>
  <c r="V32" i="1" a="1"/>
  <c r="V32" i="1" s="1"/>
  <c r="P46" i="1" a="1"/>
  <c r="P46" i="1" s="1"/>
  <c r="AF43" i="9"/>
  <c r="AH41" i="9"/>
  <c r="Z64" i="1"/>
  <c r="Z13" i="1"/>
  <c r="Z59" i="1"/>
  <c r="Z55" i="1"/>
  <c r="Z51" i="1"/>
  <c r="Z43" i="1"/>
  <c r="Z39" i="1"/>
  <c r="Z35" i="1"/>
  <c r="Z66" i="1"/>
  <c r="Z58" i="1"/>
  <c r="Z46" i="1"/>
  <c r="Z42" i="1"/>
  <c r="Z30" i="1"/>
  <c r="Z61" i="1"/>
  <c r="AD62" i="1"/>
  <c r="Z50" i="1"/>
  <c r="Z38" i="1"/>
  <c r="Z18" i="1"/>
  <c r="U38" i="1" a="1"/>
  <c r="U38" i="1" s="1"/>
  <c r="AF38" i="1" s="1"/>
  <c r="U35" i="1" a="1"/>
  <c r="U35" i="1" s="1"/>
  <c r="AF35" i="1" s="1"/>
  <c r="S33" i="1" a="1"/>
  <c r="S33" i="1" s="1"/>
  <c r="AD33" i="1" s="1"/>
  <c r="U26" i="1" a="1"/>
  <c r="U26" i="1" s="1"/>
  <c r="AF26" i="1" s="1"/>
  <c r="Z26" i="1"/>
  <c r="U39" i="1" a="1"/>
  <c r="U39" i="1" s="1"/>
  <c r="AF39" i="1" s="1"/>
  <c r="S38" i="1" a="1"/>
  <c r="S38" i="1" s="1"/>
  <c r="AD38" i="1" s="1"/>
  <c r="U36" i="1" a="1"/>
  <c r="U36" i="1" s="1"/>
  <c r="AF36" i="1" s="1"/>
  <c r="S35" i="1" a="1"/>
  <c r="S35" i="1" s="1"/>
  <c r="U30" i="1" a="1"/>
  <c r="U30" i="1" s="1"/>
  <c r="AF30" i="1" s="1"/>
  <c r="S23" i="1" a="1"/>
  <c r="S23" i="1" s="1"/>
  <c r="AD23" i="1" s="1"/>
  <c r="V20" i="1" a="1"/>
  <c r="V20" i="1" s="1"/>
  <c r="V27" i="1" a="1"/>
  <c r="V27" i="1" s="1"/>
  <c r="V33" i="1" a="1"/>
  <c r="V33" i="1" s="1"/>
  <c r="AG33" i="1" s="1"/>
  <c r="V40" i="1" a="1"/>
  <c r="V40" i="1" s="1"/>
  <c r="AG40" i="1" s="1"/>
  <c r="V41" i="1" a="1"/>
  <c r="V41" i="1" s="1"/>
  <c r="V44" i="1" a="1"/>
  <c r="V44" i="1" s="1"/>
  <c r="AG44" i="1" s="1"/>
  <c r="V50" i="1" a="1"/>
  <c r="V50" i="1" s="1"/>
  <c r="AG50" i="1" s="1"/>
  <c r="V51" i="1" a="1"/>
  <c r="V51" i="1" s="1"/>
  <c r="V52" i="1" a="1"/>
  <c r="V52" i="1" s="1"/>
  <c r="AG52" i="1" s="1"/>
  <c r="V60" i="1" a="1"/>
  <c r="V60" i="1" s="1"/>
  <c r="AG60" i="1" s="1"/>
  <c r="V61" i="1" a="1"/>
  <c r="V61" i="1" s="1"/>
  <c r="V63" i="1" a="1"/>
  <c r="V63" i="1" s="1"/>
  <c r="AG63" i="1" s="1"/>
  <c r="V24" i="1" a="1"/>
  <c r="V24" i="1" s="1"/>
  <c r="AG24" i="1" s="1"/>
  <c r="V31" i="1" a="1"/>
  <c r="V31" i="1" s="1"/>
  <c r="V35" i="1" a="1"/>
  <c r="V35" i="1" s="1"/>
  <c r="V36" i="1" a="1"/>
  <c r="V36" i="1" s="1"/>
  <c r="V37" i="1" a="1"/>
  <c r="V37" i="1" s="1"/>
  <c r="V38" i="1" a="1"/>
  <c r="V38" i="1" s="1"/>
  <c r="AG38" i="1" s="1"/>
  <c r="V43" i="1" a="1"/>
  <c r="V43" i="1" s="1"/>
  <c r="AG43" i="1" s="1"/>
  <c r="V46" i="1" a="1"/>
  <c r="V46" i="1" s="1"/>
  <c r="V58" i="1" a="1"/>
  <c r="V58" i="1" s="1"/>
  <c r="AG58" i="1" s="1"/>
  <c r="V66" i="1" a="1"/>
  <c r="V66" i="1" s="1"/>
  <c r="AG66" i="1" s="1"/>
  <c r="V45" i="1" a="1"/>
  <c r="V45" i="1" s="1"/>
  <c r="AG45" i="1" s="1"/>
  <c r="V49" i="1" a="1"/>
  <c r="V49" i="1" s="1"/>
  <c r="AG49" i="1" s="1"/>
  <c r="V54" i="1" a="1"/>
  <c r="V54" i="1" s="1"/>
  <c r="V57" i="1" a="1"/>
  <c r="V57" i="1" s="1"/>
  <c r="AG57" i="1" s="1"/>
  <c r="V59" i="1" a="1"/>
  <c r="V59" i="1" s="1"/>
  <c r="AG59" i="1" s="1"/>
  <c r="V64" i="1" a="1"/>
  <c r="V64" i="1" s="1"/>
  <c r="V65" i="1" a="1"/>
  <c r="V65" i="1" s="1"/>
  <c r="AG65" i="1" s="1"/>
  <c r="V42" i="1" a="1"/>
  <c r="V42" i="1" s="1"/>
  <c r="AG42" i="1" s="1"/>
  <c r="V48" i="1" a="1"/>
  <c r="V48" i="1" s="1"/>
  <c r="AG48" i="1" s="1"/>
  <c r="V53" i="1" a="1"/>
  <c r="V53" i="1" s="1"/>
  <c r="AG53" i="1" s="1"/>
  <c r="V55" i="1" a="1"/>
  <c r="V55" i="1" s="1"/>
  <c r="AG55" i="1" s="1"/>
  <c r="V56" i="1" a="1"/>
  <c r="V56" i="1" s="1"/>
  <c r="AG56" i="1" s="1"/>
  <c r="V62" i="1" a="1"/>
  <c r="V62" i="1" s="1"/>
  <c r="AG62" i="1" s="1"/>
  <c r="AG37" i="1"/>
  <c r="AG36" i="1"/>
  <c r="Z45" i="1"/>
  <c r="Z65" i="1"/>
  <c r="Z41" i="1"/>
  <c r="S37" i="1" a="1"/>
  <c r="S37" i="1" s="1"/>
  <c r="AD37" i="1" s="1"/>
  <c r="U29" i="1" a="1"/>
  <c r="U29" i="1" s="1"/>
  <c r="S25" i="1" a="1"/>
  <c r="S25" i="1" s="1"/>
  <c r="AD25" i="1" s="1"/>
  <c r="U20" i="1" a="1"/>
  <c r="U20" i="1" s="1"/>
  <c r="AF20" i="1" s="1"/>
  <c r="AF45" i="1"/>
  <c r="AG51" i="1"/>
  <c r="AG20" i="1"/>
  <c r="AG35" i="1"/>
  <c r="S19" i="1" a="1"/>
  <c r="S19" i="1" s="1"/>
  <c r="AD19" i="1" s="1"/>
  <c r="AG46" i="1"/>
  <c r="AG31" i="1"/>
  <c r="AG61" i="1"/>
  <c r="AG54" i="1"/>
  <c r="AG64" i="1"/>
  <c r="AG27" i="1"/>
  <c r="AG41" i="1"/>
  <c r="AG32" i="1"/>
  <c r="AF31" i="1"/>
  <c r="U67" i="1" a="1"/>
  <c r="U67" i="1" s="1"/>
  <c r="AR35" i="1" s="1"/>
  <c r="S27" i="1" a="1"/>
  <c r="S27" i="1" s="1"/>
  <c r="AD27" i="1" s="1"/>
  <c r="Q37" i="1" a="1"/>
  <c r="Q37" i="1" s="1"/>
  <c r="AB37" i="1" s="1"/>
  <c r="Z63" i="1"/>
  <c r="Z54" i="1"/>
  <c r="Z62" i="1"/>
  <c r="Z49" i="1"/>
  <c r="S29" i="1" a="1"/>
  <c r="S29" i="1" s="1"/>
  <c r="AD29" i="1" s="1"/>
  <c r="S26" i="1" a="1"/>
  <c r="S26" i="1" s="1"/>
  <c r="AD26" i="1" s="1"/>
  <c r="U22" i="1" a="1"/>
  <c r="U22" i="1" s="1"/>
  <c r="AF22" i="1" s="1"/>
  <c r="T38" i="1" a="1"/>
  <c r="T38" i="1" s="1"/>
  <c r="AE38" i="1" s="1"/>
  <c r="AR58" i="1"/>
  <c r="AL34" i="1"/>
  <c r="AL60" i="1"/>
  <c r="AN58" i="1"/>
  <c r="AP58" i="1"/>
  <c r="AQ58" i="1"/>
  <c r="AS34" i="1"/>
  <c r="AM58" i="1"/>
  <c r="AM34" i="1"/>
  <c r="R49" i="1" a="1"/>
  <c r="R49" i="1" s="1"/>
  <c r="AC49" i="1" s="1"/>
  <c r="R53" i="1" a="1"/>
  <c r="R53" i="1" s="1"/>
  <c r="R57" i="1" a="1"/>
  <c r="R57" i="1" s="1"/>
  <c r="AC57" i="1" s="1"/>
  <c r="R58" i="1" a="1"/>
  <c r="R58" i="1" s="1"/>
  <c r="AC58" i="1" s="1"/>
  <c r="R61" i="1" a="1"/>
  <c r="R61" i="1" s="1"/>
  <c r="AC61" i="1" s="1"/>
  <c r="R62" i="1" a="1"/>
  <c r="R62" i="1" s="1"/>
  <c r="AC62" i="1" s="1"/>
  <c r="R65" i="1" a="1"/>
  <c r="R65" i="1" s="1"/>
  <c r="AC65" i="1" s="1"/>
  <c r="R66" i="1" a="1"/>
  <c r="R66" i="1" s="1"/>
  <c r="AC66" i="1" s="1"/>
  <c r="AD35" i="1"/>
  <c r="V34" i="1" a="1"/>
  <c r="V34" i="1" s="1"/>
  <c r="AG34" i="1" s="1"/>
  <c r="U32" i="1" a="1"/>
  <c r="U32" i="1" s="1"/>
  <c r="AF32" i="1" s="1"/>
  <c r="S31" i="1" a="1"/>
  <c r="S31" i="1" s="1"/>
  <c r="AD31" i="1" s="1"/>
  <c r="V29" i="1" a="1"/>
  <c r="V29" i="1" s="1"/>
  <c r="V28" i="1" a="1"/>
  <c r="V28" i="1" s="1"/>
  <c r="AG28" i="1" s="1"/>
  <c r="U27" i="1" a="1"/>
  <c r="U27" i="1" s="1"/>
  <c r="AF27" i="1" s="1"/>
  <c r="V25" i="1" a="1"/>
  <c r="V25" i="1" s="1"/>
  <c r="S24" i="1" a="1"/>
  <c r="S24" i="1" s="1"/>
  <c r="AD24" i="1" s="1"/>
  <c r="S22" i="1" a="1"/>
  <c r="S22" i="1" s="1"/>
  <c r="AD22" i="1" s="1"/>
  <c r="S20" i="1" a="1"/>
  <c r="S20" i="1" s="1"/>
  <c r="AD20" i="1" s="1"/>
  <c r="V17" i="1" a="1"/>
  <c r="V17" i="1" s="1"/>
  <c r="AG17" i="1" s="1"/>
  <c r="AG29" i="1"/>
  <c r="AA46" i="1"/>
  <c r="S51" i="1" a="1"/>
  <c r="S51" i="1" s="1"/>
  <c r="AD51" i="1" s="1"/>
  <c r="S50" i="1" a="1"/>
  <c r="S50" i="1" s="1"/>
  <c r="AD50" i="1" s="1"/>
  <c r="V47" i="1" a="1"/>
  <c r="V47" i="1" s="1"/>
  <c r="AG47" i="1" s="1"/>
  <c r="P47" i="1" a="1"/>
  <c r="P47" i="1" s="1"/>
  <c r="AA47" i="1" s="1"/>
  <c r="U44" i="1" a="1"/>
  <c r="U44" i="1" s="1"/>
  <c r="AF44" i="1" s="1"/>
  <c r="U43" i="1" a="1"/>
  <c r="U43" i="1" s="1"/>
  <c r="AF43" i="1" s="1"/>
  <c r="S42" i="1" a="1"/>
  <c r="S42" i="1" s="1"/>
  <c r="AD42" i="1" s="1"/>
  <c r="S41" i="1" a="1"/>
  <c r="S41" i="1" s="1"/>
  <c r="AD41" i="1" s="1"/>
  <c r="U40" i="1" a="1"/>
  <c r="U40" i="1" s="1"/>
  <c r="V39" i="1" a="1"/>
  <c r="V39" i="1" s="1"/>
  <c r="AG39" i="1" s="1"/>
  <c r="S39" i="1" a="1"/>
  <c r="S39" i="1" s="1"/>
  <c r="AD39" i="1" s="1"/>
  <c r="S36" i="1" a="1"/>
  <c r="S36" i="1" s="1"/>
  <c r="AD36" i="1" s="1"/>
  <c r="U34" i="1" a="1"/>
  <c r="U34" i="1" s="1"/>
  <c r="AF34" i="1" s="1"/>
  <c r="U33" i="1" a="1"/>
  <c r="U33" i="1" s="1"/>
  <c r="AF33" i="1" s="1"/>
  <c r="S32" i="1" a="1"/>
  <c r="S32" i="1" s="1"/>
  <c r="AD32" i="1" s="1"/>
  <c r="V30" i="1" a="1"/>
  <c r="V30" i="1" s="1"/>
  <c r="AG30" i="1" s="1"/>
  <c r="U28" i="1" a="1"/>
  <c r="U28" i="1" s="1"/>
  <c r="AF28" i="1" s="1"/>
  <c r="U25" i="1" a="1"/>
  <c r="U25" i="1" s="1"/>
  <c r="AF25" i="1" s="1"/>
  <c r="V23" i="1" a="1"/>
  <c r="V23" i="1" s="1"/>
  <c r="AG23" i="1" s="1"/>
  <c r="U21" i="1" a="1"/>
  <c r="U21" i="1" s="1"/>
  <c r="AF21" i="1" s="1"/>
  <c r="AF40" i="1"/>
  <c r="AG25" i="1"/>
  <c r="AC53" i="1"/>
  <c r="U14" i="1" a="1"/>
  <c r="U14" i="1" s="1"/>
  <c r="AF14" i="1" s="1"/>
  <c r="S17" i="1" a="1"/>
  <c r="S17" i="1" s="1"/>
  <c r="AD17" i="1" s="1"/>
  <c r="AF29" i="1"/>
  <c r="AF37" i="1"/>
  <c r="N57" i="8"/>
  <c r="R15" i="1" a="1"/>
  <c r="R15" i="1" s="1"/>
  <c r="AC15" i="1" s="1"/>
  <c r="R17" i="1" a="1"/>
  <c r="R17" i="1" s="1"/>
  <c r="AC17" i="1" s="1"/>
  <c r="R23" i="1" a="1"/>
  <c r="R23" i="1" s="1"/>
  <c r="AC23" i="1" s="1"/>
  <c r="R25" i="1" a="1"/>
  <c r="R25" i="1" s="1"/>
  <c r="AC25" i="1" s="1"/>
  <c r="R26" i="1" a="1"/>
  <c r="R26" i="1" s="1"/>
  <c r="AC26" i="1" s="1"/>
  <c r="R27" i="1" a="1"/>
  <c r="R27" i="1" s="1"/>
  <c r="AC27" i="1" s="1"/>
  <c r="R30" i="1" a="1"/>
  <c r="R30" i="1" s="1"/>
  <c r="AC30" i="1" s="1"/>
  <c r="R20" i="1" a="1"/>
  <c r="R20" i="1" s="1"/>
  <c r="AC20" i="1" s="1"/>
  <c r="R21" i="1" a="1"/>
  <c r="R21" i="1" s="1"/>
  <c r="AC21" i="1" s="1"/>
  <c r="R22" i="1" a="1"/>
  <c r="R22" i="1" s="1"/>
  <c r="AC22" i="1" s="1"/>
  <c r="R39" i="1" a="1"/>
  <c r="R39" i="1" s="1"/>
  <c r="R40" i="1" a="1"/>
  <c r="R40" i="1" s="1"/>
  <c r="AC40" i="1" s="1"/>
  <c r="R52" i="1" a="1"/>
  <c r="R52" i="1" s="1"/>
  <c r="AC52" i="1" s="1"/>
  <c r="R56" i="1" a="1"/>
  <c r="R56" i="1" s="1"/>
  <c r="AC56" i="1" s="1"/>
  <c r="R60" i="1" a="1"/>
  <c r="R60" i="1" s="1"/>
  <c r="AC60" i="1" s="1"/>
  <c r="R64" i="1" a="1"/>
  <c r="R64" i="1" s="1"/>
  <c r="AC64" i="1" s="1"/>
  <c r="R32" i="1" a="1"/>
  <c r="R32" i="1" s="1"/>
  <c r="AC32" i="1" s="1"/>
  <c r="R33" i="1" a="1"/>
  <c r="R33" i="1" s="1"/>
  <c r="AC33" i="1" s="1"/>
  <c r="R35" i="1" a="1"/>
  <c r="R35" i="1" s="1"/>
  <c r="AC35" i="1" s="1"/>
  <c r="R36" i="1" a="1"/>
  <c r="R36" i="1" s="1"/>
  <c r="R37" i="1" a="1"/>
  <c r="R37" i="1" s="1"/>
  <c r="AC37" i="1" s="1"/>
  <c r="R38" i="1" a="1"/>
  <c r="R38" i="1" s="1"/>
  <c r="R44" i="1" a="1"/>
  <c r="R44" i="1" s="1"/>
  <c r="AC44" i="1" s="1"/>
  <c r="R45" i="1" a="1"/>
  <c r="R45" i="1" s="1"/>
  <c r="AC45" i="1" s="1"/>
  <c r="R47" i="1" a="1"/>
  <c r="R47" i="1" s="1"/>
  <c r="AC47" i="1" s="1"/>
  <c r="R48" i="1" a="1"/>
  <c r="R48" i="1" s="1"/>
  <c r="AC48" i="1" s="1"/>
  <c r="R51" i="1" a="1"/>
  <c r="R51" i="1" s="1"/>
  <c r="AC51" i="1" s="1"/>
  <c r="R55" i="1" a="1"/>
  <c r="R55" i="1" s="1"/>
  <c r="AC55" i="1" s="1"/>
  <c r="R59" i="1" a="1"/>
  <c r="R59" i="1" s="1"/>
  <c r="R63" i="1" a="1"/>
  <c r="R63" i="1" s="1"/>
  <c r="AC63" i="1" s="1"/>
  <c r="R13" i="1" a="1"/>
  <c r="R13" i="1" s="1"/>
  <c r="AC13" i="1" s="1"/>
  <c r="R16" i="1" a="1"/>
  <c r="R16" i="1" s="1"/>
  <c r="R18" i="1" a="1"/>
  <c r="R18" i="1" s="1"/>
  <c r="AC18" i="1" s="1"/>
  <c r="R24" i="1" a="1"/>
  <c r="R24" i="1" s="1"/>
  <c r="AC24" i="1" s="1"/>
  <c r="R28" i="1" a="1"/>
  <c r="R28" i="1" s="1"/>
  <c r="AC28" i="1" s="1"/>
  <c r="R29" i="1" a="1"/>
  <c r="R29" i="1" s="1"/>
  <c r="AC29" i="1" s="1"/>
  <c r="R31" i="1" a="1"/>
  <c r="R31" i="1" s="1"/>
  <c r="AC31" i="1" s="1"/>
  <c r="R34" i="1" a="1"/>
  <c r="R34" i="1" s="1"/>
  <c r="AC34" i="1" s="1"/>
  <c r="R41" i="1" a="1"/>
  <c r="R41" i="1" s="1"/>
  <c r="AC41" i="1" s="1"/>
  <c r="R42" i="1" a="1"/>
  <c r="R42" i="1" s="1"/>
  <c r="AC42" i="1" s="1"/>
  <c r="R43" i="1" a="1"/>
  <c r="R43" i="1" s="1"/>
  <c r="AC43" i="1" s="1"/>
  <c r="R46" i="1" a="1"/>
  <c r="R46" i="1" s="1"/>
  <c r="AC46" i="1" s="1"/>
  <c r="R50" i="1" a="1"/>
  <c r="R50" i="1" s="1"/>
  <c r="AC50" i="1" s="1"/>
  <c r="R54" i="1" a="1"/>
  <c r="R54" i="1" s="1"/>
  <c r="AC54" i="1" s="1"/>
  <c r="D35" i="8" a="1"/>
  <c r="D35" i="8" s="1"/>
  <c r="N35" i="8" s="1"/>
  <c r="D28" i="8" a="1"/>
  <c r="D28" i="8" s="1"/>
  <c r="N28" i="8" s="1"/>
  <c r="D21" i="8" a="1"/>
  <c r="D21" i="8" s="1"/>
  <c r="N21" i="8" s="1"/>
  <c r="D58" i="8" a="1"/>
  <c r="D58" i="8" s="1"/>
  <c r="N58" i="8" s="1"/>
  <c r="D53" i="8" a="1"/>
  <c r="D53" i="8" s="1"/>
  <c r="N53" i="8" s="1"/>
  <c r="D46" i="8" a="1"/>
  <c r="D46" i="8" s="1"/>
  <c r="N46" i="8" s="1"/>
  <c r="D29" i="8" a="1"/>
  <c r="D29" i="8" s="1"/>
  <c r="N29" i="8" s="1"/>
  <c r="T16" i="1" a="1"/>
  <c r="T16" i="1" s="1"/>
  <c r="AE16" i="1" s="1"/>
  <c r="T19" i="1" a="1"/>
  <c r="T19" i="1" s="1"/>
  <c r="AE19" i="1" s="1"/>
  <c r="T33" i="1" a="1"/>
  <c r="T33" i="1" s="1"/>
  <c r="AE33" i="1" s="1"/>
  <c r="T15" i="1" a="1"/>
  <c r="T15" i="1" s="1"/>
  <c r="AE15" i="1" s="1"/>
  <c r="T18" i="1" a="1"/>
  <c r="T18" i="1" s="1"/>
  <c r="AE18" i="1" s="1"/>
  <c r="T29" i="1" a="1"/>
  <c r="T29" i="1" s="1"/>
  <c r="AE29" i="1" s="1"/>
  <c r="T31" i="1" a="1"/>
  <c r="T31" i="1" s="1"/>
  <c r="AE31" i="1" s="1"/>
  <c r="T32" i="1" a="1"/>
  <c r="T32" i="1" s="1"/>
  <c r="AE32" i="1" s="1"/>
  <c r="T34" i="1" a="1"/>
  <c r="T34" i="1" s="1"/>
  <c r="AE34" i="1" s="1"/>
  <c r="T35" i="1" a="1"/>
  <c r="T35" i="1" s="1"/>
  <c r="AE35" i="1" s="1"/>
  <c r="T41" i="1" a="1"/>
  <c r="T41" i="1" s="1"/>
  <c r="AE41" i="1" s="1"/>
  <c r="T42" i="1" a="1"/>
  <c r="T42" i="1" s="1"/>
  <c r="AE42" i="1" s="1"/>
  <c r="T43" i="1" a="1"/>
  <c r="T43" i="1" s="1"/>
  <c r="AE43" i="1" s="1"/>
  <c r="T44" i="1" a="1"/>
  <c r="T44" i="1" s="1"/>
  <c r="AE44" i="1" s="1"/>
  <c r="T46" i="1" a="1"/>
  <c r="T46" i="1" s="1"/>
  <c r="AE46" i="1" s="1"/>
  <c r="T48" i="1" a="1"/>
  <c r="T48" i="1" s="1"/>
  <c r="AE48" i="1" s="1"/>
  <c r="T50" i="1" a="1"/>
  <c r="T50" i="1" s="1"/>
  <c r="AE50" i="1" s="1"/>
  <c r="T54" i="1" a="1"/>
  <c r="T54" i="1" s="1"/>
  <c r="AE54" i="1" s="1"/>
  <c r="T58" i="1" a="1"/>
  <c r="T58" i="1" s="1"/>
  <c r="AE58" i="1" s="1"/>
  <c r="T62" i="1" a="1"/>
  <c r="T62" i="1" s="1"/>
  <c r="AE62" i="1" s="1"/>
  <c r="T66" i="1" a="1"/>
  <c r="T66" i="1" s="1"/>
  <c r="AE66" i="1" s="1"/>
  <c r="T23" i="1" a="1"/>
  <c r="T23" i="1" s="1"/>
  <c r="AE23" i="1" s="1"/>
  <c r="T24" i="1" a="1"/>
  <c r="T24" i="1" s="1"/>
  <c r="AE24" i="1" s="1"/>
  <c r="T25" i="1" a="1"/>
  <c r="T25" i="1" s="1"/>
  <c r="AE25" i="1" s="1"/>
  <c r="T26" i="1" a="1"/>
  <c r="T26" i="1" s="1"/>
  <c r="AE26" i="1" s="1"/>
  <c r="T27" i="1" a="1"/>
  <c r="T27" i="1" s="1"/>
  <c r="AE27" i="1" s="1"/>
  <c r="T28" i="1" a="1"/>
  <c r="T28" i="1" s="1"/>
  <c r="AE28" i="1" s="1"/>
  <c r="T30" i="1" a="1"/>
  <c r="T30" i="1" s="1"/>
  <c r="AE30" i="1" s="1"/>
  <c r="T49" i="1" a="1"/>
  <c r="T49" i="1" s="1"/>
  <c r="AE49" i="1" s="1"/>
  <c r="T53" i="1" a="1"/>
  <c r="T53" i="1" s="1"/>
  <c r="AE53" i="1" s="1"/>
  <c r="T57" i="1" a="1"/>
  <c r="T57" i="1" s="1"/>
  <c r="AE57" i="1" s="1"/>
  <c r="T61" i="1" a="1"/>
  <c r="T61" i="1" s="1"/>
  <c r="AE61" i="1" s="1"/>
  <c r="T65" i="1" a="1"/>
  <c r="T65" i="1" s="1"/>
  <c r="AE65" i="1" s="1"/>
  <c r="T20" i="1" a="1"/>
  <c r="T20" i="1" s="1"/>
  <c r="AE20" i="1" s="1"/>
  <c r="T21" i="1" a="1"/>
  <c r="T21" i="1" s="1"/>
  <c r="AE21" i="1" s="1"/>
  <c r="T22" i="1" a="1"/>
  <c r="T22" i="1" s="1"/>
  <c r="AE22" i="1" s="1"/>
  <c r="T52" i="1" a="1"/>
  <c r="T52" i="1" s="1"/>
  <c r="AE52" i="1" s="1"/>
  <c r="T56" i="1" a="1"/>
  <c r="T56" i="1" s="1"/>
  <c r="AE56" i="1" s="1"/>
  <c r="AC16" i="1"/>
  <c r="AC39" i="1"/>
  <c r="AC59" i="1"/>
  <c r="AC38" i="1"/>
  <c r="AC36" i="1"/>
  <c r="P19" i="1" a="1"/>
  <c r="P19" i="1" s="1"/>
  <c r="AA19" i="1" s="1"/>
  <c r="P32" i="1" a="1"/>
  <c r="P32" i="1" s="1"/>
  <c r="AA32" i="1" s="1"/>
  <c r="P33" i="1" a="1"/>
  <c r="P33" i="1" s="1"/>
  <c r="AA33" i="1" s="1"/>
  <c r="P34" i="1" a="1"/>
  <c r="P34" i="1" s="1"/>
  <c r="AA34" i="1" s="1"/>
  <c r="P18" i="1" a="1"/>
  <c r="P18" i="1" s="1"/>
  <c r="AA18" i="1" s="1"/>
  <c r="P24" i="1" a="1"/>
  <c r="P24" i="1" s="1"/>
  <c r="AA24" i="1" s="1"/>
  <c r="P26" i="1" a="1"/>
  <c r="P26" i="1" s="1"/>
  <c r="AA26" i="1" s="1"/>
  <c r="P28" i="1" a="1"/>
  <c r="P28" i="1" s="1"/>
  <c r="AA28" i="1" s="1"/>
  <c r="P29" i="1" a="1"/>
  <c r="P29" i="1" s="1"/>
  <c r="AA29" i="1" s="1"/>
  <c r="P30" i="1" a="1"/>
  <c r="P30" i="1" s="1"/>
  <c r="AA30" i="1" s="1"/>
  <c r="P31" i="1" a="1"/>
  <c r="P31" i="1" s="1"/>
  <c r="AA31" i="1" s="1"/>
  <c r="P43" i="1" a="1"/>
  <c r="P43" i="1" s="1"/>
  <c r="AA43" i="1" s="1"/>
  <c r="P50" i="1" a="1"/>
  <c r="P50" i="1" s="1"/>
  <c r="AA50" i="1" s="1"/>
  <c r="P54" i="1" a="1"/>
  <c r="P54" i="1" s="1"/>
  <c r="AA54" i="1" s="1"/>
  <c r="P58" i="1" a="1"/>
  <c r="P58" i="1" s="1"/>
  <c r="AA58" i="1" s="1"/>
  <c r="P62" i="1" a="1"/>
  <c r="P62" i="1" s="1"/>
  <c r="AA62" i="1" s="1"/>
  <c r="P66" i="1" a="1"/>
  <c r="P66" i="1" s="1"/>
  <c r="AA66" i="1" s="1"/>
  <c r="P21" i="1" a="1"/>
  <c r="P21" i="1" s="1"/>
  <c r="AA21" i="1" s="1"/>
  <c r="P23" i="1" a="1"/>
  <c r="P23" i="1" s="1"/>
  <c r="AA23" i="1" s="1"/>
  <c r="P25" i="1" a="1"/>
  <c r="P25" i="1" s="1"/>
  <c r="AA25" i="1" s="1"/>
  <c r="P27" i="1" a="1"/>
  <c r="P27" i="1" s="1"/>
  <c r="AA27" i="1" s="1"/>
  <c r="P49" i="1" a="1"/>
  <c r="P49" i="1" s="1"/>
  <c r="AA49" i="1" s="1"/>
  <c r="P53" i="1" a="1"/>
  <c r="P53" i="1" s="1"/>
  <c r="AA53" i="1" s="1"/>
  <c r="P57" i="1" a="1"/>
  <c r="P57" i="1" s="1"/>
  <c r="AA57" i="1" s="1"/>
  <c r="P61" i="1" a="1"/>
  <c r="P61" i="1" s="1"/>
  <c r="AA61" i="1" s="1"/>
  <c r="P65" i="1" a="1"/>
  <c r="P65" i="1" s="1"/>
  <c r="AA65" i="1" s="1"/>
  <c r="P17" i="1" a="1"/>
  <c r="P17" i="1" s="1"/>
  <c r="AA17" i="1" s="1"/>
  <c r="P20" i="1" a="1"/>
  <c r="P20" i="1" s="1"/>
  <c r="AA20" i="1" s="1"/>
  <c r="P22" i="1" a="1"/>
  <c r="P22" i="1" s="1"/>
  <c r="AA22" i="1" s="1"/>
  <c r="P37" i="1" a="1"/>
  <c r="P37" i="1" s="1"/>
  <c r="AA37" i="1" s="1"/>
  <c r="P39" i="1" a="1"/>
  <c r="P39" i="1" s="1"/>
  <c r="AA39" i="1" s="1"/>
  <c r="P40" i="1" a="1"/>
  <c r="P40" i="1" s="1"/>
  <c r="AA40" i="1" s="1"/>
  <c r="P48" i="1" a="1"/>
  <c r="P48" i="1" s="1"/>
  <c r="AA48" i="1" s="1"/>
  <c r="P52" i="1" a="1"/>
  <c r="P52" i="1" s="1"/>
  <c r="AA52" i="1" s="1"/>
  <c r="P56" i="1" a="1"/>
  <c r="P56" i="1" s="1"/>
  <c r="AA56" i="1" s="1"/>
  <c r="Q20" i="1" a="1"/>
  <c r="Q20" i="1" s="1"/>
  <c r="AB20" i="1" s="1"/>
  <c r="Q22" i="1" a="1"/>
  <c r="Q22" i="1" s="1"/>
  <c r="AB22" i="1" s="1"/>
  <c r="Q19" i="1" a="1"/>
  <c r="Q19" i="1" s="1"/>
  <c r="AB19" i="1" s="1"/>
  <c r="Q32" i="1" a="1"/>
  <c r="Q32" i="1" s="1"/>
  <c r="AB32" i="1" s="1"/>
  <c r="Q33" i="1" a="1"/>
  <c r="Q33" i="1" s="1"/>
  <c r="AB33" i="1" s="1"/>
  <c r="Q35" i="1" a="1"/>
  <c r="Q35" i="1" s="1"/>
  <c r="AB35" i="1" s="1"/>
  <c r="Q36" i="1" a="1"/>
  <c r="Q36" i="1" s="1"/>
  <c r="AB36" i="1" s="1"/>
  <c r="Q38" i="1" a="1"/>
  <c r="Q38" i="1" s="1"/>
  <c r="AB38" i="1" s="1"/>
  <c r="Q41" i="1" a="1"/>
  <c r="Q41" i="1" s="1"/>
  <c r="AB41" i="1" s="1"/>
  <c r="Q44" i="1" a="1"/>
  <c r="Q44" i="1" s="1"/>
  <c r="AB44" i="1" s="1"/>
  <c r="Q45" i="1" a="1"/>
  <c r="Q45" i="1" s="1"/>
  <c r="AB45" i="1" s="1"/>
  <c r="Q47" i="1" a="1"/>
  <c r="Q47" i="1" s="1"/>
  <c r="AB47" i="1" s="1"/>
  <c r="Q48" i="1" a="1"/>
  <c r="Q48" i="1" s="1"/>
  <c r="AB48" i="1" s="1"/>
  <c r="Q51" i="1" a="1"/>
  <c r="Q51" i="1" s="1"/>
  <c r="AB51" i="1" s="1"/>
  <c r="Q55" i="1" a="1"/>
  <c r="Q55" i="1" s="1"/>
  <c r="AB55" i="1" s="1"/>
  <c r="Q59" i="1" a="1"/>
  <c r="Q59" i="1" s="1"/>
  <c r="AB59" i="1" s="1"/>
  <c r="Q63" i="1" a="1"/>
  <c r="Q63" i="1" s="1"/>
  <c r="AB63" i="1" s="1"/>
  <c r="Q24" i="1" a="1"/>
  <c r="Q24" i="1" s="1"/>
  <c r="AB24" i="1" s="1"/>
  <c r="Q28" i="1" a="1"/>
  <c r="Q28" i="1" s="1"/>
  <c r="AB28" i="1" s="1"/>
  <c r="Q29" i="1" a="1"/>
  <c r="Q29" i="1" s="1"/>
  <c r="AB29" i="1" s="1"/>
  <c r="Q31" i="1" a="1"/>
  <c r="Q31" i="1" s="1"/>
  <c r="AB31" i="1" s="1"/>
  <c r="Q34" i="1" a="1"/>
  <c r="Q34" i="1" s="1"/>
  <c r="AB34" i="1" s="1"/>
  <c r="Q42" i="1" a="1"/>
  <c r="Q42" i="1" s="1"/>
  <c r="AB42" i="1" s="1"/>
  <c r="Q43" i="1" a="1"/>
  <c r="Q43" i="1" s="1"/>
  <c r="AB43" i="1" s="1"/>
  <c r="Q46" i="1" a="1"/>
  <c r="Q46" i="1" s="1"/>
  <c r="Q50" i="1" a="1"/>
  <c r="Q50" i="1" s="1"/>
  <c r="AB50" i="1" s="1"/>
  <c r="Q54" i="1" a="1"/>
  <c r="Q54" i="1" s="1"/>
  <c r="AB54" i="1" s="1"/>
  <c r="Q58" i="1" a="1"/>
  <c r="Q58" i="1" s="1"/>
  <c r="AB58" i="1" s="1"/>
  <c r="Q62" i="1" a="1"/>
  <c r="Q62" i="1" s="1"/>
  <c r="AB62" i="1" s="1"/>
  <c r="Q66" i="1" a="1"/>
  <c r="Q66" i="1" s="1"/>
  <c r="AB66" i="1" s="1"/>
  <c r="Q15" i="1" a="1"/>
  <c r="Q15" i="1" s="1"/>
  <c r="AB15" i="1" s="1"/>
  <c r="Q21" i="1" a="1"/>
  <c r="Q21" i="1" s="1"/>
  <c r="AB21" i="1" s="1"/>
  <c r="Q23" i="1" a="1"/>
  <c r="Q23" i="1" s="1"/>
  <c r="AB23" i="1" s="1"/>
  <c r="Q25" i="1" a="1"/>
  <c r="Q25" i="1" s="1"/>
  <c r="Q26" i="1" a="1"/>
  <c r="Q26" i="1" s="1"/>
  <c r="AB26" i="1" s="1"/>
  <c r="Q27" i="1" a="1"/>
  <c r="Q27" i="1" s="1"/>
  <c r="AB27" i="1" s="1"/>
  <c r="Q30" i="1" a="1"/>
  <c r="Q30" i="1" s="1"/>
  <c r="AB30" i="1" s="1"/>
  <c r="Q49" i="1" a="1"/>
  <c r="Q49" i="1" s="1"/>
  <c r="AB49" i="1" s="1"/>
  <c r="Q53" i="1" a="1"/>
  <c r="Q53" i="1" s="1"/>
  <c r="AB53" i="1" s="1"/>
  <c r="Q57" i="1" a="1"/>
  <c r="Q57" i="1" s="1"/>
  <c r="AB57" i="1" s="1"/>
  <c r="U24" i="1" a="1"/>
  <c r="U24" i="1" s="1"/>
  <c r="AF24" i="1" s="1"/>
  <c r="U23" i="1" a="1"/>
  <c r="U23" i="1" s="1"/>
  <c r="AF23" i="1" s="1"/>
  <c r="V18" i="1" a="1"/>
  <c r="V18" i="1" s="1"/>
  <c r="AG18" i="1" s="1"/>
  <c r="R19" i="1" a="1"/>
  <c r="R19" i="1" s="1"/>
  <c r="AC19" i="1" s="1"/>
  <c r="Q16" i="1" a="1"/>
  <c r="Q16" i="1" s="1"/>
  <c r="AB16" i="1" s="1"/>
  <c r="X18" i="1" a="1"/>
  <c r="X18" i="1" s="1"/>
  <c r="AI18" i="1" s="1"/>
  <c r="V21" i="1" a="1"/>
  <c r="V21" i="1" s="1"/>
  <c r="AG21" i="1" s="1"/>
  <c r="V19" i="1" a="1"/>
  <c r="V19" i="1" s="1"/>
  <c r="AG19" i="1" s="1"/>
  <c r="U18" i="1" a="1"/>
  <c r="U18" i="1" s="1"/>
  <c r="AF18" i="1" s="1"/>
  <c r="U17" i="1" a="1"/>
  <c r="U17" i="1" s="1"/>
  <c r="AF17" i="1" s="1"/>
  <c r="V16" i="1" a="1"/>
  <c r="V16" i="1" s="1"/>
  <c r="AG16" i="1" s="1"/>
  <c r="U15" i="1" a="1"/>
  <c r="U15" i="1" s="1"/>
  <c r="AF15" i="1" s="1"/>
  <c r="V13" i="1" a="1"/>
  <c r="V13" i="1" s="1"/>
  <c r="AG13" i="1" s="1"/>
  <c r="S13" i="1" a="1"/>
  <c r="S13" i="1" s="1"/>
  <c r="AD13" i="1" s="1"/>
  <c r="P13" i="1" a="1"/>
  <c r="P13" i="1" s="1"/>
  <c r="AA13" i="1" s="1"/>
  <c r="V26" i="1" a="1"/>
  <c r="V26" i="1" s="1"/>
  <c r="AG26" i="1" s="1"/>
  <c r="V22" i="1" a="1"/>
  <c r="V22" i="1" s="1"/>
  <c r="AG22" i="1" s="1"/>
  <c r="U19" i="1" a="1"/>
  <c r="U19" i="1" s="1"/>
  <c r="AF19" i="1" s="1"/>
  <c r="U16" i="1" a="1"/>
  <c r="U16" i="1" s="1"/>
  <c r="AF16" i="1" s="1"/>
  <c r="Q14" i="1" a="1"/>
  <c r="Q14" i="1" s="1"/>
  <c r="AB14" i="1" s="1"/>
  <c r="AD10" i="1"/>
  <c r="R1" i="5"/>
  <c r="W15" i="1" a="1"/>
  <c r="W15" i="1" s="1"/>
  <c r="AH15" i="1" s="1"/>
  <c r="W16" i="1" a="1"/>
  <c r="W16" i="1" s="1"/>
  <c r="AH16" i="1" s="1"/>
  <c r="W21" i="1" a="1"/>
  <c r="W21" i="1" s="1"/>
  <c r="AH21" i="1" s="1"/>
  <c r="W26" i="1" a="1"/>
  <c r="W26" i="1" s="1"/>
  <c r="AH26" i="1" s="1"/>
  <c r="W31" i="1" a="1"/>
  <c r="W31" i="1" s="1"/>
  <c r="AH31" i="1" s="1"/>
  <c r="W32" i="1" a="1"/>
  <c r="W32" i="1" s="1"/>
  <c r="AH32" i="1" s="1"/>
  <c r="W37" i="1" a="1"/>
  <c r="W37" i="1" s="1"/>
  <c r="AH37" i="1" s="1"/>
  <c r="W42" i="1" a="1"/>
  <c r="W42" i="1" s="1"/>
  <c r="AH42" i="1" s="1"/>
  <c r="W47" i="1" a="1"/>
  <c r="W47" i="1" s="1"/>
  <c r="AH47" i="1" s="1"/>
  <c r="W52" i="1" a="1"/>
  <c r="W52" i="1" s="1"/>
  <c r="AH52" i="1" s="1"/>
  <c r="W56" i="1" a="1"/>
  <c r="W56" i="1" s="1"/>
  <c r="AH56" i="1" s="1"/>
  <c r="W60" i="1" a="1"/>
  <c r="W60" i="1" s="1"/>
  <c r="AH60" i="1" s="1"/>
  <c r="W64" i="1" a="1"/>
  <c r="W64" i="1" s="1"/>
  <c r="AH64" i="1" s="1"/>
  <c r="W14" i="1" a="1"/>
  <c r="W14" i="1" s="1"/>
  <c r="AH14" i="1" s="1"/>
  <c r="W19" i="1" a="1"/>
  <c r="W19" i="1" s="1"/>
  <c r="AH19" i="1" s="1"/>
  <c r="W20" i="1" a="1"/>
  <c r="W20" i="1" s="1"/>
  <c r="AH20" i="1" s="1"/>
  <c r="W25" i="1" a="1"/>
  <c r="W25" i="1" s="1"/>
  <c r="AH25" i="1" s="1"/>
  <c r="W30" i="1" a="1"/>
  <c r="W30" i="1" s="1"/>
  <c r="AH30" i="1" s="1"/>
  <c r="W35" i="1" a="1"/>
  <c r="W35" i="1" s="1"/>
  <c r="AH35" i="1" s="1"/>
  <c r="W36" i="1" a="1"/>
  <c r="W36" i="1" s="1"/>
  <c r="AH36" i="1" s="1"/>
  <c r="W41" i="1" a="1"/>
  <c r="W41" i="1" s="1"/>
  <c r="AH41" i="1" s="1"/>
  <c r="W46" i="1" a="1"/>
  <c r="W46" i="1" s="1"/>
  <c r="AH46" i="1" s="1"/>
  <c r="W49" i="1" a="1"/>
  <c r="W49" i="1" s="1"/>
  <c r="AH49" i="1" s="1"/>
  <c r="W53" i="1" a="1"/>
  <c r="W53" i="1" s="1"/>
  <c r="AH53" i="1" s="1"/>
  <c r="W57" i="1" a="1"/>
  <c r="W57" i="1" s="1"/>
  <c r="AH57" i="1" s="1"/>
  <c r="W61" i="1" a="1"/>
  <c r="W61" i="1" s="1"/>
  <c r="AH61" i="1" s="1"/>
  <c r="W65" i="1" a="1"/>
  <c r="W65" i="1" s="1"/>
  <c r="AH65" i="1" s="1"/>
  <c r="W18" i="1" a="1"/>
  <c r="W18" i="1" s="1"/>
  <c r="AH18" i="1" s="1"/>
  <c r="W23" i="1" a="1"/>
  <c r="W23" i="1" s="1"/>
  <c r="AH23" i="1" s="1"/>
  <c r="W24" i="1" a="1"/>
  <c r="W24" i="1" s="1"/>
  <c r="AH24" i="1" s="1"/>
  <c r="W29" i="1" a="1"/>
  <c r="W29" i="1" s="1"/>
  <c r="AH29" i="1" s="1"/>
  <c r="W34" i="1" a="1"/>
  <c r="W34" i="1" s="1"/>
  <c r="AH34" i="1" s="1"/>
  <c r="W39" i="1" a="1"/>
  <c r="W39" i="1" s="1"/>
  <c r="AH39" i="1" s="1"/>
  <c r="W40" i="1" a="1"/>
  <c r="W40" i="1" s="1"/>
  <c r="AH40" i="1" s="1"/>
  <c r="W45" i="1" a="1"/>
  <c r="W45" i="1" s="1"/>
  <c r="AH45" i="1" s="1"/>
  <c r="W48" i="1" a="1"/>
  <c r="W48" i="1" s="1"/>
  <c r="AH48" i="1" s="1"/>
  <c r="W50" i="1" a="1"/>
  <c r="W50" i="1" s="1"/>
  <c r="AH50" i="1" s="1"/>
  <c r="W54" i="1" a="1"/>
  <c r="W54" i="1" s="1"/>
  <c r="AH54" i="1" s="1"/>
  <c r="W58" i="1" a="1"/>
  <c r="W58" i="1" s="1"/>
  <c r="AH58" i="1" s="1"/>
  <c r="W62" i="1" a="1"/>
  <c r="W62" i="1" s="1"/>
  <c r="AH62" i="1" s="1"/>
  <c r="W66" i="1" a="1"/>
  <c r="W66" i="1" s="1"/>
  <c r="AH66" i="1" s="1"/>
  <c r="W17" i="1" a="1"/>
  <c r="W17" i="1" s="1"/>
  <c r="AH17" i="1" s="1"/>
  <c r="W22" i="1" a="1"/>
  <c r="W22" i="1" s="1"/>
  <c r="AH22" i="1" s="1"/>
  <c r="W27" i="1" a="1"/>
  <c r="W27" i="1" s="1"/>
  <c r="AH27" i="1" s="1"/>
  <c r="W28" i="1" a="1"/>
  <c r="W28" i="1" s="1"/>
  <c r="AH28" i="1" s="1"/>
  <c r="W33" i="1" a="1"/>
  <c r="W33" i="1" s="1"/>
  <c r="AH33" i="1" s="1"/>
  <c r="W38" i="1" a="1"/>
  <c r="W38" i="1" s="1"/>
  <c r="AH38" i="1" s="1"/>
  <c r="W43" i="1" a="1"/>
  <c r="W43" i="1" s="1"/>
  <c r="AH43" i="1" s="1"/>
  <c r="W44" i="1" a="1"/>
  <c r="W44" i="1" s="1"/>
  <c r="AH44" i="1" s="1"/>
  <c r="W51" i="1" a="1"/>
  <c r="W51" i="1" s="1"/>
  <c r="AH51" i="1" s="1"/>
  <c r="W55" i="1" a="1"/>
  <c r="W55" i="1" s="1"/>
  <c r="AH55" i="1" s="1"/>
  <c r="W59" i="1" a="1"/>
  <c r="W59" i="1" s="1"/>
  <c r="AH59" i="1" s="1"/>
  <c r="W63" i="1" a="1"/>
  <c r="W63" i="1" s="1"/>
  <c r="AH63" i="1" s="1"/>
  <c r="X67" i="1" a="1"/>
  <c r="X67" i="1" s="1"/>
  <c r="X17" i="1" a="1"/>
  <c r="X17" i="1" s="1"/>
  <c r="AI17" i="1" s="1"/>
  <c r="X22" i="1" a="1"/>
  <c r="X22" i="1" s="1"/>
  <c r="AI22" i="1" s="1"/>
  <c r="X23" i="1" a="1"/>
  <c r="X23" i="1" s="1"/>
  <c r="AI23" i="1" s="1"/>
  <c r="X28" i="1" a="1"/>
  <c r="X28" i="1" s="1"/>
  <c r="AI28" i="1" s="1"/>
  <c r="X33" i="1" a="1"/>
  <c r="X33" i="1" s="1"/>
  <c r="AI33" i="1" s="1"/>
  <c r="X38" i="1" a="1"/>
  <c r="X38" i="1" s="1"/>
  <c r="AI38" i="1" s="1"/>
  <c r="X39" i="1" a="1"/>
  <c r="X39" i="1" s="1"/>
  <c r="AI39" i="1" s="1"/>
  <c r="X44" i="1" a="1"/>
  <c r="X44" i="1" s="1"/>
  <c r="AI44" i="1" s="1"/>
  <c r="X48" i="1" a="1"/>
  <c r="X48" i="1" s="1"/>
  <c r="AI48" i="1" s="1"/>
  <c r="X51" i="1" a="1"/>
  <c r="X51" i="1" s="1"/>
  <c r="AI51" i="1" s="1"/>
  <c r="X55" i="1" a="1"/>
  <c r="X55" i="1" s="1"/>
  <c r="AI55" i="1" s="1"/>
  <c r="X59" i="1" a="1"/>
  <c r="X59" i="1" s="1"/>
  <c r="AI59" i="1" s="1"/>
  <c r="X63" i="1" a="1"/>
  <c r="X63" i="1" s="1"/>
  <c r="AI63" i="1" s="1"/>
  <c r="X13" i="1" a="1"/>
  <c r="X13" i="1" s="1"/>
  <c r="AI13" i="1" s="1"/>
  <c r="X16" i="1" a="1"/>
  <c r="X16" i="1" s="1"/>
  <c r="AI16" i="1" s="1"/>
  <c r="X21" i="1" a="1"/>
  <c r="X21" i="1" s="1"/>
  <c r="AI21" i="1" s="1"/>
  <c r="X26" i="1" a="1"/>
  <c r="X26" i="1" s="1"/>
  <c r="AI26" i="1" s="1"/>
  <c r="X27" i="1" a="1"/>
  <c r="X27" i="1" s="1"/>
  <c r="AI27" i="1" s="1"/>
  <c r="X32" i="1" a="1"/>
  <c r="X32" i="1" s="1"/>
  <c r="AI32" i="1" s="1"/>
  <c r="X37" i="1" a="1"/>
  <c r="X37" i="1" s="1"/>
  <c r="AI37" i="1" s="1"/>
  <c r="X42" i="1" a="1"/>
  <c r="X42" i="1" s="1"/>
  <c r="AI42" i="1" s="1"/>
  <c r="X43" i="1" a="1"/>
  <c r="X43" i="1" s="1"/>
  <c r="AI43" i="1" s="1"/>
  <c r="X52" i="1" a="1"/>
  <c r="X52" i="1" s="1"/>
  <c r="AI52" i="1" s="1"/>
  <c r="X56" i="1" a="1"/>
  <c r="X56" i="1" s="1"/>
  <c r="AI56" i="1" s="1"/>
  <c r="X60" i="1" a="1"/>
  <c r="X60" i="1" s="1"/>
  <c r="AI60" i="1" s="1"/>
  <c r="X64" i="1" a="1"/>
  <c r="X64" i="1" s="1"/>
  <c r="AI64" i="1" s="1"/>
  <c r="X14" i="1" a="1"/>
  <c r="X14" i="1" s="1"/>
  <c r="AI14" i="1" s="1"/>
  <c r="X15" i="1" a="1"/>
  <c r="X15" i="1" s="1"/>
  <c r="AI15" i="1" s="1"/>
  <c r="X20" i="1" a="1"/>
  <c r="X20" i="1" s="1"/>
  <c r="AI20" i="1" s="1"/>
  <c r="X25" i="1" a="1"/>
  <c r="X25" i="1" s="1"/>
  <c r="AI25" i="1" s="1"/>
  <c r="X30" i="1" a="1"/>
  <c r="X30" i="1" s="1"/>
  <c r="AI30" i="1" s="1"/>
  <c r="X31" i="1" a="1"/>
  <c r="X31" i="1" s="1"/>
  <c r="AI31" i="1" s="1"/>
  <c r="X36" i="1" a="1"/>
  <c r="X36" i="1" s="1"/>
  <c r="AI36" i="1" s="1"/>
  <c r="X41" i="1" a="1"/>
  <c r="X41" i="1" s="1"/>
  <c r="AI41" i="1" s="1"/>
  <c r="X46" i="1" a="1"/>
  <c r="X46" i="1" s="1"/>
  <c r="AI46" i="1" s="1"/>
  <c r="X47" i="1" a="1"/>
  <c r="X47" i="1" s="1"/>
  <c r="AI47" i="1" s="1"/>
  <c r="X49" i="1" a="1"/>
  <c r="X49" i="1" s="1"/>
  <c r="AI49" i="1" s="1"/>
  <c r="X53" i="1" a="1"/>
  <c r="X53" i="1" s="1"/>
  <c r="AI53" i="1" s="1"/>
  <c r="X57" i="1" a="1"/>
  <c r="X57" i="1" s="1"/>
  <c r="AI57" i="1" s="1"/>
  <c r="X61" i="1" a="1"/>
  <c r="X61" i="1" s="1"/>
  <c r="AI61" i="1" s="1"/>
  <c r="X65" i="1" a="1"/>
  <c r="X65" i="1" s="1"/>
  <c r="AI65" i="1" s="1"/>
  <c r="X19" i="1" a="1"/>
  <c r="X19" i="1" s="1"/>
  <c r="AI19" i="1" s="1"/>
  <c r="X24" i="1" a="1"/>
  <c r="X24" i="1" s="1"/>
  <c r="AI24" i="1" s="1"/>
  <c r="X29" i="1" a="1"/>
  <c r="X29" i="1" s="1"/>
  <c r="AI29" i="1" s="1"/>
  <c r="X34" i="1" a="1"/>
  <c r="X34" i="1" s="1"/>
  <c r="AI34" i="1" s="1"/>
  <c r="X35" i="1" a="1"/>
  <c r="X35" i="1" s="1"/>
  <c r="AI35" i="1" s="1"/>
  <c r="X40" i="1" a="1"/>
  <c r="X40" i="1" s="1"/>
  <c r="AI40" i="1" s="1"/>
  <c r="X45" i="1" a="1"/>
  <c r="X45" i="1" s="1"/>
  <c r="AI45" i="1" s="1"/>
  <c r="X50" i="1" a="1"/>
  <c r="X50" i="1" s="1"/>
  <c r="AI50" i="1" s="1"/>
  <c r="X54" i="1" a="1"/>
  <c r="X54" i="1" s="1"/>
  <c r="AI54" i="1" s="1"/>
  <c r="X58" i="1" a="1"/>
  <c r="X58" i="1" s="1"/>
  <c r="AI58" i="1" s="1"/>
  <c r="X62" i="1" a="1"/>
  <c r="X62" i="1" s="1"/>
  <c r="AI62" i="1" s="1"/>
  <c r="X66" i="1" a="1"/>
  <c r="X66" i="1" s="1"/>
  <c r="AI66" i="1" s="1"/>
  <c r="Q18" i="1" a="1"/>
  <c r="Q18" i="1" s="1"/>
  <c r="AB18" i="1" s="1"/>
  <c r="T17" i="1" a="1"/>
  <c r="T17" i="1" s="1"/>
  <c r="AE17" i="1" s="1"/>
  <c r="Q17" i="1" a="1"/>
  <c r="Q17" i="1" s="1"/>
  <c r="AB17" i="1" s="1"/>
  <c r="S16" i="1" a="1"/>
  <c r="S16" i="1" s="1"/>
  <c r="AD16" i="1" s="1"/>
  <c r="P16" i="1" a="1"/>
  <c r="P16" i="1" s="1"/>
  <c r="AA16" i="1" s="1"/>
  <c r="V15" i="1" a="1"/>
  <c r="V15" i="1" s="1"/>
  <c r="AG15" i="1" s="1"/>
  <c r="S15" i="1" a="1"/>
  <c r="S15" i="1" s="1"/>
  <c r="AD15" i="1" s="1"/>
  <c r="S14" i="1" a="1"/>
  <c r="S14" i="1" s="1"/>
  <c r="AD14" i="1" s="1"/>
  <c r="T13" i="1" a="1"/>
  <c r="T13" i="1" s="1"/>
  <c r="AE13" i="1" s="1"/>
  <c r="U13" i="1" a="1"/>
  <c r="U13" i="1" s="1"/>
  <c r="AF13" i="1" s="1"/>
  <c r="S67" i="1" a="1"/>
  <c r="S67" i="1" s="1"/>
  <c r="AD67" i="1" s="1"/>
  <c r="P15" i="1" a="1"/>
  <c r="P15" i="1" s="1"/>
  <c r="AA15" i="1" s="1"/>
  <c r="Q67" i="1" a="1"/>
  <c r="Q67" i="1" s="1"/>
  <c r="AB67" i="1" s="1"/>
  <c r="AN60" i="1" s="1"/>
  <c r="AS58" i="1"/>
  <c r="AQ34" i="1"/>
  <c r="AO58" i="1"/>
  <c r="AR34" i="1"/>
  <c r="AF67" i="1"/>
  <c r="AR60" i="1" s="1"/>
  <c r="AU34" i="1"/>
  <c r="AI67" i="1"/>
  <c r="AU60" i="1" s="1"/>
  <c r="AU35" i="1"/>
  <c r="AU59" i="1"/>
  <c r="T67" i="1" a="1"/>
  <c r="T67" i="1" s="1"/>
  <c r="AE67" i="1" s="1"/>
  <c r="AQ60" i="1" s="1"/>
  <c r="T14" i="1" a="1"/>
  <c r="T14" i="1" s="1"/>
  <c r="AE14" i="1" s="1"/>
  <c r="AL59" i="1"/>
  <c r="AL35" i="1"/>
  <c r="W67" i="1" a="1"/>
  <c r="W67" i="1" s="1"/>
  <c r="W13" i="1" a="1"/>
  <c r="W13" i="1" s="1"/>
  <c r="AH13" i="1" s="1"/>
  <c r="V67" i="1" a="1"/>
  <c r="V67" i="1" s="1"/>
  <c r="V14" i="1" a="1"/>
  <c r="V14" i="1" s="1"/>
  <c r="AG14" i="1" s="1"/>
  <c r="R67" i="1" a="1"/>
  <c r="R67" i="1" s="1"/>
  <c r="R14" i="1" a="1"/>
  <c r="R14" i="1" s="1"/>
  <c r="AC14" i="1" s="1"/>
  <c r="AR59" i="1"/>
  <c r="Q13" i="1" a="1"/>
  <c r="Q13" i="1" s="1"/>
  <c r="AB13" i="1" s="1"/>
  <c r="P67" i="1" a="1"/>
  <c r="P67" i="1" s="1"/>
  <c r="P14" i="1" a="1"/>
  <c r="P14" i="1" s="1"/>
  <c r="AA14" i="1" s="1"/>
  <c r="AB25" i="1" l="1"/>
  <c r="AB46" i="1"/>
  <c r="AP60" i="1"/>
  <c r="AN59" i="1"/>
  <c r="AN35" i="1"/>
  <c r="AP35" i="1"/>
  <c r="AP59" i="1"/>
  <c r="AM59" i="1"/>
  <c r="AM35" i="1"/>
  <c r="AA67" i="1"/>
  <c r="AM60" i="1" s="1"/>
  <c r="AS59" i="1"/>
  <c r="AS35" i="1"/>
  <c r="AO59" i="1"/>
  <c r="AO35" i="1"/>
  <c r="AT59" i="1"/>
  <c r="AT35" i="1"/>
  <c r="AH67" i="1"/>
  <c r="AT60" i="1" s="1"/>
  <c r="AQ35" i="1"/>
  <c r="AQ59" i="1"/>
  <c r="AC67" i="1"/>
  <c r="AO60" i="1" s="1"/>
  <c r="AG67" i="1"/>
  <c r="AS60" i="1" s="1"/>
</calcChain>
</file>

<file path=xl/sharedStrings.xml><?xml version="1.0" encoding="utf-8"?>
<sst xmlns="http://schemas.openxmlformats.org/spreadsheetml/2006/main" count="14220" uniqueCount="4648">
  <si>
    <t>Komp</t>
  </si>
  <si>
    <t>SNI</t>
  </si>
  <si>
    <t>A01</t>
  </si>
  <si>
    <t>A02</t>
  </si>
  <si>
    <t>A03</t>
  </si>
  <si>
    <t>B05-B09</t>
  </si>
  <si>
    <t>C10-C12</t>
  </si>
  <si>
    <t>C13-C15</t>
  </si>
  <si>
    <t>C16</t>
  </si>
  <si>
    <t>C19</t>
  </si>
  <si>
    <t>C20-C21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</si>
  <si>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</si>
  <si>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</si>
  <si>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</si>
  <si>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</si>
  <si>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</si>
  <si>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</si>
  <si>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</si>
  <si>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</si>
  <si>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</si>
  <si>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C31-C32</t>
  </si>
  <si>
    <t>C33</t>
  </si>
  <si>
    <t>D35</t>
  </si>
  <si>
    <t>F41-F43</t>
  </si>
  <si>
    <t>G45-G47</t>
  </si>
  <si>
    <t>H49</t>
  </si>
  <si>
    <t>H50</t>
  </si>
  <si>
    <t>H51</t>
  </si>
  <si>
    <t>H52-H53</t>
  </si>
  <si>
    <t>I55-I56</t>
  </si>
  <si>
    <t>J58</t>
  </si>
  <si>
    <t>J59-J60</t>
  </si>
  <si>
    <t>J61</t>
  </si>
  <si>
    <t>J62-J63</t>
  </si>
  <si>
    <t>K64</t>
  </si>
  <si>
    <t>K65</t>
  </si>
  <si>
    <t>K66</t>
  </si>
  <si>
    <t>L68</t>
  </si>
  <si>
    <t>M69-M70</t>
  </si>
  <si>
    <t>M71-M72</t>
  </si>
  <si>
    <t>M73-M75</t>
  </si>
  <si>
    <t>N77</t>
  </si>
  <si>
    <t>P85</t>
  </si>
  <si>
    <t>Q86</t>
  </si>
  <si>
    <t>Q87-Q88</t>
  </si>
  <si>
    <t>R90-R93</t>
  </si>
  <si>
    <t>Version:</t>
  </si>
  <si>
    <t>Kontakt:</t>
  </si>
  <si>
    <t>Variabel</t>
  </si>
  <si>
    <t>VARIABEL 1</t>
  </si>
  <si>
    <t>VARIABEL 2</t>
  </si>
  <si>
    <t>DIAGRAM</t>
  </si>
  <si>
    <t>År</t>
  </si>
  <si>
    <t>Intensitet eller kvot</t>
  </si>
  <si>
    <t>K00</t>
  </si>
  <si>
    <t>Produktionsperspektiv</t>
  </si>
  <si>
    <t>Jordbruksföretag och serviceföretag till jordbruk</t>
  </si>
  <si>
    <t>Skogsbruksföretag</t>
  </si>
  <si>
    <t>Fiskare och vattenbrukare</t>
  </si>
  <si>
    <t>Utvinning av mineral</t>
  </si>
  <si>
    <t>Livsmedel</t>
  </si>
  <si>
    <t>Tillverkning av textilier, kläder och läderprodukter</t>
  </si>
  <si>
    <t>Industri för trä och varor av trä, kork och rotting o.d. utom möbler</t>
  </si>
  <si>
    <t>Massa-, pappers- och pappersvaruindustri, grafisk och annan reproduktionsindustri</t>
  </si>
  <si>
    <t>Industri för stenkolsprodukter och raffinerade petroleumprodukter</t>
  </si>
  <si>
    <t>Tillverkning av kemikalier och kemiska produkter, farmaceutiska basprodukter och läkmedel</t>
  </si>
  <si>
    <t>Gummi- och plastvaruindustri</t>
  </si>
  <si>
    <t>Industri för andra icke-metalliska mineraliska produkter</t>
  </si>
  <si>
    <t>Stål- och metallverk</t>
  </si>
  <si>
    <t>Industri för metallvaror utom maskiner och apparater</t>
  </si>
  <si>
    <t>Industri för datorer, elektronikvaror och optik</t>
  </si>
  <si>
    <t>Industri för elapparatur</t>
  </si>
  <si>
    <t>Övrig maskinindustri</t>
  </si>
  <si>
    <t>Industri för motorfordon, släpfordon och påhängsvagnar</t>
  </si>
  <si>
    <t>Annan transportmedelsindustri</t>
  </si>
  <si>
    <t>Tillverkning av möbler och annan tillverkning</t>
  </si>
  <si>
    <t>Reparationsverkstäder och installationsföretag för maskiner och apparater</t>
  </si>
  <si>
    <t>El-, gas- och värmeverk</t>
  </si>
  <si>
    <t>E36-E39</t>
  </si>
  <si>
    <t>Avloppsförsörjning och avloppsrening, avfallshantering, återvinning, sanering</t>
  </si>
  <si>
    <t>Byggverksamhet</t>
  </si>
  <si>
    <t>Handel</t>
  </si>
  <si>
    <t>Landtransportföretag; rörtransportföretag</t>
  </si>
  <si>
    <t>Rederier</t>
  </si>
  <si>
    <t>Flygbolag</t>
  </si>
  <si>
    <t>Magasinering och stödtjänster till transport, post och kurirverksamhet</t>
  </si>
  <si>
    <t>Hotell- och restaurang</t>
  </si>
  <si>
    <t>Förlag</t>
  </si>
  <si>
    <t>Film, video, ljud, planering och sändning av program</t>
  </si>
  <si>
    <t>Telekommunikation</t>
  </si>
  <si>
    <t>Dataprogrammering, datakonsulter och informationstjänster</t>
  </si>
  <si>
    <t>Banker och andra kreditinstitut</t>
  </si>
  <si>
    <t>Försäkrings- och återförsäkringsbolag, pensionsfonder</t>
  </si>
  <si>
    <t>Serviceföretag till finans- och försäkringsverksamhet</t>
  </si>
  <si>
    <t>Fastighetsbolag och fastighetsförvaltare</t>
  </si>
  <si>
    <t>Juridisk och ekonomisk verksamhet, verksamheter som utövas av huvudkontor; konsulttjänster till företag</t>
  </si>
  <si>
    <t>Arkitekt- och tekniska tjänster, vetenskaplig forskning och utveckling</t>
  </si>
  <si>
    <t>Reklam och marknadsundersökning, annan verksamhet inom juridik, ekonomi, vetenskap, teknik; veterinärverksamhet</t>
  </si>
  <si>
    <t>Uthyrningsfirmor</t>
  </si>
  <si>
    <t>N78-N82</t>
  </si>
  <si>
    <t>Arbetsförmedling, resetjänster, andra stödtjänster</t>
  </si>
  <si>
    <t>Utbildning</t>
  </si>
  <si>
    <t>Hälso- och sjukvård</t>
  </si>
  <si>
    <t>Vård och omsorg med boende, öppna sociala insater</t>
  </si>
  <si>
    <t>Kultur, nöje och fritid</t>
  </si>
  <si>
    <t>Annan serviceverksamhet och förvärvsarbete i hushåll m.m.</t>
  </si>
  <si>
    <t>Slutlig användning, ideella org</t>
  </si>
  <si>
    <t>Slutlig användning, offentligt</t>
  </si>
  <si>
    <t>Slutlig användning, privat konsumiton</t>
  </si>
  <si>
    <t>Summa näringsliv</t>
  </si>
  <si>
    <t>Totalt</t>
  </si>
  <si>
    <t>Summa slutlig användning</t>
  </si>
  <si>
    <t>t_CH4_Tot</t>
  </si>
  <si>
    <t>t_CH4_Stat</t>
  </si>
  <si>
    <t>t_CH4_Mob</t>
  </si>
  <si>
    <t>t_CH4_Ovr</t>
  </si>
  <si>
    <t>t_CO_Tot</t>
  </si>
  <si>
    <t>t_CO_Stat</t>
  </si>
  <si>
    <t>t_CO_Mob</t>
  </si>
  <si>
    <t>t_CO_Ovr</t>
  </si>
  <si>
    <t>t_N2O_Tot</t>
  </si>
  <si>
    <t>t_N2O_Stat</t>
  </si>
  <si>
    <t>t_N2O_Mob</t>
  </si>
  <si>
    <t>t_N2O_Ovr</t>
  </si>
  <si>
    <t>t_NH3_Tot</t>
  </si>
  <si>
    <t>t_NH3_Stat</t>
  </si>
  <si>
    <t>t_NH3_Mob</t>
  </si>
  <si>
    <t>t_NH3_Ovr</t>
  </si>
  <si>
    <t>t_NMVOC_Tot</t>
  </si>
  <si>
    <t>t_NMVOC_Stat</t>
  </si>
  <si>
    <t>t_NMVOC_Mob</t>
  </si>
  <si>
    <t>t_NMVOC_Ovr</t>
  </si>
  <si>
    <t>t_NOx_Tot</t>
  </si>
  <si>
    <t>t_NOx_Stat</t>
  </si>
  <si>
    <t>t_NOx_Mob</t>
  </si>
  <si>
    <t>t_NOx_Ovr</t>
  </si>
  <si>
    <t>t_TSP_Tot</t>
  </si>
  <si>
    <t>t_TSP_Stat</t>
  </si>
  <si>
    <t>t_TSP_Mob</t>
  </si>
  <si>
    <t>t_TSP_Ovr</t>
  </si>
  <si>
    <t>t_SO2_Tot</t>
  </si>
  <si>
    <t>t_SO2_Stat</t>
  </si>
  <si>
    <t>t_SO2_Mob</t>
  </si>
  <si>
    <t>t_SO2_Ovr</t>
  </si>
  <si>
    <t>TJbio_Tot</t>
  </si>
  <si>
    <t>TJbio_Stat</t>
  </si>
  <si>
    <t>TJbio_Mob</t>
  </si>
  <si>
    <t>TJbio_Ovr</t>
  </si>
  <si>
    <t>TJfossil_Tot</t>
  </si>
  <si>
    <t>TJfossil_Stat</t>
  </si>
  <si>
    <t>TJfossil_Mob</t>
  </si>
  <si>
    <t>TJfossil_Ovr</t>
  </si>
  <si>
    <t>Koldioxidskatt</t>
  </si>
  <si>
    <t>Svavelskatt</t>
  </si>
  <si>
    <t>Sysselsatta</t>
  </si>
  <si>
    <t>Förädlingsvärde, löpande priser</t>
  </si>
  <si>
    <t>Förädlingsvärde, Föregående års priser</t>
  </si>
  <si>
    <t>Förädlingsvärde, 2010 års priser</t>
  </si>
  <si>
    <t>Produktionsvärde, löpande priser</t>
  </si>
  <si>
    <t>Produktionsvärde, Föregående års priser</t>
  </si>
  <si>
    <t>Produktionsvärde, 2010 års priser</t>
  </si>
  <si>
    <t>K01</t>
  </si>
  <si>
    <t>Slutlig användning, Mottagarpris, Löpande priser</t>
  </si>
  <si>
    <t>Slutlig användning, Mottagarpris, Föregående års priser</t>
  </si>
  <si>
    <t>Slutlig användning, Mottagarpris, 2010 års priser</t>
  </si>
  <si>
    <t>K02</t>
  </si>
  <si>
    <t>K03</t>
  </si>
  <si>
    <t>K04</t>
  </si>
  <si>
    <t>K05</t>
  </si>
  <si>
    <t>K06</t>
  </si>
  <si>
    <t>K07</t>
  </si>
  <si>
    <t>K08</t>
  </si>
  <si>
    <t>SNI-kod</t>
  </si>
  <si>
    <t>Beskrivning</t>
  </si>
  <si>
    <t>Perspektiv och komponent</t>
  </si>
  <si>
    <t>E-post:</t>
  </si>
  <si>
    <t>marten.berglund@scb.se</t>
  </si>
  <si>
    <t>Miljöräkenskapernas analysverktyg</t>
  </si>
  <si>
    <t/>
  </si>
  <si>
    <t>A01: Jordbruksföretag och serviceföretag till jordbruk</t>
  </si>
  <si>
    <t>Bransch</t>
  </si>
  <si>
    <t>Instruktioner</t>
  </si>
  <si>
    <t>Miljöräkenskapernas data kan tänkas ligga i en tredimensionell tabell med år på den horisontella tabellaxeln, branscher på den vertikala axeln</t>
  </si>
  <si>
    <t>och variabler (t.ex. utsläpp eller förädlingsvärden) i djupet av tabellen. För att ta fram en vanlig tvådimensionell tabell, kan man skära den tre-</t>
  </si>
  <si>
    <t>dimensionella tabellen på tre olika sätt:</t>
  </si>
  <si>
    <t>- Tabell med branscher x år, för en given variabel.</t>
  </si>
  <si>
    <t>- Tabell med branscher x variabler, för ett givet år.</t>
  </si>
  <si>
    <t>- Tabell med variabler x år, för en given bransch.</t>
  </si>
  <si>
    <t>Dessa tre skärningar motsvarar de tre följande flikarna i denna Excel-fil.</t>
  </si>
  <si>
    <t>Inledning</t>
  </si>
  <si>
    <t>Alla celler som är inramade är celler som man kan ändra på. De flesta av dessa celler innehåller små rullgardinsmenyer där man kan välja</t>
  </si>
  <si>
    <t>vilken delmängd av datat man vill titta på.</t>
  </si>
  <si>
    <t>De val man kan göra är:</t>
  </si>
  <si>
    <t>- Välja perspektiv och komponent (gäller för alla tre tabellskärningarn).</t>
  </si>
  <si>
    <t>- Välja variabel (i tabellen bransch x år).</t>
  </si>
  <si>
    <t>- Välja bransch (i tabellen variabler x år).</t>
  </si>
  <si>
    <t>- Välja år (i tabellen bransch x variabel).</t>
  </si>
  <si>
    <t>Varje flik består av tre tabellområden. De två första tabellområdena motsvarar två dataset som man på något sätt vill jämföra mot varandra.</t>
  </si>
  <si>
    <t>Det tredje tabellområdet beräknar kvoten mellan de två första tabellområdena.</t>
  </si>
  <si>
    <t>Längst till höger i varje flik, ligger även ett antal diagram som genereras dynamiskt baserat på datat i de olika tabellområdena till vänster i fliken.</t>
  </si>
  <si>
    <t>Ordlista och FAQ</t>
  </si>
  <si>
    <t>Perspektiv</t>
  </si>
  <si>
    <t>Kan vara antingen produktionsperspektiv (utsläpp från svenska aktörer som företag och hushåll), eller konsumtionsperspektiv (utsläpp</t>
  </si>
  <si>
    <t>Slutlig användning</t>
  </si>
  <si>
    <t>De inköp som slutanvändarna gör, dvs inköp som ej går till vidare produktion. Slutanvändarna är t.ex. privata konsumenter, offentliga konsumenter,</t>
  </si>
  <si>
    <t>investeringar och export.</t>
  </si>
  <si>
    <t>Komponent</t>
  </si>
  <si>
    <t>Någon av de olika slutanvändarna.</t>
  </si>
  <si>
    <t>Total slutlig användning</t>
  </si>
  <si>
    <t>De totala inköp som slutanvändarna gör.</t>
  </si>
  <si>
    <t>Inhemsk slutlig användning</t>
  </si>
  <si>
    <t>Total slutlig användning exklusive export.</t>
  </si>
  <si>
    <t>I diagramdelen finns det även ett val för att välja vilken rad från tabellen man vill illustrera med ett diagram. Där finns även ett antal celler</t>
  </si>
  <si>
    <t>med bockrutor som kan klickas för beroende på vilka kurvor (motsvarande de olika tabellområdena) man vill visa i diagrammet.</t>
  </si>
  <si>
    <t>Absolut</t>
  </si>
  <si>
    <t>Procent av total</t>
  </si>
  <si>
    <t>Procent av näringslivet</t>
  </si>
  <si>
    <t>Sekretess</t>
  </si>
  <si>
    <t>t_PM25_Tot</t>
  </si>
  <si>
    <t>t_PM25_Stat</t>
  </si>
  <si>
    <t>t_PM25_Mob</t>
  </si>
  <si>
    <t>t_PM25_Ovr</t>
  </si>
  <si>
    <t>t_PM10_Tot</t>
  </si>
  <si>
    <t>t_PM10_Stat</t>
  </si>
  <si>
    <t>t_PM10_Mob</t>
  </si>
  <si>
    <t>t_PM10_Ovr</t>
  </si>
  <si>
    <t>t_CO2eq_HFC_Tot</t>
  </si>
  <si>
    <t>t_CO2eq_HFC_Ovr</t>
  </si>
  <si>
    <t>t_CO2eq_PFC_Tot</t>
  </si>
  <si>
    <t>t_CO2eq_PFC_Ovr</t>
  </si>
  <si>
    <t>t_CO2eq_SF6_Tot</t>
  </si>
  <si>
    <t>t_CO2eq_SF6_Ovr</t>
  </si>
  <si>
    <t>t_CO2eq_fgaser_Tot</t>
  </si>
  <si>
    <t>t_CO2eq_fgaser_Ovr</t>
  </si>
  <si>
    <t>S94-U99</t>
  </si>
  <si>
    <t>SA_HIO</t>
  </si>
  <si>
    <t>SA_OffAnv</t>
  </si>
  <si>
    <t>SA_PrivKons</t>
  </si>
  <si>
    <t>Sum_NL</t>
  </si>
  <si>
    <t>Sum_SA</t>
  </si>
  <si>
    <t>Sum_Tot</t>
  </si>
  <si>
    <t>Komb</t>
  </si>
  <si>
    <t>K01_2008_A01</t>
  </si>
  <si>
    <t>K01_2008_A02</t>
  </si>
  <si>
    <t>K01_2008_A03</t>
  </si>
  <si>
    <t>K01_2008_B05-B09</t>
  </si>
  <si>
    <t>K01_2008_C10-C12</t>
  </si>
  <si>
    <t>K01_2008_C13-C15</t>
  </si>
  <si>
    <t>K01_2008_C16</t>
  </si>
  <si>
    <t>K01_2008_C19</t>
  </si>
  <si>
    <t>K01_2008_C20-C21</t>
  </si>
  <si>
    <t>K01_2008_C22</t>
  </si>
  <si>
    <t>K01_2008_C23</t>
  </si>
  <si>
    <t>K01_2008_C24</t>
  </si>
  <si>
    <t>K01_2008_C25</t>
  </si>
  <si>
    <t>K01_2008_C26</t>
  </si>
  <si>
    <t>K01_2008_C27</t>
  </si>
  <si>
    <t>K01_2008_C28</t>
  </si>
  <si>
    <t>K01_2008_C29</t>
  </si>
  <si>
    <t>K01_2008_C30</t>
  </si>
  <si>
    <t>K01_2008_C31-C32</t>
  </si>
  <si>
    <t>K01_2008_C33</t>
  </si>
  <si>
    <t>K01_2008_D35</t>
  </si>
  <si>
    <t>K01_2008_E36-E39</t>
  </si>
  <si>
    <t>K01_2008_F41-F43</t>
  </si>
  <si>
    <t>K01_2008_G45-G47</t>
  </si>
  <si>
    <t>K01_2008_H49</t>
  </si>
  <si>
    <t>K01_2008_H50</t>
  </si>
  <si>
    <t>K01_2008_H51</t>
  </si>
  <si>
    <t>K01_2008_H52-H53</t>
  </si>
  <si>
    <t>K01_2008_I55-I56</t>
  </si>
  <si>
    <t>K01_2008_J58</t>
  </si>
  <si>
    <t>K01_2008_J59-J60</t>
  </si>
  <si>
    <t>K01_2008_J61</t>
  </si>
  <si>
    <t>K01_2008_J62-J63</t>
  </si>
  <si>
    <t>K01_2008_K64</t>
  </si>
  <si>
    <t>K01_2008_K65</t>
  </si>
  <si>
    <t>K01_2008_K66</t>
  </si>
  <si>
    <t>K01_2008_L68</t>
  </si>
  <si>
    <t>K01_2008_M69-M70</t>
  </si>
  <si>
    <t>K01_2008_M71-M72</t>
  </si>
  <si>
    <t>K01_2008_M73-M75</t>
  </si>
  <si>
    <t>K01_2008_N77</t>
  </si>
  <si>
    <t>K01_2008_N78-N82</t>
  </si>
  <si>
    <t>K01_2008_P85</t>
  </si>
  <si>
    <t>K01_2008_Q86</t>
  </si>
  <si>
    <t>K01_2008_Q87-Q88</t>
  </si>
  <si>
    <t>K01_2008_R90-R93</t>
  </si>
  <si>
    <t>K01_2008_Sum_NL</t>
  </si>
  <si>
    <t>K01_2008_Sum_SA</t>
  </si>
  <si>
    <t>K01_2008_Sum_Tot</t>
  </si>
  <si>
    <t>K01_2009_A01</t>
  </si>
  <si>
    <t>K01_2009_A02</t>
  </si>
  <si>
    <t>K01_2009_A03</t>
  </si>
  <si>
    <t>K01_2009_B05-B09</t>
  </si>
  <si>
    <t>K01_2009_C10-C12</t>
  </si>
  <si>
    <t>K01_2009_C13-C15</t>
  </si>
  <si>
    <t>K01_2009_C16</t>
  </si>
  <si>
    <t>K01_2009_C19</t>
  </si>
  <si>
    <t>K01_2009_C20-C21</t>
  </si>
  <si>
    <t>K01_2009_C22</t>
  </si>
  <si>
    <t>K01_2009_C23</t>
  </si>
  <si>
    <t>K01_2009_C24</t>
  </si>
  <si>
    <t>K01_2009_C25</t>
  </si>
  <si>
    <t>K01_2009_C26</t>
  </si>
  <si>
    <t>K01_2009_C27</t>
  </si>
  <si>
    <t>K01_2009_C28</t>
  </si>
  <si>
    <t>K01_2009_C29</t>
  </si>
  <si>
    <t>K01_2009_C30</t>
  </si>
  <si>
    <t>K01_2009_C31-C32</t>
  </si>
  <si>
    <t>K01_2009_C33</t>
  </si>
  <si>
    <t>K01_2009_D35</t>
  </si>
  <si>
    <t>K01_2009_E36-E39</t>
  </si>
  <si>
    <t>K01_2009_F41-F43</t>
  </si>
  <si>
    <t>K01_2009_G45-G47</t>
  </si>
  <si>
    <t>K01_2009_H49</t>
  </si>
  <si>
    <t>K01_2009_H50</t>
  </si>
  <si>
    <t>K01_2009_H51</t>
  </si>
  <si>
    <t>K01_2009_H52-H53</t>
  </si>
  <si>
    <t>K01_2009_I55-I56</t>
  </si>
  <si>
    <t>K01_2009_J58</t>
  </si>
  <si>
    <t>K01_2009_J59-J60</t>
  </si>
  <si>
    <t>K01_2009_J61</t>
  </si>
  <si>
    <t>K01_2009_J62-J63</t>
  </si>
  <si>
    <t>K01_2009_K64</t>
  </si>
  <si>
    <t>K01_2009_K65</t>
  </si>
  <si>
    <t>K01_2009_K66</t>
  </si>
  <si>
    <t>K01_2009_L68</t>
  </si>
  <si>
    <t>K01_2009_M69-M70</t>
  </si>
  <si>
    <t>K01_2009_M71-M72</t>
  </si>
  <si>
    <t>K01_2009_M73-M75</t>
  </si>
  <si>
    <t>K01_2009_N77</t>
  </si>
  <si>
    <t>K01_2009_N78-N82</t>
  </si>
  <si>
    <t>K01_2009_P85</t>
  </si>
  <si>
    <t>K01_2009_Q86</t>
  </si>
  <si>
    <t>K01_2009_Q87-Q88</t>
  </si>
  <si>
    <t>K01_2009_R90-R93</t>
  </si>
  <si>
    <t>K01_2009_Sum_NL</t>
  </si>
  <si>
    <t>K01_2009_Sum_SA</t>
  </si>
  <si>
    <t>K01_2009_Sum_Tot</t>
  </si>
  <si>
    <t>K01_2010_A01</t>
  </si>
  <si>
    <t>K01_2010_A02</t>
  </si>
  <si>
    <t>K01_2010_A03</t>
  </si>
  <si>
    <t>K01_2010_B05-B09</t>
  </si>
  <si>
    <t>K01_2010_C10-C12</t>
  </si>
  <si>
    <t>K01_2010_C13-C15</t>
  </si>
  <si>
    <t>K01_2010_C16</t>
  </si>
  <si>
    <t>K01_2010_C19</t>
  </si>
  <si>
    <t>K01_2010_C20-C21</t>
  </si>
  <si>
    <t>K01_2010_C22</t>
  </si>
  <si>
    <t>K01_2010_C23</t>
  </si>
  <si>
    <t>K01_2010_C24</t>
  </si>
  <si>
    <t>K01_2010_C25</t>
  </si>
  <si>
    <t>K01_2010_C26</t>
  </si>
  <si>
    <t>K01_2010_C27</t>
  </si>
  <si>
    <t>K01_2010_C28</t>
  </si>
  <si>
    <t>K01_2010_C29</t>
  </si>
  <si>
    <t>K01_2010_C30</t>
  </si>
  <si>
    <t>K01_2010_C31-C32</t>
  </si>
  <si>
    <t>K01_2010_C33</t>
  </si>
  <si>
    <t>K01_2010_D35</t>
  </si>
  <si>
    <t>K01_2010_E36-E39</t>
  </si>
  <si>
    <t>K01_2010_F41-F43</t>
  </si>
  <si>
    <t>K01_2010_G45-G47</t>
  </si>
  <si>
    <t>K01_2010_H49</t>
  </si>
  <si>
    <t>K01_2010_H50</t>
  </si>
  <si>
    <t>K01_2010_H51</t>
  </si>
  <si>
    <t>K01_2010_H52-H53</t>
  </si>
  <si>
    <t>K01_2010_I55-I56</t>
  </si>
  <si>
    <t>K01_2010_J58</t>
  </si>
  <si>
    <t>K01_2010_J59-J60</t>
  </si>
  <si>
    <t>K01_2010_J61</t>
  </si>
  <si>
    <t>K01_2010_J62-J63</t>
  </si>
  <si>
    <t>K01_2010_K64</t>
  </si>
  <si>
    <t>K01_2010_K65</t>
  </si>
  <si>
    <t>K01_2010_K66</t>
  </si>
  <si>
    <t>K01_2010_L68</t>
  </si>
  <si>
    <t>K01_2010_M69-M70</t>
  </si>
  <si>
    <t>K01_2010_M71-M72</t>
  </si>
  <si>
    <t>K01_2010_M73-M75</t>
  </si>
  <si>
    <t>K01_2010_N77</t>
  </si>
  <si>
    <t>K01_2010_N78-N82</t>
  </si>
  <si>
    <t>K01_2010_P85</t>
  </si>
  <si>
    <t>K01_2010_Q86</t>
  </si>
  <si>
    <t>K01_2010_Q87-Q88</t>
  </si>
  <si>
    <t>K01_2010_R90-R93</t>
  </si>
  <si>
    <t>K01_2010_Sum_NL</t>
  </si>
  <si>
    <t>K01_2010_Sum_SA</t>
  </si>
  <si>
    <t>K01_2010_Sum_Tot</t>
  </si>
  <si>
    <t>K01_2011_A01</t>
  </si>
  <si>
    <t>K01_2011_A02</t>
  </si>
  <si>
    <t>K01_2011_A03</t>
  </si>
  <si>
    <t>K01_2011_B05-B09</t>
  </si>
  <si>
    <t>K01_2011_C10-C12</t>
  </si>
  <si>
    <t>K01_2011_C13-C15</t>
  </si>
  <si>
    <t>K01_2011_C16</t>
  </si>
  <si>
    <t>K01_2011_C19</t>
  </si>
  <si>
    <t>K01_2011_C20-C21</t>
  </si>
  <si>
    <t>K01_2011_C22</t>
  </si>
  <si>
    <t>K01_2011_C23</t>
  </si>
  <si>
    <t>K01_2011_C24</t>
  </si>
  <si>
    <t>K01_2011_C25</t>
  </si>
  <si>
    <t>K01_2011_C26</t>
  </si>
  <si>
    <t>K01_2011_C27</t>
  </si>
  <si>
    <t>K01_2011_C28</t>
  </si>
  <si>
    <t>K01_2011_C29</t>
  </si>
  <si>
    <t>K01_2011_C30</t>
  </si>
  <si>
    <t>K01_2011_C31-C32</t>
  </si>
  <si>
    <t>K01_2011_C33</t>
  </si>
  <si>
    <t>K01_2011_D35</t>
  </si>
  <si>
    <t>K01_2011_E36-E39</t>
  </si>
  <si>
    <t>K01_2011_F41-F43</t>
  </si>
  <si>
    <t>K01_2011_G45-G47</t>
  </si>
  <si>
    <t>K01_2011_H49</t>
  </si>
  <si>
    <t>K01_2011_H50</t>
  </si>
  <si>
    <t>K01_2011_H51</t>
  </si>
  <si>
    <t>K01_2011_H52-H53</t>
  </si>
  <si>
    <t>K01_2011_I55-I56</t>
  </si>
  <si>
    <t>K01_2011_J58</t>
  </si>
  <si>
    <t>K01_2011_J59-J60</t>
  </si>
  <si>
    <t>K01_2011_J61</t>
  </si>
  <si>
    <t>K01_2011_J62-J63</t>
  </si>
  <si>
    <t>K01_2011_K64</t>
  </si>
  <si>
    <t>K01_2011_K65</t>
  </si>
  <si>
    <t>K01_2011_K66</t>
  </si>
  <si>
    <t>K01_2011_L68</t>
  </si>
  <si>
    <t>K01_2011_M69-M70</t>
  </si>
  <si>
    <t>K01_2011_M71-M72</t>
  </si>
  <si>
    <t>K01_2011_M73-M75</t>
  </si>
  <si>
    <t>K01_2011_N77</t>
  </si>
  <si>
    <t>K01_2011_N78-N82</t>
  </si>
  <si>
    <t>K01_2011_P85</t>
  </si>
  <si>
    <t>K01_2011_Q86</t>
  </si>
  <si>
    <t>K01_2011_Q87-Q88</t>
  </si>
  <si>
    <t>K01_2011_R90-R93</t>
  </si>
  <si>
    <t>K01_2011_Sum_NL</t>
  </si>
  <si>
    <t>K01_2011_Sum_SA</t>
  </si>
  <si>
    <t>K01_2011_Sum_Tot</t>
  </si>
  <si>
    <t>K01_2012_A01</t>
  </si>
  <si>
    <t>K01_2012_A02</t>
  </si>
  <si>
    <t>K01_2012_A03</t>
  </si>
  <si>
    <t>K01_2012_B05-B09</t>
  </si>
  <si>
    <t>K01_2012_C10-C12</t>
  </si>
  <si>
    <t>K01_2012_C13-C15</t>
  </si>
  <si>
    <t>K01_2012_C16</t>
  </si>
  <si>
    <t>K01_2012_C19</t>
  </si>
  <si>
    <t>K01_2012_C20-C21</t>
  </si>
  <si>
    <t>K01_2012_C22</t>
  </si>
  <si>
    <t>K01_2012_C23</t>
  </si>
  <si>
    <t>K01_2012_C24</t>
  </si>
  <si>
    <t>K01_2012_C25</t>
  </si>
  <si>
    <t>K01_2012_C26</t>
  </si>
  <si>
    <t>K01_2012_C27</t>
  </si>
  <si>
    <t>K01_2012_C28</t>
  </si>
  <si>
    <t>K01_2012_C29</t>
  </si>
  <si>
    <t>K01_2012_C30</t>
  </si>
  <si>
    <t>K01_2012_C31-C32</t>
  </si>
  <si>
    <t>K01_2012_C33</t>
  </si>
  <si>
    <t>K01_2012_D35</t>
  </si>
  <si>
    <t>K01_2012_E36-E39</t>
  </si>
  <si>
    <t>K01_2012_F41-F43</t>
  </si>
  <si>
    <t>K01_2012_G45-G47</t>
  </si>
  <si>
    <t>K01_2012_H49</t>
  </si>
  <si>
    <t>K01_2012_H50</t>
  </si>
  <si>
    <t>K01_2012_H51</t>
  </si>
  <si>
    <t>K01_2012_H52-H53</t>
  </si>
  <si>
    <t>K01_2012_I55-I56</t>
  </si>
  <si>
    <t>K01_2012_J58</t>
  </si>
  <si>
    <t>K01_2012_J59-J60</t>
  </si>
  <si>
    <t>K01_2012_J61</t>
  </si>
  <si>
    <t>K01_2012_J62-J63</t>
  </si>
  <si>
    <t>K01_2012_K64</t>
  </si>
  <si>
    <t>K01_2012_K65</t>
  </si>
  <si>
    <t>K01_2012_K66</t>
  </si>
  <si>
    <t>K01_2012_L68</t>
  </si>
  <si>
    <t>K01_2012_M69-M70</t>
  </si>
  <si>
    <t>K01_2012_M71-M72</t>
  </si>
  <si>
    <t>K01_2012_M73-M75</t>
  </si>
  <si>
    <t>K01_2012_N77</t>
  </si>
  <si>
    <t>K01_2012_N78-N82</t>
  </si>
  <si>
    <t>K01_2012_P85</t>
  </si>
  <si>
    <t>K01_2012_Q86</t>
  </si>
  <si>
    <t>K01_2012_Q87-Q88</t>
  </si>
  <si>
    <t>K01_2012_R90-R93</t>
  </si>
  <si>
    <t>K01_2012_Sum_NL</t>
  </si>
  <si>
    <t>K01_2012_Sum_SA</t>
  </si>
  <si>
    <t>K01_2012_Sum_Tot</t>
  </si>
  <si>
    <t>K01_2013_A01</t>
  </si>
  <si>
    <t>K01_2013_A02</t>
  </si>
  <si>
    <t>K01_2013_A03</t>
  </si>
  <si>
    <t>K01_2013_B05-B09</t>
  </si>
  <si>
    <t>K01_2013_C10-C12</t>
  </si>
  <si>
    <t>K01_2013_C13-C15</t>
  </si>
  <si>
    <t>K01_2013_C16</t>
  </si>
  <si>
    <t>K01_2013_C19</t>
  </si>
  <si>
    <t>K01_2013_C20-C21</t>
  </si>
  <si>
    <t>K01_2013_C22</t>
  </si>
  <si>
    <t>K01_2013_C23</t>
  </si>
  <si>
    <t>K01_2013_C24</t>
  </si>
  <si>
    <t>K01_2013_C25</t>
  </si>
  <si>
    <t>K01_2013_C26</t>
  </si>
  <si>
    <t>K01_2013_C27</t>
  </si>
  <si>
    <t>K01_2013_C28</t>
  </si>
  <si>
    <t>K01_2013_C29</t>
  </si>
  <si>
    <t>K01_2013_C30</t>
  </si>
  <si>
    <t>K01_2013_C31-C32</t>
  </si>
  <si>
    <t>K01_2013_C33</t>
  </si>
  <si>
    <t>K01_2013_D35</t>
  </si>
  <si>
    <t>K01_2013_E36-E39</t>
  </si>
  <si>
    <t>K01_2013_F41-F43</t>
  </si>
  <si>
    <t>K01_2013_G45-G47</t>
  </si>
  <si>
    <t>K01_2013_H49</t>
  </si>
  <si>
    <t>K01_2013_H50</t>
  </si>
  <si>
    <t>K01_2013_H51</t>
  </si>
  <si>
    <t>K01_2013_H52-H53</t>
  </si>
  <si>
    <t>K01_2013_I55-I56</t>
  </si>
  <si>
    <t>K01_2013_J58</t>
  </si>
  <si>
    <t>K01_2013_J59-J60</t>
  </si>
  <si>
    <t>K01_2013_J61</t>
  </si>
  <si>
    <t>K01_2013_J62-J63</t>
  </si>
  <si>
    <t>K01_2013_K64</t>
  </si>
  <si>
    <t>K01_2013_K65</t>
  </si>
  <si>
    <t>K01_2013_K66</t>
  </si>
  <si>
    <t>K01_2013_L68</t>
  </si>
  <si>
    <t>K01_2013_M69-M70</t>
  </si>
  <si>
    <t>K01_2013_M71-M72</t>
  </si>
  <si>
    <t>K01_2013_M73-M75</t>
  </si>
  <si>
    <t>K01_2013_N77</t>
  </si>
  <si>
    <t>K01_2013_N78-N82</t>
  </si>
  <si>
    <t>K01_2013_P85</t>
  </si>
  <si>
    <t>K01_2013_Q86</t>
  </si>
  <si>
    <t>K01_2013_Q87-Q88</t>
  </si>
  <si>
    <t>K01_2013_R90-R93</t>
  </si>
  <si>
    <t>K01_2013_Sum_NL</t>
  </si>
  <si>
    <t>K01_2013_Sum_SA</t>
  </si>
  <si>
    <t>K01_2013_Sum_Tot</t>
  </si>
  <si>
    <t>K01_2014_A01</t>
  </si>
  <si>
    <t>K01_2014_A02</t>
  </si>
  <si>
    <t>K01_2014_A03</t>
  </si>
  <si>
    <t>K01_2014_B05-B09</t>
  </si>
  <si>
    <t>K01_2014_C10-C12</t>
  </si>
  <si>
    <t>K01_2014_C13-C15</t>
  </si>
  <si>
    <t>K01_2014_C16</t>
  </si>
  <si>
    <t>K01_2014_C19</t>
  </si>
  <si>
    <t>K01_2014_C20-C21</t>
  </si>
  <si>
    <t>K01_2014_C22</t>
  </si>
  <si>
    <t>K01_2014_C23</t>
  </si>
  <si>
    <t>K01_2014_C24</t>
  </si>
  <si>
    <t>K01_2014_C25</t>
  </si>
  <si>
    <t>K01_2014_C26</t>
  </si>
  <si>
    <t>K01_2014_C27</t>
  </si>
  <si>
    <t>K01_2014_C28</t>
  </si>
  <si>
    <t>K01_2014_C29</t>
  </si>
  <si>
    <t>K01_2014_C30</t>
  </si>
  <si>
    <t>K01_2014_C31-C32</t>
  </si>
  <si>
    <t>K01_2014_C33</t>
  </si>
  <si>
    <t>K01_2014_D35</t>
  </si>
  <si>
    <t>K01_2014_E36-E39</t>
  </si>
  <si>
    <t>K01_2014_F41-F43</t>
  </si>
  <si>
    <t>K01_2014_G45-G47</t>
  </si>
  <si>
    <t>K01_2014_H49</t>
  </si>
  <si>
    <t>K01_2014_H50</t>
  </si>
  <si>
    <t>K01_2014_H51</t>
  </si>
  <si>
    <t>K01_2014_H52-H53</t>
  </si>
  <si>
    <t>K01_2014_I55-I56</t>
  </si>
  <si>
    <t>K01_2014_J58</t>
  </si>
  <si>
    <t>K01_2014_J59-J60</t>
  </si>
  <si>
    <t>K01_2014_J61</t>
  </si>
  <si>
    <t>K01_2014_J62-J63</t>
  </si>
  <si>
    <t>K01_2014_K64</t>
  </si>
  <si>
    <t>K01_2014_K65</t>
  </si>
  <si>
    <t>K01_2014_K66</t>
  </si>
  <si>
    <t>K01_2014_L68</t>
  </si>
  <si>
    <t>K01_2014_M69-M70</t>
  </si>
  <si>
    <t>K01_2014_M71-M72</t>
  </si>
  <si>
    <t>K01_2014_M73-M75</t>
  </si>
  <si>
    <t>K01_2014_N77</t>
  </si>
  <si>
    <t>K01_2014_N78-N82</t>
  </si>
  <si>
    <t>K01_2014_P85</t>
  </si>
  <si>
    <t>K01_2014_Q86</t>
  </si>
  <si>
    <t>K01_2014_Q87-Q88</t>
  </si>
  <si>
    <t>K01_2014_R90-R93</t>
  </si>
  <si>
    <t>K01_2014_Sum_NL</t>
  </si>
  <si>
    <t>K01_2014_Sum_SA</t>
  </si>
  <si>
    <t>K01_2014_Sum_Tot</t>
  </si>
  <si>
    <t>K02_2008_A01</t>
  </si>
  <si>
    <t>K02_2008_A02</t>
  </si>
  <si>
    <t>K02_2008_A03</t>
  </si>
  <si>
    <t>K02_2008_B05-B09</t>
  </si>
  <si>
    <t>K02_2008_C10-C12</t>
  </si>
  <si>
    <t>K02_2008_C13-C15</t>
  </si>
  <si>
    <t>K02_2008_C16</t>
  </si>
  <si>
    <t>K02_2008_C19</t>
  </si>
  <si>
    <t>K02_2008_C20-C21</t>
  </si>
  <si>
    <t>K02_2008_C22</t>
  </si>
  <si>
    <t>K02_2008_C23</t>
  </si>
  <si>
    <t>K02_2008_C24</t>
  </si>
  <si>
    <t>K02_2008_C25</t>
  </si>
  <si>
    <t>K02_2008_C26</t>
  </si>
  <si>
    <t>K02_2008_C27</t>
  </si>
  <si>
    <t>K02_2008_C28</t>
  </si>
  <si>
    <t>K02_2008_C29</t>
  </si>
  <si>
    <t>K02_2008_C30</t>
  </si>
  <si>
    <t>K02_2008_C31-C32</t>
  </si>
  <si>
    <t>K02_2008_C33</t>
  </si>
  <si>
    <t>K02_2008_D35</t>
  </si>
  <si>
    <t>K02_2008_E36-E39</t>
  </si>
  <si>
    <t>K02_2008_F41-F43</t>
  </si>
  <si>
    <t>K02_2008_G45-G47</t>
  </si>
  <si>
    <t>K02_2008_H49</t>
  </si>
  <si>
    <t>K02_2008_H50</t>
  </si>
  <si>
    <t>K02_2008_H51</t>
  </si>
  <si>
    <t>K02_2008_H52-H53</t>
  </si>
  <si>
    <t>K02_2008_I55-I56</t>
  </si>
  <si>
    <t>K02_2008_J58</t>
  </si>
  <si>
    <t>K02_2008_J59-J60</t>
  </si>
  <si>
    <t>K02_2008_J61</t>
  </si>
  <si>
    <t>K02_2008_J62-J63</t>
  </si>
  <si>
    <t>K02_2008_K64</t>
  </si>
  <si>
    <t>K02_2008_K65</t>
  </si>
  <si>
    <t>K02_2008_K66</t>
  </si>
  <si>
    <t>K02_2008_L68</t>
  </si>
  <si>
    <t>K02_2008_M69-M70</t>
  </si>
  <si>
    <t>K02_2008_M71-M72</t>
  </si>
  <si>
    <t>K02_2008_M73-M75</t>
  </si>
  <si>
    <t>K02_2008_N77</t>
  </si>
  <si>
    <t>K02_2008_N78-N82</t>
  </si>
  <si>
    <t>K02_2008_P85</t>
  </si>
  <si>
    <t>K02_2008_Q86</t>
  </si>
  <si>
    <t>K02_2008_Q87-Q88</t>
  </si>
  <si>
    <t>K02_2008_R90-R93</t>
  </si>
  <si>
    <t>K02_2008_Sum_NL</t>
  </si>
  <si>
    <t>K02_2008_Sum_SA</t>
  </si>
  <si>
    <t>K02_2008_Sum_Tot</t>
  </si>
  <si>
    <t>K02_2009_A01</t>
  </si>
  <si>
    <t>K02_2009_A02</t>
  </si>
  <si>
    <t>K02_2009_A03</t>
  </si>
  <si>
    <t>K02_2009_B05-B09</t>
  </si>
  <si>
    <t>K02_2009_C10-C12</t>
  </si>
  <si>
    <t>K02_2009_C13-C15</t>
  </si>
  <si>
    <t>K02_2009_C16</t>
  </si>
  <si>
    <t>K02_2009_C19</t>
  </si>
  <si>
    <t>K02_2009_C20-C21</t>
  </si>
  <si>
    <t>K02_2009_C22</t>
  </si>
  <si>
    <t>K02_2009_C23</t>
  </si>
  <si>
    <t>K02_2009_C24</t>
  </si>
  <si>
    <t>K02_2009_C25</t>
  </si>
  <si>
    <t>K02_2009_C26</t>
  </si>
  <si>
    <t>K02_2009_C27</t>
  </si>
  <si>
    <t>K02_2009_C28</t>
  </si>
  <si>
    <t>K02_2009_C29</t>
  </si>
  <si>
    <t>K02_2009_C30</t>
  </si>
  <si>
    <t>K02_2009_C31-C32</t>
  </si>
  <si>
    <t>K02_2009_C33</t>
  </si>
  <si>
    <t>K02_2009_D35</t>
  </si>
  <si>
    <t>K02_2009_E36-E39</t>
  </si>
  <si>
    <t>K02_2009_F41-F43</t>
  </si>
  <si>
    <t>K02_2009_G45-G47</t>
  </si>
  <si>
    <t>K02_2009_H49</t>
  </si>
  <si>
    <t>K02_2009_H50</t>
  </si>
  <si>
    <t>K02_2009_H51</t>
  </si>
  <si>
    <t>K02_2009_H52-H53</t>
  </si>
  <si>
    <t>K02_2009_I55-I56</t>
  </si>
  <si>
    <t>K02_2009_J58</t>
  </si>
  <si>
    <t>K02_2009_J59-J60</t>
  </si>
  <si>
    <t>K02_2009_J61</t>
  </si>
  <si>
    <t>K02_2009_J62-J63</t>
  </si>
  <si>
    <t>K02_2009_K64</t>
  </si>
  <si>
    <t>K02_2009_K65</t>
  </si>
  <si>
    <t>K02_2009_K66</t>
  </si>
  <si>
    <t>K02_2009_L68</t>
  </si>
  <si>
    <t>K02_2009_M69-M70</t>
  </si>
  <si>
    <t>K02_2009_M71-M72</t>
  </si>
  <si>
    <t>K02_2009_M73-M75</t>
  </si>
  <si>
    <t>K02_2009_N77</t>
  </si>
  <si>
    <t>K02_2009_N78-N82</t>
  </si>
  <si>
    <t>K02_2009_P85</t>
  </si>
  <si>
    <t>K02_2009_Q86</t>
  </si>
  <si>
    <t>K02_2009_Q87-Q88</t>
  </si>
  <si>
    <t>K02_2009_R90-R93</t>
  </si>
  <si>
    <t>K02_2009_Sum_NL</t>
  </si>
  <si>
    <t>K02_2009_Sum_SA</t>
  </si>
  <si>
    <t>K02_2009_Sum_Tot</t>
  </si>
  <si>
    <t>K02_2010_A01</t>
  </si>
  <si>
    <t>K02_2010_A02</t>
  </si>
  <si>
    <t>K02_2010_A03</t>
  </si>
  <si>
    <t>K02_2010_B05-B09</t>
  </si>
  <si>
    <t>K02_2010_C10-C12</t>
  </si>
  <si>
    <t>K02_2010_C13-C15</t>
  </si>
  <si>
    <t>K02_2010_C16</t>
  </si>
  <si>
    <t>K02_2010_C19</t>
  </si>
  <si>
    <t>K02_2010_C20-C21</t>
  </si>
  <si>
    <t>K02_2010_C22</t>
  </si>
  <si>
    <t>K02_2010_C23</t>
  </si>
  <si>
    <t>K02_2010_C24</t>
  </si>
  <si>
    <t>K02_2010_C25</t>
  </si>
  <si>
    <t>K02_2010_C26</t>
  </si>
  <si>
    <t>K02_2010_C27</t>
  </si>
  <si>
    <t>K02_2010_C28</t>
  </si>
  <si>
    <t>K02_2010_C29</t>
  </si>
  <si>
    <t>K02_2010_C30</t>
  </si>
  <si>
    <t>K02_2010_C31-C32</t>
  </si>
  <si>
    <t>K02_2010_C33</t>
  </si>
  <si>
    <t>K02_2010_D35</t>
  </si>
  <si>
    <t>K02_2010_E36-E39</t>
  </si>
  <si>
    <t>K02_2010_F41-F43</t>
  </si>
  <si>
    <t>K02_2010_G45-G47</t>
  </si>
  <si>
    <t>K02_2010_H49</t>
  </si>
  <si>
    <t>K02_2010_H50</t>
  </si>
  <si>
    <t>K02_2010_H51</t>
  </si>
  <si>
    <t>K02_2010_H52-H53</t>
  </si>
  <si>
    <t>K02_2010_I55-I56</t>
  </si>
  <si>
    <t>K02_2010_J58</t>
  </si>
  <si>
    <t>K02_2010_J59-J60</t>
  </si>
  <si>
    <t>K02_2010_J61</t>
  </si>
  <si>
    <t>K02_2010_J62-J63</t>
  </si>
  <si>
    <t>K02_2010_K64</t>
  </si>
  <si>
    <t>K02_2010_K65</t>
  </si>
  <si>
    <t>K02_2010_K66</t>
  </si>
  <si>
    <t>K02_2010_L68</t>
  </si>
  <si>
    <t>K02_2010_M69-M70</t>
  </si>
  <si>
    <t>K02_2010_M71-M72</t>
  </si>
  <si>
    <t>K02_2010_M73-M75</t>
  </si>
  <si>
    <t>K02_2010_N77</t>
  </si>
  <si>
    <t>K02_2010_N78-N82</t>
  </si>
  <si>
    <t>K02_2010_P85</t>
  </si>
  <si>
    <t>K02_2010_Q86</t>
  </si>
  <si>
    <t>K02_2010_Q87-Q88</t>
  </si>
  <si>
    <t>K02_2010_R90-R93</t>
  </si>
  <si>
    <t>K02_2010_Sum_NL</t>
  </si>
  <si>
    <t>K02_2010_Sum_SA</t>
  </si>
  <si>
    <t>K02_2010_Sum_Tot</t>
  </si>
  <si>
    <t>K02_2011_A01</t>
  </si>
  <si>
    <t>K02_2011_A02</t>
  </si>
  <si>
    <t>K02_2011_A03</t>
  </si>
  <si>
    <t>K02_2011_B05-B09</t>
  </si>
  <si>
    <t>K02_2011_C10-C12</t>
  </si>
  <si>
    <t>K02_2011_C13-C15</t>
  </si>
  <si>
    <t>K02_2011_C16</t>
  </si>
  <si>
    <t>K02_2011_C19</t>
  </si>
  <si>
    <t>K02_2011_C20-C21</t>
  </si>
  <si>
    <t>K02_2011_C22</t>
  </si>
  <si>
    <t>K02_2011_C23</t>
  </si>
  <si>
    <t>K02_2011_C24</t>
  </si>
  <si>
    <t>K02_2011_C25</t>
  </si>
  <si>
    <t>K02_2011_C26</t>
  </si>
  <si>
    <t>K02_2011_C27</t>
  </si>
  <si>
    <t>K02_2011_C28</t>
  </si>
  <si>
    <t>K02_2011_C29</t>
  </si>
  <si>
    <t>K02_2011_C30</t>
  </si>
  <si>
    <t>K02_2011_C31-C32</t>
  </si>
  <si>
    <t>K02_2011_C33</t>
  </si>
  <si>
    <t>K02_2011_D35</t>
  </si>
  <si>
    <t>K02_2011_E36-E39</t>
  </si>
  <si>
    <t>K02_2011_F41-F43</t>
  </si>
  <si>
    <t>K02_2011_G45-G47</t>
  </si>
  <si>
    <t>K02_2011_H49</t>
  </si>
  <si>
    <t>K02_2011_H50</t>
  </si>
  <si>
    <t>K02_2011_H51</t>
  </si>
  <si>
    <t>K02_2011_H52-H53</t>
  </si>
  <si>
    <t>K02_2011_I55-I56</t>
  </si>
  <si>
    <t>K02_2011_J58</t>
  </si>
  <si>
    <t>K02_2011_J59-J60</t>
  </si>
  <si>
    <t>K02_2011_J61</t>
  </si>
  <si>
    <t>K02_2011_J62-J63</t>
  </si>
  <si>
    <t>K02_2011_K64</t>
  </si>
  <si>
    <t>K02_2011_K65</t>
  </si>
  <si>
    <t>K02_2011_K66</t>
  </si>
  <si>
    <t>K02_2011_L68</t>
  </si>
  <si>
    <t>K02_2011_M69-M70</t>
  </si>
  <si>
    <t>K02_2011_M71-M72</t>
  </si>
  <si>
    <t>K02_2011_M73-M75</t>
  </si>
  <si>
    <t>K02_2011_N77</t>
  </si>
  <si>
    <t>K02_2011_N78-N82</t>
  </si>
  <si>
    <t>K02_2011_P85</t>
  </si>
  <si>
    <t>K02_2011_Q86</t>
  </si>
  <si>
    <t>K02_2011_Q87-Q88</t>
  </si>
  <si>
    <t>K02_2011_R90-R93</t>
  </si>
  <si>
    <t>K02_2011_Sum_NL</t>
  </si>
  <si>
    <t>K02_2011_Sum_SA</t>
  </si>
  <si>
    <t>K02_2011_Sum_Tot</t>
  </si>
  <si>
    <t>K02_2012_A01</t>
  </si>
  <si>
    <t>K02_2012_A02</t>
  </si>
  <si>
    <t>K02_2012_A03</t>
  </si>
  <si>
    <t>K02_2012_B05-B09</t>
  </si>
  <si>
    <t>K02_2012_C10-C12</t>
  </si>
  <si>
    <t>K02_2012_C13-C15</t>
  </si>
  <si>
    <t>K02_2012_C16</t>
  </si>
  <si>
    <t>K02_2012_C19</t>
  </si>
  <si>
    <t>K02_2012_C20-C21</t>
  </si>
  <si>
    <t>K02_2012_C22</t>
  </si>
  <si>
    <t>K02_2012_C23</t>
  </si>
  <si>
    <t>K02_2012_C24</t>
  </si>
  <si>
    <t>K02_2012_C25</t>
  </si>
  <si>
    <t>K02_2012_C26</t>
  </si>
  <si>
    <t>K02_2012_C27</t>
  </si>
  <si>
    <t>K02_2012_C28</t>
  </si>
  <si>
    <t>K02_2012_C29</t>
  </si>
  <si>
    <t>K02_2012_C30</t>
  </si>
  <si>
    <t>K02_2012_C31-C32</t>
  </si>
  <si>
    <t>K02_2012_C33</t>
  </si>
  <si>
    <t>K02_2012_D35</t>
  </si>
  <si>
    <t>K02_2012_E36-E39</t>
  </si>
  <si>
    <t>K02_2012_F41-F43</t>
  </si>
  <si>
    <t>K02_2012_G45-G47</t>
  </si>
  <si>
    <t>K02_2012_H49</t>
  </si>
  <si>
    <t>K02_2012_H50</t>
  </si>
  <si>
    <t>K02_2012_H51</t>
  </si>
  <si>
    <t>K02_2012_H52-H53</t>
  </si>
  <si>
    <t>K02_2012_I55-I56</t>
  </si>
  <si>
    <t>K02_2012_J58</t>
  </si>
  <si>
    <t>K02_2012_J59-J60</t>
  </si>
  <si>
    <t>K02_2012_J61</t>
  </si>
  <si>
    <t>K02_2012_J62-J63</t>
  </si>
  <si>
    <t>K02_2012_K64</t>
  </si>
  <si>
    <t>K02_2012_K65</t>
  </si>
  <si>
    <t>K02_2012_K66</t>
  </si>
  <si>
    <t>K02_2012_L68</t>
  </si>
  <si>
    <t>K02_2012_M69-M70</t>
  </si>
  <si>
    <t>K02_2012_M71-M72</t>
  </si>
  <si>
    <t>K02_2012_M73-M75</t>
  </si>
  <si>
    <t>K02_2012_N77</t>
  </si>
  <si>
    <t>K02_2012_N78-N82</t>
  </si>
  <si>
    <t>K02_2012_P85</t>
  </si>
  <si>
    <t>K02_2012_Q86</t>
  </si>
  <si>
    <t>K02_2012_Q87-Q88</t>
  </si>
  <si>
    <t>K02_2012_R90-R93</t>
  </si>
  <si>
    <t>K02_2012_Sum_NL</t>
  </si>
  <si>
    <t>K02_2012_Sum_SA</t>
  </si>
  <si>
    <t>K02_2012_Sum_Tot</t>
  </si>
  <si>
    <t>K02_2013_A01</t>
  </si>
  <si>
    <t>K02_2013_A02</t>
  </si>
  <si>
    <t>K02_2013_A03</t>
  </si>
  <si>
    <t>K02_2013_B05-B09</t>
  </si>
  <si>
    <t>K02_2013_C10-C12</t>
  </si>
  <si>
    <t>K02_2013_C13-C15</t>
  </si>
  <si>
    <t>K02_2013_C16</t>
  </si>
  <si>
    <t>K02_2013_C19</t>
  </si>
  <si>
    <t>K02_2013_C20-C21</t>
  </si>
  <si>
    <t>K02_2013_C22</t>
  </si>
  <si>
    <t>K02_2013_C23</t>
  </si>
  <si>
    <t>K02_2013_C24</t>
  </si>
  <si>
    <t>K02_2013_C25</t>
  </si>
  <si>
    <t>K02_2013_C26</t>
  </si>
  <si>
    <t>K02_2013_C27</t>
  </si>
  <si>
    <t>K02_2013_C28</t>
  </si>
  <si>
    <t>K02_2013_C29</t>
  </si>
  <si>
    <t>K02_2013_C30</t>
  </si>
  <si>
    <t>K02_2013_C31-C32</t>
  </si>
  <si>
    <t>K02_2013_C33</t>
  </si>
  <si>
    <t>K02_2013_D35</t>
  </si>
  <si>
    <t>K02_2013_E36-E39</t>
  </si>
  <si>
    <t>K02_2013_F41-F43</t>
  </si>
  <si>
    <t>K02_2013_G45-G47</t>
  </si>
  <si>
    <t>K02_2013_H49</t>
  </si>
  <si>
    <t>K02_2013_H50</t>
  </si>
  <si>
    <t>K02_2013_H51</t>
  </si>
  <si>
    <t>K02_2013_H52-H53</t>
  </si>
  <si>
    <t>K02_2013_I55-I56</t>
  </si>
  <si>
    <t>K02_2013_J58</t>
  </si>
  <si>
    <t>K02_2013_J59-J60</t>
  </si>
  <si>
    <t>K02_2013_J61</t>
  </si>
  <si>
    <t>K02_2013_J62-J63</t>
  </si>
  <si>
    <t>K02_2013_K64</t>
  </si>
  <si>
    <t>K02_2013_K65</t>
  </si>
  <si>
    <t>K02_2013_K66</t>
  </si>
  <si>
    <t>K02_2013_L68</t>
  </si>
  <si>
    <t>K02_2013_M69-M70</t>
  </si>
  <si>
    <t>K02_2013_M71-M72</t>
  </si>
  <si>
    <t>K02_2013_M73-M75</t>
  </si>
  <si>
    <t>K02_2013_N77</t>
  </si>
  <si>
    <t>K02_2013_N78-N82</t>
  </si>
  <si>
    <t>K02_2013_P85</t>
  </si>
  <si>
    <t>K02_2013_Q86</t>
  </si>
  <si>
    <t>K02_2013_Q87-Q88</t>
  </si>
  <si>
    <t>K02_2013_R90-R93</t>
  </si>
  <si>
    <t>K02_2013_Sum_NL</t>
  </si>
  <si>
    <t>K02_2013_Sum_SA</t>
  </si>
  <si>
    <t>K02_2013_Sum_Tot</t>
  </si>
  <si>
    <t>K02_2014_A01</t>
  </si>
  <si>
    <t>K02_2014_A02</t>
  </si>
  <si>
    <t>K02_2014_A03</t>
  </si>
  <si>
    <t>K02_2014_B05-B09</t>
  </si>
  <si>
    <t>K02_2014_C10-C12</t>
  </si>
  <si>
    <t>K02_2014_C13-C15</t>
  </si>
  <si>
    <t>K02_2014_C16</t>
  </si>
  <si>
    <t>K02_2014_C19</t>
  </si>
  <si>
    <t>K02_2014_C20-C21</t>
  </si>
  <si>
    <t>K02_2014_C22</t>
  </si>
  <si>
    <t>K02_2014_C23</t>
  </si>
  <si>
    <t>K02_2014_C24</t>
  </si>
  <si>
    <t>K02_2014_C25</t>
  </si>
  <si>
    <t>K02_2014_C26</t>
  </si>
  <si>
    <t>K02_2014_C27</t>
  </si>
  <si>
    <t>K02_2014_C28</t>
  </si>
  <si>
    <t>K02_2014_C29</t>
  </si>
  <si>
    <t>K02_2014_C30</t>
  </si>
  <si>
    <t>K02_2014_C31-C32</t>
  </si>
  <si>
    <t>K02_2014_C33</t>
  </si>
  <si>
    <t>K02_2014_D35</t>
  </si>
  <si>
    <t>K02_2014_E36-E39</t>
  </si>
  <si>
    <t>K02_2014_F41-F43</t>
  </si>
  <si>
    <t>K02_2014_G45-G47</t>
  </si>
  <si>
    <t>K02_2014_H49</t>
  </si>
  <si>
    <t>K02_2014_H50</t>
  </si>
  <si>
    <t>K02_2014_H51</t>
  </si>
  <si>
    <t>K02_2014_H52-H53</t>
  </si>
  <si>
    <t>K02_2014_I55-I56</t>
  </si>
  <si>
    <t>K02_2014_J58</t>
  </si>
  <si>
    <t>K02_2014_J59-J60</t>
  </si>
  <si>
    <t>K02_2014_J61</t>
  </si>
  <si>
    <t>K02_2014_J62-J63</t>
  </si>
  <si>
    <t>K02_2014_K64</t>
  </si>
  <si>
    <t>K02_2014_K65</t>
  </si>
  <si>
    <t>K02_2014_K66</t>
  </si>
  <si>
    <t>K02_2014_L68</t>
  </si>
  <si>
    <t>K02_2014_M69-M70</t>
  </si>
  <si>
    <t>K02_2014_M71-M72</t>
  </si>
  <si>
    <t>K02_2014_M73-M75</t>
  </si>
  <si>
    <t>K02_2014_N77</t>
  </si>
  <si>
    <t>K02_2014_N78-N82</t>
  </si>
  <si>
    <t>K02_2014_P85</t>
  </si>
  <si>
    <t>K02_2014_Q86</t>
  </si>
  <si>
    <t>K02_2014_Q87-Q88</t>
  </si>
  <si>
    <t>K02_2014_R90-R93</t>
  </si>
  <si>
    <t>K02_2014_Sum_NL</t>
  </si>
  <si>
    <t>K02_2014_Sum_SA</t>
  </si>
  <si>
    <t>K02_2014_Sum_Tot</t>
  </si>
  <si>
    <t>K03_2008_A01</t>
  </si>
  <si>
    <t>K03_2008_A02</t>
  </si>
  <si>
    <t>K03_2008_A03</t>
  </si>
  <si>
    <t>K03_2008_B05-B09</t>
  </si>
  <si>
    <t>K03_2008_C10-C12</t>
  </si>
  <si>
    <t>K03_2008_C13-C15</t>
  </si>
  <si>
    <t>K03_2008_C16</t>
  </si>
  <si>
    <t>K03_2008_C19</t>
  </si>
  <si>
    <t>K03_2008_C20-C21</t>
  </si>
  <si>
    <t>K03_2008_C22</t>
  </si>
  <si>
    <t>K03_2008_C23</t>
  </si>
  <si>
    <t>K03_2008_C24</t>
  </si>
  <si>
    <t>K03_2008_C25</t>
  </si>
  <si>
    <t>K03_2008_C26</t>
  </si>
  <si>
    <t>K03_2008_C27</t>
  </si>
  <si>
    <t>K03_2008_C28</t>
  </si>
  <si>
    <t>K03_2008_C29</t>
  </si>
  <si>
    <t>K03_2008_C30</t>
  </si>
  <si>
    <t>K03_2008_C31-C32</t>
  </si>
  <si>
    <t>K03_2008_C33</t>
  </si>
  <si>
    <t>K03_2008_D35</t>
  </si>
  <si>
    <t>K03_2008_E36-E39</t>
  </si>
  <si>
    <t>K03_2008_F41-F43</t>
  </si>
  <si>
    <t>K03_2008_G45-G47</t>
  </si>
  <si>
    <t>K03_2008_H49</t>
  </si>
  <si>
    <t>K03_2008_H50</t>
  </si>
  <si>
    <t>K03_2008_H51</t>
  </si>
  <si>
    <t>K03_2008_H52-H53</t>
  </si>
  <si>
    <t>K03_2008_I55-I56</t>
  </si>
  <si>
    <t>K03_2008_J58</t>
  </si>
  <si>
    <t>K03_2008_J59-J60</t>
  </si>
  <si>
    <t>K03_2008_J61</t>
  </si>
  <si>
    <t>K03_2008_J62-J63</t>
  </si>
  <si>
    <t>K03_2008_K64</t>
  </si>
  <si>
    <t>K03_2008_K65</t>
  </si>
  <si>
    <t>K03_2008_K66</t>
  </si>
  <si>
    <t>K03_2008_L68</t>
  </si>
  <si>
    <t>K03_2008_M69-M70</t>
  </si>
  <si>
    <t>K03_2008_M71-M72</t>
  </si>
  <si>
    <t>K03_2008_M73-M75</t>
  </si>
  <si>
    <t>K03_2008_N77</t>
  </si>
  <si>
    <t>K03_2008_N78-N82</t>
  </si>
  <si>
    <t>K03_2008_P85</t>
  </si>
  <si>
    <t>K03_2008_Q86</t>
  </si>
  <si>
    <t>K03_2008_Q87-Q88</t>
  </si>
  <si>
    <t>K03_2008_R90-R93</t>
  </si>
  <si>
    <t>K03_2008_Sum_NL</t>
  </si>
  <si>
    <t>K03_2008_Sum_SA</t>
  </si>
  <si>
    <t>K03_2008_Sum_Tot</t>
  </si>
  <si>
    <t>K03_2009_A01</t>
  </si>
  <si>
    <t>K03_2009_A02</t>
  </si>
  <si>
    <t>K03_2009_A03</t>
  </si>
  <si>
    <t>K03_2009_B05-B09</t>
  </si>
  <si>
    <t>K03_2009_C10-C12</t>
  </si>
  <si>
    <t>K03_2009_C13-C15</t>
  </si>
  <si>
    <t>K03_2009_C16</t>
  </si>
  <si>
    <t>K03_2009_C19</t>
  </si>
  <si>
    <t>K03_2009_C20-C21</t>
  </si>
  <si>
    <t>K03_2009_C22</t>
  </si>
  <si>
    <t>K03_2009_C23</t>
  </si>
  <si>
    <t>K03_2009_C24</t>
  </si>
  <si>
    <t>K03_2009_C25</t>
  </si>
  <si>
    <t>K03_2009_C26</t>
  </si>
  <si>
    <t>K03_2009_C27</t>
  </si>
  <si>
    <t>K03_2009_C28</t>
  </si>
  <si>
    <t>K03_2009_C29</t>
  </si>
  <si>
    <t>K03_2009_C30</t>
  </si>
  <si>
    <t>K03_2009_C31-C32</t>
  </si>
  <si>
    <t>K03_2009_C33</t>
  </si>
  <si>
    <t>K03_2009_D35</t>
  </si>
  <si>
    <t>K03_2009_E36-E39</t>
  </si>
  <si>
    <t>K03_2009_F41-F43</t>
  </si>
  <si>
    <t>K03_2009_G45-G47</t>
  </si>
  <si>
    <t>K03_2009_H49</t>
  </si>
  <si>
    <t>K03_2009_H50</t>
  </si>
  <si>
    <t>K03_2009_H51</t>
  </si>
  <si>
    <t>K03_2009_H52-H53</t>
  </si>
  <si>
    <t>K03_2009_I55-I56</t>
  </si>
  <si>
    <t>K03_2009_J58</t>
  </si>
  <si>
    <t>K03_2009_J59-J60</t>
  </si>
  <si>
    <t>K03_2009_J61</t>
  </si>
  <si>
    <t>K03_2009_J62-J63</t>
  </si>
  <si>
    <t>K03_2009_K64</t>
  </si>
  <si>
    <t>K03_2009_K65</t>
  </si>
  <si>
    <t>K03_2009_K66</t>
  </si>
  <si>
    <t>K03_2009_L68</t>
  </si>
  <si>
    <t>K03_2009_M69-M70</t>
  </si>
  <si>
    <t>K03_2009_M71-M72</t>
  </si>
  <si>
    <t>K03_2009_M73-M75</t>
  </si>
  <si>
    <t>K03_2009_N77</t>
  </si>
  <si>
    <t>K03_2009_N78-N82</t>
  </si>
  <si>
    <t>K03_2009_P85</t>
  </si>
  <si>
    <t>K03_2009_Q86</t>
  </si>
  <si>
    <t>K03_2009_Q87-Q88</t>
  </si>
  <si>
    <t>K03_2009_R90-R93</t>
  </si>
  <si>
    <t>K03_2009_Sum_NL</t>
  </si>
  <si>
    <t>K03_2009_Sum_SA</t>
  </si>
  <si>
    <t>K03_2009_Sum_Tot</t>
  </si>
  <si>
    <t>K03_2010_A01</t>
  </si>
  <si>
    <t>K03_2010_A02</t>
  </si>
  <si>
    <t>K03_2010_A03</t>
  </si>
  <si>
    <t>K03_2010_B05-B09</t>
  </si>
  <si>
    <t>K03_2010_C10-C12</t>
  </si>
  <si>
    <t>K03_2010_C13-C15</t>
  </si>
  <si>
    <t>K03_2010_C16</t>
  </si>
  <si>
    <t>K03_2010_C19</t>
  </si>
  <si>
    <t>K03_2010_C20-C21</t>
  </si>
  <si>
    <t>K03_2010_C22</t>
  </si>
  <si>
    <t>K03_2010_C23</t>
  </si>
  <si>
    <t>K03_2010_C24</t>
  </si>
  <si>
    <t>K03_2010_C25</t>
  </si>
  <si>
    <t>K03_2010_C26</t>
  </si>
  <si>
    <t>K03_2010_C27</t>
  </si>
  <si>
    <t>K03_2010_C28</t>
  </si>
  <si>
    <t>K03_2010_C29</t>
  </si>
  <si>
    <t>K03_2010_C30</t>
  </si>
  <si>
    <t>K03_2010_C31-C32</t>
  </si>
  <si>
    <t>K03_2010_C33</t>
  </si>
  <si>
    <t>K03_2010_D35</t>
  </si>
  <si>
    <t>K03_2010_E36-E39</t>
  </si>
  <si>
    <t>K03_2010_F41-F43</t>
  </si>
  <si>
    <t>K03_2010_G45-G47</t>
  </si>
  <si>
    <t>K03_2010_H49</t>
  </si>
  <si>
    <t>K03_2010_H50</t>
  </si>
  <si>
    <t>K03_2010_H51</t>
  </si>
  <si>
    <t>K03_2010_H52-H53</t>
  </si>
  <si>
    <t>K03_2010_I55-I56</t>
  </si>
  <si>
    <t>K03_2010_J58</t>
  </si>
  <si>
    <t>K03_2010_J59-J60</t>
  </si>
  <si>
    <t>K03_2010_J61</t>
  </si>
  <si>
    <t>K03_2010_J62-J63</t>
  </si>
  <si>
    <t>K03_2010_K64</t>
  </si>
  <si>
    <t>K03_2010_K65</t>
  </si>
  <si>
    <t>K03_2010_K66</t>
  </si>
  <si>
    <t>K03_2010_L68</t>
  </si>
  <si>
    <t>K03_2010_M69-M70</t>
  </si>
  <si>
    <t>K03_2010_M71-M72</t>
  </si>
  <si>
    <t>K03_2010_M73-M75</t>
  </si>
  <si>
    <t>K03_2010_N77</t>
  </si>
  <si>
    <t>K03_2010_N78-N82</t>
  </si>
  <si>
    <t>K03_2010_P85</t>
  </si>
  <si>
    <t>K03_2010_Q86</t>
  </si>
  <si>
    <t>K03_2010_Q87-Q88</t>
  </si>
  <si>
    <t>K03_2010_R90-R93</t>
  </si>
  <si>
    <t>K03_2010_Sum_NL</t>
  </si>
  <si>
    <t>K03_2010_Sum_SA</t>
  </si>
  <si>
    <t>K03_2010_Sum_Tot</t>
  </si>
  <si>
    <t>K03_2011_A01</t>
  </si>
  <si>
    <t>K03_2011_A02</t>
  </si>
  <si>
    <t>K03_2011_A03</t>
  </si>
  <si>
    <t>K03_2011_B05-B09</t>
  </si>
  <si>
    <t>K03_2011_C10-C12</t>
  </si>
  <si>
    <t>K03_2011_C13-C15</t>
  </si>
  <si>
    <t>K03_2011_C16</t>
  </si>
  <si>
    <t>K03_2011_C19</t>
  </si>
  <si>
    <t>K03_2011_C20-C21</t>
  </si>
  <si>
    <t>K03_2011_C22</t>
  </si>
  <si>
    <t>K03_2011_C23</t>
  </si>
  <si>
    <t>K03_2011_C24</t>
  </si>
  <si>
    <t>K03_2011_C25</t>
  </si>
  <si>
    <t>K03_2011_C26</t>
  </si>
  <si>
    <t>K03_2011_C27</t>
  </si>
  <si>
    <t>K03_2011_C28</t>
  </si>
  <si>
    <t>K03_2011_C29</t>
  </si>
  <si>
    <t>K03_2011_C30</t>
  </si>
  <si>
    <t>K03_2011_C31-C32</t>
  </si>
  <si>
    <t>K03_2011_C33</t>
  </si>
  <si>
    <t>K03_2011_D35</t>
  </si>
  <si>
    <t>K03_2011_E36-E39</t>
  </si>
  <si>
    <t>K03_2011_F41-F43</t>
  </si>
  <si>
    <t>K03_2011_G45-G47</t>
  </si>
  <si>
    <t>K03_2011_H49</t>
  </si>
  <si>
    <t>K03_2011_H50</t>
  </si>
  <si>
    <t>K03_2011_H51</t>
  </si>
  <si>
    <t>K03_2011_H52-H53</t>
  </si>
  <si>
    <t>K03_2011_I55-I56</t>
  </si>
  <si>
    <t>K03_2011_J58</t>
  </si>
  <si>
    <t>K03_2011_J59-J60</t>
  </si>
  <si>
    <t>K03_2011_J61</t>
  </si>
  <si>
    <t>K03_2011_J62-J63</t>
  </si>
  <si>
    <t>K03_2011_K64</t>
  </si>
  <si>
    <t>K03_2011_K65</t>
  </si>
  <si>
    <t>K03_2011_K66</t>
  </si>
  <si>
    <t>K03_2011_L68</t>
  </si>
  <si>
    <t>K03_2011_M69-M70</t>
  </si>
  <si>
    <t>K03_2011_M71-M72</t>
  </si>
  <si>
    <t>K03_2011_M73-M75</t>
  </si>
  <si>
    <t>K03_2011_N77</t>
  </si>
  <si>
    <t>K03_2011_N78-N82</t>
  </si>
  <si>
    <t>K03_2011_P85</t>
  </si>
  <si>
    <t>K03_2011_Q86</t>
  </si>
  <si>
    <t>K03_2011_Q87-Q88</t>
  </si>
  <si>
    <t>K03_2011_R90-R93</t>
  </si>
  <si>
    <t>K03_2011_Sum_NL</t>
  </si>
  <si>
    <t>K03_2011_Sum_SA</t>
  </si>
  <si>
    <t>K03_2011_Sum_Tot</t>
  </si>
  <si>
    <t>K03_2012_A01</t>
  </si>
  <si>
    <t>K03_2012_A02</t>
  </si>
  <si>
    <t>K03_2012_A03</t>
  </si>
  <si>
    <t>K03_2012_B05-B09</t>
  </si>
  <si>
    <t>K03_2012_C10-C12</t>
  </si>
  <si>
    <t>K03_2012_C13-C15</t>
  </si>
  <si>
    <t>K03_2012_C16</t>
  </si>
  <si>
    <t>K03_2012_C19</t>
  </si>
  <si>
    <t>K03_2012_C20-C21</t>
  </si>
  <si>
    <t>K03_2012_C22</t>
  </si>
  <si>
    <t>K03_2012_C23</t>
  </si>
  <si>
    <t>K03_2012_C24</t>
  </si>
  <si>
    <t>K03_2012_C25</t>
  </si>
  <si>
    <t>K03_2012_C26</t>
  </si>
  <si>
    <t>K03_2012_C27</t>
  </si>
  <si>
    <t>K03_2012_C28</t>
  </si>
  <si>
    <t>K03_2012_C29</t>
  </si>
  <si>
    <t>K03_2012_C30</t>
  </si>
  <si>
    <t>K03_2012_C31-C32</t>
  </si>
  <si>
    <t>K03_2012_C33</t>
  </si>
  <si>
    <t>K03_2012_D35</t>
  </si>
  <si>
    <t>K03_2012_E36-E39</t>
  </si>
  <si>
    <t>K03_2012_F41-F43</t>
  </si>
  <si>
    <t>K03_2012_G45-G47</t>
  </si>
  <si>
    <t>K03_2012_H49</t>
  </si>
  <si>
    <t>K03_2012_H50</t>
  </si>
  <si>
    <t>K03_2012_H51</t>
  </si>
  <si>
    <t>K03_2012_H52-H53</t>
  </si>
  <si>
    <t>K03_2012_I55-I56</t>
  </si>
  <si>
    <t>K03_2012_J58</t>
  </si>
  <si>
    <t>K03_2012_J59-J60</t>
  </si>
  <si>
    <t>K03_2012_J61</t>
  </si>
  <si>
    <t>K03_2012_J62-J63</t>
  </si>
  <si>
    <t>K03_2012_K64</t>
  </si>
  <si>
    <t>K03_2012_K65</t>
  </si>
  <si>
    <t>K03_2012_K66</t>
  </si>
  <si>
    <t>K03_2012_L68</t>
  </si>
  <si>
    <t>K03_2012_M69-M70</t>
  </si>
  <si>
    <t>K03_2012_M71-M72</t>
  </si>
  <si>
    <t>K03_2012_M73-M75</t>
  </si>
  <si>
    <t>K03_2012_N77</t>
  </si>
  <si>
    <t>K03_2012_N78-N82</t>
  </si>
  <si>
    <t>K03_2012_P85</t>
  </si>
  <si>
    <t>K03_2012_Q86</t>
  </si>
  <si>
    <t>K03_2012_Q87-Q88</t>
  </si>
  <si>
    <t>K03_2012_R90-R93</t>
  </si>
  <si>
    <t>K03_2012_Sum_NL</t>
  </si>
  <si>
    <t>K03_2012_Sum_SA</t>
  </si>
  <si>
    <t>K03_2012_Sum_Tot</t>
  </si>
  <si>
    <t>K03_2013_A01</t>
  </si>
  <si>
    <t>K03_2013_A02</t>
  </si>
  <si>
    <t>K03_2013_A03</t>
  </si>
  <si>
    <t>K03_2013_B05-B09</t>
  </si>
  <si>
    <t>K03_2013_C10-C12</t>
  </si>
  <si>
    <t>K03_2013_C13-C15</t>
  </si>
  <si>
    <t>K03_2013_C16</t>
  </si>
  <si>
    <t>K03_2013_C19</t>
  </si>
  <si>
    <t>K03_2013_C20-C21</t>
  </si>
  <si>
    <t>K03_2013_C22</t>
  </si>
  <si>
    <t>K03_2013_C23</t>
  </si>
  <si>
    <t>K03_2013_C24</t>
  </si>
  <si>
    <t>K03_2013_C25</t>
  </si>
  <si>
    <t>K03_2013_C26</t>
  </si>
  <si>
    <t>K03_2013_C27</t>
  </si>
  <si>
    <t>K03_2013_C28</t>
  </si>
  <si>
    <t>K03_2013_C29</t>
  </si>
  <si>
    <t>K03_2013_C30</t>
  </si>
  <si>
    <t>K03_2013_C31-C32</t>
  </si>
  <si>
    <t>K03_2013_C33</t>
  </si>
  <si>
    <t>K03_2013_D35</t>
  </si>
  <si>
    <t>K03_2013_E36-E39</t>
  </si>
  <si>
    <t>K03_2013_F41-F43</t>
  </si>
  <si>
    <t>K03_2013_G45-G47</t>
  </si>
  <si>
    <t>K03_2013_H49</t>
  </si>
  <si>
    <t>K03_2013_H50</t>
  </si>
  <si>
    <t>K03_2013_H51</t>
  </si>
  <si>
    <t>K03_2013_H52-H53</t>
  </si>
  <si>
    <t>K03_2013_I55-I56</t>
  </si>
  <si>
    <t>K03_2013_J58</t>
  </si>
  <si>
    <t>K03_2013_J59-J60</t>
  </si>
  <si>
    <t>K03_2013_J61</t>
  </si>
  <si>
    <t>K03_2013_J62-J63</t>
  </si>
  <si>
    <t>K03_2013_K64</t>
  </si>
  <si>
    <t>K03_2013_K65</t>
  </si>
  <si>
    <t>K03_2013_K66</t>
  </si>
  <si>
    <t>K03_2013_L68</t>
  </si>
  <si>
    <t>K03_2013_M69-M70</t>
  </si>
  <si>
    <t>K03_2013_M71-M72</t>
  </si>
  <si>
    <t>K03_2013_M73-M75</t>
  </si>
  <si>
    <t>K03_2013_N77</t>
  </si>
  <si>
    <t>K03_2013_N78-N82</t>
  </si>
  <si>
    <t>K03_2013_P85</t>
  </si>
  <si>
    <t>K03_2013_Q86</t>
  </si>
  <si>
    <t>K03_2013_Q87-Q88</t>
  </si>
  <si>
    <t>K03_2013_R90-R93</t>
  </si>
  <si>
    <t>K03_2013_Sum_NL</t>
  </si>
  <si>
    <t>K03_2013_Sum_SA</t>
  </si>
  <si>
    <t>K03_2013_Sum_Tot</t>
  </si>
  <si>
    <t>K03_2014_A01</t>
  </si>
  <si>
    <t>K03_2014_A02</t>
  </si>
  <si>
    <t>K03_2014_A03</t>
  </si>
  <si>
    <t>K03_2014_B05-B09</t>
  </si>
  <si>
    <t>K03_2014_C10-C12</t>
  </si>
  <si>
    <t>K03_2014_C13-C15</t>
  </si>
  <si>
    <t>K03_2014_C16</t>
  </si>
  <si>
    <t>K03_2014_C19</t>
  </si>
  <si>
    <t>K03_2014_C20-C21</t>
  </si>
  <si>
    <t>K03_2014_C22</t>
  </si>
  <si>
    <t>K03_2014_C23</t>
  </si>
  <si>
    <t>K03_2014_C24</t>
  </si>
  <si>
    <t>K03_2014_C25</t>
  </si>
  <si>
    <t>K03_2014_C26</t>
  </si>
  <si>
    <t>K03_2014_C27</t>
  </si>
  <si>
    <t>K03_2014_C28</t>
  </si>
  <si>
    <t>K03_2014_C29</t>
  </si>
  <si>
    <t>K03_2014_C30</t>
  </si>
  <si>
    <t>K03_2014_C31-C32</t>
  </si>
  <si>
    <t>K03_2014_C33</t>
  </si>
  <si>
    <t>K03_2014_D35</t>
  </si>
  <si>
    <t>K03_2014_E36-E39</t>
  </si>
  <si>
    <t>K03_2014_F41-F43</t>
  </si>
  <si>
    <t>K03_2014_G45-G47</t>
  </si>
  <si>
    <t>K03_2014_H49</t>
  </si>
  <si>
    <t>K03_2014_H50</t>
  </si>
  <si>
    <t>K03_2014_H51</t>
  </si>
  <si>
    <t>K03_2014_H52-H53</t>
  </si>
  <si>
    <t>K03_2014_I55-I56</t>
  </si>
  <si>
    <t>K03_2014_J58</t>
  </si>
  <si>
    <t>K03_2014_J59-J60</t>
  </si>
  <si>
    <t>K03_2014_J61</t>
  </si>
  <si>
    <t>K03_2014_J62-J63</t>
  </si>
  <si>
    <t>K03_2014_K64</t>
  </si>
  <si>
    <t>K03_2014_K65</t>
  </si>
  <si>
    <t>K03_2014_K66</t>
  </si>
  <si>
    <t>K03_2014_L68</t>
  </si>
  <si>
    <t>K03_2014_M69-M70</t>
  </si>
  <si>
    <t>K03_2014_M71-M72</t>
  </si>
  <si>
    <t>K03_2014_M73-M75</t>
  </si>
  <si>
    <t>K03_2014_N77</t>
  </si>
  <si>
    <t>K03_2014_N78-N82</t>
  </si>
  <si>
    <t>K03_2014_P85</t>
  </si>
  <si>
    <t>K03_2014_Q86</t>
  </si>
  <si>
    <t>K03_2014_Q87-Q88</t>
  </si>
  <si>
    <t>K03_2014_R90-R93</t>
  </si>
  <si>
    <t>K03_2014_Sum_NL</t>
  </si>
  <si>
    <t>K03_2014_Sum_SA</t>
  </si>
  <si>
    <t>K03_2014_Sum_Tot</t>
  </si>
  <si>
    <t>K04_2008_A01</t>
  </si>
  <si>
    <t>K04_2008_A02</t>
  </si>
  <si>
    <t>K04_2008_A03</t>
  </si>
  <si>
    <t>K04_2008_B05-B09</t>
  </si>
  <si>
    <t>K04_2008_C10-C12</t>
  </si>
  <si>
    <t>K04_2008_C13-C15</t>
  </si>
  <si>
    <t>K04_2008_C16</t>
  </si>
  <si>
    <t>K04_2008_C19</t>
  </si>
  <si>
    <t>K04_2008_C20-C21</t>
  </si>
  <si>
    <t>K04_2008_C22</t>
  </si>
  <si>
    <t>K04_2008_C23</t>
  </si>
  <si>
    <t>K04_2008_C24</t>
  </si>
  <si>
    <t>K04_2008_C25</t>
  </si>
  <si>
    <t>K04_2008_C26</t>
  </si>
  <si>
    <t>K04_2008_C27</t>
  </si>
  <si>
    <t>K04_2008_C28</t>
  </si>
  <si>
    <t>K04_2008_C29</t>
  </si>
  <si>
    <t>K04_2008_C30</t>
  </si>
  <si>
    <t>K04_2008_C31-C32</t>
  </si>
  <si>
    <t>K04_2008_C33</t>
  </si>
  <si>
    <t>K04_2008_D35</t>
  </si>
  <si>
    <t>K04_2008_E36-E39</t>
  </si>
  <si>
    <t>K04_2008_F41-F43</t>
  </si>
  <si>
    <t>K04_2008_G45-G47</t>
  </si>
  <si>
    <t>K04_2008_H49</t>
  </si>
  <si>
    <t>K04_2008_H50</t>
  </si>
  <si>
    <t>K04_2008_H51</t>
  </si>
  <si>
    <t>K04_2008_H52-H53</t>
  </si>
  <si>
    <t>K04_2008_I55-I56</t>
  </si>
  <si>
    <t>K04_2008_J58</t>
  </si>
  <si>
    <t>K04_2008_J59-J60</t>
  </si>
  <si>
    <t>K04_2008_J61</t>
  </si>
  <si>
    <t>K04_2008_J62-J63</t>
  </si>
  <si>
    <t>K04_2008_K64</t>
  </si>
  <si>
    <t>K04_2008_K65</t>
  </si>
  <si>
    <t>K04_2008_K66</t>
  </si>
  <si>
    <t>K04_2008_L68</t>
  </si>
  <si>
    <t>K04_2008_M69-M70</t>
  </si>
  <si>
    <t>K04_2008_M71-M72</t>
  </si>
  <si>
    <t>K04_2008_M73-M75</t>
  </si>
  <si>
    <t>K04_2008_N77</t>
  </si>
  <si>
    <t>K04_2008_N78-N82</t>
  </si>
  <si>
    <t>K04_2008_P85</t>
  </si>
  <si>
    <t>K04_2008_Q86</t>
  </si>
  <si>
    <t>K04_2008_Q87-Q88</t>
  </si>
  <si>
    <t>K04_2008_R90-R93</t>
  </si>
  <si>
    <t>K04_2008_Sum_NL</t>
  </si>
  <si>
    <t>K04_2008_Sum_SA</t>
  </si>
  <si>
    <t>K04_2008_Sum_Tot</t>
  </si>
  <si>
    <t>K04_2009_A01</t>
  </si>
  <si>
    <t>K04_2009_A02</t>
  </si>
  <si>
    <t>K04_2009_A03</t>
  </si>
  <si>
    <t>K04_2009_B05-B09</t>
  </si>
  <si>
    <t>K04_2009_C10-C12</t>
  </si>
  <si>
    <t>K04_2009_C13-C15</t>
  </si>
  <si>
    <t>K04_2009_C16</t>
  </si>
  <si>
    <t>K04_2009_C19</t>
  </si>
  <si>
    <t>K04_2009_C20-C21</t>
  </si>
  <si>
    <t>K04_2009_C22</t>
  </si>
  <si>
    <t>K04_2009_C23</t>
  </si>
  <si>
    <t>K04_2009_C24</t>
  </si>
  <si>
    <t>K04_2009_C25</t>
  </si>
  <si>
    <t>K04_2009_C26</t>
  </si>
  <si>
    <t>K04_2009_C27</t>
  </si>
  <si>
    <t>K04_2009_C28</t>
  </si>
  <si>
    <t>K04_2009_C29</t>
  </si>
  <si>
    <t>K04_2009_C30</t>
  </si>
  <si>
    <t>K04_2009_C31-C32</t>
  </si>
  <si>
    <t>K04_2009_C33</t>
  </si>
  <si>
    <t>K04_2009_D35</t>
  </si>
  <si>
    <t>K04_2009_E36-E39</t>
  </si>
  <si>
    <t>K04_2009_F41-F43</t>
  </si>
  <si>
    <t>K04_2009_G45-G47</t>
  </si>
  <si>
    <t>K04_2009_H49</t>
  </si>
  <si>
    <t>K04_2009_H50</t>
  </si>
  <si>
    <t>K04_2009_H51</t>
  </si>
  <si>
    <t>K04_2009_H52-H53</t>
  </si>
  <si>
    <t>K04_2009_I55-I56</t>
  </si>
  <si>
    <t>K04_2009_J58</t>
  </si>
  <si>
    <t>K04_2009_J59-J60</t>
  </si>
  <si>
    <t>K04_2009_J61</t>
  </si>
  <si>
    <t>K04_2009_J62-J63</t>
  </si>
  <si>
    <t>K04_2009_K64</t>
  </si>
  <si>
    <t>K04_2009_K65</t>
  </si>
  <si>
    <t>K04_2009_K66</t>
  </si>
  <si>
    <t>K04_2009_L68</t>
  </si>
  <si>
    <t>K04_2009_M69-M70</t>
  </si>
  <si>
    <t>K04_2009_M71-M72</t>
  </si>
  <si>
    <t>K04_2009_M73-M75</t>
  </si>
  <si>
    <t>K04_2009_N77</t>
  </si>
  <si>
    <t>K04_2009_N78-N82</t>
  </si>
  <si>
    <t>K04_2009_P85</t>
  </si>
  <si>
    <t>K04_2009_Q86</t>
  </si>
  <si>
    <t>K04_2009_Q87-Q88</t>
  </si>
  <si>
    <t>K04_2009_R90-R93</t>
  </si>
  <si>
    <t>K04_2009_Sum_NL</t>
  </si>
  <si>
    <t>K04_2009_Sum_SA</t>
  </si>
  <si>
    <t>K04_2009_Sum_Tot</t>
  </si>
  <si>
    <t>K04_2010_A01</t>
  </si>
  <si>
    <t>K04_2010_A02</t>
  </si>
  <si>
    <t>K04_2010_A03</t>
  </si>
  <si>
    <t>K04_2010_B05-B09</t>
  </si>
  <si>
    <t>K04_2010_C10-C12</t>
  </si>
  <si>
    <t>K04_2010_C13-C15</t>
  </si>
  <si>
    <t>K04_2010_C16</t>
  </si>
  <si>
    <t>K04_2010_C19</t>
  </si>
  <si>
    <t>K04_2010_C20-C21</t>
  </si>
  <si>
    <t>K04_2010_C22</t>
  </si>
  <si>
    <t>K04_2010_C23</t>
  </si>
  <si>
    <t>K04_2010_C24</t>
  </si>
  <si>
    <t>K04_2010_C25</t>
  </si>
  <si>
    <t>K04_2010_C26</t>
  </si>
  <si>
    <t>K04_2010_C27</t>
  </si>
  <si>
    <t>K04_2010_C28</t>
  </si>
  <si>
    <t>K04_2010_C29</t>
  </si>
  <si>
    <t>K04_2010_C30</t>
  </si>
  <si>
    <t>K04_2010_C31-C32</t>
  </si>
  <si>
    <t>K04_2010_C33</t>
  </si>
  <si>
    <t>K04_2010_D35</t>
  </si>
  <si>
    <t>K04_2010_E36-E39</t>
  </si>
  <si>
    <t>K04_2010_F41-F43</t>
  </si>
  <si>
    <t>K04_2010_G45-G47</t>
  </si>
  <si>
    <t>K04_2010_H49</t>
  </si>
  <si>
    <t>K04_2010_H50</t>
  </si>
  <si>
    <t>K04_2010_H51</t>
  </si>
  <si>
    <t>K04_2010_H52-H53</t>
  </si>
  <si>
    <t>K04_2010_I55-I56</t>
  </si>
  <si>
    <t>K04_2010_J58</t>
  </si>
  <si>
    <t>K04_2010_J59-J60</t>
  </si>
  <si>
    <t>K04_2010_J61</t>
  </si>
  <si>
    <t>K04_2010_J62-J63</t>
  </si>
  <si>
    <t>K04_2010_K64</t>
  </si>
  <si>
    <t>K04_2010_K65</t>
  </si>
  <si>
    <t>K04_2010_K66</t>
  </si>
  <si>
    <t>K04_2010_L68</t>
  </si>
  <si>
    <t>K04_2010_M69-M70</t>
  </si>
  <si>
    <t>K04_2010_M71-M72</t>
  </si>
  <si>
    <t>K04_2010_M73-M75</t>
  </si>
  <si>
    <t>K04_2010_N77</t>
  </si>
  <si>
    <t>K04_2010_N78-N82</t>
  </si>
  <si>
    <t>K04_2010_P85</t>
  </si>
  <si>
    <t>K04_2010_Q86</t>
  </si>
  <si>
    <t>K04_2010_Q87-Q88</t>
  </si>
  <si>
    <t>K04_2010_R90-R93</t>
  </si>
  <si>
    <t>K04_2010_Sum_NL</t>
  </si>
  <si>
    <t>K04_2010_Sum_SA</t>
  </si>
  <si>
    <t>K04_2010_Sum_Tot</t>
  </si>
  <si>
    <t>K04_2011_A01</t>
  </si>
  <si>
    <t>K04_2011_A02</t>
  </si>
  <si>
    <t>K04_2011_A03</t>
  </si>
  <si>
    <t>K04_2011_B05-B09</t>
  </si>
  <si>
    <t>K04_2011_C10-C12</t>
  </si>
  <si>
    <t>K04_2011_C13-C15</t>
  </si>
  <si>
    <t>K04_2011_C16</t>
  </si>
  <si>
    <t>K04_2011_C19</t>
  </si>
  <si>
    <t>K04_2011_C20-C21</t>
  </si>
  <si>
    <t>K04_2011_C22</t>
  </si>
  <si>
    <t>K04_2011_C23</t>
  </si>
  <si>
    <t>K04_2011_C24</t>
  </si>
  <si>
    <t>K04_2011_C25</t>
  </si>
  <si>
    <t>K04_2011_C26</t>
  </si>
  <si>
    <t>K04_2011_C27</t>
  </si>
  <si>
    <t>K04_2011_C28</t>
  </si>
  <si>
    <t>K04_2011_C29</t>
  </si>
  <si>
    <t>K04_2011_C30</t>
  </si>
  <si>
    <t>K04_2011_C31-C32</t>
  </si>
  <si>
    <t>K04_2011_C33</t>
  </si>
  <si>
    <t>K04_2011_D35</t>
  </si>
  <si>
    <t>K04_2011_E36-E39</t>
  </si>
  <si>
    <t>K04_2011_F41-F43</t>
  </si>
  <si>
    <t>K04_2011_G45-G47</t>
  </si>
  <si>
    <t>K04_2011_H49</t>
  </si>
  <si>
    <t>K04_2011_H50</t>
  </si>
  <si>
    <t>K04_2011_H51</t>
  </si>
  <si>
    <t>K04_2011_H52-H53</t>
  </si>
  <si>
    <t>K04_2011_I55-I56</t>
  </si>
  <si>
    <t>K04_2011_J58</t>
  </si>
  <si>
    <t>K04_2011_J59-J60</t>
  </si>
  <si>
    <t>K04_2011_J61</t>
  </si>
  <si>
    <t>K04_2011_J62-J63</t>
  </si>
  <si>
    <t>K04_2011_K64</t>
  </si>
  <si>
    <t>K04_2011_K65</t>
  </si>
  <si>
    <t>K04_2011_K66</t>
  </si>
  <si>
    <t>K04_2011_L68</t>
  </si>
  <si>
    <t>K04_2011_M69-M70</t>
  </si>
  <si>
    <t>K04_2011_M71-M72</t>
  </si>
  <si>
    <t>K04_2011_M73-M75</t>
  </si>
  <si>
    <t>K04_2011_N77</t>
  </si>
  <si>
    <t>K04_2011_N78-N82</t>
  </si>
  <si>
    <t>K04_2011_P85</t>
  </si>
  <si>
    <t>K04_2011_Q86</t>
  </si>
  <si>
    <t>K04_2011_Q87-Q88</t>
  </si>
  <si>
    <t>K04_2011_R90-R93</t>
  </si>
  <si>
    <t>K04_2011_Sum_NL</t>
  </si>
  <si>
    <t>K04_2011_Sum_SA</t>
  </si>
  <si>
    <t>K04_2011_Sum_Tot</t>
  </si>
  <si>
    <t>K04_2012_A01</t>
  </si>
  <si>
    <t>K04_2012_A02</t>
  </si>
  <si>
    <t>K04_2012_A03</t>
  </si>
  <si>
    <t>K04_2012_B05-B09</t>
  </si>
  <si>
    <t>K04_2012_C10-C12</t>
  </si>
  <si>
    <t>K04_2012_C13-C15</t>
  </si>
  <si>
    <t>K04_2012_C16</t>
  </si>
  <si>
    <t>K04_2012_C19</t>
  </si>
  <si>
    <t>K04_2012_C20-C21</t>
  </si>
  <si>
    <t>K04_2012_C22</t>
  </si>
  <si>
    <t>K04_2012_C23</t>
  </si>
  <si>
    <t>K04_2012_C24</t>
  </si>
  <si>
    <t>K04_2012_C25</t>
  </si>
  <si>
    <t>K04_2012_C26</t>
  </si>
  <si>
    <t>K04_2012_C27</t>
  </si>
  <si>
    <t>K04_2012_C28</t>
  </si>
  <si>
    <t>K04_2012_C29</t>
  </si>
  <si>
    <t>K04_2012_C30</t>
  </si>
  <si>
    <t>K04_2012_C31-C32</t>
  </si>
  <si>
    <t>K04_2012_C33</t>
  </si>
  <si>
    <t>K04_2012_D35</t>
  </si>
  <si>
    <t>K04_2012_E36-E39</t>
  </si>
  <si>
    <t>K04_2012_F41-F43</t>
  </si>
  <si>
    <t>K04_2012_G45-G47</t>
  </si>
  <si>
    <t>K04_2012_H49</t>
  </si>
  <si>
    <t>K04_2012_H50</t>
  </si>
  <si>
    <t>K04_2012_H51</t>
  </si>
  <si>
    <t>K04_2012_H52-H53</t>
  </si>
  <si>
    <t>K04_2012_I55-I56</t>
  </si>
  <si>
    <t>K04_2012_J58</t>
  </si>
  <si>
    <t>K04_2012_J59-J60</t>
  </si>
  <si>
    <t>K04_2012_J61</t>
  </si>
  <si>
    <t>K04_2012_J62-J63</t>
  </si>
  <si>
    <t>K04_2012_K64</t>
  </si>
  <si>
    <t>K04_2012_K65</t>
  </si>
  <si>
    <t>K04_2012_K66</t>
  </si>
  <si>
    <t>K04_2012_L68</t>
  </si>
  <si>
    <t>K04_2012_M69-M70</t>
  </si>
  <si>
    <t>K04_2012_M71-M72</t>
  </si>
  <si>
    <t>K04_2012_M73-M75</t>
  </si>
  <si>
    <t>K04_2012_N77</t>
  </si>
  <si>
    <t>K04_2012_N78-N82</t>
  </si>
  <si>
    <t>K04_2012_P85</t>
  </si>
  <si>
    <t>K04_2012_Q86</t>
  </si>
  <si>
    <t>K04_2012_Q87-Q88</t>
  </si>
  <si>
    <t>K04_2012_R90-R93</t>
  </si>
  <si>
    <t>K04_2012_Sum_NL</t>
  </si>
  <si>
    <t>K04_2012_Sum_SA</t>
  </si>
  <si>
    <t>K04_2012_Sum_Tot</t>
  </si>
  <si>
    <t>K04_2013_A01</t>
  </si>
  <si>
    <t>K04_2013_A02</t>
  </si>
  <si>
    <t>K04_2013_A03</t>
  </si>
  <si>
    <t>K04_2013_B05-B09</t>
  </si>
  <si>
    <t>K04_2013_C10-C12</t>
  </si>
  <si>
    <t>K04_2013_C13-C15</t>
  </si>
  <si>
    <t>K04_2013_C16</t>
  </si>
  <si>
    <t>K04_2013_C19</t>
  </si>
  <si>
    <t>K04_2013_C20-C21</t>
  </si>
  <si>
    <t>K04_2013_C22</t>
  </si>
  <si>
    <t>K04_2013_C23</t>
  </si>
  <si>
    <t>K04_2013_C24</t>
  </si>
  <si>
    <t>K04_2013_C25</t>
  </si>
  <si>
    <t>K04_2013_C26</t>
  </si>
  <si>
    <t>K04_2013_C27</t>
  </si>
  <si>
    <t>K04_2013_C28</t>
  </si>
  <si>
    <t>K04_2013_C29</t>
  </si>
  <si>
    <t>K04_2013_C30</t>
  </si>
  <si>
    <t>K04_2013_C31-C32</t>
  </si>
  <si>
    <t>K04_2013_C33</t>
  </si>
  <si>
    <t>K04_2013_D35</t>
  </si>
  <si>
    <t>K04_2013_E36-E39</t>
  </si>
  <si>
    <t>K04_2013_F41-F43</t>
  </si>
  <si>
    <t>K04_2013_G45-G47</t>
  </si>
  <si>
    <t>K04_2013_H49</t>
  </si>
  <si>
    <t>K04_2013_H50</t>
  </si>
  <si>
    <t>K04_2013_H51</t>
  </si>
  <si>
    <t>K04_2013_H52-H53</t>
  </si>
  <si>
    <t>K04_2013_I55-I56</t>
  </si>
  <si>
    <t>K04_2013_J58</t>
  </si>
  <si>
    <t>K04_2013_J59-J60</t>
  </si>
  <si>
    <t>K04_2013_J61</t>
  </si>
  <si>
    <t>K04_2013_J62-J63</t>
  </si>
  <si>
    <t>K04_2013_K64</t>
  </si>
  <si>
    <t>K04_2013_K65</t>
  </si>
  <si>
    <t>K04_2013_K66</t>
  </si>
  <si>
    <t>K04_2013_L68</t>
  </si>
  <si>
    <t>K04_2013_M69-M70</t>
  </si>
  <si>
    <t>K04_2013_M71-M72</t>
  </si>
  <si>
    <t>K04_2013_M73-M75</t>
  </si>
  <si>
    <t>K04_2013_N77</t>
  </si>
  <si>
    <t>K04_2013_N78-N82</t>
  </si>
  <si>
    <t>K04_2013_P85</t>
  </si>
  <si>
    <t>K04_2013_Q86</t>
  </si>
  <si>
    <t>K04_2013_Q87-Q88</t>
  </si>
  <si>
    <t>K04_2013_R90-R93</t>
  </si>
  <si>
    <t>K04_2013_Sum_NL</t>
  </si>
  <si>
    <t>K04_2013_Sum_SA</t>
  </si>
  <si>
    <t>K04_2013_Sum_Tot</t>
  </si>
  <si>
    <t>K04_2014_A01</t>
  </si>
  <si>
    <t>K04_2014_A02</t>
  </si>
  <si>
    <t>K04_2014_A03</t>
  </si>
  <si>
    <t>K04_2014_B05-B09</t>
  </si>
  <si>
    <t>K04_2014_C10-C12</t>
  </si>
  <si>
    <t>K04_2014_C13-C15</t>
  </si>
  <si>
    <t>K04_2014_C16</t>
  </si>
  <si>
    <t>K04_2014_C19</t>
  </si>
  <si>
    <t>K04_2014_C20-C21</t>
  </si>
  <si>
    <t>K04_2014_C22</t>
  </si>
  <si>
    <t>K04_2014_C23</t>
  </si>
  <si>
    <t>K04_2014_C24</t>
  </si>
  <si>
    <t>K04_2014_C25</t>
  </si>
  <si>
    <t>K04_2014_C26</t>
  </si>
  <si>
    <t>K04_2014_C27</t>
  </si>
  <si>
    <t>K04_2014_C28</t>
  </si>
  <si>
    <t>K04_2014_C29</t>
  </si>
  <si>
    <t>K04_2014_C30</t>
  </si>
  <si>
    <t>K04_2014_C31-C32</t>
  </si>
  <si>
    <t>K04_2014_C33</t>
  </si>
  <si>
    <t>K04_2014_D35</t>
  </si>
  <si>
    <t>K04_2014_E36-E39</t>
  </si>
  <si>
    <t>K04_2014_F41-F43</t>
  </si>
  <si>
    <t>K04_2014_G45-G47</t>
  </si>
  <si>
    <t>K04_2014_H49</t>
  </si>
  <si>
    <t>K04_2014_H50</t>
  </si>
  <si>
    <t>K04_2014_H51</t>
  </si>
  <si>
    <t>K04_2014_H52-H53</t>
  </si>
  <si>
    <t>K04_2014_I55-I56</t>
  </si>
  <si>
    <t>K04_2014_J58</t>
  </si>
  <si>
    <t>K04_2014_J59-J60</t>
  </si>
  <si>
    <t>K04_2014_J61</t>
  </si>
  <si>
    <t>K04_2014_J62-J63</t>
  </si>
  <si>
    <t>K04_2014_K64</t>
  </si>
  <si>
    <t>K04_2014_K65</t>
  </si>
  <si>
    <t>K04_2014_K66</t>
  </si>
  <si>
    <t>K04_2014_L68</t>
  </si>
  <si>
    <t>K04_2014_M69-M70</t>
  </si>
  <si>
    <t>K04_2014_M71-M72</t>
  </si>
  <si>
    <t>K04_2014_M73-M75</t>
  </si>
  <si>
    <t>K04_2014_N77</t>
  </si>
  <si>
    <t>K04_2014_N78-N82</t>
  </si>
  <si>
    <t>K04_2014_P85</t>
  </si>
  <si>
    <t>K04_2014_Q86</t>
  </si>
  <si>
    <t>K04_2014_Q87-Q88</t>
  </si>
  <si>
    <t>K04_2014_R90-R93</t>
  </si>
  <si>
    <t>K04_2014_Sum_NL</t>
  </si>
  <si>
    <t>K04_2014_Sum_SA</t>
  </si>
  <si>
    <t>K04_2014_Sum_Tot</t>
  </si>
  <si>
    <t>K05_2008_A01</t>
  </si>
  <si>
    <t>K05_2008_A02</t>
  </si>
  <si>
    <t>K05_2008_A03</t>
  </si>
  <si>
    <t>K05_2008_B05-B09</t>
  </si>
  <si>
    <t>K05_2008_C10-C12</t>
  </si>
  <si>
    <t>K05_2008_C13-C15</t>
  </si>
  <si>
    <t>K05_2008_C16</t>
  </si>
  <si>
    <t>K05_2008_C19</t>
  </si>
  <si>
    <t>K05_2008_C20-C21</t>
  </si>
  <si>
    <t>K05_2008_C22</t>
  </si>
  <si>
    <t>K05_2008_C23</t>
  </si>
  <si>
    <t>K05_2008_C24</t>
  </si>
  <si>
    <t>K05_2008_C25</t>
  </si>
  <si>
    <t>K05_2008_C26</t>
  </si>
  <si>
    <t>K05_2008_C27</t>
  </si>
  <si>
    <t>K05_2008_C28</t>
  </si>
  <si>
    <t>K05_2008_C29</t>
  </si>
  <si>
    <t>K05_2008_C30</t>
  </si>
  <si>
    <t>K05_2008_C31-C32</t>
  </si>
  <si>
    <t>K05_2008_C33</t>
  </si>
  <si>
    <t>K05_2008_D35</t>
  </si>
  <si>
    <t>K05_2008_E36-E39</t>
  </si>
  <si>
    <t>K05_2008_F41-F43</t>
  </si>
  <si>
    <t>K05_2008_G45-G47</t>
  </si>
  <si>
    <t>K05_2008_H49</t>
  </si>
  <si>
    <t>K05_2008_H50</t>
  </si>
  <si>
    <t>K05_2008_H51</t>
  </si>
  <si>
    <t>K05_2008_H52-H53</t>
  </si>
  <si>
    <t>K05_2008_I55-I56</t>
  </si>
  <si>
    <t>K05_2008_J58</t>
  </si>
  <si>
    <t>K05_2008_J59-J60</t>
  </si>
  <si>
    <t>K05_2008_J61</t>
  </si>
  <si>
    <t>K05_2008_J62-J63</t>
  </si>
  <si>
    <t>K05_2008_K64</t>
  </si>
  <si>
    <t>K05_2008_K65</t>
  </si>
  <si>
    <t>K05_2008_K66</t>
  </si>
  <si>
    <t>K05_2008_L68</t>
  </si>
  <si>
    <t>K05_2008_M69-M70</t>
  </si>
  <si>
    <t>K05_2008_M71-M72</t>
  </si>
  <si>
    <t>K05_2008_M73-M75</t>
  </si>
  <si>
    <t>K05_2008_N77</t>
  </si>
  <si>
    <t>K05_2008_N78-N82</t>
  </si>
  <si>
    <t>K05_2008_P85</t>
  </si>
  <si>
    <t>K05_2008_Q86</t>
  </si>
  <si>
    <t>K05_2008_Q87-Q88</t>
  </si>
  <si>
    <t>K05_2008_R90-R93</t>
  </si>
  <si>
    <t>K05_2008_Sum_NL</t>
  </si>
  <si>
    <t>K05_2008_Sum_SA</t>
  </si>
  <si>
    <t>K05_2008_Sum_Tot</t>
  </si>
  <si>
    <t>K05_2009_A01</t>
  </si>
  <si>
    <t>K05_2009_A02</t>
  </si>
  <si>
    <t>K05_2009_A03</t>
  </si>
  <si>
    <t>K05_2009_B05-B09</t>
  </si>
  <si>
    <t>K05_2009_C10-C12</t>
  </si>
  <si>
    <t>K05_2009_C13-C15</t>
  </si>
  <si>
    <t>K05_2009_C16</t>
  </si>
  <si>
    <t>K05_2009_C19</t>
  </si>
  <si>
    <t>K05_2009_C20-C21</t>
  </si>
  <si>
    <t>K05_2009_C22</t>
  </si>
  <si>
    <t>K05_2009_C23</t>
  </si>
  <si>
    <t>K05_2009_C24</t>
  </si>
  <si>
    <t>K05_2009_C25</t>
  </si>
  <si>
    <t>K05_2009_C26</t>
  </si>
  <si>
    <t>K05_2009_C27</t>
  </si>
  <si>
    <t>K05_2009_C28</t>
  </si>
  <si>
    <t>K05_2009_C29</t>
  </si>
  <si>
    <t>K05_2009_C30</t>
  </si>
  <si>
    <t>K05_2009_C31-C32</t>
  </si>
  <si>
    <t>K05_2009_C33</t>
  </si>
  <si>
    <t>K05_2009_D35</t>
  </si>
  <si>
    <t>K05_2009_E36-E39</t>
  </si>
  <si>
    <t>K05_2009_F41-F43</t>
  </si>
  <si>
    <t>K05_2009_G45-G47</t>
  </si>
  <si>
    <t>K05_2009_H49</t>
  </si>
  <si>
    <t>K05_2009_H50</t>
  </si>
  <si>
    <t>K05_2009_H51</t>
  </si>
  <si>
    <t>K05_2009_H52-H53</t>
  </si>
  <si>
    <t>K05_2009_I55-I56</t>
  </si>
  <si>
    <t>K05_2009_J58</t>
  </si>
  <si>
    <t>K05_2009_J59-J60</t>
  </si>
  <si>
    <t>K05_2009_J61</t>
  </si>
  <si>
    <t>K05_2009_J62-J63</t>
  </si>
  <si>
    <t>K05_2009_K64</t>
  </si>
  <si>
    <t>K05_2009_K65</t>
  </si>
  <si>
    <t>K05_2009_K66</t>
  </si>
  <si>
    <t>K05_2009_L68</t>
  </si>
  <si>
    <t>K05_2009_M69-M70</t>
  </si>
  <si>
    <t>K05_2009_M71-M72</t>
  </si>
  <si>
    <t>K05_2009_M73-M75</t>
  </si>
  <si>
    <t>K05_2009_N77</t>
  </si>
  <si>
    <t>K05_2009_N78-N82</t>
  </si>
  <si>
    <t>K05_2009_P85</t>
  </si>
  <si>
    <t>K05_2009_Q86</t>
  </si>
  <si>
    <t>K05_2009_Q87-Q88</t>
  </si>
  <si>
    <t>K05_2009_R90-R93</t>
  </si>
  <si>
    <t>K05_2009_Sum_NL</t>
  </si>
  <si>
    <t>K05_2009_Sum_SA</t>
  </si>
  <si>
    <t>K05_2009_Sum_Tot</t>
  </si>
  <si>
    <t>K05_2010_A01</t>
  </si>
  <si>
    <t>K05_2010_A02</t>
  </si>
  <si>
    <t>K05_2010_A03</t>
  </si>
  <si>
    <t>K05_2010_B05-B09</t>
  </si>
  <si>
    <t>K05_2010_C10-C12</t>
  </si>
  <si>
    <t>K05_2010_C13-C15</t>
  </si>
  <si>
    <t>K05_2010_C16</t>
  </si>
  <si>
    <t>K05_2010_C19</t>
  </si>
  <si>
    <t>K05_2010_C20-C21</t>
  </si>
  <si>
    <t>K05_2010_C22</t>
  </si>
  <si>
    <t>K05_2010_C23</t>
  </si>
  <si>
    <t>K05_2010_C24</t>
  </si>
  <si>
    <t>K05_2010_C25</t>
  </si>
  <si>
    <t>K05_2010_C26</t>
  </si>
  <si>
    <t>K05_2010_C27</t>
  </si>
  <si>
    <t>K05_2010_C28</t>
  </si>
  <si>
    <t>K05_2010_C29</t>
  </si>
  <si>
    <t>K05_2010_C30</t>
  </si>
  <si>
    <t>K05_2010_C31-C32</t>
  </si>
  <si>
    <t>K05_2010_C33</t>
  </si>
  <si>
    <t>K05_2010_D35</t>
  </si>
  <si>
    <t>K05_2010_E36-E39</t>
  </si>
  <si>
    <t>K05_2010_F41-F43</t>
  </si>
  <si>
    <t>K05_2010_G45-G47</t>
  </si>
  <si>
    <t>K05_2010_H49</t>
  </si>
  <si>
    <t>K05_2010_H50</t>
  </si>
  <si>
    <t>K05_2010_H51</t>
  </si>
  <si>
    <t>K05_2010_H52-H53</t>
  </si>
  <si>
    <t>K05_2010_I55-I56</t>
  </si>
  <si>
    <t>K05_2010_J58</t>
  </si>
  <si>
    <t>K05_2010_J59-J60</t>
  </si>
  <si>
    <t>K05_2010_J61</t>
  </si>
  <si>
    <t>K05_2010_J62-J63</t>
  </si>
  <si>
    <t>K05_2010_K64</t>
  </si>
  <si>
    <t>K05_2010_K65</t>
  </si>
  <si>
    <t>K05_2010_K66</t>
  </si>
  <si>
    <t>K05_2010_L68</t>
  </si>
  <si>
    <t>K05_2010_M69-M70</t>
  </si>
  <si>
    <t>K05_2010_M71-M72</t>
  </si>
  <si>
    <t>K05_2010_M73-M75</t>
  </si>
  <si>
    <t>K05_2010_N77</t>
  </si>
  <si>
    <t>K05_2010_N78-N82</t>
  </si>
  <si>
    <t>K05_2010_P85</t>
  </si>
  <si>
    <t>K05_2010_Q86</t>
  </si>
  <si>
    <t>K05_2010_Q87-Q88</t>
  </si>
  <si>
    <t>K05_2010_R90-R93</t>
  </si>
  <si>
    <t>K05_2010_Sum_NL</t>
  </si>
  <si>
    <t>K05_2010_Sum_SA</t>
  </si>
  <si>
    <t>K05_2010_Sum_Tot</t>
  </si>
  <si>
    <t>K05_2011_A01</t>
  </si>
  <si>
    <t>K05_2011_A02</t>
  </si>
  <si>
    <t>K05_2011_A03</t>
  </si>
  <si>
    <t>K05_2011_B05-B09</t>
  </si>
  <si>
    <t>K05_2011_C10-C12</t>
  </si>
  <si>
    <t>K05_2011_C13-C15</t>
  </si>
  <si>
    <t>K05_2011_C16</t>
  </si>
  <si>
    <t>K05_2011_C19</t>
  </si>
  <si>
    <t>K05_2011_C20-C21</t>
  </si>
  <si>
    <t>K05_2011_C22</t>
  </si>
  <si>
    <t>K05_2011_C23</t>
  </si>
  <si>
    <t>K05_2011_C24</t>
  </si>
  <si>
    <t>K05_2011_C25</t>
  </si>
  <si>
    <t>K05_2011_C26</t>
  </si>
  <si>
    <t>K05_2011_C27</t>
  </si>
  <si>
    <t>K05_2011_C28</t>
  </si>
  <si>
    <t>K05_2011_C29</t>
  </si>
  <si>
    <t>K05_2011_C30</t>
  </si>
  <si>
    <t>K05_2011_C31-C32</t>
  </si>
  <si>
    <t>K05_2011_C33</t>
  </si>
  <si>
    <t>K05_2011_D35</t>
  </si>
  <si>
    <t>K05_2011_E36-E39</t>
  </si>
  <si>
    <t>K05_2011_F41-F43</t>
  </si>
  <si>
    <t>K05_2011_G45-G47</t>
  </si>
  <si>
    <t>K05_2011_H49</t>
  </si>
  <si>
    <t>K05_2011_H50</t>
  </si>
  <si>
    <t>K05_2011_H51</t>
  </si>
  <si>
    <t>K05_2011_H52-H53</t>
  </si>
  <si>
    <t>K05_2011_I55-I56</t>
  </si>
  <si>
    <t>K05_2011_J58</t>
  </si>
  <si>
    <t>K05_2011_J59-J60</t>
  </si>
  <si>
    <t>K05_2011_J61</t>
  </si>
  <si>
    <t>K05_2011_J62-J63</t>
  </si>
  <si>
    <t>K05_2011_K64</t>
  </si>
  <si>
    <t>K05_2011_K65</t>
  </si>
  <si>
    <t>K05_2011_K66</t>
  </si>
  <si>
    <t>K05_2011_L68</t>
  </si>
  <si>
    <t>K05_2011_M69-M70</t>
  </si>
  <si>
    <t>K05_2011_M71-M72</t>
  </si>
  <si>
    <t>K05_2011_M73-M75</t>
  </si>
  <si>
    <t>K05_2011_N77</t>
  </si>
  <si>
    <t>K05_2011_N78-N82</t>
  </si>
  <si>
    <t>K05_2011_P85</t>
  </si>
  <si>
    <t>K05_2011_Q86</t>
  </si>
  <si>
    <t>K05_2011_Q87-Q88</t>
  </si>
  <si>
    <t>K05_2011_R90-R93</t>
  </si>
  <si>
    <t>K05_2011_Sum_NL</t>
  </si>
  <si>
    <t>K05_2011_Sum_SA</t>
  </si>
  <si>
    <t>K05_2011_Sum_Tot</t>
  </si>
  <si>
    <t>K05_2012_A01</t>
  </si>
  <si>
    <t>K05_2012_A02</t>
  </si>
  <si>
    <t>K05_2012_A03</t>
  </si>
  <si>
    <t>K05_2012_B05-B09</t>
  </si>
  <si>
    <t>K05_2012_C10-C12</t>
  </si>
  <si>
    <t>K05_2012_C13-C15</t>
  </si>
  <si>
    <t>K05_2012_C16</t>
  </si>
  <si>
    <t>K05_2012_C19</t>
  </si>
  <si>
    <t>K05_2012_C20-C21</t>
  </si>
  <si>
    <t>K05_2012_C22</t>
  </si>
  <si>
    <t>K05_2012_C23</t>
  </si>
  <si>
    <t>K05_2012_C24</t>
  </si>
  <si>
    <t>K05_2012_C25</t>
  </si>
  <si>
    <t>K05_2012_C26</t>
  </si>
  <si>
    <t>K05_2012_C27</t>
  </si>
  <si>
    <t>K05_2012_C28</t>
  </si>
  <si>
    <t>K05_2012_C29</t>
  </si>
  <si>
    <t>K05_2012_C30</t>
  </si>
  <si>
    <t>K05_2012_C31-C32</t>
  </si>
  <si>
    <t>K05_2012_C33</t>
  </si>
  <si>
    <t>K05_2012_D35</t>
  </si>
  <si>
    <t>K05_2012_E36-E39</t>
  </si>
  <si>
    <t>K05_2012_F41-F43</t>
  </si>
  <si>
    <t>K05_2012_G45-G47</t>
  </si>
  <si>
    <t>K05_2012_H49</t>
  </si>
  <si>
    <t>K05_2012_H50</t>
  </si>
  <si>
    <t>K05_2012_H51</t>
  </si>
  <si>
    <t>K05_2012_H52-H53</t>
  </si>
  <si>
    <t>K05_2012_I55-I56</t>
  </si>
  <si>
    <t>K05_2012_J58</t>
  </si>
  <si>
    <t>K05_2012_J59-J60</t>
  </si>
  <si>
    <t>K05_2012_J61</t>
  </si>
  <si>
    <t>K05_2012_J62-J63</t>
  </si>
  <si>
    <t>K05_2012_K64</t>
  </si>
  <si>
    <t>K05_2012_K65</t>
  </si>
  <si>
    <t>K05_2012_K66</t>
  </si>
  <si>
    <t>K05_2012_L68</t>
  </si>
  <si>
    <t>K05_2012_M69-M70</t>
  </si>
  <si>
    <t>K05_2012_M71-M72</t>
  </si>
  <si>
    <t>K05_2012_M73-M75</t>
  </si>
  <si>
    <t>K05_2012_N77</t>
  </si>
  <si>
    <t>K05_2012_N78-N82</t>
  </si>
  <si>
    <t>K05_2012_P85</t>
  </si>
  <si>
    <t>K05_2012_Q86</t>
  </si>
  <si>
    <t>K05_2012_Q87-Q88</t>
  </si>
  <si>
    <t>K05_2012_R90-R93</t>
  </si>
  <si>
    <t>K05_2012_Sum_NL</t>
  </si>
  <si>
    <t>K05_2012_Sum_SA</t>
  </si>
  <si>
    <t>K05_2012_Sum_Tot</t>
  </si>
  <si>
    <t>K05_2013_A01</t>
  </si>
  <si>
    <t>K05_2013_A02</t>
  </si>
  <si>
    <t>K05_2013_A03</t>
  </si>
  <si>
    <t>K05_2013_B05-B09</t>
  </si>
  <si>
    <t>K05_2013_C10-C12</t>
  </si>
  <si>
    <t>K05_2013_C13-C15</t>
  </si>
  <si>
    <t>K05_2013_C16</t>
  </si>
  <si>
    <t>K05_2013_C19</t>
  </si>
  <si>
    <t>K05_2013_C20-C21</t>
  </si>
  <si>
    <t>K05_2013_C22</t>
  </si>
  <si>
    <t>K05_2013_C23</t>
  </si>
  <si>
    <t>K05_2013_C24</t>
  </si>
  <si>
    <t>K05_2013_C25</t>
  </si>
  <si>
    <t>K05_2013_C26</t>
  </si>
  <si>
    <t>K05_2013_C27</t>
  </si>
  <si>
    <t>K05_2013_C28</t>
  </si>
  <si>
    <t>K05_2013_C29</t>
  </si>
  <si>
    <t>K05_2013_C30</t>
  </si>
  <si>
    <t>K05_2013_C31-C32</t>
  </si>
  <si>
    <t>K05_2013_C33</t>
  </si>
  <si>
    <t>K05_2013_D35</t>
  </si>
  <si>
    <t>K05_2013_E36-E39</t>
  </si>
  <si>
    <t>K05_2013_F41-F43</t>
  </si>
  <si>
    <t>K05_2013_G45-G47</t>
  </si>
  <si>
    <t>K05_2013_H49</t>
  </si>
  <si>
    <t>K05_2013_H50</t>
  </si>
  <si>
    <t>K05_2013_H51</t>
  </si>
  <si>
    <t>K05_2013_H52-H53</t>
  </si>
  <si>
    <t>K05_2013_I55-I56</t>
  </si>
  <si>
    <t>K05_2013_J58</t>
  </si>
  <si>
    <t>K05_2013_J59-J60</t>
  </si>
  <si>
    <t>K05_2013_J61</t>
  </si>
  <si>
    <t>K05_2013_J62-J63</t>
  </si>
  <si>
    <t>K05_2013_K64</t>
  </si>
  <si>
    <t>K05_2013_K65</t>
  </si>
  <si>
    <t>K05_2013_K66</t>
  </si>
  <si>
    <t>K05_2013_L68</t>
  </si>
  <si>
    <t>K05_2013_M69-M70</t>
  </si>
  <si>
    <t>K05_2013_M71-M72</t>
  </si>
  <si>
    <t>K05_2013_M73-M75</t>
  </si>
  <si>
    <t>K05_2013_N77</t>
  </si>
  <si>
    <t>K05_2013_N78-N82</t>
  </si>
  <si>
    <t>K05_2013_P85</t>
  </si>
  <si>
    <t>K05_2013_Q86</t>
  </si>
  <si>
    <t>K05_2013_Q87-Q88</t>
  </si>
  <si>
    <t>K05_2013_R90-R93</t>
  </si>
  <si>
    <t>K05_2013_Sum_NL</t>
  </si>
  <si>
    <t>K05_2013_Sum_SA</t>
  </si>
  <si>
    <t>K05_2013_Sum_Tot</t>
  </si>
  <si>
    <t>K05_2014_A01</t>
  </si>
  <si>
    <t>K05_2014_A02</t>
  </si>
  <si>
    <t>K05_2014_A03</t>
  </si>
  <si>
    <t>K05_2014_B05-B09</t>
  </si>
  <si>
    <t>K05_2014_C10-C12</t>
  </si>
  <si>
    <t>K05_2014_C13-C15</t>
  </si>
  <si>
    <t>K05_2014_C16</t>
  </si>
  <si>
    <t>K05_2014_C19</t>
  </si>
  <si>
    <t>K05_2014_C20-C21</t>
  </si>
  <si>
    <t>K05_2014_C22</t>
  </si>
  <si>
    <t>K05_2014_C23</t>
  </si>
  <si>
    <t>K05_2014_C24</t>
  </si>
  <si>
    <t>K05_2014_C25</t>
  </si>
  <si>
    <t>K05_2014_C26</t>
  </si>
  <si>
    <t>K05_2014_C27</t>
  </si>
  <si>
    <t>K05_2014_C28</t>
  </si>
  <si>
    <t>K05_2014_C29</t>
  </si>
  <si>
    <t>K05_2014_C30</t>
  </si>
  <si>
    <t>K05_2014_C31-C32</t>
  </si>
  <si>
    <t>K05_2014_C33</t>
  </si>
  <si>
    <t>K05_2014_D35</t>
  </si>
  <si>
    <t>K05_2014_E36-E39</t>
  </si>
  <si>
    <t>K05_2014_F41-F43</t>
  </si>
  <si>
    <t>K05_2014_G45-G47</t>
  </si>
  <si>
    <t>K05_2014_H49</t>
  </si>
  <si>
    <t>K05_2014_H50</t>
  </si>
  <si>
    <t>K05_2014_H51</t>
  </si>
  <si>
    <t>K05_2014_H52-H53</t>
  </si>
  <si>
    <t>K05_2014_I55-I56</t>
  </si>
  <si>
    <t>K05_2014_J58</t>
  </si>
  <si>
    <t>K05_2014_J59-J60</t>
  </si>
  <si>
    <t>K05_2014_J61</t>
  </si>
  <si>
    <t>K05_2014_J62-J63</t>
  </si>
  <si>
    <t>K05_2014_K64</t>
  </si>
  <si>
    <t>K05_2014_K65</t>
  </si>
  <si>
    <t>K05_2014_K66</t>
  </si>
  <si>
    <t>K05_2014_L68</t>
  </si>
  <si>
    <t>K05_2014_M69-M70</t>
  </si>
  <si>
    <t>K05_2014_M71-M72</t>
  </si>
  <si>
    <t>K05_2014_M73-M75</t>
  </si>
  <si>
    <t>K05_2014_N77</t>
  </si>
  <si>
    <t>K05_2014_N78-N82</t>
  </si>
  <si>
    <t>K05_2014_P85</t>
  </si>
  <si>
    <t>K05_2014_Q86</t>
  </si>
  <si>
    <t>K05_2014_Q87-Q88</t>
  </si>
  <si>
    <t>K05_2014_R90-R93</t>
  </si>
  <si>
    <t>K05_2014_Sum_NL</t>
  </si>
  <si>
    <t>K05_2014_Sum_SA</t>
  </si>
  <si>
    <t>K05_2014_Sum_Tot</t>
  </si>
  <si>
    <t>K06_2008_A01</t>
  </si>
  <si>
    <t>K06_2008_A02</t>
  </si>
  <si>
    <t>K06_2008_A03</t>
  </si>
  <si>
    <t>K06_2008_B05-B09</t>
  </si>
  <si>
    <t>K06_2008_C10-C12</t>
  </si>
  <si>
    <t>K06_2008_C13-C15</t>
  </si>
  <si>
    <t>K06_2008_C16</t>
  </si>
  <si>
    <t>K06_2008_C19</t>
  </si>
  <si>
    <t>K06_2008_C20-C21</t>
  </si>
  <si>
    <t>K06_2008_C22</t>
  </si>
  <si>
    <t>K06_2008_C23</t>
  </si>
  <si>
    <t>K06_2008_C24</t>
  </si>
  <si>
    <t>K06_2008_C25</t>
  </si>
  <si>
    <t>K06_2008_C26</t>
  </si>
  <si>
    <t>K06_2008_C27</t>
  </si>
  <si>
    <t>K06_2008_C28</t>
  </si>
  <si>
    <t>K06_2008_C29</t>
  </si>
  <si>
    <t>K06_2008_C30</t>
  </si>
  <si>
    <t>K06_2008_C31-C32</t>
  </si>
  <si>
    <t>K06_2008_C33</t>
  </si>
  <si>
    <t>K06_2008_D35</t>
  </si>
  <si>
    <t>K06_2008_E36-E39</t>
  </si>
  <si>
    <t>K06_2008_F41-F43</t>
  </si>
  <si>
    <t>K06_2008_G45-G47</t>
  </si>
  <si>
    <t>K06_2008_H49</t>
  </si>
  <si>
    <t>K06_2008_H50</t>
  </si>
  <si>
    <t>K06_2008_H51</t>
  </si>
  <si>
    <t>K06_2008_H52-H53</t>
  </si>
  <si>
    <t>K06_2008_I55-I56</t>
  </si>
  <si>
    <t>K06_2008_J58</t>
  </si>
  <si>
    <t>K06_2008_J59-J60</t>
  </si>
  <si>
    <t>K06_2008_J61</t>
  </si>
  <si>
    <t>K06_2008_J62-J63</t>
  </si>
  <si>
    <t>K06_2008_K64</t>
  </si>
  <si>
    <t>K06_2008_K65</t>
  </si>
  <si>
    <t>K06_2008_K66</t>
  </si>
  <si>
    <t>K06_2008_L68</t>
  </si>
  <si>
    <t>K06_2008_M69-M70</t>
  </si>
  <si>
    <t>K06_2008_M71-M72</t>
  </si>
  <si>
    <t>K06_2008_M73-M75</t>
  </si>
  <si>
    <t>K06_2008_N77</t>
  </si>
  <si>
    <t>K06_2008_N78-N82</t>
  </si>
  <si>
    <t>K06_2008_P85</t>
  </si>
  <si>
    <t>K06_2008_Q86</t>
  </si>
  <si>
    <t>K06_2008_Q87-Q88</t>
  </si>
  <si>
    <t>K06_2008_R90-R93</t>
  </si>
  <si>
    <t>K06_2008_Sum_NL</t>
  </si>
  <si>
    <t>K06_2008_Sum_SA</t>
  </si>
  <si>
    <t>K06_2008_Sum_Tot</t>
  </si>
  <si>
    <t>K06_2009_A01</t>
  </si>
  <si>
    <t>K06_2009_A02</t>
  </si>
  <si>
    <t>K06_2009_A03</t>
  </si>
  <si>
    <t>K06_2009_B05-B09</t>
  </si>
  <si>
    <t>K06_2009_C10-C12</t>
  </si>
  <si>
    <t>K06_2009_C13-C15</t>
  </si>
  <si>
    <t>K06_2009_C16</t>
  </si>
  <si>
    <t>K06_2009_C19</t>
  </si>
  <si>
    <t>K06_2009_C20-C21</t>
  </si>
  <si>
    <t>K06_2009_C22</t>
  </si>
  <si>
    <t>K06_2009_C23</t>
  </si>
  <si>
    <t>K06_2009_C24</t>
  </si>
  <si>
    <t>K06_2009_C25</t>
  </si>
  <si>
    <t>K06_2009_C26</t>
  </si>
  <si>
    <t>K06_2009_C27</t>
  </si>
  <si>
    <t>K06_2009_C28</t>
  </si>
  <si>
    <t>K06_2009_C29</t>
  </si>
  <si>
    <t>K06_2009_C30</t>
  </si>
  <si>
    <t>K06_2009_C31-C32</t>
  </si>
  <si>
    <t>K06_2009_C33</t>
  </si>
  <si>
    <t>K06_2009_D35</t>
  </si>
  <si>
    <t>K06_2009_E36-E39</t>
  </si>
  <si>
    <t>K06_2009_F41-F43</t>
  </si>
  <si>
    <t>K06_2009_G45-G47</t>
  </si>
  <si>
    <t>K06_2009_H49</t>
  </si>
  <si>
    <t>K06_2009_H50</t>
  </si>
  <si>
    <t>K06_2009_H51</t>
  </si>
  <si>
    <t>K06_2009_H52-H53</t>
  </si>
  <si>
    <t>K06_2009_I55-I56</t>
  </si>
  <si>
    <t>K06_2009_J58</t>
  </si>
  <si>
    <t>K06_2009_J59-J60</t>
  </si>
  <si>
    <t>K06_2009_J61</t>
  </si>
  <si>
    <t>K06_2009_J62-J63</t>
  </si>
  <si>
    <t>K06_2009_K64</t>
  </si>
  <si>
    <t>K06_2009_K65</t>
  </si>
  <si>
    <t>K06_2009_K66</t>
  </si>
  <si>
    <t>K06_2009_L68</t>
  </si>
  <si>
    <t>K06_2009_M69-M70</t>
  </si>
  <si>
    <t>K06_2009_M71-M72</t>
  </si>
  <si>
    <t>K06_2009_M73-M75</t>
  </si>
  <si>
    <t>K06_2009_N77</t>
  </si>
  <si>
    <t>K06_2009_N78-N82</t>
  </si>
  <si>
    <t>K06_2009_P85</t>
  </si>
  <si>
    <t>K06_2009_Q86</t>
  </si>
  <si>
    <t>K06_2009_Q87-Q88</t>
  </si>
  <si>
    <t>K06_2009_R90-R93</t>
  </si>
  <si>
    <t>K06_2009_Sum_NL</t>
  </si>
  <si>
    <t>K06_2009_Sum_SA</t>
  </si>
  <si>
    <t>K06_2009_Sum_Tot</t>
  </si>
  <si>
    <t>K06_2010_A01</t>
  </si>
  <si>
    <t>K06_2010_A02</t>
  </si>
  <si>
    <t>K06_2010_A03</t>
  </si>
  <si>
    <t>K06_2010_B05-B09</t>
  </si>
  <si>
    <t>K06_2010_C10-C12</t>
  </si>
  <si>
    <t>K06_2010_C13-C15</t>
  </si>
  <si>
    <t>K06_2010_C16</t>
  </si>
  <si>
    <t>K06_2010_C19</t>
  </si>
  <si>
    <t>K06_2010_C20-C21</t>
  </si>
  <si>
    <t>K06_2010_C22</t>
  </si>
  <si>
    <t>K06_2010_C23</t>
  </si>
  <si>
    <t>K06_2010_C24</t>
  </si>
  <si>
    <t>K06_2010_C25</t>
  </si>
  <si>
    <t>K06_2010_C26</t>
  </si>
  <si>
    <t>K06_2010_C27</t>
  </si>
  <si>
    <t>K06_2010_C28</t>
  </si>
  <si>
    <t>K06_2010_C29</t>
  </si>
  <si>
    <t>K06_2010_C30</t>
  </si>
  <si>
    <t>K06_2010_C31-C32</t>
  </si>
  <si>
    <t>K06_2010_C33</t>
  </si>
  <si>
    <t>K06_2010_D35</t>
  </si>
  <si>
    <t>K06_2010_E36-E39</t>
  </si>
  <si>
    <t>K06_2010_F41-F43</t>
  </si>
  <si>
    <t>K06_2010_G45-G47</t>
  </si>
  <si>
    <t>K06_2010_H49</t>
  </si>
  <si>
    <t>K06_2010_H50</t>
  </si>
  <si>
    <t>K06_2010_H51</t>
  </si>
  <si>
    <t>K06_2010_H52-H53</t>
  </si>
  <si>
    <t>K06_2010_I55-I56</t>
  </si>
  <si>
    <t>K06_2010_J58</t>
  </si>
  <si>
    <t>K06_2010_J59-J60</t>
  </si>
  <si>
    <t>K06_2010_J61</t>
  </si>
  <si>
    <t>K06_2010_J62-J63</t>
  </si>
  <si>
    <t>K06_2010_K64</t>
  </si>
  <si>
    <t>K06_2010_K65</t>
  </si>
  <si>
    <t>K06_2010_K66</t>
  </si>
  <si>
    <t>K06_2010_L68</t>
  </si>
  <si>
    <t>K06_2010_M69-M70</t>
  </si>
  <si>
    <t>K06_2010_M71-M72</t>
  </si>
  <si>
    <t>K06_2010_M73-M75</t>
  </si>
  <si>
    <t>K06_2010_N77</t>
  </si>
  <si>
    <t>K06_2010_N78-N82</t>
  </si>
  <si>
    <t>K06_2010_P85</t>
  </si>
  <si>
    <t>K06_2010_Q86</t>
  </si>
  <si>
    <t>K06_2010_Q87-Q88</t>
  </si>
  <si>
    <t>K06_2010_R90-R93</t>
  </si>
  <si>
    <t>K06_2010_Sum_NL</t>
  </si>
  <si>
    <t>K06_2010_Sum_SA</t>
  </si>
  <si>
    <t>K06_2010_Sum_Tot</t>
  </si>
  <si>
    <t>K06_2011_A01</t>
  </si>
  <si>
    <t>K06_2011_A02</t>
  </si>
  <si>
    <t>K06_2011_A03</t>
  </si>
  <si>
    <t>K06_2011_B05-B09</t>
  </si>
  <si>
    <t>K06_2011_C10-C12</t>
  </si>
  <si>
    <t>K06_2011_C13-C15</t>
  </si>
  <si>
    <t>K06_2011_C16</t>
  </si>
  <si>
    <t>K06_2011_C19</t>
  </si>
  <si>
    <t>K06_2011_C20-C21</t>
  </si>
  <si>
    <t>K06_2011_C22</t>
  </si>
  <si>
    <t>K06_2011_C23</t>
  </si>
  <si>
    <t>K06_2011_C24</t>
  </si>
  <si>
    <t>K06_2011_C25</t>
  </si>
  <si>
    <t>K06_2011_C26</t>
  </si>
  <si>
    <t>K06_2011_C27</t>
  </si>
  <si>
    <t>K06_2011_C28</t>
  </si>
  <si>
    <t>K06_2011_C29</t>
  </si>
  <si>
    <t>K06_2011_C30</t>
  </si>
  <si>
    <t>K06_2011_C31-C32</t>
  </si>
  <si>
    <t>K06_2011_C33</t>
  </si>
  <si>
    <t>K06_2011_D35</t>
  </si>
  <si>
    <t>K06_2011_E36-E39</t>
  </si>
  <si>
    <t>K06_2011_F41-F43</t>
  </si>
  <si>
    <t>K06_2011_G45-G47</t>
  </si>
  <si>
    <t>K06_2011_H49</t>
  </si>
  <si>
    <t>K06_2011_H50</t>
  </si>
  <si>
    <t>K06_2011_H51</t>
  </si>
  <si>
    <t>K06_2011_H52-H53</t>
  </si>
  <si>
    <t>K06_2011_I55-I56</t>
  </si>
  <si>
    <t>K06_2011_J58</t>
  </si>
  <si>
    <t>K06_2011_J59-J60</t>
  </si>
  <si>
    <t>K06_2011_J61</t>
  </si>
  <si>
    <t>K06_2011_J62-J63</t>
  </si>
  <si>
    <t>K06_2011_K64</t>
  </si>
  <si>
    <t>K06_2011_K65</t>
  </si>
  <si>
    <t>K06_2011_K66</t>
  </si>
  <si>
    <t>K06_2011_L68</t>
  </si>
  <si>
    <t>K06_2011_M69-M70</t>
  </si>
  <si>
    <t>K06_2011_M71-M72</t>
  </si>
  <si>
    <t>K06_2011_M73-M75</t>
  </si>
  <si>
    <t>K06_2011_N77</t>
  </si>
  <si>
    <t>K06_2011_N78-N82</t>
  </si>
  <si>
    <t>K06_2011_P85</t>
  </si>
  <si>
    <t>K06_2011_Q86</t>
  </si>
  <si>
    <t>K06_2011_Q87-Q88</t>
  </si>
  <si>
    <t>K06_2011_R90-R93</t>
  </si>
  <si>
    <t>K06_2011_Sum_NL</t>
  </si>
  <si>
    <t>K06_2011_Sum_SA</t>
  </si>
  <si>
    <t>K06_2011_Sum_Tot</t>
  </si>
  <si>
    <t>K06_2012_A01</t>
  </si>
  <si>
    <t>K06_2012_A02</t>
  </si>
  <si>
    <t>K06_2012_A03</t>
  </si>
  <si>
    <t>K06_2012_B05-B09</t>
  </si>
  <si>
    <t>K06_2012_C10-C12</t>
  </si>
  <si>
    <t>K06_2012_C13-C15</t>
  </si>
  <si>
    <t>K06_2012_C16</t>
  </si>
  <si>
    <t>K06_2012_C19</t>
  </si>
  <si>
    <t>K06_2012_C20-C21</t>
  </si>
  <si>
    <t>K06_2012_C22</t>
  </si>
  <si>
    <t>K06_2012_C23</t>
  </si>
  <si>
    <t>K06_2012_C24</t>
  </si>
  <si>
    <t>K06_2012_C25</t>
  </si>
  <si>
    <t>K06_2012_C26</t>
  </si>
  <si>
    <t>K06_2012_C27</t>
  </si>
  <si>
    <t>K06_2012_C28</t>
  </si>
  <si>
    <t>K06_2012_C29</t>
  </si>
  <si>
    <t>K06_2012_C30</t>
  </si>
  <si>
    <t>K06_2012_C31-C32</t>
  </si>
  <si>
    <t>K06_2012_C33</t>
  </si>
  <si>
    <t>K06_2012_D35</t>
  </si>
  <si>
    <t>K06_2012_E36-E39</t>
  </si>
  <si>
    <t>K06_2012_F41-F43</t>
  </si>
  <si>
    <t>K06_2012_G45-G47</t>
  </si>
  <si>
    <t>K06_2012_H49</t>
  </si>
  <si>
    <t>K06_2012_H50</t>
  </si>
  <si>
    <t>K06_2012_H51</t>
  </si>
  <si>
    <t>K06_2012_H52-H53</t>
  </si>
  <si>
    <t>K06_2012_I55-I56</t>
  </si>
  <si>
    <t>K06_2012_J58</t>
  </si>
  <si>
    <t>K06_2012_J59-J60</t>
  </si>
  <si>
    <t>K06_2012_J61</t>
  </si>
  <si>
    <t>K06_2012_J62-J63</t>
  </si>
  <si>
    <t>K06_2012_K64</t>
  </si>
  <si>
    <t>K06_2012_K65</t>
  </si>
  <si>
    <t>K06_2012_K66</t>
  </si>
  <si>
    <t>K06_2012_L68</t>
  </si>
  <si>
    <t>K06_2012_M69-M70</t>
  </si>
  <si>
    <t>K06_2012_M71-M72</t>
  </si>
  <si>
    <t>K06_2012_M73-M75</t>
  </si>
  <si>
    <t>K06_2012_N77</t>
  </si>
  <si>
    <t>K06_2012_N78-N82</t>
  </si>
  <si>
    <t>K06_2012_P85</t>
  </si>
  <si>
    <t>K06_2012_Q86</t>
  </si>
  <si>
    <t>K06_2012_Q87-Q88</t>
  </si>
  <si>
    <t>K06_2012_R90-R93</t>
  </si>
  <si>
    <t>K06_2012_Sum_NL</t>
  </si>
  <si>
    <t>K06_2012_Sum_SA</t>
  </si>
  <si>
    <t>K06_2012_Sum_Tot</t>
  </si>
  <si>
    <t>K06_2013_A01</t>
  </si>
  <si>
    <t>K06_2013_A02</t>
  </si>
  <si>
    <t>K06_2013_A03</t>
  </si>
  <si>
    <t>K06_2013_B05-B09</t>
  </si>
  <si>
    <t>K06_2013_C10-C12</t>
  </si>
  <si>
    <t>K06_2013_C13-C15</t>
  </si>
  <si>
    <t>K06_2013_C16</t>
  </si>
  <si>
    <t>K06_2013_C19</t>
  </si>
  <si>
    <t>K06_2013_C20-C21</t>
  </si>
  <si>
    <t>K06_2013_C22</t>
  </si>
  <si>
    <t>K06_2013_C23</t>
  </si>
  <si>
    <t>K06_2013_C24</t>
  </si>
  <si>
    <t>K06_2013_C25</t>
  </si>
  <si>
    <t>K06_2013_C26</t>
  </si>
  <si>
    <t>K06_2013_C27</t>
  </si>
  <si>
    <t>K06_2013_C28</t>
  </si>
  <si>
    <t>K06_2013_C29</t>
  </si>
  <si>
    <t>K06_2013_C30</t>
  </si>
  <si>
    <t>K06_2013_C31-C32</t>
  </si>
  <si>
    <t>K06_2013_C33</t>
  </si>
  <si>
    <t>K06_2013_D35</t>
  </si>
  <si>
    <t>K06_2013_E36-E39</t>
  </si>
  <si>
    <t>K06_2013_F41-F43</t>
  </si>
  <si>
    <t>K06_2013_G45-G47</t>
  </si>
  <si>
    <t>K06_2013_H49</t>
  </si>
  <si>
    <t>K06_2013_H50</t>
  </si>
  <si>
    <t>K06_2013_H51</t>
  </si>
  <si>
    <t>K06_2013_H52-H53</t>
  </si>
  <si>
    <t>K06_2013_I55-I56</t>
  </si>
  <si>
    <t>K06_2013_J58</t>
  </si>
  <si>
    <t>K06_2013_J59-J60</t>
  </si>
  <si>
    <t>K06_2013_J61</t>
  </si>
  <si>
    <t>K06_2013_J62-J63</t>
  </si>
  <si>
    <t>K06_2013_K64</t>
  </si>
  <si>
    <t>K06_2013_K65</t>
  </si>
  <si>
    <t>K06_2013_K66</t>
  </si>
  <si>
    <t>K06_2013_L68</t>
  </si>
  <si>
    <t>K06_2013_M69-M70</t>
  </si>
  <si>
    <t>K06_2013_M71-M72</t>
  </si>
  <si>
    <t>K06_2013_M73-M75</t>
  </si>
  <si>
    <t>K06_2013_N77</t>
  </si>
  <si>
    <t>K06_2013_N78-N82</t>
  </si>
  <si>
    <t>K06_2013_P85</t>
  </si>
  <si>
    <t>K06_2013_Q86</t>
  </si>
  <si>
    <t>K06_2013_Q87-Q88</t>
  </si>
  <si>
    <t>K06_2013_R90-R93</t>
  </si>
  <si>
    <t>K06_2013_Sum_NL</t>
  </si>
  <si>
    <t>K06_2013_Sum_SA</t>
  </si>
  <si>
    <t>K06_2013_Sum_Tot</t>
  </si>
  <si>
    <t>K06_2014_A01</t>
  </si>
  <si>
    <t>K06_2014_A02</t>
  </si>
  <si>
    <t>K06_2014_A03</t>
  </si>
  <si>
    <t>K06_2014_B05-B09</t>
  </si>
  <si>
    <t>K06_2014_C10-C12</t>
  </si>
  <si>
    <t>K06_2014_C13-C15</t>
  </si>
  <si>
    <t>K06_2014_C16</t>
  </si>
  <si>
    <t>K06_2014_C19</t>
  </si>
  <si>
    <t>K06_2014_C20-C21</t>
  </si>
  <si>
    <t>K06_2014_C22</t>
  </si>
  <si>
    <t>K06_2014_C23</t>
  </si>
  <si>
    <t>K06_2014_C24</t>
  </si>
  <si>
    <t>K06_2014_C25</t>
  </si>
  <si>
    <t>K06_2014_C26</t>
  </si>
  <si>
    <t>K06_2014_C27</t>
  </si>
  <si>
    <t>K06_2014_C28</t>
  </si>
  <si>
    <t>K06_2014_C29</t>
  </si>
  <si>
    <t>K06_2014_C30</t>
  </si>
  <si>
    <t>K06_2014_C31-C32</t>
  </si>
  <si>
    <t>K06_2014_C33</t>
  </si>
  <si>
    <t>K06_2014_D35</t>
  </si>
  <si>
    <t>K06_2014_E36-E39</t>
  </si>
  <si>
    <t>K06_2014_F41-F43</t>
  </si>
  <si>
    <t>K06_2014_G45-G47</t>
  </si>
  <si>
    <t>K06_2014_H49</t>
  </si>
  <si>
    <t>K06_2014_H50</t>
  </si>
  <si>
    <t>K06_2014_H51</t>
  </si>
  <si>
    <t>K06_2014_H52-H53</t>
  </si>
  <si>
    <t>K06_2014_I55-I56</t>
  </si>
  <si>
    <t>K06_2014_J58</t>
  </si>
  <si>
    <t>K06_2014_J59-J60</t>
  </si>
  <si>
    <t>K06_2014_J61</t>
  </si>
  <si>
    <t>K06_2014_J62-J63</t>
  </si>
  <si>
    <t>K06_2014_K64</t>
  </si>
  <si>
    <t>K06_2014_K65</t>
  </si>
  <si>
    <t>K06_2014_K66</t>
  </si>
  <si>
    <t>K06_2014_L68</t>
  </si>
  <si>
    <t>K06_2014_M69-M70</t>
  </si>
  <si>
    <t>K06_2014_M71-M72</t>
  </si>
  <si>
    <t>K06_2014_M73-M75</t>
  </si>
  <si>
    <t>K06_2014_N77</t>
  </si>
  <si>
    <t>K06_2014_N78-N82</t>
  </si>
  <si>
    <t>K06_2014_P85</t>
  </si>
  <si>
    <t>K06_2014_Q86</t>
  </si>
  <si>
    <t>K06_2014_Q87-Q88</t>
  </si>
  <si>
    <t>K06_2014_R90-R93</t>
  </si>
  <si>
    <t>K06_2014_Sum_NL</t>
  </si>
  <si>
    <t>K06_2014_Sum_SA</t>
  </si>
  <si>
    <t>K06_2014_Sum_Tot</t>
  </si>
  <si>
    <t>K07_2008_A01</t>
  </si>
  <si>
    <t>K07_2008_A02</t>
  </si>
  <si>
    <t>K07_2008_A03</t>
  </si>
  <si>
    <t>K07_2008_B05-B09</t>
  </si>
  <si>
    <t>K07_2008_C10-C12</t>
  </si>
  <si>
    <t>K07_2008_C13-C15</t>
  </si>
  <si>
    <t>K07_2008_C16</t>
  </si>
  <si>
    <t>K07_2008_C19</t>
  </si>
  <si>
    <t>K07_2008_C20-C21</t>
  </si>
  <si>
    <t>K07_2008_C22</t>
  </si>
  <si>
    <t>K07_2008_C23</t>
  </si>
  <si>
    <t>K07_2008_C24</t>
  </si>
  <si>
    <t>K07_2008_C25</t>
  </si>
  <si>
    <t>K07_2008_C26</t>
  </si>
  <si>
    <t>K07_2008_C27</t>
  </si>
  <si>
    <t>K07_2008_C28</t>
  </si>
  <si>
    <t>K07_2008_C29</t>
  </si>
  <si>
    <t>K07_2008_C30</t>
  </si>
  <si>
    <t>K07_2008_C31-C32</t>
  </si>
  <si>
    <t>K07_2008_C33</t>
  </si>
  <si>
    <t>K07_2008_D35</t>
  </si>
  <si>
    <t>K07_2008_E36-E39</t>
  </si>
  <si>
    <t>K07_2008_F41-F43</t>
  </si>
  <si>
    <t>K07_2008_G45-G47</t>
  </si>
  <si>
    <t>K07_2008_H49</t>
  </si>
  <si>
    <t>K07_2008_H50</t>
  </si>
  <si>
    <t>K07_2008_H51</t>
  </si>
  <si>
    <t>K07_2008_H52-H53</t>
  </si>
  <si>
    <t>K07_2008_I55-I56</t>
  </si>
  <si>
    <t>K07_2008_J58</t>
  </si>
  <si>
    <t>K07_2008_J59-J60</t>
  </si>
  <si>
    <t>K07_2008_J61</t>
  </si>
  <si>
    <t>K07_2008_J62-J63</t>
  </si>
  <si>
    <t>K07_2008_K64</t>
  </si>
  <si>
    <t>K07_2008_K65</t>
  </si>
  <si>
    <t>K07_2008_K66</t>
  </si>
  <si>
    <t>K07_2008_L68</t>
  </si>
  <si>
    <t>K07_2008_M69-M70</t>
  </si>
  <si>
    <t>K07_2008_M71-M72</t>
  </si>
  <si>
    <t>K07_2008_M73-M75</t>
  </si>
  <si>
    <t>K07_2008_N77</t>
  </si>
  <si>
    <t>K07_2008_N78-N82</t>
  </si>
  <si>
    <t>K07_2008_P85</t>
  </si>
  <si>
    <t>K07_2008_Q86</t>
  </si>
  <si>
    <t>K07_2008_Q87-Q88</t>
  </si>
  <si>
    <t>K07_2008_R90-R93</t>
  </si>
  <si>
    <t>K07_2008_Sum_NL</t>
  </si>
  <si>
    <t>K07_2008_Sum_SA</t>
  </si>
  <si>
    <t>K07_2008_Sum_Tot</t>
  </si>
  <si>
    <t>K07_2009_A01</t>
  </si>
  <si>
    <t>K07_2009_A02</t>
  </si>
  <si>
    <t>K07_2009_A03</t>
  </si>
  <si>
    <t>K07_2009_B05-B09</t>
  </si>
  <si>
    <t>K07_2009_C10-C12</t>
  </si>
  <si>
    <t>K07_2009_C13-C15</t>
  </si>
  <si>
    <t>K07_2009_C16</t>
  </si>
  <si>
    <t>K07_2009_C19</t>
  </si>
  <si>
    <t>K07_2009_C20-C21</t>
  </si>
  <si>
    <t>K07_2009_C22</t>
  </si>
  <si>
    <t>K07_2009_C23</t>
  </si>
  <si>
    <t>K07_2009_C24</t>
  </si>
  <si>
    <t>K07_2009_C25</t>
  </si>
  <si>
    <t>K07_2009_C26</t>
  </si>
  <si>
    <t>K07_2009_C27</t>
  </si>
  <si>
    <t>K07_2009_C28</t>
  </si>
  <si>
    <t>K07_2009_C29</t>
  </si>
  <si>
    <t>K07_2009_C30</t>
  </si>
  <si>
    <t>K07_2009_C31-C32</t>
  </si>
  <si>
    <t>K07_2009_C33</t>
  </si>
  <si>
    <t>K07_2009_D35</t>
  </si>
  <si>
    <t>K07_2009_E36-E39</t>
  </si>
  <si>
    <t>K07_2009_F41-F43</t>
  </si>
  <si>
    <t>K07_2009_G45-G47</t>
  </si>
  <si>
    <t>K07_2009_H49</t>
  </si>
  <si>
    <t>K07_2009_H50</t>
  </si>
  <si>
    <t>K07_2009_H51</t>
  </si>
  <si>
    <t>K07_2009_H52-H53</t>
  </si>
  <si>
    <t>K07_2009_I55-I56</t>
  </si>
  <si>
    <t>K07_2009_J58</t>
  </si>
  <si>
    <t>K07_2009_J59-J60</t>
  </si>
  <si>
    <t>K07_2009_J61</t>
  </si>
  <si>
    <t>K07_2009_J62-J63</t>
  </si>
  <si>
    <t>K07_2009_K64</t>
  </si>
  <si>
    <t>K07_2009_K65</t>
  </si>
  <si>
    <t>K07_2009_K66</t>
  </si>
  <si>
    <t>K07_2009_L68</t>
  </si>
  <si>
    <t>K07_2009_M69-M70</t>
  </si>
  <si>
    <t>K07_2009_M71-M72</t>
  </si>
  <si>
    <t>K07_2009_M73-M75</t>
  </si>
  <si>
    <t>K07_2009_N77</t>
  </si>
  <si>
    <t>K07_2009_N78-N82</t>
  </si>
  <si>
    <t>K07_2009_P85</t>
  </si>
  <si>
    <t>K07_2009_Q86</t>
  </si>
  <si>
    <t>K07_2009_Q87-Q88</t>
  </si>
  <si>
    <t>K07_2009_R90-R93</t>
  </si>
  <si>
    <t>K07_2009_Sum_NL</t>
  </si>
  <si>
    <t>K07_2009_Sum_SA</t>
  </si>
  <si>
    <t>K07_2009_Sum_Tot</t>
  </si>
  <si>
    <t>K07_2010_A01</t>
  </si>
  <si>
    <t>K07_2010_A02</t>
  </si>
  <si>
    <t>K07_2010_A03</t>
  </si>
  <si>
    <t>K07_2010_B05-B09</t>
  </si>
  <si>
    <t>K07_2010_C10-C12</t>
  </si>
  <si>
    <t>K07_2010_C13-C15</t>
  </si>
  <si>
    <t>K07_2010_C16</t>
  </si>
  <si>
    <t>K07_2010_C19</t>
  </si>
  <si>
    <t>K07_2010_C20-C21</t>
  </si>
  <si>
    <t>K07_2010_C22</t>
  </si>
  <si>
    <t>K07_2010_C23</t>
  </si>
  <si>
    <t>K07_2010_C24</t>
  </si>
  <si>
    <t>K07_2010_C25</t>
  </si>
  <si>
    <t>K07_2010_C26</t>
  </si>
  <si>
    <t>K07_2010_C27</t>
  </si>
  <si>
    <t>K07_2010_C28</t>
  </si>
  <si>
    <t>K07_2010_C29</t>
  </si>
  <si>
    <t>K07_2010_C30</t>
  </si>
  <si>
    <t>K07_2010_C31-C32</t>
  </si>
  <si>
    <t>K07_2010_C33</t>
  </si>
  <si>
    <t>K07_2010_D35</t>
  </si>
  <si>
    <t>K07_2010_E36-E39</t>
  </si>
  <si>
    <t>K07_2010_F41-F43</t>
  </si>
  <si>
    <t>K07_2010_G45-G47</t>
  </si>
  <si>
    <t>K07_2010_H49</t>
  </si>
  <si>
    <t>K07_2010_H50</t>
  </si>
  <si>
    <t>K07_2010_H51</t>
  </si>
  <si>
    <t>K07_2010_H52-H53</t>
  </si>
  <si>
    <t>K07_2010_I55-I56</t>
  </si>
  <si>
    <t>K07_2010_J58</t>
  </si>
  <si>
    <t>K07_2010_J59-J60</t>
  </si>
  <si>
    <t>K07_2010_J61</t>
  </si>
  <si>
    <t>K07_2010_J62-J63</t>
  </si>
  <si>
    <t>K07_2010_K64</t>
  </si>
  <si>
    <t>K07_2010_K65</t>
  </si>
  <si>
    <t>K07_2010_K66</t>
  </si>
  <si>
    <t>K07_2010_L68</t>
  </si>
  <si>
    <t>K07_2010_M69-M70</t>
  </si>
  <si>
    <t>K07_2010_M71-M72</t>
  </si>
  <si>
    <t>K07_2010_M73-M75</t>
  </si>
  <si>
    <t>K07_2010_N77</t>
  </si>
  <si>
    <t>K07_2010_N78-N82</t>
  </si>
  <si>
    <t>K07_2010_P85</t>
  </si>
  <si>
    <t>K07_2010_Q86</t>
  </si>
  <si>
    <t>K07_2010_Q87-Q88</t>
  </si>
  <si>
    <t>K07_2010_R90-R93</t>
  </si>
  <si>
    <t>K07_2010_Sum_NL</t>
  </si>
  <si>
    <t>K07_2010_Sum_SA</t>
  </si>
  <si>
    <t>K07_2010_Sum_Tot</t>
  </si>
  <si>
    <t>K07_2011_A01</t>
  </si>
  <si>
    <t>K07_2011_A02</t>
  </si>
  <si>
    <t>K07_2011_A03</t>
  </si>
  <si>
    <t>K07_2011_B05-B09</t>
  </si>
  <si>
    <t>K07_2011_C10-C12</t>
  </si>
  <si>
    <t>K07_2011_C13-C15</t>
  </si>
  <si>
    <t>K07_2011_C16</t>
  </si>
  <si>
    <t>K07_2011_C19</t>
  </si>
  <si>
    <t>K07_2011_C20-C21</t>
  </si>
  <si>
    <t>K07_2011_C22</t>
  </si>
  <si>
    <t>K07_2011_C23</t>
  </si>
  <si>
    <t>K07_2011_C24</t>
  </si>
  <si>
    <t>K07_2011_C25</t>
  </si>
  <si>
    <t>K07_2011_C26</t>
  </si>
  <si>
    <t>K07_2011_C27</t>
  </si>
  <si>
    <t>K07_2011_C28</t>
  </si>
  <si>
    <t>K07_2011_C29</t>
  </si>
  <si>
    <t>K07_2011_C30</t>
  </si>
  <si>
    <t>K07_2011_C31-C32</t>
  </si>
  <si>
    <t>K07_2011_C33</t>
  </si>
  <si>
    <t>K07_2011_D35</t>
  </si>
  <si>
    <t>K07_2011_E36-E39</t>
  </si>
  <si>
    <t>K07_2011_F41-F43</t>
  </si>
  <si>
    <t>K07_2011_G45-G47</t>
  </si>
  <si>
    <t>K07_2011_H49</t>
  </si>
  <si>
    <t>K07_2011_H50</t>
  </si>
  <si>
    <t>K07_2011_H51</t>
  </si>
  <si>
    <t>K07_2011_H52-H53</t>
  </si>
  <si>
    <t>K07_2011_I55-I56</t>
  </si>
  <si>
    <t>K07_2011_J58</t>
  </si>
  <si>
    <t>K07_2011_J59-J60</t>
  </si>
  <si>
    <t>K07_2011_J61</t>
  </si>
  <si>
    <t>K07_2011_J62-J63</t>
  </si>
  <si>
    <t>K07_2011_K64</t>
  </si>
  <si>
    <t>K07_2011_K65</t>
  </si>
  <si>
    <t>K07_2011_K66</t>
  </si>
  <si>
    <t>K07_2011_L68</t>
  </si>
  <si>
    <t>K07_2011_M69-M70</t>
  </si>
  <si>
    <t>K07_2011_M71-M72</t>
  </si>
  <si>
    <t>K07_2011_M73-M75</t>
  </si>
  <si>
    <t>K07_2011_N77</t>
  </si>
  <si>
    <t>K07_2011_N78-N82</t>
  </si>
  <si>
    <t>K07_2011_P85</t>
  </si>
  <si>
    <t>K07_2011_Q86</t>
  </si>
  <si>
    <t>K07_2011_Q87-Q88</t>
  </si>
  <si>
    <t>K07_2011_R90-R93</t>
  </si>
  <si>
    <t>K07_2011_Sum_NL</t>
  </si>
  <si>
    <t>K07_2011_Sum_SA</t>
  </si>
  <si>
    <t>K07_2011_Sum_Tot</t>
  </si>
  <si>
    <t>K07_2012_A01</t>
  </si>
  <si>
    <t>K07_2012_A02</t>
  </si>
  <si>
    <t>K07_2012_A03</t>
  </si>
  <si>
    <t>K07_2012_B05-B09</t>
  </si>
  <si>
    <t>K07_2012_C10-C12</t>
  </si>
  <si>
    <t>K07_2012_C13-C15</t>
  </si>
  <si>
    <t>K07_2012_C16</t>
  </si>
  <si>
    <t>K07_2012_C19</t>
  </si>
  <si>
    <t>K07_2012_C20-C21</t>
  </si>
  <si>
    <t>K07_2012_C22</t>
  </si>
  <si>
    <t>K07_2012_C23</t>
  </si>
  <si>
    <t>K07_2012_C24</t>
  </si>
  <si>
    <t>K07_2012_C25</t>
  </si>
  <si>
    <t>K07_2012_C26</t>
  </si>
  <si>
    <t>K07_2012_C27</t>
  </si>
  <si>
    <t>K07_2012_C28</t>
  </si>
  <si>
    <t>K07_2012_C29</t>
  </si>
  <si>
    <t>K07_2012_C30</t>
  </si>
  <si>
    <t>K07_2012_C31-C32</t>
  </si>
  <si>
    <t>K07_2012_C33</t>
  </si>
  <si>
    <t>K07_2012_D35</t>
  </si>
  <si>
    <t>K07_2012_E36-E39</t>
  </si>
  <si>
    <t>K07_2012_F41-F43</t>
  </si>
  <si>
    <t>K07_2012_G45-G47</t>
  </si>
  <si>
    <t>K07_2012_H49</t>
  </si>
  <si>
    <t>K07_2012_H50</t>
  </si>
  <si>
    <t>K07_2012_H51</t>
  </si>
  <si>
    <t>K07_2012_H52-H53</t>
  </si>
  <si>
    <t>K07_2012_I55-I56</t>
  </si>
  <si>
    <t>K07_2012_J58</t>
  </si>
  <si>
    <t>K07_2012_J59-J60</t>
  </si>
  <si>
    <t>K07_2012_J61</t>
  </si>
  <si>
    <t>K07_2012_J62-J63</t>
  </si>
  <si>
    <t>K07_2012_K64</t>
  </si>
  <si>
    <t>K07_2012_K65</t>
  </si>
  <si>
    <t>K07_2012_K66</t>
  </si>
  <si>
    <t>K07_2012_L68</t>
  </si>
  <si>
    <t>K07_2012_M69-M70</t>
  </si>
  <si>
    <t>K07_2012_M71-M72</t>
  </si>
  <si>
    <t>K07_2012_M73-M75</t>
  </si>
  <si>
    <t>K07_2012_N77</t>
  </si>
  <si>
    <t>K07_2012_N78-N82</t>
  </si>
  <si>
    <t>K07_2012_P85</t>
  </si>
  <si>
    <t>K07_2012_Q86</t>
  </si>
  <si>
    <t>K07_2012_Q87-Q88</t>
  </si>
  <si>
    <t>K07_2012_R90-R93</t>
  </si>
  <si>
    <t>K07_2012_Sum_NL</t>
  </si>
  <si>
    <t>K07_2012_Sum_SA</t>
  </si>
  <si>
    <t>K07_2012_Sum_Tot</t>
  </si>
  <si>
    <t>K07_2013_A01</t>
  </si>
  <si>
    <t>K07_2013_A02</t>
  </si>
  <si>
    <t>K07_2013_A03</t>
  </si>
  <si>
    <t>K07_2013_B05-B09</t>
  </si>
  <si>
    <t>K07_2013_C10-C12</t>
  </si>
  <si>
    <t>K07_2013_C13-C15</t>
  </si>
  <si>
    <t>K07_2013_C16</t>
  </si>
  <si>
    <t>K07_2013_C19</t>
  </si>
  <si>
    <t>K07_2013_C20-C21</t>
  </si>
  <si>
    <t>K07_2013_C22</t>
  </si>
  <si>
    <t>K07_2013_C23</t>
  </si>
  <si>
    <t>K07_2013_C24</t>
  </si>
  <si>
    <t>K07_2013_C25</t>
  </si>
  <si>
    <t>K07_2013_C26</t>
  </si>
  <si>
    <t>K07_2013_C27</t>
  </si>
  <si>
    <t>K07_2013_C28</t>
  </si>
  <si>
    <t>K07_2013_C29</t>
  </si>
  <si>
    <t>K07_2013_C30</t>
  </si>
  <si>
    <t>K07_2013_C31-C32</t>
  </si>
  <si>
    <t>K07_2013_C33</t>
  </si>
  <si>
    <t>K07_2013_D35</t>
  </si>
  <si>
    <t>K07_2013_E36-E39</t>
  </si>
  <si>
    <t>K07_2013_F41-F43</t>
  </si>
  <si>
    <t>K07_2013_G45-G47</t>
  </si>
  <si>
    <t>K07_2013_H49</t>
  </si>
  <si>
    <t>K07_2013_H50</t>
  </si>
  <si>
    <t>K07_2013_H51</t>
  </si>
  <si>
    <t>K07_2013_H52-H53</t>
  </si>
  <si>
    <t>K07_2013_I55-I56</t>
  </si>
  <si>
    <t>K07_2013_J58</t>
  </si>
  <si>
    <t>K07_2013_J59-J60</t>
  </si>
  <si>
    <t>K07_2013_J61</t>
  </si>
  <si>
    <t>K07_2013_J62-J63</t>
  </si>
  <si>
    <t>K07_2013_K64</t>
  </si>
  <si>
    <t>K07_2013_K65</t>
  </si>
  <si>
    <t>K07_2013_K66</t>
  </si>
  <si>
    <t>K07_2013_L68</t>
  </si>
  <si>
    <t>K07_2013_M69-M70</t>
  </si>
  <si>
    <t>K07_2013_M71-M72</t>
  </si>
  <si>
    <t>K07_2013_M73-M75</t>
  </si>
  <si>
    <t>K07_2013_N77</t>
  </si>
  <si>
    <t>K07_2013_N78-N82</t>
  </si>
  <si>
    <t>K07_2013_P85</t>
  </si>
  <si>
    <t>K07_2013_Q86</t>
  </si>
  <si>
    <t>K07_2013_Q87-Q88</t>
  </si>
  <si>
    <t>K07_2013_R90-R93</t>
  </si>
  <si>
    <t>K07_2013_Sum_NL</t>
  </si>
  <si>
    <t>K07_2013_Sum_SA</t>
  </si>
  <si>
    <t>K07_2013_Sum_Tot</t>
  </si>
  <si>
    <t>K07_2014_A01</t>
  </si>
  <si>
    <t>K07_2014_A02</t>
  </si>
  <si>
    <t>K07_2014_A03</t>
  </si>
  <si>
    <t>K07_2014_B05-B09</t>
  </si>
  <si>
    <t>K07_2014_C10-C12</t>
  </si>
  <si>
    <t>K07_2014_C13-C15</t>
  </si>
  <si>
    <t>K07_2014_C16</t>
  </si>
  <si>
    <t>K07_2014_C19</t>
  </si>
  <si>
    <t>K07_2014_C20-C21</t>
  </si>
  <si>
    <t>K07_2014_C22</t>
  </si>
  <si>
    <t>K07_2014_C23</t>
  </si>
  <si>
    <t>K07_2014_C24</t>
  </si>
  <si>
    <t>K07_2014_C25</t>
  </si>
  <si>
    <t>K07_2014_C26</t>
  </si>
  <si>
    <t>K07_2014_C27</t>
  </si>
  <si>
    <t>K07_2014_C28</t>
  </si>
  <si>
    <t>K07_2014_C29</t>
  </si>
  <si>
    <t>K07_2014_C30</t>
  </si>
  <si>
    <t>K07_2014_C31-C32</t>
  </si>
  <si>
    <t>K07_2014_C33</t>
  </si>
  <si>
    <t>K07_2014_D35</t>
  </si>
  <si>
    <t>K07_2014_E36-E39</t>
  </si>
  <si>
    <t>K07_2014_F41-F43</t>
  </si>
  <si>
    <t>K07_2014_G45-G47</t>
  </si>
  <si>
    <t>K07_2014_H49</t>
  </si>
  <si>
    <t>K07_2014_H50</t>
  </si>
  <si>
    <t>K07_2014_H51</t>
  </si>
  <si>
    <t>K07_2014_H52-H53</t>
  </si>
  <si>
    <t>K07_2014_I55-I56</t>
  </si>
  <si>
    <t>K07_2014_J58</t>
  </si>
  <si>
    <t>K07_2014_J59-J60</t>
  </si>
  <si>
    <t>K07_2014_J61</t>
  </si>
  <si>
    <t>K07_2014_J62-J63</t>
  </si>
  <si>
    <t>K07_2014_K64</t>
  </si>
  <si>
    <t>K07_2014_K65</t>
  </si>
  <si>
    <t>K07_2014_K66</t>
  </si>
  <si>
    <t>K07_2014_L68</t>
  </si>
  <si>
    <t>K07_2014_M69-M70</t>
  </si>
  <si>
    <t>K07_2014_M71-M72</t>
  </si>
  <si>
    <t>K07_2014_M73-M75</t>
  </si>
  <si>
    <t>K07_2014_N77</t>
  </si>
  <si>
    <t>K07_2014_N78-N82</t>
  </si>
  <si>
    <t>K07_2014_P85</t>
  </si>
  <si>
    <t>K07_2014_Q86</t>
  </si>
  <si>
    <t>K07_2014_Q87-Q88</t>
  </si>
  <si>
    <t>K07_2014_R90-R93</t>
  </si>
  <si>
    <t>K07_2014_Sum_NL</t>
  </si>
  <si>
    <t>K07_2014_Sum_SA</t>
  </si>
  <si>
    <t>K07_2014_Sum_Tot</t>
  </si>
  <si>
    <t>K08_2008_A01</t>
  </si>
  <si>
    <t>K08_2008_A02</t>
  </si>
  <si>
    <t>K08_2008_A03</t>
  </si>
  <si>
    <t>K08_2008_B05-B09</t>
  </si>
  <si>
    <t>K08_2008_C10-C12</t>
  </si>
  <si>
    <t>K08_2008_C13-C15</t>
  </si>
  <si>
    <t>K08_2008_C16</t>
  </si>
  <si>
    <t>K08_2008_C19</t>
  </si>
  <si>
    <t>K08_2008_C20-C21</t>
  </si>
  <si>
    <t>K08_2008_C22</t>
  </si>
  <si>
    <t>K08_2008_C23</t>
  </si>
  <si>
    <t>K08_2008_C24</t>
  </si>
  <si>
    <t>K08_2008_C25</t>
  </si>
  <si>
    <t>K08_2008_C26</t>
  </si>
  <si>
    <t>K08_2008_C27</t>
  </si>
  <si>
    <t>K08_2008_C28</t>
  </si>
  <si>
    <t>K08_2008_C29</t>
  </si>
  <si>
    <t>K08_2008_C30</t>
  </si>
  <si>
    <t>K08_2008_C31-C32</t>
  </si>
  <si>
    <t>K08_2008_C33</t>
  </si>
  <si>
    <t>K08_2008_D35</t>
  </si>
  <si>
    <t>K08_2008_E36-E39</t>
  </si>
  <si>
    <t>K08_2008_F41-F43</t>
  </si>
  <si>
    <t>K08_2008_G45-G47</t>
  </si>
  <si>
    <t>K08_2008_H49</t>
  </si>
  <si>
    <t>K08_2008_H50</t>
  </si>
  <si>
    <t>K08_2008_H51</t>
  </si>
  <si>
    <t>K08_2008_H52-H53</t>
  </si>
  <si>
    <t>K08_2008_I55-I56</t>
  </si>
  <si>
    <t>K08_2008_J58</t>
  </si>
  <si>
    <t>K08_2008_J59-J60</t>
  </si>
  <si>
    <t>K08_2008_J61</t>
  </si>
  <si>
    <t>K08_2008_J62-J63</t>
  </si>
  <si>
    <t>K08_2008_K64</t>
  </si>
  <si>
    <t>K08_2008_K65</t>
  </si>
  <si>
    <t>K08_2008_K66</t>
  </si>
  <si>
    <t>K08_2008_L68</t>
  </si>
  <si>
    <t>K08_2008_M69-M70</t>
  </si>
  <si>
    <t>K08_2008_M71-M72</t>
  </si>
  <si>
    <t>K08_2008_M73-M75</t>
  </si>
  <si>
    <t>K08_2008_N77</t>
  </si>
  <si>
    <t>K08_2008_N78-N82</t>
  </si>
  <si>
    <t>K08_2008_P85</t>
  </si>
  <si>
    <t>K08_2008_Q86</t>
  </si>
  <si>
    <t>K08_2008_Q87-Q88</t>
  </si>
  <si>
    <t>K08_2008_R90-R93</t>
  </si>
  <si>
    <t>K08_2008_Sum_NL</t>
  </si>
  <si>
    <t>K08_2008_Sum_SA</t>
  </si>
  <si>
    <t>K08_2008_Sum_Tot</t>
  </si>
  <si>
    <t>K08_2009_A01</t>
  </si>
  <si>
    <t>K08_2009_A02</t>
  </si>
  <si>
    <t>K08_2009_A03</t>
  </si>
  <si>
    <t>K08_2009_B05-B09</t>
  </si>
  <si>
    <t>K08_2009_C10-C12</t>
  </si>
  <si>
    <t>K08_2009_C13-C15</t>
  </si>
  <si>
    <t>K08_2009_C16</t>
  </si>
  <si>
    <t>K08_2009_C19</t>
  </si>
  <si>
    <t>K08_2009_C20-C21</t>
  </si>
  <si>
    <t>K08_2009_C22</t>
  </si>
  <si>
    <t>K08_2009_C23</t>
  </si>
  <si>
    <t>K08_2009_C24</t>
  </si>
  <si>
    <t>K08_2009_C25</t>
  </si>
  <si>
    <t>K08_2009_C26</t>
  </si>
  <si>
    <t>K08_2009_C27</t>
  </si>
  <si>
    <t>K08_2009_C28</t>
  </si>
  <si>
    <t>K08_2009_C29</t>
  </si>
  <si>
    <t>K08_2009_C30</t>
  </si>
  <si>
    <t>K08_2009_C31-C32</t>
  </si>
  <si>
    <t>K08_2009_C33</t>
  </si>
  <si>
    <t>K08_2009_D35</t>
  </si>
  <si>
    <t>K08_2009_E36-E39</t>
  </si>
  <si>
    <t>K08_2009_F41-F43</t>
  </si>
  <si>
    <t>K08_2009_G45-G47</t>
  </si>
  <si>
    <t>K08_2009_H49</t>
  </si>
  <si>
    <t>K08_2009_H50</t>
  </si>
  <si>
    <t>K08_2009_H51</t>
  </si>
  <si>
    <t>K08_2009_H52-H53</t>
  </si>
  <si>
    <t>K08_2009_I55-I56</t>
  </si>
  <si>
    <t>K08_2009_J58</t>
  </si>
  <si>
    <t>K08_2009_J59-J60</t>
  </si>
  <si>
    <t>K08_2009_J61</t>
  </si>
  <si>
    <t>K08_2009_J62-J63</t>
  </si>
  <si>
    <t>K08_2009_K64</t>
  </si>
  <si>
    <t>K08_2009_K65</t>
  </si>
  <si>
    <t>K08_2009_K66</t>
  </si>
  <si>
    <t>K08_2009_L68</t>
  </si>
  <si>
    <t>K08_2009_M69-M70</t>
  </si>
  <si>
    <t>K08_2009_M71-M72</t>
  </si>
  <si>
    <t>K08_2009_M73-M75</t>
  </si>
  <si>
    <t>K08_2009_N77</t>
  </si>
  <si>
    <t>K08_2009_N78-N82</t>
  </si>
  <si>
    <t>K08_2009_P85</t>
  </si>
  <si>
    <t>K08_2009_Q86</t>
  </si>
  <si>
    <t>K08_2009_Q87-Q88</t>
  </si>
  <si>
    <t>K08_2009_R90-R93</t>
  </si>
  <si>
    <t>K08_2009_Sum_NL</t>
  </si>
  <si>
    <t>K08_2009_Sum_SA</t>
  </si>
  <si>
    <t>K08_2009_Sum_Tot</t>
  </si>
  <si>
    <t>K08_2010_A01</t>
  </si>
  <si>
    <t>K08_2010_A02</t>
  </si>
  <si>
    <t>K08_2010_A03</t>
  </si>
  <si>
    <t>K08_2010_B05-B09</t>
  </si>
  <si>
    <t>K08_2010_C10-C12</t>
  </si>
  <si>
    <t>K08_2010_C13-C15</t>
  </si>
  <si>
    <t>K08_2010_C16</t>
  </si>
  <si>
    <t>K08_2010_C19</t>
  </si>
  <si>
    <t>K08_2010_C20-C21</t>
  </si>
  <si>
    <t>K08_2010_C22</t>
  </si>
  <si>
    <t>K08_2010_C23</t>
  </si>
  <si>
    <t>K08_2010_C24</t>
  </si>
  <si>
    <t>K08_2010_C25</t>
  </si>
  <si>
    <t>K08_2010_C26</t>
  </si>
  <si>
    <t>K08_2010_C27</t>
  </si>
  <si>
    <t>K08_2010_C28</t>
  </si>
  <si>
    <t>K08_2010_C29</t>
  </si>
  <si>
    <t>K08_2010_C30</t>
  </si>
  <si>
    <t>K08_2010_C31-C32</t>
  </si>
  <si>
    <t>K08_2010_C33</t>
  </si>
  <si>
    <t>K08_2010_D35</t>
  </si>
  <si>
    <t>K08_2010_E36-E39</t>
  </si>
  <si>
    <t>K08_2010_F41-F43</t>
  </si>
  <si>
    <t>K08_2010_G45-G47</t>
  </si>
  <si>
    <t>K08_2010_H49</t>
  </si>
  <si>
    <t>K08_2010_H50</t>
  </si>
  <si>
    <t>K08_2010_H51</t>
  </si>
  <si>
    <t>K08_2010_H52-H53</t>
  </si>
  <si>
    <t>K08_2010_I55-I56</t>
  </si>
  <si>
    <t>K08_2010_J58</t>
  </si>
  <si>
    <t>K08_2010_J59-J60</t>
  </si>
  <si>
    <t>K08_2010_J61</t>
  </si>
  <si>
    <t>K08_2010_J62-J63</t>
  </si>
  <si>
    <t>K08_2010_K64</t>
  </si>
  <si>
    <t>K08_2010_K65</t>
  </si>
  <si>
    <t>K08_2010_K66</t>
  </si>
  <si>
    <t>K08_2010_L68</t>
  </si>
  <si>
    <t>K08_2010_M69-M70</t>
  </si>
  <si>
    <t>K08_2010_M71-M72</t>
  </si>
  <si>
    <t>K08_2010_M73-M75</t>
  </si>
  <si>
    <t>K08_2010_N77</t>
  </si>
  <si>
    <t>K08_2010_N78-N82</t>
  </si>
  <si>
    <t>K08_2010_P85</t>
  </si>
  <si>
    <t>K08_2010_Q86</t>
  </si>
  <si>
    <t>K08_2010_Q87-Q88</t>
  </si>
  <si>
    <t>K08_2010_R90-R93</t>
  </si>
  <si>
    <t>K08_2010_Sum_NL</t>
  </si>
  <si>
    <t>K08_2010_Sum_SA</t>
  </si>
  <si>
    <t>K08_2010_Sum_Tot</t>
  </si>
  <si>
    <t>K08_2011_A01</t>
  </si>
  <si>
    <t>K08_2011_A02</t>
  </si>
  <si>
    <t>K08_2011_A03</t>
  </si>
  <si>
    <t>K08_2011_B05-B09</t>
  </si>
  <si>
    <t>K08_2011_C10-C12</t>
  </si>
  <si>
    <t>K08_2011_C13-C15</t>
  </si>
  <si>
    <t>K08_2011_C16</t>
  </si>
  <si>
    <t>K08_2011_C19</t>
  </si>
  <si>
    <t>K08_2011_C20-C21</t>
  </si>
  <si>
    <t>K08_2011_C22</t>
  </si>
  <si>
    <t>K08_2011_C23</t>
  </si>
  <si>
    <t>K08_2011_C24</t>
  </si>
  <si>
    <t>K08_2011_C25</t>
  </si>
  <si>
    <t>K08_2011_C26</t>
  </si>
  <si>
    <t>K08_2011_C27</t>
  </si>
  <si>
    <t>K08_2011_C28</t>
  </si>
  <si>
    <t>K08_2011_C29</t>
  </si>
  <si>
    <t>K08_2011_C30</t>
  </si>
  <si>
    <t>K08_2011_C31-C32</t>
  </si>
  <si>
    <t>K08_2011_C33</t>
  </si>
  <si>
    <t>K08_2011_D35</t>
  </si>
  <si>
    <t>K08_2011_E36-E39</t>
  </si>
  <si>
    <t>K08_2011_F41-F43</t>
  </si>
  <si>
    <t>K08_2011_G45-G47</t>
  </si>
  <si>
    <t>K08_2011_H49</t>
  </si>
  <si>
    <t>K08_2011_H50</t>
  </si>
  <si>
    <t>K08_2011_H51</t>
  </si>
  <si>
    <t>K08_2011_H52-H53</t>
  </si>
  <si>
    <t>K08_2011_I55-I56</t>
  </si>
  <si>
    <t>K08_2011_J58</t>
  </si>
  <si>
    <t>K08_2011_J59-J60</t>
  </si>
  <si>
    <t>K08_2011_J61</t>
  </si>
  <si>
    <t>K08_2011_J62-J63</t>
  </si>
  <si>
    <t>K08_2011_K64</t>
  </si>
  <si>
    <t>K08_2011_K65</t>
  </si>
  <si>
    <t>K08_2011_K66</t>
  </si>
  <si>
    <t>K08_2011_L68</t>
  </si>
  <si>
    <t>K08_2011_M69-M70</t>
  </si>
  <si>
    <t>K08_2011_M71-M72</t>
  </si>
  <si>
    <t>K08_2011_M73-M75</t>
  </si>
  <si>
    <t>K08_2011_N77</t>
  </si>
  <si>
    <t>K08_2011_N78-N82</t>
  </si>
  <si>
    <t>K08_2011_P85</t>
  </si>
  <si>
    <t>K08_2011_Q86</t>
  </si>
  <si>
    <t>K08_2011_Q87-Q88</t>
  </si>
  <si>
    <t>K08_2011_R90-R93</t>
  </si>
  <si>
    <t>K08_2011_Sum_NL</t>
  </si>
  <si>
    <t>K08_2011_Sum_SA</t>
  </si>
  <si>
    <t>K08_2011_Sum_Tot</t>
  </si>
  <si>
    <t>K08_2012_A01</t>
  </si>
  <si>
    <t>K08_2012_A02</t>
  </si>
  <si>
    <t>K08_2012_A03</t>
  </si>
  <si>
    <t>K08_2012_B05-B09</t>
  </si>
  <si>
    <t>K08_2012_C10-C12</t>
  </si>
  <si>
    <t>K08_2012_C13-C15</t>
  </si>
  <si>
    <t>K08_2012_C16</t>
  </si>
  <si>
    <t>K08_2012_C19</t>
  </si>
  <si>
    <t>K08_2012_C20-C21</t>
  </si>
  <si>
    <t>K08_2012_C22</t>
  </si>
  <si>
    <t>K08_2012_C23</t>
  </si>
  <si>
    <t>K08_2012_C24</t>
  </si>
  <si>
    <t>K08_2012_C25</t>
  </si>
  <si>
    <t>K08_2012_C26</t>
  </si>
  <si>
    <t>K08_2012_C27</t>
  </si>
  <si>
    <t>K08_2012_C28</t>
  </si>
  <si>
    <t>K08_2012_C29</t>
  </si>
  <si>
    <t>K08_2012_C30</t>
  </si>
  <si>
    <t>K08_2012_C31-C32</t>
  </si>
  <si>
    <t>K08_2012_C33</t>
  </si>
  <si>
    <t>K08_2012_D35</t>
  </si>
  <si>
    <t>K08_2012_E36-E39</t>
  </si>
  <si>
    <t>K08_2012_F41-F43</t>
  </si>
  <si>
    <t>K08_2012_G45-G47</t>
  </si>
  <si>
    <t>K08_2012_H49</t>
  </si>
  <si>
    <t>K08_2012_H50</t>
  </si>
  <si>
    <t>K08_2012_H51</t>
  </si>
  <si>
    <t>K08_2012_H52-H53</t>
  </si>
  <si>
    <t>K08_2012_I55-I56</t>
  </si>
  <si>
    <t>K08_2012_J58</t>
  </si>
  <si>
    <t>K08_2012_J59-J60</t>
  </si>
  <si>
    <t>K08_2012_J61</t>
  </si>
  <si>
    <t>K08_2012_J62-J63</t>
  </si>
  <si>
    <t>K08_2012_K64</t>
  </si>
  <si>
    <t>K08_2012_K65</t>
  </si>
  <si>
    <t>K08_2012_K66</t>
  </si>
  <si>
    <t>K08_2012_L68</t>
  </si>
  <si>
    <t>K08_2012_M69-M70</t>
  </si>
  <si>
    <t>K08_2012_M71-M72</t>
  </si>
  <si>
    <t>K08_2012_M73-M75</t>
  </si>
  <si>
    <t>K08_2012_N77</t>
  </si>
  <si>
    <t>K08_2012_N78-N82</t>
  </si>
  <si>
    <t>K08_2012_P85</t>
  </si>
  <si>
    <t>K08_2012_Q86</t>
  </si>
  <si>
    <t>K08_2012_Q87-Q88</t>
  </si>
  <si>
    <t>K08_2012_R90-R93</t>
  </si>
  <si>
    <t>K08_2012_Sum_NL</t>
  </si>
  <si>
    <t>K08_2012_Sum_SA</t>
  </si>
  <si>
    <t>K08_2012_Sum_Tot</t>
  </si>
  <si>
    <t>K08_2013_A01</t>
  </si>
  <si>
    <t>K08_2013_A02</t>
  </si>
  <si>
    <t>K08_2013_A03</t>
  </si>
  <si>
    <t>K08_2013_B05-B09</t>
  </si>
  <si>
    <t>K08_2013_C10-C12</t>
  </si>
  <si>
    <t>K08_2013_C13-C15</t>
  </si>
  <si>
    <t>K08_2013_C16</t>
  </si>
  <si>
    <t>K08_2013_C19</t>
  </si>
  <si>
    <t>K08_2013_C20-C21</t>
  </si>
  <si>
    <t>K08_2013_C22</t>
  </si>
  <si>
    <t>K08_2013_C23</t>
  </si>
  <si>
    <t>K08_2013_C24</t>
  </si>
  <si>
    <t>K08_2013_C25</t>
  </si>
  <si>
    <t>K08_2013_C26</t>
  </si>
  <si>
    <t>K08_2013_C27</t>
  </si>
  <si>
    <t>K08_2013_C28</t>
  </si>
  <si>
    <t>K08_2013_C29</t>
  </si>
  <si>
    <t>K08_2013_C30</t>
  </si>
  <si>
    <t>K08_2013_C31-C32</t>
  </si>
  <si>
    <t>K08_2013_C33</t>
  </si>
  <si>
    <t>K08_2013_D35</t>
  </si>
  <si>
    <t>K08_2013_E36-E39</t>
  </si>
  <si>
    <t>K08_2013_F41-F43</t>
  </si>
  <si>
    <t>K08_2013_G45-G47</t>
  </si>
  <si>
    <t>K08_2013_H49</t>
  </si>
  <si>
    <t>K08_2013_H50</t>
  </si>
  <si>
    <t>K08_2013_H51</t>
  </si>
  <si>
    <t>K08_2013_H52-H53</t>
  </si>
  <si>
    <t>K08_2013_I55-I56</t>
  </si>
  <si>
    <t>K08_2013_J58</t>
  </si>
  <si>
    <t>K08_2013_J59-J60</t>
  </si>
  <si>
    <t>K08_2013_J61</t>
  </si>
  <si>
    <t>K08_2013_J62-J63</t>
  </si>
  <si>
    <t>K08_2013_K64</t>
  </si>
  <si>
    <t>K08_2013_K65</t>
  </si>
  <si>
    <t>K08_2013_K66</t>
  </si>
  <si>
    <t>K08_2013_L68</t>
  </si>
  <si>
    <t>K08_2013_M69-M70</t>
  </si>
  <si>
    <t>K08_2013_M71-M72</t>
  </si>
  <si>
    <t>K08_2013_M73-M75</t>
  </si>
  <si>
    <t>K08_2013_N77</t>
  </si>
  <si>
    <t>K08_2013_N78-N82</t>
  </si>
  <si>
    <t>K08_2013_P85</t>
  </si>
  <si>
    <t>K08_2013_Q86</t>
  </si>
  <si>
    <t>K08_2013_Q87-Q88</t>
  </si>
  <si>
    <t>K08_2013_R90-R93</t>
  </si>
  <si>
    <t>K08_2013_Sum_NL</t>
  </si>
  <si>
    <t>K08_2013_Sum_SA</t>
  </si>
  <si>
    <t>K08_2013_Sum_Tot</t>
  </si>
  <si>
    <t>K08_2014_A01</t>
  </si>
  <si>
    <t>K08_2014_A02</t>
  </si>
  <si>
    <t>K08_2014_A03</t>
  </si>
  <si>
    <t>K08_2014_B05-B09</t>
  </si>
  <si>
    <t>K08_2014_C10-C12</t>
  </si>
  <si>
    <t>K08_2014_C13-C15</t>
  </si>
  <si>
    <t>K08_2014_C16</t>
  </si>
  <si>
    <t>K08_2014_C19</t>
  </si>
  <si>
    <t>K08_2014_C20-C21</t>
  </si>
  <si>
    <t>K08_2014_C22</t>
  </si>
  <si>
    <t>K08_2014_C23</t>
  </si>
  <si>
    <t>K08_2014_C24</t>
  </si>
  <si>
    <t>K08_2014_C25</t>
  </si>
  <si>
    <t>K08_2014_C26</t>
  </si>
  <si>
    <t>K08_2014_C27</t>
  </si>
  <si>
    <t>K08_2014_C28</t>
  </si>
  <si>
    <t>K08_2014_C29</t>
  </si>
  <si>
    <t>K08_2014_C30</t>
  </si>
  <si>
    <t>K08_2014_C31-C32</t>
  </si>
  <si>
    <t>K08_2014_C33</t>
  </si>
  <si>
    <t>K08_2014_D35</t>
  </si>
  <si>
    <t>K08_2014_E36-E39</t>
  </si>
  <si>
    <t>K08_2014_F41-F43</t>
  </si>
  <si>
    <t>K08_2014_G45-G47</t>
  </si>
  <si>
    <t>K08_2014_H49</t>
  </si>
  <si>
    <t>K08_2014_H50</t>
  </si>
  <si>
    <t>K08_2014_H51</t>
  </si>
  <si>
    <t>K08_2014_H52-H53</t>
  </si>
  <si>
    <t>K08_2014_I55-I56</t>
  </si>
  <si>
    <t>K08_2014_J58</t>
  </si>
  <si>
    <t>K08_2014_J59-J60</t>
  </si>
  <si>
    <t>K08_2014_J61</t>
  </si>
  <si>
    <t>K08_2014_J62-J63</t>
  </si>
  <si>
    <t>K08_2014_K64</t>
  </si>
  <si>
    <t>K08_2014_K65</t>
  </si>
  <si>
    <t>K08_2014_K66</t>
  </si>
  <si>
    <t>K08_2014_L68</t>
  </si>
  <si>
    <t>K08_2014_M69-M70</t>
  </si>
  <si>
    <t>K08_2014_M71-M72</t>
  </si>
  <si>
    <t>K08_2014_M73-M75</t>
  </si>
  <si>
    <t>K08_2014_N77</t>
  </si>
  <si>
    <t>K08_2014_N78-N82</t>
  </si>
  <si>
    <t>K08_2014_P85</t>
  </si>
  <si>
    <t>K08_2014_Q86</t>
  </si>
  <si>
    <t>K08_2014_Q87-Q88</t>
  </si>
  <si>
    <t>K08_2014_R90-R93</t>
  </si>
  <si>
    <t>K08_2014_Sum_NL</t>
  </si>
  <si>
    <t>K08_2014_Sum_SA</t>
  </si>
  <si>
    <t>K08_2014_Sum_Tot</t>
  </si>
  <si>
    <t>K00_2008_A02</t>
  </si>
  <si>
    <t>K00_2008_A01</t>
  </si>
  <si>
    <t>K00_2008_A03</t>
  </si>
  <si>
    <t>K00_2008_B05-B09</t>
  </si>
  <si>
    <t>K00_2008_C10-C12</t>
  </si>
  <si>
    <t>K00_2008_C13-C15</t>
  </si>
  <si>
    <t>K00_2008_C16</t>
  </si>
  <si>
    <t>K00_2008_C19</t>
  </si>
  <si>
    <t>K00_2008_C20-C21</t>
  </si>
  <si>
    <t>K00_2008_C22</t>
  </si>
  <si>
    <t>K00_2008_C23</t>
  </si>
  <si>
    <t>K00_2008_C24</t>
  </si>
  <si>
    <t>K00_2008_C25</t>
  </si>
  <si>
    <t>K00_2008_C26</t>
  </si>
  <si>
    <t>K00_2008_C27</t>
  </si>
  <si>
    <t>K00_2008_C28</t>
  </si>
  <si>
    <t>K00_2008_C29</t>
  </si>
  <si>
    <t>K00_2008_C30</t>
  </si>
  <si>
    <t>K00_2008_C31-C32</t>
  </si>
  <si>
    <t>K00_2008_C33</t>
  </si>
  <si>
    <t>K00_2008_D35</t>
  </si>
  <si>
    <t>K00_2008_E36-E39</t>
  </si>
  <si>
    <t>K00_2008_F41-F43</t>
  </si>
  <si>
    <t>K00_2008_G45-G47</t>
  </si>
  <si>
    <t>K00_2008_H49</t>
  </si>
  <si>
    <t>K00_2008_H50</t>
  </si>
  <si>
    <t>K00_2008_H51</t>
  </si>
  <si>
    <t>K00_2008_H52-H53</t>
  </si>
  <si>
    <t>K00_2008_I55-I56</t>
  </si>
  <si>
    <t>K00_2008_J58</t>
  </si>
  <si>
    <t>K00_2008_J59-J60</t>
  </si>
  <si>
    <t>K00_2008_J61</t>
  </si>
  <si>
    <t>K00_2008_J62-J63</t>
  </si>
  <si>
    <t>K00_2008_K64</t>
  </si>
  <si>
    <t>K00_2008_K65</t>
  </si>
  <si>
    <t>K00_2008_K66</t>
  </si>
  <si>
    <t>K00_2008_L68</t>
  </si>
  <si>
    <t>K00_2008_M69-M70</t>
  </si>
  <si>
    <t>K00_2008_M71-M72</t>
  </si>
  <si>
    <t>K00_2008_M73-M75</t>
  </si>
  <si>
    <t>K00_2008_N77</t>
  </si>
  <si>
    <t>K00_2008_N78-N82</t>
  </si>
  <si>
    <t>K00_2008_P85</t>
  </si>
  <si>
    <t>K00_2008_Q86</t>
  </si>
  <si>
    <t>K00_2008_Q87-Q88</t>
  </si>
  <si>
    <t>K00_2008_R90-R93</t>
  </si>
  <si>
    <t>K00_2008_S94-U99</t>
  </si>
  <si>
    <t>K00_2008_SA_HIO</t>
  </si>
  <si>
    <t>K00_2008_SA_OffAnv</t>
  </si>
  <si>
    <t>K00_2008_SA_PrivKons</t>
  </si>
  <si>
    <t>K00_2008_Sum_NL</t>
  </si>
  <si>
    <t>K00_2008_Sum_SA</t>
  </si>
  <si>
    <t>K00_2008_Sum_Tot</t>
  </si>
  <si>
    <t>K00_2009_A01</t>
  </si>
  <si>
    <t>K00_2009_A02</t>
  </si>
  <si>
    <t>K00_2009_A03</t>
  </si>
  <si>
    <t>K00_2009_B05-B09</t>
  </si>
  <si>
    <t>K00_2009_C10-C12</t>
  </si>
  <si>
    <t>K00_2009_C13-C15</t>
  </si>
  <si>
    <t>K00_2009_C16</t>
  </si>
  <si>
    <t>K00_2009_C19</t>
  </si>
  <si>
    <t>K00_2009_C20-C21</t>
  </si>
  <si>
    <t>K00_2009_C22</t>
  </si>
  <si>
    <t>K00_2009_C23</t>
  </si>
  <si>
    <t>K00_2009_C24</t>
  </si>
  <si>
    <t>K00_2009_C25</t>
  </si>
  <si>
    <t>K00_2009_C26</t>
  </si>
  <si>
    <t>K00_2009_C27</t>
  </si>
  <si>
    <t>K00_2009_C28</t>
  </si>
  <si>
    <t>K00_2009_C29</t>
  </si>
  <si>
    <t>K00_2009_C30</t>
  </si>
  <si>
    <t>K00_2009_C31-C32</t>
  </si>
  <si>
    <t>K00_2009_C33</t>
  </si>
  <si>
    <t>K00_2009_D35</t>
  </si>
  <si>
    <t>K00_2009_E36-E39</t>
  </si>
  <si>
    <t>K00_2009_F41-F43</t>
  </si>
  <si>
    <t>K00_2009_G45-G47</t>
  </si>
  <si>
    <t>K00_2009_H49</t>
  </si>
  <si>
    <t>K00_2009_H50</t>
  </si>
  <si>
    <t>K00_2009_H51</t>
  </si>
  <si>
    <t>K00_2009_H52-H53</t>
  </si>
  <si>
    <t>K00_2009_I55-I56</t>
  </si>
  <si>
    <t>K00_2009_J58</t>
  </si>
  <si>
    <t>K00_2009_J59-J60</t>
  </si>
  <si>
    <t>K00_2009_J61</t>
  </si>
  <si>
    <t>K00_2009_J62-J63</t>
  </si>
  <si>
    <t>K00_2009_K64</t>
  </si>
  <si>
    <t>K00_2009_K65</t>
  </si>
  <si>
    <t>K00_2009_K66</t>
  </si>
  <si>
    <t>K00_2009_L68</t>
  </si>
  <si>
    <t>K00_2009_M69-M70</t>
  </si>
  <si>
    <t>K00_2009_M71-M72</t>
  </si>
  <si>
    <t>K00_2009_M73-M75</t>
  </si>
  <si>
    <t>K00_2009_N77</t>
  </si>
  <si>
    <t>K00_2009_N78-N82</t>
  </si>
  <si>
    <t>K00_2009_P85</t>
  </si>
  <si>
    <t>K00_2009_Q86</t>
  </si>
  <si>
    <t>K00_2009_Q87-Q88</t>
  </si>
  <si>
    <t>K00_2009_R90-R93</t>
  </si>
  <si>
    <t>K00_2009_S94-U99</t>
  </si>
  <si>
    <t>K00_2009_SA_HIO</t>
  </si>
  <si>
    <t>K00_2009_SA_OffAnv</t>
  </si>
  <si>
    <t>K00_2009_SA_PrivKons</t>
  </si>
  <si>
    <t>K00_2009_Sum_NL</t>
  </si>
  <si>
    <t>K00_2009_Sum_SA</t>
  </si>
  <si>
    <t>K00_2009_Sum_Tot</t>
  </si>
  <si>
    <t>K00_2010_A01</t>
  </si>
  <si>
    <t>K00_2010_A02</t>
  </si>
  <si>
    <t>K00_2010_A03</t>
  </si>
  <si>
    <t>K00_2010_B05-B09</t>
  </si>
  <si>
    <t>K00_2010_C10-C12</t>
  </si>
  <si>
    <t>K00_2010_C13-C15</t>
  </si>
  <si>
    <t>K00_2010_C16</t>
  </si>
  <si>
    <t>K00_2010_C19</t>
  </si>
  <si>
    <t>K00_2010_C20-C21</t>
  </si>
  <si>
    <t>K00_2010_C22</t>
  </si>
  <si>
    <t>K00_2010_C23</t>
  </si>
  <si>
    <t>K00_2010_C24</t>
  </si>
  <si>
    <t>K00_2010_C25</t>
  </si>
  <si>
    <t>K00_2010_C26</t>
  </si>
  <si>
    <t>K00_2010_C27</t>
  </si>
  <si>
    <t>K00_2010_C28</t>
  </si>
  <si>
    <t>K00_2010_C29</t>
  </si>
  <si>
    <t>K00_2010_C30</t>
  </si>
  <si>
    <t>K00_2010_C31-C32</t>
  </si>
  <si>
    <t>K00_2010_C33</t>
  </si>
  <si>
    <t>K00_2010_D35</t>
  </si>
  <si>
    <t>K00_2010_E36-E39</t>
  </si>
  <si>
    <t>K00_2010_F41-F43</t>
  </si>
  <si>
    <t>K00_2010_G45-G47</t>
  </si>
  <si>
    <t>K00_2010_H49</t>
  </si>
  <si>
    <t>K00_2010_H50</t>
  </si>
  <si>
    <t>K00_2010_H51</t>
  </si>
  <si>
    <t>K00_2010_H52-H53</t>
  </si>
  <si>
    <t>K00_2010_I55-I56</t>
  </si>
  <si>
    <t>K00_2010_J58</t>
  </si>
  <si>
    <t>K00_2010_J59-J60</t>
  </si>
  <si>
    <t>K00_2010_J61</t>
  </si>
  <si>
    <t>K00_2010_J62-J63</t>
  </si>
  <si>
    <t>K00_2010_K64</t>
  </si>
  <si>
    <t>K00_2010_K65</t>
  </si>
  <si>
    <t>K00_2010_K66</t>
  </si>
  <si>
    <t>K00_2010_L68</t>
  </si>
  <si>
    <t>K00_2010_M69-M70</t>
  </si>
  <si>
    <t>K00_2010_M71-M72</t>
  </si>
  <si>
    <t>K00_2010_M73-M75</t>
  </si>
  <si>
    <t>K00_2010_N77</t>
  </si>
  <si>
    <t>K00_2010_N78-N82</t>
  </si>
  <si>
    <t>K00_2010_P85</t>
  </si>
  <si>
    <t>K00_2010_Q86</t>
  </si>
  <si>
    <t>K00_2010_Q87-Q88</t>
  </si>
  <si>
    <t>K00_2010_R90-R93</t>
  </si>
  <si>
    <t>K00_2010_S94-U99</t>
  </si>
  <si>
    <t>K00_2010_SA_HIO</t>
  </si>
  <si>
    <t>K00_2010_SA_OffAnv</t>
  </si>
  <si>
    <t>K00_2010_SA_PrivKons</t>
  </si>
  <si>
    <t>K00_2010_Sum_NL</t>
  </si>
  <si>
    <t>K00_2010_Sum_SA</t>
  </si>
  <si>
    <t>K00_2010_Sum_Tot</t>
  </si>
  <si>
    <t>K00_2011_A01</t>
  </si>
  <si>
    <t>K00_2011_A02</t>
  </si>
  <si>
    <t>K00_2011_A03</t>
  </si>
  <si>
    <t>K00_2011_B05-B09</t>
  </si>
  <si>
    <t>K00_2011_C10-C12</t>
  </si>
  <si>
    <t>K00_2011_C13-C15</t>
  </si>
  <si>
    <t>K00_2011_C16</t>
  </si>
  <si>
    <t>K00_2011_C19</t>
  </si>
  <si>
    <t>K00_2011_C20-C21</t>
  </si>
  <si>
    <t>K00_2011_C22</t>
  </si>
  <si>
    <t>K00_2011_C23</t>
  </si>
  <si>
    <t>K00_2011_C24</t>
  </si>
  <si>
    <t>K00_2011_C25</t>
  </si>
  <si>
    <t>K00_2011_C26</t>
  </si>
  <si>
    <t>K00_2011_C27</t>
  </si>
  <si>
    <t>K00_2011_C28</t>
  </si>
  <si>
    <t>K00_2011_C29</t>
  </si>
  <si>
    <t>K00_2011_C30</t>
  </si>
  <si>
    <t>K00_2011_C31-C32</t>
  </si>
  <si>
    <t>K00_2011_C33</t>
  </si>
  <si>
    <t>K00_2011_D35</t>
  </si>
  <si>
    <t>K00_2011_E36-E39</t>
  </si>
  <si>
    <t>K00_2011_F41-F43</t>
  </si>
  <si>
    <t>K00_2011_G45-G47</t>
  </si>
  <si>
    <t>K00_2011_H49</t>
  </si>
  <si>
    <t>K00_2011_H50</t>
  </si>
  <si>
    <t>K00_2011_H51</t>
  </si>
  <si>
    <t>K00_2011_H52-H53</t>
  </si>
  <si>
    <t>K00_2011_I55-I56</t>
  </si>
  <si>
    <t>K00_2011_J58</t>
  </si>
  <si>
    <t>K00_2011_J59-J60</t>
  </si>
  <si>
    <t>K00_2011_J61</t>
  </si>
  <si>
    <t>K00_2011_J62-J63</t>
  </si>
  <si>
    <t>K00_2011_K64</t>
  </si>
  <si>
    <t>K00_2011_K65</t>
  </si>
  <si>
    <t>K00_2011_K66</t>
  </si>
  <si>
    <t>K00_2011_L68</t>
  </si>
  <si>
    <t>K00_2011_M69-M70</t>
  </si>
  <si>
    <t>K00_2011_M71-M72</t>
  </si>
  <si>
    <t>K00_2011_M73-M75</t>
  </si>
  <si>
    <t>K00_2011_N77</t>
  </si>
  <si>
    <t>K00_2011_N78-N82</t>
  </si>
  <si>
    <t>K00_2011_P85</t>
  </si>
  <si>
    <t>K00_2011_Q86</t>
  </si>
  <si>
    <t>K00_2011_Q87-Q88</t>
  </si>
  <si>
    <t>K00_2011_R90-R93</t>
  </si>
  <si>
    <t>K00_2011_S94-U99</t>
  </si>
  <si>
    <t>K00_2011_SA_HIO</t>
  </si>
  <si>
    <t>K00_2011_SA_OffAnv</t>
  </si>
  <si>
    <t>K00_2011_SA_PrivKons</t>
  </si>
  <si>
    <t>K00_2011_Sum_NL</t>
  </si>
  <si>
    <t>K00_2011_Sum_SA</t>
  </si>
  <si>
    <t>K00_2011_Sum_Tot</t>
  </si>
  <si>
    <t>K00_2012_A01</t>
  </si>
  <si>
    <t>K00_2012_A02</t>
  </si>
  <si>
    <t>K00_2012_A03</t>
  </si>
  <si>
    <t>K00_2012_B05-B09</t>
  </si>
  <si>
    <t>K00_2012_C10-C12</t>
  </si>
  <si>
    <t>K00_2012_C13-C15</t>
  </si>
  <si>
    <t>K00_2012_C16</t>
  </si>
  <si>
    <t>K00_2012_C19</t>
  </si>
  <si>
    <t>K00_2012_C20-C21</t>
  </si>
  <si>
    <t>K00_2012_C22</t>
  </si>
  <si>
    <t>K00_2012_C23</t>
  </si>
  <si>
    <t>K00_2012_C24</t>
  </si>
  <si>
    <t>K00_2012_C25</t>
  </si>
  <si>
    <t>K00_2012_C26</t>
  </si>
  <si>
    <t>K00_2012_C27</t>
  </si>
  <si>
    <t>K00_2012_C28</t>
  </si>
  <si>
    <t>K00_2012_C29</t>
  </si>
  <si>
    <t>K00_2012_C30</t>
  </si>
  <si>
    <t>K00_2012_C31-C32</t>
  </si>
  <si>
    <t>K00_2012_C33</t>
  </si>
  <si>
    <t>K00_2012_D35</t>
  </si>
  <si>
    <t>K00_2012_E36-E39</t>
  </si>
  <si>
    <t>K00_2012_F41-F43</t>
  </si>
  <si>
    <t>K00_2012_G45-G47</t>
  </si>
  <si>
    <t>K00_2012_H49</t>
  </si>
  <si>
    <t>K00_2012_H50</t>
  </si>
  <si>
    <t>K00_2012_H51</t>
  </si>
  <si>
    <t>K00_2012_H52-H53</t>
  </si>
  <si>
    <t>K00_2012_I55-I56</t>
  </si>
  <si>
    <t>K00_2012_J58</t>
  </si>
  <si>
    <t>K00_2012_J59-J60</t>
  </si>
  <si>
    <t>K00_2012_J61</t>
  </si>
  <si>
    <t>K00_2012_J62-J63</t>
  </si>
  <si>
    <t>K00_2012_K64</t>
  </si>
  <si>
    <t>K00_2012_K65</t>
  </si>
  <si>
    <t>K00_2012_K66</t>
  </si>
  <si>
    <t>K00_2012_L68</t>
  </si>
  <si>
    <t>K00_2012_M69-M70</t>
  </si>
  <si>
    <t>K00_2012_M71-M72</t>
  </si>
  <si>
    <t>K00_2012_M73-M75</t>
  </si>
  <si>
    <t>K00_2012_N77</t>
  </si>
  <si>
    <t>K00_2012_N78-N82</t>
  </si>
  <si>
    <t>K00_2012_P85</t>
  </si>
  <si>
    <t>K00_2012_Q86</t>
  </si>
  <si>
    <t>K00_2012_Q87-Q88</t>
  </si>
  <si>
    <t>K00_2012_R90-R93</t>
  </si>
  <si>
    <t>K00_2012_S94-U99</t>
  </si>
  <si>
    <t>K00_2012_SA_HIO</t>
  </si>
  <si>
    <t>K00_2012_SA_OffAnv</t>
  </si>
  <si>
    <t>K00_2012_SA_PrivKons</t>
  </si>
  <si>
    <t>K00_2012_Sum_NL</t>
  </si>
  <si>
    <t>K00_2012_Sum_SA</t>
  </si>
  <si>
    <t>K00_2012_Sum_Tot</t>
  </si>
  <si>
    <t>K00_2013_A01</t>
  </si>
  <si>
    <t>K00_2013_A02</t>
  </si>
  <si>
    <t>K00_2013_A03</t>
  </si>
  <si>
    <t>K00_2013_B05-B09</t>
  </si>
  <si>
    <t>K00_2013_C10-C12</t>
  </si>
  <si>
    <t>K00_2013_C13-C15</t>
  </si>
  <si>
    <t>K00_2013_C16</t>
  </si>
  <si>
    <t>K00_2013_C19</t>
  </si>
  <si>
    <t>K00_2013_C20-C21</t>
  </si>
  <si>
    <t>K00_2013_C22</t>
  </si>
  <si>
    <t>K00_2013_C23</t>
  </si>
  <si>
    <t>K00_2013_C24</t>
  </si>
  <si>
    <t>K00_2013_C25</t>
  </si>
  <si>
    <t>K00_2013_C26</t>
  </si>
  <si>
    <t>K00_2013_C27</t>
  </si>
  <si>
    <t>K00_2013_C28</t>
  </si>
  <si>
    <t>K00_2013_C29</t>
  </si>
  <si>
    <t>K00_2013_C30</t>
  </si>
  <si>
    <t>K00_2013_C31-C32</t>
  </si>
  <si>
    <t>K00_2013_C33</t>
  </si>
  <si>
    <t>K00_2013_D35</t>
  </si>
  <si>
    <t>K00_2013_E36-E39</t>
  </si>
  <si>
    <t>K00_2013_F41-F43</t>
  </si>
  <si>
    <t>K00_2013_G45-G47</t>
  </si>
  <si>
    <t>K00_2013_H49</t>
  </si>
  <si>
    <t>K00_2013_H50</t>
  </si>
  <si>
    <t>K00_2013_H51</t>
  </si>
  <si>
    <t>K00_2013_H52-H53</t>
  </si>
  <si>
    <t>K00_2013_I55-I56</t>
  </si>
  <si>
    <t>K00_2013_J58</t>
  </si>
  <si>
    <t>K00_2013_J59-J60</t>
  </si>
  <si>
    <t>K00_2013_J61</t>
  </si>
  <si>
    <t>K00_2013_J62-J63</t>
  </si>
  <si>
    <t>K00_2013_K64</t>
  </si>
  <si>
    <t>K00_2013_K65</t>
  </si>
  <si>
    <t>K00_2013_K66</t>
  </si>
  <si>
    <t>K00_2013_L68</t>
  </si>
  <si>
    <t>K00_2013_M69-M70</t>
  </si>
  <si>
    <t>K00_2013_M71-M72</t>
  </si>
  <si>
    <t>K00_2013_M73-M75</t>
  </si>
  <si>
    <t>K00_2013_N77</t>
  </si>
  <si>
    <t>K00_2013_N78-N82</t>
  </si>
  <si>
    <t>K00_2013_P85</t>
  </si>
  <si>
    <t>K00_2013_Q86</t>
  </si>
  <si>
    <t>K00_2013_Q87-Q88</t>
  </si>
  <si>
    <t>K00_2013_R90-R93</t>
  </si>
  <si>
    <t>K00_2013_S94-U99</t>
  </si>
  <si>
    <t>K00_2013_SA_HIO</t>
  </si>
  <si>
    <t>K00_2013_SA_OffAnv</t>
  </si>
  <si>
    <t>K00_2013_SA_PrivKons</t>
  </si>
  <si>
    <t>K00_2013_Sum_NL</t>
  </si>
  <si>
    <t>K00_2013_Sum_SA</t>
  </si>
  <si>
    <t>K00_2013_Sum_Tot</t>
  </si>
  <si>
    <t>K00_2014_A01</t>
  </si>
  <si>
    <t>K00_2014_A02</t>
  </si>
  <si>
    <t>K00_2014_A03</t>
  </si>
  <si>
    <t>K00_2014_B05-B09</t>
  </si>
  <si>
    <t>K00_2014_C10-C12</t>
  </si>
  <si>
    <t>K00_2014_C13-C15</t>
  </si>
  <si>
    <t>K00_2014_C16</t>
  </si>
  <si>
    <t>K00_2014_C19</t>
  </si>
  <si>
    <t>K00_2014_C20-C21</t>
  </si>
  <si>
    <t>K00_2014_C22</t>
  </si>
  <si>
    <t>K00_2014_C23</t>
  </si>
  <si>
    <t>K00_2014_C24</t>
  </si>
  <si>
    <t>K00_2014_C25</t>
  </si>
  <si>
    <t>K00_2014_C26</t>
  </si>
  <si>
    <t>K00_2014_C27</t>
  </si>
  <si>
    <t>K00_2014_C28</t>
  </si>
  <si>
    <t>K00_2014_C29</t>
  </si>
  <si>
    <t>K00_2014_C30</t>
  </si>
  <si>
    <t>K00_2014_C31-C32</t>
  </si>
  <si>
    <t>K00_2014_C33</t>
  </si>
  <si>
    <t>K00_2014_D35</t>
  </si>
  <si>
    <t>K00_2014_E36-E39</t>
  </si>
  <si>
    <t>K00_2014_F41-F43</t>
  </si>
  <si>
    <t>K00_2014_G45-G47</t>
  </si>
  <si>
    <t>K00_2014_H49</t>
  </si>
  <si>
    <t>K00_2014_H50</t>
  </si>
  <si>
    <t>K00_2014_H51</t>
  </si>
  <si>
    <t>K00_2014_H52-H53</t>
  </si>
  <si>
    <t>K00_2014_I55-I56</t>
  </si>
  <si>
    <t>K00_2014_J58</t>
  </si>
  <si>
    <t>K00_2014_J59-J60</t>
  </si>
  <si>
    <t>K00_2014_J61</t>
  </si>
  <si>
    <t>K00_2014_J62-J63</t>
  </si>
  <si>
    <t>K00_2014_K64</t>
  </si>
  <si>
    <t>K00_2014_K65</t>
  </si>
  <si>
    <t>K00_2014_K66</t>
  </si>
  <si>
    <t>K00_2014_L68</t>
  </si>
  <si>
    <t>K00_2014_M69-M70</t>
  </si>
  <si>
    <t>K00_2014_M71-M72</t>
  </si>
  <si>
    <t>K00_2014_M73-M75</t>
  </si>
  <si>
    <t>K00_2014_N77</t>
  </si>
  <si>
    <t>K00_2014_N78-N82</t>
  </si>
  <si>
    <t>K00_2014_P85</t>
  </si>
  <si>
    <t>K00_2014_Q86</t>
  </si>
  <si>
    <t>K00_2014_Q87-Q88</t>
  </si>
  <si>
    <t>K00_2014_R90-R93</t>
  </si>
  <si>
    <t>K00_2014_S94-U99</t>
  </si>
  <si>
    <t>K00_2014_SA_HIO</t>
  </si>
  <si>
    <t>K00_2014_SA_OffAnv</t>
  </si>
  <si>
    <t>K00_2014_SA_PrivKons</t>
  </si>
  <si>
    <t>K00_2014_Sum_NL</t>
  </si>
  <si>
    <t>K00_2014_Sum_SA</t>
  </si>
  <si>
    <t>K00_2014_Sum_Tot</t>
  </si>
  <si>
    <t>K00_2015_A01</t>
  </si>
  <si>
    <t>K00_2015_A02</t>
  </si>
  <si>
    <t>K00_2015_A03</t>
  </si>
  <si>
    <t>K00_2015_B05-B09</t>
  </si>
  <si>
    <t>K00_2015_C10-C12</t>
  </si>
  <si>
    <t>K00_2015_C13-C15</t>
  </si>
  <si>
    <t>K00_2015_C16</t>
  </si>
  <si>
    <t>K00_2015_C19</t>
  </si>
  <si>
    <t>K00_2015_C20-C21</t>
  </si>
  <si>
    <t>K00_2015_C22</t>
  </si>
  <si>
    <t>K00_2015_C23</t>
  </si>
  <si>
    <t>K00_2015_C24</t>
  </si>
  <si>
    <t>K00_2015_C25</t>
  </si>
  <si>
    <t>K00_2015_C26</t>
  </si>
  <si>
    <t>K00_2015_C27</t>
  </si>
  <si>
    <t>K00_2015_C28</t>
  </si>
  <si>
    <t>K00_2015_C29</t>
  </si>
  <si>
    <t>K00_2015_C30</t>
  </si>
  <si>
    <t>K00_2015_C31-C32</t>
  </si>
  <si>
    <t>K00_2015_C33</t>
  </si>
  <si>
    <t>K00_2015_D35</t>
  </si>
  <si>
    <t>K00_2015_E36-E39</t>
  </si>
  <si>
    <t>K00_2015_F41-F43</t>
  </si>
  <si>
    <t>K00_2015_G45-G47</t>
  </si>
  <si>
    <t>K00_2015_H49</t>
  </si>
  <si>
    <t>K00_2015_H50</t>
  </si>
  <si>
    <t>K00_2015_H51</t>
  </si>
  <si>
    <t>K00_2015_H52-H53</t>
  </si>
  <si>
    <t>K00_2015_I55-I56</t>
  </si>
  <si>
    <t>K00_2015_J58</t>
  </si>
  <si>
    <t>K00_2015_J59-J60</t>
  </si>
  <si>
    <t>K00_2015_J61</t>
  </si>
  <si>
    <t>K00_2015_J62-J63</t>
  </si>
  <si>
    <t>K00_2015_K64</t>
  </si>
  <si>
    <t>K00_2015_K65</t>
  </si>
  <si>
    <t>K00_2015_K66</t>
  </si>
  <si>
    <t>K00_2015_L68</t>
  </si>
  <si>
    <t>K00_2015_M69-M70</t>
  </si>
  <si>
    <t>K00_2015_M71-M72</t>
  </si>
  <si>
    <t>K00_2015_M73-M75</t>
  </si>
  <si>
    <t>K00_2015_N77</t>
  </si>
  <si>
    <t>K00_2015_N78-N82</t>
  </si>
  <si>
    <t>K00_2015_P85</t>
  </si>
  <si>
    <t>K00_2015_Q86</t>
  </si>
  <si>
    <t>K00_2015_Q87-Q88</t>
  </si>
  <si>
    <t>K00_2015_R90-R93</t>
  </si>
  <si>
    <t>K00_2015_S94-U99</t>
  </si>
  <si>
    <t>K00_2015_SA_OffAnv</t>
  </si>
  <si>
    <t>K00_2015_SA_PrivKons</t>
  </si>
  <si>
    <t>K00_2015_Sum_NL</t>
  </si>
  <si>
    <t>K00_2015_Sum_SA</t>
  </si>
  <si>
    <t>K00_2015_Sum_Tot</t>
  </si>
  <si>
    <t>Ton</t>
  </si>
  <si>
    <t>Terajoule</t>
  </si>
  <si>
    <t>Miljoner SEK</t>
  </si>
  <si>
    <t>1000-tal</t>
  </si>
  <si>
    <t>Ton CO2-ekvivalenter</t>
  </si>
  <si>
    <t>Tot</t>
  </si>
  <si>
    <t>Stat</t>
  </si>
  <si>
    <t>Mob</t>
  </si>
  <si>
    <t>Övr</t>
  </si>
  <si>
    <t>Ekon</t>
  </si>
  <si>
    <t>Växthusgaser, insatsförbrukning import</t>
  </si>
  <si>
    <t>Växthusgaser, direkta import</t>
  </si>
  <si>
    <t>Växthusgaser, totalt import</t>
  </si>
  <si>
    <t>Växthusgaser, totalt inhemskt och import</t>
  </si>
  <si>
    <t>Metan</t>
  </si>
  <si>
    <t>Lustgas</t>
  </si>
  <si>
    <t>HFC</t>
  </si>
  <si>
    <t>PFC</t>
  </si>
  <si>
    <t>SF6</t>
  </si>
  <si>
    <t>F-gaser</t>
  </si>
  <si>
    <t>Kolmonoxid</t>
  </si>
  <si>
    <t>Ammoniak</t>
  </si>
  <si>
    <t>Flyktiga organiska ämnen</t>
  </si>
  <si>
    <t>Svaveldioxid</t>
  </si>
  <si>
    <t>Kväveoxider</t>
  </si>
  <si>
    <t>Partiklar PM2,5</t>
  </si>
  <si>
    <t>Partiklar PM10</t>
  </si>
  <si>
    <t>Partiklar</t>
  </si>
  <si>
    <t>Biobränslen</t>
  </si>
  <si>
    <t>Fossilbränslen</t>
  </si>
  <si>
    <t>Variabeltyp</t>
  </si>
  <si>
    <t>-</t>
  </si>
  <si>
    <t>Stationära, mobila och övriga utsläpp</t>
  </si>
  <si>
    <t>Stationära utsläpp</t>
  </si>
  <si>
    <t>Mobila utsläpp</t>
  </si>
  <si>
    <t>Övriga utsläpp</t>
  </si>
  <si>
    <t>Enhet:</t>
  </si>
  <si>
    <t>Ekonomi</t>
  </si>
  <si>
    <t>Arbetade timmar</t>
  </si>
  <si>
    <t>Energiskatt, Bränslen</t>
  </si>
  <si>
    <t>Energiskatt, El</t>
  </si>
  <si>
    <t>Växthusgaser, inhemskt</t>
  </si>
  <si>
    <t>Typ av jämförelse</t>
  </si>
  <si>
    <t>JÄMFÖRELSE, INTENSITET eller EFFEKTIVITET</t>
  </si>
  <si>
    <t>Relativ, intensitet, effektivitet</t>
  </si>
  <si>
    <t>Procentuell</t>
  </si>
  <si>
    <t>Var1</t>
  </si>
  <si>
    <t>NL</t>
  </si>
  <si>
    <t>Var2</t>
  </si>
  <si>
    <t>Absolut eller procent:</t>
  </si>
  <si>
    <t>Konsumtionsperspektiv (Inhemsk slutlig användning)</t>
  </si>
  <si>
    <t>Konsumtionsperspektiv (Privat konsumtion)</t>
  </si>
  <si>
    <t>Konsumtionsperspektiv (Offentlig/Ideell användning)</t>
  </si>
  <si>
    <t>Konsumtionsperspektiv (Privata Investeringar)</t>
  </si>
  <si>
    <t>Konsumtionsperspektiv (Offentliga investeringar)</t>
  </si>
  <si>
    <t>Konsumtionsperspektiv (Lagerförändring)</t>
  </si>
  <si>
    <t>Konsumtionsperspektiv (Export)</t>
  </si>
  <si>
    <t>Konsumtionsperspektiv (Total slutlig användning)</t>
  </si>
  <si>
    <t>Variabel 1</t>
  </si>
  <si>
    <t>Variabel 2</t>
  </si>
  <si>
    <t>Variabel 1 och 2</t>
  </si>
  <si>
    <t>Intensitet</t>
  </si>
  <si>
    <t>Variabler att visa</t>
  </si>
  <si>
    <t>Beskr. \ Variab.</t>
  </si>
  <si>
    <t>Enhet</t>
  </si>
  <si>
    <t>K00_2015_SA_HIO</t>
  </si>
  <si>
    <t>som orsakas direkt och indirekt p.g.a. konsumtionen).</t>
  </si>
  <si>
    <t>Sum_Tot: Totalt</t>
  </si>
  <si>
    <t>K01_2015_A01</t>
  </si>
  <si>
    <t>K01_2015_A02</t>
  </si>
  <si>
    <t>K01_2015_A03</t>
  </si>
  <si>
    <t>K01_2015_B05-B09</t>
  </si>
  <si>
    <t>K01_2015_C10-C12</t>
  </si>
  <si>
    <t>K01_2015_C13-C15</t>
  </si>
  <si>
    <t>K01_2015_C16</t>
  </si>
  <si>
    <t>K01_2015_C19</t>
  </si>
  <si>
    <t>K01_2015_C20-C21</t>
  </si>
  <si>
    <t>K01_2015_C22</t>
  </si>
  <si>
    <t>K01_2015_C23</t>
  </si>
  <si>
    <t>K01_2015_C24</t>
  </si>
  <si>
    <t>K01_2015_C25</t>
  </si>
  <si>
    <t>K01_2015_C26</t>
  </si>
  <si>
    <t>K01_2015_C27</t>
  </si>
  <si>
    <t>K01_2015_C28</t>
  </si>
  <si>
    <t>K01_2015_C29</t>
  </si>
  <si>
    <t>K01_2015_C30</t>
  </si>
  <si>
    <t>K01_2015_C31-C32</t>
  </si>
  <si>
    <t>K01_2015_C33</t>
  </si>
  <si>
    <t>K01_2015_D35</t>
  </si>
  <si>
    <t>K01_2015_E36-E39</t>
  </si>
  <si>
    <t>K01_2015_F41-F43</t>
  </si>
  <si>
    <t>K01_2015_G45-G47</t>
  </si>
  <si>
    <t>K01_2015_H49</t>
  </si>
  <si>
    <t>K01_2015_H50</t>
  </si>
  <si>
    <t>K01_2015_H51</t>
  </si>
  <si>
    <t>K01_2015_H52-H53</t>
  </si>
  <si>
    <t>K01_2015_I55-I56</t>
  </si>
  <si>
    <t>K01_2015_J58</t>
  </si>
  <si>
    <t>K01_2015_J59-J60</t>
  </si>
  <si>
    <t>K01_2015_J61</t>
  </si>
  <si>
    <t>K01_2015_J62-J63</t>
  </si>
  <si>
    <t>K01_2015_K64</t>
  </si>
  <si>
    <t>K01_2015_K65</t>
  </si>
  <si>
    <t>K01_2015_K66</t>
  </si>
  <si>
    <t>K01_2015_L68</t>
  </si>
  <si>
    <t>K01_2015_M69-M70</t>
  </si>
  <si>
    <t>K01_2015_M71-M72</t>
  </si>
  <si>
    <t>K01_2015_M73-M75</t>
  </si>
  <si>
    <t>K01_2015_N77</t>
  </si>
  <si>
    <t>K01_2015_N78-N82</t>
  </si>
  <si>
    <t>K01_2015_P85</t>
  </si>
  <si>
    <t>K01_2015_Q86</t>
  </si>
  <si>
    <t>K01_2015_Q87-Q88</t>
  </si>
  <si>
    <t>K01_2015_R90-R93</t>
  </si>
  <si>
    <t>K01_2015_Sum_NL</t>
  </si>
  <si>
    <t>K01_2015_Sum_SA</t>
  </si>
  <si>
    <t>K01_2015_Sum_Tot</t>
  </si>
  <si>
    <t>K02_2015_A01</t>
  </si>
  <si>
    <t>K02_2015_A02</t>
  </si>
  <si>
    <t>K02_2015_A03</t>
  </si>
  <si>
    <t>K02_2015_B05-B09</t>
  </si>
  <si>
    <t>K02_2015_C10-C12</t>
  </si>
  <si>
    <t>K02_2015_C13-C15</t>
  </si>
  <si>
    <t>K02_2015_C16</t>
  </si>
  <si>
    <t>K02_2015_C19</t>
  </si>
  <si>
    <t>K02_2015_C20-C21</t>
  </si>
  <si>
    <t>K02_2015_C22</t>
  </si>
  <si>
    <t>K02_2015_C23</t>
  </si>
  <si>
    <t>K02_2015_C24</t>
  </si>
  <si>
    <t>K02_2015_C25</t>
  </si>
  <si>
    <t>K02_2015_C26</t>
  </si>
  <si>
    <t>K02_2015_C27</t>
  </si>
  <si>
    <t>K02_2015_C28</t>
  </si>
  <si>
    <t>K02_2015_C29</t>
  </si>
  <si>
    <t>K02_2015_C30</t>
  </si>
  <si>
    <t>K02_2015_C31-C32</t>
  </si>
  <si>
    <t>K02_2015_C33</t>
  </si>
  <si>
    <t>K02_2015_D35</t>
  </si>
  <si>
    <t>K02_2015_E36-E39</t>
  </si>
  <si>
    <t>K02_2015_F41-F43</t>
  </si>
  <si>
    <t>K02_2015_G45-G47</t>
  </si>
  <si>
    <t>K02_2015_H49</t>
  </si>
  <si>
    <t>K02_2015_H50</t>
  </si>
  <si>
    <t>K02_2015_H51</t>
  </si>
  <si>
    <t>K02_2015_H52-H53</t>
  </si>
  <si>
    <t>K02_2015_I55-I56</t>
  </si>
  <si>
    <t>K02_2015_J58</t>
  </si>
  <si>
    <t>K02_2015_J59-J60</t>
  </si>
  <si>
    <t>K02_2015_J61</t>
  </si>
  <si>
    <t>K02_2015_J62-J63</t>
  </si>
  <si>
    <t>K02_2015_K64</t>
  </si>
  <si>
    <t>K02_2015_K65</t>
  </si>
  <si>
    <t>K02_2015_K66</t>
  </si>
  <si>
    <t>K02_2015_L68</t>
  </si>
  <si>
    <t>K02_2015_M69-M70</t>
  </si>
  <si>
    <t>K02_2015_M71-M72</t>
  </si>
  <si>
    <t>K02_2015_M73-M75</t>
  </si>
  <si>
    <t>K02_2015_N77</t>
  </si>
  <si>
    <t>K02_2015_N78-N82</t>
  </si>
  <si>
    <t>K02_2015_P85</t>
  </si>
  <si>
    <t>K02_2015_Q86</t>
  </si>
  <si>
    <t>K02_2015_Q87-Q88</t>
  </si>
  <si>
    <t>K02_2015_R90-R93</t>
  </si>
  <si>
    <t>K02_2015_Sum_NL</t>
  </si>
  <si>
    <t>K02_2015_Sum_SA</t>
  </si>
  <si>
    <t>K02_2015_Sum_Tot</t>
  </si>
  <si>
    <t>K03_2015_A01</t>
  </si>
  <si>
    <t>K03_2015_A02</t>
  </si>
  <si>
    <t>K03_2015_A03</t>
  </si>
  <si>
    <t>K03_2015_B05-B09</t>
  </si>
  <si>
    <t>K03_2015_C10-C12</t>
  </si>
  <si>
    <t>K03_2015_C13-C15</t>
  </si>
  <si>
    <t>K03_2015_C16</t>
  </si>
  <si>
    <t>K03_2015_C19</t>
  </si>
  <si>
    <t>K03_2015_C20-C21</t>
  </si>
  <si>
    <t>K03_2015_C22</t>
  </si>
  <si>
    <t>K03_2015_C23</t>
  </si>
  <si>
    <t>K03_2015_C24</t>
  </si>
  <si>
    <t>K03_2015_C25</t>
  </si>
  <si>
    <t>K03_2015_C26</t>
  </si>
  <si>
    <t>K03_2015_C27</t>
  </si>
  <si>
    <t>K03_2015_C28</t>
  </si>
  <si>
    <t>K03_2015_C29</t>
  </si>
  <si>
    <t>K03_2015_C30</t>
  </si>
  <si>
    <t>K03_2015_C31-C32</t>
  </si>
  <si>
    <t>K03_2015_C33</t>
  </si>
  <si>
    <t>K03_2015_D35</t>
  </si>
  <si>
    <t>K03_2015_E36-E39</t>
  </si>
  <si>
    <t>K03_2015_F41-F43</t>
  </si>
  <si>
    <t>K03_2015_G45-G47</t>
  </si>
  <si>
    <t>K03_2015_H49</t>
  </si>
  <si>
    <t>K03_2015_H50</t>
  </si>
  <si>
    <t>K03_2015_H51</t>
  </si>
  <si>
    <t>K03_2015_H52-H53</t>
  </si>
  <si>
    <t>K03_2015_I55-I56</t>
  </si>
  <si>
    <t>K03_2015_J58</t>
  </si>
  <si>
    <t>K03_2015_J59-J60</t>
  </si>
  <si>
    <t>K03_2015_J61</t>
  </si>
  <si>
    <t>K03_2015_J62-J63</t>
  </si>
  <si>
    <t>K03_2015_K64</t>
  </si>
  <si>
    <t>K03_2015_K65</t>
  </si>
  <si>
    <t>K03_2015_K66</t>
  </si>
  <si>
    <t>K03_2015_L68</t>
  </si>
  <si>
    <t>K03_2015_M69-M70</t>
  </si>
  <si>
    <t>K03_2015_M71-M72</t>
  </si>
  <si>
    <t>K03_2015_M73-M75</t>
  </si>
  <si>
    <t>K03_2015_N77</t>
  </si>
  <si>
    <t>K03_2015_N78-N82</t>
  </si>
  <si>
    <t>K03_2015_P85</t>
  </si>
  <si>
    <t>K03_2015_Q86</t>
  </si>
  <si>
    <t>K03_2015_Q87-Q88</t>
  </si>
  <si>
    <t>K03_2015_R90-R93</t>
  </si>
  <si>
    <t>K03_2015_Sum_NL</t>
  </si>
  <si>
    <t>K03_2015_Sum_SA</t>
  </si>
  <si>
    <t>K03_2015_Sum_Tot</t>
  </si>
  <si>
    <t>K04_2015_A01</t>
  </si>
  <si>
    <t>K04_2015_A02</t>
  </si>
  <si>
    <t>K04_2015_A03</t>
  </si>
  <si>
    <t>K04_2015_B05-B09</t>
  </si>
  <si>
    <t>K04_2015_C10-C12</t>
  </si>
  <si>
    <t>K04_2015_C13-C15</t>
  </si>
  <si>
    <t>K04_2015_C16</t>
  </si>
  <si>
    <t>K04_2015_C19</t>
  </si>
  <si>
    <t>K04_2015_C20-C21</t>
  </si>
  <si>
    <t>K04_2015_C22</t>
  </si>
  <si>
    <t>K04_2015_C23</t>
  </si>
  <si>
    <t>K04_2015_C24</t>
  </si>
  <si>
    <t>K04_2015_C25</t>
  </si>
  <si>
    <t>K04_2015_C26</t>
  </si>
  <si>
    <t>K04_2015_C27</t>
  </si>
  <si>
    <t>K04_2015_C28</t>
  </si>
  <si>
    <t>K04_2015_C29</t>
  </si>
  <si>
    <t>K04_2015_C30</t>
  </si>
  <si>
    <t>K04_2015_C31-C32</t>
  </si>
  <si>
    <t>K04_2015_C33</t>
  </si>
  <si>
    <t>K04_2015_D35</t>
  </si>
  <si>
    <t>K04_2015_E36-E39</t>
  </si>
  <si>
    <t>K04_2015_F41-F43</t>
  </si>
  <si>
    <t>K04_2015_G45-G47</t>
  </si>
  <si>
    <t>K04_2015_H49</t>
  </si>
  <si>
    <t>K04_2015_H50</t>
  </si>
  <si>
    <t>K04_2015_H51</t>
  </si>
  <si>
    <t>K04_2015_H52-H53</t>
  </si>
  <si>
    <t>K04_2015_I55-I56</t>
  </si>
  <si>
    <t>K04_2015_J58</t>
  </si>
  <si>
    <t>K04_2015_J59-J60</t>
  </si>
  <si>
    <t>K04_2015_J61</t>
  </si>
  <si>
    <t>K04_2015_J62-J63</t>
  </si>
  <si>
    <t>K04_2015_K64</t>
  </si>
  <si>
    <t>K04_2015_K65</t>
  </si>
  <si>
    <t>K04_2015_K66</t>
  </si>
  <si>
    <t>K04_2015_L68</t>
  </si>
  <si>
    <t>K04_2015_M69-M70</t>
  </si>
  <si>
    <t>K04_2015_M71-M72</t>
  </si>
  <si>
    <t>K04_2015_M73-M75</t>
  </si>
  <si>
    <t>K04_2015_N77</t>
  </si>
  <si>
    <t>K04_2015_N78-N82</t>
  </si>
  <si>
    <t>K04_2015_P85</t>
  </si>
  <si>
    <t>K04_2015_Q86</t>
  </si>
  <si>
    <t>K04_2015_Q87-Q88</t>
  </si>
  <si>
    <t>K04_2015_R90-R93</t>
  </si>
  <si>
    <t>K04_2015_Sum_NL</t>
  </si>
  <si>
    <t>K04_2015_Sum_SA</t>
  </si>
  <si>
    <t>K04_2015_Sum_Tot</t>
  </si>
  <si>
    <t>K05_2015_A01</t>
  </si>
  <si>
    <t>K05_2015_A02</t>
  </si>
  <si>
    <t>K05_2015_A03</t>
  </si>
  <si>
    <t>K05_2015_B05-B09</t>
  </si>
  <si>
    <t>K05_2015_C10-C12</t>
  </si>
  <si>
    <t>K05_2015_C13-C15</t>
  </si>
  <si>
    <t>K05_2015_C16</t>
  </si>
  <si>
    <t>K05_2015_C19</t>
  </si>
  <si>
    <t>K05_2015_C20-C21</t>
  </si>
  <si>
    <t>K05_2015_C22</t>
  </si>
  <si>
    <t>K05_2015_C23</t>
  </si>
  <si>
    <t>K05_2015_C24</t>
  </si>
  <si>
    <t>K05_2015_C25</t>
  </si>
  <si>
    <t>K05_2015_C26</t>
  </si>
  <si>
    <t>K05_2015_C27</t>
  </si>
  <si>
    <t>K05_2015_C28</t>
  </si>
  <si>
    <t>K05_2015_C29</t>
  </si>
  <si>
    <t>K05_2015_C30</t>
  </si>
  <si>
    <t>K05_2015_C31-C32</t>
  </si>
  <si>
    <t>K05_2015_C33</t>
  </si>
  <si>
    <t>K05_2015_D35</t>
  </si>
  <si>
    <t>K05_2015_E36-E39</t>
  </si>
  <si>
    <t>K05_2015_F41-F43</t>
  </si>
  <si>
    <t>K05_2015_G45-G47</t>
  </si>
  <si>
    <t>K05_2015_H49</t>
  </si>
  <si>
    <t>K05_2015_H50</t>
  </si>
  <si>
    <t>K05_2015_H51</t>
  </si>
  <si>
    <t>K05_2015_H52-H53</t>
  </si>
  <si>
    <t>K05_2015_I55-I56</t>
  </si>
  <si>
    <t>K05_2015_J58</t>
  </si>
  <si>
    <t>K05_2015_J59-J60</t>
  </si>
  <si>
    <t>K05_2015_J61</t>
  </si>
  <si>
    <t>K05_2015_J62-J63</t>
  </si>
  <si>
    <t>K05_2015_K64</t>
  </si>
  <si>
    <t>K05_2015_K65</t>
  </si>
  <si>
    <t>K05_2015_K66</t>
  </si>
  <si>
    <t>K05_2015_L68</t>
  </si>
  <si>
    <t>K05_2015_M69-M70</t>
  </si>
  <si>
    <t>K05_2015_M71-M72</t>
  </si>
  <si>
    <t>K05_2015_M73-M75</t>
  </si>
  <si>
    <t>K05_2015_N77</t>
  </si>
  <si>
    <t>K05_2015_N78-N82</t>
  </si>
  <si>
    <t>K05_2015_P85</t>
  </si>
  <si>
    <t>K05_2015_Q86</t>
  </si>
  <si>
    <t>K05_2015_Q87-Q88</t>
  </si>
  <si>
    <t>K05_2015_R90-R93</t>
  </si>
  <si>
    <t>K05_2015_Sum_NL</t>
  </si>
  <si>
    <t>K05_2015_Sum_SA</t>
  </si>
  <si>
    <t>K05_2015_Sum_Tot</t>
  </si>
  <si>
    <t>K06_2015_A01</t>
  </si>
  <si>
    <t>K06_2015_A02</t>
  </si>
  <si>
    <t>K06_2015_A03</t>
  </si>
  <si>
    <t>K06_2015_B05-B09</t>
  </si>
  <si>
    <t>K06_2015_C10-C12</t>
  </si>
  <si>
    <t>K06_2015_C13-C15</t>
  </si>
  <si>
    <t>K06_2015_C16</t>
  </si>
  <si>
    <t>K06_2015_C19</t>
  </si>
  <si>
    <t>K06_2015_C20-C21</t>
  </si>
  <si>
    <t>K06_2015_C22</t>
  </si>
  <si>
    <t>K06_2015_C23</t>
  </si>
  <si>
    <t>K06_2015_C24</t>
  </si>
  <si>
    <t>K06_2015_C25</t>
  </si>
  <si>
    <t>K06_2015_C26</t>
  </si>
  <si>
    <t>K06_2015_C27</t>
  </si>
  <si>
    <t>K06_2015_C28</t>
  </si>
  <si>
    <t>K06_2015_C29</t>
  </si>
  <si>
    <t>K06_2015_C30</t>
  </si>
  <si>
    <t>K06_2015_C31-C32</t>
  </si>
  <si>
    <t>K06_2015_C33</t>
  </si>
  <si>
    <t>K06_2015_D35</t>
  </si>
  <si>
    <t>K06_2015_E36-E39</t>
  </si>
  <si>
    <t>K06_2015_F41-F43</t>
  </si>
  <si>
    <t>K06_2015_G45-G47</t>
  </si>
  <si>
    <t>K06_2015_H49</t>
  </si>
  <si>
    <t>K06_2015_H50</t>
  </si>
  <si>
    <t>K06_2015_H51</t>
  </si>
  <si>
    <t>K06_2015_H52-H53</t>
  </si>
  <si>
    <t>K06_2015_I55-I56</t>
  </si>
  <si>
    <t>K06_2015_J58</t>
  </si>
  <si>
    <t>K06_2015_J59-J60</t>
  </si>
  <si>
    <t>K06_2015_J61</t>
  </si>
  <si>
    <t>K06_2015_J62-J63</t>
  </si>
  <si>
    <t>K06_2015_K64</t>
  </si>
  <si>
    <t>K06_2015_K65</t>
  </si>
  <si>
    <t>K06_2015_K66</t>
  </si>
  <si>
    <t>K06_2015_L68</t>
  </si>
  <si>
    <t>K06_2015_M69-M70</t>
  </si>
  <si>
    <t>K06_2015_M71-M72</t>
  </si>
  <si>
    <t>K06_2015_M73-M75</t>
  </si>
  <si>
    <t>K06_2015_N77</t>
  </si>
  <si>
    <t>K06_2015_N78-N82</t>
  </si>
  <si>
    <t>K06_2015_P85</t>
  </si>
  <si>
    <t>K06_2015_Q86</t>
  </si>
  <si>
    <t>K06_2015_Q87-Q88</t>
  </si>
  <si>
    <t>K06_2015_R90-R93</t>
  </si>
  <si>
    <t>K06_2015_Sum_NL</t>
  </si>
  <si>
    <t>K06_2015_Sum_SA</t>
  </si>
  <si>
    <t>K06_2015_Sum_Tot</t>
  </si>
  <si>
    <t>K07_2015_A01</t>
  </si>
  <si>
    <t>K07_2015_A02</t>
  </si>
  <si>
    <t>K07_2015_A03</t>
  </si>
  <si>
    <t>K07_2015_B05-B09</t>
  </si>
  <si>
    <t>K07_2015_C10-C12</t>
  </si>
  <si>
    <t>K07_2015_C13-C15</t>
  </si>
  <si>
    <t>K07_2015_C16</t>
  </si>
  <si>
    <t>K07_2015_C19</t>
  </si>
  <si>
    <t>K07_2015_C20-C21</t>
  </si>
  <si>
    <t>K07_2015_C22</t>
  </si>
  <si>
    <t>K07_2015_C23</t>
  </si>
  <si>
    <t>K07_2015_C24</t>
  </si>
  <si>
    <t>K07_2015_C25</t>
  </si>
  <si>
    <t>K07_2015_C26</t>
  </si>
  <si>
    <t>K07_2015_C27</t>
  </si>
  <si>
    <t>K07_2015_C28</t>
  </si>
  <si>
    <t>K07_2015_C29</t>
  </si>
  <si>
    <t>K07_2015_C30</t>
  </si>
  <si>
    <t>K07_2015_C31-C32</t>
  </si>
  <si>
    <t>K07_2015_C33</t>
  </si>
  <si>
    <t>K07_2015_D35</t>
  </si>
  <si>
    <t>K07_2015_E36-E39</t>
  </si>
  <si>
    <t>K07_2015_F41-F43</t>
  </si>
  <si>
    <t>K07_2015_G45-G47</t>
  </si>
  <si>
    <t>K07_2015_H49</t>
  </si>
  <si>
    <t>K07_2015_H50</t>
  </si>
  <si>
    <t>K07_2015_H51</t>
  </si>
  <si>
    <t>K07_2015_H52-H53</t>
  </si>
  <si>
    <t>K07_2015_I55-I56</t>
  </si>
  <si>
    <t>K07_2015_J58</t>
  </si>
  <si>
    <t>K07_2015_J59-J60</t>
  </si>
  <si>
    <t>K07_2015_J61</t>
  </si>
  <si>
    <t>K07_2015_J62-J63</t>
  </si>
  <si>
    <t>K07_2015_K64</t>
  </si>
  <si>
    <t>K07_2015_K65</t>
  </si>
  <si>
    <t>K07_2015_K66</t>
  </si>
  <si>
    <t>K07_2015_L68</t>
  </si>
  <si>
    <t>K07_2015_M69-M70</t>
  </si>
  <si>
    <t>K07_2015_M71-M72</t>
  </si>
  <si>
    <t>K07_2015_M73-M75</t>
  </si>
  <si>
    <t>K07_2015_N77</t>
  </si>
  <si>
    <t>K07_2015_N78-N82</t>
  </si>
  <si>
    <t>K07_2015_P85</t>
  </si>
  <si>
    <t>K07_2015_Q86</t>
  </si>
  <si>
    <t>K07_2015_Q87-Q88</t>
  </si>
  <si>
    <t>K07_2015_R90-R93</t>
  </si>
  <si>
    <t>K07_2015_Sum_NL</t>
  </si>
  <si>
    <t>K07_2015_Sum_SA</t>
  </si>
  <si>
    <t>K07_2015_Sum_Tot</t>
  </si>
  <si>
    <t>K08_2015_A01</t>
  </si>
  <si>
    <t>K08_2015_A02</t>
  </si>
  <si>
    <t>K08_2015_A03</t>
  </si>
  <si>
    <t>K08_2015_B05-B09</t>
  </si>
  <si>
    <t>K08_2015_C10-C12</t>
  </si>
  <si>
    <t>K08_2015_C13-C15</t>
  </si>
  <si>
    <t>K08_2015_C16</t>
  </si>
  <si>
    <t>K08_2015_C19</t>
  </si>
  <si>
    <t>K08_2015_C20-C21</t>
  </si>
  <si>
    <t>K08_2015_C22</t>
  </si>
  <si>
    <t>K08_2015_C23</t>
  </si>
  <si>
    <t>K08_2015_C24</t>
  </si>
  <si>
    <t>K08_2015_C25</t>
  </si>
  <si>
    <t>K08_2015_C26</t>
  </si>
  <si>
    <t>K08_2015_C27</t>
  </si>
  <si>
    <t>K08_2015_C28</t>
  </si>
  <si>
    <t>K08_2015_C29</t>
  </si>
  <si>
    <t>K08_2015_C30</t>
  </si>
  <si>
    <t>K08_2015_C31-C32</t>
  </si>
  <si>
    <t>K08_2015_C33</t>
  </si>
  <si>
    <t>K08_2015_D35</t>
  </si>
  <si>
    <t>K08_2015_E36-E39</t>
  </si>
  <si>
    <t>K08_2015_F41-F43</t>
  </si>
  <si>
    <t>K08_2015_G45-G47</t>
  </si>
  <si>
    <t>K08_2015_H49</t>
  </si>
  <si>
    <t>K08_2015_H50</t>
  </si>
  <si>
    <t>K08_2015_H51</t>
  </si>
  <si>
    <t>K08_2015_H52-H53</t>
  </si>
  <si>
    <t>K08_2015_I55-I56</t>
  </si>
  <si>
    <t>K08_2015_J58</t>
  </si>
  <si>
    <t>K08_2015_J59-J60</t>
  </si>
  <si>
    <t>K08_2015_J61</t>
  </si>
  <si>
    <t>K08_2015_J62-J63</t>
  </si>
  <si>
    <t>K08_2015_K64</t>
  </si>
  <si>
    <t>K08_2015_K65</t>
  </si>
  <si>
    <t>K08_2015_K66</t>
  </si>
  <si>
    <t>K08_2015_L68</t>
  </si>
  <si>
    <t>K08_2015_M69-M70</t>
  </si>
  <si>
    <t>K08_2015_M71-M72</t>
  </si>
  <si>
    <t>K08_2015_M73-M75</t>
  </si>
  <si>
    <t>K08_2015_N77</t>
  </si>
  <si>
    <t>K08_2015_N78-N82</t>
  </si>
  <si>
    <t>K08_2015_P85</t>
  </si>
  <si>
    <t>K08_2015_Q86</t>
  </si>
  <si>
    <t>K08_2015_Q87-Q88</t>
  </si>
  <si>
    <t>K08_2015_R90-R93</t>
  </si>
  <si>
    <t>K08_2015_Sum_NL</t>
  </si>
  <si>
    <t>K08_2015_Sum_SA</t>
  </si>
  <si>
    <t>K08_2015_Sum_Tot</t>
  </si>
  <si>
    <t>Koldioxid, fossil, inhemskt</t>
  </si>
  <si>
    <t>Koldioxid, biogen, inhemskt</t>
  </si>
  <si>
    <t>Koldioxid, totalt inhemskt och import</t>
  </si>
  <si>
    <t>Koldioxid, totalt import</t>
  </si>
  <si>
    <t>Koldioxid, insatsförbrukning import</t>
  </si>
  <si>
    <t>Koldioxid, direkta import</t>
  </si>
  <si>
    <t>K00_2016_A01</t>
  </si>
  <si>
    <t>K00_2016_A02</t>
  </si>
  <si>
    <t>K00_2016_A03</t>
  </si>
  <si>
    <t>K00_2016_B05-B09</t>
  </si>
  <si>
    <t>K00_2016_C10-C12</t>
  </si>
  <si>
    <t>K00_2016_C13-C15</t>
  </si>
  <si>
    <t>K00_2016_C16</t>
  </si>
  <si>
    <t>K00_2016_C19</t>
  </si>
  <si>
    <t>K00_2016_C20-C21</t>
  </si>
  <si>
    <t>K00_2016_C22</t>
  </si>
  <si>
    <t>K00_2016_C23</t>
  </si>
  <si>
    <t>K00_2016_C24</t>
  </si>
  <si>
    <t>K00_2016_C25</t>
  </si>
  <si>
    <t>K00_2016_C26</t>
  </si>
  <si>
    <t>K00_2016_C27</t>
  </si>
  <si>
    <t>K00_2016_C28</t>
  </si>
  <si>
    <t>K00_2016_C29</t>
  </si>
  <si>
    <t>K00_2016_C30</t>
  </si>
  <si>
    <t>K00_2016_C31-C32</t>
  </si>
  <si>
    <t>K00_2016_C33</t>
  </si>
  <si>
    <t>K00_2016_D35</t>
  </si>
  <si>
    <t>K00_2016_E36-E39</t>
  </si>
  <si>
    <t>K00_2016_F41-F43</t>
  </si>
  <si>
    <t>K00_2016_G45-G47</t>
  </si>
  <si>
    <t>K00_2016_H49</t>
  </si>
  <si>
    <t>K00_2016_H50</t>
  </si>
  <si>
    <t>K00_2016_H51</t>
  </si>
  <si>
    <t>K00_2016_H52-H53</t>
  </si>
  <si>
    <t>K00_2016_I55-I56</t>
  </si>
  <si>
    <t>K00_2016_J58</t>
  </si>
  <si>
    <t>K00_2016_J59-J60</t>
  </si>
  <si>
    <t>K00_2016_J61</t>
  </si>
  <si>
    <t>K00_2016_J62-J63</t>
  </si>
  <si>
    <t>K00_2016_K64</t>
  </si>
  <si>
    <t>K00_2016_K65</t>
  </si>
  <si>
    <t>K00_2016_K66</t>
  </si>
  <si>
    <t>K00_2016_L68</t>
  </si>
  <si>
    <t>K00_2016_M69-M70</t>
  </si>
  <si>
    <t>K00_2016_M71-M72</t>
  </si>
  <si>
    <t>K00_2016_M73-M75</t>
  </si>
  <si>
    <t>K00_2016_N77</t>
  </si>
  <si>
    <t>K00_2016_N78-N82</t>
  </si>
  <si>
    <t>K00_2016_P85</t>
  </si>
  <si>
    <t>K00_2016_Q86</t>
  </si>
  <si>
    <t>K00_2016_Q87-Q88</t>
  </si>
  <si>
    <t>K00_2016_R90-R93</t>
  </si>
  <si>
    <t>K00_2016_S94-U99</t>
  </si>
  <si>
    <t>K00_2016_SA_HIO</t>
  </si>
  <si>
    <t>K00_2016_SA_OffAnv</t>
  </si>
  <si>
    <t>K00_2016_SA_PrivKons</t>
  </si>
  <si>
    <t>K00_2016_Sum_NL</t>
  </si>
  <si>
    <t>K00_2016_Sum_SA</t>
  </si>
  <si>
    <t>K00_2016_Sum_Tot</t>
  </si>
  <si>
    <t>Mårten Berglund</t>
  </si>
  <si>
    <t>kt_CO2eq_GHG_Tot</t>
  </si>
  <si>
    <t>kt_CO2eq_GHG_Stat</t>
  </si>
  <si>
    <t>kt_CO2eq_GHG_Mob</t>
  </si>
  <si>
    <t>kt_CO2eq_GHG_Ovr</t>
  </si>
  <si>
    <t>kt_CO2foss_Tot</t>
  </si>
  <si>
    <t>kt_CO2foss_Stat</t>
  </si>
  <si>
    <t>kt_CO2foss_Mob</t>
  </si>
  <si>
    <t>kt_CO2foss_Ovr</t>
  </si>
  <si>
    <t>kt_CO2bio_Tot</t>
  </si>
  <si>
    <t>kt_CO2bio_Stat</t>
  </si>
  <si>
    <t>kt_CO2bio_Mob</t>
  </si>
  <si>
    <t>kt_CO2bio_Ovr</t>
  </si>
  <si>
    <t>kt_CO2eq_GHG_dir</t>
  </si>
  <si>
    <t>kt_CO2eq_GHG_ins</t>
  </si>
  <si>
    <t>kt_CO2eq_GHG_imp</t>
  </si>
  <si>
    <t>kt_CO2eq_GHG_inhimp</t>
  </si>
  <si>
    <t>kt_CO2foss_dir</t>
  </si>
  <si>
    <t>kt_CO2foss_ins</t>
  </si>
  <si>
    <t>kt_CO2foss_imp</t>
  </si>
  <si>
    <t>kt_CO2foss_inhimp</t>
  </si>
  <si>
    <t>FDMPLP_mnkr</t>
  </si>
  <si>
    <t>FDMPT1_mnkr</t>
  </si>
  <si>
    <t>FDMPFP2015_mnkr</t>
  </si>
  <si>
    <t>FVLP_mnkr</t>
  </si>
  <si>
    <t>Sysselsatta_1000</t>
  </si>
  <si>
    <t>Timmar_1000</t>
  </si>
  <si>
    <t>Slutanv_El_TJ</t>
  </si>
  <si>
    <t>Slutanv_Fjarrv_TJ</t>
  </si>
  <si>
    <t>Slutanv_Totalt_TJ</t>
  </si>
  <si>
    <t>Energiskatt_Br_mnkr</t>
  </si>
  <si>
    <t>Koldioxidskatt_mnkr</t>
  </si>
  <si>
    <t>Svavelskatt_mnkr</t>
  </si>
  <si>
    <t>Energiskatt_el_mnkr</t>
  </si>
  <si>
    <t>Fordonsskatt_mnkr</t>
  </si>
  <si>
    <t>NOX_avgift_mnkr</t>
  </si>
  <si>
    <t>fvt1_mnkr</t>
  </si>
  <si>
    <t>fvfp2015_mnkr</t>
  </si>
  <si>
    <t>pvlp_mnkr</t>
  </si>
  <si>
    <t>pvt1_mnkr</t>
  </si>
  <si>
    <t>pvfp2015_mnkr</t>
  </si>
  <si>
    <t>C17-C18</t>
  </si>
  <si>
    <t>K00_2008_C17-C18</t>
  </si>
  <si>
    <t>O84</t>
  </si>
  <si>
    <t>K00_2008_O84</t>
  </si>
  <si>
    <t>K01_2008_C17-C18</t>
  </si>
  <si>
    <t>K01_2008_O84</t>
  </si>
  <si>
    <t>K01_2008_S94-U99</t>
  </si>
  <si>
    <t>K02_2008_C17-C18</t>
  </si>
  <si>
    <t>K02_2008_O84</t>
  </si>
  <si>
    <t>K02_2008_S94-U99</t>
  </si>
  <si>
    <t>K03_2008_C17-C18</t>
  </si>
  <si>
    <t>K03_2008_O84</t>
  </si>
  <si>
    <t>K03_2008_S94-U99</t>
  </si>
  <si>
    <t>K04_2008_C17-C18</t>
  </si>
  <si>
    <t>K04_2008_O84</t>
  </si>
  <si>
    <t>K04_2008_S94-U99</t>
  </si>
  <si>
    <t>K05_2008_C17-C18</t>
  </si>
  <si>
    <t>K05_2008_O84</t>
  </si>
  <si>
    <t>K05_2008_S94-U99</t>
  </si>
  <si>
    <t>K06_2008_C17-C18</t>
  </si>
  <si>
    <t>K06_2008_O84</t>
  </si>
  <si>
    <t>K06_2008_S94-U99</t>
  </si>
  <si>
    <t>K07_2008_C17-C18</t>
  </si>
  <si>
    <t>K07_2008_O84</t>
  </si>
  <si>
    <t>K07_2008_S94-U99</t>
  </si>
  <si>
    <t>K08_2008_C17-C18</t>
  </si>
  <si>
    <t>K08_2008_O84</t>
  </si>
  <si>
    <t>K08_2008_S94-U99</t>
  </si>
  <si>
    <t>K00_2009_C17-C18</t>
  </si>
  <si>
    <t>K00_2009_O84</t>
  </si>
  <si>
    <t>K01_2009_C17-C18</t>
  </si>
  <si>
    <t>K01_2009_O84</t>
  </si>
  <si>
    <t>K01_2009_S94-U99</t>
  </si>
  <si>
    <t>K02_2009_C17-C18</t>
  </si>
  <si>
    <t>K02_2009_O84</t>
  </si>
  <si>
    <t>K02_2009_S94-U99</t>
  </si>
  <si>
    <t>K03_2009_C17-C18</t>
  </si>
  <si>
    <t>K03_2009_O84</t>
  </si>
  <si>
    <t>K03_2009_S94-U99</t>
  </si>
  <si>
    <t>K04_2009_C17-C18</t>
  </si>
  <si>
    <t>K04_2009_O84</t>
  </si>
  <si>
    <t>K04_2009_S94-U99</t>
  </si>
  <si>
    <t>K05_2009_C17-C18</t>
  </si>
  <si>
    <t>K05_2009_O84</t>
  </si>
  <si>
    <t>K05_2009_S94-U99</t>
  </si>
  <si>
    <t>K06_2009_C17-C18</t>
  </si>
  <si>
    <t>K06_2009_O84</t>
  </si>
  <si>
    <t>K06_2009_S94-U99</t>
  </si>
  <si>
    <t>K07_2009_C17-C18</t>
  </si>
  <si>
    <t>K07_2009_O84</t>
  </si>
  <si>
    <t>K07_2009_S94-U99</t>
  </si>
  <si>
    <t>K08_2009_C17-C18</t>
  </si>
  <si>
    <t>K08_2009_O84</t>
  </si>
  <si>
    <t>K08_2009_S94-U99</t>
  </si>
  <si>
    <t>K00_2010_C17-C18</t>
  </si>
  <si>
    <t>K00_2010_O84</t>
  </si>
  <si>
    <t>K01_2010_C17-C18</t>
  </si>
  <si>
    <t>K01_2010_O84</t>
  </si>
  <si>
    <t>K01_2010_S94-U99</t>
  </si>
  <si>
    <t>K02_2010_C17-C18</t>
  </si>
  <si>
    <t>K02_2010_O84</t>
  </si>
  <si>
    <t>K02_2010_S94-U99</t>
  </si>
  <si>
    <t>K03_2010_C17-C18</t>
  </si>
  <si>
    <t>K03_2010_O84</t>
  </si>
  <si>
    <t>K03_2010_S94-U99</t>
  </si>
  <si>
    <t>K04_2010_C17-C18</t>
  </si>
  <si>
    <t>K04_2010_O84</t>
  </si>
  <si>
    <t>K04_2010_S94-U99</t>
  </si>
  <si>
    <t>K05_2010_C17-C18</t>
  </si>
  <si>
    <t>K05_2010_O84</t>
  </si>
  <si>
    <t>K05_2010_S94-U99</t>
  </si>
  <si>
    <t>K06_2010_C17-C18</t>
  </si>
  <si>
    <t>K06_2010_O84</t>
  </si>
  <si>
    <t>K06_2010_S94-U99</t>
  </si>
  <si>
    <t>K07_2010_C17-C18</t>
  </si>
  <si>
    <t>K07_2010_O84</t>
  </si>
  <si>
    <t>K07_2010_S94-U99</t>
  </si>
  <si>
    <t>K08_2010_C17-C18</t>
  </si>
  <si>
    <t>K08_2010_O84</t>
  </si>
  <si>
    <t>K08_2010_S94-U99</t>
  </si>
  <si>
    <t>K00_2011_C17-C18</t>
  </si>
  <si>
    <t>K00_2011_O84</t>
  </si>
  <si>
    <t>K01_2011_C17-C18</t>
  </si>
  <si>
    <t>K01_2011_O84</t>
  </si>
  <si>
    <t>K01_2011_S94-U99</t>
  </si>
  <si>
    <t>K02_2011_C17-C18</t>
  </si>
  <si>
    <t>K02_2011_O84</t>
  </si>
  <si>
    <t>K02_2011_S94-U99</t>
  </si>
  <si>
    <t>K03_2011_C17-C18</t>
  </si>
  <si>
    <t>K03_2011_O84</t>
  </si>
  <si>
    <t>K03_2011_S94-U99</t>
  </si>
  <si>
    <t>K04_2011_C17-C18</t>
  </si>
  <si>
    <t>K04_2011_O84</t>
  </si>
  <si>
    <t>K04_2011_S94-U99</t>
  </si>
  <si>
    <t>K05_2011_C17-C18</t>
  </si>
  <si>
    <t>K05_2011_O84</t>
  </si>
  <si>
    <t>K05_2011_S94-U99</t>
  </si>
  <si>
    <t>K06_2011_C17-C18</t>
  </si>
  <si>
    <t>K06_2011_O84</t>
  </si>
  <si>
    <t>K06_2011_S94-U99</t>
  </si>
  <si>
    <t>K07_2011_C17-C18</t>
  </si>
  <si>
    <t>K07_2011_O84</t>
  </si>
  <si>
    <t>K07_2011_S94-U99</t>
  </si>
  <si>
    <t>K08_2011_C17-C18</t>
  </si>
  <si>
    <t>K08_2011_O84</t>
  </si>
  <si>
    <t>K08_2011_S94-U99</t>
  </si>
  <si>
    <t>K00_2012_C17-C18</t>
  </si>
  <si>
    <t>K00_2012_O84</t>
  </si>
  <si>
    <t>K01_2012_C17-C18</t>
  </si>
  <si>
    <t>K01_2012_O84</t>
  </si>
  <si>
    <t>K01_2012_S94-U99</t>
  </si>
  <si>
    <t>K02_2012_C17-C18</t>
  </si>
  <si>
    <t>K02_2012_O84</t>
  </si>
  <si>
    <t>K02_2012_S94-U99</t>
  </si>
  <si>
    <t>K03_2012_C17-C18</t>
  </si>
  <si>
    <t>K03_2012_O84</t>
  </si>
  <si>
    <t>K03_2012_S94-U99</t>
  </si>
  <si>
    <t>K04_2012_C17-C18</t>
  </si>
  <si>
    <t>K04_2012_O84</t>
  </si>
  <si>
    <t>K04_2012_S94-U99</t>
  </si>
  <si>
    <t>K05_2012_C17-C18</t>
  </si>
  <si>
    <t>K05_2012_O84</t>
  </si>
  <si>
    <t>K05_2012_S94-U99</t>
  </si>
  <si>
    <t>K06_2012_C17-C18</t>
  </si>
  <si>
    <t>K06_2012_O84</t>
  </si>
  <si>
    <t>K06_2012_S94-U99</t>
  </si>
  <si>
    <t>K07_2012_C17-C18</t>
  </si>
  <si>
    <t>K07_2012_O84</t>
  </si>
  <si>
    <t>K07_2012_S94-U99</t>
  </si>
  <si>
    <t>K08_2012_C17-C18</t>
  </si>
  <si>
    <t>K08_2012_O84</t>
  </si>
  <si>
    <t>K08_2012_S94-U99</t>
  </si>
  <si>
    <t>K00_2013_C17-C18</t>
  </si>
  <si>
    <t>K00_2013_O84</t>
  </si>
  <si>
    <t>K01_2013_C17-C18</t>
  </si>
  <si>
    <t>K01_2013_O84</t>
  </si>
  <si>
    <t>K01_2013_S94-U99</t>
  </si>
  <si>
    <t>K02_2013_C17-C18</t>
  </si>
  <si>
    <t>K02_2013_O84</t>
  </si>
  <si>
    <t>K02_2013_S94-U99</t>
  </si>
  <si>
    <t>K03_2013_C17-C18</t>
  </si>
  <si>
    <t>K03_2013_O84</t>
  </si>
  <si>
    <t>K03_2013_S94-U99</t>
  </si>
  <si>
    <t>K04_2013_C17-C18</t>
  </si>
  <si>
    <t>K04_2013_O84</t>
  </si>
  <si>
    <t>K04_2013_S94-U99</t>
  </si>
  <si>
    <t>K05_2013_C17-C18</t>
  </si>
  <si>
    <t>K05_2013_O84</t>
  </si>
  <si>
    <t>K05_2013_S94-U99</t>
  </si>
  <si>
    <t>K06_2013_C17-C18</t>
  </si>
  <si>
    <t>K06_2013_O84</t>
  </si>
  <si>
    <t>K06_2013_S94-U99</t>
  </si>
  <si>
    <t>K07_2013_C17-C18</t>
  </si>
  <si>
    <t>K07_2013_O84</t>
  </si>
  <si>
    <t>K07_2013_S94-U99</t>
  </si>
  <si>
    <t>K08_2013_C17-C18</t>
  </si>
  <si>
    <t>K08_2013_O84</t>
  </si>
  <si>
    <t>K08_2013_S94-U99</t>
  </si>
  <si>
    <t>K00_2014_C17-C18</t>
  </si>
  <si>
    <t>K00_2014_O84</t>
  </si>
  <si>
    <t>K01_2014_C17-C18</t>
  </si>
  <si>
    <t>K01_2014_O84</t>
  </si>
  <si>
    <t>K01_2014_S94-U99</t>
  </si>
  <si>
    <t>K02_2014_C17-C18</t>
  </si>
  <si>
    <t>K02_2014_O84</t>
  </si>
  <si>
    <t>K02_2014_S94-U99</t>
  </si>
  <si>
    <t>K03_2014_C17-C18</t>
  </si>
  <si>
    <t>K03_2014_O84</t>
  </si>
  <si>
    <t>K03_2014_S94-U99</t>
  </si>
  <si>
    <t>K04_2014_C17-C18</t>
  </si>
  <si>
    <t>K04_2014_O84</t>
  </si>
  <si>
    <t>K04_2014_S94-U99</t>
  </si>
  <si>
    <t>K05_2014_C17-C18</t>
  </si>
  <si>
    <t>K05_2014_O84</t>
  </si>
  <si>
    <t>K05_2014_S94-U99</t>
  </si>
  <si>
    <t>K06_2014_C17-C18</t>
  </si>
  <si>
    <t>K06_2014_O84</t>
  </si>
  <si>
    <t>K06_2014_S94-U99</t>
  </si>
  <si>
    <t>K07_2014_C17-C18</t>
  </si>
  <si>
    <t>K07_2014_O84</t>
  </si>
  <si>
    <t>K07_2014_S94-U99</t>
  </si>
  <si>
    <t>K08_2014_C17-C18</t>
  </si>
  <si>
    <t>K08_2014_O84</t>
  </si>
  <si>
    <t>K08_2014_S94-U99</t>
  </si>
  <si>
    <t>K00_2015_C17-C18</t>
  </si>
  <si>
    <t>K00_2015_O84</t>
  </si>
  <si>
    <t>K01_2015_C17-C18</t>
  </si>
  <si>
    <t>K01_2015_O84</t>
  </si>
  <si>
    <t>K01_2015_S94-U99</t>
  </si>
  <si>
    <t>K02_2015_C17-C18</t>
  </si>
  <si>
    <t>K02_2015_O84</t>
  </si>
  <si>
    <t>K02_2015_S94-U99</t>
  </si>
  <si>
    <t>K03_2015_C17-C18</t>
  </si>
  <si>
    <t>K03_2015_O84</t>
  </si>
  <si>
    <t>K03_2015_S94-U99</t>
  </si>
  <si>
    <t>K04_2015_C17-C18</t>
  </si>
  <si>
    <t>K04_2015_O84</t>
  </si>
  <si>
    <t>K04_2015_S94-U99</t>
  </si>
  <si>
    <t>K05_2015_C17-C18</t>
  </si>
  <si>
    <t>K05_2015_O84</t>
  </si>
  <si>
    <t>K05_2015_S94-U99</t>
  </si>
  <si>
    <t>K06_2015_C17-C18</t>
  </si>
  <si>
    <t>K06_2015_O84</t>
  </si>
  <si>
    <t>K06_2015_S94-U99</t>
  </si>
  <si>
    <t>K07_2015_C17-C18</t>
  </si>
  <si>
    <t>K07_2015_O84</t>
  </si>
  <si>
    <t>K07_2015_S94-U99</t>
  </si>
  <si>
    <t>K08_2015_C17-C18</t>
  </si>
  <si>
    <t>K08_2015_O84</t>
  </si>
  <si>
    <t>K08_2015_S94-U99</t>
  </si>
  <si>
    <t>K00_2016_C17-C18</t>
  </si>
  <si>
    <t>K00_2016_O84</t>
  </si>
  <si>
    <t>K01_2016_A01</t>
  </si>
  <si>
    <t>K01_2016_A02</t>
  </si>
  <si>
    <t>K01_2016_A03</t>
  </si>
  <si>
    <t>K01_2016_B05-B09</t>
  </si>
  <si>
    <t>K01_2016_C10-C12</t>
  </si>
  <si>
    <t>K01_2016_C13-C15</t>
  </si>
  <si>
    <t>K01_2016_C16</t>
  </si>
  <si>
    <t>K01_2016_C17-C18</t>
  </si>
  <si>
    <t>K01_2016_C19</t>
  </si>
  <si>
    <t>K01_2016_C20-C21</t>
  </si>
  <si>
    <t>K01_2016_C22</t>
  </si>
  <si>
    <t>K01_2016_C23</t>
  </si>
  <si>
    <t>K01_2016_C24</t>
  </si>
  <si>
    <t>K01_2016_C25</t>
  </si>
  <si>
    <t>K01_2016_C26</t>
  </si>
  <si>
    <t>K01_2016_C27</t>
  </si>
  <si>
    <t>K01_2016_C28</t>
  </si>
  <si>
    <t>K01_2016_C29</t>
  </si>
  <si>
    <t>K01_2016_C30</t>
  </si>
  <si>
    <t>K01_2016_C31-C32</t>
  </si>
  <si>
    <t>K01_2016_C33</t>
  </si>
  <si>
    <t>K01_2016_D35</t>
  </si>
  <si>
    <t>K01_2016_E36-E39</t>
  </si>
  <si>
    <t>K01_2016_F41-F43</t>
  </si>
  <si>
    <t>K01_2016_G45-G47</t>
  </si>
  <si>
    <t>K01_2016_H49</t>
  </si>
  <si>
    <t>K01_2016_H50</t>
  </si>
  <si>
    <t>K01_2016_H51</t>
  </si>
  <si>
    <t>K01_2016_H52-H53</t>
  </si>
  <si>
    <t>K01_2016_I55-I56</t>
  </si>
  <si>
    <t>K01_2016_J58</t>
  </si>
  <si>
    <t>K01_2016_J59-J60</t>
  </si>
  <si>
    <t>K01_2016_J61</t>
  </si>
  <si>
    <t>K01_2016_J62-J63</t>
  </si>
  <si>
    <t>K01_2016_K64</t>
  </si>
  <si>
    <t>K01_2016_K65</t>
  </si>
  <si>
    <t>K01_2016_K66</t>
  </si>
  <si>
    <t>K01_2016_L68</t>
  </si>
  <si>
    <t>K01_2016_M69-M70</t>
  </si>
  <si>
    <t>K01_2016_M71-M72</t>
  </si>
  <si>
    <t>K01_2016_M73-M75</t>
  </si>
  <si>
    <t>K01_2016_N77</t>
  </si>
  <si>
    <t>K01_2016_N78-N82</t>
  </si>
  <si>
    <t>K01_2016_O84</t>
  </si>
  <si>
    <t>K01_2016_P85</t>
  </si>
  <si>
    <t>K01_2016_Q86</t>
  </si>
  <si>
    <t>K01_2016_Q87-Q88</t>
  </si>
  <si>
    <t>K01_2016_R90-R93</t>
  </si>
  <si>
    <t>K01_2016_S94-U99</t>
  </si>
  <si>
    <t>K01_2016_Sum_NL</t>
  </si>
  <si>
    <t>K01_2016_Sum_SA</t>
  </si>
  <si>
    <t>K01_2016_Sum_Tot</t>
  </si>
  <si>
    <t>K02_2016_A01</t>
  </si>
  <si>
    <t>K02_2016_A02</t>
  </si>
  <si>
    <t>K02_2016_A03</t>
  </si>
  <si>
    <t>K02_2016_B05-B09</t>
  </si>
  <si>
    <t>K02_2016_C10-C12</t>
  </si>
  <si>
    <t>K02_2016_C13-C15</t>
  </si>
  <si>
    <t>K02_2016_C16</t>
  </si>
  <si>
    <t>K02_2016_C17-C18</t>
  </si>
  <si>
    <t>K02_2016_C19</t>
  </si>
  <si>
    <t>K02_2016_C20-C21</t>
  </si>
  <si>
    <t>K02_2016_C22</t>
  </si>
  <si>
    <t>K02_2016_C23</t>
  </si>
  <si>
    <t>K02_2016_C24</t>
  </si>
  <si>
    <t>K02_2016_C25</t>
  </si>
  <si>
    <t>K02_2016_C26</t>
  </si>
  <si>
    <t>K02_2016_C27</t>
  </si>
  <si>
    <t>K02_2016_C28</t>
  </si>
  <si>
    <t>K02_2016_C29</t>
  </si>
  <si>
    <t>K02_2016_C30</t>
  </si>
  <si>
    <t>K02_2016_C31-C32</t>
  </si>
  <si>
    <t>K02_2016_C33</t>
  </si>
  <si>
    <t>K02_2016_D35</t>
  </si>
  <si>
    <t>K02_2016_E36-E39</t>
  </si>
  <si>
    <t>K02_2016_F41-F43</t>
  </si>
  <si>
    <t>K02_2016_G45-G47</t>
  </si>
  <si>
    <t>K02_2016_H49</t>
  </si>
  <si>
    <t>K02_2016_H50</t>
  </si>
  <si>
    <t>K02_2016_H51</t>
  </si>
  <si>
    <t>K02_2016_H52-H53</t>
  </si>
  <si>
    <t>K02_2016_I55-I56</t>
  </si>
  <si>
    <t>K02_2016_J58</t>
  </si>
  <si>
    <t>K02_2016_J59-J60</t>
  </si>
  <si>
    <t>K02_2016_J61</t>
  </si>
  <si>
    <t>K02_2016_J62-J63</t>
  </si>
  <si>
    <t>K02_2016_K64</t>
  </si>
  <si>
    <t>K02_2016_K65</t>
  </si>
  <si>
    <t>K02_2016_K66</t>
  </si>
  <si>
    <t>K02_2016_L68</t>
  </si>
  <si>
    <t>K02_2016_M69-M70</t>
  </si>
  <si>
    <t>K02_2016_M71-M72</t>
  </si>
  <si>
    <t>K02_2016_M73-M75</t>
  </si>
  <si>
    <t>K02_2016_N77</t>
  </si>
  <si>
    <t>K02_2016_N78-N82</t>
  </si>
  <si>
    <t>K02_2016_O84</t>
  </si>
  <si>
    <t>K02_2016_P85</t>
  </si>
  <si>
    <t>K02_2016_Q86</t>
  </si>
  <si>
    <t>K02_2016_Q87-Q88</t>
  </si>
  <si>
    <t>K02_2016_R90-R93</t>
  </si>
  <si>
    <t>K02_2016_S94-U99</t>
  </si>
  <si>
    <t>K02_2016_Sum_NL</t>
  </si>
  <si>
    <t>K02_2016_Sum_SA</t>
  </si>
  <si>
    <t>K02_2016_Sum_Tot</t>
  </si>
  <si>
    <t>K03_2016_A01</t>
  </si>
  <si>
    <t>K03_2016_A02</t>
  </si>
  <si>
    <t>K03_2016_A03</t>
  </si>
  <si>
    <t>K03_2016_B05-B09</t>
  </si>
  <si>
    <t>K03_2016_C10-C12</t>
  </si>
  <si>
    <t>K03_2016_C13-C15</t>
  </si>
  <si>
    <t>K03_2016_C16</t>
  </si>
  <si>
    <t>K03_2016_C17-C18</t>
  </si>
  <si>
    <t>K03_2016_C19</t>
  </si>
  <si>
    <t>K03_2016_C20-C21</t>
  </si>
  <si>
    <t>K03_2016_C22</t>
  </si>
  <si>
    <t>K03_2016_C23</t>
  </si>
  <si>
    <t>K03_2016_C24</t>
  </si>
  <si>
    <t>K03_2016_C25</t>
  </si>
  <si>
    <t>K03_2016_C26</t>
  </si>
  <si>
    <t>K03_2016_C27</t>
  </si>
  <si>
    <t>K03_2016_C28</t>
  </si>
  <si>
    <t>K03_2016_C29</t>
  </si>
  <si>
    <t>K03_2016_C30</t>
  </si>
  <si>
    <t>K03_2016_C31-C32</t>
  </si>
  <si>
    <t>K03_2016_C33</t>
  </si>
  <si>
    <t>K03_2016_D35</t>
  </si>
  <si>
    <t>K03_2016_E36-E39</t>
  </si>
  <si>
    <t>K03_2016_F41-F43</t>
  </si>
  <si>
    <t>K03_2016_G45-G47</t>
  </si>
  <si>
    <t>K03_2016_H49</t>
  </si>
  <si>
    <t>K03_2016_H50</t>
  </si>
  <si>
    <t>K03_2016_H51</t>
  </si>
  <si>
    <t>K03_2016_H52-H53</t>
  </si>
  <si>
    <t>K03_2016_I55-I56</t>
  </si>
  <si>
    <t>K03_2016_J58</t>
  </si>
  <si>
    <t>K03_2016_J59-J60</t>
  </si>
  <si>
    <t>K03_2016_J61</t>
  </si>
  <si>
    <t>K03_2016_J62-J63</t>
  </si>
  <si>
    <t>K03_2016_K64</t>
  </si>
  <si>
    <t>K03_2016_K65</t>
  </si>
  <si>
    <t>K03_2016_K66</t>
  </si>
  <si>
    <t>K03_2016_L68</t>
  </si>
  <si>
    <t>K03_2016_M69-M70</t>
  </si>
  <si>
    <t>K03_2016_M71-M72</t>
  </si>
  <si>
    <t>K03_2016_M73-M75</t>
  </si>
  <si>
    <t>K03_2016_N77</t>
  </si>
  <si>
    <t>K03_2016_N78-N82</t>
  </si>
  <si>
    <t>K03_2016_O84</t>
  </si>
  <si>
    <t>K03_2016_P85</t>
  </si>
  <si>
    <t>K03_2016_Q86</t>
  </si>
  <si>
    <t>K03_2016_Q87-Q88</t>
  </si>
  <si>
    <t>K03_2016_R90-R93</t>
  </si>
  <si>
    <t>K03_2016_S94-U99</t>
  </si>
  <si>
    <t>K03_2016_Sum_NL</t>
  </si>
  <si>
    <t>K03_2016_Sum_SA</t>
  </si>
  <si>
    <t>K03_2016_Sum_Tot</t>
  </si>
  <si>
    <t>K04_2016_A01</t>
  </si>
  <si>
    <t>K04_2016_A02</t>
  </si>
  <si>
    <t>K04_2016_A03</t>
  </si>
  <si>
    <t>K04_2016_B05-B09</t>
  </si>
  <si>
    <t>K04_2016_C10-C12</t>
  </si>
  <si>
    <t>K04_2016_C13-C15</t>
  </si>
  <si>
    <t>K04_2016_C16</t>
  </si>
  <si>
    <t>K04_2016_C17-C18</t>
  </si>
  <si>
    <t>K04_2016_C19</t>
  </si>
  <si>
    <t>K04_2016_C20-C21</t>
  </si>
  <si>
    <t>K04_2016_C22</t>
  </si>
  <si>
    <t>K04_2016_C23</t>
  </si>
  <si>
    <t>K04_2016_C24</t>
  </si>
  <si>
    <t>K04_2016_C25</t>
  </si>
  <si>
    <t>K04_2016_C26</t>
  </si>
  <si>
    <t>K04_2016_C27</t>
  </si>
  <si>
    <t>K04_2016_C28</t>
  </si>
  <si>
    <t>K04_2016_C29</t>
  </si>
  <si>
    <t>K04_2016_C30</t>
  </si>
  <si>
    <t>K04_2016_C31-C32</t>
  </si>
  <si>
    <t>K04_2016_C33</t>
  </si>
  <si>
    <t>K04_2016_D35</t>
  </si>
  <si>
    <t>K04_2016_E36-E39</t>
  </si>
  <si>
    <t>K04_2016_F41-F43</t>
  </si>
  <si>
    <t>K04_2016_G45-G47</t>
  </si>
  <si>
    <t>K04_2016_H49</t>
  </si>
  <si>
    <t>K04_2016_H50</t>
  </si>
  <si>
    <t>K04_2016_H51</t>
  </si>
  <si>
    <t>K04_2016_H52-H53</t>
  </si>
  <si>
    <t>K04_2016_I55-I56</t>
  </si>
  <si>
    <t>K04_2016_J58</t>
  </si>
  <si>
    <t>K04_2016_J59-J60</t>
  </si>
  <si>
    <t>K04_2016_J61</t>
  </si>
  <si>
    <t>K04_2016_J62-J63</t>
  </si>
  <si>
    <t>K04_2016_K64</t>
  </si>
  <si>
    <t>K04_2016_K65</t>
  </si>
  <si>
    <t>K04_2016_K66</t>
  </si>
  <si>
    <t>K04_2016_L68</t>
  </si>
  <si>
    <t>K04_2016_M69-M70</t>
  </si>
  <si>
    <t>K04_2016_M71-M72</t>
  </si>
  <si>
    <t>K04_2016_M73-M75</t>
  </si>
  <si>
    <t>K04_2016_N77</t>
  </si>
  <si>
    <t>K04_2016_N78-N82</t>
  </si>
  <si>
    <t>K04_2016_O84</t>
  </si>
  <si>
    <t>K04_2016_P85</t>
  </si>
  <si>
    <t>K04_2016_Q86</t>
  </si>
  <si>
    <t>K04_2016_Q87-Q88</t>
  </si>
  <si>
    <t>K04_2016_R90-R93</t>
  </si>
  <si>
    <t>K04_2016_S94-U99</t>
  </si>
  <si>
    <t>K04_2016_Sum_NL</t>
  </si>
  <si>
    <t>K04_2016_Sum_SA</t>
  </si>
  <si>
    <t>K04_2016_Sum_Tot</t>
  </si>
  <si>
    <t>K05_2016_A01</t>
  </si>
  <si>
    <t>K05_2016_A02</t>
  </si>
  <si>
    <t>K05_2016_A03</t>
  </si>
  <si>
    <t>K05_2016_B05-B09</t>
  </si>
  <si>
    <t>K05_2016_C10-C12</t>
  </si>
  <si>
    <t>K05_2016_C13-C15</t>
  </si>
  <si>
    <t>K05_2016_C16</t>
  </si>
  <si>
    <t>K05_2016_C17-C18</t>
  </si>
  <si>
    <t>K05_2016_C19</t>
  </si>
  <si>
    <t>K05_2016_C20-C21</t>
  </si>
  <si>
    <t>K05_2016_C22</t>
  </si>
  <si>
    <t>K05_2016_C23</t>
  </si>
  <si>
    <t>K05_2016_C24</t>
  </si>
  <si>
    <t>K05_2016_C25</t>
  </si>
  <si>
    <t>K05_2016_C26</t>
  </si>
  <si>
    <t>K05_2016_C27</t>
  </si>
  <si>
    <t>K05_2016_C28</t>
  </si>
  <si>
    <t>K05_2016_C29</t>
  </si>
  <si>
    <t>K05_2016_C30</t>
  </si>
  <si>
    <t>K05_2016_C31-C32</t>
  </si>
  <si>
    <t>K05_2016_C33</t>
  </si>
  <si>
    <t>K05_2016_D35</t>
  </si>
  <si>
    <t>K05_2016_E36-E39</t>
  </si>
  <si>
    <t>K05_2016_F41-F43</t>
  </si>
  <si>
    <t>K05_2016_G45-G47</t>
  </si>
  <si>
    <t>K05_2016_H49</t>
  </si>
  <si>
    <t>K05_2016_H50</t>
  </si>
  <si>
    <t>K05_2016_H51</t>
  </si>
  <si>
    <t>K05_2016_H52-H53</t>
  </si>
  <si>
    <t>K05_2016_I55-I56</t>
  </si>
  <si>
    <t>K05_2016_J58</t>
  </si>
  <si>
    <t>K05_2016_J59-J60</t>
  </si>
  <si>
    <t>K05_2016_J61</t>
  </si>
  <si>
    <t>K05_2016_J62-J63</t>
  </si>
  <si>
    <t>K05_2016_K64</t>
  </si>
  <si>
    <t>K05_2016_K65</t>
  </si>
  <si>
    <t>K05_2016_K66</t>
  </si>
  <si>
    <t>K05_2016_L68</t>
  </si>
  <si>
    <t>K05_2016_M69-M70</t>
  </si>
  <si>
    <t>K05_2016_M71-M72</t>
  </si>
  <si>
    <t>K05_2016_M73-M75</t>
  </si>
  <si>
    <t>K05_2016_N77</t>
  </si>
  <si>
    <t>K05_2016_N78-N82</t>
  </si>
  <si>
    <t>K05_2016_O84</t>
  </si>
  <si>
    <t>K05_2016_P85</t>
  </si>
  <si>
    <t>K05_2016_Q86</t>
  </si>
  <si>
    <t>K05_2016_Q87-Q88</t>
  </si>
  <si>
    <t>K05_2016_R90-R93</t>
  </si>
  <si>
    <t>K05_2016_S94-U99</t>
  </si>
  <si>
    <t>K05_2016_Sum_NL</t>
  </si>
  <si>
    <t>K05_2016_Sum_SA</t>
  </si>
  <si>
    <t>K05_2016_Sum_Tot</t>
  </si>
  <si>
    <t>K06_2016_A01</t>
  </si>
  <si>
    <t>K06_2016_A02</t>
  </si>
  <si>
    <t>K06_2016_A03</t>
  </si>
  <si>
    <t>K06_2016_B05-B09</t>
  </si>
  <si>
    <t>K06_2016_C10-C12</t>
  </si>
  <si>
    <t>K06_2016_C13-C15</t>
  </si>
  <si>
    <t>K06_2016_C16</t>
  </si>
  <si>
    <t>K06_2016_C17-C18</t>
  </si>
  <si>
    <t>K06_2016_C19</t>
  </si>
  <si>
    <t>K06_2016_C20-C21</t>
  </si>
  <si>
    <t>K06_2016_C22</t>
  </si>
  <si>
    <t>K06_2016_C23</t>
  </si>
  <si>
    <t>K06_2016_C24</t>
  </si>
  <si>
    <t>K06_2016_C25</t>
  </si>
  <si>
    <t>K06_2016_C26</t>
  </si>
  <si>
    <t>K06_2016_C27</t>
  </si>
  <si>
    <t>K06_2016_C28</t>
  </si>
  <si>
    <t>K06_2016_C29</t>
  </si>
  <si>
    <t>K06_2016_C30</t>
  </si>
  <si>
    <t>K06_2016_C31-C32</t>
  </si>
  <si>
    <t>K06_2016_C33</t>
  </si>
  <si>
    <t>K06_2016_D35</t>
  </si>
  <si>
    <t>K06_2016_E36-E39</t>
  </si>
  <si>
    <t>K06_2016_F41-F43</t>
  </si>
  <si>
    <t>K06_2016_G45-G47</t>
  </si>
  <si>
    <t>K06_2016_H49</t>
  </si>
  <si>
    <t>K06_2016_H50</t>
  </si>
  <si>
    <t>K06_2016_H51</t>
  </si>
  <si>
    <t>K06_2016_H52-H53</t>
  </si>
  <si>
    <t>K06_2016_I55-I56</t>
  </si>
  <si>
    <t>K06_2016_J58</t>
  </si>
  <si>
    <t>K06_2016_J59-J60</t>
  </si>
  <si>
    <t>K06_2016_J61</t>
  </si>
  <si>
    <t>K06_2016_J62-J63</t>
  </si>
  <si>
    <t>K06_2016_K64</t>
  </si>
  <si>
    <t>K06_2016_K65</t>
  </si>
  <si>
    <t>K06_2016_K66</t>
  </si>
  <si>
    <t>K06_2016_L68</t>
  </si>
  <si>
    <t>K06_2016_M69-M70</t>
  </si>
  <si>
    <t>K06_2016_M71-M72</t>
  </si>
  <si>
    <t>K06_2016_M73-M75</t>
  </si>
  <si>
    <t>K06_2016_N77</t>
  </si>
  <si>
    <t>K06_2016_N78-N82</t>
  </si>
  <si>
    <t>K06_2016_O84</t>
  </si>
  <si>
    <t>K06_2016_P85</t>
  </si>
  <si>
    <t>K06_2016_Q86</t>
  </si>
  <si>
    <t>K06_2016_Q87-Q88</t>
  </si>
  <si>
    <t>K06_2016_R90-R93</t>
  </si>
  <si>
    <t>K06_2016_S94-U99</t>
  </si>
  <si>
    <t>K06_2016_Sum_NL</t>
  </si>
  <si>
    <t>K06_2016_Sum_SA</t>
  </si>
  <si>
    <t>K06_2016_Sum_Tot</t>
  </si>
  <si>
    <t>K07_2016_A01</t>
  </si>
  <si>
    <t>K07_2016_A02</t>
  </si>
  <si>
    <t>K07_2016_A03</t>
  </si>
  <si>
    <t>K07_2016_B05-B09</t>
  </si>
  <si>
    <t>K07_2016_C10-C12</t>
  </si>
  <si>
    <t>K07_2016_C13-C15</t>
  </si>
  <si>
    <t>K07_2016_C16</t>
  </si>
  <si>
    <t>K07_2016_C17-C18</t>
  </si>
  <si>
    <t>K07_2016_C19</t>
  </si>
  <si>
    <t>K07_2016_C20-C21</t>
  </si>
  <si>
    <t>K07_2016_C22</t>
  </si>
  <si>
    <t>K07_2016_C23</t>
  </si>
  <si>
    <t>K07_2016_C24</t>
  </si>
  <si>
    <t>K07_2016_C25</t>
  </si>
  <si>
    <t>K07_2016_C26</t>
  </si>
  <si>
    <t>K07_2016_C27</t>
  </si>
  <si>
    <t>K07_2016_C28</t>
  </si>
  <si>
    <t>K07_2016_C29</t>
  </si>
  <si>
    <t>K07_2016_C30</t>
  </si>
  <si>
    <t>K07_2016_C31-C32</t>
  </si>
  <si>
    <t>K07_2016_C33</t>
  </si>
  <si>
    <t>K07_2016_D35</t>
  </si>
  <si>
    <t>K07_2016_E36-E39</t>
  </si>
  <si>
    <t>K07_2016_F41-F43</t>
  </si>
  <si>
    <t>K07_2016_G45-G47</t>
  </si>
  <si>
    <t>K07_2016_H49</t>
  </si>
  <si>
    <t>K07_2016_H50</t>
  </si>
  <si>
    <t>K07_2016_H51</t>
  </si>
  <si>
    <t>K07_2016_H52-H53</t>
  </si>
  <si>
    <t>K07_2016_I55-I56</t>
  </si>
  <si>
    <t>K07_2016_J58</t>
  </si>
  <si>
    <t>K07_2016_J59-J60</t>
  </si>
  <si>
    <t>K07_2016_J61</t>
  </si>
  <si>
    <t>K07_2016_J62-J63</t>
  </si>
  <si>
    <t>K07_2016_K64</t>
  </si>
  <si>
    <t>K07_2016_K65</t>
  </si>
  <si>
    <t>K07_2016_K66</t>
  </si>
  <si>
    <t>K07_2016_L68</t>
  </si>
  <si>
    <t>K07_2016_M69-M70</t>
  </si>
  <si>
    <t>K07_2016_M71-M72</t>
  </si>
  <si>
    <t>K07_2016_M73-M75</t>
  </si>
  <si>
    <t>K07_2016_N77</t>
  </si>
  <si>
    <t>K07_2016_N78-N82</t>
  </si>
  <si>
    <t>K07_2016_O84</t>
  </si>
  <si>
    <t>K07_2016_P85</t>
  </si>
  <si>
    <t>K07_2016_Q86</t>
  </si>
  <si>
    <t>K07_2016_Q87-Q88</t>
  </si>
  <si>
    <t>K07_2016_R90-R93</t>
  </si>
  <si>
    <t>K07_2016_S94-U99</t>
  </si>
  <si>
    <t>K07_2016_Sum_NL</t>
  </si>
  <si>
    <t>K07_2016_Sum_SA</t>
  </si>
  <si>
    <t>K07_2016_Sum_Tot</t>
  </si>
  <si>
    <t>K08_2016_A01</t>
  </si>
  <si>
    <t>K08_2016_A02</t>
  </si>
  <si>
    <t>K08_2016_A03</t>
  </si>
  <si>
    <t>K08_2016_B05-B09</t>
  </si>
  <si>
    <t>K08_2016_C10-C12</t>
  </si>
  <si>
    <t>K08_2016_C13-C15</t>
  </si>
  <si>
    <t>K08_2016_C16</t>
  </si>
  <si>
    <t>K08_2016_C17-C18</t>
  </si>
  <si>
    <t>K08_2016_C19</t>
  </si>
  <si>
    <t>K08_2016_C20-C21</t>
  </si>
  <si>
    <t>K08_2016_C22</t>
  </si>
  <si>
    <t>K08_2016_C23</t>
  </si>
  <si>
    <t>K08_2016_C24</t>
  </si>
  <si>
    <t>K08_2016_C25</t>
  </si>
  <si>
    <t>K08_2016_C26</t>
  </si>
  <si>
    <t>K08_2016_C27</t>
  </si>
  <si>
    <t>K08_2016_C28</t>
  </si>
  <si>
    <t>K08_2016_C29</t>
  </si>
  <si>
    <t>K08_2016_C30</t>
  </si>
  <si>
    <t>K08_2016_C31-C32</t>
  </si>
  <si>
    <t>K08_2016_C33</t>
  </si>
  <si>
    <t>K08_2016_D35</t>
  </si>
  <si>
    <t>K08_2016_E36-E39</t>
  </si>
  <si>
    <t>K08_2016_F41-F43</t>
  </si>
  <si>
    <t>K08_2016_G45-G47</t>
  </si>
  <si>
    <t>K08_2016_H49</t>
  </si>
  <si>
    <t>K08_2016_H50</t>
  </si>
  <si>
    <t>K08_2016_H51</t>
  </si>
  <si>
    <t>K08_2016_H52-H53</t>
  </si>
  <si>
    <t>K08_2016_I55-I56</t>
  </si>
  <si>
    <t>K08_2016_J58</t>
  </si>
  <si>
    <t>K08_2016_J59-J60</t>
  </si>
  <si>
    <t>K08_2016_J61</t>
  </si>
  <si>
    <t>K08_2016_J62-J63</t>
  </si>
  <si>
    <t>K08_2016_K64</t>
  </si>
  <si>
    <t>K08_2016_K65</t>
  </si>
  <si>
    <t>K08_2016_K66</t>
  </si>
  <si>
    <t>K08_2016_L68</t>
  </si>
  <si>
    <t>K08_2016_M69-M70</t>
  </si>
  <si>
    <t>K08_2016_M71-M72</t>
  </si>
  <si>
    <t>K08_2016_M73-M75</t>
  </si>
  <si>
    <t>K08_2016_N77</t>
  </si>
  <si>
    <t>K08_2016_N78-N82</t>
  </si>
  <si>
    <t>K08_2016_O84</t>
  </si>
  <si>
    <t>K08_2016_P85</t>
  </si>
  <si>
    <t>K08_2016_Q86</t>
  </si>
  <si>
    <t>K08_2016_Q87-Q88</t>
  </si>
  <si>
    <t>K08_2016_R90-R93</t>
  </si>
  <si>
    <t>K08_2016_S94-U99</t>
  </si>
  <si>
    <t>K08_2016_Sum_NL</t>
  </si>
  <si>
    <t>K08_2016_Sum_SA</t>
  </si>
  <si>
    <t>K08_2016_Sum_Tot</t>
  </si>
  <si>
    <t>Offentlig förvaltning</t>
  </si>
  <si>
    <t>Kiloton CO2-ekvivalenter</t>
  </si>
  <si>
    <t>Slutlig användning, Mottagarpris, 2015 års priser</t>
  </si>
  <si>
    <t>Slutanvändning av el</t>
  </si>
  <si>
    <t>Slutanvändning av fjärrvärme</t>
  </si>
  <si>
    <t>Slutanvändning av el och fjärrvärme</t>
  </si>
  <si>
    <t>Fordonsskatt</t>
  </si>
  <si>
    <t>NOX-avgift</t>
  </si>
  <si>
    <t>Förädlingsvärde, 2015 års priser</t>
  </si>
  <si>
    <t>Förädlingsvärde, Löpande priser</t>
  </si>
  <si>
    <t>Produktionsvärde, Löpande priser</t>
  </si>
  <si>
    <t>Produktionsvärde, 2015 års priser</t>
  </si>
  <si>
    <t>Variabler</t>
  </si>
  <si>
    <t>Produktionsbaserat</t>
  </si>
  <si>
    <t>Konsumtionsbaserat</t>
  </si>
  <si>
    <t>–</t>
  </si>
  <si>
    <t>JA</t>
  </si>
  <si>
    <t>Perspektiv/komponenter</t>
  </si>
  <si>
    <t>Kiloton</t>
  </si>
  <si>
    <t>Variabeltyper</t>
  </si>
  <si>
    <t>Slutanvändning av all energi</t>
  </si>
  <si>
    <t>kt_CO2eq_GHG</t>
  </si>
  <si>
    <t>kt_CO2foss</t>
  </si>
  <si>
    <t>kt_CO2bio</t>
  </si>
  <si>
    <t>t_CH4</t>
  </si>
  <si>
    <t>t_N2O</t>
  </si>
  <si>
    <t>t_CO2eq_HFC</t>
  </si>
  <si>
    <t>t_CO2eq_PFC</t>
  </si>
  <si>
    <t>t_CO2eq_SF6</t>
  </si>
  <si>
    <t>t_CO2eq_fgaser</t>
  </si>
  <si>
    <t>t_CO</t>
  </si>
  <si>
    <t>t_NH3</t>
  </si>
  <si>
    <t>t_NMVOC</t>
  </si>
  <si>
    <t>t_PM25</t>
  </si>
  <si>
    <t>t_PM10</t>
  </si>
  <si>
    <t>t_TSP</t>
  </si>
  <si>
    <t>t_SO2</t>
  </si>
  <si>
    <t>Tjbio</t>
  </si>
  <si>
    <t>Tjfossil</t>
  </si>
  <si>
    <t>t_NOx</t>
  </si>
  <si>
    <t>B05-B09, C17-18: TJfossil, kt_CO2eq_GHG, kt_CO2foss, t_CH4, t_N2O</t>
  </si>
  <si>
    <t>C10-C12, C19: TJfossil, kt_CO2eq_GHG, kt_CO2foss, t_CH4, t_N2O, t_CO, t_NH3, t_NMVOC, t_NOx, t_PM25, t_PM10, t_TSP, t_SO2</t>
  </si>
  <si>
    <t>B05-B09: kt_CO2eq_GHG, kt_CO2foss, t_N2O, t_CO, t_NH3, t_NMVOC</t>
  </si>
  <si>
    <t>C19: kt_CO2eq_GHG, kt_CO2foss, t_CH4, t_N2O, t_CO, t_NH3, t_NMVOC, t_NOx, t_PM25, t_PM10, t_TSP</t>
  </si>
  <si>
    <t>Observera att dessa värden redovisas som noll.</t>
  </si>
  <si>
    <t>Av sekretesskäl kan statistik 2015 uppdelad på typ av utsläpp (stationär förbränning/mobil förbränning/övrigt) inte redovisas för följande utsläpp och SNI:</t>
  </si>
  <si>
    <t>Av sekretesskäl kan statistik 2016 uppdelad på typ av utsläpp (stationär förbränning/mobil förbränning/övrigt) inte redovisas för följande utsläpp och SNI:</t>
  </si>
  <si>
    <t>Notera</t>
  </si>
  <si>
    <t>Variabeln Slutanv_Totalt_TJ skiljer sig från slutanvändning i energibalanserna då mobila källor här redovisas branschfördelat, inte ihopslaget till transporter.</t>
  </si>
  <si>
    <t>Offentlig sektor (stat, landsting och kommuner) ingår i branscherna för de konsumtionsbaserade siffrorna, medan de i de produktionsbaserade siffrorna redovisas separat.</t>
  </si>
  <si>
    <t>2018-12-10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</si>
</sst>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5" x14ac:knownFonts="1">
    <font>
      <sz val="10"/>
      <color theme="1"/>
      <name val="Arial"/>
      <family val="2"/>
      <scheme val="minor"/>
    </font>
    <font>
      <sz val="11"/>
      <name val="Calibri"/>
      <family val="2"/>
    </font>
    <font>
      <b/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i/>
      <sz val="10"/>
      <color theme="1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3">
    <xf numFmtId="0" fontId="0" fillId="0" borderId="0"/>
    <xf numFmtId="0" fontId="1" fillId="0" borderId="0"/>
    <xf numFmtId="0" fontId="3" fillId="0" borderId="0" applyNumberFormat="0" applyFill="0" applyBorder="0" applyAlignment="0" applyProtection="0"/>
  </cellStyleXfs>
  <cellXfs count="55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3" fontId="0" fillId="0" borderId="2" xfId="0" quotePrefix="1" applyNumberFormat="1" applyBorder="1"/>
    <xf numFmtId="49" fontId="0" fillId="0" borderId="0" xfId="0" applyNumberFormat="1" applyBorder="1"/>
    <xf numFmtId="0" fontId="3" fillId="0" borderId="0" xfId="2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0" fillId="0" borderId="11" xfId="0" applyBorder="1"/>
    <xf numFmtId="0" fontId="0" fillId="0" borderId="0" xfId="0" quotePrefix="1"/>
    <xf numFmtId="0" fontId="4" fillId="0" borderId="0" xfId="0" applyFont="1"/>
    <xf numFmtId="0" fontId="0" fillId="0" borderId="0" xfId="0" applyBorder="1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1" xfId="0" applyFont="1" applyBorder="1" applyProtection="1">
      <protection locked="0"/>
    </xf>
    <xf numFmtId="0" fontId="0" fillId="0" borderId="0" xfId="0" applyBorder="1" applyProtection="1">
      <protection locked="0"/>
    </xf>
    <xf numFmtId="0" fontId="2" fillId="0" borderId="0" xfId="0" applyFont="1" applyBorder="1" applyProtection="1"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Alignment="1" applyProtection="1">
      <protection locked="0"/>
    </xf>
    <xf numFmtId="0" fontId="2" fillId="0" borderId="4" xfId="0" applyFont="1" applyBorder="1" applyProtection="1">
      <protection locked="0"/>
    </xf>
    <xf numFmtId="0" fontId="2" fillId="0" borderId="5" xfId="0" applyFont="1" applyBorder="1" applyProtection="1">
      <protection locked="0"/>
    </xf>
    <xf numFmtId="4" fontId="0" fillId="0" borderId="0" xfId="0" applyNumberFormat="1" applyFill="1" applyBorder="1" applyProtection="1">
      <protection locked="0"/>
    </xf>
    <xf numFmtId="0" fontId="0" fillId="0" borderId="0" xfId="0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right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protection hidden="1"/>
    </xf>
    <xf numFmtId="0" fontId="0" fillId="0" borderId="0" xfId="0" applyFont="1" applyProtection="1">
      <protection hidden="1"/>
    </xf>
    <xf numFmtId="0" fontId="0" fillId="0" borderId="0" xfId="0" applyFont="1" applyBorder="1" applyProtection="1"/>
    <xf numFmtId="0" fontId="0" fillId="0" borderId="0" xfId="0" applyFont="1" applyBorder="1" applyProtection="1">
      <protection locked="0"/>
    </xf>
    <xf numFmtId="0" fontId="2" fillId="0" borderId="3" xfId="0" applyFont="1" applyBorder="1" applyProtection="1">
      <protection hidden="1"/>
    </xf>
    <xf numFmtId="0" fontId="0" fillId="0" borderId="6" xfId="0" applyFont="1" applyBorder="1" applyProtection="1">
      <protection hidden="1"/>
    </xf>
    <xf numFmtId="0" fontId="2" fillId="0" borderId="2" xfId="0" applyFont="1" applyBorder="1" applyProtection="1">
      <protection hidden="1"/>
    </xf>
    <xf numFmtId="0" fontId="0" fillId="0" borderId="7" xfId="0" applyFont="1" applyBorder="1" applyProtection="1">
      <protection hidden="1"/>
    </xf>
    <xf numFmtId="0" fontId="2" fillId="0" borderId="4" xfId="0" applyFont="1" applyBorder="1" applyProtection="1">
      <protection hidden="1"/>
    </xf>
    <xf numFmtId="0" fontId="0" fillId="0" borderId="0" xfId="0" applyBorder="1" applyProtection="1">
      <protection hidden="1"/>
    </xf>
    <xf numFmtId="0" fontId="0" fillId="0" borderId="1" xfId="0" applyFont="1" applyBorder="1" applyProtection="1">
      <protection hidden="1"/>
    </xf>
    <xf numFmtId="0" fontId="0" fillId="0" borderId="0" xfId="0" applyNumberFormat="1" applyProtection="1">
      <protection locked="0"/>
    </xf>
    <xf numFmtId="3" fontId="0" fillId="0" borderId="2" xfId="0" quotePrefix="1" applyNumberFormat="1" applyBorder="1" applyAlignment="1" applyProtection="1">
      <alignment horizontal="right"/>
      <protection hidden="1"/>
    </xf>
    <xf numFmtId="164" fontId="0" fillId="0" borderId="3" xfId="0" applyNumberFormat="1" applyBorder="1" applyAlignment="1" applyProtection="1">
      <alignment horizontal="right"/>
      <protection hidden="1"/>
    </xf>
    <xf numFmtId="0" fontId="0" fillId="0" borderId="3" xfId="0" applyNumberFormat="1" applyBorder="1" applyAlignment="1" applyProtection="1">
      <alignment horizontal="right"/>
      <protection hidden="1"/>
    </xf>
    <xf numFmtId="4" fontId="0" fillId="0" borderId="0" xfId="0" applyNumberFormat="1" applyProtection="1">
      <protection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protection hidden="1"/>
    </xf>
    <xf numFmtId="3" fontId="2" fillId="0" borderId="2" xfId="0" quotePrefix="1" applyNumberFormat="1" applyFont="1" applyBorder="1" applyAlignment="1" applyProtection="1">
      <alignment horizontal="right"/>
      <protection hidden="1"/>
    </xf>
    <xf numFmtId="0" fontId="0" fillId="0" borderId="0" xfId="0" applyAlignment="1" applyProtection="1">
      <protection hidden="1"/>
    </xf>
    <xf numFmtId="0" fontId="2" fillId="0" borderId="13" xfId="0" applyFont="1" applyBorder="1" applyProtection="1">
      <protection hidden="1"/>
    </xf>
    <xf numFmtId="0" fontId="0" fillId="0" borderId="0" xfId="0" applyFont="1"/>
    <xf numFmtId="0" fontId="0" fillId="0" borderId="0" xfId="0" applyBorder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0" fillId="0" borderId="0" xfId="0" applyBorder="1" applyAlignment="1" applyProtection="1">
      <protection hidden="1"/>
    </xf>
    <xf numFmtId="0" fontId="0" fillId="0" borderId="0" xfId="0" applyAlignment="1" applyProtection="1">
      <protection hidden="1"/>
    </xf>
    <xf numFmtId="0" fontId="0" fillId="0" borderId="8" xfId="0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0" fontId="0" fillId="0" borderId="9" xfId="0" applyBorder="1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12" xfId="0" applyBorder="1" applyAlignment="1" applyProtection="1">
      <alignment horizontal="right"/>
      <protection locked="0"/>
    </xf>
  </cellXfs>
  <cellStyles count="3">
    <cellStyle name="Hyperlänk" xfId="2" builtinId="8"/>
    <cellStyle name="Normal" xfId="0" builtinId="0" customBuiltin="1"/>
    <cellStyle name="Normal 2" xfId="1"/>
  </cellStyles>
  <dxfs count="22">
    <dxf>
      <numFmt numFmtId="165" formatCode="0.0E+00"/>
    </dxf>
    <dxf>
      <numFmt numFmtId="2" formatCode="0.00"/>
    </dxf>
    <dxf>
      <numFmt numFmtId="1" formatCode="0"/>
    </dxf>
    <dxf>
      <numFmt numFmtId="3" formatCode="#,##0"/>
    </dxf>
    <dxf>
      <numFmt numFmtId="165" formatCode="0.0E+00"/>
    </dxf>
    <dxf>
      <numFmt numFmtId="165" formatCode="0.0E+00"/>
    </dxf>
    <dxf>
      <numFmt numFmtId="2" formatCode="0.00"/>
    </dxf>
    <dxf>
      <numFmt numFmtId="1" formatCode="0"/>
    </dxf>
    <dxf>
      <numFmt numFmtId="3" formatCode="#,##0"/>
    </dxf>
    <dxf>
      <numFmt numFmtId="165" formatCode="0.0E+0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6" formatCode="0.0"/>
    </dxf>
    <dxf>
      <numFmt numFmtId="165" formatCode="0.0E+00"/>
    </dxf>
    <dxf>
      <numFmt numFmtId="2" formatCode="0.00"/>
    </dxf>
    <dxf>
      <numFmt numFmtId="1" formatCode="0"/>
    </dxf>
    <dxf>
      <numFmt numFmtId="3" formatCode="#,##0"/>
    </dxf>
    <dxf>
      <numFmt numFmtId="165" formatCode="0.0E+00"/>
    </dxf>
    <dxf>
      <numFmt numFmtId="166" formatCode="0.0"/>
    </dxf>
    <dxf>
      <numFmt numFmtId="166" formatCode="0.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'Branscher x år'!$AK$10</c:f>
          <c:strCache>
            <c:ptCount val="1"/>
            <c:pt idx="0">
              <c:v>Sum_Tot: Totalt</c:v>
            </c:pt>
          </c:strCache>
        </c:strRef>
      </c:tx>
      <c:layout>
        <c:manualLayout>
          <c:xMode val="edge"/>
          <c:yMode val="edge"/>
          <c:x val="0.12740084741081054"/>
          <c:y val="4.9299728586819927E-2"/>
        </c:manualLayout>
      </c:layout>
      <c:overlay val="1"/>
      <c:txPr>
        <a:bodyPr/>
        <a:lstStyle/>
        <a:p>
          <a:pPr>
            <a:defRPr sz="140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4981147369278053"/>
          <c:y val="0.22513919144916147"/>
          <c:w val="0.34391324147279684"/>
          <c:h val="0.63046135078185661"/>
        </c:manualLayout>
      </c:layout>
      <c:scatterChart>
        <c:scatterStyle val="lineMarker"/>
        <c:varyColors val="0"/>
        <c:ser>
          <c:idx val="2"/>
          <c:order val="0"/>
          <c:tx>
            <c:strRef>
              <c:f>'Branscher x år'!$AK$36</c:f>
              <c:strCache>
                <c:ptCount val="1"/>
                <c:pt idx="0">
                  <c:v>Intensitet eller kvot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'Branscher x år'!$AL$33:$AT$33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år'!$AL$36:$AT$36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70-4CD3-BCCF-23C8ED9785D6}"/>
            </c:ext>
          </c:extLst>
        </c:ser>
        <c:ser>
          <c:idx val="0"/>
          <c:order val="1"/>
          <c:tx>
            <c:strRef>
              <c:f>'Branscher x år'!$AK$34</c:f>
              <c:strCache>
                <c:ptCount val="1"/>
                <c:pt idx="0">
                  <c:v>Växthusgaser, totalt inhemskt och import (Stationära, mobila och övriga utsläpp), Konsumtionsperspektiv (Inhemsk slutlig användning)</c:v>
                </c:pt>
              </c:strCache>
            </c:strRef>
          </c:tx>
          <c:marker>
            <c:symbol val="none"/>
          </c:marker>
          <c:xVal>
            <c:numRef>
              <c:f>'Branscher x år'!$AL$33:$AT$33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år'!$AL$34:$AT$34</c:f>
              <c:numCache>
                <c:formatCode>#,##0</c:formatCode>
                <c:ptCount val="9"/>
                <c:pt idx="0">
                  <c:v>102040.827669686</c:v>
                </c:pt>
                <c:pt idx="1">
                  <c:v>87665.179098477704</c:v>
                </c:pt>
                <c:pt idx="2">
                  <c:v>102690.76624990899</c:v>
                </c:pt>
                <c:pt idx="3">
                  <c:v>104758.04064057401</c:v>
                </c:pt>
                <c:pt idx="4">
                  <c:v>106248.15591623601</c:v>
                </c:pt>
                <c:pt idx="5">
                  <c:v>106060.83800950801</c:v>
                </c:pt>
                <c:pt idx="6">
                  <c:v>99569.899194652593</c:v>
                </c:pt>
                <c:pt idx="7">
                  <c:v>97831.420374513094</c:v>
                </c:pt>
                <c:pt idx="8">
                  <c:v>101099.10358394199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70-4CD3-BCCF-23C8ED978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01120"/>
        <c:axId val="173311104"/>
      </c:scatterChart>
      <c:scatterChart>
        <c:scatterStyle val="lineMarker"/>
        <c:varyColors val="0"/>
        <c:ser>
          <c:idx val="1"/>
          <c:order val="2"/>
          <c:tx>
            <c:strRef>
              <c:f>'Branscher x år'!$AK$35</c:f>
              <c:strCache>
                <c:ptCount val="1"/>
                <c:pt idx="0">
                  <c:v>Växthusgaser, totalt inhemskt och import (Stationära, mobila och övriga utsläpp), Konsumtionsperspektiv (Privat konsumtion)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'Branscher x år'!$AL$33:$AT$33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år'!$AL$35:$AT$35</c:f>
              <c:numCache>
                <c:formatCode>#,##0</c:formatCode>
                <c:ptCount val="9"/>
                <c:pt idx="0">
                  <c:v>61793.757041783399</c:v>
                </c:pt>
                <c:pt idx="1">
                  <c:v>58195.000899293504</c:v>
                </c:pt>
                <c:pt idx="2">
                  <c:v>65476.118829753403</c:v>
                </c:pt>
                <c:pt idx="3">
                  <c:v>64028.664969730598</c:v>
                </c:pt>
                <c:pt idx="4">
                  <c:v>68830.934828141806</c:v>
                </c:pt>
                <c:pt idx="5">
                  <c:v>67881.926846320901</c:v>
                </c:pt>
                <c:pt idx="6">
                  <c:v>63519.343613930003</c:v>
                </c:pt>
                <c:pt idx="7">
                  <c:v>61363.322545391602</c:v>
                </c:pt>
                <c:pt idx="8">
                  <c:v>62949.281417308397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70-4CD3-BCCF-23C8ED978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319296"/>
        <c:axId val="173313024"/>
      </c:scatterChart>
      <c:valAx>
        <c:axId val="1733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sv-SE"/>
          </a:p>
        </c:txPr>
        <c:crossAx val="173311104"/>
        <c:crosses val="autoZero"/>
        <c:crossBetween val="midCat"/>
      </c:valAx>
      <c:valAx>
        <c:axId val="1733111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>
                  <a:alpha val="25000"/>
                </a:schemeClr>
              </a:solidFill>
              <a:prstDash val="sysDot"/>
            </a:ln>
          </c:spPr>
        </c:majorGridlines>
        <c:title>
          <c:tx>
            <c:strRef>
              <c:f>Lists!$R$1</c:f>
              <c:strCache>
                <c:ptCount val="1"/>
                <c:pt idx="0">
                  <c:v>Kiloton CO2-ekvivalenter</c:v>
                </c:pt>
              </c:strCache>
            </c:strRef>
          </c:tx>
          <c:layout>
            <c:manualLayout>
              <c:xMode val="edge"/>
              <c:yMode val="edge"/>
              <c:x val="2.8911030996892042E-2"/>
              <c:y val="0.21520384217658095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sv-SE"/>
            </a:p>
          </c:txPr>
        </c:title>
        <c:numFmt formatCode="[&lt;10]#,##0.00;[&gt;=10]#,##0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sv-SE"/>
          </a:p>
        </c:txPr>
        <c:crossAx val="173301120"/>
        <c:crosses val="autoZero"/>
        <c:crossBetween val="midCat"/>
      </c:valAx>
      <c:valAx>
        <c:axId val="173313024"/>
        <c:scaling>
          <c:orientation val="minMax"/>
          <c:min val="0"/>
        </c:scaling>
        <c:delete val="0"/>
        <c:axPos val="r"/>
        <c:title>
          <c:tx>
            <c:strRef>
              <c:f>Lists!$R$2</c:f>
              <c:strCache>
                <c:ptCount val="1"/>
                <c:pt idx="0">
                  <c:v>Kiloton CO2-ekvivalenter</c:v>
                </c:pt>
              </c:strCache>
            </c:strRef>
          </c:tx>
          <c:layout>
            <c:manualLayout>
              <c:xMode val="edge"/>
              <c:yMode val="edge"/>
              <c:x val="0.59226465077739865"/>
              <c:y val="0.21727885644297867"/>
            </c:manualLayout>
          </c:layout>
          <c:overlay val="0"/>
          <c:txPr>
            <a:bodyPr rot="-5400000" vert="horz"/>
            <a:lstStyle/>
            <a:p>
              <a:pPr>
                <a:defRPr/>
              </a:pPr>
              <a:endParaRPr lang="sv-SE"/>
            </a:p>
          </c:txPr>
        </c:title>
        <c:numFmt formatCode="#,##0" sourceLinked="1"/>
        <c:majorTickMark val="out"/>
        <c:minorTickMark val="none"/>
        <c:tickLblPos val="nextTo"/>
        <c:crossAx val="173319296"/>
        <c:crosses val="max"/>
        <c:crossBetween val="midCat"/>
      </c:valAx>
      <c:valAx>
        <c:axId val="17331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3313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735258092738403"/>
          <c:y val="0.13879060700444579"/>
          <c:w val="0.33264741907261591"/>
          <c:h val="0.6451596073484361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'Branscher x år'!$AK$10</c:f>
          <c:strCache>
            <c:ptCount val="1"/>
            <c:pt idx="0">
              <c:v>Sum_Tot: Totalt</c:v>
            </c:pt>
          </c:strCache>
        </c:strRef>
      </c:tx>
      <c:layout>
        <c:manualLayout>
          <c:xMode val="edge"/>
          <c:yMode val="edge"/>
          <c:x val="0.12740084741081054"/>
          <c:y val="5.3781522094712646E-2"/>
        </c:manualLayout>
      </c:layout>
      <c:overlay val="1"/>
      <c:txPr>
        <a:bodyPr/>
        <a:lstStyle/>
        <a:p>
          <a:pPr>
            <a:defRPr sz="1400"/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9.9065746416811526E-2"/>
          <c:y val="0.20833333333333334"/>
          <c:w val="0.52939766800223964"/>
          <c:h val="0.6633716097987751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'Branscher x år'!$AK$58</c:f>
              <c:strCache>
                <c:ptCount val="1"/>
                <c:pt idx="0">
                  <c:v>Växthusgaser, totalt inhemskt och import (Stationära, mobila och övriga utsläpp), Konsumtionsperspektiv (Inhemsk slutlig användning)</c:v>
                </c:pt>
              </c:strCache>
            </c:strRef>
          </c:tx>
          <c:marker>
            <c:symbol val="none"/>
          </c:marker>
          <c:xVal>
            <c:numRef>
              <c:f>'Branscher x år'!$AL$57:$AT$57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år'!$AL$58:$AT$58</c:f>
              <c:numCache>
                <c:formatCode>#,##0.00</c:formatCode>
                <c:ptCount val="9"/>
                <c:pt idx="0">
                  <c:v>100</c:v>
                </c:pt>
                <c:pt idx="1">
                  <c:v>85.911865966294016</c:v>
                </c:pt>
                <c:pt idx="2">
                  <c:v>100.63693973781444</c:v>
                </c:pt>
                <c:pt idx="3">
                  <c:v>102.66286841545801</c:v>
                </c:pt>
                <c:pt idx="4">
                  <c:v>104.12318122327413</c:v>
                </c:pt>
                <c:pt idx="5">
                  <c:v>103.93960969508704</c:v>
                </c:pt>
                <c:pt idx="6">
                  <c:v>97.578490363649351</c:v>
                </c:pt>
                <c:pt idx="7">
                  <c:v>95.874781309301923</c:v>
                </c:pt>
                <c:pt idx="8">
                  <c:v>99.077110498561979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8F-49AF-A561-D3B2DE0B7CB4}"/>
            </c:ext>
          </c:extLst>
        </c:ser>
        <c:ser>
          <c:idx val="1"/>
          <c:order val="1"/>
          <c:tx>
            <c:strRef>
              <c:f>'Branscher x år'!$AK$59</c:f>
              <c:strCache>
                <c:ptCount val="1"/>
                <c:pt idx="0">
                  <c:v>Växthusgaser, totalt inhemskt och import (Stationära, mobila och övriga utsläpp), Konsumtionsperspektiv (Privat konsumtion)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xVal>
            <c:numRef>
              <c:f>'Branscher x år'!$AL$57:$AT$57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år'!$AL$59:$AT$59</c:f>
              <c:numCache>
                <c:formatCode>#,##0.00</c:formatCode>
                <c:ptCount val="9"/>
                <c:pt idx="0">
                  <c:v>100</c:v>
                </c:pt>
                <c:pt idx="1">
                  <c:v>94.176181681174512</c:v>
                </c:pt>
                <c:pt idx="2">
                  <c:v>105.95911620243461</c:v>
                </c:pt>
                <c:pt idx="3">
                  <c:v>103.61672122709096</c:v>
                </c:pt>
                <c:pt idx="4">
                  <c:v>111.38816949032577</c:v>
                </c:pt>
                <c:pt idx="5">
                  <c:v>109.85240272803098</c:v>
                </c:pt>
                <c:pt idx="6">
                  <c:v>102.79249337595674</c:v>
                </c:pt>
                <c:pt idx="7">
                  <c:v>99.30343368489352</c:v>
                </c:pt>
                <c:pt idx="8">
                  <c:v>101.86996944488043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8F-49AF-A561-D3B2DE0B7CB4}"/>
            </c:ext>
          </c:extLst>
        </c:ser>
        <c:ser>
          <c:idx val="2"/>
          <c:order val="2"/>
          <c:tx>
            <c:strRef>
              <c:f>'Branscher x år'!$AK$60</c:f>
              <c:strCache>
                <c:ptCount val="1"/>
                <c:pt idx="0">
                  <c:v>Intensitet eller kvot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'Branscher x år'!$AL$57:$AT$57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xVal>
          <c:yVal>
            <c:numRef>
              <c:f>'Branscher x år'!$AL$60:$AT$60</c:f>
              <c:numCache>
                <c:formatCode>#,##0.00</c:formatCode>
                <c:ptCount val="9"/>
                <c:pt idx="0">
                  <c:v>100</c:v>
                </c:pt>
                <c:pt idx="1">
                  <c:v>91.224622226818852</c:v>
                </c:pt>
                <c:pt idx="2">
                  <c:v>94.977141509511867</c:v>
                </c:pt>
                <c:pt idx="3">
                  <c:v>99.079441232711432</c:v>
                </c:pt>
                <c:pt idx="4">
                  <c:v>93.477773896192261</c:v>
                </c:pt>
                <c:pt idx="5">
                  <c:v>94.617511418860232</c:v>
                </c:pt>
                <c:pt idx="6">
                  <c:v>94.92764224208716</c:v>
                </c:pt>
                <c:pt idx="7">
                  <c:v>96.547297260161926</c:v>
                </c:pt>
                <c:pt idx="8">
                  <c:v>97.258407986634751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8F-49AF-A561-D3B2DE0B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170816"/>
        <c:axId val="191176704"/>
      </c:scatterChart>
      <c:valAx>
        <c:axId val="1911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sv-SE"/>
          </a:p>
        </c:txPr>
        <c:crossAx val="191176704"/>
        <c:crosses val="autoZero"/>
        <c:crossBetween val="midCat"/>
      </c:valAx>
      <c:valAx>
        <c:axId val="19117670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>
                  <a:alpha val="25000"/>
                </a:schemeClr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sv-SE"/>
                  <a:t>Index, 2008 = 100</a:t>
                </a:r>
              </a:p>
            </c:rich>
          </c:tx>
          <c:layout>
            <c:manualLayout>
              <c:xMode val="edge"/>
              <c:yMode val="edge"/>
              <c:x val="1.6377715693305317E-2"/>
              <c:y val="0.2952475577812545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sv-SE"/>
          </a:p>
        </c:txPr>
        <c:crossAx val="191170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22829967517102"/>
          <c:y val="0.16216534777293759"/>
          <c:w val="0.33547991004933542"/>
          <c:h val="0.80115947838999924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12</xdr:col>
      <xdr:colOff>190500</xdr:colOff>
      <xdr:row>4</xdr:row>
      <xdr:rowOff>47625</xdr:rowOff>
    </xdr:to>
    <xdr:pic>
      <xdr:nvPicPr>
        <xdr:cNvPr id="2" name="Bild 1" descr="C:\utv\wahs2\doc\Scb74sva.tif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3657600" y="0"/>
          <a:ext cx="2628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0</xdr:colOff>
      <xdr:row>13</xdr:row>
      <xdr:rowOff>0</xdr:rowOff>
    </xdr:from>
    <xdr:to>
      <xdr:col>47</xdr:col>
      <xdr:colOff>0</xdr:colOff>
      <xdr:row>30</xdr:row>
      <xdr:rowOff>3401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0</xdr:colOff>
      <xdr:row>38</xdr:row>
      <xdr:rowOff>0</xdr:rowOff>
    </xdr:from>
    <xdr:to>
      <xdr:col>47</xdr:col>
      <xdr:colOff>0</xdr:colOff>
      <xdr:row>55</xdr:row>
      <xdr:rowOff>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marten.berglund@scb.s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tabSelected="1" zoomScaleNormal="100" workbookViewId="0"/>
  </sheetViews>
  <sheetFormatPr defaultRowHeight="12.75" x14ac:dyDescent="0.2"/>
  <sheetData>
    <row r="1" spans="1:20" x14ac:dyDescent="0.2">
      <c r="A1" s="2" t="s">
        <v>177</v>
      </c>
    </row>
    <row r="3" spans="1:20" x14ac:dyDescent="0.2">
      <c r="A3" t="s">
        <v>46</v>
      </c>
      <c r="B3" s="4" t="s">
        <v>4647</v>
      </c>
    </row>
    <row r="4" spans="1:20" x14ac:dyDescent="0.2">
      <c r="A4" t="s">
        <v>47</v>
      </c>
      <c r="B4" t="s">
        <v>3928</v>
      </c>
    </row>
    <row r="5" spans="1:20" x14ac:dyDescent="0.2">
      <c r="A5" t="s">
        <v>175</v>
      </c>
      <c r="B5" s="5" t="s">
        <v>176</v>
      </c>
    </row>
    <row r="7" spans="1:20" s="8" customFormat="1" x14ac:dyDescent="0.2"/>
    <row r="9" spans="1:20" x14ac:dyDescent="0.2">
      <c r="A9" s="2" t="s">
        <v>189</v>
      </c>
    </row>
    <row r="10" spans="1:20" x14ac:dyDescent="0.2">
      <c r="T10" s="9"/>
    </row>
    <row r="11" spans="1:20" x14ac:dyDescent="0.2">
      <c r="A11" t="s">
        <v>182</v>
      </c>
      <c r="T11" s="9"/>
    </row>
    <row r="12" spans="1:20" x14ac:dyDescent="0.2">
      <c r="A12" t="s">
        <v>183</v>
      </c>
    </row>
    <row r="13" spans="1:20" x14ac:dyDescent="0.2">
      <c r="A13" t="s">
        <v>184</v>
      </c>
    </row>
    <row r="15" spans="1:20" x14ac:dyDescent="0.2">
      <c r="A15" s="9" t="s">
        <v>185</v>
      </c>
    </row>
    <row r="16" spans="1:20" x14ac:dyDescent="0.2">
      <c r="A16" s="9" t="s">
        <v>186</v>
      </c>
    </row>
    <row r="17" spans="1:1" x14ac:dyDescent="0.2">
      <c r="A17" s="9" t="s">
        <v>187</v>
      </c>
    </row>
    <row r="19" spans="1:1" x14ac:dyDescent="0.2">
      <c r="A19" t="s">
        <v>188</v>
      </c>
    </row>
    <row r="21" spans="1:1" x14ac:dyDescent="0.2">
      <c r="A21" t="s">
        <v>197</v>
      </c>
    </row>
    <row r="22" spans="1:1" x14ac:dyDescent="0.2">
      <c r="A22" t="s">
        <v>198</v>
      </c>
    </row>
    <row r="24" spans="1:1" x14ac:dyDescent="0.2">
      <c r="A24" t="s">
        <v>199</v>
      </c>
    </row>
    <row r="27" spans="1:1" x14ac:dyDescent="0.2">
      <c r="A27" s="2" t="s">
        <v>181</v>
      </c>
    </row>
    <row r="29" spans="1:1" x14ac:dyDescent="0.2">
      <c r="A29" t="s">
        <v>190</v>
      </c>
    </row>
    <row r="30" spans="1:1" x14ac:dyDescent="0.2">
      <c r="A30" t="s">
        <v>191</v>
      </c>
    </row>
    <row r="32" spans="1:1" x14ac:dyDescent="0.2">
      <c r="A32" t="s">
        <v>192</v>
      </c>
    </row>
    <row r="34" spans="1:1" x14ac:dyDescent="0.2">
      <c r="A34" s="9" t="s">
        <v>193</v>
      </c>
    </row>
    <row r="35" spans="1:1" x14ac:dyDescent="0.2">
      <c r="A35" s="9" t="s">
        <v>194</v>
      </c>
    </row>
    <row r="36" spans="1:1" x14ac:dyDescent="0.2">
      <c r="A36" s="9" t="s">
        <v>196</v>
      </c>
    </row>
    <row r="37" spans="1:1" x14ac:dyDescent="0.2">
      <c r="A37" s="9" t="s">
        <v>195</v>
      </c>
    </row>
    <row r="38" spans="1:1" x14ac:dyDescent="0.2">
      <c r="A38" s="9"/>
    </row>
    <row r="39" spans="1:1" x14ac:dyDescent="0.2">
      <c r="A39" s="9" t="s">
        <v>212</v>
      </c>
    </row>
    <row r="40" spans="1:1" x14ac:dyDescent="0.2">
      <c r="A40" s="9" t="s">
        <v>213</v>
      </c>
    </row>
    <row r="43" spans="1:1" x14ac:dyDescent="0.2">
      <c r="A43" s="2" t="s">
        <v>200</v>
      </c>
    </row>
    <row r="45" spans="1:1" x14ac:dyDescent="0.2">
      <c r="A45" s="10" t="s">
        <v>201</v>
      </c>
    </row>
    <row r="46" spans="1:1" x14ac:dyDescent="0.2">
      <c r="A46" t="s">
        <v>202</v>
      </c>
    </row>
    <row r="47" spans="1:1" x14ac:dyDescent="0.2">
      <c r="A47" t="s">
        <v>3475</v>
      </c>
    </row>
    <row r="49" spans="1:1" x14ac:dyDescent="0.2">
      <c r="A49" s="10" t="s">
        <v>203</v>
      </c>
    </row>
    <row r="50" spans="1:1" x14ac:dyDescent="0.2">
      <c r="A50" t="s">
        <v>204</v>
      </c>
    </row>
    <row r="51" spans="1:1" x14ac:dyDescent="0.2">
      <c r="A51" t="s">
        <v>205</v>
      </c>
    </row>
    <row r="53" spans="1:1" x14ac:dyDescent="0.2">
      <c r="A53" s="10" t="s">
        <v>208</v>
      </c>
    </row>
    <row r="54" spans="1:1" x14ac:dyDescent="0.2">
      <c r="A54" t="s">
        <v>209</v>
      </c>
    </row>
    <row r="56" spans="1:1" x14ac:dyDescent="0.2">
      <c r="A56" s="10" t="s">
        <v>210</v>
      </c>
    </row>
    <row r="57" spans="1:1" x14ac:dyDescent="0.2">
      <c r="A57" t="s">
        <v>211</v>
      </c>
    </row>
    <row r="59" spans="1:1" x14ac:dyDescent="0.2">
      <c r="A59" s="10" t="s">
        <v>206</v>
      </c>
    </row>
    <row r="60" spans="1:1" x14ac:dyDescent="0.2">
      <c r="A60" t="s">
        <v>207</v>
      </c>
    </row>
    <row r="63" spans="1:1" x14ac:dyDescent="0.2">
      <c r="A63" s="2" t="s">
        <v>217</v>
      </c>
    </row>
    <row r="65" spans="1:1" x14ac:dyDescent="0.2">
      <c r="A65" t="s">
        <v>4642</v>
      </c>
    </row>
    <row r="66" spans="1:1" x14ac:dyDescent="0.2">
      <c r="A66" t="s">
        <v>4637</v>
      </c>
    </row>
    <row r="67" spans="1:1" x14ac:dyDescent="0.2">
      <c r="A67" t="s">
        <v>4638</v>
      </c>
    </row>
    <row r="69" spans="1:1" x14ac:dyDescent="0.2">
      <c r="A69" t="s">
        <v>4643</v>
      </c>
    </row>
    <row r="70" spans="1:1" x14ac:dyDescent="0.2">
      <c r="A70" t="s">
        <v>4639</v>
      </c>
    </row>
    <row r="71" spans="1:1" x14ac:dyDescent="0.2">
      <c r="A71" t="s">
        <v>4640</v>
      </c>
    </row>
    <row r="73" spans="1:1" x14ac:dyDescent="0.2">
      <c r="A73" t="s">
        <v>4641</v>
      </c>
    </row>
    <row r="76" spans="1:1" x14ac:dyDescent="0.2">
      <c r="A76" s="2" t="s">
        <v>4644</v>
      </c>
    </row>
    <row r="78" spans="1:1" x14ac:dyDescent="0.2">
      <c r="A78" t="s">
        <v>4646</v>
      </c>
    </row>
    <row r="79" spans="1:1" x14ac:dyDescent="0.2">
      <c r="A79" t="s">
        <v>4645</v>
      </c>
    </row>
  </sheetData>
  <hyperlinks>
    <hyperlink ref="B5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6"/>
  <sheetViews>
    <sheetView zoomScale="70" zoomScaleNormal="70" workbookViewId="0">
      <pane ySplit="1" topLeftCell="A2" activePane="bottomLeft" state="frozen"/>
      <selection pane="bottomLeft"/>
    </sheetView>
  </sheetViews>
  <sheetFormatPr defaultRowHeight="12.75" x14ac:dyDescent="0.2"/>
  <cols>
    <col min="1" max="1" width="13" bestFit="1" customWidth="1"/>
    <col min="2" max="2" width="104.5703125" bestFit="1" customWidth="1"/>
    <col min="4" max="4" width="22.42578125" bestFit="1" customWidth="1"/>
    <col min="5" max="5" width="49.28515625" bestFit="1" customWidth="1"/>
    <col min="6" max="6" width="23.140625" bestFit="1" customWidth="1"/>
    <col min="7" max="7" width="18.7109375" bestFit="1" customWidth="1"/>
    <col min="8" max="8" width="19.5703125" bestFit="1" customWidth="1"/>
    <col min="10" max="10" width="47.28515625" bestFit="1" customWidth="1"/>
    <col min="12" max="12" width="33.5703125" bestFit="1" customWidth="1"/>
  </cols>
  <sheetData>
    <row r="1" spans="1:12" x14ac:dyDescent="0.2">
      <c r="A1" s="2" t="s">
        <v>1</v>
      </c>
      <c r="B1" s="45" t="s">
        <v>173</v>
      </c>
      <c r="D1" s="2" t="s">
        <v>4609</v>
      </c>
      <c r="E1" s="45" t="s">
        <v>173</v>
      </c>
      <c r="F1" s="45" t="s">
        <v>3473</v>
      </c>
      <c r="G1" s="45" t="s">
        <v>4610</v>
      </c>
      <c r="H1" s="45" t="s">
        <v>4611</v>
      </c>
      <c r="J1" s="2" t="s">
        <v>4614</v>
      </c>
      <c r="L1" s="2" t="s">
        <v>4616</v>
      </c>
    </row>
    <row r="2" spans="1:12" x14ac:dyDescent="0.2">
      <c r="A2" t="s">
        <v>2</v>
      </c>
      <c r="B2" t="s">
        <v>56</v>
      </c>
      <c r="D2" t="s">
        <v>3944</v>
      </c>
      <c r="E2" t="s">
        <v>3422</v>
      </c>
      <c r="F2" t="s">
        <v>4598</v>
      </c>
      <c r="G2" t="s">
        <v>4612</v>
      </c>
      <c r="H2" t="s">
        <v>4613</v>
      </c>
      <c r="J2" t="s">
        <v>55</v>
      </c>
      <c r="L2" t="s">
        <v>3441</v>
      </c>
    </row>
    <row r="3" spans="1:12" x14ac:dyDescent="0.2">
      <c r="A3" t="s">
        <v>3</v>
      </c>
      <c r="B3" t="s">
        <v>57</v>
      </c>
      <c r="D3" t="s">
        <v>4618</v>
      </c>
      <c r="E3" t="s">
        <v>3450</v>
      </c>
      <c r="F3" t="s">
        <v>4598</v>
      </c>
      <c r="G3" t="s">
        <v>4613</v>
      </c>
      <c r="H3" t="s">
        <v>4613</v>
      </c>
      <c r="J3" t="s">
        <v>3466</v>
      </c>
      <c r="L3" t="s">
        <v>3442</v>
      </c>
    </row>
    <row r="4" spans="1:12" x14ac:dyDescent="0.2">
      <c r="A4" t="s">
        <v>4</v>
      </c>
      <c r="B4" t="s">
        <v>58</v>
      </c>
      <c r="D4" t="s">
        <v>3943</v>
      </c>
      <c r="E4" t="s">
        <v>3421</v>
      </c>
      <c r="F4" t="s">
        <v>4598</v>
      </c>
      <c r="G4" t="s">
        <v>4612</v>
      </c>
      <c r="H4" t="s">
        <v>4613</v>
      </c>
      <c r="J4" t="s">
        <v>3459</v>
      </c>
      <c r="L4" t="s">
        <v>3443</v>
      </c>
    </row>
    <row r="5" spans="1:12" x14ac:dyDescent="0.2">
      <c r="A5" t="s">
        <v>5</v>
      </c>
      <c r="B5" t="s">
        <v>59</v>
      </c>
      <c r="D5" t="s">
        <v>3942</v>
      </c>
      <c r="E5" t="s">
        <v>3419</v>
      </c>
      <c r="F5" t="s">
        <v>4598</v>
      </c>
      <c r="G5" t="s">
        <v>4612</v>
      </c>
      <c r="H5" t="s">
        <v>4613</v>
      </c>
      <c r="J5" t="s">
        <v>3460</v>
      </c>
      <c r="L5" t="s">
        <v>3444</v>
      </c>
    </row>
    <row r="6" spans="1:12" x14ac:dyDescent="0.2">
      <c r="A6" t="s">
        <v>6</v>
      </c>
      <c r="B6" t="s">
        <v>60</v>
      </c>
      <c r="D6" t="s">
        <v>3941</v>
      </c>
      <c r="E6" t="s">
        <v>3420</v>
      </c>
      <c r="F6" t="s">
        <v>4598</v>
      </c>
      <c r="G6" t="s">
        <v>4612</v>
      </c>
      <c r="H6" t="s">
        <v>4613</v>
      </c>
      <c r="J6" t="s">
        <v>3461</v>
      </c>
      <c r="L6" t="s">
        <v>3446</v>
      </c>
    </row>
    <row r="7" spans="1:12" x14ac:dyDescent="0.2">
      <c r="A7" t="s">
        <v>7</v>
      </c>
      <c r="B7" t="s">
        <v>61</v>
      </c>
      <c r="D7" t="s">
        <v>3948</v>
      </c>
      <c r="E7" t="s">
        <v>3871</v>
      </c>
      <c r="F7" t="s">
        <v>4615</v>
      </c>
      <c r="G7" t="s">
        <v>4612</v>
      </c>
      <c r="H7" t="s">
        <v>4613</v>
      </c>
      <c r="J7" t="s">
        <v>3462</v>
      </c>
    </row>
    <row r="8" spans="1:12" x14ac:dyDescent="0.2">
      <c r="A8" t="s">
        <v>8</v>
      </c>
      <c r="B8" t="s">
        <v>62</v>
      </c>
      <c r="D8" t="s">
        <v>4619</v>
      </c>
      <c r="E8" t="s">
        <v>3869</v>
      </c>
      <c r="F8" t="s">
        <v>4615</v>
      </c>
      <c r="G8" t="s">
        <v>4613</v>
      </c>
      <c r="H8" t="s">
        <v>4613</v>
      </c>
      <c r="J8" t="s">
        <v>3463</v>
      </c>
    </row>
    <row r="9" spans="1:12" x14ac:dyDescent="0.2">
      <c r="A9" t="s">
        <v>3969</v>
      </c>
      <c r="B9" t="s">
        <v>63</v>
      </c>
      <c r="D9" t="s">
        <v>3947</v>
      </c>
      <c r="E9" t="s">
        <v>3872</v>
      </c>
      <c r="F9" t="s">
        <v>4615</v>
      </c>
      <c r="G9" t="s">
        <v>4612</v>
      </c>
      <c r="H9" t="s">
        <v>4613</v>
      </c>
      <c r="J9" t="s">
        <v>3464</v>
      </c>
    </row>
    <row r="10" spans="1:12" x14ac:dyDescent="0.2">
      <c r="A10" t="s">
        <v>9</v>
      </c>
      <c r="B10" t="s">
        <v>64</v>
      </c>
      <c r="D10" t="s">
        <v>3946</v>
      </c>
      <c r="E10" t="s">
        <v>3873</v>
      </c>
      <c r="F10" t="s">
        <v>4615</v>
      </c>
      <c r="G10" t="s">
        <v>4612</v>
      </c>
      <c r="H10" t="s">
        <v>4613</v>
      </c>
      <c r="J10" t="s">
        <v>3465</v>
      </c>
    </row>
    <row r="11" spans="1:12" x14ac:dyDescent="0.2">
      <c r="A11" t="s">
        <v>10</v>
      </c>
      <c r="B11" t="s">
        <v>65</v>
      </c>
      <c r="D11" t="s">
        <v>3945</v>
      </c>
      <c r="E11" t="s">
        <v>3874</v>
      </c>
      <c r="F11" t="s">
        <v>4615</v>
      </c>
      <c r="G11" t="s">
        <v>4612</v>
      </c>
      <c r="H11" t="s">
        <v>4613</v>
      </c>
    </row>
    <row r="12" spans="1:12" x14ac:dyDescent="0.2">
      <c r="A12" t="s">
        <v>11</v>
      </c>
      <c r="B12" t="s">
        <v>66</v>
      </c>
      <c r="D12" t="s">
        <v>4620</v>
      </c>
      <c r="E12" t="s">
        <v>3870</v>
      </c>
      <c r="F12" t="s">
        <v>4615</v>
      </c>
      <c r="G12" t="s">
        <v>4613</v>
      </c>
      <c r="H12" t="s">
        <v>4613</v>
      </c>
    </row>
    <row r="13" spans="1:12" x14ac:dyDescent="0.2">
      <c r="A13" t="s">
        <v>12</v>
      </c>
      <c r="B13" t="s">
        <v>67</v>
      </c>
      <c r="D13" t="s">
        <v>4621</v>
      </c>
      <c r="E13" t="s">
        <v>3423</v>
      </c>
      <c r="F13" t="s">
        <v>3409</v>
      </c>
      <c r="G13" t="s">
        <v>4613</v>
      </c>
      <c r="H13" t="s">
        <v>4613</v>
      </c>
    </row>
    <row r="14" spans="1:12" x14ac:dyDescent="0.2">
      <c r="A14" t="s">
        <v>13</v>
      </c>
      <c r="B14" t="s">
        <v>68</v>
      </c>
      <c r="D14" t="s">
        <v>4622</v>
      </c>
      <c r="E14" t="s">
        <v>3424</v>
      </c>
      <c r="F14" t="s">
        <v>3409</v>
      </c>
      <c r="G14" t="s">
        <v>4613</v>
      </c>
      <c r="H14" t="s">
        <v>4613</v>
      </c>
    </row>
    <row r="15" spans="1:12" x14ac:dyDescent="0.2">
      <c r="A15" t="s">
        <v>14</v>
      </c>
      <c r="B15" t="s">
        <v>69</v>
      </c>
      <c r="D15" t="s">
        <v>4626</v>
      </c>
      <c r="E15" t="s">
        <v>3428</v>
      </c>
      <c r="F15" t="s">
        <v>3409</v>
      </c>
      <c r="G15" t="s">
        <v>4613</v>
      </c>
      <c r="H15" t="s">
        <v>4613</v>
      </c>
    </row>
    <row r="16" spans="1:12" x14ac:dyDescent="0.2">
      <c r="A16" t="s">
        <v>15</v>
      </c>
      <c r="B16" t="s">
        <v>70</v>
      </c>
      <c r="D16" t="s">
        <v>4623</v>
      </c>
      <c r="E16" t="s">
        <v>3425</v>
      </c>
      <c r="F16" t="s">
        <v>3409</v>
      </c>
      <c r="G16" t="s">
        <v>4613</v>
      </c>
      <c r="H16" t="s">
        <v>4613</v>
      </c>
    </row>
    <row r="17" spans="1:8" x14ac:dyDescent="0.2">
      <c r="A17" t="s">
        <v>16</v>
      </c>
      <c r="B17" t="s">
        <v>71</v>
      </c>
      <c r="D17" t="s">
        <v>4624</v>
      </c>
      <c r="E17" t="s">
        <v>3426</v>
      </c>
      <c r="F17" t="s">
        <v>3409</v>
      </c>
      <c r="G17" t="s">
        <v>4613</v>
      </c>
      <c r="H17" t="s">
        <v>4613</v>
      </c>
    </row>
    <row r="18" spans="1:8" x14ac:dyDescent="0.2">
      <c r="A18" t="s">
        <v>17</v>
      </c>
      <c r="B18" t="s">
        <v>72</v>
      </c>
      <c r="D18" t="s">
        <v>4625</v>
      </c>
      <c r="E18" t="s">
        <v>3427</v>
      </c>
      <c r="F18" t="s">
        <v>3409</v>
      </c>
      <c r="G18" t="s">
        <v>4613</v>
      </c>
      <c r="H18" t="s">
        <v>4613</v>
      </c>
    </row>
    <row r="19" spans="1:8" x14ac:dyDescent="0.2">
      <c r="A19" t="s">
        <v>18</v>
      </c>
      <c r="B19" t="s">
        <v>73</v>
      </c>
      <c r="D19" t="s">
        <v>4627</v>
      </c>
      <c r="E19" t="s">
        <v>3429</v>
      </c>
      <c r="F19" t="s">
        <v>3409</v>
      </c>
      <c r="G19" t="s">
        <v>4613</v>
      </c>
      <c r="H19" t="s">
        <v>4613</v>
      </c>
    </row>
    <row r="20" spans="1:8" x14ac:dyDescent="0.2">
      <c r="A20" t="s">
        <v>19</v>
      </c>
      <c r="B20" t="s">
        <v>74</v>
      </c>
      <c r="D20" t="s">
        <v>4628</v>
      </c>
      <c r="E20" t="s">
        <v>3430</v>
      </c>
      <c r="F20" t="s">
        <v>3409</v>
      </c>
      <c r="G20" t="s">
        <v>4613</v>
      </c>
      <c r="H20" t="s">
        <v>4613</v>
      </c>
    </row>
    <row r="21" spans="1:8" x14ac:dyDescent="0.2">
      <c r="A21" t="s">
        <v>20</v>
      </c>
      <c r="B21" t="s">
        <v>75</v>
      </c>
      <c r="D21" t="s">
        <v>4629</v>
      </c>
      <c r="E21" t="s">
        <v>3431</v>
      </c>
      <c r="F21" t="s">
        <v>3409</v>
      </c>
      <c r="G21" t="s">
        <v>4613</v>
      </c>
      <c r="H21" t="s">
        <v>4613</v>
      </c>
    </row>
    <row r="22" spans="1:8" x14ac:dyDescent="0.2">
      <c r="A22" t="s">
        <v>21</v>
      </c>
      <c r="B22" t="s">
        <v>76</v>
      </c>
      <c r="D22" t="s">
        <v>4633</v>
      </c>
      <c r="E22" t="s">
        <v>3432</v>
      </c>
      <c r="F22" t="s">
        <v>3409</v>
      </c>
      <c r="G22" t="s">
        <v>4613</v>
      </c>
      <c r="H22" t="s">
        <v>4613</v>
      </c>
    </row>
    <row r="23" spans="1:8" x14ac:dyDescent="0.2">
      <c r="A23" t="s">
        <v>22</v>
      </c>
      <c r="B23" t="s">
        <v>77</v>
      </c>
      <c r="D23" t="s">
        <v>4636</v>
      </c>
      <c r="E23" t="s">
        <v>3433</v>
      </c>
      <c r="F23" t="s">
        <v>3409</v>
      </c>
      <c r="G23" t="s">
        <v>4613</v>
      </c>
      <c r="H23" t="s">
        <v>4613</v>
      </c>
    </row>
    <row r="24" spans="1:8" x14ac:dyDescent="0.2">
      <c r="A24" t="s">
        <v>78</v>
      </c>
      <c r="B24" t="s">
        <v>79</v>
      </c>
      <c r="D24" t="s">
        <v>4632</v>
      </c>
      <c r="E24" t="s">
        <v>3436</v>
      </c>
      <c r="F24" t="s">
        <v>3409</v>
      </c>
      <c r="G24" t="s">
        <v>4613</v>
      </c>
      <c r="H24" t="s">
        <v>4613</v>
      </c>
    </row>
    <row r="25" spans="1:8" x14ac:dyDescent="0.2">
      <c r="A25" t="s">
        <v>23</v>
      </c>
      <c r="B25" t="s">
        <v>80</v>
      </c>
      <c r="D25" t="s">
        <v>4630</v>
      </c>
      <c r="E25" t="s">
        <v>3434</v>
      </c>
      <c r="F25" t="s">
        <v>3409</v>
      </c>
      <c r="G25" t="s">
        <v>4613</v>
      </c>
      <c r="H25" t="s">
        <v>4613</v>
      </c>
    </row>
    <row r="26" spans="1:8" x14ac:dyDescent="0.2">
      <c r="A26" t="s">
        <v>24</v>
      </c>
      <c r="B26" t="s">
        <v>81</v>
      </c>
      <c r="D26" t="s">
        <v>4631</v>
      </c>
      <c r="E26" t="s">
        <v>3435</v>
      </c>
      <c r="F26" t="s">
        <v>3409</v>
      </c>
      <c r="G26" t="s">
        <v>4613</v>
      </c>
      <c r="H26" t="s">
        <v>4613</v>
      </c>
    </row>
    <row r="27" spans="1:8" x14ac:dyDescent="0.2">
      <c r="A27" t="s">
        <v>25</v>
      </c>
      <c r="B27" t="s">
        <v>82</v>
      </c>
      <c r="D27" t="s">
        <v>4635</v>
      </c>
      <c r="E27" t="s">
        <v>3438</v>
      </c>
      <c r="F27" t="s">
        <v>3410</v>
      </c>
      <c r="G27" t="s">
        <v>4613</v>
      </c>
      <c r="H27" t="s">
        <v>4613</v>
      </c>
    </row>
    <row r="28" spans="1:8" x14ac:dyDescent="0.2">
      <c r="A28" t="s">
        <v>26</v>
      </c>
      <c r="B28" t="s">
        <v>83</v>
      </c>
      <c r="D28" t="s">
        <v>4634</v>
      </c>
      <c r="E28" t="s">
        <v>3437</v>
      </c>
      <c r="F28" t="s">
        <v>3410</v>
      </c>
      <c r="G28" t="s">
        <v>4613</v>
      </c>
      <c r="H28" t="s">
        <v>4613</v>
      </c>
    </row>
    <row r="29" spans="1:8" x14ac:dyDescent="0.2">
      <c r="A29" t="s">
        <v>27</v>
      </c>
      <c r="B29" t="s">
        <v>84</v>
      </c>
      <c r="D29" t="s">
        <v>3955</v>
      </c>
      <c r="E29" t="s">
        <v>4600</v>
      </c>
      <c r="F29" t="s">
        <v>3410</v>
      </c>
      <c r="G29" t="s">
        <v>4613</v>
      </c>
      <c r="H29" t="s">
        <v>4612</v>
      </c>
    </row>
    <row r="30" spans="1:8" x14ac:dyDescent="0.2">
      <c r="A30" t="s">
        <v>28</v>
      </c>
      <c r="B30" t="s">
        <v>85</v>
      </c>
      <c r="D30" t="s">
        <v>3956</v>
      </c>
      <c r="E30" t="s">
        <v>4601</v>
      </c>
      <c r="F30" t="s">
        <v>3410</v>
      </c>
      <c r="G30" t="s">
        <v>4613</v>
      </c>
      <c r="H30" t="s">
        <v>4612</v>
      </c>
    </row>
    <row r="31" spans="1:8" x14ac:dyDescent="0.2">
      <c r="A31" t="s">
        <v>29</v>
      </c>
      <c r="B31" t="s">
        <v>86</v>
      </c>
      <c r="D31" t="s">
        <v>3957</v>
      </c>
      <c r="E31" t="s">
        <v>4617</v>
      </c>
      <c r="F31" t="s">
        <v>3410</v>
      </c>
      <c r="G31" t="s">
        <v>4613</v>
      </c>
      <c r="H31" t="s">
        <v>4612</v>
      </c>
    </row>
    <row r="32" spans="1:8" x14ac:dyDescent="0.2">
      <c r="A32" t="s">
        <v>30</v>
      </c>
      <c r="B32" t="s">
        <v>87</v>
      </c>
      <c r="D32" t="s">
        <v>3954</v>
      </c>
      <c r="E32" t="s">
        <v>3447</v>
      </c>
      <c r="F32" t="s">
        <v>3412</v>
      </c>
      <c r="G32" t="s">
        <v>4613</v>
      </c>
      <c r="H32" t="s">
        <v>4613</v>
      </c>
    </row>
    <row r="33" spans="1:8" x14ac:dyDescent="0.2">
      <c r="A33" t="s">
        <v>31</v>
      </c>
      <c r="B33" t="s">
        <v>88</v>
      </c>
      <c r="D33" t="s">
        <v>3953</v>
      </c>
      <c r="E33" t="s">
        <v>154</v>
      </c>
      <c r="F33" t="s">
        <v>3412</v>
      </c>
      <c r="G33" t="s">
        <v>4613</v>
      </c>
      <c r="H33" t="s">
        <v>4613</v>
      </c>
    </row>
    <row r="34" spans="1:8" x14ac:dyDescent="0.2">
      <c r="A34" t="s">
        <v>32</v>
      </c>
      <c r="B34" t="s">
        <v>89</v>
      </c>
      <c r="D34" t="s">
        <v>3958</v>
      </c>
      <c r="E34" t="s">
        <v>3448</v>
      </c>
      <c r="F34" t="s">
        <v>3411</v>
      </c>
      <c r="G34" t="s">
        <v>4613</v>
      </c>
      <c r="H34" t="s">
        <v>4612</v>
      </c>
    </row>
    <row r="35" spans="1:8" x14ac:dyDescent="0.2">
      <c r="A35" t="s">
        <v>33</v>
      </c>
      <c r="B35" t="s">
        <v>90</v>
      </c>
      <c r="D35" t="s">
        <v>3961</v>
      </c>
      <c r="E35" t="s">
        <v>3449</v>
      </c>
      <c r="F35" t="s">
        <v>3411</v>
      </c>
      <c r="G35" t="s">
        <v>4613</v>
      </c>
      <c r="H35" t="s">
        <v>4612</v>
      </c>
    </row>
    <row r="36" spans="1:8" x14ac:dyDescent="0.2">
      <c r="A36" t="s">
        <v>34</v>
      </c>
      <c r="B36" t="s">
        <v>91</v>
      </c>
      <c r="D36" t="s">
        <v>3959</v>
      </c>
      <c r="E36" t="s">
        <v>152</v>
      </c>
      <c r="F36" t="s">
        <v>3411</v>
      </c>
      <c r="G36" t="s">
        <v>4613</v>
      </c>
      <c r="H36" t="s">
        <v>4612</v>
      </c>
    </row>
    <row r="37" spans="1:8" x14ac:dyDescent="0.2">
      <c r="A37" t="s">
        <v>35</v>
      </c>
      <c r="B37" t="s">
        <v>92</v>
      </c>
      <c r="D37" t="s">
        <v>3960</v>
      </c>
      <c r="E37" t="s">
        <v>153</v>
      </c>
      <c r="F37" t="s">
        <v>3411</v>
      </c>
      <c r="G37" t="s">
        <v>4613</v>
      </c>
      <c r="H37" t="s">
        <v>4612</v>
      </c>
    </row>
    <row r="38" spans="1:8" x14ac:dyDescent="0.2">
      <c r="A38" t="s">
        <v>36</v>
      </c>
      <c r="B38" t="s">
        <v>93</v>
      </c>
      <c r="D38" t="s">
        <v>3962</v>
      </c>
      <c r="E38" t="s">
        <v>4603</v>
      </c>
      <c r="F38" t="s">
        <v>3411</v>
      </c>
      <c r="G38" t="s">
        <v>4613</v>
      </c>
      <c r="H38" t="s">
        <v>4612</v>
      </c>
    </row>
    <row r="39" spans="1:8" x14ac:dyDescent="0.2">
      <c r="A39" t="s">
        <v>37</v>
      </c>
      <c r="B39" t="s">
        <v>94</v>
      </c>
      <c r="D39" t="s">
        <v>3963</v>
      </c>
      <c r="E39" t="s">
        <v>4604</v>
      </c>
      <c r="F39" t="s">
        <v>3411</v>
      </c>
      <c r="G39" t="s">
        <v>4613</v>
      </c>
      <c r="H39" t="s">
        <v>4612</v>
      </c>
    </row>
    <row r="40" spans="1:8" x14ac:dyDescent="0.2">
      <c r="A40" t="s">
        <v>38</v>
      </c>
      <c r="B40" t="s">
        <v>95</v>
      </c>
      <c r="D40" t="s">
        <v>3952</v>
      </c>
      <c r="E40" t="s">
        <v>155</v>
      </c>
      <c r="F40" t="s">
        <v>3411</v>
      </c>
      <c r="G40" t="s">
        <v>4613</v>
      </c>
      <c r="H40" t="s">
        <v>4613</v>
      </c>
    </row>
    <row r="41" spans="1:8" x14ac:dyDescent="0.2">
      <c r="A41" t="s">
        <v>39</v>
      </c>
      <c r="B41" t="s">
        <v>96</v>
      </c>
      <c r="D41" t="s">
        <v>3964</v>
      </c>
      <c r="E41" t="s">
        <v>156</v>
      </c>
      <c r="F41" t="s">
        <v>3411</v>
      </c>
      <c r="G41" t="s">
        <v>4613</v>
      </c>
      <c r="H41" t="s">
        <v>4612</v>
      </c>
    </row>
    <row r="42" spans="1:8" x14ac:dyDescent="0.2">
      <c r="A42" t="s">
        <v>40</v>
      </c>
      <c r="B42" t="s">
        <v>97</v>
      </c>
      <c r="D42" t="s">
        <v>3965</v>
      </c>
      <c r="E42" t="s">
        <v>4605</v>
      </c>
      <c r="F42" t="s">
        <v>3411</v>
      </c>
      <c r="G42" t="s">
        <v>4613</v>
      </c>
      <c r="H42" t="s">
        <v>4612</v>
      </c>
    </row>
    <row r="43" spans="1:8" x14ac:dyDescent="0.2">
      <c r="A43" t="s">
        <v>41</v>
      </c>
      <c r="B43" t="s">
        <v>98</v>
      </c>
      <c r="D43" t="s">
        <v>3966</v>
      </c>
      <c r="E43" t="s">
        <v>158</v>
      </c>
      <c r="F43" t="s">
        <v>3411</v>
      </c>
      <c r="G43" t="s">
        <v>4613</v>
      </c>
      <c r="H43" t="s">
        <v>4612</v>
      </c>
    </row>
    <row r="44" spans="1:8" x14ac:dyDescent="0.2">
      <c r="A44" t="s">
        <v>99</v>
      </c>
      <c r="B44" t="s">
        <v>100</v>
      </c>
      <c r="D44" t="s">
        <v>3967</v>
      </c>
      <c r="E44" t="s">
        <v>159</v>
      </c>
      <c r="F44" t="s">
        <v>3411</v>
      </c>
      <c r="G44" t="s">
        <v>4613</v>
      </c>
      <c r="H44" t="s">
        <v>4612</v>
      </c>
    </row>
    <row r="45" spans="1:8" x14ac:dyDescent="0.2">
      <c r="A45" t="s">
        <v>3971</v>
      </c>
      <c r="B45" t="s">
        <v>4597</v>
      </c>
      <c r="D45" t="s">
        <v>3968</v>
      </c>
      <c r="E45" t="s">
        <v>4608</v>
      </c>
      <c r="F45" t="s">
        <v>3411</v>
      </c>
      <c r="G45" t="s">
        <v>4613</v>
      </c>
      <c r="H45" t="s">
        <v>4612</v>
      </c>
    </row>
    <row r="46" spans="1:8" x14ac:dyDescent="0.2">
      <c r="A46" t="s">
        <v>42</v>
      </c>
      <c r="B46" t="s">
        <v>101</v>
      </c>
      <c r="D46" t="s">
        <v>3949</v>
      </c>
      <c r="E46" t="s">
        <v>162</v>
      </c>
      <c r="F46" t="s">
        <v>3411</v>
      </c>
      <c r="G46" t="s">
        <v>4612</v>
      </c>
      <c r="H46" t="s">
        <v>4613</v>
      </c>
    </row>
    <row r="47" spans="1:8" x14ac:dyDescent="0.2">
      <c r="A47" t="s">
        <v>43</v>
      </c>
      <c r="B47" t="s">
        <v>102</v>
      </c>
      <c r="D47" t="s">
        <v>3950</v>
      </c>
      <c r="E47" t="s">
        <v>163</v>
      </c>
      <c r="F47" t="s">
        <v>3411</v>
      </c>
      <c r="G47" t="s">
        <v>4612</v>
      </c>
      <c r="H47" t="s">
        <v>4613</v>
      </c>
    </row>
    <row r="48" spans="1:8" x14ac:dyDescent="0.2">
      <c r="A48" t="s">
        <v>44</v>
      </c>
      <c r="B48" t="s">
        <v>103</v>
      </c>
      <c r="D48" t="s">
        <v>3951</v>
      </c>
      <c r="E48" t="s">
        <v>4599</v>
      </c>
      <c r="F48" t="s">
        <v>3411</v>
      </c>
      <c r="G48" t="s">
        <v>4612</v>
      </c>
      <c r="H48" t="s">
        <v>4613</v>
      </c>
    </row>
    <row r="49" spans="1:2" x14ac:dyDescent="0.2">
      <c r="A49" t="s">
        <v>45</v>
      </c>
      <c r="B49" t="s">
        <v>104</v>
      </c>
    </row>
    <row r="50" spans="1:2" x14ac:dyDescent="0.2">
      <c r="A50" t="s">
        <v>234</v>
      </c>
      <c r="B50" t="s">
        <v>105</v>
      </c>
    </row>
    <row r="51" spans="1:2" x14ac:dyDescent="0.2">
      <c r="A51" t="s">
        <v>235</v>
      </c>
      <c r="B51" t="s">
        <v>106</v>
      </c>
    </row>
    <row r="52" spans="1:2" x14ac:dyDescent="0.2">
      <c r="A52" t="s">
        <v>236</v>
      </c>
      <c r="B52" t="s">
        <v>107</v>
      </c>
    </row>
    <row r="53" spans="1:2" x14ac:dyDescent="0.2">
      <c r="A53" t="s">
        <v>237</v>
      </c>
      <c r="B53" t="s">
        <v>108</v>
      </c>
    </row>
    <row r="54" spans="1:2" x14ac:dyDescent="0.2">
      <c r="A54" t="s">
        <v>238</v>
      </c>
      <c r="B54" t="s">
        <v>109</v>
      </c>
    </row>
    <row r="55" spans="1:2" x14ac:dyDescent="0.2">
      <c r="A55" t="s">
        <v>239</v>
      </c>
      <c r="B55" t="s">
        <v>111</v>
      </c>
    </row>
    <row r="56" spans="1:2" x14ac:dyDescent="0.2">
      <c r="A56" t="s">
        <v>240</v>
      </c>
      <c r="B56" t="s">
        <v>110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96"/>
  <sheetViews>
    <sheetView zoomScale="70" zoomScaleNormal="70" workbookViewId="0"/>
  </sheetViews>
  <sheetFormatPr defaultRowHeight="12.75" x14ac:dyDescent="0.2"/>
  <cols>
    <col min="1" max="13" width="25.85546875" customWidth="1"/>
    <col min="27" max="27" width="10.85546875" bestFit="1" customWidth="1"/>
    <col min="38" max="38" width="12" bestFit="1" customWidth="1"/>
    <col min="51" max="51" width="9.140625" customWidth="1"/>
    <col min="55" max="55" width="11.42578125" bestFit="1" customWidth="1"/>
  </cols>
  <sheetData>
    <row r="1" spans="1:60" x14ac:dyDescent="0.2">
      <c r="A1" t="str">
        <f t="shared" ref="A1:A32" si="0">B1 &amp; ": " &amp; C1</f>
        <v>A01: Jordbruksföretag och serviceföretag till jordbruk</v>
      </c>
      <c r="B1" t="s">
        <v>2</v>
      </c>
      <c r="C1" t="s">
        <v>56</v>
      </c>
      <c r="D1" t="s">
        <v>3450</v>
      </c>
      <c r="E1" t="s">
        <v>3422</v>
      </c>
      <c r="F1" t="s">
        <v>3422</v>
      </c>
      <c r="G1" t="s">
        <v>3414</v>
      </c>
      <c r="H1" t="s">
        <v>3450</v>
      </c>
      <c r="I1" t="s">
        <v>4598</v>
      </c>
      <c r="J1" t="s">
        <v>3929</v>
      </c>
      <c r="K1" t="s">
        <v>3441</v>
      </c>
      <c r="L1" t="s">
        <v>3414</v>
      </c>
      <c r="M1" t="s">
        <v>55</v>
      </c>
      <c r="N1" t="s">
        <v>54</v>
      </c>
      <c r="O1">
        <v>2008</v>
      </c>
      <c r="P1" t="s">
        <v>3453</v>
      </c>
      <c r="Q1" t="s">
        <v>3467</v>
      </c>
      <c r="R1" t="str">
        <f>IF(OR('Branscher x år'!$AR$10="Variabel 1",'Branscher x år'!$AR$10="Variabel 1 och 2"),'Branscher x år'!$J$10,IF('Branscher x år'!$AR$10="Intensitet",'Branscher x år'!$AD$10,""))</f>
        <v>Kiloton CO2-ekvivalenter</v>
      </c>
      <c r="U1" t="b">
        <v>1</v>
      </c>
      <c r="V1" t="s">
        <v>214</v>
      </c>
      <c r="Z1" t="s">
        <v>3455</v>
      </c>
      <c r="AA1">
        <v>2008</v>
      </c>
      <c r="AB1">
        <v>2009</v>
      </c>
      <c r="AC1">
        <v>2010</v>
      </c>
      <c r="AD1">
        <v>2011</v>
      </c>
      <c r="AE1">
        <v>2012</v>
      </c>
      <c r="AF1">
        <v>2013</v>
      </c>
      <c r="AG1">
        <v>2014</v>
      </c>
      <c r="AH1">
        <v>2015</v>
      </c>
      <c r="AI1">
        <v>2016</v>
      </c>
      <c r="AJ1">
        <v>2017</v>
      </c>
      <c r="AL1" t="s">
        <v>3457</v>
      </c>
      <c r="AM1">
        <v>2008</v>
      </c>
      <c r="AN1">
        <v>2009</v>
      </c>
      <c r="AO1">
        <v>2010</v>
      </c>
      <c r="AP1">
        <v>2011</v>
      </c>
      <c r="AQ1">
        <v>2012</v>
      </c>
      <c r="AR1">
        <v>2013</v>
      </c>
      <c r="AS1">
        <v>2014</v>
      </c>
      <c r="AT1">
        <v>2015</v>
      </c>
      <c r="AU1">
        <v>2016</v>
      </c>
      <c r="AV1">
        <v>2017</v>
      </c>
      <c r="AX1" t="s">
        <v>3455</v>
      </c>
      <c r="BD1" t="s">
        <v>3457</v>
      </c>
    </row>
    <row r="2" spans="1:60" x14ac:dyDescent="0.2">
      <c r="A2" t="str">
        <f t="shared" si="0"/>
        <v>A02: Skogsbruksföretag</v>
      </c>
      <c r="B2" t="s">
        <v>3</v>
      </c>
      <c r="C2" t="s">
        <v>57</v>
      </c>
      <c r="D2" t="s">
        <v>3869</v>
      </c>
      <c r="E2" t="s">
        <v>3450</v>
      </c>
      <c r="F2" t="s">
        <v>3450</v>
      </c>
      <c r="G2" t="s">
        <v>3415</v>
      </c>
      <c r="H2" t="s">
        <v>3450</v>
      </c>
      <c r="I2" t="s">
        <v>4598</v>
      </c>
      <c r="J2" t="s">
        <v>3930</v>
      </c>
      <c r="K2" t="s">
        <v>3442</v>
      </c>
      <c r="L2" t="s">
        <v>3415</v>
      </c>
      <c r="M2" t="s">
        <v>3466</v>
      </c>
      <c r="N2" t="s">
        <v>161</v>
      </c>
      <c r="O2">
        <v>2009</v>
      </c>
      <c r="P2" t="s">
        <v>3454</v>
      </c>
      <c r="Q2" t="s">
        <v>3468</v>
      </c>
      <c r="R2" t="str">
        <f>IF(OR('Branscher x år'!$AR$10="Variabel 2",'Branscher x år'!$AR$10="Variabel 1 och 2"),'Branscher x år'!$U$10,"")</f>
        <v>Kiloton CO2-ekvivalenter</v>
      </c>
      <c r="U2" t="b">
        <v>1</v>
      </c>
      <c r="V2" t="s">
        <v>216</v>
      </c>
      <c r="W2">
        <f>IF('Branscher x år'!J4="Absolut",0,IF('Branscher x år'!J4="Procent av näringslivet",1,0))</f>
        <v>0</v>
      </c>
      <c r="X2">
        <f>IF('Branscher x variabler'!G4="Absolut",0,IF('Branscher x variabler'!G4="Procent av näringslivet",1,0))</f>
        <v>0</v>
      </c>
      <c r="Z2" t="s">
        <v>3456</v>
      </c>
      <c r="AA2">
        <f t="array" ref="AA2">IFERROR(INDEX(Data!$E$2:$CV$4240,MATCH(VLOOKUP('Branscher x år'!$D$4,Lists!$M$1:$N$9,2,FALSE) &amp; "_" &amp; 'Branscher x år'!D$12 &amp; "_" &amp; 'Branscher x år'!$A$65,Data!$D$2:$D$4240,0),MATCH(INDEX(Lists!$J$1:$J$96,MATCH(VLOOKUP('Branscher x år'!$D$7,Lists!$K$1:$L$5,2,FALSE)&amp;'Branscher x år'!$D$10,Lists!$G$1:$G$96&amp;Lists!$H$1:$H$96,0)),Data!$E$1:$CV$1,0)),"-")</f>
        <v>91099.0864655068</v>
      </c>
      <c r="AB2">
        <f t="array" ref="AB2">IFERROR(INDEX(Data!$E$2:$CV$4240,MATCH(VLOOKUP('Branscher x år'!$D$4,Lists!$M$1:$N$9,2,FALSE) &amp; "_" &amp; 'Branscher x år'!E$12 &amp; "_" &amp; 'Branscher x år'!$A$65,Data!$D$2:$D$4240,0),MATCH(INDEX(Lists!$J$1:$J$96,MATCH(VLOOKUP('Branscher x år'!$D$7,Lists!$K$1:$L$5,2,FALSE)&amp;'Branscher x år'!$D$10,Lists!$G$1:$G$96&amp;Lists!$H$1:$H$96,0)),Data!$E$1:$CV$1,0)),"-")</f>
        <v>76221.068775378793</v>
      </c>
      <c r="AC2">
        <f t="array" ref="AC2">IFERROR(INDEX(Data!$E$2:$CV$4240,MATCH(VLOOKUP('Branscher x år'!$D$4,Lists!$M$1:$N$9,2,FALSE) &amp; "_" &amp; 'Branscher x år'!F$12 &amp; "_" &amp; 'Branscher x år'!$A$65,Data!$D$2:$D$4240,0),MATCH(INDEX(Lists!$J$1:$J$96,MATCH(VLOOKUP('Branscher x år'!$D$7,Lists!$K$1:$L$5,2,FALSE)&amp;'Branscher x år'!$D$10,Lists!$G$1:$G$96&amp;Lists!$H$1:$H$96,0)),Data!$E$1:$CV$1,0)),"-")</f>
        <v>91502.992383225894</v>
      </c>
      <c r="AD2">
        <f t="array" ref="AD2">IFERROR(INDEX(Data!$E$2:$CV$4240,MATCH(VLOOKUP('Branscher x år'!$D$4,Lists!$M$1:$N$9,2,FALSE) &amp; "_" &amp; 'Branscher x år'!G$12 &amp; "_" &amp; 'Branscher x år'!$A$65,Data!$D$2:$D$4240,0),MATCH(INDEX(Lists!$J$1:$J$96,MATCH(VLOOKUP('Branscher x år'!$D$7,Lists!$K$1:$L$5,2,FALSE)&amp;'Branscher x år'!$D$10,Lists!$G$1:$G$96&amp;Lists!$H$1:$H$96,0)),Data!$E$1:$CV$1,0)),"-")</f>
        <v>94338.602313863099</v>
      </c>
      <c r="AE2">
        <f t="array" ref="AE2">IFERROR(INDEX(Data!$E$2:$CV$4240,MATCH(VLOOKUP('Branscher x år'!$D$4,Lists!$M$1:$N$9,2,FALSE) &amp; "_" &amp; 'Branscher x år'!H$12 &amp; "_" &amp; 'Branscher x år'!$A$65,Data!$D$2:$D$4240,0),MATCH(INDEX(Lists!$J$1:$J$96,MATCH(VLOOKUP('Branscher x år'!$D$7,Lists!$K$1:$L$5,2,FALSE)&amp;'Branscher x år'!$D$10,Lists!$G$1:$G$96&amp;Lists!$H$1:$H$96,0)),Data!$E$1:$CV$1,0)),"-")</f>
        <v>96260.781275738307</v>
      </c>
      <c r="AF2">
        <f t="array" ref="AF2">IFERROR(INDEX(Data!$E$2:$CV$4240,MATCH(VLOOKUP('Branscher x år'!$D$4,Lists!$M$1:$N$9,2,FALSE) &amp; "_" &amp; 'Branscher x år'!I$12 &amp; "_" &amp; 'Branscher x år'!$A$65,Data!$D$2:$D$4240,0),MATCH(INDEX(Lists!$J$1:$J$96,MATCH(VLOOKUP('Branscher x år'!$D$7,Lists!$K$1:$L$5,2,FALSE)&amp;'Branscher x år'!$D$10,Lists!$G$1:$G$96&amp;Lists!$H$1:$H$96,0)),Data!$E$1:$CV$1,0)),"-")</f>
        <v>96206.656920631605</v>
      </c>
      <c r="AG2">
        <f t="array" ref="AG2">IFERROR(INDEX(Data!$E$2:$CV$4240,MATCH(VLOOKUP('Branscher x år'!$D$4,Lists!$M$1:$N$9,2,FALSE) &amp; "_" &amp; 'Branscher x år'!J$12 &amp; "_" &amp; 'Branscher x år'!$A$65,Data!$D$2:$D$4240,0),MATCH(INDEX(Lists!$J$1:$J$96,MATCH(VLOOKUP('Branscher x år'!$D$7,Lists!$K$1:$L$5,2,FALSE)&amp;'Branscher x år'!$D$10,Lists!$G$1:$G$96&amp;Lists!$H$1:$H$96,0)),Data!$E$1:$CV$1,0)),"-")</f>
        <v>89802.135893484301</v>
      </c>
      <c r="AH2">
        <f t="array" ref="AH2">IFERROR(INDEX(Data!$E$2:$CV$4240,MATCH(VLOOKUP('Branscher x år'!$D$4,Lists!$M$1:$N$9,2,FALSE) &amp; "_" &amp; 'Branscher x år'!K$12 &amp; "_" &amp; 'Branscher x år'!$A$65,Data!$D$2:$D$4240,0),MATCH(INDEX(Lists!$J$1:$J$96,MATCH(VLOOKUP('Branscher x år'!$D$7,Lists!$K$1:$L$5,2,FALSE)&amp;'Branscher x år'!$D$10,Lists!$G$1:$G$96&amp;Lists!$H$1:$H$96,0)),Data!$E$1:$CV$1,0)),"-")</f>
        <v>87996.255288271204</v>
      </c>
      <c r="AI2">
        <f t="array" ref="AI2">IFERROR(INDEX(Data!$E$2:$CV$4240,MATCH(VLOOKUP('Branscher x år'!$D$4,Lists!$M$1:$N$9,2,FALSE) &amp; "_" &amp; 'Branscher x år'!L$12 &amp; "_" &amp; 'Branscher x år'!$A$65,Data!$D$2:$D$4240,0),MATCH(INDEX(Lists!$J$1:$J$96,MATCH(VLOOKUP('Branscher x år'!$D$7,Lists!$K$1:$L$5,2,FALSE)&amp;'Branscher x år'!$D$10,Lists!$G$1:$G$96&amp;Lists!$H$1:$H$96,0)),Data!$E$1:$CV$1,0)),"-")</f>
        <v>91588.435674748296</v>
      </c>
      <c r="AJ2" t="str">
        <f t="array" ref="AJ2">IFERROR(INDEX(Data!$E$2:$CV$4240,MATCH(VLOOKUP('Branscher x år'!$D$4,Lists!$M$1:$N$9,2,FALSE) &amp; "_" &amp; 'Branscher x år'!M$12 &amp; "_" &amp; 'Branscher x år'!$A$65,Data!$D$2:$D$4240,0),MATCH(INDEX(Lists!$J$1:$J$96,MATCH(VLOOKUP('Branscher x år'!$D$7,Lists!$K$1:$L$5,2,FALSE)&amp;'Branscher x år'!$D$10,Lists!$G$1:$G$96&amp;Lists!$H$1:$H$96,0)),Data!$E$1:$CV$1,0)),"-")</f>
        <v>-</v>
      </c>
      <c r="AL2" t="s">
        <v>3456</v>
      </c>
      <c r="AM2">
        <f t="array" ref="AM2">IFERROR(INDEX(Data!$E$2:$CV$4240,MATCH(VLOOKUP('Branscher x år'!$O$4,Lists!$M$1:$N$9,2,FALSE) &amp; "_" &amp; 'Branscher x år'!O$12 &amp; "_" &amp; 'Branscher x år'!$A$65,Data!$D$2:$D$4240,0),MATCH(INDEX(Lists!$J$1:$J$96,MATCH(VLOOKUP('Branscher x år'!$O$7,Lists!$K$1:$L$5,2,FALSE)&amp;'Branscher x år'!$O$10,Lists!$G$1:$G$96&amp;Lists!$H$1:$H$96,0)),Data!$E$1:$CV$1,0)),"-")</f>
        <v>50852.0158376041</v>
      </c>
      <c r="AN2">
        <f t="array" ref="AN2">IFERROR(INDEX(Data!$E$2:$CV$4240,MATCH(VLOOKUP('Branscher x år'!$O$4,Lists!$M$1:$N$9,2,FALSE) &amp; "_" &amp; 'Branscher x år'!P$12 &amp; "_" &amp; 'Branscher x år'!$A$65,Data!$D$2:$D$4240,0),MATCH(INDEX(Lists!$J$1:$J$96,MATCH(VLOOKUP('Branscher x år'!$O$7,Lists!$K$1:$L$5,2,FALSE)&amp;'Branscher x år'!$O$10,Lists!$G$1:$G$96&amp;Lists!$H$1:$H$96,0)),Data!$E$1:$CV$1,0)),"-")</f>
        <v>46750.890576194601</v>
      </c>
      <c r="AO2">
        <f t="array" ref="AO2">IFERROR(INDEX(Data!$E$2:$CV$4240,MATCH(VLOOKUP('Branscher x år'!$O$4,Lists!$M$1:$N$9,2,FALSE) &amp; "_" &amp; 'Branscher x år'!Q$12 &amp; "_" &amp; 'Branscher x år'!$A$65,Data!$D$2:$D$4240,0),MATCH(INDEX(Lists!$J$1:$J$96,MATCH(VLOOKUP('Branscher x år'!$O$7,Lists!$K$1:$L$5,2,FALSE)&amp;'Branscher x år'!$O$10,Lists!$G$1:$G$96&amp;Lists!$H$1:$H$96,0)),Data!$E$1:$CV$1,0)),"-")</f>
        <v>54288.344963070398</v>
      </c>
      <c r="AP2">
        <f t="array" ref="AP2">IFERROR(INDEX(Data!$E$2:$CV$4240,MATCH(VLOOKUP('Branscher x år'!$O$4,Lists!$M$1:$N$9,2,FALSE) &amp; "_" &amp; 'Branscher x år'!R$12 &amp; "_" &amp; 'Branscher x år'!$A$65,Data!$D$2:$D$4240,0),MATCH(INDEX(Lists!$J$1:$J$96,MATCH(VLOOKUP('Branscher x år'!$O$7,Lists!$K$1:$L$5,2,FALSE)&amp;'Branscher x år'!$O$10,Lists!$G$1:$G$96&amp;Lists!$H$1:$H$96,0)),Data!$E$1:$CV$1,0)),"-")</f>
        <v>53609.2266430198</v>
      </c>
      <c r="AQ2">
        <f t="array" ref="AQ2">IFERROR(INDEX(Data!$E$2:$CV$4240,MATCH(VLOOKUP('Branscher x år'!$O$4,Lists!$M$1:$N$9,2,FALSE) &amp; "_" &amp; 'Branscher x år'!S$12 &amp; "_" &amp; 'Branscher x år'!$A$65,Data!$D$2:$D$4240,0),MATCH(INDEX(Lists!$J$1:$J$96,MATCH(VLOOKUP('Branscher x år'!$O$7,Lists!$K$1:$L$5,2,FALSE)&amp;'Branscher x år'!$O$10,Lists!$G$1:$G$96&amp;Lists!$H$1:$H$96,0)),Data!$E$1:$CV$1,0)),"-")</f>
        <v>58843.560187643998</v>
      </c>
      <c r="AR2">
        <f t="array" ref="AR2">IFERROR(INDEX(Data!$E$2:$CV$4240,MATCH(VLOOKUP('Branscher x år'!$O$4,Lists!$M$1:$N$9,2,FALSE) &amp; "_" &amp; 'Branscher x år'!T$12 &amp; "_" &amp; 'Branscher x år'!$A$65,Data!$D$2:$D$4240,0),MATCH(INDEX(Lists!$J$1:$J$96,MATCH(VLOOKUP('Branscher x år'!$O$7,Lists!$K$1:$L$5,2,FALSE)&amp;'Branscher x år'!$O$10,Lists!$G$1:$G$96&amp;Lists!$H$1:$H$96,0)),Data!$E$1:$CV$1,0)),"-")</f>
        <v>58027.745757444303</v>
      </c>
      <c r="AS2">
        <f t="array" ref="AS2">IFERROR(INDEX(Data!$E$2:$CV$4240,MATCH(VLOOKUP('Branscher x år'!$O$4,Lists!$M$1:$N$9,2,FALSE) &amp; "_" &amp; 'Branscher x år'!U$12 &amp; "_" &amp; 'Branscher x år'!$A$65,Data!$D$2:$D$4240,0),MATCH(INDEX(Lists!$J$1:$J$96,MATCH(VLOOKUP('Branscher x år'!$O$7,Lists!$K$1:$L$5,2,FALSE)&amp;'Branscher x år'!$O$10,Lists!$G$1:$G$96&amp;Lists!$H$1:$H$96,0)),Data!$E$1:$CV$1,0)),"-")</f>
        <v>53751.580312761798</v>
      </c>
      <c r="AT2">
        <f t="array" ref="AT2">IFERROR(INDEX(Data!$E$2:$CV$4240,MATCH(VLOOKUP('Branscher x år'!$O$4,Lists!$M$1:$N$9,2,FALSE) &amp; "_" &amp; 'Branscher x år'!V$12 &amp; "_" &amp; 'Branscher x år'!$A$65,Data!$D$2:$D$4240,0),MATCH(INDEX(Lists!$J$1:$J$96,MATCH(VLOOKUP('Branscher x år'!$O$7,Lists!$K$1:$L$5,2,FALSE)&amp;'Branscher x år'!$O$10,Lists!$G$1:$G$96&amp;Lists!$H$1:$H$96,0)),Data!$E$1:$CV$1,0)),"-")</f>
        <v>51528.157459149799</v>
      </c>
      <c r="AU2">
        <f t="array" ref="AU2">IFERROR(INDEX(Data!$E$2:$CV$4240,MATCH(VLOOKUP('Branscher x år'!$O$4,Lists!$M$1:$N$9,2,FALSE) &amp; "_" &amp; 'Branscher x år'!W$12 &amp; "_" &amp; 'Branscher x år'!$A$65,Data!$D$2:$D$4240,0),MATCH(INDEX(Lists!$J$1:$J$96,MATCH(VLOOKUP('Branscher x år'!$O$7,Lists!$K$1:$L$5,2,FALSE)&amp;'Branscher x år'!$O$10,Lists!$G$1:$G$96&amp;Lists!$H$1:$H$96,0)),Data!$E$1:$CV$1,0)),"-")</f>
        <v>53438.613508114999</v>
      </c>
      <c r="AV2" t="str">
        <f t="array" ref="AV2">IFERROR(INDEX(Data!$E$2:$CV$4240,MATCH(VLOOKUP('Branscher x år'!$O$4,Lists!$M$1:$N$9,2,FALSE) &amp; "_" &amp; 'Branscher x år'!X$12 &amp; "_" &amp; 'Branscher x år'!$A$65,Data!$D$2:$D$4240,0),MATCH(INDEX(Lists!$J$1:$J$96,MATCH(VLOOKUP('Branscher x år'!$O$7,Lists!$K$1:$L$5,2,FALSE)&amp;'Branscher x år'!$O$10,Lists!$G$1:$G$96&amp;Lists!$H$1:$H$96,0)),Data!$E$1:$CV$1,0)),"-")</f>
        <v>-</v>
      </c>
      <c r="AX2" t="s">
        <v>3456</v>
      </c>
      <c r="AY2" s="3">
        <f t="array" ref="AY2">IFERROR(INDEX(Data!$E$2:$CV$4240,MATCH(VLOOKUP('Branscher x variabler'!$D$4,Lists!$M$1:$N$9,2,FALSE) &amp; "_" &amp; 'Branscher x variabler'!$D$7 &amp; "_" &amp; 'Branscher x variabler'!$A$65,Data!$D$2:$D$4240,0),MATCH(INDEX(Lists!$J$1:$J$96,MATCH(VLOOKUP('Branscher x variabler'!D$11,Lists!$K$1:$L$5,2,FALSE)&amp;'Branscher x variabler'!D$12,Lists!$G$1:$G$96&amp;Lists!$H$1:$H$96,0)),Data!$E$1:$CV$1,0)),"-")</f>
        <v>52016.944739905899</v>
      </c>
      <c r="AZ2" s="3">
        <f t="array" ref="AZ2">IFERROR(INDEX(Data!$E$2:$CV$4240,MATCH(VLOOKUP('Branscher x variabler'!$D$4,Lists!$M$1:$N$9,2,FALSE) &amp; "_" &amp; 'Branscher x variabler'!$D$7 &amp; "_" &amp; 'Branscher x variabler'!$A$65,Data!$D$2:$D$4240,0),MATCH(INDEX(Lists!$J$1:$J$96,MATCH(VLOOKUP('Branscher x variabler'!E$11,Lists!$K$1:$L$5,2,FALSE)&amp;'Branscher x variabler'!E$12,Lists!$G$1:$G$96&amp;Lists!$H$1:$H$96,0)),Data!$E$1:$CV$1,0)),"-")</f>
        <v>15563</v>
      </c>
      <c r="BA2" s="3">
        <f t="array" ref="BA2">IFERROR(INDEX(Data!$E$2:$CV$4240,MATCH(VLOOKUP('Branscher x variabler'!$D$4,Lists!$M$1:$N$9,2,FALSE) &amp; "_" &amp; 'Branscher x variabler'!$D$7 &amp; "_" &amp; 'Branscher x variabler'!$A$65,Data!$D$2:$D$4240,0),MATCH(INDEX(Lists!$J$1:$J$96,MATCH(VLOOKUP('Branscher x variabler'!F$11,Lists!$K$1:$L$5,2,FALSE)&amp;'Branscher x variabler'!F$12,Lists!$G$1:$G$96&amp;Lists!$H$1:$H$96,0)),Data!$E$1:$CV$1,0)),"-")</f>
        <v>5620000</v>
      </c>
      <c r="BB2" s="3">
        <f t="array" ref="BB2">IFERROR(INDEX(Data!$E$2:$CV$4240,MATCH(VLOOKUP('Branscher x variabler'!$D$4,Lists!$M$1:$N$9,2,FALSE) &amp; "_" &amp; 'Branscher x variabler'!$D$7 &amp; "_" &amp; 'Branscher x variabler'!$A$65,Data!$D$2:$D$4240,0),MATCH(INDEX(Lists!$J$1:$J$96,MATCH(VLOOKUP('Branscher x variabler'!G$11,Lists!$K$1:$L$5,2,FALSE)&amp;'Branscher x variabler'!G$12,Lists!$G$1:$G$96&amp;Lists!$H$1:$H$96,0)),Data!$E$1:$CV$1,0)),"-")</f>
        <v>3876376</v>
      </c>
      <c r="BD2" t="s">
        <v>3456</v>
      </c>
      <c r="BE2" s="3">
        <f t="array" ref="BE2">IFERROR(INDEX(Data!$E$2:$CV$4240,MATCH(VLOOKUP('Branscher x variabler'!$I$4,Lists!$M$1:$N$9,2,FALSE) &amp; "_" &amp; 'Branscher x variabler'!$I$7 &amp; "_" &amp; 'Branscher x variabler'!$A$65,Data!$D$2:$D$4240,0),MATCH(INDEX(Lists!$J$1:$J$96,MATCH(VLOOKUP('Branscher x variabler'!I$11,Lists!$K$1:$L$5,2,FALSE)&amp;'Branscher x variabler'!I$12,Lists!$G$1:$G$96&amp;Lists!$H$1:$H$96,0)),Data!$E$1:$CV$1,0)),"-")</f>
        <v>52016.944739905899</v>
      </c>
      <c r="BF2" s="3">
        <f t="array" ref="BF2">IFERROR(INDEX(Data!$E$2:$CV$4240,MATCH(VLOOKUP('Branscher x variabler'!$I$4,Lists!$M$1:$N$9,2,FALSE) &amp; "_" &amp; 'Branscher x variabler'!$I$7 &amp; "_" &amp; 'Branscher x variabler'!$A$65,Data!$D$2:$D$4240,0),MATCH(INDEX(Lists!$J$1:$J$96,MATCH(VLOOKUP('Branscher x variabler'!J$11,Lists!$K$1:$L$5,2,FALSE)&amp;'Branscher x variabler'!J$12,Lists!$G$1:$G$96&amp;Lists!$H$1:$H$96,0)),Data!$E$1:$CV$1,0)),"-")</f>
        <v>3876376</v>
      </c>
      <c r="BG2" s="3">
        <f t="array" ref="BG2">IFERROR(INDEX(Data!$E$2:$CV$4240,MATCH(VLOOKUP('Branscher x variabler'!$I$4,Lists!$M$1:$N$9,2,FALSE) &amp; "_" &amp; 'Branscher x variabler'!$I$7 &amp; "_" &amp; 'Branscher x variabler'!$A$65,Data!$D$2:$D$4240,0),MATCH(INDEX(Lists!$J$1:$J$96,MATCH(VLOOKUP('Branscher x variabler'!K$11,Lists!$K$1:$L$5,2,FALSE)&amp;'Branscher x variabler'!K$12,Lists!$G$1:$G$96&amp;Lists!$H$1:$H$96,0)),Data!$E$1:$CV$1,0)),"-")</f>
        <v>482138.08577377902</v>
      </c>
      <c r="BH2" s="3">
        <f t="array" ref="BH2">IFERROR(INDEX(Data!$E$2:$CV$4240,MATCH(VLOOKUP('Branscher x variabler'!$I$4,Lists!$M$1:$N$9,2,FALSE) &amp; "_" &amp; 'Branscher x variabler'!$I$7 &amp; "_" &amp; 'Branscher x variabler'!$A$65,Data!$D$2:$D$4240,0),MATCH(INDEX(Lists!$J$1:$J$96,MATCH(VLOOKUP('Branscher x variabler'!L$11,Lists!$K$1:$L$5,2,FALSE)&amp;'Branscher x variabler'!L$12,Lists!$G$1:$G$96&amp;Lists!$H$1:$H$96,0)),Data!$E$1:$CV$1,0)),"-")</f>
        <v>447410.01995837502</v>
      </c>
    </row>
    <row r="3" spans="1:60" x14ac:dyDescent="0.2">
      <c r="A3" t="str">
        <f t="shared" si="0"/>
        <v>A03: Fiskare och vattenbrukare</v>
      </c>
      <c r="B3" t="s">
        <v>4</v>
      </c>
      <c r="C3" t="s">
        <v>58</v>
      </c>
      <c r="D3" t="s">
        <v>3870</v>
      </c>
      <c r="E3" t="s">
        <v>3421</v>
      </c>
      <c r="F3" t="s">
        <v>3421</v>
      </c>
      <c r="G3" t="s">
        <v>3416</v>
      </c>
      <c r="H3" t="s">
        <v>3450</v>
      </c>
      <c r="I3" t="s">
        <v>4598</v>
      </c>
      <c r="J3" t="s">
        <v>3931</v>
      </c>
      <c r="K3" t="s">
        <v>3443</v>
      </c>
      <c r="L3" t="s">
        <v>3416</v>
      </c>
      <c r="M3" t="s">
        <v>3459</v>
      </c>
      <c r="N3" t="s">
        <v>165</v>
      </c>
      <c r="O3">
        <v>2010</v>
      </c>
      <c r="P3" t="s">
        <v>214</v>
      </c>
      <c r="Q3" t="s">
        <v>3469</v>
      </c>
      <c r="U3" t="b">
        <v>1</v>
      </c>
      <c r="V3" t="s">
        <v>215</v>
      </c>
      <c r="W3">
        <f>IF('Branscher x år'!J4="Absolut",0,IF('Branscher x år'!J4="Procent av total",1,0))</f>
        <v>0</v>
      </c>
      <c r="X3">
        <f>IF('Branscher x variabler'!G4="Absolut",0,IF('Branscher x variabler'!G4="Procent av total",1,0))</f>
        <v>0</v>
      </c>
      <c r="Z3" t="s">
        <v>3414</v>
      </c>
      <c r="AA3">
        <f t="array" ref="AA3">IFERROR(INDEX(Data!$E$2:$CV$4240,MATCH(VLOOKUP('Branscher x år'!$D$4,Lists!$M$1:$N$9,2,FALSE) &amp; "_" &amp; 'Branscher x år'!D$12 &amp; "_" &amp; 'Branscher x år'!$A$67,Data!$D$2:$D$4240,0),MATCH(INDEX(Lists!$J$1:$J$96,MATCH(VLOOKUP('Branscher x år'!$D$7,Lists!$K$1:$L$5,2,FALSE)&amp;'Branscher x år'!$D$10,Lists!$G$1:$G$96&amp;Lists!$H$1:$H$96,0)),Data!$E$1:$CV$1,0)),"-")</f>
        <v>102040.827669686</v>
      </c>
      <c r="AB3">
        <f t="array" ref="AB3">IFERROR(INDEX(Data!$E$2:$CV$4240,MATCH(VLOOKUP('Branscher x år'!$D$4,Lists!$M$1:$N$9,2,FALSE) &amp; "_" &amp; 'Branscher x år'!E$12 &amp; "_" &amp; 'Branscher x år'!$A$67,Data!$D$2:$D$4240,0),MATCH(INDEX(Lists!$J$1:$J$96,MATCH(VLOOKUP('Branscher x år'!$D$7,Lists!$K$1:$L$5,2,FALSE)&amp;'Branscher x år'!$D$10,Lists!$G$1:$G$96&amp;Lists!$H$1:$H$96,0)),Data!$E$1:$CV$1,0)),"-")</f>
        <v>87665.179098477704</v>
      </c>
      <c r="AC3">
        <f t="array" ref="AC3">IFERROR(INDEX(Data!$E$2:$CV$4240,MATCH(VLOOKUP('Branscher x år'!$D$4,Lists!$M$1:$N$9,2,FALSE) &amp; "_" &amp; 'Branscher x år'!F$12 &amp; "_" &amp; 'Branscher x år'!$A$67,Data!$D$2:$D$4240,0),MATCH(INDEX(Lists!$J$1:$J$96,MATCH(VLOOKUP('Branscher x år'!$D$7,Lists!$K$1:$L$5,2,FALSE)&amp;'Branscher x år'!$D$10,Lists!$G$1:$G$96&amp;Lists!$H$1:$H$96,0)),Data!$E$1:$CV$1,0)),"-")</f>
        <v>102690.76624990899</v>
      </c>
      <c r="AD3">
        <f t="array" ref="AD3">IFERROR(INDEX(Data!$E$2:$CV$4240,MATCH(VLOOKUP('Branscher x år'!$D$4,Lists!$M$1:$N$9,2,FALSE) &amp; "_" &amp; 'Branscher x år'!G$12 &amp; "_" &amp; 'Branscher x år'!$A$67,Data!$D$2:$D$4240,0),MATCH(INDEX(Lists!$J$1:$J$96,MATCH(VLOOKUP('Branscher x år'!$D$7,Lists!$K$1:$L$5,2,FALSE)&amp;'Branscher x år'!$D$10,Lists!$G$1:$G$96&amp;Lists!$H$1:$H$96,0)),Data!$E$1:$CV$1,0)),"-")</f>
        <v>104758.04064057401</v>
      </c>
      <c r="AE3">
        <f t="array" ref="AE3">IFERROR(INDEX(Data!$E$2:$CV$4240,MATCH(VLOOKUP('Branscher x år'!$D$4,Lists!$M$1:$N$9,2,FALSE) &amp; "_" &amp; 'Branscher x år'!H$12 &amp; "_" &amp; 'Branscher x år'!$A$67,Data!$D$2:$D$4240,0),MATCH(INDEX(Lists!$J$1:$J$96,MATCH(VLOOKUP('Branscher x år'!$D$7,Lists!$K$1:$L$5,2,FALSE)&amp;'Branscher x år'!$D$10,Lists!$G$1:$G$96&amp;Lists!$H$1:$H$96,0)),Data!$E$1:$CV$1,0)),"-")</f>
        <v>106248.15591623601</v>
      </c>
      <c r="AF3">
        <f t="array" ref="AF3">IFERROR(INDEX(Data!$E$2:$CV$4240,MATCH(VLOOKUP('Branscher x år'!$D$4,Lists!$M$1:$N$9,2,FALSE) &amp; "_" &amp; 'Branscher x år'!I$12 &amp; "_" &amp; 'Branscher x år'!$A$67,Data!$D$2:$D$4240,0),MATCH(INDEX(Lists!$J$1:$J$96,MATCH(VLOOKUP('Branscher x år'!$D$7,Lists!$K$1:$L$5,2,FALSE)&amp;'Branscher x år'!$D$10,Lists!$G$1:$G$96&amp;Lists!$H$1:$H$96,0)),Data!$E$1:$CV$1,0)),"-")</f>
        <v>106060.83800950801</v>
      </c>
      <c r="AG3">
        <f t="array" ref="AG3">IFERROR(INDEX(Data!$E$2:$CV$4240,MATCH(VLOOKUP('Branscher x år'!$D$4,Lists!$M$1:$N$9,2,FALSE) &amp; "_" &amp; 'Branscher x år'!J$12 &amp; "_" &amp; 'Branscher x år'!$A$67,Data!$D$2:$D$4240,0),MATCH(INDEX(Lists!$J$1:$J$96,MATCH(VLOOKUP('Branscher x år'!$D$7,Lists!$K$1:$L$5,2,FALSE)&amp;'Branscher x år'!$D$10,Lists!$G$1:$G$96&amp;Lists!$H$1:$H$96,0)),Data!$E$1:$CV$1,0)),"-")</f>
        <v>99569.899194652593</v>
      </c>
      <c r="AH3">
        <f t="array" ref="AH3">IFERROR(INDEX(Data!$E$2:$CV$4240,MATCH(VLOOKUP('Branscher x år'!$D$4,Lists!$M$1:$N$9,2,FALSE) &amp; "_" &amp; 'Branscher x år'!K$12 &amp; "_" &amp; 'Branscher x år'!$A$67,Data!$D$2:$D$4240,0),MATCH(INDEX(Lists!$J$1:$J$96,MATCH(VLOOKUP('Branscher x år'!$D$7,Lists!$K$1:$L$5,2,FALSE)&amp;'Branscher x år'!$D$10,Lists!$G$1:$G$96&amp;Lists!$H$1:$H$96,0)),Data!$E$1:$CV$1,0)),"-")</f>
        <v>97831.420374513094</v>
      </c>
      <c r="AI3">
        <f t="array" ref="AI3">IFERROR(INDEX(Data!$E$2:$CV$4240,MATCH(VLOOKUP('Branscher x år'!$D$4,Lists!$M$1:$N$9,2,FALSE) &amp; "_" &amp; 'Branscher x år'!L$12 &amp; "_" &amp; 'Branscher x år'!$A$67,Data!$D$2:$D$4240,0),MATCH(INDEX(Lists!$J$1:$J$96,MATCH(VLOOKUP('Branscher x år'!$D$7,Lists!$K$1:$L$5,2,FALSE)&amp;'Branscher x år'!$D$10,Lists!$G$1:$G$96&amp;Lists!$H$1:$H$96,0)),Data!$E$1:$CV$1,0)),"-")</f>
        <v>101099.10358394199</v>
      </c>
      <c r="AJ3" t="str">
        <f t="array" ref="AJ3">IFERROR(INDEX(Data!$E$2:$CV$4240,MATCH(VLOOKUP('Branscher x år'!$D$4,Lists!$M$1:$N$9,2,FALSE) &amp; "_" &amp; 'Branscher x år'!M$12 &amp; "_" &amp; 'Branscher x år'!$A$67,Data!$D$2:$D$4240,0),MATCH(INDEX(Lists!$J$1:$J$96,MATCH(VLOOKUP('Branscher x år'!$D$7,Lists!$K$1:$L$5,2,FALSE)&amp;'Branscher x år'!$D$10,Lists!$G$1:$G$96&amp;Lists!$H$1:$H$96,0)),Data!$E$1:$CV$1,0)),"-")</f>
        <v>-</v>
      </c>
      <c r="AL3" t="s">
        <v>3414</v>
      </c>
      <c r="AM3">
        <f t="array" ref="AM3">IFERROR(INDEX(Data!$E$2:$CV$4240,MATCH(VLOOKUP('Branscher x år'!$O$4,Lists!$M$1:$N$9,2,FALSE) &amp; "_" &amp; 'Branscher x år'!O$12 &amp; "_" &amp; 'Branscher x år'!$A$67,Data!$D$2:$D$4240,0),MATCH(INDEX(Lists!$J$1:$J$96,MATCH(VLOOKUP('Branscher x år'!$O$7,Lists!$K$1:$L$5,2,FALSE)&amp;'Branscher x år'!$O$10,Lists!$G$1:$G$96&amp;Lists!$H$1:$H$96,0)),Data!$E$1:$CV$1,0)),"-")</f>
        <v>61793.757041783399</v>
      </c>
      <c r="AN3">
        <f t="array" ref="AN3">IFERROR(INDEX(Data!$E$2:$CV$4240,MATCH(VLOOKUP('Branscher x år'!$O$4,Lists!$M$1:$N$9,2,FALSE) &amp; "_" &amp; 'Branscher x år'!P$12 &amp; "_" &amp; 'Branscher x år'!$A$67,Data!$D$2:$D$4240,0),MATCH(INDEX(Lists!$J$1:$J$96,MATCH(VLOOKUP('Branscher x år'!$O$7,Lists!$K$1:$L$5,2,FALSE)&amp;'Branscher x år'!$O$10,Lists!$G$1:$G$96&amp;Lists!$H$1:$H$96,0)),Data!$E$1:$CV$1,0)),"-")</f>
        <v>58195.000899293504</v>
      </c>
      <c r="AO3">
        <f t="array" ref="AO3">IFERROR(INDEX(Data!$E$2:$CV$4240,MATCH(VLOOKUP('Branscher x år'!$O$4,Lists!$M$1:$N$9,2,FALSE) &amp; "_" &amp; 'Branscher x år'!Q$12 &amp; "_" &amp; 'Branscher x år'!$A$67,Data!$D$2:$D$4240,0),MATCH(INDEX(Lists!$J$1:$J$96,MATCH(VLOOKUP('Branscher x år'!$O$7,Lists!$K$1:$L$5,2,FALSE)&amp;'Branscher x år'!$O$10,Lists!$G$1:$G$96&amp;Lists!$H$1:$H$96,0)),Data!$E$1:$CV$1,0)),"-")</f>
        <v>65476.118829753403</v>
      </c>
      <c r="AP3">
        <f t="array" ref="AP3">IFERROR(INDEX(Data!$E$2:$CV$4240,MATCH(VLOOKUP('Branscher x år'!$O$4,Lists!$M$1:$N$9,2,FALSE) &amp; "_" &amp; 'Branscher x år'!R$12 &amp; "_" &amp; 'Branscher x år'!$A$67,Data!$D$2:$D$4240,0),MATCH(INDEX(Lists!$J$1:$J$96,MATCH(VLOOKUP('Branscher x år'!$O$7,Lists!$K$1:$L$5,2,FALSE)&amp;'Branscher x år'!$O$10,Lists!$G$1:$G$96&amp;Lists!$H$1:$H$96,0)),Data!$E$1:$CV$1,0)),"-")</f>
        <v>64028.664969730598</v>
      </c>
      <c r="AQ3">
        <f t="array" ref="AQ3">IFERROR(INDEX(Data!$E$2:$CV$4240,MATCH(VLOOKUP('Branscher x år'!$O$4,Lists!$M$1:$N$9,2,FALSE) &amp; "_" &amp; 'Branscher x år'!S$12 &amp; "_" &amp; 'Branscher x år'!$A$67,Data!$D$2:$D$4240,0),MATCH(INDEX(Lists!$J$1:$J$96,MATCH(VLOOKUP('Branscher x år'!$O$7,Lists!$K$1:$L$5,2,FALSE)&amp;'Branscher x år'!$O$10,Lists!$G$1:$G$96&amp;Lists!$H$1:$H$96,0)),Data!$E$1:$CV$1,0)),"-")</f>
        <v>68830.934828141806</v>
      </c>
      <c r="AR3">
        <f t="array" ref="AR3">IFERROR(INDEX(Data!$E$2:$CV$4240,MATCH(VLOOKUP('Branscher x år'!$O$4,Lists!$M$1:$N$9,2,FALSE) &amp; "_" &amp; 'Branscher x år'!T$12 &amp; "_" &amp; 'Branscher x år'!$A$67,Data!$D$2:$D$4240,0),MATCH(INDEX(Lists!$J$1:$J$96,MATCH(VLOOKUP('Branscher x år'!$O$7,Lists!$K$1:$L$5,2,FALSE)&amp;'Branscher x år'!$O$10,Lists!$G$1:$G$96&amp;Lists!$H$1:$H$96,0)),Data!$E$1:$CV$1,0)),"-")</f>
        <v>67881.926846320901</v>
      </c>
      <c r="AS3">
        <f t="array" ref="AS3">IFERROR(INDEX(Data!$E$2:$CV$4240,MATCH(VLOOKUP('Branscher x år'!$O$4,Lists!$M$1:$N$9,2,FALSE) &amp; "_" &amp; 'Branscher x år'!U$12 &amp; "_" &amp; 'Branscher x år'!$A$67,Data!$D$2:$D$4240,0),MATCH(INDEX(Lists!$J$1:$J$96,MATCH(VLOOKUP('Branscher x år'!$O$7,Lists!$K$1:$L$5,2,FALSE)&amp;'Branscher x år'!$O$10,Lists!$G$1:$G$96&amp;Lists!$H$1:$H$96,0)),Data!$E$1:$CV$1,0)),"-")</f>
        <v>63519.343613930003</v>
      </c>
      <c r="AT3">
        <f t="array" ref="AT3">IFERROR(INDEX(Data!$E$2:$CV$4240,MATCH(VLOOKUP('Branscher x år'!$O$4,Lists!$M$1:$N$9,2,FALSE) &amp; "_" &amp; 'Branscher x år'!V$12 &amp; "_" &amp; 'Branscher x år'!$A$67,Data!$D$2:$D$4240,0),MATCH(INDEX(Lists!$J$1:$J$96,MATCH(VLOOKUP('Branscher x år'!$O$7,Lists!$K$1:$L$5,2,FALSE)&amp;'Branscher x år'!$O$10,Lists!$G$1:$G$96&amp;Lists!$H$1:$H$96,0)),Data!$E$1:$CV$1,0)),"-")</f>
        <v>61363.322545391602</v>
      </c>
      <c r="AU3">
        <f t="array" ref="AU3">IFERROR(INDEX(Data!$E$2:$CV$4240,MATCH(VLOOKUP('Branscher x år'!$O$4,Lists!$M$1:$N$9,2,FALSE) &amp; "_" &amp; 'Branscher x år'!W$12 &amp; "_" &amp; 'Branscher x år'!$A$67,Data!$D$2:$D$4240,0),MATCH(INDEX(Lists!$J$1:$J$96,MATCH(VLOOKUP('Branscher x år'!$O$7,Lists!$K$1:$L$5,2,FALSE)&amp;'Branscher x år'!$O$10,Lists!$G$1:$G$96&amp;Lists!$H$1:$H$96,0)),Data!$E$1:$CV$1,0)),"-")</f>
        <v>62949.281417308397</v>
      </c>
      <c r="AV3" t="str">
        <f t="array" ref="AV3">IFERROR(INDEX(Data!$E$2:$CV$4240,MATCH(VLOOKUP('Branscher x år'!$O$4,Lists!$M$1:$N$9,2,FALSE) &amp; "_" &amp; 'Branscher x år'!X$12 &amp; "_" &amp; 'Branscher x år'!$A$67,Data!$D$2:$D$4240,0),MATCH(INDEX(Lists!$J$1:$J$96,MATCH(VLOOKUP('Branscher x år'!$O$7,Lists!$K$1:$L$5,2,FALSE)&amp;'Branscher x år'!$O$10,Lists!$G$1:$G$96&amp;Lists!$H$1:$H$96,0)),Data!$E$1:$CV$1,0)),"-")</f>
        <v>-</v>
      </c>
      <c r="AX3" t="s">
        <v>3414</v>
      </c>
      <c r="AY3" s="3">
        <f t="array" ref="AY3">IFERROR(INDEX(Data!$E$2:$CV$4240,MATCH(VLOOKUP('Branscher x variabler'!$D$4,Lists!$M$1:$N$9,2,FALSE) &amp; "_" &amp; 'Branscher x variabler'!$D$7 &amp; "_" &amp; 'Branscher x variabler'!$A$67,Data!$D$2:$D$4240,0),MATCH(INDEX(Lists!$J$1:$J$96,MATCH(VLOOKUP('Branscher x variabler'!D$11,Lists!$K$1:$L$5,2,FALSE)&amp;'Branscher x variabler'!D$12,Lists!$G$1:$G$96&amp;Lists!$H$1:$H$96,0)),Data!$E$1:$CV$1,0)),"-")</f>
        <v>62242.2769819284</v>
      </c>
      <c r="AZ3" s="3">
        <f t="array" ref="AZ3">IFERROR(INDEX(Data!$E$2:$CV$4240,MATCH(VLOOKUP('Branscher x variabler'!$D$4,Lists!$M$1:$N$9,2,FALSE) &amp; "_" &amp; 'Branscher x variabler'!$D$7 &amp; "_" &amp; 'Branscher x variabler'!$A$67,Data!$D$2:$D$4240,0),MATCH(INDEX(Lists!$J$1:$J$96,MATCH(VLOOKUP('Branscher x variabler'!E$11,Lists!$K$1:$L$5,2,FALSE)&amp;'Branscher x variabler'!E$12,Lists!$G$1:$G$96&amp;Lists!$H$1:$H$96,0)),Data!$E$1:$CV$1,0)),"-")</f>
        <v>24138</v>
      </c>
      <c r="BA3" s="3">
        <f t="array" ref="BA3">IFERROR(INDEX(Data!$E$2:$CV$4240,MATCH(VLOOKUP('Branscher x variabler'!$D$4,Lists!$M$1:$N$9,2,FALSE) &amp; "_" &amp; 'Branscher x variabler'!$D$7 &amp; "_" &amp; 'Branscher x variabler'!$A$67,Data!$D$2:$D$4240,0),MATCH(INDEX(Lists!$J$1:$J$96,MATCH(VLOOKUP('Branscher x variabler'!F$11,Lists!$K$1:$L$5,2,FALSE)&amp;'Branscher x variabler'!F$12,Lists!$G$1:$G$96&amp;Lists!$H$1:$H$96,0)),Data!$E$1:$CV$1,0)),"-")</f>
        <v>7944000</v>
      </c>
      <c r="BB3" s="3">
        <f t="array" ref="BB3">IFERROR(INDEX(Data!$E$2:$CV$4240,MATCH(VLOOKUP('Branscher x variabler'!$D$4,Lists!$M$1:$N$9,2,FALSE) &amp; "_" &amp; 'Branscher x variabler'!$D$7 &amp; "_" &amp; 'Branscher x variabler'!$A$67,Data!$D$2:$D$4240,0),MATCH(INDEX(Lists!$J$1:$J$96,MATCH(VLOOKUP('Branscher x variabler'!G$11,Lists!$K$1:$L$5,2,FALSE)&amp;'Branscher x variabler'!G$12,Lists!$G$1:$G$96&amp;Lists!$H$1:$H$96,0)),Data!$E$1:$CV$1,0)),"-")</f>
        <v>3876376</v>
      </c>
      <c r="BD3" t="s">
        <v>3414</v>
      </c>
      <c r="BE3" s="3">
        <f t="array" ref="BE3">IFERROR(INDEX(Data!$E$2:$CV$4240,MATCH(VLOOKUP('Branscher x variabler'!$I$4,Lists!$M$1:$N$9,2,FALSE) &amp; "_" &amp; 'Branscher x variabler'!$I$7 &amp; "_" &amp; 'Branscher x variabler'!$A$67,Data!$D$2:$D$4240,0),MATCH(INDEX(Lists!$J$1:$J$96,MATCH(VLOOKUP('Branscher x variabler'!I$11,Lists!$K$1:$L$5,2,FALSE)&amp;'Branscher x variabler'!I$12,Lists!$G$1:$G$96&amp;Lists!$H$1:$H$96,0)),Data!$E$1:$CV$1,0)),"-")</f>
        <v>62242.2769819284</v>
      </c>
      <c r="BF3" s="3">
        <f t="array" ref="BF3">IFERROR(INDEX(Data!$E$2:$CV$4240,MATCH(VLOOKUP('Branscher x variabler'!$I$4,Lists!$M$1:$N$9,2,FALSE) &amp; "_" &amp; 'Branscher x variabler'!$I$7 &amp; "_" &amp; 'Branscher x variabler'!$A$67,Data!$D$2:$D$4240,0),MATCH(INDEX(Lists!$J$1:$J$96,MATCH(VLOOKUP('Branscher x variabler'!J$11,Lists!$K$1:$L$5,2,FALSE)&amp;'Branscher x variabler'!J$12,Lists!$G$1:$G$96&amp;Lists!$H$1:$H$96,0)),Data!$E$1:$CV$1,0)),"-")</f>
        <v>3876376</v>
      </c>
      <c r="BG3" s="3">
        <f t="array" ref="BG3">IFERROR(INDEX(Data!$E$2:$CV$4240,MATCH(VLOOKUP('Branscher x variabler'!$I$4,Lists!$M$1:$N$9,2,FALSE) &amp; "_" &amp; 'Branscher x variabler'!$I$7 &amp; "_" &amp; 'Branscher x variabler'!$A$67,Data!$D$2:$D$4240,0),MATCH(INDEX(Lists!$J$1:$J$96,MATCH(VLOOKUP('Branscher x variabler'!K$11,Lists!$K$1:$L$5,2,FALSE)&amp;'Branscher x variabler'!K$12,Lists!$G$1:$G$96&amp;Lists!$H$1:$H$96,0)),Data!$E$1:$CV$1,0)),"-")</f>
        <v>613765.23834742501</v>
      </c>
      <c r="BH3" s="3">
        <f t="array" ref="BH3">IFERROR(INDEX(Data!$E$2:$CV$4240,MATCH(VLOOKUP('Branscher x variabler'!$I$4,Lists!$M$1:$N$9,2,FALSE) &amp; "_" &amp; 'Branscher x variabler'!$I$7 &amp; "_" &amp; 'Branscher x variabler'!$A$67,Data!$D$2:$D$4240,0),MATCH(INDEX(Lists!$J$1:$J$96,MATCH(VLOOKUP('Branscher x variabler'!L$11,Lists!$K$1:$L$5,2,FALSE)&amp;'Branscher x variabler'!L$12,Lists!$G$1:$G$96&amp;Lists!$H$1:$H$96,0)),Data!$E$1:$CV$1,0)),"-")</f>
        <v>508299.252951239</v>
      </c>
    </row>
    <row r="4" spans="1:60" x14ac:dyDescent="0.2">
      <c r="A4" t="str">
        <f t="shared" si="0"/>
        <v>B05-B09: Utvinning av mineral</v>
      </c>
      <c r="B4" t="s">
        <v>5</v>
      </c>
      <c r="C4" t="s">
        <v>59</v>
      </c>
      <c r="D4" t="s">
        <v>3423</v>
      </c>
      <c r="E4" t="s">
        <v>3419</v>
      </c>
      <c r="F4" t="s">
        <v>3419</v>
      </c>
      <c r="G4" t="s">
        <v>3417</v>
      </c>
      <c r="H4" t="s">
        <v>3450</v>
      </c>
      <c r="I4" t="s">
        <v>4598</v>
      </c>
      <c r="J4" t="s">
        <v>3932</v>
      </c>
      <c r="K4" t="s">
        <v>3444</v>
      </c>
      <c r="L4" t="s">
        <v>3417</v>
      </c>
      <c r="M4" t="s">
        <v>3460</v>
      </c>
      <c r="N4" t="s">
        <v>166</v>
      </c>
      <c r="O4">
        <v>2011</v>
      </c>
      <c r="Q4" t="s">
        <v>3470</v>
      </c>
    </row>
    <row r="5" spans="1:60" x14ac:dyDescent="0.2">
      <c r="A5" t="str">
        <f t="shared" si="0"/>
        <v>C10-C12: Livsmedel</v>
      </c>
      <c r="B5" t="s">
        <v>6</v>
      </c>
      <c r="C5" t="s">
        <v>60</v>
      </c>
      <c r="D5" t="s">
        <v>3424</v>
      </c>
      <c r="E5" t="s">
        <v>3420</v>
      </c>
      <c r="F5" t="s">
        <v>3420</v>
      </c>
      <c r="G5" t="s">
        <v>3414</v>
      </c>
      <c r="H5" t="s">
        <v>3869</v>
      </c>
      <c r="I5" t="s">
        <v>4615</v>
      </c>
      <c r="J5" t="s">
        <v>3933</v>
      </c>
      <c r="K5" t="s">
        <v>3446</v>
      </c>
      <c r="L5" t="s">
        <v>3418</v>
      </c>
      <c r="M5" t="s">
        <v>3461</v>
      </c>
      <c r="N5" t="s">
        <v>167</v>
      </c>
      <c r="O5">
        <v>2012</v>
      </c>
    </row>
    <row r="6" spans="1:60" x14ac:dyDescent="0.2">
      <c r="A6" t="str">
        <f t="shared" si="0"/>
        <v>C13-C15: Tillverkning av textilier, kläder och läderprodukter</v>
      </c>
      <c r="B6" t="s">
        <v>7</v>
      </c>
      <c r="C6" t="s">
        <v>61</v>
      </c>
      <c r="D6" t="s">
        <v>3428</v>
      </c>
      <c r="E6" t="s">
        <v>3871</v>
      </c>
      <c r="F6" t="s">
        <v>3871</v>
      </c>
      <c r="G6" t="s">
        <v>3415</v>
      </c>
      <c r="H6" t="s">
        <v>3869</v>
      </c>
      <c r="I6" t="s">
        <v>4615</v>
      </c>
      <c r="J6" t="s">
        <v>3934</v>
      </c>
      <c r="M6" t="s">
        <v>3462</v>
      </c>
      <c r="N6" t="s">
        <v>168</v>
      </c>
      <c r="O6">
        <v>2013</v>
      </c>
    </row>
    <row r="7" spans="1:60" x14ac:dyDescent="0.2">
      <c r="A7" t="str">
        <f t="shared" si="0"/>
        <v>C16: Industri för trä och varor av trä, kork och rotting o.d. utom möbler</v>
      </c>
      <c r="B7" t="s">
        <v>8</v>
      </c>
      <c r="C7" t="s">
        <v>62</v>
      </c>
      <c r="D7" t="s">
        <v>3425</v>
      </c>
      <c r="E7" t="s">
        <v>3869</v>
      </c>
      <c r="F7" t="s">
        <v>3869</v>
      </c>
      <c r="G7" t="s">
        <v>3416</v>
      </c>
      <c r="H7" t="s">
        <v>3869</v>
      </c>
      <c r="I7" t="s">
        <v>4615</v>
      </c>
      <c r="J7" t="s">
        <v>3935</v>
      </c>
      <c r="M7" t="s">
        <v>3463</v>
      </c>
      <c r="N7" t="s">
        <v>169</v>
      </c>
      <c r="O7">
        <v>2014</v>
      </c>
    </row>
    <row r="8" spans="1:60" x14ac:dyDescent="0.2">
      <c r="A8" t="str">
        <f t="shared" si="0"/>
        <v>C17-C18: Massa-, pappers- och pappersvaruindustri, grafisk och annan reproduktionsindustri</v>
      </c>
      <c r="B8" t="s">
        <v>3969</v>
      </c>
      <c r="C8" t="s">
        <v>63</v>
      </c>
      <c r="D8" t="s">
        <v>3426</v>
      </c>
      <c r="E8" t="s">
        <v>3872</v>
      </c>
      <c r="F8" t="s">
        <v>3872</v>
      </c>
      <c r="G8" t="s">
        <v>3417</v>
      </c>
      <c r="H8" t="s">
        <v>3869</v>
      </c>
      <c r="I8" t="s">
        <v>4615</v>
      </c>
      <c r="J8" t="s">
        <v>3936</v>
      </c>
      <c r="M8" t="s">
        <v>3464</v>
      </c>
      <c r="N8" t="s">
        <v>170</v>
      </c>
      <c r="O8">
        <v>2015</v>
      </c>
    </row>
    <row r="9" spans="1:60" x14ac:dyDescent="0.2">
      <c r="A9" t="str">
        <f t="shared" si="0"/>
        <v>C19: Industri för stenkolsprodukter och raffinerade petroleumprodukter</v>
      </c>
      <c r="B9" t="s">
        <v>9</v>
      </c>
      <c r="C9" t="s">
        <v>64</v>
      </c>
      <c r="D9" t="s">
        <v>3427</v>
      </c>
      <c r="E9" t="s">
        <v>3873</v>
      </c>
      <c r="F9" t="s">
        <v>3873</v>
      </c>
      <c r="G9" t="s">
        <v>3414</v>
      </c>
      <c r="H9" t="s">
        <v>3870</v>
      </c>
      <c r="I9" t="s">
        <v>4615</v>
      </c>
      <c r="J9" t="s">
        <v>3937</v>
      </c>
      <c r="M9" t="s">
        <v>3465</v>
      </c>
      <c r="N9" t="s">
        <v>171</v>
      </c>
      <c r="O9">
        <v>2016</v>
      </c>
    </row>
    <row r="10" spans="1:60" x14ac:dyDescent="0.2">
      <c r="A10" t="str">
        <f t="shared" si="0"/>
        <v>C20-C21: Tillverkning av kemikalier och kemiska produkter, farmaceutiska basprodukter och läkmedel</v>
      </c>
      <c r="B10" t="s">
        <v>10</v>
      </c>
      <c r="C10" t="s">
        <v>65</v>
      </c>
      <c r="D10" t="s">
        <v>3429</v>
      </c>
      <c r="E10" t="s">
        <v>3874</v>
      </c>
      <c r="F10" t="s">
        <v>3874</v>
      </c>
      <c r="G10" t="s">
        <v>3415</v>
      </c>
      <c r="H10" t="s">
        <v>3870</v>
      </c>
      <c r="I10" t="s">
        <v>4615</v>
      </c>
      <c r="J10" t="s">
        <v>3938</v>
      </c>
      <c r="O10">
        <v>2017</v>
      </c>
    </row>
    <row r="11" spans="1:60" x14ac:dyDescent="0.2">
      <c r="A11" t="str">
        <f t="shared" si="0"/>
        <v>C22: Gummi- och plastvaruindustri</v>
      </c>
      <c r="B11" t="s">
        <v>11</v>
      </c>
      <c r="C11" t="s">
        <v>66</v>
      </c>
      <c r="D11" t="s">
        <v>3430</v>
      </c>
      <c r="E11" t="s">
        <v>3870</v>
      </c>
      <c r="F11" t="s">
        <v>3870</v>
      </c>
      <c r="G11" t="s">
        <v>3416</v>
      </c>
      <c r="H11" t="s">
        <v>3870</v>
      </c>
      <c r="I11" t="s">
        <v>4615</v>
      </c>
      <c r="J11" t="s">
        <v>3939</v>
      </c>
    </row>
    <row r="12" spans="1:60" x14ac:dyDescent="0.2">
      <c r="A12" t="str">
        <f t="shared" si="0"/>
        <v>C23: Industri för andra icke-metalliska mineraliska produkter</v>
      </c>
      <c r="B12" t="s">
        <v>12</v>
      </c>
      <c r="C12" t="s">
        <v>67</v>
      </c>
      <c r="D12" t="s">
        <v>3431</v>
      </c>
      <c r="E12" t="s">
        <v>3423</v>
      </c>
      <c r="F12" t="s">
        <v>3423</v>
      </c>
      <c r="G12" t="s">
        <v>3417</v>
      </c>
      <c r="H12" t="s">
        <v>3870</v>
      </c>
      <c r="I12" t="s">
        <v>4615</v>
      </c>
      <c r="J12" t="s">
        <v>3940</v>
      </c>
    </row>
    <row r="13" spans="1:60" x14ac:dyDescent="0.2">
      <c r="A13" t="str">
        <f t="shared" si="0"/>
        <v>C24: Stål- och metallverk</v>
      </c>
      <c r="B13" t="s">
        <v>13</v>
      </c>
      <c r="C13" t="s">
        <v>68</v>
      </c>
      <c r="D13" t="s">
        <v>3432</v>
      </c>
      <c r="E13" t="s">
        <v>3424</v>
      </c>
      <c r="F13" t="s">
        <v>3424</v>
      </c>
      <c r="G13" t="s">
        <v>3414</v>
      </c>
      <c r="H13" t="s">
        <v>3420</v>
      </c>
      <c r="I13" t="s">
        <v>4598</v>
      </c>
      <c r="J13" t="s">
        <v>3941</v>
      </c>
    </row>
    <row r="14" spans="1:60" x14ac:dyDescent="0.2">
      <c r="A14" t="str">
        <f t="shared" si="0"/>
        <v>C25: Industri för metallvaror utom maskiner och apparater</v>
      </c>
      <c r="B14" t="s">
        <v>14</v>
      </c>
      <c r="C14" t="s">
        <v>69</v>
      </c>
      <c r="D14" t="s">
        <v>3433</v>
      </c>
      <c r="E14" t="s">
        <v>3428</v>
      </c>
      <c r="F14" t="s">
        <v>3428</v>
      </c>
      <c r="G14" t="s">
        <v>3414</v>
      </c>
      <c r="H14" t="s">
        <v>3419</v>
      </c>
      <c r="I14" t="s">
        <v>4598</v>
      </c>
      <c r="J14" t="s">
        <v>3942</v>
      </c>
    </row>
    <row r="15" spans="1:60" x14ac:dyDescent="0.2">
      <c r="A15" t="str">
        <f t="shared" si="0"/>
        <v>C26: Industri för datorer, elektronikvaror och optik</v>
      </c>
      <c r="B15" t="s">
        <v>15</v>
      </c>
      <c r="C15" t="s">
        <v>70</v>
      </c>
      <c r="D15" t="s">
        <v>3436</v>
      </c>
      <c r="E15" t="s">
        <v>3425</v>
      </c>
      <c r="F15" t="s">
        <v>3425</v>
      </c>
      <c r="G15" t="s">
        <v>3414</v>
      </c>
      <c r="H15" t="s">
        <v>3421</v>
      </c>
      <c r="I15" t="s">
        <v>4598</v>
      </c>
      <c r="J15" t="s">
        <v>3943</v>
      </c>
    </row>
    <row r="16" spans="1:60" x14ac:dyDescent="0.2">
      <c r="A16" t="str">
        <f t="shared" si="0"/>
        <v>C27: Industri för elapparatur</v>
      </c>
      <c r="B16" t="s">
        <v>16</v>
      </c>
      <c r="C16" t="s">
        <v>71</v>
      </c>
      <c r="D16" t="s">
        <v>3434</v>
      </c>
      <c r="E16" t="s">
        <v>3426</v>
      </c>
      <c r="F16" t="s">
        <v>3426</v>
      </c>
      <c r="G16" t="s">
        <v>3414</v>
      </c>
      <c r="H16" t="s">
        <v>3422</v>
      </c>
      <c r="I16" t="s">
        <v>4598</v>
      </c>
      <c r="J16" t="s">
        <v>3944</v>
      </c>
    </row>
    <row r="17" spans="1:10" x14ac:dyDescent="0.2">
      <c r="A17" t="str">
        <f t="shared" si="0"/>
        <v>C28: Övrig maskinindustri</v>
      </c>
      <c r="B17" t="s">
        <v>17</v>
      </c>
      <c r="C17" t="s">
        <v>72</v>
      </c>
      <c r="D17" t="s">
        <v>3435</v>
      </c>
      <c r="E17" t="s">
        <v>3427</v>
      </c>
      <c r="F17" t="s">
        <v>3427</v>
      </c>
      <c r="G17" t="s">
        <v>3414</v>
      </c>
      <c r="H17" t="s">
        <v>3874</v>
      </c>
      <c r="I17" t="s">
        <v>4615</v>
      </c>
      <c r="J17" t="s">
        <v>3945</v>
      </c>
    </row>
    <row r="18" spans="1:10" x14ac:dyDescent="0.2">
      <c r="A18" t="str">
        <f t="shared" si="0"/>
        <v>C29: Industri för motorfordon, släpfordon och påhängsvagnar</v>
      </c>
      <c r="B18" t="s">
        <v>18</v>
      </c>
      <c r="C18" t="s">
        <v>73</v>
      </c>
      <c r="D18" t="s">
        <v>3438</v>
      </c>
      <c r="E18" t="s">
        <v>3429</v>
      </c>
      <c r="F18" t="s">
        <v>3429</v>
      </c>
      <c r="G18" t="s">
        <v>3414</v>
      </c>
      <c r="H18" t="s">
        <v>3873</v>
      </c>
      <c r="I18" t="s">
        <v>4615</v>
      </c>
      <c r="J18" t="s">
        <v>3946</v>
      </c>
    </row>
    <row r="19" spans="1:10" x14ac:dyDescent="0.2">
      <c r="A19" t="str">
        <f t="shared" si="0"/>
        <v>C30: Annan transportmedelsindustri</v>
      </c>
      <c r="B19" t="s">
        <v>19</v>
      </c>
      <c r="C19" t="s">
        <v>74</v>
      </c>
      <c r="D19" t="s">
        <v>3437</v>
      </c>
      <c r="E19" t="s">
        <v>3430</v>
      </c>
      <c r="F19" t="s">
        <v>3430</v>
      </c>
      <c r="G19" t="s">
        <v>3414</v>
      </c>
      <c r="H19" t="s">
        <v>3872</v>
      </c>
      <c r="I19" t="s">
        <v>4615</v>
      </c>
      <c r="J19" t="s">
        <v>3947</v>
      </c>
    </row>
    <row r="20" spans="1:10" x14ac:dyDescent="0.2">
      <c r="A20" t="str">
        <f t="shared" si="0"/>
        <v>C31-C32: Tillverkning av möbler och annan tillverkning</v>
      </c>
      <c r="B20" t="s">
        <v>20</v>
      </c>
      <c r="C20" t="s">
        <v>75</v>
      </c>
      <c r="D20" t="s">
        <v>4600</v>
      </c>
      <c r="E20" t="s">
        <v>3431</v>
      </c>
      <c r="F20" t="s">
        <v>3431</v>
      </c>
      <c r="G20" t="s">
        <v>3414</v>
      </c>
      <c r="H20" t="s">
        <v>3871</v>
      </c>
      <c r="I20" t="s">
        <v>4615</v>
      </c>
      <c r="J20" t="s">
        <v>3948</v>
      </c>
    </row>
    <row r="21" spans="1:10" x14ac:dyDescent="0.2">
      <c r="A21" t="str">
        <f t="shared" si="0"/>
        <v>C33: Reparationsverkstäder och installationsföretag för maskiner och apparater</v>
      </c>
      <c r="B21" t="s">
        <v>21</v>
      </c>
      <c r="C21" t="s">
        <v>76</v>
      </c>
      <c r="D21" t="s">
        <v>4601</v>
      </c>
      <c r="E21" t="s">
        <v>3432</v>
      </c>
      <c r="F21" t="s">
        <v>3432</v>
      </c>
      <c r="G21" t="s">
        <v>3414</v>
      </c>
      <c r="H21" t="s">
        <v>3423</v>
      </c>
      <c r="I21" t="s">
        <v>3409</v>
      </c>
      <c r="J21" t="s">
        <v>112</v>
      </c>
    </row>
    <row r="22" spans="1:10" x14ac:dyDescent="0.2">
      <c r="A22" t="str">
        <f t="shared" si="0"/>
        <v>D35: El-, gas- och värmeverk</v>
      </c>
      <c r="B22" t="s">
        <v>22</v>
      </c>
      <c r="C22" t="s">
        <v>77</v>
      </c>
      <c r="D22" t="s">
        <v>4602</v>
      </c>
      <c r="E22" t="s">
        <v>3433</v>
      </c>
      <c r="F22" t="s">
        <v>3433</v>
      </c>
      <c r="G22" t="s">
        <v>3415</v>
      </c>
      <c r="H22" t="s">
        <v>3423</v>
      </c>
      <c r="I22" t="s">
        <v>3409</v>
      </c>
      <c r="J22" t="s">
        <v>113</v>
      </c>
    </row>
    <row r="23" spans="1:10" x14ac:dyDescent="0.2">
      <c r="A23" t="str">
        <f t="shared" si="0"/>
        <v>E36-E39: Avloppsförsörjning och avloppsrening, avfallshantering, återvinning, sanering</v>
      </c>
      <c r="B23" t="s">
        <v>78</v>
      </c>
      <c r="C23" t="s">
        <v>79</v>
      </c>
      <c r="D23" t="s">
        <v>3440</v>
      </c>
      <c r="E23" t="s">
        <v>3436</v>
      </c>
      <c r="F23" t="s">
        <v>3436</v>
      </c>
      <c r="G23" t="s">
        <v>3416</v>
      </c>
      <c r="H23" t="s">
        <v>3423</v>
      </c>
      <c r="I23" t="s">
        <v>3409</v>
      </c>
      <c r="J23" t="s">
        <v>114</v>
      </c>
    </row>
    <row r="24" spans="1:10" x14ac:dyDescent="0.2">
      <c r="A24" t="str">
        <f t="shared" si="0"/>
        <v>F41-F43: Byggverksamhet</v>
      </c>
      <c r="B24" t="s">
        <v>23</v>
      </c>
      <c r="C24" t="s">
        <v>80</v>
      </c>
      <c r="D24" t="s">
        <v>3447</v>
      </c>
      <c r="E24" t="s">
        <v>3434</v>
      </c>
      <c r="F24" t="s">
        <v>3434</v>
      </c>
      <c r="G24" t="s">
        <v>3417</v>
      </c>
      <c r="H24" t="s">
        <v>3423</v>
      </c>
      <c r="I24" t="s">
        <v>3409</v>
      </c>
      <c r="J24" t="s">
        <v>115</v>
      </c>
    </row>
    <row r="25" spans="1:10" x14ac:dyDescent="0.2">
      <c r="A25" t="str">
        <f t="shared" si="0"/>
        <v>G45-G47: Handel</v>
      </c>
      <c r="B25" t="s">
        <v>24</v>
      </c>
      <c r="C25" t="s">
        <v>81</v>
      </c>
      <c r="D25" t="s">
        <v>154</v>
      </c>
      <c r="E25" t="s">
        <v>3435</v>
      </c>
      <c r="F25" t="s">
        <v>3435</v>
      </c>
      <c r="G25" t="s">
        <v>3414</v>
      </c>
      <c r="H25" t="s">
        <v>3424</v>
      </c>
      <c r="I25" t="s">
        <v>3409</v>
      </c>
      <c r="J25" t="s">
        <v>120</v>
      </c>
    </row>
    <row r="26" spans="1:10" x14ac:dyDescent="0.2">
      <c r="A26" t="str">
        <f t="shared" si="0"/>
        <v>H49: Landtransportföretag; rörtransportföretag</v>
      </c>
      <c r="B26" t="s">
        <v>25</v>
      </c>
      <c r="C26" t="s">
        <v>82</v>
      </c>
      <c r="D26" t="s">
        <v>3448</v>
      </c>
      <c r="E26" t="s">
        <v>3438</v>
      </c>
      <c r="F26" t="s">
        <v>3438</v>
      </c>
      <c r="G26" t="s">
        <v>3415</v>
      </c>
      <c r="H26" t="s">
        <v>3424</v>
      </c>
      <c r="I26" t="s">
        <v>3409</v>
      </c>
      <c r="J26" t="s">
        <v>121</v>
      </c>
    </row>
    <row r="27" spans="1:10" x14ac:dyDescent="0.2">
      <c r="A27" t="str">
        <f t="shared" si="0"/>
        <v>H50: Rederier</v>
      </c>
      <c r="B27" t="s">
        <v>26</v>
      </c>
      <c r="C27" t="s">
        <v>83</v>
      </c>
      <c r="D27" t="s">
        <v>3449</v>
      </c>
      <c r="E27" t="s">
        <v>3437</v>
      </c>
      <c r="F27" t="s">
        <v>3437</v>
      </c>
      <c r="G27" t="s">
        <v>3416</v>
      </c>
      <c r="H27" t="s">
        <v>3424</v>
      </c>
      <c r="I27" t="s">
        <v>3409</v>
      </c>
      <c r="J27" t="s">
        <v>122</v>
      </c>
    </row>
    <row r="28" spans="1:10" x14ac:dyDescent="0.2">
      <c r="A28" t="str">
        <f t="shared" si="0"/>
        <v>H51: Flygbolag</v>
      </c>
      <c r="B28" t="s">
        <v>27</v>
      </c>
      <c r="C28" t="s">
        <v>84</v>
      </c>
      <c r="D28" t="s">
        <v>152</v>
      </c>
      <c r="E28" t="s">
        <v>3440</v>
      </c>
      <c r="F28" t="s">
        <v>4600</v>
      </c>
      <c r="G28" t="s">
        <v>3417</v>
      </c>
      <c r="H28" t="s">
        <v>3424</v>
      </c>
      <c r="I28" t="s">
        <v>3409</v>
      </c>
      <c r="J28" t="s">
        <v>123</v>
      </c>
    </row>
    <row r="29" spans="1:10" x14ac:dyDescent="0.2">
      <c r="A29" t="str">
        <f t="shared" si="0"/>
        <v>H52-H53: Magasinering och stödtjänster till transport, post och kurirverksamhet</v>
      </c>
      <c r="B29" t="s">
        <v>28</v>
      </c>
      <c r="C29" t="s">
        <v>85</v>
      </c>
      <c r="D29" t="s">
        <v>153</v>
      </c>
      <c r="E29" t="s">
        <v>3447</v>
      </c>
      <c r="F29" t="s">
        <v>4601</v>
      </c>
      <c r="G29" t="s">
        <v>3414</v>
      </c>
      <c r="H29" t="s">
        <v>3425</v>
      </c>
      <c r="I29" t="s">
        <v>3413</v>
      </c>
      <c r="J29" t="s">
        <v>226</v>
      </c>
    </row>
    <row r="30" spans="1:10" x14ac:dyDescent="0.2">
      <c r="A30" t="str">
        <f t="shared" si="0"/>
        <v>I55-I56: Hotell- och restaurang</v>
      </c>
      <c r="B30" t="s">
        <v>29</v>
      </c>
      <c r="C30" t="s">
        <v>86</v>
      </c>
      <c r="D30" t="s">
        <v>4603</v>
      </c>
      <c r="E30" t="s">
        <v>154</v>
      </c>
      <c r="F30" t="s">
        <v>4602</v>
      </c>
      <c r="G30" t="s">
        <v>3417</v>
      </c>
      <c r="H30" t="s">
        <v>3425</v>
      </c>
      <c r="I30" t="s">
        <v>3413</v>
      </c>
      <c r="J30" t="s">
        <v>227</v>
      </c>
    </row>
    <row r="31" spans="1:10" x14ac:dyDescent="0.2">
      <c r="A31" t="str">
        <f t="shared" si="0"/>
        <v>J58: Förlag</v>
      </c>
      <c r="B31" t="s">
        <v>30</v>
      </c>
      <c r="C31" t="s">
        <v>87</v>
      </c>
      <c r="D31" t="s">
        <v>4604</v>
      </c>
      <c r="E31" t="s">
        <v>155</v>
      </c>
      <c r="F31" t="s">
        <v>3440</v>
      </c>
      <c r="G31" t="s">
        <v>3414</v>
      </c>
      <c r="H31" t="s">
        <v>3426</v>
      </c>
      <c r="I31" t="s">
        <v>3413</v>
      </c>
      <c r="J31" t="s">
        <v>228</v>
      </c>
    </row>
    <row r="32" spans="1:10" x14ac:dyDescent="0.2">
      <c r="A32" t="str">
        <f t="shared" si="0"/>
        <v>J59-J60: Film, video, ljud, planering och sändning av program</v>
      </c>
      <c r="B32" t="s">
        <v>31</v>
      </c>
      <c r="C32" t="s">
        <v>88</v>
      </c>
      <c r="D32" t="s">
        <v>155</v>
      </c>
      <c r="E32" t="s">
        <v>162</v>
      </c>
      <c r="F32" t="s">
        <v>3447</v>
      </c>
      <c r="G32" t="s">
        <v>3417</v>
      </c>
      <c r="H32" t="s">
        <v>3426</v>
      </c>
      <c r="I32" t="s">
        <v>3413</v>
      </c>
      <c r="J32" t="s">
        <v>229</v>
      </c>
    </row>
    <row r="33" spans="1:10" x14ac:dyDescent="0.2">
      <c r="A33" t="str">
        <f t="shared" ref="A33:A44" si="1">B33 &amp; ": " &amp; C33</f>
        <v>J61: Telekommunikation</v>
      </c>
      <c r="B33" t="s">
        <v>32</v>
      </c>
      <c r="C33" t="s">
        <v>89</v>
      </c>
      <c r="D33" t="s">
        <v>156</v>
      </c>
      <c r="E33" t="s">
        <v>163</v>
      </c>
      <c r="F33" t="s">
        <v>154</v>
      </c>
      <c r="G33" t="s">
        <v>3414</v>
      </c>
      <c r="H33" t="s">
        <v>3427</v>
      </c>
      <c r="I33" t="s">
        <v>3413</v>
      </c>
      <c r="J33" t="s">
        <v>230</v>
      </c>
    </row>
    <row r="34" spans="1:10" x14ac:dyDescent="0.2">
      <c r="A34" t="str">
        <f t="shared" si="1"/>
        <v>J62-J63: Dataprogrammering, datakonsulter och informationstjänster</v>
      </c>
      <c r="B34" t="s">
        <v>33</v>
      </c>
      <c r="C34" t="s">
        <v>90</v>
      </c>
      <c r="D34" t="s">
        <v>4605</v>
      </c>
      <c r="E34" t="s">
        <v>4599</v>
      </c>
      <c r="F34" t="s">
        <v>3448</v>
      </c>
      <c r="G34" t="s">
        <v>3417</v>
      </c>
      <c r="H34" t="s">
        <v>3427</v>
      </c>
      <c r="I34" t="s">
        <v>3413</v>
      </c>
      <c r="J34" t="s">
        <v>231</v>
      </c>
    </row>
    <row r="35" spans="1:10" x14ac:dyDescent="0.2">
      <c r="A35" t="str">
        <f t="shared" si="1"/>
        <v>K64: Banker och andra kreditinstitut</v>
      </c>
      <c r="B35" t="s">
        <v>34</v>
      </c>
      <c r="C35" t="s">
        <v>91</v>
      </c>
      <c r="D35" t="s">
        <v>158</v>
      </c>
      <c r="E35" t="s">
        <v>3440</v>
      </c>
      <c r="F35" t="s">
        <v>3449</v>
      </c>
      <c r="G35" t="s">
        <v>3414</v>
      </c>
      <c r="H35" t="s">
        <v>3428</v>
      </c>
      <c r="I35" t="s">
        <v>3413</v>
      </c>
      <c r="J35" t="s">
        <v>232</v>
      </c>
    </row>
    <row r="36" spans="1:10" x14ac:dyDescent="0.2">
      <c r="A36" t="str">
        <f t="shared" si="1"/>
        <v>K65: Försäkrings- och återförsäkringsbolag, pensionsfonder</v>
      </c>
      <c r="B36" t="s">
        <v>35</v>
      </c>
      <c r="C36" t="s">
        <v>92</v>
      </c>
      <c r="D36" t="s">
        <v>159</v>
      </c>
      <c r="F36" t="s">
        <v>152</v>
      </c>
      <c r="G36" t="s">
        <v>3417</v>
      </c>
      <c r="H36" t="s">
        <v>3428</v>
      </c>
      <c r="I36" t="s">
        <v>3413</v>
      </c>
      <c r="J36" t="s">
        <v>233</v>
      </c>
    </row>
    <row r="37" spans="1:10" x14ac:dyDescent="0.2">
      <c r="A37" t="str">
        <f t="shared" si="1"/>
        <v>K66: Serviceföretag till finans- och försäkringsverksamhet</v>
      </c>
      <c r="B37" t="s">
        <v>36</v>
      </c>
      <c r="C37" t="s">
        <v>93</v>
      </c>
      <c r="D37" t="s">
        <v>4608</v>
      </c>
      <c r="F37" t="s">
        <v>153</v>
      </c>
      <c r="G37" t="s">
        <v>3414</v>
      </c>
      <c r="H37" t="s">
        <v>3429</v>
      </c>
      <c r="I37" t="s">
        <v>3409</v>
      </c>
      <c r="J37" t="s">
        <v>116</v>
      </c>
    </row>
    <row r="38" spans="1:10" x14ac:dyDescent="0.2">
      <c r="A38" t="str">
        <f t="shared" si="1"/>
        <v>L68: Fastighetsbolag och fastighetsförvaltare</v>
      </c>
      <c r="B38" t="s">
        <v>37</v>
      </c>
      <c r="C38" t="s">
        <v>94</v>
      </c>
      <c r="D38" t="s">
        <v>3440</v>
      </c>
      <c r="F38" t="s">
        <v>4603</v>
      </c>
      <c r="G38" t="s">
        <v>3415</v>
      </c>
      <c r="H38" t="s">
        <v>3429</v>
      </c>
      <c r="I38" t="s">
        <v>3409</v>
      </c>
      <c r="J38" t="s">
        <v>117</v>
      </c>
    </row>
    <row r="39" spans="1:10" x14ac:dyDescent="0.2">
      <c r="A39" t="str">
        <f t="shared" si="1"/>
        <v>M69-M70: Juridisk och ekonomisk verksamhet, verksamheter som utövas av huvudkontor; konsulttjänster till företag</v>
      </c>
      <c r="B39" t="s">
        <v>38</v>
      </c>
      <c r="C39" t="s">
        <v>95</v>
      </c>
      <c r="F39" t="s">
        <v>4604</v>
      </c>
      <c r="G39" t="s">
        <v>3416</v>
      </c>
      <c r="H39" t="s">
        <v>3429</v>
      </c>
      <c r="I39" t="s">
        <v>3409</v>
      </c>
      <c r="J39" t="s">
        <v>118</v>
      </c>
    </row>
    <row r="40" spans="1:10" x14ac:dyDescent="0.2">
      <c r="A40" t="str">
        <f t="shared" si="1"/>
        <v>M71-M72: Arkitekt- och tekniska tjänster, vetenskaplig forskning och utveckling</v>
      </c>
      <c r="B40" t="s">
        <v>39</v>
      </c>
      <c r="C40" t="s">
        <v>96</v>
      </c>
      <c r="F40" t="s">
        <v>155</v>
      </c>
      <c r="G40" t="s">
        <v>3417</v>
      </c>
      <c r="H40" t="s">
        <v>3429</v>
      </c>
      <c r="I40" t="s">
        <v>3409</v>
      </c>
      <c r="J40" t="s">
        <v>119</v>
      </c>
    </row>
    <row r="41" spans="1:10" x14ac:dyDescent="0.2">
      <c r="A41" t="str">
        <f t="shared" si="1"/>
        <v>M73-M75: Reklam och marknadsundersökning, annan verksamhet inom juridik, ekonomi, vetenskap, teknik; veterinärverksamhet</v>
      </c>
      <c r="B41" t="s">
        <v>40</v>
      </c>
      <c r="C41" t="s">
        <v>97</v>
      </c>
      <c r="F41" t="s">
        <v>156</v>
      </c>
      <c r="G41" t="s">
        <v>3414</v>
      </c>
      <c r="H41" t="s">
        <v>3430</v>
      </c>
      <c r="I41" t="s">
        <v>3409</v>
      </c>
      <c r="J41" t="s">
        <v>124</v>
      </c>
    </row>
    <row r="42" spans="1:10" x14ac:dyDescent="0.2">
      <c r="A42" t="str">
        <f t="shared" si="1"/>
        <v>N77: Uthyrningsfirmor</v>
      </c>
      <c r="B42" t="s">
        <v>41</v>
      </c>
      <c r="C42" t="s">
        <v>98</v>
      </c>
      <c r="F42" t="s">
        <v>4605</v>
      </c>
      <c r="G42" t="s">
        <v>3415</v>
      </c>
      <c r="H42" t="s">
        <v>3430</v>
      </c>
      <c r="I42" t="s">
        <v>3409</v>
      </c>
      <c r="J42" t="s">
        <v>125</v>
      </c>
    </row>
    <row r="43" spans="1:10" x14ac:dyDescent="0.2">
      <c r="A43" t="str">
        <f t="shared" si="1"/>
        <v>N78-N82: Arbetsförmedling, resetjänster, andra stödtjänster</v>
      </c>
      <c r="B43" t="s">
        <v>99</v>
      </c>
      <c r="C43" t="s">
        <v>100</v>
      </c>
      <c r="F43" t="s">
        <v>158</v>
      </c>
      <c r="G43" t="s">
        <v>3416</v>
      </c>
      <c r="H43" t="s">
        <v>3430</v>
      </c>
      <c r="I43" t="s">
        <v>3409</v>
      </c>
      <c r="J43" t="s">
        <v>126</v>
      </c>
    </row>
    <row r="44" spans="1:10" x14ac:dyDescent="0.2">
      <c r="A44" t="str">
        <f t="shared" si="1"/>
        <v>O84: Offentlig förvaltning</v>
      </c>
      <c r="B44" t="s">
        <v>3971</v>
      </c>
      <c r="C44" t="s">
        <v>4597</v>
      </c>
      <c r="F44" t="s">
        <v>159</v>
      </c>
      <c r="G44" t="s">
        <v>3417</v>
      </c>
      <c r="H44" t="s">
        <v>3430</v>
      </c>
      <c r="I44" t="s">
        <v>3409</v>
      </c>
      <c r="J44" t="s">
        <v>127</v>
      </c>
    </row>
    <row r="45" spans="1:10" x14ac:dyDescent="0.2">
      <c r="A45" t="str">
        <f t="shared" ref="A45:A55" si="2">B45 &amp; ": " &amp; C45</f>
        <v>P85: Utbildning</v>
      </c>
      <c r="B45" t="s">
        <v>42</v>
      </c>
      <c r="C45" t="s">
        <v>101</v>
      </c>
      <c r="F45" t="s">
        <v>4608</v>
      </c>
      <c r="G45" t="s">
        <v>3414</v>
      </c>
      <c r="H45" t="s">
        <v>3431</v>
      </c>
      <c r="I45" t="s">
        <v>3409</v>
      </c>
      <c r="J45" t="s">
        <v>128</v>
      </c>
    </row>
    <row r="46" spans="1:10" x14ac:dyDescent="0.2">
      <c r="A46" t="str">
        <f t="shared" si="2"/>
        <v>Q86: Hälso- och sjukvård</v>
      </c>
      <c r="B46" t="s">
        <v>43</v>
      </c>
      <c r="C46" t="s">
        <v>102</v>
      </c>
      <c r="F46" t="s">
        <v>162</v>
      </c>
      <c r="G46" t="s">
        <v>3415</v>
      </c>
      <c r="H46" t="s">
        <v>3431</v>
      </c>
      <c r="I46" t="s">
        <v>3409</v>
      </c>
      <c r="J46" t="s">
        <v>129</v>
      </c>
    </row>
    <row r="47" spans="1:10" x14ac:dyDescent="0.2">
      <c r="A47" t="str">
        <f t="shared" si="2"/>
        <v>Q87-Q88: Vård och omsorg med boende, öppna sociala insater</v>
      </c>
      <c r="B47" t="s">
        <v>44</v>
      </c>
      <c r="C47" t="s">
        <v>103</v>
      </c>
      <c r="F47" t="s">
        <v>163</v>
      </c>
      <c r="G47" t="s">
        <v>3416</v>
      </c>
      <c r="H47" t="s">
        <v>3431</v>
      </c>
      <c r="I47" t="s">
        <v>3409</v>
      </c>
      <c r="J47" t="s">
        <v>130</v>
      </c>
    </row>
    <row r="48" spans="1:10" x14ac:dyDescent="0.2">
      <c r="A48" t="str">
        <f t="shared" si="2"/>
        <v>R90-R93: Kultur, nöje och fritid</v>
      </c>
      <c r="B48" t="s">
        <v>45</v>
      </c>
      <c r="C48" t="s">
        <v>104</v>
      </c>
      <c r="F48" t="s">
        <v>4599</v>
      </c>
      <c r="G48" t="s">
        <v>3417</v>
      </c>
      <c r="H48" t="s">
        <v>3431</v>
      </c>
      <c r="I48" t="s">
        <v>3409</v>
      </c>
      <c r="J48" t="s">
        <v>131</v>
      </c>
    </row>
    <row r="49" spans="1:10" x14ac:dyDescent="0.2">
      <c r="A49" t="str">
        <f t="shared" si="2"/>
        <v>S94-U99: Annan serviceverksamhet och förvärvsarbete i hushåll m.m.</v>
      </c>
      <c r="B49" t="s">
        <v>234</v>
      </c>
      <c r="C49" t="s">
        <v>105</v>
      </c>
      <c r="F49" t="s">
        <v>3440</v>
      </c>
      <c r="G49" t="s">
        <v>3414</v>
      </c>
      <c r="H49" t="s">
        <v>3433</v>
      </c>
      <c r="I49" t="s">
        <v>3409</v>
      </c>
      <c r="J49" t="s">
        <v>132</v>
      </c>
    </row>
    <row r="50" spans="1:10" x14ac:dyDescent="0.2">
      <c r="A50" t="str">
        <f t="shared" si="2"/>
        <v>SA_HIO: Slutlig användning, ideella org</v>
      </c>
      <c r="B50" t="s">
        <v>235</v>
      </c>
      <c r="C50" t="s">
        <v>106</v>
      </c>
      <c r="G50" t="s">
        <v>3415</v>
      </c>
      <c r="H50" t="s">
        <v>3433</v>
      </c>
      <c r="I50" t="s">
        <v>3409</v>
      </c>
      <c r="J50" t="s">
        <v>133</v>
      </c>
    </row>
    <row r="51" spans="1:10" x14ac:dyDescent="0.2">
      <c r="A51" t="str">
        <f t="shared" si="2"/>
        <v>SA_OffAnv: Slutlig användning, offentligt</v>
      </c>
      <c r="B51" t="s">
        <v>236</v>
      </c>
      <c r="C51" t="s">
        <v>107</v>
      </c>
      <c r="G51" t="s">
        <v>3416</v>
      </c>
      <c r="H51" t="s">
        <v>3433</v>
      </c>
      <c r="I51" t="s">
        <v>3409</v>
      </c>
      <c r="J51" t="s">
        <v>134</v>
      </c>
    </row>
    <row r="52" spans="1:10" x14ac:dyDescent="0.2">
      <c r="A52" t="str">
        <f t="shared" si="2"/>
        <v>SA_PrivKons: Slutlig användning, privat konsumiton</v>
      </c>
      <c r="B52" t="s">
        <v>237</v>
      </c>
      <c r="C52" t="s">
        <v>108</v>
      </c>
      <c r="G52" t="s">
        <v>3417</v>
      </c>
      <c r="H52" t="s">
        <v>3433</v>
      </c>
      <c r="I52" t="s">
        <v>3409</v>
      </c>
      <c r="J52" t="s">
        <v>135</v>
      </c>
    </row>
    <row r="53" spans="1:10" x14ac:dyDescent="0.2">
      <c r="A53" t="str">
        <f t="shared" si="2"/>
        <v>Sum_NL: Summa näringsliv</v>
      </c>
      <c r="B53" t="s">
        <v>238</v>
      </c>
      <c r="C53" t="s">
        <v>109</v>
      </c>
      <c r="G53" t="s">
        <v>3414</v>
      </c>
      <c r="H53" t="s">
        <v>3434</v>
      </c>
      <c r="I53" t="s">
        <v>3409</v>
      </c>
      <c r="J53" t="s">
        <v>218</v>
      </c>
    </row>
    <row r="54" spans="1:10" x14ac:dyDescent="0.2">
      <c r="A54" t="str">
        <f t="shared" si="2"/>
        <v>Sum_SA: Summa slutlig användning</v>
      </c>
      <c r="B54" t="s">
        <v>239</v>
      </c>
      <c r="C54" t="s">
        <v>111</v>
      </c>
      <c r="G54" t="s">
        <v>3415</v>
      </c>
      <c r="H54" t="s">
        <v>3434</v>
      </c>
      <c r="I54" t="s">
        <v>3409</v>
      </c>
      <c r="J54" t="s">
        <v>219</v>
      </c>
    </row>
    <row r="55" spans="1:10" x14ac:dyDescent="0.2">
      <c r="A55" t="str">
        <f t="shared" si="2"/>
        <v>Sum_Tot: Totalt</v>
      </c>
      <c r="B55" t="s">
        <v>240</v>
      </c>
      <c r="C55" t="s">
        <v>110</v>
      </c>
      <c r="G55" t="s">
        <v>3416</v>
      </c>
      <c r="H55" t="s">
        <v>3434</v>
      </c>
      <c r="I55" t="s">
        <v>3409</v>
      </c>
      <c r="J55" t="s">
        <v>220</v>
      </c>
    </row>
    <row r="56" spans="1:10" x14ac:dyDescent="0.2">
      <c r="G56" t="s">
        <v>3417</v>
      </c>
      <c r="H56" t="s">
        <v>3434</v>
      </c>
      <c r="I56" t="s">
        <v>3409</v>
      </c>
      <c r="J56" t="s">
        <v>221</v>
      </c>
    </row>
    <row r="57" spans="1:10" x14ac:dyDescent="0.2">
      <c r="G57" t="s">
        <v>3414</v>
      </c>
      <c r="H57" t="s">
        <v>3435</v>
      </c>
      <c r="I57" t="s">
        <v>3409</v>
      </c>
      <c r="J57" t="s">
        <v>222</v>
      </c>
    </row>
    <row r="58" spans="1:10" x14ac:dyDescent="0.2">
      <c r="G58" t="s">
        <v>3415</v>
      </c>
      <c r="H58" t="s">
        <v>3435</v>
      </c>
      <c r="I58" t="s">
        <v>3409</v>
      </c>
      <c r="J58" t="s">
        <v>223</v>
      </c>
    </row>
    <row r="59" spans="1:10" x14ac:dyDescent="0.2">
      <c r="G59" t="s">
        <v>3416</v>
      </c>
      <c r="H59" t="s">
        <v>3435</v>
      </c>
      <c r="I59" t="s">
        <v>3409</v>
      </c>
      <c r="J59" t="s">
        <v>224</v>
      </c>
    </row>
    <row r="60" spans="1:10" x14ac:dyDescent="0.2">
      <c r="G60" t="s">
        <v>3417</v>
      </c>
      <c r="H60" t="s">
        <v>3435</v>
      </c>
      <c r="I60" t="s">
        <v>3409</v>
      </c>
      <c r="J60" t="s">
        <v>225</v>
      </c>
    </row>
    <row r="61" spans="1:10" x14ac:dyDescent="0.2">
      <c r="G61" t="s">
        <v>3414</v>
      </c>
      <c r="H61" t="s">
        <v>3436</v>
      </c>
      <c r="I61" t="s">
        <v>3409</v>
      </c>
      <c r="J61" t="s">
        <v>136</v>
      </c>
    </row>
    <row r="62" spans="1:10" x14ac:dyDescent="0.2">
      <c r="G62" t="s">
        <v>3415</v>
      </c>
      <c r="H62" t="s">
        <v>3436</v>
      </c>
      <c r="I62" t="s">
        <v>3409</v>
      </c>
      <c r="J62" t="s">
        <v>137</v>
      </c>
    </row>
    <row r="63" spans="1:10" x14ac:dyDescent="0.2">
      <c r="G63" t="s">
        <v>3416</v>
      </c>
      <c r="H63" t="s">
        <v>3436</v>
      </c>
      <c r="I63" t="s">
        <v>3409</v>
      </c>
      <c r="J63" t="s">
        <v>138</v>
      </c>
    </row>
    <row r="64" spans="1:10" x14ac:dyDescent="0.2">
      <c r="G64" t="s">
        <v>3417</v>
      </c>
      <c r="H64" t="s">
        <v>3436</v>
      </c>
      <c r="I64" t="s">
        <v>3409</v>
      </c>
      <c r="J64" t="s">
        <v>139</v>
      </c>
    </row>
    <row r="65" spans="7:10" x14ac:dyDescent="0.2">
      <c r="G65" t="s">
        <v>3414</v>
      </c>
      <c r="H65" t="s">
        <v>3432</v>
      </c>
      <c r="I65" t="s">
        <v>3409</v>
      </c>
      <c r="J65" t="s">
        <v>140</v>
      </c>
    </row>
    <row r="66" spans="7:10" x14ac:dyDescent="0.2">
      <c r="G66" t="s">
        <v>3415</v>
      </c>
      <c r="H66" t="s">
        <v>3432</v>
      </c>
      <c r="I66" t="s">
        <v>3409</v>
      </c>
      <c r="J66" t="s">
        <v>141</v>
      </c>
    </row>
    <row r="67" spans="7:10" x14ac:dyDescent="0.2">
      <c r="G67" t="s">
        <v>3416</v>
      </c>
      <c r="H67" t="s">
        <v>3432</v>
      </c>
      <c r="I67" t="s">
        <v>3409</v>
      </c>
      <c r="J67" t="s">
        <v>142</v>
      </c>
    </row>
    <row r="68" spans="7:10" x14ac:dyDescent="0.2">
      <c r="G68" t="s">
        <v>3417</v>
      </c>
      <c r="H68" t="s">
        <v>3432</v>
      </c>
      <c r="I68" t="s">
        <v>3409</v>
      </c>
      <c r="J68" t="s">
        <v>143</v>
      </c>
    </row>
    <row r="69" spans="7:10" x14ac:dyDescent="0.2">
      <c r="G69" t="s">
        <v>3414</v>
      </c>
      <c r="H69" t="s">
        <v>3437</v>
      </c>
      <c r="I69" t="s">
        <v>3410</v>
      </c>
      <c r="J69" t="s">
        <v>144</v>
      </c>
    </row>
    <row r="70" spans="7:10" x14ac:dyDescent="0.2">
      <c r="G70" t="s">
        <v>3415</v>
      </c>
      <c r="H70" t="s">
        <v>3437</v>
      </c>
      <c r="I70" t="s">
        <v>3410</v>
      </c>
      <c r="J70" t="s">
        <v>145</v>
      </c>
    </row>
    <row r="71" spans="7:10" x14ac:dyDescent="0.2">
      <c r="G71" t="s">
        <v>3416</v>
      </c>
      <c r="H71" t="s">
        <v>3437</v>
      </c>
      <c r="I71" t="s">
        <v>3410</v>
      </c>
      <c r="J71" t="s">
        <v>146</v>
      </c>
    </row>
    <row r="72" spans="7:10" x14ac:dyDescent="0.2">
      <c r="G72" t="s">
        <v>3417</v>
      </c>
      <c r="H72" t="s">
        <v>3437</v>
      </c>
      <c r="I72" t="s">
        <v>3410</v>
      </c>
      <c r="J72" t="s">
        <v>147</v>
      </c>
    </row>
    <row r="73" spans="7:10" x14ac:dyDescent="0.2">
      <c r="G73" t="s">
        <v>3414</v>
      </c>
      <c r="H73" t="s">
        <v>3438</v>
      </c>
      <c r="I73" t="s">
        <v>3410</v>
      </c>
      <c r="J73" t="s">
        <v>148</v>
      </c>
    </row>
    <row r="74" spans="7:10" x14ac:dyDescent="0.2">
      <c r="G74" t="s">
        <v>3415</v>
      </c>
      <c r="H74" t="s">
        <v>3438</v>
      </c>
      <c r="I74" t="s">
        <v>3410</v>
      </c>
      <c r="J74" t="s">
        <v>149</v>
      </c>
    </row>
    <row r="75" spans="7:10" x14ac:dyDescent="0.2">
      <c r="G75" t="s">
        <v>3416</v>
      </c>
      <c r="H75" t="s">
        <v>3438</v>
      </c>
      <c r="I75" t="s">
        <v>3410</v>
      </c>
      <c r="J75" t="s">
        <v>150</v>
      </c>
    </row>
    <row r="76" spans="7:10" x14ac:dyDescent="0.2">
      <c r="G76" t="s">
        <v>3417</v>
      </c>
      <c r="H76" t="s">
        <v>3438</v>
      </c>
      <c r="I76" t="s">
        <v>3410</v>
      </c>
      <c r="J76" t="s">
        <v>151</v>
      </c>
    </row>
    <row r="77" spans="7:10" x14ac:dyDescent="0.2">
      <c r="G77" t="s">
        <v>3418</v>
      </c>
      <c r="H77" t="s">
        <v>162</v>
      </c>
      <c r="I77" t="s">
        <v>3411</v>
      </c>
      <c r="J77" t="s">
        <v>3949</v>
      </c>
    </row>
    <row r="78" spans="7:10" x14ac:dyDescent="0.2">
      <c r="G78" t="s">
        <v>3418</v>
      </c>
      <c r="H78" t="s">
        <v>163</v>
      </c>
      <c r="I78" t="s">
        <v>3411</v>
      </c>
      <c r="J78" t="s">
        <v>3950</v>
      </c>
    </row>
    <row r="79" spans="7:10" x14ac:dyDescent="0.2">
      <c r="G79" t="s">
        <v>3418</v>
      </c>
      <c r="H79" t="s">
        <v>4599</v>
      </c>
      <c r="I79" t="s">
        <v>3411</v>
      </c>
      <c r="J79" t="s">
        <v>3951</v>
      </c>
    </row>
    <row r="80" spans="7:10" x14ac:dyDescent="0.2">
      <c r="G80" t="s">
        <v>3418</v>
      </c>
      <c r="H80" t="s">
        <v>4606</v>
      </c>
      <c r="I80" t="s">
        <v>3411</v>
      </c>
      <c r="J80" t="s">
        <v>3952</v>
      </c>
    </row>
    <row r="81" spans="7:10" x14ac:dyDescent="0.2">
      <c r="G81" t="s">
        <v>3418</v>
      </c>
      <c r="H81" t="s">
        <v>154</v>
      </c>
      <c r="I81" t="s">
        <v>3412</v>
      </c>
      <c r="J81" t="s">
        <v>3953</v>
      </c>
    </row>
    <row r="82" spans="7:10" x14ac:dyDescent="0.2">
      <c r="G82" t="s">
        <v>3418</v>
      </c>
      <c r="H82" t="s">
        <v>3447</v>
      </c>
      <c r="I82" t="s">
        <v>3412</v>
      </c>
      <c r="J82" t="s">
        <v>3954</v>
      </c>
    </row>
    <row r="83" spans="7:10" x14ac:dyDescent="0.2">
      <c r="G83" t="s">
        <v>3414</v>
      </c>
      <c r="H83" t="s">
        <v>4600</v>
      </c>
      <c r="I83" t="s">
        <v>3410</v>
      </c>
      <c r="J83" t="s">
        <v>3955</v>
      </c>
    </row>
    <row r="84" spans="7:10" x14ac:dyDescent="0.2">
      <c r="G84" t="s">
        <v>3414</v>
      </c>
      <c r="H84" t="s">
        <v>4601</v>
      </c>
      <c r="I84" t="s">
        <v>3410</v>
      </c>
      <c r="J84" t="s">
        <v>3956</v>
      </c>
    </row>
    <row r="85" spans="7:10" x14ac:dyDescent="0.2">
      <c r="G85" t="s">
        <v>3414</v>
      </c>
      <c r="H85" t="s">
        <v>4617</v>
      </c>
      <c r="I85" t="s">
        <v>3410</v>
      </c>
      <c r="J85" t="s">
        <v>3957</v>
      </c>
    </row>
    <row r="86" spans="7:10" x14ac:dyDescent="0.2">
      <c r="G86" t="s">
        <v>3418</v>
      </c>
      <c r="H86" t="s">
        <v>3448</v>
      </c>
      <c r="I86" t="s">
        <v>3411</v>
      </c>
      <c r="J86" t="s">
        <v>3958</v>
      </c>
    </row>
    <row r="87" spans="7:10" x14ac:dyDescent="0.2">
      <c r="G87" t="s">
        <v>3418</v>
      </c>
      <c r="H87" t="s">
        <v>152</v>
      </c>
      <c r="I87" t="s">
        <v>3411</v>
      </c>
      <c r="J87" t="s">
        <v>3959</v>
      </c>
    </row>
    <row r="88" spans="7:10" x14ac:dyDescent="0.2">
      <c r="G88" t="s">
        <v>3418</v>
      </c>
      <c r="H88" t="s">
        <v>153</v>
      </c>
      <c r="I88" t="s">
        <v>3411</v>
      </c>
      <c r="J88" t="s">
        <v>3960</v>
      </c>
    </row>
    <row r="89" spans="7:10" x14ac:dyDescent="0.2">
      <c r="G89" t="s">
        <v>3418</v>
      </c>
      <c r="H89" t="s">
        <v>3449</v>
      </c>
      <c r="I89" t="s">
        <v>3411</v>
      </c>
      <c r="J89" t="s">
        <v>3961</v>
      </c>
    </row>
    <row r="90" spans="7:10" x14ac:dyDescent="0.2">
      <c r="G90" t="s">
        <v>3418</v>
      </c>
      <c r="H90" t="s">
        <v>4603</v>
      </c>
      <c r="I90" t="s">
        <v>3411</v>
      </c>
      <c r="J90" t="s">
        <v>3962</v>
      </c>
    </row>
    <row r="91" spans="7:10" x14ac:dyDescent="0.2">
      <c r="G91" t="s">
        <v>3418</v>
      </c>
      <c r="H91" t="s">
        <v>4604</v>
      </c>
      <c r="I91" t="s">
        <v>3411</v>
      </c>
      <c r="J91" t="s">
        <v>3963</v>
      </c>
    </row>
    <row r="92" spans="7:10" x14ac:dyDescent="0.2">
      <c r="G92" t="s">
        <v>3418</v>
      </c>
      <c r="H92" t="s">
        <v>156</v>
      </c>
      <c r="I92" t="s">
        <v>3411</v>
      </c>
      <c r="J92" t="s">
        <v>3964</v>
      </c>
    </row>
    <row r="93" spans="7:10" x14ac:dyDescent="0.2">
      <c r="G93" t="s">
        <v>3418</v>
      </c>
      <c r="H93" t="s">
        <v>4605</v>
      </c>
      <c r="I93" t="s">
        <v>3411</v>
      </c>
      <c r="J93" t="s">
        <v>3965</v>
      </c>
    </row>
    <row r="94" spans="7:10" x14ac:dyDescent="0.2">
      <c r="G94" t="s">
        <v>3418</v>
      </c>
      <c r="H94" t="s">
        <v>4607</v>
      </c>
      <c r="I94" t="s">
        <v>3411</v>
      </c>
      <c r="J94" t="s">
        <v>3966</v>
      </c>
    </row>
    <row r="95" spans="7:10" x14ac:dyDescent="0.2">
      <c r="G95" t="s">
        <v>3418</v>
      </c>
      <c r="H95" t="s">
        <v>159</v>
      </c>
      <c r="I95" t="s">
        <v>3411</v>
      </c>
      <c r="J95" t="s">
        <v>3967</v>
      </c>
    </row>
    <row r="96" spans="7:10" x14ac:dyDescent="0.2">
      <c r="G96" t="s">
        <v>3418</v>
      </c>
      <c r="H96" t="s">
        <v>4608</v>
      </c>
      <c r="I96" t="s">
        <v>3411</v>
      </c>
      <c r="J96" t="s">
        <v>3968</v>
      </c>
    </row>
  </sheetData>
  <conditionalFormatting sqref="AY2:BB3">
    <cfRule type="expression" dxfId="21" priority="3">
      <formula>$H$4&lt;&gt;"Absolut"</formula>
    </cfRule>
  </conditionalFormatting>
  <conditionalFormatting sqref="BE2:BH3">
    <cfRule type="expression" dxfId="20" priority="2">
      <formula>$H$4&lt;&gt;"Absolut"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240"/>
  <sheetViews>
    <sheetView zoomScale="80" zoomScaleNormal="80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RowHeight="12.75" x14ac:dyDescent="0.2"/>
  <cols>
    <col min="1" max="1" width="9.140625" customWidth="1"/>
    <col min="9" max="12" width="9.140625" customWidth="1"/>
  </cols>
  <sheetData>
    <row r="1" spans="1:100" x14ac:dyDescent="0.2">
      <c r="A1" t="s">
        <v>0</v>
      </c>
      <c r="B1" t="s">
        <v>52</v>
      </c>
      <c r="C1" t="s">
        <v>1</v>
      </c>
      <c r="D1" t="s">
        <v>241</v>
      </c>
      <c r="E1" t="s">
        <v>3929</v>
      </c>
      <c r="F1" t="s">
        <v>3930</v>
      </c>
      <c r="G1" t="s">
        <v>3931</v>
      </c>
      <c r="H1" t="s">
        <v>3932</v>
      </c>
      <c r="I1" t="s">
        <v>3933</v>
      </c>
      <c r="J1" t="s">
        <v>3934</v>
      </c>
      <c r="K1" t="s">
        <v>3935</v>
      </c>
      <c r="L1" t="s">
        <v>3936</v>
      </c>
      <c r="M1" s="1" t="s">
        <v>3937</v>
      </c>
      <c r="N1" s="1" t="s">
        <v>3938</v>
      </c>
      <c r="O1" s="1" t="s">
        <v>3939</v>
      </c>
      <c r="P1" s="1" t="s">
        <v>3940</v>
      </c>
      <c r="Q1" s="1" t="s">
        <v>3941</v>
      </c>
      <c r="R1" s="1" t="s">
        <v>3942</v>
      </c>
      <c r="S1" t="s">
        <v>3943</v>
      </c>
      <c r="T1" t="s">
        <v>3944</v>
      </c>
      <c r="U1" t="s">
        <v>3945</v>
      </c>
      <c r="V1" t="s">
        <v>3946</v>
      </c>
      <c r="W1" t="s">
        <v>3947</v>
      </c>
      <c r="X1" t="s">
        <v>3948</v>
      </c>
      <c r="Y1" t="s">
        <v>112</v>
      </c>
      <c r="Z1" t="s">
        <v>113</v>
      </c>
      <c r="AA1" t="s">
        <v>114</v>
      </c>
      <c r="AB1" t="s">
        <v>115</v>
      </c>
      <c r="AC1" t="s">
        <v>120</v>
      </c>
      <c r="AD1" t="s">
        <v>121</v>
      </c>
      <c r="AE1" t="s">
        <v>122</v>
      </c>
      <c r="AF1" t="s">
        <v>123</v>
      </c>
      <c r="AG1" t="s">
        <v>226</v>
      </c>
      <c r="AH1" t="s">
        <v>227</v>
      </c>
      <c r="AI1" t="s">
        <v>228</v>
      </c>
      <c r="AJ1" t="s">
        <v>229</v>
      </c>
      <c r="AK1" t="s">
        <v>230</v>
      </c>
      <c r="AL1" t="s">
        <v>231</v>
      </c>
      <c r="AM1" t="s">
        <v>232</v>
      </c>
      <c r="AN1" t="s">
        <v>233</v>
      </c>
      <c r="AO1" t="s">
        <v>116</v>
      </c>
      <c r="AP1" t="s">
        <v>117</v>
      </c>
      <c r="AQ1" t="s">
        <v>118</v>
      </c>
      <c r="AR1" t="s">
        <v>119</v>
      </c>
      <c r="AS1" t="s">
        <v>124</v>
      </c>
      <c r="AT1" t="s">
        <v>125</v>
      </c>
      <c r="AU1" t="s">
        <v>126</v>
      </c>
      <c r="AV1" t="s">
        <v>127</v>
      </c>
      <c r="AW1" t="s">
        <v>128</v>
      </c>
      <c r="AX1" t="s">
        <v>129</v>
      </c>
      <c r="AY1" t="s">
        <v>130</v>
      </c>
      <c r="AZ1" t="s">
        <v>131</v>
      </c>
      <c r="BA1" t="s">
        <v>132</v>
      </c>
      <c r="BB1" t="s">
        <v>133</v>
      </c>
      <c r="BC1" t="s">
        <v>134</v>
      </c>
      <c r="BD1" t="s">
        <v>135</v>
      </c>
      <c r="BE1" t="s">
        <v>218</v>
      </c>
      <c r="BF1" t="s">
        <v>219</v>
      </c>
      <c r="BG1" t="s">
        <v>220</v>
      </c>
      <c r="BH1" t="s">
        <v>221</v>
      </c>
      <c r="BI1" t="s">
        <v>222</v>
      </c>
      <c r="BJ1" t="s">
        <v>223</v>
      </c>
      <c r="BK1" t="s">
        <v>224</v>
      </c>
      <c r="BL1" t="s">
        <v>225</v>
      </c>
      <c r="BM1" t="s">
        <v>136</v>
      </c>
      <c r="BN1" t="s">
        <v>137</v>
      </c>
      <c r="BO1" t="s">
        <v>138</v>
      </c>
      <c r="BP1" t="s">
        <v>139</v>
      </c>
      <c r="BQ1" t="s">
        <v>140</v>
      </c>
      <c r="BR1" t="s">
        <v>141</v>
      </c>
      <c r="BS1" t="s">
        <v>142</v>
      </c>
      <c r="BT1" t="s">
        <v>143</v>
      </c>
      <c r="BU1" t="s">
        <v>144</v>
      </c>
      <c r="BV1" t="s">
        <v>145</v>
      </c>
      <c r="BW1" t="s">
        <v>146</v>
      </c>
      <c r="BX1" t="s">
        <v>147</v>
      </c>
      <c r="BY1" t="s">
        <v>148</v>
      </c>
      <c r="BZ1" t="s">
        <v>149</v>
      </c>
      <c r="CA1" t="s">
        <v>150</v>
      </c>
      <c r="CB1" t="s">
        <v>151</v>
      </c>
      <c r="CC1" t="s">
        <v>3949</v>
      </c>
      <c r="CD1" t="s">
        <v>3950</v>
      </c>
      <c r="CE1" t="s">
        <v>3951</v>
      </c>
      <c r="CF1" t="s">
        <v>3952</v>
      </c>
      <c r="CG1" t="s">
        <v>3953</v>
      </c>
      <c r="CH1" t="s">
        <v>3954</v>
      </c>
      <c r="CI1" t="s">
        <v>3955</v>
      </c>
      <c r="CJ1" t="s">
        <v>3956</v>
      </c>
      <c r="CK1" t="s">
        <v>3957</v>
      </c>
      <c r="CL1" t="s">
        <v>3958</v>
      </c>
      <c r="CM1" t="s">
        <v>3959</v>
      </c>
      <c r="CN1" t="s">
        <v>3960</v>
      </c>
      <c r="CO1" t="s">
        <v>3961</v>
      </c>
      <c r="CP1" t="s">
        <v>3962</v>
      </c>
      <c r="CQ1" t="s">
        <v>3963</v>
      </c>
      <c r="CR1" t="s">
        <v>3964</v>
      </c>
      <c r="CS1" t="s">
        <v>3965</v>
      </c>
      <c r="CT1" t="s">
        <v>3966</v>
      </c>
      <c r="CU1" t="s">
        <v>3967</v>
      </c>
      <c r="CV1" t="s">
        <v>3968</v>
      </c>
    </row>
    <row r="2" spans="1:100" x14ac:dyDescent="0.2">
      <c r="A2" t="s">
        <v>54</v>
      </c>
      <c r="B2">
        <v>2008</v>
      </c>
      <c r="C2" t="s">
        <v>2</v>
      </c>
      <c r="D2" t="s">
        <v>2987</v>
      </c>
      <c r="E2">
        <v>8311.7997590365994</v>
      </c>
      <c r="F2">
        <v>294.345806504</v>
      </c>
      <c r="G2">
        <v>1030.21817219987</v>
      </c>
      <c r="H2">
        <v>6987.2357803327304</v>
      </c>
      <c r="I2">
        <v>1399.0783366656101</v>
      </c>
      <c r="J2">
        <v>261.19183120000002</v>
      </c>
      <c r="K2">
        <v>1018.69086471809</v>
      </c>
      <c r="L2">
        <v>119.195640747515</v>
      </c>
      <c r="M2">
        <v>496.93875856167801</v>
      </c>
      <c r="N2">
        <v>458.04480000000001</v>
      </c>
      <c r="O2">
        <v>38.893958561678197</v>
      </c>
      <c r="P2">
        <v>0</v>
      </c>
      <c r="Y2">
        <v>135670.77160366799</v>
      </c>
      <c r="Z2">
        <v>938.53047000000004</v>
      </c>
      <c r="AA2">
        <v>122.032307351949</v>
      </c>
      <c r="AB2">
        <v>134610.208826316</v>
      </c>
      <c r="AC2">
        <v>11775.3576610115</v>
      </c>
      <c r="AD2">
        <v>32.519173000000002</v>
      </c>
      <c r="AE2">
        <v>28.4446301945651</v>
      </c>
      <c r="AF2">
        <v>11714.3938578169</v>
      </c>
      <c r="AG2">
        <v>11895.5492978651</v>
      </c>
      <c r="AH2">
        <v>11895.5492978651</v>
      </c>
      <c r="AI2">
        <v>0</v>
      </c>
      <c r="AJ2">
        <v>0</v>
      </c>
      <c r="AK2">
        <v>0</v>
      </c>
      <c r="AL2">
        <v>0</v>
      </c>
      <c r="AM2">
        <v>11895.5492978651</v>
      </c>
      <c r="AN2">
        <v>11895.5492978651</v>
      </c>
      <c r="AO2">
        <v>30150.762653656999</v>
      </c>
      <c r="AP2">
        <v>14644.0987</v>
      </c>
      <c r="AQ2">
        <v>15506.663953657</v>
      </c>
      <c r="AR2">
        <v>0</v>
      </c>
      <c r="AS2">
        <v>48772.887045198499</v>
      </c>
      <c r="AT2">
        <v>16.742799999999999</v>
      </c>
      <c r="AU2">
        <v>71.0221665325397</v>
      </c>
      <c r="AV2">
        <v>48685.122078665903</v>
      </c>
      <c r="AW2">
        <v>42381.262566532801</v>
      </c>
      <c r="AX2">
        <v>1117.0767499999999</v>
      </c>
      <c r="AY2">
        <v>4085.4600004252502</v>
      </c>
      <c r="AZ2">
        <v>37178.725816107501</v>
      </c>
      <c r="BA2">
        <v>19110.9789368208</v>
      </c>
      <c r="BB2">
        <v>635.20899999999995</v>
      </c>
      <c r="BC2">
        <v>5478.38641326784</v>
      </c>
      <c r="BD2">
        <v>12997.383523553</v>
      </c>
      <c r="BE2">
        <v>1841.52046962341</v>
      </c>
      <c r="BF2">
        <v>587.80432599999995</v>
      </c>
      <c r="BG2">
        <v>436.26235130177099</v>
      </c>
      <c r="BH2">
        <v>817.45379232163805</v>
      </c>
      <c r="BI2">
        <v>5768.5680552351996</v>
      </c>
      <c r="BJ2">
        <v>597.54501000000005</v>
      </c>
      <c r="BK2">
        <v>768.77247625784605</v>
      </c>
      <c r="BL2">
        <v>4402.2505689773598</v>
      </c>
      <c r="BM2">
        <v>7260.1441371278497</v>
      </c>
      <c r="BN2">
        <v>604.20847600000002</v>
      </c>
      <c r="BO2">
        <v>1158.97804451601</v>
      </c>
      <c r="BP2">
        <v>5496.9576166118404</v>
      </c>
      <c r="BQ2">
        <v>217.357787019207</v>
      </c>
      <c r="BR2">
        <v>213.89725000000001</v>
      </c>
      <c r="BS2">
        <v>3.4605370192070901</v>
      </c>
      <c r="BT2">
        <v>0</v>
      </c>
      <c r="BU2">
        <v>5298.4126610377998</v>
      </c>
      <c r="BV2">
        <v>4771.3</v>
      </c>
      <c r="BW2">
        <v>527.11266103780395</v>
      </c>
      <c r="BX2">
        <v>0</v>
      </c>
      <c r="BY2">
        <v>17828.364393000102</v>
      </c>
      <c r="BZ2">
        <v>3618.9</v>
      </c>
      <c r="CA2">
        <v>14209.4643930001</v>
      </c>
      <c r="CB2">
        <v>0</v>
      </c>
      <c r="CF2">
        <v>15647</v>
      </c>
      <c r="CG2">
        <v>57.1</v>
      </c>
      <c r="CH2">
        <v>140000</v>
      </c>
      <c r="CI2">
        <v>2766.9811036593401</v>
      </c>
      <c r="CJ2">
        <v>225.67418932827701</v>
      </c>
      <c r="CK2">
        <v>25624.162316976101</v>
      </c>
      <c r="CL2">
        <v>492</v>
      </c>
      <c r="CM2">
        <v>297</v>
      </c>
      <c r="CN2">
        <v>0</v>
      </c>
      <c r="CO2">
        <v>7</v>
      </c>
      <c r="CP2">
        <v>563</v>
      </c>
      <c r="CQ2">
        <v>0</v>
      </c>
      <c r="CR2">
        <v>15552</v>
      </c>
      <c r="CS2">
        <v>19199.864116074401</v>
      </c>
      <c r="CT2">
        <v>50919</v>
      </c>
      <c r="CU2">
        <v>46614</v>
      </c>
      <c r="CV2">
        <v>53838.084461760103</v>
      </c>
    </row>
    <row r="3" spans="1:100" x14ac:dyDescent="0.2">
      <c r="A3" t="s">
        <v>54</v>
      </c>
      <c r="B3">
        <v>2008</v>
      </c>
      <c r="C3" t="s">
        <v>3</v>
      </c>
      <c r="D3" t="s">
        <v>2986</v>
      </c>
      <c r="E3">
        <v>1080.8672813415501</v>
      </c>
      <c r="F3">
        <v>5.0416067566800198</v>
      </c>
      <c r="G3">
        <v>1059.43922158902</v>
      </c>
      <c r="H3">
        <v>16.386452995856502</v>
      </c>
      <c r="I3">
        <v>1056.8490046885599</v>
      </c>
      <c r="J3">
        <v>4.9981272228000204</v>
      </c>
      <c r="K3">
        <v>1048.27095270576</v>
      </c>
      <c r="L3">
        <v>3.5799247600016</v>
      </c>
      <c r="M3">
        <v>47.063295831003003</v>
      </c>
      <c r="N3">
        <v>0</v>
      </c>
      <c r="O3">
        <v>47.063295831003003</v>
      </c>
      <c r="P3">
        <v>0</v>
      </c>
      <c r="Y3">
        <v>114.197771745271</v>
      </c>
      <c r="Z3">
        <v>0.13461155999999999</v>
      </c>
      <c r="AA3">
        <v>114.063160185271</v>
      </c>
      <c r="AB3">
        <v>0</v>
      </c>
      <c r="AC3">
        <v>28.042966857392098</v>
      </c>
      <c r="AD3">
        <v>0.13461155999999999</v>
      </c>
      <c r="AE3">
        <v>27.908355297392099</v>
      </c>
      <c r="AF3">
        <v>0</v>
      </c>
      <c r="AG3">
        <v>12806.528235854899</v>
      </c>
      <c r="AH3">
        <v>12806.528235854899</v>
      </c>
      <c r="AI3">
        <v>0</v>
      </c>
      <c r="AJ3">
        <v>0</v>
      </c>
      <c r="AK3">
        <v>0</v>
      </c>
      <c r="AL3">
        <v>0</v>
      </c>
      <c r="AM3">
        <v>12806.528235854899</v>
      </c>
      <c r="AN3">
        <v>12806.528235854899</v>
      </c>
      <c r="AO3">
        <v>13511.297956457</v>
      </c>
      <c r="AP3">
        <v>2.0191734000000099</v>
      </c>
      <c r="AQ3">
        <v>13509.278783057</v>
      </c>
      <c r="AR3">
        <v>0</v>
      </c>
      <c r="AS3">
        <v>91.736616362769297</v>
      </c>
      <c r="AT3">
        <v>6.7305780000000204E-2</v>
      </c>
      <c r="AU3">
        <v>91.669310582769299</v>
      </c>
      <c r="AV3">
        <v>0</v>
      </c>
      <c r="AW3">
        <v>3547.6684828595298</v>
      </c>
      <c r="AX3">
        <v>0.403834680000002</v>
      </c>
      <c r="AY3">
        <v>3547.26464817953</v>
      </c>
      <c r="AZ3">
        <v>0</v>
      </c>
      <c r="BA3">
        <v>4406.8350786390101</v>
      </c>
      <c r="BB3">
        <v>3.36528900000001</v>
      </c>
      <c r="BC3">
        <v>4403.4697896390098</v>
      </c>
      <c r="BD3">
        <v>0</v>
      </c>
      <c r="BE3">
        <v>350.29201638685601</v>
      </c>
      <c r="BF3">
        <v>0.201917340000001</v>
      </c>
      <c r="BG3">
        <v>349.35899744650101</v>
      </c>
      <c r="BH3">
        <v>0.73110160035497695</v>
      </c>
      <c r="BI3">
        <v>702.11664536390504</v>
      </c>
      <c r="BJ3">
        <v>0.201917340000001</v>
      </c>
      <c r="BK3">
        <v>701.18362642354998</v>
      </c>
      <c r="BL3">
        <v>0.73110160035497695</v>
      </c>
      <c r="BM3">
        <v>1116.0551208920499</v>
      </c>
      <c r="BN3">
        <v>0.201917340000001</v>
      </c>
      <c r="BO3">
        <v>1115.12210195169</v>
      </c>
      <c r="BP3">
        <v>0.73110160035497695</v>
      </c>
      <c r="BQ3">
        <v>5.3413456603390896</v>
      </c>
      <c r="BR3">
        <v>1.6826445000000101</v>
      </c>
      <c r="BS3">
        <v>3.6587011603390902</v>
      </c>
      <c r="BT3">
        <v>0</v>
      </c>
      <c r="BU3">
        <v>638.38591683889001</v>
      </c>
      <c r="BV3">
        <v>0</v>
      </c>
      <c r="BW3">
        <v>638.38591683889001</v>
      </c>
      <c r="BX3">
        <v>0</v>
      </c>
      <c r="BY3">
        <v>14625.8717649878</v>
      </c>
      <c r="BZ3">
        <v>67.305780000000198</v>
      </c>
      <c r="CA3">
        <v>14558.565984987799</v>
      </c>
      <c r="CB3">
        <v>0</v>
      </c>
      <c r="CF3">
        <v>31637</v>
      </c>
      <c r="CG3">
        <v>34.1</v>
      </c>
      <c r="CH3">
        <v>64000</v>
      </c>
      <c r="CI3">
        <v>372.73121047708997</v>
      </c>
      <c r="CK3">
        <v>15173.1316329531</v>
      </c>
      <c r="CL3">
        <v>421</v>
      </c>
      <c r="CM3">
        <v>219</v>
      </c>
      <c r="CN3">
        <v>0</v>
      </c>
      <c r="CO3">
        <v>1</v>
      </c>
      <c r="CP3">
        <v>78</v>
      </c>
      <c r="CQ3">
        <v>0</v>
      </c>
      <c r="CR3">
        <v>29366</v>
      </c>
      <c r="CS3">
        <v>32460.038307634899</v>
      </c>
      <c r="CT3">
        <v>38422</v>
      </c>
      <c r="CU3">
        <v>35598</v>
      </c>
      <c r="CV3">
        <v>40109.642588981304</v>
      </c>
    </row>
    <row r="4" spans="1:100" x14ac:dyDescent="0.2">
      <c r="A4" t="s">
        <v>54</v>
      </c>
      <c r="B4">
        <v>2008</v>
      </c>
      <c r="C4" t="s">
        <v>4</v>
      </c>
      <c r="D4" t="s">
        <v>2988</v>
      </c>
      <c r="E4">
        <v>185.05964071573001</v>
      </c>
      <c r="F4">
        <v>1.8541048959999999</v>
      </c>
      <c r="G4">
        <v>182.98493345884799</v>
      </c>
      <c r="H4">
        <v>0.22060236088211399</v>
      </c>
      <c r="I4">
        <v>182.30908349814399</v>
      </c>
      <c r="J4">
        <v>1.8394687999999999</v>
      </c>
      <c r="K4">
        <v>180.44257526305199</v>
      </c>
      <c r="L4">
        <v>2.7039435091873801E-2</v>
      </c>
      <c r="M4">
        <v>0.16797610188439999</v>
      </c>
      <c r="N4">
        <v>0</v>
      </c>
      <c r="O4">
        <v>0.16797610188439999</v>
      </c>
      <c r="P4">
        <v>0</v>
      </c>
      <c r="Y4">
        <v>1.8648870143873699</v>
      </c>
      <c r="Z4">
        <v>4.7530000000000003E-2</v>
      </c>
      <c r="AA4">
        <v>1.8173570143873701</v>
      </c>
      <c r="AB4">
        <v>0</v>
      </c>
      <c r="AC4">
        <v>8.4240675048198792</v>
      </c>
      <c r="AD4">
        <v>4.5127E-2</v>
      </c>
      <c r="AE4">
        <v>8.3789405048198695</v>
      </c>
      <c r="AF4">
        <v>0</v>
      </c>
      <c r="AG4">
        <v>193.56292579024</v>
      </c>
      <c r="AH4">
        <v>193.56292579024</v>
      </c>
      <c r="AI4">
        <v>0</v>
      </c>
      <c r="AJ4">
        <v>0</v>
      </c>
      <c r="AK4">
        <v>0</v>
      </c>
      <c r="AL4">
        <v>0</v>
      </c>
      <c r="AM4">
        <v>193.56292579024</v>
      </c>
      <c r="AN4">
        <v>193.56292579024</v>
      </c>
      <c r="AO4">
        <v>360.16853485794098</v>
      </c>
      <c r="AP4">
        <v>0.72629999999999995</v>
      </c>
      <c r="AQ4">
        <v>359.442234857941</v>
      </c>
      <c r="AR4">
        <v>0</v>
      </c>
      <c r="AS4">
        <v>1.75319496504365</v>
      </c>
      <c r="AT4">
        <v>2.5100000000000001E-2</v>
      </c>
      <c r="AU4">
        <v>1.7280949650436499</v>
      </c>
      <c r="AV4">
        <v>0</v>
      </c>
      <c r="AW4">
        <v>62.911440046719697</v>
      </c>
      <c r="AX4">
        <v>0.13725000000000001</v>
      </c>
      <c r="AY4">
        <v>62.774190046719703</v>
      </c>
      <c r="AZ4">
        <v>0</v>
      </c>
      <c r="BA4">
        <v>3536.1917761948598</v>
      </c>
      <c r="BB4">
        <v>1.2549999999999999</v>
      </c>
      <c r="BC4">
        <v>3534.9367761948602</v>
      </c>
      <c r="BD4">
        <v>0</v>
      </c>
      <c r="BE4">
        <v>55.665701876724498</v>
      </c>
      <c r="BF4">
        <v>6.7823999999999995E-2</v>
      </c>
      <c r="BG4">
        <v>55.597877876724503</v>
      </c>
      <c r="BH4">
        <v>0</v>
      </c>
      <c r="BI4">
        <v>60.8235678984137</v>
      </c>
      <c r="BJ4">
        <v>8.5089999999999999E-2</v>
      </c>
      <c r="BK4">
        <v>60.738477898413699</v>
      </c>
      <c r="BL4">
        <v>0</v>
      </c>
      <c r="BM4">
        <v>66.8857151292015</v>
      </c>
      <c r="BN4">
        <v>6.7823999999999995E-2</v>
      </c>
      <c r="BO4">
        <v>66.817891129201499</v>
      </c>
      <c r="BP4">
        <v>0</v>
      </c>
      <c r="BQ4">
        <v>86.625652590435095</v>
      </c>
      <c r="BR4">
        <v>0.56074999999999997</v>
      </c>
      <c r="BS4">
        <v>86.064902590435096</v>
      </c>
      <c r="BT4">
        <v>0</v>
      </c>
      <c r="BU4">
        <v>2.22682015747105</v>
      </c>
      <c r="BV4">
        <v>0</v>
      </c>
      <c r="BW4">
        <v>2.22682015747105</v>
      </c>
      <c r="BX4">
        <v>0</v>
      </c>
      <c r="BY4">
        <v>2452.1131690686402</v>
      </c>
      <c r="BZ4">
        <v>25.1</v>
      </c>
      <c r="CA4">
        <v>2427.0131690686399</v>
      </c>
      <c r="CB4">
        <v>0</v>
      </c>
      <c r="CF4">
        <v>697</v>
      </c>
      <c r="CG4">
        <v>1.4</v>
      </c>
      <c r="CH4">
        <v>3000</v>
      </c>
      <c r="CK4">
        <v>2443.2111648576902</v>
      </c>
      <c r="CL4">
        <v>84</v>
      </c>
      <c r="CM4">
        <v>37</v>
      </c>
      <c r="CN4">
        <v>0</v>
      </c>
      <c r="CO4">
        <v>0</v>
      </c>
      <c r="CP4">
        <v>3</v>
      </c>
      <c r="CQ4">
        <v>0</v>
      </c>
      <c r="CR4">
        <v>521</v>
      </c>
      <c r="CS4">
        <v>1070.2920453326101</v>
      </c>
      <c r="CT4">
        <v>1559</v>
      </c>
      <c r="CU4">
        <v>1320</v>
      </c>
      <c r="CV4">
        <v>1902.9778705947199</v>
      </c>
    </row>
    <row r="5" spans="1:100" x14ac:dyDescent="0.2">
      <c r="A5" t="s">
        <v>54</v>
      </c>
      <c r="B5">
        <v>2008</v>
      </c>
      <c r="C5" t="s">
        <v>5</v>
      </c>
      <c r="D5" t="s">
        <v>2989</v>
      </c>
      <c r="E5">
        <v>1453.18171113839</v>
      </c>
      <c r="F5">
        <v>566.13275998787196</v>
      </c>
      <c r="G5">
        <v>160.312920301796</v>
      </c>
      <c r="H5">
        <v>726.73603084872605</v>
      </c>
      <c r="I5">
        <v>1428.60935884124</v>
      </c>
      <c r="J5">
        <v>560.77167678796502</v>
      </c>
      <c r="K5">
        <v>158.49238569697999</v>
      </c>
      <c r="L5">
        <v>709.34529635629099</v>
      </c>
      <c r="M5">
        <v>6.2626516116389901</v>
      </c>
      <c r="N5">
        <v>3.3073828044654703E-2</v>
      </c>
      <c r="O5">
        <v>6.2295777835943396</v>
      </c>
      <c r="P5">
        <v>0</v>
      </c>
      <c r="Y5">
        <v>684.79906761062296</v>
      </c>
      <c r="Z5">
        <v>12.1011799725275</v>
      </c>
      <c r="AA5">
        <v>7.4451184762154003</v>
      </c>
      <c r="AB5">
        <v>665.25276916188</v>
      </c>
      <c r="AC5">
        <v>23.636710105823099</v>
      </c>
      <c r="AD5">
        <v>16.975012418100299</v>
      </c>
      <c r="AE5">
        <v>5.48458605003486</v>
      </c>
      <c r="AF5">
        <v>1.177111637688</v>
      </c>
      <c r="AG5">
        <v>408.63599535678998</v>
      </c>
      <c r="AH5">
        <v>408.63599535678998</v>
      </c>
      <c r="AI5">
        <v>0</v>
      </c>
      <c r="AJ5">
        <v>0</v>
      </c>
      <c r="AK5">
        <v>0</v>
      </c>
      <c r="AL5">
        <v>0</v>
      </c>
      <c r="AM5">
        <v>408.63599535678998</v>
      </c>
      <c r="AN5">
        <v>408.63599535678998</v>
      </c>
      <c r="AO5">
        <v>770.32495649430996</v>
      </c>
      <c r="AP5">
        <v>206.78964631565299</v>
      </c>
      <c r="AQ5">
        <v>502.042004525457</v>
      </c>
      <c r="AR5">
        <v>61.493305653199997</v>
      </c>
      <c r="AS5">
        <v>16.501374988842802</v>
      </c>
      <c r="AT5">
        <v>9.71523626388141</v>
      </c>
      <c r="AU5">
        <v>0.76869434808141601</v>
      </c>
      <c r="AV5">
        <v>6.0174443768800003</v>
      </c>
      <c r="AW5">
        <v>146.36080710857499</v>
      </c>
      <c r="AX5">
        <v>33.408929959118097</v>
      </c>
      <c r="AY5">
        <v>106.934432772577</v>
      </c>
      <c r="AZ5">
        <v>6.0174443768800003</v>
      </c>
      <c r="BA5">
        <v>4908.6288455151398</v>
      </c>
      <c r="BB5">
        <v>3248.8893266311702</v>
      </c>
      <c r="BC5">
        <v>1115.5252800399701</v>
      </c>
      <c r="BD5">
        <v>544.21423884399996</v>
      </c>
      <c r="BE5">
        <v>2365.6011651222402</v>
      </c>
      <c r="BF5">
        <v>48.845126017118197</v>
      </c>
      <c r="BG5">
        <v>66.277226070823005</v>
      </c>
      <c r="BH5">
        <v>2250.4788130342899</v>
      </c>
      <c r="BI5">
        <v>3140.4070079391299</v>
      </c>
      <c r="BJ5">
        <v>88.070337588353198</v>
      </c>
      <c r="BK5">
        <v>80.441904680058201</v>
      </c>
      <c r="BL5">
        <v>2971.8947656707201</v>
      </c>
      <c r="BM5">
        <v>4280.98847743632</v>
      </c>
      <c r="BN5">
        <v>114.45069935843701</v>
      </c>
      <c r="BO5">
        <v>96.588537574121602</v>
      </c>
      <c r="BP5">
        <v>4069.9492405037599</v>
      </c>
      <c r="BQ5">
        <v>2415.0681813613101</v>
      </c>
      <c r="BR5">
        <v>587.62246329366803</v>
      </c>
      <c r="BS5">
        <v>0.40301806764221798</v>
      </c>
      <c r="BT5">
        <v>1827.0427</v>
      </c>
      <c r="BU5">
        <v>82.747159727166704</v>
      </c>
      <c r="BV5">
        <v>0.34451904213182</v>
      </c>
      <c r="BW5">
        <v>82.402640685034896</v>
      </c>
      <c r="BX5">
        <v>0</v>
      </c>
      <c r="BY5">
        <v>8984.7970662213593</v>
      </c>
      <c r="BZ5">
        <v>6783.8169968392704</v>
      </c>
      <c r="CA5">
        <v>2200.9800693820898</v>
      </c>
      <c r="CB5">
        <v>0</v>
      </c>
      <c r="CF5">
        <v>21590</v>
      </c>
      <c r="CG5">
        <v>8.5</v>
      </c>
      <c r="CH5">
        <v>15000</v>
      </c>
      <c r="CI5">
        <v>3065.16607204101</v>
      </c>
      <c r="CJ5">
        <v>1414.59186969188</v>
      </c>
      <c r="CK5">
        <v>13524.4230639042</v>
      </c>
      <c r="CL5">
        <v>2</v>
      </c>
      <c r="CM5">
        <v>101</v>
      </c>
      <c r="CN5">
        <v>5</v>
      </c>
      <c r="CO5">
        <v>27</v>
      </c>
      <c r="CP5">
        <v>6</v>
      </c>
      <c r="CQ5">
        <v>1</v>
      </c>
      <c r="CR5">
        <v>16248</v>
      </c>
      <c r="CS5">
        <v>19130.9511454313</v>
      </c>
      <c r="CT5">
        <v>35716</v>
      </c>
      <c r="CU5">
        <v>29403</v>
      </c>
      <c r="CV5">
        <v>35428.070914778502</v>
      </c>
    </row>
    <row r="6" spans="1:100" x14ac:dyDescent="0.2">
      <c r="A6" t="s">
        <v>54</v>
      </c>
      <c r="B6">
        <v>2008</v>
      </c>
      <c r="C6" t="s">
        <v>6</v>
      </c>
      <c r="D6" t="s">
        <v>2990</v>
      </c>
      <c r="E6">
        <v>814.691917286734</v>
      </c>
      <c r="F6">
        <v>491.25782359821198</v>
      </c>
      <c r="G6">
        <v>133.16601324228199</v>
      </c>
      <c r="H6">
        <v>190.26808044623999</v>
      </c>
      <c r="I6">
        <v>622.745663222193</v>
      </c>
      <c r="J6">
        <v>487.31346160586702</v>
      </c>
      <c r="K6">
        <v>132.284052525032</v>
      </c>
      <c r="L6">
        <v>3.1481490912935102</v>
      </c>
      <c r="M6">
        <v>163.07982010267</v>
      </c>
      <c r="N6">
        <v>158.67978047895201</v>
      </c>
      <c r="O6">
        <v>4.4000396237181203</v>
      </c>
      <c r="P6">
        <v>0</v>
      </c>
      <c r="Y6">
        <v>62.784200476698203</v>
      </c>
      <c r="Z6">
        <v>33.703234873595903</v>
      </c>
      <c r="AA6">
        <v>3.5986117647192701</v>
      </c>
      <c r="AB6">
        <v>25.482353838382998</v>
      </c>
      <c r="AC6">
        <v>13.0663642403922</v>
      </c>
      <c r="AD6">
        <v>10.408661478203999</v>
      </c>
      <c r="AE6">
        <v>2.6577027621882898</v>
      </c>
      <c r="AF6">
        <v>0</v>
      </c>
      <c r="AG6">
        <v>184662.50980225101</v>
      </c>
      <c r="AH6">
        <v>184662.50980225101</v>
      </c>
      <c r="AI6">
        <v>2322.4665999999802</v>
      </c>
      <c r="AJ6">
        <v>2322.4665999999802</v>
      </c>
      <c r="AK6">
        <v>0</v>
      </c>
      <c r="AL6">
        <v>0</v>
      </c>
      <c r="AM6">
        <v>186984.97640225099</v>
      </c>
      <c r="AN6">
        <v>186984.97640225099</v>
      </c>
      <c r="AO6">
        <v>676.57241395896494</v>
      </c>
      <c r="AP6">
        <v>206.22413514937301</v>
      </c>
      <c r="AQ6">
        <v>470.34827880959199</v>
      </c>
      <c r="AR6">
        <v>0</v>
      </c>
      <c r="AS6">
        <v>13.779091660668101</v>
      </c>
      <c r="AT6">
        <v>9.4928808068889108</v>
      </c>
      <c r="AU6">
        <v>4.2862108537792203</v>
      </c>
      <c r="AV6">
        <v>0</v>
      </c>
      <c r="AW6">
        <v>4491.1201046385004</v>
      </c>
      <c r="AX6">
        <v>44.522853938395798</v>
      </c>
      <c r="AY6">
        <v>72.977264025648196</v>
      </c>
      <c r="AZ6">
        <v>4373.6199866744601</v>
      </c>
      <c r="BA6">
        <v>1482.69063442779</v>
      </c>
      <c r="BB6">
        <v>598.35592601297003</v>
      </c>
      <c r="BC6">
        <v>884.33470841481903</v>
      </c>
      <c r="BD6">
        <v>0</v>
      </c>
      <c r="BE6">
        <v>82.100510651741203</v>
      </c>
      <c r="BF6">
        <v>42.016110200901998</v>
      </c>
      <c r="BG6">
        <v>36.514069237667599</v>
      </c>
      <c r="BH6">
        <v>3.5703312131715799</v>
      </c>
      <c r="BI6">
        <v>138.884825798235</v>
      </c>
      <c r="BJ6">
        <v>53.736193383319304</v>
      </c>
      <c r="BK6">
        <v>81.548966181550099</v>
      </c>
      <c r="BL6">
        <v>3.5996662333655798</v>
      </c>
      <c r="BM6">
        <v>195.39871652691801</v>
      </c>
      <c r="BN6">
        <v>57.059071585370297</v>
      </c>
      <c r="BO6">
        <v>134.71064368798801</v>
      </c>
      <c r="BP6">
        <v>3.6290012535595801</v>
      </c>
      <c r="BQ6">
        <v>214.66504400015901</v>
      </c>
      <c r="BR6">
        <v>213.267076624857</v>
      </c>
      <c r="BS6">
        <v>0.37123529697879298</v>
      </c>
      <c r="BT6">
        <v>1.0267320783230001</v>
      </c>
      <c r="BU6">
        <v>1738.0575796529999</v>
      </c>
      <c r="BV6">
        <v>1679.48192921748</v>
      </c>
      <c r="BW6">
        <v>58.575650435520103</v>
      </c>
      <c r="BX6">
        <v>0</v>
      </c>
      <c r="BY6">
        <v>9299.5105178069898</v>
      </c>
      <c r="BZ6">
        <v>7462.2181261621899</v>
      </c>
      <c r="CA6">
        <v>1837.2923916448001</v>
      </c>
      <c r="CB6">
        <v>0</v>
      </c>
      <c r="CF6">
        <v>36413</v>
      </c>
      <c r="CG6">
        <v>58.1</v>
      </c>
      <c r="CH6">
        <v>99000</v>
      </c>
      <c r="CI6">
        <v>5205.0817274859501</v>
      </c>
      <c r="CJ6">
        <v>1942.9997276312599</v>
      </c>
      <c r="CK6">
        <v>17923.538274254501</v>
      </c>
      <c r="CL6">
        <v>75</v>
      </c>
      <c r="CM6">
        <v>231</v>
      </c>
      <c r="CN6">
        <v>1</v>
      </c>
      <c r="CO6">
        <v>21</v>
      </c>
      <c r="CP6">
        <v>16</v>
      </c>
      <c r="CQ6">
        <v>7</v>
      </c>
      <c r="CR6">
        <v>33764</v>
      </c>
      <c r="CS6">
        <v>43272.032697411298</v>
      </c>
      <c r="CT6">
        <v>146602</v>
      </c>
      <c r="CU6">
        <v>133917</v>
      </c>
      <c r="CV6">
        <v>159249.31237375399</v>
      </c>
    </row>
    <row r="7" spans="1:100" x14ac:dyDescent="0.2">
      <c r="A7" t="s">
        <v>54</v>
      </c>
      <c r="B7">
        <v>2008</v>
      </c>
      <c r="C7" t="s">
        <v>7</v>
      </c>
      <c r="D7" t="s">
        <v>2991</v>
      </c>
      <c r="E7">
        <v>54.406833217224097</v>
      </c>
      <c r="F7">
        <v>37.688155268892203</v>
      </c>
      <c r="G7">
        <v>16.028327292614399</v>
      </c>
      <c r="H7">
        <v>0.69035065571750298</v>
      </c>
      <c r="I7">
        <v>53.658718230564297</v>
      </c>
      <c r="J7">
        <v>37.610306395073799</v>
      </c>
      <c r="K7">
        <v>15.885854854039</v>
      </c>
      <c r="L7">
        <v>0.16255698145154299</v>
      </c>
      <c r="M7">
        <v>0.51754896551649199</v>
      </c>
      <c r="N7">
        <v>0.190797345559998</v>
      </c>
      <c r="O7">
        <v>0.32675161995649499</v>
      </c>
      <c r="P7">
        <v>0</v>
      </c>
      <c r="Y7">
        <v>2.34663290805068</v>
      </c>
      <c r="Z7">
        <v>0.78541135640223503</v>
      </c>
      <c r="AA7">
        <v>1.56122155164844</v>
      </c>
      <c r="AB7">
        <v>0</v>
      </c>
      <c r="AC7">
        <v>0.54246808621647902</v>
      </c>
      <c r="AD7">
        <v>0.19534761714177901</v>
      </c>
      <c r="AE7">
        <v>0.34712046907470001</v>
      </c>
      <c r="AF7">
        <v>0</v>
      </c>
      <c r="AG7">
        <v>527.793674265959</v>
      </c>
      <c r="AH7">
        <v>527.793674265959</v>
      </c>
      <c r="AI7">
        <v>0</v>
      </c>
      <c r="AJ7">
        <v>0</v>
      </c>
      <c r="AK7">
        <v>0</v>
      </c>
      <c r="AL7">
        <v>0</v>
      </c>
      <c r="AM7">
        <v>527.793674265959</v>
      </c>
      <c r="AN7">
        <v>527.793674265959</v>
      </c>
      <c r="AO7">
        <v>154.30512865801501</v>
      </c>
      <c r="AP7">
        <v>8.5398085990829902</v>
      </c>
      <c r="AQ7">
        <v>145.76532005893199</v>
      </c>
      <c r="AR7">
        <v>0</v>
      </c>
      <c r="AS7">
        <v>3.1339555550334901</v>
      </c>
      <c r="AT7">
        <v>0.56827686398803701</v>
      </c>
      <c r="AU7">
        <v>2.5656786910454601</v>
      </c>
      <c r="AV7">
        <v>0</v>
      </c>
      <c r="AW7">
        <v>50.925584504081797</v>
      </c>
      <c r="AX7">
        <v>1.01916463271679</v>
      </c>
      <c r="AY7">
        <v>23.179623204698402</v>
      </c>
      <c r="AZ7">
        <v>26.726796666666601</v>
      </c>
      <c r="BA7">
        <v>99.545568606779</v>
      </c>
      <c r="BB7">
        <v>38.069295193326298</v>
      </c>
      <c r="BC7">
        <v>61.476273413452702</v>
      </c>
      <c r="BD7">
        <v>0</v>
      </c>
      <c r="BE7">
        <v>7.0644039250105504</v>
      </c>
      <c r="BF7">
        <v>1.61001064152133</v>
      </c>
      <c r="BG7">
        <v>4.9974547832673597</v>
      </c>
      <c r="BH7">
        <v>0.456938500221861</v>
      </c>
      <c r="BI7">
        <v>16.380672636959599</v>
      </c>
      <c r="BJ7">
        <v>1.8993583527151801</v>
      </c>
      <c r="BK7">
        <v>14.024375784022601</v>
      </c>
      <c r="BL7">
        <v>0.456938500221861</v>
      </c>
      <c r="BM7">
        <v>27.0423644880712</v>
      </c>
      <c r="BN7">
        <v>1.9003784634943399</v>
      </c>
      <c r="BO7">
        <v>24.685047524354999</v>
      </c>
      <c r="BP7">
        <v>0.456938500221861</v>
      </c>
      <c r="BQ7">
        <v>17.372151879143001</v>
      </c>
      <c r="BR7">
        <v>17.3070012161451</v>
      </c>
      <c r="BS7">
        <v>6.51506629978644E-2</v>
      </c>
      <c r="BT7">
        <v>0</v>
      </c>
      <c r="BU7">
        <v>6.3424839510373801</v>
      </c>
      <c r="BV7">
        <v>2.0141065895833101</v>
      </c>
      <c r="BW7">
        <v>4.3283773614540699</v>
      </c>
      <c r="BX7">
        <v>0</v>
      </c>
      <c r="BY7">
        <v>784.456218882499</v>
      </c>
      <c r="BZ7">
        <v>563.83197884208505</v>
      </c>
      <c r="CA7">
        <v>220.62424004041401</v>
      </c>
      <c r="CB7">
        <v>0</v>
      </c>
      <c r="CF7">
        <v>4693</v>
      </c>
      <c r="CG7">
        <v>10.6</v>
      </c>
      <c r="CH7">
        <v>18000</v>
      </c>
      <c r="CI7">
        <v>732.30720176087198</v>
      </c>
      <c r="CJ7">
        <v>176.13595264646</v>
      </c>
      <c r="CK7">
        <v>1689.4438317813799</v>
      </c>
      <c r="CL7">
        <v>3</v>
      </c>
      <c r="CM7">
        <v>14</v>
      </c>
      <c r="CN7">
        <v>0</v>
      </c>
      <c r="CO7">
        <v>2</v>
      </c>
      <c r="CP7">
        <v>4</v>
      </c>
      <c r="CQ7">
        <v>0</v>
      </c>
      <c r="CR7">
        <v>4824</v>
      </c>
      <c r="CS7">
        <v>5226.8229011883604</v>
      </c>
      <c r="CT7">
        <v>12493</v>
      </c>
      <c r="CU7">
        <v>12388</v>
      </c>
      <c r="CV7">
        <v>13366.3469024531</v>
      </c>
    </row>
    <row r="8" spans="1:100" x14ac:dyDescent="0.2">
      <c r="A8" t="s">
        <v>54</v>
      </c>
      <c r="B8">
        <v>2008</v>
      </c>
      <c r="C8" t="s">
        <v>8</v>
      </c>
      <c r="D8" t="s">
        <v>2992</v>
      </c>
      <c r="E8">
        <v>253.75797649775299</v>
      </c>
      <c r="F8">
        <v>90.505812780065</v>
      </c>
      <c r="G8">
        <v>159.116981487006</v>
      </c>
      <c r="H8">
        <v>4.1351822306816697</v>
      </c>
      <c r="I8">
        <v>218.58055989599799</v>
      </c>
      <c r="J8">
        <v>58.965310952470702</v>
      </c>
      <c r="K8">
        <v>157.474873214577</v>
      </c>
      <c r="L8">
        <v>2.1403757289508798</v>
      </c>
      <c r="M8">
        <v>1710.3815394231001</v>
      </c>
      <c r="N8">
        <v>1704.77065528709</v>
      </c>
      <c r="O8">
        <v>5.6108841360157502</v>
      </c>
      <c r="P8">
        <v>0</v>
      </c>
      <c r="Y8">
        <v>205.28030358530299</v>
      </c>
      <c r="Z8">
        <v>196.71024577021601</v>
      </c>
      <c r="AA8">
        <v>8.5700578150867894</v>
      </c>
      <c r="AB8">
        <v>0</v>
      </c>
      <c r="AC8">
        <v>94.129538625473501</v>
      </c>
      <c r="AD8">
        <v>89.338072762882703</v>
      </c>
      <c r="AE8">
        <v>4.7914658625908402</v>
      </c>
      <c r="AF8">
        <v>0</v>
      </c>
      <c r="AG8">
        <v>1994.8065017307999</v>
      </c>
      <c r="AH8">
        <v>1994.8065017307999</v>
      </c>
      <c r="AI8">
        <v>0</v>
      </c>
      <c r="AJ8">
        <v>0</v>
      </c>
      <c r="AK8">
        <v>0</v>
      </c>
      <c r="AL8">
        <v>0</v>
      </c>
      <c r="AM8">
        <v>1994.8065017307999</v>
      </c>
      <c r="AN8">
        <v>1994.8065017307999</v>
      </c>
      <c r="AO8">
        <v>1243.37530182265</v>
      </c>
      <c r="AP8">
        <v>545.11392544280102</v>
      </c>
      <c r="AQ8">
        <v>698.26137637985096</v>
      </c>
      <c r="AR8">
        <v>0</v>
      </c>
      <c r="AS8">
        <v>23.305931418323102</v>
      </c>
      <c r="AT8">
        <v>18.568356325948901</v>
      </c>
      <c r="AU8">
        <v>4.7375750923742102</v>
      </c>
      <c r="AV8">
        <v>0</v>
      </c>
      <c r="AW8">
        <v>1345.7813644422299</v>
      </c>
      <c r="AX8">
        <v>358.11659335680099</v>
      </c>
      <c r="AY8">
        <v>123.89737108543</v>
      </c>
      <c r="AZ8">
        <v>863.76739999999904</v>
      </c>
      <c r="BA8">
        <v>2248.3746475878702</v>
      </c>
      <c r="BB8">
        <v>1238.8272993615899</v>
      </c>
      <c r="BC8">
        <v>1009.54734822628</v>
      </c>
      <c r="BD8">
        <v>0</v>
      </c>
      <c r="BE8">
        <v>373.39248231247802</v>
      </c>
      <c r="BF8">
        <v>305.91853899131598</v>
      </c>
      <c r="BG8">
        <v>61.259579718144501</v>
      </c>
      <c r="BH8">
        <v>6.2143636030172997</v>
      </c>
      <c r="BI8">
        <v>516.97562777636904</v>
      </c>
      <c r="BJ8">
        <v>413.147117458124</v>
      </c>
      <c r="BK8">
        <v>97.614146715227704</v>
      </c>
      <c r="BL8">
        <v>6.2143636030172997</v>
      </c>
      <c r="BM8">
        <v>1111.7882443632</v>
      </c>
      <c r="BN8">
        <v>448.70740361239098</v>
      </c>
      <c r="BO8">
        <v>140.166477147796</v>
      </c>
      <c r="BP8">
        <v>522.91436360301702</v>
      </c>
      <c r="BQ8">
        <v>291.48172680830299</v>
      </c>
      <c r="BR8">
        <v>291.04162273862499</v>
      </c>
      <c r="BS8">
        <v>0.44010406967738402</v>
      </c>
      <c r="BT8">
        <v>0</v>
      </c>
      <c r="BU8">
        <v>17832.268232988001</v>
      </c>
      <c r="BV8">
        <v>17758.028494824499</v>
      </c>
      <c r="BW8">
        <v>74.239738163525502</v>
      </c>
      <c r="BX8">
        <v>0</v>
      </c>
      <c r="BY8">
        <v>2974.96968569812</v>
      </c>
      <c r="BZ8">
        <v>788.09233489543601</v>
      </c>
      <c r="CA8">
        <v>2186.8773508026802</v>
      </c>
      <c r="CB8">
        <v>0</v>
      </c>
      <c r="CF8">
        <v>19422</v>
      </c>
      <c r="CG8">
        <v>39.799999999999997</v>
      </c>
      <c r="CH8">
        <v>70000</v>
      </c>
      <c r="CI8">
        <v>5437.4905999010798</v>
      </c>
      <c r="CJ8">
        <v>4496.9710410049302</v>
      </c>
      <c r="CK8">
        <v>30678.122763613901</v>
      </c>
      <c r="CL8">
        <v>75</v>
      </c>
      <c r="CM8">
        <v>187</v>
      </c>
      <c r="CN8">
        <v>0</v>
      </c>
      <c r="CO8">
        <v>24</v>
      </c>
      <c r="CP8">
        <v>18</v>
      </c>
      <c r="CQ8">
        <v>30</v>
      </c>
      <c r="CR8">
        <v>26833</v>
      </c>
      <c r="CS8">
        <v>23982.440218038901</v>
      </c>
      <c r="CT8">
        <v>86390</v>
      </c>
      <c r="CU8">
        <v>91512</v>
      </c>
      <c r="CV8">
        <v>94242.483840961504</v>
      </c>
    </row>
    <row r="9" spans="1:100" x14ac:dyDescent="0.2">
      <c r="A9" t="s">
        <v>54</v>
      </c>
      <c r="B9">
        <v>2008</v>
      </c>
      <c r="C9" t="s">
        <v>3969</v>
      </c>
      <c r="D9" t="s">
        <v>3970</v>
      </c>
      <c r="E9">
        <v>1921.40604055318</v>
      </c>
      <c r="F9">
        <v>1673.2661082109801</v>
      </c>
      <c r="G9">
        <v>123.358169557171</v>
      </c>
      <c r="H9">
        <v>124.781762785035</v>
      </c>
      <c r="I9">
        <v>1720.93384943044</v>
      </c>
      <c r="J9">
        <v>1577.9967463558301</v>
      </c>
      <c r="K9">
        <v>121.947278437463</v>
      </c>
      <c r="L9">
        <v>20.989824637140099</v>
      </c>
      <c r="M9">
        <v>20476.259400169802</v>
      </c>
      <c r="N9">
        <v>4873.4947594094801</v>
      </c>
      <c r="O9">
        <v>4.5040861299555504</v>
      </c>
      <c r="P9">
        <v>15598.2605546304</v>
      </c>
      <c r="Y9">
        <v>1107.3262310601699</v>
      </c>
      <c r="Z9">
        <v>561.68333846726398</v>
      </c>
      <c r="AA9">
        <v>7.1862150474622402</v>
      </c>
      <c r="AB9">
        <v>538.45667754544695</v>
      </c>
      <c r="AC9">
        <v>576.07203699273998</v>
      </c>
      <c r="AD9">
        <v>272.57475970959501</v>
      </c>
      <c r="AE9">
        <v>4.1316635688647203</v>
      </c>
      <c r="AF9">
        <v>299.36561371428002</v>
      </c>
      <c r="AG9">
        <v>1621.6722156677599</v>
      </c>
      <c r="AH9">
        <v>1621.6722156677599</v>
      </c>
      <c r="AI9">
        <v>0</v>
      </c>
      <c r="AJ9">
        <v>0</v>
      </c>
      <c r="AK9">
        <v>0</v>
      </c>
      <c r="AL9">
        <v>0</v>
      </c>
      <c r="AM9">
        <v>1621.6722156677599</v>
      </c>
      <c r="AN9">
        <v>1621.6722156677599</v>
      </c>
      <c r="AO9">
        <v>16713.8621228997</v>
      </c>
      <c r="AP9">
        <v>1903.3220517904899</v>
      </c>
      <c r="AQ9">
        <v>565.35124384283802</v>
      </c>
      <c r="AR9">
        <v>14245.1888272664</v>
      </c>
      <c r="AS9">
        <v>2339.2274384265202</v>
      </c>
      <c r="AT9">
        <v>80.401792090005202</v>
      </c>
      <c r="AU9">
        <v>4.46803133651491</v>
      </c>
      <c r="AV9">
        <v>2254.3576149999999</v>
      </c>
      <c r="AW9">
        <v>10420.7051926197</v>
      </c>
      <c r="AX9">
        <v>992.28916588600202</v>
      </c>
      <c r="AY9">
        <v>106.783732833697</v>
      </c>
      <c r="AZ9">
        <v>9321.6322939000001</v>
      </c>
      <c r="BA9">
        <v>16783.053222988001</v>
      </c>
      <c r="BB9">
        <v>5373.0437913494798</v>
      </c>
      <c r="BC9">
        <v>777.95670734255998</v>
      </c>
      <c r="BD9">
        <v>10632.052724296</v>
      </c>
      <c r="BE9">
        <v>3345.5605440518202</v>
      </c>
      <c r="BF9">
        <v>749.97806712065903</v>
      </c>
      <c r="BG9">
        <v>50.2649273260554</v>
      </c>
      <c r="BH9">
        <v>2545.3175496051099</v>
      </c>
      <c r="BI9">
        <v>4286.2951502071701</v>
      </c>
      <c r="BJ9">
        <v>992.12176611606606</v>
      </c>
      <c r="BK9">
        <v>70.104487924633304</v>
      </c>
      <c r="BL9">
        <v>3224.06889616647</v>
      </c>
      <c r="BM9">
        <v>4552.4242436471804</v>
      </c>
      <c r="BN9">
        <v>1065.5411914505901</v>
      </c>
      <c r="BO9">
        <v>93.126319389783902</v>
      </c>
      <c r="BP9">
        <v>3393.7567328068099</v>
      </c>
      <c r="BQ9">
        <v>7338.2323120965002</v>
      </c>
      <c r="BR9">
        <v>1926.2463612344</v>
      </c>
      <c r="BS9">
        <v>0.34832142618338202</v>
      </c>
      <c r="BT9">
        <v>5411.6376294359097</v>
      </c>
      <c r="BU9">
        <v>196680.886356937</v>
      </c>
      <c r="BV9">
        <v>52192.424260780303</v>
      </c>
      <c r="BW9">
        <v>60.123627356403198</v>
      </c>
      <c r="BX9">
        <v>144428.33846880001</v>
      </c>
      <c r="BY9">
        <v>22928.627380200898</v>
      </c>
      <c r="BZ9">
        <v>21234.764801001598</v>
      </c>
      <c r="CA9">
        <v>1693.86257919932</v>
      </c>
      <c r="CB9">
        <v>0</v>
      </c>
      <c r="CF9">
        <v>42132</v>
      </c>
      <c r="CG9">
        <v>53.6</v>
      </c>
      <c r="CH9">
        <v>100000</v>
      </c>
      <c r="CI9">
        <v>32388.149653926899</v>
      </c>
      <c r="CJ9">
        <v>3764.9059878180801</v>
      </c>
      <c r="CK9">
        <v>230034.187670232</v>
      </c>
      <c r="CL9">
        <v>76</v>
      </c>
      <c r="CM9">
        <v>441</v>
      </c>
      <c r="CN9">
        <v>9</v>
      </c>
      <c r="CO9">
        <v>219</v>
      </c>
      <c r="CP9">
        <v>9</v>
      </c>
      <c r="CQ9">
        <v>154</v>
      </c>
      <c r="CR9">
        <v>45709</v>
      </c>
      <c r="CS9">
        <v>47349.6441152146</v>
      </c>
      <c r="CT9">
        <v>154876</v>
      </c>
      <c r="CU9">
        <v>150852</v>
      </c>
      <c r="CV9">
        <v>161116.632156954</v>
      </c>
    </row>
    <row r="10" spans="1:100" x14ac:dyDescent="0.2">
      <c r="A10" t="s">
        <v>54</v>
      </c>
      <c r="B10">
        <v>2008</v>
      </c>
      <c r="C10" t="s">
        <v>9</v>
      </c>
      <c r="D10" t="s">
        <v>2993</v>
      </c>
      <c r="E10">
        <v>2501.0021277309302</v>
      </c>
      <c r="F10">
        <v>2209.0519432580199</v>
      </c>
      <c r="G10">
        <v>3.8210159693959902</v>
      </c>
      <c r="H10">
        <v>288.12916850351502</v>
      </c>
      <c r="I10">
        <v>2487.0356643267901</v>
      </c>
      <c r="J10">
        <v>2206.6586486359001</v>
      </c>
      <c r="K10">
        <v>3.7891818837069202</v>
      </c>
      <c r="L10">
        <v>276.58783380717603</v>
      </c>
      <c r="M10">
        <v>0.12136311969238101</v>
      </c>
      <c r="N10">
        <v>0</v>
      </c>
      <c r="O10">
        <v>0.12136311969238101</v>
      </c>
      <c r="P10">
        <v>0</v>
      </c>
      <c r="Y10">
        <v>479.70201531215503</v>
      </c>
      <c r="Z10">
        <v>38.967408317067203</v>
      </c>
      <c r="AA10">
        <v>0.14789370068843</v>
      </c>
      <c r="AB10">
        <v>440.58671329439898</v>
      </c>
      <c r="AC10">
        <v>6.2355552374977998</v>
      </c>
      <c r="AD10">
        <v>4.7621121281594201</v>
      </c>
      <c r="AE10">
        <v>9.4418601247844194E-2</v>
      </c>
      <c r="AF10">
        <v>1.3790245080905399</v>
      </c>
      <c r="AG10">
        <v>115.717560567769</v>
      </c>
      <c r="AH10">
        <v>115.717560567769</v>
      </c>
      <c r="AI10">
        <v>0</v>
      </c>
      <c r="AJ10">
        <v>0</v>
      </c>
      <c r="AK10">
        <v>0</v>
      </c>
      <c r="AL10">
        <v>0</v>
      </c>
      <c r="AM10">
        <v>115.717560567769</v>
      </c>
      <c r="AN10">
        <v>115.717560567769</v>
      </c>
      <c r="AO10">
        <v>411.01911706168602</v>
      </c>
      <c r="AP10">
        <v>387.29540099424401</v>
      </c>
      <c r="AQ10">
        <v>17.9046156981777</v>
      </c>
      <c r="AR10">
        <v>5.8191003692645102</v>
      </c>
      <c r="AS10">
        <v>76.650634954743495</v>
      </c>
      <c r="AT10">
        <v>71.369406912174895</v>
      </c>
      <c r="AU10">
        <v>0.18600219279371</v>
      </c>
      <c r="AV10">
        <v>5.0952258497748604</v>
      </c>
      <c r="AW10">
        <v>8455.4419911552104</v>
      </c>
      <c r="AX10">
        <v>75.015831223577706</v>
      </c>
      <c r="AY10">
        <v>2.7440428818561799</v>
      </c>
      <c r="AZ10">
        <v>8377.6821170497806</v>
      </c>
      <c r="BA10">
        <v>1963.04945051967</v>
      </c>
      <c r="BB10">
        <v>1911.04272811702</v>
      </c>
      <c r="BC10">
        <v>20.977301242887901</v>
      </c>
      <c r="BD10">
        <v>31.0294211597631</v>
      </c>
      <c r="BE10">
        <v>229.16783483212501</v>
      </c>
      <c r="BF10">
        <v>185.991301045424</v>
      </c>
      <c r="BG10">
        <v>1.36961471115845</v>
      </c>
      <c r="BH10">
        <v>41.806919075542702</v>
      </c>
      <c r="BI10">
        <v>244.56586615402199</v>
      </c>
      <c r="BJ10">
        <v>194.73175535572699</v>
      </c>
      <c r="BK10">
        <v>3.2271917227523201</v>
      </c>
      <c r="BL10">
        <v>46.606919075542699</v>
      </c>
      <c r="BM10">
        <v>283.98270159883901</v>
      </c>
      <c r="BN10">
        <v>229.55692995572701</v>
      </c>
      <c r="BO10">
        <v>5.4188525675691297</v>
      </c>
      <c r="BP10">
        <v>49.006919075542697</v>
      </c>
      <c r="BQ10">
        <v>889.51156634747599</v>
      </c>
      <c r="BR10">
        <v>363.60786879516797</v>
      </c>
      <c r="BS10">
        <v>1.12144145719468E-2</v>
      </c>
      <c r="BT10">
        <v>525.89248313773601</v>
      </c>
      <c r="BU10">
        <v>1.60567724564629</v>
      </c>
      <c r="BV10">
        <v>0</v>
      </c>
      <c r="BW10">
        <v>1.60567724564629</v>
      </c>
      <c r="BX10">
        <v>0</v>
      </c>
      <c r="BY10">
        <v>37809.226461039601</v>
      </c>
      <c r="BZ10">
        <v>37206.055081006503</v>
      </c>
      <c r="CA10">
        <v>52.621380696970803</v>
      </c>
      <c r="CB10">
        <v>550.54999933616205</v>
      </c>
      <c r="CF10">
        <v>7681</v>
      </c>
      <c r="CG10">
        <v>2.6</v>
      </c>
      <c r="CH10">
        <v>4000</v>
      </c>
      <c r="CI10">
        <v>5058.4506229393401</v>
      </c>
      <c r="CJ10">
        <v>418.32288753534198</v>
      </c>
      <c r="CK10">
        <v>39788.610687854503</v>
      </c>
      <c r="CL10">
        <v>2</v>
      </c>
      <c r="CM10">
        <v>74</v>
      </c>
      <c r="CN10">
        <v>1</v>
      </c>
      <c r="CO10">
        <v>8</v>
      </c>
      <c r="CP10">
        <v>1</v>
      </c>
      <c r="CQ10">
        <v>0</v>
      </c>
      <c r="CR10">
        <v>10188</v>
      </c>
      <c r="CS10">
        <v>43312.8646367978</v>
      </c>
      <c r="CT10">
        <v>107141</v>
      </c>
      <c r="CU10">
        <v>89857</v>
      </c>
      <c r="CV10">
        <v>92599.067723500993</v>
      </c>
    </row>
    <row r="11" spans="1:100" x14ac:dyDescent="0.2">
      <c r="A11" t="s">
        <v>54</v>
      </c>
      <c r="B11">
        <v>2008</v>
      </c>
      <c r="C11" t="s">
        <v>10</v>
      </c>
      <c r="D11" t="s">
        <v>2994</v>
      </c>
      <c r="E11">
        <v>1653.60510429896</v>
      </c>
      <c r="F11">
        <v>1164.6342407852801</v>
      </c>
      <c r="G11">
        <v>29.984663939184699</v>
      </c>
      <c r="H11">
        <v>458.98619957449199</v>
      </c>
      <c r="I11">
        <v>1380.6526822885101</v>
      </c>
      <c r="J11">
        <v>1159.24409249882</v>
      </c>
      <c r="K11">
        <v>29.7105982603942</v>
      </c>
      <c r="L11">
        <v>191.69799152929701</v>
      </c>
      <c r="M11">
        <v>131.123210273768</v>
      </c>
      <c r="N11">
        <v>130.25795066386499</v>
      </c>
      <c r="O11">
        <v>0.86525960990297102</v>
      </c>
      <c r="P11">
        <v>0</v>
      </c>
      <c r="Y11">
        <v>84.435025820965905</v>
      </c>
      <c r="Z11">
        <v>47.060214605866499</v>
      </c>
      <c r="AA11">
        <v>1.7453264296433699</v>
      </c>
      <c r="AB11">
        <v>35.629484785456</v>
      </c>
      <c r="AC11">
        <v>904.74172930863006</v>
      </c>
      <c r="AD11">
        <v>14.1397413466971</v>
      </c>
      <c r="AE11">
        <v>0.77326348338748496</v>
      </c>
      <c r="AF11">
        <v>889.82872447854504</v>
      </c>
      <c r="AG11">
        <v>1228.51103095238</v>
      </c>
      <c r="AH11">
        <v>1228.51103095238</v>
      </c>
      <c r="AI11">
        <v>0</v>
      </c>
      <c r="AJ11">
        <v>0</v>
      </c>
      <c r="AK11">
        <v>0</v>
      </c>
      <c r="AL11">
        <v>0</v>
      </c>
      <c r="AM11">
        <v>1228.51103095238</v>
      </c>
      <c r="AN11">
        <v>1228.51103095238</v>
      </c>
      <c r="AO11">
        <v>779.92517896611503</v>
      </c>
      <c r="AP11">
        <v>432.00951091757901</v>
      </c>
      <c r="AQ11">
        <v>185.19912214842199</v>
      </c>
      <c r="AR11">
        <v>162.716545900113</v>
      </c>
      <c r="AS11">
        <v>69.696916896806002</v>
      </c>
      <c r="AT11">
        <v>30.326030589901901</v>
      </c>
      <c r="AU11">
        <v>2.6530163451029498</v>
      </c>
      <c r="AV11">
        <v>36.7178699618011</v>
      </c>
      <c r="AW11">
        <v>1936.5515928633999</v>
      </c>
      <c r="AX11">
        <v>65.361705080151907</v>
      </c>
      <c r="AY11">
        <v>30.218174012049602</v>
      </c>
      <c r="AZ11">
        <v>1840.9717137712</v>
      </c>
      <c r="BA11">
        <v>2235.1885660889898</v>
      </c>
      <c r="BB11">
        <v>1558.1813148563499</v>
      </c>
      <c r="BC11">
        <v>146.56234784223599</v>
      </c>
      <c r="BD11">
        <v>530.44490339040601</v>
      </c>
      <c r="BE11">
        <v>333.57884279937502</v>
      </c>
      <c r="BF11">
        <v>174.06911229307701</v>
      </c>
      <c r="BG11">
        <v>10.804891922949601</v>
      </c>
      <c r="BH11">
        <v>148.70483858334799</v>
      </c>
      <c r="BI11">
        <v>375.57828982158799</v>
      </c>
      <c r="BJ11">
        <v>181.96188056562701</v>
      </c>
      <c r="BK11">
        <v>24.975153535332201</v>
      </c>
      <c r="BL11">
        <v>168.64125572062801</v>
      </c>
      <c r="BM11">
        <v>455.17236642683599</v>
      </c>
      <c r="BN11">
        <v>184.95368930044199</v>
      </c>
      <c r="BO11">
        <v>41.6804639807496</v>
      </c>
      <c r="BP11">
        <v>228.53821314564499</v>
      </c>
      <c r="BQ11">
        <v>1405.01552604417</v>
      </c>
      <c r="BR11">
        <v>836.75613013431496</v>
      </c>
      <c r="BS11">
        <v>0.100183220655859</v>
      </c>
      <c r="BT11">
        <v>568.15921268919499</v>
      </c>
      <c r="BU11">
        <v>1491.67455781333</v>
      </c>
      <c r="BV11">
        <v>1480.14614663609</v>
      </c>
      <c r="BW11">
        <v>11.5284111772442</v>
      </c>
      <c r="BX11">
        <v>0</v>
      </c>
      <c r="BY11">
        <v>24387.652248917198</v>
      </c>
      <c r="BZ11">
        <v>23504.7241624089</v>
      </c>
      <c r="CA11">
        <v>412.66054198169297</v>
      </c>
      <c r="CB11">
        <v>470.26754452659901</v>
      </c>
      <c r="CF11">
        <v>69298</v>
      </c>
      <c r="CG11">
        <v>37.299999999999997</v>
      </c>
      <c r="CH11">
        <v>62000</v>
      </c>
      <c r="CI11">
        <v>9059.5609511255097</v>
      </c>
      <c r="CJ11">
        <v>1959.51247319187</v>
      </c>
      <c r="CK11">
        <v>36616.830626570103</v>
      </c>
      <c r="CL11">
        <v>29</v>
      </c>
      <c r="CM11">
        <v>135</v>
      </c>
      <c r="CN11">
        <v>2</v>
      </c>
      <c r="CO11">
        <v>52</v>
      </c>
      <c r="CP11">
        <v>8</v>
      </c>
      <c r="CQ11">
        <v>26</v>
      </c>
      <c r="CR11">
        <v>68500</v>
      </c>
      <c r="CS11">
        <v>74407.849748191496</v>
      </c>
      <c r="CT11">
        <v>153076</v>
      </c>
      <c r="CU11">
        <v>146732</v>
      </c>
      <c r="CV11">
        <v>155982.50694030299</v>
      </c>
    </row>
    <row r="12" spans="1:100" x14ac:dyDescent="0.2">
      <c r="A12" t="s">
        <v>54</v>
      </c>
      <c r="B12">
        <v>2008</v>
      </c>
      <c r="C12" t="s">
        <v>11</v>
      </c>
      <c r="D12" t="s">
        <v>2995</v>
      </c>
      <c r="E12">
        <v>115.714489427103</v>
      </c>
      <c r="F12">
        <v>75.420312728012107</v>
      </c>
      <c r="G12">
        <v>22.8297857329373</v>
      </c>
      <c r="H12">
        <v>17.464390966153601</v>
      </c>
      <c r="I12">
        <v>97.994406633911893</v>
      </c>
      <c r="J12">
        <v>75.149157020486996</v>
      </c>
      <c r="K12">
        <v>22.623797239994001</v>
      </c>
      <c r="L12">
        <v>0.22145237343098201</v>
      </c>
      <c r="M12">
        <v>7.6512922753689097</v>
      </c>
      <c r="N12">
        <v>6.9676789834359303</v>
      </c>
      <c r="O12">
        <v>0.68361329193298004</v>
      </c>
      <c r="P12">
        <v>0</v>
      </c>
      <c r="Y12">
        <v>3.2979036717510102</v>
      </c>
      <c r="Z12">
        <v>1.9876217065683</v>
      </c>
      <c r="AA12">
        <v>1.31028196518271</v>
      </c>
      <c r="AB12">
        <v>0</v>
      </c>
      <c r="AC12">
        <v>1.6054852640091499</v>
      </c>
      <c r="AD12">
        <v>0.74317169416423401</v>
      </c>
      <c r="AE12">
        <v>0.581313569844917</v>
      </c>
      <c r="AF12">
        <v>0.28100000000000003</v>
      </c>
      <c r="AG12">
        <v>17159.200592722598</v>
      </c>
      <c r="AH12">
        <v>17159.200592722598</v>
      </c>
      <c r="AI12">
        <v>0</v>
      </c>
      <c r="AJ12">
        <v>0</v>
      </c>
      <c r="AK12">
        <v>0</v>
      </c>
      <c r="AL12">
        <v>0</v>
      </c>
      <c r="AM12">
        <v>17159.200592722598</v>
      </c>
      <c r="AN12">
        <v>17159.200592722598</v>
      </c>
      <c r="AO12">
        <v>160.15011450179</v>
      </c>
      <c r="AP12">
        <v>19.0344903743357</v>
      </c>
      <c r="AQ12">
        <v>141.09462412745401</v>
      </c>
      <c r="AR12">
        <v>2.1000000000000001E-2</v>
      </c>
      <c r="AS12">
        <v>3.0651134223159899</v>
      </c>
      <c r="AT12">
        <v>1.1995297051120899</v>
      </c>
      <c r="AU12">
        <v>1.7965837172039001</v>
      </c>
      <c r="AV12">
        <v>6.9000000000000006E-2</v>
      </c>
      <c r="AW12">
        <v>868.59150220540005</v>
      </c>
      <c r="AX12">
        <v>3.1152743029673799</v>
      </c>
      <c r="AY12">
        <v>21.982237902432701</v>
      </c>
      <c r="AZ12">
        <v>843.49399000000005</v>
      </c>
      <c r="BA12">
        <v>209.122554168866</v>
      </c>
      <c r="BB12">
        <v>81.359273263058398</v>
      </c>
      <c r="BC12">
        <v>114.141073054738</v>
      </c>
      <c r="BD12">
        <v>13.62220785107</v>
      </c>
      <c r="BE12">
        <v>10.7900744316096</v>
      </c>
      <c r="BF12">
        <v>2.46228007068907</v>
      </c>
      <c r="BG12">
        <v>8.3277943609205707</v>
      </c>
      <c r="BH12">
        <v>0</v>
      </c>
      <c r="BI12">
        <v>22.296728363960899</v>
      </c>
      <c r="BJ12">
        <v>2.9251103920081798</v>
      </c>
      <c r="BK12">
        <v>19.371617971952698</v>
      </c>
      <c r="BL12">
        <v>0</v>
      </c>
      <c r="BM12">
        <v>35.462682712812502</v>
      </c>
      <c r="BN12">
        <v>3.06613244458336</v>
      </c>
      <c r="BO12">
        <v>32.396550268229099</v>
      </c>
      <c r="BP12">
        <v>0</v>
      </c>
      <c r="BQ12">
        <v>15.8274231677226</v>
      </c>
      <c r="BR12">
        <v>15.753473451151701</v>
      </c>
      <c r="BS12">
        <v>7.3949716570853294E-2</v>
      </c>
      <c r="BT12">
        <v>0</v>
      </c>
      <c r="BU12">
        <v>81.755392091453601</v>
      </c>
      <c r="BV12">
        <v>72.617287791590897</v>
      </c>
      <c r="BW12">
        <v>9.1381042998626807</v>
      </c>
      <c r="BX12">
        <v>0</v>
      </c>
      <c r="BY12">
        <v>1436.7099006820099</v>
      </c>
      <c r="BZ12">
        <v>1122.4614643964901</v>
      </c>
      <c r="CA12">
        <v>314.24843628552202</v>
      </c>
      <c r="CB12">
        <v>0</v>
      </c>
      <c r="CF12">
        <v>14559</v>
      </c>
      <c r="CG12">
        <v>24</v>
      </c>
      <c r="CH12">
        <v>42000</v>
      </c>
      <c r="CI12">
        <v>2582.8080349530101</v>
      </c>
      <c r="CJ12">
        <v>341.263408252516</v>
      </c>
      <c r="CK12">
        <v>4430.4483395362904</v>
      </c>
      <c r="CL12">
        <v>19</v>
      </c>
      <c r="CM12">
        <v>51</v>
      </c>
      <c r="CN12">
        <v>0</v>
      </c>
      <c r="CO12">
        <v>12</v>
      </c>
      <c r="CP12">
        <v>6</v>
      </c>
      <c r="CQ12">
        <v>0</v>
      </c>
      <c r="CR12">
        <v>14697</v>
      </c>
      <c r="CS12">
        <v>19121.742347659801</v>
      </c>
      <c r="CT12">
        <v>41935</v>
      </c>
      <c r="CU12">
        <v>40721</v>
      </c>
      <c r="CV12">
        <v>45575.593383961197</v>
      </c>
    </row>
    <row r="13" spans="1:100" x14ac:dyDescent="0.2">
      <c r="A13" t="s">
        <v>54</v>
      </c>
      <c r="B13">
        <v>2008</v>
      </c>
      <c r="C13" t="s">
        <v>12</v>
      </c>
      <c r="D13" t="s">
        <v>2996</v>
      </c>
      <c r="E13">
        <v>3483.78395729562</v>
      </c>
      <c r="F13">
        <v>1462.0820355235301</v>
      </c>
      <c r="G13">
        <v>40.6121520387318</v>
      </c>
      <c r="H13">
        <v>1981.0897697333701</v>
      </c>
      <c r="I13">
        <v>3472.0556296915902</v>
      </c>
      <c r="J13">
        <v>1451.5591971090901</v>
      </c>
      <c r="K13">
        <v>40.306533924966203</v>
      </c>
      <c r="L13">
        <v>1980.18989865754</v>
      </c>
      <c r="M13">
        <v>141.96996066390901</v>
      </c>
      <c r="N13">
        <v>140.68473447303199</v>
      </c>
      <c r="O13">
        <v>1.2852261908767699</v>
      </c>
      <c r="P13">
        <v>0</v>
      </c>
      <c r="Y13">
        <v>73.287875445417797</v>
      </c>
      <c r="Z13">
        <v>71.537959480174493</v>
      </c>
      <c r="AA13">
        <v>1.7499159652433001</v>
      </c>
      <c r="AB13">
        <v>0</v>
      </c>
      <c r="AC13">
        <v>30.188790745195401</v>
      </c>
      <c r="AD13">
        <v>29.3100316356836</v>
      </c>
      <c r="AE13">
        <v>0.87875910951180303</v>
      </c>
      <c r="AF13">
        <v>0</v>
      </c>
      <c r="AG13">
        <v>899.87107582591295</v>
      </c>
      <c r="AH13">
        <v>899.87107582591295</v>
      </c>
      <c r="AI13">
        <v>0</v>
      </c>
      <c r="AJ13">
        <v>0</v>
      </c>
      <c r="AK13">
        <v>0</v>
      </c>
      <c r="AL13">
        <v>0</v>
      </c>
      <c r="AM13">
        <v>899.87107582591295</v>
      </c>
      <c r="AN13">
        <v>899.87107582591295</v>
      </c>
      <c r="AO13">
        <v>950.79431528865496</v>
      </c>
      <c r="AP13">
        <v>762.36008468804903</v>
      </c>
      <c r="AQ13">
        <v>188.43423060060601</v>
      </c>
      <c r="AR13">
        <v>0</v>
      </c>
      <c r="AS13">
        <v>257.137910253413</v>
      </c>
      <c r="AT13">
        <v>30.3831744435867</v>
      </c>
      <c r="AU13">
        <v>1.9975562878253901</v>
      </c>
      <c r="AV13">
        <v>224.757179522001</v>
      </c>
      <c r="AW13">
        <v>206.214058510217</v>
      </c>
      <c r="AX13">
        <v>120.96644226254701</v>
      </c>
      <c r="AY13">
        <v>29.417616247669699</v>
      </c>
      <c r="AZ13">
        <v>55.83</v>
      </c>
      <c r="BA13">
        <v>2108.5429203372</v>
      </c>
      <c r="BB13">
        <v>1369.04362896972</v>
      </c>
      <c r="BC13">
        <v>247.93929136747701</v>
      </c>
      <c r="BD13">
        <v>491.56</v>
      </c>
      <c r="BE13">
        <v>445.09776809930702</v>
      </c>
      <c r="BF13">
        <v>43.3131152931918</v>
      </c>
      <c r="BG13">
        <v>12.242510231612201</v>
      </c>
      <c r="BH13">
        <v>389.54214257450298</v>
      </c>
      <c r="BI13">
        <v>546.13075023045803</v>
      </c>
      <c r="BJ13">
        <v>67.466195927567995</v>
      </c>
      <c r="BK13">
        <v>27.514643906574101</v>
      </c>
      <c r="BL13">
        <v>451.14991039631599</v>
      </c>
      <c r="BM13">
        <v>630.35451705119203</v>
      </c>
      <c r="BN13">
        <v>83.541907025922697</v>
      </c>
      <c r="BO13">
        <v>45.534931807140097</v>
      </c>
      <c r="BP13">
        <v>501.27767821812898</v>
      </c>
      <c r="BQ13">
        <v>1136.4264563648801</v>
      </c>
      <c r="BR13">
        <v>535.12922608938095</v>
      </c>
      <c r="BS13">
        <v>0.12031378200628901</v>
      </c>
      <c r="BT13">
        <v>601.17691649349297</v>
      </c>
      <c r="BU13">
        <v>1482.5810287093</v>
      </c>
      <c r="BV13">
        <v>1465.48230931648</v>
      </c>
      <c r="BW13">
        <v>17.0987193928175</v>
      </c>
      <c r="BX13">
        <v>0</v>
      </c>
      <c r="BY13">
        <v>18326.704224079302</v>
      </c>
      <c r="BZ13">
        <v>17766.895028238901</v>
      </c>
      <c r="CA13">
        <v>559.80919584035098</v>
      </c>
      <c r="CB13">
        <v>0</v>
      </c>
      <c r="CF13">
        <v>12343</v>
      </c>
      <c r="CG13">
        <v>18.5</v>
      </c>
      <c r="CH13">
        <v>34000</v>
      </c>
      <c r="CI13">
        <v>2460.0259891487999</v>
      </c>
      <c r="CJ13">
        <v>280.71667453029499</v>
      </c>
      <c r="CK13">
        <v>22528.4188336808</v>
      </c>
      <c r="CL13">
        <v>24</v>
      </c>
      <c r="CM13">
        <v>243</v>
      </c>
      <c r="CN13">
        <v>0</v>
      </c>
      <c r="CO13">
        <v>13</v>
      </c>
      <c r="CP13">
        <v>6</v>
      </c>
      <c r="CQ13">
        <v>0</v>
      </c>
      <c r="CR13">
        <v>12858</v>
      </c>
      <c r="CS13">
        <v>15536.165078935201</v>
      </c>
      <c r="CT13">
        <v>38485</v>
      </c>
      <c r="CU13">
        <v>37265</v>
      </c>
      <c r="CV13">
        <v>41878.599414297198</v>
      </c>
    </row>
    <row r="14" spans="1:100" x14ac:dyDescent="0.2">
      <c r="A14" t="s">
        <v>54</v>
      </c>
      <c r="B14">
        <v>2008</v>
      </c>
      <c r="C14" t="s">
        <v>13</v>
      </c>
      <c r="D14" t="s">
        <v>2997</v>
      </c>
      <c r="E14">
        <v>5979.3026151654403</v>
      </c>
      <c r="F14">
        <v>2506.7649475233102</v>
      </c>
      <c r="G14">
        <v>74.610819309239204</v>
      </c>
      <c r="H14">
        <v>3397.9268483328901</v>
      </c>
      <c r="I14">
        <v>5590.2801971355102</v>
      </c>
      <c r="J14">
        <v>2504.4052896488602</v>
      </c>
      <c r="K14">
        <v>73.728630870657895</v>
      </c>
      <c r="L14">
        <v>3012.1462766159798</v>
      </c>
      <c r="M14">
        <v>3.1097156716889001</v>
      </c>
      <c r="N14">
        <v>0.25373267317763298</v>
      </c>
      <c r="O14">
        <v>2.8559829985112701</v>
      </c>
      <c r="P14">
        <v>0</v>
      </c>
      <c r="Y14">
        <v>42.730225327329698</v>
      </c>
      <c r="Z14">
        <v>29.952914677759601</v>
      </c>
      <c r="AA14">
        <v>3.9629106495701398</v>
      </c>
      <c r="AB14">
        <v>8.8143999999999991</v>
      </c>
      <c r="AC14">
        <v>15.4650029716821</v>
      </c>
      <c r="AD14">
        <v>5.4054866023668096</v>
      </c>
      <c r="AE14">
        <v>2.6279049407452999</v>
      </c>
      <c r="AF14">
        <v>7.4316114285700001</v>
      </c>
      <c r="AG14">
        <v>885.62083628351195</v>
      </c>
      <c r="AH14">
        <v>885.62083628351195</v>
      </c>
      <c r="AI14">
        <v>335825.93773041898</v>
      </c>
      <c r="AJ14">
        <v>335825.93773041898</v>
      </c>
      <c r="AK14">
        <v>45629.825157961001</v>
      </c>
      <c r="AL14">
        <v>45629.825157961001</v>
      </c>
      <c r="AM14">
        <v>382341.383724663</v>
      </c>
      <c r="AN14">
        <v>382341.383724663</v>
      </c>
      <c r="AO14">
        <v>9089.4141067227902</v>
      </c>
      <c r="AP14">
        <v>329.44681927209302</v>
      </c>
      <c r="AQ14">
        <v>299.326007450698</v>
      </c>
      <c r="AR14">
        <v>8460.6412799999998</v>
      </c>
      <c r="AS14">
        <v>15.1771960651191</v>
      </c>
      <c r="AT14">
        <v>9.7154842462605497</v>
      </c>
      <c r="AU14">
        <v>1.1105118188585299</v>
      </c>
      <c r="AV14">
        <v>4.3512000000000004</v>
      </c>
      <c r="AW14">
        <v>235.25690273946401</v>
      </c>
      <c r="AX14">
        <v>45.163375275035598</v>
      </c>
      <c r="AY14">
        <v>58.136087464428002</v>
      </c>
      <c r="AZ14">
        <v>131.95743999999999</v>
      </c>
      <c r="BA14">
        <v>3497.7283561817899</v>
      </c>
      <c r="BB14">
        <v>1911.5873060142001</v>
      </c>
      <c r="BC14">
        <v>500.20382309517998</v>
      </c>
      <c r="BD14">
        <v>1085.93722707241</v>
      </c>
      <c r="BE14">
        <v>600.72670070232698</v>
      </c>
      <c r="BF14">
        <v>49.986604370351202</v>
      </c>
      <c r="BG14">
        <v>31.647282463904599</v>
      </c>
      <c r="BH14">
        <v>519.09281386807197</v>
      </c>
      <c r="BI14">
        <v>988.58471950628996</v>
      </c>
      <c r="BJ14">
        <v>71.792785503192306</v>
      </c>
      <c r="BK14">
        <v>39.220746161643298</v>
      </c>
      <c r="BL14">
        <v>877.57118784145496</v>
      </c>
      <c r="BM14">
        <v>1405.2558798897901</v>
      </c>
      <c r="BN14">
        <v>207.04501163673001</v>
      </c>
      <c r="BO14">
        <v>47.883085465493998</v>
      </c>
      <c r="BP14">
        <v>1150.32778278757</v>
      </c>
      <c r="BQ14">
        <v>6573.07762747162</v>
      </c>
      <c r="BR14">
        <v>991.46536663228403</v>
      </c>
      <c r="BS14">
        <v>0.195095252919572</v>
      </c>
      <c r="BT14">
        <v>5581.4171655864202</v>
      </c>
      <c r="BU14">
        <v>40.4848826954291</v>
      </c>
      <c r="BV14">
        <v>2.6449287429336801</v>
      </c>
      <c r="BW14">
        <v>37.839953952495399</v>
      </c>
      <c r="BX14">
        <v>0</v>
      </c>
      <c r="BY14">
        <v>39429.551104797101</v>
      </c>
      <c r="BZ14">
        <v>25086.244748299599</v>
      </c>
      <c r="CA14">
        <v>1023.91172449751</v>
      </c>
      <c r="CB14">
        <v>13319.394632</v>
      </c>
      <c r="CF14">
        <v>33040</v>
      </c>
      <c r="CG14">
        <v>36.700000000000003</v>
      </c>
      <c r="CH14">
        <v>63000</v>
      </c>
      <c r="CI14">
        <v>13084.3532936337</v>
      </c>
      <c r="CJ14">
        <v>2410.8608518484202</v>
      </c>
      <c r="CK14">
        <v>54912.846341655597</v>
      </c>
      <c r="CL14">
        <v>41</v>
      </c>
      <c r="CM14">
        <v>322</v>
      </c>
      <c r="CN14">
        <v>0</v>
      </c>
      <c r="CO14">
        <v>73</v>
      </c>
      <c r="CP14">
        <v>4</v>
      </c>
      <c r="CQ14">
        <v>3</v>
      </c>
      <c r="CR14">
        <v>35155</v>
      </c>
      <c r="CS14">
        <v>37213.752336807498</v>
      </c>
      <c r="CT14">
        <v>161289</v>
      </c>
      <c r="CU14">
        <v>160668</v>
      </c>
      <c r="CV14">
        <v>154600.25630134999</v>
      </c>
    </row>
    <row r="15" spans="1:100" x14ac:dyDescent="0.2">
      <c r="A15" t="s">
        <v>54</v>
      </c>
      <c r="B15">
        <v>2008</v>
      </c>
      <c r="C15" t="s">
        <v>14</v>
      </c>
      <c r="D15" t="s">
        <v>2998</v>
      </c>
      <c r="E15">
        <v>275.52472222145298</v>
      </c>
      <c r="F15">
        <v>118.216601237888</v>
      </c>
      <c r="G15">
        <v>140.045079584289</v>
      </c>
      <c r="H15">
        <v>17.263041399275298</v>
      </c>
      <c r="I15">
        <v>266.38715925556102</v>
      </c>
      <c r="J15">
        <v>117.433991523107</v>
      </c>
      <c r="K15">
        <v>138.80840079517799</v>
      </c>
      <c r="L15">
        <v>10.1447669372766</v>
      </c>
      <c r="M15">
        <v>28.080827105977299</v>
      </c>
      <c r="N15">
        <v>24.054389436244499</v>
      </c>
      <c r="O15">
        <v>4.0264376697328101</v>
      </c>
      <c r="P15">
        <v>0</v>
      </c>
      <c r="Y15">
        <v>18.691596380472198</v>
      </c>
      <c r="Z15">
        <v>8.7729125568682296</v>
      </c>
      <c r="AA15">
        <v>9.9186838236039296</v>
      </c>
      <c r="AB15">
        <v>0</v>
      </c>
      <c r="AC15">
        <v>5.2080489744357301</v>
      </c>
      <c r="AD15">
        <v>1.8902244995308799</v>
      </c>
      <c r="AE15">
        <v>3.3178244749048602</v>
      </c>
      <c r="AF15">
        <v>0</v>
      </c>
      <c r="AG15">
        <v>7118.2744619986297</v>
      </c>
      <c r="AH15">
        <v>7118.2744619986297</v>
      </c>
      <c r="AI15">
        <v>0</v>
      </c>
      <c r="AJ15">
        <v>0</v>
      </c>
      <c r="AK15">
        <v>0</v>
      </c>
      <c r="AL15">
        <v>0</v>
      </c>
      <c r="AM15">
        <v>7118.2744619986297</v>
      </c>
      <c r="AN15">
        <v>7118.2744619986297</v>
      </c>
      <c r="AO15">
        <v>1043.6234735549399</v>
      </c>
      <c r="AP15">
        <v>56.146117436556999</v>
      </c>
      <c r="AQ15">
        <v>987.47735611838198</v>
      </c>
      <c r="AR15">
        <v>0</v>
      </c>
      <c r="AS15">
        <v>13.1566854880381</v>
      </c>
      <c r="AT15">
        <v>2.2153819361067599</v>
      </c>
      <c r="AU15">
        <v>10.9413035519314</v>
      </c>
      <c r="AV15">
        <v>0</v>
      </c>
      <c r="AW15">
        <v>150.75816489403101</v>
      </c>
      <c r="AX15">
        <v>7.7327077627307199</v>
      </c>
      <c r="AY15">
        <v>143.02545713129999</v>
      </c>
      <c r="AZ15">
        <v>0</v>
      </c>
      <c r="BA15">
        <v>849.16265576543196</v>
      </c>
      <c r="BB15">
        <v>137.235893288353</v>
      </c>
      <c r="BC15">
        <v>711.92676247707902</v>
      </c>
      <c r="BD15">
        <v>0</v>
      </c>
      <c r="BE15">
        <v>56.171036481968201</v>
      </c>
      <c r="BF15">
        <v>7.2775134228568996</v>
      </c>
      <c r="BG15">
        <v>48.893523059111303</v>
      </c>
      <c r="BH15">
        <v>0</v>
      </c>
      <c r="BI15">
        <v>127.93947118583399</v>
      </c>
      <c r="BJ15">
        <v>9.0272291628783101</v>
      </c>
      <c r="BK15">
        <v>118.912242022955</v>
      </c>
      <c r="BL15">
        <v>0</v>
      </c>
      <c r="BM15">
        <v>211.05852844581699</v>
      </c>
      <c r="BN15">
        <v>9.4848717626442696</v>
      </c>
      <c r="BO15">
        <v>201.573656683172</v>
      </c>
      <c r="BP15">
        <v>0</v>
      </c>
      <c r="BQ15">
        <v>46.766587379857903</v>
      </c>
      <c r="BR15">
        <v>46.312453834886298</v>
      </c>
      <c r="BS15">
        <v>0.454133544971633</v>
      </c>
      <c r="BT15">
        <v>0</v>
      </c>
      <c r="BU15">
        <v>304.36790926546303</v>
      </c>
      <c r="BV15">
        <v>250.96389770914701</v>
      </c>
      <c r="BW15">
        <v>53.404011556315901</v>
      </c>
      <c r="BX15">
        <v>0</v>
      </c>
      <c r="BY15">
        <v>3650.1735221047502</v>
      </c>
      <c r="BZ15">
        <v>1722.4150651140101</v>
      </c>
      <c r="CA15">
        <v>1927.7584569907399</v>
      </c>
      <c r="CB15">
        <v>0</v>
      </c>
      <c r="CF15">
        <v>52377</v>
      </c>
      <c r="CG15">
        <v>87.2</v>
      </c>
      <c r="CH15">
        <v>159000</v>
      </c>
      <c r="CI15">
        <v>4906.8967591042801</v>
      </c>
      <c r="CJ15">
        <v>1898.9657394696501</v>
      </c>
      <c r="CK15">
        <v>10614.216218130799</v>
      </c>
      <c r="CL15">
        <v>102</v>
      </c>
      <c r="CM15">
        <v>190</v>
      </c>
      <c r="CN15">
        <v>0</v>
      </c>
      <c r="CO15">
        <v>22</v>
      </c>
      <c r="CP15">
        <v>44</v>
      </c>
      <c r="CQ15">
        <v>2</v>
      </c>
      <c r="CR15">
        <v>49259</v>
      </c>
      <c r="CS15">
        <v>60848.861075757297</v>
      </c>
      <c r="CT15">
        <v>135856</v>
      </c>
      <c r="CU15">
        <v>130008</v>
      </c>
      <c r="CV15">
        <v>146137.34549928</v>
      </c>
    </row>
    <row r="16" spans="1:100" x14ac:dyDescent="0.2">
      <c r="A16" t="s">
        <v>54</v>
      </c>
      <c r="B16">
        <v>2008</v>
      </c>
      <c r="C16" t="s">
        <v>15</v>
      </c>
      <c r="D16" t="s">
        <v>2999</v>
      </c>
      <c r="E16">
        <v>28.664938337593401</v>
      </c>
      <c r="F16">
        <v>6.5394225389423601</v>
      </c>
      <c r="G16">
        <v>18.975841027371299</v>
      </c>
      <c r="H16">
        <v>3.1496747712797601</v>
      </c>
      <c r="I16">
        <v>27.225133319659001</v>
      </c>
      <c r="J16">
        <v>6.4694430892367896</v>
      </c>
      <c r="K16">
        <v>18.801675941420001</v>
      </c>
      <c r="L16">
        <v>1.9540142890022301</v>
      </c>
      <c r="M16">
        <v>3.3921309542823299</v>
      </c>
      <c r="N16">
        <v>2.86602928973914</v>
      </c>
      <c r="O16">
        <v>0.52610166454318397</v>
      </c>
      <c r="P16">
        <v>0</v>
      </c>
      <c r="Y16">
        <v>1.86344966272019</v>
      </c>
      <c r="Z16">
        <v>0.47563041542606899</v>
      </c>
      <c r="AA16">
        <v>1.38781924729412</v>
      </c>
      <c r="AB16">
        <v>0</v>
      </c>
      <c r="AC16">
        <v>0.66294729560018495</v>
      </c>
      <c r="AD16">
        <v>0.19492848765071999</v>
      </c>
      <c r="AE16">
        <v>0.46801880794946499</v>
      </c>
      <c r="AF16">
        <v>0</v>
      </c>
      <c r="AG16">
        <v>1195.66048227753</v>
      </c>
      <c r="AH16">
        <v>1195.66048227753</v>
      </c>
      <c r="AI16">
        <v>0</v>
      </c>
      <c r="AJ16">
        <v>0</v>
      </c>
      <c r="AK16">
        <v>0</v>
      </c>
      <c r="AL16">
        <v>0</v>
      </c>
      <c r="AM16">
        <v>1195.66048227753</v>
      </c>
      <c r="AN16">
        <v>1195.66048227753</v>
      </c>
      <c r="AO16">
        <v>140.75260615380299</v>
      </c>
      <c r="AP16">
        <v>2.5600401856241501</v>
      </c>
      <c r="AQ16">
        <v>138.192565968179</v>
      </c>
      <c r="AR16">
        <v>0</v>
      </c>
      <c r="AS16">
        <v>2.4257837576189001</v>
      </c>
      <c r="AT16">
        <v>0.123852175285442</v>
      </c>
      <c r="AU16">
        <v>2.3019315823334598</v>
      </c>
      <c r="AV16">
        <v>0</v>
      </c>
      <c r="AW16">
        <v>23.3608966087323</v>
      </c>
      <c r="AX16">
        <v>0.76044250706465599</v>
      </c>
      <c r="AY16">
        <v>22.600454101667701</v>
      </c>
      <c r="AZ16">
        <v>0</v>
      </c>
      <c r="BA16">
        <v>87.197680053780601</v>
      </c>
      <c r="BB16">
        <v>9.3895297518256999</v>
      </c>
      <c r="BC16">
        <v>77.808150301954896</v>
      </c>
      <c r="BD16">
        <v>0</v>
      </c>
      <c r="BE16">
        <v>7.4549391302412404</v>
      </c>
      <c r="BF16">
        <v>0.66159538238376803</v>
      </c>
      <c r="BG16">
        <v>6.7933437478574703</v>
      </c>
      <c r="BH16">
        <v>0</v>
      </c>
      <c r="BI16">
        <v>18.445762540647799</v>
      </c>
      <c r="BJ16">
        <v>0.84176549398379197</v>
      </c>
      <c r="BK16">
        <v>17.603997046663999</v>
      </c>
      <c r="BL16">
        <v>0</v>
      </c>
      <c r="BM16">
        <v>31.2615261992466</v>
      </c>
      <c r="BN16">
        <v>0.90080467516482399</v>
      </c>
      <c r="BO16">
        <v>30.360721524081701</v>
      </c>
      <c r="BP16">
        <v>0</v>
      </c>
      <c r="BQ16">
        <v>2.49459524513659</v>
      </c>
      <c r="BR16">
        <v>2.4250463754816098</v>
      </c>
      <c r="BS16">
        <v>6.9548869654980305E-2</v>
      </c>
      <c r="BT16">
        <v>0</v>
      </c>
      <c r="BU16">
        <v>37.087809930115597</v>
      </c>
      <c r="BV16">
        <v>29.860508862516099</v>
      </c>
      <c r="BW16">
        <v>7.2273010675995497</v>
      </c>
      <c r="BX16">
        <v>0</v>
      </c>
      <c r="BY16">
        <v>352.17719991051302</v>
      </c>
      <c r="BZ16">
        <v>90.887802714593093</v>
      </c>
      <c r="CA16">
        <v>261.28939719591898</v>
      </c>
      <c r="CB16">
        <v>0</v>
      </c>
      <c r="CF16">
        <v>75925</v>
      </c>
      <c r="CG16">
        <v>44.1</v>
      </c>
      <c r="CH16">
        <v>68000</v>
      </c>
      <c r="CI16">
        <v>635.83559434327196</v>
      </c>
      <c r="CJ16">
        <v>170.631704126258</v>
      </c>
      <c r="CK16">
        <v>1190.11043506891</v>
      </c>
      <c r="CL16">
        <v>20</v>
      </c>
      <c r="CM16">
        <v>21</v>
      </c>
      <c r="CN16">
        <v>0</v>
      </c>
      <c r="CO16">
        <v>3</v>
      </c>
      <c r="CP16">
        <v>4</v>
      </c>
      <c r="CQ16">
        <v>0</v>
      </c>
      <c r="CR16">
        <v>80300</v>
      </c>
      <c r="CS16">
        <v>61996.639781809303</v>
      </c>
      <c r="CT16">
        <v>170582</v>
      </c>
      <c r="CU16">
        <v>175828</v>
      </c>
      <c r="CV16">
        <v>155438.28764836001</v>
      </c>
    </row>
    <row r="17" spans="1:100" x14ac:dyDescent="0.2">
      <c r="A17" t="s">
        <v>54</v>
      </c>
      <c r="B17">
        <v>2008</v>
      </c>
      <c r="C17" t="s">
        <v>16</v>
      </c>
      <c r="D17" t="s">
        <v>3000</v>
      </c>
      <c r="E17">
        <v>50.051508437723903</v>
      </c>
      <c r="F17">
        <v>14.0136474627247</v>
      </c>
      <c r="G17">
        <v>18.826735592960699</v>
      </c>
      <c r="H17">
        <v>17.2111253820384</v>
      </c>
      <c r="I17">
        <v>41.758256428215198</v>
      </c>
      <c r="J17">
        <v>13.978995699908101</v>
      </c>
      <c r="K17">
        <v>18.640481680432799</v>
      </c>
      <c r="L17">
        <v>9.1387790478743405</v>
      </c>
      <c r="M17">
        <v>0.785493452110127</v>
      </c>
      <c r="N17">
        <v>0.182322755437969</v>
      </c>
      <c r="O17">
        <v>0.60317069667215895</v>
      </c>
      <c r="P17">
        <v>0</v>
      </c>
      <c r="Y17">
        <v>1.3884776104277801</v>
      </c>
      <c r="Z17">
        <v>0.24339410627112201</v>
      </c>
      <c r="AA17">
        <v>1.14508350415666</v>
      </c>
      <c r="AB17">
        <v>0</v>
      </c>
      <c r="AC17">
        <v>0.624811191556783</v>
      </c>
      <c r="AD17">
        <v>9.5862114630457906E-2</v>
      </c>
      <c r="AE17">
        <v>0.52894907692632598</v>
      </c>
      <c r="AF17">
        <v>0</v>
      </c>
      <c r="AG17">
        <v>799.14633416408003</v>
      </c>
      <c r="AH17">
        <v>799.14633416408003</v>
      </c>
      <c r="AI17">
        <v>0</v>
      </c>
      <c r="AJ17">
        <v>0</v>
      </c>
      <c r="AK17">
        <v>7273.2</v>
      </c>
      <c r="AL17">
        <v>7273.2</v>
      </c>
      <c r="AM17">
        <v>8072.34633416408</v>
      </c>
      <c r="AN17">
        <v>8072.34633416408</v>
      </c>
      <c r="AO17">
        <v>123.821490306672</v>
      </c>
      <c r="AP17">
        <v>3.04528452076732</v>
      </c>
      <c r="AQ17">
        <v>120.776205785904</v>
      </c>
      <c r="AR17">
        <v>0</v>
      </c>
      <c r="AS17">
        <v>1.4623728319204199</v>
      </c>
      <c r="AT17">
        <v>0.20058111816040899</v>
      </c>
      <c r="AU17">
        <v>1.2617917137600101</v>
      </c>
      <c r="AV17">
        <v>0</v>
      </c>
      <c r="AW17">
        <v>19.1713164886316</v>
      </c>
      <c r="AX17">
        <v>0.38202766622736001</v>
      </c>
      <c r="AY17">
        <v>18.789288822404298</v>
      </c>
      <c r="AZ17">
        <v>0</v>
      </c>
      <c r="BA17">
        <v>115.64922957138501</v>
      </c>
      <c r="BB17">
        <v>15.092756879323399</v>
      </c>
      <c r="BC17">
        <v>100.556472692062</v>
      </c>
      <c r="BD17">
        <v>0</v>
      </c>
      <c r="BE17">
        <v>7.5798817740112598</v>
      </c>
      <c r="BF17">
        <v>0.39693534184726897</v>
      </c>
      <c r="BG17">
        <v>7.1829464321639902</v>
      </c>
      <c r="BH17">
        <v>0</v>
      </c>
      <c r="BI17">
        <v>14.8598431135159</v>
      </c>
      <c r="BJ17">
        <v>0.43301777040528</v>
      </c>
      <c r="BK17">
        <v>14.4268253431107</v>
      </c>
      <c r="BL17">
        <v>0</v>
      </c>
      <c r="BM17">
        <v>23.3877384892435</v>
      </c>
      <c r="BN17">
        <v>0.43597374378677101</v>
      </c>
      <c r="BO17">
        <v>22.951764745456799</v>
      </c>
      <c r="BP17">
        <v>0</v>
      </c>
      <c r="BQ17">
        <v>4.3488333396362302</v>
      </c>
      <c r="BR17">
        <v>4.2898537993704098</v>
      </c>
      <c r="BS17">
        <v>5.8979540265817101E-2</v>
      </c>
      <c r="BT17">
        <v>0</v>
      </c>
      <c r="BU17">
        <v>9.9810134223178402</v>
      </c>
      <c r="BV17">
        <v>1.90678873874551</v>
      </c>
      <c r="BW17">
        <v>8.0742246835723304</v>
      </c>
      <c r="BX17">
        <v>0</v>
      </c>
      <c r="BY17">
        <v>456.93312841242602</v>
      </c>
      <c r="BZ17">
        <v>198.004326221664</v>
      </c>
      <c r="CA17">
        <v>258.92880219076301</v>
      </c>
      <c r="CB17">
        <v>0</v>
      </c>
      <c r="CF17">
        <v>22608</v>
      </c>
      <c r="CG17">
        <v>29.7</v>
      </c>
      <c r="CH17">
        <v>50000</v>
      </c>
      <c r="CI17">
        <v>1109.4234853024</v>
      </c>
      <c r="CJ17">
        <v>231.17843784847901</v>
      </c>
      <c r="CK17">
        <v>1799.86568397677</v>
      </c>
      <c r="CL17">
        <v>19</v>
      </c>
      <c r="CM17">
        <v>26</v>
      </c>
      <c r="CN17">
        <v>0</v>
      </c>
      <c r="CO17">
        <v>6</v>
      </c>
      <c r="CP17">
        <v>3</v>
      </c>
      <c r="CQ17">
        <v>0</v>
      </c>
      <c r="CR17">
        <v>21507</v>
      </c>
      <c r="CS17">
        <v>24888.663085507302</v>
      </c>
      <c r="CT17">
        <v>66704</v>
      </c>
      <c r="CU17">
        <v>64813</v>
      </c>
      <c r="CV17">
        <v>69583.784260663393</v>
      </c>
    </row>
    <row r="18" spans="1:100" x14ac:dyDescent="0.2">
      <c r="A18" t="s">
        <v>54</v>
      </c>
      <c r="B18">
        <v>2008</v>
      </c>
      <c r="C18" t="s">
        <v>17</v>
      </c>
      <c r="D18" t="s">
        <v>3001</v>
      </c>
      <c r="E18">
        <v>200.82002162560701</v>
      </c>
      <c r="F18">
        <v>83.2246682638621</v>
      </c>
      <c r="G18">
        <v>80.8765384828625</v>
      </c>
      <c r="H18">
        <v>36.718814878882199</v>
      </c>
      <c r="I18">
        <v>190.349987028187</v>
      </c>
      <c r="J18">
        <v>82.984737566015099</v>
      </c>
      <c r="K18">
        <v>80.148928228148606</v>
      </c>
      <c r="L18">
        <v>27.216321234023699</v>
      </c>
      <c r="M18">
        <v>5.9426997061398099</v>
      </c>
      <c r="N18">
        <v>3.39816709455273</v>
      </c>
      <c r="O18">
        <v>2.5445326115870799</v>
      </c>
      <c r="P18">
        <v>0</v>
      </c>
      <c r="Y18">
        <v>6.1111686529689297</v>
      </c>
      <c r="Z18">
        <v>1.6646230339597601</v>
      </c>
      <c r="AA18">
        <v>4.4465456190091697</v>
      </c>
      <c r="AB18">
        <v>0</v>
      </c>
      <c r="AC18">
        <v>2.73409978602999</v>
      </c>
      <c r="AD18">
        <v>0.66548698657126304</v>
      </c>
      <c r="AE18">
        <v>2.0686127994587298</v>
      </c>
      <c r="AF18">
        <v>0</v>
      </c>
      <c r="AG18">
        <v>9491.0146448585401</v>
      </c>
      <c r="AH18">
        <v>9491.0146448585401</v>
      </c>
      <c r="AI18">
        <v>11.478999999999999</v>
      </c>
      <c r="AJ18">
        <v>11.478999999999999</v>
      </c>
      <c r="AK18">
        <v>0</v>
      </c>
      <c r="AL18">
        <v>0</v>
      </c>
      <c r="AM18">
        <v>9502.4936448585395</v>
      </c>
      <c r="AN18">
        <v>9502.4936448585395</v>
      </c>
      <c r="AO18">
        <v>495.51488470532399</v>
      </c>
      <c r="AP18">
        <v>19.745256680690801</v>
      </c>
      <c r="AQ18">
        <v>475.76962802463299</v>
      </c>
      <c r="AR18">
        <v>0</v>
      </c>
      <c r="AS18">
        <v>6.8096856967964703</v>
      </c>
      <c r="AT18">
        <v>1.28070636945429</v>
      </c>
      <c r="AU18">
        <v>5.5289793273421797</v>
      </c>
      <c r="AV18">
        <v>0</v>
      </c>
      <c r="AW18">
        <v>76.763863907761504</v>
      </c>
      <c r="AX18">
        <v>2.6956606818211899</v>
      </c>
      <c r="AY18">
        <v>74.068203225940294</v>
      </c>
      <c r="AZ18">
        <v>0</v>
      </c>
      <c r="BA18">
        <v>511.57316621102598</v>
      </c>
      <c r="BB18">
        <v>86.580398485898002</v>
      </c>
      <c r="BC18">
        <v>424.99276772512798</v>
      </c>
      <c r="BD18">
        <v>0</v>
      </c>
      <c r="BE18">
        <v>33.1352879670047</v>
      </c>
      <c r="BF18">
        <v>3.6715293980269998</v>
      </c>
      <c r="BG18">
        <v>29.4637585689776</v>
      </c>
      <c r="BH18">
        <v>0</v>
      </c>
      <c r="BI18">
        <v>69.615657144073396</v>
      </c>
      <c r="BJ18">
        <v>3.9646195292352999</v>
      </c>
      <c r="BK18">
        <v>65.651037614838103</v>
      </c>
      <c r="BL18">
        <v>0</v>
      </c>
      <c r="BM18">
        <v>112.349560701038</v>
      </c>
      <c r="BN18">
        <v>4.0353683267024802</v>
      </c>
      <c r="BO18">
        <v>108.314192374336</v>
      </c>
      <c r="BP18">
        <v>0</v>
      </c>
      <c r="BQ18">
        <v>23.758188281705799</v>
      </c>
      <c r="BR18">
        <v>23.504221416509498</v>
      </c>
      <c r="BS18">
        <v>0.25396686519622202</v>
      </c>
      <c r="BT18">
        <v>0</v>
      </c>
      <c r="BU18">
        <v>69.564170694516307</v>
      </c>
      <c r="BV18">
        <v>35.397991693591003</v>
      </c>
      <c r="BW18">
        <v>34.166179000925403</v>
      </c>
      <c r="BX18">
        <v>0</v>
      </c>
      <c r="BY18">
        <v>2317.5468519725</v>
      </c>
      <c r="BZ18">
        <v>1204.15802665466</v>
      </c>
      <c r="CA18">
        <v>1113.38882531783</v>
      </c>
      <c r="CB18">
        <v>0</v>
      </c>
      <c r="CF18">
        <v>69279</v>
      </c>
      <c r="CG18">
        <v>94.2</v>
      </c>
      <c r="CH18">
        <v>162000</v>
      </c>
      <c r="CI18">
        <v>3398.43162493818</v>
      </c>
      <c r="CJ18">
        <v>1122.86669812118</v>
      </c>
      <c r="CK18">
        <v>6857.9467099385802</v>
      </c>
      <c r="CL18">
        <v>94</v>
      </c>
      <c r="CM18">
        <v>146</v>
      </c>
      <c r="CN18">
        <v>0</v>
      </c>
      <c r="CO18">
        <v>14</v>
      </c>
      <c r="CP18">
        <v>19</v>
      </c>
      <c r="CQ18">
        <v>0</v>
      </c>
      <c r="CR18">
        <v>66669</v>
      </c>
      <c r="CS18">
        <v>87124.074917520207</v>
      </c>
      <c r="CT18">
        <v>217365</v>
      </c>
      <c r="CU18">
        <v>210464</v>
      </c>
      <c r="CV18">
        <v>237069.39187504799</v>
      </c>
    </row>
    <row r="19" spans="1:100" x14ac:dyDescent="0.2">
      <c r="A19" t="s">
        <v>54</v>
      </c>
      <c r="B19">
        <v>2008</v>
      </c>
      <c r="C19" t="s">
        <v>18</v>
      </c>
      <c r="D19" t="s">
        <v>3002</v>
      </c>
      <c r="E19">
        <v>246.033105320049</v>
      </c>
      <c r="F19">
        <v>165.82580827720699</v>
      </c>
      <c r="G19">
        <v>68.605381798830905</v>
      </c>
      <c r="H19">
        <v>11.6019152440116</v>
      </c>
      <c r="I19">
        <v>242.38080771454699</v>
      </c>
      <c r="J19">
        <v>165.38195739986199</v>
      </c>
      <c r="K19">
        <v>67.996190917903803</v>
      </c>
      <c r="L19">
        <v>9.0026593967807607</v>
      </c>
      <c r="M19">
        <v>28.045412976035699</v>
      </c>
      <c r="N19">
        <v>0.40925652704665</v>
      </c>
      <c r="O19">
        <v>27.636156448988999</v>
      </c>
      <c r="P19">
        <v>0</v>
      </c>
      <c r="Y19">
        <v>7.0114546611137198</v>
      </c>
      <c r="Z19">
        <v>2.5809159541069699</v>
      </c>
      <c r="AA19">
        <v>4.4305387070067503</v>
      </c>
      <c r="AB19">
        <v>0</v>
      </c>
      <c r="AC19">
        <v>2.9454878917578098</v>
      </c>
      <c r="AD19">
        <v>1.2729126795030601</v>
      </c>
      <c r="AE19">
        <v>1.6725752122547499</v>
      </c>
      <c r="AF19">
        <v>0</v>
      </c>
      <c r="AG19">
        <v>2599.2558472308001</v>
      </c>
      <c r="AH19">
        <v>2599.2558472308001</v>
      </c>
      <c r="AI19">
        <v>0</v>
      </c>
      <c r="AJ19">
        <v>0</v>
      </c>
      <c r="AK19">
        <v>0</v>
      </c>
      <c r="AL19">
        <v>0</v>
      </c>
      <c r="AM19">
        <v>2599.2558472308001</v>
      </c>
      <c r="AN19">
        <v>2599.2558472308001</v>
      </c>
      <c r="AO19">
        <v>494.87338702997698</v>
      </c>
      <c r="AP19">
        <v>32.288536786199998</v>
      </c>
      <c r="AQ19">
        <v>462.584850243777</v>
      </c>
      <c r="AR19">
        <v>0</v>
      </c>
      <c r="AS19">
        <v>9.2344009688263906</v>
      </c>
      <c r="AT19">
        <v>2.2272170591222502</v>
      </c>
      <c r="AU19">
        <v>7.00718390970414</v>
      </c>
      <c r="AV19">
        <v>0</v>
      </c>
      <c r="AW19">
        <v>1449.3425745721199</v>
      </c>
      <c r="AX19">
        <v>6.5557163980430797</v>
      </c>
      <c r="AY19">
        <v>73.071758174084493</v>
      </c>
      <c r="AZ19">
        <v>1369.7150999999999</v>
      </c>
      <c r="BA19">
        <v>495.36652373840201</v>
      </c>
      <c r="BB19">
        <v>154.326734029905</v>
      </c>
      <c r="BC19">
        <v>341.03978970849698</v>
      </c>
      <c r="BD19">
        <v>0</v>
      </c>
      <c r="BE19">
        <v>31.920322191495199</v>
      </c>
      <c r="BF19">
        <v>8.5086350102418908</v>
      </c>
      <c r="BG19">
        <v>23.411687181253299</v>
      </c>
      <c r="BH19">
        <v>0</v>
      </c>
      <c r="BI19">
        <v>65.647769024701105</v>
      </c>
      <c r="BJ19">
        <v>9.3343379510153195</v>
      </c>
      <c r="BK19">
        <v>56.313431073685699</v>
      </c>
      <c r="BL19">
        <v>0</v>
      </c>
      <c r="BM19">
        <v>104.886019572023</v>
      </c>
      <c r="BN19">
        <v>9.7654095718493306</v>
      </c>
      <c r="BO19">
        <v>95.120610000173301</v>
      </c>
      <c r="BP19">
        <v>0</v>
      </c>
      <c r="BQ19">
        <v>198.119429867885</v>
      </c>
      <c r="BR19">
        <v>197.88395351002899</v>
      </c>
      <c r="BS19">
        <v>0.23547635785662699</v>
      </c>
      <c r="BT19">
        <v>0</v>
      </c>
      <c r="BU19">
        <v>393.14462777122901</v>
      </c>
      <c r="BV19">
        <v>4.2637886250026096</v>
      </c>
      <c r="BW19">
        <v>388.88083914622598</v>
      </c>
      <c r="BX19">
        <v>0</v>
      </c>
      <c r="BY19">
        <v>3212.3733789673001</v>
      </c>
      <c r="BZ19">
        <v>2267.0808987365699</v>
      </c>
      <c r="CA19">
        <v>945.29248023073205</v>
      </c>
      <c r="CB19">
        <v>0</v>
      </c>
      <c r="CF19">
        <v>60246</v>
      </c>
      <c r="CG19">
        <v>76.7</v>
      </c>
      <c r="CH19">
        <v>134000</v>
      </c>
      <c r="CI19">
        <v>3986.0314155726501</v>
      </c>
      <c r="CJ19">
        <v>1458.6258578535001</v>
      </c>
      <c r="CK19">
        <v>9024.8373719566207</v>
      </c>
      <c r="CL19">
        <v>121</v>
      </c>
      <c r="CM19">
        <v>174</v>
      </c>
      <c r="CN19">
        <v>1</v>
      </c>
      <c r="CO19">
        <v>18</v>
      </c>
      <c r="CP19">
        <v>25</v>
      </c>
      <c r="CQ19">
        <v>0</v>
      </c>
      <c r="CR19">
        <v>61383</v>
      </c>
      <c r="CS19">
        <v>75040.913800783601</v>
      </c>
      <c r="CT19">
        <v>264931</v>
      </c>
      <c r="CU19">
        <v>258795</v>
      </c>
      <c r="CV19">
        <v>284888.32820721797</v>
      </c>
    </row>
    <row r="20" spans="1:100" x14ac:dyDescent="0.2">
      <c r="A20" t="s">
        <v>54</v>
      </c>
      <c r="B20">
        <v>2008</v>
      </c>
      <c r="C20" t="s">
        <v>19</v>
      </c>
      <c r="D20" t="s">
        <v>3003</v>
      </c>
      <c r="E20">
        <v>34.7723118457886</v>
      </c>
      <c r="F20">
        <v>16.992211593478501</v>
      </c>
      <c r="G20">
        <v>16.209020524811599</v>
      </c>
      <c r="H20">
        <v>1.57107972749848</v>
      </c>
      <c r="I20">
        <v>33.992689221495198</v>
      </c>
      <c r="J20">
        <v>16.9124218458138</v>
      </c>
      <c r="K20">
        <v>16.051927408928801</v>
      </c>
      <c r="L20">
        <v>1.0283399667525901</v>
      </c>
      <c r="M20">
        <v>2.1122574334359099</v>
      </c>
      <c r="N20">
        <v>1.6285160807762999</v>
      </c>
      <c r="O20">
        <v>0.48374135265960999</v>
      </c>
      <c r="P20">
        <v>0</v>
      </c>
      <c r="Y20">
        <v>1.67450308965022</v>
      </c>
      <c r="Z20">
        <v>0.447664864653741</v>
      </c>
      <c r="AA20">
        <v>1.22683822499648</v>
      </c>
      <c r="AB20">
        <v>0</v>
      </c>
      <c r="AC20">
        <v>0.65443049096049699</v>
      </c>
      <c r="AD20">
        <v>0.230195053853471</v>
      </c>
      <c r="AE20">
        <v>0.42423543710702599</v>
      </c>
      <c r="AF20">
        <v>0</v>
      </c>
      <c r="AG20">
        <v>542.73976074589098</v>
      </c>
      <c r="AH20">
        <v>542.73976074589098</v>
      </c>
      <c r="AI20">
        <v>0</v>
      </c>
      <c r="AJ20">
        <v>0</v>
      </c>
      <c r="AK20">
        <v>0</v>
      </c>
      <c r="AL20">
        <v>0</v>
      </c>
      <c r="AM20">
        <v>542.73976074589098</v>
      </c>
      <c r="AN20">
        <v>542.73976074589098</v>
      </c>
      <c r="AO20">
        <v>121.687201697909</v>
      </c>
      <c r="AP20">
        <v>3.6959731753992</v>
      </c>
      <c r="AQ20">
        <v>117.99122852251</v>
      </c>
      <c r="AR20">
        <v>0</v>
      </c>
      <c r="AS20">
        <v>1.7861827579354701</v>
      </c>
      <c r="AT20">
        <v>0.395790098218122</v>
      </c>
      <c r="AU20">
        <v>1.3903926597173499</v>
      </c>
      <c r="AV20">
        <v>0</v>
      </c>
      <c r="AW20">
        <v>19.0735092674622</v>
      </c>
      <c r="AX20">
        <v>0.84035275573219603</v>
      </c>
      <c r="AY20">
        <v>18.233156511730002</v>
      </c>
      <c r="AZ20">
        <v>0</v>
      </c>
      <c r="BA20">
        <v>105.390274067371</v>
      </c>
      <c r="BB20">
        <v>24.5837276981784</v>
      </c>
      <c r="BC20">
        <v>80.806546369193001</v>
      </c>
      <c r="BD20">
        <v>0</v>
      </c>
      <c r="BE20">
        <v>10.793264010550899</v>
      </c>
      <c r="BF20">
        <v>4.94563760113898</v>
      </c>
      <c r="BG20">
        <v>5.8476264094118804</v>
      </c>
      <c r="BH20">
        <v>0</v>
      </c>
      <c r="BI20">
        <v>18.113235978944299</v>
      </c>
      <c r="BJ20">
        <v>5.0599514511742401</v>
      </c>
      <c r="BK20">
        <v>13.053284527770099</v>
      </c>
      <c r="BL20">
        <v>0</v>
      </c>
      <c r="BM20">
        <v>26.6396798006826</v>
      </c>
      <c r="BN20">
        <v>5.0938788695237402</v>
      </c>
      <c r="BO20">
        <v>21.545800931158901</v>
      </c>
      <c r="BP20">
        <v>0</v>
      </c>
      <c r="BQ20">
        <v>22.3767714254483</v>
      </c>
      <c r="BR20">
        <v>22.322754143006499</v>
      </c>
      <c r="BS20">
        <v>5.4017282441807701E-2</v>
      </c>
      <c r="BT20">
        <v>0</v>
      </c>
      <c r="BU20">
        <v>23.459886598640601</v>
      </c>
      <c r="BV20">
        <v>16.963709174753198</v>
      </c>
      <c r="BW20">
        <v>6.4961774238874499</v>
      </c>
      <c r="BX20">
        <v>0</v>
      </c>
      <c r="BY20">
        <v>476.675294600614</v>
      </c>
      <c r="BZ20">
        <v>253.69253726867299</v>
      </c>
      <c r="CA20">
        <v>222.982757331942</v>
      </c>
      <c r="CB20">
        <v>0</v>
      </c>
      <c r="CF20">
        <v>16174</v>
      </c>
      <c r="CG20">
        <v>15.4</v>
      </c>
      <c r="CH20">
        <v>30000</v>
      </c>
      <c r="CI20">
        <v>570.05949837672597</v>
      </c>
      <c r="CJ20">
        <v>451.34837865655402</v>
      </c>
      <c r="CK20">
        <v>1512.04041328421</v>
      </c>
      <c r="CL20">
        <v>14</v>
      </c>
      <c r="CM20">
        <v>21</v>
      </c>
      <c r="CN20">
        <v>0</v>
      </c>
      <c r="CO20">
        <v>3</v>
      </c>
      <c r="CP20">
        <v>4</v>
      </c>
      <c r="CQ20">
        <v>0</v>
      </c>
      <c r="CR20">
        <v>15313</v>
      </c>
      <c r="CS20">
        <v>26033.876247350501</v>
      </c>
      <c r="CT20">
        <v>36413</v>
      </c>
      <c r="CU20">
        <v>35130</v>
      </c>
      <c r="CV20">
        <v>48180.532640725003</v>
      </c>
    </row>
    <row r="21" spans="1:100" x14ac:dyDescent="0.2">
      <c r="A21" t="s">
        <v>54</v>
      </c>
      <c r="B21">
        <v>2008</v>
      </c>
      <c r="C21" t="s">
        <v>20</v>
      </c>
      <c r="D21" t="s">
        <v>3004</v>
      </c>
      <c r="E21">
        <v>74.425340309255802</v>
      </c>
      <c r="F21">
        <v>25.322107770519199</v>
      </c>
      <c r="G21">
        <v>46.946182485220199</v>
      </c>
      <c r="H21">
        <v>2.1570500535163299</v>
      </c>
      <c r="I21">
        <v>71.638603957530094</v>
      </c>
      <c r="J21">
        <v>24.3562893391322</v>
      </c>
      <c r="K21">
        <v>46.550106260700503</v>
      </c>
      <c r="L21">
        <v>0.73220835769729697</v>
      </c>
      <c r="M21">
        <v>50.722259912078599</v>
      </c>
      <c r="N21">
        <v>49.420082493793203</v>
      </c>
      <c r="O21">
        <v>1.30217741828536</v>
      </c>
      <c r="P21">
        <v>0</v>
      </c>
      <c r="Y21">
        <v>9.48212955543754</v>
      </c>
      <c r="Z21">
        <v>6.1224629186567396</v>
      </c>
      <c r="AA21">
        <v>3.3596666367807999</v>
      </c>
      <c r="AB21">
        <v>0</v>
      </c>
      <c r="AC21">
        <v>3.7746356275864299</v>
      </c>
      <c r="AD21">
        <v>2.7273720081227899</v>
      </c>
      <c r="AE21">
        <v>1.04726361946364</v>
      </c>
      <c r="AF21">
        <v>0</v>
      </c>
      <c r="AG21">
        <v>1424.8416958190401</v>
      </c>
      <c r="AH21">
        <v>1424.8416958190401</v>
      </c>
      <c r="AI21">
        <v>0</v>
      </c>
      <c r="AJ21">
        <v>0</v>
      </c>
      <c r="AK21">
        <v>0</v>
      </c>
      <c r="AL21">
        <v>0</v>
      </c>
      <c r="AM21">
        <v>1424.8416958190401</v>
      </c>
      <c r="AN21">
        <v>1424.8416958190401</v>
      </c>
      <c r="AO21">
        <v>351.72445441054901</v>
      </c>
      <c r="AP21">
        <v>20.665689699174798</v>
      </c>
      <c r="AQ21">
        <v>331.05876471137401</v>
      </c>
      <c r="AR21">
        <v>0</v>
      </c>
      <c r="AS21">
        <v>5.6183605462694297</v>
      </c>
      <c r="AT21">
        <v>0.85986443903243504</v>
      </c>
      <c r="AU21">
        <v>4.7584961072369998</v>
      </c>
      <c r="AV21">
        <v>0</v>
      </c>
      <c r="AW21">
        <v>62.298267350752198</v>
      </c>
      <c r="AX21">
        <v>10.994949616011199</v>
      </c>
      <c r="AY21">
        <v>51.303317734741</v>
      </c>
      <c r="AZ21">
        <v>0</v>
      </c>
      <c r="BA21">
        <v>291.61947632794198</v>
      </c>
      <c r="BB21">
        <v>60.248569257919698</v>
      </c>
      <c r="BC21">
        <v>231.37090707002301</v>
      </c>
      <c r="BD21">
        <v>0</v>
      </c>
      <c r="BE21">
        <v>24.782636037759499</v>
      </c>
      <c r="BF21">
        <v>9.9102996107963008</v>
      </c>
      <c r="BG21">
        <v>14.8723364269632</v>
      </c>
      <c r="BH21">
        <v>0</v>
      </c>
      <c r="BI21">
        <v>50.610502370779301</v>
      </c>
      <c r="BJ21">
        <v>13.181561580465299</v>
      </c>
      <c r="BK21">
        <v>37.428940790314002</v>
      </c>
      <c r="BL21">
        <v>0</v>
      </c>
      <c r="BM21">
        <v>78.268143253368606</v>
      </c>
      <c r="BN21">
        <v>14.2114487585053</v>
      </c>
      <c r="BO21">
        <v>64.056694494863294</v>
      </c>
      <c r="BP21">
        <v>0</v>
      </c>
      <c r="BQ21">
        <v>20.0993987560073</v>
      </c>
      <c r="BR21">
        <v>19.9361832399874</v>
      </c>
      <c r="BS21">
        <v>0.16321551601989001</v>
      </c>
      <c r="BT21">
        <v>0</v>
      </c>
      <c r="BU21">
        <v>532.37188686484103</v>
      </c>
      <c r="BV21">
        <v>514.79451048901296</v>
      </c>
      <c r="BW21">
        <v>17.577376375827701</v>
      </c>
      <c r="BX21">
        <v>0</v>
      </c>
      <c r="BY21">
        <v>991.15798205471197</v>
      </c>
      <c r="BZ21">
        <v>344.46141897066298</v>
      </c>
      <c r="CA21">
        <v>646.69656308404899</v>
      </c>
      <c r="CB21">
        <v>0</v>
      </c>
      <c r="CF21">
        <v>21632</v>
      </c>
      <c r="CG21">
        <v>32.5</v>
      </c>
      <c r="CH21">
        <v>57000</v>
      </c>
      <c r="CI21">
        <v>1644.40239916363</v>
      </c>
      <c r="CJ21">
        <v>434.83563309594803</v>
      </c>
      <c r="CK21">
        <v>3574.7648271299399</v>
      </c>
      <c r="CL21">
        <v>29</v>
      </c>
      <c r="CM21">
        <v>59</v>
      </c>
      <c r="CN21">
        <v>0</v>
      </c>
      <c r="CO21">
        <v>7</v>
      </c>
      <c r="CP21">
        <v>9</v>
      </c>
      <c r="CQ21">
        <v>0</v>
      </c>
      <c r="CR21">
        <v>20852</v>
      </c>
      <c r="CS21">
        <v>23530.802509299901</v>
      </c>
      <c r="CT21">
        <v>55081</v>
      </c>
      <c r="CU21">
        <v>53556</v>
      </c>
      <c r="CV21">
        <v>58793.569637392997</v>
      </c>
    </row>
    <row r="22" spans="1:100" x14ac:dyDescent="0.2">
      <c r="A22" t="s">
        <v>54</v>
      </c>
      <c r="B22">
        <v>2008</v>
      </c>
      <c r="C22" t="s">
        <v>21</v>
      </c>
      <c r="D22" t="s">
        <v>3005</v>
      </c>
      <c r="E22">
        <v>80.554009468295305</v>
      </c>
      <c r="F22">
        <v>6.4742715290908901</v>
      </c>
      <c r="G22">
        <v>68.644616596434503</v>
      </c>
      <c r="H22">
        <v>5.4351213427699001</v>
      </c>
      <c r="I22">
        <v>78.248431426523396</v>
      </c>
      <c r="J22">
        <v>6.4566614679787397</v>
      </c>
      <c r="K22">
        <v>68.059266063574796</v>
      </c>
      <c r="L22">
        <v>3.7325038949698399</v>
      </c>
      <c r="M22">
        <v>18.6944568881162</v>
      </c>
      <c r="N22">
        <v>0.15679207380978999</v>
      </c>
      <c r="O22">
        <v>18.5376648143064</v>
      </c>
      <c r="P22">
        <v>0</v>
      </c>
      <c r="Y22">
        <v>5.22506154561</v>
      </c>
      <c r="Z22">
        <v>0.116086952065184</v>
      </c>
      <c r="AA22">
        <v>5.1089745935448203</v>
      </c>
      <c r="AB22">
        <v>0</v>
      </c>
      <c r="AC22">
        <v>1.5850136084954001</v>
      </c>
      <c r="AD22">
        <v>4.9355326545357098E-2</v>
      </c>
      <c r="AE22">
        <v>1.5356582819500399</v>
      </c>
      <c r="AF22">
        <v>0</v>
      </c>
      <c r="AG22">
        <v>1702.6174478000601</v>
      </c>
      <c r="AH22">
        <v>1702.6174478000601</v>
      </c>
      <c r="AI22">
        <v>0</v>
      </c>
      <c r="AJ22">
        <v>0</v>
      </c>
      <c r="AK22">
        <v>0</v>
      </c>
      <c r="AL22">
        <v>0</v>
      </c>
      <c r="AM22">
        <v>1702.6174478000601</v>
      </c>
      <c r="AN22">
        <v>1702.6174478000601</v>
      </c>
      <c r="AO22">
        <v>484.84852521178698</v>
      </c>
      <c r="AP22">
        <v>1.5211197598327699</v>
      </c>
      <c r="AQ22">
        <v>483.32740545195401</v>
      </c>
      <c r="AR22">
        <v>0</v>
      </c>
      <c r="AS22">
        <v>5.4885000222288403</v>
      </c>
      <c r="AT22">
        <v>0.107970864114372</v>
      </c>
      <c r="AU22">
        <v>5.3805291581144701</v>
      </c>
      <c r="AV22">
        <v>0</v>
      </c>
      <c r="AW22">
        <v>69.678146088272499</v>
      </c>
      <c r="AX22">
        <v>0.19404713086264599</v>
      </c>
      <c r="AY22">
        <v>69.484098957409898</v>
      </c>
      <c r="AZ22">
        <v>0</v>
      </c>
      <c r="BA22">
        <v>359.20156208417899</v>
      </c>
      <c r="BB22">
        <v>7.0399782184506297</v>
      </c>
      <c r="BC22">
        <v>352.16158386572903</v>
      </c>
      <c r="BD22">
        <v>0</v>
      </c>
      <c r="BE22">
        <v>26.544581168749499</v>
      </c>
      <c r="BF22">
        <v>0.174938945171913</v>
      </c>
      <c r="BG22">
        <v>23.6737050722686</v>
      </c>
      <c r="BH22">
        <v>2.6959371513089798</v>
      </c>
      <c r="BI22">
        <v>61.568469256492797</v>
      </c>
      <c r="BJ22">
        <v>0.18939562074366301</v>
      </c>
      <c r="BK22">
        <v>58.683136484440197</v>
      </c>
      <c r="BL22">
        <v>2.6959371513089798</v>
      </c>
      <c r="BM22">
        <v>102.91697775079101</v>
      </c>
      <c r="BN22">
        <v>0.19266212228136601</v>
      </c>
      <c r="BO22">
        <v>100.028378477201</v>
      </c>
      <c r="BP22">
        <v>2.6959371513089798</v>
      </c>
      <c r="BQ22">
        <v>1.8004942822812</v>
      </c>
      <c r="BR22">
        <v>1.5790548659795001</v>
      </c>
      <c r="BS22">
        <v>0.221439416301704</v>
      </c>
      <c r="BT22">
        <v>0</v>
      </c>
      <c r="BU22">
        <v>261.84728100770701</v>
      </c>
      <c r="BV22">
        <v>1.63325076885198</v>
      </c>
      <c r="BW22">
        <v>260.214030238855</v>
      </c>
      <c r="BX22">
        <v>0</v>
      </c>
      <c r="BY22">
        <v>1041.1252243162601</v>
      </c>
      <c r="BZ22">
        <v>95.330572193501297</v>
      </c>
      <c r="CA22">
        <v>945.79465212275602</v>
      </c>
      <c r="CB22">
        <v>0</v>
      </c>
      <c r="CF22">
        <v>13145</v>
      </c>
      <c r="CG22">
        <v>22</v>
      </c>
      <c r="CH22">
        <v>39000</v>
      </c>
      <c r="CI22">
        <v>784.92807853410795</v>
      </c>
      <c r="CJ22">
        <v>291.72517157069899</v>
      </c>
      <c r="CK22">
        <v>2311.3065193738898</v>
      </c>
      <c r="CL22">
        <v>33</v>
      </c>
      <c r="CM22">
        <v>72</v>
      </c>
      <c r="CN22">
        <v>0</v>
      </c>
      <c r="CO22">
        <v>4</v>
      </c>
      <c r="CP22">
        <v>21</v>
      </c>
      <c r="CQ22">
        <v>0</v>
      </c>
      <c r="CR22">
        <v>12378</v>
      </c>
      <c r="CS22">
        <v>15798.7561360481</v>
      </c>
      <c r="CT22">
        <v>34363</v>
      </c>
      <c r="CU22">
        <v>32909</v>
      </c>
      <c r="CV22">
        <v>38480.890844856302</v>
      </c>
    </row>
    <row r="23" spans="1:100" x14ac:dyDescent="0.2">
      <c r="A23" t="s">
        <v>54</v>
      </c>
      <c r="B23">
        <v>2008</v>
      </c>
      <c r="C23" t="s">
        <v>22</v>
      </c>
      <c r="D23" t="s">
        <v>3006</v>
      </c>
      <c r="E23">
        <v>7918.2934185496197</v>
      </c>
      <c r="F23">
        <v>7781.1913910330504</v>
      </c>
      <c r="G23">
        <v>35.699465004462198</v>
      </c>
      <c r="H23">
        <v>101.402562512103</v>
      </c>
      <c r="I23">
        <v>7562.3768877734701</v>
      </c>
      <c r="J23">
        <v>7503.6402253842698</v>
      </c>
      <c r="K23">
        <v>35.4486830071912</v>
      </c>
      <c r="L23">
        <v>23.287979382005201</v>
      </c>
      <c r="M23">
        <v>12571.8164421822</v>
      </c>
      <c r="N23">
        <v>12504.4240379279</v>
      </c>
      <c r="O23">
        <v>2.1474602383206101</v>
      </c>
      <c r="P23">
        <v>65.244944016000005</v>
      </c>
      <c r="Y23">
        <v>3967.3483158240902</v>
      </c>
      <c r="Z23">
        <v>1631.9195860518</v>
      </c>
      <c r="AA23">
        <v>1.6870643095384801</v>
      </c>
      <c r="AB23">
        <v>2333.74166546276</v>
      </c>
      <c r="AC23">
        <v>795.17376304367099</v>
      </c>
      <c r="AD23">
        <v>794.47374495799102</v>
      </c>
      <c r="AE23">
        <v>0.70001808567976098</v>
      </c>
      <c r="AF23">
        <v>0</v>
      </c>
      <c r="AG23">
        <v>890.18659485591195</v>
      </c>
      <c r="AH23">
        <v>890.18659485591195</v>
      </c>
      <c r="AI23">
        <v>0</v>
      </c>
      <c r="AJ23">
        <v>0</v>
      </c>
      <c r="AK23">
        <v>18880.8548986727</v>
      </c>
      <c r="AL23">
        <v>18880.8548986727</v>
      </c>
      <c r="AM23">
        <v>19771.041493528599</v>
      </c>
      <c r="AN23">
        <v>19771.041493528599</v>
      </c>
      <c r="AO23">
        <v>5722.78824183898</v>
      </c>
      <c r="AP23">
        <v>5526.75521757754</v>
      </c>
      <c r="AQ23">
        <v>196.03302426143799</v>
      </c>
      <c r="AR23">
        <v>0</v>
      </c>
      <c r="AS23">
        <v>279.35493912189798</v>
      </c>
      <c r="AT23">
        <v>275.95408959378</v>
      </c>
      <c r="AU23">
        <v>3.4008495281171598</v>
      </c>
      <c r="AV23">
        <v>0</v>
      </c>
      <c r="AW23">
        <v>3584.93999660588</v>
      </c>
      <c r="AX23">
        <v>3080.9523444227998</v>
      </c>
      <c r="AY23">
        <v>30.417062010041899</v>
      </c>
      <c r="AZ23">
        <v>473.57059017304101</v>
      </c>
      <c r="BA23">
        <v>11424.365106031501</v>
      </c>
      <c r="BB23">
        <v>11270.7902928722</v>
      </c>
      <c r="BC23">
        <v>153.57481315925301</v>
      </c>
      <c r="BD23">
        <v>0</v>
      </c>
      <c r="BE23">
        <v>1658.1558674901701</v>
      </c>
      <c r="BF23">
        <v>1642.2059079999301</v>
      </c>
      <c r="BG23">
        <v>12.2944514884655</v>
      </c>
      <c r="BH23">
        <v>3.65550800177488</v>
      </c>
      <c r="BI23">
        <v>2124.6046500985699</v>
      </c>
      <c r="BJ23">
        <v>2084.9592855702199</v>
      </c>
      <c r="BK23">
        <v>35.989856526572503</v>
      </c>
      <c r="BL23">
        <v>3.65550800177488</v>
      </c>
      <c r="BM23">
        <v>2308.6556394313998</v>
      </c>
      <c r="BN23">
        <v>2240.99731302703</v>
      </c>
      <c r="BO23">
        <v>64.002818402597896</v>
      </c>
      <c r="BP23">
        <v>3.65550800177488</v>
      </c>
      <c r="BQ23">
        <v>5145.9456596477103</v>
      </c>
      <c r="BR23">
        <v>5145.82798242851</v>
      </c>
      <c r="BS23">
        <v>0.117677219204574</v>
      </c>
      <c r="BT23">
        <v>0</v>
      </c>
      <c r="BU23">
        <v>133108.463001714</v>
      </c>
      <c r="BV23">
        <v>131924.66674129901</v>
      </c>
      <c r="BW23">
        <v>34.1795712943916</v>
      </c>
      <c r="BX23">
        <v>1149.61668912</v>
      </c>
      <c r="BY23">
        <v>70102.114175805298</v>
      </c>
      <c r="BZ23">
        <v>69156.920535220896</v>
      </c>
      <c r="CA23">
        <v>496.123229704398</v>
      </c>
      <c r="CB23">
        <v>449.07041088</v>
      </c>
      <c r="CF23">
        <v>83152</v>
      </c>
      <c r="CG23">
        <v>28.4</v>
      </c>
      <c r="CH23">
        <v>51000</v>
      </c>
      <c r="CI23">
        <v>46682.365030850902</v>
      </c>
      <c r="CJ23">
        <v>2779.6455027019501</v>
      </c>
      <c r="CK23">
        <v>25090.581782197401</v>
      </c>
      <c r="CL23">
        <v>151</v>
      </c>
      <c r="CM23">
        <v>765</v>
      </c>
      <c r="CN23">
        <v>42</v>
      </c>
      <c r="CO23">
        <v>1047</v>
      </c>
      <c r="CP23">
        <v>15</v>
      </c>
      <c r="CQ23">
        <v>242</v>
      </c>
      <c r="CR23">
        <v>64259</v>
      </c>
      <c r="CS23">
        <v>75596.797872579395</v>
      </c>
      <c r="CT23">
        <v>128909</v>
      </c>
      <c r="CU23">
        <v>106747</v>
      </c>
      <c r="CV23">
        <v>121459.496893159</v>
      </c>
    </row>
    <row r="24" spans="1:100" x14ac:dyDescent="0.2">
      <c r="A24" t="s">
        <v>54</v>
      </c>
      <c r="B24">
        <v>2008</v>
      </c>
      <c r="C24" t="s">
        <v>78</v>
      </c>
      <c r="D24" t="s">
        <v>3007</v>
      </c>
      <c r="E24">
        <v>2372.5937741777898</v>
      </c>
      <c r="G24">
        <v>151.11453167553401</v>
      </c>
      <c r="H24">
        <v>2221.4792425022601</v>
      </c>
      <c r="I24">
        <v>229.337104706286</v>
      </c>
      <c r="K24">
        <v>150.24071396283401</v>
      </c>
      <c r="L24">
        <v>79.096390743451906</v>
      </c>
      <c r="M24">
        <v>105.880702227911</v>
      </c>
      <c r="O24">
        <v>9.6352947879110005</v>
      </c>
      <c r="P24">
        <v>96.245407439999994</v>
      </c>
      <c r="Y24">
        <v>72954.881777134098</v>
      </c>
      <c r="AA24">
        <v>5.9213649013696497</v>
      </c>
      <c r="AB24">
        <v>72948.9604122327</v>
      </c>
      <c r="AC24">
        <v>826.03558351767902</v>
      </c>
      <c r="AE24">
        <v>2.4355154032387998</v>
      </c>
      <c r="AF24">
        <v>823.60006811443998</v>
      </c>
      <c r="AG24">
        <v>63473.286154883201</v>
      </c>
      <c r="AH24">
        <v>63473.286154883201</v>
      </c>
      <c r="AI24">
        <v>9752.7350000000006</v>
      </c>
      <c r="AJ24">
        <v>9752.7350000000006</v>
      </c>
      <c r="AK24">
        <v>0</v>
      </c>
      <c r="AL24">
        <v>0</v>
      </c>
      <c r="AM24">
        <v>73226.021154883201</v>
      </c>
      <c r="AN24">
        <v>73226.021154883201</v>
      </c>
      <c r="AO24">
        <v>882.05757258116</v>
      </c>
      <c r="AQ24">
        <v>696.76457258116</v>
      </c>
      <c r="AR24">
        <v>185.29300000000001</v>
      </c>
      <c r="AS24">
        <v>786.091610817522</v>
      </c>
      <c r="AU24">
        <v>13.0518476032418</v>
      </c>
      <c r="AV24">
        <v>773.03976321428001</v>
      </c>
      <c r="AW24">
        <v>3331.92267853164</v>
      </c>
      <c r="AY24">
        <v>115.178664857258</v>
      </c>
      <c r="AZ24">
        <v>3216.7440136743799</v>
      </c>
      <c r="BA24">
        <v>979.42167716931499</v>
      </c>
      <c r="BC24">
        <v>890.53767716931497</v>
      </c>
      <c r="BD24">
        <v>88.884</v>
      </c>
      <c r="BE24">
        <v>53.332934559894099</v>
      </c>
      <c r="BG24">
        <v>34.947395502062399</v>
      </c>
      <c r="BH24">
        <v>18.3855390578317</v>
      </c>
      <c r="BI24">
        <v>116.779941208805</v>
      </c>
      <c r="BK24">
        <v>97.839282150973702</v>
      </c>
      <c r="BL24">
        <v>18.940659057831699</v>
      </c>
      <c r="BM24">
        <v>191.550277688222</v>
      </c>
      <c r="BO24">
        <v>172.202138630391</v>
      </c>
      <c r="BP24">
        <v>19.348139057831698</v>
      </c>
      <c r="BQ24">
        <v>3.8047455847589302</v>
      </c>
      <c r="BS24">
        <v>0.49874558475893399</v>
      </c>
      <c r="BT24">
        <v>3.306</v>
      </c>
      <c r="BU24">
        <v>136.49967371129301</v>
      </c>
      <c r="BW24">
        <v>136.49967371129301</v>
      </c>
      <c r="BX24">
        <v>0</v>
      </c>
      <c r="BY24">
        <v>2089.8806626066898</v>
      </c>
      <c r="CA24">
        <v>2089.8806626066898</v>
      </c>
      <c r="CB24">
        <v>0</v>
      </c>
      <c r="CF24">
        <v>18499</v>
      </c>
      <c r="CG24">
        <v>23.1</v>
      </c>
      <c r="CH24">
        <v>37000</v>
      </c>
      <c r="CI24">
        <v>4968.2877820063904</v>
      </c>
      <c r="CJ24">
        <v>88.067976323229999</v>
      </c>
      <c r="CK24">
        <v>7189.4029067685497</v>
      </c>
      <c r="CL24">
        <v>77</v>
      </c>
      <c r="CM24">
        <v>152</v>
      </c>
      <c r="CN24">
        <v>0</v>
      </c>
      <c r="CO24">
        <v>345</v>
      </c>
      <c r="CP24">
        <v>24</v>
      </c>
      <c r="CQ24">
        <v>71</v>
      </c>
      <c r="CR24">
        <v>17710</v>
      </c>
      <c r="CS24">
        <v>19625.442148069498</v>
      </c>
      <c r="CT24">
        <v>49381</v>
      </c>
      <c r="CU24">
        <v>47238</v>
      </c>
      <c r="CV24">
        <v>50102.549282278502</v>
      </c>
    </row>
    <row r="25" spans="1:100" x14ac:dyDescent="0.2">
      <c r="A25" t="s">
        <v>54</v>
      </c>
      <c r="B25">
        <v>2008</v>
      </c>
      <c r="C25" t="s">
        <v>23</v>
      </c>
      <c r="D25" t="s">
        <v>3008</v>
      </c>
      <c r="E25">
        <v>2071.2310113764302</v>
      </c>
      <c r="F25">
        <v>155.38478739999999</v>
      </c>
      <c r="G25">
        <v>1825.1196995540399</v>
      </c>
      <c r="H25">
        <v>90.726524422389801</v>
      </c>
      <c r="I25">
        <v>2025.7279813396799</v>
      </c>
      <c r="J25">
        <v>153.76458</v>
      </c>
      <c r="K25">
        <v>1808.2663558566601</v>
      </c>
      <c r="L25">
        <v>63.697045483020197</v>
      </c>
      <c r="M25">
        <v>64.382764680600502</v>
      </c>
      <c r="N25">
        <v>2.6880000000000002</v>
      </c>
      <c r="O25">
        <v>61.6947646806005</v>
      </c>
      <c r="P25">
        <v>0</v>
      </c>
      <c r="Y25">
        <v>116.86740672825201</v>
      </c>
      <c r="Z25">
        <v>5.1630000000000003</v>
      </c>
      <c r="AA25">
        <v>111.704406728252</v>
      </c>
      <c r="AB25">
        <v>0</v>
      </c>
      <c r="AC25">
        <v>52.187469560982102</v>
      </c>
      <c r="AD25">
        <v>5.0038</v>
      </c>
      <c r="AE25">
        <v>47.183669560982104</v>
      </c>
      <c r="AF25">
        <v>0</v>
      </c>
      <c r="AG25">
        <v>27029.478939369499</v>
      </c>
      <c r="AH25">
        <v>27029.478939369499</v>
      </c>
      <c r="AI25">
        <v>0</v>
      </c>
      <c r="AJ25">
        <v>0</v>
      </c>
      <c r="AK25">
        <v>0</v>
      </c>
      <c r="AL25">
        <v>0</v>
      </c>
      <c r="AM25">
        <v>27029.478939369499</v>
      </c>
      <c r="AN25">
        <v>27029.478939369499</v>
      </c>
      <c r="AO25">
        <v>14272.036329970901</v>
      </c>
      <c r="AP25">
        <v>79.905000000000001</v>
      </c>
      <c r="AQ25">
        <v>14191.323829970899</v>
      </c>
      <c r="AR25">
        <v>0.8075</v>
      </c>
      <c r="AS25">
        <v>92.460492397815401</v>
      </c>
      <c r="AT25">
        <v>2.16</v>
      </c>
      <c r="AU25">
        <v>90.300492397815404</v>
      </c>
      <c r="AV25">
        <v>0</v>
      </c>
      <c r="AW25">
        <v>23128.554111080499</v>
      </c>
      <c r="AX25">
        <v>12.164</v>
      </c>
      <c r="AY25">
        <v>1845.2298900191199</v>
      </c>
      <c r="AZ25">
        <v>21271.1602210614</v>
      </c>
      <c r="BA25">
        <v>10312.0687817288</v>
      </c>
      <c r="BB25">
        <v>123.898</v>
      </c>
      <c r="BC25">
        <v>10188.170781728801</v>
      </c>
      <c r="BD25">
        <v>0</v>
      </c>
      <c r="BE25">
        <v>764.50353276634996</v>
      </c>
      <c r="BF25">
        <v>10.02425</v>
      </c>
      <c r="BG25">
        <v>686.33181654424095</v>
      </c>
      <c r="BH25">
        <v>68.147466222108605</v>
      </c>
      <c r="BI25">
        <v>2068.0861397015801</v>
      </c>
      <c r="BJ25">
        <v>11.051600000000001</v>
      </c>
      <c r="BK25">
        <v>1420.37726088053</v>
      </c>
      <c r="BL25">
        <v>636.65727882105796</v>
      </c>
      <c r="BM25">
        <v>3644.7600904979099</v>
      </c>
      <c r="BN25">
        <v>11.1076</v>
      </c>
      <c r="BO25">
        <v>2285.5202889081702</v>
      </c>
      <c r="BP25">
        <v>1348.1322015897399</v>
      </c>
      <c r="BQ25">
        <v>78.654460127024905</v>
      </c>
      <c r="BR25">
        <v>73.224999999999994</v>
      </c>
      <c r="BS25">
        <v>5.4294601270248997</v>
      </c>
      <c r="BT25">
        <v>0</v>
      </c>
      <c r="BU25">
        <v>859.91361116812902</v>
      </c>
      <c r="BV25">
        <v>28</v>
      </c>
      <c r="BW25">
        <v>831.91361116812902</v>
      </c>
      <c r="BX25">
        <v>0</v>
      </c>
      <c r="BY25">
        <v>27207.829530187799</v>
      </c>
      <c r="BZ25">
        <v>2086</v>
      </c>
      <c r="CA25">
        <v>25121.829530187799</v>
      </c>
      <c r="CB25">
        <v>0</v>
      </c>
      <c r="CF25">
        <v>182019</v>
      </c>
      <c r="CG25">
        <v>296.39999999999998</v>
      </c>
      <c r="CH25">
        <v>525000</v>
      </c>
      <c r="CI25">
        <v>3280.0346521983902</v>
      </c>
      <c r="CJ25">
        <v>165.127455606056</v>
      </c>
      <c r="CK25">
        <v>29631.225283825501</v>
      </c>
      <c r="CL25">
        <v>1198</v>
      </c>
      <c r="CM25">
        <v>2432</v>
      </c>
      <c r="CN25">
        <v>0</v>
      </c>
      <c r="CO25">
        <v>264</v>
      </c>
      <c r="CP25">
        <v>423</v>
      </c>
      <c r="CQ25">
        <v>0</v>
      </c>
      <c r="CR25">
        <v>169729</v>
      </c>
      <c r="CS25">
        <v>238062.09268080999</v>
      </c>
      <c r="CT25">
        <v>387139</v>
      </c>
      <c r="CU25">
        <v>365953</v>
      </c>
      <c r="CV25">
        <v>461473.73540650599</v>
      </c>
    </row>
    <row r="26" spans="1:100" x14ac:dyDescent="0.2">
      <c r="A26" t="s">
        <v>54</v>
      </c>
      <c r="B26">
        <v>2008</v>
      </c>
      <c r="C26" t="s">
        <v>24</v>
      </c>
      <c r="D26" t="s">
        <v>3009</v>
      </c>
      <c r="E26">
        <v>2001.9908230412</v>
      </c>
      <c r="F26">
        <v>137.501844205639</v>
      </c>
      <c r="G26">
        <v>1596.1629636042601</v>
      </c>
      <c r="H26">
        <v>268.32601523129898</v>
      </c>
      <c r="I26">
        <v>1748.28156054895</v>
      </c>
      <c r="J26">
        <v>137.34555679540301</v>
      </c>
      <c r="K26">
        <v>1584.29108504287</v>
      </c>
      <c r="L26">
        <v>26.6449187106785</v>
      </c>
      <c r="M26">
        <v>80.067866688398297</v>
      </c>
      <c r="N26">
        <v>0</v>
      </c>
      <c r="O26">
        <v>80.067866688398297</v>
      </c>
      <c r="P26">
        <v>0</v>
      </c>
      <c r="Y26">
        <v>135.521198862788</v>
      </c>
      <c r="Z26">
        <v>2.2750002961734399</v>
      </c>
      <c r="AA26">
        <v>133.24619856661499</v>
      </c>
      <c r="AB26">
        <v>0</v>
      </c>
      <c r="AC26">
        <v>28.9937449666287</v>
      </c>
      <c r="AD26">
        <v>0.33359866721952403</v>
      </c>
      <c r="AE26">
        <v>28.660146299409099</v>
      </c>
      <c r="AF26">
        <v>0</v>
      </c>
      <c r="AG26">
        <v>239358.62992062001</v>
      </c>
      <c r="AH26">
        <v>239358.62992062001</v>
      </c>
      <c r="AI26">
        <v>2322.4665999999802</v>
      </c>
      <c r="AJ26">
        <v>2322.4665999999802</v>
      </c>
      <c r="AK26">
        <v>0</v>
      </c>
      <c r="AL26">
        <v>0</v>
      </c>
      <c r="AM26">
        <v>241681.09652061999</v>
      </c>
      <c r="AN26">
        <v>241681.09652061999</v>
      </c>
      <c r="AO26">
        <v>12265.5043256191</v>
      </c>
      <c r="AP26">
        <v>44.841967776329803</v>
      </c>
      <c r="AQ26">
        <v>12220.662357842701</v>
      </c>
      <c r="AR26">
        <v>0</v>
      </c>
      <c r="AS26">
        <v>207.56631008956199</v>
      </c>
      <c r="AT26">
        <v>2.2898894088378201</v>
      </c>
      <c r="AU26">
        <v>205.27642068072399</v>
      </c>
      <c r="AV26">
        <v>0</v>
      </c>
      <c r="AW26">
        <v>7410.3715405622797</v>
      </c>
      <c r="AX26">
        <v>2.5097196422224899</v>
      </c>
      <c r="AY26">
        <v>1925.6908209200501</v>
      </c>
      <c r="AZ26">
        <v>5482.1710000000003</v>
      </c>
      <c r="BA26">
        <v>7100.5657295274996</v>
      </c>
      <c r="BB26">
        <v>103.29599218102101</v>
      </c>
      <c r="BC26">
        <v>6997.2697373464798</v>
      </c>
      <c r="BD26">
        <v>0</v>
      </c>
      <c r="BE26">
        <v>471.38632410172397</v>
      </c>
      <c r="BF26">
        <v>1.1938656734983999</v>
      </c>
      <c r="BG26">
        <v>460.13981142334501</v>
      </c>
      <c r="BH26">
        <v>10.0526470048809</v>
      </c>
      <c r="BI26">
        <v>1425.5069031734499</v>
      </c>
      <c r="BJ26">
        <v>1.1938656734983999</v>
      </c>
      <c r="BK26">
        <v>1414.2603904950699</v>
      </c>
      <c r="BL26">
        <v>10.0526470048809</v>
      </c>
      <c r="BM26">
        <v>2553.5574052440502</v>
      </c>
      <c r="BN26">
        <v>1.1938656734983999</v>
      </c>
      <c r="BO26">
        <v>2542.3108925656702</v>
      </c>
      <c r="BP26">
        <v>10.0526470048809</v>
      </c>
      <c r="BQ26">
        <v>8.8343156338556206</v>
      </c>
      <c r="BR26">
        <v>2.8324250681198899</v>
      </c>
      <c r="BS26">
        <v>6.00189056573572</v>
      </c>
      <c r="BT26">
        <v>0</v>
      </c>
      <c r="BU26">
        <v>1107.3630660336</v>
      </c>
      <c r="BV26">
        <v>0</v>
      </c>
      <c r="BW26">
        <v>1107.3630660336</v>
      </c>
      <c r="BX26">
        <v>0</v>
      </c>
      <c r="BY26">
        <v>24228.950369363101</v>
      </c>
      <c r="BZ26">
        <v>2218.6951190617201</v>
      </c>
      <c r="CA26">
        <v>22010.255250301299</v>
      </c>
      <c r="CB26">
        <v>0</v>
      </c>
      <c r="CF26">
        <v>319076</v>
      </c>
      <c r="CG26">
        <v>535.79999999999995</v>
      </c>
      <c r="CH26">
        <v>937000</v>
      </c>
      <c r="CI26">
        <v>19211.005095295699</v>
      </c>
      <c r="CJ26">
        <v>434.83563309594803</v>
      </c>
      <c r="CK26">
        <v>43438.621463618998</v>
      </c>
      <c r="CL26">
        <v>1425</v>
      </c>
      <c r="CM26">
        <v>1906</v>
      </c>
      <c r="CN26">
        <v>0</v>
      </c>
      <c r="CO26">
        <v>1542</v>
      </c>
      <c r="CP26">
        <v>762</v>
      </c>
      <c r="CQ26">
        <v>0</v>
      </c>
      <c r="CR26">
        <v>303503</v>
      </c>
      <c r="CS26">
        <v>324125.77807199402</v>
      </c>
      <c r="CT26">
        <v>523794</v>
      </c>
      <c r="CU26">
        <v>498231</v>
      </c>
      <c r="CV26">
        <v>546918.17232212599</v>
      </c>
    </row>
    <row r="27" spans="1:100" x14ac:dyDescent="0.2">
      <c r="A27" t="s">
        <v>54</v>
      </c>
      <c r="B27">
        <v>2008</v>
      </c>
      <c r="C27" t="s">
        <v>25</v>
      </c>
      <c r="D27" t="s">
        <v>3010</v>
      </c>
      <c r="E27">
        <v>3918.9923619584201</v>
      </c>
      <c r="F27">
        <v>26.542478906086998</v>
      </c>
      <c r="G27">
        <v>3790.8795779112802</v>
      </c>
      <c r="H27">
        <v>101.57030514105701</v>
      </c>
      <c r="I27">
        <v>3844.9230726358801</v>
      </c>
      <c r="J27">
        <v>26.518883217391299</v>
      </c>
      <c r="K27">
        <v>3769.0891964432999</v>
      </c>
      <c r="L27">
        <v>49.3149929751931</v>
      </c>
      <c r="M27">
        <v>190.139499473097</v>
      </c>
      <c r="N27">
        <v>0</v>
      </c>
      <c r="O27">
        <v>190.139499473097</v>
      </c>
      <c r="P27">
        <v>0</v>
      </c>
      <c r="Y27">
        <v>98.606720061673201</v>
      </c>
      <c r="Z27">
        <v>0.43057826086956502</v>
      </c>
      <c r="AA27">
        <v>98.176141800803606</v>
      </c>
      <c r="AB27">
        <v>0</v>
      </c>
      <c r="AC27">
        <v>64.928889782324902</v>
      </c>
      <c r="AD27">
        <v>4.3057826086956498E-2</v>
      </c>
      <c r="AE27">
        <v>64.885831956237894</v>
      </c>
      <c r="AF27">
        <v>0</v>
      </c>
      <c r="AG27">
        <v>52255.312165864401</v>
      </c>
      <c r="AH27">
        <v>52255.312165864401</v>
      </c>
      <c r="AI27">
        <v>0</v>
      </c>
      <c r="AJ27">
        <v>0</v>
      </c>
      <c r="AK27">
        <v>0</v>
      </c>
      <c r="AL27">
        <v>0</v>
      </c>
      <c r="AM27">
        <v>52255.312165864401</v>
      </c>
      <c r="AN27">
        <v>52255.312165864401</v>
      </c>
      <c r="AO27">
        <v>8347.7358063005904</v>
      </c>
      <c r="AP27">
        <v>8.6115652173913109</v>
      </c>
      <c r="AQ27">
        <v>8339.1242410832001</v>
      </c>
      <c r="AR27">
        <v>0</v>
      </c>
      <c r="AS27">
        <v>40.127614542739202</v>
      </c>
      <c r="AT27">
        <v>0.44291739130434798</v>
      </c>
      <c r="AU27">
        <v>39.684697151434897</v>
      </c>
      <c r="AV27">
        <v>0</v>
      </c>
      <c r="AW27">
        <v>3420.1418202124</v>
      </c>
      <c r="AX27">
        <v>0.43057826086956502</v>
      </c>
      <c r="AY27">
        <v>1309.9734984848601</v>
      </c>
      <c r="AZ27">
        <v>2109.7377434666701</v>
      </c>
      <c r="BA27">
        <v>28855.238541364201</v>
      </c>
      <c r="BB27">
        <v>19.906173913043499</v>
      </c>
      <c r="BC27">
        <v>28835.332367451199</v>
      </c>
      <c r="BD27">
        <v>0</v>
      </c>
      <c r="BE27">
        <v>942.27667464795297</v>
      </c>
      <c r="BF27">
        <v>0.13849956521739101</v>
      </c>
      <c r="BG27">
        <v>913.71660036893604</v>
      </c>
      <c r="BH27">
        <v>28.4215747137997</v>
      </c>
      <c r="BI27">
        <v>2240.85933599073</v>
      </c>
      <c r="BJ27">
        <v>0.13849956521739101</v>
      </c>
      <c r="BK27">
        <v>2212.2992617117102</v>
      </c>
      <c r="BL27">
        <v>28.4215747137997</v>
      </c>
      <c r="BM27">
        <v>3776.5362593336699</v>
      </c>
      <c r="BN27">
        <v>0.13849956521739101</v>
      </c>
      <c r="BO27">
        <v>3747.9761850546502</v>
      </c>
      <c r="BP27">
        <v>28.4215747137997</v>
      </c>
      <c r="BQ27">
        <v>9.6263941025005</v>
      </c>
      <c r="BR27">
        <v>0</v>
      </c>
      <c r="BS27">
        <v>9.6263941025005</v>
      </c>
      <c r="BT27">
        <v>0</v>
      </c>
      <c r="BU27">
        <v>2679.5035603418801</v>
      </c>
      <c r="BV27">
        <v>0</v>
      </c>
      <c r="BW27">
        <v>2679.5035603418801</v>
      </c>
      <c r="BX27">
        <v>0</v>
      </c>
      <c r="BY27">
        <v>52868.590163148598</v>
      </c>
      <c r="BZ27">
        <v>430.57826086956499</v>
      </c>
      <c r="CA27">
        <v>52438.011902279097</v>
      </c>
      <c r="CB27">
        <v>0</v>
      </c>
      <c r="CF27">
        <v>78833</v>
      </c>
      <c r="CG27">
        <v>130</v>
      </c>
      <c r="CH27">
        <v>236000</v>
      </c>
      <c r="CI27">
        <v>7358.1526021242098</v>
      </c>
      <c r="CK27">
        <v>60776.372362030597</v>
      </c>
      <c r="CL27">
        <v>2074</v>
      </c>
      <c r="CM27">
        <v>4529</v>
      </c>
      <c r="CN27">
        <v>0</v>
      </c>
      <c r="CO27">
        <v>148</v>
      </c>
      <c r="CP27">
        <v>231</v>
      </c>
      <c r="CQ27">
        <v>0</v>
      </c>
      <c r="CR27">
        <v>74767</v>
      </c>
      <c r="CS27">
        <v>94783.142177619797</v>
      </c>
      <c r="CT27">
        <v>168019</v>
      </c>
      <c r="CU27">
        <v>157681</v>
      </c>
      <c r="CV27">
        <v>188884.01187055401</v>
      </c>
    </row>
    <row r="28" spans="1:100" x14ac:dyDescent="0.2">
      <c r="A28" t="s">
        <v>54</v>
      </c>
      <c r="B28">
        <v>2008</v>
      </c>
      <c r="C28" t="s">
        <v>26</v>
      </c>
      <c r="D28" t="s">
        <v>3011</v>
      </c>
      <c r="E28">
        <v>7485.4276324901602</v>
      </c>
      <c r="F28">
        <v>1.63263513292972</v>
      </c>
      <c r="G28">
        <v>7479.9390089492599</v>
      </c>
      <c r="H28">
        <v>3.8559884079779398</v>
      </c>
      <c r="I28">
        <v>7371.2714354776999</v>
      </c>
      <c r="J28">
        <v>1.5997787838905</v>
      </c>
      <c r="K28">
        <v>7365.9485500025703</v>
      </c>
      <c r="L28">
        <v>3.7231066912398698</v>
      </c>
      <c r="M28">
        <v>0.110144888586502</v>
      </c>
      <c r="N28">
        <v>0</v>
      </c>
      <c r="O28">
        <v>0.110144888586502</v>
      </c>
      <c r="P28">
        <v>0</v>
      </c>
      <c r="Y28">
        <v>52.758611787665899</v>
      </c>
      <c r="Z28">
        <v>6.2983416688602301E-2</v>
      </c>
      <c r="AA28">
        <v>52.695628370977303</v>
      </c>
      <c r="AB28">
        <v>0</v>
      </c>
      <c r="AC28">
        <v>378.20251678199497</v>
      </c>
      <c r="AD28">
        <v>0.10497236114767</v>
      </c>
      <c r="AE28">
        <v>378.09754442084801</v>
      </c>
      <c r="AF28">
        <v>0</v>
      </c>
      <c r="AG28">
        <v>132.88171673807301</v>
      </c>
      <c r="AH28">
        <v>132.88171673807301</v>
      </c>
      <c r="AI28">
        <v>0</v>
      </c>
      <c r="AJ28">
        <v>0</v>
      </c>
      <c r="AK28">
        <v>0</v>
      </c>
      <c r="AL28">
        <v>0</v>
      </c>
      <c r="AM28">
        <v>132.88171673807301</v>
      </c>
      <c r="AN28">
        <v>132.88171673807301</v>
      </c>
      <c r="AO28">
        <v>8358.9439864444994</v>
      </c>
      <c r="AP28">
        <v>1.57458541721506</v>
      </c>
      <c r="AQ28">
        <v>8357.3694010272902</v>
      </c>
      <c r="AR28">
        <v>0</v>
      </c>
      <c r="AS28">
        <v>64.817213842376802</v>
      </c>
      <c r="AT28">
        <v>2.09944722295341E-2</v>
      </c>
      <c r="AU28">
        <v>64.796219370147199</v>
      </c>
      <c r="AV28">
        <v>0</v>
      </c>
      <c r="AW28">
        <v>2573.3668628291898</v>
      </c>
      <c r="AX28">
        <v>0.12596683337720499</v>
      </c>
      <c r="AY28">
        <v>2573.2408959958102</v>
      </c>
      <c r="AZ28">
        <v>0</v>
      </c>
      <c r="BA28">
        <v>148591.137934839</v>
      </c>
      <c r="BB28">
        <v>2.09944722295341</v>
      </c>
      <c r="BC28">
        <v>148589.038487616</v>
      </c>
      <c r="BD28">
        <v>0</v>
      </c>
      <c r="BE28">
        <v>10374.6721547869</v>
      </c>
      <c r="BF28">
        <v>0.26138117925769899</v>
      </c>
      <c r="BG28">
        <v>10370.3897148057</v>
      </c>
      <c r="BH28">
        <v>4.0210588019523703</v>
      </c>
      <c r="BI28">
        <v>11484.5821006768</v>
      </c>
      <c r="BJ28">
        <v>0.314917083443011</v>
      </c>
      <c r="BK28">
        <v>11480.2461247914</v>
      </c>
      <c r="BL28">
        <v>4.0210588019523703</v>
      </c>
      <c r="BM28">
        <v>11488.7556419868</v>
      </c>
      <c r="BN28">
        <v>0.314917083443011</v>
      </c>
      <c r="BO28">
        <v>11484.419666101399</v>
      </c>
      <c r="BP28">
        <v>4.0210588019523703</v>
      </c>
      <c r="BQ28">
        <v>51906.981039836297</v>
      </c>
      <c r="BR28">
        <v>1.8895025006580699</v>
      </c>
      <c r="BS28">
        <v>51905.091537335698</v>
      </c>
      <c r="BT28">
        <v>0</v>
      </c>
      <c r="BU28">
        <v>1.5519073105735599</v>
      </c>
      <c r="BV28">
        <v>0</v>
      </c>
      <c r="BW28">
        <v>1.5519073105735599</v>
      </c>
      <c r="BX28">
        <v>0</v>
      </c>
      <c r="BY28">
        <v>94848.566654420298</v>
      </c>
      <c r="BZ28">
        <v>20.9944722295341</v>
      </c>
      <c r="CA28">
        <v>94827.572182190794</v>
      </c>
      <c r="CB28">
        <v>0</v>
      </c>
      <c r="CF28">
        <v>10556</v>
      </c>
      <c r="CG28">
        <v>14.2</v>
      </c>
      <c r="CH28">
        <v>26000</v>
      </c>
      <c r="CI28">
        <v>78.931315159854407</v>
      </c>
      <c r="CK28">
        <v>94924.505399647998</v>
      </c>
      <c r="CL28">
        <v>46</v>
      </c>
      <c r="CM28">
        <v>113</v>
      </c>
      <c r="CN28">
        <v>0</v>
      </c>
      <c r="CO28">
        <v>6</v>
      </c>
      <c r="CP28">
        <v>1</v>
      </c>
      <c r="CQ28">
        <v>0</v>
      </c>
      <c r="CR28">
        <v>9831</v>
      </c>
      <c r="CS28">
        <v>9472.1874701705892</v>
      </c>
      <c r="CT28">
        <v>43270</v>
      </c>
      <c r="CU28">
        <v>41061</v>
      </c>
      <c r="CV28">
        <v>44258.825700611997</v>
      </c>
    </row>
    <row r="29" spans="1:100" x14ac:dyDescent="0.2">
      <c r="A29" t="s">
        <v>54</v>
      </c>
      <c r="B29">
        <v>2008</v>
      </c>
      <c r="C29" t="s">
        <v>27</v>
      </c>
      <c r="D29" t="s">
        <v>3012</v>
      </c>
      <c r="E29">
        <v>3091.5497560915101</v>
      </c>
      <c r="G29">
        <v>3088.0335644627799</v>
      </c>
      <c r="H29">
        <v>3.5161916287277002</v>
      </c>
      <c r="I29">
        <v>3045.1307543990702</v>
      </c>
      <c r="K29">
        <v>3045.0425996958002</v>
      </c>
      <c r="L29">
        <v>8.8154703272285903E-2</v>
      </c>
      <c r="M29">
        <v>9.79955992575339E-2</v>
      </c>
      <c r="O29">
        <v>9.79955992575339E-2</v>
      </c>
      <c r="P29">
        <v>0</v>
      </c>
      <c r="Y29">
        <v>38.004650679880797</v>
      </c>
      <c r="AA29">
        <v>38.004650679880797</v>
      </c>
      <c r="AB29">
        <v>0</v>
      </c>
      <c r="AC29">
        <v>141.07667281874899</v>
      </c>
      <c r="AE29">
        <v>141.07667281874899</v>
      </c>
      <c r="AF29">
        <v>0</v>
      </c>
      <c r="AG29">
        <v>3428.0369254554098</v>
      </c>
      <c r="AH29">
        <v>3428.0369254554098</v>
      </c>
      <c r="AI29">
        <v>0</v>
      </c>
      <c r="AJ29">
        <v>0</v>
      </c>
      <c r="AK29">
        <v>0</v>
      </c>
      <c r="AL29">
        <v>0</v>
      </c>
      <c r="AM29">
        <v>3428.0369254554098</v>
      </c>
      <c r="AN29">
        <v>3428.0369254554098</v>
      </c>
      <c r="AO29">
        <v>8981.2489058518495</v>
      </c>
      <c r="AQ29">
        <v>8981.2489058518495</v>
      </c>
      <c r="AR29">
        <v>0</v>
      </c>
      <c r="AS29">
        <v>0.46984752380774902</v>
      </c>
      <c r="AU29">
        <v>0.46984752380774902</v>
      </c>
      <c r="AV29">
        <v>0</v>
      </c>
      <c r="AW29">
        <v>898.84765909260602</v>
      </c>
      <c r="AY29">
        <v>898.84765909260602</v>
      </c>
      <c r="AZ29">
        <v>0</v>
      </c>
      <c r="BA29">
        <v>11271.9844074591</v>
      </c>
      <c r="BC29">
        <v>11271.9844074591</v>
      </c>
      <c r="BD29">
        <v>0</v>
      </c>
      <c r="BE29">
        <v>205.88769393314399</v>
      </c>
      <c r="BG29">
        <v>205.88769393314399</v>
      </c>
      <c r="BH29">
        <v>0</v>
      </c>
      <c r="BI29">
        <v>208.117766940884</v>
      </c>
      <c r="BK29">
        <v>208.117766940884</v>
      </c>
      <c r="BL29">
        <v>0</v>
      </c>
      <c r="BM29">
        <v>210.75511186009101</v>
      </c>
      <c r="BO29">
        <v>210.75511186009101</v>
      </c>
      <c r="BP29">
        <v>0</v>
      </c>
      <c r="BQ29">
        <v>988.85425842100904</v>
      </c>
      <c r="BS29">
        <v>988.85425842100904</v>
      </c>
      <c r="BT29">
        <v>0</v>
      </c>
      <c r="BU29">
        <v>1.38099353891038</v>
      </c>
      <c r="BW29">
        <v>1.38099353891038</v>
      </c>
      <c r="BX29">
        <v>0</v>
      </c>
      <c r="BY29">
        <v>42590.101029324403</v>
      </c>
      <c r="CA29">
        <v>42590.101029324403</v>
      </c>
      <c r="CB29">
        <v>0</v>
      </c>
      <c r="CF29">
        <v>6709</v>
      </c>
      <c r="CG29">
        <v>7.3</v>
      </c>
      <c r="CH29">
        <v>11000</v>
      </c>
      <c r="CI29">
        <v>293.79989531723601</v>
      </c>
      <c r="CK29">
        <v>42883.441182930299</v>
      </c>
      <c r="CL29">
        <v>4</v>
      </c>
      <c r="CM29">
        <v>6</v>
      </c>
      <c r="CN29">
        <v>0</v>
      </c>
      <c r="CO29">
        <v>22</v>
      </c>
      <c r="CP29">
        <v>1</v>
      </c>
      <c r="CQ29">
        <v>0</v>
      </c>
      <c r="CR29">
        <v>7899</v>
      </c>
      <c r="CS29">
        <v>9400.4403130385308</v>
      </c>
      <c r="CT29">
        <v>31217</v>
      </c>
      <c r="CU29">
        <v>30363</v>
      </c>
      <c r="CV29">
        <v>32540.321415449798</v>
      </c>
    </row>
    <row r="30" spans="1:100" x14ac:dyDescent="0.2">
      <c r="A30" t="s">
        <v>54</v>
      </c>
      <c r="B30">
        <v>2008</v>
      </c>
      <c r="C30" t="s">
        <v>28</v>
      </c>
      <c r="D30" t="s">
        <v>3013</v>
      </c>
      <c r="E30">
        <v>595.55219249504705</v>
      </c>
      <c r="F30">
        <v>11.2604455965217</v>
      </c>
      <c r="G30">
        <v>560.433475529102</v>
      </c>
      <c r="H30">
        <v>23.8582713694238</v>
      </c>
      <c r="I30">
        <v>584.75872347342795</v>
      </c>
      <c r="J30">
        <v>11.2504353043478</v>
      </c>
      <c r="K30">
        <v>555.07452580885501</v>
      </c>
      <c r="L30">
        <v>18.4337623602249</v>
      </c>
      <c r="M30">
        <v>19.868067046530498</v>
      </c>
      <c r="N30">
        <v>0</v>
      </c>
      <c r="O30">
        <v>19.868067046530498</v>
      </c>
      <c r="P30">
        <v>0</v>
      </c>
      <c r="Y30">
        <v>25.164768093693901</v>
      </c>
      <c r="Z30">
        <v>0.182669565217391</v>
      </c>
      <c r="AA30">
        <v>24.982098528476499</v>
      </c>
      <c r="AB30">
        <v>0</v>
      </c>
      <c r="AC30">
        <v>15.905506074087301</v>
      </c>
      <c r="AD30">
        <v>1.8266956521739101E-2</v>
      </c>
      <c r="AE30">
        <v>15.887239117565599</v>
      </c>
      <c r="AF30">
        <v>0</v>
      </c>
      <c r="AG30">
        <v>5424.5090091989496</v>
      </c>
      <c r="AH30">
        <v>5424.5090091989496</v>
      </c>
      <c r="AI30">
        <v>0</v>
      </c>
      <c r="AJ30">
        <v>0</v>
      </c>
      <c r="AK30">
        <v>0</v>
      </c>
      <c r="AL30">
        <v>0</v>
      </c>
      <c r="AM30">
        <v>5424.5090091989496</v>
      </c>
      <c r="AN30">
        <v>5424.5090091989496</v>
      </c>
      <c r="AO30">
        <v>2302.3570998390101</v>
      </c>
      <c r="AP30">
        <v>3.6533913043478301</v>
      </c>
      <c r="AQ30">
        <v>2298.7037085346601</v>
      </c>
      <c r="AR30">
        <v>0</v>
      </c>
      <c r="AS30">
        <v>18.216992629343199</v>
      </c>
      <c r="AT30">
        <v>0.187904347826087</v>
      </c>
      <c r="AU30">
        <v>18.0290882815172</v>
      </c>
      <c r="AV30">
        <v>0</v>
      </c>
      <c r="AW30">
        <v>363.129337480733</v>
      </c>
      <c r="AX30">
        <v>0.182669565217391</v>
      </c>
      <c r="AY30">
        <v>362.94666791551498</v>
      </c>
      <c r="AZ30">
        <v>0</v>
      </c>
      <c r="BA30">
        <v>3701.5107098541698</v>
      </c>
      <c r="BB30">
        <v>8.4450434782608692</v>
      </c>
      <c r="BC30">
        <v>3693.06566637591</v>
      </c>
      <c r="BD30">
        <v>0</v>
      </c>
      <c r="BE30">
        <v>175.607373862663</v>
      </c>
      <c r="BF30">
        <v>5.8757391304347803E-2</v>
      </c>
      <c r="BG30">
        <v>172.98976087011599</v>
      </c>
      <c r="BH30">
        <v>2.5588556012424202</v>
      </c>
      <c r="BI30">
        <v>290.78783478314398</v>
      </c>
      <c r="BJ30">
        <v>5.8757391304347803E-2</v>
      </c>
      <c r="BK30">
        <v>288.17022179059802</v>
      </c>
      <c r="BL30">
        <v>2.5588556012424202</v>
      </c>
      <c r="BM30">
        <v>425.90256177915097</v>
      </c>
      <c r="BN30">
        <v>5.8757391304347803E-2</v>
      </c>
      <c r="BO30">
        <v>423.28494878660399</v>
      </c>
      <c r="BP30">
        <v>2.5588556012424202</v>
      </c>
      <c r="BQ30">
        <v>1.5418155555350499</v>
      </c>
      <c r="BR30">
        <v>0</v>
      </c>
      <c r="BS30">
        <v>1.5418155555350499</v>
      </c>
      <c r="BT30">
        <v>0</v>
      </c>
      <c r="BU30">
        <v>265.09930892964297</v>
      </c>
      <c r="BV30">
        <v>0</v>
      </c>
      <c r="BW30">
        <v>265.09930892964297</v>
      </c>
      <c r="BX30">
        <v>0</v>
      </c>
      <c r="BY30">
        <v>7892.5733861794797</v>
      </c>
      <c r="BZ30">
        <v>182.66956521739101</v>
      </c>
      <c r="CA30">
        <v>7709.9038209620903</v>
      </c>
      <c r="CB30">
        <v>0</v>
      </c>
      <c r="CF30">
        <v>85539</v>
      </c>
      <c r="CG30">
        <v>88.9</v>
      </c>
      <c r="CH30">
        <v>135000</v>
      </c>
      <c r="CI30">
        <v>2552.1125235019599</v>
      </c>
      <c r="CJ30">
        <v>44.033988161615</v>
      </c>
      <c r="CK30">
        <v>10474.3707558635</v>
      </c>
      <c r="CL30">
        <v>282</v>
      </c>
      <c r="CM30">
        <v>635</v>
      </c>
      <c r="CN30">
        <v>0</v>
      </c>
      <c r="CO30">
        <v>191</v>
      </c>
      <c r="CP30">
        <v>46</v>
      </c>
      <c r="CQ30">
        <v>0</v>
      </c>
      <c r="CR30">
        <v>80793</v>
      </c>
      <c r="CS30">
        <v>79249.425745778499</v>
      </c>
      <c r="CT30">
        <v>240416</v>
      </c>
      <c r="CU30">
        <v>226521</v>
      </c>
      <c r="CV30">
        <v>247234.33683374801</v>
      </c>
    </row>
    <row r="31" spans="1:100" x14ac:dyDescent="0.2">
      <c r="A31" t="s">
        <v>54</v>
      </c>
      <c r="B31">
        <v>2008</v>
      </c>
      <c r="C31" t="s">
        <v>29</v>
      </c>
      <c r="D31" t="s">
        <v>3014</v>
      </c>
      <c r="E31">
        <v>90.912973344302699</v>
      </c>
      <c r="F31">
        <v>14.6814810788106</v>
      </c>
      <c r="G31">
        <v>73.944365191503906</v>
      </c>
      <c r="H31">
        <v>2.2871270739882501</v>
      </c>
      <c r="I31">
        <v>88.534304948016995</v>
      </c>
      <c r="J31">
        <v>14.644107238952699</v>
      </c>
      <c r="K31">
        <v>73.319671715512001</v>
      </c>
      <c r="L31">
        <v>0.57052599355226996</v>
      </c>
      <c r="M31">
        <v>1.43896115670756</v>
      </c>
      <c r="N31">
        <v>0</v>
      </c>
      <c r="O31">
        <v>1.43896115670756</v>
      </c>
      <c r="P31">
        <v>0</v>
      </c>
      <c r="Y31">
        <v>7.7778335756378096</v>
      </c>
      <c r="Z31">
        <v>0.269890273664258</v>
      </c>
      <c r="AA31">
        <v>7.5079433019735502</v>
      </c>
      <c r="AB31">
        <v>0</v>
      </c>
      <c r="AC31">
        <v>1.5691995854322101</v>
      </c>
      <c r="AD31">
        <v>0.10277376851084</v>
      </c>
      <c r="AE31">
        <v>1.46642581692137</v>
      </c>
      <c r="AF31">
        <v>0</v>
      </c>
      <c r="AG31">
        <v>1716.6010804359801</v>
      </c>
      <c r="AH31">
        <v>1716.6010804359801</v>
      </c>
      <c r="AI31">
        <v>0</v>
      </c>
      <c r="AJ31">
        <v>0</v>
      </c>
      <c r="AK31">
        <v>0</v>
      </c>
      <c r="AL31">
        <v>0</v>
      </c>
      <c r="AM31">
        <v>1716.6010804359801</v>
      </c>
      <c r="AN31">
        <v>1716.6010804359801</v>
      </c>
      <c r="AO31">
        <v>780.70553734004102</v>
      </c>
      <c r="AP31">
        <v>4.9277782253287503</v>
      </c>
      <c r="AQ31">
        <v>775.77775911471304</v>
      </c>
      <c r="AR31">
        <v>0</v>
      </c>
      <c r="AS31">
        <v>14.3175833292989</v>
      </c>
      <c r="AT31">
        <v>0.24169181376614199</v>
      </c>
      <c r="AU31">
        <v>14.075891515532801</v>
      </c>
      <c r="AV31">
        <v>0</v>
      </c>
      <c r="AW31">
        <v>119.299118639474</v>
      </c>
      <c r="AX31">
        <v>0.43754694941357702</v>
      </c>
      <c r="AY31">
        <v>118.861571690061</v>
      </c>
      <c r="AZ31">
        <v>0</v>
      </c>
      <c r="BA31">
        <v>266.11316532174601</v>
      </c>
      <c r="BB31">
        <v>11.134416775263601</v>
      </c>
      <c r="BC31">
        <v>254.97874854648299</v>
      </c>
      <c r="BD31">
        <v>0</v>
      </c>
      <c r="BE31">
        <v>35.212881535469201</v>
      </c>
      <c r="BF31">
        <v>0.41687728231252202</v>
      </c>
      <c r="BG31">
        <v>22.641440147255199</v>
      </c>
      <c r="BH31">
        <v>12.1545641059015</v>
      </c>
      <c r="BI31">
        <v>81.036049632736507</v>
      </c>
      <c r="BJ31">
        <v>0.41687728231252202</v>
      </c>
      <c r="BK31">
        <v>68.464608244522495</v>
      </c>
      <c r="BL31">
        <v>12.1545641059015</v>
      </c>
      <c r="BM31">
        <v>135.18502579725899</v>
      </c>
      <c r="BN31">
        <v>0.41687728231252202</v>
      </c>
      <c r="BO31">
        <v>122.613584409045</v>
      </c>
      <c r="BP31">
        <v>12.1545641059015</v>
      </c>
      <c r="BQ31">
        <v>2.3434134884833902</v>
      </c>
      <c r="BR31">
        <v>2.0231607629427799</v>
      </c>
      <c r="BS31">
        <v>0.32025272554061401</v>
      </c>
      <c r="BT31">
        <v>0</v>
      </c>
      <c r="BU31">
        <v>19.913123964968399</v>
      </c>
      <c r="BV31">
        <v>0</v>
      </c>
      <c r="BW31">
        <v>19.913123964968399</v>
      </c>
      <c r="BX31">
        <v>0</v>
      </c>
      <c r="BY31">
        <v>1248.5207101400899</v>
      </c>
      <c r="BZ31">
        <v>229.67229001303201</v>
      </c>
      <c r="CA31">
        <v>1018.84842012705</v>
      </c>
      <c r="CB31">
        <v>0</v>
      </c>
      <c r="CF31">
        <v>44760</v>
      </c>
      <c r="CG31">
        <v>139.1</v>
      </c>
      <c r="CH31">
        <v>209000</v>
      </c>
      <c r="CI31">
        <v>5174.3862160348999</v>
      </c>
      <c r="CJ31">
        <v>445.84413013635202</v>
      </c>
      <c r="CK31">
        <v>6818.7181501169698</v>
      </c>
      <c r="CL31">
        <v>64</v>
      </c>
      <c r="CM31">
        <v>81</v>
      </c>
      <c r="CN31">
        <v>0</v>
      </c>
      <c r="CO31">
        <v>424</v>
      </c>
      <c r="CP31">
        <v>31</v>
      </c>
      <c r="CQ31">
        <v>0</v>
      </c>
      <c r="CR31">
        <v>43996</v>
      </c>
      <c r="CS31">
        <v>57961.445896003403</v>
      </c>
      <c r="CT31">
        <v>101870</v>
      </c>
      <c r="CU31">
        <v>97285</v>
      </c>
      <c r="CV31">
        <v>121816.23715910901</v>
      </c>
    </row>
    <row r="32" spans="1:100" x14ac:dyDescent="0.2">
      <c r="A32" t="s">
        <v>54</v>
      </c>
      <c r="B32">
        <v>2008</v>
      </c>
      <c r="C32" t="s">
        <v>30</v>
      </c>
      <c r="D32" t="s">
        <v>3015</v>
      </c>
      <c r="E32">
        <v>19.7700126994567</v>
      </c>
      <c r="G32">
        <v>19.237887171140802</v>
      </c>
      <c r="H32">
        <v>0.53212552831584703</v>
      </c>
      <c r="I32">
        <v>19.091852711422</v>
      </c>
      <c r="K32">
        <v>19.0849766421872</v>
      </c>
      <c r="L32">
        <v>6.8760692348079798E-3</v>
      </c>
      <c r="M32">
        <v>0.41105227929575699</v>
      </c>
      <c r="O32">
        <v>0.41105227929575699</v>
      </c>
      <c r="P32">
        <v>0</v>
      </c>
      <c r="Y32">
        <v>1.9810534071410899</v>
      </c>
      <c r="AA32">
        <v>1.9810534071410899</v>
      </c>
      <c r="AB32">
        <v>0</v>
      </c>
      <c r="AC32">
        <v>0.34692682474877301</v>
      </c>
      <c r="AE32">
        <v>0.34692682474877301</v>
      </c>
      <c r="AF32">
        <v>0</v>
      </c>
      <c r="AG32">
        <v>525.24945908103905</v>
      </c>
      <c r="AH32">
        <v>525.24945908103905</v>
      </c>
      <c r="AI32">
        <v>0</v>
      </c>
      <c r="AJ32">
        <v>0</v>
      </c>
      <c r="AK32">
        <v>0</v>
      </c>
      <c r="AL32">
        <v>0</v>
      </c>
      <c r="AM32">
        <v>525.24945908103905</v>
      </c>
      <c r="AN32">
        <v>525.24945908103905</v>
      </c>
      <c r="AO32">
        <v>194.37338107053401</v>
      </c>
      <c r="AQ32">
        <v>194.37338107053401</v>
      </c>
      <c r="AR32">
        <v>0</v>
      </c>
      <c r="AS32">
        <v>4.3865007019903501</v>
      </c>
      <c r="AU32">
        <v>4.3865007019903501</v>
      </c>
      <c r="AV32">
        <v>0</v>
      </c>
      <c r="AW32">
        <v>32.540548207860397</v>
      </c>
      <c r="AY32">
        <v>32.540548207860397</v>
      </c>
      <c r="AZ32">
        <v>0</v>
      </c>
      <c r="BA32">
        <v>48.117437725989902</v>
      </c>
      <c r="BC32">
        <v>48.117437725989902</v>
      </c>
      <c r="BD32">
        <v>0</v>
      </c>
      <c r="BE32">
        <v>5.5944726436570598</v>
      </c>
      <c r="BG32">
        <v>5.5944726436570598</v>
      </c>
      <c r="BH32">
        <v>0</v>
      </c>
      <c r="BI32">
        <v>19.5909123155324</v>
      </c>
      <c r="BK32">
        <v>19.5909123155324</v>
      </c>
      <c r="BL32">
        <v>0</v>
      </c>
      <c r="BM32">
        <v>36.1349014638581</v>
      </c>
      <c r="BO32">
        <v>36.1349014638581</v>
      </c>
      <c r="BP32">
        <v>0</v>
      </c>
      <c r="BQ32">
        <v>9.0574078988328699E-2</v>
      </c>
      <c r="BS32">
        <v>9.0574078988328699E-2</v>
      </c>
      <c r="BT32">
        <v>0</v>
      </c>
      <c r="BU32">
        <v>6.2076394380765603</v>
      </c>
      <c r="BW32">
        <v>6.2076394380765603</v>
      </c>
      <c r="BX32">
        <v>0</v>
      </c>
      <c r="BY32">
        <v>265.57095191796202</v>
      </c>
      <c r="CA32">
        <v>265.57095191796202</v>
      </c>
      <c r="CB32">
        <v>0</v>
      </c>
      <c r="CF32">
        <v>28110</v>
      </c>
      <c r="CG32">
        <v>35.200000000000003</v>
      </c>
      <c r="CH32">
        <v>52000</v>
      </c>
      <c r="CI32">
        <v>425.35208725032697</v>
      </c>
      <c r="CJ32">
        <v>110.08497040403699</v>
      </c>
      <c r="CK32">
        <v>803.33192790659905</v>
      </c>
      <c r="CL32">
        <v>13</v>
      </c>
      <c r="CM32">
        <v>17</v>
      </c>
      <c r="CN32">
        <v>0</v>
      </c>
      <c r="CO32">
        <v>4</v>
      </c>
      <c r="CP32">
        <v>6</v>
      </c>
      <c r="CQ32">
        <v>0</v>
      </c>
      <c r="CR32">
        <v>27213</v>
      </c>
      <c r="CS32">
        <v>31260.311656444399</v>
      </c>
      <c r="CT32">
        <v>60637</v>
      </c>
      <c r="CU32">
        <v>58833</v>
      </c>
      <c r="CV32">
        <v>65890.511806228693</v>
      </c>
    </row>
    <row r="33" spans="1:100" x14ac:dyDescent="0.2">
      <c r="A33" t="s">
        <v>54</v>
      </c>
      <c r="B33">
        <v>2008</v>
      </c>
      <c r="C33" t="s">
        <v>31</v>
      </c>
      <c r="D33" t="s">
        <v>3016</v>
      </c>
      <c r="E33">
        <v>23.4747476948802</v>
      </c>
      <c r="F33">
        <v>5.2698914598080799</v>
      </c>
      <c r="G33">
        <v>17.7796111067406</v>
      </c>
      <c r="H33">
        <v>0.42524512833157602</v>
      </c>
      <c r="I33">
        <v>22.892701830924199</v>
      </c>
      <c r="J33">
        <v>5.2506132477194702</v>
      </c>
      <c r="K33">
        <v>17.631385265900199</v>
      </c>
      <c r="L33">
        <v>1.0703317304527201E-2</v>
      </c>
      <c r="M33">
        <v>0.31417166613023301</v>
      </c>
      <c r="N33">
        <v>0</v>
      </c>
      <c r="O33">
        <v>0.31417166613023301</v>
      </c>
      <c r="P33">
        <v>0</v>
      </c>
      <c r="Y33">
        <v>2.4573207372408801</v>
      </c>
      <c r="Z33">
        <v>0.104523729415946</v>
      </c>
      <c r="AA33">
        <v>2.3527970078249401</v>
      </c>
      <c r="AB33">
        <v>0</v>
      </c>
      <c r="AC33">
        <v>0.35594306878508303</v>
      </c>
      <c r="AD33">
        <v>5.5923217628243101E-2</v>
      </c>
      <c r="AE33">
        <v>0.30001985115683999</v>
      </c>
      <c r="AF33">
        <v>0</v>
      </c>
      <c r="AG33">
        <v>414.54181102704899</v>
      </c>
      <c r="AH33">
        <v>414.54181102704899</v>
      </c>
      <c r="AI33">
        <v>0</v>
      </c>
      <c r="AJ33">
        <v>0</v>
      </c>
      <c r="AK33">
        <v>0</v>
      </c>
      <c r="AL33">
        <v>0</v>
      </c>
      <c r="AM33">
        <v>414.54181102704899</v>
      </c>
      <c r="AN33">
        <v>414.54181102704899</v>
      </c>
      <c r="AO33">
        <v>208.677478980769</v>
      </c>
      <c r="AP33">
        <v>1.8084582395450799</v>
      </c>
      <c r="AQ33">
        <v>206.86902074122401</v>
      </c>
      <c r="AR33">
        <v>0</v>
      </c>
      <c r="AS33">
        <v>4.1923391608985998</v>
      </c>
      <c r="AT33">
        <v>8.5959436085771807E-2</v>
      </c>
      <c r="AU33">
        <v>4.10637972481282</v>
      </c>
      <c r="AV33">
        <v>0</v>
      </c>
      <c r="AW33">
        <v>33.6374569665211</v>
      </c>
      <c r="AX33">
        <v>0.205117734865537</v>
      </c>
      <c r="AY33">
        <v>33.432339231655497</v>
      </c>
      <c r="AZ33">
        <v>0</v>
      </c>
      <c r="BA33">
        <v>56.875974391389001</v>
      </c>
      <c r="BB33">
        <v>4.0264935434190301</v>
      </c>
      <c r="BC33">
        <v>52.84948084797</v>
      </c>
      <c r="BD33">
        <v>0</v>
      </c>
      <c r="BE33">
        <v>4.6233096208791897</v>
      </c>
      <c r="BF33">
        <v>0.23165976069186101</v>
      </c>
      <c r="BG33">
        <v>4.3916498601873304</v>
      </c>
      <c r="BH33">
        <v>0</v>
      </c>
      <c r="BI33">
        <v>15.655258133503599</v>
      </c>
      <c r="BJ33">
        <v>0.23165976069186101</v>
      </c>
      <c r="BK33">
        <v>15.423598372811799</v>
      </c>
      <c r="BL33">
        <v>0</v>
      </c>
      <c r="BM33">
        <v>28.697805144404199</v>
      </c>
      <c r="BN33">
        <v>0.23165976069186101</v>
      </c>
      <c r="BO33">
        <v>28.466145383712401</v>
      </c>
      <c r="BP33">
        <v>0</v>
      </c>
      <c r="BQ33">
        <v>1.2989268777548699</v>
      </c>
      <c r="BR33">
        <v>1.2138964577656699</v>
      </c>
      <c r="BS33">
        <v>8.5030419989199593E-2</v>
      </c>
      <c r="BT33">
        <v>0</v>
      </c>
      <c r="BU33">
        <v>4.6031832691983396</v>
      </c>
      <c r="BV33">
        <v>0</v>
      </c>
      <c r="BW33">
        <v>4.6031832691983396</v>
      </c>
      <c r="BX33">
        <v>0</v>
      </c>
      <c r="BY33">
        <v>325.55824032422601</v>
      </c>
      <c r="BZ33">
        <v>80.392939225210299</v>
      </c>
      <c r="CA33">
        <v>245.16530109901601</v>
      </c>
      <c r="CB33">
        <v>0</v>
      </c>
      <c r="CF33">
        <v>14806</v>
      </c>
      <c r="CG33">
        <v>20.5</v>
      </c>
      <c r="CH33">
        <v>28000</v>
      </c>
      <c r="CI33">
        <v>811.23851692072606</v>
      </c>
      <c r="CJ33">
        <v>154.11895856565201</v>
      </c>
      <c r="CK33">
        <v>1286.77359376562</v>
      </c>
      <c r="CL33">
        <v>10</v>
      </c>
      <c r="CM33">
        <v>15</v>
      </c>
      <c r="CN33">
        <v>0</v>
      </c>
      <c r="CO33">
        <v>56</v>
      </c>
      <c r="CP33">
        <v>5</v>
      </c>
      <c r="CQ33">
        <v>0</v>
      </c>
      <c r="CR33">
        <v>14082</v>
      </c>
      <c r="CS33">
        <v>16277.007273441901</v>
      </c>
      <c r="CT33">
        <v>38433</v>
      </c>
      <c r="CU33">
        <v>36590</v>
      </c>
      <c r="CV33">
        <v>43109.117651646498</v>
      </c>
    </row>
    <row r="34" spans="1:100" x14ac:dyDescent="0.2">
      <c r="A34" t="s">
        <v>54</v>
      </c>
      <c r="B34">
        <v>2008</v>
      </c>
      <c r="C34" t="s">
        <v>32</v>
      </c>
      <c r="D34" t="s">
        <v>3017</v>
      </c>
      <c r="E34">
        <v>43.004373969612203</v>
      </c>
      <c r="F34">
        <v>11.2604455965217</v>
      </c>
      <c r="G34">
        <v>30.686739588001799</v>
      </c>
      <c r="H34">
        <v>1.0571887850886501</v>
      </c>
      <c r="I34">
        <v>41.905876139396803</v>
      </c>
      <c r="J34">
        <v>11.2504353043478</v>
      </c>
      <c r="K34">
        <v>30.4719600508855</v>
      </c>
      <c r="L34">
        <v>0.183480784163537</v>
      </c>
      <c r="M34">
        <v>0.84111813559801096</v>
      </c>
      <c r="N34">
        <v>0</v>
      </c>
      <c r="O34">
        <v>0.84111813559801096</v>
      </c>
      <c r="P34">
        <v>0</v>
      </c>
      <c r="Y34">
        <v>1.43237312964547</v>
      </c>
      <c r="Z34">
        <v>0.182669565217391</v>
      </c>
      <c r="AA34">
        <v>1.2497035644280801</v>
      </c>
      <c r="AB34">
        <v>0</v>
      </c>
      <c r="AC34">
        <v>0.63416275519855303</v>
      </c>
      <c r="AD34">
        <v>1.8266956521739101E-2</v>
      </c>
      <c r="AE34">
        <v>0.61589579867681399</v>
      </c>
      <c r="AF34">
        <v>0</v>
      </c>
      <c r="AG34">
        <v>873.70800092511195</v>
      </c>
      <c r="AH34">
        <v>873.70800092511195</v>
      </c>
      <c r="AI34">
        <v>0</v>
      </c>
      <c r="AJ34">
        <v>0</v>
      </c>
      <c r="AK34">
        <v>0</v>
      </c>
      <c r="AL34">
        <v>0</v>
      </c>
      <c r="AM34">
        <v>873.70800092511195</v>
      </c>
      <c r="AN34">
        <v>873.70800092511195</v>
      </c>
      <c r="AO34">
        <v>163.271540749156</v>
      </c>
      <c r="AP34">
        <v>3.6533913043478301</v>
      </c>
      <c r="AQ34">
        <v>159.61814944480801</v>
      </c>
      <c r="AR34">
        <v>0</v>
      </c>
      <c r="AS34">
        <v>3.0691186760315898</v>
      </c>
      <c r="AT34">
        <v>0.187904347826087</v>
      </c>
      <c r="AU34">
        <v>2.8812143282055001</v>
      </c>
      <c r="AV34">
        <v>0</v>
      </c>
      <c r="AW34">
        <v>24.359549658641299</v>
      </c>
      <c r="AX34">
        <v>0.182669565217391</v>
      </c>
      <c r="AY34">
        <v>24.1768800934239</v>
      </c>
      <c r="AZ34">
        <v>0</v>
      </c>
      <c r="BA34">
        <v>127.020865409065</v>
      </c>
      <c r="BB34">
        <v>8.4450434782608692</v>
      </c>
      <c r="BC34">
        <v>118.575821930804</v>
      </c>
      <c r="BD34">
        <v>0</v>
      </c>
      <c r="BE34">
        <v>12.3873428152974</v>
      </c>
      <c r="BF34">
        <v>5.8757391304347803E-2</v>
      </c>
      <c r="BG34">
        <v>12.328585423993101</v>
      </c>
      <c r="BH34">
        <v>0</v>
      </c>
      <c r="BI34">
        <v>35.612196899455597</v>
      </c>
      <c r="BJ34">
        <v>5.8757391304347803E-2</v>
      </c>
      <c r="BK34">
        <v>35.5534395081513</v>
      </c>
      <c r="BL34">
        <v>0</v>
      </c>
      <c r="BM34">
        <v>63.074683829959802</v>
      </c>
      <c r="BN34">
        <v>5.8757391304347803E-2</v>
      </c>
      <c r="BO34">
        <v>63.015926438655399</v>
      </c>
      <c r="BP34">
        <v>0</v>
      </c>
      <c r="BQ34">
        <v>0.102732131042226</v>
      </c>
      <c r="BR34">
        <v>0</v>
      </c>
      <c r="BS34">
        <v>0.102732131042226</v>
      </c>
      <c r="BT34">
        <v>0</v>
      </c>
      <c r="BU34">
        <v>11.3321916121689</v>
      </c>
      <c r="BV34">
        <v>0</v>
      </c>
      <c r="BW34">
        <v>11.3321916121689</v>
      </c>
      <c r="BX34">
        <v>0</v>
      </c>
      <c r="BY34">
        <v>605.98709847972702</v>
      </c>
      <c r="BZ34">
        <v>182.66956521739101</v>
      </c>
      <c r="CA34">
        <v>423.31753326233599</v>
      </c>
      <c r="CB34">
        <v>0</v>
      </c>
      <c r="CF34">
        <v>34417</v>
      </c>
      <c r="CG34">
        <v>24.5</v>
      </c>
      <c r="CH34">
        <v>39000</v>
      </c>
      <c r="CI34">
        <v>881.39968595170797</v>
      </c>
      <c r="CK34">
        <v>1451.8554293414199</v>
      </c>
      <c r="CL34">
        <v>73</v>
      </c>
      <c r="CM34">
        <v>77</v>
      </c>
      <c r="CN34">
        <v>0</v>
      </c>
      <c r="CO34">
        <v>68</v>
      </c>
      <c r="CP34">
        <v>11</v>
      </c>
      <c r="CQ34">
        <v>0</v>
      </c>
      <c r="CR34">
        <v>36923</v>
      </c>
      <c r="CS34">
        <v>28330.646301133402</v>
      </c>
      <c r="CT34">
        <v>103458</v>
      </c>
      <c r="CU34">
        <v>105346</v>
      </c>
      <c r="CV34">
        <v>97912.998705334394</v>
      </c>
    </row>
    <row r="35" spans="1:100" x14ac:dyDescent="0.2">
      <c r="A35" t="s">
        <v>54</v>
      </c>
      <c r="B35">
        <v>2008</v>
      </c>
      <c r="C35" t="s">
        <v>33</v>
      </c>
      <c r="D35" t="s">
        <v>3018</v>
      </c>
      <c r="E35">
        <v>96.549257412113903</v>
      </c>
      <c r="F35">
        <v>1.0323865747612799</v>
      </c>
      <c r="G35">
        <v>92.905750804515705</v>
      </c>
      <c r="H35">
        <v>2.6111200328369502</v>
      </c>
      <c r="I35">
        <v>93.164110901430405</v>
      </c>
      <c r="J35">
        <v>1.02984731737946</v>
      </c>
      <c r="K35">
        <v>92.090511086813905</v>
      </c>
      <c r="L35">
        <v>4.3752497237027899E-2</v>
      </c>
      <c r="M35">
        <v>7.2120803789542904</v>
      </c>
      <c r="N35">
        <v>0</v>
      </c>
      <c r="O35">
        <v>7.2120803789542904</v>
      </c>
      <c r="P35">
        <v>0</v>
      </c>
      <c r="Y35">
        <v>12.9607382368447</v>
      </c>
      <c r="Z35">
        <v>1.8862539983414299E-2</v>
      </c>
      <c r="AA35">
        <v>12.941875696861301</v>
      </c>
      <c r="AB35">
        <v>0</v>
      </c>
      <c r="AC35">
        <v>1.65691449383385</v>
      </c>
      <c r="AD35">
        <v>6.9385700746357097E-3</v>
      </c>
      <c r="AE35">
        <v>1.64997592375922</v>
      </c>
      <c r="AF35">
        <v>0</v>
      </c>
      <c r="AG35">
        <v>2567.3675355999198</v>
      </c>
      <c r="AH35">
        <v>2567.3675355999198</v>
      </c>
      <c r="AI35">
        <v>0</v>
      </c>
      <c r="AJ35">
        <v>0</v>
      </c>
      <c r="AK35">
        <v>0</v>
      </c>
      <c r="AL35">
        <v>0</v>
      </c>
      <c r="AM35">
        <v>2567.3675355999198</v>
      </c>
      <c r="AN35">
        <v>2567.3675355999198</v>
      </c>
      <c r="AO35">
        <v>1105.65444021439</v>
      </c>
      <c r="AP35">
        <v>0.34591564980452599</v>
      </c>
      <c r="AQ35">
        <v>1105.30852456459</v>
      </c>
      <c r="AR35">
        <v>0</v>
      </c>
      <c r="AS35">
        <v>21.030650460690801</v>
      </c>
      <c r="AT35">
        <v>1.7007570193105101E-2</v>
      </c>
      <c r="AU35">
        <v>21.0136428904977</v>
      </c>
      <c r="AV35">
        <v>0</v>
      </c>
      <c r="AW35">
        <v>177.34844795252801</v>
      </c>
      <c r="AX35">
        <v>3.0039651700035499E-2</v>
      </c>
      <c r="AY35">
        <v>177.318408300828</v>
      </c>
      <c r="AZ35">
        <v>0</v>
      </c>
      <c r="BA35">
        <v>227.37843543483501</v>
      </c>
      <c r="BB35">
        <v>0.78250894443786301</v>
      </c>
      <c r="BC35">
        <v>226.59592649039701</v>
      </c>
      <c r="BD35">
        <v>0</v>
      </c>
      <c r="BE35">
        <v>26.8422776280945</v>
      </c>
      <c r="BF35">
        <v>2.8071615922284101E-2</v>
      </c>
      <c r="BG35">
        <v>26.8142060121722</v>
      </c>
      <c r="BH35">
        <v>0</v>
      </c>
      <c r="BI35">
        <v>95.183916701248293</v>
      </c>
      <c r="BJ35">
        <v>2.8071615922284101E-2</v>
      </c>
      <c r="BK35">
        <v>95.155845085326007</v>
      </c>
      <c r="BL35">
        <v>0</v>
      </c>
      <c r="BM35">
        <v>175.977726277568</v>
      </c>
      <c r="BN35">
        <v>2.8071615922284101E-2</v>
      </c>
      <c r="BO35">
        <v>175.94965466164601</v>
      </c>
      <c r="BP35">
        <v>0</v>
      </c>
      <c r="BQ35">
        <v>0.57599780553141999</v>
      </c>
      <c r="BR35">
        <v>0.134877384196185</v>
      </c>
      <c r="BS35">
        <v>0.44112042133523399</v>
      </c>
      <c r="BT35">
        <v>0</v>
      </c>
      <c r="BU35">
        <v>102.542728885651</v>
      </c>
      <c r="BV35">
        <v>0</v>
      </c>
      <c r="BW35">
        <v>102.542728885651</v>
      </c>
      <c r="BX35">
        <v>0</v>
      </c>
      <c r="BY35">
        <v>1296.7544432602399</v>
      </c>
      <c r="BZ35">
        <v>16.181341073332501</v>
      </c>
      <c r="CA35">
        <v>1280.5731021869101</v>
      </c>
      <c r="CB35">
        <v>0</v>
      </c>
      <c r="CF35">
        <v>85830</v>
      </c>
      <c r="CG35">
        <v>93.1</v>
      </c>
      <c r="CH35">
        <v>150000</v>
      </c>
      <c r="CI35">
        <v>438.50730644363603</v>
      </c>
      <c r="CJ35">
        <v>159.62320708585401</v>
      </c>
      <c r="CK35">
        <v>1940.54013132965</v>
      </c>
      <c r="CL35">
        <v>83</v>
      </c>
      <c r="CM35">
        <v>89</v>
      </c>
      <c r="CN35">
        <v>0</v>
      </c>
      <c r="CO35">
        <v>30</v>
      </c>
      <c r="CP35">
        <v>28</v>
      </c>
      <c r="CQ35">
        <v>0</v>
      </c>
      <c r="CR35">
        <v>84334</v>
      </c>
      <c r="CS35">
        <v>81377.042943748704</v>
      </c>
      <c r="CT35">
        <v>144607</v>
      </c>
      <c r="CU35">
        <v>141490</v>
      </c>
      <c r="CV35">
        <v>144311.70839837799</v>
      </c>
    </row>
    <row r="36" spans="1:100" x14ac:dyDescent="0.2">
      <c r="A36" t="s">
        <v>54</v>
      </c>
      <c r="B36">
        <v>2008</v>
      </c>
      <c r="C36" t="s">
        <v>34</v>
      </c>
      <c r="D36" t="s">
        <v>3019</v>
      </c>
      <c r="E36">
        <v>45.991064990903297</v>
      </c>
      <c r="F36">
        <v>2.73682838583106</v>
      </c>
      <c r="G36">
        <v>42.124509839619499</v>
      </c>
      <c r="H36">
        <v>1.1297267654527201</v>
      </c>
      <c r="I36">
        <v>44.570269915431098</v>
      </c>
      <c r="J36">
        <v>2.7149375476839199</v>
      </c>
      <c r="K36">
        <v>41.832840560563298</v>
      </c>
      <c r="L36">
        <v>2.2491807183904301E-2</v>
      </c>
      <c r="M36">
        <v>1.0252681377553901</v>
      </c>
      <c r="N36">
        <v>0</v>
      </c>
      <c r="O36">
        <v>1.0252681377553901</v>
      </c>
      <c r="P36">
        <v>0</v>
      </c>
      <c r="Y36">
        <v>2.9373459537355502</v>
      </c>
      <c r="Z36">
        <v>6.9776566757493205E-2</v>
      </c>
      <c r="AA36">
        <v>2.8675693869780501</v>
      </c>
      <c r="AB36">
        <v>0</v>
      </c>
      <c r="AC36">
        <v>0.80579351798646703</v>
      </c>
      <c r="AD36">
        <v>6.7605449591280606E-2</v>
      </c>
      <c r="AE36">
        <v>0.73818806839518702</v>
      </c>
      <c r="AF36">
        <v>0</v>
      </c>
      <c r="AG36">
        <v>1107.23495826882</v>
      </c>
      <c r="AH36">
        <v>1107.23495826882</v>
      </c>
      <c r="AI36">
        <v>0</v>
      </c>
      <c r="AJ36">
        <v>0</v>
      </c>
      <c r="AK36">
        <v>0</v>
      </c>
      <c r="AL36">
        <v>0</v>
      </c>
      <c r="AM36">
        <v>1107.23495826882</v>
      </c>
      <c r="AN36">
        <v>1107.23495826882</v>
      </c>
      <c r="AO36">
        <v>307.626468015326</v>
      </c>
      <c r="AP36">
        <v>1.01950953678474</v>
      </c>
      <c r="AQ36">
        <v>306.606958478541</v>
      </c>
      <c r="AR36">
        <v>0</v>
      </c>
      <c r="AS36">
        <v>7.2487834748042701</v>
      </c>
      <c r="AT36">
        <v>4.3029972752043601E-2</v>
      </c>
      <c r="AU36">
        <v>7.2057535020522296</v>
      </c>
      <c r="AV36">
        <v>0</v>
      </c>
      <c r="AW36">
        <v>52.832253516823798</v>
      </c>
      <c r="AX36">
        <v>0.20390190735694799</v>
      </c>
      <c r="AY36">
        <v>52.628351609466897</v>
      </c>
      <c r="AZ36">
        <v>0</v>
      </c>
      <c r="BA36">
        <v>146.80397268608101</v>
      </c>
      <c r="BB36">
        <v>2.1514986376021801</v>
      </c>
      <c r="BC36">
        <v>144.65247404847901</v>
      </c>
      <c r="BD36">
        <v>0</v>
      </c>
      <c r="BE36">
        <v>12.8286193592351</v>
      </c>
      <c r="BF36">
        <v>0.28649591280654002</v>
      </c>
      <c r="BG36">
        <v>12.542123446428601</v>
      </c>
      <c r="BH36">
        <v>0</v>
      </c>
      <c r="BI36">
        <v>42.303800972166798</v>
      </c>
      <c r="BJ36">
        <v>0.28649591280654002</v>
      </c>
      <c r="BK36">
        <v>42.017305059360297</v>
      </c>
      <c r="BL36">
        <v>0</v>
      </c>
      <c r="BM36">
        <v>77.149261010858993</v>
      </c>
      <c r="BN36">
        <v>0.28649591280654002</v>
      </c>
      <c r="BO36">
        <v>76.862765098052407</v>
      </c>
      <c r="BP36">
        <v>0</v>
      </c>
      <c r="BQ36">
        <v>1.79278924955417</v>
      </c>
      <c r="BR36">
        <v>1.61852861035422</v>
      </c>
      <c r="BS36">
        <v>0.174260639199945</v>
      </c>
      <c r="BT36">
        <v>0</v>
      </c>
      <c r="BU36">
        <v>14.7611188098161</v>
      </c>
      <c r="BV36">
        <v>0</v>
      </c>
      <c r="BW36">
        <v>14.7611188098161</v>
      </c>
      <c r="BX36">
        <v>0</v>
      </c>
      <c r="BY36">
        <v>619.37734663794197</v>
      </c>
      <c r="BZ36">
        <v>37.602179836512299</v>
      </c>
      <c r="CA36">
        <v>581.77516680143003</v>
      </c>
      <c r="CB36">
        <v>0</v>
      </c>
      <c r="CF36">
        <v>63658</v>
      </c>
      <c r="CG36">
        <v>56.9</v>
      </c>
      <c r="CH36">
        <v>87000</v>
      </c>
      <c r="CI36">
        <v>302.57004144610897</v>
      </c>
      <c r="CJ36">
        <v>143.11046152524901</v>
      </c>
      <c r="CK36">
        <v>579.40075475673598</v>
      </c>
      <c r="CL36">
        <v>40</v>
      </c>
      <c r="CM36">
        <v>48</v>
      </c>
      <c r="CN36">
        <v>0</v>
      </c>
      <c r="CO36">
        <v>19</v>
      </c>
      <c r="CP36">
        <v>17</v>
      </c>
      <c r="CQ36">
        <v>0</v>
      </c>
      <c r="CR36">
        <v>62344</v>
      </c>
      <c r="CS36">
        <v>84506.443522500704</v>
      </c>
      <c r="CT36">
        <v>102442</v>
      </c>
      <c r="CU36">
        <v>100212</v>
      </c>
      <c r="CV36">
        <v>126798.160414383</v>
      </c>
    </row>
    <row r="37" spans="1:100" x14ac:dyDescent="0.2">
      <c r="A37" t="s">
        <v>54</v>
      </c>
      <c r="B37">
        <v>2008</v>
      </c>
      <c r="C37" t="s">
        <v>35</v>
      </c>
      <c r="D37" t="s">
        <v>3020</v>
      </c>
      <c r="E37">
        <v>14.147560079562201</v>
      </c>
      <c r="F37">
        <v>0.80431754260869603</v>
      </c>
      <c r="G37">
        <v>13.0260388959198</v>
      </c>
      <c r="H37">
        <v>0.31720364103367499</v>
      </c>
      <c r="I37">
        <v>13.6569882730529</v>
      </c>
      <c r="J37">
        <v>0.80360252173913005</v>
      </c>
      <c r="K37">
        <v>12.848572374391599</v>
      </c>
      <c r="L37">
        <v>4.8133769221817497E-3</v>
      </c>
      <c r="M37">
        <v>0.28948611075453901</v>
      </c>
      <c r="N37">
        <v>0</v>
      </c>
      <c r="O37">
        <v>0.28948611075453901</v>
      </c>
      <c r="P37">
        <v>0</v>
      </c>
      <c r="Y37">
        <v>4.2476105080585302</v>
      </c>
      <c r="Z37">
        <v>1.30478260869565E-2</v>
      </c>
      <c r="AA37">
        <v>4.2345626819715703</v>
      </c>
      <c r="AB37">
        <v>0</v>
      </c>
      <c r="AC37">
        <v>0.24158147549088599</v>
      </c>
      <c r="AD37">
        <v>1.3047826086956501E-3</v>
      </c>
      <c r="AE37">
        <v>0.240276692882191</v>
      </c>
      <c r="AF37">
        <v>0</v>
      </c>
      <c r="AG37">
        <v>312.39026411149302</v>
      </c>
      <c r="AH37">
        <v>312.39026411149302</v>
      </c>
      <c r="AI37">
        <v>0</v>
      </c>
      <c r="AJ37">
        <v>0</v>
      </c>
      <c r="AK37">
        <v>0</v>
      </c>
      <c r="AL37">
        <v>0</v>
      </c>
      <c r="AM37">
        <v>312.39026411149302</v>
      </c>
      <c r="AN37">
        <v>312.39026411149302</v>
      </c>
      <c r="AO37">
        <v>277.66979650537701</v>
      </c>
      <c r="AP37">
        <v>0.26095652173913098</v>
      </c>
      <c r="AQ37">
        <v>277.40883998363802</v>
      </c>
      <c r="AR37">
        <v>0</v>
      </c>
      <c r="AS37">
        <v>2.3862355149377299</v>
      </c>
      <c r="AT37">
        <v>1.34217391304348E-2</v>
      </c>
      <c r="AU37">
        <v>2.3728137758072898</v>
      </c>
      <c r="AV37">
        <v>0</v>
      </c>
      <c r="AW37">
        <v>39.541498575195902</v>
      </c>
      <c r="AX37">
        <v>1.30478260869565E-2</v>
      </c>
      <c r="AY37">
        <v>39.528450749108998</v>
      </c>
      <c r="AZ37">
        <v>0</v>
      </c>
      <c r="BA37">
        <v>36.885239888511599</v>
      </c>
      <c r="BB37">
        <v>0.60321739130434804</v>
      </c>
      <c r="BC37">
        <v>36.282022497207301</v>
      </c>
      <c r="BD37">
        <v>0</v>
      </c>
      <c r="BE37">
        <v>3.9434598815625699</v>
      </c>
      <c r="BF37">
        <v>4.1969565217391301E-3</v>
      </c>
      <c r="BG37">
        <v>3.93926292504083</v>
      </c>
      <c r="BH37">
        <v>0</v>
      </c>
      <c r="BI37">
        <v>12.2739963934981</v>
      </c>
      <c r="BJ37">
        <v>4.1969565217391301E-3</v>
      </c>
      <c r="BK37">
        <v>12.269799436976401</v>
      </c>
      <c r="BL37">
        <v>0</v>
      </c>
      <c r="BM37">
        <v>22.119678975603399</v>
      </c>
      <c r="BN37">
        <v>4.1969565217391301E-3</v>
      </c>
      <c r="BO37">
        <v>22.1154820190816</v>
      </c>
      <c r="BP37">
        <v>0</v>
      </c>
      <c r="BQ37">
        <v>6.0398459609718902E-2</v>
      </c>
      <c r="BR37">
        <v>0</v>
      </c>
      <c r="BS37">
        <v>6.0398459609718902E-2</v>
      </c>
      <c r="BT37">
        <v>0</v>
      </c>
      <c r="BU37">
        <v>4.1909449468241098</v>
      </c>
      <c r="BV37">
        <v>0</v>
      </c>
      <c r="BW37">
        <v>4.1909449468241098</v>
      </c>
      <c r="BX37">
        <v>0</v>
      </c>
      <c r="BY37">
        <v>191.70562982499499</v>
      </c>
      <c r="BZ37">
        <v>13.047826086956499</v>
      </c>
      <c r="CA37">
        <v>178.65780373803801</v>
      </c>
      <c r="CB37">
        <v>0</v>
      </c>
      <c r="CF37">
        <v>35444</v>
      </c>
      <c r="CG37">
        <v>24.6</v>
      </c>
      <c r="CH37">
        <v>37000</v>
      </c>
      <c r="CI37">
        <v>2056.5992672206498</v>
      </c>
      <c r="CJ37">
        <v>704.54381058583999</v>
      </c>
      <c r="CK37">
        <v>2931.3414642666698</v>
      </c>
      <c r="CL37">
        <v>3</v>
      </c>
      <c r="CM37">
        <v>2</v>
      </c>
      <c r="CN37">
        <v>0</v>
      </c>
      <c r="CO37">
        <v>124</v>
      </c>
      <c r="CP37">
        <v>22</v>
      </c>
      <c r="CQ37">
        <v>0</v>
      </c>
      <c r="CR37">
        <v>33623</v>
      </c>
      <c r="CS37">
        <v>38848.470628935902</v>
      </c>
      <c r="CT37">
        <v>60759</v>
      </c>
      <c r="CU37">
        <v>57473</v>
      </c>
      <c r="CV37">
        <v>64787.230988132302</v>
      </c>
    </row>
    <row r="38" spans="1:100" x14ac:dyDescent="0.2">
      <c r="A38" t="s">
        <v>54</v>
      </c>
      <c r="B38">
        <v>2008</v>
      </c>
      <c r="C38" t="s">
        <v>36</v>
      </c>
      <c r="D38" t="s">
        <v>3021</v>
      </c>
      <c r="E38">
        <v>20.151424385934799</v>
      </c>
      <c r="G38">
        <v>19.543593351341102</v>
      </c>
      <c r="H38">
        <v>0.60783103459366405</v>
      </c>
      <c r="I38">
        <v>19.426036868974599</v>
      </c>
      <c r="K38">
        <v>19.399700185097799</v>
      </c>
      <c r="L38">
        <v>2.6336683876731701E-2</v>
      </c>
      <c r="M38">
        <v>0.95287260607225799</v>
      </c>
      <c r="O38">
        <v>0.95287260607225799</v>
      </c>
      <c r="P38">
        <v>0</v>
      </c>
      <c r="Y38">
        <v>1.55595770382237</v>
      </c>
      <c r="AA38">
        <v>1.55595770382237</v>
      </c>
      <c r="AB38">
        <v>0</v>
      </c>
      <c r="AC38">
        <v>0.35232960955603199</v>
      </c>
      <c r="AE38">
        <v>0.35232960955603199</v>
      </c>
      <c r="AF38">
        <v>0</v>
      </c>
      <c r="AG38">
        <v>581.49435071693199</v>
      </c>
      <c r="AH38">
        <v>581.49435071693199</v>
      </c>
      <c r="AI38">
        <v>0</v>
      </c>
      <c r="AJ38">
        <v>0</v>
      </c>
      <c r="AK38">
        <v>0</v>
      </c>
      <c r="AL38">
        <v>0</v>
      </c>
      <c r="AM38">
        <v>581.49435071693199</v>
      </c>
      <c r="AN38">
        <v>581.49435071693199</v>
      </c>
      <c r="AO38">
        <v>152.90256901788399</v>
      </c>
      <c r="AQ38">
        <v>152.90256901788399</v>
      </c>
      <c r="AR38">
        <v>0</v>
      </c>
      <c r="AS38">
        <v>3.5382650473439599</v>
      </c>
      <c r="AU38">
        <v>3.5382650473439599</v>
      </c>
      <c r="AV38">
        <v>0</v>
      </c>
      <c r="AW38">
        <v>25.9332621647977</v>
      </c>
      <c r="AY38">
        <v>25.9332621647977</v>
      </c>
      <c r="AZ38">
        <v>0</v>
      </c>
      <c r="BA38">
        <v>52.459921660659397</v>
      </c>
      <c r="BC38">
        <v>52.459921660659397</v>
      </c>
      <c r="BD38">
        <v>0</v>
      </c>
      <c r="BE38">
        <v>6.2970572364234396</v>
      </c>
      <c r="BG38">
        <v>6.2970572364234396</v>
      </c>
      <c r="BH38">
        <v>0</v>
      </c>
      <c r="BI38">
        <v>21.765874796924201</v>
      </c>
      <c r="BK38">
        <v>21.765874796924201</v>
      </c>
      <c r="BL38">
        <v>0</v>
      </c>
      <c r="BM38">
        <v>40.055039152868702</v>
      </c>
      <c r="BO38">
        <v>40.055039152868702</v>
      </c>
      <c r="BP38">
        <v>0</v>
      </c>
      <c r="BQ38">
        <v>8.1721653533847805E-2</v>
      </c>
      <c r="BS38">
        <v>8.1721653533847805E-2</v>
      </c>
      <c r="BT38">
        <v>0</v>
      </c>
      <c r="BU38">
        <v>15.5090945269937</v>
      </c>
      <c r="BW38">
        <v>15.5090945269937</v>
      </c>
      <c r="BX38">
        <v>0</v>
      </c>
      <c r="BY38">
        <v>271.35189507170003</v>
      </c>
      <c r="CA38">
        <v>271.35189507170003</v>
      </c>
      <c r="CB38">
        <v>0</v>
      </c>
      <c r="CF38">
        <v>7315</v>
      </c>
      <c r="CG38">
        <v>15.1</v>
      </c>
      <c r="CH38">
        <v>23000</v>
      </c>
      <c r="CI38">
        <v>4.3850730644363596</v>
      </c>
      <c r="CJ38">
        <v>11.0084970404037</v>
      </c>
      <c r="CK38">
        <v>293.477969687501</v>
      </c>
      <c r="CL38">
        <v>11</v>
      </c>
      <c r="CM38">
        <v>16</v>
      </c>
      <c r="CN38">
        <v>0</v>
      </c>
      <c r="CO38">
        <v>0</v>
      </c>
      <c r="CP38">
        <v>8</v>
      </c>
      <c r="CQ38">
        <v>0</v>
      </c>
      <c r="CR38">
        <v>7254</v>
      </c>
      <c r="CS38">
        <v>7340.4912230836999</v>
      </c>
      <c r="CT38">
        <v>13110</v>
      </c>
      <c r="CU38">
        <v>12882</v>
      </c>
      <c r="CV38">
        <v>13606.1172722763</v>
      </c>
    </row>
    <row r="39" spans="1:100" x14ac:dyDescent="0.2">
      <c r="A39" t="s">
        <v>54</v>
      </c>
      <c r="B39">
        <v>2008</v>
      </c>
      <c r="C39" t="s">
        <v>37</v>
      </c>
      <c r="D39" t="s">
        <v>3022</v>
      </c>
      <c r="E39">
        <v>297.72273040975898</v>
      </c>
      <c r="F39">
        <v>147.810583361753</v>
      </c>
      <c r="G39">
        <v>145.44892019944601</v>
      </c>
      <c r="H39">
        <v>4.4632268485595299</v>
      </c>
      <c r="I39">
        <v>285.020849638664</v>
      </c>
      <c r="J39">
        <v>140.38559744058799</v>
      </c>
      <c r="K39">
        <v>144.21264214846099</v>
      </c>
      <c r="L39">
        <v>0.42261004961531901</v>
      </c>
      <c r="M39">
        <v>101.101311441717</v>
      </c>
      <c r="N39">
        <v>85.632000000000005</v>
      </c>
      <c r="O39">
        <v>15.469311441716499</v>
      </c>
      <c r="P39">
        <v>0</v>
      </c>
      <c r="Y39">
        <v>239.06124894888401</v>
      </c>
      <c r="Z39">
        <v>225.80185975595299</v>
      </c>
      <c r="AA39">
        <v>13.259389192930801</v>
      </c>
      <c r="AB39">
        <v>0</v>
      </c>
      <c r="AC39">
        <v>9.0091702967390397</v>
      </c>
      <c r="AD39">
        <v>5.9729510982111096</v>
      </c>
      <c r="AE39">
        <v>3.0362191985279301</v>
      </c>
      <c r="AF39">
        <v>0</v>
      </c>
      <c r="AG39">
        <v>3505.88159963316</v>
      </c>
      <c r="AH39">
        <v>3505.88159963316</v>
      </c>
      <c r="AI39">
        <v>0</v>
      </c>
      <c r="AJ39">
        <v>0</v>
      </c>
      <c r="AK39">
        <v>534.73519931105204</v>
      </c>
      <c r="AL39">
        <v>534.73519931105204</v>
      </c>
      <c r="AM39">
        <v>4040.6167989442101</v>
      </c>
      <c r="AN39">
        <v>4040.6167989442101</v>
      </c>
      <c r="AO39">
        <v>4900.8755342238101</v>
      </c>
      <c r="AP39">
        <v>3616.3914185522999</v>
      </c>
      <c r="AQ39">
        <v>1284.4841156714999</v>
      </c>
      <c r="AR39">
        <v>0</v>
      </c>
      <c r="AS39">
        <v>24.675247952857099</v>
      </c>
      <c r="AT39">
        <v>4.9736471271176397</v>
      </c>
      <c r="AU39">
        <v>19.701600825739501</v>
      </c>
      <c r="AV39">
        <v>0</v>
      </c>
      <c r="AW39">
        <v>468.56233741634202</v>
      </c>
      <c r="AX39">
        <v>273.12907501480902</v>
      </c>
      <c r="AY39">
        <v>195.43326240153399</v>
      </c>
      <c r="AZ39">
        <v>0</v>
      </c>
      <c r="BA39">
        <v>756.23346897953797</v>
      </c>
      <c r="BB39">
        <v>179.04818244283899</v>
      </c>
      <c r="BC39">
        <v>577.1852865367</v>
      </c>
      <c r="BD39">
        <v>0</v>
      </c>
      <c r="BE39">
        <v>190.80639889400899</v>
      </c>
      <c r="BF39">
        <v>140.07029428503699</v>
      </c>
      <c r="BG39">
        <v>50.7361046089718</v>
      </c>
      <c r="BH39">
        <v>0</v>
      </c>
      <c r="BI39">
        <v>284.38508879510499</v>
      </c>
      <c r="BJ39">
        <v>140.07029428503699</v>
      </c>
      <c r="BK39">
        <v>144.314794510068</v>
      </c>
      <c r="BL39">
        <v>0</v>
      </c>
      <c r="BM39">
        <v>394.96790250675798</v>
      </c>
      <c r="BN39">
        <v>140.07029428503699</v>
      </c>
      <c r="BO39">
        <v>254.89760822171999</v>
      </c>
      <c r="BP39">
        <v>0</v>
      </c>
      <c r="BQ39">
        <v>42.3798233760402</v>
      </c>
      <c r="BR39">
        <v>41.830081743869201</v>
      </c>
      <c r="BS39">
        <v>0.54974163217100802</v>
      </c>
      <c r="BT39">
        <v>0</v>
      </c>
      <c r="BU39">
        <v>1110.5142889736501</v>
      </c>
      <c r="BV39">
        <v>892</v>
      </c>
      <c r="BW39">
        <v>218.514288973649</v>
      </c>
      <c r="BX39">
        <v>0</v>
      </c>
      <c r="BY39">
        <v>4153.1854049209996</v>
      </c>
      <c r="BZ39">
        <v>2147.6472218931399</v>
      </c>
      <c r="CA39">
        <v>2005.53818302786</v>
      </c>
      <c r="CB39">
        <v>0</v>
      </c>
      <c r="CF39">
        <v>267458</v>
      </c>
      <c r="CG39">
        <v>69.2</v>
      </c>
      <c r="CH39">
        <v>119000</v>
      </c>
      <c r="CI39">
        <v>17991.9547833824</v>
      </c>
      <c r="CJ39">
        <v>15962.320708585399</v>
      </c>
      <c r="CK39">
        <v>38326.987360343497</v>
      </c>
      <c r="CL39">
        <v>151</v>
      </c>
      <c r="CM39">
        <v>272</v>
      </c>
      <c r="CN39">
        <v>0</v>
      </c>
      <c r="CO39">
        <v>1315</v>
      </c>
      <c r="CP39">
        <v>58</v>
      </c>
      <c r="CQ39">
        <v>0</v>
      </c>
      <c r="CR39">
        <v>264429</v>
      </c>
      <c r="CS39">
        <v>279179.33804462902</v>
      </c>
      <c r="CT39">
        <v>472799</v>
      </c>
      <c r="CU39">
        <v>461448</v>
      </c>
      <c r="CV39">
        <v>536771.77299438498</v>
      </c>
    </row>
    <row r="40" spans="1:100" x14ac:dyDescent="0.2">
      <c r="A40" t="s">
        <v>54</v>
      </c>
      <c r="B40">
        <v>2008</v>
      </c>
      <c r="C40" t="s">
        <v>38</v>
      </c>
      <c r="D40" t="s">
        <v>3023</v>
      </c>
      <c r="E40">
        <v>309.50342899650502</v>
      </c>
      <c r="F40">
        <v>27.8029345130008</v>
      </c>
      <c r="G40">
        <v>273.45040215658901</v>
      </c>
      <c r="H40">
        <v>8.2500923269153397</v>
      </c>
      <c r="I40">
        <v>299.50879941630598</v>
      </c>
      <c r="J40">
        <v>27.774975330411099</v>
      </c>
      <c r="K40">
        <v>271.37411600715598</v>
      </c>
      <c r="L40">
        <v>0.35970807873876098</v>
      </c>
      <c r="M40">
        <v>5.81570280305439</v>
      </c>
      <c r="N40">
        <v>0</v>
      </c>
      <c r="O40">
        <v>5.81570280305439</v>
      </c>
      <c r="P40">
        <v>0</v>
      </c>
      <c r="Y40">
        <v>25.3850838548639</v>
      </c>
      <c r="Z40">
        <v>0.45525551474943698</v>
      </c>
      <c r="AA40">
        <v>24.929828340114501</v>
      </c>
      <c r="AB40">
        <v>0</v>
      </c>
      <c r="AC40">
        <v>4.9316048176187604</v>
      </c>
      <c r="AD40">
        <v>5.5630183627532297E-2</v>
      </c>
      <c r="AE40">
        <v>4.8759746339912304</v>
      </c>
      <c r="AF40">
        <v>0</v>
      </c>
      <c r="AG40">
        <v>7890.3842481765796</v>
      </c>
      <c r="AH40">
        <v>7890.3842481765796</v>
      </c>
      <c r="AI40">
        <v>0</v>
      </c>
      <c r="AJ40">
        <v>0</v>
      </c>
      <c r="AK40">
        <v>0</v>
      </c>
      <c r="AL40">
        <v>0</v>
      </c>
      <c r="AM40">
        <v>7890.3842481765796</v>
      </c>
      <c r="AN40">
        <v>7890.3842481765796</v>
      </c>
      <c r="AO40">
        <v>2354.71433600606</v>
      </c>
      <c r="AP40">
        <v>9.0424399952612298</v>
      </c>
      <c r="AQ40">
        <v>2345.6718960107901</v>
      </c>
      <c r="AR40">
        <v>0</v>
      </c>
      <c r="AS40">
        <v>52.227441499529597</v>
      </c>
      <c r="AT40">
        <v>0.46351079256012301</v>
      </c>
      <c r="AU40">
        <v>51.763930706969496</v>
      </c>
      <c r="AV40">
        <v>0</v>
      </c>
      <c r="AW40">
        <v>392.44972572789402</v>
      </c>
      <c r="AX40">
        <v>0.47760973818267999</v>
      </c>
      <c r="AY40">
        <v>391.97211598971103</v>
      </c>
      <c r="AZ40">
        <v>0</v>
      </c>
      <c r="BA40">
        <v>789.67994432082105</v>
      </c>
      <c r="BB40">
        <v>20.867974410614899</v>
      </c>
      <c r="BC40">
        <v>768.81196991020602</v>
      </c>
      <c r="BD40">
        <v>0</v>
      </c>
      <c r="BE40">
        <v>84.464592221264297</v>
      </c>
      <c r="BF40">
        <v>0.19044584054022001</v>
      </c>
      <c r="BG40">
        <v>84.274146380724105</v>
      </c>
      <c r="BH40">
        <v>0</v>
      </c>
      <c r="BI40">
        <v>294.22742629829901</v>
      </c>
      <c r="BJ40">
        <v>0.19044584054022001</v>
      </c>
      <c r="BK40">
        <v>294.036980457759</v>
      </c>
      <c r="BL40">
        <v>0</v>
      </c>
      <c r="BM40">
        <v>542.259969963618</v>
      </c>
      <c r="BN40">
        <v>0.19044584054022001</v>
      </c>
      <c r="BO40">
        <v>542.06952412307703</v>
      </c>
      <c r="BP40">
        <v>0</v>
      </c>
      <c r="BQ40">
        <v>1.45562785507208</v>
      </c>
      <c r="BR40">
        <v>0.269754768392371</v>
      </c>
      <c r="BS40">
        <v>1.18587308667971</v>
      </c>
      <c r="BT40">
        <v>0</v>
      </c>
      <c r="BU40">
        <v>83.232671457906093</v>
      </c>
      <c r="BV40">
        <v>0</v>
      </c>
      <c r="BW40">
        <v>83.232671457906093</v>
      </c>
      <c r="BX40">
        <v>0</v>
      </c>
      <c r="BY40">
        <v>4222.9521182442504</v>
      </c>
      <c r="BZ40">
        <v>449.89311692927402</v>
      </c>
      <c r="CA40">
        <v>3773.0590013149799</v>
      </c>
      <c r="CB40">
        <v>0</v>
      </c>
      <c r="CF40">
        <v>67285</v>
      </c>
      <c r="CG40">
        <v>95.5</v>
      </c>
      <c r="CH40">
        <v>144000</v>
      </c>
      <c r="CI40">
        <v>1227.82045804218</v>
      </c>
      <c r="CJ40">
        <v>88.0679763232299</v>
      </c>
      <c r="CK40">
        <v>5493.4315530865697</v>
      </c>
      <c r="CL40">
        <v>149</v>
      </c>
      <c r="CM40">
        <v>227</v>
      </c>
      <c r="CN40">
        <v>0</v>
      </c>
      <c r="CO40">
        <v>94</v>
      </c>
      <c r="CP40">
        <v>93</v>
      </c>
      <c r="CQ40">
        <v>0</v>
      </c>
      <c r="CR40">
        <v>64293</v>
      </c>
      <c r="CS40">
        <v>73824.513406155107</v>
      </c>
      <c r="CT40">
        <v>115867</v>
      </c>
      <c r="CU40">
        <v>111128</v>
      </c>
      <c r="CV40">
        <v>127999.723701765</v>
      </c>
    </row>
    <row r="41" spans="1:100" x14ac:dyDescent="0.2">
      <c r="A41" t="s">
        <v>54</v>
      </c>
      <c r="B41">
        <v>2008</v>
      </c>
      <c r="C41" t="s">
        <v>39</v>
      </c>
      <c r="D41" t="s">
        <v>3024</v>
      </c>
      <c r="E41">
        <v>166.786591791191</v>
      </c>
      <c r="F41">
        <v>8.8353411085463804</v>
      </c>
      <c r="G41">
        <v>152.779562061154</v>
      </c>
      <c r="H41">
        <v>5.1716886214907101</v>
      </c>
      <c r="I41">
        <v>161.38980446541399</v>
      </c>
      <c r="J41">
        <v>8.8161362651344604</v>
      </c>
      <c r="K41">
        <v>151.530751068119</v>
      </c>
      <c r="L41">
        <v>1.0429171321613699</v>
      </c>
      <c r="M41">
        <v>3.7651823973703999</v>
      </c>
      <c r="N41">
        <v>0</v>
      </c>
      <c r="O41">
        <v>3.7651823973703999</v>
      </c>
      <c r="P41">
        <v>0</v>
      </c>
      <c r="Y41">
        <v>15.8069363307595</v>
      </c>
      <c r="Z41">
        <v>0.15813343205781299</v>
      </c>
      <c r="AA41">
        <v>15.6488028987016</v>
      </c>
      <c r="AB41">
        <v>0</v>
      </c>
      <c r="AC41">
        <v>2.9290014368402302</v>
      </c>
      <c r="AD41">
        <v>5.1179555739841301E-2</v>
      </c>
      <c r="AE41">
        <v>2.8778218811003899</v>
      </c>
      <c r="AF41">
        <v>0</v>
      </c>
      <c r="AG41">
        <v>4128.7714893293396</v>
      </c>
      <c r="AH41">
        <v>4128.7714893293396</v>
      </c>
      <c r="AI41">
        <v>0</v>
      </c>
      <c r="AJ41">
        <v>0</v>
      </c>
      <c r="AK41">
        <v>0</v>
      </c>
      <c r="AL41">
        <v>0</v>
      </c>
      <c r="AM41">
        <v>4128.7714893293396</v>
      </c>
      <c r="AN41">
        <v>4128.7714893293396</v>
      </c>
      <c r="AO41">
        <v>1412.03390888845</v>
      </c>
      <c r="AP41">
        <v>2.94332259210994</v>
      </c>
      <c r="AQ41">
        <v>1409.09058629634</v>
      </c>
      <c r="AR41">
        <v>0</v>
      </c>
      <c r="AS41">
        <v>25.412902548575101</v>
      </c>
      <c r="AT41">
        <v>0.145896469612605</v>
      </c>
      <c r="AU41">
        <v>25.267006078962499</v>
      </c>
      <c r="AV41">
        <v>0</v>
      </c>
      <c r="AW41">
        <v>223.37780758946499</v>
      </c>
      <c r="AX41">
        <v>0.23637321407416201</v>
      </c>
      <c r="AY41">
        <v>223.14143437539099</v>
      </c>
      <c r="AZ41">
        <v>0</v>
      </c>
      <c r="BA41">
        <v>503.35020179433297</v>
      </c>
      <c r="BB41">
        <v>6.6839973936737396</v>
      </c>
      <c r="BC41">
        <v>496.66620440065901</v>
      </c>
      <c r="BD41">
        <v>0</v>
      </c>
      <c r="BE41">
        <v>49.351772522993798</v>
      </c>
      <c r="BF41">
        <v>0.20489522449946701</v>
      </c>
      <c r="BG41">
        <v>49.146877298494402</v>
      </c>
      <c r="BH41">
        <v>0</v>
      </c>
      <c r="BI41">
        <v>159.23205367660699</v>
      </c>
      <c r="BJ41">
        <v>0.20489522449946701</v>
      </c>
      <c r="BK41">
        <v>159.02715845210801</v>
      </c>
      <c r="BL41">
        <v>0</v>
      </c>
      <c r="BM41">
        <v>289.13758086174602</v>
      </c>
      <c r="BN41">
        <v>0.20489522449946701</v>
      </c>
      <c r="BO41">
        <v>288.932685637247</v>
      </c>
      <c r="BP41">
        <v>0</v>
      </c>
      <c r="BQ41">
        <v>1.5731091715508601</v>
      </c>
      <c r="BR41">
        <v>0.94414168937329701</v>
      </c>
      <c r="BS41">
        <v>0.62896748217756404</v>
      </c>
      <c r="BT41">
        <v>0</v>
      </c>
      <c r="BU41">
        <v>53.98956104474</v>
      </c>
      <c r="BV41">
        <v>0</v>
      </c>
      <c r="BW41">
        <v>53.98956104474</v>
      </c>
      <c r="BX41">
        <v>0</v>
      </c>
      <c r="BY41">
        <v>2246.5683449240801</v>
      </c>
      <c r="BZ41">
        <v>139.36503968724099</v>
      </c>
      <c r="CA41">
        <v>2107.2033052368402</v>
      </c>
      <c r="CB41">
        <v>0</v>
      </c>
      <c r="CF41">
        <v>101079</v>
      </c>
      <c r="CG41">
        <v>93.3</v>
      </c>
      <c r="CH41">
        <v>141000</v>
      </c>
      <c r="CI41">
        <v>1227.82045804218</v>
      </c>
      <c r="CJ41">
        <v>82.563727803028101</v>
      </c>
      <c r="CK41">
        <v>3432.99492633108</v>
      </c>
      <c r="CL41">
        <v>98</v>
      </c>
      <c r="CM41">
        <v>135</v>
      </c>
      <c r="CN41">
        <v>0</v>
      </c>
      <c r="CO41">
        <v>95</v>
      </c>
      <c r="CP41">
        <v>50</v>
      </c>
      <c r="CQ41">
        <v>0</v>
      </c>
      <c r="CR41">
        <v>96651</v>
      </c>
      <c r="CS41">
        <v>109360.266913371</v>
      </c>
      <c r="CT41">
        <v>181644</v>
      </c>
      <c r="CU41">
        <v>174479</v>
      </c>
      <c r="CV41">
        <v>197814.07072352001</v>
      </c>
    </row>
    <row r="42" spans="1:100" x14ac:dyDescent="0.2">
      <c r="A42" t="s">
        <v>54</v>
      </c>
      <c r="B42">
        <v>2008</v>
      </c>
      <c r="C42" t="s">
        <v>40</v>
      </c>
      <c r="D42" t="s">
        <v>3025</v>
      </c>
      <c r="E42">
        <v>93.430610521031397</v>
      </c>
      <c r="F42">
        <v>2.1727317355242302</v>
      </c>
      <c r="G42">
        <v>88.899571873147593</v>
      </c>
      <c r="H42">
        <v>2.3583069123596099</v>
      </c>
      <c r="I42">
        <v>90.387109008892097</v>
      </c>
      <c r="J42">
        <v>2.16107129558109</v>
      </c>
      <c r="K42">
        <v>88.150664531300293</v>
      </c>
      <c r="L42">
        <v>7.5373182010653905E-2</v>
      </c>
      <c r="M42">
        <v>1.6232770582207501</v>
      </c>
      <c r="N42">
        <v>0</v>
      </c>
      <c r="O42">
        <v>1.6232770582207501</v>
      </c>
      <c r="P42">
        <v>0</v>
      </c>
      <c r="Y42">
        <v>11.665350787487199</v>
      </c>
      <c r="Z42">
        <v>4.7936109465703099E-2</v>
      </c>
      <c r="AA42">
        <v>11.6174146780215</v>
      </c>
      <c r="AB42">
        <v>0</v>
      </c>
      <c r="AC42">
        <v>1.5736040674604399</v>
      </c>
      <c r="AD42">
        <v>3.5107507404335998E-2</v>
      </c>
      <c r="AE42">
        <v>1.53849656005611</v>
      </c>
      <c r="AF42">
        <v>0</v>
      </c>
      <c r="AG42">
        <v>2282.9337303489501</v>
      </c>
      <c r="AH42">
        <v>2282.9337303489501</v>
      </c>
      <c r="AI42">
        <v>0</v>
      </c>
      <c r="AJ42">
        <v>0</v>
      </c>
      <c r="AK42">
        <v>0</v>
      </c>
      <c r="AL42">
        <v>0</v>
      </c>
      <c r="AM42">
        <v>2282.9337303489501</v>
      </c>
      <c r="AN42">
        <v>2282.9337303489501</v>
      </c>
      <c r="AO42">
        <v>1010.26641235208</v>
      </c>
      <c r="AP42">
        <v>0.77071129013150097</v>
      </c>
      <c r="AQ42">
        <v>1009.4957010619499</v>
      </c>
      <c r="AR42">
        <v>0</v>
      </c>
      <c r="AS42">
        <v>20.0422438474512</v>
      </c>
      <c r="AT42">
        <v>3.4936725506456601E-2</v>
      </c>
      <c r="AU42">
        <v>20.007307121944699</v>
      </c>
      <c r="AV42">
        <v>0</v>
      </c>
      <c r="AW42">
        <v>163.76811362392601</v>
      </c>
      <c r="AX42">
        <v>0.11499877976543101</v>
      </c>
      <c r="AY42">
        <v>163.65311484416</v>
      </c>
      <c r="AZ42">
        <v>0</v>
      </c>
      <c r="BA42">
        <v>242.65542477346401</v>
      </c>
      <c r="BB42">
        <v>1.67896671010544</v>
      </c>
      <c r="BC42">
        <v>240.97645806335899</v>
      </c>
      <c r="BD42">
        <v>0</v>
      </c>
      <c r="BE42">
        <v>24.310617293075701</v>
      </c>
      <c r="BF42">
        <v>0.147444912925009</v>
      </c>
      <c r="BG42">
        <v>24.163172380150701</v>
      </c>
      <c r="BH42">
        <v>0</v>
      </c>
      <c r="BI42">
        <v>85.056567634907694</v>
      </c>
      <c r="BJ42">
        <v>0.147444912925009</v>
      </c>
      <c r="BK42">
        <v>84.909122721982698</v>
      </c>
      <c r="BL42">
        <v>0</v>
      </c>
      <c r="BM42">
        <v>156.875136004175</v>
      </c>
      <c r="BN42">
        <v>0.147444912925009</v>
      </c>
      <c r="BO42">
        <v>156.72769109124999</v>
      </c>
      <c r="BP42">
        <v>0</v>
      </c>
      <c r="BQ42">
        <v>1.22941511441788</v>
      </c>
      <c r="BR42">
        <v>0.80926430517711201</v>
      </c>
      <c r="BS42">
        <v>0.42015080924076498</v>
      </c>
      <c r="BT42">
        <v>0</v>
      </c>
      <c r="BU42">
        <v>23.7183113333008</v>
      </c>
      <c r="BV42">
        <v>0</v>
      </c>
      <c r="BW42">
        <v>23.7183113333008</v>
      </c>
      <c r="BX42">
        <v>0</v>
      </c>
      <c r="BY42">
        <v>1257.59025874447</v>
      </c>
      <c r="BZ42">
        <v>31.8489160052127</v>
      </c>
      <c r="CA42">
        <v>1225.7413427392601</v>
      </c>
      <c r="CB42">
        <v>0</v>
      </c>
      <c r="CF42">
        <v>30711</v>
      </c>
      <c r="CG42">
        <v>60.6</v>
      </c>
      <c r="CH42">
        <v>89000</v>
      </c>
      <c r="CI42">
        <v>763.00271321192599</v>
      </c>
      <c r="CJ42">
        <v>5.5042485202018696</v>
      </c>
      <c r="CK42">
        <v>2003.7395115658101</v>
      </c>
      <c r="CL42">
        <v>71</v>
      </c>
      <c r="CM42">
        <v>78</v>
      </c>
      <c r="CN42">
        <v>0</v>
      </c>
      <c r="CO42">
        <v>59</v>
      </c>
      <c r="CP42">
        <v>26</v>
      </c>
      <c r="CQ42">
        <v>0</v>
      </c>
      <c r="CR42">
        <v>31189</v>
      </c>
      <c r="CS42">
        <v>33386.096428451398</v>
      </c>
      <c r="CT42">
        <v>84840</v>
      </c>
      <c r="CU42">
        <v>83387</v>
      </c>
      <c r="CV42">
        <v>93492.173636593303</v>
      </c>
    </row>
    <row r="43" spans="1:100" x14ac:dyDescent="0.2">
      <c r="A43" t="s">
        <v>54</v>
      </c>
      <c r="B43">
        <v>2008</v>
      </c>
      <c r="C43" t="s">
        <v>41</v>
      </c>
      <c r="D43" t="s">
        <v>3026</v>
      </c>
      <c r="E43">
        <v>209.36294554752101</v>
      </c>
      <c r="F43">
        <v>0.80431754260869603</v>
      </c>
      <c r="G43">
        <v>199.57461538776599</v>
      </c>
      <c r="H43">
        <v>8.9840126171464902</v>
      </c>
      <c r="I43">
        <v>203.19373367559001</v>
      </c>
      <c r="J43">
        <v>0.80360252173913005</v>
      </c>
      <c r="K43">
        <v>198.24249584550699</v>
      </c>
      <c r="L43">
        <v>4.1476353083436299</v>
      </c>
      <c r="M43">
        <v>7.07774946289656</v>
      </c>
      <c r="N43">
        <v>0</v>
      </c>
      <c r="O43">
        <v>7.07774946289656</v>
      </c>
      <c r="P43">
        <v>0</v>
      </c>
      <c r="Y43">
        <v>11.391490669320101</v>
      </c>
      <c r="Z43">
        <v>1.30478260869565E-2</v>
      </c>
      <c r="AA43">
        <v>11.378442843233101</v>
      </c>
      <c r="AB43">
        <v>0</v>
      </c>
      <c r="AC43">
        <v>3.5169372362264002</v>
      </c>
      <c r="AD43">
        <v>1.3047826086956501E-3</v>
      </c>
      <c r="AE43">
        <v>3.5156324536176999</v>
      </c>
      <c r="AF43">
        <v>0</v>
      </c>
      <c r="AG43">
        <v>4836.3773088028602</v>
      </c>
      <c r="AH43">
        <v>4836.3773088028602</v>
      </c>
      <c r="AI43">
        <v>0</v>
      </c>
      <c r="AJ43">
        <v>0</v>
      </c>
      <c r="AK43">
        <v>0</v>
      </c>
      <c r="AL43">
        <v>0</v>
      </c>
      <c r="AM43">
        <v>4836.3773088028602</v>
      </c>
      <c r="AN43">
        <v>4836.3773088028602</v>
      </c>
      <c r="AO43">
        <v>1183.64164843258</v>
      </c>
      <c r="AP43">
        <v>0.26095652173913098</v>
      </c>
      <c r="AQ43">
        <v>1183.3806919108399</v>
      </c>
      <c r="AR43">
        <v>0</v>
      </c>
      <c r="AS43">
        <v>24.938702830528399</v>
      </c>
      <c r="AT43">
        <v>1.34217391304348E-2</v>
      </c>
      <c r="AU43">
        <v>24.925281091397999</v>
      </c>
      <c r="AV43">
        <v>0</v>
      </c>
      <c r="AW43">
        <v>198.92599467522101</v>
      </c>
      <c r="AX43">
        <v>1.30478260869565E-2</v>
      </c>
      <c r="AY43">
        <v>198.91294684913399</v>
      </c>
      <c r="AZ43">
        <v>0</v>
      </c>
      <c r="BA43">
        <v>837.94452848622097</v>
      </c>
      <c r="BB43">
        <v>0.60321739130434804</v>
      </c>
      <c r="BC43">
        <v>837.34131109491705</v>
      </c>
      <c r="BD43">
        <v>0</v>
      </c>
      <c r="BE43">
        <v>59.340355624816397</v>
      </c>
      <c r="BF43">
        <v>4.1969565217391301E-3</v>
      </c>
      <c r="BG43">
        <v>59.336158668294701</v>
      </c>
      <c r="BH43">
        <v>0</v>
      </c>
      <c r="BI43">
        <v>187.94331287193901</v>
      </c>
      <c r="BJ43">
        <v>4.1969565217391301E-3</v>
      </c>
      <c r="BK43">
        <v>187.93911591541701</v>
      </c>
      <c r="BL43">
        <v>0</v>
      </c>
      <c r="BM43">
        <v>340.00352508228099</v>
      </c>
      <c r="BN43">
        <v>4.1969565217391301E-3</v>
      </c>
      <c r="BO43">
        <v>339.99932812575901</v>
      </c>
      <c r="BP43">
        <v>0</v>
      </c>
      <c r="BQ43">
        <v>0.73202981963187497</v>
      </c>
      <c r="BR43">
        <v>0</v>
      </c>
      <c r="BS43">
        <v>0.73202981963187497</v>
      </c>
      <c r="BT43">
        <v>0</v>
      </c>
      <c r="BU43">
        <v>105.66716210715001</v>
      </c>
      <c r="BV43">
        <v>0</v>
      </c>
      <c r="BW43">
        <v>105.66716210715001</v>
      </c>
      <c r="BX43">
        <v>0</v>
      </c>
      <c r="BY43">
        <v>2774.17992996165</v>
      </c>
      <c r="BZ43">
        <v>13.047826086956499</v>
      </c>
      <c r="CA43">
        <v>2761.1321038747001</v>
      </c>
      <c r="CB43">
        <v>0</v>
      </c>
      <c r="CF43">
        <v>19379</v>
      </c>
      <c r="CG43">
        <v>12.3</v>
      </c>
      <c r="CH43">
        <v>25000</v>
      </c>
      <c r="CI43">
        <v>951.56085498268897</v>
      </c>
      <c r="CK43">
        <v>3709.9662460639902</v>
      </c>
      <c r="CL43">
        <v>70</v>
      </c>
      <c r="CM43">
        <v>155</v>
      </c>
      <c r="CN43">
        <v>0</v>
      </c>
      <c r="CO43">
        <v>73</v>
      </c>
      <c r="CP43">
        <v>95</v>
      </c>
      <c r="CQ43">
        <v>0</v>
      </c>
      <c r="CR43">
        <v>18881</v>
      </c>
      <c r="CS43">
        <v>18999.491497418501</v>
      </c>
      <c r="CT43">
        <v>34327</v>
      </c>
      <c r="CU43">
        <v>33309</v>
      </c>
      <c r="CV43">
        <v>35213.466983793202</v>
      </c>
    </row>
    <row r="44" spans="1:100" x14ac:dyDescent="0.2">
      <c r="A44" t="s">
        <v>54</v>
      </c>
      <c r="B44">
        <v>2008</v>
      </c>
      <c r="C44" t="s">
        <v>99</v>
      </c>
      <c r="D44" t="s">
        <v>3027</v>
      </c>
      <c r="E44">
        <v>237.97326573777099</v>
      </c>
      <c r="F44">
        <v>7.91134298685704</v>
      </c>
      <c r="G44">
        <v>223.737506404844</v>
      </c>
      <c r="H44">
        <v>6.3244163460696301</v>
      </c>
      <c r="I44">
        <v>231.31465044346299</v>
      </c>
      <c r="J44">
        <v>7.88808682468669</v>
      </c>
      <c r="K44">
        <v>222.059783644574</v>
      </c>
      <c r="L44">
        <v>1.36677997420305</v>
      </c>
      <c r="M44">
        <v>5.92583708388171</v>
      </c>
      <c r="N44">
        <v>0</v>
      </c>
      <c r="O44">
        <v>5.92583708388171</v>
      </c>
      <c r="P44">
        <v>0</v>
      </c>
      <c r="Y44">
        <v>15.378632548597199</v>
      </c>
      <c r="Z44">
        <v>0.14949850488467101</v>
      </c>
      <c r="AA44">
        <v>15.2291340437125</v>
      </c>
      <c r="AB44">
        <v>0</v>
      </c>
      <c r="AC44">
        <v>4.4178292239107799</v>
      </c>
      <c r="AD44">
        <v>6.5498991772599699E-2</v>
      </c>
      <c r="AE44">
        <v>4.35233023213818</v>
      </c>
      <c r="AF44">
        <v>0</v>
      </c>
      <c r="AG44">
        <v>4957.6363718665798</v>
      </c>
      <c r="AH44">
        <v>4957.6363718665798</v>
      </c>
      <c r="AI44">
        <v>0</v>
      </c>
      <c r="AJ44">
        <v>0</v>
      </c>
      <c r="AK44">
        <v>0</v>
      </c>
      <c r="AL44">
        <v>0</v>
      </c>
      <c r="AM44">
        <v>4957.6363718665798</v>
      </c>
      <c r="AN44">
        <v>4957.6363718665798</v>
      </c>
      <c r="AO44">
        <v>1658.2701227866501</v>
      </c>
      <c r="AP44">
        <v>2.6767015156128098</v>
      </c>
      <c r="AQ44">
        <v>1655.5934212710299</v>
      </c>
      <c r="AR44">
        <v>0</v>
      </c>
      <c r="AS44">
        <v>26.144968664260201</v>
      </c>
      <c r="AT44">
        <v>0.129816012310212</v>
      </c>
      <c r="AU44">
        <v>26.015152651949901</v>
      </c>
      <c r="AV44">
        <v>0</v>
      </c>
      <c r="AW44">
        <v>247.47548057660401</v>
      </c>
      <c r="AX44">
        <v>0.26128620536228098</v>
      </c>
      <c r="AY44">
        <v>247.214194371242</v>
      </c>
      <c r="AZ44">
        <v>0</v>
      </c>
      <c r="BA44">
        <v>1026.0869115814801</v>
      </c>
      <c r="BB44">
        <v>6.0159900475121804</v>
      </c>
      <c r="BC44">
        <v>1020.07092153397</v>
      </c>
      <c r="BD44">
        <v>0</v>
      </c>
      <c r="BE44">
        <v>72.212236335707601</v>
      </c>
      <c r="BF44">
        <v>0.26819411039992402</v>
      </c>
      <c r="BG44">
        <v>71.944042225307697</v>
      </c>
      <c r="BH44">
        <v>0</v>
      </c>
      <c r="BI44">
        <v>204.32603456480999</v>
      </c>
      <c r="BJ44">
        <v>0.268208206214612</v>
      </c>
      <c r="BK44">
        <v>204.057826358596</v>
      </c>
      <c r="BL44">
        <v>0</v>
      </c>
      <c r="BM44">
        <v>360.48520080220698</v>
      </c>
      <c r="BN44">
        <v>0.268208206214612</v>
      </c>
      <c r="BO44">
        <v>360.216992595992</v>
      </c>
      <c r="BP44">
        <v>0</v>
      </c>
      <c r="BQ44">
        <v>2.1528858648243001</v>
      </c>
      <c r="BR44">
        <v>1.34927134130378</v>
      </c>
      <c r="BS44">
        <v>0.80361452352051599</v>
      </c>
      <c r="BT44">
        <v>0</v>
      </c>
      <c r="BU44">
        <v>81.035132112041197</v>
      </c>
      <c r="BV44">
        <v>0</v>
      </c>
      <c r="BW44">
        <v>81.035132112041197</v>
      </c>
      <c r="BX44">
        <v>0</v>
      </c>
      <c r="BY44">
        <v>3208.3018839245301</v>
      </c>
      <c r="BZ44">
        <v>122.675460242922</v>
      </c>
      <c r="CA44">
        <v>3085.62642368161</v>
      </c>
      <c r="CB44">
        <v>0</v>
      </c>
      <c r="CF44">
        <v>72738</v>
      </c>
      <c r="CG44">
        <v>205.3</v>
      </c>
      <c r="CH44">
        <v>298000</v>
      </c>
      <c r="CI44">
        <v>1267.2861156221099</v>
      </c>
      <c r="CJ44">
        <v>55.042485202018703</v>
      </c>
      <c r="CK44">
        <v>4402.15676233668</v>
      </c>
      <c r="CL44">
        <v>174</v>
      </c>
      <c r="CM44">
        <v>257</v>
      </c>
      <c r="CN44">
        <v>0</v>
      </c>
      <c r="CO44">
        <v>78</v>
      </c>
      <c r="CP44">
        <v>68</v>
      </c>
      <c r="CQ44">
        <v>0</v>
      </c>
      <c r="CR44">
        <v>71303</v>
      </c>
      <c r="CS44">
        <v>85500.0154984853</v>
      </c>
      <c r="CT44">
        <v>143539</v>
      </c>
      <c r="CU44">
        <v>139943</v>
      </c>
      <c r="CV44">
        <v>164140.94783383299</v>
      </c>
    </row>
    <row r="45" spans="1:100" x14ac:dyDescent="0.2">
      <c r="A45" t="s">
        <v>54</v>
      </c>
      <c r="B45">
        <v>2008</v>
      </c>
      <c r="C45" t="s">
        <v>3971</v>
      </c>
      <c r="D45" t="s">
        <v>3972</v>
      </c>
      <c r="CF45">
        <v>144673</v>
      </c>
      <c r="CL45">
        <v>0</v>
      </c>
      <c r="CM45">
        <v>0</v>
      </c>
      <c r="CN45">
        <v>0</v>
      </c>
      <c r="CO45">
        <v>0</v>
      </c>
      <c r="CP45">
        <v>11</v>
      </c>
      <c r="CQ45">
        <v>0</v>
      </c>
      <c r="CR45">
        <v>140122</v>
      </c>
      <c r="CS45">
        <v>169316.29988708399</v>
      </c>
      <c r="CT45">
        <v>248812</v>
      </c>
      <c r="CU45">
        <v>240659</v>
      </c>
      <c r="CV45">
        <v>286002.64876975701</v>
      </c>
    </row>
    <row r="46" spans="1:100" x14ac:dyDescent="0.2">
      <c r="A46" t="s">
        <v>54</v>
      </c>
      <c r="B46">
        <v>2008</v>
      </c>
      <c r="C46" t="s">
        <v>42</v>
      </c>
      <c r="D46" t="s">
        <v>3028</v>
      </c>
      <c r="E46">
        <v>74.525596520439507</v>
      </c>
      <c r="F46">
        <v>8.0310235659376907</v>
      </c>
      <c r="G46">
        <v>64.981511365413198</v>
      </c>
      <c r="H46">
        <v>1.5130615890886501</v>
      </c>
      <c r="I46">
        <v>72.358803570406195</v>
      </c>
      <c r="J46">
        <v>8.0125337433953305</v>
      </c>
      <c r="K46">
        <v>64.3177965616416</v>
      </c>
      <c r="L46">
        <v>2.84732653693128E-2</v>
      </c>
      <c r="M46">
        <v>1.18620856808089</v>
      </c>
      <c r="N46">
        <v>0</v>
      </c>
      <c r="O46">
        <v>1.18620856808089</v>
      </c>
      <c r="P46">
        <v>0</v>
      </c>
      <c r="Y46">
        <v>12.8790999576392</v>
      </c>
      <c r="Z46">
        <v>0.14508560597085701</v>
      </c>
      <c r="AA46">
        <v>12.734014351668399</v>
      </c>
      <c r="AB46">
        <v>0</v>
      </c>
      <c r="AC46">
        <v>1.20881586366768</v>
      </c>
      <c r="AD46">
        <v>4.9874773131145599E-2</v>
      </c>
      <c r="AE46">
        <v>1.15894109053654</v>
      </c>
      <c r="AF46">
        <v>0</v>
      </c>
      <c r="AG46">
        <v>1484.58832371933</v>
      </c>
      <c r="AH46">
        <v>1484.58832371933</v>
      </c>
      <c r="AI46">
        <v>0</v>
      </c>
      <c r="AJ46">
        <v>0</v>
      </c>
      <c r="AK46">
        <v>0</v>
      </c>
      <c r="AL46">
        <v>0</v>
      </c>
      <c r="AM46">
        <v>1484.58832371933</v>
      </c>
      <c r="AN46">
        <v>1484.58832371933</v>
      </c>
      <c r="AO46">
        <v>924.526052566869</v>
      </c>
      <c r="AP46">
        <v>2.6823660703708101</v>
      </c>
      <c r="AQ46">
        <v>921.84368649649798</v>
      </c>
      <c r="AR46">
        <v>0</v>
      </c>
      <c r="AS46">
        <v>11.7895733535335</v>
      </c>
      <c r="AT46">
        <v>0.13247473048217001</v>
      </c>
      <c r="AU46">
        <v>11.6570986230514</v>
      </c>
      <c r="AV46">
        <v>0</v>
      </c>
      <c r="AW46">
        <v>140.765664695228</v>
      </c>
      <c r="AX46">
        <v>0.223325387987205</v>
      </c>
      <c r="AY46">
        <v>140.54233930724001</v>
      </c>
      <c r="AZ46">
        <v>0</v>
      </c>
      <c r="BA46">
        <v>225.31689391898499</v>
      </c>
      <c r="BB46">
        <v>6.0807800023693899</v>
      </c>
      <c r="BC46">
        <v>219.23611391661501</v>
      </c>
      <c r="BD46">
        <v>0</v>
      </c>
      <c r="BE46">
        <v>18.974460309660099</v>
      </c>
      <c r="BF46">
        <v>0.200698267977728</v>
      </c>
      <c r="BG46">
        <v>18.773762041682399</v>
      </c>
      <c r="BH46">
        <v>0</v>
      </c>
      <c r="BI46">
        <v>58.574957113575003</v>
      </c>
      <c r="BJ46">
        <v>0.200698267977728</v>
      </c>
      <c r="BK46">
        <v>58.374258845597303</v>
      </c>
      <c r="BL46">
        <v>0</v>
      </c>
      <c r="BM46">
        <v>105.37596053667301</v>
      </c>
      <c r="BN46">
        <v>0.200698267977728</v>
      </c>
      <c r="BO46">
        <v>105.17526226869499</v>
      </c>
      <c r="BP46">
        <v>0</v>
      </c>
      <c r="BQ46">
        <v>1.23147491235469</v>
      </c>
      <c r="BR46">
        <v>0.94414168937329701</v>
      </c>
      <c r="BS46">
        <v>0.28733322298139102</v>
      </c>
      <c r="BT46">
        <v>0</v>
      </c>
      <c r="BU46">
        <v>16.0304012835085</v>
      </c>
      <c r="BV46">
        <v>0</v>
      </c>
      <c r="BW46">
        <v>16.0304012835085</v>
      </c>
      <c r="BX46">
        <v>0</v>
      </c>
      <c r="BY46">
        <v>1019.73785757459</v>
      </c>
      <c r="BZ46">
        <v>126.31721360028401</v>
      </c>
      <c r="CA46">
        <v>893.42064397430102</v>
      </c>
      <c r="CB46">
        <v>0</v>
      </c>
      <c r="CF46">
        <v>162243</v>
      </c>
      <c r="CG46">
        <v>53.9</v>
      </c>
      <c r="CH46">
        <v>73000</v>
      </c>
      <c r="CI46">
        <v>1223.4353849777399</v>
      </c>
      <c r="CJ46">
        <v>93.572224843431798</v>
      </c>
      <c r="CK46">
        <v>2291.44553632624</v>
      </c>
      <c r="CL46">
        <v>14</v>
      </c>
      <c r="CM46">
        <v>37</v>
      </c>
      <c r="CN46">
        <v>0</v>
      </c>
      <c r="CO46">
        <v>96</v>
      </c>
      <c r="CP46">
        <v>26</v>
      </c>
      <c r="CQ46">
        <v>0</v>
      </c>
      <c r="CR46">
        <v>156724</v>
      </c>
      <c r="CS46">
        <v>195098.81847503001</v>
      </c>
      <c r="CT46">
        <v>238986</v>
      </c>
      <c r="CU46">
        <v>230396</v>
      </c>
      <c r="CV46">
        <v>281349.742857776</v>
      </c>
    </row>
    <row r="47" spans="1:100" x14ac:dyDescent="0.2">
      <c r="A47" t="s">
        <v>54</v>
      </c>
      <c r="B47">
        <v>2008</v>
      </c>
      <c r="C47" t="s">
        <v>43</v>
      </c>
      <c r="D47" t="s">
        <v>3029</v>
      </c>
      <c r="E47">
        <v>177.22112486933901</v>
      </c>
      <c r="F47">
        <v>0.91227612861035401</v>
      </c>
      <c r="G47">
        <v>56.408340886865098</v>
      </c>
      <c r="H47">
        <v>119.900507853863</v>
      </c>
      <c r="I47">
        <v>56.943588211522098</v>
      </c>
      <c r="J47">
        <v>0.90497918256130805</v>
      </c>
      <c r="K47">
        <v>55.9410157060966</v>
      </c>
      <c r="L47">
        <v>9.7593322864185997E-2</v>
      </c>
      <c r="M47">
        <v>0.82600417103023105</v>
      </c>
      <c r="N47">
        <v>0</v>
      </c>
      <c r="O47">
        <v>0.82600417103023105</v>
      </c>
      <c r="P47">
        <v>0</v>
      </c>
      <c r="Y47">
        <v>6.8920190990135399</v>
      </c>
      <c r="Z47">
        <v>2.3258855585831101E-2</v>
      </c>
      <c r="AA47">
        <v>6.86876024342771</v>
      </c>
      <c r="AB47">
        <v>0</v>
      </c>
      <c r="AC47">
        <v>397.90450217900099</v>
      </c>
      <c r="AD47">
        <v>2.25351498637602E-2</v>
      </c>
      <c r="AE47">
        <v>0.99196702913678303</v>
      </c>
      <c r="AF47">
        <v>396.89</v>
      </c>
      <c r="AG47">
        <v>1529.69453099921</v>
      </c>
      <c r="AH47">
        <v>1529.69453099921</v>
      </c>
      <c r="AI47">
        <v>0</v>
      </c>
      <c r="AJ47">
        <v>0</v>
      </c>
      <c r="AK47">
        <v>0</v>
      </c>
      <c r="AL47">
        <v>0</v>
      </c>
      <c r="AM47">
        <v>1529.69453099921</v>
      </c>
      <c r="AN47">
        <v>1529.69453099921</v>
      </c>
      <c r="AO47">
        <v>618.87590703336105</v>
      </c>
      <c r="AP47">
        <v>0.33983651226158001</v>
      </c>
      <c r="AQ47">
        <v>618.53607052109896</v>
      </c>
      <c r="AR47">
        <v>0</v>
      </c>
      <c r="AS47">
        <v>13.371368043740899</v>
      </c>
      <c r="AT47">
        <v>1.4343324250681201E-2</v>
      </c>
      <c r="AU47">
        <v>13.3570247194902</v>
      </c>
      <c r="AV47">
        <v>0</v>
      </c>
      <c r="AW47">
        <v>103.806094090447</v>
      </c>
      <c r="AX47">
        <v>6.7967302452316095E-2</v>
      </c>
      <c r="AY47">
        <v>103.738126787995</v>
      </c>
      <c r="AZ47">
        <v>0</v>
      </c>
      <c r="BA47">
        <v>136.49783100478899</v>
      </c>
      <c r="BB47">
        <v>0.71716621253405999</v>
      </c>
      <c r="BC47">
        <v>135.78066479225501</v>
      </c>
      <c r="BD47">
        <v>0</v>
      </c>
      <c r="BE47">
        <v>16.0824154505165</v>
      </c>
      <c r="BF47">
        <v>9.5498637602179803E-2</v>
      </c>
      <c r="BG47">
        <v>15.9869168129143</v>
      </c>
      <c r="BH47">
        <v>0</v>
      </c>
      <c r="BI47">
        <v>56.834417093215599</v>
      </c>
      <c r="BJ47">
        <v>9.5498637602179803E-2</v>
      </c>
      <c r="BK47">
        <v>56.738918455613501</v>
      </c>
      <c r="BL47">
        <v>0</v>
      </c>
      <c r="BM47">
        <v>105.00569815486701</v>
      </c>
      <c r="BN47">
        <v>9.5498637602179803E-2</v>
      </c>
      <c r="BO47">
        <v>104.910199517265</v>
      </c>
      <c r="BP47">
        <v>0</v>
      </c>
      <c r="BQ47">
        <v>0.812351374760934</v>
      </c>
      <c r="BR47">
        <v>0.53950953678474101</v>
      </c>
      <c r="BS47">
        <v>0.27284183797619299</v>
      </c>
      <c r="BT47">
        <v>0</v>
      </c>
      <c r="BU47">
        <v>11.6587907871053</v>
      </c>
      <c r="BV47">
        <v>0</v>
      </c>
      <c r="BW47">
        <v>11.6587907871053</v>
      </c>
      <c r="BX47">
        <v>0</v>
      </c>
      <c r="BY47">
        <v>789.94935926501296</v>
      </c>
      <c r="BZ47">
        <v>12.534059945504101</v>
      </c>
      <c r="CA47">
        <v>777.41529931950799</v>
      </c>
      <c r="CB47">
        <v>0</v>
      </c>
      <c r="CF47">
        <v>154204</v>
      </c>
      <c r="CG47">
        <v>57</v>
      </c>
      <c r="CH47">
        <v>92000</v>
      </c>
      <c r="CI47">
        <v>1894.35156383651</v>
      </c>
      <c r="CJ47">
        <v>924.71375139391398</v>
      </c>
      <c r="CK47">
        <v>3602.5233854337898</v>
      </c>
      <c r="CL47">
        <v>38</v>
      </c>
      <c r="CM47">
        <v>43</v>
      </c>
      <c r="CN47">
        <v>0</v>
      </c>
      <c r="CO47">
        <v>111</v>
      </c>
      <c r="CP47">
        <v>16</v>
      </c>
      <c r="CQ47">
        <v>0</v>
      </c>
      <c r="CR47">
        <v>148084</v>
      </c>
      <c r="CS47">
        <v>204882.39420434399</v>
      </c>
      <c r="CT47">
        <v>229242</v>
      </c>
      <c r="CU47">
        <v>220880</v>
      </c>
      <c r="CV47">
        <v>284436.76221119199</v>
      </c>
    </row>
    <row r="48" spans="1:100" x14ac:dyDescent="0.2">
      <c r="A48" t="s">
        <v>54</v>
      </c>
      <c r="B48">
        <v>2008</v>
      </c>
      <c r="C48" t="s">
        <v>44</v>
      </c>
      <c r="D48" t="s">
        <v>3030</v>
      </c>
      <c r="E48">
        <v>29.521934652045399</v>
      </c>
      <c r="F48">
        <v>1.82455225722071</v>
      </c>
      <c r="G48">
        <v>27.127628817337701</v>
      </c>
      <c r="H48">
        <v>0.56975357748699995</v>
      </c>
      <c r="I48">
        <v>28.7083240264047</v>
      </c>
      <c r="J48">
        <v>1.8099583651226201</v>
      </c>
      <c r="K48">
        <v>26.8890245918235</v>
      </c>
      <c r="L48">
        <v>9.3410694586103394E-3</v>
      </c>
      <c r="M48">
        <v>0.65358616665638902</v>
      </c>
      <c r="N48">
        <v>0</v>
      </c>
      <c r="O48">
        <v>0.65358616665638902</v>
      </c>
      <c r="P48">
        <v>0</v>
      </c>
      <c r="Y48">
        <v>2.4861070636931499</v>
      </c>
      <c r="Z48">
        <v>4.6517711171662098E-2</v>
      </c>
      <c r="AA48">
        <v>2.43958935252149</v>
      </c>
      <c r="AB48">
        <v>0</v>
      </c>
      <c r="AC48">
        <v>0.64109208395955097</v>
      </c>
      <c r="AD48">
        <v>4.5070299727520399E-2</v>
      </c>
      <c r="AE48">
        <v>0.596021784232031</v>
      </c>
      <c r="AF48">
        <v>0</v>
      </c>
      <c r="AG48">
        <v>560.41250802838897</v>
      </c>
      <c r="AH48">
        <v>560.41250802838897</v>
      </c>
      <c r="AI48">
        <v>0</v>
      </c>
      <c r="AJ48">
        <v>0</v>
      </c>
      <c r="AK48">
        <v>0</v>
      </c>
      <c r="AL48">
        <v>0</v>
      </c>
      <c r="AM48">
        <v>560.41250802838897</v>
      </c>
      <c r="AN48">
        <v>560.41250802838897</v>
      </c>
      <c r="AO48">
        <v>254.48615989480899</v>
      </c>
      <c r="AP48">
        <v>0.67967302452316103</v>
      </c>
      <c r="AQ48">
        <v>253.80648687028599</v>
      </c>
      <c r="AR48">
        <v>0</v>
      </c>
      <c r="AS48">
        <v>4.5163684923088798</v>
      </c>
      <c r="AT48">
        <v>2.8686648501362402E-2</v>
      </c>
      <c r="AU48">
        <v>4.4876818438075201</v>
      </c>
      <c r="AV48">
        <v>0</v>
      </c>
      <c r="AW48">
        <v>43.471203271917602</v>
      </c>
      <c r="AX48">
        <v>0.13593460490463199</v>
      </c>
      <c r="AY48">
        <v>43.335268667012897</v>
      </c>
      <c r="AZ48">
        <v>0</v>
      </c>
      <c r="BA48">
        <v>103.75446301603399</v>
      </c>
      <c r="BB48">
        <v>1.43433242506812</v>
      </c>
      <c r="BC48">
        <v>102.320130590966</v>
      </c>
      <c r="BD48">
        <v>0</v>
      </c>
      <c r="BE48">
        <v>10.178127864724001</v>
      </c>
      <c r="BF48">
        <v>0.19099727520436</v>
      </c>
      <c r="BG48">
        <v>9.9871305895196603</v>
      </c>
      <c r="BH48">
        <v>0</v>
      </c>
      <c r="BI48">
        <v>25.325271576338899</v>
      </c>
      <c r="BJ48">
        <v>0.19099727520436</v>
      </c>
      <c r="BK48">
        <v>25.134274301134599</v>
      </c>
      <c r="BL48">
        <v>0</v>
      </c>
      <c r="BM48">
        <v>43.1905115501024</v>
      </c>
      <c r="BN48">
        <v>0.19099727520436</v>
      </c>
      <c r="BO48">
        <v>42.999514274897997</v>
      </c>
      <c r="BP48">
        <v>0</v>
      </c>
      <c r="BQ48">
        <v>1.1907140421546401</v>
      </c>
      <c r="BR48">
        <v>1.07901907356948</v>
      </c>
      <c r="BS48">
        <v>0.111694968585154</v>
      </c>
      <c r="BT48">
        <v>0</v>
      </c>
      <c r="BU48">
        <v>9.1625448505269596</v>
      </c>
      <c r="BV48">
        <v>0</v>
      </c>
      <c r="BW48">
        <v>9.1625448505269596</v>
      </c>
      <c r="BX48">
        <v>0</v>
      </c>
      <c r="BY48">
        <v>398.843794034609</v>
      </c>
      <c r="BZ48">
        <v>25.068119891008202</v>
      </c>
      <c r="CA48">
        <v>373.77567414360101</v>
      </c>
      <c r="CB48">
        <v>0</v>
      </c>
      <c r="CF48">
        <v>150695</v>
      </c>
      <c r="CG48">
        <v>68.8</v>
      </c>
      <c r="CH48">
        <v>117000</v>
      </c>
      <c r="CI48">
        <v>1148.8891428823299</v>
      </c>
      <c r="CJ48">
        <v>121.093467444441</v>
      </c>
      <c r="CK48">
        <v>1672.8309377760099</v>
      </c>
      <c r="CL48">
        <v>7</v>
      </c>
      <c r="CM48">
        <v>7</v>
      </c>
      <c r="CN48">
        <v>0</v>
      </c>
      <c r="CO48">
        <v>67</v>
      </c>
      <c r="CP48">
        <v>37</v>
      </c>
      <c r="CQ48">
        <v>0</v>
      </c>
      <c r="CR48">
        <v>147837</v>
      </c>
      <c r="CS48">
        <v>181328.09052306801</v>
      </c>
      <c r="CT48">
        <v>188960</v>
      </c>
      <c r="CU48">
        <v>184414</v>
      </c>
      <c r="CV48">
        <v>224563.73705612301</v>
      </c>
    </row>
    <row r="49" spans="1:100" x14ac:dyDescent="0.2">
      <c r="A49" t="s">
        <v>54</v>
      </c>
      <c r="B49">
        <v>2008</v>
      </c>
      <c r="C49" t="s">
        <v>45</v>
      </c>
      <c r="D49" t="s">
        <v>3031</v>
      </c>
      <c r="E49">
        <v>111.32693776382899</v>
      </c>
      <c r="F49">
        <v>12.3764870369861</v>
      </c>
      <c r="G49">
        <v>94.600286491597103</v>
      </c>
      <c r="H49">
        <v>4.3501642352455701</v>
      </c>
      <c r="I49">
        <v>108.41444836366399</v>
      </c>
      <c r="J49">
        <v>12.3346763345575</v>
      </c>
      <c r="K49">
        <v>93.8030645031765</v>
      </c>
      <c r="L49">
        <v>2.2767075259294698</v>
      </c>
      <c r="M49">
        <v>6.8730139648488597</v>
      </c>
      <c r="N49">
        <v>0</v>
      </c>
      <c r="O49">
        <v>6.8730139648488597</v>
      </c>
      <c r="P49">
        <v>0</v>
      </c>
      <c r="Y49">
        <v>11.7044661556862</v>
      </c>
      <c r="Z49">
        <v>0.240957824902263</v>
      </c>
      <c r="AA49">
        <v>11.463508330783901</v>
      </c>
      <c r="AB49">
        <v>0</v>
      </c>
      <c r="AC49">
        <v>1.8336276407952601</v>
      </c>
      <c r="AD49">
        <v>0.120089787939818</v>
      </c>
      <c r="AE49">
        <v>1.7135378528554399</v>
      </c>
      <c r="AF49">
        <v>0</v>
      </c>
      <c r="AG49">
        <v>2073.4567093160999</v>
      </c>
      <c r="AH49">
        <v>2073.4567093160999</v>
      </c>
      <c r="AI49">
        <v>0</v>
      </c>
      <c r="AJ49">
        <v>0</v>
      </c>
      <c r="AK49">
        <v>0</v>
      </c>
      <c r="AL49">
        <v>0</v>
      </c>
      <c r="AM49">
        <v>2073.4567093160999</v>
      </c>
      <c r="AN49">
        <v>2073.4567093160999</v>
      </c>
      <c r="AO49">
        <v>1001.52699909461</v>
      </c>
      <c r="AP49">
        <v>4.2237886506338098</v>
      </c>
      <c r="AQ49">
        <v>997.30321044397704</v>
      </c>
      <c r="AR49">
        <v>0</v>
      </c>
      <c r="AS49">
        <v>18.779844827021201</v>
      </c>
      <c r="AT49">
        <v>0.20234818149508399</v>
      </c>
      <c r="AU49">
        <v>18.5774966455261</v>
      </c>
      <c r="AV49">
        <v>0</v>
      </c>
      <c r="AW49">
        <v>164.25408429056699</v>
      </c>
      <c r="AX49">
        <v>0.45332294751806701</v>
      </c>
      <c r="AY49">
        <v>163.800761343049</v>
      </c>
      <c r="AZ49">
        <v>0</v>
      </c>
      <c r="BA49">
        <v>339.88973413451401</v>
      </c>
      <c r="BB49">
        <v>9.4387134225802694</v>
      </c>
      <c r="BC49">
        <v>330.45102071193401</v>
      </c>
      <c r="BD49">
        <v>0</v>
      </c>
      <c r="BE49">
        <v>27.024241234927601</v>
      </c>
      <c r="BF49">
        <v>0.49558809382774599</v>
      </c>
      <c r="BG49">
        <v>26.528653141099898</v>
      </c>
      <c r="BH49">
        <v>0</v>
      </c>
      <c r="BI49">
        <v>82.383988503362701</v>
      </c>
      <c r="BJ49">
        <v>0.49558809382774599</v>
      </c>
      <c r="BK49">
        <v>81.888400409534995</v>
      </c>
      <c r="BL49">
        <v>0</v>
      </c>
      <c r="BM49">
        <v>147.80035451349499</v>
      </c>
      <c r="BN49">
        <v>0.49558809382774599</v>
      </c>
      <c r="BO49">
        <v>147.304766419667</v>
      </c>
      <c r="BP49">
        <v>0</v>
      </c>
      <c r="BQ49">
        <v>2.9824858589008398</v>
      </c>
      <c r="BR49">
        <v>2.5626702997275199</v>
      </c>
      <c r="BS49">
        <v>0.41981555917332097</v>
      </c>
      <c r="BT49">
        <v>0</v>
      </c>
      <c r="BU49">
        <v>97.075807320779006</v>
      </c>
      <c r="BV49">
        <v>0</v>
      </c>
      <c r="BW49">
        <v>97.075807320779006</v>
      </c>
      <c r="BX49">
        <v>0</v>
      </c>
      <c r="BY49">
        <v>1494.0249970852001</v>
      </c>
      <c r="BZ49">
        <v>190.01504561070999</v>
      </c>
      <c r="CA49">
        <v>1304.0099514745</v>
      </c>
      <c r="CB49">
        <v>0</v>
      </c>
      <c r="CF49">
        <v>39370</v>
      </c>
      <c r="CG49">
        <v>43.4</v>
      </c>
      <c r="CH49">
        <v>63000</v>
      </c>
      <c r="CI49">
        <v>1583.0113762615199</v>
      </c>
      <c r="CJ49">
        <v>286.22092305049699</v>
      </c>
      <c r="CK49">
        <v>3395.20482851419</v>
      </c>
      <c r="CL49">
        <v>35</v>
      </c>
      <c r="CM49">
        <v>60</v>
      </c>
      <c r="CN49">
        <v>0</v>
      </c>
      <c r="CO49">
        <v>114</v>
      </c>
      <c r="CP49">
        <v>26</v>
      </c>
      <c r="CQ49">
        <v>0</v>
      </c>
      <c r="CR49">
        <v>38068</v>
      </c>
      <c r="CS49">
        <v>46229.748747096899</v>
      </c>
      <c r="CT49">
        <v>81859</v>
      </c>
      <c r="CU49">
        <v>78775</v>
      </c>
      <c r="CV49">
        <v>93446.521038182298</v>
      </c>
    </row>
    <row r="50" spans="1:100" x14ac:dyDescent="0.2">
      <c r="A50" t="s">
        <v>54</v>
      </c>
      <c r="B50">
        <v>2008</v>
      </c>
      <c r="C50" t="s">
        <v>234</v>
      </c>
      <c r="D50" t="s">
        <v>3032</v>
      </c>
      <c r="E50">
        <v>139.397036186176</v>
      </c>
      <c r="F50">
        <v>31.020204683435601</v>
      </c>
      <c r="G50">
        <v>105.352855472934</v>
      </c>
      <c r="H50">
        <v>3.0239760298066498</v>
      </c>
      <c r="I50">
        <v>136.043872851733</v>
      </c>
      <c r="J50">
        <v>30.9893854173676</v>
      </c>
      <c r="K50">
        <v>104.47155425607301</v>
      </c>
      <c r="L50">
        <v>0.58293317829191904</v>
      </c>
      <c r="M50">
        <v>1.56977639756481</v>
      </c>
      <c r="N50">
        <v>0</v>
      </c>
      <c r="O50">
        <v>1.56977639756481</v>
      </c>
      <c r="P50">
        <v>0</v>
      </c>
      <c r="Y50">
        <v>13.7303246997754</v>
      </c>
      <c r="Z50">
        <v>0.50744681909726297</v>
      </c>
      <c r="AA50">
        <v>13.2228778806781</v>
      </c>
      <c r="AB50">
        <v>0</v>
      </c>
      <c r="AC50">
        <v>1.9089341121938701</v>
      </c>
      <c r="AD50">
        <v>6.0849314062314898E-2</v>
      </c>
      <c r="AE50">
        <v>1.84808479813156</v>
      </c>
      <c r="AF50">
        <v>0</v>
      </c>
      <c r="AG50">
        <v>2441.04285151473</v>
      </c>
      <c r="AH50">
        <v>2441.04285151473</v>
      </c>
      <c r="AI50">
        <v>0</v>
      </c>
      <c r="AJ50">
        <v>0</v>
      </c>
      <c r="AK50">
        <v>0</v>
      </c>
      <c r="AL50">
        <v>0</v>
      </c>
      <c r="AM50">
        <v>2441.04285151473</v>
      </c>
      <c r="AN50">
        <v>2441.04285151473</v>
      </c>
      <c r="AO50">
        <v>1204.5833359150599</v>
      </c>
      <c r="AP50">
        <v>10.086266082217699</v>
      </c>
      <c r="AQ50">
        <v>1184.8418298328399</v>
      </c>
      <c r="AR50">
        <v>9.6552399999999992</v>
      </c>
      <c r="AS50">
        <v>23.490059655638099</v>
      </c>
      <c r="AT50">
        <v>0.517197749081862</v>
      </c>
      <c r="AU50">
        <v>22.972861906556201</v>
      </c>
      <c r="AV50">
        <v>0</v>
      </c>
      <c r="AW50">
        <v>331.90733496507403</v>
      </c>
      <c r="AX50">
        <v>0.52980104253050597</v>
      </c>
      <c r="AY50">
        <v>189.899875922544</v>
      </c>
      <c r="AZ50">
        <v>141.47765799999999</v>
      </c>
      <c r="BA50">
        <v>410.81037487290399</v>
      </c>
      <c r="BB50">
        <v>23.280843975832301</v>
      </c>
      <c r="BC50">
        <v>330.63258089707199</v>
      </c>
      <c r="BD50">
        <v>56.896949999999997</v>
      </c>
      <c r="BE50">
        <v>30.371643993072102</v>
      </c>
      <c r="BF50">
        <v>0.20723366662717699</v>
      </c>
      <c r="BG50">
        <v>27.771290126444899</v>
      </c>
      <c r="BH50">
        <v>2.3931201999999998</v>
      </c>
      <c r="BI50">
        <v>95.364628383955207</v>
      </c>
      <c r="BJ50">
        <v>0.20723366662717699</v>
      </c>
      <c r="BK50">
        <v>92.764274517328104</v>
      </c>
      <c r="BL50">
        <v>2.3931201999999998</v>
      </c>
      <c r="BM50">
        <v>172.463295771041</v>
      </c>
      <c r="BN50">
        <v>0.20723366662717699</v>
      </c>
      <c r="BO50">
        <v>169.59673314441301</v>
      </c>
      <c r="BP50">
        <v>2.6593289599999999</v>
      </c>
      <c r="BQ50">
        <v>8.5530875789678404</v>
      </c>
      <c r="BR50">
        <v>0.269754768392371</v>
      </c>
      <c r="BS50">
        <v>0.49017481057547402</v>
      </c>
      <c r="BT50">
        <v>7.793158</v>
      </c>
      <c r="BU50">
        <v>21.348962638803499</v>
      </c>
      <c r="BV50">
        <v>0</v>
      </c>
      <c r="BW50">
        <v>21.348962638803499</v>
      </c>
      <c r="BX50">
        <v>0</v>
      </c>
      <c r="BY50">
        <v>1953.3879971479</v>
      </c>
      <c r="BZ50">
        <v>502.08442127709998</v>
      </c>
      <c r="CA50">
        <v>1451.3035758707999</v>
      </c>
      <c r="CB50">
        <v>0</v>
      </c>
      <c r="CF50">
        <v>46995</v>
      </c>
      <c r="CG50">
        <v>53.8</v>
      </c>
      <c r="CH50">
        <v>85000</v>
      </c>
      <c r="CI50">
        <v>784.92807853410795</v>
      </c>
      <c r="CJ50">
        <v>88.0679763232299</v>
      </c>
      <c r="CK50">
        <v>2772.6706376888401</v>
      </c>
      <c r="CL50">
        <v>37</v>
      </c>
      <c r="CM50">
        <v>54</v>
      </c>
      <c r="CN50">
        <v>0</v>
      </c>
      <c r="CO50">
        <v>54</v>
      </c>
      <c r="CP50">
        <v>36</v>
      </c>
      <c r="CQ50">
        <v>0</v>
      </c>
      <c r="CR50">
        <v>45383</v>
      </c>
      <c r="CS50">
        <v>56428.496559555497</v>
      </c>
      <c r="CT50">
        <v>75312</v>
      </c>
      <c r="CU50">
        <v>72646</v>
      </c>
      <c r="CV50">
        <v>87832.341566270203</v>
      </c>
    </row>
    <row r="51" spans="1:100" x14ac:dyDescent="0.2">
      <c r="A51" t="s">
        <v>54</v>
      </c>
      <c r="B51">
        <v>2008</v>
      </c>
      <c r="C51" t="s">
        <v>235</v>
      </c>
      <c r="D51" t="s">
        <v>3033</v>
      </c>
      <c r="E51">
        <v>22.5109950327533</v>
      </c>
      <c r="G51">
        <v>21.784743216802301</v>
      </c>
      <c r="H51">
        <v>0.72625181595105703</v>
      </c>
      <c r="I51">
        <v>21.835198534996199</v>
      </c>
      <c r="K51">
        <v>21.631931306790602</v>
      </c>
      <c r="L51">
        <v>0.20326722820562099</v>
      </c>
      <c r="M51">
        <v>0.71326934040571799</v>
      </c>
      <c r="O51">
        <v>0.71326934040571799</v>
      </c>
      <c r="P51">
        <v>0</v>
      </c>
      <c r="Y51">
        <v>1.4264376842741899</v>
      </c>
      <c r="AA51">
        <v>1.4264376842741899</v>
      </c>
      <c r="AB51">
        <v>0</v>
      </c>
      <c r="AC51">
        <v>0.39312405337189499</v>
      </c>
      <c r="AE51">
        <v>0.39312405337189499</v>
      </c>
      <c r="AF51">
        <v>0</v>
      </c>
      <c r="AG51">
        <v>522.98458774543496</v>
      </c>
      <c r="AH51">
        <v>522.98458774543496</v>
      </c>
      <c r="AI51">
        <v>0</v>
      </c>
      <c r="AJ51">
        <v>0</v>
      </c>
      <c r="AK51">
        <v>0</v>
      </c>
      <c r="AL51">
        <v>0</v>
      </c>
      <c r="AM51">
        <v>522.98458774543496</v>
      </c>
      <c r="AN51">
        <v>522.98458774543496</v>
      </c>
      <c r="AO51">
        <v>161.036127611138</v>
      </c>
      <c r="AQ51">
        <v>161.036127611138</v>
      </c>
      <c r="AR51">
        <v>0</v>
      </c>
      <c r="AS51">
        <v>3.2854958178662099</v>
      </c>
      <c r="AU51">
        <v>3.2854958178662099</v>
      </c>
      <c r="AV51">
        <v>0</v>
      </c>
      <c r="AW51">
        <v>24.9614433224049</v>
      </c>
      <c r="AY51">
        <v>24.9614433224049</v>
      </c>
      <c r="AZ51">
        <v>0</v>
      </c>
      <c r="BA51">
        <v>88.324808346897996</v>
      </c>
      <c r="BC51">
        <v>88.324808346897996</v>
      </c>
      <c r="BD51">
        <v>0</v>
      </c>
      <c r="BE51">
        <v>6.0213142248697604</v>
      </c>
      <c r="BG51">
        <v>6.0213142248697604</v>
      </c>
      <c r="BH51">
        <v>0</v>
      </c>
      <c r="BI51">
        <v>19.910619587099799</v>
      </c>
      <c r="BK51">
        <v>19.910619587099799</v>
      </c>
      <c r="BL51">
        <v>0</v>
      </c>
      <c r="BM51">
        <v>36.336489413448497</v>
      </c>
      <c r="BO51">
        <v>36.336489413448497</v>
      </c>
      <c r="BP51">
        <v>0</v>
      </c>
      <c r="BQ51">
        <v>8.4774560114400099E-2</v>
      </c>
      <c r="BS51">
        <v>8.4774560114400099E-2</v>
      </c>
      <c r="BT51">
        <v>0</v>
      </c>
      <c r="BU51">
        <v>10.7132550853054</v>
      </c>
      <c r="BW51">
        <v>10.7132550853054</v>
      </c>
      <c r="BX51">
        <v>0</v>
      </c>
      <c r="BY51">
        <v>301.270217975989</v>
      </c>
      <c r="CA51">
        <v>301.270217975989</v>
      </c>
      <c r="CB51">
        <v>0</v>
      </c>
      <c r="CG51">
        <v>106.4</v>
      </c>
      <c r="CH51">
        <v>148000</v>
      </c>
      <c r="CI51">
        <v>3929.0254657349801</v>
      </c>
      <c r="CJ51">
        <v>2933.7644612675999</v>
      </c>
      <c r="CK51">
        <v>7161.3278812256103</v>
      </c>
      <c r="CL51">
        <v>56</v>
      </c>
      <c r="CM51">
        <v>81</v>
      </c>
      <c r="CN51">
        <v>0</v>
      </c>
      <c r="CO51">
        <v>244</v>
      </c>
      <c r="CP51">
        <v>0</v>
      </c>
      <c r="CQ51">
        <v>0</v>
      </c>
    </row>
    <row r="52" spans="1:100" x14ac:dyDescent="0.2">
      <c r="A52" t="s">
        <v>54</v>
      </c>
      <c r="B52">
        <v>2008</v>
      </c>
      <c r="C52" t="s">
        <v>236</v>
      </c>
      <c r="D52" t="s">
        <v>3034</v>
      </c>
      <c r="E52">
        <v>858.84884994226695</v>
      </c>
      <c r="F52">
        <v>196.719335</v>
      </c>
      <c r="G52">
        <v>645.22144016758796</v>
      </c>
      <c r="H52">
        <v>16.908074774678099</v>
      </c>
      <c r="I52">
        <v>832.84713059067894</v>
      </c>
      <c r="J52">
        <v>188.72970000000001</v>
      </c>
      <c r="K52">
        <v>637.33683514385098</v>
      </c>
      <c r="L52">
        <v>6.7805954468277001</v>
      </c>
      <c r="M52">
        <v>110.39191937435599</v>
      </c>
      <c r="N52">
        <v>81.888000000000005</v>
      </c>
      <c r="O52">
        <v>28.503919374356201</v>
      </c>
      <c r="P52">
        <v>0</v>
      </c>
      <c r="Y52">
        <v>347.26771246661201</v>
      </c>
      <c r="Z52">
        <v>218.02699999999999</v>
      </c>
      <c r="AA52">
        <v>129.240712466612</v>
      </c>
      <c r="AB52">
        <v>0</v>
      </c>
      <c r="AC52">
        <v>24.1360644700416</v>
      </c>
      <c r="AD52">
        <v>8.52</v>
      </c>
      <c r="AE52">
        <v>15.6160644700416</v>
      </c>
      <c r="AF52">
        <v>0</v>
      </c>
      <c r="AG52">
        <v>10127.4793278504</v>
      </c>
      <c r="AH52">
        <v>10127.4793278504</v>
      </c>
      <c r="AI52">
        <v>0</v>
      </c>
      <c r="AJ52">
        <v>0</v>
      </c>
      <c r="AK52">
        <v>0</v>
      </c>
      <c r="AL52">
        <v>0</v>
      </c>
      <c r="AM52">
        <v>10127.4793278504</v>
      </c>
      <c r="AN52">
        <v>10127.4793278504</v>
      </c>
      <c r="AO52">
        <v>60056.702875675503</v>
      </c>
      <c r="AP52">
        <v>3486.7950000000001</v>
      </c>
      <c r="AQ52">
        <v>56569.907875675497</v>
      </c>
      <c r="AR52">
        <v>0</v>
      </c>
      <c r="AS52">
        <v>52.871065557341602</v>
      </c>
      <c r="AT52">
        <v>5.343</v>
      </c>
      <c r="AU52">
        <v>47.528065557341598</v>
      </c>
      <c r="AV52">
        <v>0</v>
      </c>
      <c r="AW52">
        <v>2657.0135832483502</v>
      </c>
      <c r="AX52">
        <v>269.00200000000001</v>
      </c>
      <c r="AY52">
        <v>2388.0115832483498</v>
      </c>
      <c r="AZ52">
        <v>0</v>
      </c>
      <c r="BA52">
        <v>2501.3711612288498</v>
      </c>
      <c r="BB52">
        <v>198.89</v>
      </c>
      <c r="BC52">
        <v>2302.4811612288499</v>
      </c>
      <c r="BD52">
        <v>0</v>
      </c>
      <c r="BE52">
        <v>340.85605909427397</v>
      </c>
      <c r="BF52">
        <v>135.19804999999999</v>
      </c>
      <c r="BG52">
        <v>132.82201215891001</v>
      </c>
      <c r="BH52">
        <v>72.835996935364605</v>
      </c>
      <c r="BI52">
        <v>523.61568857425198</v>
      </c>
      <c r="BJ52">
        <v>135.221</v>
      </c>
      <c r="BK52">
        <v>315.55869163888701</v>
      </c>
      <c r="BL52">
        <v>72.835996935364605</v>
      </c>
      <c r="BM52">
        <v>738.80133738144798</v>
      </c>
      <c r="BN52">
        <v>135.221</v>
      </c>
      <c r="BO52">
        <v>530.74434044608302</v>
      </c>
      <c r="BP52">
        <v>72.835996935364605</v>
      </c>
      <c r="BQ52">
        <v>112.949242756497</v>
      </c>
      <c r="BR52">
        <v>63.79</v>
      </c>
      <c r="BS52">
        <v>49.159242756497399</v>
      </c>
      <c r="BT52">
        <v>0</v>
      </c>
      <c r="BU52">
        <v>1298.17960597659</v>
      </c>
      <c r="BV52">
        <v>853</v>
      </c>
      <c r="BW52">
        <v>445.17960597659197</v>
      </c>
      <c r="BX52">
        <v>0</v>
      </c>
      <c r="BY52">
        <v>11630.6871552596</v>
      </c>
      <c r="BZ52">
        <v>2689</v>
      </c>
      <c r="CA52">
        <v>8941.6871552596294</v>
      </c>
      <c r="CB52">
        <v>0</v>
      </c>
      <c r="CG52">
        <v>1328.5</v>
      </c>
      <c r="CH52">
        <v>1992000</v>
      </c>
      <c r="CI52">
        <v>31910.176689903401</v>
      </c>
      <c r="CJ52">
        <v>22457.3339624236</v>
      </c>
      <c r="CK52">
        <v>67105.598063665195</v>
      </c>
      <c r="CL52">
        <v>303</v>
      </c>
      <c r="CM52">
        <v>453</v>
      </c>
      <c r="CN52">
        <v>0</v>
      </c>
      <c r="CO52">
        <v>1985</v>
      </c>
      <c r="CP52">
        <v>182</v>
      </c>
      <c r="CQ52">
        <v>0</v>
      </c>
    </row>
    <row r="53" spans="1:100" x14ac:dyDescent="0.2">
      <c r="A53" t="s">
        <v>54</v>
      </c>
      <c r="B53">
        <v>2008</v>
      </c>
      <c r="C53" t="s">
        <v>237</v>
      </c>
      <c r="D53" t="s">
        <v>3035</v>
      </c>
      <c r="E53">
        <v>10941.7412041793</v>
      </c>
      <c r="F53">
        <v>1168.1374633007299</v>
      </c>
      <c r="G53">
        <v>9347.5063511449098</v>
      </c>
      <c r="H53">
        <v>426.09738973364199</v>
      </c>
      <c r="I53">
        <v>10219.786481725099</v>
      </c>
      <c r="J53">
        <v>840.50581999999997</v>
      </c>
      <c r="K53">
        <v>9272.1602509997792</v>
      </c>
      <c r="L53">
        <v>107.120410725284</v>
      </c>
      <c r="M53">
        <v>4762.39844242045</v>
      </c>
      <c r="N53">
        <v>4274.6744399999998</v>
      </c>
      <c r="O53">
        <v>487.72400242044699</v>
      </c>
      <c r="P53">
        <v>0</v>
      </c>
      <c r="Y53">
        <v>11576.9434712888</v>
      </c>
      <c r="Z53">
        <v>10253.290018629399</v>
      </c>
      <c r="AA53">
        <v>1323.65345265936</v>
      </c>
      <c r="AB53">
        <v>0</v>
      </c>
      <c r="AC53">
        <v>381.05421699208</v>
      </c>
      <c r="AD53">
        <v>239.25970749999999</v>
      </c>
      <c r="AE53">
        <v>141.79450949208001</v>
      </c>
      <c r="AF53">
        <v>0</v>
      </c>
      <c r="AG53">
        <v>318442.24380904698</v>
      </c>
      <c r="AH53">
        <v>318442.24380904698</v>
      </c>
      <c r="AI53">
        <v>0</v>
      </c>
      <c r="AJ53">
        <v>0</v>
      </c>
      <c r="AK53">
        <v>534.73519931105204</v>
      </c>
      <c r="AL53">
        <v>534.73519931105204</v>
      </c>
      <c r="AM53">
        <v>318976.97900835797</v>
      </c>
      <c r="AN53">
        <v>318976.97900835797</v>
      </c>
      <c r="AO53">
        <v>309795.588254095</v>
      </c>
      <c r="AP53">
        <v>129705.12828028201</v>
      </c>
      <c r="AQ53">
        <v>179847.40577381299</v>
      </c>
      <c r="AR53">
        <v>243.05420000000001</v>
      </c>
      <c r="AS53">
        <v>3484.38636963102</v>
      </c>
      <c r="AT53">
        <v>143.732</v>
      </c>
      <c r="AU53">
        <v>2823.3820696310199</v>
      </c>
      <c r="AV53">
        <v>517.27229999999997</v>
      </c>
      <c r="AW53">
        <v>67696.4937937746</v>
      </c>
      <c r="AX53">
        <v>9215.1073582193403</v>
      </c>
      <c r="AY53">
        <v>32341.378114088599</v>
      </c>
      <c r="AZ53">
        <v>26140.008321466699</v>
      </c>
      <c r="BA53">
        <v>21409.666238072499</v>
      </c>
      <c r="BB53">
        <v>4021.5857500000002</v>
      </c>
      <c r="BC53">
        <v>17380.089688072501</v>
      </c>
      <c r="BD53">
        <v>7.9908000000000001</v>
      </c>
      <c r="BE53">
        <v>8321.6086343895404</v>
      </c>
      <c r="BF53">
        <v>5081.9844582727101</v>
      </c>
      <c r="BG53">
        <v>2383.09769995946</v>
      </c>
      <c r="BH53">
        <v>856.52647615737305</v>
      </c>
      <c r="BI53">
        <v>14584.3876752373</v>
      </c>
      <c r="BJ53">
        <v>5082.02780827271</v>
      </c>
      <c r="BK53">
        <v>8553.7117908071796</v>
      </c>
      <c r="BL53">
        <v>948.648076157373</v>
      </c>
      <c r="BM53">
        <v>21970.502772331001</v>
      </c>
      <c r="BN53">
        <v>5082.02780827271</v>
      </c>
      <c r="BO53">
        <v>15848.357267900899</v>
      </c>
      <c r="BP53">
        <v>1040.1176961573699</v>
      </c>
      <c r="BQ53">
        <v>780.24934201262397</v>
      </c>
      <c r="BR53">
        <v>721.90229999999997</v>
      </c>
      <c r="BS53">
        <v>52.548642012623397</v>
      </c>
      <c r="BT53">
        <v>5.7984</v>
      </c>
      <c r="BU53">
        <v>51275.055399130899</v>
      </c>
      <c r="BV53">
        <v>44417.307500000003</v>
      </c>
      <c r="BW53">
        <v>6857.7478991308999</v>
      </c>
      <c r="BX53">
        <v>0</v>
      </c>
      <c r="BY53">
        <v>140601.07120649301</v>
      </c>
      <c r="BZ53">
        <v>11823</v>
      </c>
      <c r="CA53">
        <v>128778.071206493</v>
      </c>
      <c r="CB53">
        <v>0</v>
      </c>
      <c r="CI53">
        <v>222963.42503433101</v>
      </c>
      <c r="CJ53">
        <v>96693.133754386305</v>
      </c>
      <c r="CK53">
        <v>520560.93561500101</v>
      </c>
      <c r="CL53">
        <v>11058</v>
      </c>
      <c r="CM53">
        <v>9966</v>
      </c>
      <c r="CN53">
        <v>0</v>
      </c>
      <c r="CO53">
        <v>10514</v>
      </c>
      <c r="CP53">
        <v>8102</v>
      </c>
      <c r="CQ53">
        <v>0</v>
      </c>
    </row>
    <row r="54" spans="1:100" x14ac:dyDescent="0.2">
      <c r="A54" t="s">
        <v>54</v>
      </c>
      <c r="B54">
        <v>2008</v>
      </c>
      <c r="C54" t="s">
        <v>238</v>
      </c>
      <c r="D54" t="s">
        <v>3036</v>
      </c>
      <c r="E54">
        <v>60455.829999023597</v>
      </c>
      <c r="F54">
        <v>19413.4551243276</v>
      </c>
      <c r="G54">
        <v>23764.6045559675</v>
      </c>
      <c r="H54">
        <v>17277.770318728501</v>
      </c>
      <c r="I54">
        <v>49091.097868516001</v>
      </c>
      <c r="J54">
        <v>18933.371817548501</v>
      </c>
      <c r="K54">
        <v>23499.7787934564</v>
      </c>
      <c r="L54">
        <v>6657.9472575110904</v>
      </c>
      <c r="M54">
        <v>36503.688213973102</v>
      </c>
      <c r="N54">
        <v>20148.237556821899</v>
      </c>
      <c r="O54">
        <v>595.69975106478898</v>
      </c>
      <c r="P54">
        <v>15759.750906086399</v>
      </c>
      <c r="Y54">
        <v>216375.15602734499</v>
      </c>
      <c r="Z54">
        <v>3821.90741764125</v>
      </c>
      <c r="AA54">
        <v>946.11530706616895</v>
      </c>
      <c r="AB54">
        <v>211607.13330263799</v>
      </c>
      <c r="AC54">
        <v>16234.0399686533</v>
      </c>
      <c r="AD54">
        <v>1290.38799106739</v>
      </c>
      <c r="AE54">
        <v>809.304965887413</v>
      </c>
      <c r="AF54">
        <v>14134.347011698501</v>
      </c>
      <c r="AG54">
        <v>695055.61897891702</v>
      </c>
      <c r="AH54">
        <v>695055.61897891702</v>
      </c>
      <c r="AI54">
        <v>350235.08493041899</v>
      </c>
      <c r="AJ54">
        <v>350235.08493041899</v>
      </c>
      <c r="AK54">
        <v>72318.615255944693</v>
      </c>
      <c r="AL54">
        <v>72318.615255944693</v>
      </c>
      <c r="AM54">
        <v>1117609.3191652801</v>
      </c>
      <c r="AN54">
        <v>1117609.3191652801</v>
      </c>
      <c r="AO54">
        <v>159076.17182195201</v>
      </c>
      <c r="AP54">
        <v>28914.1032827655</v>
      </c>
      <c r="AQ54">
        <v>107030.43273999701</v>
      </c>
      <c r="AR54">
        <v>23131.635799189</v>
      </c>
      <c r="AS54">
        <v>53524.697611284202</v>
      </c>
      <c r="AT54">
        <v>574.28782768102303</v>
      </c>
      <c r="AU54">
        <v>960.88240701251596</v>
      </c>
      <c r="AV54">
        <v>51989.527376590697</v>
      </c>
      <c r="AW54">
        <v>123714.768312403</v>
      </c>
      <c r="AX54">
        <v>6259.8334195385996</v>
      </c>
      <c r="AY54">
        <v>20369.933567942699</v>
      </c>
      <c r="AZ54">
        <v>97085.001324922006</v>
      </c>
      <c r="BA54">
        <v>293975.25880327099</v>
      </c>
      <c r="BB54">
        <v>30274.155059250999</v>
      </c>
      <c r="BC54">
        <v>237229.07854785401</v>
      </c>
      <c r="BD54">
        <v>26472.0251961666</v>
      </c>
      <c r="BE54">
        <v>25575.609302190998</v>
      </c>
      <c r="BF54">
        <v>4024.7956260966398</v>
      </c>
      <c r="BG54">
        <v>14674.957801254301</v>
      </c>
      <c r="BH54">
        <v>6875.8558748400801</v>
      </c>
      <c r="BI54">
        <v>39050.8090424779</v>
      </c>
      <c r="BJ54">
        <v>4948.53488211283</v>
      </c>
      <c r="BK54">
        <v>21227.537383119899</v>
      </c>
      <c r="BL54">
        <v>12874.7367772452</v>
      </c>
      <c r="BM54">
        <v>49948.1555867231</v>
      </c>
      <c r="BN54">
        <v>5441.3335630311703</v>
      </c>
      <c r="BO54">
        <v>27655.576620597101</v>
      </c>
      <c r="BP54">
        <v>16851.245403094901</v>
      </c>
      <c r="BQ54">
        <v>79140.649347011102</v>
      </c>
      <c r="BR54">
        <v>11591.9537383238</v>
      </c>
      <c r="BS54">
        <v>53021.243611266298</v>
      </c>
      <c r="BT54">
        <v>14527.4519974211</v>
      </c>
      <c r="BU54">
        <v>366961.52211751102</v>
      </c>
      <c r="BV54">
        <v>213124.93517030199</v>
      </c>
      <c r="BW54">
        <v>8258.6317892890092</v>
      </c>
      <c r="BX54">
        <v>145577.95515791999</v>
      </c>
      <c r="BY54">
        <v>563938.87095023994</v>
      </c>
      <c r="BZ54">
        <v>229822.36168518601</v>
      </c>
      <c r="CA54">
        <v>319327.226678312</v>
      </c>
      <c r="CB54">
        <v>14789.2825867428</v>
      </c>
      <c r="CF54">
        <v>2996091</v>
      </c>
      <c r="CG54">
        <v>3130.3</v>
      </c>
      <c r="CH54">
        <v>5241000</v>
      </c>
      <c r="CI54">
        <v>223832.30333695101</v>
      </c>
      <c r="CJ54">
        <v>46439.344764943198</v>
      </c>
      <c r="CK54">
        <v>933870.37597025</v>
      </c>
      <c r="CL54">
        <v>8173</v>
      </c>
      <c r="CM54">
        <v>15269</v>
      </c>
      <c r="CN54">
        <v>61</v>
      </c>
      <c r="CO54">
        <v>6982</v>
      </c>
      <c r="CP54">
        <v>3024</v>
      </c>
      <c r="CQ54">
        <v>536</v>
      </c>
      <c r="CR54">
        <v>2903100</v>
      </c>
      <c r="CS54">
        <v>3332040.0469323299</v>
      </c>
      <c r="CT54">
        <v>6303846</v>
      </c>
      <c r="CU54">
        <v>6053720</v>
      </c>
      <c r="CV54">
        <v>6868872.1831299402</v>
      </c>
    </row>
    <row r="55" spans="1:100" x14ac:dyDescent="0.2">
      <c r="A55" t="s">
        <v>54</v>
      </c>
      <c r="B55">
        <v>2008</v>
      </c>
      <c r="C55" t="s">
        <v>239</v>
      </c>
      <c r="D55" t="s">
        <v>3037</v>
      </c>
      <c r="E55">
        <v>11823.1010491543</v>
      </c>
      <c r="F55">
        <v>1364.8567983007299</v>
      </c>
      <c r="G55">
        <v>10014.5125345293</v>
      </c>
      <c r="H55">
        <v>443.73171632427102</v>
      </c>
      <c r="I55">
        <v>11074.4688108507</v>
      </c>
      <c r="J55">
        <v>1029.23552</v>
      </c>
      <c r="K55">
        <v>9931.1290174504302</v>
      </c>
      <c r="L55">
        <v>114.104273400317</v>
      </c>
      <c r="M55">
        <v>4873.5036311352096</v>
      </c>
      <c r="N55">
        <v>4356.5624399999997</v>
      </c>
      <c r="O55">
        <v>516.94119113520901</v>
      </c>
      <c r="P55">
        <v>0</v>
      </c>
      <c r="Y55">
        <v>11925.6376214396</v>
      </c>
      <c r="Z55">
        <v>10471.317018629399</v>
      </c>
      <c r="AA55">
        <v>1454.32060281024</v>
      </c>
      <c r="AB55">
        <v>0</v>
      </c>
      <c r="AC55">
        <v>405.58340551549401</v>
      </c>
      <c r="AD55">
        <v>247.7797075</v>
      </c>
      <c r="AE55">
        <v>157.80369801549401</v>
      </c>
      <c r="AF55">
        <v>0</v>
      </c>
      <c r="AG55">
        <v>329092.707724643</v>
      </c>
      <c r="AH55">
        <v>329092.707724643</v>
      </c>
      <c r="AI55">
        <v>0</v>
      </c>
      <c r="AJ55">
        <v>0</v>
      </c>
      <c r="AK55">
        <v>534.73519931105204</v>
      </c>
      <c r="AL55">
        <v>534.73519931105204</v>
      </c>
      <c r="AM55">
        <v>329627.44292395399</v>
      </c>
      <c r="AN55">
        <v>329627.44292395399</v>
      </c>
      <c r="AO55">
        <v>370013.32725738198</v>
      </c>
      <c r="AP55">
        <v>133191.923280282</v>
      </c>
      <c r="AQ55">
        <v>236578.3497771</v>
      </c>
      <c r="AR55">
        <v>243.05420000000001</v>
      </c>
      <c r="AS55">
        <v>3540.54293100623</v>
      </c>
      <c r="AT55">
        <v>149.07499999999999</v>
      </c>
      <c r="AU55">
        <v>2874.1956310062301</v>
      </c>
      <c r="AV55">
        <v>517.27229999999997</v>
      </c>
      <c r="AW55">
        <v>70378.468820345399</v>
      </c>
      <c r="AX55">
        <v>9484.1093582193407</v>
      </c>
      <c r="AY55">
        <v>34754.351140659397</v>
      </c>
      <c r="AZ55">
        <v>26140.008321466699</v>
      </c>
      <c r="BA55">
        <v>23999.362207648199</v>
      </c>
      <c r="BB55">
        <v>4220.4757499999996</v>
      </c>
      <c r="BC55">
        <v>19770.895657648201</v>
      </c>
      <c r="BD55">
        <v>7.9908000000000001</v>
      </c>
      <c r="BE55">
        <v>8668.4860077086796</v>
      </c>
      <c r="BF55">
        <v>5217.18250827271</v>
      </c>
      <c r="BG55">
        <v>2521.9410263432401</v>
      </c>
      <c r="BH55">
        <v>929.36247309273801</v>
      </c>
      <c r="BI55">
        <v>15127.913983398599</v>
      </c>
      <c r="BJ55">
        <v>5217.2488082727104</v>
      </c>
      <c r="BK55">
        <v>8889.1811020331697</v>
      </c>
      <c r="BL55">
        <v>1021.48407309274</v>
      </c>
      <c r="BM55">
        <v>22745.640599125902</v>
      </c>
      <c r="BN55">
        <v>5217.2488082727104</v>
      </c>
      <c r="BO55">
        <v>16415.438097760401</v>
      </c>
      <c r="BP55">
        <v>1112.95369309274</v>
      </c>
      <c r="BQ55">
        <v>893.28335932923505</v>
      </c>
      <c r="BR55">
        <v>785.69230000000005</v>
      </c>
      <c r="BS55">
        <v>101.79265932923499</v>
      </c>
      <c r="BT55">
        <v>5.7984</v>
      </c>
      <c r="BU55">
        <v>52583.948260192803</v>
      </c>
      <c r="BV55">
        <v>45270.307500000003</v>
      </c>
      <c r="BW55">
        <v>7313.6407601928004</v>
      </c>
      <c r="BX55">
        <v>0</v>
      </c>
      <c r="BY55">
        <v>152533.028579729</v>
      </c>
      <c r="BZ55">
        <v>14512</v>
      </c>
      <c r="CA55">
        <v>138021.028579729</v>
      </c>
      <c r="CB55">
        <v>0</v>
      </c>
      <c r="CG55">
        <v>1434.9</v>
      </c>
      <c r="CH55">
        <v>2140000</v>
      </c>
      <c r="CI55">
        <v>258802.627189969</v>
      </c>
      <c r="CJ55">
        <v>122084.232178078</v>
      </c>
      <c r="CK55">
        <v>594827.86155989103</v>
      </c>
      <c r="CL55">
        <v>11417</v>
      </c>
      <c r="CM55">
        <v>10500</v>
      </c>
      <c r="CN55">
        <v>0</v>
      </c>
      <c r="CO55">
        <v>12743</v>
      </c>
      <c r="CP55">
        <v>8284</v>
      </c>
      <c r="CQ55">
        <v>0</v>
      </c>
    </row>
    <row r="56" spans="1:100" x14ac:dyDescent="0.2">
      <c r="A56" t="s">
        <v>54</v>
      </c>
      <c r="B56">
        <v>2008</v>
      </c>
      <c r="C56" t="s">
        <v>240</v>
      </c>
      <c r="D56" t="s">
        <v>3038</v>
      </c>
      <c r="E56">
        <v>72278.931048177896</v>
      </c>
      <c r="F56">
        <v>20778.311922628302</v>
      </c>
      <c r="G56">
        <v>33779.117090496802</v>
      </c>
      <c r="H56">
        <v>17721.502035052701</v>
      </c>
      <c r="I56">
        <v>60165.566679366697</v>
      </c>
      <c r="J56">
        <v>19962.607337548499</v>
      </c>
      <c r="K56">
        <v>33430.9078109068</v>
      </c>
      <c r="L56">
        <v>6772.0515309113998</v>
      </c>
      <c r="M56">
        <v>41377.191845108297</v>
      </c>
      <c r="N56">
        <v>24504.799996821901</v>
      </c>
      <c r="O56">
        <v>1112.6409421999999</v>
      </c>
      <c r="P56">
        <v>15759.750906086399</v>
      </c>
      <c r="Y56">
        <v>228300.79364878501</v>
      </c>
      <c r="Z56">
        <v>14293.224436270601</v>
      </c>
      <c r="AA56">
        <v>2400.4359098764098</v>
      </c>
      <c r="AB56">
        <v>211607.13330263799</v>
      </c>
      <c r="AC56">
        <v>16639.623374168801</v>
      </c>
      <c r="AD56">
        <v>1538.1676985673901</v>
      </c>
      <c r="AE56">
        <v>967.10866390290698</v>
      </c>
      <c r="AF56">
        <v>14134.347011698501</v>
      </c>
      <c r="AG56">
        <v>1024148.32670356</v>
      </c>
      <c r="AH56">
        <v>1024148.32670356</v>
      </c>
      <c r="AI56">
        <v>350235.08493041899</v>
      </c>
      <c r="AJ56">
        <v>350235.08493041899</v>
      </c>
      <c r="AK56">
        <v>72853.350455255699</v>
      </c>
      <c r="AL56">
        <v>72853.350455255699</v>
      </c>
      <c r="AM56">
        <v>1447236.7620892299</v>
      </c>
      <c r="AN56">
        <v>1447236.7620892299</v>
      </c>
      <c r="AO56">
        <v>529089.49907933304</v>
      </c>
      <c r="AP56">
        <v>162106.02656304801</v>
      </c>
      <c r="AQ56">
        <v>343608.78251709702</v>
      </c>
      <c r="AR56">
        <v>23374.689999188999</v>
      </c>
      <c r="AS56">
        <v>57065.240542290499</v>
      </c>
      <c r="AT56">
        <v>723.36282768102296</v>
      </c>
      <c r="AU56">
        <v>3835.0780380187398</v>
      </c>
      <c r="AV56">
        <v>52506.799676590701</v>
      </c>
      <c r="AW56">
        <v>194093.237132749</v>
      </c>
      <c r="AX56">
        <v>15743.9427777579</v>
      </c>
      <c r="AY56">
        <v>55124.284708602099</v>
      </c>
      <c r="AZ56">
        <v>123225.00964638899</v>
      </c>
      <c r="BA56">
        <v>317974.62101091997</v>
      </c>
      <c r="BB56">
        <v>34494.630809251001</v>
      </c>
      <c r="BC56">
        <v>256999.97420550199</v>
      </c>
      <c r="BD56">
        <v>26480.0159961666</v>
      </c>
      <c r="BE56">
        <v>34244.095309899698</v>
      </c>
      <c r="BF56">
        <v>9241.9781343693503</v>
      </c>
      <c r="BG56">
        <v>17196.898827597499</v>
      </c>
      <c r="BH56">
        <v>7805.2183479328096</v>
      </c>
      <c r="BI56">
        <v>54178.723025876498</v>
      </c>
      <c r="BJ56">
        <v>10165.7836903855</v>
      </c>
      <c r="BK56">
        <v>30116.718485153</v>
      </c>
      <c r="BL56">
        <v>13896.220850337901</v>
      </c>
      <c r="BM56">
        <v>72693.796185849002</v>
      </c>
      <c r="BN56">
        <v>10658.582371303901</v>
      </c>
      <c r="BO56">
        <v>44071.014718357503</v>
      </c>
      <c r="BP56">
        <v>17964.1990961876</v>
      </c>
      <c r="BQ56">
        <v>80033.932706340303</v>
      </c>
      <c r="BR56">
        <v>12377.646038323801</v>
      </c>
      <c r="BS56">
        <v>53123.036270595498</v>
      </c>
      <c r="BT56">
        <v>14533.250397421099</v>
      </c>
      <c r="BU56">
        <v>419545.47037770401</v>
      </c>
      <c r="BV56">
        <v>258395.24267030199</v>
      </c>
      <c r="BW56">
        <v>15572.272549481801</v>
      </c>
      <c r="BX56">
        <v>145577.95515791999</v>
      </c>
      <c r="BY56">
        <v>716471.89952996897</v>
      </c>
      <c r="BZ56">
        <v>244334.36168518601</v>
      </c>
      <c r="CA56">
        <v>457348.25525803998</v>
      </c>
      <c r="CB56">
        <v>14789.2825867428</v>
      </c>
      <c r="CF56">
        <v>2996091</v>
      </c>
      <c r="CG56">
        <v>4565.2</v>
      </c>
      <c r="CH56">
        <v>7381000</v>
      </c>
      <c r="CI56">
        <v>482634.93052692001</v>
      </c>
      <c r="CJ56">
        <v>168523.57694302101</v>
      </c>
      <c r="CK56">
        <v>1528698.23753014</v>
      </c>
      <c r="CL56">
        <v>19590</v>
      </c>
      <c r="CM56">
        <v>25769</v>
      </c>
      <c r="CN56">
        <v>61</v>
      </c>
      <c r="CO56">
        <v>19725</v>
      </c>
      <c r="CP56">
        <v>11308</v>
      </c>
      <c r="CQ56">
        <v>536</v>
      </c>
      <c r="CR56">
        <v>2903100</v>
      </c>
      <c r="CS56">
        <v>3332040.0469323299</v>
      </c>
      <c r="CT56">
        <v>6303846</v>
      </c>
      <c r="CU56">
        <v>6053720</v>
      </c>
      <c r="CV56">
        <v>6868872.1831299402</v>
      </c>
    </row>
    <row r="57" spans="1:100" x14ac:dyDescent="0.2">
      <c r="A57" t="s">
        <v>54</v>
      </c>
      <c r="B57">
        <v>2009</v>
      </c>
      <c r="C57" t="s">
        <v>2</v>
      </c>
      <c r="D57" t="s">
        <v>3039</v>
      </c>
      <c r="E57">
        <v>7933.1426956033802</v>
      </c>
      <c r="F57">
        <v>233.2737741</v>
      </c>
      <c r="G57">
        <v>985.61035561931999</v>
      </c>
      <c r="H57">
        <v>6714.2585658840599</v>
      </c>
      <c r="I57">
        <v>1312.5184262749301</v>
      </c>
      <c r="J57">
        <v>209.59041740000001</v>
      </c>
      <c r="K57">
        <v>974.98032249694404</v>
      </c>
      <c r="L57">
        <v>127.947686377982</v>
      </c>
      <c r="M57">
        <v>368.26415643105298</v>
      </c>
      <c r="N57">
        <v>322.74239999999998</v>
      </c>
      <c r="O57">
        <v>45.521756431052701</v>
      </c>
      <c r="P57">
        <v>0</v>
      </c>
      <c r="Y57">
        <v>133234.10132257699</v>
      </c>
      <c r="Z57">
        <v>667.96492999999998</v>
      </c>
      <c r="AA57">
        <v>94.977752210730102</v>
      </c>
      <c r="AB57">
        <v>132471.15864036599</v>
      </c>
      <c r="AC57">
        <v>11001.582089006801</v>
      </c>
      <c r="AD57">
        <v>23.437024999999998</v>
      </c>
      <c r="AE57">
        <v>27.703319856067399</v>
      </c>
      <c r="AF57">
        <v>10950.441744150699</v>
      </c>
      <c r="AG57">
        <v>11300.2737400034</v>
      </c>
      <c r="AH57">
        <v>11300.2737400034</v>
      </c>
      <c r="AI57">
        <v>0</v>
      </c>
      <c r="AJ57">
        <v>0</v>
      </c>
      <c r="AK57">
        <v>0</v>
      </c>
      <c r="AL57">
        <v>0</v>
      </c>
      <c r="AM57">
        <v>11300.2737400034</v>
      </c>
      <c r="AN57">
        <v>11300.2737400034</v>
      </c>
      <c r="AO57">
        <v>24125.4285704914</v>
      </c>
      <c r="AP57">
        <v>10435.031199999999</v>
      </c>
      <c r="AQ57">
        <v>13690.397370491401</v>
      </c>
      <c r="AR57">
        <v>0</v>
      </c>
      <c r="AS57">
        <v>46187.565280593102</v>
      </c>
      <c r="AT57">
        <v>12.20439</v>
      </c>
      <c r="AU57">
        <v>62.2887356097687</v>
      </c>
      <c r="AV57">
        <v>46113.072154983303</v>
      </c>
      <c r="AW57">
        <v>41814.226539176001</v>
      </c>
      <c r="AX57">
        <v>796.26589000000001</v>
      </c>
      <c r="AY57">
        <v>3666.1616684052301</v>
      </c>
      <c r="AZ57">
        <v>37351.7989807708</v>
      </c>
      <c r="BA57">
        <v>16677.274944724501</v>
      </c>
      <c r="BB57">
        <v>465.53649999999999</v>
      </c>
      <c r="BC57">
        <v>5054.4470205017697</v>
      </c>
      <c r="BD57">
        <v>11157.2914242227</v>
      </c>
      <c r="BE57">
        <v>1635.9319442143201</v>
      </c>
      <c r="BF57">
        <v>418.48016000000001</v>
      </c>
      <c r="BG57">
        <v>404.428023772232</v>
      </c>
      <c r="BH57">
        <v>813.02376044208904</v>
      </c>
      <c r="BI57">
        <v>5492.40487928122</v>
      </c>
      <c r="BJ57">
        <v>425.22912000000002</v>
      </c>
      <c r="BK57">
        <v>715.18796031069803</v>
      </c>
      <c r="BL57">
        <v>4351.9877989705201</v>
      </c>
      <c r="BM57">
        <v>6949.9436039603697</v>
      </c>
      <c r="BN57">
        <v>429.77021000000002</v>
      </c>
      <c r="BO57">
        <v>1079.7500521438301</v>
      </c>
      <c r="BP57">
        <v>5440.4233418165404</v>
      </c>
      <c r="BQ57">
        <v>160.184667477132</v>
      </c>
      <c r="BR57">
        <v>156.89500000000001</v>
      </c>
      <c r="BS57">
        <v>3.2896674771324399</v>
      </c>
      <c r="BT57">
        <v>0</v>
      </c>
      <c r="BU57">
        <v>3969.9084378379398</v>
      </c>
      <c r="BV57">
        <v>3361.9</v>
      </c>
      <c r="BW57">
        <v>608.00843783793698</v>
      </c>
      <c r="BX57">
        <v>0</v>
      </c>
      <c r="BY57">
        <v>16297.866744561899</v>
      </c>
      <c r="BZ57">
        <v>2929.69</v>
      </c>
      <c r="CA57">
        <v>13368.176744561901</v>
      </c>
      <c r="CB57">
        <v>0</v>
      </c>
      <c r="CF57">
        <v>10651</v>
      </c>
      <c r="CG57">
        <v>57.7</v>
      </c>
      <c r="CH57">
        <v>142000</v>
      </c>
      <c r="CI57">
        <v>3835.2428657253599</v>
      </c>
      <c r="CJ57">
        <v>225.882366033804</v>
      </c>
      <c r="CK57">
        <v>24328.900414159099</v>
      </c>
      <c r="CL57">
        <v>511</v>
      </c>
      <c r="CM57">
        <v>323</v>
      </c>
      <c r="CN57">
        <v>0</v>
      </c>
      <c r="CO57">
        <v>9</v>
      </c>
      <c r="CP57">
        <v>589</v>
      </c>
      <c r="CQ57">
        <v>0</v>
      </c>
      <c r="CR57">
        <v>12814</v>
      </c>
      <c r="CS57">
        <v>15723.592943272</v>
      </c>
      <c r="CT57">
        <v>45539</v>
      </c>
      <c r="CU57">
        <v>49375</v>
      </c>
      <c r="CV57">
        <v>52205.570028857699</v>
      </c>
    </row>
    <row r="58" spans="1:100" x14ac:dyDescent="0.2">
      <c r="A58" t="s">
        <v>54</v>
      </c>
      <c r="B58">
        <v>2009</v>
      </c>
      <c r="C58" t="s">
        <v>3</v>
      </c>
      <c r="D58" t="s">
        <v>3040</v>
      </c>
      <c r="E58">
        <v>1017.86969955038</v>
      </c>
      <c r="F58">
        <v>4.9986766299600198</v>
      </c>
      <c r="G58">
        <v>998.66908916512205</v>
      </c>
      <c r="H58">
        <v>14.201933755296</v>
      </c>
      <c r="I58">
        <v>995.77499127548595</v>
      </c>
      <c r="J58">
        <v>4.9555673316000197</v>
      </c>
      <c r="K58">
        <v>988.781463072473</v>
      </c>
      <c r="L58">
        <v>2.0379608714134698</v>
      </c>
      <c r="M58">
        <v>37.3731754861466</v>
      </c>
      <c r="N58">
        <v>0</v>
      </c>
      <c r="O58">
        <v>37.3731754861466</v>
      </c>
      <c r="P58">
        <v>0</v>
      </c>
      <c r="Y58">
        <v>81.793551641141505</v>
      </c>
      <c r="Z58">
        <v>0.13346532</v>
      </c>
      <c r="AA58">
        <v>81.660086321141506</v>
      </c>
      <c r="AB58">
        <v>0</v>
      </c>
      <c r="AC58">
        <v>26.462740268391599</v>
      </c>
      <c r="AD58">
        <v>0.13346532</v>
      </c>
      <c r="AE58">
        <v>26.3292749483916</v>
      </c>
      <c r="AF58">
        <v>0</v>
      </c>
      <c r="AG58">
        <v>12163.972883882499</v>
      </c>
      <c r="AH58">
        <v>12163.972883882499</v>
      </c>
      <c r="AI58">
        <v>0</v>
      </c>
      <c r="AJ58">
        <v>0</v>
      </c>
      <c r="AK58">
        <v>0</v>
      </c>
      <c r="AL58">
        <v>0</v>
      </c>
      <c r="AM58">
        <v>12163.972883882499</v>
      </c>
      <c r="AN58">
        <v>12163.972883882499</v>
      </c>
      <c r="AO58">
        <v>12301.287566392701</v>
      </c>
      <c r="AP58">
        <v>2.0019798000000102</v>
      </c>
      <c r="AQ58">
        <v>12299.285586592699</v>
      </c>
      <c r="AR58">
        <v>0</v>
      </c>
      <c r="AS58">
        <v>80.400620684289393</v>
      </c>
      <c r="AT58">
        <v>6.6732660000000193E-2</v>
      </c>
      <c r="AU58">
        <v>80.333888024289394</v>
      </c>
      <c r="AV58">
        <v>0</v>
      </c>
      <c r="AW58">
        <v>3308.5207661638301</v>
      </c>
      <c r="AX58">
        <v>0.40039596000000099</v>
      </c>
      <c r="AY58">
        <v>3308.1203702038301</v>
      </c>
      <c r="AZ58">
        <v>0</v>
      </c>
      <c r="BA58">
        <v>3911.2815927572501</v>
      </c>
      <c r="BB58">
        <v>3.3366330000000102</v>
      </c>
      <c r="BC58">
        <v>3907.9449597572502</v>
      </c>
      <c r="BD58">
        <v>0</v>
      </c>
      <c r="BE58">
        <v>327.467437633423</v>
      </c>
      <c r="BF58">
        <v>0.200197980000001</v>
      </c>
      <c r="BG58">
        <v>326.47896782381201</v>
      </c>
      <c r="BH58">
        <v>0.78827182961100395</v>
      </c>
      <c r="BI58">
        <v>656.33053162452802</v>
      </c>
      <c r="BJ58">
        <v>0.200197980000001</v>
      </c>
      <c r="BK58">
        <v>655.34206181491697</v>
      </c>
      <c r="BL58">
        <v>0.78827182961100395</v>
      </c>
      <c r="BM58">
        <v>1043.1079711577399</v>
      </c>
      <c r="BN58">
        <v>0.200197980000001</v>
      </c>
      <c r="BO58">
        <v>1042.1195013481299</v>
      </c>
      <c r="BP58">
        <v>0.78827182961100395</v>
      </c>
      <c r="BQ58">
        <v>5.0968857229753199</v>
      </c>
      <c r="BR58">
        <v>1.66831650000001</v>
      </c>
      <c r="BS58">
        <v>3.4285692229753102</v>
      </c>
      <c r="BT58">
        <v>0</v>
      </c>
      <c r="BU58">
        <v>496.51580187277398</v>
      </c>
      <c r="BV58">
        <v>0</v>
      </c>
      <c r="BW58">
        <v>496.51580187277398</v>
      </c>
      <c r="BX58">
        <v>0</v>
      </c>
      <c r="BY58">
        <v>13799.170075857501</v>
      </c>
      <c r="BZ58">
        <v>66.732660000000195</v>
      </c>
      <c r="CA58">
        <v>13732.437415857499</v>
      </c>
      <c r="CB58">
        <v>0</v>
      </c>
      <c r="CF58">
        <v>31332</v>
      </c>
      <c r="CG58">
        <v>32.9</v>
      </c>
      <c r="CH58">
        <v>62000</v>
      </c>
      <c r="CI58">
        <v>529.24901549707295</v>
      </c>
      <c r="CK58">
        <v>14824.934893227401</v>
      </c>
      <c r="CL58">
        <v>436</v>
      </c>
      <c r="CM58">
        <v>244</v>
      </c>
      <c r="CN58">
        <v>0</v>
      </c>
      <c r="CO58">
        <v>1</v>
      </c>
      <c r="CP58">
        <v>83</v>
      </c>
      <c r="CQ58">
        <v>0</v>
      </c>
      <c r="CR58">
        <v>33259</v>
      </c>
      <c r="CS58">
        <v>34124.234727490897</v>
      </c>
      <c r="CT58">
        <v>37464</v>
      </c>
      <c r="CU58">
        <v>39069</v>
      </c>
      <c r="CV58">
        <v>40785.061327075899</v>
      </c>
    </row>
    <row r="59" spans="1:100" x14ac:dyDescent="0.2">
      <c r="A59" t="s">
        <v>54</v>
      </c>
      <c r="B59">
        <v>2009</v>
      </c>
      <c r="C59" t="s">
        <v>4</v>
      </c>
      <c r="D59" t="s">
        <v>3041</v>
      </c>
      <c r="E59">
        <v>168.988047292391</v>
      </c>
      <c r="F59">
        <v>1.4964753</v>
      </c>
      <c r="G59">
        <v>167.27702980651199</v>
      </c>
      <c r="H59">
        <v>0.21454218587812601</v>
      </c>
      <c r="I59">
        <v>166.47354024542</v>
      </c>
      <c r="J59">
        <v>1.4848626</v>
      </c>
      <c r="K59">
        <v>164.96066313936001</v>
      </c>
      <c r="L59">
        <v>2.80145060598972E-2</v>
      </c>
      <c r="M59">
        <v>0.188715891500122</v>
      </c>
      <c r="N59">
        <v>0</v>
      </c>
      <c r="O59">
        <v>0.188715891500122</v>
      </c>
      <c r="P59">
        <v>0</v>
      </c>
      <c r="Y59">
        <v>1.38556644691556</v>
      </c>
      <c r="Z59">
        <v>3.807E-2</v>
      </c>
      <c r="AA59">
        <v>1.3474964469155599</v>
      </c>
      <c r="AB59">
        <v>0</v>
      </c>
      <c r="AC59">
        <v>7.6957725032861104</v>
      </c>
      <c r="AD59">
        <v>3.5775000000000001E-2</v>
      </c>
      <c r="AE59">
        <v>7.6599975032861103</v>
      </c>
      <c r="AF59">
        <v>0</v>
      </c>
      <c r="AG59">
        <v>186.52767981822899</v>
      </c>
      <c r="AH59">
        <v>186.52767981822899</v>
      </c>
      <c r="AI59">
        <v>0</v>
      </c>
      <c r="AJ59">
        <v>0</v>
      </c>
      <c r="AK59">
        <v>0</v>
      </c>
      <c r="AL59">
        <v>0</v>
      </c>
      <c r="AM59">
        <v>186.52767981822899</v>
      </c>
      <c r="AN59">
        <v>186.52767981822899</v>
      </c>
      <c r="AO59">
        <v>308.82030506334701</v>
      </c>
      <c r="AP59">
        <v>0.58379999999999999</v>
      </c>
      <c r="AQ59">
        <v>308.23650506334701</v>
      </c>
      <c r="AR59">
        <v>0</v>
      </c>
      <c r="AS59">
        <v>1.55753454624041</v>
      </c>
      <c r="AT59">
        <v>2.0310000000000002E-2</v>
      </c>
      <c r="AU59">
        <v>1.5372245462404099</v>
      </c>
      <c r="AV59">
        <v>0</v>
      </c>
      <c r="AW59">
        <v>55.006881745441397</v>
      </c>
      <c r="AX59">
        <v>0.10911</v>
      </c>
      <c r="AY59">
        <v>54.897771745441403</v>
      </c>
      <c r="AZ59">
        <v>0</v>
      </c>
      <c r="BA59">
        <v>3232.5260822467899</v>
      </c>
      <c r="BB59">
        <v>1.0155000000000001</v>
      </c>
      <c r="BC59">
        <v>3231.5105822467899</v>
      </c>
      <c r="BD59">
        <v>0</v>
      </c>
      <c r="BE59">
        <v>50.766044902685103</v>
      </c>
      <c r="BF59">
        <v>5.3789999999999998E-2</v>
      </c>
      <c r="BG59">
        <v>50.712254902685103</v>
      </c>
      <c r="BH59">
        <v>0</v>
      </c>
      <c r="BI59">
        <v>55.6486341546034</v>
      </c>
      <c r="BJ59">
        <v>7.0279999999999995E-2</v>
      </c>
      <c r="BK59">
        <v>55.578354154603403</v>
      </c>
      <c r="BL59">
        <v>0</v>
      </c>
      <c r="BM59">
        <v>61.386327308490301</v>
      </c>
      <c r="BN59">
        <v>5.3789999999999998E-2</v>
      </c>
      <c r="BO59">
        <v>61.332537308490302</v>
      </c>
      <c r="BP59">
        <v>0</v>
      </c>
      <c r="BQ59">
        <v>79.1692555528832</v>
      </c>
      <c r="BR59">
        <v>0.44400000000000001</v>
      </c>
      <c r="BS59">
        <v>78.725255552883198</v>
      </c>
      <c r="BT59">
        <v>0</v>
      </c>
      <c r="BU59">
        <v>2.4971768557816798</v>
      </c>
      <c r="BV59">
        <v>0</v>
      </c>
      <c r="BW59">
        <v>2.4971768557816798</v>
      </c>
      <c r="BX59">
        <v>0</v>
      </c>
      <c r="BY59">
        <v>2239.0447345980001</v>
      </c>
      <c r="BZ59">
        <v>20.309999999999999</v>
      </c>
      <c r="CA59">
        <v>2218.7347345980002</v>
      </c>
      <c r="CB59">
        <v>0</v>
      </c>
      <c r="CF59">
        <v>619</v>
      </c>
      <c r="CG59">
        <v>1.5</v>
      </c>
      <c r="CH59">
        <v>3000</v>
      </c>
      <c r="CK59">
        <v>2241.5419114537799</v>
      </c>
      <c r="CL59">
        <v>81</v>
      </c>
      <c r="CM59">
        <v>40</v>
      </c>
      <c r="CN59">
        <v>0</v>
      </c>
      <c r="CO59">
        <v>0</v>
      </c>
      <c r="CP59">
        <v>3</v>
      </c>
      <c r="CQ59">
        <v>0</v>
      </c>
      <c r="CR59">
        <v>549</v>
      </c>
      <c r="CS59">
        <v>843.02773728494003</v>
      </c>
      <c r="CT59">
        <v>1441</v>
      </c>
      <c r="CU59">
        <v>1427</v>
      </c>
      <c r="CV59">
        <v>1741.8533812307001</v>
      </c>
    </row>
    <row r="60" spans="1:100" x14ac:dyDescent="0.2">
      <c r="A60" t="s">
        <v>54</v>
      </c>
      <c r="B60">
        <v>2009</v>
      </c>
      <c r="C60" t="s">
        <v>5</v>
      </c>
      <c r="D60" t="s">
        <v>3042</v>
      </c>
      <c r="E60">
        <v>1304.5312966511699</v>
      </c>
      <c r="F60">
        <v>456.33184532865499</v>
      </c>
      <c r="G60">
        <v>161.53701766673399</v>
      </c>
      <c r="H60">
        <v>686.662433655781</v>
      </c>
      <c r="I60">
        <v>1282.92268960812</v>
      </c>
      <c r="J60">
        <v>452.32696560803498</v>
      </c>
      <c r="K60">
        <v>159.64624446953101</v>
      </c>
      <c r="L60">
        <v>670.94947953055805</v>
      </c>
      <c r="M60">
        <v>8.3030880603106603</v>
      </c>
      <c r="N60">
        <v>0.202060969249092</v>
      </c>
      <c r="O60">
        <v>8.1010270910615603</v>
      </c>
      <c r="P60">
        <v>0</v>
      </c>
      <c r="Y60">
        <v>618.35819875546497</v>
      </c>
      <c r="Z60">
        <v>9.6247050000678698</v>
      </c>
      <c r="AA60">
        <v>7.60337608637054</v>
      </c>
      <c r="AB60">
        <v>601.13011766902696</v>
      </c>
      <c r="AC60">
        <v>19.378172128782701</v>
      </c>
      <c r="AD60">
        <v>12.6317519987207</v>
      </c>
      <c r="AE60">
        <v>5.7070093793420202</v>
      </c>
      <c r="AF60">
        <v>1.0394107507200001</v>
      </c>
      <c r="AG60">
        <v>374.95677978357497</v>
      </c>
      <c r="AH60">
        <v>374.95677978357497</v>
      </c>
      <c r="AI60">
        <v>0</v>
      </c>
      <c r="AJ60">
        <v>0</v>
      </c>
      <c r="AK60">
        <v>0</v>
      </c>
      <c r="AL60">
        <v>0</v>
      </c>
      <c r="AM60">
        <v>374.95677978357497</v>
      </c>
      <c r="AN60">
        <v>374.95677978357497</v>
      </c>
      <c r="AO60">
        <v>739.52973966567504</v>
      </c>
      <c r="AP60">
        <v>170.931074537554</v>
      </c>
      <c r="AQ60">
        <v>512.54149252012098</v>
      </c>
      <c r="AR60">
        <v>56.057172608000002</v>
      </c>
      <c r="AS60">
        <v>14.033214936287299</v>
      </c>
      <c r="AT60">
        <v>7.9498407962072504</v>
      </c>
      <c r="AU60">
        <v>0.68198863288006095</v>
      </c>
      <c r="AV60">
        <v>5.4013855071999997</v>
      </c>
      <c r="AW60">
        <v>141.088309265932</v>
      </c>
      <c r="AX60">
        <v>27.485706996857399</v>
      </c>
      <c r="AY60">
        <v>108.201216761875</v>
      </c>
      <c r="AZ60">
        <v>5.4013855071999997</v>
      </c>
      <c r="BA60">
        <v>4157.4230359179401</v>
      </c>
      <c r="BB60">
        <v>2535.9758953044302</v>
      </c>
      <c r="BC60">
        <v>1089.88766525351</v>
      </c>
      <c r="BD60">
        <v>531.55947535999996</v>
      </c>
      <c r="BE60">
        <v>1540.64670148141</v>
      </c>
      <c r="BF60">
        <v>38.636148164657499</v>
      </c>
      <c r="BG60">
        <v>67.761746530148798</v>
      </c>
      <c r="BH60">
        <v>1434.2488067866</v>
      </c>
      <c r="BI60">
        <v>2093.7252396192398</v>
      </c>
      <c r="BJ60">
        <v>71.510110090064401</v>
      </c>
      <c r="BK60">
        <v>81.010702182369499</v>
      </c>
      <c r="BL60">
        <v>1941.20442734681</v>
      </c>
      <c r="BM60">
        <v>2902.22272099572</v>
      </c>
      <c r="BN60">
        <v>94.051177691827405</v>
      </c>
      <c r="BO60">
        <v>96.044878560995301</v>
      </c>
      <c r="BP60">
        <v>2712.1266647429002</v>
      </c>
      <c r="BQ60">
        <v>1764.73672438012</v>
      </c>
      <c r="BR60">
        <v>470.77700586776302</v>
      </c>
      <c r="BS60">
        <v>0.405266784473373</v>
      </c>
      <c r="BT60">
        <v>1293.55445172788</v>
      </c>
      <c r="BU60">
        <v>109.261464531922</v>
      </c>
      <c r="BV60">
        <v>2.10480176301138</v>
      </c>
      <c r="BW60">
        <v>107.156662768911</v>
      </c>
      <c r="BX60">
        <v>0</v>
      </c>
      <c r="BY60">
        <v>7660.40997870516</v>
      </c>
      <c r="BZ60">
        <v>5443.4067944442404</v>
      </c>
      <c r="CA60">
        <v>2217.0031842609301</v>
      </c>
      <c r="CB60">
        <v>0</v>
      </c>
      <c r="CF60">
        <v>11087</v>
      </c>
      <c r="CG60">
        <v>7.9</v>
      </c>
      <c r="CH60">
        <v>14000</v>
      </c>
      <c r="CI60">
        <v>2954.36950431585</v>
      </c>
      <c r="CJ60">
        <v>1349.91604463059</v>
      </c>
      <c r="CK60">
        <v>12073.956992183499</v>
      </c>
      <c r="CL60">
        <v>2</v>
      </c>
      <c r="CM60">
        <v>87</v>
      </c>
      <c r="CN60">
        <v>3</v>
      </c>
      <c r="CO60">
        <v>28</v>
      </c>
      <c r="CP60">
        <v>8</v>
      </c>
      <c r="CQ60">
        <v>1</v>
      </c>
      <c r="CR60">
        <v>17412</v>
      </c>
      <c r="CS60">
        <v>15428.8152544812</v>
      </c>
      <c r="CT60">
        <v>24183</v>
      </c>
      <c r="CU60">
        <v>30411</v>
      </c>
      <c r="CV60">
        <v>30165.8378482845</v>
      </c>
    </row>
    <row r="61" spans="1:100" x14ac:dyDescent="0.2">
      <c r="A61" t="s">
        <v>54</v>
      </c>
      <c r="B61">
        <v>2009</v>
      </c>
      <c r="C61" t="s">
        <v>6</v>
      </c>
      <c r="D61" t="s">
        <v>3043</v>
      </c>
      <c r="E61">
        <v>817.28551946942105</v>
      </c>
      <c r="F61">
        <v>511.74385892402302</v>
      </c>
      <c r="G61">
        <v>123.396678970623</v>
      </c>
      <c r="H61">
        <v>182.14498157477499</v>
      </c>
      <c r="I61">
        <v>633.43617202172004</v>
      </c>
      <c r="J61">
        <v>508.37482793510202</v>
      </c>
      <c r="K61">
        <v>122.461477560539</v>
      </c>
      <c r="L61">
        <v>2.5998665260781002</v>
      </c>
      <c r="M61">
        <v>136.68013777810799</v>
      </c>
      <c r="N61">
        <v>131.478565232954</v>
      </c>
      <c r="O61">
        <v>5.2015725451540202</v>
      </c>
      <c r="P61">
        <v>0</v>
      </c>
      <c r="Y61">
        <v>52.067978977333098</v>
      </c>
      <c r="Z61">
        <v>30.4955317720473</v>
      </c>
      <c r="AA61">
        <v>2.9469678782538802</v>
      </c>
      <c r="AB61">
        <v>18.625479327032</v>
      </c>
      <c r="AC61">
        <v>11.6381540528406</v>
      </c>
      <c r="AD61">
        <v>8.7471231363068291</v>
      </c>
      <c r="AE61">
        <v>2.8910309165337398</v>
      </c>
      <c r="AF61">
        <v>0</v>
      </c>
      <c r="AG61">
        <v>177492.43479984399</v>
      </c>
      <c r="AH61">
        <v>177492.43479984399</v>
      </c>
      <c r="AI61">
        <v>1937.03709999998</v>
      </c>
      <c r="AJ61">
        <v>1937.03709999998</v>
      </c>
      <c r="AK61">
        <v>0</v>
      </c>
      <c r="AL61">
        <v>0</v>
      </c>
      <c r="AM61">
        <v>179429.47189984401</v>
      </c>
      <c r="AN61">
        <v>179429.47189984401</v>
      </c>
      <c r="AO61">
        <v>613.787519603806</v>
      </c>
      <c r="AP61">
        <v>202.72008050984499</v>
      </c>
      <c r="AQ61">
        <v>411.06743909396101</v>
      </c>
      <c r="AR61">
        <v>0</v>
      </c>
      <c r="AS61">
        <v>13.344409421322601</v>
      </c>
      <c r="AT61">
        <v>9.6321251347688595</v>
      </c>
      <c r="AU61">
        <v>3.7122842865536998</v>
      </c>
      <c r="AV61">
        <v>0</v>
      </c>
      <c r="AW61">
        <v>4665.1749201469302</v>
      </c>
      <c r="AX61">
        <v>38.347441263039897</v>
      </c>
      <c r="AY61">
        <v>59.944222509434397</v>
      </c>
      <c r="AZ61">
        <v>4566.88325637446</v>
      </c>
      <c r="BA61">
        <v>1330.3637525411</v>
      </c>
      <c r="BB61">
        <v>588.08492673103899</v>
      </c>
      <c r="BC61">
        <v>742.27882581006395</v>
      </c>
      <c r="BD61">
        <v>0</v>
      </c>
      <c r="BE61">
        <v>70.8062479567065</v>
      </c>
      <c r="BF61">
        <v>34.870571233143799</v>
      </c>
      <c r="BG61">
        <v>32.062162632630503</v>
      </c>
      <c r="BH61">
        <v>3.8735140909322099</v>
      </c>
      <c r="BI61">
        <v>122.21592081644</v>
      </c>
      <c r="BJ61">
        <v>43.467750432460697</v>
      </c>
      <c r="BK61">
        <v>74.8400283095053</v>
      </c>
      <c r="BL61">
        <v>3.9081420744742101</v>
      </c>
      <c r="BM61">
        <v>174.02885258560701</v>
      </c>
      <c r="BN61">
        <v>44.753738737578999</v>
      </c>
      <c r="BO61">
        <v>125.332343790012</v>
      </c>
      <c r="BP61">
        <v>3.9427700580162099</v>
      </c>
      <c r="BQ61">
        <v>209.00217513112699</v>
      </c>
      <c r="BR61">
        <v>207.44676905517801</v>
      </c>
      <c r="BS61">
        <v>0.34342337277845297</v>
      </c>
      <c r="BT61">
        <v>1.211982703171</v>
      </c>
      <c r="BU61">
        <v>1497.08200184724</v>
      </c>
      <c r="BV61">
        <v>1427.80317711827</v>
      </c>
      <c r="BW61">
        <v>69.278824728971699</v>
      </c>
      <c r="BX61">
        <v>0</v>
      </c>
      <c r="BY61">
        <v>9564.1378457415194</v>
      </c>
      <c r="BZ61">
        <v>7863.2329064326505</v>
      </c>
      <c r="CA61">
        <v>1700.9049393088801</v>
      </c>
      <c r="CB61">
        <v>0</v>
      </c>
      <c r="CF61">
        <v>37941</v>
      </c>
      <c r="CG61">
        <v>57.1</v>
      </c>
      <c r="CH61">
        <v>96000</v>
      </c>
      <c r="CI61">
        <v>6013.8638130797499</v>
      </c>
      <c r="CJ61">
        <v>1742.5211094036299</v>
      </c>
      <c r="CK61">
        <v>18600.585898072201</v>
      </c>
      <c r="CL61">
        <v>76</v>
      </c>
      <c r="CM61">
        <v>228</v>
      </c>
      <c r="CN61">
        <v>1</v>
      </c>
      <c r="CO61">
        <v>26</v>
      </c>
      <c r="CP61">
        <v>17</v>
      </c>
      <c r="CQ61">
        <v>8</v>
      </c>
      <c r="CR61">
        <v>34092</v>
      </c>
      <c r="CS61">
        <v>40513.831288829402</v>
      </c>
      <c r="CT61">
        <v>145782</v>
      </c>
      <c r="CU61">
        <v>145662</v>
      </c>
      <c r="CV61">
        <v>158228.218844121</v>
      </c>
    </row>
    <row r="62" spans="1:100" x14ac:dyDescent="0.2">
      <c r="A62" t="s">
        <v>54</v>
      </c>
      <c r="B62">
        <v>2009</v>
      </c>
      <c r="C62" t="s">
        <v>7</v>
      </c>
      <c r="D62" t="s">
        <v>3044</v>
      </c>
      <c r="E62">
        <v>48.721808950615099</v>
      </c>
      <c r="F62">
        <v>33.102760722118397</v>
      </c>
      <c r="G62">
        <v>15.0337577727219</v>
      </c>
      <c r="H62">
        <v>0.58529045577473504</v>
      </c>
      <c r="I62">
        <v>48.025124138556599</v>
      </c>
      <c r="J62">
        <v>33.037208267840903</v>
      </c>
      <c r="K62">
        <v>14.911586561536</v>
      </c>
      <c r="L62">
        <v>7.6329309179734503E-2</v>
      </c>
      <c r="M62">
        <v>0.52330493444777804</v>
      </c>
      <c r="N62">
        <v>0.12814969455323899</v>
      </c>
      <c r="O62">
        <v>0.39515523989453999</v>
      </c>
      <c r="P62">
        <v>0</v>
      </c>
      <c r="Y62">
        <v>1.7378880393274501</v>
      </c>
      <c r="Z62">
        <v>0.66426762799219996</v>
      </c>
      <c r="AA62">
        <v>1.0736204113352501</v>
      </c>
      <c r="AB62">
        <v>0</v>
      </c>
      <c r="AC62">
        <v>0.48414920966561098</v>
      </c>
      <c r="AD62">
        <v>0.16424752878450999</v>
      </c>
      <c r="AE62">
        <v>0.31990168088110099</v>
      </c>
      <c r="AF62">
        <v>0</v>
      </c>
      <c r="AG62">
        <v>508.96114659500103</v>
      </c>
      <c r="AH62">
        <v>508.96114659500103</v>
      </c>
      <c r="AI62">
        <v>0</v>
      </c>
      <c r="AJ62">
        <v>0</v>
      </c>
      <c r="AK62">
        <v>0</v>
      </c>
      <c r="AL62">
        <v>0</v>
      </c>
      <c r="AM62">
        <v>508.96114659500103</v>
      </c>
      <c r="AN62">
        <v>508.96114659500103</v>
      </c>
      <c r="AO62">
        <v>117.600655937719</v>
      </c>
      <c r="AP62">
        <v>7.5413283399037701</v>
      </c>
      <c r="AQ62">
        <v>110.059327597815</v>
      </c>
      <c r="AR62">
        <v>0</v>
      </c>
      <c r="AS62">
        <v>2.7179578213752</v>
      </c>
      <c r="AT62">
        <v>0.50073843340965396</v>
      </c>
      <c r="AU62">
        <v>2.21721938796555</v>
      </c>
      <c r="AV62">
        <v>0</v>
      </c>
      <c r="AW62">
        <v>43.495411009648102</v>
      </c>
      <c r="AX62">
        <v>0.87699237839867406</v>
      </c>
      <c r="AY62">
        <v>18.0404719645827</v>
      </c>
      <c r="AZ62">
        <v>24.577946666666701</v>
      </c>
      <c r="BA62">
        <v>87.866361706652896</v>
      </c>
      <c r="BB62">
        <v>33.0050553542305</v>
      </c>
      <c r="BC62">
        <v>54.861306352422297</v>
      </c>
      <c r="BD62">
        <v>0</v>
      </c>
      <c r="BE62">
        <v>6.4050139381458298</v>
      </c>
      <c r="BF62">
        <v>1.35003950043351</v>
      </c>
      <c r="BG62">
        <v>4.56230454420544</v>
      </c>
      <c r="BH62">
        <v>0.49266989350687801</v>
      </c>
      <c r="BI62">
        <v>15.210526983913301</v>
      </c>
      <c r="BJ62">
        <v>1.5915346806669</v>
      </c>
      <c r="BK62">
        <v>13.126322409739499</v>
      </c>
      <c r="BL62">
        <v>0.49266989350687801</v>
      </c>
      <c r="BM62">
        <v>25.3244509928806</v>
      </c>
      <c r="BN62">
        <v>1.59245525925257</v>
      </c>
      <c r="BO62">
        <v>23.2393258401212</v>
      </c>
      <c r="BP62">
        <v>0.49266989350687801</v>
      </c>
      <c r="BQ62">
        <v>14.501318498734999</v>
      </c>
      <c r="BR62">
        <v>14.4409129573906</v>
      </c>
      <c r="BS62">
        <v>6.0405541344459399E-2</v>
      </c>
      <c r="BT62">
        <v>0</v>
      </c>
      <c r="BU62">
        <v>6.57153390307918</v>
      </c>
      <c r="BV62">
        <v>1.3423617280762401</v>
      </c>
      <c r="BW62">
        <v>5.2291721750029403</v>
      </c>
      <c r="BX62">
        <v>0</v>
      </c>
      <c r="BY62">
        <v>705.65484033421296</v>
      </c>
      <c r="BZ62">
        <v>498.562188649446</v>
      </c>
      <c r="CA62">
        <v>207.09265168476799</v>
      </c>
      <c r="CB62">
        <v>0</v>
      </c>
      <c r="CF62">
        <v>4148</v>
      </c>
      <c r="CG62">
        <v>9.5</v>
      </c>
      <c r="CH62">
        <v>15000</v>
      </c>
      <c r="CI62">
        <v>583.62391434951201</v>
      </c>
      <c r="CJ62">
        <v>155.96639559477001</v>
      </c>
      <c r="CK62">
        <v>1451.8166841815701</v>
      </c>
      <c r="CL62">
        <v>3</v>
      </c>
      <c r="CM62">
        <v>14</v>
      </c>
      <c r="CN62">
        <v>0</v>
      </c>
      <c r="CO62">
        <v>2</v>
      </c>
      <c r="CP62">
        <v>4</v>
      </c>
      <c r="CQ62">
        <v>0</v>
      </c>
      <c r="CR62">
        <v>3883</v>
      </c>
      <c r="CS62">
        <v>4324.6864106785397</v>
      </c>
      <c r="CT62">
        <v>10869</v>
      </c>
      <c r="CU62">
        <v>10524</v>
      </c>
      <c r="CV62">
        <v>11259.7002162344</v>
      </c>
    </row>
    <row r="63" spans="1:100" x14ac:dyDescent="0.2">
      <c r="A63" t="s">
        <v>54</v>
      </c>
      <c r="B63">
        <v>2009</v>
      </c>
      <c r="C63" t="s">
        <v>8</v>
      </c>
      <c r="D63" t="s">
        <v>3045</v>
      </c>
      <c r="E63">
        <v>237.66336321894499</v>
      </c>
      <c r="F63">
        <v>85.210040474622801</v>
      </c>
      <c r="G63">
        <v>148.65315778546699</v>
      </c>
      <c r="H63">
        <v>3.8001649588547601</v>
      </c>
      <c r="I63">
        <v>205.35310277737</v>
      </c>
      <c r="J63">
        <v>56.358842566728903</v>
      </c>
      <c r="K63">
        <v>147.10033935348801</v>
      </c>
      <c r="L63">
        <v>1.8939208571528601</v>
      </c>
      <c r="M63">
        <v>1566.05822615179</v>
      </c>
      <c r="N63">
        <v>1559.3103124839199</v>
      </c>
      <c r="O63">
        <v>6.7479136678646601</v>
      </c>
      <c r="P63">
        <v>0</v>
      </c>
      <c r="Y63">
        <v>186.83353945923699</v>
      </c>
      <c r="Z63">
        <v>179.95228236133499</v>
      </c>
      <c r="AA63">
        <v>6.8812570979018997</v>
      </c>
      <c r="AB63">
        <v>0</v>
      </c>
      <c r="AC63">
        <v>86.352945816752495</v>
      </c>
      <c r="AD63">
        <v>81.719432378726694</v>
      </c>
      <c r="AE63">
        <v>4.6335134380258198</v>
      </c>
      <c r="AF63">
        <v>0</v>
      </c>
      <c r="AG63">
        <v>1906.2441017019</v>
      </c>
      <c r="AH63">
        <v>1906.2441017019</v>
      </c>
      <c r="AI63">
        <v>0</v>
      </c>
      <c r="AJ63">
        <v>0</v>
      </c>
      <c r="AK63">
        <v>0</v>
      </c>
      <c r="AL63">
        <v>0</v>
      </c>
      <c r="AM63">
        <v>1906.2441017019</v>
      </c>
      <c r="AN63">
        <v>1906.2441017019</v>
      </c>
      <c r="AO63">
        <v>1075.9819291598899</v>
      </c>
      <c r="AP63">
        <v>499.10031492421501</v>
      </c>
      <c r="AQ63">
        <v>576.88161423567203</v>
      </c>
      <c r="AR63">
        <v>0</v>
      </c>
      <c r="AS63">
        <v>21.050679266767801</v>
      </c>
      <c r="AT63">
        <v>17.013893834376098</v>
      </c>
      <c r="AU63">
        <v>4.0367854323917101</v>
      </c>
      <c r="AV63">
        <v>0</v>
      </c>
      <c r="AW63">
        <v>1233.4449140982899</v>
      </c>
      <c r="AX63">
        <v>327.47412834388501</v>
      </c>
      <c r="AY63">
        <v>105.3145857544</v>
      </c>
      <c r="AZ63">
        <v>800.65620000000001</v>
      </c>
      <c r="BA63">
        <v>2041.96732557991</v>
      </c>
      <c r="BB63">
        <v>1135.90426045243</v>
      </c>
      <c r="BC63">
        <v>906.06306512748199</v>
      </c>
      <c r="BD63">
        <v>0</v>
      </c>
      <c r="BE63">
        <v>327.57096872478098</v>
      </c>
      <c r="BF63">
        <v>263.747653622477</v>
      </c>
      <c r="BG63">
        <v>57.123004550611299</v>
      </c>
      <c r="BH63">
        <v>6.7003105516935397</v>
      </c>
      <c r="BI63">
        <v>444.05371428950502</v>
      </c>
      <c r="BJ63">
        <v>345.91255495894802</v>
      </c>
      <c r="BK63">
        <v>91.440848778863298</v>
      </c>
      <c r="BL63">
        <v>6.7003105516935397</v>
      </c>
      <c r="BM63">
        <v>978.24716524264204</v>
      </c>
      <c r="BN63">
        <v>361.90159193194199</v>
      </c>
      <c r="BO63">
        <v>131.595262759007</v>
      </c>
      <c r="BP63">
        <v>484.75031055169302</v>
      </c>
      <c r="BQ63">
        <v>252.82472771353</v>
      </c>
      <c r="BR63">
        <v>252.41596944546799</v>
      </c>
      <c r="BS63">
        <v>0.40875826806183202</v>
      </c>
      <c r="BT63">
        <v>0</v>
      </c>
      <c r="BU63">
        <v>16332.0827209215</v>
      </c>
      <c r="BV63">
        <v>16242.8165906249</v>
      </c>
      <c r="BW63">
        <v>89.266130296624596</v>
      </c>
      <c r="BX63">
        <v>0</v>
      </c>
      <c r="BY63">
        <v>2797.4365857572402</v>
      </c>
      <c r="BZ63">
        <v>754.63368144729498</v>
      </c>
      <c r="CA63">
        <v>2042.80290430995</v>
      </c>
      <c r="CB63">
        <v>0</v>
      </c>
      <c r="CF63">
        <v>18586</v>
      </c>
      <c r="CG63">
        <v>35.200000000000003</v>
      </c>
      <c r="CH63">
        <v>61000</v>
      </c>
      <c r="CI63">
        <v>6129.8635972982902</v>
      </c>
      <c r="CJ63">
        <v>4582.1851395428903</v>
      </c>
      <c r="CK63">
        <v>29841.568043519899</v>
      </c>
      <c r="CL63">
        <v>76</v>
      </c>
      <c r="CM63">
        <v>179</v>
      </c>
      <c r="CN63">
        <v>0</v>
      </c>
      <c r="CO63">
        <v>27</v>
      </c>
      <c r="CP63">
        <v>20</v>
      </c>
      <c r="CQ63">
        <v>34</v>
      </c>
      <c r="CR63">
        <v>18404</v>
      </c>
      <c r="CS63">
        <v>22725.405713767301</v>
      </c>
      <c r="CT63">
        <v>77193</v>
      </c>
      <c r="CU63">
        <v>77141</v>
      </c>
      <c r="CV63">
        <v>84152.789049376195</v>
      </c>
    </row>
    <row r="64" spans="1:100" x14ac:dyDescent="0.2">
      <c r="A64" t="s">
        <v>54</v>
      </c>
      <c r="B64">
        <v>2009</v>
      </c>
      <c r="C64" t="s">
        <v>3969</v>
      </c>
      <c r="D64" t="s">
        <v>3997</v>
      </c>
      <c r="E64">
        <v>1610.6421930978599</v>
      </c>
      <c r="F64">
        <v>1377.76286238997</v>
      </c>
      <c r="G64">
        <v>115.984472086233</v>
      </c>
      <c r="H64">
        <v>116.894858621654</v>
      </c>
      <c r="I64">
        <v>1418.88408543998</v>
      </c>
      <c r="J64">
        <v>1286.0768568697899</v>
      </c>
      <c r="K64">
        <v>114.654711552698</v>
      </c>
      <c r="L64">
        <v>18.152517017492901</v>
      </c>
      <c r="M64">
        <v>20254.259037830401</v>
      </c>
      <c r="N64">
        <v>4716.4488178076899</v>
      </c>
      <c r="O64">
        <v>5.4929711906629697</v>
      </c>
      <c r="P64">
        <v>15532.317248832</v>
      </c>
      <c r="Y64">
        <v>1004.02607675074</v>
      </c>
      <c r="Z64">
        <v>531.65158366784306</v>
      </c>
      <c r="AA64">
        <v>6.4049905396074402</v>
      </c>
      <c r="AB64">
        <v>465.969502543288</v>
      </c>
      <c r="AC64">
        <v>555.099758387017</v>
      </c>
      <c r="AD64">
        <v>263.06951653854298</v>
      </c>
      <c r="AE64">
        <v>3.92495224847343</v>
      </c>
      <c r="AF64">
        <v>288.10528959999999</v>
      </c>
      <c r="AG64">
        <v>1587.72157410202</v>
      </c>
      <c r="AH64">
        <v>1587.72157410202</v>
      </c>
      <c r="AI64">
        <v>0</v>
      </c>
      <c r="AJ64">
        <v>0</v>
      </c>
      <c r="AK64">
        <v>0</v>
      </c>
      <c r="AL64">
        <v>0</v>
      </c>
      <c r="AM64">
        <v>1587.72157410202</v>
      </c>
      <c r="AN64">
        <v>1587.72157410202</v>
      </c>
      <c r="AO64">
        <v>16055.2308908912</v>
      </c>
      <c r="AP64">
        <v>1787.9485073040501</v>
      </c>
      <c r="AQ64">
        <v>506.19866181267503</v>
      </c>
      <c r="AR64">
        <v>13761.083721774499</v>
      </c>
      <c r="AS64">
        <v>2242.1413229518298</v>
      </c>
      <c r="AT64">
        <v>75.568662338016395</v>
      </c>
      <c r="AU64">
        <v>3.6984376138136899</v>
      </c>
      <c r="AV64">
        <v>2162.8742229999998</v>
      </c>
      <c r="AW64">
        <v>9089.5299813799793</v>
      </c>
      <c r="AX64">
        <v>945.13682727763296</v>
      </c>
      <c r="AY64">
        <v>95.900513902349502</v>
      </c>
      <c r="AZ64">
        <v>8048.4926402000001</v>
      </c>
      <c r="BA64">
        <v>15360.277779735599</v>
      </c>
      <c r="BB64">
        <v>4444.4308203895898</v>
      </c>
      <c r="BC64">
        <v>712.86092922153898</v>
      </c>
      <c r="BD64">
        <v>10202.986030124401</v>
      </c>
      <c r="BE64">
        <v>3334.0586476854801</v>
      </c>
      <c r="BF64">
        <v>662.76714414107596</v>
      </c>
      <c r="BG64">
        <v>47.736115570317203</v>
      </c>
      <c r="BH64">
        <v>2623.5553879740901</v>
      </c>
      <c r="BI64">
        <v>4246.7407583484501</v>
      </c>
      <c r="BJ64">
        <v>857.40605663153804</v>
      </c>
      <c r="BK64">
        <v>66.164543616405197</v>
      </c>
      <c r="BL64">
        <v>3323.17015810051</v>
      </c>
      <c r="BM64">
        <v>4476.1410358621497</v>
      </c>
      <c r="BN64">
        <v>890.53456545847905</v>
      </c>
      <c r="BO64">
        <v>87.532619771551794</v>
      </c>
      <c r="BP64">
        <v>3498.07385063212</v>
      </c>
      <c r="BQ64">
        <v>6556.9527469169898</v>
      </c>
      <c r="BR64">
        <v>1651.9491554021699</v>
      </c>
      <c r="BS64">
        <v>0.32466695704315901</v>
      </c>
      <c r="BT64">
        <v>4904.6789245577702</v>
      </c>
      <c r="BU64">
        <v>194561.40498321099</v>
      </c>
      <c r="BV64">
        <v>50670.281369559299</v>
      </c>
      <c r="BW64">
        <v>73.371309651919802</v>
      </c>
      <c r="BX64">
        <v>143817.75230399999</v>
      </c>
      <c r="BY64">
        <v>18936.4938571565</v>
      </c>
      <c r="BZ64">
        <v>17343.866189289001</v>
      </c>
      <c r="CA64">
        <v>1592.6276678674601</v>
      </c>
      <c r="CB64">
        <v>0</v>
      </c>
      <c r="CF64">
        <v>41209</v>
      </c>
      <c r="CG64">
        <v>50.2</v>
      </c>
      <c r="CH64">
        <v>92000</v>
      </c>
      <c r="CI64">
        <v>33266.563117922196</v>
      </c>
      <c r="CJ64">
        <v>1081.00846601892</v>
      </c>
      <c r="CK64">
        <v>220539.70806066901</v>
      </c>
      <c r="CL64">
        <v>74</v>
      </c>
      <c r="CM64">
        <v>404</v>
      </c>
      <c r="CN64">
        <v>4</v>
      </c>
      <c r="CO64">
        <v>244</v>
      </c>
      <c r="CP64">
        <v>9</v>
      </c>
      <c r="CQ64">
        <v>172</v>
      </c>
      <c r="CR64">
        <v>38953</v>
      </c>
      <c r="CS64">
        <v>43776.955454760202</v>
      </c>
      <c r="CT64">
        <v>144608</v>
      </c>
      <c r="CU64">
        <v>144067</v>
      </c>
      <c r="CV64">
        <v>149872.090220279</v>
      </c>
    </row>
    <row r="65" spans="1:100" x14ac:dyDescent="0.2">
      <c r="A65" t="s">
        <v>54</v>
      </c>
      <c r="B65">
        <v>2009</v>
      </c>
      <c r="C65" t="s">
        <v>9</v>
      </c>
      <c r="D65" t="s">
        <v>3046</v>
      </c>
      <c r="E65">
        <v>2511.8375515621701</v>
      </c>
      <c r="F65">
        <v>2120.2570434849999</v>
      </c>
      <c r="G65">
        <v>3.2131111166379398</v>
      </c>
      <c r="H65">
        <v>388.36739696053502</v>
      </c>
      <c r="I65">
        <v>2498.07083365977</v>
      </c>
      <c r="J65">
        <v>2117.8488489933602</v>
      </c>
      <c r="K65">
        <v>3.1847250363696298</v>
      </c>
      <c r="L65">
        <v>377.03725963004598</v>
      </c>
      <c r="M65">
        <v>0.149243436337784</v>
      </c>
      <c r="N65">
        <v>1.9286624264895601E-2</v>
      </c>
      <c r="O65">
        <v>0.12995681207288901</v>
      </c>
      <c r="P65">
        <v>0</v>
      </c>
      <c r="Y65">
        <v>470.90294886746801</v>
      </c>
      <c r="Z65">
        <v>39.203559289105598</v>
      </c>
      <c r="AA65">
        <v>0.12355822675863599</v>
      </c>
      <c r="AB65">
        <v>431.57583135160399</v>
      </c>
      <c r="AC65">
        <v>6.2918312024021903</v>
      </c>
      <c r="AD65">
        <v>4.7923003671415403</v>
      </c>
      <c r="AE65">
        <v>8.4889679863546896E-2</v>
      </c>
      <c r="AF65">
        <v>1.4146411553970999</v>
      </c>
      <c r="AG65">
        <v>119.178482390629</v>
      </c>
      <c r="AH65">
        <v>119.178482390629</v>
      </c>
      <c r="AI65">
        <v>0</v>
      </c>
      <c r="AJ65">
        <v>0</v>
      </c>
      <c r="AK65">
        <v>0</v>
      </c>
      <c r="AL65">
        <v>0</v>
      </c>
      <c r="AM65">
        <v>119.178482390629</v>
      </c>
      <c r="AN65">
        <v>119.178482390629</v>
      </c>
      <c r="AO65">
        <v>412.37522520140601</v>
      </c>
      <c r="AP65">
        <v>390.540023077998</v>
      </c>
      <c r="AQ65">
        <v>14.270781876102401</v>
      </c>
      <c r="AR65">
        <v>7.5644202473059803</v>
      </c>
      <c r="AS65">
        <v>78.420428641896194</v>
      </c>
      <c r="AT65">
        <v>72.925657392615705</v>
      </c>
      <c r="AU65">
        <v>0.15310282925021901</v>
      </c>
      <c r="AV65">
        <v>5.34166842003029</v>
      </c>
      <c r="AW65">
        <v>8653.3759909436394</v>
      </c>
      <c r="AX65">
        <v>75.986229179164297</v>
      </c>
      <c r="AY65">
        <v>2.2350677772426799</v>
      </c>
      <c r="AZ65">
        <v>8575.1546939872296</v>
      </c>
      <c r="BA65">
        <v>1948.2169311723601</v>
      </c>
      <c r="BB65">
        <v>1902.7718369537299</v>
      </c>
      <c r="BC65">
        <v>15.1057037158292</v>
      </c>
      <c r="BD65">
        <v>30.3393905028097</v>
      </c>
      <c r="BE65">
        <v>227.39147182202001</v>
      </c>
      <c r="BF65">
        <v>196.140673679163</v>
      </c>
      <c r="BG65">
        <v>1.22981738097773</v>
      </c>
      <c r="BH65">
        <v>30.0209807618787</v>
      </c>
      <c r="BI65">
        <v>247.85367218478501</v>
      </c>
      <c r="BJ65">
        <v>203.351657648762</v>
      </c>
      <c r="BK65">
        <v>3.1050337741445002</v>
      </c>
      <c r="BL65">
        <v>41.396980761878702</v>
      </c>
      <c r="BM65">
        <v>286.702779964814</v>
      </c>
      <c r="BN65">
        <v>232.16418926956999</v>
      </c>
      <c r="BO65">
        <v>5.3176099333647304</v>
      </c>
      <c r="BP65">
        <v>49.2209807618787</v>
      </c>
      <c r="BQ65">
        <v>1155.0797613592599</v>
      </c>
      <c r="BR65">
        <v>353.09569086435198</v>
      </c>
      <c r="BS65">
        <v>9.5226731975884497E-3</v>
      </c>
      <c r="BT65">
        <v>801.97454782171496</v>
      </c>
      <c r="BU65">
        <v>1.92025489227198</v>
      </c>
      <c r="BV65">
        <v>0.200902336092663</v>
      </c>
      <c r="BW65">
        <v>1.7193525561793099</v>
      </c>
      <c r="BX65">
        <v>0</v>
      </c>
      <c r="BY65">
        <v>38426.151575206997</v>
      </c>
      <c r="BZ65">
        <v>37756.992448985802</v>
      </c>
      <c r="CA65">
        <v>44.227190593981</v>
      </c>
      <c r="CB65">
        <v>624.93193562720796</v>
      </c>
      <c r="CF65">
        <v>10315</v>
      </c>
      <c r="CG65">
        <v>2.5</v>
      </c>
      <c r="CH65">
        <v>4000</v>
      </c>
      <c r="CI65">
        <v>5091.5821534529296</v>
      </c>
      <c r="CJ65">
        <v>462.52103521207499</v>
      </c>
      <c r="CK65">
        <v>40590.714702764199</v>
      </c>
      <c r="CL65">
        <v>2</v>
      </c>
      <c r="CM65">
        <v>59</v>
      </c>
      <c r="CN65">
        <v>1</v>
      </c>
      <c r="CO65">
        <v>11</v>
      </c>
      <c r="CP65">
        <v>1</v>
      </c>
      <c r="CQ65">
        <v>0</v>
      </c>
      <c r="CR65">
        <v>8593</v>
      </c>
      <c r="CS65">
        <v>48455.5976857184</v>
      </c>
      <c r="CT65">
        <v>82611</v>
      </c>
      <c r="CU65">
        <v>100987</v>
      </c>
      <c r="CV65">
        <v>87280.332012891406</v>
      </c>
    </row>
    <row r="66" spans="1:100" x14ac:dyDescent="0.2">
      <c r="A66" t="s">
        <v>54</v>
      </c>
      <c r="B66">
        <v>2009</v>
      </c>
      <c r="C66" t="s">
        <v>10</v>
      </c>
      <c r="D66" t="s">
        <v>3047</v>
      </c>
      <c r="E66">
        <v>1485.75433407788</v>
      </c>
      <c r="F66">
        <v>976.85483749202797</v>
      </c>
      <c r="G66">
        <v>27.823979338011799</v>
      </c>
      <c r="H66">
        <v>481.075517247839</v>
      </c>
      <c r="I66">
        <v>1178.3921497946901</v>
      </c>
      <c r="J66">
        <v>971.76318206627604</v>
      </c>
      <c r="K66">
        <v>27.569705675105801</v>
      </c>
      <c r="L66">
        <v>179.059262053309</v>
      </c>
      <c r="M66">
        <v>130.84226062699901</v>
      </c>
      <c r="N66">
        <v>129.756251434224</v>
      </c>
      <c r="O66">
        <v>1.04861436989565</v>
      </c>
      <c r="P66">
        <v>3.7394822879999998E-2</v>
      </c>
      <c r="Y66">
        <v>78.318843452333397</v>
      </c>
      <c r="Z66">
        <v>42.701514823830202</v>
      </c>
      <c r="AA66">
        <v>1.45859264205209</v>
      </c>
      <c r="AB66">
        <v>34.158735986451099</v>
      </c>
      <c r="AC66">
        <v>1020.83226995438</v>
      </c>
      <c r="AD66">
        <v>13.5037501850849</v>
      </c>
      <c r="AE66">
        <v>0.73090217065355201</v>
      </c>
      <c r="AF66">
        <v>1006.59761759864</v>
      </c>
      <c r="AG66">
        <v>1196.1967504721399</v>
      </c>
      <c r="AH66">
        <v>1196.1967504721399</v>
      </c>
      <c r="AI66">
        <v>0</v>
      </c>
      <c r="AJ66">
        <v>0</v>
      </c>
      <c r="AK66">
        <v>0</v>
      </c>
      <c r="AL66">
        <v>0</v>
      </c>
      <c r="AM66">
        <v>1196.1967504721399</v>
      </c>
      <c r="AN66">
        <v>1196.1967504721399</v>
      </c>
      <c r="AO66">
        <v>877.98737632141797</v>
      </c>
      <c r="AP66">
        <v>375.281792490915</v>
      </c>
      <c r="AQ66">
        <v>158.19000288056799</v>
      </c>
      <c r="AR66">
        <v>344.51558094993499</v>
      </c>
      <c r="AS66">
        <v>58.7903222014519</v>
      </c>
      <c r="AT66">
        <v>25.7305737431506</v>
      </c>
      <c r="AU66">
        <v>2.1457607024836198</v>
      </c>
      <c r="AV66">
        <v>30.913987755817701</v>
      </c>
      <c r="AW66">
        <v>1960.76006718545</v>
      </c>
      <c r="AX66">
        <v>58.627187693671999</v>
      </c>
      <c r="AY66">
        <v>25.386891825519999</v>
      </c>
      <c r="AZ66">
        <v>1876.7459876662599</v>
      </c>
      <c r="BA66">
        <v>1873.6353552038399</v>
      </c>
      <c r="BB66">
        <v>1328.9924941593899</v>
      </c>
      <c r="BC66">
        <v>130.89025193686601</v>
      </c>
      <c r="BD66">
        <v>413.75260910759101</v>
      </c>
      <c r="BE66">
        <v>246.25280514295699</v>
      </c>
      <c r="BF66">
        <v>148.77074243173701</v>
      </c>
      <c r="BG66">
        <v>9.8518578189017596</v>
      </c>
      <c r="BH66">
        <v>87.630204892318403</v>
      </c>
      <c r="BI66">
        <v>283.65977857134499</v>
      </c>
      <c r="BJ66">
        <v>160.477983589052</v>
      </c>
      <c r="BK66">
        <v>22.976995837224301</v>
      </c>
      <c r="BL66">
        <v>100.204799145069</v>
      </c>
      <c r="BM66">
        <v>339.363025875375</v>
      </c>
      <c r="BN66">
        <v>157.89674505289801</v>
      </c>
      <c r="BO66">
        <v>38.447677685846102</v>
      </c>
      <c r="BP66">
        <v>143.01860313662999</v>
      </c>
      <c r="BQ66">
        <v>1190.84446229487</v>
      </c>
      <c r="BR66">
        <v>715.67452992047299</v>
      </c>
      <c r="BS66">
        <v>9.1315711938429897E-2</v>
      </c>
      <c r="BT66">
        <v>475.07861666245401</v>
      </c>
      <c r="BU66">
        <v>1486.55668713358</v>
      </c>
      <c r="BV66">
        <v>1472.2380476056201</v>
      </c>
      <c r="BW66">
        <v>13.9723911679619</v>
      </c>
      <c r="BX66">
        <v>0.34624835999999998</v>
      </c>
      <c r="BY66">
        <v>20679.731427550701</v>
      </c>
      <c r="BZ66">
        <v>19604.608079389502</v>
      </c>
      <c r="CA66">
        <v>382.92981056426601</v>
      </c>
      <c r="CB66">
        <v>692.19353759687203</v>
      </c>
      <c r="CF66">
        <v>85557</v>
      </c>
      <c r="CG66">
        <v>34.6</v>
      </c>
      <c r="CH66">
        <v>57000</v>
      </c>
      <c r="CI66">
        <v>9559.1072182587795</v>
      </c>
      <c r="CJ66">
        <v>1925.37826285957</v>
      </c>
      <c r="CK66">
        <v>33411.600427842597</v>
      </c>
      <c r="CL66">
        <v>29</v>
      </c>
      <c r="CM66">
        <v>110</v>
      </c>
      <c r="CN66">
        <v>2</v>
      </c>
      <c r="CO66">
        <v>59</v>
      </c>
      <c r="CP66">
        <v>7</v>
      </c>
      <c r="CQ66">
        <v>28</v>
      </c>
      <c r="CR66">
        <v>75733</v>
      </c>
      <c r="CS66">
        <v>81317.349490314096</v>
      </c>
      <c r="CT66">
        <v>164197</v>
      </c>
      <c r="CU66">
        <v>157790</v>
      </c>
      <c r="CV66">
        <v>160786.01328823899</v>
      </c>
    </row>
    <row r="67" spans="1:100" x14ac:dyDescent="0.2">
      <c r="A67" t="s">
        <v>54</v>
      </c>
      <c r="B67">
        <v>2009</v>
      </c>
      <c r="C67" t="s">
        <v>11</v>
      </c>
      <c r="D67" t="s">
        <v>3048</v>
      </c>
      <c r="E67">
        <v>104.430266042985</v>
      </c>
      <c r="F67">
        <v>71.047331077114606</v>
      </c>
      <c r="G67">
        <v>20.942111829975399</v>
      </c>
      <c r="H67">
        <v>12.440823135894799</v>
      </c>
      <c r="I67">
        <v>91.713720062104201</v>
      </c>
      <c r="J67">
        <v>70.700375189750403</v>
      </c>
      <c r="K67">
        <v>20.754154383335401</v>
      </c>
      <c r="L67">
        <v>0.259190489018438</v>
      </c>
      <c r="M67">
        <v>12.7582933808131</v>
      </c>
      <c r="N67">
        <v>11.9443098370354</v>
      </c>
      <c r="O67">
        <v>0.813983543777688</v>
      </c>
      <c r="P67">
        <v>0</v>
      </c>
      <c r="Y67">
        <v>3.4711574465397002</v>
      </c>
      <c r="Z67">
        <v>2.4576435433201902</v>
      </c>
      <c r="AA67">
        <v>1.01351390321951</v>
      </c>
      <c r="AB67">
        <v>0</v>
      </c>
      <c r="AC67">
        <v>1.5388067041637099</v>
      </c>
      <c r="AD67">
        <v>0.95810335161491</v>
      </c>
      <c r="AE67">
        <v>0.54570335254879898</v>
      </c>
      <c r="AF67">
        <v>3.5000000000000003E-2</v>
      </c>
      <c r="AG67">
        <v>12171.2026468764</v>
      </c>
      <c r="AH67">
        <v>12171.2026468764</v>
      </c>
      <c r="AI67">
        <v>0</v>
      </c>
      <c r="AJ67">
        <v>0</v>
      </c>
      <c r="AK67">
        <v>0</v>
      </c>
      <c r="AL67">
        <v>0</v>
      </c>
      <c r="AM67">
        <v>12171.2026468764</v>
      </c>
      <c r="AN67">
        <v>12171.2026468764</v>
      </c>
      <c r="AO67">
        <v>134.06206765940701</v>
      </c>
      <c r="AP67">
        <v>19.6466254377968</v>
      </c>
      <c r="AQ67">
        <v>114.37944222161001</v>
      </c>
      <c r="AR67">
        <v>3.5999999999999997E-2</v>
      </c>
      <c r="AS67">
        <v>2.6638776746753998</v>
      </c>
      <c r="AT67">
        <v>1.1857627050561801</v>
      </c>
      <c r="AU67">
        <v>1.4021149696192201</v>
      </c>
      <c r="AV67">
        <v>7.5999999999999998E-2</v>
      </c>
      <c r="AW67">
        <v>931.85767777707895</v>
      </c>
      <c r="AX67">
        <v>4.0219681440433401</v>
      </c>
      <c r="AY67">
        <v>17.690967586890299</v>
      </c>
      <c r="AZ67">
        <v>910.14474204614498</v>
      </c>
      <c r="BA67">
        <v>180.66815427372799</v>
      </c>
      <c r="BB67">
        <v>78.206566734155999</v>
      </c>
      <c r="BC67">
        <v>101.22742206655199</v>
      </c>
      <c r="BD67">
        <v>1.23416547302</v>
      </c>
      <c r="BE67">
        <v>10.578969054643601</v>
      </c>
      <c r="BF67">
        <v>3.0757527112623202</v>
      </c>
      <c r="BG67">
        <v>7.50321634338124</v>
      </c>
      <c r="BH67">
        <v>0</v>
      </c>
      <c r="BI67">
        <v>21.5047706094213</v>
      </c>
      <c r="BJ67">
        <v>3.72719070504498</v>
      </c>
      <c r="BK67">
        <v>17.777579904376299</v>
      </c>
      <c r="BL67">
        <v>0</v>
      </c>
      <c r="BM67">
        <v>33.744526171323002</v>
      </c>
      <c r="BN67">
        <v>3.85111522996477</v>
      </c>
      <c r="BO67">
        <v>29.893410941358201</v>
      </c>
      <c r="BP67">
        <v>0</v>
      </c>
      <c r="BQ67">
        <v>14.2931485340428</v>
      </c>
      <c r="BR67">
        <v>14.226828122925699</v>
      </c>
      <c r="BS67">
        <v>6.6320411117131703E-2</v>
      </c>
      <c r="BT67">
        <v>0</v>
      </c>
      <c r="BU67">
        <v>135.27805855931501</v>
      </c>
      <c r="BV67">
        <v>124.428824439786</v>
      </c>
      <c r="BW67">
        <v>10.849234119529401</v>
      </c>
      <c r="BX67">
        <v>0</v>
      </c>
      <c r="BY67">
        <v>1348.25904603614</v>
      </c>
      <c r="BZ67">
        <v>1059.9926615291799</v>
      </c>
      <c r="CA67">
        <v>288.26638450695702</v>
      </c>
      <c r="CB67">
        <v>0</v>
      </c>
      <c r="CF67">
        <v>12587</v>
      </c>
      <c r="CG67">
        <v>21.4</v>
      </c>
      <c r="CH67">
        <v>37000</v>
      </c>
      <c r="CI67">
        <v>2678.87001679683</v>
      </c>
      <c r="CJ67">
        <v>317.31094276177299</v>
      </c>
      <c r="CK67">
        <v>4479.7180641540499</v>
      </c>
      <c r="CL67">
        <v>19</v>
      </c>
      <c r="CM67">
        <v>47</v>
      </c>
      <c r="CN67">
        <v>0</v>
      </c>
      <c r="CO67">
        <v>13</v>
      </c>
      <c r="CP67">
        <v>6</v>
      </c>
      <c r="CQ67">
        <v>0</v>
      </c>
      <c r="CR67">
        <v>10531</v>
      </c>
      <c r="CS67">
        <v>13831.3804975071</v>
      </c>
      <c r="CT67">
        <v>36720</v>
      </c>
      <c r="CU67">
        <v>35670</v>
      </c>
      <c r="CV67">
        <v>38766.696458945902</v>
      </c>
    </row>
    <row r="68" spans="1:100" x14ac:dyDescent="0.2">
      <c r="A68" t="s">
        <v>54</v>
      </c>
      <c r="B68">
        <v>2009</v>
      </c>
      <c r="C68" t="s">
        <v>12</v>
      </c>
      <c r="D68" t="s">
        <v>3049</v>
      </c>
      <c r="E68">
        <v>2963.1955885689699</v>
      </c>
      <c r="F68">
        <v>1243.62908871231</v>
      </c>
      <c r="G68">
        <v>36.289396378484099</v>
      </c>
      <c r="H68">
        <v>1683.2771034781799</v>
      </c>
      <c r="I68">
        <v>2952.4796435867202</v>
      </c>
      <c r="J68">
        <v>1234.0514226570399</v>
      </c>
      <c r="K68">
        <v>35.9956704836207</v>
      </c>
      <c r="L68">
        <v>1682.4325504460601</v>
      </c>
      <c r="M68">
        <v>148.06092385369101</v>
      </c>
      <c r="N68">
        <v>146.592224708039</v>
      </c>
      <c r="O68">
        <v>1.4686991456521401</v>
      </c>
      <c r="P68">
        <v>0</v>
      </c>
      <c r="Y68">
        <v>70.520504857064196</v>
      </c>
      <c r="Z68">
        <v>69.282259603825196</v>
      </c>
      <c r="AA68">
        <v>1.23824525323905</v>
      </c>
      <c r="AB68">
        <v>0</v>
      </c>
      <c r="AC68">
        <v>27.209326606385499</v>
      </c>
      <c r="AD68">
        <v>26.327548876411001</v>
      </c>
      <c r="AE68">
        <v>0.88177772997447301</v>
      </c>
      <c r="AF68">
        <v>0</v>
      </c>
      <c r="AG68">
        <v>844.55303212432898</v>
      </c>
      <c r="AH68">
        <v>844.55303212432898</v>
      </c>
      <c r="AI68">
        <v>0</v>
      </c>
      <c r="AJ68">
        <v>0</v>
      </c>
      <c r="AK68">
        <v>0</v>
      </c>
      <c r="AL68">
        <v>0</v>
      </c>
      <c r="AM68">
        <v>844.55303212432898</v>
      </c>
      <c r="AN68">
        <v>844.55303212432898</v>
      </c>
      <c r="AO68">
        <v>819.42254147958795</v>
      </c>
      <c r="AP68">
        <v>671.87249358713302</v>
      </c>
      <c r="AQ68">
        <v>147.55004789245501</v>
      </c>
      <c r="AR68">
        <v>0</v>
      </c>
      <c r="AS68">
        <v>181.52286989248299</v>
      </c>
      <c r="AT68">
        <v>26.120398367832902</v>
      </c>
      <c r="AU68">
        <v>1.6217826904955199</v>
      </c>
      <c r="AV68">
        <v>153.780688834155</v>
      </c>
      <c r="AW68">
        <v>157.96033434584601</v>
      </c>
      <c r="AX68">
        <v>105.817899636503</v>
      </c>
      <c r="AY68">
        <v>22.622434709343501</v>
      </c>
      <c r="AZ68">
        <v>29.52</v>
      </c>
      <c r="BA68">
        <v>2678.7641146277501</v>
      </c>
      <c r="BB68">
        <v>1992.15660535909</v>
      </c>
      <c r="BC68">
        <v>205.004509268666</v>
      </c>
      <c r="BD68">
        <v>481.60300000000001</v>
      </c>
      <c r="BE68">
        <v>366.70146852622003</v>
      </c>
      <c r="BF68">
        <v>32.474691052613501</v>
      </c>
      <c r="BG68">
        <v>10.5779527875073</v>
      </c>
      <c r="BH68">
        <v>323.64882468609898</v>
      </c>
      <c r="BI68">
        <v>448.817445656931</v>
      </c>
      <c r="BJ68">
        <v>48.465713250141398</v>
      </c>
      <c r="BK68">
        <v>24.254304634928101</v>
      </c>
      <c r="BL68">
        <v>376.09742777186102</v>
      </c>
      <c r="BM68">
        <v>515.50658506038997</v>
      </c>
      <c r="BN68">
        <v>57.233309168194303</v>
      </c>
      <c r="BO68">
        <v>40.387245034572501</v>
      </c>
      <c r="BP68">
        <v>417.88603085762298</v>
      </c>
      <c r="BQ68">
        <v>960.16892898306003</v>
      </c>
      <c r="BR68">
        <v>428.20362469095198</v>
      </c>
      <c r="BS68">
        <v>0.10664755890050399</v>
      </c>
      <c r="BT68">
        <v>531.85865673320802</v>
      </c>
      <c r="BU68">
        <v>1546.5129658026999</v>
      </c>
      <c r="BV68">
        <v>1527.00317524826</v>
      </c>
      <c r="BW68">
        <v>19.5097905544391</v>
      </c>
      <c r="BX68">
        <v>0</v>
      </c>
      <c r="BY68">
        <v>15674.202924392799</v>
      </c>
      <c r="BZ68">
        <v>15174.2768004752</v>
      </c>
      <c r="CA68">
        <v>499.926123917582</v>
      </c>
      <c r="CB68">
        <v>0</v>
      </c>
      <c r="CF68">
        <v>10435</v>
      </c>
      <c r="CG68">
        <v>17</v>
      </c>
      <c r="CH68">
        <v>30000</v>
      </c>
      <c r="CI68">
        <v>2377.9955764800002</v>
      </c>
      <c r="CJ68">
        <v>268.90757861167202</v>
      </c>
      <c r="CK68">
        <v>19867.6190452872</v>
      </c>
      <c r="CL68">
        <v>23</v>
      </c>
      <c r="CM68">
        <v>207</v>
      </c>
      <c r="CN68">
        <v>0</v>
      </c>
      <c r="CO68">
        <v>13</v>
      </c>
      <c r="CP68">
        <v>7</v>
      </c>
      <c r="CQ68">
        <v>0</v>
      </c>
      <c r="CR68">
        <v>9729</v>
      </c>
      <c r="CS68">
        <v>12245.916718217601</v>
      </c>
      <c r="CT68">
        <v>32844</v>
      </c>
      <c r="CU68">
        <v>32192</v>
      </c>
      <c r="CV68">
        <v>35030.683963753603</v>
      </c>
    </row>
    <row r="69" spans="1:100" x14ac:dyDescent="0.2">
      <c r="A69" t="s">
        <v>54</v>
      </c>
      <c r="B69">
        <v>2009</v>
      </c>
      <c r="C69" t="s">
        <v>13</v>
      </c>
      <c r="D69" t="s">
        <v>3050</v>
      </c>
      <c r="E69">
        <v>3374.9896323777298</v>
      </c>
      <c r="F69">
        <v>1500.0209182690301</v>
      </c>
      <c r="G69">
        <v>71.529665383909204</v>
      </c>
      <c r="H69">
        <v>1803.4390487247899</v>
      </c>
      <c r="I69">
        <v>3301.1946952983099</v>
      </c>
      <c r="J69">
        <v>1498.12243753434</v>
      </c>
      <c r="K69">
        <v>70.677719493104604</v>
      </c>
      <c r="L69">
        <v>1732.39453827086</v>
      </c>
      <c r="M69">
        <v>3.9427192641051301</v>
      </c>
      <c r="N69">
        <v>0.40418611240332702</v>
      </c>
      <c r="O69">
        <v>3.5385331517018099</v>
      </c>
      <c r="P69">
        <v>0</v>
      </c>
      <c r="Y69">
        <v>30.742966598007701</v>
      </c>
      <c r="Z69">
        <v>21.7177125501956</v>
      </c>
      <c r="AA69">
        <v>3.7316540478121301</v>
      </c>
      <c r="AB69">
        <v>5.2935999999999996</v>
      </c>
      <c r="AC69">
        <v>14.0035855722805</v>
      </c>
      <c r="AD69">
        <v>4.5487849695649096</v>
      </c>
      <c r="AE69">
        <v>2.5458206027156098</v>
      </c>
      <c r="AF69">
        <v>6.9089799999999997</v>
      </c>
      <c r="AG69">
        <v>831.89493050840997</v>
      </c>
      <c r="AH69">
        <v>831.89493050840997</v>
      </c>
      <c r="AI69">
        <v>39449.910153653997</v>
      </c>
      <c r="AJ69">
        <v>39449.910153653997</v>
      </c>
      <c r="AK69">
        <v>27871.501661120099</v>
      </c>
      <c r="AL69">
        <v>27871.501661120099</v>
      </c>
      <c r="AM69">
        <v>68153.306745282505</v>
      </c>
      <c r="AN69">
        <v>68153.306745282505</v>
      </c>
      <c r="AO69">
        <v>6930.3596721084295</v>
      </c>
      <c r="AP69">
        <v>233.877708690844</v>
      </c>
      <c r="AQ69">
        <v>282.10890341758699</v>
      </c>
      <c r="AR69">
        <v>6414.3730599999999</v>
      </c>
      <c r="AS69">
        <v>12.1296328196481</v>
      </c>
      <c r="AT69">
        <v>7.6074499475425004</v>
      </c>
      <c r="AU69">
        <v>0.89618657210557795</v>
      </c>
      <c r="AV69">
        <v>3.6259963000000002</v>
      </c>
      <c r="AW69">
        <v>171.14463361136899</v>
      </c>
      <c r="AX69">
        <v>34.247969397487701</v>
      </c>
      <c r="AY69">
        <v>54.645571913881597</v>
      </c>
      <c r="AZ69">
        <v>82.251092299999996</v>
      </c>
      <c r="BA69">
        <v>2672.4952532163702</v>
      </c>
      <c r="BB69">
        <v>1391.4489484691301</v>
      </c>
      <c r="BC69">
        <v>468.54060738256197</v>
      </c>
      <c r="BD69">
        <v>812.50569736468196</v>
      </c>
      <c r="BE69">
        <v>305.249656764463</v>
      </c>
      <c r="BF69">
        <v>46.250296391285197</v>
      </c>
      <c r="BG69">
        <v>30.6780569893399</v>
      </c>
      <c r="BH69">
        <v>228.32130338383701</v>
      </c>
      <c r="BI69">
        <v>450.72224015248503</v>
      </c>
      <c r="BJ69">
        <v>67.1682891247237</v>
      </c>
      <c r="BK69">
        <v>37.770658281893297</v>
      </c>
      <c r="BL69">
        <v>345.78329274586798</v>
      </c>
      <c r="BM69">
        <v>686.27739264724096</v>
      </c>
      <c r="BN69">
        <v>194.14317567564399</v>
      </c>
      <c r="BO69">
        <v>45.869986410140598</v>
      </c>
      <c r="BP69">
        <v>446.26423056145597</v>
      </c>
      <c r="BQ69">
        <v>5434.66174905158</v>
      </c>
      <c r="BR69">
        <v>926.01631469211804</v>
      </c>
      <c r="BS69">
        <v>0.18592263574038101</v>
      </c>
      <c r="BT69">
        <v>4508.4595117237204</v>
      </c>
      <c r="BU69">
        <v>51.099264351006298</v>
      </c>
      <c r="BV69">
        <v>4.21027200420132</v>
      </c>
      <c r="BW69">
        <v>46.888992346804997</v>
      </c>
      <c r="BX69">
        <v>0</v>
      </c>
      <c r="BY69">
        <v>27821.3363130205</v>
      </c>
      <c r="BZ69">
        <v>17618.767875167901</v>
      </c>
      <c r="CA69">
        <v>981.54862985257103</v>
      </c>
      <c r="CB69">
        <v>9221.0198079999991</v>
      </c>
      <c r="CF69">
        <v>14784</v>
      </c>
      <c r="CG69">
        <v>32.1</v>
      </c>
      <c r="CH69">
        <v>53000</v>
      </c>
      <c r="CI69">
        <v>10074.524534903399</v>
      </c>
      <c r="CJ69">
        <v>1753.2774125481001</v>
      </c>
      <c r="CK69">
        <v>39659.694324823002</v>
      </c>
      <c r="CL69">
        <v>42</v>
      </c>
      <c r="CM69">
        <v>272</v>
      </c>
      <c r="CN69">
        <v>0</v>
      </c>
      <c r="CO69">
        <v>65</v>
      </c>
      <c r="CP69">
        <v>5</v>
      </c>
      <c r="CQ69">
        <v>4</v>
      </c>
      <c r="CR69">
        <v>11395</v>
      </c>
      <c r="CS69">
        <v>12834.4645241502</v>
      </c>
      <c r="CT69">
        <v>104096</v>
      </c>
      <c r="CU69">
        <v>112411</v>
      </c>
      <c r="CV69">
        <v>107749.253892647</v>
      </c>
    </row>
    <row r="70" spans="1:100" x14ac:dyDescent="0.2">
      <c r="A70" t="s">
        <v>54</v>
      </c>
      <c r="B70">
        <v>2009</v>
      </c>
      <c r="C70" t="s">
        <v>14</v>
      </c>
      <c r="D70" t="s">
        <v>3051</v>
      </c>
      <c r="E70">
        <v>237.62526656247601</v>
      </c>
      <c r="F70">
        <v>102.810349342113</v>
      </c>
      <c r="G70">
        <v>123.997430246942</v>
      </c>
      <c r="H70">
        <v>10.8174869734209</v>
      </c>
      <c r="I70">
        <v>230.16143281975599</v>
      </c>
      <c r="J70">
        <v>102.454306222352</v>
      </c>
      <c r="K70">
        <v>122.94790943050999</v>
      </c>
      <c r="L70">
        <v>4.7592171668938503</v>
      </c>
      <c r="M70">
        <v>12.1688083757998</v>
      </c>
      <c r="N70">
        <v>7.5609737295323196</v>
      </c>
      <c r="O70">
        <v>4.6078346462674302</v>
      </c>
      <c r="P70">
        <v>0</v>
      </c>
      <c r="Y70">
        <v>8.7349601976965392</v>
      </c>
      <c r="Z70">
        <v>2.8887781401229802</v>
      </c>
      <c r="AA70">
        <v>5.8461820575735697</v>
      </c>
      <c r="AB70">
        <v>0</v>
      </c>
      <c r="AC70">
        <v>3.9838588296993498</v>
      </c>
      <c r="AD70">
        <v>0.952428410261831</v>
      </c>
      <c r="AE70">
        <v>3.0314304194375201</v>
      </c>
      <c r="AF70">
        <v>0</v>
      </c>
      <c r="AG70">
        <v>6058.2698065270597</v>
      </c>
      <c r="AH70">
        <v>6058.2698065270597</v>
      </c>
      <c r="AI70">
        <v>0</v>
      </c>
      <c r="AJ70">
        <v>0</v>
      </c>
      <c r="AK70">
        <v>0</v>
      </c>
      <c r="AL70">
        <v>0</v>
      </c>
      <c r="AM70">
        <v>6058.2698065270597</v>
      </c>
      <c r="AN70">
        <v>6058.2698065270597</v>
      </c>
      <c r="AO70">
        <v>694.72681714361602</v>
      </c>
      <c r="AP70">
        <v>24.998509766190399</v>
      </c>
      <c r="AQ70">
        <v>669.72830737742595</v>
      </c>
      <c r="AR70">
        <v>0</v>
      </c>
      <c r="AS70">
        <v>10.243444333044801</v>
      </c>
      <c r="AT70">
        <v>1.62996713604982</v>
      </c>
      <c r="AU70">
        <v>8.6134771969949409</v>
      </c>
      <c r="AV70">
        <v>0</v>
      </c>
      <c r="AW70">
        <v>104.015363907503</v>
      </c>
      <c r="AX70">
        <v>3.8354825611197101</v>
      </c>
      <c r="AY70">
        <v>100.179881346383</v>
      </c>
      <c r="AZ70">
        <v>0</v>
      </c>
      <c r="BA70">
        <v>710.62073700734595</v>
      </c>
      <c r="BB70">
        <v>110.430701872936</v>
      </c>
      <c r="BC70">
        <v>600.19003513440998</v>
      </c>
      <c r="BD70">
        <v>0</v>
      </c>
      <c r="BE70">
        <v>45.698908303973901</v>
      </c>
      <c r="BF70">
        <v>3.2004137702397899</v>
      </c>
      <c r="BG70">
        <v>42.498494533734103</v>
      </c>
      <c r="BH70">
        <v>0</v>
      </c>
      <c r="BI70">
        <v>110.79055094959401</v>
      </c>
      <c r="BJ70">
        <v>3.63434761905819</v>
      </c>
      <c r="BK70">
        <v>107.15620333053501</v>
      </c>
      <c r="BL70">
        <v>0</v>
      </c>
      <c r="BM70">
        <v>187.169153511139</v>
      </c>
      <c r="BN70">
        <v>3.69238510622775</v>
      </c>
      <c r="BO70">
        <v>183.47676840491101</v>
      </c>
      <c r="BP70">
        <v>0</v>
      </c>
      <c r="BQ70">
        <v>27.469976894662199</v>
      </c>
      <c r="BR70">
        <v>27.075255904538999</v>
      </c>
      <c r="BS70">
        <v>0.39472099012324702</v>
      </c>
      <c r="BT70">
        <v>0</v>
      </c>
      <c r="BU70">
        <v>140.18061533805599</v>
      </c>
      <c r="BV70">
        <v>79.133722177561694</v>
      </c>
      <c r="BW70">
        <v>61.046893160494598</v>
      </c>
      <c r="BX70">
        <v>0</v>
      </c>
      <c r="BY70">
        <v>3221.03621232361</v>
      </c>
      <c r="BZ70">
        <v>1513.56121607211</v>
      </c>
      <c r="CA70">
        <v>1707.4749962515</v>
      </c>
      <c r="CB70">
        <v>0</v>
      </c>
      <c r="CF70">
        <v>40723</v>
      </c>
      <c r="CG70">
        <v>77.5</v>
      </c>
      <c r="CH70">
        <v>132000</v>
      </c>
      <c r="CI70">
        <v>4987.99072139707</v>
      </c>
      <c r="CJ70">
        <v>2226.5547509046401</v>
      </c>
      <c r="CK70">
        <v>10575.7622999634</v>
      </c>
      <c r="CL70">
        <v>103</v>
      </c>
      <c r="CM70">
        <v>182</v>
      </c>
      <c r="CN70">
        <v>0</v>
      </c>
      <c r="CO70">
        <v>23</v>
      </c>
      <c r="CP70">
        <v>48</v>
      </c>
      <c r="CQ70">
        <v>2</v>
      </c>
      <c r="CR70">
        <v>36814</v>
      </c>
      <c r="CS70">
        <v>42768.581087938001</v>
      </c>
      <c r="CT70">
        <v>106790</v>
      </c>
      <c r="CU70">
        <v>104408</v>
      </c>
      <c r="CV70">
        <v>112309.41562307801</v>
      </c>
    </row>
    <row r="71" spans="1:100" x14ac:dyDescent="0.2">
      <c r="A71" t="s">
        <v>54</v>
      </c>
      <c r="B71">
        <v>2009</v>
      </c>
      <c r="C71" t="s">
        <v>15</v>
      </c>
      <c r="D71" t="s">
        <v>3052</v>
      </c>
      <c r="E71">
        <v>22.380868614460699</v>
      </c>
      <c r="F71">
        <v>2.0840272559921802</v>
      </c>
      <c r="G71">
        <v>18.314604626224401</v>
      </c>
      <c r="H71">
        <v>1.9822367322441701</v>
      </c>
      <c r="I71">
        <v>20.953734189630602</v>
      </c>
      <c r="J71">
        <v>2.0747982486411201</v>
      </c>
      <c r="K71">
        <v>18.154083152372198</v>
      </c>
      <c r="L71">
        <v>0.72485278861730595</v>
      </c>
      <c r="M71">
        <v>0.90579218720255705</v>
      </c>
      <c r="N71">
        <v>0.25566387123107998</v>
      </c>
      <c r="O71">
        <v>0.65012831597147702</v>
      </c>
      <c r="P71">
        <v>0</v>
      </c>
      <c r="Y71">
        <v>1.1550436794349099</v>
      </c>
      <c r="Z71">
        <v>7.0681504448429494E-2</v>
      </c>
      <c r="AA71">
        <v>1.08436217498648</v>
      </c>
      <c r="AB71">
        <v>0</v>
      </c>
      <c r="AC71">
        <v>0.47273284972274099</v>
      </c>
      <c r="AD71">
        <v>2.5040166912247398E-2</v>
      </c>
      <c r="AE71">
        <v>0.44769268281049401</v>
      </c>
      <c r="AF71">
        <v>0</v>
      </c>
      <c r="AG71">
        <v>1257.38394362687</v>
      </c>
      <c r="AH71">
        <v>1257.38394362687</v>
      </c>
      <c r="AI71">
        <v>0</v>
      </c>
      <c r="AJ71">
        <v>0</v>
      </c>
      <c r="AK71">
        <v>0</v>
      </c>
      <c r="AL71">
        <v>0</v>
      </c>
      <c r="AM71">
        <v>1257.38394362687</v>
      </c>
      <c r="AN71">
        <v>1257.38394362687</v>
      </c>
      <c r="AO71">
        <v>114.726278060233</v>
      </c>
      <c r="AP71">
        <v>0.585669812022243</v>
      </c>
      <c r="AQ71">
        <v>114.140608248211</v>
      </c>
      <c r="AR71">
        <v>0</v>
      </c>
      <c r="AS71">
        <v>1.9619004710185901</v>
      </c>
      <c r="AT71">
        <v>3.63651233457159E-2</v>
      </c>
      <c r="AU71">
        <v>1.92553534767287</v>
      </c>
      <c r="AV71">
        <v>0</v>
      </c>
      <c r="AW71">
        <v>18.753995327554101</v>
      </c>
      <c r="AX71">
        <v>0.102548346482983</v>
      </c>
      <c r="AY71">
        <v>18.6514469810711</v>
      </c>
      <c r="AZ71">
        <v>0</v>
      </c>
      <c r="BA71">
        <v>74.754654800287099</v>
      </c>
      <c r="BB71">
        <v>2.3819669486283899</v>
      </c>
      <c r="BC71">
        <v>72.372687851658696</v>
      </c>
      <c r="BD71">
        <v>0</v>
      </c>
      <c r="BE71">
        <v>6.5695663002123696</v>
      </c>
      <c r="BF71">
        <v>8.7878637611337101E-2</v>
      </c>
      <c r="BG71">
        <v>6.4816876626010398</v>
      </c>
      <c r="BH71">
        <v>0</v>
      </c>
      <c r="BI71">
        <v>17.3968220291408</v>
      </c>
      <c r="BJ71">
        <v>0.103678509542884</v>
      </c>
      <c r="BK71">
        <v>17.293143519597901</v>
      </c>
      <c r="BL71">
        <v>0</v>
      </c>
      <c r="BM71">
        <v>30.1574638465882</v>
      </c>
      <c r="BN71">
        <v>0.106234489716207</v>
      </c>
      <c r="BO71">
        <v>30.051229356872</v>
      </c>
      <c r="BP71">
        <v>0</v>
      </c>
      <c r="BQ71">
        <v>0.65504841129840896</v>
      </c>
      <c r="BR71">
        <v>0.58967263265608605</v>
      </c>
      <c r="BS71">
        <v>6.5375778642323398E-2</v>
      </c>
      <c r="BT71">
        <v>0</v>
      </c>
      <c r="BU71">
        <v>11.5098794797076</v>
      </c>
      <c r="BV71">
        <v>2.6650976133237498</v>
      </c>
      <c r="BW71">
        <v>8.8447818663838902</v>
      </c>
      <c r="BX71">
        <v>0</v>
      </c>
      <c r="BY71">
        <v>283.31633396574301</v>
      </c>
      <c r="BZ71">
        <v>31.061118080587001</v>
      </c>
      <c r="CA71">
        <v>252.25521588515599</v>
      </c>
      <c r="CB71">
        <v>0</v>
      </c>
      <c r="CF71">
        <v>71082</v>
      </c>
      <c r="CG71">
        <v>43.9</v>
      </c>
      <c r="CH71">
        <v>66000</v>
      </c>
      <c r="CI71">
        <v>637.99881320195095</v>
      </c>
      <c r="CJ71">
        <v>1323.0252867694201</v>
      </c>
      <c r="CK71">
        <v>2255.85031341683</v>
      </c>
      <c r="CL71">
        <v>21</v>
      </c>
      <c r="CM71">
        <v>21</v>
      </c>
      <c r="CN71">
        <v>0</v>
      </c>
      <c r="CO71">
        <v>2</v>
      </c>
      <c r="CP71">
        <v>4</v>
      </c>
      <c r="CQ71">
        <v>0</v>
      </c>
      <c r="CR71">
        <v>75459</v>
      </c>
      <c r="CS71">
        <v>61616.126984465598</v>
      </c>
      <c r="CT71">
        <v>157298</v>
      </c>
      <c r="CU71">
        <v>160615</v>
      </c>
      <c r="CV71">
        <v>146356.12532765101</v>
      </c>
    </row>
    <row r="72" spans="1:100" x14ac:dyDescent="0.2">
      <c r="A72" t="s">
        <v>54</v>
      </c>
      <c r="B72">
        <v>2009</v>
      </c>
      <c r="C72" t="s">
        <v>16</v>
      </c>
      <c r="D72" t="s">
        <v>3053</v>
      </c>
      <c r="E72">
        <v>60.152826885371603</v>
      </c>
      <c r="F72">
        <v>15.887636261195301</v>
      </c>
      <c r="G72">
        <v>17.681746079576602</v>
      </c>
      <c r="H72">
        <v>26.583444544599701</v>
      </c>
      <c r="I72">
        <v>38.189273485684303</v>
      </c>
      <c r="J72">
        <v>15.8491206405588</v>
      </c>
      <c r="K72">
        <v>17.5093499091887</v>
      </c>
      <c r="L72">
        <v>4.8308029359367799</v>
      </c>
      <c r="M72">
        <v>0.940466194990348</v>
      </c>
      <c r="N72">
        <v>0.23546887272099901</v>
      </c>
      <c r="O72">
        <v>0.70499732226934897</v>
      </c>
      <c r="P72">
        <v>0</v>
      </c>
      <c r="Y72">
        <v>1.21813223802324</v>
      </c>
      <c r="Z72">
        <v>0.27518722664486001</v>
      </c>
      <c r="AA72">
        <v>0.94294501137837605</v>
      </c>
      <c r="AB72">
        <v>0</v>
      </c>
      <c r="AC72">
        <v>0.60556538615340605</v>
      </c>
      <c r="AD72">
        <v>0.106160872383636</v>
      </c>
      <c r="AE72">
        <v>0.49940451376977002</v>
      </c>
      <c r="AF72">
        <v>0</v>
      </c>
      <c r="AG72">
        <v>799.44160866293703</v>
      </c>
      <c r="AH72">
        <v>799.44160866293703</v>
      </c>
      <c r="AI72">
        <v>0</v>
      </c>
      <c r="AJ72">
        <v>0</v>
      </c>
      <c r="AK72">
        <v>20953.2</v>
      </c>
      <c r="AL72">
        <v>20953.2</v>
      </c>
      <c r="AM72">
        <v>21752.6416086629</v>
      </c>
      <c r="AN72">
        <v>21752.6416086629</v>
      </c>
      <c r="AO72">
        <v>107.461454576473</v>
      </c>
      <c r="AP72">
        <v>3.4929605511521502</v>
      </c>
      <c r="AQ72">
        <v>103.96849402532099</v>
      </c>
      <c r="AR72">
        <v>0</v>
      </c>
      <c r="AS72">
        <v>1.3021562061690299</v>
      </c>
      <c r="AT72">
        <v>0.229365807313966</v>
      </c>
      <c r="AU72">
        <v>1.07279039885506</v>
      </c>
      <c r="AV72">
        <v>0</v>
      </c>
      <c r="AW72">
        <v>16.540957279317201</v>
      </c>
      <c r="AX72">
        <v>0.43234672400572999</v>
      </c>
      <c r="AY72">
        <v>16.108610555311401</v>
      </c>
      <c r="AZ72">
        <v>0</v>
      </c>
      <c r="BA72">
        <v>106.90665811799001</v>
      </c>
      <c r="BB72">
        <v>16.809590341603201</v>
      </c>
      <c r="BC72">
        <v>90.097067776386396</v>
      </c>
      <c r="BD72">
        <v>0</v>
      </c>
      <c r="BE72">
        <v>7.1219464863909101</v>
      </c>
      <c r="BF72">
        <v>0.429847824367114</v>
      </c>
      <c r="BG72">
        <v>6.6920986620237901</v>
      </c>
      <c r="BH72">
        <v>0</v>
      </c>
      <c r="BI72">
        <v>14.3649043231474</v>
      </c>
      <c r="BJ72">
        <v>0.468468686635508</v>
      </c>
      <c r="BK72">
        <v>13.8964356365118</v>
      </c>
      <c r="BL72">
        <v>0</v>
      </c>
      <c r="BM72">
        <v>22.846957057066</v>
      </c>
      <c r="BN72">
        <v>0.47065207606501902</v>
      </c>
      <c r="BO72">
        <v>22.376304981000899</v>
      </c>
      <c r="BP72">
        <v>0</v>
      </c>
      <c r="BQ72">
        <v>4.5898528327243504</v>
      </c>
      <c r="BR72">
        <v>4.5348253262918901</v>
      </c>
      <c r="BS72">
        <v>5.5027506432466899E-2</v>
      </c>
      <c r="BT72">
        <v>0</v>
      </c>
      <c r="BU72">
        <v>11.786348864474901</v>
      </c>
      <c r="BV72">
        <v>2.45765758951041</v>
      </c>
      <c r="BW72">
        <v>9.3286912749645392</v>
      </c>
      <c r="BX72">
        <v>0</v>
      </c>
      <c r="BY72">
        <v>469.638815534728</v>
      </c>
      <c r="BZ72">
        <v>226.47960572445601</v>
      </c>
      <c r="CA72">
        <v>243.15920981027199</v>
      </c>
      <c r="CB72">
        <v>0</v>
      </c>
      <c r="CF72">
        <v>18765</v>
      </c>
      <c r="CG72">
        <v>27.5</v>
      </c>
      <c r="CH72">
        <v>47000</v>
      </c>
      <c r="CI72">
        <v>1217.9977342946299</v>
      </c>
      <c r="CJ72">
        <v>290.42018490060502</v>
      </c>
      <c r="CK72">
        <v>1989.84308359444</v>
      </c>
      <c r="CL72">
        <v>19</v>
      </c>
      <c r="CM72">
        <v>26</v>
      </c>
      <c r="CN72">
        <v>0</v>
      </c>
      <c r="CO72">
        <v>7</v>
      </c>
      <c r="CP72">
        <v>3</v>
      </c>
      <c r="CQ72">
        <v>0</v>
      </c>
      <c r="CR72">
        <v>17022</v>
      </c>
      <c r="CS72">
        <v>18739.155300845101</v>
      </c>
      <c r="CT72">
        <v>59507</v>
      </c>
      <c r="CU72">
        <v>57913</v>
      </c>
      <c r="CV72">
        <v>60413.254046051203</v>
      </c>
    </row>
    <row r="73" spans="1:100" x14ac:dyDescent="0.2">
      <c r="A73" t="s">
        <v>54</v>
      </c>
      <c r="B73">
        <v>2009</v>
      </c>
      <c r="C73" t="s">
        <v>17</v>
      </c>
      <c r="D73" t="s">
        <v>3054</v>
      </c>
      <c r="E73">
        <v>151.85267259966301</v>
      </c>
      <c r="F73">
        <v>58.181168875953503</v>
      </c>
      <c r="G73">
        <v>73.377341994884205</v>
      </c>
      <c r="H73">
        <v>20.294161728824999</v>
      </c>
      <c r="I73">
        <v>141.88358598109599</v>
      </c>
      <c r="J73">
        <v>57.878195822728799</v>
      </c>
      <c r="K73">
        <v>72.713354576491199</v>
      </c>
      <c r="L73">
        <v>11.2920355818763</v>
      </c>
      <c r="M73">
        <v>12.147638010593599</v>
      </c>
      <c r="N73">
        <v>9.1644083937699001</v>
      </c>
      <c r="O73">
        <v>2.9832296168237402</v>
      </c>
      <c r="P73">
        <v>0</v>
      </c>
      <c r="Y73">
        <v>6.0407643635081696</v>
      </c>
      <c r="Z73">
        <v>2.5720701489624198</v>
      </c>
      <c r="AA73">
        <v>3.4686942145457502</v>
      </c>
      <c r="AB73">
        <v>0</v>
      </c>
      <c r="AC73">
        <v>2.7380582635239699</v>
      </c>
      <c r="AD73">
        <v>0.80091040100929001</v>
      </c>
      <c r="AE73">
        <v>1.9371478625146801</v>
      </c>
      <c r="AF73">
        <v>0</v>
      </c>
      <c r="AG73">
        <v>8990.6471469486605</v>
      </c>
      <c r="AH73">
        <v>8990.6471469486605</v>
      </c>
      <c r="AI73">
        <v>11.478999999999999</v>
      </c>
      <c r="AJ73">
        <v>11.478999999999999</v>
      </c>
      <c r="AK73">
        <v>0</v>
      </c>
      <c r="AL73">
        <v>0</v>
      </c>
      <c r="AM73">
        <v>9002.1261469486599</v>
      </c>
      <c r="AN73">
        <v>9002.1261469486599</v>
      </c>
      <c r="AO73">
        <v>408.825817529696</v>
      </c>
      <c r="AP73">
        <v>19.815305425274602</v>
      </c>
      <c r="AQ73">
        <v>389.01051210442103</v>
      </c>
      <c r="AR73">
        <v>0</v>
      </c>
      <c r="AS73">
        <v>5.5047623491649897</v>
      </c>
      <c r="AT73">
        <v>1.01846910805244</v>
      </c>
      <c r="AU73">
        <v>4.4862932411125502</v>
      </c>
      <c r="AV73">
        <v>0</v>
      </c>
      <c r="AW73">
        <v>63.672276028190197</v>
      </c>
      <c r="AX73">
        <v>3.26981326980777</v>
      </c>
      <c r="AY73">
        <v>60.402462758382399</v>
      </c>
      <c r="AZ73">
        <v>0</v>
      </c>
      <c r="BA73">
        <v>431.99978993253501</v>
      </c>
      <c r="BB73">
        <v>64.882441530712001</v>
      </c>
      <c r="BC73">
        <v>367.11734840182299</v>
      </c>
      <c r="BD73">
        <v>0</v>
      </c>
      <c r="BE73">
        <v>30.331567229967199</v>
      </c>
      <c r="BF73">
        <v>3.9663042281218601</v>
      </c>
      <c r="BG73">
        <v>26.365263001845399</v>
      </c>
      <c r="BH73">
        <v>0</v>
      </c>
      <c r="BI73">
        <v>64.555715197465105</v>
      </c>
      <c r="BJ73">
        <v>4.4983769296729301</v>
      </c>
      <c r="BK73">
        <v>60.057338267792197</v>
      </c>
      <c r="BL73">
        <v>0</v>
      </c>
      <c r="BM73">
        <v>104.36671619371</v>
      </c>
      <c r="BN73">
        <v>4.5938395171080302</v>
      </c>
      <c r="BO73">
        <v>99.772876676601797</v>
      </c>
      <c r="BP73">
        <v>0</v>
      </c>
      <c r="BQ73">
        <v>19.4568341764361</v>
      </c>
      <c r="BR73">
        <v>19.2288443118114</v>
      </c>
      <c r="BS73">
        <v>0.227989864624769</v>
      </c>
      <c r="BT73">
        <v>0</v>
      </c>
      <c r="BU73">
        <v>135.51730971538501</v>
      </c>
      <c r="BV73">
        <v>95.462587435103202</v>
      </c>
      <c r="BW73">
        <v>40.054722280282299</v>
      </c>
      <c r="BX73">
        <v>0</v>
      </c>
      <c r="BY73">
        <v>1861.5702007309801</v>
      </c>
      <c r="BZ73">
        <v>851.44370916860601</v>
      </c>
      <c r="CA73">
        <v>1010.12649156237</v>
      </c>
      <c r="CB73">
        <v>0</v>
      </c>
      <c r="CF73">
        <v>47583</v>
      </c>
      <c r="CG73">
        <v>81</v>
      </c>
      <c r="CH73">
        <v>140000</v>
      </c>
      <c r="CI73">
        <v>3160.9941199551199</v>
      </c>
      <c r="CJ73">
        <v>1204.7059521802901</v>
      </c>
      <c r="CK73">
        <v>6362.78758258177</v>
      </c>
      <c r="CL73">
        <v>92</v>
      </c>
      <c r="CM73">
        <v>131</v>
      </c>
      <c r="CN73">
        <v>0</v>
      </c>
      <c r="CO73">
        <v>14</v>
      </c>
      <c r="CP73">
        <v>20</v>
      </c>
      <c r="CQ73">
        <v>0</v>
      </c>
      <c r="CR73">
        <v>40944</v>
      </c>
      <c r="CS73">
        <v>51490.467867938998</v>
      </c>
      <c r="CT73">
        <v>153409</v>
      </c>
      <c r="CU73">
        <v>145220</v>
      </c>
      <c r="CV73">
        <v>158384.36311317101</v>
      </c>
    </row>
    <row r="74" spans="1:100" x14ac:dyDescent="0.2">
      <c r="A74" t="s">
        <v>54</v>
      </c>
      <c r="B74">
        <v>2009</v>
      </c>
      <c r="C74" t="s">
        <v>18</v>
      </c>
      <c r="D74" t="s">
        <v>3055</v>
      </c>
      <c r="E74">
        <v>194.829845658409</v>
      </c>
      <c r="F74">
        <v>125.980072807845</v>
      </c>
      <c r="G74">
        <v>61.707341444035599</v>
      </c>
      <c r="H74">
        <v>7.1424314065286998</v>
      </c>
      <c r="I74">
        <v>191.684105741341</v>
      </c>
      <c r="J74">
        <v>125.650755788182</v>
      </c>
      <c r="K74">
        <v>61.161659144996896</v>
      </c>
      <c r="L74">
        <v>4.8716908081624402</v>
      </c>
      <c r="M74">
        <v>44.626522467390899</v>
      </c>
      <c r="N74">
        <v>0.96580190813233502</v>
      </c>
      <c r="O74">
        <v>43.6607205592586</v>
      </c>
      <c r="P74">
        <v>0</v>
      </c>
      <c r="Y74">
        <v>5.8390438691669999</v>
      </c>
      <c r="Z74">
        <v>2.2753035033516098</v>
      </c>
      <c r="AA74">
        <v>3.5637403658153999</v>
      </c>
      <c r="AB74">
        <v>0</v>
      </c>
      <c r="AC74">
        <v>2.4463866509160002</v>
      </c>
      <c r="AD74">
        <v>0.91420950362285003</v>
      </c>
      <c r="AE74">
        <v>1.53217714729315</v>
      </c>
      <c r="AF74">
        <v>0</v>
      </c>
      <c r="AG74">
        <v>2270.7405983662602</v>
      </c>
      <c r="AH74">
        <v>2270.7405983662602</v>
      </c>
      <c r="AI74">
        <v>0</v>
      </c>
      <c r="AJ74">
        <v>0</v>
      </c>
      <c r="AK74">
        <v>0</v>
      </c>
      <c r="AL74">
        <v>0</v>
      </c>
      <c r="AM74">
        <v>2270.7405983662602</v>
      </c>
      <c r="AN74">
        <v>2270.7405983662602</v>
      </c>
      <c r="AO74">
        <v>451.42393473302002</v>
      </c>
      <c r="AP74">
        <v>27.023616270274001</v>
      </c>
      <c r="AQ74">
        <v>424.40031846274599</v>
      </c>
      <c r="AR74">
        <v>0</v>
      </c>
      <c r="AS74">
        <v>7.86969728178126</v>
      </c>
      <c r="AT74">
        <v>1.71497575281082</v>
      </c>
      <c r="AU74">
        <v>6.1547215289704402</v>
      </c>
      <c r="AV74">
        <v>0</v>
      </c>
      <c r="AW74">
        <v>1518.33267901971</v>
      </c>
      <c r="AX74">
        <v>4.5300781883283197</v>
      </c>
      <c r="AY74">
        <v>62.476307498048499</v>
      </c>
      <c r="AZ74">
        <v>1451.3262933333301</v>
      </c>
      <c r="BA74">
        <v>416.18869102224102</v>
      </c>
      <c r="BB74">
        <v>116.254266483631</v>
      </c>
      <c r="BC74">
        <v>299.93442453861002</v>
      </c>
      <c r="BD74">
        <v>0</v>
      </c>
      <c r="BE74">
        <v>26.40849274751</v>
      </c>
      <c r="BF74">
        <v>5.5273477183099402</v>
      </c>
      <c r="BG74">
        <v>20.881145029199999</v>
      </c>
      <c r="BH74">
        <v>0</v>
      </c>
      <c r="BI74">
        <v>56.465467686817398</v>
      </c>
      <c r="BJ74">
        <v>6.4216795751523703</v>
      </c>
      <c r="BK74">
        <v>50.043788111665101</v>
      </c>
      <c r="BL74">
        <v>0</v>
      </c>
      <c r="BM74">
        <v>90.863492198226695</v>
      </c>
      <c r="BN74">
        <v>6.4317400116954104</v>
      </c>
      <c r="BO74">
        <v>84.431752186531298</v>
      </c>
      <c r="BP74">
        <v>0</v>
      </c>
      <c r="BQ74">
        <v>113.812557481989</v>
      </c>
      <c r="BR74">
        <v>113.601758739581</v>
      </c>
      <c r="BS74">
        <v>0.21079874240780699</v>
      </c>
      <c r="BT74">
        <v>0</v>
      </c>
      <c r="BU74">
        <v>623.17343871648995</v>
      </c>
      <c r="BV74">
        <v>10.060436543045199</v>
      </c>
      <c r="BW74">
        <v>613.11300217344501</v>
      </c>
      <c r="BX74">
        <v>0</v>
      </c>
      <c r="BY74">
        <v>2593.5807393478099</v>
      </c>
      <c r="BZ74">
        <v>1744.18392841286</v>
      </c>
      <c r="CA74">
        <v>849.39681093494596</v>
      </c>
      <c r="CB74">
        <v>0</v>
      </c>
      <c r="CF74">
        <v>34227</v>
      </c>
      <c r="CG74">
        <v>60.7</v>
      </c>
      <c r="CH74">
        <v>101000</v>
      </c>
      <c r="CI74">
        <v>3124.7441873868302</v>
      </c>
      <c r="CJ74">
        <v>1457.4790760752601</v>
      </c>
      <c r="CK74">
        <v>7798.9774415263901</v>
      </c>
      <c r="CL74">
        <v>117</v>
      </c>
      <c r="CM74">
        <v>157</v>
      </c>
      <c r="CN74">
        <v>1</v>
      </c>
      <c r="CO74">
        <v>16</v>
      </c>
      <c r="CP74">
        <v>23</v>
      </c>
      <c r="CQ74">
        <v>0</v>
      </c>
      <c r="CR74">
        <v>30266</v>
      </c>
      <c r="CS74">
        <v>37698.574130971603</v>
      </c>
      <c r="CT74">
        <v>166372</v>
      </c>
      <c r="CU74">
        <v>159560</v>
      </c>
      <c r="CV74">
        <v>171579.70055880101</v>
      </c>
    </row>
    <row r="75" spans="1:100" x14ac:dyDescent="0.2">
      <c r="A75" t="s">
        <v>54</v>
      </c>
      <c r="B75">
        <v>2009</v>
      </c>
      <c r="C75" t="s">
        <v>19</v>
      </c>
      <c r="D75" t="s">
        <v>3056</v>
      </c>
      <c r="E75">
        <v>27.110750496736799</v>
      </c>
      <c r="F75">
        <v>11.9145941513803</v>
      </c>
      <c r="G75">
        <v>14.229157278990201</v>
      </c>
      <c r="H75">
        <v>0.966999066366244</v>
      </c>
      <c r="I75">
        <v>26.364373877734099</v>
      </c>
      <c r="J75">
        <v>11.8528713477123</v>
      </c>
      <c r="K75">
        <v>14.094905891526601</v>
      </c>
      <c r="L75">
        <v>0.41659663849525203</v>
      </c>
      <c r="M75">
        <v>2.0178884524045699</v>
      </c>
      <c r="N75">
        <v>1.4784035033433101</v>
      </c>
      <c r="O75">
        <v>0.53948494906125699</v>
      </c>
      <c r="P75">
        <v>0</v>
      </c>
      <c r="Y75">
        <v>1.2054217250569501</v>
      </c>
      <c r="Z75">
        <v>0.35922235871604902</v>
      </c>
      <c r="AA75">
        <v>0.84619936634090298</v>
      </c>
      <c r="AB75">
        <v>0</v>
      </c>
      <c r="AC75">
        <v>0.55650553021893301</v>
      </c>
      <c r="AD75">
        <v>0.176987398322728</v>
      </c>
      <c r="AE75">
        <v>0.37951813189620498</v>
      </c>
      <c r="AF75">
        <v>0</v>
      </c>
      <c r="AG75">
        <v>550.40242787099203</v>
      </c>
      <c r="AH75">
        <v>550.40242787099203</v>
      </c>
      <c r="AI75">
        <v>0</v>
      </c>
      <c r="AJ75">
        <v>0</v>
      </c>
      <c r="AK75">
        <v>0</v>
      </c>
      <c r="AL75">
        <v>0</v>
      </c>
      <c r="AM75">
        <v>550.40242787099203</v>
      </c>
      <c r="AN75">
        <v>550.40242787099203</v>
      </c>
      <c r="AO75">
        <v>92.464668526847305</v>
      </c>
      <c r="AP75">
        <v>2.7116039659981301</v>
      </c>
      <c r="AQ75">
        <v>89.753064560849197</v>
      </c>
      <c r="AR75">
        <v>0</v>
      </c>
      <c r="AS75">
        <v>1.4613965257842401</v>
      </c>
      <c r="AT75">
        <v>0.28223654657644798</v>
      </c>
      <c r="AU75">
        <v>1.17915997920779</v>
      </c>
      <c r="AV75">
        <v>0</v>
      </c>
      <c r="AW75">
        <v>14.838056238573399</v>
      </c>
      <c r="AX75">
        <v>0.66208115705214698</v>
      </c>
      <c r="AY75">
        <v>14.175975081521299</v>
      </c>
      <c r="AZ75">
        <v>0</v>
      </c>
      <c r="BA75">
        <v>83.544342991953201</v>
      </c>
      <c r="BB75">
        <v>17.2721420701608</v>
      </c>
      <c r="BC75">
        <v>66.272200921792404</v>
      </c>
      <c r="BD75">
        <v>0</v>
      </c>
      <c r="BE75">
        <v>8.7371983902862596</v>
      </c>
      <c r="BF75">
        <v>3.5596463244050098</v>
      </c>
      <c r="BG75">
        <v>5.1775520658812502</v>
      </c>
      <c r="BH75">
        <v>0</v>
      </c>
      <c r="BI75">
        <v>15.4255027627442</v>
      </c>
      <c r="BJ75">
        <v>3.6557581588283199</v>
      </c>
      <c r="BK75">
        <v>11.7697446039159</v>
      </c>
      <c r="BL75">
        <v>0</v>
      </c>
      <c r="BM75">
        <v>23.208826448623899</v>
      </c>
      <c r="BN75">
        <v>3.67115819532148</v>
      </c>
      <c r="BO75">
        <v>19.5376682533024</v>
      </c>
      <c r="BP75">
        <v>0</v>
      </c>
      <c r="BQ75">
        <v>16.057324513671599</v>
      </c>
      <c r="BR75">
        <v>16.009762204809899</v>
      </c>
      <c r="BS75">
        <v>4.7562308861776398E-2</v>
      </c>
      <c r="BT75">
        <v>0</v>
      </c>
      <c r="BU75">
        <v>22.637894342549899</v>
      </c>
      <c r="BV75">
        <v>15.400036493159501</v>
      </c>
      <c r="BW75">
        <v>7.2378578493904104</v>
      </c>
      <c r="BX75">
        <v>0</v>
      </c>
      <c r="BY75">
        <v>374.37926793742298</v>
      </c>
      <c r="BZ75">
        <v>178.57980908098901</v>
      </c>
      <c r="CA75">
        <v>195.799458856434</v>
      </c>
      <c r="CB75">
        <v>0</v>
      </c>
      <c r="CF75">
        <v>19571</v>
      </c>
      <c r="CG75">
        <v>15.7</v>
      </c>
      <c r="CH75">
        <v>30000</v>
      </c>
      <c r="CI75">
        <v>583.62391434951201</v>
      </c>
      <c r="CJ75">
        <v>403.36136791750801</v>
      </c>
      <c r="CK75">
        <v>1384.0024445469901</v>
      </c>
      <c r="CL75">
        <v>13</v>
      </c>
      <c r="CM75">
        <v>20</v>
      </c>
      <c r="CN75">
        <v>0</v>
      </c>
      <c r="CO75">
        <v>4</v>
      </c>
      <c r="CP75">
        <v>4</v>
      </c>
      <c r="CQ75">
        <v>0</v>
      </c>
      <c r="CR75">
        <v>16186</v>
      </c>
      <c r="CS75">
        <v>26053.191600075101</v>
      </c>
      <c r="CT75">
        <v>38432</v>
      </c>
      <c r="CU75">
        <v>34175</v>
      </c>
      <c r="CV75">
        <v>45219.281657561201</v>
      </c>
    </row>
    <row r="76" spans="1:100" x14ac:dyDescent="0.2">
      <c r="A76" t="s">
        <v>54</v>
      </c>
      <c r="B76">
        <v>2009</v>
      </c>
      <c r="C76" t="s">
        <v>20</v>
      </c>
      <c r="D76" t="s">
        <v>3057</v>
      </c>
      <c r="E76">
        <v>60.867310350401702</v>
      </c>
      <c r="F76">
        <v>17.525148480882901</v>
      </c>
      <c r="G76">
        <v>41.492798744527903</v>
      </c>
      <c r="H76">
        <v>1.8493631249909299</v>
      </c>
      <c r="I76">
        <v>58.326746920748697</v>
      </c>
      <c r="J76">
        <v>16.719077565257798</v>
      </c>
      <c r="K76">
        <v>41.1484920405018</v>
      </c>
      <c r="L76">
        <v>0.459177314989062</v>
      </c>
      <c r="M76">
        <v>43.245701093893899</v>
      </c>
      <c r="N76">
        <v>41.747838588994298</v>
      </c>
      <c r="O76">
        <v>1.49786250489957</v>
      </c>
      <c r="P76">
        <v>0</v>
      </c>
      <c r="Y76">
        <v>7.5261703227646404</v>
      </c>
      <c r="Z76">
        <v>5.2541020094830504</v>
      </c>
      <c r="AA76">
        <v>2.2720683132815802</v>
      </c>
      <c r="AB76">
        <v>0</v>
      </c>
      <c r="AC76">
        <v>3.2289374549732699</v>
      </c>
      <c r="AD76">
        <v>2.2641555885503899</v>
      </c>
      <c r="AE76">
        <v>0.964781866422877</v>
      </c>
      <c r="AF76">
        <v>0</v>
      </c>
      <c r="AG76">
        <v>1390.1858100018601</v>
      </c>
      <c r="AH76">
        <v>1390.1858100018601</v>
      </c>
      <c r="AI76">
        <v>0</v>
      </c>
      <c r="AJ76">
        <v>0</v>
      </c>
      <c r="AK76">
        <v>0</v>
      </c>
      <c r="AL76">
        <v>0</v>
      </c>
      <c r="AM76">
        <v>1390.1858100018601</v>
      </c>
      <c r="AN76">
        <v>1390.1858100018601</v>
      </c>
      <c r="AO76">
        <v>264.36456937360799</v>
      </c>
      <c r="AP76">
        <v>17.876557341855801</v>
      </c>
      <c r="AQ76">
        <v>246.48801203175299</v>
      </c>
      <c r="AR76">
        <v>0</v>
      </c>
      <c r="AS76">
        <v>4.7255871312397897</v>
      </c>
      <c r="AT76">
        <v>0.68942385219022195</v>
      </c>
      <c r="AU76">
        <v>4.0361632790495596</v>
      </c>
      <c r="AV76">
        <v>0</v>
      </c>
      <c r="AW76">
        <v>48.124628332028401</v>
      </c>
      <c r="AX76">
        <v>9.1194115539072396</v>
      </c>
      <c r="AY76">
        <v>39.005216778121202</v>
      </c>
      <c r="AZ76">
        <v>0</v>
      </c>
      <c r="BA76">
        <v>231.859712163311</v>
      </c>
      <c r="BB76">
        <v>45.770493428209001</v>
      </c>
      <c r="BC76">
        <v>186.08921873510201</v>
      </c>
      <c r="BD76">
        <v>0</v>
      </c>
      <c r="BE76">
        <v>20.561861540541301</v>
      </c>
      <c r="BF76">
        <v>7.5220886024822899</v>
      </c>
      <c r="BG76">
        <v>13.039772938059</v>
      </c>
      <c r="BH76">
        <v>0</v>
      </c>
      <c r="BI76">
        <v>43.850987910480903</v>
      </c>
      <c r="BJ76">
        <v>9.7751270641619694</v>
      </c>
      <c r="BK76">
        <v>34.075860846318903</v>
      </c>
      <c r="BL76">
        <v>0</v>
      </c>
      <c r="BM76">
        <v>69.115612127845694</v>
      </c>
      <c r="BN76">
        <v>10.2100003827973</v>
      </c>
      <c r="BO76">
        <v>58.905611745048397</v>
      </c>
      <c r="BP76">
        <v>0</v>
      </c>
      <c r="BQ76">
        <v>12.214147023183299</v>
      </c>
      <c r="BR76">
        <v>12.069641053383799</v>
      </c>
      <c r="BS76">
        <v>0.144505969799508</v>
      </c>
      <c r="BT76">
        <v>0</v>
      </c>
      <c r="BU76">
        <v>455.26349089080497</v>
      </c>
      <c r="BV76">
        <v>434.87331863535798</v>
      </c>
      <c r="BW76">
        <v>20.390172255447599</v>
      </c>
      <c r="BX76">
        <v>0</v>
      </c>
      <c r="BY76">
        <v>816.88923824407698</v>
      </c>
      <c r="BZ76">
        <v>245.11202593163699</v>
      </c>
      <c r="CA76">
        <v>571.77721231244004</v>
      </c>
      <c r="CB76">
        <v>0</v>
      </c>
      <c r="CF76">
        <v>20531</v>
      </c>
      <c r="CG76">
        <v>30.7</v>
      </c>
      <c r="CH76">
        <v>54000</v>
      </c>
      <c r="CI76">
        <v>1417.3723634202399</v>
      </c>
      <c r="CJ76">
        <v>338.82354905070599</v>
      </c>
      <c r="CK76">
        <v>3028.3486416058299</v>
      </c>
      <c r="CL76">
        <v>29</v>
      </c>
      <c r="CM76">
        <v>49</v>
      </c>
      <c r="CN76">
        <v>0</v>
      </c>
      <c r="CO76">
        <v>7</v>
      </c>
      <c r="CP76">
        <v>11</v>
      </c>
      <c r="CQ76">
        <v>0</v>
      </c>
      <c r="CR76">
        <v>19721</v>
      </c>
      <c r="CS76">
        <v>21452.059739548</v>
      </c>
      <c r="CT76">
        <v>52753</v>
      </c>
      <c r="CU76">
        <v>51484</v>
      </c>
      <c r="CV76">
        <v>54954.124638469599</v>
      </c>
    </row>
    <row r="77" spans="1:100" x14ac:dyDescent="0.2">
      <c r="A77" t="s">
        <v>54</v>
      </c>
      <c r="B77">
        <v>2009</v>
      </c>
      <c r="C77" t="s">
        <v>21</v>
      </c>
      <c r="D77" t="s">
        <v>3058</v>
      </c>
      <c r="E77">
        <v>72.760616319929696</v>
      </c>
      <c r="F77">
        <v>5.0436079685264898</v>
      </c>
      <c r="G77">
        <v>62.098492156597999</v>
      </c>
      <c r="H77">
        <v>5.6185161948051903</v>
      </c>
      <c r="I77">
        <v>70.591502219440898</v>
      </c>
      <c r="J77">
        <v>5.0247737322762296</v>
      </c>
      <c r="K77">
        <v>61.591727317851998</v>
      </c>
      <c r="L77">
        <v>3.9750011693126299</v>
      </c>
      <c r="M77">
        <v>19.913409503839901</v>
      </c>
      <c r="N77">
        <v>0.36928827318420598</v>
      </c>
      <c r="O77">
        <v>19.544121230655701</v>
      </c>
      <c r="P77">
        <v>0</v>
      </c>
      <c r="Y77">
        <v>3.08938924584012</v>
      </c>
      <c r="Z77">
        <v>0.12024790814469299</v>
      </c>
      <c r="AA77">
        <v>2.9691413376954299</v>
      </c>
      <c r="AB77">
        <v>0</v>
      </c>
      <c r="AC77">
        <v>1.5045783350678399</v>
      </c>
      <c r="AD77">
        <v>5.3114223310858702E-2</v>
      </c>
      <c r="AE77">
        <v>1.45146411175698</v>
      </c>
      <c r="AF77">
        <v>0</v>
      </c>
      <c r="AG77">
        <v>1643.51502549256</v>
      </c>
      <c r="AH77">
        <v>1643.51502549256</v>
      </c>
      <c r="AI77">
        <v>0</v>
      </c>
      <c r="AJ77">
        <v>0</v>
      </c>
      <c r="AK77">
        <v>0</v>
      </c>
      <c r="AL77">
        <v>0</v>
      </c>
      <c r="AM77">
        <v>1643.51502549256</v>
      </c>
      <c r="AN77">
        <v>1643.51502549256</v>
      </c>
      <c r="AO77">
        <v>337.23717841560199</v>
      </c>
      <c r="AP77">
        <v>1.2495346752222001</v>
      </c>
      <c r="AQ77">
        <v>335.98764374038001</v>
      </c>
      <c r="AR77">
        <v>0</v>
      </c>
      <c r="AS77">
        <v>4.6632339935679203</v>
      </c>
      <c r="AT77">
        <v>7.6536891455054407E-2</v>
      </c>
      <c r="AU77">
        <v>4.5866971021128702</v>
      </c>
      <c r="AV77">
        <v>0</v>
      </c>
      <c r="AW77">
        <v>49.369581088528399</v>
      </c>
      <c r="AX77">
        <v>0.20577271194319299</v>
      </c>
      <c r="AY77">
        <v>49.163808376585301</v>
      </c>
      <c r="AZ77">
        <v>0</v>
      </c>
      <c r="BA77">
        <v>310.482622518141</v>
      </c>
      <c r="BB77">
        <v>5.5730655347415698</v>
      </c>
      <c r="BC77">
        <v>304.90955698340002</v>
      </c>
      <c r="BD77">
        <v>0</v>
      </c>
      <c r="BE77">
        <v>23.952128678482701</v>
      </c>
      <c r="BF77">
        <v>0.19212708872515</v>
      </c>
      <c r="BG77">
        <v>20.8532492180669</v>
      </c>
      <c r="BH77">
        <v>2.9067523716905801</v>
      </c>
      <c r="BI77">
        <v>56.878649059206602</v>
      </c>
      <c r="BJ77">
        <v>0.21736660503646299</v>
      </c>
      <c r="BK77">
        <v>53.754530082479498</v>
      </c>
      <c r="BL77">
        <v>2.9067523716905801</v>
      </c>
      <c r="BM77">
        <v>95.731357798296898</v>
      </c>
      <c r="BN77">
        <v>0.221127030381332</v>
      </c>
      <c r="BO77">
        <v>92.603478396225</v>
      </c>
      <c r="BP77">
        <v>2.9067523716905801</v>
      </c>
      <c r="BQ77">
        <v>1.58717843148878</v>
      </c>
      <c r="BR77">
        <v>1.38955941681091</v>
      </c>
      <c r="BS77">
        <v>0.197619014677862</v>
      </c>
      <c r="BT77">
        <v>0</v>
      </c>
      <c r="BU77">
        <v>278.15997812020203</v>
      </c>
      <c r="BV77">
        <v>3.8483091208688101</v>
      </c>
      <c r="BW77">
        <v>274.31166899933402</v>
      </c>
      <c r="BX77">
        <v>0</v>
      </c>
      <c r="BY77">
        <v>928.43216672032099</v>
      </c>
      <c r="BZ77">
        <v>72.406866015742295</v>
      </c>
      <c r="CA77">
        <v>856.02530070457897</v>
      </c>
      <c r="CB77">
        <v>0</v>
      </c>
      <c r="CF77">
        <v>12308</v>
      </c>
      <c r="CG77">
        <v>20.399999999999999</v>
      </c>
      <c r="CH77">
        <v>35000</v>
      </c>
      <c r="CI77">
        <v>746.74861090682896</v>
      </c>
      <c r="CJ77">
        <v>354.95800376740698</v>
      </c>
      <c r="CK77">
        <v>2308.2987595147601</v>
      </c>
      <c r="CL77">
        <v>34</v>
      </c>
      <c r="CM77">
        <v>71</v>
      </c>
      <c r="CN77">
        <v>0</v>
      </c>
      <c r="CO77">
        <v>4</v>
      </c>
      <c r="CP77">
        <v>23</v>
      </c>
      <c r="CQ77">
        <v>0</v>
      </c>
      <c r="CR77">
        <v>11264</v>
      </c>
      <c r="CS77">
        <v>13538.013626203499</v>
      </c>
      <c r="CT77">
        <v>33746</v>
      </c>
      <c r="CU77">
        <v>31847</v>
      </c>
      <c r="CV77">
        <v>35663.385930685297</v>
      </c>
    </row>
    <row r="78" spans="1:100" x14ac:dyDescent="0.2">
      <c r="A78" t="s">
        <v>54</v>
      </c>
      <c r="B78">
        <v>2009</v>
      </c>
      <c r="C78" t="s">
        <v>22</v>
      </c>
      <c r="D78" t="s">
        <v>3059</v>
      </c>
      <c r="E78">
        <v>8250.3202153270304</v>
      </c>
      <c r="F78">
        <v>8126.1171221888499</v>
      </c>
      <c r="G78">
        <v>32.656133385748902</v>
      </c>
      <c r="H78">
        <v>91.546959752433196</v>
      </c>
      <c r="I78">
        <v>7882.8020139973996</v>
      </c>
      <c r="J78">
        <v>7834.8762553977804</v>
      </c>
      <c r="K78">
        <v>32.426689646116301</v>
      </c>
      <c r="L78">
        <v>15.499068953498201</v>
      </c>
      <c r="M78">
        <v>13813.512096771099</v>
      </c>
      <c r="N78">
        <v>13749.441629891</v>
      </c>
      <c r="O78">
        <v>2.3161964801207802</v>
      </c>
      <c r="P78">
        <v>61.754270400000003</v>
      </c>
      <c r="Y78">
        <v>4021.6029000626199</v>
      </c>
      <c r="Z78">
        <v>1817.7466519822301</v>
      </c>
      <c r="AA78">
        <v>1.28473856838621</v>
      </c>
      <c r="AB78">
        <v>2202.5715095119999</v>
      </c>
      <c r="AC78">
        <v>825.48498579509896</v>
      </c>
      <c r="AD78">
        <v>824.82282044133103</v>
      </c>
      <c r="AE78">
        <v>0.66216535376829799</v>
      </c>
      <c r="AF78">
        <v>0</v>
      </c>
      <c r="AG78">
        <v>855.41152148574099</v>
      </c>
      <c r="AH78">
        <v>855.41152148574099</v>
      </c>
      <c r="AI78">
        <v>0</v>
      </c>
      <c r="AJ78">
        <v>0</v>
      </c>
      <c r="AK78">
        <v>20128.191539649299</v>
      </c>
      <c r="AL78">
        <v>20128.191539649299</v>
      </c>
      <c r="AM78">
        <v>20983.603061135102</v>
      </c>
      <c r="AN78">
        <v>20983.603061135102</v>
      </c>
      <c r="AO78">
        <v>6546.1447621398802</v>
      </c>
      <c r="AP78">
        <v>6399.9016095710504</v>
      </c>
      <c r="AQ78">
        <v>146.24315256883401</v>
      </c>
      <c r="AR78">
        <v>0</v>
      </c>
      <c r="AS78">
        <v>303.68024058704799</v>
      </c>
      <c r="AT78">
        <v>300.99737916464397</v>
      </c>
      <c r="AU78">
        <v>2.6828614224036502</v>
      </c>
      <c r="AV78">
        <v>0</v>
      </c>
      <c r="AW78">
        <v>3732.2456472823401</v>
      </c>
      <c r="AX78">
        <v>3263.4335037154301</v>
      </c>
      <c r="AY78">
        <v>23.2832625781963</v>
      </c>
      <c r="AZ78">
        <v>445.52888098871802</v>
      </c>
      <c r="BA78">
        <v>12783.4469652835</v>
      </c>
      <c r="BB78">
        <v>12648.733222973</v>
      </c>
      <c r="BC78">
        <v>134.71374231047</v>
      </c>
      <c r="BD78">
        <v>0</v>
      </c>
      <c r="BE78">
        <v>1720.57796282102</v>
      </c>
      <c r="BF78">
        <v>1705.7293606078999</v>
      </c>
      <c r="BG78">
        <v>10.9072430650694</v>
      </c>
      <c r="BH78">
        <v>3.9413591480550201</v>
      </c>
      <c r="BI78">
        <v>2240.8334449603299</v>
      </c>
      <c r="BJ78">
        <v>2203.61049198202</v>
      </c>
      <c r="BK78">
        <v>33.281593830249697</v>
      </c>
      <c r="BL78">
        <v>3.9413591480550201</v>
      </c>
      <c r="BM78">
        <v>2438.1259412945001</v>
      </c>
      <c r="BN78">
        <v>2374.4559058120499</v>
      </c>
      <c r="BO78">
        <v>59.728676334388197</v>
      </c>
      <c r="BP78">
        <v>3.9413591480550201</v>
      </c>
      <c r="BQ78">
        <v>5427.1625163216204</v>
      </c>
      <c r="BR78">
        <v>5427.0570625689597</v>
      </c>
      <c r="BS78">
        <v>0.10545375266128899</v>
      </c>
      <c r="BT78">
        <v>0</v>
      </c>
      <c r="BU78">
        <v>146467.77467203699</v>
      </c>
      <c r="BV78">
        <v>144989.688566506</v>
      </c>
      <c r="BW78">
        <v>36.351740731373702</v>
      </c>
      <c r="BX78">
        <v>1441.7343648000001</v>
      </c>
      <c r="BY78">
        <v>84303.378508837297</v>
      </c>
      <c r="BZ78">
        <v>83360.433032366505</v>
      </c>
      <c r="CA78">
        <v>453.53508127087503</v>
      </c>
      <c r="CB78">
        <v>489.41039519999998</v>
      </c>
      <c r="CF78">
        <v>81654</v>
      </c>
      <c r="CG78">
        <v>28.6</v>
      </c>
      <c r="CH78">
        <v>52000</v>
      </c>
      <c r="CI78">
        <v>42938.564618228003</v>
      </c>
      <c r="CJ78">
        <v>3151.5968213287902</v>
      </c>
      <c r="CK78">
        <v>23067.822506679098</v>
      </c>
      <c r="CL78">
        <v>195</v>
      </c>
      <c r="CM78">
        <v>1105</v>
      </c>
      <c r="CN78">
        <v>28</v>
      </c>
      <c r="CO78">
        <v>1117</v>
      </c>
      <c r="CP78">
        <v>16</v>
      </c>
      <c r="CQ78">
        <v>334</v>
      </c>
      <c r="CR78">
        <v>79486</v>
      </c>
      <c r="CS78">
        <v>72263.891135509097</v>
      </c>
      <c r="CT78">
        <v>127809</v>
      </c>
      <c r="CU78">
        <v>127022</v>
      </c>
      <c r="CV78">
        <v>119681.544456654</v>
      </c>
    </row>
    <row r="79" spans="1:100" x14ac:dyDescent="0.2">
      <c r="A79" t="s">
        <v>54</v>
      </c>
      <c r="B79">
        <v>2009</v>
      </c>
      <c r="C79" t="s">
        <v>78</v>
      </c>
      <c r="D79" t="s">
        <v>3060</v>
      </c>
      <c r="E79">
        <v>2298.40699472708</v>
      </c>
      <c r="G79">
        <v>150.133578657382</v>
      </c>
      <c r="H79">
        <v>2148.2734160697</v>
      </c>
      <c r="I79">
        <v>222.39834161724801</v>
      </c>
      <c r="K79">
        <v>149.131057201978</v>
      </c>
      <c r="L79">
        <v>73.267284415269799</v>
      </c>
      <c r="M79">
        <v>105.73686879077</v>
      </c>
      <c r="O79">
        <v>6.23599242077041</v>
      </c>
      <c r="P79">
        <v>99.50087637</v>
      </c>
      <c r="Y79">
        <v>69195.294298905501</v>
      </c>
      <c r="AA79">
        <v>5.3719276362386204</v>
      </c>
      <c r="AB79">
        <v>69189.922371269306</v>
      </c>
      <c r="AC79">
        <v>841.95665384391805</v>
      </c>
      <c r="AE79">
        <v>2.9135008875778801</v>
      </c>
      <c r="AF79">
        <v>839.04315295634001</v>
      </c>
      <c r="AG79">
        <v>89877.972291710394</v>
      </c>
      <c r="AH79">
        <v>89877.972291710394</v>
      </c>
      <c r="AI79">
        <v>5345.2404999999999</v>
      </c>
      <c r="AJ79">
        <v>5345.2404999999999</v>
      </c>
      <c r="AK79">
        <v>0</v>
      </c>
      <c r="AL79">
        <v>0</v>
      </c>
      <c r="AM79">
        <v>95223.212791710394</v>
      </c>
      <c r="AN79">
        <v>95223.212791710394</v>
      </c>
      <c r="AO79">
        <v>875.88298133764204</v>
      </c>
      <c r="AQ79">
        <v>661.33338133764198</v>
      </c>
      <c r="AR79">
        <v>214.5496</v>
      </c>
      <c r="AS79">
        <v>818.29698269017604</v>
      </c>
      <c r="AU79">
        <v>12.940606797326099</v>
      </c>
      <c r="AV79">
        <v>805.35637589285</v>
      </c>
      <c r="AW79">
        <v>3417.38893847795</v>
      </c>
      <c r="AY79">
        <v>104.81538702672999</v>
      </c>
      <c r="AZ79">
        <v>3312.5735514512198</v>
      </c>
      <c r="BA79">
        <v>859.58898873491501</v>
      </c>
      <c r="BC79">
        <v>774.23998873491496</v>
      </c>
      <c r="BD79">
        <v>85.349000000000004</v>
      </c>
      <c r="BE79">
        <v>51.465647024822303</v>
      </c>
      <c r="BG79">
        <v>32.7789892840295</v>
      </c>
      <c r="BH79">
        <v>18.6866577407928</v>
      </c>
      <c r="BI79">
        <v>116.38334322429699</v>
      </c>
      <c r="BK79">
        <v>97.257644483504095</v>
      </c>
      <c r="BL79">
        <v>19.125698740792799</v>
      </c>
      <c r="BM79">
        <v>193.00849996973901</v>
      </c>
      <c r="BO79">
        <v>173.48788722894599</v>
      </c>
      <c r="BP79">
        <v>19.520612740792799</v>
      </c>
      <c r="BQ79">
        <v>2.98085973084389</v>
      </c>
      <c r="BS79">
        <v>0.50285973084388802</v>
      </c>
      <c r="BT79">
        <v>2.4780000000000002</v>
      </c>
      <c r="BU79">
        <v>88.647338854884197</v>
      </c>
      <c r="BW79">
        <v>88.647338854884197</v>
      </c>
      <c r="BX79">
        <v>0</v>
      </c>
      <c r="BY79">
        <v>2074.5275675092498</v>
      </c>
      <c r="CA79">
        <v>2074.5275675092498</v>
      </c>
      <c r="CB79">
        <v>0</v>
      </c>
      <c r="CF79">
        <v>17372</v>
      </c>
      <c r="CG79">
        <v>23.3</v>
      </c>
      <c r="CH79">
        <v>37000</v>
      </c>
      <c r="CI79">
        <v>4516.7415980092701</v>
      </c>
      <c r="CJ79">
        <v>96.806728300201797</v>
      </c>
      <c r="CK79">
        <v>6776.7232326736103</v>
      </c>
      <c r="CL79">
        <v>85</v>
      </c>
      <c r="CM79">
        <v>158</v>
      </c>
      <c r="CN79">
        <v>0</v>
      </c>
      <c r="CO79">
        <v>331</v>
      </c>
      <c r="CP79">
        <v>29</v>
      </c>
      <c r="CQ79">
        <v>90</v>
      </c>
      <c r="CR79">
        <v>20788</v>
      </c>
      <c r="CS79">
        <v>22053.8240647639</v>
      </c>
      <c r="CT79">
        <v>46770</v>
      </c>
      <c r="CU79">
        <v>51097</v>
      </c>
      <c r="CV79">
        <v>51843.623269609503</v>
      </c>
    </row>
    <row r="80" spans="1:100" x14ac:dyDescent="0.2">
      <c r="A80" t="s">
        <v>54</v>
      </c>
      <c r="B80">
        <v>2009</v>
      </c>
      <c r="C80" t="s">
        <v>23</v>
      </c>
      <c r="D80" t="s">
        <v>3061</v>
      </c>
      <c r="E80">
        <v>1921.54827984794</v>
      </c>
      <c r="F80">
        <v>151.21307640000001</v>
      </c>
      <c r="G80">
        <v>1688.45467054549</v>
      </c>
      <c r="H80">
        <v>81.880532902451904</v>
      </c>
      <c r="I80">
        <v>1877.55904683634</v>
      </c>
      <c r="J80">
        <v>149.63435999999999</v>
      </c>
      <c r="K80">
        <v>1673.0058418951201</v>
      </c>
      <c r="L80">
        <v>54.9188449412203</v>
      </c>
      <c r="M80">
        <v>90.829824274397794</v>
      </c>
      <c r="N80">
        <v>2.6880000000000002</v>
      </c>
      <c r="O80">
        <v>88.141824274397806</v>
      </c>
      <c r="P80">
        <v>0</v>
      </c>
      <c r="Y80">
        <v>85.915554212965901</v>
      </c>
      <c r="Z80">
        <v>5.0469999999999997</v>
      </c>
      <c r="AA80">
        <v>80.868554212965904</v>
      </c>
      <c r="AB80">
        <v>0</v>
      </c>
      <c r="AC80">
        <v>49.9317321981327</v>
      </c>
      <c r="AD80">
        <v>4.8742999999999999</v>
      </c>
      <c r="AE80">
        <v>45.057432198132702</v>
      </c>
      <c r="AF80">
        <v>0</v>
      </c>
      <c r="AG80">
        <v>26961.687961231601</v>
      </c>
      <c r="AH80">
        <v>26961.687961231601</v>
      </c>
      <c r="AI80">
        <v>0</v>
      </c>
      <c r="AJ80">
        <v>0</v>
      </c>
      <c r="AK80">
        <v>0</v>
      </c>
      <c r="AL80">
        <v>0</v>
      </c>
      <c r="AM80">
        <v>26961.687961231601</v>
      </c>
      <c r="AN80">
        <v>26961.687961231601</v>
      </c>
      <c r="AO80">
        <v>11754.610276928201</v>
      </c>
      <c r="AP80">
        <v>77.87</v>
      </c>
      <c r="AQ80">
        <v>11676.1397534282</v>
      </c>
      <c r="AR80">
        <v>0.60052349999999999</v>
      </c>
      <c r="AS80">
        <v>75.149705925348997</v>
      </c>
      <c r="AT80">
        <v>2.1040000000000001</v>
      </c>
      <c r="AU80">
        <v>73.045705925348997</v>
      </c>
      <c r="AV80">
        <v>0</v>
      </c>
      <c r="AW80">
        <v>20460.274716280299</v>
      </c>
      <c r="AX80">
        <v>11.853</v>
      </c>
      <c r="AY80">
        <v>1496.3895037641</v>
      </c>
      <c r="AZ80">
        <v>18952.032212516198</v>
      </c>
      <c r="BA80">
        <v>9170.9265094184793</v>
      </c>
      <c r="BB80">
        <v>120.648</v>
      </c>
      <c r="BC80">
        <v>9050.2785094184801</v>
      </c>
      <c r="BD80">
        <v>0</v>
      </c>
      <c r="BE80">
        <v>696.70220806182795</v>
      </c>
      <c r="BF80">
        <v>9.7571999999999992</v>
      </c>
      <c r="BG80">
        <v>631.38945476332697</v>
      </c>
      <c r="BH80">
        <v>55.555553298501202</v>
      </c>
      <c r="BI80">
        <v>1873.2600940457601</v>
      </c>
      <c r="BJ80">
        <v>10.733599999999999</v>
      </c>
      <c r="BK80">
        <v>1350.70293867173</v>
      </c>
      <c r="BL80">
        <v>511.82355537403498</v>
      </c>
      <c r="BM80">
        <v>3302.2202983776201</v>
      </c>
      <c r="BN80">
        <v>10.7616</v>
      </c>
      <c r="BO80">
        <v>2198.3847219746299</v>
      </c>
      <c r="BP80">
        <v>1093.07397640299</v>
      </c>
      <c r="BQ80">
        <v>76.321535525705698</v>
      </c>
      <c r="BR80">
        <v>71.364999999999995</v>
      </c>
      <c r="BS80">
        <v>4.9565355257057098</v>
      </c>
      <c r="BT80">
        <v>0</v>
      </c>
      <c r="BU80">
        <v>1223.49616140746</v>
      </c>
      <c r="BV80">
        <v>28</v>
      </c>
      <c r="BW80">
        <v>1195.49616140746</v>
      </c>
      <c r="BX80">
        <v>0</v>
      </c>
      <c r="BY80">
        <v>25272.580462168698</v>
      </c>
      <c r="BZ80">
        <v>2030</v>
      </c>
      <c r="CA80">
        <v>23242.580462168698</v>
      </c>
      <c r="CB80">
        <v>0</v>
      </c>
      <c r="CF80">
        <v>167276</v>
      </c>
      <c r="CG80">
        <v>294.5</v>
      </c>
      <c r="CH80">
        <v>511000</v>
      </c>
      <c r="CI80">
        <v>3748.2430275614602</v>
      </c>
      <c r="CJ80">
        <v>188.23530502816999</v>
      </c>
      <c r="CK80">
        <v>30432.554956165699</v>
      </c>
      <c r="CL80">
        <v>1265</v>
      </c>
      <c r="CM80">
        <v>2456</v>
      </c>
      <c r="CN80">
        <v>0</v>
      </c>
      <c r="CO80">
        <v>300</v>
      </c>
      <c r="CP80">
        <v>473</v>
      </c>
      <c r="CQ80">
        <v>0</v>
      </c>
      <c r="CR80">
        <v>164628</v>
      </c>
      <c r="CS80">
        <v>215316.45703940999</v>
      </c>
      <c r="CT80">
        <v>355904</v>
      </c>
      <c r="CU80">
        <v>350115</v>
      </c>
      <c r="CV80">
        <v>417340.74033318501</v>
      </c>
    </row>
    <row r="81" spans="1:100" x14ac:dyDescent="0.2">
      <c r="A81" t="s">
        <v>54</v>
      </c>
      <c r="B81">
        <v>2009</v>
      </c>
      <c r="C81" t="s">
        <v>24</v>
      </c>
      <c r="D81" t="s">
        <v>3062</v>
      </c>
      <c r="E81">
        <v>1766.7857795514999</v>
      </c>
      <c r="F81">
        <v>102.097053471149</v>
      </c>
      <c r="G81">
        <v>1421.51069764567</v>
      </c>
      <c r="H81">
        <v>243.178028434683</v>
      </c>
      <c r="I81">
        <v>1526.99489604886</v>
      </c>
      <c r="J81">
        <v>101.974887811736</v>
      </c>
      <c r="K81">
        <v>1411.4520518459799</v>
      </c>
      <c r="L81">
        <v>13.567956391145</v>
      </c>
      <c r="M81">
        <v>84.2784266380297</v>
      </c>
      <c r="N81">
        <v>0</v>
      </c>
      <c r="O81">
        <v>84.2784266380297</v>
      </c>
      <c r="P81">
        <v>0</v>
      </c>
      <c r="Y81">
        <v>75.324396684458307</v>
      </c>
      <c r="Z81">
        <v>1.714597799511</v>
      </c>
      <c r="AA81">
        <v>73.609798884947296</v>
      </c>
      <c r="AB81">
        <v>0</v>
      </c>
      <c r="AC81">
        <v>27.844636046950999</v>
      </c>
      <c r="AD81">
        <v>0.26610977995110002</v>
      </c>
      <c r="AE81">
        <v>27.578526266999901</v>
      </c>
      <c r="AF81">
        <v>0</v>
      </c>
      <c r="AG81">
        <v>227673.03494353799</v>
      </c>
      <c r="AH81">
        <v>227673.03494353799</v>
      </c>
      <c r="AI81">
        <v>1937.03709999998</v>
      </c>
      <c r="AJ81">
        <v>1937.03709999998</v>
      </c>
      <c r="AK81">
        <v>0</v>
      </c>
      <c r="AL81">
        <v>0</v>
      </c>
      <c r="AM81">
        <v>229610.07204353801</v>
      </c>
      <c r="AN81">
        <v>229610.07204353801</v>
      </c>
      <c r="AO81">
        <v>8043.8355779680796</v>
      </c>
      <c r="AP81">
        <v>33.744455990220096</v>
      </c>
      <c r="AQ81">
        <v>8010.09112197786</v>
      </c>
      <c r="AR81">
        <v>0</v>
      </c>
      <c r="AS81">
        <v>166.51425210910301</v>
      </c>
      <c r="AT81">
        <v>1.73604828850856</v>
      </c>
      <c r="AU81">
        <v>164.778203820594</v>
      </c>
      <c r="AV81">
        <v>0</v>
      </c>
      <c r="AW81">
        <v>6631.3349669356703</v>
      </c>
      <c r="AX81">
        <v>1.924597799511</v>
      </c>
      <c r="AY81">
        <v>1301.44176913616</v>
      </c>
      <c r="AZ81">
        <v>5327.9686000000002</v>
      </c>
      <c r="BA81">
        <v>5949.1278092253096</v>
      </c>
      <c r="BB81">
        <v>76.377279951100306</v>
      </c>
      <c r="BC81">
        <v>5872.7505292742098</v>
      </c>
      <c r="BD81">
        <v>0</v>
      </c>
      <c r="BE81">
        <v>401.60479962660003</v>
      </c>
      <c r="BF81">
        <v>0.81038300733496305</v>
      </c>
      <c r="BG81">
        <v>389.95567896211401</v>
      </c>
      <c r="BH81">
        <v>10.838737657151301</v>
      </c>
      <c r="BI81">
        <v>1253.5678933484601</v>
      </c>
      <c r="BJ81">
        <v>0.81038300733496305</v>
      </c>
      <c r="BK81">
        <v>1241.91877268397</v>
      </c>
      <c r="BL81">
        <v>10.838737657151301</v>
      </c>
      <c r="BM81">
        <v>2260.6893468243602</v>
      </c>
      <c r="BN81">
        <v>0.81038300733496305</v>
      </c>
      <c r="BO81">
        <v>2249.0402261598701</v>
      </c>
      <c r="BP81">
        <v>10.838737657151301</v>
      </c>
      <c r="BQ81">
        <v>6.9651573354290903</v>
      </c>
      <c r="BR81">
        <v>1.7437499999999999</v>
      </c>
      <c r="BS81">
        <v>5.22140733542909</v>
      </c>
      <c r="BT81">
        <v>0</v>
      </c>
      <c r="BU81">
        <v>1161.2972894587101</v>
      </c>
      <c r="BV81">
        <v>0</v>
      </c>
      <c r="BW81">
        <v>1161.2972894587101</v>
      </c>
      <c r="BX81">
        <v>0</v>
      </c>
      <c r="BY81">
        <v>21271.468386836001</v>
      </c>
      <c r="BZ81">
        <v>1662.8477995109999</v>
      </c>
      <c r="CA81">
        <v>19608.620587325</v>
      </c>
      <c r="CB81">
        <v>0</v>
      </c>
      <c r="CF81">
        <v>315223</v>
      </c>
      <c r="CG81">
        <v>536</v>
      </c>
      <c r="CH81">
        <v>930000</v>
      </c>
      <c r="CI81">
        <v>17994.466526900502</v>
      </c>
      <c r="CJ81">
        <v>494.789944645476</v>
      </c>
      <c r="CK81">
        <v>40922.022147840697</v>
      </c>
      <c r="CL81">
        <v>1442</v>
      </c>
      <c r="CM81">
        <v>1888</v>
      </c>
      <c r="CN81">
        <v>0</v>
      </c>
      <c r="CO81">
        <v>1435</v>
      </c>
      <c r="CP81">
        <v>734</v>
      </c>
      <c r="CQ81">
        <v>0</v>
      </c>
      <c r="CR81">
        <v>310703</v>
      </c>
      <c r="CS81">
        <v>315620.26484067301</v>
      </c>
      <c r="CT81">
        <v>498668</v>
      </c>
      <c r="CU81">
        <v>491324</v>
      </c>
      <c r="CV81">
        <v>513014.70444105199</v>
      </c>
    </row>
    <row r="82" spans="1:100" x14ac:dyDescent="0.2">
      <c r="A82" t="s">
        <v>54</v>
      </c>
      <c r="B82">
        <v>2009</v>
      </c>
      <c r="C82" t="s">
        <v>25</v>
      </c>
      <c r="D82" t="s">
        <v>3063</v>
      </c>
      <c r="E82">
        <v>3531.4335438887902</v>
      </c>
      <c r="F82">
        <v>19.2105516254279</v>
      </c>
      <c r="G82">
        <v>3433.20391378771</v>
      </c>
      <c r="H82">
        <v>79.019078475643695</v>
      </c>
      <c r="I82">
        <v>3459.13200879546</v>
      </c>
      <c r="J82">
        <v>19.193284132029302</v>
      </c>
      <c r="K82">
        <v>3408.6374349581201</v>
      </c>
      <c r="L82">
        <v>31.301289705306701</v>
      </c>
      <c r="M82">
        <v>219.85090819269101</v>
      </c>
      <c r="N82">
        <v>0</v>
      </c>
      <c r="O82">
        <v>219.85090819269101</v>
      </c>
      <c r="P82">
        <v>0</v>
      </c>
      <c r="Y82">
        <v>92.039895613011495</v>
      </c>
      <c r="Z82">
        <v>0.31510024449877699</v>
      </c>
      <c r="AA82">
        <v>91.724795368512702</v>
      </c>
      <c r="AB82">
        <v>0</v>
      </c>
      <c r="AC82">
        <v>74.774325277396002</v>
      </c>
      <c r="AD82">
        <v>3.1510024449877799E-2</v>
      </c>
      <c r="AE82">
        <v>74.742815252946102</v>
      </c>
      <c r="AF82">
        <v>0</v>
      </c>
      <c r="AG82">
        <v>47717.788770337102</v>
      </c>
      <c r="AH82">
        <v>47717.788770337102</v>
      </c>
      <c r="AI82">
        <v>0</v>
      </c>
      <c r="AJ82">
        <v>0</v>
      </c>
      <c r="AK82">
        <v>0</v>
      </c>
      <c r="AL82">
        <v>0</v>
      </c>
      <c r="AM82">
        <v>47717.788770337102</v>
      </c>
      <c r="AN82">
        <v>47717.788770337102</v>
      </c>
      <c r="AO82">
        <v>7354.96309019603</v>
      </c>
      <c r="AP82">
        <v>6.3020048899755503</v>
      </c>
      <c r="AQ82">
        <v>7348.6610853060602</v>
      </c>
      <c r="AR82">
        <v>0</v>
      </c>
      <c r="AS82">
        <v>40.255679299221001</v>
      </c>
      <c r="AT82">
        <v>0.32885574572127102</v>
      </c>
      <c r="AU82">
        <v>39.926823553499702</v>
      </c>
      <c r="AV82">
        <v>0</v>
      </c>
      <c r="AW82">
        <v>3289.24984760489</v>
      </c>
      <c r="AX82">
        <v>0.31510024449877699</v>
      </c>
      <c r="AY82">
        <v>1018.02901242706</v>
      </c>
      <c r="AZ82">
        <v>2270.9057349333402</v>
      </c>
      <c r="BA82">
        <v>23868.7084060425</v>
      </c>
      <c r="BB82">
        <v>14.400024449877799</v>
      </c>
      <c r="BC82">
        <v>23854.3083815926</v>
      </c>
      <c r="BD82">
        <v>0</v>
      </c>
      <c r="BE82">
        <v>783.39963728731095</v>
      </c>
      <c r="BF82">
        <v>0.10779633251833701</v>
      </c>
      <c r="BG82">
        <v>752.64777357866501</v>
      </c>
      <c r="BH82">
        <v>30.644067376127801</v>
      </c>
      <c r="BI82">
        <v>1945.62482785823</v>
      </c>
      <c r="BJ82">
        <v>0.10779633251833701</v>
      </c>
      <c r="BK82">
        <v>1914.87296414959</v>
      </c>
      <c r="BL82">
        <v>30.644067376127801</v>
      </c>
      <c r="BM82">
        <v>3319.9056922166401</v>
      </c>
      <c r="BN82">
        <v>0.10779633251833701</v>
      </c>
      <c r="BO82">
        <v>3289.1538285080001</v>
      </c>
      <c r="BP82">
        <v>30.644067376127801</v>
      </c>
      <c r="BQ82">
        <v>8.7553340736522909</v>
      </c>
      <c r="BR82">
        <v>0</v>
      </c>
      <c r="BS82">
        <v>8.7553340736522909</v>
      </c>
      <c r="BT82">
        <v>0</v>
      </c>
      <c r="BU82">
        <v>3125.9590585861001</v>
      </c>
      <c r="BV82">
        <v>0</v>
      </c>
      <c r="BW82">
        <v>3125.9590585861001</v>
      </c>
      <c r="BX82">
        <v>0</v>
      </c>
      <c r="BY82">
        <v>47766.877433877402</v>
      </c>
      <c r="BZ82">
        <v>315.10024449877801</v>
      </c>
      <c r="CA82">
        <v>47451.777189378699</v>
      </c>
      <c r="CB82">
        <v>0</v>
      </c>
      <c r="CF82">
        <v>73294</v>
      </c>
      <c r="CG82">
        <v>126.8</v>
      </c>
      <c r="CH82">
        <v>223000</v>
      </c>
      <c r="CI82">
        <v>6477.8629499539002</v>
      </c>
      <c r="CK82">
        <v>57370.699442417397</v>
      </c>
      <c r="CL82">
        <v>2123</v>
      </c>
      <c r="CM82">
        <v>4262</v>
      </c>
      <c r="CN82">
        <v>0</v>
      </c>
      <c r="CO82">
        <v>150</v>
      </c>
      <c r="CP82">
        <v>247</v>
      </c>
      <c r="CQ82">
        <v>0</v>
      </c>
      <c r="CR82">
        <v>70889</v>
      </c>
      <c r="CS82">
        <v>85231.846635663795</v>
      </c>
      <c r="CT82">
        <v>163406</v>
      </c>
      <c r="CU82">
        <v>162086</v>
      </c>
      <c r="CV82">
        <v>182214.23736631399</v>
      </c>
    </row>
    <row r="83" spans="1:100" x14ac:dyDescent="0.2">
      <c r="A83" t="s">
        <v>54</v>
      </c>
      <c r="B83">
        <v>2009</v>
      </c>
      <c r="C83" t="s">
        <v>26</v>
      </c>
      <c r="D83" t="s">
        <v>3064</v>
      </c>
      <c r="E83">
        <v>7844.9099630994197</v>
      </c>
      <c r="G83">
        <v>7842.58823796055</v>
      </c>
      <c r="H83">
        <v>2.32172513887024</v>
      </c>
      <c r="I83">
        <v>7725.93678871465</v>
      </c>
      <c r="K83">
        <v>7723.74669339704</v>
      </c>
      <c r="L83">
        <v>2.1900953176060902</v>
      </c>
      <c r="M83">
        <v>0.13813813817398901</v>
      </c>
      <c r="O83">
        <v>0.13813813817398901</v>
      </c>
      <c r="P83">
        <v>0</v>
      </c>
      <c r="Y83">
        <v>55.682821805239797</v>
      </c>
      <c r="AA83">
        <v>55.682821805239797</v>
      </c>
      <c r="AB83">
        <v>0</v>
      </c>
      <c r="AC83">
        <v>394.12575173952098</v>
      </c>
      <c r="AE83">
        <v>394.12575173952098</v>
      </c>
      <c r="AF83">
        <v>0</v>
      </c>
      <c r="AG83">
        <v>131.62982126415599</v>
      </c>
      <c r="AH83">
        <v>131.62982126415599</v>
      </c>
      <c r="AI83">
        <v>0</v>
      </c>
      <c r="AJ83">
        <v>0</v>
      </c>
      <c r="AK83">
        <v>0</v>
      </c>
      <c r="AL83">
        <v>0</v>
      </c>
      <c r="AM83">
        <v>131.62982126415599</v>
      </c>
      <c r="AN83">
        <v>131.62982126415599</v>
      </c>
      <c r="AO83">
        <v>8765.8658541617806</v>
      </c>
      <c r="AQ83">
        <v>8765.8658541617806</v>
      </c>
      <c r="AR83">
        <v>0</v>
      </c>
      <c r="AS83">
        <v>73.633489402107003</v>
      </c>
      <c r="AU83">
        <v>73.633489402107003</v>
      </c>
      <c r="AV83">
        <v>0</v>
      </c>
      <c r="AW83">
        <v>2717.3958483259798</v>
      </c>
      <c r="AY83">
        <v>2717.3958483259798</v>
      </c>
      <c r="AZ83">
        <v>0</v>
      </c>
      <c r="BA83">
        <v>157006.34598044</v>
      </c>
      <c r="BC83">
        <v>157006.34598044</v>
      </c>
      <c r="BD83">
        <v>0</v>
      </c>
      <c r="BE83">
        <v>10901.6360809977</v>
      </c>
      <c r="BG83">
        <v>10897.3005859348</v>
      </c>
      <c r="BH83">
        <v>4.3354950628605202</v>
      </c>
      <c r="BI83">
        <v>12068.9966283744</v>
      </c>
      <c r="BK83">
        <v>12064.6611333115</v>
      </c>
      <c r="BL83">
        <v>4.3354950628605202</v>
      </c>
      <c r="BM83">
        <v>12073.0572702094</v>
      </c>
      <c r="BO83">
        <v>12068.7217751466</v>
      </c>
      <c r="BP83">
        <v>4.3354950628605202</v>
      </c>
      <c r="BQ83">
        <v>55606.536881133201</v>
      </c>
      <c r="BS83">
        <v>55606.536881133201</v>
      </c>
      <c r="BT83">
        <v>0</v>
      </c>
      <c r="BU83">
        <v>1.9611592381040901</v>
      </c>
      <c r="BW83">
        <v>1.9611592381040901</v>
      </c>
      <c r="BX83">
        <v>0</v>
      </c>
      <c r="BY83">
        <v>98957.841094932301</v>
      </c>
      <c r="CA83">
        <v>98957.841094932301</v>
      </c>
      <c r="CB83">
        <v>0</v>
      </c>
      <c r="CF83">
        <v>6416</v>
      </c>
      <c r="CG83">
        <v>14.6</v>
      </c>
      <c r="CH83">
        <v>27000</v>
      </c>
      <c r="CI83">
        <v>65.249878622926801</v>
      </c>
      <c r="CK83">
        <v>99025.052132793295</v>
      </c>
      <c r="CL83">
        <v>44</v>
      </c>
      <c r="CM83">
        <v>99</v>
      </c>
      <c r="CN83">
        <v>0</v>
      </c>
      <c r="CO83">
        <v>5</v>
      </c>
      <c r="CP83">
        <v>2</v>
      </c>
      <c r="CQ83">
        <v>0</v>
      </c>
      <c r="CR83">
        <v>8721</v>
      </c>
      <c r="CS83">
        <v>7825.5917892532898</v>
      </c>
      <c r="CT83">
        <v>38464</v>
      </c>
      <c r="CU83">
        <v>41111</v>
      </c>
      <c r="CV83">
        <v>42050.487251626102</v>
      </c>
    </row>
    <row r="84" spans="1:100" x14ac:dyDescent="0.2">
      <c r="A84" t="s">
        <v>54</v>
      </c>
      <c r="B84">
        <v>2009</v>
      </c>
      <c r="C84" t="s">
        <v>27</v>
      </c>
      <c r="D84" t="s">
        <v>3065</v>
      </c>
      <c r="E84">
        <v>2617.0169338989699</v>
      </c>
      <c r="G84">
        <v>2615.2903461147098</v>
      </c>
      <c r="H84">
        <v>1.7265877842586601</v>
      </c>
      <c r="I84">
        <v>2578.14700822636</v>
      </c>
      <c r="K84">
        <v>2578.0981856702701</v>
      </c>
      <c r="L84">
        <v>4.8822556085079301E-2</v>
      </c>
      <c r="M84">
        <v>0.12715359430668199</v>
      </c>
      <c r="O84">
        <v>0.12715359430668199</v>
      </c>
      <c r="P84">
        <v>0</v>
      </c>
      <c r="Y84">
        <v>32.399724273051099</v>
      </c>
      <c r="AA84">
        <v>32.399724273051099</v>
      </c>
      <c r="AB84">
        <v>0</v>
      </c>
      <c r="AC84">
        <v>122.087809857765</v>
      </c>
      <c r="AE84">
        <v>122.087809857765</v>
      </c>
      <c r="AF84">
        <v>0</v>
      </c>
      <c r="AG84">
        <v>1677.76522817358</v>
      </c>
      <c r="AH84">
        <v>1677.76522817358</v>
      </c>
      <c r="AI84">
        <v>0</v>
      </c>
      <c r="AJ84">
        <v>0</v>
      </c>
      <c r="AK84">
        <v>0</v>
      </c>
      <c r="AL84">
        <v>0</v>
      </c>
      <c r="AM84">
        <v>1677.76522817358</v>
      </c>
      <c r="AN84">
        <v>1677.76522817358</v>
      </c>
      <c r="AO84">
        <v>7983.5850196707997</v>
      </c>
      <c r="AQ84">
        <v>7983.5850196707997</v>
      </c>
      <c r="AR84">
        <v>0</v>
      </c>
      <c r="AS84">
        <v>0.39754308700081098</v>
      </c>
      <c r="AU84">
        <v>0.39754308700081098</v>
      </c>
      <c r="AV84">
        <v>0</v>
      </c>
      <c r="AW84">
        <v>725.62872731683501</v>
      </c>
      <c r="AY84">
        <v>725.62872731683501</v>
      </c>
      <c r="AZ84">
        <v>0</v>
      </c>
      <c r="BA84">
        <v>9179.7934987421104</v>
      </c>
      <c r="BC84">
        <v>9179.7934987421104</v>
      </c>
      <c r="BD84">
        <v>0</v>
      </c>
      <c r="BE84">
        <v>176.234173450659</v>
      </c>
      <c r="BG84">
        <v>176.234173450659</v>
      </c>
      <c r="BH84">
        <v>0</v>
      </c>
      <c r="BI84">
        <v>178.439562595464</v>
      </c>
      <c r="BK84">
        <v>178.439562595464</v>
      </c>
      <c r="BL84">
        <v>0</v>
      </c>
      <c r="BM84">
        <v>181.047444680853</v>
      </c>
      <c r="BO84">
        <v>181.047444680853</v>
      </c>
      <c r="BP84">
        <v>0</v>
      </c>
      <c r="BQ84">
        <v>837.07011067680901</v>
      </c>
      <c r="BS84">
        <v>837.07011067680901</v>
      </c>
      <c r="BT84">
        <v>0</v>
      </c>
      <c r="BU84">
        <v>1.7871557825781399</v>
      </c>
      <c r="BW84">
        <v>1.7871557825781399</v>
      </c>
      <c r="BX84">
        <v>0</v>
      </c>
      <c r="BY84">
        <v>36059.4877592626</v>
      </c>
      <c r="CA84">
        <v>36059.4877592626</v>
      </c>
      <c r="CB84">
        <v>0</v>
      </c>
      <c r="CF84">
        <v>7357</v>
      </c>
      <c r="CG84">
        <v>6.9</v>
      </c>
      <c r="CH84">
        <v>9000</v>
      </c>
      <c r="CI84">
        <v>297.24944706000002</v>
      </c>
      <c r="CK84">
        <v>36358.5243621052</v>
      </c>
      <c r="CL84">
        <v>4</v>
      </c>
      <c r="CM84">
        <v>6</v>
      </c>
      <c r="CN84">
        <v>0</v>
      </c>
      <c r="CO84">
        <v>23</v>
      </c>
      <c r="CP84">
        <v>1</v>
      </c>
      <c r="CQ84">
        <v>0</v>
      </c>
      <c r="CR84">
        <v>5149</v>
      </c>
      <c r="CS84">
        <v>7214.6172561984504</v>
      </c>
      <c r="CT84">
        <v>30195</v>
      </c>
      <c r="CU84">
        <v>29325</v>
      </c>
      <c r="CV84">
        <v>30568.1175483892</v>
      </c>
    </row>
    <row r="85" spans="1:100" x14ac:dyDescent="0.2">
      <c r="A85" t="s">
        <v>54</v>
      </c>
      <c r="B85">
        <v>2009</v>
      </c>
      <c r="C85" t="s">
        <v>28</v>
      </c>
      <c r="D85" t="s">
        <v>3066</v>
      </c>
      <c r="E85">
        <v>527.79860086141798</v>
      </c>
      <c r="F85">
        <v>7.2867609613691897</v>
      </c>
      <c r="G85">
        <v>507.39207066463899</v>
      </c>
      <c r="H85">
        <v>13.119769235409899</v>
      </c>
      <c r="I85">
        <v>517.61451189608294</v>
      </c>
      <c r="J85">
        <v>7.2802112224938904</v>
      </c>
      <c r="K85">
        <v>502.29582072885103</v>
      </c>
      <c r="L85">
        <v>8.0384799447382598</v>
      </c>
      <c r="M85">
        <v>23.2586510615698</v>
      </c>
      <c r="N85">
        <v>0</v>
      </c>
      <c r="O85">
        <v>23.2586510615698</v>
      </c>
      <c r="P85">
        <v>0</v>
      </c>
      <c r="Y85">
        <v>21.199176259483501</v>
      </c>
      <c r="Z85">
        <v>0.119520782396088</v>
      </c>
      <c r="AA85">
        <v>21.0796554770874</v>
      </c>
      <c r="AB85">
        <v>0</v>
      </c>
      <c r="AC85">
        <v>15.3450344569665</v>
      </c>
      <c r="AD85">
        <v>1.1952078239608799E-2</v>
      </c>
      <c r="AE85">
        <v>15.3330823787269</v>
      </c>
      <c r="AF85">
        <v>0</v>
      </c>
      <c r="AG85">
        <v>5081.2892906716097</v>
      </c>
      <c r="AH85">
        <v>5081.2892906716097</v>
      </c>
      <c r="AI85">
        <v>0</v>
      </c>
      <c r="AJ85">
        <v>0</v>
      </c>
      <c r="AK85">
        <v>0</v>
      </c>
      <c r="AL85">
        <v>0</v>
      </c>
      <c r="AM85">
        <v>5081.2892906716097</v>
      </c>
      <c r="AN85">
        <v>5081.2892906716097</v>
      </c>
      <c r="AO85">
        <v>1832.8913016792101</v>
      </c>
      <c r="AP85">
        <v>2.3904156479217602</v>
      </c>
      <c r="AQ85">
        <v>1830.5008860312901</v>
      </c>
      <c r="AR85">
        <v>0</v>
      </c>
      <c r="AS85">
        <v>13.7998893326015</v>
      </c>
      <c r="AT85">
        <v>0.12473838630806799</v>
      </c>
      <c r="AU85">
        <v>13.675150946293501</v>
      </c>
      <c r="AV85">
        <v>0</v>
      </c>
      <c r="AW85">
        <v>291.15845077444499</v>
      </c>
      <c r="AX85">
        <v>0.119520782396088</v>
      </c>
      <c r="AY85">
        <v>291.03892999204902</v>
      </c>
      <c r="AZ85">
        <v>0</v>
      </c>
      <c r="BA85">
        <v>3116.1258151222301</v>
      </c>
      <c r="BB85">
        <v>5.4620782396088003</v>
      </c>
      <c r="BC85">
        <v>3110.66373688262</v>
      </c>
      <c r="BD85">
        <v>0</v>
      </c>
      <c r="BE85">
        <v>154.88237214444001</v>
      </c>
      <c r="BF85">
        <v>4.0888264058679701E-2</v>
      </c>
      <c r="BG85">
        <v>152.08253247674301</v>
      </c>
      <c r="BH85">
        <v>2.7589514036385201</v>
      </c>
      <c r="BI85">
        <v>260.60538168990598</v>
      </c>
      <c r="BJ85">
        <v>4.0888264058679701E-2</v>
      </c>
      <c r="BK85">
        <v>257.80554202220901</v>
      </c>
      <c r="BL85">
        <v>2.7589514036385201</v>
      </c>
      <c r="BM85">
        <v>384.623088401747</v>
      </c>
      <c r="BN85">
        <v>4.0888264058679701E-2</v>
      </c>
      <c r="BO85">
        <v>381.82324873405003</v>
      </c>
      <c r="BP85">
        <v>2.7589514036385201</v>
      </c>
      <c r="BQ85">
        <v>1.3802514235740699</v>
      </c>
      <c r="BR85">
        <v>0</v>
      </c>
      <c r="BS85">
        <v>1.3802514235740699</v>
      </c>
      <c r="BT85">
        <v>0</v>
      </c>
      <c r="BU85">
        <v>310.295286785136</v>
      </c>
      <c r="BV85">
        <v>0</v>
      </c>
      <c r="BW85">
        <v>310.295286785136</v>
      </c>
      <c r="BX85">
        <v>0</v>
      </c>
      <c r="BY85">
        <v>7096.4370620176896</v>
      </c>
      <c r="BZ85">
        <v>119.52078239608799</v>
      </c>
      <c r="CA85">
        <v>6976.9162796216096</v>
      </c>
      <c r="CB85">
        <v>0</v>
      </c>
      <c r="CF85">
        <v>81309</v>
      </c>
      <c r="CG85">
        <v>83.9</v>
      </c>
      <c r="CH85">
        <v>126000</v>
      </c>
      <c r="CI85">
        <v>2483.1203809280501</v>
      </c>
      <c r="CJ85">
        <v>53.781515722334298</v>
      </c>
      <c r="CK85">
        <v>9943.6342454532096</v>
      </c>
      <c r="CL85">
        <v>283</v>
      </c>
      <c r="CM85">
        <v>592</v>
      </c>
      <c r="CN85">
        <v>0</v>
      </c>
      <c r="CO85">
        <v>193</v>
      </c>
      <c r="CP85">
        <v>49</v>
      </c>
      <c r="CQ85">
        <v>0</v>
      </c>
      <c r="CR85">
        <v>81993</v>
      </c>
      <c r="CS85">
        <v>75964.158631426806</v>
      </c>
      <c r="CT85">
        <v>219660</v>
      </c>
      <c r="CU85">
        <v>220076</v>
      </c>
      <c r="CV85">
        <v>226317.48266764201</v>
      </c>
    </row>
    <row r="86" spans="1:100" x14ac:dyDescent="0.2">
      <c r="A86" t="s">
        <v>54</v>
      </c>
      <c r="B86">
        <v>2009</v>
      </c>
      <c r="C86" t="s">
        <v>29</v>
      </c>
      <c r="D86" t="s">
        <v>3067</v>
      </c>
      <c r="E86">
        <v>85.719594756566906</v>
      </c>
      <c r="F86">
        <v>11.857224110709</v>
      </c>
      <c r="G86">
        <v>71.772891592998903</v>
      </c>
      <c r="H86">
        <v>2.0894790528590002</v>
      </c>
      <c r="I86">
        <v>83.425418326260498</v>
      </c>
      <c r="J86">
        <v>11.82224999022</v>
      </c>
      <c r="K86">
        <v>71.228900648981593</v>
      </c>
      <c r="L86">
        <v>0.37426768705881402</v>
      </c>
      <c r="M86">
        <v>1.74396166033842</v>
      </c>
      <c r="N86">
        <v>0</v>
      </c>
      <c r="O86">
        <v>1.74396166033842</v>
      </c>
      <c r="P86">
        <v>0</v>
      </c>
      <c r="Y86">
        <v>5.64611648405109</v>
      </c>
      <c r="Z86">
        <v>0.226451833740831</v>
      </c>
      <c r="AA86">
        <v>5.4196646503102599</v>
      </c>
      <c r="AB86">
        <v>0</v>
      </c>
      <c r="AC86">
        <v>1.46916829666108</v>
      </c>
      <c r="AD86">
        <v>9.8365183374083107E-2</v>
      </c>
      <c r="AE86">
        <v>1.37080311328699</v>
      </c>
      <c r="AF86">
        <v>0</v>
      </c>
      <c r="AG86">
        <v>1715.2113658001899</v>
      </c>
      <c r="AH86">
        <v>1715.2113658001899</v>
      </c>
      <c r="AI86">
        <v>0</v>
      </c>
      <c r="AJ86">
        <v>0</v>
      </c>
      <c r="AK86">
        <v>0</v>
      </c>
      <c r="AL86">
        <v>0</v>
      </c>
      <c r="AM86">
        <v>1715.2113658001899</v>
      </c>
      <c r="AN86">
        <v>1715.2113658001899</v>
      </c>
      <c r="AO86">
        <v>612.25966838589704</v>
      </c>
      <c r="AP86">
        <v>4.09103667481663</v>
      </c>
      <c r="AQ86">
        <v>608.16863171108002</v>
      </c>
      <c r="AR86">
        <v>0</v>
      </c>
      <c r="AS86">
        <v>12.829191667297</v>
      </c>
      <c r="AT86">
        <v>0.19361809290953499</v>
      </c>
      <c r="AU86">
        <v>12.6355735743875</v>
      </c>
      <c r="AV86">
        <v>0</v>
      </c>
      <c r="AW86">
        <v>96.931843416976307</v>
      </c>
      <c r="AX86">
        <v>0.39445183374083098</v>
      </c>
      <c r="AY86">
        <v>96.537391583235504</v>
      </c>
      <c r="AZ86">
        <v>0</v>
      </c>
      <c r="BA86">
        <v>242.257269486421</v>
      </c>
      <c r="BB86">
        <v>8.7651833740831293</v>
      </c>
      <c r="BC86">
        <v>233.492086112338</v>
      </c>
      <c r="BD86">
        <v>0</v>
      </c>
      <c r="BE86">
        <v>34.4246733119585</v>
      </c>
      <c r="BF86">
        <v>0.25652249388753101</v>
      </c>
      <c r="BG86">
        <v>21.063131650788002</v>
      </c>
      <c r="BH86">
        <v>13.105019167282901</v>
      </c>
      <c r="BI86">
        <v>79.401509371107394</v>
      </c>
      <c r="BJ86">
        <v>0.25652249388753101</v>
      </c>
      <c r="BK86">
        <v>66.039967709936903</v>
      </c>
      <c r="BL86">
        <v>13.105019167282901</v>
      </c>
      <c r="BM86">
        <v>132.54470231586799</v>
      </c>
      <c r="BN86">
        <v>0.25652249388753101</v>
      </c>
      <c r="BO86">
        <v>119.18316065469701</v>
      </c>
      <c r="BP86">
        <v>13.105019167282901</v>
      </c>
      <c r="BQ86">
        <v>1.7032953824609101</v>
      </c>
      <c r="BR86">
        <v>1.395</v>
      </c>
      <c r="BS86">
        <v>0.30829538246091098</v>
      </c>
      <c r="BT86">
        <v>0</v>
      </c>
      <c r="BU86">
        <v>23.904264599899701</v>
      </c>
      <c r="BV86">
        <v>0</v>
      </c>
      <c r="BW86">
        <v>23.904264599899701</v>
      </c>
      <c r="BX86">
        <v>0</v>
      </c>
      <c r="BY86">
        <v>1174.75852666069</v>
      </c>
      <c r="BZ86">
        <v>185.051833740831</v>
      </c>
      <c r="CA86">
        <v>989.70669291986303</v>
      </c>
      <c r="CB86">
        <v>0</v>
      </c>
      <c r="CF86">
        <v>42359</v>
      </c>
      <c r="CG86">
        <v>142.30000000000001</v>
      </c>
      <c r="CH86">
        <v>210000</v>
      </c>
      <c r="CI86">
        <v>5575.2396290034103</v>
      </c>
      <c r="CJ86">
        <v>510.92439936217602</v>
      </c>
      <c r="CK86">
        <v>7284.8268196261797</v>
      </c>
      <c r="CL86">
        <v>70</v>
      </c>
      <c r="CM86">
        <v>85</v>
      </c>
      <c r="CN86">
        <v>0</v>
      </c>
      <c r="CO86">
        <v>449</v>
      </c>
      <c r="CP86">
        <v>35</v>
      </c>
      <c r="CQ86">
        <v>0</v>
      </c>
      <c r="CR86">
        <v>41811</v>
      </c>
      <c r="CS86">
        <v>54142.672349369997</v>
      </c>
      <c r="CT86">
        <v>101193</v>
      </c>
      <c r="CU86">
        <v>98618</v>
      </c>
      <c r="CV86">
        <v>117927.492649033</v>
      </c>
    </row>
    <row r="87" spans="1:100" x14ac:dyDescent="0.2">
      <c r="A87" t="s">
        <v>54</v>
      </c>
      <c r="B87">
        <v>2009</v>
      </c>
      <c r="C87" t="s">
        <v>30</v>
      </c>
      <c r="D87" t="s">
        <v>3068</v>
      </c>
      <c r="E87">
        <v>19.112551329436599</v>
      </c>
      <c r="G87">
        <v>18.590194887789799</v>
      </c>
      <c r="H87">
        <v>0.52235644164679396</v>
      </c>
      <c r="I87">
        <v>18.462965110061599</v>
      </c>
      <c r="K87">
        <v>18.455248919499098</v>
      </c>
      <c r="L87">
        <v>7.7161905624761398E-3</v>
      </c>
      <c r="M87">
        <v>0.47012738267711501</v>
      </c>
      <c r="O87">
        <v>0.47012738267711501</v>
      </c>
      <c r="P87">
        <v>0</v>
      </c>
      <c r="Y87">
        <v>1.5162496211318099</v>
      </c>
      <c r="AA87">
        <v>1.5162496211318099</v>
      </c>
      <c r="AB87">
        <v>0</v>
      </c>
      <c r="AC87">
        <v>0.32563667034365101</v>
      </c>
      <c r="AE87">
        <v>0.32563667034365101</v>
      </c>
      <c r="AF87">
        <v>0</v>
      </c>
      <c r="AG87">
        <v>514.64025108431804</v>
      </c>
      <c r="AH87">
        <v>514.64025108431804</v>
      </c>
      <c r="AI87">
        <v>0</v>
      </c>
      <c r="AJ87">
        <v>0</v>
      </c>
      <c r="AK87">
        <v>0</v>
      </c>
      <c r="AL87">
        <v>0</v>
      </c>
      <c r="AM87">
        <v>514.64025108431804</v>
      </c>
      <c r="AN87">
        <v>514.64025108431804</v>
      </c>
      <c r="AO87">
        <v>157.063609880511</v>
      </c>
      <c r="AQ87">
        <v>157.063609880511</v>
      </c>
      <c r="AR87">
        <v>0</v>
      </c>
      <c r="AS87">
        <v>3.79213928094621</v>
      </c>
      <c r="AU87">
        <v>3.79213928094621</v>
      </c>
      <c r="AV87">
        <v>0</v>
      </c>
      <c r="AW87">
        <v>26.658308856950399</v>
      </c>
      <c r="AY87">
        <v>26.658308856950399</v>
      </c>
      <c r="AZ87">
        <v>0</v>
      </c>
      <c r="BA87">
        <v>44.867149440776203</v>
      </c>
      <c r="BC87">
        <v>44.867149440776203</v>
      </c>
      <c r="BD87">
        <v>0</v>
      </c>
      <c r="BE87">
        <v>5.3149002941974501</v>
      </c>
      <c r="BG87">
        <v>5.3149002941974501</v>
      </c>
      <c r="BH87">
        <v>0</v>
      </c>
      <c r="BI87">
        <v>18.787662510872</v>
      </c>
      <c r="BK87">
        <v>18.787662510872</v>
      </c>
      <c r="BL87">
        <v>0</v>
      </c>
      <c r="BM87">
        <v>34.7106976454236</v>
      </c>
      <c r="BO87">
        <v>34.7106976454236</v>
      </c>
      <c r="BP87">
        <v>0</v>
      </c>
      <c r="BQ87">
        <v>8.5520266520193997E-2</v>
      </c>
      <c r="BS87">
        <v>8.5520266520193997E-2</v>
      </c>
      <c r="BT87">
        <v>0</v>
      </c>
      <c r="BU87">
        <v>6.8835769330521304</v>
      </c>
      <c r="BW87">
        <v>6.8835769330521304</v>
      </c>
      <c r="BX87">
        <v>0</v>
      </c>
      <c r="BY87">
        <v>256.687312384623</v>
      </c>
      <c r="CA87">
        <v>256.687312384623</v>
      </c>
      <c r="CB87">
        <v>0</v>
      </c>
      <c r="CF87">
        <v>25328</v>
      </c>
      <c r="CG87">
        <v>34.200000000000003</v>
      </c>
      <c r="CH87">
        <v>50000</v>
      </c>
      <c r="CI87">
        <v>387.87427848073202</v>
      </c>
      <c r="CJ87">
        <v>123.697486161369</v>
      </c>
      <c r="CK87">
        <v>775.14265395977498</v>
      </c>
      <c r="CL87">
        <v>14</v>
      </c>
      <c r="CM87">
        <v>17</v>
      </c>
      <c r="CN87">
        <v>0</v>
      </c>
      <c r="CO87">
        <v>4</v>
      </c>
      <c r="CP87">
        <v>6</v>
      </c>
      <c r="CQ87">
        <v>0</v>
      </c>
      <c r="CR87">
        <v>24030</v>
      </c>
      <c r="CS87">
        <v>26723.0625793084</v>
      </c>
      <c r="CT87">
        <v>60425</v>
      </c>
      <c r="CU87">
        <v>58817</v>
      </c>
      <c r="CV87">
        <v>63912.829343584803</v>
      </c>
    </row>
    <row r="88" spans="1:100" x14ac:dyDescent="0.2">
      <c r="A88" t="s">
        <v>54</v>
      </c>
      <c r="B88">
        <v>2009</v>
      </c>
      <c r="C88" t="s">
        <v>31</v>
      </c>
      <c r="D88" t="s">
        <v>3069</v>
      </c>
      <c r="E88">
        <v>21.5835694600108</v>
      </c>
      <c r="F88">
        <v>4.2186467390097802</v>
      </c>
      <c r="G88">
        <v>16.946441555319399</v>
      </c>
      <c r="H88">
        <v>0.41848116568159099</v>
      </c>
      <c r="I88">
        <v>21.033071899562401</v>
      </c>
      <c r="J88">
        <v>4.1981374015892401</v>
      </c>
      <c r="K88">
        <v>16.824886405732201</v>
      </c>
      <c r="L88">
        <v>1.00480922409077E-2</v>
      </c>
      <c r="M88">
        <v>0.40342162012907301</v>
      </c>
      <c r="N88">
        <v>0</v>
      </c>
      <c r="O88">
        <v>0.40342162012907301</v>
      </c>
      <c r="P88">
        <v>0</v>
      </c>
      <c r="Y88">
        <v>1.60617115637727</v>
      </c>
      <c r="Z88">
        <v>9.1171577017114896E-2</v>
      </c>
      <c r="AA88">
        <v>1.5149995793601501</v>
      </c>
      <c r="AB88">
        <v>0</v>
      </c>
      <c r="AC88">
        <v>0.34198056408828997</v>
      </c>
      <c r="AD88">
        <v>6.1174657701711502E-2</v>
      </c>
      <c r="AE88">
        <v>0.28080590638657799</v>
      </c>
      <c r="AF88">
        <v>0</v>
      </c>
      <c r="AG88">
        <v>408.43307344068302</v>
      </c>
      <c r="AH88">
        <v>408.43307344068302</v>
      </c>
      <c r="AI88">
        <v>0</v>
      </c>
      <c r="AJ88">
        <v>0</v>
      </c>
      <c r="AK88">
        <v>0</v>
      </c>
      <c r="AL88">
        <v>0</v>
      </c>
      <c r="AM88">
        <v>408.43307344068302</v>
      </c>
      <c r="AN88">
        <v>408.43307344068302</v>
      </c>
      <c r="AO88">
        <v>151.94012673607099</v>
      </c>
      <c r="AP88">
        <v>1.5223065403423</v>
      </c>
      <c r="AQ88">
        <v>150.41782019572901</v>
      </c>
      <c r="AR88">
        <v>0</v>
      </c>
      <c r="AS88">
        <v>3.7320268768426801</v>
      </c>
      <c r="AT88">
        <v>6.5782059902200499E-2</v>
      </c>
      <c r="AU88">
        <v>3.66624481694048</v>
      </c>
      <c r="AV88">
        <v>0</v>
      </c>
      <c r="AW88">
        <v>25.636104819504901</v>
      </c>
      <c r="AX88">
        <v>0.206671577017115</v>
      </c>
      <c r="AY88">
        <v>25.4294332424878</v>
      </c>
      <c r="AZ88">
        <v>0</v>
      </c>
      <c r="BA88">
        <v>48.516402192160697</v>
      </c>
      <c r="BB88">
        <v>3.0777827017114898</v>
      </c>
      <c r="BC88">
        <v>45.438619490449199</v>
      </c>
      <c r="BD88">
        <v>0</v>
      </c>
      <c r="BE88">
        <v>4.2049134380089797</v>
      </c>
      <c r="BF88">
        <v>0.154288844743276</v>
      </c>
      <c r="BG88">
        <v>4.0506245932656997</v>
      </c>
      <c r="BH88">
        <v>0</v>
      </c>
      <c r="BI88">
        <v>14.8831929654114</v>
      </c>
      <c r="BJ88">
        <v>0.154288844743276</v>
      </c>
      <c r="BK88">
        <v>14.728904120668201</v>
      </c>
      <c r="BL88">
        <v>0</v>
      </c>
      <c r="BM88">
        <v>27.50607845107</v>
      </c>
      <c r="BN88">
        <v>0.154288844743276</v>
      </c>
      <c r="BO88">
        <v>27.351789606326701</v>
      </c>
      <c r="BP88">
        <v>0</v>
      </c>
      <c r="BQ88">
        <v>1.03924066822553</v>
      </c>
      <c r="BR88">
        <v>0.95906250000000004</v>
      </c>
      <c r="BS88">
        <v>8.0178168225534793E-2</v>
      </c>
      <c r="BT88">
        <v>0</v>
      </c>
      <c r="BU88">
        <v>5.9742887787263399</v>
      </c>
      <c r="BV88">
        <v>0</v>
      </c>
      <c r="BW88">
        <v>5.9742887787263399</v>
      </c>
      <c r="BX88">
        <v>0</v>
      </c>
      <c r="BY88">
        <v>296.73931440496</v>
      </c>
      <c r="BZ88">
        <v>62.7090770171149</v>
      </c>
      <c r="CA88">
        <v>234.03023738784501</v>
      </c>
      <c r="CB88">
        <v>0</v>
      </c>
      <c r="CF88">
        <v>14737</v>
      </c>
      <c r="CG88">
        <v>20.5</v>
      </c>
      <c r="CH88">
        <v>28000</v>
      </c>
      <c r="CI88">
        <v>706.87368508170698</v>
      </c>
      <c r="CJ88">
        <v>118.31933458913601</v>
      </c>
      <c r="CK88">
        <v>1127.90662285453</v>
      </c>
      <c r="CL88">
        <v>11</v>
      </c>
      <c r="CM88">
        <v>16</v>
      </c>
      <c r="CN88">
        <v>0</v>
      </c>
      <c r="CO88">
        <v>49</v>
      </c>
      <c r="CP88">
        <v>5</v>
      </c>
      <c r="CQ88">
        <v>0</v>
      </c>
      <c r="CR88">
        <v>14522</v>
      </c>
      <c r="CS88">
        <v>15964.7912754913</v>
      </c>
      <c r="CT88">
        <v>37796</v>
      </c>
      <c r="CU88">
        <v>37338</v>
      </c>
      <c r="CV88">
        <v>41880.889726984002</v>
      </c>
    </row>
    <row r="89" spans="1:100" x14ac:dyDescent="0.2">
      <c r="A89" t="s">
        <v>54</v>
      </c>
      <c r="B89">
        <v>2009</v>
      </c>
      <c r="C89" t="s">
        <v>32</v>
      </c>
      <c r="D89" t="s">
        <v>3070</v>
      </c>
      <c r="E89">
        <v>33.722988148642202</v>
      </c>
      <c r="F89">
        <v>8.6116265907090508</v>
      </c>
      <c r="G89">
        <v>24.1716091385372</v>
      </c>
      <c r="H89">
        <v>0.93975241939598797</v>
      </c>
      <c r="I89">
        <v>32.796742100525499</v>
      </c>
      <c r="J89">
        <v>8.60388599022005</v>
      </c>
      <c r="K89">
        <v>24.014367650126299</v>
      </c>
      <c r="L89">
        <v>0.17848846017915801</v>
      </c>
      <c r="M89">
        <v>0.91284336518998399</v>
      </c>
      <c r="N89">
        <v>0</v>
      </c>
      <c r="O89">
        <v>0.91284336518998399</v>
      </c>
      <c r="P89">
        <v>0</v>
      </c>
      <c r="Y89">
        <v>0.80571589672339505</v>
      </c>
      <c r="Z89">
        <v>0.141251833740831</v>
      </c>
      <c r="AA89">
        <v>0.664464062982563</v>
      </c>
      <c r="AB89">
        <v>0</v>
      </c>
      <c r="AC89">
        <v>0.486037555307967</v>
      </c>
      <c r="AD89">
        <v>1.4125183374083101E-2</v>
      </c>
      <c r="AE89">
        <v>0.47191237193388302</v>
      </c>
      <c r="AF89">
        <v>0</v>
      </c>
      <c r="AG89">
        <v>761.26395921683002</v>
      </c>
      <c r="AH89">
        <v>761.26395921683002</v>
      </c>
      <c r="AI89">
        <v>0</v>
      </c>
      <c r="AJ89">
        <v>0</v>
      </c>
      <c r="AK89">
        <v>0</v>
      </c>
      <c r="AL89">
        <v>0</v>
      </c>
      <c r="AM89">
        <v>761.26395921683002</v>
      </c>
      <c r="AN89">
        <v>761.26395921683002</v>
      </c>
      <c r="AO89">
        <v>86.6389358087402</v>
      </c>
      <c r="AP89">
        <v>2.82503667481663</v>
      </c>
      <c r="AQ89">
        <v>83.813899133923599</v>
      </c>
      <c r="AR89">
        <v>0</v>
      </c>
      <c r="AS89">
        <v>1.70372010310196</v>
      </c>
      <c r="AT89">
        <v>0.147418092909535</v>
      </c>
      <c r="AU89">
        <v>1.5563020101924301</v>
      </c>
      <c r="AV89">
        <v>0</v>
      </c>
      <c r="AW89">
        <v>13.8232871074916</v>
      </c>
      <c r="AX89">
        <v>0.141251833740831</v>
      </c>
      <c r="AY89">
        <v>13.682035273750699</v>
      </c>
      <c r="AZ89">
        <v>0</v>
      </c>
      <c r="BA89">
        <v>100.627415326668</v>
      </c>
      <c r="BB89">
        <v>6.4551833740831297</v>
      </c>
      <c r="BC89">
        <v>94.172231952585193</v>
      </c>
      <c r="BD89">
        <v>0</v>
      </c>
      <c r="BE89">
        <v>9.9315011010833807</v>
      </c>
      <c r="BF89">
        <v>4.8322493887530599E-2</v>
      </c>
      <c r="BG89">
        <v>9.8831786071958501</v>
      </c>
      <c r="BH89">
        <v>0</v>
      </c>
      <c r="BI89">
        <v>29.812959413141702</v>
      </c>
      <c r="BJ89">
        <v>4.8322493887530599E-2</v>
      </c>
      <c r="BK89">
        <v>29.764636919254201</v>
      </c>
      <c r="BL89">
        <v>0</v>
      </c>
      <c r="BM89">
        <v>53.318899989645402</v>
      </c>
      <c r="BN89">
        <v>4.8322493887530599E-2</v>
      </c>
      <c r="BO89">
        <v>53.270577495757898</v>
      </c>
      <c r="BP89">
        <v>0</v>
      </c>
      <c r="BQ89">
        <v>7.5516640155953399E-2</v>
      </c>
      <c r="BR89">
        <v>0</v>
      </c>
      <c r="BS89">
        <v>7.5516640155953399E-2</v>
      </c>
      <c r="BT89">
        <v>0</v>
      </c>
      <c r="BU89">
        <v>12.2821160164797</v>
      </c>
      <c r="BV89">
        <v>0</v>
      </c>
      <c r="BW89">
        <v>12.2821160164797</v>
      </c>
      <c r="BX89">
        <v>0</v>
      </c>
      <c r="BY89">
        <v>474.86523116955698</v>
      </c>
      <c r="BZ89">
        <v>141.25183374083099</v>
      </c>
      <c r="CA89">
        <v>333.61339742872502</v>
      </c>
      <c r="CB89">
        <v>0</v>
      </c>
      <c r="CF89">
        <v>36075</v>
      </c>
      <c r="CG89">
        <v>24</v>
      </c>
      <c r="CH89">
        <v>39000</v>
      </c>
      <c r="CI89">
        <v>757.623590677317</v>
      </c>
      <c r="CK89">
        <v>1244.7709378633499</v>
      </c>
      <c r="CL89">
        <v>52</v>
      </c>
      <c r="CM89">
        <v>60</v>
      </c>
      <c r="CN89">
        <v>0</v>
      </c>
      <c r="CO89">
        <v>60</v>
      </c>
      <c r="CP89">
        <v>11</v>
      </c>
      <c r="CQ89">
        <v>0</v>
      </c>
      <c r="CR89">
        <v>38029</v>
      </c>
      <c r="CS89">
        <v>31303.894824819101</v>
      </c>
      <c r="CT89">
        <v>105279</v>
      </c>
      <c r="CU89">
        <v>107191</v>
      </c>
      <c r="CV89">
        <v>101445.92244411699</v>
      </c>
    </row>
    <row r="90" spans="1:100" x14ac:dyDescent="0.2">
      <c r="A90" t="s">
        <v>54</v>
      </c>
      <c r="B90">
        <v>2009</v>
      </c>
      <c r="C90" t="s">
        <v>33</v>
      </c>
      <c r="D90" t="s">
        <v>3071</v>
      </c>
      <c r="E90">
        <v>93.053491704149195</v>
      </c>
      <c r="F90">
        <v>0.86528265966992701</v>
      </c>
      <c r="G90">
        <v>89.6027496739095</v>
      </c>
      <c r="H90">
        <v>2.5854593705697702</v>
      </c>
      <c r="I90">
        <v>89.852755264817901</v>
      </c>
      <c r="J90">
        <v>0.86298513386308096</v>
      </c>
      <c r="K90">
        <v>88.951713817541901</v>
      </c>
      <c r="L90">
        <v>3.8056313412840603E-2</v>
      </c>
      <c r="M90">
        <v>8.5011155533545004</v>
      </c>
      <c r="N90">
        <v>0</v>
      </c>
      <c r="O90">
        <v>8.5011155533545004</v>
      </c>
      <c r="P90">
        <v>0</v>
      </c>
      <c r="Y90">
        <v>7.8354459502289604</v>
      </c>
      <c r="Z90">
        <v>1.61905256723716E-2</v>
      </c>
      <c r="AA90">
        <v>7.81925542455659</v>
      </c>
      <c r="AB90">
        <v>0</v>
      </c>
      <c r="AC90">
        <v>1.53505783026408</v>
      </c>
      <c r="AD90">
        <v>6.3515525672371599E-3</v>
      </c>
      <c r="AE90">
        <v>1.5287062776968401</v>
      </c>
      <c r="AF90">
        <v>0</v>
      </c>
      <c r="AG90">
        <v>2547.4030571569301</v>
      </c>
      <c r="AH90">
        <v>2547.4030571569301</v>
      </c>
      <c r="AI90">
        <v>0</v>
      </c>
      <c r="AJ90">
        <v>0</v>
      </c>
      <c r="AK90">
        <v>0</v>
      </c>
      <c r="AL90">
        <v>0</v>
      </c>
      <c r="AM90">
        <v>2547.4030571569301</v>
      </c>
      <c r="AN90">
        <v>2547.4030571569301</v>
      </c>
      <c r="AO90">
        <v>778.63467430413903</v>
      </c>
      <c r="AP90">
        <v>0.29643551344743302</v>
      </c>
      <c r="AQ90">
        <v>778.33823879069098</v>
      </c>
      <c r="AR90">
        <v>0</v>
      </c>
      <c r="AS90">
        <v>18.677173206486199</v>
      </c>
      <c r="AT90">
        <v>1.42273533007335E-2</v>
      </c>
      <c r="AU90">
        <v>18.662945853185501</v>
      </c>
      <c r="AV90">
        <v>0</v>
      </c>
      <c r="AW90">
        <v>131.22519443407299</v>
      </c>
      <c r="AX90">
        <v>2.6690525672371599E-2</v>
      </c>
      <c r="AY90">
        <v>131.19850390840099</v>
      </c>
      <c r="AZ90">
        <v>0</v>
      </c>
      <c r="BA90">
        <v>209.94983707160901</v>
      </c>
      <c r="BB90">
        <v>0.64092756723716404</v>
      </c>
      <c r="BC90">
        <v>209.308909504372</v>
      </c>
      <c r="BD90">
        <v>0</v>
      </c>
      <c r="BE90">
        <v>25.117518570265901</v>
      </c>
      <c r="BF90">
        <v>1.67296149144254E-2</v>
      </c>
      <c r="BG90">
        <v>25.100788955351401</v>
      </c>
      <c r="BH90">
        <v>0</v>
      </c>
      <c r="BI90">
        <v>91.730358840385193</v>
      </c>
      <c r="BJ90">
        <v>1.67296149144254E-2</v>
      </c>
      <c r="BK90">
        <v>91.713629225470797</v>
      </c>
      <c r="BL90">
        <v>0</v>
      </c>
      <c r="BM90">
        <v>170.47173493473801</v>
      </c>
      <c r="BN90">
        <v>1.67296149144254E-2</v>
      </c>
      <c r="BO90">
        <v>170.45500531982401</v>
      </c>
      <c r="BP90">
        <v>0</v>
      </c>
      <c r="BQ90">
        <v>0.50358947799790799</v>
      </c>
      <c r="BR90">
        <v>8.7187500000000001E-2</v>
      </c>
      <c r="BS90">
        <v>0.41640197799790801</v>
      </c>
      <c r="BT90">
        <v>0</v>
      </c>
      <c r="BU90">
        <v>120.380402949469</v>
      </c>
      <c r="BV90">
        <v>0</v>
      </c>
      <c r="BW90">
        <v>120.380402949469</v>
      </c>
      <c r="BX90">
        <v>0</v>
      </c>
      <c r="BY90">
        <v>1250.34163689609</v>
      </c>
      <c r="BZ90">
        <v>13.603025672371601</v>
      </c>
      <c r="CA90">
        <v>1236.73861122372</v>
      </c>
      <c r="CB90">
        <v>0</v>
      </c>
      <c r="CF90">
        <v>83024</v>
      </c>
      <c r="CG90">
        <v>90.2</v>
      </c>
      <c r="CH90">
        <v>142000</v>
      </c>
      <c r="CI90">
        <v>376.99929871024398</v>
      </c>
      <c r="CJ90">
        <v>182.85715345593701</v>
      </c>
      <c r="CK90">
        <v>1930.5784920117401</v>
      </c>
      <c r="CL90">
        <v>88</v>
      </c>
      <c r="CM90">
        <v>95</v>
      </c>
      <c r="CN90">
        <v>0</v>
      </c>
      <c r="CO90">
        <v>26</v>
      </c>
      <c r="CP90">
        <v>28</v>
      </c>
      <c r="CQ90">
        <v>0</v>
      </c>
      <c r="CR90">
        <v>84767</v>
      </c>
      <c r="CS90">
        <v>80369.192580831193</v>
      </c>
      <c r="CT90">
        <v>137714</v>
      </c>
      <c r="CU90">
        <v>138722</v>
      </c>
      <c r="CV90">
        <v>138438.72573554399</v>
      </c>
    </row>
    <row r="91" spans="1:100" x14ac:dyDescent="0.2">
      <c r="A91" t="s">
        <v>54</v>
      </c>
      <c r="B91">
        <v>2009</v>
      </c>
      <c r="C91" t="s">
        <v>34</v>
      </c>
      <c r="D91" t="s">
        <v>3072</v>
      </c>
      <c r="E91">
        <v>39.749240842073398</v>
      </c>
      <c r="F91">
        <v>2.83989783</v>
      </c>
      <c r="G91">
        <v>35.860131325485398</v>
      </c>
      <c r="H91">
        <v>1.0492116865880099</v>
      </c>
      <c r="I91">
        <v>38.444538931711797</v>
      </c>
      <c r="J91">
        <v>2.8160685000000001</v>
      </c>
      <c r="K91">
        <v>35.607540738624202</v>
      </c>
      <c r="L91">
        <v>2.09296930876475E-2</v>
      </c>
      <c r="M91">
        <v>1.1634838086866901</v>
      </c>
      <c r="N91">
        <v>0</v>
      </c>
      <c r="O91">
        <v>1.1634838086866901</v>
      </c>
      <c r="P91">
        <v>0</v>
      </c>
      <c r="Y91">
        <v>2.1481855507501502</v>
      </c>
      <c r="Z91">
        <v>7.4550000000000005E-2</v>
      </c>
      <c r="AA91">
        <v>2.0736355507501498</v>
      </c>
      <c r="AB91">
        <v>0</v>
      </c>
      <c r="AC91">
        <v>0.74736670500828795</v>
      </c>
      <c r="AD91">
        <v>7.3709999999999998E-2</v>
      </c>
      <c r="AE91">
        <v>0.673656705008288</v>
      </c>
      <c r="AF91">
        <v>0</v>
      </c>
      <c r="AG91">
        <v>1028.2819935003599</v>
      </c>
      <c r="AH91">
        <v>1028.2819935003599</v>
      </c>
      <c r="AI91">
        <v>0</v>
      </c>
      <c r="AJ91">
        <v>0</v>
      </c>
      <c r="AK91">
        <v>0</v>
      </c>
      <c r="AL91">
        <v>0</v>
      </c>
      <c r="AM91">
        <v>1028.2819935003599</v>
      </c>
      <c r="AN91">
        <v>1028.2819935003599</v>
      </c>
      <c r="AO91">
        <v>226.49891312024101</v>
      </c>
      <c r="AP91">
        <v>1.10775</v>
      </c>
      <c r="AQ91">
        <v>225.391163120241</v>
      </c>
      <c r="AR91">
        <v>0</v>
      </c>
      <c r="AS91">
        <v>5.3042716714509002</v>
      </c>
      <c r="AT91">
        <v>4.0425000000000003E-2</v>
      </c>
      <c r="AU91">
        <v>5.2638466714509002</v>
      </c>
      <c r="AV91">
        <v>0</v>
      </c>
      <c r="AW91">
        <v>38.5315466216095</v>
      </c>
      <c r="AX91">
        <v>0.22155</v>
      </c>
      <c r="AY91">
        <v>38.3099966216095</v>
      </c>
      <c r="AZ91">
        <v>0</v>
      </c>
      <c r="BA91">
        <v>111.174907507065</v>
      </c>
      <c r="BB91">
        <v>2.0212500000000002</v>
      </c>
      <c r="BC91">
        <v>109.15365750706501</v>
      </c>
      <c r="BD91">
        <v>0</v>
      </c>
      <c r="BE91">
        <v>11.2073262865683</v>
      </c>
      <c r="BF91">
        <v>0.182175</v>
      </c>
      <c r="BG91">
        <v>11.025151286568301</v>
      </c>
      <c r="BH91">
        <v>0</v>
      </c>
      <c r="BI91">
        <v>38.102475404002298</v>
      </c>
      <c r="BJ91">
        <v>0.182175</v>
      </c>
      <c r="BK91">
        <v>37.920300404002298</v>
      </c>
      <c r="BL91">
        <v>0</v>
      </c>
      <c r="BM91">
        <v>69.893416320282</v>
      </c>
      <c r="BN91">
        <v>0.182175</v>
      </c>
      <c r="BO91">
        <v>69.711241320281999</v>
      </c>
      <c r="BP91">
        <v>0</v>
      </c>
      <c r="BQ91">
        <v>1.3638756513321499</v>
      </c>
      <c r="BR91">
        <v>1.2206250000000001</v>
      </c>
      <c r="BS91">
        <v>0.14325065133214601</v>
      </c>
      <c r="BT91">
        <v>0</v>
      </c>
      <c r="BU91">
        <v>16.628477393157301</v>
      </c>
      <c r="BV91">
        <v>0</v>
      </c>
      <c r="BW91">
        <v>16.628477393157301</v>
      </c>
      <c r="BX91">
        <v>0</v>
      </c>
      <c r="BY91">
        <v>533.53817181294301</v>
      </c>
      <c r="BZ91">
        <v>38.325000000000003</v>
      </c>
      <c r="CA91">
        <v>495.21317181294302</v>
      </c>
      <c r="CB91">
        <v>0</v>
      </c>
      <c r="CF91">
        <v>86099</v>
      </c>
      <c r="CG91">
        <v>55.6</v>
      </c>
      <c r="CH91">
        <v>85000</v>
      </c>
      <c r="CI91">
        <v>304.499433573658</v>
      </c>
      <c r="CJ91">
        <v>166.72269873923599</v>
      </c>
      <c r="CK91">
        <v>575.06457110541703</v>
      </c>
      <c r="CL91">
        <v>35</v>
      </c>
      <c r="CM91">
        <v>44</v>
      </c>
      <c r="CN91">
        <v>0</v>
      </c>
      <c r="CO91">
        <v>20</v>
      </c>
      <c r="CP91">
        <v>16</v>
      </c>
      <c r="CQ91">
        <v>0</v>
      </c>
      <c r="CR91">
        <v>67384</v>
      </c>
      <c r="CS91">
        <v>89452.734775207995</v>
      </c>
      <c r="CT91">
        <v>127143</v>
      </c>
      <c r="CU91">
        <v>108125</v>
      </c>
      <c r="CV91">
        <v>133832.32555792699</v>
      </c>
    </row>
    <row r="92" spans="1:100" x14ac:dyDescent="0.2">
      <c r="A92" t="s">
        <v>54</v>
      </c>
      <c r="B92">
        <v>2009</v>
      </c>
      <c r="C92" t="s">
        <v>35</v>
      </c>
      <c r="D92" t="s">
        <v>3073</v>
      </c>
      <c r="E92">
        <v>12.899194527234201</v>
      </c>
      <c r="F92">
        <v>0.66243281466992698</v>
      </c>
      <c r="G92">
        <v>11.920171997112901</v>
      </c>
      <c r="H92">
        <v>0.31658971545138198</v>
      </c>
      <c r="I92">
        <v>12.484000416524101</v>
      </c>
      <c r="J92">
        <v>0.661837383863081</v>
      </c>
      <c r="K92">
        <v>11.817109312600101</v>
      </c>
      <c r="L92">
        <v>5.0537200608374404E-3</v>
      </c>
      <c r="M92">
        <v>0.31349998650390898</v>
      </c>
      <c r="N92">
        <v>0</v>
      </c>
      <c r="O92">
        <v>0.31349998650390898</v>
      </c>
      <c r="P92">
        <v>0</v>
      </c>
      <c r="Y92">
        <v>1.5466432689285701</v>
      </c>
      <c r="Z92">
        <v>1.08655256723716E-2</v>
      </c>
      <c r="AA92">
        <v>1.5357777432562001</v>
      </c>
      <c r="AB92">
        <v>0</v>
      </c>
      <c r="AC92">
        <v>0.218094072471027</v>
      </c>
      <c r="AD92">
        <v>1.08655256723716E-3</v>
      </c>
      <c r="AE92">
        <v>0.21700751990379</v>
      </c>
      <c r="AF92">
        <v>0</v>
      </c>
      <c r="AG92">
        <v>311.535995390545</v>
      </c>
      <c r="AH92">
        <v>311.535995390545</v>
      </c>
      <c r="AI92">
        <v>0</v>
      </c>
      <c r="AJ92">
        <v>0</v>
      </c>
      <c r="AK92">
        <v>0</v>
      </c>
      <c r="AL92">
        <v>0</v>
      </c>
      <c r="AM92">
        <v>311.535995390545</v>
      </c>
      <c r="AN92">
        <v>311.535995390545</v>
      </c>
      <c r="AO92">
        <v>127.19736678064299</v>
      </c>
      <c r="AP92">
        <v>0.21731051344743299</v>
      </c>
      <c r="AQ92">
        <v>126.98005626719601</v>
      </c>
      <c r="AR92">
        <v>0</v>
      </c>
      <c r="AS92">
        <v>2.2466350856547401</v>
      </c>
      <c r="AT92">
        <v>1.1339853300733499E-2</v>
      </c>
      <c r="AU92">
        <v>2.2352952323540101</v>
      </c>
      <c r="AV92">
        <v>0</v>
      </c>
      <c r="AW92">
        <v>20.212376841449299</v>
      </c>
      <c r="AX92">
        <v>1.08655256723716E-2</v>
      </c>
      <c r="AY92">
        <v>20.201511315776902</v>
      </c>
      <c r="AZ92">
        <v>0</v>
      </c>
      <c r="BA92">
        <v>33.200532049201499</v>
      </c>
      <c r="BB92">
        <v>0.49655256723716401</v>
      </c>
      <c r="BC92">
        <v>32.703979481964403</v>
      </c>
      <c r="BD92">
        <v>0</v>
      </c>
      <c r="BE92">
        <v>3.4516478951859701</v>
      </c>
      <c r="BF92">
        <v>3.71711491442543E-3</v>
      </c>
      <c r="BG92">
        <v>3.4479307802715402</v>
      </c>
      <c r="BH92">
        <v>0</v>
      </c>
      <c r="BI92">
        <v>11.6133756812716</v>
      </c>
      <c r="BJ92">
        <v>3.71711491442543E-3</v>
      </c>
      <c r="BK92">
        <v>11.609658566357201</v>
      </c>
      <c r="BL92">
        <v>0</v>
      </c>
      <c r="BM92">
        <v>21.2583691288383</v>
      </c>
      <c r="BN92">
        <v>3.71711491442543E-3</v>
      </c>
      <c r="BO92">
        <v>21.254652013923899</v>
      </c>
      <c r="BP92">
        <v>0</v>
      </c>
      <c r="BQ92">
        <v>5.39099411303261E-2</v>
      </c>
      <c r="BR92">
        <v>0</v>
      </c>
      <c r="BS92">
        <v>5.39099411303261E-2</v>
      </c>
      <c r="BT92">
        <v>0</v>
      </c>
      <c r="BU92">
        <v>4.4213651667284504</v>
      </c>
      <c r="BV92">
        <v>0</v>
      </c>
      <c r="BW92">
        <v>4.4213651667284504</v>
      </c>
      <c r="BX92">
        <v>0</v>
      </c>
      <c r="BY92">
        <v>175.12093191489299</v>
      </c>
      <c r="BZ92">
        <v>10.8655256723716</v>
      </c>
      <c r="CA92">
        <v>164.25540624252201</v>
      </c>
      <c r="CB92">
        <v>0</v>
      </c>
      <c r="CF92">
        <v>33621</v>
      </c>
      <c r="CG92">
        <v>23.9</v>
      </c>
      <c r="CH92">
        <v>36000</v>
      </c>
      <c r="CI92">
        <v>1968.37133845829</v>
      </c>
      <c r="CJ92">
        <v>795.966432690548</v>
      </c>
      <c r="CK92">
        <v>2943.88006823046</v>
      </c>
      <c r="CL92">
        <v>3</v>
      </c>
      <c r="CM92">
        <v>2</v>
      </c>
      <c r="CN92">
        <v>0</v>
      </c>
      <c r="CO92">
        <v>124</v>
      </c>
      <c r="CP92">
        <v>21</v>
      </c>
      <c r="CQ92">
        <v>0</v>
      </c>
      <c r="CR92">
        <v>35841</v>
      </c>
      <c r="CS92">
        <v>39283.603312597101</v>
      </c>
      <c r="CT92">
        <v>53368</v>
      </c>
      <c r="CU92">
        <v>56720</v>
      </c>
      <c r="CV92">
        <v>60480.451318271596</v>
      </c>
    </row>
    <row r="93" spans="1:100" x14ac:dyDescent="0.2">
      <c r="A93" t="s">
        <v>54</v>
      </c>
      <c r="B93">
        <v>2009</v>
      </c>
      <c r="C93" t="s">
        <v>36</v>
      </c>
      <c r="D93" t="s">
        <v>3074</v>
      </c>
      <c r="E93">
        <v>28.061985728933202</v>
      </c>
      <c r="G93">
        <v>27.1955143405192</v>
      </c>
      <c r="H93">
        <v>0.866471388413948</v>
      </c>
      <c r="I93">
        <v>27.042970202633398</v>
      </c>
      <c r="K93">
        <v>27.008191592947799</v>
      </c>
      <c r="L93">
        <v>3.4778609685649102E-2</v>
      </c>
      <c r="M93">
        <v>1.1529013056169199</v>
      </c>
      <c r="O93">
        <v>1.1529013056169199</v>
      </c>
      <c r="P93">
        <v>0</v>
      </c>
      <c r="Y93">
        <v>1.6976407426522599</v>
      </c>
      <c r="AA93">
        <v>1.6976407426522599</v>
      </c>
      <c r="AB93">
        <v>0</v>
      </c>
      <c r="AC93">
        <v>0.48618029867497498</v>
      </c>
      <c r="AE93">
        <v>0.48618029867497498</v>
      </c>
      <c r="AF93">
        <v>0</v>
      </c>
      <c r="AG93">
        <v>831.692778728299</v>
      </c>
      <c r="AH93">
        <v>831.692778728299</v>
      </c>
      <c r="AI93">
        <v>0</v>
      </c>
      <c r="AJ93">
        <v>0</v>
      </c>
      <c r="AK93">
        <v>0</v>
      </c>
      <c r="AL93">
        <v>0</v>
      </c>
      <c r="AM93">
        <v>831.692778728299</v>
      </c>
      <c r="AN93">
        <v>831.692778728299</v>
      </c>
      <c r="AO93">
        <v>174.517056682521</v>
      </c>
      <c r="AQ93">
        <v>174.517056682521</v>
      </c>
      <c r="AR93">
        <v>0</v>
      </c>
      <c r="AS93">
        <v>4.3470826966017597</v>
      </c>
      <c r="AU93">
        <v>4.3470826966017597</v>
      </c>
      <c r="AV93">
        <v>0</v>
      </c>
      <c r="AW93">
        <v>30.002220446187302</v>
      </c>
      <c r="AY93">
        <v>30.002220446187302</v>
      </c>
      <c r="AZ93">
        <v>0</v>
      </c>
      <c r="BA93">
        <v>73.203265419766097</v>
      </c>
      <c r="BC93">
        <v>73.203265419766097</v>
      </c>
      <c r="BD93">
        <v>0</v>
      </c>
      <c r="BE93">
        <v>8.3685202010364304</v>
      </c>
      <c r="BG93">
        <v>8.3685202010364304</v>
      </c>
      <c r="BH93">
        <v>0</v>
      </c>
      <c r="BI93">
        <v>30.0916349000161</v>
      </c>
      <c r="BK93">
        <v>30.0916349000161</v>
      </c>
      <c r="BL93">
        <v>0</v>
      </c>
      <c r="BM93">
        <v>55.774553146071803</v>
      </c>
      <c r="BO93">
        <v>55.774553146071803</v>
      </c>
      <c r="BP93">
        <v>0</v>
      </c>
      <c r="BQ93">
        <v>0.11158872595707101</v>
      </c>
      <c r="BS93">
        <v>0.11158872595707101</v>
      </c>
      <c r="BT93">
        <v>0</v>
      </c>
      <c r="BU93">
        <v>17.711610159415098</v>
      </c>
      <c r="BW93">
        <v>17.711610159415098</v>
      </c>
      <c r="BX93">
        <v>0</v>
      </c>
      <c r="BY93">
        <v>376.47508222744199</v>
      </c>
      <c r="CA93">
        <v>376.47508222744199</v>
      </c>
      <c r="CB93">
        <v>0</v>
      </c>
      <c r="CF93">
        <v>7066</v>
      </c>
      <c r="CG93">
        <v>14.4</v>
      </c>
      <c r="CH93">
        <v>21000</v>
      </c>
      <c r="CI93">
        <v>3.6249932568292702</v>
      </c>
      <c r="CJ93">
        <v>10.7563031444669</v>
      </c>
      <c r="CK93">
        <v>408.567988788153</v>
      </c>
      <c r="CL93">
        <v>17</v>
      </c>
      <c r="CM93">
        <v>25</v>
      </c>
      <c r="CN93">
        <v>0</v>
      </c>
      <c r="CO93">
        <v>0</v>
      </c>
      <c r="CP93">
        <v>11</v>
      </c>
      <c r="CQ93">
        <v>0</v>
      </c>
      <c r="CR93">
        <v>6916</v>
      </c>
      <c r="CS93">
        <v>6940.1007927336796</v>
      </c>
      <c r="CT93">
        <v>12571</v>
      </c>
      <c r="CU93">
        <v>12365</v>
      </c>
      <c r="CV93">
        <v>12832.9244905947</v>
      </c>
    </row>
    <row r="94" spans="1:100" x14ac:dyDescent="0.2">
      <c r="A94" t="s">
        <v>54</v>
      </c>
      <c r="B94">
        <v>2009</v>
      </c>
      <c r="C94" t="s">
        <v>37</v>
      </c>
      <c r="D94" t="s">
        <v>3075</v>
      </c>
      <c r="E94">
        <v>273.90938251993799</v>
      </c>
      <c r="F94">
        <v>139.86615954798299</v>
      </c>
      <c r="G94">
        <v>129.705347997746</v>
      </c>
      <c r="H94">
        <v>4.3378749742088498</v>
      </c>
      <c r="I94">
        <v>262.73698562936198</v>
      </c>
      <c r="J94">
        <v>133.59419998471901</v>
      </c>
      <c r="K94">
        <v>128.70863461683399</v>
      </c>
      <c r="L94">
        <v>0.43415102780966403</v>
      </c>
      <c r="M94">
        <v>74.456824484507095</v>
      </c>
      <c r="N94">
        <v>69.792000000000002</v>
      </c>
      <c r="O94">
        <v>4.6648244845070597</v>
      </c>
      <c r="P94">
        <v>0</v>
      </c>
      <c r="Y94">
        <v>192.56501536082899</v>
      </c>
      <c r="Z94">
        <v>184.64108099021999</v>
      </c>
      <c r="AA94">
        <v>7.92393437060925</v>
      </c>
      <c r="AB94">
        <v>0</v>
      </c>
      <c r="AC94">
        <v>8.2367367790452395</v>
      </c>
      <c r="AD94">
        <v>5.5568205990220001</v>
      </c>
      <c r="AE94">
        <v>2.6799161800232301</v>
      </c>
      <c r="AF94">
        <v>0</v>
      </c>
      <c r="AG94">
        <v>3374.3360990812498</v>
      </c>
      <c r="AH94">
        <v>3374.3360990812498</v>
      </c>
      <c r="AI94">
        <v>0</v>
      </c>
      <c r="AJ94">
        <v>0</v>
      </c>
      <c r="AK94">
        <v>529.38784731793999</v>
      </c>
      <c r="AL94">
        <v>529.38784731793999</v>
      </c>
      <c r="AM94">
        <v>3903.72394639919</v>
      </c>
      <c r="AN94">
        <v>3903.72394639919</v>
      </c>
      <c r="AO94">
        <v>3812.50247675744</v>
      </c>
      <c r="AP94">
        <v>2956.3772448044001</v>
      </c>
      <c r="AQ94">
        <v>856.12523195303697</v>
      </c>
      <c r="AR94">
        <v>0</v>
      </c>
      <c r="AS94">
        <v>20.645781678650401</v>
      </c>
      <c r="AT94">
        <v>4.2771532701711497</v>
      </c>
      <c r="AU94">
        <v>16.368628408479299</v>
      </c>
      <c r="AV94">
        <v>0</v>
      </c>
      <c r="AW94">
        <v>364.52930527414799</v>
      </c>
      <c r="AX94">
        <v>224.61358099021999</v>
      </c>
      <c r="AY94">
        <v>139.915724283928</v>
      </c>
      <c r="AZ94">
        <v>0</v>
      </c>
      <c r="BA94">
        <v>633.14119453163005</v>
      </c>
      <c r="BB94">
        <v>156.134974022005</v>
      </c>
      <c r="BC94">
        <v>477.006220509625</v>
      </c>
      <c r="BD94">
        <v>0</v>
      </c>
      <c r="BE94">
        <v>158.54950356696401</v>
      </c>
      <c r="BF94">
        <v>113.899872646699</v>
      </c>
      <c r="BG94">
        <v>44.649630920264499</v>
      </c>
      <c r="BH94">
        <v>0</v>
      </c>
      <c r="BI94">
        <v>247.04709940406701</v>
      </c>
      <c r="BJ94">
        <v>113.899872646699</v>
      </c>
      <c r="BK94">
        <v>133.147226757368</v>
      </c>
      <c r="BL94">
        <v>0</v>
      </c>
      <c r="BM94">
        <v>351.61037285183801</v>
      </c>
      <c r="BN94">
        <v>113.899872646699</v>
      </c>
      <c r="BO94">
        <v>237.710500205139</v>
      </c>
      <c r="BP94">
        <v>0</v>
      </c>
      <c r="BQ94">
        <v>37.836559917540797</v>
      </c>
      <c r="BR94">
        <v>37.349687500000002</v>
      </c>
      <c r="BS94">
        <v>0.48687241754078198</v>
      </c>
      <c r="BT94">
        <v>0</v>
      </c>
      <c r="BU94">
        <v>793.23735700275699</v>
      </c>
      <c r="BV94">
        <v>727</v>
      </c>
      <c r="BW94">
        <v>66.237357002756994</v>
      </c>
      <c r="BX94">
        <v>0</v>
      </c>
      <c r="BY94">
        <v>3788.4156928304901</v>
      </c>
      <c r="BZ94">
        <v>1998.3934902200499</v>
      </c>
      <c r="CA94">
        <v>1790.02220261044</v>
      </c>
      <c r="CB94">
        <v>0</v>
      </c>
      <c r="CF94">
        <v>264004</v>
      </c>
      <c r="CG94">
        <v>69.099999999999994</v>
      </c>
      <c r="CH94">
        <v>119000</v>
      </c>
      <c r="CI94">
        <v>19067.464530921901</v>
      </c>
      <c r="CJ94">
        <v>18581.513682066499</v>
      </c>
      <c r="CK94">
        <v>41867.131262821698</v>
      </c>
      <c r="CL94">
        <v>160</v>
      </c>
      <c r="CM94">
        <v>290</v>
      </c>
      <c r="CN94">
        <v>0</v>
      </c>
      <c r="CO94">
        <v>1490</v>
      </c>
      <c r="CP94">
        <v>63</v>
      </c>
      <c r="CQ94">
        <v>0</v>
      </c>
      <c r="CR94">
        <v>258464</v>
      </c>
      <c r="CS94">
        <v>269791.17629073298</v>
      </c>
      <c r="CT94">
        <v>489820</v>
      </c>
      <c r="CU94">
        <v>473065</v>
      </c>
      <c r="CV94">
        <v>537073.76452062896</v>
      </c>
    </row>
    <row r="95" spans="1:100" x14ac:dyDescent="0.2">
      <c r="A95" t="s">
        <v>54</v>
      </c>
      <c r="B95">
        <v>2009</v>
      </c>
      <c r="C95" t="s">
        <v>38</v>
      </c>
      <c r="D95" t="s">
        <v>3076</v>
      </c>
      <c r="E95">
        <v>283.74753211491202</v>
      </c>
      <c r="F95">
        <v>20.278684130097801</v>
      </c>
      <c r="G95">
        <v>255.588199754991</v>
      </c>
      <c r="H95">
        <v>7.8806482298228797</v>
      </c>
      <c r="I95">
        <v>274.32144714099297</v>
      </c>
      <c r="J95">
        <v>20.257417015892401</v>
      </c>
      <c r="K95">
        <v>253.80164339905201</v>
      </c>
      <c r="L95">
        <v>0.262386726049046</v>
      </c>
      <c r="M95">
        <v>6.8463479645601604</v>
      </c>
      <c r="N95">
        <v>0</v>
      </c>
      <c r="O95">
        <v>6.8463479645601604</v>
      </c>
      <c r="P95">
        <v>0</v>
      </c>
      <c r="Y95">
        <v>18.208680319210799</v>
      </c>
      <c r="Z95">
        <v>0.33661577017114902</v>
      </c>
      <c r="AA95">
        <v>17.872064549039699</v>
      </c>
      <c r="AB95">
        <v>0</v>
      </c>
      <c r="AC95">
        <v>4.5389478596125397</v>
      </c>
      <c r="AD95">
        <v>4.3126577017114899E-2</v>
      </c>
      <c r="AE95">
        <v>4.49582128259543</v>
      </c>
      <c r="AF95">
        <v>0</v>
      </c>
      <c r="AG95">
        <v>7618.2615037738296</v>
      </c>
      <c r="AH95">
        <v>7618.2615037738296</v>
      </c>
      <c r="AI95">
        <v>0</v>
      </c>
      <c r="AJ95">
        <v>0</v>
      </c>
      <c r="AK95">
        <v>0</v>
      </c>
      <c r="AL95">
        <v>0</v>
      </c>
      <c r="AM95">
        <v>7618.2615037738296</v>
      </c>
      <c r="AN95">
        <v>7618.2615037738296</v>
      </c>
      <c r="AO95">
        <v>1809.39188826997</v>
      </c>
      <c r="AP95">
        <v>6.6775654034229799</v>
      </c>
      <c r="AQ95">
        <v>1802.71432286655</v>
      </c>
      <c r="AR95">
        <v>0</v>
      </c>
      <c r="AS95">
        <v>45.670724834621701</v>
      </c>
      <c r="AT95">
        <v>0.345970599022005</v>
      </c>
      <c r="AU95">
        <v>45.324754235599698</v>
      </c>
      <c r="AV95">
        <v>0</v>
      </c>
      <c r="AW95">
        <v>310.73875815490902</v>
      </c>
      <c r="AX95">
        <v>0.35761577017114898</v>
      </c>
      <c r="AY95">
        <v>310.38114238473798</v>
      </c>
      <c r="AZ95">
        <v>0</v>
      </c>
      <c r="BA95">
        <v>677.45698274911899</v>
      </c>
      <c r="BB95">
        <v>15.185327017114901</v>
      </c>
      <c r="BC95">
        <v>662.27165573200398</v>
      </c>
      <c r="BD95">
        <v>0</v>
      </c>
      <c r="BE95">
        <v>74.947636548489896</v>
      </c>
      <c r="BF95">
        <v>0.137538447432763</v>
      </c>
      <c r="BG95">
        <v>74.810098101057207</v>
      </c>
      <c r="BH95">
        <v>0</v>
      </c>
      <c r="BI95">
        <v>273.90164750402897</v>
      </c>
      <c r="BJ95">
        <v>0.137538447432763</v>
      </c>
      <c r="BK95">
        <v>273.76410905659702</v>
      </c>
      <c r="BL95">
        <v>0</v>
      </c>
      <c r="BM95">
        <v>509.127247797309</v>
      </c>
      <c r="BN95">
        <v>0.137538447432763</v>
      </c>
      <c r="BO95">
        <v>508.98970934987602</v>
      </c>
      <c r="BP95">
        <v>0</v>
      </c>
      <c r="BQ95">
        <v>1.2779078385909399</v>
      </c>
      <c r="BR95">
        <v>0.174375</v>
      </c>
      <c r="BS95">
        <v>1.10353283859094</v>
      </c>
      <c r="BT95">
        <v>0</v>
      </c>
      <c r="BU95">
        <v>97.687158946209294</v>
      </c>
      <c r="BV95">
        <v>0</v>
      </c>
      <c r="BW95">
        <v>97.687158946209294</v>
      </c>
      <c r="BX95">
        <v>0</v>
      </c>
      <c r="BY95">
        <v>3860.2965741243302</v>
      </c>
      <c r="BZ95">
        <v>331.44077017114898</v>
      </c>
      <c r="CA95">
        <v>3528.8558039531799</v>
      </c>
      <c r="CB95">
        <v>0</v>
      </c>
      <c r="CF95">
        <v>64662</v>
      </c>
      <c r="CG95">
        <v>94.5</v>
      </c>
      <c r="CH95">
        <v>141000</v>
      </c>
      <c r="CI95">
        <v>1029.4980849395099</v>
      </c>
      <c r="CJ95">
        <v>96.806728300201797</v>
      </c>
      <c r="CK95">
        <v>5084.2885463102502</v>
      </c>
      <c r="CL95">
        <v>155</v>
      </c>
      <c r="CM95">
        <v>226</v>
      </c>
      <c r="CN95">
        <v>0</v>
      </c>
      <c r="CO95">
        <v>81</v>
      </c>
      <c r="CP95">
        <v>90</v>
      </c>
      <c r="CQ95">
        <v>0</v>
      </c>
      <c r="CR95">
        <v>65518</v>
      </c>
      <c r="CS95">
        <v>71885.776463468399</v>
      </c>
      <c r="CT95">
        <v>111931</v>
      </c>
      <c r="CU95">
        <v>111501</v>
      </c>
      <c r="CV95">
        <v>123176.548909271</v>
      </c>
    </row>
    <row r="96" spans="1:100" x14ac:dyDescent="0.2">
      <c r="A96" t="s">
        <v>54</v>
      </c>
      <c r="B96">
        <v>2009</v>
      </c>
      <c r="C96" t="s">
        <v>39</v>
      </c>
      <c r="D96" t="s">
        <v>3077</v>
      </c>
      <c r="E96">
        <v>153.49874712092901</v>
      </c>
      <c r="F96">
        <v>6.4626783076894903</v>
      </c>
      <c r="G96">
        <v>142.27077101051901</v>
      </c>
      <c r="H96">
        <v>4.7652978027203003</v>
      </c>
      <c r="I96">
        <v>148.41128631167001</v>
      </c>
      <c r="J96">
        <v>6.4431914370415697</v>
      </c>
      <c r="K96">
        <v>141.243445143629</v>
      </c>
      <c r="L96">
        <v>0.72464973099912899</v>
      </c>
      <c r="M96">
        <v>4.3733792083868899</v>
      </c>
      <c r="N96">
        <v>0</v>
      </c>
      <c r="O96">
        <v>4.3733792083868899</v>
      </c>
      <c r="P96">
        <v>0</v>
      </c>
      <c r="Y96">
        <v>9.7221515698177896</v>
      </c>
      <c r="Z96">
        <v>0.123983679706601</v>
      </c>
      <c r="AA96">
        <v>9.5981678901111902</v>
      </c>
      <c r="AB96">
        <v>0</v>
      </c>
      <c r="AC96">
        <v>2.6971776788337198</v>
      </c>
      <c r="AD96">
        <v>5.49908679706601E-2</v>
      </c>
      <c r="AE96">
        <v>2.64218681086306</v>
      </c>
      <c r="AF96">
        <v>0</v>
      </c>
      <c r="AG96">
        <v>4040.6480717211698</v>
      </c>
      <c r="AH96">
        <v>4040.6480717211698</v>
      </c>
      <c r="AI96">
        <v>0</v>
      </c>
      <c r="AJ96">
        <v>0</v>
      </c>
      <c r="AK96">
        <v>0</v>
      </c>
      <c r="AL96">
        <v>0</v>
      </c>
      <c r="AM96">
        <v>4040.6480717211698</v>
      </c>
      <c r="AN96">
        <v>4040.6480717211698</v>
      </c>
      <c r="AO96">
        <v>986.227622106441</v>
      </c>
      <c r="AP96">
        <v>2.2332985941320298</v>
      </c>
      <c r="AQ96">
        <v>983.99432351230803</v>
      </c>
      <c r="AR96">
        <v>0</v>
      </c>
      <c r="AS96">
        <v>22.081645093453101</v>
      </c>
      <c r="AT96">
        <v>0.105366473105134</v>
      </c>
      <c r="AU96">
        <v>21.976278620347902</v>
      </c>
      <c r="AV96">
        <v>0</v>
      </c>
      <c r="AW96">
        <v>164.36378087447201</v>
      </c>
      <c r="AX96">
        <v>0.21848367970660099</v>
      </c>
      <c r="AY96">
        <v>164.14529719476599</v>
      </c>
      <c r="AZ96">
        <v>0</v>
      </c>
      <c r="BA96">
        <v>435.05435880353298</v>
      </c>
      <c r="BB96">
        <v>4.77524297066015</v>
      </c>
      <c r="BC96">
        <v>430.279115832873</v>
      </c>
      <c r="BD96">
        <v>0</v>
      </c>
      <c r="BE96">
        <v>44.340995115404098</v>
      </c>
      <c r="BF96">
        <v>0.14313230440097799</v>
      </c>
      <c r="BG96">
        <v>44.197862811003098</v>
      </c>
      <c r="BH96">
        <v>0</v>
      </c>
      <c r="BI96">
        <v>149.98065464514099</v>
      </c>
      <c r="BJ96">
        <v>0.14313230440097799</v>
      </c>
      <c r="BK96">
        <v>149.83752234074001</v>
      </c>
      <c r="BL96">
        <v>0</v>
      </c>
      <c r="BM96">
        <v>274.85839460086498</v>
      </c>
      <c r="BN96">
        <v>0.14313230440097799</v>
      </c>
      <c r="BO96">
        <v>274.715262296464</v>
      </c>
      <c r="BP96">
        <v>0</v>
      </c>
      <c r="BQ96">
        <v>1.3644772646868699</v>
      </c>
      <c r="BR96">
        <v>0.78468749999999998</v>
      </c>
      <c r="BS96">
        <v>0.57978976468687404</v>
      </c>
      <c r="BT96">
        <v>0</v>
      </c>
      <c r="BU96">
        <v>62.290566095675501</v>
      </c>
      <c r="BV96">
        <v>0</v>
      </c>
      <c r="BW96">
        <v>62.290566095675501</v>
      </c>
      <c r="BX96">
        <v>0</v>
      </c>
      <c r="BY96">
        <v>2064.78028946637</v>
      </c>
      <c r="BZ96">
        <v>100.696179706601</v>
      </c>
      <c r="CA96">
        <v>1964.0841097597699</v>
      </c>
      <c r="CB96">
        <v>0</v>
      </c>
      <c r="CF96">
        <v>96815</v>
      </c>
      <c r="CG96">
        <v>95.4</v>
      </c>
      <c r="CH96">
        <v>143000</v>
      </c>
      <c r="CI96">
        <v>1159.99784218537</v>
      </c>
      <c r="CJ96">
        <v>96.806728300201797</v>
      </c>
      <c r="CK96">
        <v>3383.8754260476098</v>
      </c>
      <c r="CL96">
        <v>106</v>
      </c>
      <c r="CM96">
        <v>142</v>
      </c>
      <c r="CN96">
        <v>0</v>
      </c>
      <c r="CO96">
        <v>92</v>
      </c>
      <c r="CP96">
        <v>54</v>
      </c>
      <c r="CQ96">
        <v>0</v>
      </c>
      <c r="CR96">
        <v>94086</v>
      </c>
      <c r="CS96">
        <v>101794.339801654</v>
      </c>
      <c r="CT96">
        <v>177785</v>
      </c>
      <c r="CU96">
        <v>172977</v>
      </c>
      <c r="CV96">
        <v>188375.52856985299</v>
      </c>
    </row>
    <row r="97" spans="1:100" x14ac:dyDescent="0.2">
      <c r="A97" t="s">
        <v>54</v>
      </c>
      <c r="B97">
        <v>2009</v>
      </c>
      <c r="C97" t="s">
        <v>40</v>
      </c>
      <c r="D97" t="s">
        <v>3078</v>
      </c>
      <c r="E97">
        <v>89.878446405558407</v>
      </c>
      <c r="F97">
        <v>1.87953188466993</v>
      </c>
      <c r="G97">
        <v>85.654765606953603</v>
      </c>
      <c r="H97">
        <v>2.3441489139348302</v>
      </c>
      <c r="I97">
        <v>86.987225030741996</v>
      </c>
      <c r="J97">
        <v>1.86872388386308</v>
      </c>
      <c r="K97">
        <v>85.040662421136901</v>
      </c>
      <c r="L97">
        <v>7.7838725741990397E-2</v>
      </c>
      <c r="M97">
        <v>1.9254170609104799</v>
      </c>
      <c r="N97">
        <v>0</v>
      </c>
      <c r="O97">
        <v>1.9254170609104799</v>
      </c>
      <c r="P97">
        <v>0</v>
      </c>
      <c r="Y97">
        <v>7.4935218305590103</v>
      </c>
      <c r="Z97">
        <v>4.2815525672371603E-2</v>
      </c>
      <c r="AA97">
        <v>7.4507063048866398</v>
      </c>
      <c r="AB97">
        <v>0</v>
      </c>
      <c r="AC97">
        <v>1.4683662444954799</v>
      </c>
      <c r="AD97">
        <v>3.2676552567237199E-2</v>
      </c>
      <c r="AE97">
        <v>1.43568969192824</v>
      </c>
      <c r="AF97">
        <v>0</v>
      </c>
      <c r="AG97">
        <v>2266.3101881928401</v>
      </c>
      <c r="AH97">
        <v>2266.3101881928401</v>
      </c>
      <c r="AI97">
        <v>0</v>
      </c>
      <c r="AJ97">
        <v>0</v>
      </c>
      <c r="AK97">
        <v>0</v>
      </c>
      <c r="AL97">
        <v>0</v>
      </c>
      <c r="AM97">
        <v>2266.3101881928401</v>
      </c>
      <c r="AN97">
        <v>2266.3101881928401</v>
      </c>
      <c r="AO97">
        <v>735.54194494412297</v>
      </c>
      <c r="AP97">
        <v>0.69206051344743302</v>
      </c>
      <c r="AQ97">
        <v>734.84988443067505</v>
      </c>
      <c r="AR97">
        <v>0</v>
      </c>
      <c r="AS97">
        <v>17.977198994458401</v>
      </c>
      <c r="AT97">
        <v>2.8664853300733501E-2</v>
      </c>
      <c r="AU97">
        <v>17.948534141157701</v>
      </c>
      <c r="AV97">
        <v>0</v>
      </c>
      <c r="AW97">
        <v>125.084744323701</v>
      </c>
      <c r="AX97">
        <v>0.105815525672372</v>
      </c>
      <c r="AY97">
        <v>124.978928798029</v>
      </c>
      <c r="AZ97">
        <v>0</v>
      </c>
      <c r="BA97">
        <v>217.361864919364</v>
      </c>
      <c r="BB97">
        <v>1.36280256723716</v>
      </c>
      <c r="BC97">
        <v>215.999062352127</v>
      </c>
      <c r="BD97">
        <v>0</v>
      </c>
      <c r="BE97">
        <v>22.585307487020799</v>
      </c>
      <c r="BF97">
        <v>8.1792114914425396E-2</v>
      </c>
      <c r="BG97">
        <v>22.503515372106399</v>
      </c>
      <c r="BH97">
        <v>0</v>
      </c>
      <c r="BI97">
        <v>81.825778646260403</v>
      </c>
      <c r="BJ97">
        <v>8.1792114914425396E-2</v>
      </c>
      <c r="BK97">
        <v>81.743986531345996</v>
      </c>
      <c r="BL97">
        <v>0</v>
      </c>
      <c r="BM97">
        <v>151.856463874333</v>
      </c>
      <c r="BN97">
        <v>8.1792114914425396E-2</v>
      </c>
      <c r="BO97">
        <v>151.774671759418</v>
      </c>
      <c r="BP97">
        <v>0</v>
      </c>
      <c r="BQ97">
        <v>0.92273954328462404</v>
      </c>
      <c r="BR97">
        <v>0.52312499999999995</v>
      </c>
      <c r="BS97">
        <v>0.39961454328462398</v>
      </c>
      <c r="BT97">
        <v>0</v>
      </c>
      <c r="BU97">
        <v>27.796069979020501</v>
      </c>
      <c r="BV97">
        <v>0</v>
      </c>
      <c r="BW97">
        <v>27.796069979020501</v>
      </c>
      <c r="BX97">
        <v>0</v>
      </c>
      <c r="BY97">
        <v>1209.67787995092</v>
      </c>
      <c r="BZ97">
        <v>27.290525672371601</v>
      </c>
      <c r="CA97">
        <v>1182.38735427854</v>
      </c>
      <c r="CB97">
        <v>0</v>
      </c>
      <c r="CF97">
        <v>29449</v>
      </c>
      <c r="CG97">
        <v>57.9</v>
      </c>
      <c r="CH97">
        <v>85000</v>
      </c>
      <c r="CI97">
        <v>656.12377948609696</v>
      </c>
      <c r="CJ97">
        <v>5.3781515722334303</v>
      </c>
      <c r="CK97">
        <v>1898.9758809882701</v>
      </c>
      <c r="CL97">
        <v>74</v>
      </c>
      <c r="CM97">
        <v>82</v>
      </c>
      <c r="CN97">
        <v>0</v>
      </c>
      <c r="CO97">
        <v>52</v>
      </c>
      <c r="CP97">
        <v>25</v>
      </c>
      <c r="CQ97">
        <v>0</v>
      </c>
      <c r="CR97">
        <v>31307</v>
      </c>
      <c r="CS97">
        <v>34034.011295155702</v>
      </c>
      <c r="CT97">
        <v>79590</v>
      </c>
      <c r="CU97">
        <v>80400</v>
      </c>
      <c r="CV97">
        <v>88599.372470321803</v>
      </c>
    </row>
    <row r="98" spans="1:100" x14ac:dyDescent="0.2">
      <c r="A98" t="s">
        <v>54</v>
      </c>
      <c r="B98">
        <v>2009</v>
      </c>
      <c r="C98" t="s">
        <v>41</v>
      </c>
      <c r="D98" t="s">
        <v>3079</v>
      </c>
      <c r="E98">
        <v>221.353507896606</v>
      </c>
      <c r="F98">
        <v>0.66243281466992698</v>
      </c>
      <c r="G98">
        <v>213.535647674637</v>
      </c>
      <c r="H98">
        <v>7.1554274072984398</v>
      </c>
      <c r="I98">
        <v>214.644128192267</v>
      </c>
      <c r="J98">
        <v>0.661837383863081</v>
      </c>
      <c r="K98">
        <v>212.070012728834</v>
      </c>
      <c r="L98">
        <v>1.91227807957012</v>
      </c>
      <c r="M98">
        <v>9.3111613297948903</v>
      </c>
      <c r="N98">
        <v>0</v>
      </c>
      <c r="O98">
        <v>9.3111613297948903</v>
      </c>
      <c r="P98">
        <v>0</v>
      </c>
      <c r="Y98">
        <v>9.4618317008152992</v>
      </c>
      <c r="Z98">
        <v>1.08655256723716E-2</v>
      </c>
      <c r="AA98">
        <v>9.4509661751429306</v>
      </c>
      <c r="AB98">
        <v>0</v>
      </c>
      <c r="AC98">
        <v>4.1264583358718996</v>
      </c>
      <c r="AD98">
        <v>1.08655256723716E-3</v>
      </c>
      <c r="AE98">
        <v>4.1253717833046704</v>
      </c>
      <c r="AF98">
        <v>0</v>
      </c>
      <c r="AG98">
        <v>5243.1493277283198</v>
      </c>
      <c r="AH98">
        <v>5243.1493277283198</v>
      </c>
      <c r="AI98">
        <v>0</v>
      </c>
      <c r="AJ98">
        <v>0</v>
      </c>
      <c r="AK98">
        <v>0</v>
      </c>
      <c r="AL98">
        <v>0</v>
      </c>
      <c r="AM98">
        <v>5243.1493277283198</v>
      </c>
      <c r="AN98">
        <v>5243.1493277283198</v>
      </c>
      <c r="AO98">
        <v>1017.30649680097</v>
      </c>
      <c r="AP98">
        <v>0.21731051344743299</v>
      </c>
      <c r="AQ98">
        <v>1017.08918628753</v>
      </c>
      <c r="AR98">
        <v>0</v>
      </c>
      <c r="AS98">
        <v>22.416151424737599</v>
      </c>
      <c r="AT98">
        <v>1.1339853300733499E-2</v>
      </c>
      <c r="AU98">
        <v>22.404811571436799</v>
      </c>
      <c r="AV98">
        <v>0</v>
      </c>
      <c r="AW98">
        <v>170.34591079898399</v>
      </c>
      <c r="AX98">
        <v>1.08655256723716E-2</v>
      </c>
      <c r="AY98">
        <v>170.33504527331201</v>
      </c>
      <c r="AZ98">
        <v>0</v>
      </c>
      <c r="BA98">
        <v>864.37797865555399</v>
      </c>
      <c r="BB98">
        <v>0.49655256723716401</v>
      </c>
      <c r="BC98">
        <v>863.88142608831697</v>
      </c>
      <c r="BD98">
        <v>0</v>
      </c>
      <c r="BE98">
        <v>60.440710457032203</v>
      </c>
      <c r="BF98">
        <v>3.71711491442543E-3</v>
      </c>
      <c r="BG98">
        <v>60.436993342117802</v>
      </c>
      <c r="BH98">
        <v>0</v>
      </c>
      <c r="BI98">
        <v>197.39511143611</v>
      </c>
      <c r="BJ98">
        <v>3.71711491442543E-3</v>
      </c>
      <c r="BK98">
        <v>197.391394321196</v>
      </c>
      <c r="BL98">
        <v>0</v>
      </c>
      <c r="BM98">
        <v>359.31286647668901</v>
      </c>
      <c r="BN98">
        <v>3.71711491442543E-3</v>
      </c>
      <c r="BO98">
        <v>359.30914936177498</v>
      </c>
      <c r="BP98">
        <v>0</v>
      </c>
      <c r="BQ98">
        <v>0.75575175810817397</v>
      </c>
      <c r="BR98">
        <v>0</v>
      </c>
      <c r="BS98">
        <v>0.75575175810817397</v>
      </c>
      <c r="BT98">
        <v>0</v>
      </c>
      <c r="BU98">
        <v>135.307968460213</v>
      </c>
      <c r="BV98">
        <v>0</v>
      </c>
      <c r="BW98">
        <v>135.307968460213</v>
      </c>
      <c r="BX98">
        <v>0</v>
      </c>
      <c r="BY98">
        <v>2962.7100940784699</v>
      </c>
      <c r="BZ98">
        <v>10.8655256723716</v>
      </c>
      <c r="CA98">
        <v>2951.8445684060898</v>
      </c>
      <c r="CB98">
        <v>0</v>
      </c>
      <c r="CF98">
        <v>18956</v>
      </c>
      <c r="CG98">
        <v>11.5</v>
      </c>
      <c r="CH98">
        <v>23000</v>
      </c>
      <c r="CI98">
        <v>840.99843558438999</v>
      </c>
      <c r="CK98">
        <v>3939.0164981230701</v>
      </c>
      <c r="CL98">
        <v>87</v>
      </c>
      <c r="CM98">
        <v>184</v>
      </c>
      <c r="CN98">
        <v>0</v>
      </c>
      <c r="CO98">
        <v>66</v>
      </c>
      <c r="CP98">
        <v>105</v>
      </c>
      <c r="CQ98">
        <v>0</v>
      </c>
      <c r="CR98">
        <v>19482</v>
      </c>
      <c r="CS98">
        <v>19100.4743976834</v>
      </c>
      <c r="CT98">
        <v>32061</v>
      </c>
      <c r="CU98">
        <v>32196</v>
      </c>
      <c r="CV98">
        <v>33027.435634055</v>
      </c>
    </row>
    <row r="99" spans="1:100" x14ac:dyDescent="0.2">
      <c r="A99" t="s">
        <v>54</v>
      </c>
      <c r="B99">
        <v>2009</v>
      </c>
      <c r="C99" t="s">
        <v>99</v>
      </c>
      <c r="D99" t="s">
        <v>3080</v>
      </c>
      <c r="E99">
        <v>219.20020238171301</v>
      </c>
      <c r="F99">
        <v>5.8002454930195597</v>
      </c>
      <c r="G99">
        <v>207.43328543692499</v>
      </c>
      <c r="H99">
        <v>5.9666714517681703</v>
      </c>
      <c r="I99">
        <v>212.73362536661199</v>
      </c>
      <c r="J99">
        <v>5.7813540531784797</v>
      </c>
      <c r="K99">
        <v>205.94312790273801</v>
      </c>
      <c r="L99">
        <v>1.0091434106952399</v>
      </c>
      <c r="M99">
        <v>13.0267558066038</v>
      </c>
      <c r="N99">
        <v>0</v>
      </c>
      <c r="O99">
        <v>13.0267558066038</v>
      </c>
      <c r="P99">
        <v>0</v>
      </c>
      <c r="Y99">
        <v>10.3628263591166</v>
      </c>
      <c r="Z99">
        <v>0.11311815403423001</v>
      </c>
      <c r="AA99">
        <v>10.2497082050823</v>
      </c>
      <c r="AB99">
        <v>0</v>
      </c>
      <c r="AC99">
        <v>4.1945581041941997</v>
      </c>
      <c r="AD99">
        <v>5.3904315403422998E-2</v>
      </c>
      <c r="AE99">
        <v>4.1406537887907797</v>
      </c>
      <c r="AF99">
        <v>0</v>
      </c>
      <c r="AG99">
        <v>4957.5280410729301</v>
      </c>
      <c r="AH99">
        <v>4957.5280410729301</v>
      </c>
      <c r="AI99">
        <v>0</v>
      </c>
      <c r="AJ99">
        <v>0</v>
      </c>
      <c r="AK99">
        <v>0</v>
      </c>
      <c r="AL99">
        <v>0</v>
      </c>
      <c r="AM99">
        <v>4957.5280410729301</v>
      </c>
      <c r="AN99">
        <v>4957.5280410729301</v>
      </c>
      <c r="AO99">
        <v>1233.6500360899199</v>
      </c>
      <c r="AP99">
        <v>2.0159880806846</v>
      </c>
      <c r="AQ99">
        <v>1231.6340480092399</v>
      </c>
      <c r="AR99">
        <v>0</v>
      </c>
      <c r="AS99">
        <v>22.404183144187101</v>
      </c>
      <c r="AT99">
        <v>9.4026619804400996E-2</v>
      </c>
      <c r="AU99">
        <v>22.310156524382698</v>
      </c>
      <c r="AV99">
        <v>0</v>
      </c>
      <c r="AW99">
        <v>189.81267661398201</v>
      </c>
      <c r="AX99">
        <v>0.20761815403423001</v>
      </c>
      <c r="AY99">
        <v>189.605058459948</v>
      </c>
      <c r="AZ99">
        <v>0</v>
      </c>
      <c r="BA99">
        <v>878.79736154476097</v>
      </c>
      <c r="BB99">
        <v>4.2786904034229796</v>
      </c>
      <c r="BC99">
        <v>874.51867114133802</v>
      </c>
      <c r="BD99">
        <v>0</v>
      </c>
      <c r="BE99">
        <v>65.371710703257307</v>
      </c>
      <c r="BF99">
        <v>0.13941518948655299</v>
      </c>
      <c r="BG99">
        <v>65.232295513770694</v>
      </c>
      <c r="BH99">
        <v>0</v>
      </c>
      <c r="BI99">
        <v>195.15359228823399</v>
      </c>
      <c r="BJ99">
        <v>0.13941518948655299</v>
      </c>
      <c r="BK99">
        <v>195.01417709874701</v>
      </c>
      <c r="BL99">
        <v>0</v>
      </c>
      <c r="BM99">
        <v>348.53894576073401</v>
      </c>
      <c r="BN99">
        <v>0.13941518948655299</v>
      </c>
      <c r="BO99">
        <v>348.39953057124802</v>
      </c>
      <c r="BP99">
        <v>0</v>
      </c>
      <c r="BQ99">
        <v>1.5231290371152899</v>
      </c>
      <c r="BR99">
        <v>0.78468749999999998</v>
      </c>
      <c r="BS99">
        <v>0.73844153711529104</v>
      </c>
      <c r="BT99">
        <v>0</v>
      </c>
      <c r="BU99">
        <v>181.344909453577</v>
      </c>
      <c r="BV99">
        <v>0</v>
      </c>
      <c r="BW99">
        <v>181.344909453577</v>
      </c>
      <c r="BX99">
        <v>0</v>
      </c>
      <c r="BY99">
        <v>2952.1846211584402</v>
      </c>
      <c r="BZ99">
        <v>89.830654034229795</v>
      </c>
      <c r="CA99">
        <v>2862.3539671242102</v>
      </c>
      <c r="CB99">
        <v>0</v>
      </c>
      <c r="CF99">
        <v>72275</v>
      </c>
      <c r="CG99">
        <v>193</v>
      </c>
      <c r="CH99">
        <v>278000</v>
      </c>
      <c r="CI99">
        <v>1076.6229972782901</v>
      </c>
      <c r="CJ99">
        <v>53.781515722334298</v>
      </c>
      <c r="CK99">
        <v>4263.9340436126404</v>
      </c>
      <c r="CL99">
        <v>180</v>
      </c>
      <c r="CM99">
        <v>259</v>
      </c>
      <c r="CN99">
        <v>0</v>
      </c>
      <c r="CO99">
        <v>72</v>
      </c>
      <c r="CP99">
        <v>72</v>
      </c>
      <c r="CQ99">
        <v>0</v>
      </c>
      <c r="CR99">
        <v>70604</v>
      </c>
      <c r="CS99">
        <v>82991.601284817501</v>
      </c>
      <c r="CT99">
        <v>138138</v>
      </c>
      <c r="CU99">
        <v>134020</v>
      </c>
      <c r="CV99">
        <v>153255.69934784499</v>
      </c>
    </row>
    <row r="100" spans="1:100" x14ac:dyDescent="0.2">
      <c r="A100" t="s">
        <v>54</v>
      </c>
      <c r="B100">
        <v>2009</v>
      </c>
      <c r="C100" t="s">
        <v>3971</v>
      </c>
      <c r="D100" t="s">
        <v>3998</v>
      </c>
      <c r="CF100">
        <v>145898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140994</v>
      </c>
      <c r="CS100">
        <v>165010.62662887701</v>
      </c>
      <c r="CT100">
        <v>252740</v>
      </c>
      <c r="CU100">
        <v>244385</v>
      </c>
      <c r="CV100">
        <v>280913.932284604</v>
      </c>
    </row>
    <row r="101" spans="1:100" x14ac:dyDescent="0.2">
      <c r="A101" t="s">
        <v>54</v>
      </c>
      <c r="B101">
        <v>2009</v>
      </c>
      <c r="C101" t="s">
        <v>42</v>
      </c>
      <c r="D101" t="s">
        <v>3081</v>
      </c>
      <c r="E101">
        <v>71.374466357732004</v>
      </c>
      <c r="F101">
        <v>6.0569786176894898</v>
      </c>
      <c r="G101">
        <v>63.757117983853298</v>
      </c>
      <c r="H101">
        <v>1.5603697561892</v>
      </c>
      <c r="I101">
        <v>69.342096480051893</v>
      </c>
      <c r="J101">
        <v>6.0408959370415598</v>
      </c>
      <c r="K101">
        <v>63.272391701640998</v>
      </c>
      <c r="L101">
        <v>2.8808841369272E-2</v>
      </c>
      <c r="M101">
        <v>1.4742507995859899</v>
      </c>
      <c r="N101">
        <v>0</v>
      </c>
      <c r="O101">
        <v>1.4742507995859899</v>
      </c>
      <c r="P101">
        <v>0</v>
      </c>
      <c r="Y101">
        <v>5.9572230962646904</v>
      </c>
      <c r="Z101">
        <v>0.11333367970660101</v>
      </c>
      <c r="AA101">
        <v>5.8438894165580901</v>
      </c>
      <c r="AB101">
        <v>0</v>
      </c>
      <c r="AC101">
        <v>1.1807999511865701</v>
      </c>
      <c r="AD101">
        <v>4.4460867970660102E-2</v>
      </c>
      <c r="AE101">
        <v>1.1363390832159099</v>
      </c>
      <c r="AF101">
        <v>0</v>
      </c>
      <c r="AG101">
        <v>1531.5609148199301</v>
      </c>
      <c r="AH101">
        <v>1531.5609148199301</v>
      </c>
      <c r="AI101">
        <v>0</v>
      </c>
      <c r="AJ101">
        <v>0</v>
      </c>
      <c r="AK101">
        <v>0</v>
      </c>
      <c r="AL101">
        <v>0</v>
      </c>
      <c r="AM101">
        <v>1531.5609148199301</v>
      </c>
      <c r="AN101">
        <v>1531.5609148199301</v>
      </c>
      <c r="AO101">
        <v>538.72429817314003</v>
      </c>
      <c r="AP101">
        <v>2.07504859413203</v>
      </c>
      <c r="AQ101">
        <v>536.64924957900803</v>
      </c>
      <c r="AR101">
        <v>0</v>
      </c>
      <c r="AS101">
        <v>11.186242840841601</v>
      </c>
      <c r="AT101">
        <v>9.9591473105134498E-2</v>
      </c>
      <c r="AU101">
        <v>11.086651367736501</v>
      </c>
      <c r="AV101">
        <v>0</v>
      </c>
      <c r="AW101">
        <v>90.121425723679707</v>
      </c>
      <c r="AX101">
        <v>0.186833679706601</v>
      </c>
      <c r="AY101">
        <v>89.934592043973097</v>
      </c>
      <c r="AZ101">
        <v>0</v>
      </c>
      <c r="BA101">
        <v>208.31268987386699</v>
      </c>
      <c r="BB101">
        <v>4.4864929706601497</v>
      </c>
      <c r="BC101">
        <v>203.82619690320701</v>
      </c>
      <c r="BD101">
        <v>0</v>
      </c>
      <c r="BE101">
        <v>17.642954414543301</v>
      </c>
      <c r="BF101">
        <v>0.117107304400978</v>
      </c>
      <c r="BG101">
        <v>17.525847110142301</v>
      </c>
      <c r="BH101">
        <v>0</v>
      </c>
      <c r="BI101">
        <v>57.769770883288601</v>
      </c>
      <c r="BJ101">
        <v>0.117107304400978</v>
      </c>
      <c r="BK101">
        <v>57.652663578887598</v>
      </c>
      <c r="BL101">
        <v>0</v>
      </c>
      <c r="BM101">
        <v>105.188559217343</v>
      </c>
      <c r="BN101">
        <v>0.117107304400978</v>
      </c>
      <c r="BO101">
        <v>105.071451912942</v>
      </c>
      <c r="BP101">
        <v>0</v>
      </c>
      <c r="BQ101">
        <v>0.88657853804498099</v>
      </c>
      <c r="BR101">
        <v>0.61031250000000004</v>
      </c>
      <c r="BS101">
        <v>0.27626603804498101</v>
      </c>
      <c r="BT101">
        <v>0</v>
      </c>
      <c r="BU101">
        <v>19.985475198595701</v>
      </c>
      <c r="BV101">
        <v>0</v>
      </c>
      <c r="BW101">
        <v>19.985475198595701</v>
      </c>
      <c r="BX101">
        <v>0</v>
      </c>
      <c r="BY101">
        <v>974.22259425253105</v>
      </c>
      <c r="BZ101">
        <v>95.221179706601504</v>
      </c>
      <c r="CA101">
        <v>879.00141454592995</v>
      </c>
      <c r="CB101">
        <v>0</v>
      </c>
      <c r="CF101">
        <v>166667</v>
      </c>
      <c r="CG101">
        <v>58.1</v>
      </c>
      <c r="CH101">
        <v>79000</v>
      </c>
      <c r="CI101">
        <v>1210.74774778098</v>
      </c>
      <c r="CJ101">
        <v>102.184879872435</v>
      </c>
      <c r="CK101">
        <v>2307.1406971045399</v>
      </c>
      <c r="CL101">
        <v>16</v>
      </c>
      <c r="CM101">
        <v>39</v>
      </c>
      <c r="CN101">
        <v>0</v>
      </c>
      <c r="CO101">
        <v>97</v>
      </c>
      <c r="CP101">
        <v>19</v>
      </c>
      <c r="CQ101">
        <v>0</v>
      </c>
      <c r="CR101">
        <v>168290</v>
      </c>
      <c r="CS101">
        <v>202370.396018089</v>
      </c>
      <c r="CT101">
        <v>243494</v>
      </c>
      <c r="CU101">
        <v>242877</v>
      </c>
      <c r="CV101">
        <v>285930.47917479702</v>
      </c>
    </row>
    <row r="102" spans="1:100" x14ac:dyDescent="0.2">
      <c r="A102" t="s">
        <v>54</v>
      </c>
      <c r="B102">
        <v>2009</v>
      </c>
      <c r="C102" t="s">
        <v>43</v>
      </c>
      <c r="D102" t="s">
        <v>3082</v>
      </c>
      <c r="E102">
        <v>162.32240634631401</v>
      </c>
      <c r="F102">
        <v>1.0142492249999999</v>
      </c>
      <c r="G102">
        <v>55.425306068532997</v>
      </c>
      <c r="H102">
        <v>105.88285105278101</v>
      </c>
      <c r="I102">
        <v>56.089928220905399</v>
      </c>
      <c r="J102">
        <v>1.0057387499999999</v>
      </c>
      <c r="K102">
        <v>55.025747151629297</v>
      </c>
      <c r="L102">
        <v>5.84423192761164E-2</v>
      </c>
      <c r="M102">
        <v>1.0613732936334499</v>
      </c>
      <c r="N102">
        <v>0</v>
      </c>
      <c r="O102">
        <v>1.0613732936334499</v>
      </c>
      <c r="P102">
        <v>0</v>
      </c>
      <c r="Y102">
        <v>4.8543745796817399</v>
      </c>
      <c r="Z102">
        <v>2.6624999999999999E-2</v>
      </c>
      <c r="AA102">
        <v>4.8277495796817398</v>
      </c>
      <c r="AB102">
        <v>0</v>
      </c>
      <c r="AC102">
        <v>350.96211418594498</v>
      </c>
      <c r="AD102">
        <v>2.6325000000000001E-2</v>
      </c>
      <c r="AE102">
        <v>0.93578918594535498</v>
      </c>
      <c r="AF102">
        <v>350</v>
      </c>
      <c r="AG102">
        <v>1524.40873350486</v>
      </c>
      <c r="AH102">
        <v>1524.40873350486</v>
      </c>
      <c r="AI102">
        <v>0</v>
      </c>
      <c r="AJ102">
        <v>0</v>
      </c>
      <c r="AK102">
        <v>0</v>
      </c>
      <c r="AL102">
        <v>0</v>
      </c>
      <c r="AM102">
        <v>1524.40873350486</v>
      </c>
      <c r="AN102">
        <v>1524.40873350486</v>
      </c>
      <c r="AO102">
        <v>480.39955448226499</v>
      </c>
      <c r="AP102">
        <v>0.395625</v>
      </c>
      <c r="AQ102">
        <v>480.00392948226499</v>
      </c>
      <c r="AR102">
        <v>0</v>
      </c>
      <c r="AS102">
        <v>11.990408689086401</v>
      </c>
      <c r="AT102">
        <v>1.4437500000000001E-2</v>
      </c>
      <c r="AU102">
        <v>11.975971189086399</v>
      </c>
      <c r="AV102">
        <v>0</v>
      </c>
      <c r="AW102">
        <v>83.331138806602596</v>
      </c>
      <c r="AX102">
        <v>7.9125000000000001E-2</v>
      </c>
      <c r="AY102">
        <v>83.252013806602605</v>
      </c>
      <c r="AZ102">
        <v>0</v>
      </c>
      <c r="BA102">
        <v>127.982231264579</v>
      </c>
      <c r="BB102">
        <v>0.72187500000000004</v>
      </c>
      <c r="BC102">
        <v>127.260356264579</v>
      </c>
      <c r="BD102">
        <v>0</v>
      </c>
      <c r="BE102">
        <v>15.3394216816118</v>
      </c>
      <c r="BF102">
        <v>6.5062499999999995E-2</v>
      </c>
      <c r="BG102">
        <v>15.2743591816118</v>
      </c>
      <c r="BH102">
        <v>0</v>
      </c>
      <c r="BI102">
        <v>55.233428562777</v>
      </c>
      <c r="BJ102">
        <v>6.5062499999999995E-2</v>
      </c>
      <c r="BK102">
        <v>55.168366062776997</v>
      </c>
      <c r="BL102">
        <v>0</v>
      </c>
      <c r="BM102">
        <v>102.385354791705</v>
      </c>
      <c r="BN102">
        <v>6.5062499999999995E-2</v>
      </c>
      <c r="BO102">
        <v>102.320292291705</v>
      </c>
      <c r="BP102">
        <v>0</v>
      </c>
      <c r="BQ102">
        <v>0.69883446823934103</v>
      </c>
      <c r="BR102">
        <v>0.43593749999999998</v>
      </c>
      <c r="BS102">
        <v>0.262896968239341</v>
      </c>
      <c r="BT102">
        <v>0</v>
      </c>
      <c r="BU102">
        <v>14.862842272429299</v>
      </c>
      <c r="BV102">
        <v>0</v>
      </c>
      <c r="BW102">
        <v>14.862842272429299</v>
      </c>
      <c r="BX102">
        <v>0</v>
      </c>
      <c r="BY102">
        <v>778.37429991003</v>
      </c>
      <c r="BZ102">
        <v>13.6875</v>
      </c>
      <c r="CA102">
        <v>764.68679991003</v>
      </c>
      <c r="CB102">
        <v>0</v>
      </c>
      <c r="CF102">
        <v>158633</v>
      </c>
      <c r="CG102">
        <v>57.7</v>
      </c>
      <c r="CH102">
        <v>95000</v>
      </c>
      <c r="CI102">
        <v>1696.4968441961</v>
      </c>
      <c r="CJ102">
        <v>1048.7395565855199</v>
      </c>
      <c r="CK102">
        <v>3538.47354296408</v>
      </c>
      <c r="CL102">
        <v>41</v>
      </c>
      <c r="CM102">
        <v>46</v>
      </c>
      <c r="CN102">
        <v>0</v>
      </c>
      <c r="CO102">
        <v>98</v>
      </c>
      <c r="CP102">
        <v>14</v>
      </c>
      <c r="CQ102">
        <v>0</v>
      </c>
      <c r="CR102">
        <v>154802</v>
      </c>
      <c r="CS102">
        <v>205676.92399432501</v>
      </c>
      <c r="CT102">
        <v>239014</v>
      </c>
      <c r="CU102">
        <v>232997</v>
      </c>
      <c r="CV102">
        <v>289095.85627817397</v>
      </c>
    </row>
    <row r="103" spans="1:100" x14ac:dyDescent="0.2">
      <c r="A103" t="s">
        <v>54</v>
      </c>
      <c r="B103">
        <v>2009</v>
      </c>
      <c r="C103" t="s">
        <v>44</v>
      </c>
      <c r="D103" t="s">
        <v>3083</v>
      </c>
      <c r="E103">
        <v>30.122416150483499</v>
      </c>
      <c r="F103">
        <v>1.62279876</v>
      </c>
      <c r="G103">
        <v>27.896673641025998</v>
      </c>
      <c r="H103">
        <v>0.60294374945745399</v>
      </c>
      <c r="I103">
        <v>29.285893652987198</v>
      </c>
      <c r="J103">
        <v>1.6091819999999999</v>
      </c>
      <c r="K103">
        <v>27.666009403177199</v>
      </c>
      <c r="L103">
        <v>1.07022498099565E-2</v>
      </c>
      <c r="M103">
        <v>0.83204346913133698</v>
      </c>
      <c r="N103">
        <v>0</v>
      </c>
      <c r="O103">
        <v>0.83204346913133698</v>
      </c>
      <c r="P103">
        <v>0</v>
      </c>
      <c r="Y103">
        <v>2.1342574944674499</v>
      </c>
      <c r="Z103">
        <v>4.2599999999999999E-2</v>
      </c>
      <c r="AA103">
        <v>2.0916574944674502</v>
      </c>
      <c r="AB103">
        <v>0</v>
      </c>
      <c r="AC103">
        <v>0.64068644458770696</v>
      </c>
      <c r="AD103">
        <v>4.2119999999999998E-2</v>
      </c>
      <c r="AE103">
        <v>0.59856644458770702</v>
      </c>
      <c r="AF103">
        <v>0</v>
      </c>
      <c r="AG103">
        <v>592.24149964749802</v>
      </c>
      <c r="AH103">
        <v>592.24149964749802</v>
      </c>
      <c r="AI103">
        <v>0</v>
      </c>
      <c r="AJ103">
        <v>0</v>
      </c>
      <c r="AK103">
        <v>0</v>
      </c>
      <c r="AL103">
        <v>0</v>
      </c>
      <c r="AM103">
        <v>592.24149964749802</v>
      </c>
      <c r="AN103">
        <v>592.24149964749802</v>
      </c>
      <c r="AO103">
        <v>231.08362786978199</v>
      </c>
      <c r="AP103">
        <v>0.63300000000000001</v>
      </c>
      <c r="AQ103">
        <v>230.45062786978201</v>
      </c>
      <c r="AR103">
        <v>0</v>
      </c>
      <c r="AS103">
        <v>4.4379747712607003</v>
      </c>
      <c r="AT103">
        <v>2.3099999999999999E-2</v>
      </c>
      <c r="AU103">
        <v>4.4148747712606999</v>
      </c>
      <c r="AV103">
        <v>0</v>
      </c>
      <c r="AW103">
        <v>39.883979345500101</v>
      </c>
      <c r="AX103">
        <v>0.12659999999999999</v>
      </c>
      <c r="AY103">
        <v>39.757379345500098</v>
      </c>
      <c r="AZ103">
        <v>0</v>
      </c>
      <c r="BA103">
        <v>98.499763569015499</v>
      </c>
      <c r="BB103">
        <v>1.155</v>
      </c>
      <c r="BC103">
        <v>97.344763569015498</v>
      </c>
      <c r="BD103">
        <v>0</v>
      </c>
      <c r="BE103">
        <v>9.98046920054807</v>
      </c>
      <c r="BF103">
        <v>0.1041</v>
      </c>
      <c r="BG103">
        <v>9.8763692005480692</v>
      </c>
      <c r="BH103">
        <v>0</v>
      </c>
      <c r="BI103">
        <v>25.690884341890101</v>
      </c>
      <c r="BJ103">
        <v>0.1041</v>
      </c>
      <c r="BK103">
        <v>25.586784341890102</v>
      </c>
      <c r="BL103">
        <v>0</v>
      </c>
      <c r="BM103">
        <v>44.221042603541697</v>
      </c>
      <c r="BN103">
        <v>0.1041</v>
      </c>
      <c r="BO103">
        <v>44.116942603541702</v>
      </c>
      <c r="BP103">
        <v>0</v>
      </c>
      <c r="BQ103">
        <v>0.81294676369194796</v>
      </c>
      <c r="BR103">
        <v>0.69750000000000001</v>
      </c>
      <c r="BS103">
        <v>0.11544676369194801</v>
      </c>
      <c r="BT103">
        <v>0</v>
      </c>
      <c r="BU103">
        <v>11.618519027562799</v>
      </c>
      <c r="BV103">
        <v>0</v>
      </c>
      <c r="BW103">
        <v>11.618519027562799</v>
      </c>
      <c r="BX103">
        <v>0</v>
      </c>
      <c r="BY103">
        <v>406.47021890790597</v>
      </c>
      <c r="BZ103">
        <v>21.9</v>
      </c>
      <c r="CA103">
        <v>384.570218907906</v>
      </c>
      <c r="CB103">
        <v>0</v>
      </c>
      <c r="CF103">
        <v>155314</v>
      </c>
      <c r="CG103">
        <v>73.400000000000006</v>
      </c>
      <c r="CH103">
        <v>127000</v>
      </c>
      <c r="CI103">
        <v>1018.6231051690201</v>
      </c>
      <c r="CJ103">
        <v>134.45378930583601</v>
      </c>
      <c r="CK103">
        <v>1571.1656324103301</v>
      </c>
      <c r="CL103">
        <v>9</v>
      </c>
      <c r="CM103">
        <v>8</v>
      </c>
      <c r="CN103">
        <v>0</v>
      </c>
      <c r="CO103">
        <v>58</v>
      </c>
      <c r="CP103">
        <v>10</v>
      </c>
      <c r="CQ103">
        <v>0</v>
      </c>
      <c r="CR103">
        <v>156921</v>
      </c>
      <c r="CS103">
        <v>188819.70399131</v>
      </c>
      <c r="CT103">
        <v>196728</v>
      </c>
      <c r="CU103">
        <v>196929</v>
      </c>
      <c r="CV103">
        <v>234034.25155972299</v>
      </c>
    </row>
    <row r="104" spans="1:100" x14ac:dyDescent="0.2">
      <c r="A104" t="s">
        <v>54</v>
      </c>
      <c r="B104">
        <v>2009</v>
      </c>
      <c r="C104" t="s">
        <v>45</v>
      </c>
      <c r="D104" t="s">
        <v>3084</v>
      </c>
      <c r="E104">
        <v>105.795687057001</v>
      </c>
      <c r="F104">
        <v>10.3707086423594</v>
      </c>
      <c r="G104">
        <v>92.072162871635996</v>
      </c>
      <c r="H104">
        <v>3.3528155430059501</v>
      </c>
      <c r="I104">
        <v>102.99924439401001</v>
      </c>
      <c r="J104">
        <v>10.3233928209046</v>
      </c>
      <c r="K104">
        <v>91.3897499533238</v>
      </c>
      <c r="L104">
        <v>1.28610161978161</v>
      </c>
      <c r="M104">
        <v>2.2170227525449602</v>
      </c>
      <c r="N104">
        <v>0</v>
      </c>
      <c r="O104">
        <v>2.2170227525449602</v>
      </c>
      <c r="P104">
        <v>0</v>
      </c>
      <c r="Y104">
        <v>7.7585057324828997</v>
      </c>
      <c r="Z104">
        <v>0.22004920537897299</v>
      </c>
      <c r="AA104">
        <v>7.5384565271039303</v>
      </c>
      <c r="AB104">
        <v>0</v>
      </c>
      <c r="AC104">
        <v>1.7978728068958201</v>
      </c>
      <c r="AD104">
        <v>0.140317420537897</v>
      </c>
      <c r="AE104">
        <v>1.65755538635793</v>
      </c>
      <c r="AF104">
        <v>0</v>
      </c>
      <c r="AG104">
        <v>2066.7139232243399</v>
      </c>
      <c r="AH104">
        <v>2066.7139232243399</v>
      </c>
      <c r="AI104">
        <v>0</v>
      </c>
      <c r="AJ104">
        <v>0</v>
      </c>
      <c r="AK104">
        <v>0</v>
      </c>
      <c r="AL104">
        <v>0</v>
      </c>
      <c r="AM104">
        <v>2066.7139232243399</v>
      </c>
      <c r="AN104">
        <v>2066.7139232243399</v>
      </c>
      <c r="AO104">
        <v>745.71438229866999</v>
      </c>
      <c r="AP104">
        <v>3.7166091075794601</v>
      </c>
      <c r="AQ104">
        <v>741.99777319109103</v>
      </c>
      <c r="AR104">
        <v>0</v>
      </c>
      <c r="AS104">
        <v>17.484127544694999</v>
      </c>
      <c r="AT104">
        <v>0.162906326405868</v>
      </c>
      <c r="AU104">
        <v>17.3212212182892</v>
      </c>
      <c r="AV104">
        <v>0</v>
      </c>
      <c r="AW104">
        <v>129.68633832541201</v>
      </c>
      <c r="AX104">
        <v>0.482549205378973</v>
      </c>
      <c r="AY104">
        <v>129.20378912003301</v>
      </c>
      <c r="AZ104">
        <v>0</v>
      </c>
      <c r="BA104">
        <v>300.20449485482402</v>
      </c>
      <c r="BB104">
        <v>7.5817955378973103</v>
      </c>
      <c r="BC104">
        <v>292.62269931692703</v>
      </c>
      <c r="BD104">
        <v>0</v>
      </c>
      <c r="BE104">
        <v>25.003599994804102</v>
      </c>
      <c r="BF104">
        <v>0.35504941931540301</v>
      </c>
      <c r="BG104">
        <v>24.648550575488699</v>
      </c>
      <c r="BH104">
        <v>0</v>
      </c>
      <c r="BI104">
        <v>79.2156616551528</v>
      </c>
      <c r="BJ104">
        <v>0.35504941931540301</v>
      </c>
      <c r="BK104">
        <v>78.860612235837394</v>
      </c>
      <c r="BL104">
        <v>0</v>
      </c>
      <c r="BM104">
        <v>143.26763215358099</v>
      </c>
      <c r="BN104">
        <v>0.35504941931540301</v>
      </c>
      <c r="BO104">
        <v>142.91258273426601</v>
      </c>
      <c r="BP104">
        <v>0</v>
      </c>
      <c r="BQ104">
        <v>2.5888098309819001</v>
      </c>
      <c r="BR104">
        <v>2.1796875</v>
      </c>
      <c r="BS104">
        <v>0.40912233098189699</v>
      </c>
      <c r="BT104">
        <v>0</v>
      </c>
      <c r="BU104">
        <v>31.1176032764361</v>
      </c>
      <c r="BV104">
        <v>0</v>
      </c>
      <c r="BW104">
        <v>31.1176032764361</v>
      </c>
      <c r="BX104">
        <v>0</v>
      </c>
      <c r="BY104">
        <v>1425.61270240719</v>
      </c>
      <c r="BZ104">
        <v>155.361705378973</v>
      </c>
      <c r="CA104">
        <v>1270.2509970282099</v>
      </c>
      <c r="CB104">
        <v>0</v>
      </c>
      <c r="CF104">
        <v>38770</v>
      </c>
      <c r="CG104">
        <v>43.1</v>
      </c>
      <c r="CH104">
        <v>63000</v>
      </c>
      <c r="CI104">
        <v>1678.3718779119499</v>
      </c>
      <c r="CJ104">
        <v>328.06724590623901</v>
      </c>
      <c r="CK104">
        <v>3463.1694295018101</v>
      </c>
      <c r="CL104">
        <v>38</v>
      </c>
      <c r="CM104">
        <v>65</v>
      </c>
      <c r="CN104">
        <v>0</v>
      </c>
      <c r="CO104">
        <v>128</v>
      </c>
      <c r="CP104">
        <v>27</v>
      </c>
      <c r="CQ104">
        <v>0</v>
      </c>
      <c r="CR104">
        <v>37959</v>
      </c>
      <c r="CS104">
        <v>44572.898976150696</v>
      </c>
      <c r="CT104">
        <v>83561</v>
      </c>
      <c r="CU104">
        <v>81973</v>
      </c>
      <c r="CV104">
        <v>93576.658266811399</v>
      </c>
    </row>
    <row r="105" spans="1:100" x14ac:dyDescent="0.2">
      <c r="A105" t="s">
        <v>54</v>
      </c>
      <c r="B105">
        <v>2009</v>
      </c>
      <c r="C105" t="s">
        <v>234</v>
      </c>
      <c r="D105" t="s">
        <v>3085</v>
      </c>
      <c r="E105">
        <v>128.340183965232</v>
      </c>
      <c r="F105">
        <v>22.2659825741076</v>
      </c>
      <c r="G105">
        <v>103.145578875507</v>
      </c>
      <c r="H105">
        <v>2.9286225156175201</v>
      </c>
      <c r="I105">
        <v>125.11450117896</v>
      </c>
      <c r="J105">
        <v>22.242929167481702</v>
      </c>
      <c r="K105">
        <v>102.40125365869</v>
      </c>
      <c r="L105">
        <v>0.47031835278827999</v>
      </c>
      <c r="M105">
        <v>1.9140287678040899</v>
      </c>
      <c r="N105">
        <v>0</v>
      </c>
      <c r="O105">
        <v>1.9140287678040899</v>
      </c>
      <c r="P105">
        <v>0</v>
      </c>
      <c r="Y105">
        <v>9.2170670163643305</v>
      </c>
      <c r="Z105">
        <v>0.36921234718826401</v>
      </c>
      <c r="AA105">
        <v>8.8478546691760709</v>
      </c>
      <c r="AB105">
        <v>0</v>
      </c>
      <c r="AC105">
        <v>1.8018521746076199</v>
      </c>
      <c r="AD105">
        <v>4.63862347188264E-2</v>
      </c>
      <c r="AE105">
        <v>1.7554659398888</v>
      </c>
      <c r="AF105">
        <v>0</v>
      </c>
      <c r="AG105">
        <v>2458.3041628292399</v>
      </c>
      <c r="AH105">
        <v>2458.3041628292399</v>
      </c>
      <c r="AI105">
        <v>0</v>
      </c>
      <c r="AJ105">
        <v>0</v>
      </c>
      <c r="AK105">
        <v>0</v>
      </c>
      <c r="AL105">
        <v>0</v>
      </c>
      <c r="AM105">
        <v>2458.3041628292399</v>
      </c>
      <c r="AN105">
        <v>2458.3041628292399</v>
      </c>
      <c r="AO105">
        <v>913.82245513924397</v>
      </c>
      <c r="AP105">
        <v>7.3294969437652799</v>
      </c>
      <c r="AQ105">
        <v>896.75399819547897</v>
      </c>
      <c r="AR105">
        <v>9.7389600000000005</v>
      </c>
      <c r="AS105">
        <v>21.798137157055901</v>
      </c>
      <c r="AT105">
        <v>0.37999015892420501</v>
      </c>
      <c r="AU105">
        <v>21.4181469981317</v>
      </c>
      <c r="AV105">
        <v>0</v>
      </c>
      <c r="AW105">
        <v>277.721654314094</v>
      </c>
      <c r="AX105">
        <v>0.39021234718826397</v>
      </c>
      <c r="AY105">
        <v>150.71241663357301</v>
      </c>
      <c r="AZ105">
        <v>126.619025333333</v>
      </c>
      <c r="BA105">
        <v>369.01018258370402</v>
      </c>
      <c r="BB105">
        <v>16.674984718826401</v>
      </c>
      <c r="BC105">
        <v>294.94489786487702</v>
      </c>
      <c r="BD105">
        <v>57.390300000000003</v>
      </c>
      <c r="BE105">
        <v>28.474704442838199</v>
      </c>
      <c r="BF105">
        <v>0.148689792176039</v>
      </c>
      <c r="BG105">
        <v>25.912143850662101</v>
      </c>
      <c r="BH105">
        <v>2.4138708000000002</v>
      </c>
      <c r="BI105">
        <v>92.769351215918505</v>
      </c>
      <c r="BJ105">
        <v>0.148689792176039</v>
      </c>
      <c r="BK105">
        <v>90.206790623742506</v>
      </c>
      <c r="BL105">
        <v>2.4138708000000002</v>
      </c>
      <c r="BM105">
        <v>169.03683878018899</v>
      </c>
      <c r="BN105">
        <v>0.148689792176039</v>
      </c>
      <c r="BO105">
        <v>166.20576114801301</v>
      </c>
      <c r="BP105">
        <v>2.6823878400000001</v>
      </c>
      <c r="BQ105">
        <v>8.5143180676830994</v>
      </c>
      <c r="BR105">
        <v>0.174375</v>
      </c>
      <c r="BS105">
        <v>0.47921106768310401</v>
      </c>
      <c r="BT105">
        <v>7.8607319999999996</v>
      </c>
      <c r="BU105">
        <v>26.022959937740499</v>
      </c>
      <c r="BV105">
        <v>0</v>
      </c>
      <c r="BW105">
        <v>26.022959937740499</v>
      </c>
      <c r="BX105">
        <v>0</v>
      </c>
      <c r="BY105">
        <v>1786.6232177971699</v>
      </c>
      <c r="BZ105">
        <v>364.03734718826399</v>
      </c>
      <c r="CA105">
        <v>1422.58587060891</v>
      </c>
      <c r="CB105">
        <v>0</v>
      </c>
      <c r="CF105">
        <v>47591</v>
      </c>
      <c r="CG105">
        <v>55.5</v>
      </c>
      <c r="CH105">
        <v>89000</v>
      </c>
      <c r="CI105">
        <v>656.12377948609696</v>
      </c>
      <c r="CJ105">
        <v>96.806728300201797</v>
      </c>
      <c r="CK105">
        <v>2565.57668552121</v>
      </c>
      <c r="CL105">
        <v>42</v>
      </c>
      <c r="CM105">
        <v>57</v>
      </c>
      <c r="CN105">
        <v>0</v>
      </c>
      <c r="CO105">
        <v>44</v>
      </c>
      <c r="CP105">
        <v>39</v>
      </c>
      <c r="CQ105">
        <v>0</v>
      </c>
      <c r="CR105">
        <v>46097</v>
      </c>
      <c r="CS105">
        <v>55350.237384952197</v>
      </c>
      <c r="CT105">
        <v>76011</v>
      </c>
      <c r="CU105">
        <v>73623</v>
      </c>
      <c r="CV105">
        <v>85862.551560621301</v>
      </c>
    </row>
    <row r="106" spans="1:100" x14ac:dyDescent="0.2">
      <c r="A106" t="s">
        <v>54</v>
      </c>
      <c r="B106">
        <v>2009</v>
      </c>
      <c r="C106" t="s">
        <v>235</v>
      </c>
      <c r="D106" t="s">
        <v>3086</v>
      </c>
      <c r="E106">
        <v>20.949897678490601</v>
      </c>
      <c r="G106">
        <v>20.3180547614555</v>
      </c>
      <c r="H106">
        <v>0.63184291703513995</v>
      </c>
      <c r="I106">
        <v>20.301297457066099</v>
      </c>
      <c r="K106">
        <v>20.177815884453</v>
      </c>
      <c r="L106">
        <v>0.12348157261313999</v>
      </c>
      <c r="M106">
        <v>0.78652188596654904</v>
      </c>
      <c r="O106">
        <v>0.78652188596654904</v>
      </c>
      <c r="P106">
        <v>0</v>
      </c>
      <c r="Y106">
        <v>1.1105944317837599</v>
      </c>
      <c r="AA106">
        <v>1.1105944317837599</v>
      </c>
      <c r="AB106">
        <v>0</v>
      </c>
      <c r="AC106">
        <v>0.37742958459023701</v>
      </c>
      <c r="AE106">
        <v>0.37742958459023701</v>
      </c>
      <c r="AF106">
        <v>0</v>
      </c>
      <c r="AG106">
        <v>508.361344422</v>
      </c>
      <c r="AH106">
        <v>508.361344422</v>
      </c>
      <c r="AI106">
        <v>0</v>
      </c>
      <c r="AJ106">
        <v>0</v>
      </c>
      <c r="AK106">
        <v>0</v>
      </c>
      <c r="AL106">
        <v>0</v>
      </c>
      <c r="AM106">
        <v>508.361344422</v>
      </c>
      <c r="AN106">
        <v>508.361344422</v>
      </c>
      <c r="AO106">
        <v>126.019595795641</v>
      </c>
      <c r="AQ106">
        <v>126.019595795641</v>
      </c>
      <c r="AR106">
        <v>0</v>
      </c>
      <c r="AS106">
        <v>2.7662932535687701</v>
      </c>
      <c r="AU106">
        <v>2.7662932535687701</v>
      </c>
      <c r="AV106">
        <v>0</v>
      </c>
      <c r="AW106">
        <v>19.864804076864601</v>
      </c>
      <c r="AY106">
        <v>19.864804076864601</v>
      </c>
      <c r="AZ106">
        <v>0</v>
      </c>
      <c r="BA106">
        <v>75.446924141854197</v>
      </c>
      <c r="BC106">
        <v>75.446924141854197</v>
      </c>
      <c r="BD106">
        <v>0</v>
      </c>
      <c r="BE106">
        <v>5.3842964520012204</v>
      </c>
      <c r="BG106">
        <v>5.3842964520012204</v>
      </c>
      <c r="BH106">
        <v>0</v>
      </c>
      <c r="BI106">
        <v>18.646332200297302</v>
      </c>
      <c r="BK106">
        <v>18.646332200297302</v>
      </c>
      <c r="BL106">
        <v>0</v>
      </c>
      <c r="BM106">
        <v>34.3287461294845</v>
      </c>
      <c r="BO106">
        <v>34.3287461294845</v>
      </c>
      <c r="BP106">
        <v>0</v>
      </c>
      <c r="BQ106">
        <v>7.8149725517356106E-2</v>
      </c>
      <c r="BS106">
        <v>7.8149725517356106E-2</v>
      </c>
      <c r="BT106">
        <v>0</v>
      </c>
      <c r="BU106">
        <v>11.586155505826699</v>
      </c>
      <c r="BW106">
        <v>11.586155505826699</v>
      </c>
      <c r="BX106">
        <v>0</v>
      </c>
      <c r="BY106">
        <v>280.89165702226097</v>
      </c>
      <c r="CA106">
        <v>280.89165702226097</v>
      </c>
      <c r="CB106">
        <v>0</v>
      </c>
      <c r="CG106">
        <v>107.4</v>
      </c>
      <c r="CH106">
        <v>155000</v>
      </c>
      <c r="CI106">
        <v>3766.3679938456098</v>
      </c>
      <c r="CJ106">
        <v>2914.9581521505202</v>
      </c>
      <c r="CK106">
        <v>6973.8039585242204</v>
      </c>
      <c r="CL106">
        <v>58</v>
      </c>
      <c r="CM106">
        <v>82</v>
      </c>
      <c r="CN106">
        <v>0</v>
      </c>
      <c r="CO106">
        <v>232</v>
      </c>
      <c r="CP106">
        <v>0</v>
      </c>
      <c r="CQ106">
        <v>0</v>
      </c>
    </row>
    <row r="107" spans="1:100" x14ac:dyDescent="0.2">
      <c r="A107" t="s">
        <v>54</v>
      </c>
      <c r="B107">
        <v>2009</v>
      </c>
      <c r="C107" t="s">
        <v>236</v>
      </c>
      <c r="D107" t="s">
        <v>3087</v>
      </c>
      <c r="E107">
        <v>915.99600398663699</v>
      </c>
      <c r="F107">
        <v>193.69082460000001</v>
      </c>
      <c r="G107">
        <v>709.83489037208903</v>
      </c>
      <c r="H107">
        <v>12.4702890145478</v>
      </c>
      <c r="I107">
        <v>884.80976735694196</v>
      </c>
      <c r="J107">
        <v>179.61738</v>
      </c>
      <c r="K107">
        <v>700.91431953682297</v>
      </c>
      <c r="L107">
        <v>4.2780678201191398</v>
      </c>
      <c r="M107">
        <v>191.329613612721</v>
      </c>
      <c r="N107">
        <v>158.976</v>
      </c>
      <c r="O107">
        <v>32.353613612721198</v>
      </c>
      <c r="P107">
        <v>0</v>
      </c>
      <c r="Y107">
        <v>540.65474274229496</v>
      </c>
      <c r="Z107">
        <v>418.46499999999997</v>
      </c>
      <c r="AA107">
        <v>122.189742742295</v>
      </c>
      <c r="AB107">
        <v>0</v>
      </c>
      <c r="AC107">
        <v>31.8041841164701</v>
      </c>
      <c r="AD107">
        <v>12.120200000000001</v>
      </c>
      <c r="AE107">
        <v>19.6839841164701</v>
      </c>
      <c r="AF107">
        <v>0</v>
      </c>
      <c r="AG107">
        <v>8192.2211944286391</v>
      </c>
      <c r="AH107">
        <v>8192.2211944286391</v>
      </c>
      <c r="AI107">
        <v>0</v>
      </c>
      <c r="AJ107">
        <v>0</v>
      </c>
      <c r="AK107">
        <v>0</v>
      </c>
      <c r="AL107">
        <v>0</v>
      </c>
      <c r="AM107">
        <v>8192.2211944286391</v>
      </c>
      <c r="AN107">
        <v>8192.2211944286391</v>
      </c>
      <c r="AO107">
        <v>62804.764244970997</v>
      </c>
      <c r="AP107">
        <v>6694.15</v>
      </c>
      <c r="AQ107">
        <v>56110.614244971002</v>
      </c>
      <c r="AR107">
        <v>0</v>
      </c>
      <c r="AS107">
        <v>47.118590852445699</v>
      </c>
      <c r="AT107">
        <v>7.67</v>
      </c>
      <c r="AU107">
        <v>39.448590852445697</v>
      </c>
      <c r="AV107">
        <v>0</v>
      </c>
      <c r="AW107">
        <v>2767.6326578736698</v>
      </c>
      <c r="AX107">
        <v>508.80200000000002</v>
      </c>
      <c r="AY107">
        <v>2258.8306578736701</v>
      </c>
      <c r="AZ107">
        <v>0</v>
      </c>
      <c r="BA107">
        <v>2565.7357861935402</v>
      </c>
      <c r="BB107">
        <v>258.02</v>
      </c>
      <c r="BC107">
        <v>2307.7157861935402</v>
      </c>
      <c r="BD107">
        <v>0</v>
      </c>
      <c r="BE107">
        <v>465.06661979270399</v>
      </c>
      <c r="BF107">
        <v>255.79499999999999</v>
      </c>
      <c r="BG107">
        <v>130.74003876770701</v>
      </c>
      <c r="BH107">
        <v>78.531581024996299</v>
      </c>
      <c r="BI107">
        <v>639.89485859700198</v>
      </c>
      <c r="BJ107">
        <v>255.79499999999999</v>
      </c>
      <c r="BK107">
        <v>305.56827757200602</v>
      </c>
      <c r="BL107">
        <v>78.531581024996299</v>
      </c>
      <c r="BM107">
        <v>845.75093501618198</v>
      </c>
      <c r="BN107">
        <v>255.79499999999999</v>
      </c>
      <c r="BO107">
        <v>511.42435399118602</v>
      </c>
      <c r="BP107">
        <v>78.531581024996299</v>
      </c>
      <c r="BQ107">
        <v>149.64711337091899</v>
      </c>
      <c r="BR107">
        <v>69.56</v>
      </c>
      <c r="BS107">
        <v>80.087113370919198</v>
      </c>
      <c r="BT107">
        <v>0</v>
      </c>
      <c r="BU107">
        <v>2164.8762803363502</v>
      </c>
      <c r="BV107">
        <v>1656</v>
      </c>
      <c r="BW107">
        <v>508.87628033635002</v>
      </c>
      <c r="BX107">
        <v>0</v>
      </c>
      <c r="BY107">
        <v>12376.813608165099</v>
      </c>
      <c r="BZ107">
        <v>2591</v>
      </c>
      <c r="CA107">
        <v>9785.81360816507</v>
      </c>
      <c r="CB107">
        <v>0</v>
      </c>
      <c r="CG107">
        <v>1301.5</v>
      </c>
      <c r="CH107">
        <v>1971000</v>
      </c>
      <c r="CI107">
        <v>34774.560312763198</v>
      </c>
      <c r="CJ107">
        <v>21270.5894681832</v>
      </c>
      <c r="CK107">
        <v>70568.432303198497</v>
      </c>
      <c r="CL107">
        <v>314</v>
      </c>
      <c r="CM107">
        <v>478</v>
      </c>
      <c r="CN107">
        <v>0</v>
      </c>
      <c r="CO107">
        <v>2118</v>
      </c>
      <c r="CP107">
        <v>175</v>
      </c>
      <c r="CQ107">
        <v>0</v>
      </c>
    </row>
    <row r="108" spans="1:100" x14ac:dyDescent="0.2">
      <c r="A108" t="s">
        <v>54</v>
      </c>
      <c r="B108">
        <v>2009</v>
      </c>
      <c r="C108" t="s">
        <v>237</v>
      </c>
      <c r="D108" t="s">
        <v>3088</v>
      </c>
      <c r="E108">
        <v>11444.110323098899</v>
      </c>
      <c r="F108">
        <v>1084.7940433255501</v>
      </c>
      <c r="G108">
        <v>9941.5796770642301</v>
      </c>
      <c r="H108">
        <v>417.73660270908698</v>
      </c>
      <c r="I108">
        <v>10699.122533973699</v>
      </c>
      <c r="J108">
        <v>739.79380000000003</v>
      </c>
      <c r="K108">
        <v>9863.8206825406505</v>
      </c>
      <c r="L108">
        <v>95.508051433012696</v>
      </c>
      <c r="M108">
        <v>5124.0862996537498</v>
      </c>
      <c r="N108">
        <v>4648.609872</v>
      </c>
      <c r="O108">
        <v>475.47642765374701</v>
      </c>
      <c r="P108">
        <v>0</v>
      </c>
      <c r="Y108">
        <v>12165.7441171664</v>
      </c>
      <c r="Z108">
        <v>10765.4217235018</v>
      </c>
      <c r="AA108">
        <v>1400.3223936646</v>
      </c>
      <c r="AB108">
        <v>0</v>
      </c>
      <c r="AC108">
        <v>398.03904335556803</v>
      </c>
      <c r="AD108">
        <v>254.579531</v>
      </c>
      <c r="AE108">
        <v>143.45951235556799</v>
      </c>
      <c r="AF108">
        <v>0</v>
      </c>
      <c r="AG108">
        <v>321699.163428756</v>
      </c>
      <c r="AH108">
        <v>321699.163428756</v>
      </c>
      <c r="AI108">
        <v>0</v>
      </c>
      <c r="AJ108">
        <v>0</v>
      </c>
      <c r="AK108">
        <v>529.38784731793999</v>
      </c>
      <c r="AL108">
        <v>529.38784731793999</v>
      </c>
      <c r="AM108">
        <v>322228.55127607402</v>
      </c>
      <c r="AN108">
        <v>322228.55127607402</v>
      </c>
      <c r="AO108">
        <v>318342.08730057703</v>
      </c>
      <c r="AP108">
        <v>136344.650712292</v>
      </c>
      <c r="AQ108">
        <v>181747.616001916</v>
      </c>
      <c r="AR108">
        <v>249.82058636878699</v>
      </c>
      <c r="AS108">
        <v>3324.8706179683199</v>
      </c>
      <c r="AT108">
        <v>154.4</v>
      </c>
      <c r="AU108">
        <v>2652.51636327811</v>
      </c>
      <c r="AV108">
        <v>517.95425469020802</v>
      </c>
      <c r="AW108">
        <v>67597.205977707097</v>
      </c>
      <c r="AX108">
        <v>9673.66457839336</v>
      </c>
      <c r="AY108">
        <v>31498.801838452498</v>
      </c>
      <c r="AZ108">
        <v>26424.739560861199</v>
      </c>
      <c r="BA108">
        <v>22941.529033756899</v>
      </c>
      <c r="BB108">
        <v>4240.2430999999997</v>
      </c>
      <c r="BC108">
        <v>18693.082546180402</v>
      </c>
      <c r="BD108">
        <v>8.2033875764760005</v>
      </c>
      <c r="BE108">
        <v>8756.3856782200492</v>
      </c>
      <c r="BF108">
        <v>5388.2778209771004</v>
      </c>
      <c r="BG108">
        <v>2489.5662341349298</v>
      </c>
      <c r="BH108">
        <v>878.54162310801598</v>
      </c>
      <c r="BI108">
        <v>15136.839770692</v>
      </c>
      <c r="BJ108">
        <v>5388.2778209771004</v>
      </c>
      <c r="BK108">
        <v>8793.2523266069093</v>
      </c>
      <c r="BL108">
        <v>955.30962310801601</v>
      </c>
      <c r="BM108">
        <v>22676.717418030599</v>
      </c>
      <c r="BN108">
        <v>5388.2778209771004</v>
      </c>
      <c r="BO108">
        <v>16244.5645539455</v>
      </c>
      <c r="BP108">
        <v>1043.87504310802</v>
      </c>
      <c r="BQ108">
        <v>781.54565180266502</v>
      </c>
      <c r="BR108">
        <v>722.27423999999996</v>
      </c>
      <c r="BS108">
        <v>54.439411802665298</v>
      </c>
      <c r="BT108">
        <v>4.8319999999999999</v>
      </c>
      <c r="BU108">
        <v>54981.023658975602</v>
      </c>
      <c r="BV108">
        <v>48316.731</v>
      </c>
      <c r="BW108">
        <v>6664.2926589755698</v>
      </c>
      <c r="BX108">
        <v>0</v>
      </c>
      <c r="BY108">
        <v>147721.08137968401</v>
      </c>
      <c r="BZ108">
        <v>10727</v>
      </c>
      <c r="CA108">
        <v>136994.08137968401</v>
      </c>
      <c r="CB108">
        <v>0</v>
      </c>
      <c r="CI108">
        <v>214827.97537947301</v>
      </c>
      <c r="CJ108">
        <v>101076.98064855501</v>
      </c>
      <c r="CK108">
        <v>518607.06106668798</v>
      </c>
      <c r="CL108">
        <v>11411</v>
      </c>
      <c r="CM108">
        <v>10340</v>
      </c>
      <c r="CN108">
        <v>0</v>
      </c>
      <c r="CO108">
        <v>11401</v>
      </c>
      <c r="CP108">
        <v>8411</v>
      </c>
      <c r="CQ108">
        <v>0</v>
      </c>
    </row>
    <row r="109" spans="1:100" x14ac:dyDescent="0.2">
      <c r="A109" t="s">
        <v>54</v>
      </c>
      <c r="B109">
        <v>2009</v>
      </c>
      <c r="C109" t="s">
        <v>238</v>
      </c>
      <c r="D109" t="s">
        <v>3089</v>
      </c>
      <c r="E109">
        <v>55238.298059966997</v>
      </c>
      <c r="F109">
        <v>17606.416243437601</v>
      </c>
      <c r="G109">
        <v>22652.632945687401</v>
      </c>
      <c r="H109">
        <v>14979.248870842001</v>
      </c>
      <c r="I109">
        <v>44560.187369401698</v>
      </c>
      <c r="J109">
        <v>17133.948739785399</v>
      </c>
      <c r="K109">
        <v>22394.264677251798</v>
      </c>
      <c r="L109">
        <v>5031.9739523645403</v>
      </c>
      <c r="M109">
        <v>37273.201536492801</v>
      </c>
      <c r="N109">
        <v>20902.726041936199</v>
      </c>
      <c r="O109">
        <v>676.86570413166396</v>
      </c>
      <c r="P109">
        <v>15693.6097904249</v>
      </c>
      <c r="Y109">
        <v>209749.065861057</v>
      </c>
      <c r="Z109">
        <v>3621.2467703416701</v>
      </c>
      <c r="AA109">
        <v>707.41330269024297</v>
      </c>
      <c r="AB109">
        <v>205420.405788025</v>
      </c>
      <c r="AC109">
        <v>15532.9122464873</v>
      </c>
      <c r="AD109">
        <v>1281.6655516566</v>
      </c>
      <c r="AE109">
        <v>807.660858618833</v>
      </c>
      <c r="AF109">
        <v>13443.5858362118</v>
      </c>
      <c r="AG109">
        <v>687413.20968392596</v>
      </c>
      <c r="AH109">
        <v>687413.20968392596</v>
      </c>
      <c r="AI109">
        <v>48680.703853653999</v>
      </c>
      <c r="AJ109">
        <v>48680.703853653999</v>
      </c>
      <c r="AK109">
        <v>69482.281048087301</v>
      </c>
      <c r="AL109">
        <v>69482.281048087301</v>
      </c>
      <c r="AM109">
        <v>805576.19458566804</v>
      </c>
      <c r="AN109">
        <v>805576.19458566804</v>
      </c>
      <c r="AO109">
        <v>134959.998777047</v>
      </c>
      <c r="AP109">
        <v>24407.462296079299</v>
      </c>
      <c r="AQ109">
        <v>89744.017441888398</v>
      </c>
      <c r="AR109">
        <v>20808.5190390797</v>
      </c>
      <c r="AS109">
        <v>50696.5229289372</v>
      </c>
      <c r="AT109">
        <v>573.51025473541404</v>
      </c>
      <c r="AU109">
        <v>842.57019350837504</v>
      </c>
      <c r="AV109">
        <v>49280.442480693397</v>
      </c>
      <c r="AW109">
        <v>117652.551702169</v>
      </c>
      <c r="AX109">
        <v>5942.3817844987598</v>
      </c>
      <c r="AY109">
        <v>17551.588693595299</v>
      </c>
      <c r="AZ109">
        <v>94158.581224074893</v>
      </c>
      <c r="BA109">
        <v>286127.17774711101</v>
      </c>
      <c r="BB109">
        <v>29380.1719340909</v>
      </c>
      <c r="BC109">
        <v>232972.99472086399</v>
      </c>
      <c r="BD109">
        <v>23774.0110921552</v>
      </c>
      <c r="BE109">
        <v>24130.4099436498</v>
      </c>
      <c r="BF109">
        <v>3703.6063757100101</v>
      </c>
      <c r="BG109">
        <v>14729.313068621001</v>
      </c>
      <c r="BH109">
        <v>5697.4904993187602</v>
      </c>
      <c r="BI109">
        <v>36666.734037977403</v>
      </c>
      <c r="BJ109">
        <v>4588.5136342215101</v>
      </c>
      <c r="BK109">
        <v>20984.5926174624</v>
      </c>
      <c r="BL109">
        <v>11093.6277862934</v>
      </c>
      <c r="BM109">
        <v>46373.015769821199</v>
      </c>
      <c r="BN109">
        <v>4999.5772040767097</v>
      </c>
      <c r="BO109">
        <v>26992.643481731899</v>
      </c>
      <c r="BP109">
        <v>14380.7950840126</v>
      </c>
      <c r="BQ109">
        <v>80022.650707384397</v>
      </c>
      <c r="BR109">
        <v>10935.295499677601</v>
      </c>
      <c r="BS109">
        <v>56560.199783776799</v>
      </c>
      <c r="BT109">
        <v>12527.1554239299</v>
      </c>
      <c r="BU109">
        <v>375865.595960985</v>
      </c>
      <c r="BV109">
        <v>221222.91925454099</v>
      </c>
      <c r="BW109">
        <v>9382.8437892840702</v>
      </c>
      <c r="BX109">
        <v>145259.83291716001</v>
      </c>
      <c r="BY109">
        <v>536049.23159152002</v>
      </c>
      <c r="BZ109">
        <v>222146.33359666399</v>
      </c>
      <c r="CA109">
        <v>302875.342318432</v>
      </c>
      <c r="CB109">
        <v>11027.555676424099</v>
      </c>
      <c r="CF109">
        <v>2891285</v>
      </c>
      <c r="CG109">
        <v>3045.9</v>
      </c>
      <c r="CH109">
        <v>5042000</v>
      </c>
      <c r="CI109">
        <v>217665.99949243799</v>
      </c>
      <c r="CJ109">
        <v>47903.196053883199</v>
      </c>
      <c r="CK109">
        <v>891686.74885506101</v>
      </c>
      <c r="CL109">
        <v>8441</v>
      </c>
      <c r="CM109">
        <v>15179</v>
      </c>
      <c r="CN109">
        <v>40</v>
      </c>
      <c r="CO109">
        <v>7139</v>
      </c>
      <c r="CP109">
        <v>3097</v>
      </c>
      <c r="CQ109">
        <v>673</v>
      </c>
      <c r="CR109">
        <v>2823204</v>
      </c>
      <c r="CS109">
        <v>3139767.3797823698</v>
      </c>
      <c r="CT109">
        <v>5913092</v>
      </c>
      <c r="CU109">
        <v>5848943</v>
      </c>
      <c r="CV109">
        <v>6373195.3276480101</v>
      </c>
    </row>
    <row r="110" spans="1:100" x14ac:dyDescent="0.2">
      <c r="A110" t="s">
        <v>54</v>
      </c>
      <c r="B110">
        <v>2009</v>
      </c>
      <c r="C110" t="s">
        <v>239</v>
      </c>
      <c r="D110" t="s">
        <v>3090</v>
      </c>
      <c r="E110">
        <v>12381.056224763999</v>
      </c>
      <c r="F110">
        <v>1278.4848679255499</v>
      </c>
      <c r="G110">
        <v>10671.7326221978</v>
      </c>
      <c r="H110">
        <v>430.83873464067</v>
      </c>
      <c r="I110">
        <v>11604.2335987877</v>
      </c>
      <c r="J110">
        <v>919.41117999999994</v>
      </c>
      <c r="K110">
        <v>10584.9128179619</v>
      </c>
      <c r="L110">
        <v>99.909600825745002</v>
      </c>
      <c r="M110">
        <v>5316.2024351524296</v>
      </c>
      <c r="N110">
        <v>4807.5858719999997</v>
      </c>
      <c r="O110">
        <v>508.61656315243499</v>
      </c>
      <c r="P110">
        <v>0</v>
      </c>
      <c r="Y110">
        <v>12707.509454340499</v>
      </c>
      <c r="Z110">
        <v>11183.886723501801</v>
      </c>
      <c r="AA110">
        <v>1523.6227308386799</v>
      </c>
      <c r="AB110">
        <v>0</v>
      </c>
      <c r="AC110">
        <v>430.22065705662902</v>
      </c>
      <c r="AD110">
        <v>266.69973099999999</v>
      </c>
      <c r="AE110">
        <v>163.52092605662901</v>
      </c>
      <c r="AF110">
        <v>0</v>
      </c>
      <c r="AG110">
        <v>330399.74596760701</v>
      </c>
      <c r="AH110">
        <v>330399.74596760701</v>
      </c>
      <c r="AI110">
        <v>0</v>
      </c>
      <c r="AJ110">
        <v>0</v>
      </c>
      <c r="AK110">
        <v>529.38784731793999</v>
      </c>
      <c r="AL110">
        <v>529.38784731793999</v>
      </c>
      <c r="AM110">
        <v>330929.13381492498</v>
      </c>
      <c r="AN110">
        <v>330929.13381492498</v>
      </c>
      <c r="AO110">
        <v>381272.87114134402</v>
      </c>
      <c r="AP110">
        <v>143038.800712292</v>
      </c>
      <c r="AQ110">
        <v>237984.249842683</v>
      </c>
      <c r="AR110">
        <v>249.82058636878699</v>
      </c>
      <c r="AS110">
        <v>3374.7555020743398</v>
      </c>
      <c r="AT110">
        <v>162.07</v>
      </c>
      <c r="AU110">
        <v>2694.7312473841298</v>
      </c>
      <c r="AV110">
        <v>517.95425469020802</v>
      </c>
      <c r="AW110">
        <v>70384.703439657605</v>
      </c>
      <c r="AX110">
        <v>10182.4665783934</v>
      </c>
      <c r="AY110">
        <v>33777.497300403098</v>
      </c>
      <c r="AZ110">
        <v>26424.739560861199</v>
      </c>
      <c r="BA110">
        <v>25582.711744092299</v>
      </c>
      <c r="BB110">
        <v>4498.2631000000001</v>
      </c>
      <c r="BC110">
        <v>21076.245256515798</v>
      </c>
      <c r="BD110">
        <v>8.2033875764760005</v>
      </c>
      <c r="BE110">
        <v>9226.8365944647594</v>
      </c>
      <c r="BF110">
        <v>5644.0728209770996</v>
      </c>
      <c r="BG110">
        <v>2625.69056935464</v>
      </c>
      <c r="BH110">
        <v>957.07320413301204</v>
      </c>
      <c r="BI110">
        <v>15795.3809614893</v>
      </c>
      <c r="BJ110">
        <v>5644.0728209770996</v>
      </c>
      <c r="BK110">
        <v>9117.46693637922</v>
      </c>
      <c r="BL110">
        <v>1033.84120413301</v>
      </c>
      <c r="BM110">
        <v>23556.7970991763</v>
      </c>
      <c r="BN110">
        <v>5644.0728209770996</v>
      </c>
      <c r="BO110">
        <v>16790.317654066199</v>
      </c>
      <c r="BP110">
        <v>1122.4066241330099</v>
      </c>
      <c r="BQ110">
        <v>931.27091489910197</v>
      </c>
      <c r="BR110">
        <v>791.83424000000002</v>
      </c>
      <c r="BS110">
        <v>134.60467489910201</v>
      </c>
      <c r="BT110">
        <v>4.8319999999999999</v>
      </c>
      <c r="BU110">
        <v>57157.486094817803</v>
      </c>
      <c r="BV110">
        <v>49972.731</v>
      </c>
      <c r="BW110">
        <v>7184.7550948177504</v>
      </c>
      <c r="BX110">
        <v>0</v>
      </c>
      <c r="BY110">
        <v>160378.786644871</v>
      </c>
      <c r="BZ110">
        <v>13318</v>
      </c>
      <c r="CA110">
        <v>147060.786644871</v>
      </c>
      <c r="CB110">
        <v>0</v>
      </c>
      <c r="CG110">
        <v>1408.9</v>
      </c>
      <c r="CH110">
        <v>2126000</v>
      </c>
      <c r="CI110">
        <v>253368.90368608199</v>
      </c>
      <c r="CJ110">
        <v>125262.528268889</v>
      </c>
      <c r="CK110">
        <v>596149.29732840997</v>
      </c>
      <c r="CL110">
        <v>11783</v>
      </c>
      <c r="CM110">
        <v>10900</v>
      </c>
      <c r="CN110">
        <v>0</v>
      </c>
      <c r="CO110">
        <v>13751</v>
      </c>
      <c r="CP110">
        <v>8586</v>
      </c>
      <c r="CQ110">
        <v>0</v>
      </c>
    </row>
    <row r="111" spans="1:100" x14ac:dyDescent="0.2">
      <c r="A111" t="s">
        <v>54</v>
      </c>
      <c r="B111">
        <v>2009</v>
      </c>
      <c r="C111" t="s">
        <v>240</v>
      </c>
      <c r="D111" t="s">
        <v>3091</v>
      </c>
      <c r="E111">
        <v>67619.354284731002</v>
      </c>
      <c r="F111">
        <v>18884.901111363099</v>
      </c>
      <c r="G111">
        <v>33324.365567885201</v>
      </c>
      <c r="H111">
        <v>15410.0876054826</v>
      </c>
      <c r="I111">
        <v>56164.420968189297</v>
      </c>
      <c r="J111">
        <v>18053.359919785398</v>
      </c>
      <c r="K111">
        <v>32979.177495213698</v>
      </c>
      <c r="L111">
        <v>5131.8835531902896</v>
      </c>
      <c r="M111">
        <v>42589.403971645203</v>
      </c>
      <c r="N111">
        <v>25710.311913936199</v>
      </c>
      <c r="O111">
        <v>1185.4822672841001</v>
      </c>
      <c r="P111">
        <v>15693.6097904249</v>
      </c>
      <c r="Y111">
        <v>222456.575315397</v>
      </c>
      <c r="Z111">
        <v>14805.133493843499</v>
      </c>
      <c r="AA111">
        <v>2231.0360335289201</v>
      </c>
      <c r="AB111">
        <v>205420.405788025</v>
      </c>
      <c r="AC111">
        <v>15963.132903543899</v>
      </c>
      <c r="AD111">
        <v>1548.3652826565999</v>
      </c>
      <c r="AE111">
        <v>971.18178467546204</v>
      </c>
      <c r="AF111">
        <v>13443.5858362118</v>
      </c>
      <c r="AG111">
        <v>1017812.9556515299</v>
      </c>
      <c r="AH111">
        <v>1017812.9556515299</v>
      </c>
      <c r="AI111">
        <v>48680.703853653999</v>
      </c>
      <c r="AJ111">
        <v>48680.703853653999</v>
      </c>
      <c r="AK111">
        <v>70011.668895405295</v>
      </c>
      <c r="AL111">
        <v>70011.668895405295</v>
      </c>
      <c r="AM111">
        <v>1136505.32840059</v>
      </c>
      <c r="AN111">
        <v>1136505.32840059</v>
      </c>
      <c r="AO111">
        <v>516232.86991839099</v>
      </c>
      <c r="AP111">
        <v>167446.26300837201</v>
      </c>
      <c r="AQ111">
        <v>327728.26728457102</v>
      </c>
      <c r="AR111">
        <v>21058.339625448501</v>
      </c>
      <c r="AS111">
        <v>54071.278431011502</v>
      </c>
      <c r="AT111">
        <v>735.58025473541397</v>
      </c>
      <c r="AU111">
        <v>3537.3014408925001</v>
      </c>
      <c r="AV111">
        <v>49798.396735383598</v>
      </c>
      <c r="AW111">
        <v>188037.25514182699</v>
      </c>
      <c r="AX111">
        <v>16124.8483628921</v>
      </c>
      <c r="AY111">
        <v>51329.0859939984</v>
      </c>
      <c r="AZ111">
        <v>120583.320784936</v>
      </c>
      <c r="BA111">
        <v>311709.88949120301</v>
      </c>
      <c r="BB111">
        <v>33878.4350340909</v>
      </c>
      <c r="BC111">
        <v>254049.23997738</v>
      </c>
      <c r="BD111">
        <v>23782.214479731701</v>
      </c>
      <c r="BE111">
        <v>33357.246538114603</v>
      </c>
      <c r="BF111">
        <v>9347.6791966871206</v>
      </c>
      <c r="BG111">
        <v>17355.0036379757</v>
      </c>
      <c r="BH111">
        <v>6654.5637034517704</v>
      </c>
      <c r="BI111">
        <v>52462.114999466699</v>
      </c>
      <c r="BJ111">
        <v>10232.5864551986</v>
      </c>
      <c r="BK111">
        <v>30102.059553841598</v>
      </c>
      <c r="BL111">
        <v>12127.4689904265</v>
      </c>
      <c r="BM111">
        <v>69929.812868997498</v>
      </c>
      <c r="BN111">
        <v>10643.650025053799</v>
      </c>
      <c r="BO111">
        <v>43782.961135798098</v>
      </c>
      <c r="BP111">
        <v>15503.2017081456</v>
      </c>
      <c r="BQ111">
        <v>80953.921622283495</v>
      </c>
      <c r="BR111">
        <v>11727.129739677601</v>
      </c>
      <c r="BS111">
        <v>56694.804458675899</v>
      </c>
      <c r="BT111">
        <v>12531.987423929901</v>
      </c>
      <c r="BU111">
        <v>433023.08205580298</v>
      </c>
      <c r="BV111">
        <v>271195.65025454102</v>
      </c>
      <c r="BW111">
        <v>16567.598884101801</v>
      </c>
      <c r="BX111">
        <v>145259.83291716001</v>
      </c>
      <c r="BY111">
        <v>696428.01823639194</v>
      </c>
      <c r="BZ111">
        <v>235464.33359666399</v>
      </c>
      <c r="CA111">
        <v>449936.12896330399</v>
      </c>
      <c r="CB111">
        <v>11027.555676424099</v>
      </c>
      <c r="CF111">
        <v>2891285</v>
      </c>
      <c r="CG111">
        <v>4454.8</v>
      </c>
      <c r="CH111">
        <v>7168000</v>
      </c>
      <c r="CI111">
        <v>471034.90317851998</v>
      </c>
      <c r="CJ111">
        <v>173165.724322772</v>
      </c>
      <c r="CK111">
        <v>1487836.0461834699</v>
      </c>
      <c r="CL111">
        <v>20224</v>
      </c>
      <c r="CM111">
        <v>26079</v>
      </c>
      <c r="CN111">
        <v>40</v>
      </c>
      <c r="CO111">
        <v>20890</v>
      </c>
      <c r="CP111">
        <v>11683</v>
      </c>
      <c r="CQ111">
        <v>673</v>
      </c>
      <c r="CR111">
        <v>2823204</v>
      </c>
      <c r="CS111">
        <v>3139767.3797823698</v>
      </c>
      <c r="CT111">
        <v>5913092</v>
      </c>
      <c r="CU111">
        <v>5848943</v>
      </c>
      <c r="CV111">
        <v>6373195.3276480101</v>
      </c>
    </row>
    <row r="112" spans="1:100" x14ac:dyDescent="0.2">
      <c r="A112" t="s">
        <v>54</v>
      </c>
      <c r="B112">
        <v>2010</v>
      </c>
      <c r="C112" t="s">
        <v>2</v>
      </c>
      <c r="D112" t="s">
        <v>3092</v>
      </c>
      <c r="E112">
        <v>8192.2593685364209</v>
      </c>
      <c r="F112">
        <v>265.70781954799997</v>
      </c>
      <c r="G112">
        <v>1085.51223392048</v>
      </c>
      <c r="H112">
        <v>6841.0393150679502</v>
      </c>
      <c r="I112">
        <v>1451.5511557300899</v>
      </c>
      <c r="J112">
        <v>237.0061062</v>
      </c>
      <c r="K112">
        <v>1074.0328557211401</v>
      </c>
      <c r="L112">
        <v>140.51219380894599</v>
      </c>
      <c r="M112">
        <v>441.15487719461998</v>
      </c>
      <c r="N112">
        <v>394.44479999999999</v>
      </c>
      <c r="O112">
        <v>46.710077194619998</v>
      </c>
      <c r="P112">
        <v>0</v>
      </c>
      <c r="Y112">
        <v>133447.56795029499</v>
      </c>
      <c r="Z112">
        <v>811.31690000000003</v>
      </c>
      <c r="AA112">
        <v>94.243491898366997</v>
      </c>
      <c r="AB112">
        <v>132542.00755839699</v>
      </c>
      <c r="AC112">
        <v>11387.541719013199</v>
      </c>
      <c r="AD112">
        <v>28.250976000000001</v>
      </c>
      <c r="AE112">
        <v>30.615070140514899</v>
      </c>
      <c r="AF112">
        <v>11328.6756728727</v>
      </c>
      <c r="AG112">
        <v>11031.5817830339</v>
      </c>
      <c r="AH112">
        <v>11031.5817830339</v>
      </c>
      <c r="AI112">
        <v>0</v>
      </c>
      <c r="AJ112">
        <v>0</v>
      </c>
      <c r="AK112">
        <v>0</v>
      </c>
      <c r="AL112">
        <v>0</v>
      </c>
      <c r="AM112">
        <v>11031.5817830339</v>
      </c>
      <c r="AN112">
        <v>11031.5817830339</v>
      </c>
      <c r="AO112">
        <v>26137.261980588701</v>
      </c>
      <c r="AP112">
        <v>12665.0453</v>
      </c>
      <c r="AQ112">
        <v>13472.216680588699</v>
      </c>
      <c r="AR112">
        <v>0</v>
      </c>
      <c r="AS112">
        <v>46941.334563536497</v>
      </c>
      <c r="AT112">
        <v>14.610530000000001</v>
      </c>
      <c r="AU112">
        <v>59.490155106554099</v>
      </c>
      <c r="AV112">
        <v>46867.233878429899</v>
      </c>
      <c r="AW112">
        <v>42174.906747795001</v>
      </c>
      <c r="AX112">
        <v>966.23497999999995</v>
      </c>
      <c r="AY112">
        <v>3468.1520988295101</v>
      </c>
      <c r="AZ112">
        <v>37740.519668965499</v>
      </c>
      <c r="BA112">
        <v>18104.244281100098</v>
      </c>
      <c r="BB112">
        <v>555.53049999999996</v>
      </c>
      <c r="BC112">
        <v>5345.4730258571499</v>
      </c>
      <c r="BD112">
        <v>12203.240755243</v>
      </c>
      <c r="BE112">
        <v>1733.4942995914901</v>
      </c>
      <c r="BF112">
        <v>508.196932</v>
      </c>
      <c r="BG112">
        <v>421.31758939423997</v>
      </c>
      <c r="BH112">
        <v>803.97977819724895</v>
      </c>
      <c r="BI112">
        <v>5548.9460440172497</v>
      </c>
      <c r="BJ112">
        <v>516.53321000000005</v>
      </c>
      <c r="BK112">
        <v>734.21443812161795</v>
      </c>
      <c r="BL112">
        <v>4298.1983958956298</v>
      </c>
      <c r="BM112">
        <v>7003.2462410916996</v>
      </c>
      <c r="BN112">
        <v>522.199882</v>
      </c>
      <c r="BO112">
        <v>1100.5099939422</v>
      </c>
      <c r="BP112">
        <v>5380.5363651495099</v>
      </c>
      <c r="BQ112">
        <v>190.64935732261301</v>
      </c>
      <c r="BR112">
        <v>187.12725</v>
      </c>
      <c r="BS112">
        <v>3.5221073226132602</v>
      </c>
      <c r="BT112">
        <v>0</v>
      </c>
      <c r="BU112">
        <v>4705.7737412382503</v>
      </c>
      <c r="BV112">
        <v>4108.8</v>
      </c>
      <c r="BW112">
        <v>596.97374123825102</v>
      </c>
      <c r="BX112">
        <v>0</v>
      </c>
      <c r="BY112">
        <v>17585.208040233701</v>
      </c>
      <c r="BZ112">
        <v>3296.13</v>
      </c>
      <c r="CA112">
        <v>14289.0780402337</v>
      </c>
      <c r="CB112">
        <v>0</v>
      </c>
      <c r="CF112">
        <v>14024</v>
      </c>
      <c r="CG112">
        <v>61</v>
      </c>
      <c r="CH112">
        <v>144000</v>
      </c>
      <c r="CI112">
        <v>3897.3304142750299</v>
      </c>
      <c r="CJ112">
        <v>219.354988893317</v>
      </c>
      <c r="CK112">
        <v>26407.667184640301</v>
      </c>
      <c r="CL112">
        <v>557</v>
      </c>
      <c r="CM112">
        <v>355</v>
      </c>
      <c r="CN112">
        <v>0</v>
      </c>
      <c r="CO112">
        <v>11</v>
      </c>
      <c r="CP112">
        <v>610</v>
      </c>
      <c r="CQ112">
        <v>0</v>
      </c>
      <c r="CR112">
        <v>8888</v>
      </c>
      <c r="CS112">
        <v>13120.9552229652</v>
      </c>
      <c r="CT112">
        <v>49525</v>
      </c>
      <c r="CU112">
        <v>43949</v>
      </c>
      <c r="CV112">
        <v>50382.805885027497</v>
      </c>
    </row>
    <row r="113" spans="1:100" x14ac:dyDescent="0.2">
      <c r="A113" t="s">
        <v>54</v>
      </c>
      <c r="B113">
        <v>2010</v>
      </c>
      <c r="C113" t="s">
        <v>3</v>
      </c>
      <c r="D113" t="s">
        <v>3093</v>
      </c>
      <c r="E113">
        <v>1034.3604735864701</v>
      </c>
      <c r="F113">
        <v>4.8457380535200203</v>
      </c>
      <c r="G113">
        <v>1014.66155559511</v>
      </c>
      <c r="H113">
        <v>14.8531799378421</v>
      </c>
      <c r="I113">
        <v>1013.82424701739</v>
      </c>
      <c r="J113">
        <v>4.8039477192000204</v>
      </c>
      <c r="K113">
        <v>1004.77357782141</v>
      </c>
      <c r="L113">
        <v>4.2467214767819996</v>
      </c>
      <c r="M113">
        <v>40.494696633412502</v>
      </c>
      <c r="N113">
        <v>0</v>
      </c>
      <c r="O113">
        <v>40.494696633412502</v>
      </c>
      <c r="P113">
        <v>0</v>
      </c>
      <c r="Y113">
        <v>73.994651904299403</v>
      </c>
      <c r="Z113">
        <v>0.12938184</v>
      </c>
      <c r="AA113">
        <v>73.865270064299395</v>
      </c>
      <c r="AB113">
        <v>0</v>
      </c>
      <c r="AC113">
        <v>27.113764464475299</v>
      </c>
      <c r="AD113">
        <v>0.12938184</v>
      </c>
      <c r="AE113">
        <v>26.984382624475298</v>
      </c>
      <c r="AF113">
        <v>0</v>
      </c>
      <c r="AG113">
        <v>10606.4584610601</v>
      </c>
      <c r="AH113">
        <v>10606.4584610601</v>
      </c>
      <c r="AI113">
        <v>0</v>
      </c>
      <c r="AJ113">
        <v>0</v>
      </c>
      <c r="AK113">
        <v>0</v>
      </c>
      <c r="AL113">
        <v>0</v>
      </c>
      <c r="AM113">
        <v>10606.4584610601</v>
      </c>
      <c r="AN113">
        <v>10606.4584610601</v>
      </c>
      <c r="AO113">
        <v>11988.700037746499</v>
      </c>
      <c r="AP113">
        <v>1.94072760000001</v>
      </c>
      <c r="AQ113">
        <v>11986.759310146501</v>
      </c>
      <c r="AR113">
        <v>0</v>
      </c>
      <c r="AS113">
        <v>65.278454394778706</v>
      </c>
      <c r="AT113">
        <v>6.4690920000000193E-2</v>
      </c>
      <c r="AU113">
        <v>65.213763474778702</v>
      </c>
      <c r="AV113">
        <v>0</v>
      </c>
      <c r="AW113">
        <v>3070.4486429461099</v>
      </c>
      <c r="AX113">
        <v>0.38814552000000102</v>
      </c>
      <c r="AY113">
        <v>3070.06049742611</v>
      </c>
      <c r="AZ113">
        <v>0</v>
      </c>
      <c r="BA113">
        <v>3844.0878591159499</v>
      </c>
      <c r="BB113">
        <v>3.2345460000000101</v>
      </c>
      <c r="BC113">
        <v>3840.8533131159502</v>
      </c>
      <c r="BD113">
        <v>0</v>
      </c>
      <c r="BE113">
        <v>330.91305225093703</v>
      </c>
      <c r="BF113">
        <v>0.19407276000000101</v>
      </c>
      <c r="BG113">
        <v>329.88957568676699</v>
      </c>
      <c r="BH113">
        <v>0.82940380417098103</v>
      </c>
      <c r="BI113">
        <v>627.83018307151997</v>
      </c>
      <c r="BJ113">
        <v>0.19407276000000101</v>
      </c>
      <c r="BK113">
        <v>626.80670650734896</v>
      </c>
      <c r="BL113">
        <v>0.82940380417098103</v>
      </c>
      <c r="BM113">
        <v>976.08819861720804</v>
      </c>
      <c r="BN113">
        <v>0.19407276000000101</v>
      </c>
      <c r="BO113">
        <v>975.06472205303703</v>
      </c>
      <c r="BP113">
        <v>0.82940380417098103</v>
      </c>
      <c r="BQ113">
        <v>4.9403834349609204</v>
      </c>
      <c r="BR113">
        <v>1.61727300000001</v>
      </c>
      <c r="BS113">
        <v>3.3231104349609102</v>
      </c>
      <c r="BT113">
        <v>0</v>
      </c>
      <c r="BU113">
        <v>537.745009474374</v>
      </c>
      <c r="BV113">
        <v>0</v>
      </c>
      <c r="BW113">
        <v>537.745009474374</v>
      </c>
      <c r="BX113">
        <v>0</v>
      </c>
      <c r="BY113">
        <v>14019.004651532399</v>
      </c>
      <c r="BZ113">
        <v>64.690920000000204</v>
      </c>
      <c r="CA113">
        <v>13954.3137315324</v>
      </c>
      <c r="CB113">
        <v>0</v>
      </c>
      <c r="CF113">
        <v>35566</v>
      </c>
      <c r="CG113">
        <v>34.700000000000003</v>
      </c>
      <c r="CH113">
        <v>63000</v>
      </c>
      <c r="CI113">
        <v>536.10336920344298</v>
      </c>
      <c r="CK113">
        <v>15092.853030210301</v>
      </c>
      <c r="CL113">
        <v>465</v>
      </c>
      <c r="CM113">
        <v>262</v>
      </c>
      <c r="CN113">
        <v>0</v>
      </c>
      <c r="CO113">
        <v>2</v>
      </c>
      <c r="CP113">
        <v>81</v>
      </c>
      <c r="CQ113">
        <v>0</v>
      </c>
      <c r="CR113">
        <v>30581</v>
      </c>
      <c r="CS113">
        <v>33306.307359932303</v>
      </c>
      <c r="CT113">
        <v>42695</v>
      </c>
      <c r="CU113">
        <v>37660</v>
      </c>
      <c r="CV113">
        <v>40998.436087381997</v>
      </c>
    </row>
    <row r="114" spans="1:100" x14ac:dyDescent="0.2">
      <c r="A114" t="s">
        <v>54</v>
      </c>
      <c r="B114">
        <v>2010</v>
      </c>
      <c r="C114" t="s">
        <v>4</v>
      </c>
      <c r="D114" t="s">
        <v>3094</v>
      </c>
      <c r="E114">
        <v>162.30574262846201</v>
      </c>
      <c r="F114">
        <v>1.6873570520000001</v>
      </c>
      <c r="G114">
        <v>160.42113623796001</v>
      </c>
      <c r="H114">
        <v>0.19724933850206899</v>
      </c>
      <c r="I114">
        <v>159.898499928273</v>
      </c>
      <c r="J114">
        <v>1.6741438</v>
      </c>
      <c r="K114">
        <v>158.20239258716799</v>
      </c>
      <c r="L114">
        <v>2.19635411052371E-2</v>
      </c>
      <c r="M114">
        <v>0.19899700390917599</v>
      </c>
      <c r="N114">
        <v>0</v>
      </c>
      <c r="O114">
        <v>0.19899700390917599</v>
      </c>
      <c r="P114">
        <v>0</v>
      </c>
      <c r="Y114">
        <v>1.30958999201481</v>
      </c>
      <c r="Z114">
        <v>4.3099999999999999E-2</v>
      </c>
      <c r="AA114">
        <v>1.2664899920148101</v>
      </c>
      <c r="AB114">
        <v>0</v>
      </c>
      <c r="AC114">
        <v>7.3799233321866398</v>
      </c>
      <c r="AD114">
        <v>4.0724000000000003E-2</v>
      </c>
      <c r="AE114">
        <v>7.3391993321866398</v>
      </c>
      <c r="AF114">
        <v>0</v>
      </c>
      <c r="AG114">
        <v>175.28579739683201</v>
      </c>
      <c r="AH114">
        <v>175.28579739683201</v>
      </c>
      <c r="AI114">
        <v>0</v>
      </c>
      <c r="AJ114">
        <v>0</v>
      </c>
      <c r="AK114">
        <v>0</v>
      </c>
      <c r="AL114">
        <v>0</v>
      </c>
      <c r="AM114">
        <v>175.28579739683201</v>
      </c>
      <c r="AN114">
        <v>175.28579739683201</v>
      </c>
      <c r="AO114">
        <v>292.59588729393198</v>
      </c>
      <c r="AP114">
        <v>0.65969999999999995</v>
      </c>
      <c r="AQ114">
        <v>291.93618729393199</v>
      </c>
      <c r="AR114">
        <v>0</v>
      </c>
      <c r="AS114">
        <v>1.4628676279691999</v>
      </c>
      <c r="AT114">
        <v>2.2870000000000001E-2</v>
      </c>
      <c r="AU114">
        <v>1.4399976279691999</v>
      </c>
      <c r="AV114">
        <v>0</v>
      </c>
      <c r="AW114">
        <v>52.294442255539899</v>
      </c>
      <c r="AX114">
        <v>0.12402000000000001</v>
      </c>
      <c r="AY114">
        <v>52.170422255539897</v>
      </c>
      <c r="AZ114">
        <v>0</v>
      </c>
      <c r="BA114">
        <v>3093.5214315973399</v>
      </c>
      <c r="BB114">
        <v>1.1435</v>
      </c>
      <c r="BC114">
        <v>3092.3779315973402</v>
      </c>
      <c r="BD114">
        <v>0</v>
      </c>
      <c r="BE114">
        <v>48.576936681214001</v>
      </c>
      <c r="BF114">
        <v>6.1218000000000002E-2</v>
      </c>
      <c r="BG114">
        <v>48.515718681213997</v>
      </c>
      <c r="BH114">
        <v>0</v>
      </c>
      <c r="BI114">
        <v>53.296739536268603</v>
      </c>
      <c r="BJ114">
        <v>7.8289999999999998E-2</v>
      </c>
      <c r="BK114">
        <v>53.218449536268601</v>
      </c>
      <c r="BL114">
        <v>0</v>
      </c>
      <c r="BM114">
        <v>58.830874624095799</v>
      </c>
      <c r="BN114">
        <v>6.1218000000000002E-2</v>
      </c>
      <c r="BO114">
        <v>58.769656624095802</v>
      </c>
      <c r="BP114">
        <v>0</v>
      </c>
      <c r="BQ114">
        <v>75.855944034908603</v>
      </c>
      <c r="BR114">
        <v>0.50575000000000003</v>
      </c>
      <c r="BS114">
        <v>75.350194034908597</v>
      </c>
      <c r="BT114">
        <v>0</v>
      </c>
      <c r="BU114">
        <v>2.6331610606585998</v>
      </c>
      <c r="BV114">
        <v>0</v>
      </c>
      <c r="BW114">
        <v>2.6331610606585998</v>
      </c>
      <c r="BX114">
        <v>0</v>
      </c>
      <c r="BY114">
        <v>2150.8429540123102</v>
      </c>
      <c r="BZ114">
        <v>22.87</v>
      </c>
      <c r="CA114">
        <v>2127.9729540123099</v>
      </c>
      <c r="CB114">
        <v>0</v>
      </c>
      <c r="CF114">
        <v>681</v>
      </c>
      <c r="CG114">
        <v>1.5</v>
      </c>
      <c r="CH114">
        <v>3000</v>
      </c>
      <c r="CK114">
        <v>2153.4761150729701</v>
      </c>
      <c r="CL114">
        <v>80</v>
      </c>
      <c r="CM114">
        <v>40</v>
      </c>
      <c r="CN114">
        <v>0</v>
      </c>
      <c r="CO114">
        <v>0</v>
      </c>
      <c r="CP114">
        <v>3</v>
      </c>
      <c r="CQ114">
        <v>0</v>
      </c>
      <c r="CR114">
        <v>668</v>
      </c>
      <c r="CS114">
        <v>909.76175849166395</v>
      </c>
      <c r="CT114">
        <v>1581</v>
      </c>
      <c r="CU114">
        <v>1524</v>
      </c>
      <c r="CV114">
        <v>1842.1822019400299</v>
      </c>
    </row>
    <row r="115" spans="1:100" x14ac:dyDescent="0.2">
      <c r="A115" t="s">
        <v>54</v>
      </c>
      <c r="B115">
        <v>2010</v>
      </c>
      <c r="C115" t="s">
        <v>5</v>
      </c>
      <c r="D115" t="s">
        <v>3095</v>
      </c>
      <c r="E115">
        <v>1527.2850082979201</v>
      </c>
      <c r="F115">
        <v>648.50492719408305</v>
      </c>
      <c r="G115">
        <v>177.98396035424301</v>
      </c>
      <c r="H115">
        <v>700.796120749593</v>
      </c>
      <c r="I115">
        <v>1502.98564610928</v>
      </c>
      <c r="J115">
        <v>642.64553621997595</v>
      </c>
      <c r="K115">
        <v>175.94734506670699</v>
      </c>
      <c r="L115">
        <v>684.39276482259697</v>
      </c>
      <c r="M115">
        <v>9.1650779223835102</v>
      </c>
      <c r="N115">
        <v>0.18458595423869301</v>
      </c>
      <c r="O115">
        <v>8.9804919681448201</v>
      </c>
      <c r="P115">
        <v>0</v>
      </c>
      <c r="Y115">
        <v>650.08643989794098</v>
      </c>
      <c r="Z115">
        <v>13.972441224331</v>
      </c>
      <c r="AA115">
        <v>8.1099662936094905</v>
      </c>
      <c r="AB115">
        <v>628.00403238000001</v>
      </c>
      <c r="AC115">
        <v>25.822632049255599</v>
      </c>
      <c r="AD115">
        <v>18.490201152679202</v>
      </c>
      <c r="AE115">
        <v>6.1539131885763902</v>
      </c>
      <c r="AF115">
        <v>1.178517708</v>
      </c>
      <c r="AG115">
        <v>352.05684051258299</v>
      </c>
      <c r="AH115">
        <v>352.05684051258299</v>
      </c>
      <c r="AI115">
        <v>0</v>
      </c>
      <c r="AJ115">
        <v>0</v>
      </c>
      <c r="AK115">
        <v>0</v>
      </c>
      <c r="AL115">
        <v>0</v>
      </c>
      <c r="AM115">
        <v>352.05684051258299</v>
      </c>
      <c r="AN115">
        <v>352.05684051258299</v>
      </c>
      <c r="AO115">
        <v>857.55739076512305</v>
      </c>
      <c r="AP115">
        <v>254.22830509698099</v>
      </c>
      <c r="AQ115">
        <v>548.71994946814198</v>
      </c>
      <c r="AR115">
        <v>54.609136200000002</v>
      </c>
      <c r="AS115">
        <v>17.9082449070563</v>
      </c>
      <c r="AT115">
        <v>11.5716116915754</v>
      </c>
      <c r="AU115">
        <v>0.65988213548087504</v>
      </c>
      <c r="AV115">
        <v>5.6767510799999998</v>
      </c>
      <c r="AW115">
        <v>160.917789316474</v>
      </c>
      <c r="AX115">
        <v>41.089393024688903</v>
      </c>
      <c r="AY115">
        <v>114.151645211785</v>
      </c>
      <c r="AZ115">
        <v>5.6767510799999998</v>
      </c>
      <c r="BA115">
        <v>5459.1934223479102</v>
      </c>
      <c r="BB115">
        <v>3802.2539396658299</v>
      </c>
      <c r="BC115">
        <v>1118.82332868208</v>
      </c>
      <c r="BD115">
        <v>538.11615400000005</v>
      </c>
      <c r="BE115">
        <v>1516.70208793284</v>
      </c>
      <c r="BF115">
        <v>57.456950714187201</v>
      </c>
      <c r="BG115">
        <v>72.401072551025393</v>
      </c>
      <c r="BH115">
        <v>1386.8440646676299</v>
      </c>
      <c r="BI115">
        <v>2149.6444471803202</v>
      </c>
      <c r="BJ115">
        <v>108.68616860359199</v>
      </c>
      <c r="BK115">
        <v>85.582155770589097</v>
      </c>
      <c r="BL115">
        <v>1955.3761228061401</v>
      </c>
      <c r="BM115">
        <v>3089.9431272070001</v>
      </c>
      <c r="BN115">
        <v>144.06625206994801</v>
      </c>
      <c r="BO115">
        <v>100.467380832766</v>
      </c>
      <c r="BP115">
        <v>2845.4094943042901</v>
      </c>
      <c r="BQ115">
        <v>2694.9199462563702</v>
      </c>
      <c r="BR115">
        <v>704.55803315942399</v>
      </c>
      <c r="BS115">
        <v>0.44593082421506602</v>
      </c>
      <c r="BT115">
        <v>1989.9159822727299</v>
      </c>
      <c r="BU115">
        <v>120.712559998415</v>
      </c>
      <c r="BV115">
        <v>1.9227703566530601</v>
      </c>
      <c r="BW115">
        <v>118.789789641762</v>
      </c>
      <c r="BX115">
        <v>0</v>
      </c>
      <c r="BY115">
        <v>10082.1578034006</v>
      </c>
      <c r="BZ115">
        <v>7638.7821772187699</v>
      </c>
      <c r="CA115">
        <v>2443.3756261818098</v>
      </c>
      <c r="CB115">
        <v>0</v>
      </c>
      <c r="CF115">
        <v>28187</v>
      </c>
      <c r="CG115">
        <v>8.1</v>
      </c>
      <c r="CH115">
        <v>15000</v>
      </c>
      <c r="CI115">
        <v>3833.8444889746202</v>
      </c>
      <c r="CJ115">
        <v>1301.50626743368</v>
      </c>
      <c r="CK115">
        <v>15338.2211198073</v>
      </c>
      <c r="CL115">
        <v>2</v>
      </c>
      <c r="CM115">
        <v>106</v>
      </c>
      <c r="CN115">
        <v>5</v>
      </c>
      <c r="CO115">
        <v>39</v>
      </c>
      <c r="CP115">
        <v>8</v>
      </c>
      <c r="CQ115">
        <v>1</v>
      </c>
      <c r="CR115">
        <v>14939</v>
      </c>
      <c r="CS115">
        <v>20789.309198763902</v>
      </c>
      <c r="CT115">
        <v>46030</v>
      </c>
      <c r="CU115">
        <v>32479</v>
      </c>
      <c r="CV115">
        <v>40514.255777795603</v>
      </c>
    </row>
    <row r="116" spans="1:100" x14ac:dyDescent="0.2">
      <c r="A116" t="s">
        <v>54</v>
      </c>
      <c r="B116">
        <v>2010</v>
      </c>
      <c r="C116" t="s">
        <v>6</v>
      </c>
      <c r="D116" t="s">
        <v>3096</v>
      </c>
      <c r="E116">
        <v>781.00369339543101</v>
      </c>
      <c r="F116">
        <v>495.18774167189099</v>
      </c>
      <c r="G116">
        <v>112.889995010299</v>
      </c>
      <c r="H116">
        <v>172.92595671324099</v>
      </c>
      <c r="I116">
        <v>606.25052646426298</v>
      </c>
      <c r="J116">
        <v>491.67257080887902</v>
      </c>
      <c r="K116">
        <v>111.967087421793</v>
      </c>
      <c r="L116">
        <v>2.6108682335904998</v>
      </c>
      <c r="M116">
        <v>147.027118641887</v>
      </c>
      <c r="N116">
        <v>142.13323570329499</v>
      </c>
      <c r="O116">
        <v>4.8938829385914699</v>
      </c>
      <c r="P116">
        <v>0</v>
      </c>
      <c r="Y116">
        <v>50.933116822181198</v>
      </c>
      <c r="Z116">
        <v>30.9795870626265</v>
      </c>
      <c r="AA116">
        <v>2.4290726166976802</v>
      </c>
      <c r="AB116">
        <v>17.524457142856999</v>
      </c>
      <c r="AC116">
        <v>12.090140803805999</v>
      </c>
      <c r="AD116">
        <v>9.1969167330411299</v>
      </c>
      <c r="AE116">
        <v>2.89322407076485</v>
      </c>
      <c r="AF116">
        <v>0</v>
      </c>
      <c r="AG116">
        <v>168843.94514681099</v>
      </c>
      <c r="AH116">
        <v>168843.94514681099</v>
      </c>
      <c r="AI116">
        <v>1359.6875499999801</v>
      </c>
      <c r="AJ116">
        <v>1359.6875499999801</v>
      </c>
      <c r="AK116">
        <v>0</v>
      </c>
      <c r="AL116">
        <v>0</v>
      </c>
      <c r="AM116">
        <v>170203.63269681099</v>
      </c>
      <c r="AN116">
        <v>170203.63269681099</v>
      </c>
      <c r="AO116">
        <v>550.81241944950204</v>
      </c>
      <c r="AP116">
        <v>199.49910930291401</v>
      </c>
      <c r="AQ116">
        <v>351.31331014658798</v>
      </c>
      <c r="AR116">
        <v>0</v>
      </c>
      <c r="AS116">
        <v>12.1033000600733</v>
      </c>
      <c r="AT116">
        <v>9.5054045842591108</v>
      </c>
      <c r="AU116">
        <v>2.5978954758142301</v>
      </c>
      <c r="AV116">
        <v>0</v>
      </c>
      <c r="AW116">
        <v>4703.88234877389</v>
      </c>
      <c r="AX116">
        <v>40.006008505516199</v>
      </c>
      <c r="AY116">
        <v>48.691374193910598</v>
      </c>
      <c r="AZ116">
        <v>4615.1849660744601</v>
      </c>
      <c r="BA116">
        <v>1196.6223518598099</v>
      </c>
      <c r="BB116">
        <v>572.730960740049</v>
      </c>
      <c r="BC116">
        <v>623.89139111975896</v>
      </c>
      <c r="BD116">
        <v>0</v>
      </c>
      <c r="BE116">
        <v>66.618880235796695</v>
      </c>
      <c r="BF116">
        <v>34.1307125188846</v>
      </c>
      <c r="BG116">
        <v>28.432560097444998</v>
      </c>
      <c r="BH116">
        <v>4.0556076194671</v>
      </c>
      <c r="BI116">
        <v>112.164960923348</v>
      </c>
      <c r="BJ116">
        <v>43.123832336938001</v>
      </c>
      <c r="BK116">
        <v>64.9515893715744</v>
      </c>
      <c r="BL116">
        <v>4.0895392148351002</v>
      </c>
      <c r="BM116">
        <v>156.61290018928</v>
      </c>
      <c r="BN116">
        <v>44.521450035771302</v>
      </c>
      <c r="BO116">
        <v>107.96797934330699</v>
      </c>
      <c r="BP116">
        <v>4.1234708102021003</v>
      </c>
      <c r="BQ116">
        <v>199.530492495001</v>
      </c>
      <c r="BR116">
        <v>198.03647470650699</v>
      </c>
      <c r="BS116">
        <v>0.30640266292396501</v>
      </c>
      <c r="BT116">
        <v>1.18761512557</v>
      </c>
      <c r="BU116">
        <v>1603.55583269555</v>
      </c>
      <c r="BV116">
        <v>1538.5200022829099</v>
      </c>
      <c r="BW116">
        <v>65.035830412638504</v>
      </c>
      <c r="BX116">
        <v>0</v>
      </c>
      <c r="BY116">
        <v>9168.8217450169304</v>
      </c>
      <c r="BZ116">
        <v>7613.76836300372</v>
      </c>
      <c r="CA116">
        <v>1555.05338201322</v>
      </c>
      <c r="CB116">
        <v>0</v>
      </c>
      <c r="CF116">
        <v>39347</v>
      </c>
      <c r="CG116">
        <v>56.4</v>
      </c>
      <c r="CH116">
        <v>100000</v>
      </c>
      <c r="CI116">
        <v>5967.6769782383299</v>
      </c>
      <c r="CJ116">
        <v>2130.1806699195499</v>
      </c>
      <c r="CK116">
        <v>18689.0872578704</v>
      </c>
      <c r="CL116">
        <v>67</v>
      </c>
      <c r="CM116">
        <v>223</v>
      </c>
      <c r="CN116">
        <v>1</v>
      </c>
      <c r="CO116">
        <v>27</v>
      </c>
      <c r="CP116">
        <v>18</v>
      </c>
      <c r="CQ116">
        <v>9</v>
      </c>
      <c r="CR116">
        <v>45995</v>
      </c>
      <c r="CS116">
        <v>49113.984083964802</v>
      </c>
      <c r="CT116">
        <v>145470</v>
      </c>
      <c r="CU116">
        <v>146220</v>
      </c>
      <c r="CV116">
        <v>158703.613336265</v>
      </c>
    </row>
    <row r="117" spans="1:100" x14ac:dyDescent="0.2">
      <c r="A117" t="s">
        <v>54</v>
      </c>
      <c r="B117">
        <v>2010</v>
      </c>
      <c r="C117" t="s">
        <v>7</v>
      </c>
      <c r="D117" t="s">
        <v>3097</v>
      </c>
      <c r="E117">
        <v>49.649000382061999</v>
      </c>
      <c r="F117">
        <v>34.424909155998897</v>
      </c>
      <c r="G117">
        <v>14.662633127965901</v>
      </c>
      <c r="H117">
        <v>0.56145809809720204</v>
      </c>
      <c r="I117">
        <v>48.976570349493898</v>
      </c>
      <c r="J117">
        <v>34.356794698780497</v>
      </c>
      <c r="K117">
        <v>14.545459566018</v>
      </c>
      <c r="L117">
        <v>7.4316084695397799E-2</v>
      </c>
      <c r="M117">
        <v>0.55413076227206803</v>
      </c>
      <c r="N117">
        <v>0.113117838930509</v>
      </c>
      <c r="O117">
        <v>0.441012923341559</v>
      </c>
      <c r="P117">
        <v>0</v>
      </c>
      <c r="Y117">
        <v>1.5835743649046199</v>
      </c>
      <c r="Z117">
        <v>0.66389580538582504</v>
      </c>
      <c r="AA117">
        <v>0.91967855951879096</v>
      </c>
      <c r="AB117">
        <v>0</v>
      </c>
      <c r="AC117">
        <v>0.48892167799903902</v>
      </c>
      <c r="AD117">
        <v>0.17287604726109501</v>
      </c>
      <c r="AE117">
        <v>0.31604563073794401</v>
      </c>
      <c r="AF117">
        <v>0</v>
      </c>
      <c r="AG117">
        <v>487.14201340180398</v>
      </c>
      <c r="AH117">
        <v>487.14201340180398</v>
      </c>
      <c r="AI117">
        <v>0</v>
      </c>
      <c r="AJ117">
        <v>0</v>
      </c>
      <c r="AK117">
        <v>0</v>
      </c>
      <c r="AL117">
        <v>0</v>
      </c>
      <c r="AM117">
        <v>487.14201340180398</v>
      </c>
      <c r="AN117">
        <v>487.14201340180398</v>
      </c>
      <c r="AO117">
        <v>103.174444693521</v>
      </c>
      <c r="AP117">
        <v>7.8155792210081998</v>
      </c>
      <c r="AQ117">
        <v>95.358865472513102</v>
      </c>
      <c r="AR117">
        <v>0</v>
      </c>
      <c r="AS117">
        <v>2.4500397475722502</v>
      </c>
      <c r="AT117">
        <v>0.51977302086799404</v>
      </c>
      <c r="AU117">
        <v>1.9302667267042499</v>
      </c>
      <c r="AV117">
        <v>0</v>
      </c>
      <c r="AW117">
        <v>42.543287563448203</v>
      </c>
      <c r="AX117">
        <v>0.889423409504007</v>
      </c>
      <c r="AY117">
        <v>15.6752741539442</v>
      </c>
      <c r="AZ117">
        <v>25.978590000000001</v>
      </c>
      <c r="BA117">
        <v>86.320372521747501</v>
      </c>
      <c r="BB117">
        <v>34.265950919120598</v>
      </c>
      <c r="BC117">
        <v>52.054421602626903</v>
      </c>
      <c r="BD117">
        <v>0</v>
      </c>
      <c r="BE117">
        <v>6.0629362570849796</v>
      </c>
      <c r="BF117">
        <v>1.26114504528626</v>
      </c>
      <c r="BG117">
        <v>4.2834138341918502</v>
      </c>
      <c r="BH117">
        <v>0.51837737760686298</v>
      </c>
      <c r="BI117">
        <v>14.1624699649287</v>
      </c>
      <c r="BJ117">
        <v>1.4707494641313199</v>
      </c>
      <c r="BK117">
        <v>12.1733431231905</v>
      </c>
      <c r="BL117">
        <v>0.51837737760686298</v>
      </c>
      <c r="BM117">
        <v>23.462890225136999</v>
      </c>
      <c r="BN117">
        <v>1.47145158318903</v>
      </c>
      <c r="BO117">
        <v>21.473061264341101</v>
      </c>
      <c r="BP117">
        <v>0.51837737760686298</v>
      </c>
      <c r="BQ117">
        <v>13.7008158650889</v>
      </c>
      <c r="BR117">
        <v>13.6440138788737</v>
      </c>
      <c r="BS117">
        <v>5.6801986215137198E-2</v>
      </c>
      <c r="BT117">
        <v>0</v>
      </c>
      <c r="BU117">
        <v>7.1410057605563804</v>
      </c>
      <c r="BV117">
        <v>1.1868954033128001</v>
      </c>
      <c r="BW117">
        <v>5.9541103572435796</v>
      </c>
      <c r="BX117">
        <v>0</v>
      </c>
      <c r="BY117">
        <v>719.77060789616996</v>
      </c>
      <c r="BZ117">
        <v>517.70223468637005</v>
      </c>
      <c r="CA117">
        <v>202.0683732098</v>
      </c>
      <c r="CB117">
        <v>0</v>
      </c>
      <c r="CF117">
        <v>4244</v>
      </c>
      <c r="CG117">
        <v>9.3000000000000007</v>
      </c>
      <c r="CH117">
        <v>15000</v>
      </c>
      <c r="CI117">
        <v>659.54822395423605</v>
      </c>
      <c r="CJ117">
        <v>204.73132296709599</v>
      </c>
      <c r="CK117">
        <v>1591.1911605780599</v>
      </c>
      <c r="CL117">
        <v>3</v>
      </c>
      <c r="CM117">
        <v>14</v>
      </c>
      <c r="CN117">
        <v>0</v>
      </c>
      <c r="CO117">
        <v>2</v>
      </c>
      <c r="CP117">
        <v>4</v>
      </c>
      <c r="CQ117">
        <v>0</v>
      </c>
      <c r="CR117">
        <v>4416</v>
      </c>
      <c r="CS117">
        <v>4604.1020225545899</v>
      </c>
      <c r="CT117">
        <v>11236</v>
      </c>
      <c r="CU117">
        <v>11365</v>
      </c>
      <c r="CV117">
        <v>11773.529575628299</v>
      </c>
    </row>
    <row r="118" spans="1:100" x14ac:dyDescent="0.2">
      <c r="A118" t="s">
        <v>54</v>
      </c>
      <c r="B118">
        <v>2010</v>
      </c>
      <c r="C118" t="s">
        <v>8</v>
      </c>
      <c r="D118" t="s">
        <v>3098</v>
      </c>
      <c r="E118">
        <v>246.80789243140799</v>
      </c>
      <c r="F118">
        <v>91.441137817213701</v>
      </c>
      <c r="G118">
        <v>151.80158821425701</v>
      </c>
      <c r="H118">
        <v>3.5651663999379299</v>
      </c>
      <c r="I118">
        <v>213.28468706355599</v>
      </c>
      <c r="J118">
        <v>61.327324282004298</v>
      </c>
      <c r="K118">
        <v>150.23230542709101</v>
      </c>
      <c r="L118">
        <v>1.7250573544608701</v>
      </c>
      <c r="M118">
        <v>1635.54086240012</v>
      </c>
      <c r="N118">
        <v>1628.49869050242</v>
      </c>
      <c r="O118">
        <v>7.0421718976997703</v>
      </c>
      <c r="P118">
        <v>0</v>
      </c>
      <c r="Y118">
        <v>194.364204299265</v>
      </c>
      <c r="Z118">
        <v>187.839070814275</v>
      </c>
      <c r="AA118">
        <v>6.5251334849896896</v>
      </c>
      <c r="AB118">
        <v>0</v>
      </c>
      <c r="AC118">
        <v>90.013393338568804</v>
      </c>
      <c r="AD118">
        <v>85.294754244471704</v>
      </c>
      <c r="AE118">
        <v>4.7186390940971101</v>
      </c>
      <c r="AF118">
        <v>0</v>
      </c>
      <c r="AG118">
        <v>1840.1090454770599</v>
      </c>
      <c r="AH118">
        <v>1840.1090454770599</v>
      </c>
      <c r="AI118">
        <v>0</v>
      </c>
      <c r="AJ118">
        <v>0</v>
      </c>
      <c r="AK118">
        <v>0</v>
      </c>
      <c r="AL118">
        <v>0</v>
      </c>
      <c r="AM118">
        <v>1840.1090454770599</v>
      </c>
      <c r="AN118">
        <v>1840.1090454770599</v>
      </c>
      <c r="AO118">
        <v>1066.3340676065</v>
      </c>
      <c r="AP118">
        <v>521.50165569663898</v>
      </c>
      <c r="AQ118">
        <v>544.83241190985905</v>
      </c>
      <c r="AR118">
        <v>0</v>
      </c>
      <c r="AS118">
        <v>21.077838261103398</v>
      </c>
      <c r="AT118">
        <v>17.7897246967527</v>
      </c>
      <c r="AU118">
        <v>3.2881135643507302</v>
      </c>
      <c r="AV118">
        <v>0</v>
      </c>
      <c r="AW118">
        <v>1163.1265320503401</v>
      </c>
      <c r="AX118">
        <v>341.298547403817</v>
      </c>
      <c r="AY118">
        <v>98.819117979856301</v>
      </c>
      <c r="AZ118">
        <v>723.00886666666599</v>
      </c>
      <c r="BA118">
        <v>2043.15885771134</v>
      </c>
      <c r="BB118">
        <v>1173.48405370774</v>
      </c>
      <c r="BC118">
        <v>869.67480400359898</v>
      </c>
      <c r="BD118">
        <v>0</v>
      </c>
      <c r="BE118">
        <v>304.999166241512</v>
      </c>
      <c r="BF118">
        <v>241.734749856235</v>
      </c>
      <c r="BG118">
        <v>56.214484049823703</v>
      </c>
      <c r="BH118">
        <v>7.0499323354533301</v>
      </c>
      <c r="BI118">
        <v>422.182304813332</v>
      </c>
      <c r="BJ118">
        <v>327.25668161635099</v>
      </c>
      <c r="BK118">
        <v>87.875690861527303</v>
      </c>
      <c r="BL118">
        <v>7.0499323354533301</v>
      </c>
      <c r="BM118">
        <v>906.33950058645996</v>
      </c>
      <c r="BN118">
        <v>344.220180673458</v>
      </c>
      <c r="BO118">
        <v>124.824387577549</v>
      </c>
      <c r="BP118">
        <v>437.29493233545298</v>
      </c>
      <c r="BQ118">
        <v>266.670900597019</v>
      </c>
      <c r="BR118">
        <v>266.26137294817897</v>
      </c>
      <c r="BS118">
        <v>0.40952764884013998</v>
      </c>
      <c r="BT118">
        <v>0</v>
      </c>
      <c r="BU118">
        <v>17056.686627401399</v>
      </c>
      <c r="BV118">
        <v>16963.528548306898</v>
      </c>
      <c r="BW118">
        <v>93.158079094483</v>
      </c>
      <c r="BX118">
        <v>0</v>
      </c>
      <c r="BY118">
        <v>2910.7880572263698</v>
      </c>
      <c r="BZ118">
        <v>824.49687195137903</v>
      </c>
      <c r="CA118">
        <v>2086.2911852749899</v>
      </c>
      <c r="CB118">
        <v>0</v>
      </c>
      <c r="CF118">
        <v>19972</v>
      </c>
      <c r="CG118">
        <v>35.5</v>
      </c>
      <c r="CH118">
        <v>63000</v>
      </c>
      <c r="CI118">
        <v>5897.1370612378796</v>
      </c>
      <c r="CJ118">
        <v>4128.74834650311</v>
      </c>
      <c r="CK118">
        <v>29993.360092368701</v>
      </c>
      <c r="CL118">
        <v>80</v>
      </c>
      <c r="CM118">
        <v>191</v>
      </c>
      <c r="CN118">
        <v>0</v>
      </c>
      <c r="CO118">
        <v>30</v>
      </c>
      <c r="CP118">
        <v>20</v>
      </c>
      <c r="CQ118">
        <v>37</v>
      </c>
      <c r="CR118">
        <v>17623</v>
      </c>
      <c r="CS118">
        <v>21547.92988775</v>
      </c>
      <c r="CT118">
        <v>85757</v>
      </c>
      <c r="CU118">
        <v>79218</v>
      </c>
      <c r="CV118">
        <v>86360.364837659901</v>
      </c>
    </row>
    <row r="119" spans="1:100" x14ac:dyDescent="0.2">
      <c r="A119" t="s">
        <v>54</v>
      </c>
      <c r="B119">
        <v>2010</v>
      </c>
      <c r="C119" t="s">
        <v>3969</v>
      </c>
      <c r="D119" t="s">
        <v>4023</v>
      </c>
      <c r="E119">
        <v>1683.0679230107</v>
      </c>
      <c r="F119">
        <v>1448.6493014022999</v>
      </c>
      <c r="G119">
        <v>117.324420620948</v>
      </c>
      <c r="H119">
        <v>117.094200987451</v>
      </c>
      <c r="I119">
        <v>1478.7358959640401</v>
      </c>
      <c r="J119">
        <v>1345.9040936485001</v>
      </c>
      <c r="K119">
        <v>116.01002206766999</v>
      </c>
      <c r="L119">
        <v>16.821780247873999</v>
      </c>
      <c r="M119">
        <v>21489.329206098999</v>
      </c>
      <c r="N119">
        <v>5292.1439842382197</v>
      </c>
      <c r="O119">
        <v>5.7288284047764604</v>
      </c>
      <c r="P119">
        <v>16191.456393455999</v>
      </c>
      <c r="Y119">
        <v>1078.68478342513</v>
      </c>
      <c r="Z119">
        <v>609.61752583506996</v>
      </c>
      <c r="AA119">
        <v>6.0260293043437798</v>
      </c>
      <c r="AB119">
        <v>463.04122828571298</v>
      </c>
      <c r="AC119">
        <v>591.10999592720498</v>
      </c>
      <c r="AD119">
        <v>293.64016646954298</v>
      </c>
      <c r="AE119">
        <v>3.9051940290937601</v>
      </c>
      <c r="AF119">
        <v>293.56463542856801</v>
      </c>
      <c r="AG119">
        <v>1540.78432045267</v>
      </c>
      <c r="AH119">
        <v>1540.78432045267</v>
      </c>
      <c r="AI119">
        <v>0</v>
      </c>
      <c r="AJ119">
        <v>0</v>
      </c>
      <c r="AK119">
        <v>0</v>
      </c>
      <c r="AL119">
        <v>0</v>
      </c>
      <c r="AM119">
        <v>1540.78432045267</v>
      </c>
      <c r="AN119">
        <v>1540.78432045267</v>
      </c>
      <c r="AO119">
        <v>16634.756886730302</v>
      </c>
      <c r="AP119">
        <v>2076.7643892060601</v>
      </c>
      <c r="AQ119">
        <v>470.82201447107798</v>
      </c>
      <c r="AR119">
        <v>14087.1704830532</v>
      </c>
      <c r="AS119">
        <v>2296.0616062396398</v>
      </c>
      <c r="AT119">
        <v>84.044326690163601</v>
      </c>
      <c r="AU119">
        <v>2.76575954947221</v>
      </c>
      <c r="AV119">
        <v>2209.2515199999998</v>
      </c>
      <c r="AW119">
        <v>9149.0026710818202</v>
      </c>
      <c r="AX119">
        <v>1054.9166318176999</v>
      </c>
      <c r="AY119">
        <v>88.886299097448102</v>
      </c>
      <c r="AZ119">
        <v>8005.1997401666704</v>
      </c>
      <c r="BA119">
        <v>15797.778345889699</v>
      </c>
      <c r="BB119">
        <v>4774.5983273301599</v>
      </c>
      <c r="BC119">
        <v>685.47663578283505</v>
      </c>
      <c r="BD119">
        <v>10337.703382776701</v>
      </c>
      <c r="BE119">
        <v>3796.7034277094599</v>
      </c>
      <c r="BF119">
        <v>659.36879102730404</v>
      </c>
      <c r="BG119">
        <v>47.224914954050497</v>
      </c>
      <c r="BH119">
        <v>3090.1097217281099</v>
      </c>
      <c r="BI119">
        <v>4853.2869106273902</v>
      </c>
      <c r="BJ119">
        <v>875.21656214336201</v>
      </c>
      <c r="BK119">
        <v>63.931367628424802</v>
      </c>
      <c r="BL119">
        <v>3914.1389808556</v>
      </c>
      <c r="BM119">
        <v>5117.9092252073697</v>
      </c>
      <c r="BN119">
        <v>914.53043344291098</v>
      </c>
      <c r="BO119">
        <v>83.232496126973899</v>
      </c>
      <c r="BP119">
        <v>4120.1462956374799</v>
      </c>
      <c r="BQ119">
        <v>6161.4967981939999</v>
      </c>
      <c r="BR119">
        <v>1404.6638179883801</v>
      </c>
      <c r="BS119">
        <v>0.31892245254476498</v>
      </c>
      <c r="BT119">
        <v>4756.5140577530801</v>
      </c>
      <c r="BU119">
        <v>206844.72924275699</v>
      </c>
      <c r="BV119">
        <v>56847.270553788003</v>
      </c>
      <c r="BW119">
        <v>76.566156968916999</v>
      </c>
      <c r="BX119">
        <v>149920.892532</v>
      </c>
      <c r="BY119">
        <v>19776.809706084601</v>
      </c>
      <c r="BZ119">
        <v>18165.3555376935</v>
      </c>
      <c r="CA119">
        <v>1611.45416839117</v>
      </c>
      <c r="CB119">
        <v>0</v>
      </c>
      <c r="CF119">
        <v>41563</v>
      </c>
      <c r="CG119">
        <v>47.7</v>
      </c>
      <c r="CH119">
        <v>90000</v>
      </c>
      <c r="CI119">
        <v>33495.879587665098</v>
      </c>
      <c r="CJ119">
        <v>833.54895779460696</v>
      </c>
      <c r="CK119">
        <v>229570.82876422099</v>
      </c>
      <c r="CL119">
        <v>74</v>
      </c>
      <c r="CM119">
        <v>423</v>
      </c>
      <c r="CN119">
        <v>4</v>
      </c>
      <c r="CO119">
        <v>268</v>
      </c>
      <c r="CP119">
        <v>7</v>
      </c>
      <c r="CQ119">
        <v>166</v>
      </c>
      <c r="CR119">
        <v>45153</v>
      </c>
      <c r="CS119">
        <v>47966.727405391699</v>
      </c>
      <c r="CT119">
        <v>154834</v>
      </c>
      <c r="CU119">
        <v>153644</v>
      </c>
      <c r="CV119">
        <v>159237.02305408099</v>
      </c>
    </row>
    <row r="120" spans="1:100" x14ac:dyDescent="0.2">
      <c r="A120" t="s">
        <v>54</v>
      </c>
      <c r="B120">
        <v>2010</v>
      </c>
      <c r="C120" t="s">
        <v>9</v>
      </c>
      <c r="D120" t="s">
        <v>3099</v>
      </c>
      <c r="E120">
        <v>2451.97189530798</v>
      </c>
      <c r="F120">
        <v>2135.5768410219098</v>
      </c>
      <c r="G120">
        <v>3.0080561563943999</v>
      </c>
      <c r="H120">
        <v>313.38699812966797</v>
      </c>
      <c r="I120">
        <v>2437.5206532488</v>
      </c>
      <c r="J120">
        <v>2133.2255336365702</v>
      </c>
      <c r="K120">
        <v>2.9813652306837701</v>
      </c>
      <c r="L120">
        <v>301.31375438153998</v>
      </c>
      <c r="M120">
        <v>0.150451112973089</v>
      </c>
      <c r="N120">
        <v>1.9286624264895601E-2</v>
      </c>
      <c r="O120">
        <v>0.131164488708193</v>
      </c>
      <c r="P120">
        <v>0</v>
      </c>
      <c r="Y120">
        <v>500.930062089194</v>
      </c>
      <c r="Z120">
        <v>38.597241426812097</v>
      </c>
      <c r="AA120">
        <v>9.7084216859102804E-2</v>
      </c>
      <c r="AB120">
        <v>462.235736445523</v>
      </c>
      <c r="AC120">
        <v>6.10137647210371</v>
      </c>
      <c r="AD120">
        <v>4.6522696297687203</v>
      </c>
      <c r="AE120">
        <v>8.1422215735402606E-2</v>
      </c>
      <c r="AF120">
        <v>1.3676846265995799</v>
      </c>
      <c r="AG120">
        <v>109.780318262612</v>
      </c>
      <c r="AH120">
        <v>109.780318262612</v>
      </c>
      <c r="AI120">
        <v>0</v>
      </c>
      <c r="AJ120">
        <v>0</v>
      </c>
      <c r="AK120">
        <v>0</v>
      </c>
      <c r="AL120">
        <v>0</v>
      </c>
      <c r="AM120">
        <v>109.780318262612</v>
      </c>
      <c r="AN120">
        <v>109.780318262612</v>
      </c>
      <c r="AO120">
        <v>405.59266965628802</v>
      </c>
      <c r="AP120">
        <v>386.85428746146601</v>
      </c>
      <c r="AQ120">
        <v>11.589224681432601</v>
      </c>
      <c r="AR120">
        <v>7.1491575133889098</v>
      </c>
      <c r="AS120">
        <v>76.798138070591094</v>
      </c>
      <c r="AT120">
        <v>71.577229542128293</v>
      </c>
      <c r="AU120">
        <v>8.2943167157436201E-2</v>
      </c>
      <c r="AV120">
        <v>5.13796536130537</v>
      </c>
      <c r="AW120">
        <v>8788.0623397479394</v>
      </c>
      <c r="AX120">
        <v>74.798715719423598</v>
      </c>
      <c r="AY120">
        <v>1.7466800672116101</v>
      </c>
      <c r="AZ120">
        <v>8711.5169439613092</v>
      </c>
      <c r="BA120">
        <v>1878.4266608831001</v>
      </c>
      <c r="BB120">
        <v>1831.2317883503199</v>
      </c>
      <c r="BC120">
        <v>14.286178977553201</v>
      </c>
      <c r="BD120">
        <v>32.908693555226101</v>
      </c>
      <c r="BE120">
        <v>235.210310433226</v>
      </c>
      <c r="BF120">
        <v>179.61009688523299</v>
      </c>
      <c r="BG120">
        <v>1.0979464543767099</v>
      </c>
      <c r="BH120">
        <v>54.502267093616503</v>
      </c>
      <c r="BI120">
        <v>264.59230835095599</v>
      </c>
      <c r="BJ120">
        <v>186.39650702428401</v>
      </c>
      <c r="BK120">
        <v>2.60053423305594</v>
      </c>
      <c r="BL120">
        <v>75.595267093616499</v>
      </c>
      <c r="BM120">
        <v>307.98644292788902</v>
      </c>
      <c r="BN120">
        <v>213.514757335513</v>
      </c>
      <c r="BO120">
        <v>4.3694184987600799</v>
      </c>
      <c r="BP120">
        <v>90.102267093616504</v>
      </c>
      <c r="BQ120">
        <v>1008.28751144611</v>
      </c>
      <c r="BR120">
        <v>284.61165754221003</v>
      </c>
      <c r="BS120">
        <v>8.3109132777456299E-3</v>
      </c>
      <c r="BT120">
        <v>723.66754299061904</v>
      </c>
      <c r="BU120">
        <v>1.93625986389354</v>
      </c>
      <c r="BV120">
        <v>0.200902336092663</v>
      </c>
      <c r="BW120">
        <v>1.7353575278008699</v>
      </c>
      <c r="BX120">
        <v>0</v>
      </c>
      <c r="BY120">
        <v>37895.584071804398</v>
      </c>
      <c r="BZ120">
        <v>37235.331608144901</v>
      </c>
      <c r="CA120">
        <v>41.402644627890702</v>
      </c>
      <c r="CB120">
        <v>618.84981903166999</v>
      </c>
      <c r="CF120">
        <v>7094</v>
      </c>
      <c r="CG120">
        <v>2.6</v>
      </c>
      <c r="CH120">
        <v>5000</v>
      </c>
      <c r="CI120">
        <v>5107.5054056606205</v>
      </c>
      <c r="CJ120">
        <v>482.58097556529901</v>
      </c>
      <c r="CK120">
        <v>40034.262360894303</v>
      </c>
      <c r="CL120">
        <v>2</v>
      </c>
      <c r="CM120">
        <v>68</v>
      </c>
      <c r="CN120">
        <v>1</v>
      </c>
      <c r="CO120">
        <v>12</v>
      </c>
      <c r="CP120">
        <v>0</v>
      </c>
      <c r="CQ120">
        <v>0</v>
      </c>
      <c r="CR120">
        <v>8513</v>
      </c>
      <c r="CS120">
        <v>39990.548046390802</v>
      </c>
      <c r="CT120">
        <v>100386</v>
      </c>
      <c r="CU120">
        <v>86516</v>
      </c>
      <c r="CV120">
        <v>91406.050095354207</v>
      </c>
    </row>
    <row r="121" spans="1:100" x14ac:dyDescent="0.2">
      <c r="A121" t="s">
        <v>54</v>
      </c>
      <c r="B121">
        <v>2010</v>
      </c>
      <c r="C121" t="s">
        <v>10</v>
      </c>
      <c r="D121" t="s">
        <v>3100</v>
      </c>
      <c r="E121">
        <v>1746.9274516952801</v>
      </c>
      <c r="F121">
        <v>1206.3590969628999</v>
      </c>
      <c r="G121">
        <v>26.746766738601298</v>
      </c>
      <c r="H121">
        <v>513.82158799378703</v>
      </c>
      <c r="I121">
        <v>1432.5444540183</v>
      </c>
      <c r="J121">
        <v>1200.7952781138799</v>
      </c>
      <c r="K121">
        <v>26.502419594715398</v>
      </c>
      <c r="L121">
        <v>205.24675630970901</v>
      </c>
      <c r="M121">
        <v>136.71518851854901</v>
      </c>
      <c r="N121">
        <v>135.59004985416999</v>
      </c>
      <c r="O121">
        <v>1.1251386643786201</v>
      </c>
      <c r="P121">
        <v>0</v>
      </c>
      <c r="Y121">
        <v>83.331637672854399</v>
      </c>
      <c r="Z121">
        <v>47.995305502049902</v>
      </c>
      <c r="AA121">
        <v>1.2039461111502701</v>
      </c>
      <c r="AB121">
        <v>34.132386059654202</v>
      </c>
      <c r="AC121">
        <v>1044.17490252065</v>
      </c>
      <c r="AD121">
        <v>14.6440812465421</v>
      </c>
      <c r="AE121">
        <v>0.71895466814462905</v>
      </c>
      <c r="AF121">
        <v>1028.81186660597</v>
      </c>
      <c r="AG121">
        <v>1135.58578400943</v>
      </c>
      <c r="AH121">
        <v>1135.58578400943</v>
      </c>
      <c r="AI121">
        <v>0</v>
      </c>
      <c r="AJ121">
        <v>0</v>
      </c>
      <c r="AK121">
        <v>0</v>
      </c>
      <c r="AL121">
        <v>0</v>
      </c>
      <c r="AM121">
        <v>1135.58578400943</v>
      </c>
      <c r="AN121">
        <v>1135.58578400943</v>
      </c>
      <c r="AO121">
        <v>792.21011223398898</v>
      </c>
      <c r="AP121">
        <v>440.64790742488498</v>
      </c>
      <c r="AQ121">
        <v>133.38819487774299</v>
      </c>
      <c r="AR121">
        <v>218.17400993136101</v>
      </c>
      <c r="AS121">
        <v>83.990001026052497</v>
      </c>
      <c r="AT121">
        <v>31.169431971821901</v>
      </c>
      <c r="AU121">
        <v>1.5095068018859601</v>
      </c>
      <c r="AV121">
        <v>51.311062252344598</v>
      </c>
      <c r="AW121">
        <v>1886.96874584488</v>
      </c>
      <c r="AX121">
        <v>63.655339581999002</v>
      </c>
      <c r="AY121">
        <v>20.893472514952201</v>
      </c>
      <c r="AZ121">
        <v>1802.4199337479299</v>
      </c>
      <c r="BA121">
        <v>2285.64685091821</v>
      </c>
      <c r="BB121">
        <v>1610.3369597025701</v>
      </c>
      <c r="BC121">
        <v>123.753146704408</v>
      </c>
      <c r="BD121">
        <v>551.55674451123605</v>
      </c>
      <c r="BE121">
        <v>314.70422407511597</v>
      </c>
      <c r="BF121">
        <v>178.88788666479201</v>
      </c>
      <c r="BG121">
        <v>9.2422752528613508</v>
      </c>
      <c r="BH121">
        <v>126.574062157462</v>
      </c>
      <c r="BI121">
        <v>352.44835568224403</v>
      </c>
      <c r="BJ121">
        <v>188.106724663352</v>
      </c>
      <c r="BK121">
        <v>20.8117744234284</v>
      </c>
      <c r="BL121">
        <v>143.529856595463</v>
      </c>
      <c r="BM121">
        <v>418.93814201775598</v>
      </c>
      <c r="BN121">
        <v>190.10961231263499</v>
      </c>
      <c r="BO121">
        <v>34.419749137086598</v>
      </c>
      <c r="BP121">
        <v>194.40878056803399</v>
      </c>
      <c r="BQ121">
        <v>1505.6550509614699</v>
      </c>
      <c r="BR121">
        <v>886.67924734472399</v>
      </c>
      <c r="BS121">
        <v>8.2265618212279498E-2</v>
      </c>
      <c r="BT121">
        <v>618.89353799853302</v>
      </c>
      <c r="BU121">
        <v>1538.7755652247499</v>
      </c>
      <c r="BV121">
        <v>1523.62814538561</v>
      </c>
      <c r="BW121">
        <v>15.147419839140699</v>
      </c>
      <c r="BX121">
        <v>0</v>
      </c>
      <c r="BY121">
        <v>25295.626676203901</v>
      </c>
      <c r="BZ121">
        <v>24228.6205170791</v>
      </c>
      <c r="CA121">
        <v>368.185252506469</v>
      </c>
      <c r="CB121">
        <v>698.82090661833001</v>
      </c>
      <c r="CF121">
        <v>83933</v>
      </c>
      <c r="CG121">
        <v>33.299999999999997</v>
      </c>
      <c r="CH121">
        <v>56000</v>
      </c>
      <c r="CI121">
        <v>9642.8066539619304</v>
      </c>
      <c r="CJ121">
        <v>2110.6824486845899</v>
      </c>
      <c r="CK121">
        <v>37714.511472075203</v>
      </c>
      <c r="CL121">
        <v>23</v>
      </c>
      <c r="CM121">
        <v>102</v>
      </c>
      <c r="CN121">
        <v>2</v>
      </c>
      <c r="CO121">
        <v>65</v>
      </c>
      <c r="CP121">
        <v>6</v>
      </c>
      <c r="CQ121">
        <v>33</v>
      </c>
      <c r="CR121">
        <v>90428</v>
      </c>
      <c r="CS121">
        <v>85946.974294448402</v>
      </c>
      <c r="CT121">
        <v>162815</v>
      </c>
      <c r="CU121">
        <v>165645</v>
      </c>
      <c r="CV121">
        <v>162203.93290456201</v>
      </c>
    </row>
    <row r="122" spans="1:100" x14ac:dyDescent="0.2">
      <c r="A122" t="s">
        <v>54</v>
      </c>
      <c r="B122">
        <v>2010</v>
      </c>
      <c r="C122" t="s">
        <v>11</v>
      </c>
      <c r="D122" t="s">
        <v>3101</v>
      </c>
      <c r="E122">
        <v>117.918866760528</v>
      </c>
      <c r="F122">
        <v>85.806019756273699</v>
      </c>
      <c r="G122">
        <v>21.915558845714301</v>
      </c>
      <c r="H122">
        <v>10.1972881585402</v>
      </c>
      <c r="I122">
        <v>107.484651903751</v>
      </c>
      <c r="J122">
        <v>85.487570042943403</v>
      </c>
      <c r="K122">
        <v>21.721814429110601</v>
      </c>
      <c r="L122">
        <v>0.275267431696471</v>
      </c>
      <c r="M122">
        <v>10.021980420937499</v>
      </c>
      <c r="N122">
        <v>9.1246807582731808</v>
      </c>
      <c r="O122">
        <v>0.89729966266431305</v>
      </c>
      <c r="P122">
        <v>0</v>
      </c>
      <c r="Y122">
        <v>3.2530942106217</v>
      </c>
      <c r="Z122">
        <v>2.36718779489386</v>
      </c>
      <c r="AA122">
        <v>0.88590641572783602</v>
      </c>
      <c r="AB122">
        <v>0</v>
      </c>
      <c r="AC122">
        <v>1.57586165996108</v>
      </c>
      <c r="AD122">
        <v>0.87003361898624798</v>
      </c>
      <c r="AE122">
        <v>0.57582804097482898</v>
      </c>
      <c r="AF122">
        <v>0.13</v>
      </c>
      <c r="AG122">
        <v>9883.2807268436809</v>
      </c>
      <c r="AH122">
        <v>9883.2807268436809</v>
      </c>
      <c r="AI122">
        <v>0</v>
      </c>
      <c r="AJ122">
        <v>0</v>
      </c>
      <c r="AK122">
        <v>0</v>
      </c>
      <c r="AL122">
        <v>0</v>
      </c>
      <c r="AM122">
        <v>9883.2807268436809</v>
      </c>
      <c r="AN122">
        <v>9883.2807268436809</v>
      </c>
      <c r="AO122">
        <v>125.974713866106</v>
      </c>
      <c r="AP122">
        <v>22.2182966099152</v>
      </c>
      <c r="AQ122">
        <v>103.642417256191</v>
      </c>
      <c r="AR122">
        <v>0.114</v>
      </c>
      <c r="AS122">
        <v>2.57378915946419</v>
      </c>
      <c r="AT122">
        <v>1.38519405580109</v>
      </c>
      <c r="AU122">
        <v>1.1165951036631001</v>
      </c>
      <c r="AV122">
        <v>7.1999999999999995E-2</v>
      </c>
      <c r="AW122">
        <v>1327.2235729481699</v>
      </c>
      <c r="AX122">
        <v>3.7526600825274801</v>
      </c>
      <c r="AY122">
        <v>15.672189532312199</v>
      </c>
      <c r="AZ122">
        <v>1307.7987233333299</v>
      </c>
      <c r="BA122">
        <v>194.42230744268201</v>
      </c>
      <c r="BB122">
        <v>89.6191267666876</v>
      </c>
      <c r="BC122">
        <v>103.557282768569</v>
      </c>
      <c r="BD122">
        <v>1.2458979074250001</v>
      </c>
      <c r="BE122">
        <v>9.96226460113615</v>
      </c>
      <c r="BF122">
        <v>2.6590034672130001</v>
      </c>
      <c r="BG122">
        <v>7.3032611339231499</v>
      </c>
      <c r="BH122">
        <v>0</v>
      </c>
      <c r="BI122">
        <v>20.2011160837524</v>
      </c>
      <c r="BJ122">
        <v>3.1853383530617001</v>
      </c>
      <c r="BK122">
        <v>17.015777730690701</v>
      </c>
      <c r="BL122">
        <v>0</v>
      </c>
      <c r="BM122">
        <v>31.728203502102399</v>
      </c>
      <c r="BN122">
        <v>3.2803871109603802</v>
      </c>
      <c r="BO122">
        <v>28.447816391141998</v>
      </c>
      <c r="BP122">
        <v>0</v>
      </c>
      <c r="BQ122">
        <v>16.5161915913319</v>
      </c>
      <c r="BR122">
        <v>16.450177113155402</v>
      </c>
      <c r="BS122">
        <v>6.6014478176565194E-2</v>
      </c>
      <c r="BT122">
        <v>0</v>
      </c>
      <c r="BU122">
        <v>106.991301677531</v>
      </c>
      <c r="BV122">
        <v>95.0487578986789</v>
      </c>
      <c r="BW122">
        <v>11.942543778852199</v>
      </c>
      <c r="BX122">
        <v>0</v>
      </c>
      <c r="BY122">
        <v>1591.7591955237201</v>
      </c>
      <c r="BZ122">
        <v>1290.06459934604</v>
      </c>
      <c r="CA122">
        <v>301.69459617768098</v>
      </c>
      <c r="CB122">
        <v>0</v>
      </c>
      <c r="CF122">
        <v>14821</v>
      </c>
      <c r="CG122">
        <v>22.6</v>
      </c>
      <c r="CH122">
        <v>41000</v>
      </c>
      <c r="CI122">
        <v>2878.02861361848</v>
      </c>
      <c r="CJ122">
        <v>336.344316303087</v>
      </c>
      <c r="CK122">
        <v>4913.1234271228304</v>
      </c>
      <c r="CL122">
        <v>19</v>
      </c>
      <c r="CM122">
        <v>50</v>
      </c>
      <c r="CN122">
        <v>0</v>
      </c>
      <c r="CO122">
        <v>15</v>
      </c>
      <c r="CP122">
        <v>6</v>
      </c>
      <c r="CQ122">
        <v>0</v>
      </c>
      <c r="CR122">
        <v>15864</v>
      </c>
      <c r="CS122">
        <v>17432.352443986001</v>
      </c>
      <c r="CT122">
        <v>41452</v>
      </c>
      <c r="CU122">
        <v>41359</v>
      </c>
      <c r="CV122">
        <v>43664.2646744429</v>
      </c>
    </row>
    <row r="123" spans="1:100" x14ac:dyDescent="0.2">
      <c r="A123" t="s">
        <v>54</v>
      </c>
      <c r="B123">
        <v>2010</v>
      </c>
      <c r="C123" t="s">
        <v>12</v>
      </c>
      <c r="D123" t="s">
        <v>3102</v>
      </c>
      <c r="E123">
        <v>3311.0742352688599</v>
      </c>
      <c r="F123">
        <v>1385.1506748703</v>
      </c>
      <c r="G123">
        <v>37.068269961096497</v>
      </c>
      <c r="H123">
        <v>1888.8552904374701</v>
      </c>
      <c r="I123">
        <v>3299.8778533693098</v>
      </c>
      <c r="J123">
        <v>1375.10478437662</v>
      </c>
      <c r="K123">
        <v>36.756434395544403</v>
      </c>
      <c r="L123">
        <v>1888.01663459715</v>
      </c>
      <c r="M123">
        <v>141.224647949136</v>
      </c>
      <c r="N123">
        <v>139.66280142692801</v>
      </c>
      <c r="O123">
        <v>1.5618465222081399</v>
      </c>
      <c r="P123">
        <v>0</v>
      </c>
      <c r="Y123">
        <v>70.778308569742507</v>
      </c>
      <c r="Z123">
        <v>69.682606190748999</v>
      </c>
      <c r="AA123">
        <v>1.0957023789935301</v>
      </c>
      <c r="AB123">
        <v>0</v>
      </c>
      <c r="AC123">
        <v>28.819692432855099</v>
      </c>
      <c r="AD123">
        <v>27.865185701051999</v>
      </c>
      <c r="AE123">
        <v>0.954506731803066</v>
      </c>
      <c r="AF123">
        <v>0</v>
      </c>
      <c r="AG123">
        <v>838.65584031740002</v>
      </c>
      <c r="AH123">
        <v>838.65584031740002</v>
      </c>
      <c r="AI123">
        <v>0</v>
      </c>
      <c r="AJ123">
        <v>0</v>
      </c>
      <c r="AK123">
        <v>0</v>
      </c>
      <c r="AL123">
        <v>0</v>
      </c>
      <c r="AM123">
        <v>838.65584031740002</v>
      </c>
      <c r="AN123">
        <v>838.65584031740002</v>
      </c>
      <c r="AO123">
        <v>841.67991109532795</v>
      </c>
      <c r="AP123">
        <v>705.73800916121399</v>
      </c>
      <c r="AQ123">
        <v>135.94190193411299</v>
      </c>
      <c r="AR123">
        <v>0</v>
      </c>
      <c r="AS123">
        <v>192.972229049037</v>
      </c>
      <c r="AT123">
        <v>29.3363564389903</v>
      </c>
      <c r="AU123">
        <v>1.35516395885886</v>
      </c>
      <c r="AV123">
        <v>162.28070865118801</v>
      </c>
      <c r="AW123">
        <v>161.22692819177399</v>
      </c>
      <c r="AX123">
        <v>111.223982528821</v>
      </c>
      <c r="AY123">
        <v>20.192945662953498</v>
      </c>
      <c r="AZ123">
        <v>29.81</v>
      </c>
      <c r="BA123">
        <v>2770.8801428480701</v>
      </c>
      <c r="BB123">
        <v>2101.61951629331</v>
      </c>
      <c r="BC123">
        <v>194.56062655475699</v>
      </c>
      <c r="BD123">
        <v>474.7</v>
      </c>
      <c r="BE123">
        <v>314.42150035329701</v>
      </c>
      <c r="BF123">
        <v>55.497438811839103</v>
      </c>
      <c r="BG123">
        <v>10.259134810698001</v>
      </c>
      <c r="BH123">
        <v>248.66492673075999</v>
      </c>
      <c r="BI123">
        <v>387.07268873366701</v>
      </c>
      <c r="BJ123">
        <v>74.739150818725093</v>
      </c>
      <c r="BK123">
        <v>23.2592453428372</v>
      </c>
      <c r="BL123">
        <v>289.07429257210498</v>
      </c>
      <c r="BM123">
        <v>446.05339141789699</v>
      </c>
      <c r="BN123">
        <v>86.294566449888606</v>
      </c>
      <c r="BO123">
        <v>38.565166554558402</v>
      </c>
      <c r="BP123">
        <v>321.19365841345001</v>
      </c>
      <c r="BQ123">
        <v>1242.00160355194</v>
      </c>
      <c r="BR123">
        <v>559.76082342578502</v>
      </c>
      <c r="BS123">
        <v>0.10596725979334901</v>
      </c>
      <c r="BT123">
        <v>682.13481286636397</v>
      </c>
      <c r="BU123">
        <v>1475.6077217859799</v>
      </c>
      <c r="BV123">
        <v>1454.8208481971701</v>
      </c>
      <c r="BW123">
        <v>20.786873588812</v>
      </c>
      <c r="BX123">
        <v>0</v>
      </c>
      <c r="BY123">
        <v>17601.330297932</v>
      </c>
      <c r="BZ123">
        <v>17090.820734660199</v>
      </c>
      <c r="CA123">
        <v>510.50956327174401</v>
      </c>
      <c r="CB123">
        <v>0</v>
      </c>
      <c r="CF123">
        <v>11885</v>
      </c>
      <c r="CG123">
        <v>17.2</v>
      </c>
      <c r="CH123">
        <v>32000</v>
      </c>
      <c r="CI123">
        <v>2511.2210452161298</v>
      </c>
      <c r="CJ123">
        <v>277.849652598202</v>
      </c>
      <c r="CK123">
        <v>21866.008717532299</v>
      </c>
      <c r="CL123">
        <v>24</v>
      </c>
      <c r="CM123">
        <v>231</v>
      </c>
      <c r="CN123">
        <v>0</v>
      </c>
      <c r="CO123">
        <v>15</v>
      </c>
      <c r="CP123">
        <v>7</v>
      </c>
      <c r="CQ123">
        <v>0</v>
      </c>
      <c r="CR123">
        <v>12220</v>
      </c>
      <c r="CS123">
        <v>14340.690205713399</v>
      </c>
      <c r="CT123">
        <v>38400</v>
      </c>
      <c r="CU123">
        <v>38182</v>
      </c>
      <c r="CV123">
        <v>40724.0766990634</v>
      </c>
    </row>
    <row r="124" spans="1:100" x14ac:dyDescent="0.2">
      <c r="A124" t="s">
        <v>54</v>
      </c>
      <c r="B124">
        <v>2010</v>
      </c>
      <c r="C124" t="s">
        <v>13</v>
      </c>
      <c r="D124" t="s">
        <v>3103</v>
      </c>
      <c r="E124">
        <v>5681.2555287277801</v>
      </c>
      <c r="F124">
        <v>2204.58478755744</v>
      </c>
      <c r="G124">
        <v>72.8038028536876</v>
      </c>
      <c r="H124">
        <v>3403.8669383166498</v>
      </c>
      <c r="I124">
        <v>5457.3560652678798</v>
      </c>
      <c r="J124">
        <v>2202.3344958835501</v>
      </c>
      <c r="K124">
        <v>71.958743366130506</v>
      </c>
      <c r="L124">
        <v>3183.0628260181902</v>
      </c>
      <c r="M124">
        <v>4.1809369716160099</v>
      </c>
      <c r="N124">
        <v>0.53215307240452303</v>
      </c>
      <c r="O124">
        <v>3.64878389921149</v>
      </c>
      <c r="P124">
        <v>0</v>
      </c>
      <c r="Y124">
        <v>40.090589531666197</v>
      </c>
      <c r="Z124">
        <v>27.868305737712799</v>
      </c>
      <c r="AA124">
        <v>3.6356837939534099</v>
      </c>
      <c r="AB124">
        <v>8.5866000000000007</v>
      </c>
      <c r="AC124">
        <v>14.474035149579301</v>
      </c>
      <c r="AD124">
        <v>5.2133692296580598</v>
      </c>
      <c r="AE124">
        <v>2.5307630627792101</v>
      </c>
      <c r="AF124">
        <v>6.7299028571420001</v>
      </c>
      <c r="AG124">
        <v>866.513812502105</v>
      </c>
      <c r="AH124">
        <v>866.513812502105</v>
      </c>
      <c r="AI124">
        <v>184378.419448723</v>
      </c>
      <c r="AJ124">
        <v>184378.419448723</v>
      </c>
      <c r="AK124">
        <v>32685.691694342499</v>
      </c>
      <c r="AL124">
        <v>32685.691694342499</v>
      </c>
      <c r="AM124">
        <v>217930.624955568</v>
      </c>
      <c r="AN124">
        <v>217930.624955568</v>
      </c>
      <c r="AO124">
        <v>9935.0994566856407</v>
      </c>
      <c r="AP124">
        <v>305.50353822088999</v>
      </c>
      <c r="AQ124">
        <v>274.550318464751</v>
      </c>
      <c r="AR124">
        <v>9355.0455999999995</v>
      </c>
      <c r="AS124">
        <v>14.1490213909936</v>
      </c>
      <c r="AT124">
        <v>9.3369445842534393</v>
      </c>
      <c r="AU124">
        <v>0.67632410674017795</v>
      </c>
      <c r="AV124">
        <v>4.1357527000000003</v>
      </c>
      <c r="AW124">
        <v>213.57563718364199</v>
      </c>
      <c r="AX124">
        <v>42.1765168547145</v>
      </c>
      <c r="AY124">
        <v>52.591239225366401</v>
      </c>
      <c r="AZ124">
        <v>118.807881103561</v>
      </c>
      <c r="BA124">
        <v>3251.4364279057399</v>
      </c>
      <c r="BB124">
        <v>1737.8489800071</v>
      </c>
      <c r="BC124">
        <v>449.08937436274999</v>
      </c>
      <c r="BD124">
        <v>1064.4980735358799</v>
      </c>
      <c r="BE124">
        <v>465.87488091080297</v>
      </c>
      <c r="BF124">
        <v>52.595133372891098</v>
      </c>
      <c r="BG124">
        <v>30.347082842976501</v>
      </c>
      <c r="BH124">
        <v>382.93266469493602</v>
      </c>
      <c r="BI124">
        <v>677.85318721793101</v>
      </c>
      <c r="BJ124">
        <v>69.872804661573696</v>
      </c>
      <c r="BK124">
        <v>36.524813522943603</v>
      </c>
      <c r="BL124">
        <v>571.45556903341298</v>
      </c>
      <c r="BM124">
        <v>982.80148811398703</v>
      </c>
      <c r="BN124">
        <v>204.28516004759399</v>
      </c>
      <c r="BO124">
        <v>43.532219161308902</v>
      </c>
      <c r="BP124">
        <v>734.98410890508399</v>
      </c>
      <c r="BQ124">
        <v>5599.1028166846299</v>
      </c>
      <c r="BR124">
        <v>1061.76566996059</v>
      </c>
      <c r="BS124">
        <v>0.18702880216353199</v>
      </c>
      <c r="BT124">
        <v>4537.1501179218703</v>
      </c>
      <c r="BU124">
        <v>53.882049064511399</v>
      </c>
      <c r="BV124">
        <v>5.5432611708804496</v>
      </c>
      <c r="BW124">
        <v>48.338787893631</v>
      </c>
      <c r="BX124">
        <v>0</v>
      </c>
      <c r="BY124">
        <v>37274.760729508896</v>
      </c>
      <c r="BZ124">
        <v>23019.432237717599</v>
      </c>
      <c r="CA124">
        <v>999.328991791259</v>
      </c>
      <c r="CB124">
        <v>13255.9995</v>
      </c>
      <c r="CF124">
        <v>25078</v>
      </c>
      <c r="CG124">
        <v>33</v>
      </c>
      <c r="CH124">
        <v>57000</v>
      </c>
      <c r="CI124">
        <v>12172.776328227899</v>
      </c>
      <c r="CJ124">
        <v>1930.3239022611899</v>
      </c>
      <c r="CK124">
        <v>51388.305409062501</v>
      </c>
      <c r="CL124">
        <v>41</v>
      </c>
      <c r="CM124">
        <v>317</v>
      </c>
      <c r="CN124">
        <v>0</v>
      </c>
      <c r="CO124">
        <v>86</v>
      </c>
      <c r="CP124">
        <v>1</v>
      </c>
      <c r="CQ124">
        <v>4</v>
      </c>
      <c r="CR124">
        <v>30877</v>
      </c>
      <c r="CS124">
        <v>26805.3139280428</v>
      </c>
      <c r="CT124">
        <v>145241</v>
      </c>
      <c r="CU124">
        <v>133248</v>
      </c>
      <c r="CV124">
        <v>137924.34466922199</v>
      </c>
    </row>
    <row r="125" spans="1:100" x14ac:dyDescent="0.2">
      <c r="A125" t="s">
        <v>54</v>
      </c>
      <c r="B125">
        <v>2010</v>
      </c>
      <c r="C125" t="s">
        <v>14</v>
      </c>
      <c r="D125" t="s">
        <v>3104</v>
      </c>
      <c r="E125">
        <v>250.629909343745</v>
      </c>
      <c r="F125">
        <v>107.652310795926</v>
      </c>
      <c r="G125">
        <v>124.736692673915</v>
      </c>
      <c r="H125">
        <v>18.240905873903301</v>
      </c>
      <c r="I125">
        <v>243.556719359619</v>
      </c>
      <c r="J125">
        <v>107.315581187041</v>
      </c>
      <c r="K125">
        <v>123.68195760051699</v>
      </c>
      <c r="L125">
        <v>12.5591805720608</v>
      </c>
      <c r="M125">
        <v>11.1399747279193</v>
      </c>
      <c r="N125">
        <v>6.2431620924862896</v>
      </c>
      <c r="O125">
        <v>4.8968126354330499</v>
      </c>
      <c r="P125">
        <v>0</v>
      </c>
      <c r="Y125">
        <v>7.4718955677899004</v>
      </c>
      <c r="Z125">
        <v>2.3703134853503198</v>
      </c>
      <c r="AA125">
        <v>5.1015820824395801</v>
      </c>
      <c r="AB125">
        <v>0</v>
      </c>
      <c r="AC125">
        <v>4.0425076949292302</v>
      </c>
      <c r="AD125">
        <v>0.93111332802589797</v>
      </c>
      <c r="AE125">
        <v>3.1113943669033399</v>
      </c>
      <c r="AF125">
        <v>0</v>
      </c>
      <c r="AG125">
        <v>5681.7253018424899</v>
      </c>
      <c r="AH125">
        <v>5681.7253018424899</v>
      </c>
      <c r="AI125">
        <v>0</v>
      </c>
      <c r="AJ125">
        <v>0</v>
      </c>
      <c r="AK125">
        <v>0</v>
      </c>
      <c r="AL125">
        <v>0</v>
      </c>
      <c r="AM125">
        <v>5681.7253018424899</v>
      </c>
      <c r="AN125">
        <v>5681.7253018424899</v>
      </c>
      <c r="AO125">
        <v>615.03114517220797</v>
      </c>
      <c r="AP125">
        <v>25.446616762341598</v>
      </c>
      <c r="AQ125">
        <v>589.58452840986604</v>
      </c>
      <c r="AR125">
        <v>0</v>
      </c>
      <c r="AS125">
        <v>8.6094593380157907</v>
      </c>
      <c r="AT125">
        <v>1.6433310847665901</v>
      </c>
      <c r="AU125">
        <v>6.9661282532491997</v>
      </c>
      <c r="AV125">
        <v>0</v>
      </c>
      <c r="AW125">
        <v>91.454351353741004</v>
      </c>
      <c r="AX125">
        <v>3.8474584524376501</v>
      </c>
      <c r="AY125">
        <v>87.606892901303397</v>
      </c>
      <c r="AZ125">
        <v>0</v>
      </c>
      <c r="BA125">
        <v>694.51618396759397</v>
      </c>
      <c r="BB125">
        <v>116.042140083878</v>
      </c>
      <c r="BC125">
        <v>578.47404388371604</v>
      </c>
      <c r="BD125">
        <v>0</v>
      </c>
      <c r="BE125">
        <v>44.0582814768985</v>
      </c>
      <c r="BF125">
        <v>3.73502129794384</v>
      </c>
      <c r="BG125">
        <v>40.323260178954598</v>
      </c>
      <c r="BH125">
        <v>0</v>
      </c>
      <c r="BI125">
        <v>104.233561369672</v>
      </c>
      <c r="BJ125">
        <v>4.2026323472926101</v>
      </c>
      <c r="BK125">
        <v>100.03092902237999</v>
      </c>
      <c r="BL125">
        <v>0</v>
      </c>
      <c r="BM125">
        <v>174.64296975597699</v>
      </c>
      <c r="BN125">
        <v>4.2675849837988897</v>
      </c>
      <c r="BO125">
        <v>170.37538477217799</v>
      </c>
      <c r="BP125">
        <v>0</v>
      </c>
      <c r="BQ125">
        <v>30.497577559985601</v>
      </c>
      <c r="BR125">
        <v>30.116147990559501</v>
      </c>
      <c r="BS125">
        <v>0.38142956942617601</v>
      </c>
      <c r="BT125">
        <v>0</v>
      </c>
      <c r="BU125">
        <v>129.97221777644</v>
      </c>
      <c r="BV125">
        <v>65.034386112678902</v>
      </c>
      <c r="BW125">
        <v>64.937831663761401</v>
      </c>
      <c r="BX125">
        <v>0</v>
      </c>
      <c r="BY125">
        <v>3282.3971220282401</v>
      </c>
      <c r="BZ125">
        <v>1564.70673216759</v>
      </c>
      <c r="CA125">
        <v>1717.6903898606399</v>
      </c>
      <c r="CB125">
        <v>0</v>
      </c>
      <c r="CF125">
        <v>46840</v>
      </c>
      <c r="CG125">
        <v>75.400000000000006</v>
      </c>
      <c r="CH125">
        <v>131000</v>
      </c>
      <c r="CI125">
        <v>5057.7120489324798</v>
      </c>
      <c r="CJ125">
        <v>2300.7901057254599</v>
      </c>
      <c r="CK125">
        <v>10770.871494462601</v>
      </c>
      <c r="CL125">
        <v>99</v>
      </c>
      <c r="CM125">
        <v>186</v>
      </c>
      <c r="CN125">
        <v>0</v>
      </c>
      <c r="CO125">
        <v>26</v>
      </c>
      <c r="CP125">
        <v>46</v>
      </c>
      <c r="CQ125">
        <v>2</v>
      </c>
      <c r="CR125">
        <v>48534</v>
      </c>
      <c r="CS125">
        <v>50971.9400467054</v>
      </c>
      <c r="CT125">
        <v>117066</v>
      </c>
      <c r="CU125">
        <v>116476</v>
      </c>
      <c r="CV125">
        <v>122496.034217751</v>
      </c>
    </row>
    <row r="126" spans="1:100" x14ac:dyDescent="0.2">
      <c r="A126" t="s">
        <v>54</v>
      </c>
      <c r="B126">
        <v>2010</v>
      </c>
      <c r="C126" t="s">
        <v>15</v>
      </c>
      <c r="D126" t="s">
        <v>3105</v>
      </c>
      <c r="E126">
        <v>21.519653522165999</v>
      </c>
      <c r="F126">
        <v>1.8019429114507799</v>
      </c>
      <c r="G126">
        <v>17.6493465436644</v>
      </c>
      <c r="H126">
        <v>2.0683640670508199</v>
      </c>
      <c r="I126">
        <v>20.1168958204095</v>
      </c>
      <c r="J126">
        <v>1.79409127874866</v>
      </c>
      <c r="K126">
        <v>17.496762081827399</v>
      </c>
      <c r="L126">
        <v>0.826042459833498</v>
      </c>
      <c r="M126">
        <v>0.89183298649641196</v>
      </c>
      <c r="N126">
        <v>0.23287498328543699</v>
      </c>
      <c r="O126">
        <v>0.65895800321097497</v>
      </c>
      <c r="P126">
        <v>0</v>
      </c>
      <c r="Y126">
        <v>0.96208532583699902</v>
      </c>
      <c r="Z126">
        <v>6.1775439470975503E-2</v>
      </c>
      <c r="AA126">
        <v>0.90030988636602405</v>
      </c>
      <c r="AB126">
        <v>0</v>
      </c>
      <c r="AC126">
        <v>0.457664299977255</v>
      </c>
      <c r="AD126">
        <v>2.1165257434062199E-2</v>
      </c>
      <c r="AE126">
        <v>0.436499042543192</v>
      </c>
      <c r="AF126">
        <v>0</v>
      </c>
      <c r="AG126">
        <v>1242.32160721732</v>
      </c>
      <c r="AH126">
        <v>1242.32160721732</v>
      </c>
      <c r="AI126">
        <v>0</v>
      </c>
      <c r="AJ126">
        <v>0</v>
      </c>
      <c r="AK126">
        <v>0</v>
      </c>
      <c r="AL126">
        <v>0</v>
      </c>
      <c r="AM126">
        <v>1242.32160721732</v>
      </c>
      <c r="AN126">
        <v>1242.32160721732</v>
      </c>
      <c r="AO126">
        <v>96.761478703506199</v>
      </c>
      <c r="AP126">
        <v>0.516104885452766</v>
      </c>
      <c r="AQ126">
        <v>96.245373818053494</v>
      </c>
      <c r="AR126">
        <v>0</v>
      </c>
      <c r="AS126">
        <v>1.5156031363356399</v>
      </c>
      <c r="AT126">
        <v>2.95278824335087E-2</v>
      </c>
      <c r="AU126">
        <v>1.48607525390213</v>
      </c>
      <c r="AV126">
        <v>0</v>
      </c>
      <c r="AW126">
        <v>15.6419851732071</v>
      </c>
      <c r="AX126">
        <v>9.0322706400623703E-2</v>
      </c>
      <c r="AY126">
        <v>15.5516624668065</v>
      </c>
      <c r="AZ126">
        <v>0</v>
      </c>
      <c r="BA126">
        <v>71.304748982773702</v>
      </c>
      <c r="BB126">
        <v>1.9342688372994801</v>
      </c>
      <c r="BC126">
        <v>69.370480145474204</v>
      </c>
      <c r="BD126">
        <v>0</v>
      </c>
      <c r="BE126">
        <v>6.1422763155864999</v>
      </c>
      <c r="BF126">
        <v>7.5322550386262094E-2</v>
      </c>
      <c r="BG126">
        <v>6.0669537652002399</v>
      </c>
      <c r="BH126">
        <v>0</v>
      </c>
      <c r="BI126">
        <v>15.9527264824216</v>
      </c>
      <c r="BJ126">
        <v>9.1370533711269894E-2</v>
      </c>
      <c r="BK126">
        <v>15.861355948710401</v>
      </c>
      <c r="BL126">
        <v>0</v>
      </c>
      <c r="BM126">
        <v>27.4908859681526</v>
      </c>
      <c r="BN126">
        <v>9.3796314787159801E-2</v>
      </c>
      <c r="BO126">
        <v>27.397089653365398</v>
      </c>
      <c r="BP126">
        <v>0</v>
      </c>
      <c r="BQ126">
        <v>0.54945480595046303</v>
      </c>
      <c r="BR126">
        <v>0.48995456866631398</v>
      </c>
      <c r="BS126">
        <v>5.9500237284149098E-2</v>
      </c>
      <c r="BT126">
        <v>0</v>
      </c>
      <c r="BU126">
        <v>11.2858033404606</v>
      </c>
      <c r="BV126">
        <v>2.4257810758899701</v>
      </c>
      <c r="BW126">
        <v>8.8600222645706204</v>
      </c>
      <c r="BX126">
        <v>0</v>
      </c>
      <c r="BY126">
        <v>269.84770766150598</v>
      </c>
      <c r="BZ126">
        <v>26.7863010070303</v>
      </c>
      <c r="CA126">
        <v>243.061406654476</v>
      </c>
      <c r="CB126">
        <v>0</v>
      </c>
      <c r="CF126">
        <v>79981</v>
      </c>
      <c r="CG126">
        <v>41.9</v>
      </c>
      <c r="CH126">
        <v>65000</v>
      </c>
      <c r="CI126">
        <v>546.684356753511</v>
      </c>
      <c r="CJ126">
        <v>1394.12281829975</v>
      </c>
      <c r="CK126">
        <v>2221.9406860552299</v>
      </c>
      <c r="CL126">
        <v>17</v>
      </c>
      <c r="CM126">
        <v>20</v>
      </c>
      <c r="CN126">
        <v>0</v>
      </c>
      <c r="CO126">
        <v>2</v>
      </c>
      <c r="CP126">
        <v>4</v>
      </c>
      <c r="CQ126">
        <v>0</v>
      </c>
      <c r="CR126">
        <v>88323</v>
      </c>
      <c r="CS126">
        <v>76561.171374594895</v>
      </c>
      <c r="CT126">
        <v>167615</v>
      </c>
      <c r="CU126">
        <v>180436</v>
      </c>
      <c r="CV126">
        <v>167884.61283436499</v>
      </c>
    </row>
    <row r="127" spans="1:100" x14ac:dyDescent="0.2">
      <c r="A127" t="s">
        <v>54</v>
      </c>
      <c r="B127">
        <v>2010</v>
      </c>
      <c r="C127" t="s">
        <v>16</v>
      </c>
      <c r="D127" t="s">
        <v>3106</v>
      </c>
      <c r="E127">
        <v>62.254195677989202</v>
      </c>
      <c r="F127">
        <v>28.063306605208702</v>
      </c>
      <c r="G127">
        <v>16.791538970024401</v>
      </c>
      <c r="H127">
        <v>17.399350102756099</v>
      </c>
      <c r="I127">
        <v>54.429145526729499</v>
      </c>
      <c r="J127">
        <v>27.990720557459699</v>
      </c>
      <c r="K127">
        <v>16.628505483871301</v>
      </c>
      <c r="L127">
        <v>9.8099194853985292</v>
      </c>
      <c r="M127">
        <v>0.96365397715327805</v>
      </c>
      <c r="N127">
        <v>0.23717708571502299</v>
      </c>
      <c r="O127">
        <v>0.726476891438255</v>
      </c>
      <c r="P127">
        <v>0</v>
      </c>
      <c r="Y127">
        <v>1.2444517556501999</v>
      </c>
      <c r="Z127">
        <v>0.44317407128187603</v>
      </c>
      <c r="AA127">
        <v>0.80127768436832603</v>
      </c>
      <c r="AB127">
        <v>0</v>
      </c>
      <c r="AC127">
        <v>0.68626926178126002</v>
      </c>
      <c r="AD127">
        <v>0.20639830861394001</v>
      </c>
      <c r="AE127">
        <v>0.47987095316731998</v>
      </c>
      <c r="AF127">
        <v>0</v>
      </c>
      <c r="AG127">
        <v>795.03061735760605</v>
      </c>
      <c r="AH127">
        <v>795.03061735760605</v>
      </c>
      <c r="AI127">
        <v>0</v>
      </c>
      <c r="AJ127">
        <v>0</v>
      </c>
      <c r="AK127">
        <v>6794.4</v>
      </c>
      <c r="AL127">
        <v>6794.4</v>
      </c>
      <c r="AM127">
        <v>7589.4306173576097</v>
      </c>
      <c r="AN127">
        <v>7589.4306173576097</v>
      </c>
      <c r="AO127">
        <v>96.671247469274206</v>
      </c>
      <c r="AP127">
        <v>6.8027469940131304</v>
      </c>
      <c r="AQ127">
        <v>89.868500475261101</v>
      </c>
      <c r="AR127">
        <v>0</v>
      </c>
      <c r="AS127">
        <v>1.1408218836345301</v>
      </c>
      <c r="AT127">
        <v>0.396999599937013</v>
      </c>
      <c r="AU127">
        <v>0.74382228369751402</v>
      </c>
      <c r="AV127">
        <v>0</v>
      </c>
      <c r="AW127">
        <v>14.365221297460099</v>
      </c>
      <c r="AX127">
        <v>0.77069654879460603</v>
      </c>
      <c r="AY127">
        <v>13.594524748665499</v>
      </c>
      <c r="AZ127">
        <v>0</v>
      </c>
      <c r="BA127">
        <v>108.75727456451</v>
      </c>
      <c r="BB127">
        <v>25.5682064778347</v>
      </c>
      <c r="BC127">
        <v>83.189068086675505</v>
      </c>
      <c r="BD127">
        <v>0</v>
      </c>
      <c r="BE127">
        <v>6.9821209400614803</v>
      </c>
      <c r="BF127">
        <v>0.77476470839387401</v>
      </c>
      <c r="BG127">
        <v>6.2073562316675996</v>
      </c>
      <c r="BH127">
        <v>0</v>
      </c>
      <c r="BI127">
        <v>13.195338364405499</v>
      </c>
      <c r="BJ127">
        <v>0.817609821768433</v>
      </c>
      <c r="BK127">
        <v>12.377728542637</v>
      </c>
      <c r="BL127">
        <v>0</v>
      </c>
      <c r="BM127">
        <v>20.443664875218399</v>
      </c>
      <c r="BN127">
        <v>0.82053210643653995</v>
      </c>
      <c r="BO127">
        <v>19.6231327687819</v>
      </c>
      <c r="BP127">
        <v>0</v>
      </c>
      <c r="BQ127">
        <v>5.04897143053834</v>
      </c>
      <c r="BR127">
        <v>4.9994038020173601</v>
      </c>
      <c r="BS127">
        <v>4.9567628520985903E-2</v>
      </c>
      <c r="BT127">
        <v>0</v>
      </c>
      <c r="BU127">
        <v>12.183811422663601</v>
      </c>
      <c r="BV127">
        <v>2.5038171377974798</v>
      </c>
      <c r="BW127">
        <v>9.6799942848660798</v>
      </c>
      <c r="BX127">
        <v>0</v>
      </c>
      <c r="BY127">
        <v>625.23962428192601</v>
      </c>
      <c r="BZ127">
        <v>394.27988270653998</v>
      </c>
      <c r="CA127">
        <v>230.959741575386</v>
      </c>
      <c r="CB127">
        <v>0</v>
      </c>
      <c r="CF127">
        <v>18874</v>
      </c>
      <c r="CG127">
        <v>27.2</v>
      </c>
      <c r="CH127">
        <v>47000</v>
      </c>
      <c r="CI127">
        <v>1181.54360975759</v>
      </c>
      <c r="CJ127">
        <v>302.222429141904</v>
      </c>
      <c r="CK127">
        <v>2121.1894746040798</v>
      </c>
      <c r="CL127">
        <v>21</v>
      </c>
      <c r="CM127">
        <v>39</v>
      </c>
      <c r="CN127">
        <v>0</v>
      </c>
      <c r="CO127">
        <v>7</v>
      </c>
      <c r="CP127">
        <v>3</v>
      </c>
      <c r="CQ127">
        <v>0</v>
      </c>
      <c r="CR127">
        <v>21034</v>
      </c>
      <c r="CS127">
        <v>21005.0302476939</v>
      </c>
      <c r="CT127">
        <v>59905</v>
      </c>
      <c r="CU127">
        <v>60766</v>
      </c>
      <c r="CV127">
        <v>61691.427821304198</v>
      </c>
    </row>
    <row r="128" spans="1:100" x14ac:dyDescent="0.2">
      <c r="A128" t="s">
        <v>54</v>
      </c>
      <c r="B128">
        <v>2010</v>
      </c>
      <c r="C128" t="s">
        <v>17</v>
      </c>
      <c r="D128" t="s">
        <v>3107</v>
      </c>
      <c r="E128">
        <v>163.90921900514499</v>
      </c>
      <c r="F128">
        <v>63.118224021237999</v>
      </c>
      <c r="G128">
        <v>72.709677177625295</v>
      </c>
      <c r="H128">
        <v>28.081317806281302</v>
      </c>
      <c r="I128">
        <v>154.17197701891499</v>
      </c>
      <c r="J128">
        <v>62.0091001767289</v>
      </c>
      <c r="K128">
        <v>72.053686832065395</v>
      </c>
      <c r="L128">
        <v>20.109190010120901</v>
      </c>
      <c r="M128">
        <v>50.310443236501101</v>
      </c>
      <c r="N128">
        <v>43.659852914095197</v>
      </c>
      <c r="O128">
        <v>6.6505903224058702</v>
      </c>
      <c r="P128">
        <v>0</v>
      </c>
      <c r="Y128">
        <v>16.253743772877002</v>
      </c>
      <c r="Z128">
        <v>13.231639653822301</v>
      </c>
      <c r="AA128">
        <v>3.0221041190547102</v>
      </c>
      <c r="AB128">
        <v>0</v>
      </c>
      <c r="AC128">
        <v>4.5596328716342596</v>
      </c>
      <c r="AD128">
        <v>2.6118552119581002</v>
      </c>
      <c r="AE128">
        <v>1.94777765967616</v>
      </c>
      <c r="AF128">
        <v>0</v>
      </c>
      <c r="AG128">
        <v>7960.6487961604198</v>
      </c>
      <c r="AH128">
        <v>7960.6487961604198</v>
      </c>
      <c r="AI128">
        <v>11.478999999999999</v>
      </c>
      <c r="AJ128">
        <v>11.478999999999999</v>
      </c>
      <c r="AK128">
        <v>0</v>
      </c>
      <c r="AL128">
        <v>0</v>
      </c>
      <c r="AM128">
        <v>7972.1277961604201</v>
      </c>
      <c r="AN128">
        <v>7972.1277961604201</v>
      </c>
      <c r="AO128">
        <v>420.95130698302802</v>
      </c>
      <c r="AP128">
        <v>73.678250568603801</v>
      </c>
      <c r="AQ128">
        <v>347.27305641442399</v>
      </c>
      <c r="AR128">
        <v>0</v>
      </c>
      <c r="AS128">
        <v>5.2641196561081101</v>
      </c>
      <c r="AT128">
        <v>1.7921627675851901</v>
      </c>
      <c r="AU128">
        <v>3.4719568885229299</v>
      </c>
      <c r="AV128">
        <v>0</v>
      </c>
      <c r="AW128">
        <v>63.2463870381345</v>
      </c>
      <c r="AX128">
        <v>10.5297914383686</v>
      </c>
      <c r="AY128">
        <v>52.716595599765903</v>
      </c>
      <c r="AZ128">
        <v>0</v>
      </c>
      <c r="BA128">
        <v>438.58379717605601</v>
      </c>
      <c r="BB128">
        <v>89.958449953340406</v>
      </c>
      <c r="BC128">
        <v>348.62534722271602</v>
      </c>
      <c r="BD128">
        <v>0</v>
      </c>
      <c r="BE128">
        <v>34.104783044972102</v>
      </c>
      <c r="BF128">
        <v>8.8967915694781201</v>
      </c>
      <c r="BG128">
        <v>25.207991475494001</v>
      </c>
      <c r="BH128">
        <v>0</v>
      </c>
      <c r="BI128">
        <v>67.654525877099204</v>
      </c>
      <c r="BJ128">
        <v>11.217766739859499</v>
      </c>
      <c r="BK128">
        <v>56.436759137239697</v>
      </c>
      <c r="BL128">
        <v>0</v>
      </c>
      <c r="BM128">
        <v>104.84996311114701</v>
      </c>
      <c r="BN128">
        <v>11.6733674694737</v>
      </c>
      <c r="BO128">
        <v>93.176595641673103</v>
      </c>
      <c r="BP128">
        <v>0</v>
      </c>
      <c r="BQ128">
        <v>33.0934559661099</v>
      </c>
      <c r="BR128">
        <v>32.8771373558818</v>
      </c>
      <c r="BS128">
        <v>0.21631861022812501</v>
      </c>
      <c r="BT128">
        <v>0</v>
      </c>
      <c r="BU128">
        <v>546.39724404352296</v>
      </c>
      <c r="BV128">
        <v>454.84255298989399</v>
      </c>
      <c r="BW128">
        <v>91.5546910536289</v>
      </c>
      <c r="BX128">
        <v>0</v>
      </c>
      <c r="BY128">
        <v>1913.9575173521</v>
      </c>
      <c r="BZ128">
        <v>913.05047522938401</v>
      </c>
      <c r="CA128">
        <v>1000.90704212271</v>
      </c>
      <c r="CB128">
        <v>0</v>
      </c>
      <c r="CF128">
        <v>68758</v>
      </c>
      <c r="CG128">
        <v>79.900000000000006</v>
      </c>
      <c r="CH128">
        <v>141000</v>
      </c>
      <c r="CI128">
        <v>3227.2012027707301</v>
      </c>
      <c r="CJ128">
        <v>1360.00093113857</v>
      </c>
      <c r="CK128">
        <v>7047.5568953049096</v>
      </c>
      <c r="CL128">
        <v>83</v>
      </c>
      <c r="CM128">
        <v>133</v>
      </c>
      <c r="CN128">
        <v>0</v>
      </c>
      <c r="CO128">
        <v>16</v>
      </c>
      <c r="CP128">
        <v>19</v>
      </c>
      <c r="CQ128">
        <v>0</v>
      </c>
      <c r="CR128">
        <v>70866</v>
      </c>
      <c r="CS128">
        <v>76685.444295848603</v>
      </c>
      <c r="CT128">
        <v>178253</v>
      </c>
      <c r="CU128">
        <v>180619</v>
      </c>
      <c r="CV128">
        <v>186476.83826332199</v>
      </c>
    </row>
    <row r="129" spans="1:100" x14ac:dyDescent="0.2">
      <c r="A129" t="s">
        <v>54</v>
      </c>
      <c r="B129">
        <v>2010</v>
      </c>
      <c r="C129" t="s">
        <v>18</v>
      </c>
      <c r="D129" t="s">
        <v>3108</v>
      </c>
      <c r="E129">
        <v>224.55211525225101</v>
      </c>
      <c r="F129">
        <v>155.01178015754101</v>
      </c>
      <c r="G129">
        <v>60.646259495074801</v>
      </c>
      <c r="H129">
        <v>8.8940755996353698</v>
      </c>
      <c r="I129">
        <v>221.353136339239</v>
      </c>
      <c r="J129">
        <v>154.60397505107599</v>
      </c>
      <c r="K129">
        <v>60.097680845918397</v>
      </c>
      <c r="L129">
        <v>6.6514804422440097</v>
      </c>
      <c r="M129">
        <v>8.1340705811687108</v>
      </c>
      <c r="N129">
        <v>1.0576588494747901</v>
      </c>
      <c r="O129">
        <v>7.0764117316939199</v>
      </c>
      <c r="P129">
        <v>0</v>
      </c>
      <c r="Y129">
        <v>5.6605477988318098</v>
      </c>
      <c r="Z129">
        <v>2.6381487241534098</v>
      </c>
      <c r="AA129">
        <v>3.0223990746784102</v>
      </c>
      <c r="AB129">
        <v>0</v>
      </c>
      <c r="AC129">
        <v>2.73446329077158</v>
      </c>
      <c r="AD129">
        <v>1.14715230993454</v>
      </c>
      <c r="AE129">
        <v>1.58731098083704</v>
      </c>
      <c r="AF129">
        <v>0</v>
      </c>
      <c r="AG129">
        <v>2242.5951573913599</v>
      </c>
      <c r="AH129">
        <v>2242.5951573913599</v>
      </c>
      <c r="AI129">
        <v>0</v>
      </c>
      <c r="AJ129">
        <v>0</v>
      </c>
      <c r="AK129">
        <v>0</v>
      </c>
      <c r="AL129">
        <v>0</v>
      </c>
      <c r="AM129">
        <v>2242.5951573913599</v>
      </c>
      <c r="AN129">
        <v>2242.5951573913599</v>
      </c>
      <c r="AO129">
        <v>348.70989430472798</v>
      </c>
      <c r="AP129">
        <v>31.9179335168755</v>
      </c>
      <c r="AQ129">
        <v>316.79196078785299</v>
      </c>
      <c r="AR129">
        <v>0</v>
      </c>
      <c r="AS129">
        <v>6.07863667045598</v>
      </c>
      <c r="AT129">
        <v>1.9446001046791099</v>
      </c>
      <c r="AU129">
        <v>4.1340365657768698</v>
      </c>
      <c r="AV129">
        <v>0</v>
      </c>
      <c r="AW129">
        <v>1638.7750709178999</v>
      </c>
      <c r="AX129">
        <v>5.8392216300581996</v>
      </c>
      <c r="AY129">
        <v>49.2307492878451</v>
      </c>
      <c r="AZ129">
        <v>1583.7050999999999</v>
      </c>
      <c r="BA129">
        <v>417.95692069060698</v>
      </c>
      <c r="BB129">
        <v>137.66235024625101</v>
      </c>
      <c r="BC129">
        <v>280.29457044435702</v>
      </c>
      <c r="BD129">
        <v>0</v>
      </c>
      <c r="BE129">
        <v>25.915557259947999</v>
      </c>
      <c r="BF129">
        <v>6.3672853073645097</v>
      </c>
      <c r="BG129">
        <v>19.548271952583502</v>
      </c>
      <c r="BH129">
        <v>0</v>
      </c>
      <c r="BI129">
        <v>53.413975120600703</v>
      </c>
      <c r="BJ129">
        <v>7.4222416094580002</v>
      </c>
      <c r="BK129">
        <v>45.991733511142698</v>
      </c>
      <c r="BL129">
        <v>0</v>
      </c>
      <c r="BM129">
        <v>84.544970167051304</v>
      </c>
      <c r="BN129">
        <v>7.4332588891400304</v>
      </c>
      <c r="BO129">
        <v>77.111711277911297</v>
      </c>
      <c r="BP129">
        <v>0</v>
      </c>
      <c r="BQ129">
        <v>158.39651907353601</v>
      </c>
      <c r="BR129">
        <v>158.20294108507301</v>
      </c>
      <c r="BS129">
        <v>0.193577988463742</v>
      </c>
      <c r="BT129">
        <v>0</v>
      </c>
      <c r="BU129">
        <v>109.017144169742</v>
      </c>
      <c r="BV129">
        <v>11.0172796820291</v>
      </c>
      <c r="BW129">
        <v>97.999864487712799</v>
      </c>
      <c r="BX129">
        <v>0</v>
      </c>
      <c r="BY129">
        <v>2938.4350405108898</v>
      </c>
      <c r="BZ129">
        <v>2103.6386051203299</v>
      </c>
      <c r="CA129">
        <v>834.79643539055201</v>
      </c>
      <c r="CB129">
        <v>0</v>
      </c>
      <c r="CF129">
        <v>62872</v>
      </c>
      <c r="CG129">
        <v>60.6</v>
      </c>
      <c r="CH129">
        <v>107000</v>
      </c>
      <c r="CI129">
        <v>3519.9418583226102</v>
      </c>
      <c r="CJ129">
        <v>1720.7180239853601</v>
      </c>
      <c r="CK129">
        <v>8288.1120669885895</v>
      </c>
      <c r="CL129">
        <v>100</v>
      </c>
      <c r="CM129">
        <v>152</v>
      </c>
      <c r="CN129">
        <v>1</v>
      </c>
      <c r="CO129">
        <v>20</v>
      </c>
      <c r="CP129">
        <v>23</v>
      </c>
      <c r="CQ129">
        <v>0</v>
      </c>
      <c r="CR129">
        <v>63887</v>
      </c>
      <c r="CS129">
        <v>70366.926856148202</v>
      </c>
      <c r="CT129">
        <v>213859</v>
      </c>
      <c r="CU129">
        <v>217198</v>
      </c>
      <c r="CV129">
        <v>223996.632858717</v>
      </c>
    </row>
    <row r="130" spans="1:100" x14ac:dyDescent="0.2">
      <c r="A130" t="s">
        <v>54</v>
      </c>
      <c r="B130">
        <v>2010</v>
      </c>
      <c r="C130" t="s">
        <v>19</v>
      </c>
      <c r="D130" t="s">
        <v>3109</v>
      </c>
      <c r="E130">
        <v>28.747731200864798</v>
      </c>
      <c r="F130">
        <v>13.225895089252001</v>
      </c>
      <c r="G130">
        <v>14.444469553343801</v>
      </c>
      <c r="H130">
        <v>1.0773665582690499</v>
      </c>
      <c r="I130">
        <v>28.007478326407899</v>
      </c>
      <c r="J130">
        <v>13.167221679489</v>
      </c>
      <c r="K130">
        <v>14.3112432157901</v>
      </c>
      <c r="L130">
        <v>0.52901343112887</v>
      </c>
      <c r="M130">
        <v>1.6797814806864</v>
      </c>
      <c r="N130">
        <v>1.08437748609801</v>
      </c>
      <c r="O130">
        <v>0.595403994588382</v>
      </c>
      <c r="P130">
        <v>0</v>
      </c>
      <c r="Y130">
        <v>1.08981191093468</v>
      </c>
      <c r="Z130">
        <v>0.33104632123414801</v>
      </c>
      <c r="AA130">
        <v>0.75876558970052999</v>
      </c>
      <c r="AB130">
        <v>0</v>
      </c>
      <c r="AC130">
        <v>0.55253170987686495</v>
      </c>
      <c r="AD130">
        <v>0.16911829440301099</v>
      </c>
      <c r="AE130">
        <v>0.38341341547385399</v>
      </c>
      <c r="AF130">
        <v>0</v>
      </c>
      <c r="AG130">
        <v>548.35312714018301</v>
      </c>
      <c r="AH130">
        <v>548.35312714018301</v>
      </c>
      <c r="AI130">
        <v>0</v>
      </c>
      <c r="AJ130">
        <v>0</v>
      </c>
      <c r="AK130">
        <v>0</v>
      </c>
      <c r="AL130">
        <v>0</v>
      </c>
      <c r="AM130">
        <v>548.35312714018301</v>
      </c>
      <c r="AN130">
        <v>548.35312714018301</v>
      </c>
      <c r="AO130">
        <v>84.361120041131898</v>
      </c>
      <c r="AP130">
        <v>2.8193368683183002</v>
      </c>
      <c r="AQ130">
        <v>81.541783172813595</v>
      </c>
      <c r="AR130">
        <v>0</v>
      </c>
      <c r="AS130">
        <v>1.30250740592377</v>
      </c>
      <c r="AT130">
        <v>0.31934535630362498</v>
      </c>
      <c r="AU130">
        <v>0.98316204962013998</v>
      </c>
      <c r="AV130">
        <v>0</v>
      </c>
      <c r="AW130">
        <v>13.2708981169274</v>
      </c>
      <c r="AX130">
        <v>0.61793007431301605</v>
      </c>
      <c r="AY130">
        <v>12.6529680426144</v>
      </c>
      <c r="AZ130">
        <v>0</v>
      </c>
      <c r="BA130">
        <v>83.362740144198099</v>
      </c>
      <c r="BB130">
        <v>19.0699529683605</v>
      </c>
      <c r="BC130">
        <v>64.292787175837603</v>
      </c>
      <c r="BD130">
        <v>0</v>
      </c>
      <c r="BE130">
        <v>9.2269820244802094</v>
      </c>
      <c r="BF130">
        <v>4.1272931626276597</v>
      </c>
      <c r="BG130">
        <v>5.0996888618525498</v>
      </c>
      <c r="BH130">
        <v>0</v>
      </c>
      <c r="BI130">
        <v>15.790507932702001</v>
      </c>
      <c r="BJ130">
        <v>4.1948356912146103</v>
      </c>
      <c r="BK130">
        <v>11.595672241487399</v>
      </c>
      <c r="BL130">
        <v>0</v>
      </c>
      <c r="BM130">
        <v>23.4430847704838</v>
      </c>
      <c r="BN130">
        <v>4.2061312900281296</v>
      </c>
      <c r="BO130">
        <v>19.2369534804557</v>
      </c>
      <c r="BP130">
        <v>0</v>
      </c>
      <c r="BQ130">
        <v>18.643656873882801</v>
      </c>
      <c r="BR130">
        <v>18.597458625370098</v>
      </c>
      <c r="BS130">
        <v>4.6198248512689798E-2</v>
      </c>
      <c r="BT130">
        <v>0</v>
      </c>
      <c r="BU130">
        <v>19.358345689175501</v>
      </c>
      <c r="BV130">
        <v>11.295598813521</v>
      </c>
      <c r="BW130">
        <v>8.0627468756545593</v>
      </c>
      <c r="BX130">
        <v>0</v>
      </c>
      <c r="BY130">
        <v>399.12923494756899</v>
      </c>
      <c r="BZ130">
        <v>200.286184568159</v>
      </c>
      <c r="CA130">
        <v>198.84305037940999</v>
      </c>
      <c r="CB130">
        <v>0</v>
      </c>
      <c r="CF130">
        <v>18671</v>
      </c>
      <c r="CG130">
        <v>14.8</v>
      </c>
      <c r="CH130">
        <v>30000</v>
      </c>
      <c r="CI130">
        <v>571.37332770367004</v>
      </c>
      <c r="CJ130">
        <v>594.69574766632797</v>
      </c>
      <c r="CK130">
        <v>1584.55665600674</v>
      </c>
      <c r="CL130">
        <v>13</v>
      </c>
      <c r="CM130">
        <v>21</v>
      </c>
      <c r="CN130">
        <v>0</v>
      </c>
      <c r="CO130">
        <v>4</v>
      </c>
      <c r="CP130">
        <v>4</v>
      </c>
      <c r="CQ130">
        <v>0</v>
      </c>
      <c r="CR130">
        <v>17762</v>
      </c>
      <c r="CS130">
        <v>23645.025251675099</v>
      </c>
      <c r="CT130">
        <v>37924</v>
      </c>
      <c r="CU130">
        <v>37393</v>
      </c>
      <c r="CV130">
        <v>43996.789108586199</v>
      </c>
    </row>
    <row r="131" spans="1:100" x14ac:dyDescent="0.2">
      <c r="A131" t="s">
        <v>54</v>
      </c>
      <c r="B131">
        <v>2010</v>
      </c>
      <c r="C131" t="s">
        <v>20</v>
      </c>
      <c r="D131" t="s">
        <v>3110</v>
      </c>
      <c r="E131">
        <v>66.245068672522095</v>
      </c>
      <c r="F131">
        <v>21.495531830334698</v>
      </c>
      <c r="G131">
        <v>42.887812367001899</v>
      </c>
      <c r="H131">
        <v>1.8617244751854201</v>
      </c>
      <c r="I131">
        <v>63.631814912062502</v>
      </c>
      <c r="J131">
        <v>20.621129596853201</v>
      </c>
      <c r="K131">
        <v>42.533145773253104</v>
      </c>
      <c r="L131">
        <v>0.47753954195620202</v>
      </c>
      <c r="M131">
        <v>46.552991936751802</v>
      </c>
      <c r="N131">
        <v>44.871608533976897</v>
      </c>
      <c r="O131">
        <v>1.6813834027748999</v>
      </c>
      <c r="P131">
        <v>0</v>
      </c>
      <c r="Y131">
        <v>7.6673699310487704</v>
      </c>
      <c r="Z131">
        <v>5.72080565793968</v>
      </c>
      <c r="AA131">
        <v>1.94656427310909</v>
      </c>
      <c r="AB131">
        <v>0</v>
      </c>
      <c r="AC131">
        <v>3.48115630521544</v>
      </c>
      <c r="AD131">
        <v>2.45430232225856</v>
      </c>
      <c r="AE131">
        <v>1.0268539829568799</v>
      </c>
      <c r="AF131">
        <v>0</v>
      </c>
      <c r="AG131">
        <v>1384.18493322922</v>
      </c>
      <c r="AH131">
        <v>1384.18493322922</v>
      </c>
      <c r="AI131">
        <v>0</v>
      </c>
      <c r="AJ131">
        <v>0</v>
      </c>
      <c r="AK131">
        <v>0</v>
      </c>
      <c r="AL131">
        <v>0</v>
      </c>
      <c r="AM131">
        <v>1384.18493322922</v>
      </c>
      <c r="AN131">
        <v>1384.18493322922</v>
      </c>
      <c r="AO131">
        <v>235.33569611105099</v>
      </c>
      <c r="AP131">
        <v>19.8721615090105</v>
      </c>
      <c r="AQ131">
        <v>215.46353460204</v>
      </c>
      <c r="AR131">
        <v>0</v>
      </c>
      <c r="AS131">
        <v>4.0458976671595899</v>
      </c>
      <c r="AT131">
        <v>0.77889895298690803</v>
      </c>
      <c r="AU131">
        <v>3.2669987141726802</v>
      </c>
      <c r="AV131">
        <v>0</v>
      </c>
      <c r="AW131">
        <v>43.507850352031298</v>
      </c>
      <c r="AX131">
        <v>9.8674906249458694</v>
      </c>
      <c r="AY131">
        <v>33.640359727085503</v>
      </c>
      <c r="AZ131">
        <v>0</v>
      </c>
      <c r="BA131">
        <v>239.85757055341099</v>
      </c>
      <c r="BB131">
        <v>51.710189181192803</v>
      </c>
      <c r="BC131">
        <v>188.14738137221801</v>
      </c>
      <c r="BD131">
        <v>0</v>
      </c>
      <c r="BE131">
        <v>20.016103738088098</v>
      </c>
      <c r="BF131">
        <v>7.2145419517148799</v>
      </c>
      <c r="BG131">
        <v>12.801561786373201</v>
      </c>
      <c r="BH131">
        <v>0</v>
      </c>
      <c r="BI131">
        <v>42.639661053724403</v>
      </c>
      <c r="BJ131">
        <v>9.6349231134662006</v>
      </c>
      <c r="BK131">
        <v>33.004737940258202</v>
      </c>
      <c r="BL131">
        <v>0</v>
      </c>
      <c r="BM131">
        <v>66.910043877301703</v>
      </c>
      <c r="BN131">
        <v>10.101553540441801</v>
      </c>
      <c r="BO131">
        <v>56.808490336859897</v>
      </c>
      <c r="BP131">
        <v>0</v>
      </c>
      <c r="BQ131">
        <v>14.103479699123</v>
      </c>
      <c r="BR131">
        <v>13.9627779184597</v>
      </c>
      <c r="BS131">
        <v>0.14070178066331901</v>
      </c>
      <c r="BT131">
        <v>0</v>
      </c>
      <c r="BU131">
        <v>490.31760877393401</v>
      </c>
      <c r="BV131">
        <v>467.42668937559301</v>
      </c>
      <c r="BW131">
        <v>22.890919398341399</v>
      </c>
      <c r="BX131">
        <v>0</v>
      </c>
      <c r="BY131">
        <v>890.02477176634898</v>
      </c>
      <c r="BZ131">
        <v>299.00797971062002</v>
      </c>
      <c r="CA131">
        <v>591.01679205572896</v>
      </c>
      <c r="CB131">
        <v>0</v>
      </c>
      <c r="CF131">
        <v>20305</v>
      </c>
      <c r="CG131">
        <v>30.4</v>
      </c>
      <c r="CH131">
        <v>54000</v>
      </c>
      <c r="CI131">
        <v>1446.0682985092899</v>
      </c>
      <c r="CJ131">
        <v>389.96442469923102</v>
      </c>
      <c r="CK131">
        <v>3216.3751037488</v>
      </c>
      <c r="CL131">
        <v>27</v>
      </c>
      <c r="CM131">
        <v>55</v>
      </c>
      <c r="CN131">
        <v>0</v>
      </c>
      <c r="CO131">
        <v>7</v>
      </c>
      <c r="CP131">
        <v>11</v>
      </c>
      <c r="CQ131">
        <v>0</v>
      </c>
      <c r="CR131">
        <v>20756</v>
      </c>
      <c r="CS131">
        <v>21687.153667822298</v>
      </c>
      <c r="CT131">
        <v>53276</v>
      </c>
      <c r="CU131">
        <v>53540</v>
      </c>
      <c r="CV131">
        <v>55773.962298706399</v>
      </c>
    </row>
    <row r="132" spans="1:100" x14ac:dyDescent="0.2">
      <c r="A132" t="s">
        <v>54</v>
      </c>
      <c r="B132">
        <v>2010</v>
      </c>
      <c r="C132" t="s">
        <v>21</v>
      </c>
      <c r="D132" t="s">
        <v>3111</v>
      </c>
      <c r="E132">
        <v>79.748511179880595</v>
      </c>
      <c r="F132">
        <v>8.0289673106100405</v>
      </c>
      <c r="G132">
        <v>64.238636496983702</v>
      </c>
      <c r="H132">
        <v>7.4809073722868096</v>
      </c>
      <c r="I132">
        <v>77.639676143182996</v>
      </c>
      <c r="J132">
        <v>8.0100220650541107</v>
      </c>
      <c r="K132">
        <v>63.715681885311703</v>
      </c>
      <c r="L132">
        <v>5.91397219281723</v>
      </c>
      <c r="M132">
        <v>2.78553024193398</v>
      </c>
      <c r="N132">
        <v>0.165933399027095</v>
      </c>
      <c r="O132">
        <v>2.6195968429068799</v>
      </c>
      <c r="P132">
        <v>0</v>
      </c>
      <c r="Y132">
        <v>2.6813141464302399</v>
      </c>
      <c r="Z132">
        <v>0.152193824058204</v>
      </c>
      <c r="AA132">
        <v>2.5291203223720302</v>
      </c>
      <c r="AB132">
        <v>0</v>
      </c>
      <c r="AC132">
        <v>1.59351343478934</v>
      </c>
      <c r="AD132">
        <v>5.0806711256617197E-2</v>
      </c>
      <c r="AE132">
        <v>1.5427067235327301</v>
      </c>
      <c r="AF132">
        <v>0</v>
      </c>
      <c r="AG132">
        <v>1566.9351794695799</v>
      </c>
      <c r="AH132">
        <v>1566.9351794695799</v>
      </c>
      <c r="AI132">
        <v>0</v>
      </c>
      <c r="AJ132">
        <v>0</v>
      </c>
      <c r="AK132">
        <v>0</v>
      </c>
      <c r="AL132">
        <v>0</v>
      </c>
      <c r="AM132">
        <v>1566.9351794695799</v>
      </c>
      <c r="AN132">
        <v>1566.9351794695799</v>
      </c>
      <c r="AO132">
        <v>279.02878601702702</v>
      </c>
      <c r="AP132">
        <v>1.97199745980398</v>
      </c>
      <c r="AQ132">
        <v>277.056788557223</v>
      </c>
      <c r="AR132">
        <v>0</v>
      </c>
      <c r="AS132">
        <v>3.8299720058279001</v>
      </c>
      <c r="AT132">
        <v>0.125425197244177</v>
      </c>
      <c r="AU132">
        <v>3.7045468085837201</v>
      </c>
      <c r="AV132">
        <v>0</v>
      </c>
      <c r="AW132">
        <v>42.850212940290902</v>
      </c>
      <c r="AX132">
        <v>0.22169591199066599</v>
      </c>
      <c r="AY132">
        <v>42.628517028300301</v>
      </c>
      <c r="AZ132">
        <v>0</v>
      </c>
      <c r="BA132">
        <v>301.17598967337699</v>
      </c>
      <c r="BB132">
        <v>7.87084388382294</v>
      </c>
      <c r="BC132">
        <v>293.30514578955399</v>
      </c>
      <c r="BD132">
        <v>0</v>
      </c>
      <c r="BE132">
        <v>23.559893294930699</v>
      </c>
      <c r="BF132">
        <v>0.182399690460783</v>
      </c>
      <c r="BG132">
        <v>20.319067076589501</v>
      </c>
      <c r="BH132">
        <v>3.0584265278804899</v>
      </c>
      <c r="BI132">
        <v>55.2024704356228</v>
      </c>
      <c r="BJ132">
        <v>0.19979059001159699</v>
      </c>
      <c r="BK132">
        <v>51.944253317730698</v>
      </c>
      <c r="BL132">
        <v>3.0584265278804899</v>
      </c>
      <c r="BM132">
        <v>92.476715822731506</v>
      </c>
      <c r="BN132">
        <v>0.201310486406129</v>
      </c>
      <c r="BO132">
        <v>89.216978808444907</v>
      </c>
      <c r="BP132">
        <v>3.0584265278804899</v>
      </c>
      <c r="BQ132">
        <v>1.7264714730767801</v>
      </c>
      <c r="BR132">
        <v>1.52890955223537</v>
      </c>
      <c r="BS132">
        <v>0.19756192084141699</v>
      </c>
      <c r="BT132">
        <v>0</v>
      </c>
      <c r="BU132">
        <v>37.108044676699599</v>
      </c>
      <c r="BV132">
        <v>1.7322330345322401</v>
      </c>
      <c r="BW132">
        <v>35.375811642167399</v>
      </c>
      <c r="BX132">
        <v>0</v>
      </c>
      <c r="BY132">
        <v>1008.43463227871</v>
      </c>
      <c r="BZ132">
        <v>123.21679029120099</v>
      </c>
      <c r="CA132">
        <v>885.21784198750595</v>
      </c>
      <c r="CB132">
        <v>0</v>
      </c>
      <c r="CF132">
        <v>11489</v>
      </c>
      <c r="CG132">
        <v>19</v>
      </c>
      <c r="CH132">
        <v>35000</v>
      </c>
      <c r="CI132">
        <v>596.06229865382795</v>
      </c>
      <c r="CJ132">
        <v>287.59876321568299</v>
      </c>
      <c r="CK132">
        <v>1929.20373882492</v>
      </c>
      <c r="CL132">
        <v>36</v>
      </c>
      <c r="CM132">
        <v>77</v>
      </c>
      <c r="CN132">
        <v>0</v>
      </c>
      <c r="CO132">
        <v>4</v>
      </c>
      <c r="CP132">
        <v>22</v>
      </c>
      <c r="CQ132">
        <v>0</v>
      </c>
      <c r="CR132">
        <v>12098</v>
      </c>
      <c r="CS132">
        <v>13307.027043370999</v>
      </c>
      <c r="CT132">
        <v>31450</v>
      </c>
      <c r="CU132">
        <v>32195</v>
      </c>
      <c r="CV132">
        <v>34024.260950584197</v>
      </c>
    </row>
    <row r="133" spans="1:100" x14ac:dyDescent="0.2">
      <c r="A133" t="s">
        <v>54</v>
      </c>
      <c r="B133">
        <v>2010</v>
      </c>
      <c r="C133" t="s">
        <v>22</v>
      </c>
      <c r="D133" t="s">
        <v>3112</v>
      </c>
      <c r="E133">
        <v>10791.1156150759</v>
      </c>
      <c r="F133">
        <v>10670.465867860699</v>
      </c>
      <c r="G133">
        <v>32.7886998702498</v>
      </c>
      <c r="H133">
        <v>87.861047344888206</v>
      </c>
      <c r="I133">
        <v>10389.935413275</v>
      </c>
      <c r="J133">
        <v>10339.6746033934</v>
      </c>
      <c r="K133">
        <v>32.554565723679701</v>
      </c>
      <c r="L133">
        <v>17.706244157934101</v>
      </c>
      <c r="M133">
        <v>15929.794891899701</v>
      </c>
      <c r="N133">
        <v>15870.0619500681</v>
      </c>
      <c r="O133">
        <v>2.5812858316896898</v>
      </c>
      <c r="P133">
        <v>57.151656000000003</v>
      </c>
      <c r="Y133">
        <v>4068.29395783888</v>
      </c>
      <c r="Z133">
        <v>2130.4645780395599</v>
      </c>
      <c r="AA133">
        <v>1.18916341132536</v>
      </c>
      <c r="AB133">
        <v>1936.640216388</v>
      </c>
      <c r="AC133">
        <v>931.99347341488306</v>
      </c>
      <c r="AD133">
        <v>931.30755039043095</v>
      </c>
      <c r="AE133">
        <v>0.68592302445281705</v>
      </c>
      <c r="AF133">
        <v>0</v>
      </c>
      <c r="AG133">
        <v>771.04173033344603</v>
      </c>
      <c r="AH133">
        <v>771.04173033344603</v>
      </c>
      <c r="AI133">
        <v>0</v>
      </c>
      <c r="AJ133">
        <v>0</v>
      </c>
      <c r="AK133">
        <v>20967.756046920698</v>
      </c>
      <c r="AL133">
        <v>20967.756046920698</v>
      </c>
      <c r="AM133">
        <v>21738.7977772542</v>
      </c>
      <c r="AN133">
        <v>21738.7977772542</v>
      </c>
      <c r="AO133">
        <v>7853.0791141344098</v>
      </c>
      <c r="AP133">
        <v>7722.8689480438998</v>
      </c>
      <c r="AQ133">
        <v>130.21016609051401</v>
      </c>
      <c r="AR133">
        <v>0</v>
      </c>
      <c r="AS133">
        <v>367.03952735031402</v>
      </c>
      <c r="AT133">
        <v>364.64787060804099</v>
      </c>
      <c r="AU133">
        <v>2.39165674227291</v>
      </c>
      <c r="AV133">
        <v>0</v>
      </c>
      <c r="AW133">
        <v>4199.8019891609301</v>
      </c>
      <c r="AX133">
        <v>3791.45364450948</v>
      </c>
      <c r="AY133">
        <v>21.0669744917634</v>
      </c>
      <c r="AZ133">
        <v>387.28137015969202</v>
      </c>
      <c r="BA133">
        <v>15472.944234418401</v>
      </c>
      <c r="BB133">
        <v>15344.1848270304</v>
      </c>
      <c r="BC133">
        <v>128.75940738802299</v>
      </c>
      <c r="BD133">
        <v>0</v>
      </c>
      <c r="BE133">
        <v>1853.9735505098499</v>
      </c>
      <c r="BF133">
        <v>1839.5857281979099</v>
      </c>
      <c r="BG133">
        <v>10.2408032910846</v>
      </c>
      <c r="BH133">
        <v>4.1470190208549003</v>
      </c>
      <c r="BI133">
        <v>2450.9476119582</v>
      </c>
      <c r="BJ133">
        <v>2415.8058166076798</v>
      </c>
      <c r="BK133">
        <v>30.994776329665299</v>
      </c>
      <c r="BL133">
        <v>4.1470190208549003</v>
      </c>
      <c r="BM133">
        <v>2573.9204379646499</v>
      </c>
      <c r="BN133">
        <v>2514.2924186323498</v>
      </c>
      <c r="BO133">
        <v>55.4810003114453</v>
      </c>
      <c r="BP133">
        <v>4.1470190208549003</v>
      </c>
      <c r="BQ133">
        <v>6692.5723519856701</v>
      </c>
      <c r="BR133">
        <v>6692.4692243438303</v>
      </c>
      <c r="BS133">
        <v>0.103127641835062</v>
      </c>
      <c r="BT133">
        <v>0</v>
      </c>
      <c r="BU133">
        <v>168621.70156682399</v>
      </c>
      <c r="BV133">
        <v>167198.028149419</v>
      </c>
      <c r="BW133">
        <v>40.850431804743401</v>
      </c>
      <c r="BX133">
        <v>1382.8229856</v>
      </c>
      <c r="BY133">
        <v>115301.43931519199</v>
      </c>
      <c r="BZ133">
        <v>114352.920657821</v>
      </c>
      <c r="CA133">
        <v>455.608982970684</v>
      </c>
      <c r="CB133">
        <v>492.90967439999997</v>
      </c>
      <c r="CF133">
        <v>91326</v>
      </c>
      <c r="CG133">
        <v>28.4</v>
      </c>
      <c r="CH133">
        <v>53000</v>
      </c>
      <c r="CI133">
        <v>44591.3059791821</v>
      </c>
      <c r="CJ133">
        <v>3563.2999306892202</v>
      </c>
      <c r="CK133">
        <v>24632.726138646802</v>
      </c>
      <c r="CL133">
        <v>237</v>
      </c>
      <c r="CM133">
        <v>1456</v>
      </c>
      <c r="CN133">
        <v>35</v>
      </c>
      <c r="CO133">
        <v>1116</v>
      </c>
      <c r="CP133">
        <v>16</v>
      </c>
      <c r="CQ133">
        <v>371</v>
      </c>
      <c r="CR133">
        <v>84468</v>
      </c>
      <c r="CS133">
        <v>74754.284620890307</v>
      </c>
      <c r="CT133">
        <v>146324</v>
      </c>
      <c r="CU133">
        <v>137420</v>
      </c>
      <c r="CV133">
        <v>128681.374858057</v>
      </c>
    </row>
    <row r="134" spans="1:100" x14ac:dyDescent="0.2">
      <c r="A134" t="s">
        <v>54</v>
      </c>
      <c r="B134">
        <v>2010</v>
      </c>
      <c r="C134" t="s">
        <v>78</v>
      </c>
      <c r="D134" t="s">
        <v>3113</v>
      </c>
      <c r="E134">
        <v>2214.1391616731498</v>
      </c>
      <c r="G134">
        <v>165.93578987369699</v>
      </c>
      <c r="H134">
        <v>2048.20337179945</v>
      </c>
      <c r="I134">
        <v>244.10894420082599</v>
      </c>
      <c r="K134">
        <v>164.722467076405</v>
      </c>
      <c r="L134">
        <v>79.386477124421305</v>
      </c>
      <c r="M134">
        <v>104.525785987977</v>
      </c>
      <c r="O134">
        <v>8.7197058979772901</v>
      </c>
      <c r="P134">
        <v>95.806080089999995</v>
      </c>
      <c r="Y134">
        <v>64327.157181101</v>
      </c>
      <c r="AA134">
        <v>6.0866025856946804</v>
      </c>
      <c r="AB134">
        <v>64321.070578515297</v>
      </c>
      <c r="AC134">
        <v>827.51454852700795</v>
      </c>
      <c r="AE134">
        <v>3.5609319887577602</v>
      </c>
      <c r="AF134">
        <v>823.95361653825</v>
      </c>
      <c r="AG134">
        <v>112611.499693752</v>
      </c>
      <c r="AH134">
        <v>112611.499693752</v>
      </c>
      <c r="AI134">
        <v>680.66054999999994</v>
      </c>
      <c r="AJ134">
        <v>680.66054999999994</v>
      </c>
      <c r="AK134">
        <v>1959.79224</v>
      </c>
      <c r="AL134">
        <v>1959.79224</v>
      </c>
      <c r="AM134">
        <v>115251.952483752</v>
      </c>
      <c r="AN134">
        <v>115251.952483752</v>
      </c>
      <c r="AO134">
        <v>895.56917347609897</v>
      </c>
      <c r="AQ134">
        <v>721.35237347609905</v>
      </c>
      <c r="AR134">
        <v>174.21680000000001</v>
      </c>
      <c r="AS134">
        <v>765.63433400943904</v>
      </c>
      <c r="AU134">
        <v>14.6745454380185</v>
      </c>
      <c r="AV134">
        <v>750.95978857141995</v>
      </c>
      <c r="AW134">
        <v>3510.0108834686598</v>
      </c>
      <c r="AY134">
        <v>113.430743742747</v>
      </c>
      <c r="AZ134">
        <v>3396.5801397259202</v>
      </c>
      <c r="BA134">
        <v>858.251594675202</v>
      </c>
      <c r="BC134">
        <v>769.36459467520206</v>
      </c>
      <c r="BD134">
        <v>88.887</v>
      </c>
      <c r="BE134">
        <v>52.931449050849203</v>
      </c>
      <c r="BG134">
        <v>33.753016621326999</v>
      </c>
      <c r="BH134">
        <v>19.178432429522299</v>
      </c>
      <c r="BI134">
        <v>121.048241580892</v>
      </c>
      <c r="BK134">
        <v>101.48634715137</v>
      </c>
      <c r="BL134">
        <v>19.561894429522301</v>
      </c>
      <c r="BM134">
        <v>201.36583679268401</v>
      </c>
      <c r="BO134">
        <v>181.42159436316101</v>
      </c>
      <c r="BP134">
        <v>19.944242429522301</v>
      </c>
      <c r="BQ134">
        <v>2.8898555145392701</v>
      </c>
      <c r="BS134">
        <v>0.56285551453927196</v>
      </c>
      <c r="BT134">
        <v>2.327</v>
      </c>
      <c r="BU134">
        <v>122.886221780535</v>
      </c>
      <c r="BW134">
        <v>122.886221780535</v>
      </c>
      <c r="BX134">
        <v>0</v>
      </c>
      <c r="BY134">
        <v>2290.6219030779998</v>
      </c>
      <c r="CA134">
        <v>2290.6219030779998</v>
      </c>
      <c r="CB134">
        <v>0</v>
      </c>
      <c r="CF134">
        <v>18218</v>
      </c>
      <c r="CG134">
        <v>22.9</v>
      </c>
      <c r="CH134">
        <v>37000</v>
      </c>
      <c r="CI134">
        <v>4923.6862066316198</v>
      </c>
      <c r="CJ134">
        <v>107.240216792289</v>
      </c>
      <c r="CK134">
        <v>7444.4345482824501</v>
      </c>
      <c r="CL134">
        <v>96</v>
      </c>
      <c r="CM134">
        <v>177</v>
      </c>
      <c r="CN134">
        <v>0</v>
      </c>
      <c r="CO134">
        <v>360</v>
      </c>
      <c r="CP134">
        <v>28</v>
      </c>
      <c r="CQ134">
        <v>91</v>
      </c>
      <c r="CR134">
        <v>14143</v>
      </c>
      <c r="CS134">
        <v>17954.5955415586</v>
      </c>
      <c r="CT134">
        <v>51349</v>
      </c>
      <c r="CU134">
        <v>45941</v>
      </c>
      <c r="CV134">
        <v>50924.693107315099</v>
      </c>
    </row>
    <row r="135" spans="1:100" x14ac:dyDescent="0.2">
      <c r="A135" t="s">
        <v>54</v>
      </c>
      <c r="B135">
        <v>2010</v>
      </c>
      <c r="C135" t="s">
        <v>23</v>
      </c>
      <c r="D135" t="s">
        <v>3114</v>
      </c>
      <c r="E135">
        <v>2025.7122046485399</v>
      </c>
      <c r="F135">
        <v>153.2177208</v>
      </c>
      <c r="G135">
        <v>1788.3713381682201</v>
      </c>
      <c r="H135">
        <v>84.123145680317094</v>
      </c>
      <c r="I135">
        <v>1981.6115694923101</v>
      </c>
      <c r="J135">
        <v>151.61966000000001</v>
      </c>
      <c r="K135">
        <v>1772.34752758122</v>
      </c>
      <c r="L135">
        <v>57.644381911088402</v>
      </c>
      <c r="M135">
        <v>103.25407146095699</v>
      </c>
      <c r="N135">
        <v>2.6880000000000002</v>
      </c>
      <c r="O135">
        <v>100.56607146095701</v>
      </c>
      <c r="P135">
        <v>0</v>
      </c>
      <c r="Y135">
        <v>81.122105868534504</v>
      </c>
      <c r="Z135">
        <v>5.1020000000000003</v>
      </c>
      <c r="AA135">
        <v>76.0201058685345</v>
      </c>
      <c r="AB135">
        <v>0</v>
      </c>
      <c r="AC135">
        <v>52.328250806324</v>
      </c>
      <c r="AD135">
        <v>4.9345999999999997</v>
      </c>
      <c r="AE135">
        <v>47.393650806323997</v>
      </c>
      <c r="AF135">
        <v>0</v>
      </c>
      <c r="AG135">
        <v>26478.763769228601</v>
      </c>
      <c r="AH135">
        <v>26478.763769228601</v>
      </c>
      <c r="AI135">
        <v>0</v>
      </c>
      <c r="AJ135">
        <v>0</v>
      </c>
      <c r="AK135">
        <v>0</v>
      </c>
      <c r="AL135">
        <v>0</v>
      </c>
      <c r="AM135">
        <v>26478.763769228601</v>
      </c>
      <c r="AN135">
        <v>26478.763769228601</v>
      </c>
      <c r="AO135">
        <v>11309.390454537201</v>
      </c>
      <c r="AP135">
        <v>78.83</v>
      </c>
      <c r="AQ135">
        <v>11229.946583537199</v>
      </c>
      <c r="AR135">
        <v>0.61387100000000006</v>
      </c>
      <c r="AS135">
        <v>67.714546895323394</v>
      </c>
      <c r="AT135">
        <v>2.1309999999999998</v>
      </c>
      <c r="AU135">
        <v>65.583546895323394</v>
      </c>
      <c r="AV135">
        <v>0</v>
      </c>
      <c r="AW135">
        <v>21537.571734376401</v>
      </c>
      <c r="AX135">
        <v>12</v>
      </c>
      <c r="AY135">
        <v>1409.8658862570201</v>
      </c>
      <c r="AZ135">
        <v>20115.7058481194</v>
      </c>
      <c r="BA135">
        <v>9051.9583776975105</v>
      </c>
      <c r="BB135">
        <v>122.17</v>
      </c>
      <c r="BC135">
        <v>8929.7883776975104</v>
      </c>
      <c r="BD135">
        <v>0</v>
      </c>
      <c r="BE135">
        <v>712.25301166455199</v>
      </c>
      <c r="BF135">
        <v>9.8116000000000003</v>
      </c>
      <c r="BG135">
        <v>633.25049826986299</v>
      </c>
      <c r="BH135">
        <v>69.190913394689105</v>
      </c>
      <c r="BI135">
        <v>2016.01904029911</v>
      </c>
      <c r="BJ135">
        <v>10.7982</v>
      </c>
      <c r="BK135">
        <v>1359.58248180088</v>
      </c>
      <c r="BL135">
        <v>645.63835849823795</v>
      </c>
      <c r="BM135">
        <v>3583.5087834402502</v>
      </c>
      <c r="BN135">
        <v>10.8262</v>
      </c>
      <c r="BO135">
        <v>2214.08572658089</v>
      </c>
      <c r="BP135">
        <v>1358.5968568593601</v>
      </c>
      <c r="BQ135">
        <v>77.3664992961385</v>
      </c>
      <c r="BR135">
        <v>72.224999999999994</v>
      </c>
      <c r="BS135">
        <v>5.1414992961385098</v>
      </c>
      <c r="BT135">
        <v>0</v>
      </c>
      <c r="BU135">
        <v>1393.0372866027899</v>
      </c>
      <c r="BV135">
        <v>28</v>
      </c>
      <c r="BW135">
        <v>1365.0372866027899</v>
      </c>
      <c r="BX135">
        <v>0</v>
      </c>
      <c r="BY135">
        <v>26678.2432283167</v>
      </c>
      <c r="BZ135">
        <v>2057</v>
      </c>
      <c r="CA135">
        <v>24621.2432283167</v>
      </c>
      <c r="CB135">
        <v>0</v>
      </c>
      <c r="CF135">
        <v>182358</v>
      </c>
      <c r="CG135">
        <v>301</v>
      </c>
      <c r="CH135">
        <v>517000</v>
      </c>
      <c r="CI135">
        <v>4147.7471196266397</v>
      </c>
      <c r="CJ135">
        <v>214.48043358457701</v>
      </c>
      <c r="CK135">
        <v>32433.508068130701</v>
      </c>
      <c r="CL135">
        <v>1326</v>
      </c>
      <c r="CM135">
        <v>2668</v>
      </c>
      <c r="CN135">
        <v>0</v>
      </c>
      <c r="CO135">
        <v>331</v>
      </c>
      <c r="CP135">
        <v>503</v>
      </c>
      <c r="CQ135">
        <v>0</v>
      </c>
      <c r="CR135">
        <v>173356</v>
      </c>
      <c r="CS135">
        <v>223142.58905356401</v>
      </c>
      <c r="CT135">
        <v>381074</v>
      </c>
      <c r="CU135">
        <v>369197</v>
      </c>
      <c r="CV135">
        <v>432928.40009887703</v>
      </c>
    </row>
    <row r="136" spans="1:100" x14ac:dyDescent="0.2">
      <c r="A136" t="s">
        <v>54</v>
      </c>
      <c r="B136">
        <v>2010</v>
      </c>
      <c r="C136" t="s">
        <v>24</v>
      </c>
      <c r="D136" t="s">
        <v>3115</v>
      </c>
      <c r="E136">
        <v>1835.6245688352601</v>
      </c>
      <c r="F136">
        <v>141.912560129333</v>
      </c>
      <c r="G136">
        <v>1453.2736093195499</v>
      </c>
      <c r="H136">
        <v>240.43839938638101</v>
      </c>
      <c r="I136">
        <v>1607.9687827320099</v>
      </c>
      <c r="J136">
        <v>141.749914931467</v>
      </c>
      <c r="K136">
        <v>1442.72146460917</v>
      </c>
      <c r="L136">
        <v>23.497403191370001</v>
      </c>
      <c r="M136">
        <v>87.252128574828802</v>
      </c>
      <c r="N136">
        <v>0</v>
      </c>
      <c r="O136">
        <v>87.252128574828802</v>
      </c>
      <c r="P136">
        <v>0</v>
      </c>
      <c r="Y136">
        <v>69.077100613066804</v>
      </c>
      <c r="Z136">
        <v>2.36058140888565</v>
      </c>
      <c r="AA136">
        <v>66.716519204181196</v>
      </c>
      <c r="AB136">
        <v>0</v>
      </c>
      <c r="AC136">
        <v>30.1606120567535</v>
      </c>
      <c r="AD136">
        <v>0.34775390148706897</v>
      </c>
      <c r="AE136">
        <v>29.812858155266401</v>
      </c>
      <c r="AF136">
        <v>0</v>
      </c>
      <c r="AG136">
        <v>215581.30864501101</v>
      </c>
      <c r="AH136">
        <v>215581.30864501101</v>
      </c>
      <c r="AI136">
        <v>1359.6875499999801</v>
      </c>
      <c r="AJ136">
        <v>1359.6875499999801</v>
      </c>
      <c r="AK136">
        <v>0</v>
      </c>
      <c r="AL136">
        <v>0</v>
      </c>
      <c r="AM136">
        <v>216940.99619501099</v>
      </c>
      <c r="AN136">
        <v>216940.99619501099</v>
      </c>
      <c r="AO136">
        <v>7292.47735758213</v>
      </c>
      <c r="AP136">
        <v>46.585693015618197</v>
      </c>
      <c r="AQ136">
        <v>7245.8916645665204</v>
      </c>
      <c r="AR136">
        <v>0</v>
      </c>
      <c r="AS136">
        <v>154.23912190208199</v>
      </c>
      <c r="AT136">
        <v>2.34457997512362</v>
      </c>
      <c r="AU136">
        <v>151.894541926958</v>
      </c>
      <c r="AV136">
        <v>0</v>
      </c>
      <c r="AW136">
        <v>6136.9334665307097</v>
      </c>
      <c r="AX136">
        <v>2.6087110846961199</v>
      </c>
      <c r="AY136">
        <v>1186.5332554460099</v>
      </c>
      <c r="AZ136">
        <v>4947.7915000000003</v>
      </c>
      <c r="BA136">
        <v>5739.6790844377501</v>
      </c>
      <c r="BB136">
        <v>105.57189801908</v>
      </c>
      <c r="BC136">
        <v>5634.1071864186697</v>
      </c>
      <c r="BD136">
        <v>0</v>
      </c>
      <c r="BE136">
        <v>389.56756269784103</v>
      </c>
      <c r="BF136">
        <v>0.95454723388090001</v>
      </c>
      <c r="BG136">
        <v>377.20871315660901</v>
      </c>
      <c r="BH136">
        <v>11.404302307350999</v>
      </c>
      <c r="BI136">
        <v>1218.0198595252</v>
      </c>
      <c r="BJ136">
        <v>0.95454723388090001</v>
      </c>
      <c r="BK136">
        <v>1205.66100998397</v>
      </c>
      <c r="BL136">
        <v>11.404302307350999</v>
      </c>
      <c r="BM136">
        <v>2195.5863117283202</v>
      </c>
      <c r="BN136">
        <v>0.95454723388090001</v>
      </c>
      <c r="BO136">
        <v>2183.2274621870902</v>
      </c>
      <c r="BP136">
        <v>11.404302307350999</v>
      </c>
      <c r="BQ136">
        <v>6.8558783890270902</v>
      </c>
      <c r="BR136">
        <v>1.6583541147132199</v>
      </c>
      <c r="BS136">
        <v>5.1975242743138699</v>
      </c>
      <c r="BT136">
        <v>0</v>
      </c>
      <c r="BU136">
        <v>1202.8902123632699</v>
      </c>
      <c r="BV136">
        <v>0</v>
      </c>
      <c r="BW136">
        <v>1202.8902123632699</v>
      </c>
      <c r="BX136">
        <v>0</v>
      </c>
      <c r="BY136">
        <v>22342.659334805201</v>
      </c>
      <c r="BZ136">
        <v>2298.73602235198</v>
      </c>
      <c r="CA136">
        <v>20043.923312453298</v>
      </c>
      <c r="CB136">
        <v>0</v>
      </c>
      <c r="CF136">
        <v>340589</v>
      </c>
      <c r="CG136">
        <v>543.6</v>
      </c>
      <c r="CH136">
        <v>958000</v>
      </c>
      <c r="CI136">
        <v>20114.457332679201</v>
      </c>
      <c r="CJ136">
        <v>550.82474988766398</v>
      </c>
      <c r="CK136">
        <v>44210.831629735403</v>
      </c>
      <c r="CL136">
        <v>1415</v>
      </c>
      <c r="CM136">
        <v>1951</v>
      </c>
      <c r="CN136">
        <v>0</v>
      </c>
      <c r="CO136">
        <v>1601</v>
      </c>
      <c r="CP136">
        <v>734</v>
      </c>
      <c r="CQ136">
        <v>0</v>
      </c>
      <c r="CR136">
        <v>334340</v>
      </c>
      <c r="CS136">
        <v>334761.35734648397</v>
      </c>
      <c r="CT136">
        <v>538698</v>
      </c>
      <c r="CU136">
        <v>529149</v>
      </c>
      <c r="CV136">
        <v>544372.64440525195</v>
      </c>
    </row>
    <row r="137" spans="1:100" x14ac:dyDescent="0.2">
      <c r="A137" t="s">
        <v>54</v>
      </c>
      <c r="B137">
        <v>2010</v>
      </c>
      <c r="C137" t="s">
        <v>25</v>
      </c>
      <c r="D137" t="s">
        <v>3116</v>
      </c>
      <c r="E137">
        <v>3753.12279482332</v>
      </c>
      <c r="F137">
        <v>27.8447682751843</v>
      </c>
      <c r="G137">
        <v>3646.7277904306602</v>
      </c>
      <c r="H137">
        <v>78.550236117476899</v>
      </c>
      <c r="I137">
        <v>3678.8414457848098</v>
      </c>
      <c r="J137">
        <v>27.819904963144999</v>
      </c>
      <c r="K137">
        <v>3616.7832634502602</v>
      </c>
      <c r="L137">
        <v>34.238277371400997</v>
      </c>
      <c r="M137">
        <v>258.119073626974</v>
      </c>
      <c r="N137">
        <v>0</v>
      </c>
      <c r="O137">
        <v>258.119073626974</v>
      </c>
      <c r="P137">
        <v>0</v>
      </c>
      <c r="Y137">
        <v>106.399650082758</v>
      </c>
      <c r="Z137">
        <v>0.45371007371007399</v>
      </c>
      <c r="AA137">
        <v>105.945940009048</v>
      </c>
      <c r="AB137">
        <v>0</v>
      </c>
      <c r="AC137">
        <v>91.642278658977204</v>
      </c>
      <c r="AD137">
        <v>4.5371007371007403E-2</v>
      </c>
      <c r="AE137">
        <v>91.596907651606202</v>
      </c>
      <c r="AF137">
        <v>0</v>
      </c>
      <c r="AG137">
        <v>44311.958746075899</v>
      </c>
      <c r="AH137">
        <v>44311.958746075899</v>
      </c>
      <c r="AI137">
        <v>0</v>
      </c>
      <c r="AJ137">
        <v>0</v>
      </c>
      <c r="AK137">
        <v>0</v>
      </c>
      <c r="AL137">
        <v>0</v>
      </c>
      <c r="AM137">
        <v>44311.958746075899</v>
      </c>
      <c r="AN137">
        <v>44311.958746075899</v>
      </c>
      <c r="AO137">
        <v>7650.0685682155199</v>
      </c>
      <c r="AP137">
        <v>9.0742014742014696</v>
      </c>
      <c r="AQ137">
        <v>7640.9943667413199</v>
      </c>
      <c r="AR137">
        <v>0</v>
      </c>
      <c r="AS137">
        <v>43.0301839394035</v>
      </c>
      <c r="AT137">
        <v>0.46285995085995102</v>
      </c>
      <c r="AU137">
        <v>42.5673239885435</v>
      </c>
      <c r="AV137">
        <v>0</v>
      </c>
      <c r="AW137">
        <v>3392.38780308277</v>
      </c>
      <c r="AX137">
        <v>0.45371007371007399</v>
      </c>
      <c r="AY137">
        <v>968.02198820905699</v>
      </c>
      <c r="AZ137">
        <v>2423.9121048000002</v>
      </c>
      <c r="BA137">
        <v>23144.598838675302</v>
      </c>
      <c r="BB137">
        <v>20.777788697788701</v>
      </c>
      <c r="BC137">
        <v>23123.821049977501</v>
      </c>
      <c r="BD137">
        <v>0</v>
      </c>
      <c r="BE137">
        <v>748.69738984211403</v>
      </c>
      <c r="BF137">
        <v>0.15071842751842701</v>
      </c>
      <c r="BG137">
        <v>716.30359852744903</v>
      </c>
      <c r="BH137">
        <v>32.243072887146901</v>
      </c>
      <c r="BI137">
        <v>1860.3641371891499</v>
      </c>
      <c r="BJ137">
        <v>0.15071842751842701</v>
      </c>
      <c r="BK137">
        <v>1827.97034587448</v>
      </c>
      <c r="BL137">
        <v>32.243072887146901</v>
      </c>
      <c r="BM137">
        <v>3172.5492935452398</v>
      </c>
      <c r="BN137">
        <v>0.15071842751842701</v>
      </c>
      <c r="BO137">
        <v>3140.1555022305702</v>
      </c>
      <c r="BP137">
        <v>32.243072887146901</v>
      </c>
      <c r="BQ137">
        <v>9.2514420563412401</v>
      </c>
      <c r="BR137">
        <v>0</v>
      </c>
      <c r="BS137">
        <v>9.2514420563412401</v>
      </c>
      <c r="BT137">
        <v>0</v>
      </c>
      <c r="BU137">
        <v>3764.29282115052</v>
      </c>
      <c r="BV137">
        <v>0</v>
      </c>
      <c r="BW137">
        <v>3764.29282115052</v>
      </c>
      <c r="BX137">
        <v>0</v>
      </c>
      <c r="BY137">
        <v>50862.430407728003</v>
      </c>
      <c r="BZ137">
        <v>453.71007371007403</v>
      </c>
      <c r="CA137">
        <v>50408.720334017897</v>
      </c>
      <c r="CB137">
        <v>0</v>
      </c>
      <c r="CF137">
        <v>76109</v>
      </c>
      <c r="CG137">
        <v>128.6</v>
      </c>
      <c r="CH137">
        <v>240000</v>
      </c>
      <c r="CI137">
        <v>6387.3894843910202</v>
      </c>
      <c r="CK137">
        <v>61014.112713269496</v>
      </c>
      <c r="CL137">
        <v>2292</v>
      </c>
      <c r="CM137">
        <v>4643</v>
      </c>
      <c r="CN137">
        <v>0</v>
      </c>
      <c r="CO137">
        <v>159</v>
      </c>
      <c r="CP137">
        <v>262</v>
      </c>
      <c r="CQ137">
        <v>0</v>
      </c>
      <c r="CR137">
        <v>77204</v>
      </c>
      <c r="CS137">
        <v>89778.692494062198</v>
      </c>
      <c r="CT137">
        <v>170833</v>
      </c>
      <c r="CU137">
        <v>168538</v>
      </c>
      <c r="CV137">
        <v>187936.93706010701</v>
      </c>
    </row>
    <row r="138" spans="1:100" x14ac:dyDescent="0.2">
      <c r="A138" t="s">
        <v>54</v>
      </c>
      <c r="B138">
        <v>2010</v>
      </c>
      <c r="C138" t="s">
        <v>26</v>
      </c>
      <c r="D138" t="s">
        <v>3117</v>
      </c>
      <c r="E138">
        <v>7270.2026074180103</v>
      </c>
      <c r="G138">
        <v>7264.6611074812799</v>
      </c>
      <c r="H138">
        <v>5.5414999367275799</v>
      </c>
      <c r="I138">
        <v>7158.5820455352796</v>
      </c>
      <c r="K138">
        <v>7153.1628675156699</v>
      </c>
      <c r="L138">
        <v>5.4191780196102499</v>
      </c>
      <c r="M138">
        <v>0.141555200037808</v>
      </c>
      <c r="O138">
        <v>0.141555200037808</v>
      </c>
      <c r="P138">
        <v>0</v>
      </c>
      <c r="Y138">
        <v>50.461839638706898</v>
      </c>
      <c r="AA138">
        <v>50.461839638706898</v>
      </c>
      <c r="AB138">
        <v>0</v>
      </c>
      <c r="AC138">
        <v>369.92179186121302</v>
      </c>
      <c r="AE138">
        <v>369.92179186121302</v>
      </c>
      <c r="AF138">
        <v>0</v>
      </c>
      <c r="AG138">
        <v>122.321917117333</v>
      </c>
      <c r="AH138">
        <v>122.321917117333</v>
      </c>
      <c r="AI138">
        <v>0</v>
      </c>
      <c r="AJ138">
        <v>0</v>
      </c>
      <c r="AK138">
        <v>0</v>
      </c>
      <c r="AL138">
        <v>0</v>
      </c>
      <c r="AM138">
        <v>122.321917117333</v>
      </c>
      <c r="AN138">
        <v>122.321917117333</v>
      </c>
      <c r="AO138">
        <v>8045.1626444049998</v>
      </c>
      <c r="AQ138">
        <v>8045.1626444049998</v>
      </c>
      <c r="AR138">
        <v>0</v>
      </c>
      <c r="AS138">
        <v>66.8981555841887</v>
      </c>
      <c r="AU138">
        <v>66.8981555841887</v>
      </c>
      <c r="AV138">
        <v>0</v>
      </c>
      <c r="AW138">
        <v>2464.8796291118701</v>
      </c>
      <c r="AY138">
        <v>2464.8796291118701</v>
      </c>
      <c r="AZ138">
        <v>0</v>
      </c>
      <c r="BA138">
        <v>141247.006846695</v>
      </c>
      <c r="BC138">
        <v>141247.006846695</v>
      </c>
      <c r="BD138">
        <v>0</v>
      </c>
      <c r="BE138">
        <v>9500.4313906125808</v>
      </c>
      <c r="BG138">
        <v>9495.8696696896404</v>
      </c>
      <c r="BH138">
        <v>4.5617209229403901</v>
      </c>
      <c r="BI138">
        <v>10514.9908365753</v>
      </c>
      <c r="BK138">
        <v>10510.4291156524</v>
      </c>
      <c r="BL138">
        <v>4.5617209229403901</v>
      </c>
      <c r="BM138">
        <v>10518.8647060124</v>
      </c>
      <c r="BO138">
        <v>10514.3029850895</v>
      </c>
      <c r="BP138">
        <v>4.5617209229403901</v>
      </c>
      <c r="BQ138">
        <v>39139.649261512299</v>
      </c>
      <c r="BS138">
        <v>39139.649261512299</v>
      </c>
      <c r="BT138">
        <v>0</v>
      </c>
      <c r="BU138">
        <v>1.9433548049359399</v>
      </c>
      <c r="BW138">
        <v>1.9433548049359399</v>
      </c>
      <c r="BX138">
        <v>0</v>
      </c>
      <c r="BY138">
        <v>91716.533664782997</v>
      </c>
      <c r="CA138">
        <v>91716.533664782997</v>
      </c>
      <c r="CB138">
        <v>0</v>
      </c>
      <c r="CF138">
        <v>7162</v>
      </c>
      <c r="CG138">
        <v>17.100000000000001</v>
      </c>
      <c r="CH138">
        <v>28000</v>
      </c>
      <c r="CI138">
        <v>70.539917000453002</v>
      </c>
      <c r="CK138">
        <v>91789.016936588407</v>
      </c>
      <c r="CL138">
        <v>77</v>
      </c>
      <c r="CM138">
        <v>179</v>
      </c>
      <c r="CN138">
        <v>0</v>
      </c>
      <c r="CO138">
        <v>6</v>
      </c>
      <c r="CP138">
        <v>1</v>
      </c>
      <c r="CQ138">
        <v>0</v>
      </c>
      <c r="CR138">
        <v>7786</v>
      </c>
      <c r="CS138">
        <v>9496.5800609610505</v>
      </c>
      <c r="CT138">
        <v>37356</v>
      </c>
      <c r="CU138">
        <v>37107</v>
      </c>
      <c r="CV138">
        <v>40566.956906356303</v>
      </c>
    </row>
    <row r="139" spans="1:100" x14ac:dyDescent="0.2">
      <c r="A139" t="s">
        <v>54</v>
      </c>
      <c r="B139">
        <v>2010</v>
      </c>
      <c r="C139" t="s">
        <v>27</v>
      </c>
      <c r="D139" t="s">
        <v>3118</v>
      </c>
      <c r="E139">
        <v>2626.1085673675402</v>
      </c>
      <c r="G139">
        <v>2623.7055730084098</v>
      </c>
      <c r="H139">
        <v>2.40299435913056</v>
      </c>
      <c r="I139">
        <v>2587.6052073077799</v>
      </c>
      <c r="K139">
        <v>2586.05565236954</v>
      </c>
      <c r="L139">
        <v>1.5495549382411</v>
      </c>
      <c r="M139">
        <v>0.19903728975962601</v>
      </c>
      <c r="O139">
        <v>0.19903728975962601</v>
      </c>
      <c r="P139">
        <v>0</v>
      </c>
      <c r="Y139">
        <v>31.238954708471599</v>
      </c>
      <c r="AA139">
        <v>31.238954708471599</v>
      </c>
      <c r="AB139">
        <v>0</v>
      </c>
      <c r="AC139">
        <v>123.721297889787</v>
      </c>
      <c r="AE139">
        <v>123.721297889787</v>
      </c>
      <c r="AF139">
        <v>0</v>
      </c>
      <c r="AG139">
        <v>853.43942088945505</v>
      </c>
      <c r="AH139">
        <v>853.43942088945505</v>
      </c>
      <c r="AI139">
        <v>0</v>
      </c>
      <c r="AJ139">
        <v>0</v>
      </c>
      <c r="AK139">
        <v>0</v>
      </c>
      <c r="AL139">
        <v>0</v>
      </c>
      <c r="AM139">
        <v>853.43942088945505</v>
      </c>
      <c r="AN139">
        <v>853.43942088945505</v>
      </c>
      <c r="AO139">
        <v>8390.6433207546397</v>
      </c>
      <c r="AQ139">
        <v>8390.6433207546397</v>
      </c>
      <c r="AR139">
        <v>0</v>
      </c>
      <c r="AS139">
        <v>0.25784663732299001</v>
      </c>
      <c r="AU139">
        <v>0.25784663732299001</v>
      </c>
      <c r="AV139">
        <v>0</v>
      </c>
      <c r="AW139">
        <v>686.64879992323097</v>
      </c>
      <c r="AY139">
        <v>686.64879992323097</v>
      </c>
      <c r="AZ139">
        <v>0</v>
      </c>
      <c r="BA139">
        <v>9151.5790161957393</v>
      </c>
      <c r="BC139">
        <v>9151.5790161957393</v>
      </c>
      <c r="BD139">
        <v>0</v>
      </c>
      <c r="BE139">
        <v>177.588035297369</v>
      </c>
      <c r="BG139">
        <v>177.588035297369</v>
      </c>
      <c r="BH139">
        <v>0</v>
      </c>
      <c r="BI139">
        <v>179.832466760898</v>
      </c>
      <c r="BK139">
        <v>179.832466760898</v>
      </c>
      <c r="BL139">
        <v>0</v>
      </c>
      <c r="BM139">
        <v>182.48184309828599</v>
      </c>
      <c r="BO139">
        <v>182.48184309828599</v>
      </c>
      <c r="BP139">
        <v>0</v>
      </c>
      <c r="BQ139">
        <v>839.32593946750103</v>
      </c>
      <c r="BS139">
        <v>839.32593946750103</v>
      </c>
      <c r="BT139">
        <v>0</v>
      </c>
      <c r="BU139">
        <v>2.7739092436517199</v>
      </c>
      <c r="BW139">
        <v>2.7739092436517199</v>
      </c>
      <c r="BX139">
        <v>0</v>
      </c>
      <c r="BY139">
        <v>36170.582777285403</v>
      </c>
      <c r="CA139">
        <v>36170.582777285403</v>
      </c>
      <c r="CB139">
        <v>0</v>
      </c>
      <c r="CF139">
        <v>6787</v>
      </c>
      <c r="CG139">
        <v>7.2</v>
      </c>
      <c r="CH139">
        <v>10000</v>
      </c>
      <c r="CI139">
        <v>324.48361820208402</v>
      </c>
      <c r="CK139">
        <v>36497.840304731202</v>
      </c>
      <c r="CL139">
        <v>4</v>
      </c>
      <c r="CM139">
        <v>7</v>
      </c>
      <c r="CN139">
        <v>0</v>
      </c>
      <c r="CO139">
        <v>26</v>
      </c>
      <c r="CP139">
        <v>1</v>
      </c>
      <c r="CQ139">
        <v>0</v>
      </c>
      <c r="CR139">
        <v>6937</v>
      </c>
      <c r="CS139">
        <v>6802.7456716390698</v>
      </c>
      <c r="CT139">
        <v>25624</v>
      </c>
      <c r="CU139">
        <v>24649</v>
      </c>
      <c r="CV139">
        <v>24953.586005969399</v>
      </c>
    </row>
    <row r="140" spans="1:100" x14ac:dyDescent="0.2">
      <c r="A140" t="s">
        <v>54</v>
      </c>
      <c r="B140">
        <v>2010</v>
      </c>
      <c r="C140" t="s">
        <v>28</v>
      </c>
      <c r="D140" t="s">
        <v>3119</v>
      </c>
      <c r="E140">
        <v>550.02063198600001</v>
      </c>
      <c r="F140">
        <v>11.9334721179361</v>
      </c>
      <c r="G140">
        <v>522.117800988677</v>
      </c>
      <c r="H140">
        <v>15.9693588793871</v>
      </c>
      <c r="I140">
        <v>540.04357051414502</v>
      </c>
      <c r="J140">
        <v>11.922816412776401</v>
      </c>
      <c r="K140">
        <v>516.89027324881704</v>
      </c>
      <c r="L140">
        <v>11.2304808525517</v>
      </c>
      <c r="M140">
        <v>24.2778296458707</v>
      </c>
      <c r="N140">
        <v>0</v>
      </c>
      <c r="O140">
        <v>24.2778296458707</v>
      </c>
      <c r="P140">
        <v>0</v>
      </c>
      <c r="Y140">
        <v>19.908211822939599</v>
      </c>
      <c r="Z140">
        <v>0.19444717444717399</v>
      </c>
      <c r="AA140">
        <v>19.7137646484925</v>
      </c>
      <c r="AB140">
        <v>0</v>
      </c>
      <c r="AC140">
        <v>15.907644796798801</v>
      </c>
      <c r="AD140">
        <v>1.9444717444717399E-2</v>
      </c>
      <c r="AE140">
        <v>15.8882000793541</v>
      </c>
      <c r="AF140">
        <v>0</v>
      </c>
      <c r="AG140">
        <v>4738.8780268354203</v>
      </c>
      <c r="AH140">
        <v>4738.8780268354203</v>
      </c>
      <c r="AI140">
        <v>0</v>
      </c>
      <c r="AJ140">
        <v>0</v>
      </c>
      <c r="AK140">
        <v>0</v>
      </c>
      <c r="AL140">
        <v>0</v>
      </c>
      <c r="AM140">
        <v>4738.8780268354203</v>
      </c>
      <c r="AN140">
        <v>4738.8780268354203</v>
      </c>
      <c r="AO140">
        <v>1691.8990802053199</v>
      </c>
      <c r="AP140">
        <v>3.88894348894349</v>
      </c>
      <c r="AQ140">
        <v>1688.01013671638</v>
      </c>
      <c r="AR140">
        <v>0</v>
      </c>
      <c r="AS140">
        <v>12.262811665633301</v>
      </c>
      <c r="AT140">
        <v>0.19836855036855</v>
      </c>
      <c r="AU140">
        <v>12.064443115264799</v>
      </c>
      <c r="AV140">
        <v>0</v>
      </c>
      <c r="AW140">
        <v>266.559226512365</v>
      </c>
      <c r="AX140">
        <v>0.19444717444717399</v>
      </c>
      <c r="AY140">
        <v>266.36477933791798</v>
      </c>
      <c r="AZ140">
        <v>0</v>
      </c>
      <c r="BA140">
        <v>2940.7616456373698</v>
      </c>
      <c r="BB140">
        <v>8.9047665847665805</v>
      </c>
      <c r="BC140">
        <v>2931.8568790526001</v>
      </c>
      <c r="BD140">
        <v>0</v>
      </c>
      <c r="BE140">
        <v>148.174625456679</v>
      </c>
      <c r="BF140">
        <v>6.4593611793611797E-2</v>
      </c>
      <c r="BG140">
        <v>145.207118530287</v>
      </c>
      <c r="BH140">
        <v>2.9029133145984298</v>
      </c>
      <c r="BI140">
        <v>250.28245406711699</v>
      </c>
      <c r="BJ140">
        <v>6.4593611793611797E-2</v>
      </c>
      <c r="BK140">
        <v>247.314947140725</v>
      </c>
      <c r="BL140">
        <v>2.9029133145984298</v>
      </c>
      <c r="BM140">
        <v>369.87973218962799</v>
      </c>
      <c r="BN140">
        <v>6.4593611793611797E-2</v>
      </c>
      <c r="BO140">
        <v>366.912225263236</v>
      </c>
      <c r="BP140">
        <v>2.9029133145984298</v>
      </c>
      <c r="BQ140">
        <v>1.40499503052976</v>
      </c>
      <c r="BR140">
        <v>0</v>
      </c>
      <c r="BS140">
        <v>1.40499503052976</v>
      </c>
      <c r="BT140">
        <v>0</v>
      </c>
      <c r="BU140">
        <v>324.094604888346</v>
      </c>
      <c r="BV140">
        <v>0</v>
      </c>
      <c r="BW140">
        <v>324.094604888346</v>
      </c>
      <c r="BX140">
        <v>0</v>
      </c>
      <c r="BY140">
        <v>7374.0940143976704</v>
      </c>
      <c r="BZ140">
        <v>194.44717444717401</v>
      </c>
      <c r="CA140">
        <v>7179.6468399504902</v>
      </c>
      <c r="CB140">
        <v>0</v>
      </c>
      <c r="CF140">
        <v>83486</v>
      </c>
      <c r="CG140">
        <v>83</v>
      </c>
      <c r="CH140">
        <v>128000</v>
      </c>
      <c r="CI140">
        <v>2306.6552859148101</v>
      </c>
      <c r="CJ140">
        <v>63.369219013625099</v>
      </c>
      <c r="CK140">
        <v>10068.213124214501</v>
      </c>
      <c r="CL140">
        <v>294</v>
      </c>
      <c r="CM140">
        <v>631</v>
      </c>
      <c r="CN140">
        <v>0</v>
      </c>
      <c r="CO140">
        <v>178</v>
      </c>
      <c r="CP140">
        <v>49</v>
      </c>
      <c r="CQ140">
        <v>0</v>
      </c>
      <c r="CR140">
        <v>82936</v>
      </c>
      <c r="CS140">
        <v>77484.207901413203</v>
      </c>
      <c r="CT140">
        <v>243543</v>
      </c>
      <c r="CU140">
        <v>240997</v>
      </c>
      <c r="CV140">
        <v>248301.16712398201</v>
      </c>
    </row>
    <row r="141" spans="1:100" x14ac:dyDescent="0.2">
      <c r="A141" t="s">
        <v>54</v>
      </c>
      <c r="B141">
        <v>2010</v>
      </c>
      <c r="C141" t="s">
        <v>29</v>
      </c>
      <c r="D141" t="s">
        <v>3120</v>
      </c>
      <c r="E141">
        <v>90.268962679059499</v>
      </c>
      <c r="F141">
        <v>16.670032746217998</v>
      </c>
      <c r="G141">
        <v>71.653252989060704</v>
      </c>
      <c r="H141">
        <v>1.9456769437807799</v>
      </c>
      <c r="I141">
        <v>88.082244942819997</v>
      </c>
      <c r="J141">
        <v>16.626405394805399</v>
      </c>
      <c r="K141">
        <v>71.118457105307101</v>
      </c>
      <c r="L141">
        <v>0.33738244270755702</v>
      </c>
      <c r="M141">
        <v>1.8691604539672</v>
      </c>
      <c r="N141">
        <v>0</v>
      </c>
      <c r="O141">
        <v>1.8691604539672</v>
      </c>
      <c r="P141">
        <v>0</v>
      </c>
      <c r="Y141">
        <v>5.09142997647771</v>
      </c>
      <c r="Z141">
        <v>0.31020222784561902</v>
      </c>
      <c r="AA141">
        <v>4.78122774863209</v>
      </c>
      <c r="AB141">
        <v>0</v>
      </c>
      <c r="AC141">
        <v>1.5138841803836001</v>
      </c>
      <c r="AD141">
        <v>0.120376831263365</v>
      </c>
      <c r="AE141">
        <v>1.3935073491202301</v>
      </c>
      <c r="AF141">
        <v>0</v>
      </c>
      <c r="AG141">
        <v>1608.2945010732301</v>
      </c>
      <c r="AH141">
        <v>1608.2945010732301</v>
      </c>
      <c r="AI141">
        <v>0</v>
      </c>
      <c r="AJ141">
        <v>0</v>
      </c>
      <c r="AK141">
        <v>0</v>
      </c>
      <c r="AL141">
        <v>0</v>
      </c>
      <c r="AM141">
        <v>1608.2945010732301</v>
      </c>
      <c r="AN141">
        <v>1608.2945010732301</v>
      </c>
      <c r="AO141">
        <v>540.31924393880797</v>
      </c>
      <c r="AP141">
        <v>5.7032964272365803</v>
      </c>
      <c r="AQ141">
        <v>534.61594751157099</v>
      </c>
      <c r="AR141">
        <v>0</v>
      </c>
      <c r="AS141">
        <v>11.5920895924597</v>
      </c>
      <c r="AT141">
        <v>0.26557257960749198</v>
      </c>
      <c r="AU141">
        <v>11.3265170128522</v>
      </c>
      <c r="AV141">
        <v>0</v>
      </c>
      <c r="AW141">
        <v>86.335654299344199</v>
      </c>
      <c r="AX141">
        <v>0.50870596849399796</v>
      </c>
      <c r="AY141">
        <v>85.8269483308502</v>
      </c>
      <c r="AZ141">
        <v>0</v>
      </c>
      <c r="BA141">
        <v>236.850380555257</v>
      </c>
      <c r="BB141">
        <v>12.180496302241901</v>
      </c>
      <c r="BC141">
        <v>224.669884253015</v>
      </c>
      <c r="BD141">
        <v>0</v>
      </c>
      <c r="BE141">
        <v>34.412129370819599</v>
      </c>
      <c r="BF141">
        <v>0.23935297137990399</v>
      </c>
      <c r="BG141">
        <v>20.383938155097201</v>
      </c>
      <c r="BH141">
        <v>13.7888382443426</v>
      </c>
      <c r="BI141">
        <v>77.793116789203594</v>
      </c>
      <c r="BJ141">
        <v>0.23935297137990399</v>
      </c>
      <c r="BK141">
        <v>63.7649255734812</v>
      </c>
      <c r="BL141">
        <v>13.7888382443426</v>
      </c>
      <c r="BM141">
        <v>128.959102648563</v>
      </c>
      <c r="BN141">
        <v>0.23935297137990399</v>
      </c>
      <c r="BO141">
        <v>114.930911432841</v>
      </c>
      <c r="BP141">
        <v>13.7888382443426</v>
      </c>
      <c r="BQ141">
        <v>1.62363753006038</v>
      </c>
      <c r="BR141">
        <v>1.32668329177057</v>
      </c>
      <c r="BS141">
        <v>0.296954238289803</v>
      </c>
      <c r="BT141">
        <v>0</v>
      </c>
      <c r="BU141">
        <v>25.4047033418294</v>
      </c>
      <c r="BV141">
        <v>0</v>
      </c>
      <c r="BW141">
        <v>25.4047033418294</v>
      </c>
      <c r="BX141">
        <v>0</v>
      </c>
      <c r="BY141">
        <v>1248.7773571299599</v>
      </c>
      <c r="BZ141">
        <v>260.72591861868699</v>
      </c>
      <c r="CA141">
        <v>988.05143851127502</v>
      </c>
      <c r="CB141">
        <v>0</v>
      </c>
      <c r="CF141">
        <v>44931</v>
      </c>
      <c r="CG141">
        <v>147.80000000000001</v>
      </c>
      <c r="CH141">
        <v>224000</v>
      </c>
      <c r="CI141">
        <v>5717.2602728867196</v>
      </c>
      <c r="CJ141">
        <v>570.32297112262597</v>
      </c>
      <c r="CK141">
        <v>7561.7653044811404</v>
      </c>
      <c r="CL141">
        <v>68</v>
      </c>
      <c r="CM141">
        <v>88</v>
      </c>
      <c r="CN141">
        <v>0</v>
      </c>
      <c r="CO141">
        <v>460</v>
      </c>
      <c r="CP141">
        <v>35</v>
      </c>
      <c r="CQ141">
        <v>0</v>
      </c>
      <c r="CR141">
        <v>42855</v>
      </c>
      <c r="CS141">
        <v>54776.652506722297</v>
      </c>
      <c r="CT141">
        <v>108891</v>
      </c>
      <c r="CU141">
        <v>105969</v>
      </c>
      <c r="CV141">
        <v>123493.30950288499</v>
      </c>
    </row>
    <row r="142" spans="1:100" x14ac:dyDescent="0.2">
      <c r="A142" t="s">
        <v>54</v>
      </c>
      <c r="B142">
        <v>2010</v>
      </c>
      <c r="C142" t="s">
        <v>30</v>
      </c>
      <c r="D142" t="s">
        <v>3121</v>
      </c>
      <c r="E142">
        <v>18.908607136405699</v>
      </c>
      <c r="G142">
        <v>18.413160324990301</v>
      </c>
      <c r="H142">
        <v>0.49544681141548202</v>
      </c>
      <c r="I142">
        <v>18.288022195144102</v>
      </c>
      <c r="K142">
        <v>18.2819975942074</v>
      </c>
      <c r="L142">
        <v>6.0246009367140299E-3</v>
      </c>
      <c r="M142">
        <v>0.571625036317291</v>
      </c>
      <c r="O142">
        <v>0.571625036317291</v>
      </c>
      <c r="P142">
        <v>0</v>
      </c>
      <c r="Y142">
        <v>1.2650848536208601</v>
      </c>
      <c r="AA142">
        <v>1.2650848536208601</v>
      </c>
      <c r="AB142">
        <v>0</v>
      </c>
      <c r="AC142">
        <v>0.3340121122227</v>
      </c>
      <c r="AE142">
        <v>0.3340121122227</v>
      </c>
      <c r="AF142">
        <v>0</v>
      </c>
      <c r="AG142">
        <v>489.42221047876802</v>
      </c>
      <c r="AH142">
        <v>489.42221047876802</v>
      </c>
      <c r="AI142">
        <v>0</v>
      </c>
      <c r="AJ142">
        <v>0</v>
      </c>
      <c r="AK142">
        <v>0</v>
      </c>
      <c r="AL142">
        <v>0</v>
      </c>
      <c r="AM142">
        <v>489.42221047876802</v>
      </c>
      <c r="AN142">
        <v>489.42221047876802</v>
      </c>
      <c r="AO142">
        <v>131.08847423102199</v>
      </c>
      <c r="AQ142">
        <v>131.08847423102199</v>
      </c>
      <c r="AR142">
        <v>0</v>
      </c>
      <c r="AS142">
        <v>3.1607546715452002</v>
      </c>
      <c r="AU142">
        <v>3.1607546715452002</v>
      </c>
      <c r="AV142">
        <v>0</v>
      </c>
      <c r="AW142">
        <v>22.374803303151101</v>
      </c>
      <c r="AY142">
        <v>22.374803303151101</v>
      </c>
      <c r="AZ142">
        <v>0</v>
      </c>
      <c r="BA142">
        <v>46.241952231108897</v>
      </c>
      <c r="BC142">
        <v>46.241952231108897</v>
      </c>
      <c r="BD142">
        <v>0</v>
      </c>
      <c r="BE142">
        <v>5.2463378015604496</v>
      </c>
      <c r="BG142">
        <v>5.2463378015604496</v>
      </c>
      <c r="BH142">
        <v>0</v>
      </c>
      <c r="BI142">
        <v>18.424241183603499</v>
      </c>
      <c r="BK142">
        <v>18.424241183603499</v>
      </c>
      <c r="BL142">
        <v>0</v>
      </c>
      <c r="BM142">
        <v>33.971207658888098</v>
      </c>
      <c r="BO142">
        <v>33.971207658888098</v>
      </c>
      <c r="BP142">
        <v>0</v>
      </c>
      <c r="BQ142">
        <v>7.9067160963934E-2</v>
      </c>
      <c r="BS142">
        <v>7.9067160963934E-2</v>
      </c>
      <c r="BT142">
        <v>0</v>
      </c>
      <c r="BU142">
        <v>8.3607756937852908</v>
      </c>
      <c r="BW142">
        <v>8.3607756937852908</v>
      </c>
      <c r="BX142">
        <v>0</v>
      </c>
      <c r="BY142">
        <v>254.321888807661</v>
      </c>
      <c r="CA142">
        <v>254.321888807661</v>
      </c>
      <c r="CB142">
        <v>0</v>
      </c>
      <c r="CF142">
        <v>27521</v>
      </c>
      <c r="CG142">
        <v>32.4</v>
      </c>
      <c r="CH142">
        <v>48000</v>
      </c>
      <c r="CI142">
        <v>578.42731940371505</v>
      </c>
      <c r="CJ142">
        <v>136.48754864473099</v>
      </c>
      <c r="CK142">
        <v>977.597532549893</v>
      </c>
      <c r="CL142">
        <v>13</v>
      </c>
      <c r="CM142">
        <v>19</v>
      </c>
      <c r="CN142">
        <v>0</v>
      </c>
      <c r="CO142">
        <v>6</v>
      </c>
      <c r="CP142">
        <v>6</v>
      </c>
      <c r="CQ142">
        <v>0</v>
      </c>
      <c r="CR142">
        <v>26354</v>
      </c>
      <c r="CS142">
        <v>27805.5745110192</v>
      </c>
      <c r="CT142">
        <v>61765</v>
      </c>
      <c r="CU142">
        <v>60519</v>
      </c>
      <c r="CV142">
        <v>64012.255176572697</v>
      </c>
    </row>
    <row r="143" spans="1:100" x14ac:dyDescent="0.2">
      <c r="A143" t="s">
        <v>54</v>
      </c>
      <c r="B143">
        <v>2010</v>
      </c>
      <c r="C143" t="s">
        <v>31</v>
      </c>
      <c r="D143" t="s">
        <v>3122</v>
      </c>
      <c r="E143">
        <v>22.389938750602401</v>
      </c>
      <c r="F143">
        <v>5.08830187736433</v>
      </c>
      <c r="G143">
        <v>16.9010467636909</v>
      </c>
      <c r="H143">
        <v>0.40059010954723101</v>
      </c>
      <c r="I143">
        <v>21.857024390256001</v>
      </c>
      <c r="J143">
        <v>5.0675908862365002</v>
      </c>
      <c r="K143">
        <v>16.780636667404401</v>
      </c>
      <c r="L143">
        <v>8.7968366151051393E-3</v>
      </c>
      <c r="M143">
        <v>0.55477183802014296</v>
      </c>
      <c r="N143">
        <v>0</v>
      </c>
      <c r="O143">
        <v>0.55477183802014296</v>
      </c>
      <c r="P143">
        <v>0</v>
      </c>
      <c r="Y143">
        <v>1.4041732972374901</v>
      </c>
      <c r="Z143">
        <v>0.104609299846208</v>
      </c>
      <c r="AA143">
        <v>1.29956399739128</v>
      </c>
      <c r="AB143">
        <v>0</v>
      </c>
      <c r="AC143">
        <v>0.35576092276306298</v>
      </c>
      <c r="AD143">
        <v>6.07240222539474E-2</v>
      </c>
      <c r="AE143">
        <v>0.29503690050911602</v>
      </c>
      <c r="AF143">
        <v>0</v>
      </c>
      <c r="AG143">
        <v>391.793272932126</v>
      </c>
      <c r="AH143">
        <v>391.793272932126</v>
      </c>
      <c r="AI143">
        <v>0</v>
      </c>
      <c r="AJ143">
        <v>0</v>
      </c>
      <c r="AK143">
        <v>0</v>
      </c>
      <c r="AL143">
        <v>0</v>
      </c>
      <c r="AM143">
        <v>391.793272932126</v>
      </c>
      <c r="AN143">
        <v>391.793272932126</v>
      </c>
      <c r="AO143">
        <v>129.687608071396</v>
      </c>
      <c r="AP143">
        <v>1.81051517398151</v>
      </c>
      <c r="AQ143">
        <v>127.877092897415</v>
      </c>
      <c r="AR143">
        <v>0</v>
      </c>
      <c r="AS143">
        <v>3.21905890059814</v>
      </c>
      <c r="AT143">
        <v>7.80958782405166E-2</v>
      </c>
      <c r="AU143">
        <v>3.1409630223576199</v>
      </c>
      <c r="AV143">
        <v>0</v>
      </c>
      <c r="AW143">
        <v>21.989078780620801</v>
      </c>
      <c r="AX143">
        <v>0.21626765396092101</v>
      </c>
      <c r="AY143">
        <v>21.772811126659899</v>
      </c>
      <c r="AZ143">
        <v>0</v>
      </c>
      <c r="BA143">
        <v>49.433086473903103</v>
      </c>
      <c r="BB143">
        <v>3.6513786786105999</v>
      </c>
      <c r="BC143">
        <v>45.781707795292498</v>
      </c>
      <c r="BD143">
        <v>0</v>
      </c>
      <c r="BE143">
        <v>4.1881989320290396</v>
      </c>
      <c r="BF143">
        <v>0.111422717162867</v>
      </c>
      <c r="BG143">
        <v>4.0767762148661699</v>
      </c>
      <c r="BH143">
        <v>0</v>
      </c>
      <c r="BI143">
        <v>14.7243984937612</v>
      </c>
      <c r="BJ143">
        <v>0.111422717162867</v>
      </c>
      <c r="BK143">
        <v>14.612975776598301</v>
      </c>
      <c r="BL143">
        <v>0</v>
      </c>
      <c r="BM143">
        <v>27.157085307626499</v>
      </c>
      <c r="BN143">
        <v>0.111422717162867</v>
      </c>
      <c r="BO143">
        <v>27.045662590463699</v>
      </c>
      <c r="BP143">
        <v>0</v>
      </c>
      <c r="BQ143">
        <v>0.82130847800056905</v>
      </c>
      <c r="BR143">
        <v>0.74625935162094803</v>
      </c>
      <c r="BS143">
        <v>7.5049126379620801E-2</v>
      </c>
      <c r="BT143">
        <v>0</v>
      </c>
      <c r="BU143">
        <v>8.3888300226811303</v>
      </c>
      <c r="BV143">
        <v>0</v>
      </c>
      <c r="BW143">
        <v>8.3888300226811303</v>
      </c>
      <c r="BX143">
        <v>0</v>
      </c>
      <c r="BY143">
        <v>310.38240637730701</v>
      </c>
      <c r="BZ143">
        <v>76.778875906057905</v>
      </c>
      <c r="CA143">
        <v>233.60353047125</v>
      </c>
      <c r="CB143">
        <v>0</v>
      </c>
      <c r="CF143">
        <v>15036</v>
      </c>
      <c r="CG143">
        <v>20.5</v>
      </c>
      <c r="CH143">
        <v>29000</v>
      </c>
      <c r="CI143">
        <v>1068.67974255686</v>
      </c>
      <c r="CJ143">
        <v>131.61299333599001</v>
      </c>
      <c r="CK143">
        <v>1519.0639722928399</v>
      </c>
      <c r="CL143">
        <v>12</v>
      </c>
      <c r="CM143">
        <v>17</v>
      </c>
      <c r="CN143">
        <v>0</v>
      </c>
      <c r="CO143">
        <v>75</v>
      </c>
      <c r="CP143">
        <v>5</v>
      </c>
      <c r="CQ143">
        <v>0</v>
      </c>
      <c r="CR143">
        <v>14940</v>
      </c>
      <c r="CS143">
        <v>16184.7039191043</v>
      </c>
      <c r="CT143">
        <v>39265</v>
      </c>
      <c r="CU143">
        <v>38438</v>
      </c>
      <c r="CV143">
        <v>42592.275355217796</v>
      </c>
    </row>
    <row r="144" spans="1:100" x14ac:dyDescent="0.2">
      <c r="A144" t="s">
        <v>54</v>
      </c>
      <c r="B144">
        <v>2010</v>
      </c>
      <c r="C144" t="s">
        <v>32</v>
      </c>
      <c r="D144" t="s">
        <v>3123</v>
      </c>
      <c r="E144">
        <v>32.9412794868554</v>
      </c>
      <c r="F144">
        <v>12.927928127764099</v>
      </c>
      <c r="G144">
        <v>19.3579381677356</v>
      </c>
      <c r="H144">
        <v>0.65541319135570597</v>
      </c>
      <c r="I144">
        <v>32.254030929249303</v>
      </c>
      <c r="J144">
        <v>12.9163844471744</v>
      </c>
      <c r="K144">
        <v>19.2325026345145</v>
      </c>
      <c r="L144">
        <v>0.10514384756032</v>
      </c>
      <c r="M144">
        <v>0.77229073860822794</v>
      </c>
      <c r="N144">
        <v>0</v>
      </c>
      <c r="O144">
        <v>0.77229073860822794</v>
      </c>
      <c r="P144">
        <v>0</v>
      </c>
      <c r="Y144">
        <v>0.64631661535879104</v>
      </c>
      <c r="Z144">
        <v>0.21065110565110601</v>
      </c>
      <c r="AA144">
        <v>0.43566550970768497</v>
      </c>
      <c r="AB144">
        <v>0</v>
      </c>
      <c r="AC144">
        <v>0.405440598747564</v>
      </c>
      <c r="AD144">
        <v>2.1065110565110599E-2</v>
      </c>
      <c r="AE144">
        <v>0.38437548818245298</v>
      </c>
      <c r="AF144">
        <v>0</v>
      </c>
      <c r="AG144">
        <v>550.26934379538602</v>
      </c>
      <c r="AH144">
        <v>550.26934379538602</v>
      </c>
      <c r="AI144">
        <v>0</v>
      </c>
      <c r="AJ144">
        <v>0</v>
      </c>
      <c r="AK144">
        <v>0</v>
      </c>
      <c r="AL144">
        <v>0</v>
      </c>
      <c r="AM144">
        <v>550.26934379538602</v>
      </c>
      <c r="AN144">
        <v>550.26934379538602</v>
      </c>
      <c r="AO144">
        <v>59.957586955677399</v>
      </c>
      <c r="AP144">
        <v>4.2130221130221104</v>
      </c>
      <c r="AQ144">
        <v>55.744564842655301</v>
      </c>
      <c r="AR144">
        <v>0</v>
      </c>
      <c r="AS144">
        <v>1.20699568984735</v>
      </c>
      <c r="AT144">
        <v>0.214899262899263</v>
      </c>
      <c r="AU144">
        <v>0.99209642694808298</v>
      </c>
      <c r="AV144">
        <v>0</v>
      </c>
      <c r="AW144">
        <v>9.4681325313375506</v>
      </c>
      <c r="AX144">
        <v>0.21065110565110601</v>
      </c>
      <c r="AY144">
        <v>9.2574814256864393</v>
      </c>
      <c r="AZ144">
        <v>0</v>
      </c>
      <c r="BA144">
        <v>81.837412683645795</v>
      </c>
      <c r="BB144">
        <v>9.6468304668304707</v>
      </c>
      <c r="BC144">
        <v>72.190582216815301</v>
      </c>
      <c r="BD144">
        <v>0</v>
      </c>
      <c r="BE144">
        <v>7.3972057268631399</v>
      </c>
      <c r="BF144">
        <v>6.9976412776412797E-2</v>
      </c>
      <c r="BG144">
        <v>7.3272293140867202</v>
      </c>
      <c r="BH144">
        <v>0</v>
      </c>
      <c r="BI144">
        <v>22.1835193327688</v>
      </c>
      <c r="BJ144">
        <v>6.9976412776412797E-2</v>
      </c>
      <c r="BK144">
        <v>22.113542919992401</v>
      </c>
      <c r="BL144">
        <v>0</v>
      </c>
      <c r="BM144">
        <v>39.633428431107703</v>
      </c>
      <c r="BN144">
        <v>6.9976412776412797E-2</v>
      </c>
      <c r="BO144">
        <v>39.563452018331198</v>
      </c>
      <c r="BP144">
        <v>0</v>
      </c>
      <c r="BQ144">
        <v>5.8127620415096101E-2</v>
      </c>
      <c r="BR144">
        <v>0</v>
      </c>
      <c r="BS144">
        <v>5.8127620415096101E-2</v>
      </c>
      <c r="BT144">
        <v>0</v>
      </c>
      <c r="BU144">
        <v>10.385428370381399</v>
      </c>
      <c r="BV144">
        <v>0</v>
      </c>
      <c r="BW144">
        <v>10.385428370381399</v>
      </c>
      <c r="BX144">
        <v>0</v>
      </c>
      <c r="BY144">
        <v>477.82755697177203</v>
      </c>
      <c r="BZ144">
        <v>210.65110565110601</v>
      </c>
      <c r="CA144">
        <v>267.17645132066599</v>
      </c>
      <c r="CB144">
        <v>0</v>
      </c>
      <c r="CF144">
        <v>39650</v>
      </c>
      <c r="CG144">
        <v>22.3</v>
      </c>
      <c r="CH144">
        <v>37000</v>
      </c>
      <c r="CI144">
        <v>1153.32764295741</v>
      </c>
      <c r="CK144">
        <v>1641.54062829956</v>
      </c>
      <c r="CL144">
        <v>36</v>
      </c>
      <c r="CM144">
        <v>47</v>
      </c>
      <c r="CN144">
        <v>0</v>
      </c>
      <c r="CO144">
        <v>91</v>
      </c>
      <c r="CP144">
        <v>8</v>
      </c>
      <c r="CQ144">
        <v>0</v>
      </c>
      <c r="CR144">
        <v>40632</v>
      </c>
      <c r="CS144">
        <v>35258.208025559303</v>
      </c>
      <c r="CT144">
        <v>107061</v>
      </c>
      <c r="CU144">
        <v>108077</v>
      </c>
      <c r="CV144">
        <v>104142.050741296</v>
      </c>
    </row>
    <row r="145" spans="1:100" x14ac:dyDescent="0.2">
      <c r="A145" t="s">
        <v>54</v>
      </c>
      <c r="B145">
        <v>2010</v>
      </c>
      <c r="C145" t="s">
        <v>33</v>
      </c>
      <c r="D145" t="s">
        <v>3124</v>
      </c>
      <c r="E145">
        <v>84.345540074467394</v>
      </c>
      <c r="F145">
        <v>1.2283375484813801</v>
      </c>
      <c r="G145">
        <v>80.905726994257094</v>
      </c>
      <c r="H145">
        <v>2.2114755317289698</v>
      </c>
      <c r="I145">
        <v>81.585879929783005</v>
      </c>
      <c r="J145">
        <v>1.22544434362497</v>
      </c>
      <c r="K145">
        <v>80.330161072995296</v>
      </c>
      <c r="L145">
        <v>3.0274513162726301E-2</v>
      </c>
      <c r="M145">
        <v>9.8677324065921592</v>
      </c>
      <c r="N145">
        <v>0</v>
      </c>
      <c r="O145">
        <v>9.8677324065921592</v>
      </c>
      <c r="P145">
        <v>0</v>
      </c>
      <c r="Y145">
        <v>6.0815932142217903</v>
      </c>
      <c r="Z145">
        <v>2.2425876341088301E-2</v>
      </c>
      <c r="AA145">
        <v>6.0591673378806998</v>
      </c>
      <c r="AB145">
        <v>0</v>
      </c>
      <c r="AC145">
        <v>1.43093723410275</v>
      </c>
      <c r="AD145">
        <v>7.8273756640340197E-3</v>
      </c>
      <c r="AE145">
        <v>1.4231098584387201</v>
      </c>
      <c r="AF145">
        <v>0</v>
      </c>
      <c r="AG145">
        <v>2181.2010185662398</v>
      </c>
      <c r="AH145">
        <v>2181.2010185662398</v>
      </c>
      <c r="AI145">
        <v>0</v>
      </c>
      <c r="AJ145">
        <v>0</v>
      </c>
      <c r="AK145">
        <v>0</v>
      </c>
      <c r="AL145">
        <v>0</v>
      </c>
      <c r="AM145">
        <v>2181.2010185662398</v>
      </c>
      <c r="AN145">
        <v>2181.2010185662398</v>
      </c>
      <c r="AO145">
        <v>608.84169311299502</v>
      </c>
      <c r="AP145">
        <v>0.41722076871702801</v>
      </c>
      <c r="AQ145">
        <v>608.424472344278</v>
      </c>
      <c r="AR145">
        <v>0</v>
      </c>
      <c r="AS145">
        <v>14.6319439112439</v>
      </c>
      <c r="AT145">
        <v>1.96977948249769E-2</v>
      </c>
      <c r="AU145">
        <v>14.6122461164189</v>
      </c>
      <c r="AV145">
        <v>0</v>
      </c>
      <c r="AW145">
        <v>102.712949275545</v>
      </c>
      <c r="AX145">
        <v>3.4832360131611999E-2</v>
      </c>
      <c r="AY145">
        <v>102.678116915413</v>
      </c>
      <c r="AZ145">
        <v>0</v>
      </c>
      <c r="BA145">
        <v>197.73570275780901</v>
      </c>
      <c r="BB145">
        <v>0.90041799677709899</v>
      </c>
      <c r="BC145">
        <v>196.835284761032</v>
      </c>
      <c r="BD145">
        <v>0</v>
      </c>
      <c r="BE145">
        <v>22.494345237864099</v>
      </c>
      <c r="BF145">
        <v>1.5968835895519201E-2</v>
      </c>
      <c r="BG145">
        <v>22.4783764019686</v>
      </c>
      <c r="BH145">
        <v>0</v>
      </c>
      <c r="BI145">
        <v>81.171257269293307</v>
      </c>
      <c r="BJ145">
        <v>1.5968835895519201E-2</v>
      </c>
      <c r="BK145">
        <v>81.1552884333978</v>
      </c>
      <c r="BL145">
        <v>0</v>
      </c>
      <c r="BM145">
        <v>150.406339161815</v>
      </c>
      <c r="BN145">
        <v>1.5968835895519201E-2</v>
      </c>
      <c r="BO145">
        <v>150.39037032592</v>
      </c>
      <c r="BP145">
        <v>0</v>
      </c>
      <c r="BQ145">
        <v>0.43757373957794998</v>
      </c>
      <c r="BR145">
        <v>8.2917705735660804E-2</v>
      </c>
      <c r="BS145">
        <v>0.354656033842289</v>
      </c>
      <c r="BT145">
        <v>0</v>
      </c>
      <c r="BU145">
        <v>140.17153204609201</v>
      </c>
      <c r="BV145">
        <v>0</v>
      </c>
      <c r="BW145">
        <v>140.17153204609201</v>
      </c>
      <c r="BX145">
        <v>0</v>
      </c>
      <c r="BY145">
        <v>1136.65017202437</v>
      </c>
      <c r="BZ145">
        <v>19.333607014405001</v>
      </c>
      <c r="CA145">
        <v>1117.31656500996</v>
      </c>
      <c r="CB145">
        <v>0</v>
      </c>
      <c r="CF145">
        <v>87522</v>
      </c>
      <c r="CG145">
        <v>91.4</v>
      </c>
      <c r="CH145">
        <v>150000</v>
      </c>
      <c r="CI145">
        <v>567.84633185364703</v>
      </c>
      <c r="CJ145">
        <v>209.605878275837</v>
      </c>
      <c r="CK145">
        <v>2054.27391419994</v>
      </c>
      <c r="CL145">
        <v>77</v>
      </c>
      <c r="CM145">
        <v>88</v>
      </c>
      <c r="CN145">
        <v>0</v>
      </c>
      <c r="CO145">
        <v>40</v>
      </c>
      <c r="CP145">
        <v>25</v>
      </c>
      <c r="CQ145">
        <v>0</v>
      </c>
      <c r="CR145">
        <v>89369</v>
      </c>
      <c r="CS145">
        <v>86511.302415642494</v>
      </c>
      <c r="CT145">
        <v>145456</v>
      </c>
      <c r="CU145">
        <v>147087</v>
      </c>
      <c r="CV145">
        <v>147861.051543518</v>
      </c>
    </row>
    <row r="146" spans="1:100" x14ac:dyDescent="0.2">
      <c r="A146" t="s">
        <v>54</v>
      </c>
      <c r="B146">
        <v>2010</v>
      </c>
      <c r="C146" t="s">
        <v>34</v>
      </c>
      <c r="D146" t="s">
        <v>3125</v>
      </c>
      <c r="E146">
        <v>64.968137691290195</v>
      </c>
      <c r="F146">
        <v>3.2743415411471299</v>
      </c>
      <c r="G146">
        <v>59.957438695910398</v>
      </c>
      <c r="H146">
        <v>1.73635745423272</v>
      </c>
      <c r="I146">
        <v>62.843220266554397</v>
      </c>
      <c r="J146">
        <v>3.24626832917706</v>
      </c>
      <c r="K146">
        <v>59.544946380480603</v>
      </c>
      <c r="L146">
        <v>5.2005556896752E-2</v>
      </c>
      <c r="M146">
        <v>2.5793070178197701</v>
      </c>
      <c r="N146">
        <v>0</v>
      </c>
      <c r="O146">
        <v>2.5793070178197701</v>
      </c>
      <c r="P146">
        <v>0</v>
      </c>
      <c r="Y146">
        <v>2.9967428890113901</v>
      </c>
      <c r="Z146">
        <v>8.7107231920199493E-2</v>
      </c>
      <c r="AA146">
        <v>2.9096356570911901</v>
      </c>
      <c r="AB146">
        <v>0</v>
      </c>
      <c r="AC146">
        <v>1.22700320528377</v>
      </c>
      <c r="AD146">
        <v>8.6897755610972599E-2</v>
      </c>
      <c r="AE146">
        <v>1.14010544967279</v>
      </c>
      <c r="AF146">
        <v>0</v>
      </c>
      <c r="AG146">
        <v>1684.3518973359701</v>
      </c>
      <c r="AH146">
        <v>1684.3518973359701</v>
      </c>
      <c r="AI146">
        <v>0</v>
      </c>
      <c r="AJ146">
        <v>0</v>
      </c>
      <c r="AK146">
        <v>0</v>
      </c>
      <c r="AL146">
        <v>0</v>
      </c>
      <c r="AM146">
        <v>1684.3518973359701</v>
      </c>
      <c r="AN146">
        <v>1684.3518973359701</v>
      </c>
      <c r="AO146">
        <v>312.03161878499299</v>
      </c>
      <c r="AP146">
        <v>1.3039900249376599</v>
      </c>
      <c r="AQ146">
        <v>310.72762876005498</v>
      </c>
      <c r="AR146">
        <v>0</v>
      </c>
      <c r="AS146">
        <v>7.5349849516663996</v>
      </c>
      <c r="AT146">
        <v>4.43391521197007E-2</v>
      </c>
      <c r="AU146">
        <v>7.4906457995466997</v>
      </c>
      <c r="AV146">
        <v>0</v>
      </c>
      <c r="AW146">
        <v>53.315787067168003</v>
      </c>
      <c r="AX146">
        <v>0.26079800498753097</v>
      </c>
      <c r="AY146">
        <v>53.054989062180503</v>
      </c>
      <c r="AZ146">
        <v>0</v>
      </c>
      <c r="BA146">
        <v>176.59516012147</v>
      </c>
      <c r="BB146">
        <v>2.2169576059850402</v>
      </c>
      <c r="BC146">
        <v>174.37820251548499</v>
      </c>
      <c r="BD146">
        <v>0</v>
      </c>
      <c r="BE146">
        <v>17.9427830528683</v>
      </c>
      <c r="BF146">
        <v>0.148204488778055</v>
      </c>
      <c r="BG146">
        <v>17.794578564090301</v>
      </c>
      <c r="BH146">
        <v>0</v>
      </c>
      <c r="BI146">
        <v>63.202324146308797</v>
      </c>
      <c r="BJ146">
        <v>0.148204488778055</v>
      </c>
      <c r="BK146">
        <v>63.054119657530698</v>
      </c>
      <c r="BL146">
        <v>0</v>
      </c>
      <c r="BM146">
        <v>116.615021820254</v>
      </c>
      <c r="BN146">
        <v>0.148204488778055</v>
      </c>
      <c r="BO146">
        <v>116.46681733147599</v>
      </c>
      <c r="BP146">
        <v>0</v>
      </c>
      <c r="BQ146">
        <v>1.38703881405736</v>
      </c>
      <c r="BR146">
        <v>1.1608478802992499</v>
      </c>
      <c r="BS146">
        <v>0.226190933758108</v>
      </c>
      <c r="BT146">
        <v>0</v>
      </c>
      <c r="BU146">
        <v>38.388980225166399</v>
      </c>
      <c r="BV146">
        <v>0</v>
      </c>
      <c r="BW146">
        <v>38.388980225166399</v>
      </c>
      <c r="BX146">
        <v>0</v>
      </c>
      <c r="BY146">
        <v>873.00177984423306</v>
      </c>
      <c r="BZ146">
        <v>43.815461346633398</v>
      </c>
      <c r="CA146">
        <v>829.18631849759902</v>
      </c>
      <c r="CB146">
        <v>0</v>
      </c>
      <c r="CF146">
        <v>82435</v>
      </c>
      <c r="CG146">
        <v>55.6</v>
      </c>
      <c r="CH146">
        <v>86000</v>
      </c>
      <c r="CI146">
        <v>253.943701201631</v>
      </c>
      <c r="CJ146">
        <v>185.233101732135</v>
      </c>
      <c r="CK146">
        <v>544.18830326194802</v>
      </c>
      <c r="CL146">
        <v>57</v>
      </c>
      <c r="CM146">
        <v>74</v>
      </c>
      <c r="CN146">
        <v>0</v>
      </c>
      <c r="CO146">
        <v>16</v>
      </c>
      <c r="CP146">
        <v>24</v>
      </c>
      <c r="CQ146">
        <v>0</v>
      </c>
      <c r="CR146">
        <v>88865</v>
      </c>
      <c r="CS146">
        <v>92326.476216899799</v>
      </c>
      <c r="CT146">
        <v>127528</v>
      </c>
      <c r="CU146">
        <v>133373</v>
      </c>
      <c r="CV146">
        <v>140390.102141977</v>
      </c>
    </row>
    <row r="147" spans="1:100" x14ac:dyDescent="0.2">
      <c r="A147" t="s">
        <v>54</v>
      </c>
      <c r="B147">
        <v>2010</v>
      </c>
      <c r="C147" t="s">
        <v>35</v>
      </c>
      <c r="D147" t="s">
        <v>3126</v>
      </c>
      <c r="E147">
        <v>17.9615776903271</v>
      </c>
      <c r="F147">
        <v>0.99445600982800997</v>
      </c>
      <c r="G147">
        <v>16.5599898015024</v>
      </c>
      <c r="H147">
        <v>0.40713187899669601</v>
      </c>
      <c r="I147">
        <v>17.433827809709701</v>
      </c>
      <c r="J147">
        <v>0.99356803439803398</v>
      </c>
      <c r="K147">
        <v>16.4326037151911</v>
      </c>
      <c r="L147">
        <v>7.6560601205888498E-3</v>
      </c>
      <c r="M147">
        <v>0.40421094084227199</v>
      </c>
      <c r="N147">
        <v>0</v>
      </c>
      <c r="O147">
        <v>0.40421094084227199</v>
      </c>
      <c r="P147">
        <v>0</v>
      </c>
      <c r="Y147">
        <v>1.5892878629732401</v>
      </c>
      <c r="Z147">
        <v>1.62039312039312E-2</v>
      </c>
      <c r="AA147">
        <v>1.5730839317693099</v>
      </c>
      <c r="AB147">
        <v>0</v>
      </c>
      <c r="AC147">
        <v>0.29712035290921002</v>
      </c>
      <c r="AD147">
        <v>1.6203931203931201E-3</v>
      </c>
      <c r="AE147">
        <v>0.29549995978881699</v>
      </c>
      <c r="AF147">
        <v>0</v>
      </c>
      <c r="AG147">
        <v>399.47581887610801</v>
      </c>
      <c r="AH147">
        <v>399.47581887610801</v>
      </c>
      <c r="AI147">
        <v>0</v>
      </c>
      <c r="AJ147">
        <v>0</v>
      </c>
      <c r="AK147">
        <v>0</v>
      </c>
      <c r="AL147">
        <v>0</v>
      </c>
      <c r="AM147">
        <v>399.47581887610801</v>
      </c>
      <c r="AN147">
        <v>399.47581887610801</v>
      </c>
      <c r="AO147">
        <v>142.57623810754299</v>
      </c>
      <c r="AP147">
        <v>0.32407862407862398</v>
      </c>
      <c r="AQ147">
        <v>142.252159483464</v>
      </c>
      <c r="AR147">
        <v>0</v>
      </c>
      <c r="AS147">
        <v>2.9460149647543399</v>
      </c>
      <c r="AT147">
        <v>1.6530712530712501E-2</v>
      </c>
      <c r="AU147">
        <v>2.9294842522236202</v>
      </c>
      <c r="AV147">
        <v>0</v>
      </c>
      <c r="AW147">
        <v>23.185996102380599</v>
      </c>
      <c r="AX147">
        <v>1.62039312039312E-2</v>
      </c>
      <c r="AY147">
        <v>23.169792171176699</v>
      </c>
      <c r="AZ147">
        <v>0</v>
      </c>
      <c r="BA147">
        <v>45.548513007849898</v>
      </c>
      <c r="BB147">
        <v>0.74206388206388196</v>
      </c>
      <c r="BC147">
        <v>44.806449125786003</v>
      </c>
      <c r="BD147">
        <v>0</v>
      </c>
      <c r="BE147">
        <v>4.3436895020240902</v>
      </c>
      <c r="BF147">
        <v>5.3828009828009796E-3</v>
      </c>
      <c r="BG147">
        <v>4.3383067010412901</v>
      </c>
      <c r="BH147">
        <v>0</v>
      </c>
      <c r="BI147">
        <v>15.0963463373796</v>
      </c>
      <c r="BJ147">
        <v>5.3828009828009796E-3</v>
      </c>
      <c r="BK147">
        <v>15.090963536396799</v>
      </c>
      <c r="BL147">
        <v>0</v>
      </c>
      <c r="BM147">
        <v>27.782678022137802</v>
      </c>
      <c r="BN147">
        <v>5.3828009828009796E-3</v>
      </c>
      <c r="BO147">
        <v>27.777295221155001</v>
      </c>
      <c r="BP147">
        <v>0</v>
      </c>
      <c r="BQ147">
        <v>7.2957006436930497E-2</v>
      </c>
      <c r="BR147">
        <v>0</v>
      </c>
      <c r="BS147">
        <v>7.2957006436930497E-2</v>
      </c>
      <c r="BT147">
        <v>0</v>
      </c>
      <c r="BU147">
        <v>5.6291329319444499</v>
      </c>
      <c r="BV147">
        <v>0</v>
      </c>
      <c r="BW147">
        <v>5.6291329319444499</v>
      </c>
      <c r="BX147">
        <v>0</v>
      </c>
      <c r="BY147">
        <v>244.568109986237</v>
      </c>
      <c r="BZ147">
        <v>16.203931203931202</v>
      </c>
      <c r="CA147">
        <v>228.364178782306</v>
      </c>
      <c r="CB147">
        <v>0</v>
      </c>
      <c r="CF147">
        <v>30818</v>
      </c>
      <c r="CG147">
        <v>23.8</v>
      </c>
      <c r="CH147">
        <v>36000</v>
      </c>
      <c r="CI147">
        <v>1643.58006611056</v>
      </c>
      <c r="CJ147">
        <v>896.91817680823203</v>
      </c>
      <c r="CK147">
        <v>2790.69548583697</v>
      </c>
      <c r="CL147">
        <v>5</v>
      </c>
      <c r="CM147">
        <v>3</v>
      </c>
      <c r="CN147">
        <v>0</v>
      </c>
      <c r="CO147">
        <v>103</v>
      </c>
      <c r="CP147">
        <v>13</v>
      </c>
      <c r="CQ147">
        <v>0</v>
      </c>
      <c r="CR147">
        <v>32180</v>
      </c>
      <c r="CS147">
        <v>37599.9034710263</v>
      </c>
      <c r="CT147">
        <v>50878</v>
      </c>
      <c r="CU147">
        <v>51452</v>
      </c>
      <c r="CV147">
        <v>58309.102481406597</v>
      </c>
    </row>
    <row r="148" spans="1:100" x14ac:dyDescent="0.2">
      <c r="A148" t="s">
        <v>54</v>
      </c>
      <c r="B148">
        <v>2010</v>
      </c>
      <c r="C148" t="s">
        <v>36</v>
      </c>
      <c r="D148" t="s">
        <v>3127</v>
      </c>
      <c r="E148">
        <v>11.580394734577199</v>
      </c>
      <c r="G148">
        <v>11.2701160600761</v>
      </c>
      <c r="H148">
        <v>0.310278674501068</v>
      </c>
      <c r="I148">
        <v>11.1948749217706</v>
      </c>
      <c r="K148">
        <v>11.1890931799401</v>
      </c>
      <c r="L148">
        <v>5.7817418304675402E-3</v>
      </c>
      <c r="M148">
        <v>0.32726791761545398</v>
      </c>
      <c r="O148">
        <v>0.32726791761545398</v>
      </c>
      <c r="P148">
        <v>0</v>
      </c>
      <c r="Y148">
        <v>0.57405797733238795</v>
      </c>
      <c r="AA148">
        <v>0.57405797733238795</v>
      </c>
      <c r="AB148">
        <v>0</v>
      </c>
      <c r="AC148">
        <v>0.22372963323062001</v>
      </c>
      <c r="AE148">
        <v>0.22372963323062001</v>
      </c>
      <c r="AF148">
        <v>0</v>
      </c>
      <c r="AG148">
        <v>304.49693267060098</v>
      </c>
      <c r="AH148">
        <v>304.49693267060098</v>
      </c>
      <c r="AI148">
        <v>0</v>
      </c>
      <c r="AJ148">
        <v>0</v>
      </c>
      <c r="AK148">
        <v>0</v>
      </c>
      <c r="AL148">
        <v>0</v>
      </c>
      <c r="AM148">
        <v>304.49693267060098</v>
      </c>
      <c r="AN148">
        <v>304.49693267060098</v>
      </c>
      <c r="AO148">
        <v>61.076666777080398</v>
      </c>
      <c r="AQ148">
        <v>61.076666777080398</v>
      </c>
      <c r="AR148">
        <v>0</v>
      </c>
      <c r="AS148">
        <v>1.40513744120657</v>
      </c>
      <c r="AU148">
        <v>1.40513744120657</v>
      </c>
      <c r="AV148">
        <v>0</v>
      </c>
      <c r="AW148">
        <v>10.6117001723235</v>
      </c>
      <c r="AY148">
        <v>10.6117001723235</v>
      </c>
      <c r="AZ148">
        <v>0</v>
      </c>
      <c r="BA148">
        <v>34.071953169148301</v>
      </c>
      <c r="BC148">
        <v>34.071953169148301</v>
      </c>
      <c r="BD148">
        <v>0</v>
      </c>
      <c r="BE148">
        <v>3.4342531776993002</v>
      </c>
      <c r="BG148">
        <v>3.4342531776993002</v>
      </c>
      <c r="BH148">
        <v>0</v>
      </c>
      <c r="BI148">
        <v>11.631185163065799</v>
      </c>
      <c r="BK148">
        <v>11.631185163065799</v>
      </c>
      <c r="BL148">
        <v>0</v>
      </c>
      <c r="BM148">
        <v>21.302043810831801</v>
      </c>
      <c r="BO148">
        <v>21.302043810831801</v>
      </c>
      <c r="BP148">
        <v>0</v>
      </c>
      <c r="BQ148">
        <v>4.2842492764794501E-2</v>
      </c>
      <c r="BS148">
        <v>4.2842492764794501E-2</v>
      </c>
      <c r="BT148">
        <v>0</v>
      </c>
      <c r="BU148">
        <v>4.37197235804482</v>
      </c>
      <c r="BW148">
        <v>4.37197235804482</v>
      </c>
      <c r="BX148">
        <v>0</v>
      </c>
      <c r="BY148">
        <v>155.41478503126299</v>
      </c>
      <c r="CA148">
        <v>155.41478503126299</v>
      </c>
      <c r="CB148">
        <v>0</v>
      </c>
      <c r="CF148">
        <v>6851</v>
      </c>
      <c r="CG148">
        <v>14.7</v>
      </c>
      <c r="CH148">
        <v>22000</v>
      </c>
      <c r="CI148">
        <v>3.5269958500226499</v>
      </c>
      <c r="CJ148">
        <v>9.7491106174807793</v>
      </c>
      <c r="CK148">
        <v>173.06286385681099</v>
      </c>
      <c r="CL148">
        <v>7</v>
      </c>
      <c r="CM148">
        <v>12</v>
      </c>
      <c r="CN148">
        <v>0</v>
      </c>
      <c r="CO148">
        <v>0</v>
      </c>
      <c r="CP148">
        <v>3</v>
      </c>
      <c r="CQ148">
        <v>0</v>
      </c>
      <c r="CR148">
        <v>6918</v>
      </c>
      <c r="CS148">
        <v>6794.7377984901796</v>
      </c>
      <c r="CT148">
        <v>12492</v>
      </c>
      <c r="CU148">
        <v>12469</v>
      </c>
      <c r="CV148">
        <v>12728.7992580722</v>
      </c>
    </row>
    <row r="149" spans="1:100" x14ac:dyDescent="0.2">
      <c r="A149" t="s">
        <v>54</v>
      </c>
      <c r="B149">
        <v>2010</v>
      </c>
      <c r="C149" t="s">
        <v>37</v>
      </c>
      <c r="D149" t="s">
        <v>3128</v>
      </c>
      <c r="E149">
        <v>311.49586243233102</v>
      </c>
      <c r="F149">
        <v>168.985424448694</v>
      </c>
      <c r="G149">
        <v>138.31275333442599</v>
      </c>
      <c r="H149">
        <v>4.1976846492116504</v>
      </c>
      <c r="I149">
        <v>302.56932694939201</v>
      </c>
      <c r="J149">
        <v>164.94411103426901</v>
      </c>
      <c r="K149">
        <v>137.25860376175299</v>
      </c>
      <c r="L149">
        <v>0.36661215337005398</v>
      </c>
      <c r="M149">
        <v>49.119703730214802</v>
      </c>
      <c r="N149">
        <v>43.776000000000003</v>
      </c>
      <c r="O149">
        <v>5.3437037302147896</v>
      </c>
      <c r="P149">
        <v>0</v>
      </c>
      <c r="Y149">
        <v>119.87374467816301</v>
      </c>
      <c r="Z149">
        <v>112.508930101037</v>
      </c>
      <c r="AA149">
        <v>7.3648145771258902</v>
      </c>
      <c r="AB149">
        <v>0</v>
      </c>
      <c r="AC149">
        <v>7.04234687967692</v>
      </c>
      <c r="AD149">
        <v>4.1227857781835304</v>
      </c>
      <c r="AE149">
        <v>2.9195611014933802</v>
      </c>
      <c r="AF149">
        <v>0</v>
      </c>
      <c r="AG149">
        <v>3306.9785269968402</v>
      </c>
      <c r="AH149">
        <v>3306.9785269968402</v>
      </c>
      <c r="AI149">
        <v>0</v>
      </c>
      <c r="AJ149">
        <v>0</v>
      </c>
      <c r="AK149">
        <v>524.09396884475905</v>
      </c>
      <c r="AL149">
        <v>524.09396884475905</v>
      </c>
      <c r="AM149">
        <v>3831.0724958415899</v>
      </c>
      <c r="AN149">
        <v>3831.0724958415899</v>
      </c>
      <c r="AO149">
        <v>2582.7467762937199</v>
      </c>
      <c r="AP149">
        <v>1797.8284773324699</v>
      </c>
      <c r="AQ149">
        <v>784.91829896124796</v>
      </c>
      <c r="AR149">
        <v>0</v>
      </c>
      <c r="AS149">
        <v>19.076710319297501</v>
      </c>
      <c r="AT149">
        <v>3.90377561011476</v>
      </c>
      <c r="AU149">
        <v>15.1729347091827</v>
      </c>
      <c r="AV149">
        <v>0</v>
      </c>
      <c r="AW149">
        <v>268.39004762955102</v>
      </c>
      <c r="AX149">
        <v>137.33868072447899</v>
      </c>
      <c r="AY149">
        <v>131.051366905072</v>
      </c>
      <c r="AZ149">
        <v>0</v>
      </c>
      <c r="BA149">
        <v>648.46354521441594</v>
      </c>
      <c r="BB149">
        <v>155.33819082514799</v>
      </c>
      <c r="BC149">
        <v>493.12535438926801</v>
      </c>
      <c r="BD149">
        <v>0</v>
      </c>
      <c r="BE149">
        <v>114.277570318974</v>
      </c>
      <c r="BF149">
        <v>68.820657927662396</v>
      </c>
      <c r="BG149">
        <v>45.456912391311697</v>
      </c>
      <c r="BH149">
        <v>0</v>
      </c>
      <c r="BI149">
        <v>203.633695525132</v>
      </c>
      <c r="BJ149">
        <v>68.930657927662395</v>
      </c>
      <c r="BK149">
        <v>134.70303759747</v>
      </c>
      <c r="BL149">
        <v>0</v>
      </c>
      <c r="BM149">
        <v>308.90935085704098</v>
      </c>
      <c r="BN149">
        <v>68.952657927662401</v>
      </c>
      <c r="BO149">
        <v>239.95669292937899</v>
      </c>
      <c r="BP149">
        <v>0</v>
      </c>
      <c r="BQ149">
        <v>28.106523776007698</v>
      </c>
      <c r="BR149">
        <v>27.607780548628401</v>
      </c>
      <c r="BS149">
        <v>0.49874322737926902</v>
      </c>
      <c r="BT149">
        <v>0</v>
      </c>
      <c r="BU149">
        <v>531.75184113534499</v>
      </c>
      <c r="BV149">
        <v>456</v>
      </c>
      <c r="BW149">
        <v>75.751841135344804</v>
      </c>
      <c r="BX149">
        <v>0</v>
      </c>
      <c r="BY149">
        <v>4422.8716277949898</v>
      </c>
      <c r="BZ149">
        <v>2514.0173828328402</v>
      </c>
      <c r="CA149">
        <v>1908.85424496214</v>
      </c>
      <c r="CB149">
        <v>0</v>
      </c>
      <c r="CF149">
        <v>256087</v>
      </c>
      <c r="CG149">
        <v>68.400000000000006</v>
      </c>
      <c r="CH149">
        <v>122000</v>
      </c>
      <c r="CI149">
        <v>15409.444868749</v>
      </c>
      <c r="CJ149">
        <v>20785.103836468999</v>
      </c>
      <c r="CK149">
        <v>41015.3460871918</v>
      </c>
      <c r="CL149">
        <v>163</v>
      </c>
      <c r="CM149">
        <v>306</v>
      </c>
      <c r="CN149">
        <v>0</v>
      </c>
      <c r="CO149">
        <v>1156</v>
      </c>
      <c r="CP149">
        <v>70</v>
      </c>
      <c r="CQ149">
        <v>0</v>
      </c>
      <c r="CR149">
        <v>252082</v>
      </c>
      <c r="CS149">
        <v>257607.83663020501</v>
      </c>
      <c r="CT149">
        <v>499620</v>
      </c>
      <c r="CU149">
        <v>490160</v>
      </c>
      <c r="CV149">
        <v>537446.56489614898</v>
      </c>
    </row>
    <row r="150" spans="1:100" x14ac:dyDescent="0.2">
      <c r="A150" t="s">
        <v>54</v>
      </c>
      <c r="B150">
        <v>2010</v>
      </c>
      <c r="C150" t="s">
        <v>38</v>
      </c>
      <c r="D150" t="s">
        <v>3129</v>
      </c>
      <c r="E150">
        <v>276.37316647786997</v>
      </c>
      <c r="F150">
        <v>30.301443372146998</v>
      </c>
      <c r="G150">
        <v>239.08135179060901</v>
      </c>
      <c r="H150">
        <v>6.9903713151137001</v>
      </c>
      <c r="I150">
        <v>267.89031562347799</v>
      </c>
      <c r="J150">
        <v>30.2707936503949</v>
      </c>
      <c r="K150">
        <v>237.43618764616099</v>
      </c>
      <c r="L150">
        <v>0.18333432692243001</v>
      </c>
      <c r="M150">
        <v>7.0287796673816301</v>
      </c>
      <c r="N150">
        <v>0</v>
      </c>
      <c r="O150">
        <v>7.0287796673816301</v>
      </c>
      <c r="P150">
        <v>0</v>
      </c>
      <c r="Y150">
        <v>14.3305957755418</v>
      </c>
      <c r="Z150">
        <v>0.49856182639225</v>
      </c>
      <c r="AA150">
        <v>13.832033949149601</v>
      </c>
      <c r="AB150">
        <v>0</v>
      </c>
      <c r="AC150">
        <v>4.4213052745362296</v>
      </c>
      <c r="AD150">
        <v>6.1025758699075401E-2</v>
      </c>
      <c r="AE150">
        <v>4.3602795158371501</v>
      </c>
      <c r="AF150">
        <v>0</v>
      </c>
      <c r="AG150">
        <v>6807.0369881912702</v>
      </c>
      <c r="AH150">
        <v>6807.0369881912702</v>
      </c>
      <c r="AI150">
        <v>0</v>
      </c>
      <c r="AJ150">
        <v>0</v>
      </c>
      <c r="AK150">
        <v>0</v>
      </c>
      <c r="AL150">
        <v>0</v>
      </c>
      <c r="AM150">
        <v>6807.0369881912702</v>
      </c>
      <c r="AN150">
        <v>6807.0369881912702</v>
      </c>
      <c r="AO150">
        <v>1414.07883666148</v>
      </c>
      <c r="AP150">
        <v>9.9086430116355295</v>
      </c>
      <c r="AQ150">
        <v>1404.17019364984</v>
      </c>
      <c r="AR150">
        <v>0</v>
      </c>
      <c r="AS150">
        <v>36.121154623925598</v>
      </c>
      <c r="AT150">
        <v>0.50225554050990395</v>
      </c>
      <c r="AU150">
        <v>35.618899083415698</v>
      </c>
      <c r="AV150">
        <v>0</v>
      </c>
      <c r="AW150">
        <v>245.21278979917699</v>
      </c>
      <c r="AX150">
        <v>0.523374793973298</v>
      </c>
      <c r="AY150">
        <v>244.68941500520401</v>
      </c>
      <c r="AZ150">
        <v>0</v>
      </c>
      <c r="BA150">
        <v>649.92286398859801</v>
      </c>
      <c r="BB150">
        <v>22.578624691342899</v>
      </c>
      <c r="BC150">
        <v>627.34423929725494</v>
      </c>
      <c r="BD150">
        <v>0</v>
      </c>
      <c r="BE150">
        <v>68.9780425680555</v>
      </c>
      <c r="BF150">
        <v>0.182656099309466</v>
      </c>
      <c r="BG150">
        <v>68.795386468746003</v>
      </c>
      <c r="BH150">
        <v>0</v>
      </c>
      <c r="BI150">
        <v>251.82432080111499</v>
      </c>
      <c r="BJ150">
        <v>0.182656099309466</v>
      </c>
      <c r="BK150">
        <v>251.64166470180501</v>
      </c>
      <c r="BL150">
        <v>0</v>
      </c>
      <c r="BM150">
        <v>467.620268578756</v>
      </c>
      <c r="BN150">
        <v>0.182656099309466</v>
      </c>
      <c r="BO150">
        <v>467.43761247944599</v>
      </c>
      <c r="BP150">
        <v>0</v>
      </c>
      <c r="BQ150">
        <v>1.1347822592121799</v>
      </c>
      <c r="BR150">
        <v>0.165835411471322</v>
      </c>
      <c r="BS150">
        <v>0.96894684774085504</v>
      </c>
      <c r="BT150">
        <v>0</v>
      </c>
      <c r="BU150">
        <v>98.403433872881195</v>
      </c>
      <c r="BV150">
        <v>0</v>
      </c>
      <c r="BW150">
        <v>98.403433872881195</v>
      </c>
      <c r="BX150">
        <v>0</v>
      </c>
      <c r="BY150">
        <v>3792.73716533573</v>
      </c>
      <c r="BZ150">
        <v>492.37728773888398</v>
      </c>
      <c r="CA150">
        <v>3300.3598775968499</v>
      </c>
      <c r="CB150">
        <v>0</v>
      </c>
      <c r="CF150">
        <v>69368</v>
      </c>
      <c r="CG150">
        <v>98.4</v>
      </c>
      <c r="CH150">
        <v>150000</v>
      </c>
      <c r="CI150">
        <v>1149.80064710738</v>
      </c>
      <c r="CJ150">
        <v>107.240216792289</v>
      </c>
      <c r="CK150">
        <v>5148.1814631082798</v>
      </c>
      <c r="CL150">
        <v>146</v>
      </c>
      <c r="CM150">
        <v>231</v>
      </c>
      <c r="CN150">
        <v>0</v>
      </c>
      <c r="CO150">
        <v>89</v>
      </c>
      <c r="CP150">
        <v>81</v>
      </c>
      <c r="CQ150">
        <v>0</v>
      </c>
      <c r="CR150">
        <v>67833</v>
      </c>
      <c r="CS150">
        <v>75411.027726430504</v>
      </c>
      <c r="CT150">
        <v>119966</v>
      </c>
      <c r="CU150">
        <v>117917</v>
      </c>
      <c r="CV150">
        <v>129763.953844195</v>
      </c>
    </row>
    <row r="151" spans="1:100" x14ac:dyDescent="0.2">
      <c r="A151" t="s">
        <v>54</v>
      </c>
      <c r="B151">
        <v>2010</v>
      </c>
      <c r="C151" t="s">
        <v>39</v>
      </c>
      <c r="D151" t="s">
        <v>3130</v>
      </c>
      <c r="E151">
        <v>153.34118402338299</v>
      </c>
      <c r="F151">
        <v>10.060581926504399</v>
      </c>
      <c r="G151">
        <v>138.860251598464</v>
      </c>
      <c r="H151">
        <v>4.4203504984144999</v>
      </c>
      <c r="I151">
        <v>148.64999303291199</v>
      </c>
      <c r="J151">
        <v>10.035431058226701</v>
      </c>
      <c r="K151">
        <v>137.86780821428999</v>
      </c>
      <c r="L151">
        <v>0.74675376039503405</v>
      </c>
      <c r="M151">
        <v>4.7902916481987496</v>
      </c>
      <c r="N151">
        <v>0</v>
      </c>
      <c r="O151">
        <v>4.7902916481987496</v>
      </c>
      <c r="P151">
        <v>0</v>
      </c>
      <c r="Y151">
        <v>8.1616607570290096</v>
      </c>
      <c r="Z151">
        <v>0.185628955865864</v>
      </c>
      <c r="AA151">
        <v>7.9760318011631499</v>
      </c>
      <c r="AB151">
        <v>0</v>
      </c>
      <c r="AC151">
        <v>2.7300427299523702</v>
      </c>
      <c r="AD151">
        <v>6.8825987855912998E-2</v>
      </c>
      <c r="AE151">
        <v>2.6612167420964599</v>
      </c>
      <c r="AF151">
        <v>0</v>
      </c>
      <c r="AG151">
        <v>3673.5967380194602</v>
      </c>
      <c r="AH151">
        <v>3673.5967380194602</v>
      </c>
      <c r="AI151">
        <v>0</v>
      </c>
      <c r="AJ151">
        <v>0</v>
      </c>
      <c r="AK151">
        <v>0</v>
      </c>
      <c r="AL151">
        <v>0</v>
      </c>
      <c r="AM151">
        <v>3673.5967380194602</v>
      </c>
      <c r="AN151">
        <v>3673.5967380194602</v>
      </c>
      <c r="AO151">
        <v>819.84801084997298</v>
      </c>
      <c r="AP151">
        <v>3.4309082943746301</v>
      </c>
      <c r="AQ151">
        <v>816.41710255559803</v>
      </c>
      <c r="AR151">
        <v>0</v>
      </c>
      <c r="AS151">
        <v>18.3802610147658</v>
      </c>
      <c r="AT151">
        <v>0.160749440894079</v>
      </c>
      <c r="AU151">
        <v>18.219511573871799</v>
      </c>
      <c r="AV151">
        <v>0</v>
      </c>
      <c r="AW151">
        <v>137.92728125250599</v>
      </c>
      <c r="AX151">
        <v>0.29728730998057701</v>
      </c>
      <c r="AY151">
        <v>137.629993942526</v>
      </c>
      <c r="AZ151">
        <v>0</v>
      </c>
      <c r="BA151">
        <v>427.04304020849099</v>
      </c>
      <c r="BB151">
        <v>7.3616980889300097</v>
      </c>
      <c r="BC151">
        <v>419.68134211956101</v>
      </c>
      <c r="BD151">
        <v>0</v>
      </c>
      <c r="BE151">
        <v>41.940571174254501</v>
      </c>
      <c r="BF151">
        <v>0.138336722076872</v>
      </c>
      <c r="BG151">
        <v>41.802234452177601</v>
      </c>
      <c r="BH151">
        <v>0</v>
      </c>
      <c r="BI151">
        <v>140.74227775367501</v>
      </c>
      <c r="BJ151">
        <v>0.138336722076872</v>
      </c>
      <c r="BK151">
        <v>140.603941031598</v>
      </c>
      <c r="BL151">
        <v>0</v>
      </c>
      <c r="BM151">
        <v>257.32614105822898</v>
      </c>
      <c r="BN151">
        <v>0.138336722076872</v>
      </c>
      <c r="BO151">
        <v>257.187804336152</v>
      </c>
      <c r="BP151">
        <v>0</v>
      </c>
      <c r="BQ151">
        <v>1.28213861146002</v>
      </c>
      <c r="BR151">
        <v>0.74625935162094803</v>
      </c>
      <c r="BS151">
        <v>0.53587925983907603</v>
      </c>
      <c r="BT151">
        <v>0</v>
      </c>
      <c r="BU151">
        <v>68.129548765309195</v>
      </c>
      <c r="BV151">
        <v>0</v>
      </c>
      <c r="BW151">
        <v>68.129548765309195</v>
      </c>
      <c r="BX151">
        <v>0</v>
      </c>
      <c r="BY151">
        <v>2074.9795123191302</v>
      </c>
      <c r="BZ151">
        <v>157.798531925714</v>
      </c>
      <c r="CA151">
        <v>1917.18098039342</v>
      </c>
      <c r="CB151">
        <v>0</v>
      </c>
      <c r="CF151">
        <v>109899</v>
      </c>
      <c r="CG151">
        <v>96.4</v>
      </c>
      <c r="CH151">
        <v>149000</v>
      </c>
      <c r="CI151">
        <v>1220.34056410784</v>
      </c>
      <c r="CJ151">
        <v>107.240216792289</v>
      </c>
      <c r="CK151">
        <v>3470.6898419845702</v>
      </c>
      <c r="CL151">
        <v>100</v>
      </c>
      <c r="CM151">
        <v>145</v>
      </c>
      <c r="CN151">
        <v>0</v>
      </c>
      <c r="CO151">
        <v>95</v>
      </c>
      <c r="CP151">
        <v>53</v>
      </c>
      <c r="CQ151">
        <v>0</v>
      </c>
      <c r="CR151">
        <v>110276</v>
      </c>
      <c r="CS151">
        <v>115947.659102073</v>
      </c>
      <c r="CT151">
        <v>191710</v>
      </c>
      <c r="CU151">
        <v>191352</v>
      </c>
      <c r="CV151">
        <v>202750.70530640101</v>
      </c>
    </row>
    <row r="152" spans="1:100" x14ac:dyDescent="0.2">
      <c r="A152" t="s">
        <v>54</v>
      </c>
      <c r="B152">
        <v>2010</v>
      </c>
      <c r="C152" t="s">
        <v>40</v>
      </c>
      <c r="D152" t="s">
        <v>3131</v>
      </c>
      <c r="E152">
        <v>86.982645523971897</v>
      </c>
      <c r="F152">
        <v>2.3977452417482099</v>
      </c>
      <c r="G152">
        <v>82.462716556088495</v>
      </c>
      <c r="H152">
        <v>2.1221837261352401</v>
      </c>
      <c r="I152">
        <v>84.330015740967198</v>
      </c>
      <c r="J152">
        <v>2.3848258897596302</v>
      </c>
      <c r="K152">
        <v>81.883855647023594</v>
      </c>
      <c r="L152">
        <v>6.1334204184036602E-2</v>
      </c>
      <c r="M152">
        <v>2.2864636483244301</v>
      </c>
      <c r="N152">
        <v>0</v>
      </c>
      <c r="O152">
        <v>2.2864636483244301</v>
      </c>
      <c r="P152">
        <v>0</v>
      </c>
      <c r="Y152">
        <v>6.2534709766897896</v>
      </c>
      <c r="Z152">
        <v>5.3535602026873901E-2</v>
      </c>
      <c r="AA152">
        <v>6.1999353746629202</v>
      </c>
      <c r="AB152">
        <v>0</v>
      </c>
      <c r="AC152">
        <v>1.46121975381281</v>
      </c>
      <c r="AD152">
        <v>3.88622883822385E-2</v>
      </c>
      <c r="AE152">
        <v>1.42235746543057</v>
      </c>
      <c r="AF152">
        <v>0</v>
      </c>
      <c r="AG152">
        <v>2060.8495219512001</v>
      </c>
      <c r="AH152">
        <v>2060.8495219512001</v>
      </c>
      <c r="AI152">
        <v>0</v>
      </c>
      <c r="AJ152">
        <v>0</v>
      </c>
      <c r="AK152">
        <v>0</v>
      </c>
      <c r="AL152">
        <v>0</v>
      </c>
      <c r="AM152">
        <v>2060.8495219512001</v>
      </c>
      <c r="AN152">
        <v>2060.8495219512001</v>
      </c>
      <c r="AO152">
        <v>610.14048206050404</v>
      </c>
      <c r="AP152">
        <v>0.88293149190904796</v>
      </c>
      <c r="AQ152">
        <v>609.25755056859498</v>
      </c>
      <c r="AR152">
        <v>0</v>
      </c>
      <c r="AS152">
        <v>15.168717718774101</v>
      </c>
      <c r="AT152">
        <v>3.5533206296298601E-2</v>
      </c>
      <c r="AU152">
        <v>15.133184512477801</v>
      </c>
      <c r="AV152">
        <v>0</v>
      </c>
      <c r="AW152">
        <v>104.98961545344</v>
      </c>
      <c r="AX152">
        <v>0.12797450477001601</v>
      </c>
      <c r="AY152">
        <v>104.86164094867</v>
      </c>
      <c r="AZ152">
        <v>0</v>
      </c>
      <c r="BA152">
        <v>214.57718981367299</v>
      </c>
      <c r="BB152">
        <v>1.69218857034318</v>
      </c>
      <c r="BC152">
        <v>212.88500124333001</v>
      </c>
      <c r="BD152">
        <v>0</v>
      </c>
      <c r="BE152">
        <v>21.4464033523452</v>
      </c>
      <c r="BF152">
        <v>6.8899010459110205E-2</v>
      </c>
      <c r="BG152">
        <v>21.377504341886102</v>
      </c>
      <c r="BH152">
        <v>0</v>
      </c>
      <c r="BI152">
        <v>76.861566438539697</v>
      </c>
      <c r="BJ152">
        <v>6.8899010459110205E-2</v>
      </c>
      <c r="BK152">
        <v>76.792667428080605</v>
      </c>
      <c r="BL152">
        <v>0</v>
      </c>
      <c r="BM152">
        <v>142.25233430655101</v>
      </c>
      <c r="BN152">
        <v>6.8899010459110205E-2</v>
      </c>
      <c r="BO152">
        <v>142.183435296092</v>
      </c>
      <c r="BP152">
        <v>0</v>
      </c>
      <c r="BQ152">
        <v>0.86251238918294804</v>
      </c>
      <c r="BR152">
        <v>0.49750623441396502</v>
      </c>
      <c r="BS152">
        <v>0.36500615476898302</v>
      </c>
      <c r="BT152">
        <v>0</v>
      </c>
      <c r="BU152">
        <v>33.259124444218997</v>
      </c>
      <c r="BV152">
        <v>0</v>
      </c>
      <c r="BW152">
        <v>33.259124444218997</v>
      </c>
      <c r="BX152">
        <v>0</v>
      </c>
      <c r="BY152">
        <v>1173.7825198896701</v>
      </c>
      <c r="BZ152">
        <v>34.981986066774098</v>
      </c>
      <c r="CA152">
        <v>1138.8005338229</v>
      </c>
      <c r="CB152">
        <v>0</v>
      </c>
      <c r="CF152">
        <v>31503</v>
      </c>
      <c r="CG152">
        <v>59.2</v>
      </c>
      <c r="CH152">
        <v>89000</v>
      </c>
      <c r="CI152">
        <v>723.03414925464403</v>
      </c>
      <c r="CJ152">
        <v>4.8745553087403897</v>
      </c>
      <c r="CK152">
        <v>1934.95034889728</v>
      </c>
      <c r="CL152">
        <v>70</v>
      </c>
      <c r="CM152">
        <v>84</v>
      </c>
      <c r="CN152">
        <v>0</v>
      </c>
      <c r="CO152">
        <v>58</v>
      </c>
      <c r="CP152">
        <v>25</v>
      </c>
      <c r="CQ152">
        <v>0</v>
      </c>
      <c r="CR152">
        <v>30403</v>
      </c>
      <c r="CS152">
        <v>35136.542680791201</v>
      </c>
      <c r="CT152">
        <v>84572</v>
      </c>
      <c r="CU152">
        <v>82859</v>
      </c>
      <c r="CV152">
        <v>92238.414417871594</v>
      </c>
    </row>
    <row r="153" spans="1:100" x14ac:dyDescent="0.2">
      <c r="A153" t="s">
        <v>54</v>
      </c>
      <c r="B153">
        <v>2010</v>
      </c>
      <c r="C153" t="s">
        <v>41</v>
      </c>
      <c r="D153" t="s">
        <v>3132</v>
      </c>
      <c r="E153">
        <v>241.66250410323099</v>
      </c>
      <c r="F153">
        <v>0.99445600982800997</v>
      </c>
      <c r="G153">
        <v>232.93371672444599</v>
      </c>
      <c r="H153">
        <v>7.7343313689578599</v>
      </c>
      <c r="I153">
        <v>234.61956735575501</v>
      </c>
      <c r="J153">
        <v>0.99356803439803398</v>
      </c>
      <c r="K153">
        <v>231.307400935874</v>
      </c>
      <c r="L153">
        <v>2.31859838548319</v>
      </c>
      <c r="M153">
        <v>9.8903258578160305</v>
      </c>
      <c r="N153">
        <v>0</v>
      </c>
      <c r="O153">
        <v>9.8903258578160305</v>
      </c>
      <c r="P153">
        <v>0</v>
      </c>
      <c r="Y153">
        <v>8.3025348783790207</v>
      </c>
      <c r="Z153">
        <v>1.62039312039312E-2</v>
      </c>
      <c r="AA153">
        <v>8.2863309471750899</v>
      </c>
      <c r="AB153">
        <v>0</v>
      </c>
      <c r="AC153">
        <v>4.7638939330262202</v>
      </c>
      <c r="AD153">
        <v>1.6203931203931201E-3</v>
      </c>
      <c r="AE153">
        <v>4.76227353990582</v>
      </c>
      <c r="AF153">
        <v>0</v>
      </c>
      <c r="AG153">
        <v>5415.7329834746697</v>
      </c>
      <c r="AH153">
        <v>5415.7329834746697</v>
      </c>
      <c r="AI153">
        <v>0</v>
      </c>
      <c r="AJ153">
        <v>0</v>
      </c>
      <c r="AK153">
        <v>0</v>
      </c>
      <c r="AL153">
        <v>0</v>
      </c>
      <c r="AM153">
        <v>5415.7329834746697</v>
      </c>
      <c r="AN153">
        <v>5415.7329834746697</v>
      </c>
      <c r="AO153">
        <v>937.18891770595496</v>
      </c>
      <c r="AP153">
        <v>0.32407862407862398</v>
      </c>
      <c r="AQ153">
        <v>936.86483908187699</v>
      </c>
      <c r="AR153">
        <v>0</v>
      </c>
      <c r="AS153">
        <v>20.588843525561199</v>
      </c>
      <c r="AT153">
        <v>1.6530712530712501E-2</v>
      </c>
      <c r="AU153">
        <v>20.5723128130305</v>
      </c>
      <c r="AV153">
        <v>0</v>
      </c>
      <c r="AW153">
        <v>157.59126515737501</v>
      </c>
      <c r="AX153">
        <v>1.62039312039312E-2</v>
      </c>
      <c r="AY153">
        <v>157.57506122617099</v>
      </c>
      <c r="AZ153">
        <v>0</v>
      </c>
      <c r="BA153">
        <v>887.75343571779695</v>
      </c>
      <c r="BB153">
        <v>0.74206388206388196</v>
      </c>
      <c r="BC153">
        <v>887.01137183573303</v>
      </c>
      <c r="BD153">
        <v>0</v>
      </c>
      <c r="BE153">
        <v>63.368744785853899</v>
      </c>
      <c r="BF153">
        <v>5.3828009828009796E-3</v>
      </c>
      <c r="BG153">
        <v>63.363361984871098</v>
      </c>
      <c r="BH153">
        <v>0</v>
      </c>
      <c r="BI153">
        <v>208.86671338590301</v>
      </c>
      <c r="BJ153">
        <v>5.3828009828009796E-3</v>
      </c>
      <c r="BK153">
        <v>208.86133058492001</v>
      </c>
      <c r="BL153">
        <v>0</v>
      </c>
      <c r="BM153">
        <v>380.57970218589298</v>
      </c>
      <c r="BN153">
        <v>5.3828009828009796E-3</v>
      </c>
      <c r="BO153">
        <v>380.57431938490998</v>
      </c>
      <c r="BP153">
        <v>0</v>
      </c>
      <c r="BQ153">
        <v>0.78940154443933097</v>
      </c>
      <c r="BR153">
        <v>0</v>
      </c>
      <c r="BS153">
        <v>0.78940154443933097</v>
      </c>
      <c r="BT153">
        <v>0</v>
      </c>
      <c r="BU153">
        <v>141.42282381851501</v>
      </c>
      <c r="BV153">
        <v>0</v>
      </c>
      <c r="BW153">
        <v>141.42282381851501</v>
      </c>
      <c r="BX153">
        <v>0</v>
      </c>
      <c r="BY153">
        <v>3234.0513130056302</v>
      </c>
      <c r="BZ153">
        <v>16.203931203931202</v>
      </c>
      <c r="CA153">
        <v>3217.8473818017001</v>
      </c>
      <c r="CB153">
        <v>0</v>
      </c>
      <c r="CF153">
        <v>20285</v>
      </c>
      <c r="CG153">
        <v>11.8</v>
      </c>
      <c r="CH153">
        <v>23000</v>
      </c>
      <c r="CI153">
        <v>938.18089610602601</v>
      </c>
      <c r="CK153">
        <v>4313.6550329301699</v>
      </c>
      <c r="CL153">
        <v>100</v>
      </c>
      <c r="CM153">
        <v>218</v>
      </c>
      <c r="CN153">
        <v>0</v>
      </c>
      <c r="CO153">
        <v>75</v>
      </c>
      <c r="CP153">
        <v>113</v>
      </c>
      <c r="CQ153">
        <v>0</v>
      </c>
      <c r="CR153">
        <v>20118</v>
      </c>
      <c r="CS153">
        <v>20271.330656921</v>
      </c>
      <c r="CT153">
        <v>33982</v>
      </c>
      <c r="CU153">
        <v>33839</v>
      </c>
      <c r="CV153">
        <v>34859.031047714903</v>
      </c>
    </row>
    <row r="154" spans="1:100" x14ac:dyDescent="0.2">
      <c r="A154" t="s">
        <v>54</v>
      </c>
      <c r="B154">
        <v>2010</v>
      </c>
      <c r="C154" t="s">
        <v>99</v>
      </c>
      <c r="D154" t="s">
        <v>3133</v>
      </c>
      <c r="E154">
        <v>246.637439126836</v>
      </c>
      <c r="F154">
        <v>7.07721389702035</v>
      </c>
      <c r="G154">
        <v>233.527628925616</v>
      </c>
      <c r="H154">
        <v>6.0325963041997204</v>
      </c>
      <c r="I154">
        <v>239.825173609225</v>
      </c>
      <c r="J154">
        <v>7.0547269550325602</v>
      </c>
      <c r="K154">
        <v>231.841448327347</v>
      </c>
      <c r="L154">
        <v>0.92899832684495398</v>
      </c>
      <c r="M154">
        <v>9.0201831884183807</v>
      </c>
      <c r="N154">
        <v>0</v>
      </c>
      <c r="O154">
        <v>9.0201831884183807</v>
      </c>
      <c r="P154">
        <v>0</v>
      </c>
      <c r="Y154">
        <v>9.5148393436704897</v>
      </c>
      <c r="Z154">
        <v>0.13701716225407001</v>
      </c>
      <c r="AA154">
        <v>9.3778221814164198</v>
      </c>
      <c r="AB154">
        <v>0</v>
      </c>
      <c r="AC154">
        <v>4.9355589149819803</v>
      </c>
      <c r="AD154">
        <v>6.3964808494733696E-2</v>
      </c>
      <c r="AE154">
        <v>4.8715941064872403</v>
      </c>
      <c r="AF154">
        <v>0</v>
      </c>
      <c r="AG154">
        <v>5103.5979773547697</v>
      </c>
      <c r="AH154">
        <v>5103.5979773547697</v>
      </c>
      <c r="AI154">
        <v>0</v>
      </c>
      <c r="AJ154">
        <v>0</v>
      </c>
      <c r="AK154">
        <v>0</v>
      </c>
      <c r="AL154">
        <v>0</v>
      </c>
      <c r="AM154">
        <v>5103.5979773547697</v>
      </c>
      <c r="AN154">
        <v>5103.5979773547697</v>
      </c>
      <c r="AO154">
        <v>1136.4614174943699</v>
      </c>
      <c r="AP154">
        <v>2.4586724221387599</v>
      </c>
      <c r="AQ154">
        <v>1134.00274507223</v>
      </c>
      <c r="AR154">
        <v>0</v>
      </c>
      <c r="AS154">
        <v>20.3355676963176</v>
      </c>
      <c r="AT154">
        <v>0.111157303301942</v>
      </c>
      <c r="AU154">
        <v>20.224410393015599</v>
      </c>
      <c r="AV154">
        <v>0</v>
      </c>
      <c r="AW154">
        <v>175.89027933178301</v>
      </c>
      <c r="AX154">
        <v>0.24867551636878299</v>
      </c>
      <c r="AY154">
        <v>175.64160381541399</v>
      </c>
      <c r="AZ154">
        <v>0</v>
      </c>
      <c r="BA154">
        <v>954.30462225908002</v>
      </c>
      <c r="BB154">
        <v>5.1355064427383601</v>
      </c>
      <c r="BC154">
        <v>949.16911581634201</v>
      </c>
      <c r="BD154">
        <v>0</v>
      </c>
      <c r="BE154">
        <v>69.758393878703998</v>
      </c>
      <c r="BF154">
        <v>0.122188319128469</v>
      </c>
      <c r="BG154">
        <v>69.636205559575501</v>
      </c>
      <c r="BH154">
        <v>0</v>
      </c>
      <c r="BI154">
        <v>207.16032421804499</v>
      </c>
      <c r="BJ154">
        <v>0.122188319128469</v>
      </c>
      <c r="BK154">
        <v>207.03813589891601</v>
      </c>
      <c r="BL154">
        <v>0</v>
      </c>
      <c r="BM154">
        <v>369.26637576812101</v>
      </c>
      <c r="BN154">
        <v>0.122188319128469</v>
      </c>
      <c r="BO154">
        <v>369.14418744899302</v>
      </c>
      <c r="BP154">
        <v>0</v>
      </c>
      <c r="BQ154">
        <v>1.5322861851593701</v>
      </c>
      <c r="BR154">
        <v>0.74625935162094803</v>
      </c>
      <c r="BS154">
        <v>0.78602683353841796</v>
      </c>
      <c r="BT154">
        <v>0</v>
      </c>
      <c r="BU154">
        <v>124.906617995989</v>
      </c>
      <c r="BV154">
        <v>0</v>
      </c>
      <c r="BW154">
        <v>124.906617995989</v>
      </c>
      <c r="BX154">
        <v>0</v>
      </c>
      <c r="BY154">
        <v>3331.8154885553199</v>
      </c>
      <c r="BZ154">
        <v>109.18673831392</v>
      </c>
      <c r="CA154">
        <v>3222.6287502414002</v>
      </c>
      <c r="CB154">
        <v>0</v>
      </c>
      <c r="CF154">
        <v>79584</v>
      </c>
      <c r="CG154">
        <v>205.4</v>
      </c>
      <c r="CH154">
        <v>305000</v>
      </c>
      <c r="CI154">
        <v>1192.12459730766</v>
      </c>
      <c r="CJ154">
        <v>63.369219013625099</v>
      </c>
      <c r="CK154">
        <v>4712.2159228725995</v>
      </c>
      <c r="CL154">
        <v>188</v>
      </c>
      <c r="CM154">
        <v>292</v>
      </c>
      <c r="CN154">
        <v>0</v>
      </c>
      <c r="CO154">
        <v>79</v>
      </c>
      <c r="CP154">
        <v>81</v>
      </c>
      <c r="CQ154">
        <v>0</v>
      </c>
      <c r="CR154">
        <v>76184</v>
      </c>
      <c r="CS154">
        <v>87480.209647631098</v>
      </c>
      <c r="CT154">
        <v>149819</v>
      </c>
      <c r="CU154">
        <v>145878</v>
      </c>
      <c r="CV154">
        <v>161842.75803518901</v>
      </c>
    </row>
    <row r="155" spans="1:100" x14ac:dyDescent="0.2">
      <c r="A155" t="s">
        <v>54</v>
      </c>
      <c r="B155">
        <v>2010</v>
      </c>
      <c r="C155" t="s">
        <v>3971</v>
      </c>
      <c r="D155" t="s">
        <v>4024</v>
      </c>
      <c r="CF155">
        <v>151644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149057</v>
      </c>
      <c r="CS155">
        <v>168583.45538266801</v>
      </c>
      <c r="CT155">
        <v>263206</v>
      </c>
      <c r="CU155">
        <v>259420</v>
      </c>
      <c r="CV155">
        <v>288338.57843345799</v>
      </c>
    </row>
    <row r="156" spans="1:100" x14ac:dyDescent="0.2">
      <c r="A156" t="s">
        <v>54</v>
      </c>
      <c r="B156">
        <v>2010</v>
      </c>
      <c r="C156" t="s">
        <v>42</v>
      </c>
      <c r="D156" t="s">
        <v>3134</v>
      </c>
      <c r="E156">
        <v>73.717262981369799</v>
      </c>
      <c r="F156">
        <v>8.5983628393696296</v>
      </c>
      <c r="G156">
        <v>63.664716276056197</v>
      </c>
      <c r="H156">
        <v>1.4541838659440001</v>
      </c>
      <c r="I156">
        <v>71.783681263519895</v>
      </c>
      <c r="J156">
        <v>8.5781104053747708</v>
      </c>
      <c r="K156">
        <v>63.182565952662401</v>
      </c>
      <c r="L156">
        <v>2.3004905482766701E-2</v>
      </c>
      <c r="M156">
        <v>1.6945124465907699</v>
      </c>
      <c r="N156">
        <v>0</v>
      </c>
      <c r="O156">
        <v>1.6945124465907699</v>
      </c>
      <c r="P156">
        <v>0</v>
      </c>
      <c r="Y156">
        <v>5.1798952512652399</v>
      </c>
      <c r="Z156">
        <v>0.15698113438761799</v>
      </c>
      <c r="AA156">
        <v>5.0229141168776197</v>
      </c>
      <c r="AB156">
        <v>0</v>
      </c>
      <c r="AC156">
        <v>1.251360322507</v>
      </c>
      <c r="AD156">
        <v>5.4791629648238097E-2</v>
      </c>
      <c r="AE156">
        <v>1.19656869285876</v>
      </c>
      <c r="AF156">
        <v>0</v>
      </c>
      <c r="AG156">
        <v>1431.17896046124</v>
      </c>
      <c r="AH156">
        <v>1431.17896046124</v>
      </c>
      <c r="AI156">
        <v>0</v>
      </c>
      <c r="AJ156">
        <v>0</v>
      </c>
      <c r="AK156">
        <v>0</v>
      </c>
      <c r="AL156">
        <v>0</v>
      </c>
      <c r="AM156">
        <v>1431.17896046124</v>
      </c>
      <c r="AN156">
        <v>1431.17896046124</v>
      </c>
      <c r="AO156">
        <v>464.14004604918699</v>
      </c>
      <c r="AP156">
        <v>2.9205453810191999</v>
      </c>
      <c r="AQ156">
        <v>461.219500668168</v>
      </c>
      <c r="AR156">
        <v>0</v>
      </c>
      <c r="AS156">
        <v>9.6836969921191898</v>
      </c>
      <c r="AT156">
        <v>0.13788456377483799</v>
      </c>
      <c r="AU156">
        <v>9.54581242834435</v>
      </c>
      <c r="AV156">
        <v>0</v>
      </c>
      <c r="AW156">
        <v>77.948419859310704</v>
      </c>
      <c r="AX156">
        <v>0.24382652092128401</v>
      </c>
      <c r="AY156">
        <v>77.704593338389401</v>
      </c>
      <c r="AZ156">
        <v>0</v>
      </c>
      <c r="BA156">
        <v>209.37607206365399</v>
      </c>
      <c r="BB156">
        <v>6.3029259774396902</v>
      </c>
      <c r="BC156">
        <v>203.07314608621499</v>
      </c>
      <c r="BD156">
        <v>0</v>
      </c>
      <c r="BE156">
        <v>17.281039037371301</v>
      </c>
      <c r="BF156">
        <v>0.11178185126863401</v>
      </c>
      <c r="BG156">
        <v>17.169257186102701</v>
      </c>
      <c r="BH156">
        <v>0</v>
      </c>
      <c r="BI156">
        <v>55.8634154055827</v>
      </c>
      <c r="BJ156">
        <v>0.11178185126863401</v>
      </c>
      <c r="BK156">
        <v>55.751633554314097</v>
      </c>
      <c r="BL156">
        <v>0</v>
      </c>
      <c r="BM156">
        <v>101.37345705432099</v>
      </c>
      <c r="BN156">
        <v>0.11178185126863401</v>
      </c>
      <c r="BO156">
        <v>101.261675203053</v>
      </c>
      <c r="BP156">
        <v>0</v>
      </c>
      <c r="BQ156">
        <v>0.84200879226021896</v>
      </c>
      <c r="BR156">
        <v>0.58042394014962595</v>
      </c>
      <c r="BS156">
        <v>0.26158485211059301</v>
      </c>
      <c r="BT156">
        <v>0</v>
      </c>
      <c r="BU156">
        <v>22.9976438352308</v>
      </c>
      <c r="BV156">
        <v>0</v>
      </c>
      <c r="BW156">
        <v>22.9976438352308</v>
      </c>
      <c r="BX156">
        <v>0</v>
      </c>
      <c r="BY156">
        <v>1013.11308801359</v>
      </c>
      <c r="BZ156">
        <v>135.335249100835</v>
      </c>
      <c r="CA156">
        <v>877.77783891275806</v>
      </c>
      <c r="CB156">
        <v>0</v>
      </c>
      <c r="CF156">
        <v>170247</v>
      </c>
      <c r="CG156">
        <v>61.4</v>
      </c>
      <c r="CH156">
        <v>86000</v>
      </c>
      <c r="CI156">
        <v>1209.7595765577701</v>
      </c>
      <c r="CJ156">
        <v>116.989327409769</v>
      </c>
      <c r="CK156">
        <v>2362.85963581636</v>
      </c>
      <c r="CL156">
        <v>18</v>
      </c>
      <c r="CM156">
        <v>45</v>
      </c>
      <c r="CN156">
        <v>0</v>
      </c>
      <c r="CO156">
        <v>96</v>
      </c>
      <c r="CP156">
        <v>19</v>
      </c>
      <c r="CQ156">
        <v>0</v>
      </c>
      <c r="CR156">
        <v>166907</v>
      </c>
      <c r="CS156">
        <v>202661.808805529</v>
      </c>
      <c r="CT156">
        <v>250101</v>
      </c>
      <c r="CU156">
        <v>245200</v>
      </c>
      <c r="CV156">
        <v>287933.80327096401</v>
      </c>
    </row>
    <row r="157" spans="1:100" x14ac:dyDescent="0.2">
      <c r="A157" t="s">
        <v>54</v>
      </c>
      <c r="B157">
        <v>2010</v>
      </c>
      <c r="C157" t="s">
        <v>43</v>
      </c>
      <c r="D157" t="s">
        <v>3135</v>
      </c>
      <c r="E157">
        <v>175.10522174651899</v>
      </c>
      <c r="F157">
        <v>1.16940769326683</v>
      </c>
      <c r="G157">
        <v>52.125787334687601</v>
      </c>
      <c r="H157">
        <v>121.810026718565</v>
      </c>
      <c r="I157">
        <v>52.971185504514999</v>
      </c>
      <c r="J157">
        <v>1.1593815461346599</v>
      </c>
      <c r="K157">
        <v>51.757743954683903</v>
      </c>
      <c r="L157">
        <v>5.4060003696383099E-2</v>
      </c>
      <c r="M157">
        <v>1.2459192519740001</v>
      </c>
      <c r="N157">
        <v>0</v>
      </c>
      <c r="O157">
        <v>1.2459192519740001</v>
      </c>
      <c r="P157">
        <v>0</v>
      </c>
      <c r="Y157">
        <v>4.0400326196294696</v>
      </c>
      <c r="Z157">
        <v>3.1109725685785499E-2</v>
      </c>
      <c r="AA157">
        <v>4.0089228939436801</v>
      </c>
      <c r="AB157">
        <v>0</v>
      </c>
      <c r="AC157">
        <v>404.97976077733301</v>
      </c>
      <c r="AD157">
        <v>3.1034912718204501E-2</v>
      </c>
      <c r="AE157">
        <v>0.89872586461436699</v>
      </c>
      <c r="AF157">
        <v>404.05</v>
      </c>
      <c r="AG157">
        <v>1349.0667148684399</v>
      </c>
      <c r="AH157">
        <v>1349.0667148684399</v>
      </c>
      <c r="AI157">
        <v>0</v>
      </c>
      <c r="AJ157">
        <v>0</v>
      </c>
      <c r="AK157">
        <v>0</v>
      </c>
      <c r="AL157">
        <v>0</v>
      </c>
      <c r="AM157">
        <v>1349.0667148684399</v>
      </c>
      <c r="AN157">
        <v>1349.0667148684399</v>
      </c>
      <c r="AO157">
        <v>397.32688608964497</v>
      </c>
      <c r="AP157">
        <v>0.46571072319202</v>
      </c>
      <c r="AQ157">
        <v>396.86117536645298</v>
      </c>
      <c r="AR157">
        <v>0</v>
      </c>
      <c r="AS157">
        <v>10.069894463242401</v>
      </c>
      <c r="AT157">
        <v>1.5835411471321701E-2</v>
      </c>
      <c r="AU157">
        <v>10.0540590517711</v>
      </c>
      <c r="AV157">
        <v>0</v>
      </c>
      <c r="AW157">
        <v>69.748086549822602</v>
      </c>
      <c r="AX157">
        <v>9.3142144638404006E-2</v>
      </c>
      <c r="AY157">
        <v>69.654944405184196</v>
      </c>
      <c r="AZ157">
        <v>0</v>
      </c>
      <c r="BA157">
        <v>123.48376036776099</v>
      </c>
      <c r="BB157">
        <v>0.79177057356608505</v>
      </c>
      <c r="BC157">
        <v>122.691989794195</v>
      </c>
      <c r="BD157">
        <v>0</v>
      </c>
      <c r="BE157">
        <v>14.194472963219701</v>
      </c>
      <c r="BF157">
        <v>5.2930174563590997E-2</v>
      </c>
      <c r="BG157">
        <v>14.1415427886561</v>
      </c>
      <c r="BH157">
        <v>0</v>
      </c>
      <c r="BI157">
        <v>50.519422999095099</v>
      </c>
      <c r="BJ157">
        <v>5.2930174563590997E-2</v>
      </c>
      <c r="BK157">
        <v>50.4664928245315</v>
      </c>
      <c r="BL157">
        <v>0</v>
      </c>
      <c r="BM157">
        <v>93.374571493657101</v>
      </c>
      <c r="BN157">
        <v>5.2930174563590997E-2</v>
      </c>
      <c r="BO157">
        <v>93.321641319093501</v>
      </c>
      <c r="BP157">
        <v>0</v>
      </c>
      <c r="BQ157">
        <v>0.65101346031335805</v>
      </c>
      <c r="BR157">
        <v>0.41458852867830398</v>
      </c>
      <c r="BS157">
        <v>0.23642493163505299</v>
      </c>
      <c r="BT157">
        <v>0</v>
      </c>
      <c r="BU157">
        <v>17.714835280736001</v>
      </c>
      <c r="BV157">
        <v>0</v>
      </c>
      <c r="BW157">
        <v>17.714835280736001</v>
      </c>
      <c r="BX157">
        <v>0</v>
      </c>
      <c r="BY157">
        <v>735.12292154542001</v>
      </c>
      <c r="BZ157">
        <v>15.6483790523691</v>
      </c>
      <c r="CA157">
        <v>719.47454249305099</v>
      </c>
      <c r="CB157">
        <v>0</v>
      </c>
      <c r="CF157">
        <v>163325</v>
      </c>
      <c r="CG157">
        <v>60.6</v>
      </c>
      <c r="CH157">
        <v>97000</v>
      </c>
      <c r="CI157">
        <v>1759.9709291613001</v>
      </c>
      <c r="CJ157">
        <v>1184.5169400239099</v>
      </c>
      <c r="CK157">
        <v>3697.3256260113699</v>
      </c>
      <c r="CL157">
        <v>39</v>
      </c>
      <c r="CM157">
        <v>46</v>
      </c>
      <c r="CN157">
        <v>0</v>
      </c>
      <c r="CO157">
        <v>101</v>
      </c>
      <c r="CP157">
        <v>13</v>
      </c>
      <c r="CQ157">
        <v>0</v>
      </c>
      <c r="CR157">
        <v>160560</v>
      </c>
      <c r="CS157">
        <v>208175.39173141</v>
      </c>
      <c r="CT157">
        <v>243570</v>
      </c>
      <c r="CU157">
        <v>240242</v>
      </c>
      <c r="CV157">
        <v>290581.16555507598</v>
      </c>
    </row>
    <row r="158" spans="1:100" x14ac:dyDescent="0.2">
      <c r="A158" t="s">
        <v>54</v>
      </c>
      <c r="B158">
        <v>2010</v>
      </c>
      <c r="C158" t="s">
        <v>44</v>
      </c>
      <c r="D158" t="s">
        <v>3136</v>
      </c>
      <c r="E158">
        <v>32.148036865246503</v>
      </c>
      <c r="F158">
        <v>1.87105230922693</v>
      </c>
      <c r="G158">
        <v>29.678861478387201</v>
      </c>
      <c r="H158">
        <v>0.59812307763241102</v>
      </c>
      <c r="I158">
        <v>31.300059106117502</v>
      </c>
      <c r="J158">
        <v>1.85501047381546</v>
      </c>
      <c r="K158">
        <v>29.435970126354398</v>
      </c>
      <c r="L158">
        <v>9.0785059476515394E-3</v>
      </c>
      <c r="M158">
        <v>1.0112518411008999</v>
      </c>
      <c r="N158">
        <v>0</v>
      </c>
      <c r="O158">
        <v>1.0112518411008999</v>
      </c>
      <c r="P158">
        <v>0</v>
      </c>
      <c r="Y158">
        <v>2.0572019331157199</v>
      </c>
      <c r="Z158">
        <v>4.97755610972569E-2</v>
      </c>
      <c r="AA158">
        <v>2.0074263720184602</v>
      </c>
      <c r="AB158">
        <v>0</v>
      </c>
      <c r="AC158">
        <v>0.69631925877985201</v>
      </c>
      <c r="AD158">
        <v>4.9655860349127202E-2</v>
      </c>
      <c r="AE158">
        <v>0.64666339843072496</v>
      </c>
      <c r="AF158">
        <v>0</v>
      </c>
      <c r="AG158">
        <v>589.04457168475903</v>
      </c>
      <c r="AH158">
        <v>589.04457168475903</v>
      </c>
      <c r="AI158">
        <v>0</v>
      </c>
      <c r="AJ158">
        <v>0</v>
      </c>
      <c r="AK158">
        <v>0</v>
      </c>
      <c r="AL158">
        <v>0</v>
      </c>
      <c r="AM158">
        <v>589.04457168475903</v>
      </c>
      <c r="AN158">
        <v>589.04457168475903</v>
      </c>
      <c r="AO158">
        <v>219.28750557665501</v>
      </c>
      <c r="AP158">
        <v>0.74513715710723205</v>
      </c>
      <c r="AQ158">
        <v>218.54236841954801</v>
      </c>
      <c r="AR158">
        <v>0</v>
      </c>
      <c r="AS158">
        <v>4.1775744244682098</v>
      </c>
      <c r="AT158">
        <v>2.5336658354114701E-2</v>
      </c>
      <c r="AU158">
        <v>4.1522377661140997</v>
      </c>
      <c r="AV158">
        <v>0</v>
      </c>
      <c r="AW158">
        <v>38.023311136257803</v>
      </c>
      <c r="AX158">
        <v>0.149027431421446</v>
      </c>
      <c r="AY158">
        <v>37.874283704836301</v>
      </c>
      <c r="AZ158">
        <v>0</v>
      </c>
      <c r="BA158">
        <v>102.585504009009</v>
      </c>
      <c r="BB158">
        <v>1.26683291770574</v>
      </c>
      <c r="BC158">
        <v>101.318671091303</v>
      </c>
      <c r="BD158">
        <v>0</v>
      </c>
      <c r="BE158">
        <v>10.2643671900097</v>
      </c>
      <c r="BF158">
        <v>8.4688279301745606E-2</v>
      </c>
      <c r="BG158">
        <v>10.179678910708001</v>
      </c>
      <c r="BH158">
        <v>0</v>
      </c>
      <c r="BI158">
        <v>26.3414266285988</v>
      </c>
      <c r="BJ158">
        <v>8.4688279301745606E-2</v>
      </c>
      <c r="BK158">
        <v>26.256738349297098</v>
      </c>
      <c r="BL158">
        <v>0</v>
      </c>
      <c r="BM158">
        <v>45.269774229381397</v>
      </c>
      <c r="BN158">
        <v>8.4688279301745606E-2</v>
      </c>
      <c r="BO158">
        <v>45.185085950079603</v>
      </c>
      <c r="BP158">
        <v>0</v>
      </c>
      <c r="BQ158">
        <v>0.78115369647094401</v>
      </c>
      <c r="BR158">
        <v>0.66334164588528699</v>
      </c>
      <c r="BS158">
        <v>0.117812050585657</v>
      </c>
      <c r="BT158">
        <v>0</v>
      </c>
      <c r="BU158">
        <v>14.277201958870201</v>
      </c>
      <c r="BV158">
        <v>0</v>
      </c>
      <c r="BW158">
        <v>14.277201958870201</v>
      </c>
      <c r="BX158">
        <v>0</v>
      </c>
      <c r="BY158">
        <v>434.31259342467598</v>
      </c>
      <c r="BZ158">
        <v>25.037406483790502</v>
      </c>
      <c r="CA158">
        <v>409.27518694088599</v>
      </c>
      <c r="CB158">
        <v>0</v>
      </c>
      <c r="CF158">
        <v>161078</v>
      </c>
      <c r="CG158">
        <v>78.8</v>
      </c>
      <c r="CH158">
        <v>144000</v>
      </c>
      <c r="CI158">
        <v>1051.0447633067499</v>
      </c>
      <c r="CJ158">
        <v>155.98576987969199</v>
      </c>
      <c r="CK158">
        <v>1655.6203285699901</v>
      </c>
      <c r="CL158">
        <v>8</v>
      </c>
      <c r="CM158">
        <v>8</v>
      </c>
      <c r="CN158">
        <v>0</v>
      </c>
      <c r="CO158">
        <v>59</v>
      </c>
      <c r="CP158">
        <v>11</v>
      </c>
      <c r="CQ158">
        <v>0</v>
      </c>
      <c r="CR158">
        <v>156464</v>
      </c>
      <c r="CS158">
        <v>190217.792119811</v>
      </c>
      <c r="CT158">
        <v>204873</v>
      </c>
      <c r="CU158">
        <v>199203</v>
      </c>
      <c r="CV158">
        <v>236978.59487948599</v>
      </c>
    </row>
    <row r="159" spans="1:100" x14ac:dyDescent="0.2">
      <c r="A159" t="s">
        <v>54</v>
      </c>
      <c r="B159">
        <v>2010</v>
      </c>
      <c r="C159" t="s">
        <v>45</v>
      </c>
      <c r="D159" t="s">
        <v>3137</v>
      </c>
      <c r="E159">
        <v>108.255280057099</v>
      </c>
      <c r="F159">
        <v>14.329379477479501</v>
      </c>
      <c r="G159">
        <v>90.556268153798598</v>
      </c>
      <c r="H159">
        <v>3.3696324258214001</v>
      </c>
      <c r="I159">
        <v>105.642286195445</v>
      </c>
      <c r="J159">
        <v>14.2752674218018</v>
      </c>
      <c r="K159">
        <v>89.881820776120307</v>
      </c>
      <c r="L159">
        <v>1.48519799752259</v>
      </c>
      <c r="M159">
        <v>19.0057764699784</v>
      </c>
      <c r="N159">
        <v>0</v>
      </c>
      <c r="O159">
        <v>19.0057764699784</v>
      </c>
      <c r="P159">
        <v>0</v>
      </c>
      <c r="Y159">
        <v>6.8633170653783999</v>
      </c>
      <c r="Z159">
        <v>0.288940118989994</v>
      </c>
      <c r="AA159">
        <v>6.5743769463883996</v>
      </c>
      <c r="AB159">
        <v>0</v>
      </c>
      <c r="AC159">
        <v>1.86904868027404</v>
      </c>
      <c r="AD159">
        <v>0.157344136587279</v>
      </c>
      <c r="AE159">
        <v>1.7117045436867599</v>
      </c>
      <c r="AF159">
        <v>0</v>
      </c>
      <c r="AG159">
        <v>1884.43442829881</v>
      </c>
      <c r="AH159">
        <v>1884.43442829881</v>
      </c>
      <c r="AI159">
        <v>0</v>
      </c>
      <c r="AJ159">
        <v>0</v>
      </c>
      <c r="AK159">
        <v>0</v>
      </c>
      <c r="AL159">
        <v>0</v>
      </c>
      <c r="AM159">
        <v>1884.43442829881</v>
      </c>
      <c r="AN159">
        <v>1884.43442829881</v>
      </c>
      <c r="AO159">
        <v>662.48200755722496</v>
      </c>
      <c r="AP159">
        <v>5.0589769433909098</v>
      </c>
      <c r="AQ159">
        <v>657.42303061383404</v>
      </c>
      <c r="AR159">
        <v>0</v>
      </c>
      <c r="AS159">
        <v>15.499847294820601</v>
      </c>
      <c r="AT159">
        <v>0.22161930554449299</v>
      </c>
      <c r="AU159">
        <v>15.2782279892761</v>
      </c>
      <c r="AV159">
        <v>0</v>
      </c>
      <c r="AW159">
        <v>114.649425118938</v>
      </c>
      <c r="AX159">
        <v>0.57428924617203903</v>
      </c>
      <c r="AY159">
        <v>114.075135872766</v>
      </c>
      <c r="AZ159">
        <v>0</v>
      </c>
      <c r="BA159">
        <v>301.25786522046502</v>
      </c>
      <c r="BB159">
        <v>10.320719576978901</v>
      </c>
      <c r="BC159">
        <v>290.93714564348602</v>
      </c>
      <c r="BD159">
        <v>0</v>
      </c>
      <c r="BE159">
        <v>24.498890867892399</v>
      </c>
      <c r="BF159">
        <v>0.29192401183772698</v>
      </c>
      <c r="BG159">
        <v>24.206966856054699</v>
      </c>
      <c r="BH159">
        <v>0</v>
      </c>
      <c r="BI159">
        <v>75.388383991462902</v>
      </c>
      <c r="BJ159">
        <v>0.29192401183772698</v>
      </c>
      <c r="BK159">
        <v>75.096459979625195</v>
      </c>
      <c r="BL159">
        <v>0</v>
      </c>
      <c r="BM159">
        <v>135.39953927120999</v>
      </c>
      <c r="BN159">
        <v>0.29192401183772698</v>
      </c>
      <c r="BO159">
        <v>135.10761525937201</v>
      </c>
      <c r="BP159">
        <v>0</v>
      </c>
      <c r="BQ159">
        <v>2.2914333218393699</v>
      </c>
      <c r="BR159">
        <v>1.9071072319202</v>
      </c>
      <c r="BS159">
        <v>0.384326089919168</v>
      </c>
      <c r="BT159">
        <v>0</v>
      </c>
      <c r="BU159">
        <v>267.60594671862401</v>
      </c>
      <c r="BV159">
        <v>0</v>
      </c>
      <c r="BW159">
        <v>267.60594671862401</v>
      </c>
      <c r="BX159">
        <v>0</v>
      </c>
      <c r="BY159">
        <v>1467.1892898263</v>
      </c>
      <c r="BZ159">
        <v>217.81792447627899</v>
      </c>
      <c r="CA159">
        <v>1249.3713653500199</v>
      </c>
      <c r="CB159">
        <v>0</v>
      </c>
      <c r="CF159">
        <v>39987</v>
      </c>
      <c r="CG159">
        <v>44.7</v>
      </c>
      <c r="CH159">
        <v>68000</v>
      </c>
      <c r="CI159">
        <v>1654.1610536606199</v>
      </c>
      <c r="CJ159">
        <v>365.59164815552901</v>
      </c>
      <c r="CK159">
        <v>3754.54793836107</v>
      </c>
      <c r="CL159">
        <v>38</v>
      </c>
      <c r="CM159">
        <v>72</v>
      </c>
      <c r="CN159">
        <v>0</v>
      </c>
      <c r="CO159">
        <v>140</v>
      </c>
      <c r="CP159">
        <v>26</v>
      </c>
      <c r="CQ159">
        <v>0</v>
      </c>
      <c r="CR159">
        <v>39540</v>
      </c>
      <c r="CS159">
        <v>45458.148710781497</v>
      </c>
      <c r="CT159">
        <v>86991</v>
      </c>
      <c r="CU159">
        <v>85252</v>
      </c>
      <c r="CV159">
        <v>95470.342271660295</v>
      </c>
    </row>
    <row r="160" spans="1:100" x14ac:dyDescent="0.2">
      <c r="A160" t="s">
        <v>54</v>
      </c>
      <c r="B160">
        <v>2010</v>
      </c>
      <c r="C160" t="s">
        <v>234</v>
      </c>
      <c r="D160" t="s">
        <v>3138</v>
      </c>
      <c r="E160">
        <v>138.61061124307901</v>
      </c>
      <c r="F160">
        <v>34.279267411459102</v>
      </c>
      <c r="G160">
        <v>101.63394425823699</v>
      </c>
      <c r="H160">
        <v>2.69739957338254</v>
      </c>
      <c r="I160">
        <v>135.581181891988</v>
      </c>
      <c r="J160">
        <v>34.245065787987002</v>
      </c>
      <c r="K160">
        <v>100.90810976401799</v>
      </c>
      <c r="L160">
        <v>0.42800633998290999</v>
      </c>
      <c r="M160">
        <v>2.1916397447601699</v>
      </c>
      <c r="N160">
        <v>0</v>
      </c>
      <c r="O160">
        <v>2.1916397447601699</v>
      </c>
      <c r="P160">
        <v>0</v>
      </c>
      <c r="Y160">
        <v>8.30238231343486</v>
      </c>
      <c r="Z160">
        <v>0.56337755120797495</v>
      </c>
      <c r="AA160">
        <v>7.7390047622268803</v>
      </c>
      <c r="AB160">
        <v>0</v>
      </c>
      <c r="AC160">
        <v>1.8539481874341199</v>
      </c>
      <c r="AD160">
        <v>6.7507331180647903E-2</v>
      </c>
      <c r="AE160">
        <v>1.7864408562534699</v>
      </c>
      <c r="AF160">
        <v>0</v>
      </c>
      <c r="AG160">
        <v>2269.3932333996299</v>
      </c>
      <c r="AH160">
        <v>2269.3932333996299</v>
      </c>
      <c r="AI160">
        <v>0</v>
      </c>
      <c r="AJ160">
        <v>0</v>
      </c>
      <c r="AK160">
        <v>0</v>
      </c>
      <c r="AL160">
        <v>0</v>
      </c>
      <c r="AM160">
        <v>2269.3932333996299</v>
      </c>
      <c r="AN160">
        <v>2269.3932333996299</v>
      </c>
      <c r="AO160">
        <v>799.32268254321298</v>
      </c>
      <c r="AP160">
        <v>11.204957507950001</v>
      </c>
      <c r="AQ160">
        <v>778.34908503526299</v>
      </c>
      <c r="AR160">
        <v>9.7686399999999995</v>
      </c>
      <c r="AS160">
        <v>19.621122566511001</v>
      </c>
      <c r="AT160">
        <v>0.56837839063275497</v>
      </c>
      <c r="AU160">
        <v>19.052744175878299</v>
      </c>
      <c r="AV160">
        <v>0</v>
      </c>
      <c r="AW160">
        <v>258.08558865979501</v>
      </c>
      <c r="AX160">
        <v>0.58819051878902195</v>
      </c>
      <c r="AY160">
        <v>133.09401014100601</v>
      </c>
      <c r="AZ160">
        <v>124.40338800000001</v>
      </c>
      <c r="BA160">
        <v>369.34103925054001</v>
      </c>
      <c r="BB160">
        <v>25.5468802195984</v>
      </c>
      <c r="BC160">
        <v>286.22895903094201</v>
      </c>
      <c r="BD160">
        <v>57.565199999999997</v>
      </c>
      <c r="BE160">
        <v>27.5987284068907</v>
      </c>
      <c r="BF160">
        <v>0.20418730324067</v>
      </c>
      <c r="BG160">
        <v>24.973313903650102</v>
      </c>
      <c r="BH160">
        <v>2.4212272000000001</v>
      </c>
      <c r="BI160">
        <v>88.659280557210295</v>
      </c>
      <c r="BJ160">
        <v>0.20418730324067</v>
      </c>
      <c r="BK160">
        <v>86.033866053969604</v>
      </c>
      <c r="BL160">
        <v>2.4212272000000001</v>
      </c>
      <c r="BM160">
        <v>160.97423502646501</v>
      </c>
      <c r="BN160">
        <v>0.20418730324067</v>
      </c>
      <c r="BO160">
        <v>158.07948516322401</v>
      </c>
      <c r="BP160">
        <v>2.69056256</v>
      </c>
      <c r="BQ160">
        <v>8.5054048734406305</v>
      </c>
      <c r="BR160">
        <v>0.165835411471322</v>
      </c>
      <c r="BS160">
        <v>0.45488146196931001</v>
      </c>
      <c r="BT160">
        <v>7.8846879999999997</v>
      </c>
      <c r="BU160">
        <v>29.9713121094249</v>
      </c>
      <c r="BV160">
        <v>0</v>
      </c>
      <c r="BW160">
        <v>29.9713121094249</v>
      </c>
      <c r="BX160">
        <v>0</v>
      </c>
      <c r="BY160">
        <v>1959.1462502584</v>
      </c>
      <c r="BZ160">
        <v>557.193012554608</v>
      </c>
      <c r="CA160">
        <v>1401.9532377037999</v>
      </c>
      <c r="CB160">
        <v>0</v>
      </c>
      <c r="CF160">
        <v>50626</v>
      </c>
      <c r="CG160">
        <v>57.4</v>
      </c>
      <c r="CH160">
        <v>91000</v>
      </c>
      <c r="CI160">
        <v>793.57406625509702</v>
      </c>
      <c r="CJ160">
        <v>107.240216792289</v>
      </c>
      <c r="CK160">
        <v>2889.9318454152099</v>
      </c>
      <c r="CL160">
        <v>42</v>
      </c>
      <c r="CM160">
        <v>63</v>
      </c>
      <c r="CN160">
        <v>0</v>
      </c>
      <c r="CO160">
        <v>54</v>
      </c>
      <c r="CP160">
        <v>39</v>
      </c>
      <c r="CQ160">
        <v>0</v>
      </c>
      <c r="CR160">
        <v>49473</v>
      </c>
      <c r="CS160">
        <v>57539.078694411597</v>
      </c>
      <c r="CT160">
        <v>80802</v>
      </c>
      <c r="CU160">
        <v>79413</v>
      </c>
      <c r="CV160">
        <v>89705.474300872505</v>
      </c>
    </row>
    <row r="161" spans="1:100" x14ac:dyDescent="0.2">
      <c r="A161" t="s">
        <v>54</v>
      </c>
      <c r="B161">
        <v>2010</v>
      </c>
      <c r="C161" t="s">
        <v>235</v>
      </c>
      <c r="D161" t="s">
        <v>3139</v>
      </c>
      <c r="E161">
        <v>22.065043264886</v>
      </c>
      <c r="G161">
        <v>21.4527201885378</v>
      </c>
      <c r="H161">
        <v>0.61232307634822303</v>
      </c>
      <c r="I161">
        <v>21.420142883779199</v>
      </c>
      <c r="K161">
        <v>21.303055317553401</v>
      </c>
      <c r="L161">
        <v>0.11708756622578601</v>
      </c>
      <c r="M161">
        <v>1.0634565666858899</v>
      </c>
      <c r="O161">
        <v>1.0634565666858899</v>
      </c>
      <c r="P161">
        <v>0</v>
      </c>
      <c r="Y161">
        <v>0.92157995398730097</v>
      </c>
      <c r="AA161">
        <v>0.92157995398730097</v>
      </c>
      <c r="AB161">
        <v>0</v>
      </c>
      <c r="AC161">
        <v>0.42491735615644799</v>
      </c>
      <c r="AE161">
        <v>0.42491735615644799</v>
      </c>
      <c r="AF161">
        <v>0</v>
      </c>
      <c r="AG161">
        <v>495.23551012243701</v>
      </c>
      <c r="AH161">
        <v>495.23551012243701</v>
      </c>
      <c r="AI161">
        <v>0</v>
      </c>
      <c r="AJ161">
        <v>0</v>
      </c>
      <c r="AK161">
        <v>0</v>
      </c>
      <c r="AL161">
        <v>0</v>
      </c>
      <c r="AM161">
        <v>495.23551012243701</v>
      </c>
      <c r="AN161">
        <v>495.23551012243701</v>
      </c>
      <c r="AO161">
        <v>105.882420295416</v>
      </c>
      <c r="AQ161">
        <v>105.882420295416</v>
      </c>
      <c r="AR161">
        <v>0</v>
      </c>
      <c r="AS161">
        <v>2.27231214357609</v>
      </c>
      <c r="AU161">
        <v>2.27231214357609</v>
      </c>
      <c r="AV161">
        <v>0</v>
      </c>
      <c r="AW161">
        <v>16.6232770320619</v>
      </c>
      <c r="AY161">
        <v>16.6232770320619</v>
      </c>
      <c r="AZ161">
        <v>0</v>
      </c>
      <c r="BA161">
        <v>79.797073444117899</v>
      </c>
      <c r="BC161">
        <v>79.797073444117899</v>
      </c>
      <c r="BD161">
        <v>0</v>
      </c>
      <c r="BE161">
        <v>5.4799767924606204</v>
      </c>
      <c r="BG161">
        <v>5.4799767924606204</v>
      </c>
      <c r="BH161">
        <v>0</v>
      </c>
      <c r="BI161">
        <v>18.766616945621099</v>
      </c>
      <c r="BK161">
        <v>18.766616945621099</v>
      </c>
      <c r="BL161">
        <v>0</v>
      </c>
      <c r="BM161">
        <v>34.450459645731897</v>
      </c>
      <c r="BO161">
        <v>34.450459645731897</v>
      </c>
      <c r="BP161">
        <v>0</v>
      </c>
      <c r="BQ161">
        <v>7.6042162090382601E-2</v>
      </c>
      <c r="BS161">
        <v>7.6042162090382601E-2</v>
      </c>
      <c r="BT161">
        <v>0</v>
      </c>
      <c r="BU161">
        <v>16.007263772912001</v>
      </c>
      <c r="BW161">
        <v>16.007263772912001</v>
      </c>
      <c r="BX161">
        <v>0</v>
      </c>
      <c r="BY161">
        <v>296.86565403098803</v>
      </c>
      <c r="CA161">
        <v>296.86565403098803</v>
      </c>
      <c r="CB161">
        <v>0</v>
      </c>
      <c r="CG161">
        <v>107.1</v>
      </c>
      <c r="CH161">
        <v>154000</v>
      </c>
      <c r="CI161">
        <v>3872.6414433248701</v>
      </c>
      <c r="CJ161">
        <v>3134.3390635200699</v>
      </c>
      <c r="CK161">
        <v>7319.8534246488398</v>
      </c>
      <c r="CL161">
        <v>56</v>
      </c>
      <c r="CM161">
        <v>86</v>
      </c>
      <c r="CN161">
        <v>0</v>
      </c>
      <c r="CO161">
        <v>240</v>
      </c>
      <c r="CP161">
        <v>0</v>
      </c>
      <c r="CQ161">
        <v>0</v>
      </c>
    </row>
    <row r="162" spans="1:100" x14ac:dyDescent="0.2">
      <c r="A162" t="s">
        <v>54</v>
      </c>
      <c r="B162">
        <v>2010</v>
      </c>
      <c r="C162" t="s">
        <v>236</v>
      </c>
      <c r="D162" t="s">
        <v>3140</v>
      </c>
      <c r="E162">
        <v>861.06888755170803</v>
      </c>
      <c r="F162">
        <v>212.72029019999999</v>
      </c>
      <c r="G162">
        <v>636.40682791848496</v>
      </c>
      <c r="H162">
        <v>11.9417694332229</v>
      </c>
      <c r="I162">
        <v>835.51231571968901</v>
      </c>
      <c r="J162">
        <v>201.87917999999999</v>
      </c>
      <c r="K162">
        <v>628.49126886609201</v>
      </c>
      <c r="L162">
        <v>5.1418668535968504</v>
      </c>
      <c r="M162">
        <v>153.490541335362</v>
      </c>
      <c r="N162">
        <v>119.554</v>
      </c>
      <c r="O162">
        <v>33.936541335361497</v>
      </c>
      <c r="P162">
        <v>0</v>
      </c>
      <c r="Y162">
        <v>433.18274798850803</v>
      </c>
      <c r="Z162">
        <v>313.19400000000002</v>
      </c>
      <c r="AA162">
        <v>119.988747988508</v>
      </c>
      <c r="AB162">
        <v>0</v>
      </c>
      <c r="AC162">
        <v>26.601008566038001</v>
      </c>
      <c r="AD162">
        <v>10.104900000000001</v>
      </c>
      <c r="AE162">
        <v>16.496108566038</v>
      </c>
      <c r="AF162">
        <v>0</v>
      </c>
      <c r="AG162">
        <v>6799.9025796260303</v>
      </c>
      <c r="AH162">
        <v>6799.9025796260303</v>
      </c>
      <c r="AI162">
        <v>0</v>
      </c>
      <c r="AJ162">
        <v>0</v>
      </c>
      <c r="AK162">
        <v>0</v>
      </c>
      <c r="AL162">
        <v>0</v>
      </c>
      <c r="AM162">
        <v>6799.9025796260303</v>
      </c>
      <c r="AN162">
        <v>6799.9025796260303</v>
      </c>
      <c r="AO162">
        <v>62382.0357811094</v>
      </c>
      <c r="AP162">
        <v>5007.7</v>
      </c>
      <c r="AQ162">
        <v>57374.335781109403</v>
      </c>
      <c r="AR162">
        <v>0</v>
      </c>
      <c r="AS162">
        <v>40.639326043339601</v>
      </c>
      <c r="AT162">
        <v>6.7960000000000003</v>
      </c>
      <c r="AU162">
        <v>33.843326043339601</v>
      </c>
      <c r="AV162">
        <v>0</v>
      </c>
      <c r="AW162">
        <v>2544.9489452400098</v>
      </c>
      <c r="AX162">
        <v>382.24299999999999</v>
      </c>
      <c r="AY162">
        <v>2162.7059452400099</v>
      </c>
      <c r="AZ162">
        <v>0</v>
      </c>
      <c r="BA162">
        <v>2248.2686129440699</v>
      </c>
      <c r="BB162">
        <v>240.35300000000001</v>
      </c>
      <c r="BC162">
        <v>2007.9156129440701</v>
      </c>
      <c r="BD162">
        <v>0</v>
      </c>
      <c r="BE162">
        <v>400.20027315310602</v>
      </c>
      <c r="BF162">
        <v>192.48990000000001</v>
      </c>
      <c r="BG162">
        <v>125.08101916257201</v>
      </c>
      <c r="BH162">
        <v>82.6293539905339</v>
      </c>
      <c r="BI162">
        <v>564.88250709914303</v>
      </c>
      <c r="BJ162">
        <v>192.54490000000001</v>
      </c>
      <c r="BK162">
        <v>289.70825310860897</v>
      </c>
      <c r="BL162">
        <v>82.6293539905339</v>
      </c>
      <c r="BM162">
        <v>758.36304729721996</v>
      </c>
      <c r="BN162">
        <v>192.55590000000001</v>
      </c>
      <c r="BO162">
        <v>483.177793306686</v>
      </c>
      <c r="BP162">
        <v>82.6293539905339</v>
      </c>
      <c r="BQ162">
        <v>120.15701472810601</v>
      </c>
      <c r="BR162">
        <v>65.61</v>
      </c>
      <c r="BS162">
        <v>54.547014728105701</v>
      </c>
      <c r="BT162">
        <v>0</v>
      </c>
      <c r="BU162">
        <v>1780.0948803946401</v>
      </c>
      <c r="BV162">
        <v>1247</v>
      </c>
      <c r="BW162">
        <v>533.09488039463599</v>
      </c>
      <c r="BX162">
        <v>0</v>
      </c>
      <c r="BY162">
        <v>11917.1870402358</v>
      </c>
      <c r="BZ162">
        <v>2980</v>
      </c>
      <c r="CA162">
        <v>8937.1870402357599</v>
      </c>
      <c r="CB162">
        <v>0</v>
      </c>
      <c r="CG162">
        <v>1295.7</v>
      </c>
      <c r="CH162">
        <v>1981000</v>
      </c>
      <c r="CI162">
        <v>35358.133396477097</v>
      </c>
      <c r="CJ162">
        <v>22466.825417984499</v>
      </c>
      <c r="CK162">
        <v>71500.772540357502</v>
      </c>
      <c r="CL162">
        <v>312</v>
      </c>
      <c r="CM162">
        <v>493</v>
      </c>
      <c r="CN162">
        <v>0</v>
      </c>
      <c r="CO162">
        <v>2182</v>
      </c>
      <c r="CP162">
        <v>178</v>
      </c>
      <c r="CQ162">
        <v>0</v>
      </c>
    </row>
    <row r="163" spans="1:100" x14ac:dyDescent="0.2">
      <c r="A163" t="s">
        <v>54</v>
      </c>
      <c r="B163">
        <v>2010</v>
      </c>
      <c r="C163" t="s">
        <v>237</v>
      </c>
      <c r="D163" t="s">
        <v>3141</v>
      </c>
      <c r="E163">
        <v>11187.773866682999</v>
      </c>
      <c r="F163">
        <v>1076.06038161637</v>
      </c>
      <c r="G163">
        <v>9693.0938338250999</v>
      </c>
      <c r="H163">
        <v>418.619651241528</v>
      </c>
      <c r="I163">
        <v>10464.552895397401</v>
      </c>
      <c r="J163">
        <v>732.93091000000004</v>
      </c>
      <c r="K163">
        <v>9619.9435896252508</v>
      </c>
      <c r="L163">
        <v>111.678395772169</v>
      </c>
      <c r="M163">
        <v>5128.5174160161896</v>
      </c>
      <c r="N163">
        <v>4591.4759359999998</v>
      </c>
      <c r="O163">
        <v>537.04148001618796</v>
      </c>
      <c r="P163">
        <v>0</v>
      </c>
      <c r="Y163">
        <v>12026.839134633699</v>
      </c>
      <c r="Z163">
        <v>10745.7191028948</v>
      </c>
      <c r="AA163">
        <v>1281.12003173892</v>
      </c>
      <c r="AB163">
        <v>0</v>
      </c>
      <c r="AC163">
        <v>387.94878339051598</v>
      </c>
      <c r="AD163">
        <v>249.954678</v>
      </c>
      <c r="AE163">
        <v>137.99410539051601</v>
      </c>
      <c r="AF163">
        <v>0</v>
      </c>
      <c r="AG163">
        <v>306417.16150051402</v>
      </c>
      <c r="AH163">
        <v>306417.16150051402</v>
      </c>
      <c r="AI163">
        <v>0</v>
      </c>
      <c r="AJ163">
        <v>0</v>
      </c>
      <c r="AK163">
        <v>524.09396884475905</v>
      </c>
      <c r="AL163">
        <v>524.09396884475905</v>
      </c>
      <c r="AM163">
        <v>306941.25546935899</v>
      </c>
      <c r="AN163">
        <v>306941.25546935899</v>
      </c>
      <c r="AO163">
        <v>306379.64134887402</v>
      </c>
      <c r="AP163">
        <v>135845.69177690599</v>
      </c>
      <c r="AQ163">
        <v>170283.17293527201</v>
      </c>
      <c r="AR163">
        <v>250.77663669674101</v>
      </c>
      <c r="AS163">
        <v>3115.0540579395401</v>
      </c>
      <c r="AT163">
        <v>152.75299999999999</v>
      </c>
      <c r="AU163">
        <v>2444.3550354387899</v>
      </c>
      <c r="AV163">
        <v>517.94602250075297</v>
      </c>
      <c r="AW163">
        <v>65176.858324671499</v>
      </c>
      <c r="AX163">
        <v>9652.7715330378105</v>
      </c>
      <c r="AY163">
        <v>28823.722368154002</v>
      </c>
      <c r="AZ163">
        <v>26700.364423479601</v>
      </c>
      <c r="BA163">
        <v>22037.687330143301</v>
      </c>
      <c r="BB163">
        <v>4195.9128000000001</v>
      </c>
      <c r="BC163">
        <v>17833.535973155002</v>
      </c>
      <c r="BD163">
        <v>8.2385569882780008</v>
      </c>
      <c r="BE163">
        <v>8663.2053115692797</v>
      </c>
      <c r="BF163">
        <v>5364.3549468583096</v>
      </c>
      <c r="BG163">
        <v>2387.3465150376601</v>
      </c>
      <c r="BH163">
        <v>911.50384967330899</v>
      </c>
      <c r="BI163">
        <v>14890.1372578708</v>
      </c>
      <c r="BJ163">
        <v>5364.3891468583097</v>
      </c>
      <c r="BK163">
        <v>8530.3272413392206</v>
      </c>
      <c r="BL163">
        <v>995.42086967330897</v>
      </c>
      <c r="BM163">
        <v>22229.4645720136</v>
      </c>
      <c r="BN163">
        <v>5364.4089468583097</v>
      </c>
      <c r="BO163">
        <v>15779.1767654819</v>
      </c>
      <c r="BP163">
        <v>1085.87885967331</v>
      </c>
      <c r="BQ163">
        <v>748.16203359877102</v>
      </c>
      <c r="BR163">
        <v>690.72212000000002</v>
      </c>
      <c r="BS163">
        <v>52.1579335987715</v>
      </c>
      <c r="BT163">
        <v>5.2819799999999999</v>
      </c>
      <c r="BU163">
        <v>55257.261517872103</v>
      </c>
      <c r="BV163">
        <v>47726.178</v>
      </c>
      <c r="BW163">
        <v>7531.0835178720799</v>
      </c>
      <c r="BX163">
        <v>0</v>
      </c>
      <c r="BY163">
        <v>144493.172754573</v>
      </c>
      <c r="BZ163">
        <v>10884</v>
      </c>
      <c r="CA163">
        <v>133609.172754573</v>
      </c>
      <c r="CB163">
        <v>0</v>
      </c>
      <c r="CI163">
        <v>231952.88207674</v>
      </c>
      <c r="CJ163">
        <v>116360.50977494199</v>
      </c>
      <c r="CK163">
        <v>548063.82612412598</v>
      </c>
      <c r="CL163">
        <v>11019</v>
      </c>
      <c r="CM163">
        <v>10117</v>
      </c>
      <c r="CN163">
        <v>0</v>
      </c>
      <c r="CO163">
        <v>12257</v>
      </c>
      <c r="CP163">
        <v>8550</v>
      </c>
      <c r="CQ163">
        <v>0</v>
      </c>
    </row>
    <row r="164" spans="1:100" x14ac:dyDescent="0.2">
      <c r="A164" t="s">
        <v>54</v>
      </c>
      <c r="B164">
        <v>2010</v>
      </c>
      <c r="C164" t="s">
        <v>238</v>
      </c>
      <c r="D164" t="s">
        <v>3142</v>
      </c>
      <c r="E164">
        <v>61137.233288536001</v>
      </c>
      <c r="F164">
        <v>21731.946432446101</v>
      </c>
      <c r="G164">
        <v>22606.3427862832</v>
      </c>
      <c r="H164">
        <v>16798.944069806799</v>
      </c>
      <c r="I164">
        <v>50270.5966403817</v>
      </c>
      <c r="J164">
        <v>21200.508874416701</v>
      </c>
      <c r="K164">
        <v>22347.060481444802</v>
      </c>
      <c r="L164">
        <v>6723.0272845201798</v>
      </c>
      <c r="M164">
        <v>40810.012038330096</v>
      </c>
      <c r="N164">
        <v>23756.525981385399</v>
      </c>
      <c r="O164">
        <v>709.07192739875404</v>
      </c>
      <c r="P164">
        <v>16344.414129545999</v>
      </c>
      <c r="Y164">
        <v>205206.126587237</v>
      </c>
      <c r="Z164">
        <v>4119.8382244507802</v>
      </c>
      <c r="AA164">
        <v>673.04556917264199</v>
      </c>
      <c r="AB164">
        <v>200413.24279361399</v>
      </c>
      <c r="AC164">
        <v>16139.7966886745</v>
      </c>
      <c r="AD164">
        <v>1437.7234980473199</v>
      </c>
      <c r="AE164">
        <v>813.61129398999606</v>
      </c>
      <c r="AF164">
        <v>13888.4618966372</v>
      </c>
      <c r="AG164">
        <v>676102.40219956299</v>
      </c>
      <c r="AH164">
        <v>676102.40219956299</v>
      </c>
      <c r="AI164">
        <v>187789.934098723</v>
      </c>
      <c r="AJ164">
        <v>187789.934098723</v>
      </c>
      <c r="AK164">
        <v>62931.733950107999</v>
      </c>
      <c r="AL164">
        <v>62931.733950107999</v>
      </c>
      <c r="AM164">
        <v>926824.07024839404</v>
      </c>
      <c r="AN164">
        <v>926824.07024839404</v>
      </c>
      <c r="AO164">
        <v>137065.493065385</v>
      </c>
      <c r="AP164">
        <v>27461.690901610302</v>
      </c>
      <c r="AQ164">
        <v>85696.940466076907</v>
      </c>
      <c r="AR164">
        <v>23906.861697697899</v>
      </c>
      <c r="AS164">
        <v>51471.444009981104</v>
      </c>
      <c r="AT164">
        <v>664.08724975059101</v>
      </c>
      <c r="AU164">
        <v>751.297333184325</v>
      </c>
      <c r="AV164">
        <v>50056.059427046202</v>
      </c>
      <c r="AW164">
        <v>118990.535406536</v>
      </c>
      <c r="AX164">
        <v>6720.4976163455003</v>
      </c>
      <c r="AY164">
        <v>16204.7362742856</v>
      </c>
      <c r="AZ164">
        <v>96065.301515904401</v>
      </c>
      <c r="BA164">
        <v>275724.45727543999</v>
      </c>
      <c r="BB164">
        <v>34605.739378145197</v>
      </c>
      <c r="BC164">
        <v>215768.29599576499</v>
      </c>
      <c r="BD164">
        <v>25350.4219015294</v>
      </c>
      <c r="BE164">
        <v>23470.933147846001</v>
      </c>
      <c r="BF164">
        <v>3924.2686795601398</v>
      </c>
      <c r="BG164">
        <v>13277.7067956301</v>
      </c>
      <c r="BH164">
        <v>6268.9576726557898</v>
      </c>
      <c r="BI164">
        <v>36153.356347214802</v>
      </c>
      <c r="BJ164">
        <v>4931.1990794998301</v>
      </c>
      <c r="BK164">
        <v>19222.573756778002</v>
      </c>
      <c r="BL164">
        <v>11999.5835109369</v>
      </c>
      <c r="BM164">
        <v>45921.0725255383</v>
      </c>
      <c r="BN164">
        <v>5304.6413775347401</v>
      </c>
      <c r="BO164">
        <v>25033.546038530701</v>
      </c>
      <c r="BP164">
        <v>15582.8851094729</v>
      </c>
      <c r="BQ164">
        <v>66062.004834321706</v>
      </c>
      <c r="BR164">
        <v>12649.6205163099</v>
      </c>
      <c r="BS164">
        <v>40092.708963083001</v>
      </c>
      <c r="BT164">
        <v>13319.675354928801</v>
      </c>
      <c r="BU164">
        <v>412436.97196047899</v>
      </c>
      <c r="BV164">
        <v>251238.777172767</v>
      </c>
      <c r="BW164">
        <v>9894.4792701111292</v>
      </c>
      <c r="BX164">
        <v>151303.71551760001</v>
      </c>
      <c r="BY164">
        <v>588476.60065893002</v>
      </c>
      <c r="BZ164">
        <v>270892.959410123</v>
      </c>
      <c r="CA164">
        <v>302517.06134875701</v>
      </c>
      <c r="CB164">
        <v>15066.579900049999</v>
      </c>
      <c r="CF164">
        <v>3098617</v>
      </c>
      <c r="CG164">
        <v>3094.9</v>
      </c>
      <c r="CH164">
        <v>5219000</v>
      </c>
      <c r="CI164">
        <v>223700.73829966001</v>
      </c>
      <c r="CJ164">
        <v>51943.261369937602</v>
      </c>
      <c r="CK164">
        <v>932240.89776698896</v>
      </c>
      <c r="CL164">
        <v>8761</v>
      </c>
      <c r="CM164">
        <v>16635</v>
      </c>
      <c r="CN164">
        <v>49</v>
      </c>
      <c r="CO164">
        <v>7228</v>
      </c>
      <c r="CP164">
        <v>3147</v>
      </c>
      <c r="CQ164">
        <v>714</v>
      </c>
      <c r="CR164">
        <v>3071605</v>
      </c>
      <c r="CS164">
        <v>3335584.4140499602</v>
      </c>
      <c r="CT164">
        <v>6342119</v>
      </c>
      <c r="CU164">
        <v>6230749</v>
      </c>
      <c r="CV164">
        <v>6715569.5217573997</v>
      </c>
    </row>
    <row r="165" spans="1:100" x14ac:dyDescent="0.2">
      <c r="A165" t="s">
        <v>54</v>
      </c>
      <c r="B165">
        <v>2010</v>
      </c>
      <c r="C165" t="s">
        <v>239</v>
      </c>
      <c r="D165" t="s">
        <v>3143</v>
      </c>
      <c r="E165">
        <v>12070.9077974996</v>
      </c>
      <c r="F165">
        <v>1288.7806718163699</v>
      </c>
      <c r="G165">
        <v>10350.9533819321</v>
      </c>
      <c r="H165">
        <v>431.17374375109898</v>
      </c>
      <c r="I165">
        <v>11321.485354000901</v>
      </c>
      <c r="J165">
        <v>934.81008999999995</v>
      </c>
      <c r="K165">
        <v>10269.7379138089</v>
      </c>
      <c r="L165">
        <v>116.937350191992</v>
      </c>
      <c r="M165">
        <v>5283.0714139182301</v>
      </c>
      <c r="N165">
        <v>4711.0299359999999</v>
      </c>
      <c r="O165">
        <v>572.04147791823596</v>
      </c>
      <c r="P165">
        <v>0</v>
      </c>
      <c r="Y165">
        <v>12460.943462576201</v>
      </c>
      <c r="Z165">
        <v>11058.9131028948</v>
      </c>
      <c r="AA165">
        <v>1402.0303596814199</v>
      </c>
      <c r="AB165">
        <v>0</v>
      </c>
      <c r="AC165">
        <v>414.97470931271101</v>
      </c>
      <c r="AD165">
        <v>260.05957799999999</v>
      </c>
      <c r="AE165">
        <v>154.915131312711</v>
      </c>
      <c r="AF165">
        <v>0</v>
      </c>
      <c r="AG165">
        <v>313712.29959026299</v>
      </c>
      <c r="AH165">
        <v>313712.29959026299</v>
      </c>
      <c r="AI165">
        <v>0</v>
      </c>
      <c r="AJ165">
        <v>0</v>
      </c>
      <c r="AK165">
        <v>524.09396884475905</v>
      </c>
      <c r="AL165">
        <v>524.09396884475905</v>
      </c>
      <c r="AM165">
        <v>314236.39355910802</v>
      </c>
      <c r="AN165">
        <v>314236.39355910802</v>
      </c>
      <c r="AO165">
        <v>368867.55955027899</v>
      </c>
      <c r="AP165">
        <v>140853.39177690601</v>
      </c>
      <c r="AQ165">
        <v>227763.391136677</v>
      </c>
      <c r="AR165">
        <v>250.77663669674101</v>
      </c>
      <c r="AS165">
        <v>3157.96569612646</v>
      </c>
      <c r="AT165">
        <v>159.54900000000001</v>
      </c>
      <c r="AU165">
        <v>2480.4706736257099</v>
      </c>
      <c r="AV165">
        <v>517.94602250075297</v>
      </c>
      <c r="AW165">
        <v>67738.430546943593</v>
      </c>
      <c r="AX165">
        <v>10035.0145330378</v>
      </c>
      <c r="AY165">
        <v>31003.051590426101</v>
      </c>
      <c r="AZ165">
        <v>26700.364423479601</v>
      </c>
      <c r="BA165">
        <v>24365.753016531398</v>
      </c>
      <c r="BB165">
        <v>4436.2658000000001</v>
      </c>
      <c r="BC165">
        <v>19921.248659543198</v>
      </c>
      <c r="BD165">
        <v>8.2385569882780008</v>
      </c>
      <c r="BE165">
        <v>9068.8855615148404</v>
      </c>
      <c r="BF165">
        <v>5556.8448468583101</v>
      </c>
      <c r="BG165">
        <v>2517.9075109926898</v>
      </c>
      <c r="BH165">
        <v>994.13320366384301</v>
      </c>
      <c r="BI165">
        <v>15473.786381915599</v>
      </c>
      <c r="BJ165">
        <v>5556.9340468583096</v>
      </c>
      <c r="BK165">
        <v>8838.8021113934501</v>
      </c>
      <c r="BL165">
        <v>1078.0502236638399</v>
      </c>
      <c r="BM165">
        <v>23022.2780789565</v>
      </c>
      <c r="BN165">
        <v>5556.96484685831</v>
      </c>
      <c r="BO165">
        <v>16296.805018434399</v>
      </c>
      <c r="BP165">
        <v>1168.50821366384</v>
      </c>
      <c r="BQ165">
        <v>868.39509048896798</v>
      </c>
      <c r="BR165">
        <v>756.33212000000003</v>
      </c>
      <c r="BS165">
        <v>106.780990488968</v>
      </c>
      <c r="BT165">
        <v>5.2819799999999999</v>
      </c>
      <c r="BU165">
        <v>57053.363662039599</v>
      </c>
      <c r="BV165">
        <v>48973.178</v>
      </c>
      <c r="BW165">
        <v>8080.1856620396302</v>
      </c>
      <c r="BX165">
        <v>0</v>
      </c>
      <c r="BY165">
        <v>156707.22544883899</v>
      </c>
      <c r="BZ165">
        <v>13864</v>
      </c>
      <c r="CA165">
        <v>142843.22544883899</v>
      </c>
      <c r="CB165">
        <v>0</v>
      </c>
      <c r="CG165">
        <v>1402.8</v>
      </c>
      <c r="CH165">
        <v>2135000</v>
      </c>
      <c r="CI165">
        <v>271183.65691654198</v>
      </c>
      <c r="CJ165">
        <v>141961.67425644599</v>
      </c>
      <c r="CK165">
        <v>626884.45208913297</v>
      </c>
      <c r="CL165">
        <v>11387</v>
      </c>
      <c r="CM165">
        <v>10696</v>
      </c>
      <c r="CN165">
        <v>0</v>
      </c>
      <c r="CO165">
        <v>14679</v>
      </c>
      <c r="CP165">
        <v>8728</v>
      </c>
      <c r="CQ165">
        <v>0</v>
      </c>
    </row>
    <row r="166" spans="1:100" x14ac:dyDescent="0.2">
      <c r="A166" t="s">
        <v>54</v>
      </c>
      <c r="B166">
        <v>2010</v>
      </c>
      <c r="C166" t="s">
        <v>240</v>
      </c>
      <c r="D166" t="s">
        <v>3144</v>
      </c>
      <c r="E166">
        <v>73208.141086035597</v>
      </c>
      <c r="F166">
        <v>23020.7271042625</v>
      </c>
      <c r="G166">
        <v>32957.296168215304</v>
      </c>
      <c r="H166">
        <v>17230.117813557899</v>
      </c>
      <c r="I166">
        <v>61592.081994382599</v>
      </c>
      <c r="J166">
        <v>22135.3189644167</v>
      </c>
      <c r="K166">
        <v>32616.7983952537</v>
      </c>
      <c r="L166">
        <v>6839.9646347121698</v>
      </c>
      <c r="M166">
        <v>46093.083452248298</v>
      </c>
      <c r="N166">
        <v>28467.555917385402</v>
      </c>
      <c r="O166">
        <v>1281.1134053169901</v>
      </c>
      <c r="P166">
        <v>16344.414129545999</v>
      </c>
      <c r="Y166">
        <v>217667.07004981401</v>
      </c>
      <c r="Z166">
        <v>15178.751327345601</v>
      </c>
      <c r="AA166">
        <v>2075.0759288540598</v>
      </c>
      <c r="AB166">
        <v>200413.24279361399</v>
      </c>
      <c r="AC166">
        <v>16554.771397987199</v>
      </c>
      <c r="AD166">
        <v>1697.78307604732</v>
      </c>
      <c r="AE166">
        <v>968.52642530270703</v>
      </c>
      <c r="AF166">
        <v>13888.4618966372</v>
      </c>
      <c r="AG166">
        <v>989814.70178982604</v>
      </c>
      <c r="AH166">
        <v>989814.70178982604</v>
      </c>
      <c r="AI166">
        <v>187789.934098723</v>
      </c>
      <c r="AJ166">
        <v>187789.934098723</v>
      </c>
      <c r="AK166">
        <v>63455.827918952797</v>
      </c>
      <c r="AL166">
        <v>63455.827918952797</v>
      </c>
      <c r="AM166">
        <v>1241060.4638075</v>
      </c>
      <c r="AN166">
        <v>1241060.4638075</v>
      </c>
      <c r="AO166">
        <v>505933.05261566403</v>
      </c>
      <c r="AP166">
        <v>168315.08267851599</v>
      </c>
      <c r="AQ166">
        <v>313460.33160275302</v>
      </c>
      <c r="AR166">
        <v>24157.638334394702</v>
      </c>
      <c r="AS166">
        <v>54629.409706107501</v>
      </c>
      <c r="AT166">
        <v>823.63624975059099</v>
      </c>
      <c r="AU166">
        <v>3231.7680068100299</v>
      </c>
      <c r="AV166">
        <v>50574.005449546901</v>
      </c>
      <c r="AW166">
        <v>186728.965953479</v>
      </c>
      <c r="AX166">
        <v>16755.512149383299</v>
      </c>
      <c r="AY166">
        <v>47207.787864711703</v>
      </c>
      <c r="AZ166">
        <v>122765.66593938399</v>
      </c>
      <c r="BA166">
        <v>300090.21029197099</v>
      </c>
      <c r="BB166">
        <v>39042.005178145198</v>
      </c>
      <c r="BC166">
        <v>235689.54465530801</v>
      </c>
      <c r="BD166">
        <v>25358.660458517701</v>
      </c>
      <c r="BE166">
        <v>32539.818709360901</v>
      </c>
      <c r="BF166">
        <v>9481.1135264184504</v>
      </c>
      <c r="BG166">
        <v>15795.6143066228</v>
      </c>
      <c r="BH166">
        <v>7263.0908763196303</v>
      </c>
      <c r="BI166">
        <v>51627.142729130399</v>
      </c>
      <c r="BJ166">
        <v>10488.1331263581</v>
      </c>
      <c r="BK166">
        <v>28061.375868171501</v>
      </c>
      <c r="BL166">
        <v>13077.6337346008</v>
      </c>
      <c r="BM166">
        <v>68943.350604494801</v>
      </c>
      <c r="BN166">
        <v>10861.606224392999</v>
      </c>
      <c r="BO166">
        <v>41330.351056965002</v>
      </c>
      <c r="BP166">
        <v>16751.393323136701</v>
      </c>
      <c r="BQ166">
        <v>66930.399924810699</v>
      </c>
      <c r="BR166">
        <v>13405.952636309899</v>
      </c>
      <c r="BS166">
        <v>40199.489953572003</v>
      </c>
      <c r="BT166">
        <v>13324.9573349288</v>
      </c>
      <c r="BU166">
        <v>469490.33562251797</v>
      </c>
      <c r="BV166">
        <v>300211.95517276798</v>
      </c>
      <c r="BW166">
        <v>17974.664932150801</v>
      </c>
      <c r="BX166">
        <v>151303.71551760001</v>
      </c>
      <c r="BY166">
        <v>745183.82610776997</v>
      </c>
      <c r="BZ166">
        <v>284756.959410123</v>
      </c>
      <c r="CA166">
        <v>445360.28679759701</v>
      </c>
      <c r="CB166">
        <v>15066.579900049999</v>
      </c>
      <c r="CF166">
        <v>3098617</v>
      </c>
      <c r="CG166">
        <v>4497.7</v>
      </c>
      <c r="CH166">
        <v>7354000</v>
      </c>
      <c r="CI166">
        <v>494884.39521620201</v>
      </c>
      <c r="CJ166">
        <v>193904.93562638399</v>
      </c>
      <c r="CK166">
        <v>1559125.3498561201</v>
      </c>
      <c r="CL166">
        <v>20148</v>
      </c>
      <c r="CM166">
        <v>27331</v>
      </c>
      <c r="CN166">
        <v>49</v>
      </c>
      <c r="CO166">
        <v>21907</v>
      </c>
      <c r="CP166">
        <v>11875</v>
      </c>
      <c r="CQ166">
        <v>714</v>
      </c>
      <c r="CR166">
        <v>3071605</v>
      </c>
      <c r="CS166">
        <v>3335584.4140499602</v>
      </c>
      <c r="CT166">
        <v>6342119</v>
      </c>
      <c r="CU166">
        <v>6230749</v>
      </c>
      <c r="CV166">
        <v>6715569.5217573997</v>
      </c>
    </row>
    <row r="167" spans="1:100" x14ac:dyDescent="0.2">
      <c r="A167" t="s">
        <v>54</v>
      </c>
      <c r="B167">
        <v>2011</v>
      </c>
      <c r="C167" t="s">
        <v>2</v>
      </c>
      <c r="D167" t="s">
        <v>3145</v>
      </c>
      <c r="E167">
        <v>8482.59113122493</v>
      </c>
      <c r="F167">
        <v>222.26268830800001</v>
      </c>
      <c r="G167">
        <v>1103.4390915991901</v>
      </c>
      <c r="H167">
        <v>7156.88935131773</v>
      </c>
      <c r="I167">
        <v>1425.1439928793</v>
      </c>
      <c r="J167">
        <v>192.29138140000001</v>
      </c>
      <c r="K167">
        <v>1091.6737397844599</v>
      </c>
      <c r="L167">
        <v>141.178871694837</v>
      </c>
      <c r="M167">
        <v>472.76239003507101</v>
      </c>
      <c r="N167">
        <v>413.92320000000001</v>
      </c>
      <c r="O167">
        <v>58.839190035070899</v>
      </c>
      <c r="P167">
        <v>0</v>
      </c>
      <c r="Y167">
        <v>132392.73354169901</v>
      </c>
      <c r="Z167">
        <v>865.23149000000001</v>
      </c>
      <c r="AA167">
        <v>91.9066069069371</v>
      </c>
      <c r="AB167">
        <v>131435.59544479201</v>
      </c>
      <c r="AC167">
        <v>12539.739919015999</v>
      </c>
      <c r="AD167">
        <v>27.988320999999999</v>
      </c>
      <c r="AE167">
        <v>31.770760543821599</v>
      </c>
      <c r="AF167">
        <v>12479.9808374722</v>
      </c>
      <c r="AG167">
        <v>10786.303936378999</v>
      </c>
      <c r="AH167">
        <v>10786.303936378999</v>
      </c>
      <c r="AI167">
        <v>0</v>
      </c>
      <c r="AJ167">
        <v>0</v>
      </c>
      <c r="AK167">
        <v>0</v>
      </c>
      <c r="AL167">
        <v>0</v>
      </c>
      <c r="AM167">
        <v>10786.303936378999</v>
      </c>
      <c r="AN167">
        <v>10786.303936378999</v>
      </c>
      <c r="AO167">
        <v>26630.040345689398</v>
      </c>
      <c r="AP167">
        <v>13530.8444</v>
      </c>
      <c r="AQ167">
        <v>13099.1959456894</v>
      </c>
      <c r="AR167">
        <v>0</v>
      </c>
      <c r="AS167">
        <v>47055.4308920556</v>
      </c>
      <c r="AT167">
        <v>14.596550000000001</v>
      </c>
      <c r="AU167">
        <v>54.298839085008197</v>
      </c>
      <c r="AV167">
        <v>46986.535502970597</v>
      </c>
      <c r="AW167">
        <v>41774.910020582203</v>
      </c>
      <c r="AX167">
        <v>1029.83365</v>
      </c>
      <c r="AY167">
        <v>3205.0240071616399</v>
      </c>
      <c r="AZ167">
        <v>37540.052363420502</v>
      </c>
      <c r="BA167">
        <v>18076.4564973382</v>
      </c>
      <c r="BB167">
        <v>534.55849999999998</v>
      </c>
      <c r="BC167">
        <v>5273.2958863875101</v>
      </c>
      <c r="BD167">
        <v>12268.6021109507</v>
      </c>
      <c r="BE167">
        <v>1777.0744155111399</v>
      </c>
      <c r="BF167">
        <v>538.49355200000002</v>
      </c>
      <c r="BG167">
        <v>422.84453736188902</v>
      </c>
      <c r="BH167">
        <v>815.736326149256</v>
      </c>
      <c r="BI167">
        <v>5719.0465468697503</v>
      </c>
      <c r="BJ167">
        <v>546.39052000000004</v>
      </c>
      <c r="BK167">
        <v>794.98609289637398</v>
      </c>
      <c r="BL167">
        <v>4377.6699339733796</v>
      </c>
      <c r="BM167">
        <v>7227.5974195099498</v>
      </c>
      <c r="BN167">
        <v>551.94540199999994</v>
      </c>
      <c r="BO167">
        <v>1234.3793386178299</v>
      </c>
      <c r="BP167">
        <v>5441.27267889213</v>
      </c>
      <c r="BQ167">
        <v>173.05050759026901</v>
      </c>
      <c r="BR167">
        <v>169.483</v>
      </c>
      <c r="BS167">
        <v>3.5675075902687601</v>
      </c>
      <c r="BT167">
        <v>0</v>
      </c>
      <c r="BU167">
        <v>5070.3236793096503</v>
      </c>
      <c r="BV167">
        <v>4311.7</v>
      </c>
      <c r="BW167">
        <v>758.62367930964695</v>
      </c>
      <c r="BX167">
        <v>0</v>
      </c>
      <c r="BY167">
        <v>17235.080951875199</v>
      </c>
      <c r="BZ167">
        <v>2653.45</v>
      </c>
      <c r="CA167">
        <v>14581.6309518752</v>
      </c>
      <c r="CB167">
        <v>0</v>
      </c>
      <c r="CF167">
        <v>13402</v>
      </c>
      <c r="CG167">
        <v>65</v>
      </c>
      <c r="CH167">
        <v>147000</v>
      </c>
      <c r="CI167">
        <v>3833.06072555533</v>
      </c>
      <c r="CJ167">
        <v>127.541592520146</v>
      </c>
      <c r="CK167">
        <v>26266.006949260402</v>
      </c>
      <c r="CL167">
        <v>641</v>
      </c>
      <c r="CM167">
        <v>429</v>
      </c>
      <c r="CN167">
        <v>0</v>
      </c>
      <c r="CO167">
        <v>10</v>
      </c>
      <c r="CP167">
        <v>575</v>
      </c>
      <c r="CQ167">
        <v>0</v>
      </c>
      <c r="CR167">
        <v>13744</v>
      </c>
      <c r="CS167">
        <v>12858.9852099567</v>
      </c>
      <c r="CT167">
        <v>50877</v>
      </c>
      <c r="CU167">
        <v>49579</v>
      </c>
      <c r="CV167">
        <v>50437.741200883902</v>
      </c>
    </row>
    <row r="168" spans="1:100" x14ac:dyDescent="0.2">
      <c r="A168" t="s">
        <v>54</v>
      </c>
      <c r="B168">
        <v>2011</v>
      </c>
      <c r="C168" t="s">
        <v>3</v>
      </c>
      <c r="D168" t="s">
        <v>3146</v>
      </c>
      <c r="E168">
        <v>1089.9808904116301</v>
      </c>
      <c r="F168">
        <v>5.0496561554400197</v>
      </c>
      <c r="G168">
        <v>1069.1243726610901</v>
      </c>
      <c r="H168">
        <v>15.806861595102999</v>
      </c>
      <c r="I168">
        <v>1068.40762880479</v>
      </c>
      <c r="J168">
        <v>5.0061072024000204</v>
      </c>
      <c r="K168">
        <v>1058.83322273199</v>
      </c>
      <c r="L168">
        <v>4.5682988703939102</v>
      </c>
      <c r="M168">
        <v>53.050842674024501</v>
      </c>
      <c r="N168">
        <v>0</v>
      </c>
      <c r="O168">
        <v>53.050842674024501</v>
      </c>
      <c r="P168">
        <v>0</v>
      </c>
      <c r="Y168">
        <v>73.035557410162696</v>
      </c>
      <c r="Z168">
        <v>0.13482648</v>
      </c>
      <c r="AA168">
        <v>72.900730930162695</v>
      </c>
      <c r="AB168">
        <v>0</v>
      </c>
      <c r="AC168">
        <v>28.553053513019499</v>
      </c>
      <c r="AD168">
        <v>0.13482648</v>
      </c>
      <c r="AE168">
        <v>28.418227033019502</v>
      </c>
      <c r="AF168">
        <v>0</v>
      </c>
      <c r="AG168">
        <v>11238.562724709</v>
      </c>
      <c r="AH168">
        <v>11238.562724709</v>
      </c>
      <c r="AI168">
        <v>0</v>
      </c>
      <c r="AJ168">
        <v>0</v>
      </c>
      <c r="AK168">
        <v>0</v>
      </c>
      <c r="AL168">
        <v>0</v>
      </c>
      <c r="AM168">
        <v>11238.562724709</v>
      </c>
      <c r="AN168">
        <v>11238.562724709</v>
      </c>
      <c r="AO168">
        <v>11938.9185401707</v>
      </c>
      <c r="AP168">
        <v>2.0223972000000101</v>
      </c>
      <c r="AQ168">
        <v>11936.8961429707</v>
      </c>
      <c r="AR168">
        <v>0</v>
      </c>
      <c r="AS168">
        <v>65.639586934371493</v>
      </c>
      <c r="AT168">
        <v>6.7413240000000194E-2</v>
      </c>
      <c r="AU168">
        <v>65.5721736943715</v>
      </c>
      <c r="AV168">
        <v>0</v>
      </c>
      <c r="AW168">
        <v>2767.6219485985698</v>
      </c>
      <c r="AX168">
        <v>0.40447944000000102</v>
      </c>
      <c r="AY168">
        <v>2767.2174691585701</v>
      </c>
      <c r="AZ168">
        <v>0</v>
      </c>
      <c r="BA168">
        <v>3806.9579421851699</v>
      </c>
      <c r="BB168">
        <v>3.37066200000001</v>
      </c>
      <c r="BC168">
        <v>3803.5872801851701</v>
      </c>
      <c r="BD168">
        <v>0</v>
      </c>
      <c r="BE168">
        <v>349.32865541729598</v>
      </c>
      <c r="BF168">
        <v>0.20223972000000101</v>
      </c>
      <c r="BG168">
        <v>348.41542171415801</v>
      </c>
      <c r="BH168">
        <v>0.71099398313858897</v>
      </c>
      <c r="BI168">
        <v>732.26781165128398</v>
      </c>
      <c r="BJ168">
        <v>0.20223972000000101</v>
      </c>
      <c r="BK168">
        <v>731.35457794814499</v>
      </c>
      <c r="BL168">
        <v>0.71099398313858897</v>
      </c>
      <c r="BM168">
        <v>1185.2784532584801</v>
      </c>
      <c r="BN168">
        <v>0.20223972000000101</v>
      </c>
      <c r="BO168">
        <v>1184.36521955534</v>
      </c>
      <c r="BP168">
        <v>0.71099398313858897</v>
      </c>
      <c r="BQ168">
        <v>5.2085021759157701</v>
      </c>
      <c r="BR168">
        <v>1.6853310000000099</v>
      </c>
      <c r="BS168">
        <v>3.5231711759157598</v>
      </c>
      <c r="BT168">
        <v>0</v>
      </c>
      <c r="BU168">
        <v>703.93074253255099</v>
      </c>
      <c r="BV168">
        <v>0</v>
      </c>
      <c r="BW168">
        <v>703.93074253255099</v>
      </c>
      <c r="BX168">
        <v>0</v>
      </c>
      <c r="BY168">
        <v>14772.5823725477</v>
      </c>
      <c r="BZ168">
        <v>67.413240000000201</v>
      </c>
      <c r="CA168">
        <v>14705.1691325477</v>
      </c>
      <c r="CB168">
        <v>0</v>
      </c>
      <c r="CF168">
        <v>38317</v>
      </c>
      <c r="CG168">
        <v>39.799999999999997</v>
      </c>
      <c r="CH168">
        <v>72000</v>
      </c>
      <c r="CI168">
        <v>524.06439367803</v>
      </c>
      <c r="CK168">
        <v>16000.577508758301</v>
      </c>
      <c r="CL168">
        <v>555</v>
      </c>
      <c r="CM168">
        <v>350</v>
      </c>
      <c r="CN168">
        <v>0</v>
      </c>
      <c r="CO168">
        <v>1</v>
      </c>
      <c r="CP168">
        <v>82</v>
      </c>
      <c r="CQ168">
        <v>0</v>
      </c>
      <c r="CR168">
        <v>35827</v>
      </c>
      <c r="CS168">
        <v>33550.724674810102</v>
      </c>
      <c r="CT168">
        <v>46180</v>
      </c>
      <c r="CU168">
        <v>43315</v>
      </c>
      <c r="CV168">
        <v>41593.799253424302</v>
      </c>
    </row>
    <row r="169" spans="1:100" x14ac:dyDescent="0.2">
      <c r="A169" t="s">
        <v>54</v>
      </c>
      <c r="B169">
        <v>2011</v>
      </c>
      <c r="C169" t="s">
        <v>4</v>
      </c>
      <c r="D169" t="s">
        <v>3147</v>
      </c>
      <c r="E169">
        <v>147.070904985163</v>
      </c>
      <c r="F169">
        <v>1.3740018919999999</v>
      </c>
      <c r="G169">
        <v>145.49747688039201</v>
      </c>
      <c r="H169">
        <v>0.19942621277009301</v>
      </c>
      <c r="I169">
        <v>144.877786474685</v>
      </c>
      <c r="J169">
        <v>1.3629586</v>
      </c>
      <c r="K169">
        <v>143.49207867057299</v>
      </c>
      <c r="L169">
        <v>2.2749204111814799E-2</v>
      </c>
      <c r="M169">
        <v>0.300034155168167</v>
      </c>
      <c r="N169">
        <v>0</v>
      </c>
      <c r="O169">
        <v>0.300034155168167</v>
      </c>
      <c r="P169">
        <v>0</v>
      </c>
      <c r="Y169">
        <v>1.1959697170158501</v>
      </c>
      <c r="Z169">
        <v>3.551E-2</v>
      </c>
      <c r="AA169">
        <v>1.1604597170158499</v>
      </c>
      <c r="AB169">
        <v>0</v>
      </c>
      <c r="AC169">
        <v>6.6662491909207198</v>
      </c>
      <c r="AD169">
        <v>3.4078999999999998E-2</v>
      </c>
      <c r="AE169">
        <v>6.6321701909207196</v>
      </c>
      <c r="AF169">
        <v>0</v>
      </c>
      <c r="AG169">
        <v>176.677008658278</v>
      </c>
      <c r="AH169">
        <v>176.677008658278</v>
      </c>
      <c r="AI169">
        <v>0</v>
      </c>
      <c r="AJ169">
        <v>0</v>
      </c>
      <c r="AK169">
        <v>0</v>
      </c>
      <c r="AL169">
        <v>0</v>
      </c>
      <c r="AM169">
        <v>176.677008658278</v>
      </c>
      <c r="AN169">
        <v>176.677008658278</v>
      </c>
      <c r="AO169">
        <v>266.07140986121402</v>
      </c>
      <c r="AP169">
        <v>0.54059999999999997</v>
      </c>
      <c r="AQ169">
        <v>265.53080986121398</v>
      </c>
      <c r="AR169">
        <v>0</v>
      </c>
      <c r="AS169">
        <v>1.3495411561065001</v>
      </c>
      <c r="AT169">
        <v>1.8550000000000001E-2</v>
      </c>
      <c r="AU169">
        <v>1.3309911561065</v>
      </c>
      <c r="AV169">
        <v>0</v>
      </c>
      <c r="AW169">
        <v>47.3336021476361</v>
      </c>
      <c r="AX169">
        <v>0.10335</v>
      </c>
      <c r="AY169">
        <v>47.230252147636101</v>
      </c>
      <c r="AZ169">
        <v>0</v>
      </c>
      <c r="BA169">
        <v>2788.6419713680898</v>
      </c>
      <c r="BB169">
        <v>0.92749999999999999</v>
      </c>
      <c r="BC169">
        <v>2787.71447136809</v>
      </c>
      <c r="BD169">
        <v>0</v>
      </c>
      <c r="BE169">
        <v>44.194879735695203</v>
      </c>
      <c r="BF169">
        <v>5.1198E-2</v>
      </c>
      <c r="BG169">
        <v>44.143681735695203</v>
      </c>
      <c r="BH169">
        <v>0</v>
      </c>
      <c r="BI169">
        <v>50.032571837773503</v>
      </c>
      <c r="BJ169">
        <v>6.148E-2</v>
      </c>
      <c r="BK169">
        <v>49.9710918377735</v>
      </c>
      <c r="BL169">
        <v>0</v>
      </c>
      <c r="BM169">
        <v>56.951266103713799</v>
      </c>
      <c r="BN169">
        <v>5.1198E-2</v>
      </c>
      <c r="BO169">
        <v>56.900068103713799</v>
      </c>
      <c r="BP169">
        <v>0</v>
      </c>
      <c r="BQ169">
        <v>60.945443486803001</v>
      </c>
      <c r="BR169">
        <v>0.42399999999999999</v>
      </c>
      <c r="BS169">
        <v>60.521443486803001</v>
      </c>
      <c r="BT169">
        <v>0</v>
      </c>
      <c r="BU169">
        <v>4.0863453345405896</v>
      </c>
      <c r="BV169">
        <v>0</v>
      </c>
      <c r="BW169">
        <v>4.0863453345405896</v>
      </c>
      <c r="BX169">
        <v>0</v>
      </c>
      <c r="BY169">
        <v>1949.1712706166199</v>
      </c>
      <c r="BZ169">
        <v>18.55</v>
      </c>
      <c r="CA169">
        <v>1930.62127061662</v>
      </c>
      <c r="CB169">
        <v>0</v>
      </c>
      <c r="CF169">
        <v>830</v>
      </c>
      <c r="CG169">
        <v>1.4</v>
      </c>
      <c r="CH169">
        <v>3000</v>
      </c>
      <c r="CK169">
        <v>1953.25761595116</v>
      </c>
      <c r="CL169">
        <v>84</v>
      </c>
      <c r="CM169">
        <v>50</v>
      </c>
      <c r="CN169">
        <v>0</v>
      </c>
      <c r="CO169">
        <v>0</v>
      </c>
      <c r="CP169">
        <v>3</v>
      </c>
      <c r="CQ169">
        <v>0</v>
      </c>
      <c r="CR169">
        <v>658</v>
      </c>
      <c r="CS169">
        <v>879.03559043687903</v>
      </c>
      <c r="CT169">
        <v>1823</v>
      </c>
      <c r="CU169">
        <v>1585</v>
      </c>
      <c r="CV169">
        <v>1846.84300447499</v>
      </c>
    </row>
    <row r="170" spans="1:100" x14ac:dyDescent="0.2">
      <c r="A170" t="s">
        <v>54</v>
      </c>
      <c r="B170">
        <v>2011</v>
      </c>
      <c r="C170" t="s">
        <v>5</v>
      </c>
      <c r="D170" t="s">
        <v>3148</v>
      </c>
      <c r="E170">
        <v>1575.77659485147</v>
      </c>
      <c r="F170">
        <v>645.20275626718706</v>
      </c>
      <c r="G170">
        <v>197.99128751096799</v>
      </c>
      <c r="H170">
        <v>732.58255107331297</v>
      </c>
      <c r="I170">
        <v>1552.0701431607899</v>
      </c>
      <c r="J170">
        <v>639.30035570135897</v>
      </c>
      <c r="K170">
        <v>195.642039967438</v>
      </c>
      <c r="L170">
        <v>717.12774749199002</v>
      </c>
      <c r="M170">
        <v>12.6193733526713</v>
      </c>
      <c r="N170">
        <v>0</v>
      </c>
      <c r="O170">
        <v>12.6193733526713</v>
      </c>
      <c r="P170">
        <v>0</v>
      </c>
      <c r="Y170">
        <v>618.13390643882201</v>
      </c>
      <c r="Z170">
        <v>14.014869669911899</v>
      </c>
      <c r="AA170">
        <v>9.2807189409100701</v>
      </c>
      <c r="AB170">
        <v>594.83831782799996</v>
      </c>
      <c r="AC170">
        <v>26.518857135908998</v>
      </c>
      <c r="AD170">
        <v>18.630969208322401</v>
      </c>
      <c r="AE170">
        <v>7.1047972147866396</v>
      </c>
      <c r="AF170">
        <v>0.78309071279999998</v>
      </c>
      <c r="AG170">
        <v>350.48460320845902</v>
      </c>
      <c r="AH170">
        <v>350.48460320845902</v>
      </c>
      <c r="AI170">
        <v>0</v>
      </c>
      <c r="AJ170">
        <v>0</v>
      </c>
      <c r="AK170">
        <v>0</v>
      </c>
      <c r="AL170">
        <v>0</v>
      </c>
      <c r="AM170">
        <v>350.48460320845902</v>
      </c>
      <c r="AN170">
        <v>350.48460320845902</v>
      </c>
      <c r="AO170">
        <v>948.25902489459895</v>
      </c>
      <c r="AP170">
        <v>257.37606837540301</v>
      </c>
      <c r="AQ170">
        <v>630.04470959919695</v>
      </c>
      <c r="AR170">
        <v>60.838246920000003</v>
      </c>
      <c r="AS170">
        <v>17.295954096288501</v>
      </c>
      <c r="AT170">
        <v>11.6222203119602</v>
      </c>
      <c r="AU170">
        <v>0.67409465632836096</v>
      </c>
      <c r="AV170">
        <v>4.9996391280000001</v>
      </c>
      <c r="AW170">
        <v>175.95289745061601</v>
      </c>
      <c r="AX170">
        <v>41.795868440164597</v>
      </c>
      <c r="AY170">
        <v>129.15738988245201</v>
      </c>
      <c r="AZ170">
        <v>4.9996391280000001</v>
      </c>
      <c r="BA170">
        <v>5570.4560888886299</v>
      </c>
      <c r="BB170">
        <v>3871.8990851315798</v>
      </c>
      <c r="BC170">
        <v>1232.47208281705</v>
      </c>
      <c r="BD170">
        <v>466.08492094000002</v>
      </c>
      <c r="BE170">
        <v>1940.30734949876</v>
      </c>
      <c r="BF170">
        <v>58.425952985772</v>
      </c>
      <c r="BG170">
        <v>82.950002603854202</v>
      </c>
      <c r="BH170">
        <v>1798.9313939091401</v>
      </c>
      <c r="BI170">
        <v>2544.8511561897999</v>
      </c>
      <c r="BJ170">
        <v>111.38818457428999</v>
      </c>
      <c r="BK170">
        <v>98.805922598083896</v>
      </c>
      <c r="BL170">
        <v>2334.6570490174199</v>
      </c>
      <c r="BM170">
        <v>3441.5856572227899</v>
      </c>
      <c r="BN170">
        <v>148.05923033428999</v>
      </c>
      <c r="BO170">
        <v>116.847084366449</v>
      </c>
      <c r="BP170">
        <v>3176.6793425220499</v>
      </c>
      <c r="BQ170">
        <v>2442.4119918981601</v>
      </c>
      <c r="BR170">
        <v>720.20775893277903</v>
      </c>
      <c r="BS170">
        <v>0.495287479020521</v>
      </c>
      <c r="BT170">
        <v>1721.7089454863601</v>
      </c>
      <c r="BU170">
        <v>166.92317754264499</v>
      </c>
      <c r="BV170">
        <v>0</v>
      </c>
      <c r="BW170">
        <v>166.92317754264499</v>
      </c>
      <c r="BX170">
        <v>0</v>
      </c>
      <c r="BY170">
        <v>10264.5345489751</v>
      </c>
      <c r="BZ170">
        <v>7547.6596719601703</v>
      </c>
      <c r="CA170">
        <v>2716.87487701488</v>
      </c>
      <c r="CB170">
        <v>0</v>
      </c>
      <c r="CF170">
        <v>27938</v>
      </c>
      <c r="CG170">
        <v>8.5</v>
      </c>
      <c r="CH170">
        <v>16000</v>
      </c>
      <c r="CI170">
        <v>4192.51514942424</v>
      </c>
      <c r="CJ170">
        <v>37.790101487450798</v>
      </c>
      <c r="CK170">
        <v>14661.7629774294</v>
      </c>
      <c r="CL170">
        <v>37</v>
      </c>
      <c r="CM170">
        <v>131</v>
      </c>
      <c r="CN170">
        <v>2</v>
      </c>
      <c r="CO170">
        <v>43</v>
      </c>
      <c r="CP170">
        <v>8</v>
      </c>
      <c r="CQ170">
        <v>1</v>
      </c>
      <c r="CR170">
        <v>24472</v>
      </c>
      <c r="CS170">
        <v>18049.312616175899</v>
      </c>
      <c r="CT170">
        <v>49927</v>
      </c>
      <c r="CU170">
        <v>46028</v>
      </c>
      <c r="CV170">
        <v>40512.495436462603</v>
      </c>
    </row>
    <row r="171" spans="1:100" x14ac:dyDescent="0.2">
      <c r="A171" t="s">
        <v>54</v>
      </c>
      <c r="B171">
        <v>2011</v>
      </c>
      <c r="C171" t="s">
        <v>6</v>
      </c>
      <c r="D171" t="s">
        <v>3149</v>
      </c>
      <c r="E171">
        <v>769.81360388479698</v>
      </c>
      <c r="F171">
        <v>499.15395772138601</v>
      </c>
      <c r="G171">
        <v>101.803952171172</v>
      </c>
      <c r="H171">
        <v>168.85569399223999</v>
      </c>
      <c r="I171">
        <v>601.01836317682205</v>
      </c>
      <c r="J171">
        <v>496.63683721580799</v>
      </c>
      <c r="K171">
        <v>100.87155600007399</v>
      </c>
      <c r="L171">
        <v>3.5099699609410902</v>
      </c>
      <c r="M171">
        <v>101.683488974924</v>
      </c>
      <c r="N171">
        <v>95.946759258765596</v>
      </c>
      <c r="O171">
        <v>5.73672971615823</v>
      </c>
      <c r="P171">
        <v>0</v>
      </c>
      <c r="Y171">
        <v>44.343598131316</v>
      </c>
      <c r="Z171">
        <v>22.447454490551301</v>
      </c>
      <c r="AA171">
        <v>2.17525792647973</v>
      </c>
      <c r="AB171">
        <v>19.720885714285</v>
      </c>
      <c r="AC171">
        <v>9.50989552432784</v>
      </c>
      <c r="AD171">
        <v>6.5635373936700896</v>
      </c>
      <c r="AE171">
        <v>2.94635813065775</v>
      </c>
      <c r="AF171">
        <v>0</v>
      </c>
      <c r="AG171">
        <v>164387.08534642501</v>
      </c>
      <c r="AH171">
        <v>164387.08534642501</v>
      </c>
      <c r="AI171">
        <v>845.91399999999999</v>
      </c>
      <c r="AJ171">
        <v>845.91399999999999</v>
      </c>
      <c r="AK171">
        <v>0</v>
      </c>
      <c r="AL171">
        <v>0</v>
      </c>
      <c r="AM171">
        <v>165232.999346425</v>
      </c>
      <c r="AN171">
        <v>165232.999346425</v>
      </c>
      <c r="AO171">
        <v>485.08912081941997</v>
      </c>
      <c r="AP171">
        <v>168.56132514554699</v>
      </c>
      <c r="AQ171">
        <v>316.52779567387302</v>
      </c>
      <c r="AR171">
        <v>0</v>
      </c>
      <c r="AS171">
        <v>11.0575953160122</v>
      </c>
      <c r="AT171">
        <v>8.9762458473723807</v>
      </c>
      <c r="AU171">
        <v>2.0813494686398202</v>
      </c>
      <c r="AV171">
        <v>0</v>
      </c>
      <c r="AW171">
        <v>4375.2241996493503</v>
      </c>
      <c r="AX171">
        <v>29.784448703489801</v>
      </c>
      <c r="AY171">
        <v>41.972126471401303</v>
      </c>
      <c r="AZ171">
        <v>4303.4676244744596</v>
      </c>
      <c r="BA171">
        <v>1076.95118110985</v>
      </c>
      <c r="BB171">
        <v>539.40216879660704</v>
      </c>
      <c r="BC171">
        <v>537.54901231324504</v>
      </c>
      <c r="BD171">
        <v>0</v>
      </c>
      <c r="BE171">
        <v>53.969445566368002</v>
      </c>
      <c r="BF171">
        <v>22.711903403448702</v>
      </c>
      <c r="BG171">
        <v>27.6275098994684</v>
      </c>
      <c r="BH171">
        <v>3.63003226345081</v>
      </c>
      <c r="BI171">
        <v>99.488838393259201</v>
      </c>
      <c r="BJ171">
        <v>27.804358888114301</v>
      </c>
      <c r="BK171">
        <v>68.006181964772097</v>
      </c>
      <c r="BL171">
        <v>3.6782975403728102</v>
      </c>
      <c r="BM171">
        <v>148.39716441279199</v>
      </c>
      <c r="BN171">
        <v>28.750191781578501</v>
      </c>
      <c r="BO171">
        <v>115.920409813917</v>
      </c>
      <c r="BP171">
        <v>3.7265628172958101</v>
      </c>
      <c r="BQ171">
        <v>172.548407256216</v>
      </c>
      <c r="BR171">
        <v>170.58428172577001</v>
      </c>
      <c r="BS171">
        <v>0.27482202754177598</v>
      </c>
      <c r="BT171">
        <v>1.6893035029050001</v>
      </c>
      <c r="BU171">
        <v>1148.4585541629001</v>
      </c>
      <c r="BV171">
        <v>1072.02371866423</v>
      </c>
      <c r="BW171">
        <v>76.434835498671205</v>
      </c>
      <c r="BX171">
        <v>0</v>
      </c>
      <c r="BY171">
        <v>9164.9611275482603</v>
      </c>
      <c r="BZ171">
        <v>7763.8477951720397</v>
      </c>
      <c r="CA171">
        <v>1401.1133323762199</v>
      </c>
      <c r="CB171">
        <v>0</v>
      </c>
      <c r="CF171">
        <v>40476</v>
      </c>
      <c r="CG171">
        <v>56.2</v>
      </c>
      <c r="CH171">
        <v>96000</v>
      </c>
      <c r="CI171">
        <v>6308.92904697013</v>
      </c>
      <c r="CJ171">
        <v>1950.9139892896501</v>
      </c>
      <c r="CK171">
        <v>18376.911662690902</v>
      </c>
      <c r="CL171">
        <v>80</v>
      </c>
      <c r="CM171">
        <v>208</v>
      </c>
      <c r="CN171">
        <v>0</v>
      </c>
      <c r="CO171">
        <v>28</v>
      </c>
      <c r="CP171">
        <v>16</v>
      </c>
      <c r="CQ171">
        <v>10</v>
      </c>
      <c r="CR171">
        <v>37775</v>
      </c>
      <c r="CS171">
        <v>47151.7713871901</v>
      </c>
      <c r="CT171">
        <v>151449</v>
      </c>
      <c r="CU171">
        <v>145517</v>
      </c>
      <c r="CV171">
        <v>158754.888993286</v>
      </c>
    </row>
    <row r="172" spans="1:100" x14ac:dyDescent="0.2">
      <c r="A172" t="s">
        <v>54</v>
      </c>
      <c r="B172">
        <v>2011</v>
      </c>
      <c r="C172" t="s">
        <v>7</v>
      </c>
      <c r="D172" t="s">
        <v>3150</v>
      </c>
      <c r="E172">
        <v>44.7819680516779</v>
      </c>
      <c r="F172">
        <v>29.788466853516699</v>
      </c>
      <c r="G172">
        <v>14.460265130413299</v>
      </c>
      <c r="H172">
        <v>0.53323606774793197</v>
      </c>
      <c r="I172">
        <v>44.147200431779602</v>
      </c>
      <c r="J172">
        <v>29.730894824608001</v>
      </c>
      <c r="K172">
        <v>14.3469502952162</v>
      </c>
      <c r="L172">
        <v>6.9355311955421495E-2</v>
      </c>
      <c r="M172">
        <v>0.68565424303326505</v>
      </c>
      <c r="N172">
        <v>9.2781533603629299E-2</v>
      </c>
      <c r="O172">
        <v>0.59287270942963599</v>
      </c>
      <c r="P172">
        <v>0</v>
      </c>
      <c r="Y172">
        <v>1.3975659290658</v>
      </c>
      <c r="Z172">
        <v>0.57215918129540699</v>
      </c>
      <c r="AA172">
        <v>0.82540674777039302</v>
      </c>
      <c r="AB172">
        <v>0</v>
      </c>
      <c r="AC172">
        <v>0.45620038885631697</v>
      </c>
      <c r="AD172">
        <v>0.14519479656491399</v>
      </c>
      <c r="AE172">
        <v>0.31100559229140301</v>
      </c>
      <c r="AF172">
        <v>0</v>
      </c>
      <c r="AG172">
        <v>463.88075579251102</v>
      </c>
      <c r="AH172">
        <v>463.88075579251102</v>
      </c>
      <c r="AI172">
        <v>0</v>
      </c>
      <c r="AJ172">
        <v>0</v>
      </c>
      <c r="AK172">
        <v>0</v>
      </c>
      <c r="AL172">
        <v>0</v>
      </c>
      <c r="AM172">
        <v>463.88075579251102</v>
      </c>
      <c r="AN172">
        <v>463.88075579251102</v>
      </c>
      <c r="AO172">
        <v>92.136081871299396</v>
      </c>
      <c r="AP172">
        <v>6.7504855817505502</v>
      </c>
      <c r="AQ172">
        <v>85.385596289548801</v>
      </c>
      <c r="AR172">
        <v>0</v>
      </c>
      <c r="AS172">
        <v>2.1055766903033901</v>
      </c>
      <c r="AT172">
        <v>0.44977394846561197</v>
      </c>
      <c r="AU172">
        <v>1.6558027418377701</v>
      </c>
      <c r="AV172">
        <v>0</v>
      </c>
      <c r="AW172">
        <v>37.984161750279597</v>
      </c>
      <c r="AX172">
        <v>0.75912251569924105</v>
      </c>
      <c r="AY172">
        <v>13.8003892345804</v>
      </c>
      <c r="AZ172">
        <v>23.42465</v>
      </c>
      <c r="BA172">
        <v>79.332867989205099</v>
      </c>
      <c r="BB172">
        <v>28.7720841910213</v>
      </c>
      <c r="BC172">
        <v>50.560783798183799</v>
      </c>
      <c r="BD172">
        <v>0</v>
      </c>
      <c r="BE172">
        <v>6.0523984019633197</v>
      </c>
      <c r="BF172">
        <v>1.0680052928786301</v>
      </c>
      <c r="BG172">
        <v>4.5400218696230699</v>
      </c>
      <c r="BH172">
        <v>0.444371239461618</v>
      </c>
      <c r="BI172">
        <v>15.4403538121745</v>
      </c>
      <c r="BJ172">
        <v>1.2469056956507001</v>
      </c>
      <c r="BK172">
        <v>13.749076877062199</v>
      </c>
      <c r="BL172">
        <v>0.444371239461618</v>
      </c>
      <c r="BM172">
        <v>26.3762350299851</v>
      </c>
      <c r="BN172">
        <v>1.2474052482617899</v>
      </c>
      <c r="BO172">
        <v>24.684458542261702</v>
      </c>
      <c r="BP172">
        <v>0.444371239461618</v>
      </c>
      <c r="BQ172">
        <v>11.5881633849393</v>
      </c>
      <c r="BR172">
        <v>11.533175241860899</v>
      </c>
      <c r="BS172">
        <v>5.4988143078395897E-2</v>
      </c>
      <c r="BT172">
        <v>0</v>
      </c>
      <c r="BU172">
        <v>9.0708185542010096</v>
      </c>
      <c r="BV172">
        <v>0.97489177269113902</v>
      </c>
      <c r="BW172">
        <v>8.0959267815098706</v>
      </c>
      <c r="BX172">
        <v>0</v>
      </c>
      <c r="BY172">
        <v>647.44335132023002</v>
      </c>
      <c r="BZ172">
        <v>448.05633925292102</v>
      </c>
      <c r="CA172">
        <v>199.38701206731</v>
      </c>
      <c r="CB172">
        <v>0</v>
      </c>
      <c r="CF172">
        <v>4090</v>
      </c>
      <c r="CG172">
        <v>8.6</v>
      </c>
      <c r="CH172">
        <v>15000</v>
      </c>
      <c r="CI172">
        <v>557.65826506764699</v>
      </c>
      <c r="CJ172">
        <v>118.094067148284</v>
      </c>
      <c r="CK172">
        <v>1332.2665020903601</v>
      </c>
      <c r="CL172">
        <v>5</v>
      </c>
      <c r="CM172">
        <v>11</v>
      </c>
      <c r="CN172">
        <v>0</v>
      </c>
      <c r="CO172">
        <v>2</v>
      </c>
      <c r="CP172">
        <v>4</v>
      </c>
      <c r="CQ172">
        <v>0</v>
      </c>
      <c r="CR172">
        <v>4312</v>
      </c>
      <c r="CS172">
        <v>4677.8718004843004</v>
      </c>
      <c r="CT172">
        <v>10976</v>
      </c>
      <c r="CU172">
        <v>10924</v>
      </c>
      <c r="CV172">
        <v>11446.6035140765</v>
      </c>
    </row>
    <row r="173" spans="1:100" x14ac:dyDescent="0.2">
      <c r="A173" t="s">
        <v>54</v>
      </c>
      <c r="B173">
        <v>2011</v>
      </c>
      <c r="C173" t="s">
        <v>8</v>
      </c>
      <c r="D173" t="s">
        <v>3151</v>
      </c>
      <c r="E173">
        <v>241.661363609913</v>
      </c>
      <c r="F173">
        <v>89.357514985421304</v>
      </c>
      <c r="G173">
        <v>148.954645804584</v>
      </c>
      <c r="H173">
        <v>3.3492028199073398</v>
      </c>
      <c r="I173">
        <v>210.88962883379801</v>
      </c>
      <c r="J173">
        <v>61.955034792603598</v>
      </c>
      <c r="K173">
        <v>147.34383563097501</v>
      </c>
      <c r="L173">
        <v>1.5907584102190899</v>
      </c>
      <c r="M173">
        <v>1489.81157646412</v>
      </c>
      <c r="N173">
        <v>1480.9814420829</v>
      </c>
      <c r="O173">
        <v>8.83013438122933</v>
      </c>
      <c r="P173">
        <v>0</v>
      </c>
      <c r="Y173">
        <v>177.32436359040199</v>
      </c>
      <c r="Z173">
        <v>170.86852712522099</v>
      </c>
      <c r="AA173">
        <v>6.4558364651805604</v>
      </c>
      <c r="AB173">
        <v>0</v>
      </c>
      <c r="AC173">
        <v>82.483829787473198</v>
      </c>
      <c r="AD173">
        <v>77.620023539219005</v>
      </c>
      <c r="AE173">
        <v>4.8638062482541597</v>
      </c>
      <c r="AF173">
        <v>0</v>
      </c>
      <c r="AG173">
        <v>1758.4444096882501</v>
      </c>
      <c r="AH173">
        <v>1758.4444096882501</v>
      </c>
      <c r="AI173">
        <v>0</v>
      </c>
      <c r="AJ173">
        <v>0</v>
      </c>
      <c r="AK173">
        <v>0</v>
      </c>
      <c r="AL173">
        <v>0</v>
      </c>
      <c r="AM173">
        <v>1758.4444096882501</v>
      </c>
      <c r="AN173">
        <v>1758.4444096882501</v>
      </c>
      <c r="AO173">
        <v>1009.95150609189</v>
      </c>
      <c r="AP173">
        <v>475.63009665148599</v>
      </c>
      <c r="AQ173">
        <v>534.32140944040498</v>
      </c>
      <c r="AR173">
        <v>0</v>
      </c>
      <c r="AS173">
        <v>19.096479709187999</v>
      </c>
      <c r="AT173">
        <v>16.260675248962301</v>
      </c>
      <c r="AU173">
        <v>2.8358044602257402</v>
      </c>
      <c r="AV173">
        <v>0</v>
      </c>
      <c r="AW173">
        <v>970.44808369950294</v>
      </c>
      <c r="AX173">
        <v>310.51413930367698</v>
      </c>
      <c r="AY173">
        <v>95.884377729159894</v>
      </c>
      <c r="AZ173">
        <v>564.04956666666601</v>
      </c>
      <c r="BA173">
        <v>2149.1845848029102</v>
      </c>
      <c r="BB173">
        <v>1305.3249773131899</v>
      </c>
      <c r="BC173">
        <v>843.85960748972104</v>
      </c>
      <c r="BD173">
        <v>0</v>
      </c>
      <c r="BE173">
        <v>267.88502726453402</v>
      </c>
      <c r="BF173">
        <v>204.292812897278</v>
      </c>
      <c r="BG173">
        <v>57.548765510577198</v>
      </c>
      <c r="BH173">
        <v>6.04344885667801</v>
      </c>
      <c r="BI173">
        <v>365.49195168343101</v>
      </c>
      <c r="BJ173">
        <v>266.57556150054</v>
      </c>
      <c r="BK173">
        <v>92.872941326213294</v>
      </c>
      <c r="BL173">
        <v>6.04344885667801</v>
      </c>
      <c r="BM173">
        <v>819.61090504182403</v>
      </c>
      <c r="BN173">
        <v>282.00242255327697</v>
      </c>
      <c r="BO173">
        <v>134.415802862639</v>
      </c>
      <c r="BP173">
        <v>403.19267962590902</v>
      </c>
      <c r="BQ173">
        <v>226.07323938469301</v>
      </c>
      <c r="BR173">
        <v>225.67368496894099</v>
      </c>
      <c r="BS173">
        <v>0.39955441575288803</v>
      </c>
      <c r="BT173">
        <v>0</v>
      </c>
      <c r="BU173">
        <v>15543.815955861201</v>
      </c>
      <c r="BV173">
        <v>15426.890543936801</v>
      </c>
      <c r="BW173">
        <v>116.925411924409</v>
      </c>
      <c r="BX173">
        <v>0</v>
      </c>
      <c r="BY173">
        <v>2879.9802611462701</v>
      </c>
      <c r="BZ173">
        <v>833.73862502544705</v>
      </c>
      <c r="CA173">
        <v>2046.24163612082</v>
      </c>
      <c r="CB173">
        <v>0</v>
      </c>
      <c r="CF173">
        <v>16998</v>
      </c>
      <c r="CG173">
        <v>35</v>
      </c>
      <c r="CH173">
        <v>64000</v>
      </c>
      <c r="CI173">
        <v>6161.1160128558104</v>
      </c>
      <c r="CJ173">
        <v>3764.83886068728</v>
      </c>
      <c r="CK173">
        <v>28349.751090550599</v>
      </c>
      <c r="CL173">
        <v>95</v>
      </c>
      <c r="CM173">
        <v>182</v>
      </c>
      <c r="CN173">
        <v>0</v>
      </c>
      <c r="CO173">
        <v>31</v>
      </c>
      <c r="CP173">
        <v>18</v>
      </c>
      <c r="CQ173">
        <v>47</v>
      </c>
      <c r="CR173">
        <v>19648</v>
      </c>
      <c r="CS173">
        <v>21198.3640313695</v>
      </c>
      <c r="CT173">
        <v>85255</v>
      </c>
      <c r="CU173">
        <v>86758</v>
      </c>
      <c r="CV173">
        <v>87368.407623700696</v>
      </c>
    </row>
    <row r="174" spans="1:100" x14ac:dyDescent="0.2">
      <c r="A174" t="s">
        <v>54</v>
      </c>
      <c r="B174">
        <v>2011</v>
      </c>
      <c r="C174" t="s">
        <v>3969</v>
      </c>
      <c r="D174" t="s">
        <v>4049</v>
      </c>
      <c r="E174">
        <v>1508.6896474918001</v>
      </c>
      <c r="F174">
        <v>1279.93665030686</v>
      </c>
      <c r="G174">
        <v>115.57619150575</v>
      </c>
      <c r="H174">
        <v>113.176805679198</v>
      </c>
      <c r="I174">
        <v>1303.6269635353799</v>
      </c>
      <c r="J174">
        <v>1174.47446469992</v>
      </c>
      <c r="K174">
        <v>114.24575933407</v>
      </c>
      <c r="L174">
        <v>14.906739501388699</v>
      </c>
      <c r="M174">
        <v>21570.920280338702</v>
      </c>
      <c r="N174">
        <v>5430.4514475410997</v>
      </c>
      <c r="O174">
        <v>7.0716323016508804</v>
      </c>
      <c r="P174">
        <v>16133.397200496</v>
      </c>
      <c r="Y174">
        <v>1129.6931166008201</v>
      </c>
      <c r="Z174">
        <v>648.25287737932604</v>
      </c>
      <c r="AA174">
        <v>5.89797979292688</v>
      </c>
      <c r="AB174">
        <v>475.54225942856499</v>
      </c>
      <c r="AC174">
        <v>589.61292100343496</v>
      </c>
      <c r="AD174">
        <v>299.51632104850199</v>
      </c>
      <c r="AE174">
        <v>3.9697405263644501</v>
      </c>
      <c r="AF174">
        <v>286.12685942856803</v>
      </c>
      <c r="AG174">
        <v>1496.00304036539</v>
      </c>
      <c r="AH174">
        <v>1496.00304036539</v>
      </c>
      <c r="AI174">
        <v>0</v>
      </c>
      <c r="AJ174">
        <v>0</v>
      </c>
      <c r="AK174">
        <v>0</v>
      </c>
      <c r="AL174">
        <v>0</v>
      </c>
      <c r="AM174">
        <v>1496.00304036539</v>
      </c>
      <c r="AN174">
        <v>1496.00304036539</v>
      </c>
      <c r="AO174">
        <v>16396.866385227098</v>
      </c>
      <c r="AP174">
        <v>2191.8523624885602</v>
      </c>
      <c r="AQ174">
        <v>456.133332974175</v>
      </c>
      <c r="AR174">
        <v>13748.880689764401</v>
      </c>
      <c r="AS174">
        <v>2247.0497346855</v>
      </c>
      <c r="AT174">
        <v>85.104122918002801</v>
      </c>
      <c r="AU174">
        <v>2.1630217675011898</v>
      </c>
      <c r="AV174">
        <v>2159.7825899999998</v>
      </c>
      <c r="AW174">
        <v>9014.9232297681992</v>
      </c>
      <c r="AX174">
        <v>1074.4641753056401</v>
      </c>
      <c r="AY174">
        <v>85.707072029226893</v>
      </c>
      <c r="AZ174">
        <v>7854.7519824333303</v>
      </c>
      <c r="BA174">
        <v>15691.2914902382</v>
      </c>
      <c r="BB174">
        <v>4820.1218769838097</v>
      </c>
      <c r="BC174">
        <v>675.11216793682001</v>
      </c>
      <c r="BD174">
        <v>10196.0574453176</v>
      </c>
      <c r="BE174">
        <v>3181.4297804406901</v>
      </c>
      <c r="BF174">
        <v>625.56544426665005</v>
      </c>
      <c r="BG174">
        <v>48.397073727317</v>
      </c>
      <c r="BH174">
        <v>2507.4672624467198</v>
      </c>
      <c r="BI174">
        <v>4044.62266259635</v>
      </c>
      <c r="BJ174">
        <v>801.58263129858597</v>
      </c>
      <c r="BK174">
        <v>66.914832198580598</v>
      </c>
      <c r="BL174">
        <v>3176.12519909918</v>
      </c>
      <c r="BM174">
        <v>4273.5531924100897</v>
      </c>
      <c r="BN174">
        <v>841.78051089618498</v>
      </c>
      <c r="BO174">
        <v>88.482998251613097</v>
      </c>
      <c r="BP174">
        <v>3343.2896832622901</v>
      </c>
      <c r="BQ174">
        <v>5832.9334951197498</v>
      </c>
      <c r="BR174">
        <v>1297.82199809793</v>
      </c>
      <c r="BS174">
        <v>0.31002144882430799</v>
      </c>
      <c r="BT174">
        <v>4534.8014755729901</v>
      </c>
      <c r="BU174">
        <v>207710.42908331301</v>
      </c>
      <c r="BV174">
        <v>58233.179997440697</v>
      </c>
      <c r="BW174">
        <v>93.941673871921594</v>
      </c>
      <c r="BX174">
        <v>149383.30741199999</v>
      </c>
      <c r="BY174">
        <v>17576.965189136699</v>
      </c>
      <c r="BZ174">
        <v>15990.2060156562</v>
      </c>
      <c r="CA174">
        <v>1586.75917348046</v>
      </c>
      <c r="CB174">
        <v>0</v>
      </c>
      <c r="CF174">
        <v>42491</v>
      </c>
      <c r="CG174">
        <v>46.3</v>
      </c>
      <c r="CH174">
        <v>87000</v>
      </c>
      <c r="CI174">
        <v>33661.059132396498</v>
      </c>
      <c r="CJ174">
        <v>1265.9683998296</v>
      </c>
      <c r="CK174">
        <v>230689.702676635</v>
      </c>
      <c r="CL174">
        <v>157</v>
      </c>
      <c r="CM174">
        <v>371</v>
      </c>
      <c r="CN174">
        <v>3</v>
      </c>
      <c r="CO174">
        <v>270</v>
      </c>
      <c r="CP174">
        <v>7</v>
      </c>
      <c r="CQ174">
        <v>186</v>
      </c>
      <c r="CR174">
        <v>40588</v>
      </c>
      <c r="CS174">
        <v>46841.506434329502</v>
      </c>
      <c r="CT174">
        <v>155766</v>
      </c>
      <c r="CU174">
        <v>152230</v>
      </c>
      <c r="CV174">
        <v>156558.97296151199</v>
      </c>
    </row>
    <row r="175" spans="1:100" x14ac:dyDescent="0.2">
      <c r="A175" t="s">
        <v>54</v>
      </c>
      <c r="B175">
        <v>2011</v>
      </c>
      <c r="C175" t="s">
        <v>9</v>
      </c>
      <c r="D175" t="s">
        <v>3152</v>
      </c>
      <c r="E175">
        <v>2295.5563385495202</v>
      </c>
      <c r="F175">
        <v>2023.3975364842599</v>
      </c>
      <c r="G175">
        <v>2.7937319625420201</v>
      </c>
      <c r="H175">
        <v>269.365070102723</v>
      </c>
      <c r="I175">
        <v>2282.23592312751</v>
      </c>
      <c r="J175">
        <v>2021.16160945414</v>
      </c>
      <c r="K175">
        <v>2.7673584953586898</v>
      </c>
      <c r="L175">
        <v>258.30695517800802</v>
      </c>
      <c r="M175">
        <v>0.15789089616354099</v>
      </c>
      <c r="N175">
        <v>0</v>
      </c>
      <c r="O175">
        <v>0.15789089616354099</v>
      </c>
      <c r="P175">
        <v>0</v>
      </c>
      <c r="Y175">
        <v>460.662138795587</v>
      </c>
      <c r="Z175">
        <v>36.890629966151103</v>
      </c>
      <c r="AA175">
        <v>8.8506199425382404E-2</v>
      </c>
      <c r="AB175">
        <v>423.68300263000998</v>
      </c>
      <c r="AC175">
        <v>5.7070788274228699</v>
      </c>
      <c r="AD175">
        <v>4.4082593321046897</v>
      </c>
      <c r="AE175">
        <v>8.1076550998991095E-2</v>
      </c>
      <c r="AF175">
        <v>1.2177429443191901</v>
      </c>
      <c r="AG175">
        <v>103.152461557069</v>
      </c>
      <c r="AH175">
        <v>103.152461557069</v>
      </c>
      <c r="AI175">
        <v>0</v>
      </c>
      <c r="AJ175">
        <v>0</v>
      </c>
      <c r="AK175">
        <v>0</v>
      </c>
      <c r="AL175">
        <v>0</v>
      </c>
      <c r="AM175">
        <v>103.152461557069</v>
      </c>
      <c r="AN175">
        <v>103.152461557069</v>
      </c>
      <c r="AO175">
        <v>386.35382244723399</v>
      </c>
      <c r="AP175">
        <v>369.444560948571</v>
      </c>
      <c r="AQ175">
        <v>10.5678644302486</v>
      </c>
      <c r="AR175">
        <v>6.3413970684142198</v>
      </c>
      <c r="AS175">
        <v>73.058873132440397</v>
      </c>
      <c r="AT175">
        <v>68.414859779411103</v>
      </c>
      <c r="AU175">
        <v>6.0939553952110703E-2</v>
      </c>
      <c r="AV175">
        <v>4.5830737990771899</v>
      </c>
      <c r="AW175">
        <v>8797.7618806984392</v>
      </c>
      <c r="AX175">
        <v>71.335838945082401</v>
      </c>
      <c r="AY175">
        <v>1.5543230742774501</v>
      </c>
      <c r="AZ175">
        <v>8724.87171867908</v>
      </c>
      <c r="BA175">
        <v>1715.23209695995</v>
      </c>
      <c r="BB175">
        <v>1675.19714426785</v>
      </c>
      <c r="BC175">
        <v>13.614806028010699</v>
      </c>
      <c r="BD175">
        <v>26.420146664088701</v>
      </c>
      <c r="BE175">
        <v>190.95839539909301</v>
      </c>
      <c r="BF175">
        <v>171.47932587956399</v>
      </c>
      <c r="BG175">
        <v>1.05962711136254</v>
      </c>
      <c r="BH175">
        <v>18.4194424081664</v>
      </c>
      <c r="BI175">
        <v>236.05433114687301</v>
      </c>
      <c r="BJ175">
        <v>178.12266658155201</v>
      </c>
      <c r="BK175">
        <v>2.6242221571552902</v>
      </c>
      <c r="BL175">
        <v>55.307442408166402</v>
      </c>
      <c r="BM175">
        <v>268.173403024045</v>
      </c>
      <c r="BN175">
        <v>204.67448718341399</v>
      </c>
      <c r="BO175">
        <v>4.4794734324638297</v>
      </c>
      <c r="BP175">
        <v>59.019442408166398</v>
      </c>
      <c r="BQ175">
        <v>1233.6841714642601</v>
      </c>
      <c r="BR175">
        <v>271.88042590882799</v>
      </c>
      <c r="BS175">
        <v>7.5970036551509402E-3</v>
      </c>
      <c r="BT175">
        <v>961.79614855177397</v>
      </c>
      <c r="BU175">
        <v>2.0888766136457302</v>
      </c>
      <c r="BV175">
        <v>0</v>
      </c>
      <c r="BW175">
        <v>2.0888766136457302</v>
      </c>
      <c r="BX175">
        <v>0</v>
      </c>
      <c r="BY175">
        <v>36120.491956080303</v>
      </c>
      <c r="BZ175">
        <v>35559.8709645743</v>
      </c>
      <c r="CA175">
        <v>38.430620188421898</v>
      </c>
      <c r="CB175">
        <v>522.19037131759205</v>
      </c>
      <c r="CF175">
        <v>8305</v>
      </c>
      <c r="CG175">
        <v>2.6</v>
      </c>
      <c r="CH175">
        <v>5000</v>
      </c>
      <c r="CI175">
        <v>4982.5124689795502</v>
      </c>
      <c r="CJ175">
        <v>566.85152231176198</v>
      </c>
      <c r="CK175">
        <v>38308.656955985301</v>
      </c>
      <c r="CL175">
        <v>17</v>
      </c>
      <c r="CM175">
        <v>68</v>
      </c>
      <c r="CN175">
        <v>1</v>
      </c>
      <c r="CO175">
        <v>12</v>
      </c>
      <c r="CP175">
        <v>0</v>
      </c>
      <c r="CQ175">
        <v>0</v>
      </c>
      <c r="CR175">
        <v>9217</v>
      </c>
      <c r="CS175">
        <v>51958.398836141001</v>
      </c>
      <c r="CT175">
        <v>113759</v>
      </c>
      <c r="CU175">
        <v>95486</v>
      </c>
      <c r="CV175">
        <v>86944.375703833197</v>
      </c>
    </row>
    <row r="176" spans="1:100" x14ac:dyDescent="0.2">
      <c r="A176" t="s">
        <v>54</v>
      </c>
      <c r="B176">
        <v>2011</v>
      </c>
      <c r="C176" t="s">
        <v>10</v>
      </c>
      <c r="D176" t="s">
        <v>3153</v>
      </c>
      <c r="E176">
        <v>1418.43429859757</v>
      </c>
      <c r="F176">
        <v>1154.18192597807</v>
      </c>
      <c r="G176">
        <v>25.5155403479996</v>
      </c>
      <c r="H176">
        <v>238.73683227150099</v>
      </c>
      <c r="I176">
        <v>1364.37206912035</v>
      </c>
      <c r="J176">
        <v>1149.0616608999101</v>
      </c>
      <c r="K176">
        <v>25.271896504304301</v>
      </c>
      <c r="L176">
        <v>190.038511716134</v>
      </c>
      <c r="M176">
        <v>125.222813772962</v>
      </c>
      <c r="N176">
        <v>123.776396236363</v>
      </c>
      <c r="O176">
        <v>1.4090227137189999</v>
      </c>
      <c r="P176">
        <v>3.7394822879999998E-2</v>
      </c>
      <c r="Y176">
        <v>82.624329474834596</v>
      </c>
      <c r="Z176">
        <v>47.786764053584598</v>
      </c>
      <c r="AA176">
        <v>1.0165155639140699</v>
      </c>
      <c r="AB176">
        <v>33.821049857336</v>
      </c>
      <c r="AC176">
        <v>170.814130487151</v>
      </c>
      <c r="AD176">
        <v>13.173140861827999</v>
      </c>
      <c r="AE176">
        <v>0.73231863958872701</v>
      </c>
      <c r="AF176">
        <v>156.90867098573401</v>
      </c>
      <c r="AG176">
        <v>1094.010355185</v>
      </c>
      <c r="AH176">
        <v>1094.010355185</v>
      </c>
      <c r="AI176">
        <v>0</v>
      </c>
      <c r="AJ176">
        <v>0</v>
      </c>
      <c r="AK176">
        <v>0</v>
      </c>
      <c r="AL176">
        <v>0</v>
      </c>
      <c r="AM176">
        <v>1094.010355185</v>
      </c>
      <c r="AN176">
        <v>1094.010355185</v>
      </c>
      <c r="AO176">
        <v>722.08211700614595</v>
      </c>
      <c r="AP176">
        <v>437.035283042218</v>
      </c>
      <c r="AQ176">
        <v>115.638925251842</v>
      </c>
      <c r="AR176">
        <v>169.40790871208699</v>
      </c>
      <c r="AS176">
        <v>67.047376523288094</v>
      </c>
      <c r="AT176">
        <v>29.729577143516</v>
      </c>
      <c r="AU176">
        <v>0.99254169284535598</v>
      </c>
      <c r="AV176">
        <v>36.325257686926797</v>
      </c>
      <c r="AW176">
        <v>1809.68889129285</v>
      </c>
      <c r="AX176">
        <v>63.787593432593603</v>
      </c>
      <c r="AY176">
        <v>17.4427468399948</v>
      </c>
      <c r="AZ176">
        <v>1728.4585510202601</v>
      </c>
      <c r="BA176">
        <v>2141.5026813118802</v>
      </c>
      <c r="BB176">
        <v>1550.78987917821</v>
      </c>
      <c r="BC176">
        <v>121.94996008982</v>
      </c>
      <c r="BD176">
        <v>468.76284204385098</v>
      </c>
      <c r="BE176">
        <v>336.05354353426799</v>
      </c>
      <c r="BF176">
        <v>153.28250243130699</v>
      </c>
      <c r="BG176">
        <v>9.3836597377169895</v>
      </c>
      <c r="BH176">
        <v>173.38738136524401</v>
      </c>
      <c r="BI176">
        <v>378.220173268157</v>
      </c>
      <c r="BJ176">
        <v>159.25357622302201</v>
      </c>
      <c r="BK176">
        <v>22.226961932138899</v>
      </c>
      <c r="BL176">
        <v>196.73963511299701</v>
      </c>
      <c r="BM176">
        <v>458.45202887892901</v>
      </c>
      <c r="BN176">
        <v>161.074287415322</v>
      </c>
      <c r="BO176">
        <v>37.446382972888102</v>
      </c>
      <c r="BP176">
        <v>259.93135849072002</v>
      </c>
      <c r="BQ176">
        <v>1370.7119011770999</v>
      </c>
      <c r="BR176">
        <v>747.34524798727</v>
      </c>
      <c r="BS176">
        <v>7.4557530647179099E-2</v>
      </c>
      <c r="BT176">
        <v>623.292095659182</v>
      </c>
      <c r="BU176">
        <v>1383.3581717664499</v>
      </c>
      <c r="BV176">
        <v>1364.1597635954399</v>
      </c>
      <c r="BW176">
        <v>18.852159811003901</v>
      </c>
      <c r="BX176">
        <v>0.34624835999999998</v>
      </c>
      <c r="BY176">
        <v>24660.561020171601</v>
      </c>
      <c r="BZ176">
        <v>23725.413350527699</v>
      </c>
      <c r="CA176">
        <v>351.073120435362</v>
      </c>
      <c r="CB176">
        <v>584.07454920853797</v>
      </c>
      <c r="CF176">
        <v>80581</v>
      </c>
      <c r="CG176">
        <v>32.4</v>
      </c>
      <c r="CH176">
        <v>55000</v>
      </c>
      <c r="CI176">
        <v>9762.37902582278</v>
      </c>
      <c r="CJ176">
        <v>2876.7714757321901</v>
      </c>
      <c r="CK176">
        <v>38105.236537493103</v>
      </c>
      <c r="CL176">
        <v>29</v>
      </c>
      <c r="CM176">
        <v>99</v>
      </c>
      <c r="CN176">
        <v>2</v>
      </c>
      <c r="CO176">
        <v>66</v>
      </c>
      <c r="CP176">
        <v>5</v>
      </c>
      <c r="CQ176">
        <v>34</v>
      </c>
      <c r="CR176">
        <v>91915</v>
      </c>
      <c r="CS176">
        <v>94120.502570791301</v>
      </c>
      <c r="CT176">
        <v>160396</v>
      </c>
      <c r="CU176">
        <v>168720</v>
      </c>
      <c r="CV176">
        <v>168086.77062713899</v>
      </c>
    </row>
    <row r="177" spans="1:100" x14ac:dyDescent="0.2">
      <c r="A177" t="s">
        <v>54</v>
      </c>
      <c r="B177">
        <v>2011</v>
      </c>
      <c r="C177" t="s">
        <v>11</v>
      </c>
      <c r="D177" t="s">
        <v>3154</v>
      </c>
      <c r="E177">
        <v>91.393209371146497</v>
      </c>
      <c r="F177">
        <v>59.3781164758988</v>
      </c>
      <c r="G177">
        <v>20.846197221719098</v>
      </c>
      <c r="H177">
        <v>11.1688956735287</v>
      </c>
      <c r="I177">
        <v>79.4107510422525</v>
      </c>
      <c r="J177">
        <v>58.467840359124303</v>
      </c>
      <c r="K177">
        <v>20.6530714547524</v>
      </c>
      <c r="L177">
        <v>0.28983922837576098</v>
      </c>
      <c r="M177">
        <v>44.810461837720801</v>
      </c>
      <c r="N177">
        <v>43.682581640177403</v>
      </c>
      <c r="O177">
        <v>1.1278801975433601</v>
      </c>
      <c r="P177">
        <v>0</v>
      </c>
      <c r="Y177">
        <v>6.6674228814115697</v>
      </c>
      <c r="Z177">
        <v>5.8897991381980601</v>
      </c>
      <c r="AA177">
        <v>0.77762374321351002</v>
      </c>
      <c r="AB177">
        <v>0</v>
      </c>
      <c r="AC177">
        <v>3.2313433278722901</v>
      </c>
      <c r="AD177">
        <v>2.5605071755691902</v>
      </c>
      <c r="AE177">
        <v>0.58283615230310604</v>
      </c>
      <c r="AF177">
        <v>8.7999999999999995E-2</v>
      </c>
      <c r="AG177">
        <v>10852.832445152901</v>
      </c>
      <c r="AH177">
        <v>10852.832445152901</v>
      </c>
      <c r="AI177">
        <v>0</v>
      </c>
      <c r="AJ177">
        <v>0</v>
      </c>
      <c r="AK177">
        <v>0</v>
      </c>
      <c r="AL177">
        <v>0</v>
      </c>
      <c r="AM177">
        <v>10852.832445152901</v>
      </c>
      <c r="AN177">
        <v>10852.832445152901</v>
      </c>
      <c r="AO177">
        <v>119.223596249864</v>
      </c>
      <c r="AP177">
        <v>26.694606382922402</v>
      </c>
      <c r="AQ177">
        <v>92.3949898669417</v>
      </c>
      <c r="AR177">
        <v>0.13400000000000001</v>
      </c>
      <c r="AS177">
        <v>2.23009142660917</v>
      </c>
      <c r="AT177">
        <v>1.32414343161898</v>
      </c>
      <c r="AU177">
        <v>0.83294799499019501</v>
      </c>
      <c r="AV177">
        <v>7.2999999999999995E-2</v>
      </c>
      <c r="AW177">
        <v>874.64112633953198</v>
      </c>
      <c r="AX177">
        <v>10.381490589645299</v>
      </c>
      <c r="AY177">
        <v>13.4801957498867</v>
      </c>
      <c r="AZ177">
        <v>850.77944000000002</v>
      </c>
      <c r="BA177">
        <v>193.749270259843</v>
      </c>
      <c r="BB177">
        <v>93.310782551582093</v>
      </c>
      <c r="BC177">
        <v>99.475566685535497</v>
      </c>
      <c r="BD177">
        <v>0.96292102272500002</v>
      </c>
      <c r="BE177">
        <v>14.1498937623087</v>
      </c>
      <c r="BF177">
        <v>6.8510268267828396</v>
      </c>
      <c r="BG177">
        <v>7.2988669355258304</v>
      </c>
      <c r="BH177">
        <v>0</v>
      </c>
      <c r="BI177">
        <v>26.6467917961862</v>
      </c>
      <c r="BJ177">
        <v>8.6966743482679192</v>
      </c>
      <c r="BK177">
        <v>17.950117447918299</v>
      </c>
      <c r="BL177">
        <v>0</v>
      </c>
      <c r="BM177">
        <v>39.732096591202101</v>
      </c>
      <c r="BN177">
        <v>9.1516838589770995</v>
      </c>
      <c r="BO177">
        <v>30.580412732225</v>
      </c>
      <c r="BP177">
        <v>0</v>
      </c>
      <c r="BQ177">
        <v>16.386477284693498</v>
      </c>
      <c r="BR177">
        <v>16.3254609445973</v>
      </c>
      <c r="BS177">
        <v>6.1016340096228298E-2</v>
      </c>
      <c r="BT177">
        <v>0</v>
      </c>
      <c r="BU177">
        <v>470.08046909607901</v>
      </c>
      <c r="BV177">
        <v>455.027205429182</v>
      </c>
      <c r="BW177">
        <v>15.0532636668971</v>
      </c>
      <c r="BX177">
        <v>0</v>
      </c>
      <c r="BY177">
        <v>1155.9752493020301</v>
      </c>
      <c r="BZ177">
        <v>869.088578189798</v>
      </c>
      <c r="CA177">
        <v>286.886671112236</v>
      </c>
      <c r="CB177">
        <v>0</v>
      </c>
      <c r="CF177">
        <v>15435</v>
      </c>
      <c r="CG177">
        <v>22.6</v>
      </c>
      <c r="CH177">
        <v>41000</v>
      </c>
      <c r="CI177">
        <v>2915.94803661878</v>
      </c>
      <c r="CJ177">
        <v>368.45348950264503</v>
      </c>
      <c r="CK177">
        <v>4910.4572445195399</v>
      </c>
      <c r="CL177">
        <v>22</v>
      </c>
      <c r="CM177">
        <v>43</v>
      </c>
      <c r="CN177">
        <v>0</v>
      </c>
      <c r="CO177">
        <v>15</v>
      </c>
      <c r="CP177">
        <v>5</v>
      </c>
      <c r="CQ177">
        <v>0</v>
      </c>
      <c r="CR177">
        <v>15495</v>
      </c>
      <c r="CS177">
        <v>18225.106343672</v>
      </c>
      <c r="CT177">
        <v>43956</v>
      </c>
      <c r="CU177">
        <v>42976</v>
      </c>
      <c r="CV177">
        <v>45269.599504218299</v>
      </c>
    </row>
    <row r="178" spans="1:100" x14ac:dyDescent="0.2">
      <c r="A178" t="s">
        <v>54</v>
      </c>
      <c r="B178">
        <v>2011</v>
      </c>
      <c r="C178" t="s">
        <v>12</v>
      </c>
      <c r="D178" t="s">
        <v>3155</v>
      </c>
      <c r="E178">
        <v>3398.8727656674901</v>
      </c>
      <c r="F178">
        <v>1436.52942734405</v>
      </c>
      <c r="G178">
        <v>40.253282292795603</v>
      </c>
      <c r="H178">
        <v>1922.09005603064</v>
      </c>
      <c r="I178">
        <v>3387.8535954161098</v>
      </c>
      <c r="J178">
        <v>1426.7679342658701</v>
      </c>
      <c r="K178">
        <v>39.885540100138499</v>
      </c>
      <c r="L178">
        <v>1921.2001210501101</v>
      </c>
      <c r="M178">
        <v>148.859770701179</v>
      </c>
      <c r="N178">
        <v>146.65354842253299</v>
      </c>
      <c r="O178">
        <v>2.2062222786459902</v>
      </c>
      <c r="P178">
        <v>0</v>
      </c>
      <c r="Y178">
        <v>73.375759685887303</v>
      </c>
      <c r="Z178">
        <v>72.362721178112693</v>
      </c>
      <c r="AA178">
        <v>1.01303850777462</v>
      </c>
      <c r="AB178">
        <v>0</v>
      </c>
      <c r="AC178">
        <v>27.835037847971801</v>
      </c>
      <c r="AD178">
        <v>26.685990096419101</v>
      </c>
      <c r="AE178">
        <v>1.14904775155274</v>
      </c>
      <c r="AF178">
        <v>0</v>
      </c>
      <c r="AG178">
        <v>889.93498053603503</v>
      </c>
      <c r="AH178">
        <v>889.93498053603503</v>
      </c>
      <c r="AI178">
        <v>0</v>
      </c>
      <c r="AJ178">
        <v>0</v>
      </c>
      <c r="AK178">
        <v>0</v>
      </c>
      <c r="AL178">
        <v>0</v>
      </c>
      <c r="AM178">
        <v>889.93498053603503</v>
      </c>
      <c r="AN178">
        <v>889.93498053603503</v>
      </c>
      <c r="AO178">
        <v>888.18988461406002</v>
      </c>
      <c r="AP178">
        <v>755.27325289000305</v>
      </c>
      <c r="AQ178">
        <v>132.916631724057</v>
      </c>
      <c r="AR178">
        <v>0</v>
      </c>
      <c r="AS178">
        <v>213.18672345054199</v>
      </c>
      <c r="AT178">
        <v>31.180111078957701</v>
      </c>
      <c r="AU178">
        <v>1.1014160332463701</v>
      </c>
      <c r="AV178">
        <v>180.90519633833799</v>
      </c>
      <c r="AW178">
        <v>174.85562784771199</v>
      </c>
      <c r="AX178">
        <v>116.91114893728</v>
      </c>
      <c r="AY178">
        <v>18.664478910432599</v>
      </c>
      <c r="AZ178">
        <v>39.28</v>
      </c>
      <c r="BA178">
        <v>3151.6591111009702</v>
      </c>
      <c r="BB178">
        <v>2462.9728219019698</v>
      </c>
      <c r="BC178">
        <v>207.68628919900701</v>
      </c>
      <c r="BD178">
        <v>481</v>
      </c>
      <c r="BE178">
        <v>330.84526550742999</v>
      </c>
      <c r="BF178">
        <v>61.681587407587998</v>
      </c>
      <c r="BG178">
        <v>11.3992780567489</v>
      </c>
      <c r="BH178">
        <v>257.76440004309302</v>
      </c>
      <c r="BI178">
        <v>406.46009144305202</v>
      </c>
      <c r="BJ178">
        <v>79.786122165416998</v>
      </c>
      <c r="BK178">
        <v>27.857769229154801</v>
      </c>
      <c r="BL178">
        <v>298.81620004848003</v>
      </c>
      <c r="BM178">
        <v>471.04570848073303</v>
      </c>
      <c r="BN178">
        <v>91.643770569173796</v>
      </c>
      <c r="BO178">
        <v>47.383937857692999</v>
      </c>
      <c r="BP178">
        <v>332.01800005386599</v>
      </c>
      <c r="BQ178">
        <v>1187.5599321608499</v>
      </c>
      <c r="BR178">
        <v>549.60704454228301</v>
      </c>
      <c r="BS178">
        <v>0.111962043537529</v>
      </c>
      <c r="BT178">
        <v>637.84092557503402</v>
      </c>
      <c r="BU178">
        <v>1556.95819445794</v>
      </c>
      <c r="BV178">
        <v>1527.6411294013899</v>
      </c>
      <c r="BW178">
        <v>29.3170650565479</v>
      </c>
      <c r="BX178">
        <v>0</v>
      </c>
      <c r="BY178">
        <v>18298.1209647982</v>
      </c>
      <c r="BZ178">
        <v>17744.151899244102</v>
      </c>
      <c r="CA178">
        <v>553.96906555404098</v>
      </c>
      <c r="CB178">
        <v>0</v>
      </c>
      <c r="CF178">
        <v>15176</v>
      </c>
      <c r="CG178">
        <v>18.3</v>
      </c>
      <c r="CH178">
        <v>37000</v>
      </c>
      <c r="CI178">
        <v>2640.4782912239202</v>
      </c>
      <c r="CJ178">
        <v>203.12179549504799</v>
      </c>
      <c r="CK178">
        <v>22698.679245975101</v>
      </c>
      <c r="CL178">
        <v>67</v>
      </c>
      <c r="CM178">
        <v>243</v>
      </c>
      <c r="CN178">
        <v>0</v>
      </c>
      <c r="CO178">
        <v>16</v>
      </c>
      <c r="CP178">
        <v>7</v>
      </c>
      <c r="CQ178">
        <v>0</v>
      </c>
      <c r="CR178">
        <v>14756</v>
      </c>
      <c r="CS178">
        <v>17804.899005091102</v>
      </c>
      <c r="CT178">
        <v>43643</v>
      </c>
      <c r="CU178">
        <v>42493</v>
      </c>
      <c r="CV178">
        <v>45064.796645137998</v>
      </c>
    </row>
    <row r="179" spans="1:100" x14ac:dyDescent="0.2">
      <c r="A179" t="s">
        <v>54</v>
      </c>
      <c r="B179">
        <v>2011</v>
      </c>
      <c r="C179" t="s">
        <v>13</v>
      </c>
      <c r="D179" t="s">
        <v>3156</v>
      </c>
      <c r="E179">
        <v>5312.5917281229204</v>
      </c>
      <c r="F179">
        <v>1984.2177614571999</v>
      </c>
      <c r="G179">
        <v>72.766257417395707</v>
      </c>
      <c r="H179">
        <v>3255.6077092483301</v>
      </c>
      <c r="I179">
        <v>5067.9995291633504</v>
      </c>
      <c r="J179">
        <v>1982.1193038700501</v>
      </c>
      <c r="K179">
        <v>71.899374804252602</v>
      </c>
      <c r="L179">
        <v>3013.9808504890502</v>
      </c>
      <c r="M179">
        <v>5.2911494309230598</v>
      </c>
      <c r="N179">
        <v>0.69730800501587997</v>
      </c>
      <c r="O179">
        <v>4.59384142590718</v>
      </c>
      <c r="P179">
        <v>0</v>
      </c>
      <c r="Y179">
        <v>38.619159154214501</v>
      </c>
      <c r="Z179">
        <v>26.378000245142101</v>
      </c>
      <c r="AA179">
        <v>3.6593589090723899</v>
      </c>
      <c r="AB179">
        <v>8.5817999999999994</v>
      </c>
      <c r="AC179">
        <v>13.9022962176743</v>
      </c>
      <c r="AD179">
        <v>4.8288845000747704</v>
      </c>
      <c r="AE179">
        <v>2.6020088604575702</v>
      </c>
      <c r="AF179">
        <v>6.4714028571420004</v>
      </c>
      <c r="AG179">
        <v>912.37431406225301</v>
      </c>
      <c r="AH179">
        <v>912.37431406225301</v>
      </c>
      <c r="AI179">
        <v>212759.26094959499</v>
      </c>
      <c r="AJ179">
        <v>212759.26094959499</v>
      </c>
      <c r="AK179">
        <v>25051.605528229498</v>
      </c>
      <c r="AL179">
        <v>25051.605528229498</v>
      </c>
      <c r="AM179">
        <v>238723.24079188699</v>
      </c>
      <c r="AN179">
        <v>238723.24079188699</v>
      </c>
      <c r="AO179">
        <v>11216.8502510173</v>
      </c>
      <c r="AP179">
        <v>293.81530246456299</v>
      </c>
      <c r="AQ179">
        <v>275.919249352755</v>
      </c>
      <c r="AR179">
        <v>10647.1156992</v>
      </c>
      <c r="AS179">
        <v>14.0199694205778</v>
      </c>
      <c r="AT179">
        <v>9.2247525681615397</v>
      </c>
      <c r="AU179">
        <v>0.53787845241624099</v>
      </c>
      <c r="AV179">
        <v>4.2573384000000001</v>
      </c>
      <c r="AW179">
        <v>199.08970812139901</v>
      </c>
      <c r="AX179">
        <v>39.741645186412299</v>
      </c>
      <c r="AY179">
        <v>52.335222783256398</v>
      </c>
      <c r="AZ179">
        <v>107.01284015173</v>
      </c>
      <c r="BA179">
        <v>3206.43250431668</v>
      </c>
      <c r="BB179">
        <v>1672.6961409038399</v>
      </c>
      <c r="BC179">
        <v>445.99955295684202</v>
      </c>
      <c r="BD179">
        <v>1087.7368104560001</v>
      </c>
      <c r="BE179">
        <v>515.19204637222799</v>
      </c>
      <c r="BF179">
        <v>50.2911460421276</v>
      </c>
      <c r="BG179">
        <v>31.2286260419996</v>
      </c>
      <c r="BH179">
        <v>433.67227428810099</v>
      </c>
      <c r="BI179">
        <v>742.475773695361</v>
      </c>
      <c r="BJ179">
        <v>86.240535482727694</v>
      </c>
      <c r="BK179">
        <v>38.410430682410301</v>
      </c>
      <c r="BL179">
        <v>617.82480753022298</v>
      </c>
      <c r="BM179">
        <v>971.91723623263897</v>
      </c>
      <c r="BN179">
        <v>201.58222038426501</v>
      </c>
      <c r="BO179">
        <v>46.644204410152099</v>
      </c>
      <c r="BP179">
        <v>723.690811438222</v>
      </c>
      <c r="BQ179">
        <v>5961.8404738468698</v>
      </c>
      <c r="BR179">
        <v>1151.61355568158</v>
      </c>
      <c r="BS179">
        <v>0.18569741058160699</v>
      </c>
      <c r="BT179">
        <v>4810.0412207547097</v>
      </c>
      <c r="BU179">
        <v>68.0325194905177</v>
      </c>
      <c r="BV179">
        <v>7.2636250522487504</v>
      </c>
      <c r="BW179">
        <v>60.768894438269001</v>
      </c>
      <c r="BX179">
        <v>0</v>
      </c>
      <c r="BY179">
        <v>36711.827393914296</v>
      </c>
      <c r="BZ179">
        <v>22100.030690439198</v>
      </c>
      <c r="CA179">
        <v>998.46676747511299</v>
      </c>
      <c r="CB179">
        <v>13613.329936</v>
      </c>
      <c r="CF179">
        <v>26476</v>
      </c>
      <c r="CG179">
        <v>34.200000000000003</v>
      </c>
      <c r="CH179">
        <v>58000</v>
      </c>
      <c r="CI179">
        <v>13359.9828317053</v>
      </c>
      <c r="CJ179">
        <v>1539.9466356136199</v>
      </c>
      <c r="CK179">
        <v>51633.057780723801</v>
      </c>
      <c r="CL179">
        <v>105</v>
      </c>
      <c r="CM179">
        <v>300</v>
      </c>
      <c r="CN179">
        <v>0</v>
      </c>
      <c r="CO179">
        <v>96</v>
      </c>
      <c r="CP179">
        <v>3</v>
      </c>
      <c r="CQ179">
        <v>4</v>
      </c>
      <c r="CR179">
        <v>26627</v>
      </c>
      <c r="CS179">
        <v>28461.0054215645</v>
      </c>
      <c r="CT179">
        <v>156604</v>
      </c>
      <c r="CU179">
        <v>151392</v>
      </c>
      <c r="CV179">
        <v>143765.482117053</v>
      </c>
    </row>
    <row r="180" spans="1:100" x14ac:dyDescent="0.2">
      <c r="A180" t="s">
        <v>54</v>
      </c>
      <c r="B180">
        <v>2011</v>
      </c>
      <c r="C180" t="s">
        <v>14</v>
      </c>
      <c r="D180" t="s">
        <v>3157</v>
      </c>
      <c r="E180">
        <v>220.09215124407299</v>
      </c>
      <c r="F180">
        <v>81.724756060943307</v>
      </c>
      <c r="G180">
        <v>124.44344932615201</v>
      </c>
      <c r="H180">
        <v>13.9239458569775</v>
      </c>
      <c r="I180">
        <v>212.98424812215401</v>
      </c>
      <c r="J180">
        <v>81.471239441470999</v>
      </c>
      <c r="K180">
        <v>123.35030727199</v>
      </c>
      <c r="L180">
        <v>8.1627014086930405</v>
      </c>
      <c r="M180">
        <v>12.032322467405599</v>
      </c>
      <c r="N180">
        <v>5.6719408722363198</v>
      </c>
      <c r="O180">
        <v>6.3603815951692404</v>
      </c>
      <c r="P180">
        <v>0</v>
      </c>
      <c r="Y180">
        <v>6.5247487831453803</v>
      </c>
      <c r="Z180">
        <v>1.9118434667125199</v>
      </c>
      <c r="AA180">
        <v>4.6129053164328502</v>
      </c>
      <c r="AB180">
        <v>0</v>
      </c>
      <c r="AC180">
        <v>3.9716105840785798</v>
      </c>
      <c r="AD180">
        <v>0.69033735840501698</v>
      </c>
      <c r="AE180">
        <v>3.2812732256735702</v>
      </c>
      <c r="AF180">
        <v>0</v>
      </c>
      <c r="AG180">
        <v>5761.2444482844703</v>
      </c>
      <c r="AH180">
        <v>5761.2444482844703</v>
      </c>
      <c r="AI180">
        <v>0</v>
      </c>
      <c r="AJ180">
        <v>0</v>
      </c>
      <c r="AK180">
        <v>0</v>
      </c>
      <c r="AL180">
        <v>0</v>
      </c>
      <c r="AM180">
        <v>5761.2444482844703</v>
      </c>
      <c r="AN180">
        <v>5761.2444482844703</v>
      </c>
      <c r="AO180">
        <v>562.33850343662198</v>
      </c>
      <c r="AP180">
        <v>19.965071670853099</v>
      </c>
      <c r="AQ180">
        <v>542.37343176576906</v>
      </c>
      <c r="AR180">
        <v>0</v>
      </c>
      <c r="AS180">
        <v>7.1981255215130799</v>
      </c>
      <c r="AT180">
        <v>1.29401838132705</v>
      </c>
      <c r="AU180">
        <v>5.9041071401860297</v>
      </c>
      <c r="AV180">
        <v>0</v>
      </c>
      <c r="AW180">
        <v>81.4489930495251</v>
      </c>
      <c r="AX180">
        <v>2.98661866257972</v>
      </c>
      <c r="AY180">
        <v>78.462374386945299</v>
      </c>
      <c r="AZ180">
        <v>0</v>
      </c>
      <c r="BA180">
        <v>653.07796651117803</v>
      </c>
      <c r="BB180">
        <v>83.617757005256095</v>
      </c>
      <c r="BC180">
        <v>569.46020950592197</v>
      </c>
      <c r="BD180">
        <v>0</v>
      </c>
      <c r="BE180">
        <v>45.233781030645403</v>
      </c>
      <c r="BF180">
        <v>2.8933414356045501</v>
      </c>
      <c r="BG180">
        <v>42.340439595040799</v>
      </c>
      <c r="BH180">
        <v>0</v>
      </c>
      <c r="BI180">
        <v>115.692155672734</v>
      </c>
      <c r="BJ180">
        <v>3.2048097133672102</v>
      </c>
      <c r="BK180">
        <v>112.487345959367</v>
      </c>
      <c r="BL180">
        <v>0</v>
      </c>
      <c r="BM180">
        <v>199.01385194461901</v>
      </c>
      <c r="BN180">
        <v>3.2639076836004102</v>
      </c>
      <c r="BO180">
        <v>195.74994426101799</v>
      </c>
      <c r="BP180">
        <v>0</v>
      </c>
      <c r="BQ180">
        <v>19.920784376340301</v>
      </c>
      <c r="BR180">
        <v>19.5468670129362</v>
      </c>
      <c r="BS180">
        <v>0.37391736340416998</v>
      </c>
      <c r="BT180">
        <v>0</v>
      </c>
      <c r="BU180">
        <v>143.46139563311701</v>
      </c>
      <c r="BV180">
        <v>59.0830056956083</v>
      </c>
      <c r="BW180">
        <v>84.378389937508501</v>
      </c>
      <c r="BX180">
        <v>0</v>
      </c>
      <c r="BY180">
        <v>2926.89355581481</v>
      </c>
      <c r="BZ180">
        <v>1213.7646271420799</v>
      </c>
      <c r="CA180">
        <v>1713.1289286727299</v>
      </c>
      <c r="CB180">
        <v>0</v>
      </c>
      <c r="CF180">
        <v>47243</v>
      </c>
      <c r="CG180">
        <v>77</v>
      </c>
      <c r="CH180">
        <v>138000</v>
      </c>
      <c r="CI180">
        <v>5338.0661638101901</v>
      </c>
      <c r="CJ180">
        <v>1903.6763624303301</v>
      </c>
      <c r="CK180">
        <v>10312.0974776884</v>
      </c>
      <c r="CL180">
        <v>111</v>
      </c>
      <c r="CM180">
        <v>177</v>
      </c>
      <c r="CN180">
        <v>0</v>
      </c>
      <c r="CO180">
        <v>28</v>
      </c>
      <c r="CP180">
        <v>43</v>
      </c>
      <c r="CQ180">
        <v>2</v>
      </c>
      <c r="CR180">
        <v>47352</v>
      </c>
      <c r="CS180">
        <v>51529.105574116002</v>
      </c>
      <c r="CT180">
        <v>124351</v>
      </c>
      <c r="CU180">
        <v>123536</v>
      </c>
      <c r="CV180">
        <v>129266.141177832</v>
      </c>
    </row>
    <row r="181" spans="1:100" x14ac:dyDescent="0.2">
      <c r="A181" t="s">
        <v>54</v>
      </c>
      <c r="B181">
        <v>2011</v>
      </c>
      <c r="C181" t="s">
        <v>15</v>
      </c>
      <c r="D181" t="s">
        <v>3158</v>
      </c>
      <c r="E181">
        <v>19.969498381927298</v>
      </c>
      <c r="F181">
        <v>1.4948071645259</v>
      </c>
      <c r="G181">
        <v>16.429037828312801</v>
      </c>
      <c r="H181">
        <v>2.0456533890886401</v>
      </c>
      <c r="I181">
        <v>18.5825975942839</v>
      </c>
      <c r="J181">
        <v>1.4902705899681301</v>
      </c>
      <c r="K181">
        <v>16.284273185811902</v>
      </c>
      <c r="L181">
        <v>0.80805381850389701</v>
      </c>
      <c r="M181">
        <v>0.95021740072368099</v>
      </c>
      <c r="N181">
        <v>9.0244971391225906E-2</v>
      </c>
      <c r="O181">
        <v>0.85997242933245499</v>
      </c>
      <c r="P181">
        <v>0</v>
      </c>
      <c r="Y181">
        <v>0.76666948137555402</v>
      </c>
      <c r="Z181">
        <v>3.7727206758282901E-2</v>
      </c>
      <c r="AA181">
        <v>0.72894227461727101</v>
      </c>
      <c r="AB181">
        <v>0</v>
      </c>
      <c r="AC181">
        <v>0.436692885987426</v>
      </c>
      <c r="AD181">
        <v>1.20583704322536E-2</v>
      </c>
      <c r="AE181">
        <v>0.42463451555517201</v>
      </c>
      <c r="AF181">
        <v>0</v>
      </c>
      <c r="AG181">
        <v>1237.5995705847399</v>
      </c>
      <c r="AH181">
        <v>1237.5995705847399</v>
      </c>
      <c r="AI181">
        <v>0</v>
      </c>
      <c r="AJ181">
        <v>0</v>
      </c>
      <c r="AK181">
        <v>0</v>
      </c>
      <c r="AL181">
        <v>0</v>
      </c>
      <c r="AM181">
        <v>1237.5995705847399</v>
      </c>
      <c r="AN181">
        <v>1237.5995705847399</v>
      </c>
      <c r="AO181">
        <v>79.650512470673604</v>
      </c>
      <c r="AP181">
        <v>0.39073882729209902</v>
      </c>
      <c r="AQ181">
        <v>79.259773643381493</v>
      </c>
      <c r="AR181">
        <v>0</v>
      </c>
      <c r="AS181">
        <v>1.04208666721939</v>
      </c>
      <c r="AT181">
        <v>2.4015692199357602E-2</v>
      </c>
      <c r="AU181">
        <v>1.0180709750200301</v>
      </c>
      <c r="AV181">
        <v>0</v>
      </c>
      <c r="AW181">
        <v>12.525696061946499</v>
      </c>
      <c r="AX181">
        <v>5.3431500868840402E-2</v>
      </c>
      <c r="AY181">
        <v>12.472264561077701</v>
      </c>
      <c r="AZ181">
        <v>0</v>
      </c>
      <c r="BA181">
        <v>68.828911443173695</v>
      </c>
      <c r="BB181">
        <v>1.56368911555067</v>
      </c>
      <c r="BC181">
        <v>67.265222327623107</v>
      </c>
      <c r="BD181">
        <v>0</v>
      </c>
      <c r="BE181">
        <v>6.2270177866917997</v>
      </c>
      <c r="BF181">
        <v>4.3687361215541301E-2</v>
      </c>
      <c r="BG181">
        <v>6.1833304254762602</v>
      </c>
      <c r="BH181">
        <v>0</v>
      </c>
      <c r="BI181">
        <v>17.2890075030829</v>
      </c>
      <c r="BJ181">
        <v>5.01256049529736E-2</v>
      </c>
      <c r="BK181">
        <v>17.23888189813</v>
      </c>
      <c r="BL181">
        <v>0</v>
      </c>
      <c r="BM181">
        <v>30.408420141547602</v>
      </c>
      <c r="BN181">
        <v>5.1065656738298902E-2</v>
      </c>
      <c r="BO181">
        <v>30.357354484809299</v>
      </c>
      <c r="BP181">
        <v>0</v>
      </c>
      <c r="BQ181">
        <v>0.421410999196554</v>
      </c>
      <c r="BR181">
        <v>0.36904073962430101</v>
      </c>
      <c r="BS181">
        <v>5.2370259572252199E-2</v>
      </c>
      <c r="BT181">
        <v>0</v>
      </c>
      <c r="BU181">
        <v>12.6223407885582</v>
      </c>
      <c r="BV181">
        <v>0.94005178532526901</v>
      </c>
      <c r="BW181">
        <v>11.682289003233</v>
      </c>
      <c r="BX181">
        <v>0</v>
      </c>
      <c r="BY181">
        <v>249.23813433354499</v>
      </c>
      <c r="BZ181">
        <v>22.9236581328718</v>
      </c>
      <c r="CA181">
        <v>226.314476200673</v>
      </c>
      <c r="CB181">
        <v>0</v>
      </c>
      <c r="CF181">
        <v>78077</v>
      </c>
      <c r="CG181">
        <v>41.7</v>
      </c>
      <c r="CH181">
        <v>64000</v>
      </c>
      <c r="CI181">
        <v>527.42378081699098</v>
      </c>
      <c r="CJ181">
        <v>1034.50402821897</v>
      </c>
      <c r="CK181">
        <v>1823.7882841580599</v>
      </c>
      <c r="CL181">
        <v>14</v>
      </c>
      <c r="CM181">
        <v>17</v>
      </c>
      <c r="CN181">
        <v>0</v>
      </c>
      <c r="CO181">
        <v>2</v>
      </c>
      <c r="CP181">
        <v>3</v>
      </c>
      <c r="CQ181">
        <v>0</v>
      </c>
      <c r="CR181">
        <v>80620</v>
      </c>
      <c r="CS181">
        <v>77172.849004386604</v>
      </c>
      <c r="CT181">
        <v>145003</v>
      </c>
      <c r="CU181">
        <v>149806</v>
      </c>
      <c r="CV181">
        <v>150046.96662151301</v>
      </c>
    </row>
    <row r="182" spans="1:100" x14ac:dyDescent="0.2">
      <c r="A182" t="s">
        <v>54</v>
      </c>
      <c r="B182">
        <v>2011</v>
      </c>
      <c r="C182" t="s">
        <v>16</v>
      </c>
      <c r="D182" t="s">
        <v>3159</v>
      </c>
      <c r="E182">
        <v>41.572368726763003</v>
      </c>
      <c r="F182">
        <v>15.4063767157225</v>
      </c>
      <c r="G182">
        <v>16.4447226144</v>
      </c>
      <c r="H182">
        <v>9.7212693966405297</v>
      </c>
      <c r="I182">
        <v>35.8260459323036</v>
      </c>
      <c r="J182">
        <v>15.370956637028399</v>
      </c>
      <c r="K182">
        <v>16.2813259491653</v>
      </c>
      <c r="L182">
        <v>4.1737633461099302</v>
      </c>
      <c r="M182">
        <v>1.09160999509055</v>
      </c>
      <c r="N182">
        <v>0.17359204886423901</v>
      </c>
      <c r="O182">
        <v>0.91801794622631505</v>
      </c>
      <c r="P182">
        <v>0</v>
      </c>
      <c r="Y182">
        <v>0.98369813199215095</v>
      </c>
      <c r="Z182">
        <v>0.25505546157731002</v>
      </c>
      <c r="AA182">
        <v>0.72864267041484099</v>
      </c>
      <c r="AB182">
        <v>0</v>
      </c>
      <c r="AC182">
        <v>0.58464527056703097</v>
      </c>
      <c r="AD182">
        <v>9.7462054210268906E-2</v>
      </c>
      <c r="AE182">
        <v>0.48718321635676198</v>
      </c>
      <c r="AF182">
        <v>0</v>
      </c>
      <c r="AG182">
        <v>805.10605053060101</v>
      </c>
      <c r="AH182">
        <v>805.10605053060101</v>
      </c>
      <c r="AI182">
        <v>0</v>
      </c>
      <c r="AJ182">
        <v>0</v>
      </c>
      <c r="AK182">
        <v>4742.3999999999996</v>
      </c>
      <c r="AL182">
        <v>4742.3999999999996</v>
      </c>
      <c r="AM182">
        <v>5547.5060505306001</v>
      </c>
      <c r="AN182">
        <v>5547.5060505306001</v>
      </c>
      <c r="AO182">
        <v>86.219282135947097</v>
      </c>
      <c r="AP182">
        <v>3.37887009964511</v>
      </c>
      <c r="AQ182">
        <v>82.840412036301998</v>
      </c>
      <c r="AR182">
        <v>0</v>
      </c>
      <c r="AS182">
        <v>0.79031084931887297</v>
      </c>
      <c r="AT182">
        <v>0.222413816658805</v>
      </c>
      <c r="AU182">
        <v>0.56789703266006797</v>
      </c>
      <c r="AV182">
        <v>0</v>
      </c>
      <c r="AW182">
        <v>12.6263631969753</v>
      </c>
      <c r="AX182">
        <v>0.402175164118724</v>
      </c>
      <c r="AY182">
        <v>12.224188032856601</v>
      </c>
      <c r="AZ182">
        <v>0</v>
      </c>
      <c r="BA182">
        <v>97.897210103753693</v>
      </c>
      <c r="BB182">
        <v>15.893457517854999</v>
      </c>
      <c r="BC182">
        <v>82.003752585898695</v>
      </c>
      <c r="BD182">
        <v>0</v>
      </c>
      <c r="BE182">
        <v>6.7503656630801903</v>
      </c>
      <c r="BF182">
        <v>0.380243938046741</v>
      </c>
      <c r="BG182">
        <v>6.3701217250334503</v>
      </c>
      <c r="BH182">
        <v>0</v>
      </c>
      <c r="BI182">
        <v>13.966770704230401</v>
      </c>
      <c r="BJ182">
        <v>0.40977773350956698</v>
      </c>
      <c r="BK182">
        <v>13.5569929707209</v>
      </c>
      <c r="BL182">
        <v>0</v>
      </c>
      <c r="BM182">
        <v>22.4739976908293</v>
      </c>
      <c r="BN182">
        <v>0.41151703789376998</v>
      </c>
      <c r="BO182">
        <v>22.062480652935498</v>
      </c>
      <c r="BP182">
        <v>0</v>
      </c>
      <c r="BQ182">
        <v>4.1639998348250096</v>
      </c>
      <c r="BR182">
        <v>4.1166836104714299</v>
      </c>
      <c r="BS182">
        <v>4.7316224353583597E-2</v>
      </c>
      <c r="BT182">
        <v>0</v>
      </c>
      <c r="BU182">
        <v>14.0216418652718</v>
      </c>
      <c r="BV182">
        <v>1.80949344020249</v>
      </c>
      <c r="BW182">
        <v>12.2121484250693</v>
      </c>
      <c r="BX182">
        <v>0</v>
      </c>
      <c r="BY182">
        <v>446.63320142759602</v>
      </c>
      <c r="BZ182">
        <v>220.49465281860199</v>
      </c>
      <c r="CA182">
        <v>226.138548608994</v>
      </c>
      <c r="CB182">
        <v>0</v>
      </c>
      <c r="CF182">
        <v>22662</v>
      </c>
      <c r="CG182">
        <v>27.3</v>
      </c>
      <c r="CH182">
        <v>49000</v>
      </c>
      <c r="CI182">
        <v>1219.4575314431099</v>
      </c>
      <c r="CJ182">
        <v>269.25447309808698</v>
      </c>
      <c r="CK182">
        <v>1949.3668478340601</v>
      </c>
      <c r="CL182">
        <v>14</v>
      </c>
      <c r="CM182">
        <v>18</v>
      </c>
      <c r="CN182">
        <v>0</v>
      </c>
      <c r="CO182">
        <v>8</v>
      </c>
      <c r="CP182">
        <v>3</v>
      </c>
      <c r="CQ182">
        <v>0</v>
      </c>
      <c r="CR182">
        <v>22921</v>
      </c>
      <c r="CS182">
        <v>25508.969921976801</v>
      </c>
      <c r="CT182">
        <v>63344</v>
      </c>
      <c r="CU182">
        <v>63377</v>
      </c>
      <c r="CV182">
        <v>65266.966380615901</v>
      </c>
    </row>
    <row r="183" spans="1:100" x14ac:dyDescent="0.2">
      <c r="A183" t="s">
        <v>54</v>
      </c>
      <c r="B183">
        <v>2011</v>
      </c>
      <c r="C183" t="s">
        <v>17</v>
      </c>
      <c r="D183" t="s">
        <v>3160</v>
      </c>
      <c r="E183">
        <v>140.378830322694</v>
      </c>
      <c r="F183">
        <v>56.1480244636682</v>
      </c>
      <c r="G183">
        <v>70.7343445769081</v>
      </c>
      <c r="H183">
        <v>13.496461282117799</v>
      </c>
      <c r="I183">
        <v>131.70999105418099</v>
      </c>
      <c r="J183">
        <v>55.9469301877634</v>
      </c>
      <c r="K183">
        <v>70.072875460102907</v>
      </c>
      <c r="L183">
        <v>5.6901854063143302</v>
      </c>
      <c r="M183">
        <v>13.085173641279701</v>
      </c>
      <c r="N183">
        <v>5.0510324501687398</v>
      </c>
      <c r="O183">
        <v>8.0341411911109404</v>
      </c>
      <c r="P183">
        <v>0</v>
      </c>
      <c r="Y183">
        <v>4.1271277580411097</v>
      </c>
      <c r="Z183">
        <v>1.4528661023648</v>
      </c>
      <c r="AA183">
        <v>2.6742616556763101</v>
      </c>
      <c r="AB183">
        <v>0</v>
      </c>
      <c r="AC183">
        <v>2.5482724790567701</v>
      </c>
      <c r="AD183">
        <v>0.55292826626045899</v>
      </c>
      <c r="AE183">
        <v>1.9953442127963099</v>
      </c>
      <c r="AF183">
        <v>0</v>
      </c>
      <c r="AG183">
        <v>7794.7968758034604</v>
      </c>
      <c r="AH183">
        <v>7794.7968758034604</v>
      </c>
      <c r="AI183">
        <v>11.478999999999999</v>
      </c>
      <c r="AJ183">
        <v>11.478999999999999</v>
      </c>
      <c r="AK183">
        <v>0</v>
      </c>
      <c r="AL183">
        <v>0</v>
      </c>
      <c r="AM183">
        <v>7806.2758758034597</v>
      </c>
      <c r="AN183">
        <v>7806.2758758034597</v>
      </c>
      <c r="AO183">
        <v>325.89756648709402</v>
      </c>
      <c r="AP183">
        <v>14.184447550198801</v>
      </c>
      <c r="AQ183">
        <v>311.713118936895</v>
      </c>
      <c r="AR183">
        <v>0</v>
      </c>
      <c r="AS183">
        <v>3.5238392846845001</v>
      </c>
      <c r="AT183">
        <v>0.968978033173162</v>
      </c>
      <c r="AU183">
        <v>2.5548612515113298</v>
      </c>
      <c r="AV183">
        <v>0</v>
      </c>
      <c r="AW183">
        <v>48.291192817793799</v>
      </c>
      <c r="AX183">
        <v>2.3211138591362301</v>
      </c>
      <c r="AY183">
        <v>45.970078958657503</v>
      </c>
      <c r="AZ183">
        <v>0</v>
      </c>
      <c r="BA183">
        <v>398.96686466913002</v>
      </c>
      <c r="BB183">
        <v>58.9896417266702</v>
      </c>
      <c r="BC183">
        <v>339.97722294246</v>
      </c>
      <c r="BD183">
        <v>0</v>
      </c>
      <c r="BE183">
        <v>30.374094192937601</v>
      </c>
      <c r="BF183">
        <v>4.1505405766351497</v>
      </c>
      <c r="BG183">
        <v>26.2235536163025</v>
      </c>
      <c r="BH183">
        <v>0</v>
      </c>
      <c r="BI183">
        <v>67.287153886338402</v>
      </c>
      <c r="BJ183">
        <v>4.3907390617830604</v>
      </c>
      <c r="BK183">
        <v>62.896414824555301</v>
      </c>
      <c r="BL183">
        <v>0</v>
      </c>
      <c r="BM183">
        <v>110.814516888659</v>
      </c>
      <c r="BN183">
        <v>4.4432780844637803</v>
      </c>
      <c r="BO183">
        <v>106.371238804195</v>
      </c>
      <c r="BP183">
        <v>0</v>
      </c>
      <c r="BQ183">
        <v>20.310980492969001</v>
      </c>
      <c r="BR183">
        <v>20.1074480397671</v>
      </c>
      <c r="BS183">
        <v>0.20353245320192301</v>
      </c>
      <c r="BT183">
        <v>0</v>
      </c>
      <c r="BU183">
        <v>163.11032857113099</v>
      </c>
      <c r="BV183">
        <v>52.616289624724402</v>
      </c>
      <c r="BW183">
        <v>110.494038946407</v>
      </c>
      <c r="BX183">
        <v>0</v>
      </c>
      <c r="BY183">
        <v>1813.5098918449301</v>
      </c>
      <c r="BZ183">
        <v>839.99350697417105</v>
      </c>
      <c r="CA183">
        <v>973.51638487076104</v>
      </c>
      <c r="CB183">
        <v>0</v>
      </c>
      <c r="CF183">
        <v>77412</v>
      </c>
      <c r="CG183">
        <v>81.900000000000006</v>
      </c>
      <c r="CH183">
        <v>146000</v>
      </c>
      <c r="CI183">
        <v>3433.29365601889</v>
      </c>
      <c r="CJ183">
        <v>1058.1228416486199</v>
      </c>
      <c r="CK183">
        <v>6468.0367180835701</v>
      </c>
      <c r="CL183">
        <v>79</v>
      </c>
      <c r="CM183">
        <v>117</v>
      </c>
      <c r="CN183">
        <v>0</v>
      </c>
      <c r="CO183">
        <v>17</v>
      </c>
      <c r="CP183">
        <v>18</v>
      </c>
      <c r="CQ183">
        <v>0</v>
      </c>
      <c r="CR183">
        <v>78968</v>
      </c>
      <c r="CS183">
        <v>88072.604862773398</v>
      </c>
      <c r="CT183">
        <v>207731</v>
      </c>
      <c r="CU183">
        <v>209795</v>
      </c>
      <c r="CV183">
        <v>219474.05251779</v>
      </c>
    </row>
    <row r="184" spans="1:100" x14ac:dyDescent="0.2">
      <c r="A184" t="s">
        <v>54</v>
      </c>
      <c r="B184">
        <v>2011</v>
      </c>
      <c r="C184" t="s">
        <v>18</v>
      </c>
      <c r="D184" t="s">
        <v>3161</v>
      </c>
      <c r="E184">
        <v>202.69757849755899</v>
      </c>
      <c r="F184">
        <v>124.996706697666</v>
      </c>
      <c r="G184">
        <v>66.234017603697794</v>
      </c>
      <c r="H184">
        <v>11.466854196194999</v>
      </c>
      <c r="I184">
        <v>199.28741065182601</v>
      </c>
      <c r="J184">
        <v>124.625488184437</v>
      </c>
      <c r="K184">
        <v>65.649869370601095</v>
      </c>
      <c r="L184">
        <v>9.0120530967883692</v>
      </c>
      <c r="M184">
        <v>6.72950641627172</v>
      </c>
      <c r="N184">
        <v>3.0930645233569001</v>
      </c>
      <c r="O184">
        <v>3.6364418929148199</v>
      </c>
      <c r="P184">
        <v>0</v>
      </c>
      <c r="Y184">
        <v>5.4608044776498401</v>
      </c>
      <c r="Z184">
        <v>2.6260447375983502</v>
      </c>
      <c r="AA184">
        <v>2.8347597400515001</v>
      </c>
      <c r="AB184">
        <v>0</v>
      </c>
      <c r="AC184">
        <v>2.74780749793503</v>
      </c>
      <c r="AD184">
        <v>1.02539394224557</v>
      </c>
      <c r="AE184">
        <v>1.72241355568946</v>
      </c>
      <c r="AF184">
        <v>0</v>
      </c>
      <c r="AG184">
        <v>2454.8010994065899</v>
      </c>
      <c r="AH184">
        <v>2454.8010994065899</v>
      </c>
      <c r="AI184">
        <v>0</v>
      </c>
      <c r="AJ184">
        <v>0</v>
      </c>
      <c r="AK184">
        <v>0</v>
      </c>
      <c r="AL184">
        <v>0</v>
      </c>
      <c r="AM184">
        <v>2454.8010994065899</v>
      </c>
      <c r="AN184">
        <v>2454.8010994065899</v>
      </c>
      <c r="AO184">
        <v>342.02421454086198</v>
      </c>
      <c r="AP184">
        <v>25.8591560457171</v>
      </c>
      <c r="AQ184">
        <v>316.16505849514499</v>
      </c>
      <c r="AR184">
        <v>0</v>
      </c>
      <c r="AS184">
        <v>5.76823892076108</v>
      </c>
      <c r="AT184">
        <v>1.6011620606902499</v>
      </c>
      <c r="AU184">
        <v>4.1670768600708303</v>
      </c>
      <c r="AV184">
        <v>0</v>
      </c>
      <c r="AW184">
        <v>1461.71496584952</v>
      </c>
      <c r="AX184">
        <v>5.0802503104652796</v>
      </c>
      <c r="AY184">
        <v>48.676412205725498</v>
      </c>
      <c r="AZ184">
        <v>1407.9583033333299</v>
      </c>
      <c r="BA184">
        <v>397.39929569654402</v>
      </c>
      <c r="BB184">
        <v>102.009513302212</v>
      </c>
      <c r="BC184">
        <v>295.38978239433101</v>
      </c>
      <c r="BD184">
        <v>0</v>
      </c>
      <c r="BE184">
        <v>25.231053049046999</v>
      </c>
      <c r="BF184">
        <v>3.64618678121905</v>
      </c>
      <c r="BG184">
        <v>21.584866267828001</v>
      </c>
      <c r="BH184">
        <v>0</v>
      </c>
      <c r="BI184">
        <v>60.462551216030498</v>
      </c>
      <c r="BJ184">
        <v>4.0770443000464498</v>
      </c>
      <c r="BK184">
        <v>56.385506915984102</v>
      </c>
      <c r="BL184">
        <v>0</v>
      </c>
      <c r="BM184">
        <v>101.89334709673</v>
      </c>
      <c r="BN184">
        <v>4.2275456984847501</v>
      </c>
      <c r="BO184">
        <v>97.665801398245705</v>
      </c>
      <c r="BP184">
        <v>0</v>
      </c>
      <c r="BQ184">
        <v>134.116988300804</v>
      </c>
      <c r="BR184">
        <v>133.90531303372001</v>
      </c>
      <c r="BS184">
        <v>0.21167526708345699</v>
      </c>
      <c r="BT184">
        <v>0</v>
      </c>
      <c r="BU184">
        <v>82.877930418162194</v>
      </c>
      <c r="BV184">
        <v>32.576112038300998</v>
      </c>
      <c r="BW184">
        <v>50.301818379861203</v>
      </c>
      <c r="BX184">
        <v>0</v>
      </c>
      <c r="BY184">
        <v>2615.0976637906201</v>
      </c>
      <c r="BZ184">
        <v>1702.1829221872999</v>
      </c>
      <c r="CA184">
        <v>912.914741603327</v>
      </c>
      <c r="CB184">
        <v>0</v>
      </c>
      <c r="CF184">
        <v>62681</v>
      </c>
      <c r="CG184">
        <v>65.099999999999994</v>
      </c>
      <c r="CH184">
        <v>110000</v>
      </c>
      <c r="CI184">
        <v>3708.7634014137502</v>
      </c>
      <c r="CJ184">
        <v>1180.9406714828399</v>
      </c>
      <c r="CK184">
        <v>7587.6796671053698</v>
      </c>
      <c r="CL184">
        <v>113</v>
      </c>
      <c r="CM184">
        <v>144</v>
      </c>
      <c r="CN184">
        <v>1</v>
      </c>
      <c r="CO184">
        <v>21</v>
      </c>
      <c r="CP184">
        <v>20</v>
      </c>
      <c r="CQ184">
        <v>0</v>
      </c>
      <c r="CR184">
        <v>63122</v>
      </c>
      <c r="CS184">
        <v>70646.729180140406</v>
      </c>
      <c r="CT184">
        <v>250277</v>
      </c>
      <c r="CU184">
        <v>252415</v>
      </c>
      <c r="CV184">
        <v>264380.31639086001</v>
      </c>
    </row>
    <row r="185" spans="1:100" x14ac:dyDescent="0.2">
      <c r="A185" t="s">
        <v>54</v>
      </c>
      <c r="B185">
        <v>2011</v>
      </c>
      <c r="C185" t="s">
        <v>19</v>
      </c>
      <c r="D185" t="s">
        <v>3162</v>
      </c>
      <c r="E185">
        <v>25.971764003617601</v>
      </c>
      <c r="F185">
        <v>10.3199448092815</v>
      </c>
      <c r="G185">
        <v>14.451180236273</v>
      </c>
      <c r="H185">
        <v>1.20063895806314</v>
      </c>
      <c r="I185">
        <v>25.2441477597995</v>
      </c>
      <c r="J185">
        <v>10.2742766029845</v>
      </c>
      <c r="K185">
        <v>14.3162257484833</v>
      </c>
      <c r="L185">
        <v>0.65364540833166895</v>
      </c>
      <c r="M185">
        <v>1.60632302596538</v>
      </c>
      <c r="N185">
        <v>0.83869618080848596</v>
      </c>
      <c r="O185">
        <v>0.76762684515689605</v>
      </c>
      <c r="P185">
        <v>0</v>
      </c>
      <c r="Y185">
        <v>0.95787498224418999</v>
      </c>
      <c r="Z185">
        <v>0.261164561951723</v>
      </c>
      <c r="AA185">
        <v>0.69671042029246599</v>
      </c>
      <c r="AB185">
        <v>0</v>
      </c>
      <c r="AC185">
        <v>0.52575778365947401</v>
      </c>
      <c r="AD185">
        <v>0.13133923573195899</v>
      </c>
      <c r="AE185">
        <v>0.39441854792751502</v>
      </c>
      <c r="AF185">
        <v>0</v>
      </c>
      <c r="AG185">
        <v>546.99354973146706</v>
      </c>
      <c r="AH185">
        <v>546.99354973146706</v>
      </c>
      <c r="AI185">
        <v>0</v>
      </c>
      <c r="AJ185">
        <v>0</v>
      </c>
      <c r="AK185">
        <v>0</v>
      </c>
      <c r="AL185">
        <v>0</v>
      </c>
      <c r="AM185">
        <v>546.99354973146706</v>
      </c>
      <c r="AN185">
        <v>546.99354973146706</v>
      </c>
      <c r="AO185">
        <v>78.0166948806785</v>
      </c>
      <c r="AP185">
        <v>2.1791354926522302</v>
      </c>
      <c r="AQ185">
        <v>75.837559388026307</v>
      </c>
      <c r="AR185">
        <v>0</v>
      </c>
      <c r="AS185">
        <v>1.0643138411698401</v>
      </c>
      <c r="AT185">
        <v>0.25744444257201898</v>
      </c>
      <c r="AU185">
        <v>0.80686939859781903</v>
      </c>
      <c r="AV185">
        <v>0</v>
      </c>
      <c r="AW185">
        <v>11.9148011537684</v>
      </c>
      <c r="AX185">
        <v>0.48355123470296002</v>
      </c>
      <c r="AY185">
        <v>11.4312499190655</v>
      </c>
      <c r="AZ185">
        <v>0</v>
      </c>
      <c r="BA185">
        <v>80.124210227910197</v>
      </c>
      <c r="BB185">
        <v>15.136975693699901</v>
      </c>
      <c r="BC185">
        <v>64.987234534210302</v>
      </c>
      <c r="BD185">
        <v>0</v>
      </c>
      <c r="BE185">
        <v>8.8028659826277504</v>
      </c>
      <c r="BF185">
        <v>3.4491285778023402</v>
      </c>
      <c r="BG185">
        <v>5.3537374048254103</v>
      </c>
      <c r="BH185">
        <v>0</v>
      </c>
      <c r="BI185">
        <v>16.5689286973194</v>
      </c>
      <c r="BJ185">
        <v>3.4964622490519299</v>
      </c>
      <c r="BK185">
        <v>13.0724664482675</v>
      </c>
      <c r="BL185">
        <v>0</v>
      </c>
      <c r="BM185">
        <v>25.7274821473382</v>
      </c>
      <c r="BN185">
        <v>3.5051986676020199</v>
      </c>
      <c r="BO185">
        <v>22.222283479736198</v>
      </c>
      <c r="BP185">
        <v>0</v>
      </c>
      <c r="BQ185">
        <v>15.5591687638665</v>
      </c>
      <c r="BR185">
        <v>15.5141380834395</v>
      </c>
      <c r="BS185">
        <v>4.5030680427002798E-2</v>
      </c>
      <c r="BT185">
        <v>0</v>
      </c>
      <c r="BU185">
        <v>19.094361991095301</v>
      </c>
      <c r="BV185">
        <v>8.7364185500883895</v>
      </c>
      <c r="BW185">
        <v>10.357943441006899</v>
      </c>
      <c r="BX185">
        <v>0</v>
      </c>
      <c r="BY185">
        <v>356.70260544297901</v>
      </c>
      <c r="BZ185">
        <v>157.776900812962</v>
      </c>
      <c r="CA185">
        <v>198.925704630018</v>
      </c>
      <c r="CB185">
        <v>0</v>
      </c>
      <c r="CF185">
        <v>18921</v>
      </c>
      <c r="CG185">
        <v>14.6</v>
      </c>
      <c r="CH185">
        <v>30000</v>
      </c>
      <c r="CI185">
        <v>651.72110495857498</v>
      </c>
      <c r="CJ185">
        <v>495.99508202279202</v>
      </c>
      <c r="CK185">
        <v>1523.5131544154401</v>
      </c>
      <c r="CL185">
        <v>14</v>
      </c>
      <c r="CM185">
        <v>19</v>
      </c>
      <c r="CN185">
        <v>0</v>
      </c>
      <c r="CO185">
        <v>4</v>
      </c>
      <c r="CP185">
        <v>4</v>
      </c>
      <c r="CQ185">
        <v>0</v>
      </c>
      <c r="CR185">
        <v>19114</v>
      </c>
      <c r="CS185">
        <v>24206.042132746901</v>
      </c>
      <c r="CT185">
        <v>37554</v>
      </c>
      <c r="CU185">
        <v>37849</v>
      </c>
      <c r="CV185">
        <v>43909.779321033697</v>
      </c>
    </row>
    <row r="186" spans="1:100" x14ac:dyDescent="0.2">
      <c r="A186" t="s">
        <v>54</v>
      </c>
      <c r="B186">
        <v>2011</v>
      </c>
      <c r="C186" t="s">
        <v>20</v>
      </c>
      <c r="D186" t="s">
        <v>3163</v>
      </c>
      <c r="E186">
        <v>62.952026780030501</v>
      </c>
      <c r="F186">
        <v>18.963532397005199</v>
      </c>
      <c r="G186">
        <v>41.981154555094299</v>
      </c>
      <c r="H186">
        <v>2.0073398279309602</v>
      </c>
      <c r="I186">
        <v>60.605730997186299</v>
      </c>
      <c r="J186">
        <v>18.350851190555499</v>
      </c>
      <c r="K186">
        <v>41.622889554349598</v>
      </c>
      <c r="L186">
        <v>0.63199025228127004</v>
      </c>
      <c r="M186">
        <v>33.365238463796501</v>
      </c>
      <c r="N186">
        <v>31.2692693950776</v>
      </c>
      <c r="O186">
        <v>2.0959690687189498</v>
      </c>
      <c r="P186">
        <v>0</v>
      </c>
      <c r="Y186">
        <v>5.6680935075161001</v>
      </c>
      <c r="Z186">
        <v>3.9244504887613201</v>
      </c>
      <c r="AA186">
        <v>1.74364301875477</v>
      </c>
      <c r="AB186">
        <v>0</v>
      </c>
      <c r="AC186">
        <v>2.7826975486796699</v>
      </c>
      <c r="AD186">
        <v>1.72674477929768</v>
      </c>
      <c r="AE186">
        <v>1.0559527693819899</v>
      </c>
      <c r="AF186">
        <v>0</v>
      </c>
      <c r="AG186">
        <v>1375.34957564969</v>
      </c>
      <c r="AH186">
        <v>1375.34957564969</v>
      </c>
      <c r="AI186">
        <v>0</v>
      </c>
      <c r="AJ186">
        <v>0</v>
      </c>
      <c r="AK186">
        <v>0</v>
      </c>
      <c r="AL186">
        <v>0</v>
      </c>
      <c r="AM186">
        <v>1375.34957564969</v>
      </c>
      <c r="AN186">
        <v>1375.34957564969</v>
      </c>
      <c r="AO186">
        <v>210.009965891413</v>
      </c>
      <c r="AP186">
        <v>14.0467831555851</v>
      </c>
      <c r="AQ186">
        <v>195.96318273582801</v>
      </c>
      <c r="AR186">
        <v>0</v>
      </c>
      <c r="AS186">
        <v>3.4028048488473499</v>
      </c>
      <c r="AT186">
        <v>0.59715821293146698</v>
      </c>
      <c r="AU186">
        <v>2.80564663591589</v>
      </c>
      <c r="AV186">
        <v>0</v>
      </c>
      <c r="AW186">
        <v>36.763955680523303</v>
      </c>
      <c r="AX186">
        <v>6.9606569760182202</v>
      </c>
      <c r="AY186">
        <v>29.803298704505099</v>
      </c>
      <c r="AZ186">
        <v>0</v>
      </c>
      <c r="BA186">
        <v>224.982332569818</v>
      </c>
      <c r="BB186">
        <v>44.566842924005996</v>
      </c>
      <c r="BC186">
        <v>180.41548964581199</v>
      </c>
      <c r="BD186">
        <v>0</v>
      </c>
      <c r="BE186">
        <v>18.0319227067898</v>
      </c>
      <c r="BF186">
        <v>4.7744548571490304</v>
      </c>
      <c r="BG186">
        <v>13.2574678496408</v>
      </c>
      <c r="BH186">
        <v>0</v>
      </c>
      <c r="BI186">
        <v>42.843810989362197</v>
      </c>
      <c r="BJ186">
        <v>6.1367313111321202</v>
      </c>
      <c r="BK186">
        <v>36.707079678230102</v>
      </c>
      <c r="BL186">
        <v>0</v>
      </c>
      <c r="BM186">
        <v>71.005116889380304</v>
      </c>
      <c r="BN186">
        <v>6.4624528673308497</v>
      </c>
      <c r="BO186">
        <v>64.542664022049394</v>
      </c>
      <c r="BP186">
        <v>0</v>
      </c>
      <c r="BQ186">
        <v>9.9787557408665606</v>
      </c>
      <c r="BR186">
        <v>9.8426443996478099</v>
      </c>
      <c r="BS186">
        <v>0.13611134121875701</v>
      </c>
      <c r="BT186">
        <v>0</v>
      </c>
      <c r="BU186">
        <v>354.103645889463</v>
      </c>
      <c r="BV186">
        <v>325.72155619872501</v>
      </c>
      <c r="BW186">
        <v>28.382089690738699</v>
      </c>
      <c r="BX186">
        <v>0</v>
      </c>
      <c r="BY186">
        <v>847.16630558230304</v>
      </c>
      <c r="BZ186">
        <v>268.770533126722</v>
      </c>
      <c r="CA186">
        <v>578.39577245558098</v>
      </c>
      <c r="CB186">
        <v>0</v>
      </c>
      <c r="CF186">
        <v>20810</v>
      </c>
      <c r="CG186">
        <v>30.9</v>
      </c>
      <c r="CH186">
        <v>55000</v>
      </c>
      <c r="CI186">
        <v>1511.72421253278</v>
      </c>
      <c r="CJ186">
        <v>354.28220144485101</v>
      </c>
      <c r="CK186">
        <v>3067.2763654494001</v>
      </c>
      <c r="CL186">
        <v>30</v>
      </c>
      <c r="CM186">
        <v>49</v>
      </c>
      <c r="CN186">
        <v>0</v>
      </c>
      <c r="CO186">
        <v>7</v>
      </c>
      <c r="CP186">
        <v>9</v>
      </c>
      <c r="CQ186">
        <v>0</v>
      </c>
      <c r="CR186">
        <v>20778</v>
      </c>
      <c r="CS186">
        <v>22192.350598867801</v>
      </c>
      <c r="CT186">
        <v>54179</v>
      </c>
      <c r="CU186">
        <v>53647</v>
      </c>
      <c r="CV186">
        <v>56162.357448733099</v>
      </c>
    </row>
    <row r="187" spans="1:100" x14ac:dyDescent="0.2">
      <c r="A187" t="s">
        <v>54</v>
      </c>
      <c r="B187">
        <v>2011</v>
      </c>
      <c r="C187" t="s">
        <v>21</v>
      </c>
      <c r="D187" t="s">
        <v>3164</v>
      </c>
      <c r="E187">
        <v>79.5440445003278</v>
      </c>
      <c r="F187">
        <v>4.6740240245836402</v>
      </c>
      <c r="G187">
        <v>67.535154270625995</v>
      </c>
      <c r="H187">
        <v>7.3348662051182103</v>
      </c>
      <c r="I187">
        <v>77.331914509682704</v>
      </c>
      <c r="J187">
        <v>4.6575949926948201</v>
      </c>
      <c r="K187">
        <v>66.962359300218495</v>
      </c>
      <c r="L187">
        <v>5.7119602167694401</v>
      </c>
      <c r="M187">
        <v>14.5476894095404</v>
      </c>
      <c r="N187">
        <v>0.30887307466667402</v>
      </c>
      <c r="O187">
        <v>14.2388163348738</v>
      </c>
      <c r="P187">
        <v>0</v>
      </c>
      <c r="Y187">
        <v>2.5708885999642899</v>
      </c>
      <c r="Z187">
        <v>0.113101390916232</v>
      </c>
      <c r="AA187">
        <v>2.4577872090480501</v>
      </c>
      <c r="AB187">
        <v>0</v>
      </c>
      <c r="AC187">
        <v>1.76158317884975</v>
      </c>
      <c r="AD187">
        <v>4.5642607771558097E-2</v>
      </c>
      <c r="AE187">
        <v>1.7159405710781901</v>
      </c>
      <c r="AF187">
        <v>0</v>
      </c>
      <c r="AG187">
        <v>1622.9059883487701</v>
      </c>
      <c r="AH187">
        <v>1622.9059883487701</v>
      </c>
      <c r="AI187">
        <v>0</v>
      </c>
      <c r="AJ187">
        <v>0</v>
      </c>
      <c r="AK187">
        <v>0</v>
      </c>
      <c r="AL187">
        <v>0</v>
      </c>
      <c r="AM187">
        <v>1622.9059883487701</v>
      </c>
      <c r="AN187">
        <v>1622.9059883487701</v>
      </c>
      <c r="AO187">
        <v>284.24838106175702</v>
      </c>
      <c r="AP187">
        <v>1.1525770584994499</v>
      </c>
      <c r="AQ187">
        <v>283.09580400325802</v>
      </c>
      <c r="AR187">
        <v>0</v>
      </c>
      <c r="AS187">
        <v>3.5737868535727402</v>
      </c>
      <c r="AT187">
        <v>7.0903707571351907E-2</v>
      </c>
      <c r="AU187">
        <v>3.5028831460013898</v>
      </c>
      <c r="AV187">
        <v>0</v>
      </c>
      <c r="AW187">
        <v>41.211171461711999</v>
      </c>
      <c r="AX187">
        <v>0.18745851785858</v>
      </c>
      <c r="AY187">
        <v>41.023712943853397</v>
      </c>
      <c r="AZ187">
        <v>0</v>
      </c>
      <c r="BA187">
        <v>310.80790589356297</v>
      </c>
      <c r="BB187">
        <v>5.0144598484887002</v>
      </c>
      <c r="BC187">
        <v>305.79344604507401</v>
      </c>
      <c r="BD187">
        <v>0</v>
      </c>
      <c r="BE187">
        <v>25.556813235276302</v>
      </c>
      <c r="BF187">
        <v>0.19806562274629499</v>
      </c>
      <c r="BG187">
        <v>22.7369572997065</v>
      </c>
      <c r="BH187">
        <v>2.62179031282355</v>
      </c>
      <c r="BI187">
        <v>65.3292292312982</v>
      </c>
      <c r="BJ187">
        <v>0.22789134858951601</v>
      </c>
      <c r="BK187">
        <v>62.479547569885099</v>
      </c>
      <c r="BL187">
        <v>2.62179031282355</v>
      </c>
      <c r="BM187">
        <v>112.522923810018</v>
      </c>
      <c r="BN187">
        <v>0.231108776450627</v>
      </c>
      <c r="BO187">
        <v>109.670024720744</v>
      </c>
      <c r="BP187">
        <v>2.62179031282355</v>
      </c>
      <c r="BQ187">
        <v>1.8271680556881</v>
      </c>
      <c r="BR187">
        <v>1.6225449615227401</v>
      </c>
      <c r="BS187">
        <v>0.204623094165368</v>
      </c>
      <c r="BT187">
        <v>0</v>
      </c>
      <c r="BU187">
        <v>201.23093058032501</v>
      </c>
      <c r="BV187">
        <v>3.21742786111118</v>
      </c>
      <c r="BW187">
        <v>198.01350271921399</v>
      </c>
      <c r="BX187">
        <v>0</v>
      </c>
      <c r="BY187">
        <v>997.693139192128</v>
      </c>
      <c r="BZ187">
        <v>67.531121984281597</v>
      </c>
      <c r="CA187">
        <v>930.16201720784704</v>
      </c>
      <c r="CB187">
        <v>0</v>
      </c>
      <c r="CF187">
        <v>11292</v>
      </c>
      <c r="CG187">
        <v>19.7</v>
      </c>
      <c r="CH187">
        <v>35000</v>
      </c>
      <c r="CI187">
        <v>611.408459291035</v>
      </c>
      <c r="CJ187">
        <v>297.59704921367501</v>
      </c>
      <c r="CK187">
        <v>2107.9295782771601</v>
      </c>
      <c r="CL187">
        <v>43</v>
      </c>
      <c r="CM187">
        <v>77</v>
      </c>
      <c r="CN187">
        <v>0</v>
      </c>
      <c r="CO187">
        <v>4</v>
      </c>
      <c r="CP187">
        <v>23</v>
      </c>
      <c r="CQ187">
        <v>0</v>
      </c>
      <c r="CR187">
        <v>10943</v>
      </c>
      <c r="CS187">
        <v>12674.6276382286</v>
      </c>
      <c r="CT187">
        <v>29671</v>
      </c>
      <c r="CU187">
        <v>29304</v>
      </c>
      <c r="CV187">
        <v>31702.6054974855</v>
      </c>
    </row>
    <row r="188" spans="1:100" x14ac:dyDescent="0.2">
      <c r="A188" t="s">
        <v>54</v>
      </c>
      <c r="B188">
        <v>2011</v>
      </c>
      <c r="C188" t="s">
        <v>22</v>
      </c>
      <c r="D188" t="s">
        <v>3165</v>
      </c>
      <c r="E188">
        <v>8501.9253534541094</v>
      </c>
      <c r="F188">
        <v>8382.1775275055006</v>
      </c>
      <c r="G188">
        <v>31.063580402253098</v>
      </c>
      <c r="H188">
        <v>88.684245546349899</v>
      </c>
      <c r="I188">
        <v>8141.87758539266</v>
      </c>
      <c r="J188">
        <v>8093.1464367723001</v>
      </c>
      <c r="K188">
        <v>30.831452741721002</v>
      </c>
      <c r="L188">
        <v>17.899695878641801</v>
      </c>
      <c r="M188">
        <v>14148.5712414308</v>
      </c>
      <c r="N188">
        <v>14101.618393791399</v>
      </c>
      <c r="O188">
        <v>2.9688717513221499</v>
      </c>
      <c r="P188">
        <v>43.983975888000003</v>
      </c>
      <c r="Y188">
        <v>3684.4106861577402</v>
      </c>
      <c r="Z188">
        <v>1785.76667153316</v>
      </c>
      <c r="AA188">
        <v>0.92047782511981702</v>
      </c>
      <c r="AB188">
        <v>1897.7235367994699</v>
      </c>
      <c r="AC188">
        <v>820.79207939518301</v>
      </c>
      <c r="AD188">
        <v>820.09034880825698</v>
      </c>
      <c r="AE188">
        <v>0.70173058692673596</v>
      </c>
      <c r="AF188">
        <v>0</v>
      </c>
      <c r="AG188">
        <v>693.59208208887401</v>
      </c>
      <c r="AH188">
        <v>693.59208208887401</v>
      </c>
      <c r="AI188">
        <v>0</v>
      </c>
      <c r="AJ188">
        <v>0</v>
      </c>
      <c r="AK188">
        <v>22647.869165632601</v>
      </c>
      <c r="AL188">
        <v>22647.869165632601</v>
      </c>
      <c r="AM188">
        <v>23341.461247721501</v>
      </c>
      <c r="AN188">
        <v>23341.461247721501</v>
      </c>
      <c r="AO188">
        <v>6315.7114417317898</v>
      </c>
      <c r="AP188">
        <v>6213.4761905252999</v>
      </c>
      <c r="AQ188">
        <v>102.23525120648701</v>
      </c>
      <c r="AR188">
        <v>0</v>
      </c>
      <c r="AS188">
        <v>311.02346680980497</v>
      </c>
      <c r="AT188">
        <v>309.35924113878002</v>
      </c>
      <c r="AU188">
        <v>1.6642256710251699</v>
      </c>
      <c r="AV188">
        <v>0</v>
      </c>
      <c r="AW188">
        <v>3687.6792189103899</v>
      </c>
      <c r="AX188">
        <v>3209.9583932539199</v>
      </c>
      <c r="AY188">
        <v>16.1386329706453</v>
      </c>
      <c r="AZ188">
        <v>461.58219268582502</v>
      </c>
      <c r="BA188">
        <v>12744.6948496226</v>
      </c>
      <c r="BB188">
        <v>12620.4023428704</v>
      </c>
      <c r="BC188">
        <v>124.292506752139</v>
      </c>
      <c r="BD188">
        <v>0</v>
      </c>
      <c r="BE188">
        <v>1433.4918601234899</v>
      </c>
      <c r="BF188">
        <v>1419.5224248588299</v>
      </c>
      <c r="BG188">
        <v>10.414465348969101</v>
      </c>
      <c r="BH188">
        <v>3.55496991569294</v>
      </c>
      <c r="BI188">
        <v>1816.08145271478</v>
      </c>
      <c r="BJ188">
        <v>1779.16629165069</v>
      </c>
      <c r="BK188">
        <v>33.360191148391699</v>
      </c>
      <c r="BL188">
        <v>3.55496991569294</v>
      </c>
      <c r="BM188">
        <v>1989.72663865403</v>
      </c>
      <c r="BN188">
        <v>1925.54126398673</v>
      </c>
      <c r="BO188">
        <v>60.630404751598398</v>
      </c>
      <c r="BP188">
        <v>3.55496991569294</v>
      </c>
      <c r="BQ188">
        <v>4715.0407598225402</v>
      </c>
      <c r="BR188">
        <v>4714.9484438912395</v>
      </c>
      <c r="BS188">
        <v>9.2315931306089699E-2</v>
      </c>
      <c r="BT188">
        <v>0</v>
      </c>
      <c r="BU188">
        <v>149936.10299591001</v>
      </c>
      <c r="BV188">
        <v>148700.829809794</v>
      </c>
      <c r="BW188">
        <v>46.2300861163421</v>
      </c>
      <c r="BX188">
        <v>1189.0431000000001</v>
      </c>
      <c r="BY188">
        <v>84307.083165911303</v>
      </c>
      <c r="BZ188">
        <v>83207.022011726396</v>
      </c>
      <c r="CA188">
        <v>431.98895818493401</v>
      </c>
      <c r="CB188">
        <v>668.07219599999996</v>
      </c>
      <c r="CF188">
        <v>87314</v>
      </c>
      <c r="CG188">
        <v>28.1</v>
      </c>
      <c r="CH188">
        <v>53000</v>
      </c>
      <c r="CI188">
        <v>43674.319548964697</v>
      </c>
      <c r="CJ188">
        <v>3009.0368309382702</v>
      </c>
      <c r="CK188">
        <v>22820.528859964299</v>
      </c>
      <c r="CL188">
        <v>277</v>
      </c>
      <c r="CM188">
        <v>980</v>
      </c>
      <c r="CN188">
        <v>22</v>
      </c>
      <c r="CO188">
        <v>1056</v>
      </c>
      <c r="CP188">
        <v>15</v>
      </c>
      <c r="CQ188">
        <v>398</v>
      </c>
      <c r="CR188">
        <v>92092</v>
      </c>
      <c r="CS188">
        <v>75381.288782022995</v>
      </c>
      <c r="CT188">
        <v>139488</v>
      </c>
      <c r="CU188">
        <v>143967</v>
      </c>
      <c r="CV188">
        <v>126608.56383224799</v>
      </c>
    </row>
    <row r="189" spans="1:100" x14ac:dyDescent="0.2">
      <c r="A189" t="s">
        <v>54</v>
      </c>
      <c r="B189">
        <v>2011</v>
      </c>
      <c r="C189" t="s">
        <v>78</v>
      </c>
      <c r="D189" t="s">
        <v>3166</v>
      </c>
      <c r="E189">
        <v>2127.9626124986999</v>
      </c>
      <c r="G189">
        <v>169.612727163443</v>
      </c>
      <c r="H189">
        <v>1958.3498853352601</v>
      </c>
      <c r="I189">
        <v>254.17297194838901</v>
      </c>
      <c r="K189">
        <v>168.27736118704101</v>
      </c>
      <c r="L189">
        <v>85.895610761347598</v>
      </c>
      <c r="M189">
        <v>109.9845874679</v>
      </c>
      <c r="O189">
        <v>8.3686669079003408</v>
      </c>
      <c r="P189">
        <v>101.61592056000001</v>
      </c>
      <c r="Y189">
        <v>60162.125928343201</v>
      </c>
      <c r="AA189">
        <v>5.5362000102351496</v>
      </c>
      <c r="AB189">
        <v>60156.589728332998</v>
      </c>
      <c r="AC189">
        <v>858.28960752446994</v>
      </c>
      <c r="AE189">
        <v>4.0166475709601199</v>
      </c>
      <c r="AF189">
        <v>854.27295995351005</v>
      </c>
      <c r="AG189">
        <v>111389.31250944101</v>
      </c>
      <c r="AH189">
        <v>111389.31250944101</v>
      </c>
      <c r="AI189">
        <v>617.08454999998196</v>
      </c>
      <c r="AJ189">
        <v>617.08454999998196</v>
      </c>
      <c r="AK189">
        <v>1959.79224</v>
      </c>
      <c r="AL189">
        <v>1959.79224</v>
      </c>
      <c r="AM189">
        <v>113966.189299441</v>
      </c>
      <c r="AN189">
        <v>113966.189299441</v>
      </c>
      <c r="AO189">
        <v>964.46784076783695</v>
      </c>
      <c r="AQ189">
        <v>702.03344076783696</v>
      </c>
      <c r="AR189">
        <v>262.43439999999998</v>
      </c>
      <c r="AS189">
        <v>870.94130494041303</v>
      </c>
      <c r="AU189">
        <v>13.923079940412499</v>
      </c>
      <c r="AV189">
        <v>857.01822500000003</v>
      </c>
      <c r="AW189">
        <v>3506.49602318195</v>
      </c>
      <c r="AY189">
        <v>105.89117583997</v>
      </c>
      <c r="AZ189">
        <v>3400.6048473419801</v>
      </c>
      <c r="BA189">
        <v>831.23811385224599</v>
      </c>
      <c r="BC189">
        <v>733.146113852246</v>
      </c>
      <c r="BD189">
        <v>98.091999999999999</v>
      </c>
      <c r="BE189">
        <v>53.434974833500299</v>
      </c>
      <c r="BG189">
        <v>36.555658580505202</v>
      </c>
      <c r="BH189">
        <v>16.8793162529951</v>
      </c>
      <c r="BI189">
        <v>136.19982128666601</v>
      </c>
      <c r="BK189">
        <v>118.91162203367099</v>
      </c>
      <c r="BL189">
        <v>17.288199252995099</v>
      </c>
      <c r="BM189">
        <v>234.47364230260999</v>
      </c>
      <c r="BO189">
        <v>216.81566104961499</v>
      </c>
      <c r="BP189">
        <v>17.6579812529951</v>
      </c>
      <c r="BQ189">
        <v>6.6454793979956799</v>
      </c>
      <c r="BS189">
        <v>0.57647939799567605</v>
      </c>
      <c r="BT189">
        <v>6.069</v>
      </c>
      <c r="BU189">
        <v>116.561152149474</v>
      </c>
      <c r="BW189">
        <v>116.561152149474</v>
      </c>
      <c r="BX189">
        <v>0</v>
      </c>
      <c r="BY189">
        <v>2340.1934106010999</v>
      </c>
      <c r="CA189">
        <v>2340.1934106010999</v>
      </c>
      <c r="CB189">
        <v>0</v>
      </c>
      <c r="CF189">
        <v>20516</v>
      </c>
      <c r="CG189">
        <v>25.1</v>
      </c>
      <c r="CH189">
        <v>41000</v>
      </c>
      <c r="CI189">
        <v>4632.5948646282204</v>
      </c>
      <c r="CJ189">
        <v>94.475253718627002</v>
      </c>
      <c r="CK189">
        <v>7183.8246810974197</v>
      </c>
      <c r="CL189">
        <v>108</v>
      </c>
      <c r="CM189">
        <v>171</v>
      </c>
      <c r="CN189">
        <v>0</v>
      </c>
      <c r="CO189">
        <v>342</v>
      </c>
      <c r="CP189">
        <v>27</v>
      </c>
      <c r="CQ189">
        <v>112</v>
      </c>
      <c r="CR189">
        <v>18994</v>
      </c>
      <c r="CS189">
        <v>18719.3757666245</v>
      </c>
      <c r="CT189">
        <v>58580</v>
      </c>
      <c r="CU189">
        <v>56747</v>
      </c>
      <c r="CV189">
        <v>56278.088370967504</v>
      </c>
    </row>
    <row r="190" spans="1:100" x14ac:dyDescent="0.2">
      <c r="A190" t="s">
        <v>54</v>
      </c>
      <c r="B190">
        <v>2011</v>
      </c>
      <c r="C190" t="s">
        <v>23</v>
      </c>
      <c r="D190" t="s">
        <v>3167</v>
      </c>
      <c r="E190">
        <v>2041.8908592576499</v>
      </c>
      <c r="F190">
        <v>157.237326</v>
      </c>
      <c r="G190">
        <v>1800.5364919769499</v>
      </c>
      <c r="H190">
        <v>84.117041280694707</v>
      </c>
      <c r="I190">
        <v>1997.87757026862</v>
      </c>
      <c r="J190">
        <v>155.59626</v>
      </c>
      <c r="K190">
        <v>1783.8472510854101</v>
      </c>
      <c r="L190">
        <v>58.434059183212</v>
      </c>
      <c r="M190">
        <v>126.895834929328</v>
      </c>
      <c r="N190">
        <v>2.7839999999999998</v>
      </c>
      <c r="O190">
        <v>124.111834929328</v>
      </c>
      <c r="P190">
        <v>0</v>
      </c>
      <c r="Y190">
        <v>76.932301596280496</v>
      </c>
      <c r="Z190">
        <v>5.2439999999999998</v>
      </c>
      <c r="AA190">
        <v>71.688301596280496</v>
      </c>
      <c r="AB190">
        <v>0</v>
      </c>
      <c r="AC190">
        <v>55.0570448041506</v>
      </c>
      <c r="AD190">
        <v>5.0670000000000002</v>
      </c>
      <c r="AE190">
        <v>49.9900448041506</v>
      </c>
      <c r="AF190">
        <v>0</v>
      </c>
      <c r="AG190">
        <v>25682.982097482702</v>
      </c>
      <c r="AH190">
        <v>25682.982097482702</v>
      </c>
      <c r="AI190">
        <v>0</v>
      </c>
      <c r="AJ190">
        <v>0</v>
      </c>
      <c r="AK190">
        <v>0</v>
      </c>
      <c r="AL190">
        <v>0</v>
      </c>
      <c r="AM190">
        <v>25682.982097482702</v>
      </c>
      <c r="AN190">
        <v>25682.982097482702</v>
      </c>
      <c r="AO190">
        <v>10910.9383883999</v>
      </c>
      <c r="AP190">
        <v>80.944999999999993</v>
      </c>
      <c r="AQ190">
        <v>10829.3547413999</v>
      </c>
      <c r="AR190">
        <v>0.63864699999999996</v>
      </c>
      <c r="AS190">
        <v>57.584308835431699</v>
      </c>
      <c r="AT190">
        <v>2.1880000000000002</v>
      </c>
      <c r="AU190">
        <v>55.396308835431697</v>
      </c>
      <c r="AV190">
        <v>0</v>
      </c>
      <c r="AW190">
        <v>21898.351792343299</v>
      </c>
      <c r="AX190">
        <v>12.32</v>
      </c>
      <c r="AY190">
        <v>1316.5571007210101</v>
      </c>
      <c r="AZ190">
        <v>20569.474691622301</v>
      </c>
      <c r="BA190">
        <v>8992.2303675181392</v>
      </c>
      <c r="BB190">
        <v>126.74</v>
      </c>
      <c r="BC190">
        <v>8865.4903675181395</v>
      </c>
      <c r="BD190">
        <v>0</v>
      </c>
      <c r="BE190">
        <v>750.34116908414398</v>
      </c>
      <c r="BF190">
        <v>10.064450000000001</v>
      </c>
      <c r="BG190">
        <v>667.54496902275503</v>
      </c>
      <c r="BH190">
        <v>72.731750061389207</v>
      </c>
      <c r="BI190">
        <v>2227.4373779611801</v>
      </c>
      <c r="BJ190">
        <v>11.05</v>
      </c>
      <c r="BK190">
        <v>1530.9321364012601</v>
      </c>
      <c r="BL190">
        <v>685.45524155991598</v>
      </c>
      <c r="BM190">
        <v>4006.0776546953198</v>
      </c>
      <c r="BN190">
        <v>11.079000000000001</v>
      </c>
      <c r="BO190">
        <v>2554.4505188173798</v>
      </c>
      <c r="BP190">
        <v>1440.54813587793</v>
      </c>
      <c r="BQ190">
        <v>79.332980522580399</v>
      </c>
      <c r="BR190">
        <v>74.224999999999994</v>
      </c>
      <c r="BS190">
        <v>5.1079805225804202</v>
      </c>
      <c r="BT190">
        <v>0</v>
      </c>
      <c r="BU190">
        <v>1697.69564726009</v>
      </c>
      <c r="BV190">
        <v>29</v>
      </c>
      <c r="BW190">
        <v>1668.69564726009</v>
      </c>
      <c r="BX190">
        <v>0</v>
      </c>
      <c r="BY190">
        <v>26886.4758900462</v>
      </c>
      <c r="BZ190">
        <v>2111</v>
      </c>
      <c r="CA190">
        <v>24775.4758900462</v>
      </c>
      <c r="CB190">
        <v>0</v>
      </c>
      <c r="CF190">
        <v>185821</v>
      </c>
      <c r="CG190">
        <v>315.7</v>
      </c>
      <c r="CH190">
        <v>530000</v>
      </c>
      <c r="CI190">
        <v>3883.45153263976</v>
      </c>
      <c r="CJ190">
        <v>184.226744751323</v>
      </c>
      <c r="CK190">
        <v>32651.849814697402</v>
      </c>
      <c r="CL190">
        <v>1420</v>
      </c>
      <c r="CM190">
        <v>2531</v>
      </c>
      <c r="CN190">
        <v>0</v>
      </c>
      <c r="CO190">
        <v>314</v>
      </c>
      <c r="CP190">
        <v>474</v>
      </c>
      <c r="CQ190">
        <v>0</v>
      </c>
      <c r="CR190">
        <v>178214</v>
      </c>
      <c r="CS190">
        <v>218071.77840068299</v>
      </c>
      <c r="CT190">
        <v>394863</v>
      </c>
      <c r="CU190">
        <v>382682</v>
      </c>
      <c r="CV190">
        <v>434755.20766737801</v>
      </c>
    </row>
    <row r="191" spans="1:100" x14ac:dyDescent="0.2">
      <c r="A191" t="s">
        <v>54</v>
      </c>
      <c r="B191">
        <v>2011</v>
      </c>
      <c r="C191" t="s">
        <v>24</v>
      </c>
      <c r="D191" t="s">
        <v>3168</v>
      </c>
      <c r="E191">
        <v>1891.1920654826999</v>
      </c>
      <c r="F191">
        <v>163.077049720085</v>
      </c>
      <c r="G191">
        <v>1492.46232059316</v>
      </c>
      <c r="H191">
        <v>235.652695169461</v>
      </c>
      <c r="I191">
        <v>1669.4369832473801</v>
      </c>
      <c r="J191">
        <v>162.91457423603401</v>
      </c>
      <c r="K191">
        <v>1481.1150919356601</v>
      </c>
      <c r="L191">
        <v>25.407317075685601</v>
      </c>
      <c r="M191">
        <v>119.00492930933</v>
      </c>
      <c r="N191">
        <v>0</v>
      </c>
      <c r="O191">
        <v>119.00492930933</v>
      </c>
      <c r="P191">
        <v>0</v>
      </c>
      <c r="Y191">
        <v>60.789069262193799</v>
      </c>
      <c r="Z191">
        <v>2.6835855165366</v>
      </c>
      <c r="AA191">
        <v>58.105483745657203</v>
      </c>
      <c r="AB191">
        <v>0</v>
      </c>
      <c r="AC191">
        <v>33.523414127479001</v>
      </c>
      <c r="AD191">
        <v>0.32008673200792798</v>
      </c>
      <c r="AE191">
        <v>33.203327395471099</v>
      </c>
      <c r="AF191">
        <v>0</v>
      </c>
      <c r="AG191">
        <v>209399.46409377499</v>
      </c>
      <c r="AH191">
        <v>209399.46409377499</v>
      </c>
      <c r="AI191">
        <v>845.91399999999999</v>
      </c>
      <c r="AJ191">
        <v>845.91399999999999</v>
      </c>
      <c r="AK191">
        <v>0</v>
      </c>
      <c r="AL191">
        <v>0</v>
      </c>
      <c r="AM191">
        <v>210245.37809377501</v>
      </c>
      <c r="AN191">
        <v>210245.37809377501</v>
      </c>
      <c r="AO191">
        <v>6503.6301812833899</v>
      </c>
      <c r="AP191">
        <v>53.3467666914406</v>
      </c>
      <c r="AQ191">
        <v>6450.2834145919496</v>
      </c>
      <c r="AR191">
        <v>0</v>
      </c>
      <c r="AS191">
        <v>130.68072216442701</v>
      </c>
      <c r="AT191">
        <v>2.70155783166109</v>
      </c>
      <c r="AU191">
        <v>127.979164332766</v>
      </c>
      <c r="AV191">
        <v>0</v>
      </c>
      <c r="AW191">
        <v>6031.4345606270199</v>
      </c>
      <c r="AX191">
        <v>2.7979591075188899</v>
      </c>
      <c r="AY191">
        <v>1019.69280151951</v>
      </c>
      <c r="AZ191">
        <v>5008.9438</v>
      </c>
      <c r="BA191">
        <v>5857.3052898726501</v>
      </c>
      <c r="BB191">
        <v>120.89119286510601</v>
      </c>
      <c r="BC191">
        <v>5736.4140970075496</v>
      </c>
      <c r="BD191">
        <v>0</v>
      </c>
      <c r="BE191">
        <v>429.11748446598801</v>
      </c>
      <c r="BF191">
        <v>1.16620796946612</v>
      </c>
      <c r="BG191">
        <v>418.17510922836698</v>
      </c>
      <c r="BH191">
        <v>9.7761672681556</v>
      </c>
      <c r="BI191">
        <v>1443.2754277218401</v>
      </c>
      <c r="BJ191">
        <v>1.16620796946612</v>
      </c>
      <c r="BK191">
        <v>1432.3330524842099</v>
      </c>
      <c r="BL191">
        <v>9.7761672681556</v>
      </c>
      <c r="BM191">
        <v>2648.7670314274201</v>
      </c>
      <c r="BN191">
        <v>1.16620796946612</v>
      </c>
      <c r="BO191">
        <v>2637.8246561898</v>
      </c>
      <c r="BP191">
        <v>9.7761672681556</v>
      </c>
      <c r="BQ191">
        <v>6.6156065314344001</v>
      </c>
      <c r="BR191">
        <v>1.46252012882448</v>
      </c>
      <c r="BS191">
        <v>5.1530864026099197</v>
      </c>
      <c r="BT191">
        <v>0</v>
      </c>
      <c r="BU191">
        <v>1640.02168423186</v>
      </c>
      <c r="BV191">
        <v>0</v>
      </c>
      <c r="BW191">
        <v>1640.02168423186</v>
      </c>
      <c r="BX191">
        <v>0</v>
      </c>
      <c r="BY191">
        <v>23236.898835133699</v>
      </c>
      <c r="BZ191">
        <v>2656.2924408522199</v>
      </c>
      <c r="CA191">
        <v>20580.606394281502</v>
      </c>
      <c r="CB191">
        <v>0</v>
      </c>
      <c r="CF191">
        <v>350006</v>
      </c>
      <c r="CG191">
        <v>550.5</v>
      </c>
      <c r="CH191">
        <v>977000</v>
      </c>
      <c r="CI191">
        <v>20509.058483361401</v>
      </c>
      <c r="CJ191">
        <v>462.92874322127199</v>
      </c>
      <c r="CK191">
        <v>45848.9077459482</v>
      </c>
      <c r="CL191">
        <v>1443</v>
      </c>
      <c r="CM191">
        <v>1901</v>
      </c>
      <c r="CN191">
        <v>0</v>
      </c>
      <c r="CO191">
        <v>1654</v>
      </c>
      <c r="CP191">
        <v>692</v>
      </c>
      <c r="CQ191">
        <v>0</v>
      </c>
      <c r="CR191">
        <v>350741</v>
      </c>
      <c r="CS191">
        <v>344739.65171236597</v>
      </c>
      <c r="CT191">
        <v>567010</v>
      </c>
      <c r="CU191">
        <v>563938</v>
      </c>
      <c r="CV191">
        <v>569878.52254994202</v>
      </c>
    </row>
    <row r="192" spans="1:100" x14ac:dyDescent="0.2">
      <c r="A192" t="s">
        <v>54</v>
      </c>
      <c r="B192">
        <v>2011</v>
      </c>
      <c r="C192" t="s">
        <v>25</v>
      </c>
      <c r="D192" t="s">
        <v>3169</v>
      </c>
      <c r="E192">
        <v>3627.7942852843198</v>
      </c>
      <c r="F192">
        <v>28.9295095096154</v>
      </c>
      <c r="G192">
        <v>3520.0864720321902</v>
      </c>
      <c r="H192">
        <v>78.778303742505997</v>
      </c>
      <c r="I192">
        <v>3551.4784399673599</v>
      </c>
      <c r="J192">
        <v>28.903628365384598</v>
      </c>
      <c r="K192">
        <v>3484.6578079649998</v>
      </c>
      <c r="L192">
        <v>37.917003636971202</v>
      </c>
      <c r="M192">
        <v>334.43829834501798</v>
      </c>
      <c r="N192">
        <v>0</v>
      </c>
      <c r="O192">
        <v>334.43829834501798</v>
      </c>
      <c r="P192">
        <v>0</v>
      </c>
      <c r="Y192">
        <v>128.77251274229101</v>
      </c>
      <c r="Z192">
        <v>0.47228365384615401</v>
      </c>
      <c r="AA192">
        <v>128.30022908844501</v>
      </c>
      <c r="AB192">
        <v>0</v>
      </c>
      <c r="AC192">
        <v>108.171920781418</v>
      </c>
      <c r="AD192">
        <v>4.7228365384615403E-2</v>
      </c>
      <c r="AE192">
        <v>108.124692416033</v>
      </c>
      <c r="AF192">
        <v>0</v>
      </c>
      <c r="AG192">
        <v>40861.300105534698</v>
      </c>
      <c r="AH192">
        <v>40861.300105534698</v>
      </c>
      <c r="AI192">
        <v>0</v>
      </c>
      <c r="AJ192">
        <v>0</v>
      </c>
      <c r="AK192">
        <v>0</v>
      </c>
      <c r="AL192">
        <v>0</v>
      </c>
      <c r="AM192">
        <v>40861.300105534698</v>
      </c>
      <c r="AN192">
        <v>40861.300105534698</v>
      </c>
      <c r="AO192">
        <v>7567.8875442644003</v>
      </c>
      <c r="AP192">
        <v>9.4456730769230806</v>
      </c>
      <c r="AQ192">
        <v>7558.4418711874796</v>
      </c>
      <c r="AR192">
        <v>0</v>
      </c>
      <c r="AS192">
        <v>43.601323461628297</v>
      </c>
      <c r="AT192">
        <v>0.479495192307692</v>
      </c>
      <c r="AU192">
        <v>43.121828269320602</v>
      </c>
      <c r="AV192">
        <v>0</v>
      </c>
      <c r="AW192">
        <v>3353.1373303805899</v>
      </c>
      <c r="AX192">
        <v>0.47228365384615401</v>
      </c>
      <c r="AY192">
        <v>850.99243019340702</v>
      </c>
      <c r="AZ192">
        <v>2501.6726165333298</v>
      </c>
      <c r="BA192">
        <v>21229.9995444134</v>
      </c>
      <c r="BB192">
        <v>21.4211538461538</v>
      </c>
      <c r="BC192">
        <v>21208.578390567302</v>
      </c>
      <c r="BD192">
        <v>0</v>
      </c>
      <c r="BE192">
        <v>729.595190418333</v>
      </c>
      <c r="BF192">
        <v>0.16241105769230799</v>
      </c>
      <c r="BG192">
        <v>701.79288826612799</v>
      </c>
      <c r="BH192">
        <v>27.639891094512599</v>
      </c>
      <c r="BI192">
        <v>1991.05278913753</v>
      </c>
      <c r="BJ192">
        <v>0.16241105769230799</v>
      </c>
      <c r="BK192">
        <v>1963.2504869853201</v>
      </c>
      <c r="BL192">
        <v>27.639891094512599</v>
      </c>
      <c r="BM192">
        <v>3490.9047097183502</v>
      </c>
      <c r="BN192">
        <v>0.16241105769230799</v>
      </c>
      <c r="BO192">
        <v>3463.1024075661398</v>
      </c>
      <c r="BP192">
        <v>27.639891094512599</v>
      </c>
      <c r="BQ192">
        <v>8.9218589463186397</v>
      </c>
      <c r="BR192">
        <v>0</v>
      </c>
      <c r="BS192">
        <v>8.9218589463186397</v>
      </c>
      <c r="BT192">
        <v>0</v>
      </c>
      <c r="BU192">
        <v>4897.1164922810503</v>
      </c>
      <c r="BV192">
        <v>0</v>
      </c>
      <c r="BW192">
        <v>4897.1164922810503</v>
      </c>
      <c r="BX192">
        <v>0</v>
      </c>
      <c r="BY192">
        <v>49110.943177922898</v>
      </c>
      <c r="BZ192">
        <v>472.28365384615398</v>
      </c>
      <c r="CA192">
        <v>48638.6595240768</v>
      </c>
      <c r="CB192">
        <v>0</v>
      </c>
      <c r="CF192">
        <v>77870</v>
      </c>
      <c r="CG192">
        <v>130.69999999999999</v>
      </c>
      <c r="CH192">
        <v>246000</v>
      </c>
      <c r="CI192">
        <v>7037.91605612482</v>
      </c>
      <c r="CK192">
        <v>61045.975726328797</v>
      </c>
      <c r="CL192">
        <v>2519</v>
      </c>
      <c r="CM192">
        <v>4301</v>
      </c>
      <c r="CN192">
        <v>0</v>
      </c>
      <c r="CO192">
        <v>161</v>
      </c>
      <c r="CP192">
        <v>239</v>
      </c>
      <c r="CQ192">
        <v>0</v>
      </c>
      <c r="CR192">
        <v>76950</v>
      </c>
      <c r="CS192">
        <v>90770.7417968714</v>
      </c>
      <c r="CT192">
        <v>183028</v>
      </c>
      <c r="CU192">
        <v>177719</v>
      </c>
      <c r="CV192">
        <v>195512.36890638899</v>
      </c>
    </row>
    <row r="193" spans="1:100" x14ac:dyDescent="0.2">
      <c r="A193" t="s">
        <v>54</v>
      </c>
      <c r="B193">
        <v>2011</v>
      </c>
      <c r="C193" t="s">
        <v>26</v>
      </c>
      <c r="D193" t="s">
        <v>3170</v>
      </c>
      <c r="E193">
        <v>6439.4272860430401</v>
      </c>
      <c r="F193">
        <v>40.355750666666701</v>
      </c>
      <c r="G193">
        <v>6393.2366621575002</v>
      </c>
      <c r="H193">
        <v>5.83487321887183</v>
      </c>
      <c r="I193">
        <v>6340.8607998707603</v>
      </c>
      <c r="J193">
        <v>40.035798743961401</v>
      </c>
      <c r="K193">
        <v>6295.1131871020498</v>
      </c>
      <c r="L193">
        <v>5.7118140247430302</v>
      </c>
      <c r="M193">
        <v>0.210535095976709</v>
      </c>
      <c r="N193">
        <v>0</v>
      </c>
      <c r="O193">
        <v>0.210535095976709</v>
      </c>
      <c r="P193">
        <v>0</v>
      </c>
      <c r="Y193">
        <v>44.850495171662097</v>
      </c>
      <c r="Z193">
        <v>1.0234202898550699</v>
      </c>
      <c r="AA193">
        <v>43.827074881807</v>
      </c>
      <c r="AB193">
        <v>0</v>
      </c>
      <c r="AC193">
        <v>326.58444496262001</v>
      </c>
      <c r="AD193">
        <v>0.98780676328502404</v>
      </c>
      <c r="AE193">
        <v>325.59663819933502</v>
      </c>
      <c r="AF193">
        <v>0</v>
      </c>
      <c r="AG193">
        <v>123.05919412880201</v>
      </c>
      <c r="AH193">
        <v>123.05919412880201</v>
      </c>
      <c r="AI193">
        <v>0</v>
      </c>
      <c r="AJ193">
        <v>0</v>
      </c>
      <c r="AK193">
        <v>0</v>
      </c>
      <c r="AL193">
        <v>0</v>
      </c>
      <c r="AM193">
        <v>123.05919412880201</v>
      </c>
      <c r="AN193">
        <v>123.05919412880201</v>
      </c>
      <c r="AO193">
        <v>7167.5448537403799</v>
      </c>
      <c r="AP193">
        <v>14.906135265700501</v>
      </c>
      <c r="AQ193">
        <v>7152.63871847468</v>
      </c>
      <c r="AR193">
        <v>0</v>
      </c>
      <c r="AS193">
        <v>58.986941421911901</v>
      </c>
      <c r="AT193">
        <v>0.645260869565217</v>
      </c>
      <c r="AU193">
        <v>58.341680552346702</v>
      </c>
      <c r="AV193">
        <v>0</v>
      </c>
      <c r="AW193">
        <v>2140.9034594956802</v>
      </c>
      <c r="AX193">
        <v>2.9812270531400999</v>
      </c>
      <c r="AY193">
        <v>2137.92223244254</v>
      </c>
      <c r="AZ193">
        <v>0</v>
      </c>
      <c r="BA193">
        <v>125286.422966604</v>
      </c>
      <c r="BB193">
        <v>32.263043478260897</v>
      </c>
      <c r="BC193">
        <v>125254.159923126</v>
      </c>
      <c r="BD193">
        <v>0</v>
      </c>
      <c r="BE193">
        <v>8024.7975119140401</v>
      </c>
      <c r="BF193">
        <v>4.5177632850241496</v>
      </c>
      <c r="BG193">
        <v>8016.3692817217498</v>
      </c>
      <c r="BH193">
        <v>3.91046690726224</v>
      </c>
      <c r="BI193">
        <v>8881.0016210532503</v>
      </c>
      <c r="BJ193">
        <v>4.5177632850241496</v>
      </c>
      <c r="BK193">
        <v>8872.5733908609709</v>
      </c>
      <c r="BL193">
        <v>3.91046690726224</v>
      </c>
      <c r="BM193">
        <v>8885.8277964673598</v>
      </c>
      <c r="BN193">
        <v>4.5177632850241496</v>
      </c>
      <c r="BO193">
        <v>8877.3995662750694</v>
      </c>
      <c r="BP193">
        <v>3.91046690726224</v>
      </c>
      <c r="BQ193">
        <v>28575.654196799798</v>
      </c>
      <c r="BR193">
        <v>25.034903381642501</v>
      </c>
      <c r="BS193">
        <v>28550.619293418102</v>
      </c>
      <c r="BT193">
        <v>0</v>
      </c>
      <c r="BU193">
        <v>2.8778171603926999</v>
      </c>
      <c r="BV193">
        <v>0</v>
      </c>
      <c r="BW193">
        <v>2.8778171603926999</v>
      </c>
      <c r="BX193">
        <v>0</v>
      </c>
      <c r="BY193">
        <v>81329.324180048003</v>
      </c>
      <c r="BZ193">
        <v>556.22705314009602</v>
      </c>
      <c r="CA193">
        <v>80773.097126907902</v>
      </c>
      <c r="CB193">
        <v>0</v>
      </c>
      <c r="CF193">
        <v>6271</v>
      </c>
      <c r="CG193">
        <v>17.5</v>
      </c>
      <c r="CH193">
        <v>26000</v>
      </c>
      <c r="CI193">
        <v>67.187742779234597</v>
      </c>
      <c r="CK193">
        <v>81399.3897399876</v>
      </c>
      <c r="CL193">
        <v>50</v>
      </c>
      <c r="CM193">
        <v>96</v>
      </c>
      <c r="CN193">
        <v>0</v>
      </c>
      <c r="CO193">
        <v>5</v>
      </c>
      <c r="CP193">
        <v>1</v>
      </c>
      <c r="CQ193">
        <v>0</v>
      </c>
      <c r="CR193">
        <v>7321</v>
      </c>
      <c r="CS193">
        <v>9707.4089117978001</v>
      </c>
      <c r="CT193">
        <v>35388</v>
      </c>
      <c r="CU193">
        <v>36642</v>
      </c>
      <c r="CV193">
        <v>39791.584617269204</v>
      </c>
    </row>
    <row r="194" spans="1:100" x14ac:dyDescent="0.2">
      <c r="A194" t="s">
        <v>54</v>
      </c>
      <c r="B194">
        <v>2011</v>
      </c>
      <c r="C194" t="s">
        <v>27</v>
      </c>
      <c r="D194" t="s">
        <v>3171</v>
      </c>
      <c r="E194">
        <v>2839.5800765721501</v>
      </c>
      <c r="G194">
        <v>2836.9073727749001</v>
      </c>
      <c r="H194">
        <v>2.6727037972502998</v>
      </c>
      <c r="I194">
        <v>2798.3354604167298</v>
      </c>
      <c r="K194">
        <v>2796.3071443162899</v>
      </c>
      <c r="L194">
        <v>2.0283161004418702</v>
      </c>
      <c r="M194">
        <v>0.19003027728359601</v>
      </c>
      <c r="O194">
        <v>0.19003027728359601</v>
      </c>
      <c r="P194">
        <v>0</v>
      </c>
      <c r="Y194">
        <v>36.553787386903103</v>
      </c>
      <c r="AA194">
        <v>36.553787386903103</v>
      </c>
      <c r="AB194">
        <v>0</v>
      </c>
      <c r="AC194">
        <v>133.17578447632599</v>
      </c>
      <c r="AE194">
        <v>133.17578447632599</v>
      </c>
      <c r="AF194">
        <v>0</v>
      </c>
      <c r="AG194">
        <v>644.38769680842995</v>
      </c>
      <c r="AH194">
        <v>644.38769680842995</v>
      </c>
      <c r="AI194">
        <v>0</v>
      </c>
      <c r="AJ194">
        <v>0</v>
      </c>
      <c r="AK194">
        <v>0</v>
      </c>
      <c r="AL194">
        <v>0</v>
      </c>
      <c r="AM194">
        <v>644.38769680842995</v>
      </c>
      <c r="AN194">
        <v>644.38769680842995</v>
      </c>
      <c r="AO194">
        <v>9758.2183427803793</v>
      </c>
      <c r="AQ194">
        <v>9758.2183427803793</v>
      </c>
      <c r="AR194">
        <v>0</v>
      </c>
      <c r="AS194">
        <v>0.186081376138551</v>
      </c>
      <c r="AU194">
        <v>0.186081376138551</v>
      </c>
      <c r="AV194">
        <v>0</v>
      </c>
      <c r="AW194">
        <v>765.891031574615</v>
      </c>
      <c r="AY194">
        <v>765.891031574615</v>
      </c>
      <c r="AZ194">
        <v>0</v>
      </c>
      <c r="BA194">
        <v>10000.056185704199</v>
      </c>
      <c r="BC194">
        <v>10000.056185704199</v>
      </c>
      <c r="BD194">
        <v>0</v>
      </c>
      <c r="BE194">
        <v>190.67444381631299</v>
      </c>
      <c r="BG194">
        <v>190.67444381631299</v>
      </c>
      <c r="BH194">
        <v>0</v>
      </c>
      <c r="BI194">
        <v>192.889999741564</v>
      </c>
      <c r="BK194">
        <v>192.889999741564</v>
      </c>
      <c r="BL194">
        <v>0</v>
      </c>
      <c r="BM194">
        <v>195.52436632174499</v>
      </c>
      <c r="BO194">
        <v>195.52436632174499</v>
      </c>
      <c r="BP194">
        <v>0</v>
      </c>
      <c r="BQ194">
        <v>908.005775502034</v>
      </c>
      <c r="BS194">
        <v>908.005775502034</v>
      </c>
      <c r="BT194">
        <v>0</v>
      </c>
      <c r="BU194">
        <v>2.60657483834009</v>
      </c>
      <c r="BW194">
        <v>2.60657483834009</v>
      </c>
      <c r="BX194">
        <v>0</v>
      </c>
      <c r="BY194">
        <v>39111.330214740301</v>
      </c>
      <c r="CA194">
        <v>39111.330214740301</v>
      </c>
      <c r="CB194">
        <v>0</v>
      </c>
      <c r="CF194">
        <v>8510</v>
      </c>
      <c r="CG194">
        <v>8</v>
      </c>
      <c r="CH194">
        <v>11000</v>
      </c>
      <c r="CI194">
        <v>309.063616784479</v>
      </c>
      <c r="CK194">
        <v>39423.000406363099</v>
      </c>
      <c r="CL194">
        <v>4</v>
      </c>
      <c r="CM194">
        <v>5</v>
      </c>
      <c r="CN194">
        <v>0</v>
      </c>
      <c r="CO194">
        <v>24</v>
      </c>
      <c r="CP194">
        <v>0</v>
      </c>
      <c r="CQ194">
        <v>0</v>
      </c>
      <c r="CR194">
        <v>9537</v>
      </c>
      <c r="CS194">
        <v>9559.1256034215094</v>
      </c>
      <c r="CT194">
        <v>25884</v>
      </c>
      <c r="CU194">
        <v>25417</v>
      </c>
      <c r="CV194">
        <v>24752.001854266498</v>
      </c>
    </row>
    <row r="195" spans="1:100" x14ac:dyDescent="0.2">
      <c r="A195" t="s">
        <v>54</v>
      </c>
      <c r="B195">
        <v>2011</v>
      </c>
      <c r="C195" t="s">
        <v>28</v>
      </c>
      <c r="D195" t="s">
        <v>3172</v>
      </c>
      <c r="E195">
        <v>541.35246129530299</v>
      </c>
      <c r="F195">
        <v>12.8575597820513</v>
      </c>
      <c r="G195">
        <v>512.30465864557505</v>
      </c>
      <c r="H195">
        <v>16.190242867676499</v>
      </c>
      <c r="I195">
        <v>531.38299258571703</v>
      </c>
      <c r="J195">
        <v>12.846057051281999</v>
      </c>
      <c r="K195">
        <v>506.885098773018</v>
      </c>
      <c r="L195">
        <v>11.6518367614173</v>
      </c>
      <c r="M195">
        <v>30.548389831535498</v>
      </c>
      <c r="N195">
        <v>0</v>
      </c>
      <c r="O195">
        <v>30.548389831535498</v>
      </c>
      <c r="P195">
        <v>0</v>
      </c>
      <c r="Y195">
        <v>18.9434614056639</v>
      </c>
      <c r="Z195">
        <v>0.209903846153846</v>
      </c>
      <c r="AA195">
        <v>18.7335575595101</v>
      </c>
      <c r="AB195">
        <v>0</v>
      </c>
      <c r="AC195">
        <v>16.6358257321655</v>
      </c>
      <c r="AD195">
        <v>2.0990384615384598E-2</v>
      </c>
      <c r="AE195">
        <v>16.614835347550098</v>
      </c>
      <c r="AF195">
        <v>0</v>
      </c>
      <c r="AG195">
        <v>4538.40610625912</v>
      </c>
      <c r="AH195">
        <v>4538.40610625912</v>
      </c>
      <c r="AI195">
        <v>0</v>
      </c>
      <c r="AJ195">
        <v>0</v>
      </c>
      <c r="AK195">
        <v>0</v>
      </c>
      <c r="AL195">
        <v>0</v>
      </c>
      <c r="AM195">
        <v>4538.40610625912</v>
      </c>
      <c r="AN195">
        <v>4538.40610625912</v>
      </c>
      <c r="AO195">
        <v>1579.45288867824</v>
      </c>
      <c r="AP195">
        <v>4.1980769230769202</v>
      </c>
      <c r="AQ195">
        <v>1575.2548117551601</v>
      </c>
      <c r="AR195">
        <v>0</v>
      </c>
      <c r="AS195">
        <v>10.827836064362501</v>
      </c>
      <c r="AT195">
        <v>0.213108974358974</v>
      </c>
      <c r="AU195">
        <v>10.6147270900035</v>
      </c>
      <c r="AV195">
        <v>0</v>
      </c>
      <c r="AW195">
        <v>243.555695836978</v>
      </c>
      <c r="AX195">
        <v>0.209903846153846</v>
      </c>
      <c r="AY195">
        <v>243.34579199082401</v>
      </c>
      <c r="AZ195">
        <v>0</v>
      </c>
      <c r="BA195">
        <v>2750.0351861982299</v>
      </c>
      <c r="BB195">
        <v>9.5205128205128204</v>
      </c>
      <c r="BC195">
        <v>2740.5146733777201</v>
      </c>
      <c r="BD195">
        <v>0</v>
      </c>
      <c r="BE195">
        <v>146.60591239594299</v>
      </c>
      <c r="BF195">
        <v>7.2182692307692295E-2</v>
      </c>
      <c r="BG195">
        <v>144.04525076265</v>
      </c>
      <c r="BH195">
        <v>2.4884789409850598</v>
      </c>
      <c r="BI195">
        <v>267.53630323106103</v>
      </c>
      <c r="BJ195">
        <v>7.2182692307692295E-2</v>
      </c>
      <c r="BK195">
        <v>264.975641597768</v>
      </c>
      <c r="BL195">
        <v>2.4884789409850598</v>
      </c>
      <c r="BM195">
        <v>410.39318100333998</v>
      </c>
      <c r="BN195">
        <v>7.2182692307692295E-2</v>
      </c>
      <c r="BO195">
        <v>407.83251937004701</v>
      </c>
      <c r="BP195">
        <v>2.4884789409850598</v>
      </c>
      <c r="BQ195">
        <v>1.3713307803369901</v>
      </c>
      <c r="BR195">
        <v>0</v>
      </c>
      <c r="BS195">
        <v>1.3713307803369901</v>
      </c>
      <c r="BT195">
        <v>0</v>
      </c>
      <c r="BU195">
        <v>408.76663354807903</v>
      </c>
      <c r="BV195">
        <v>0</v>
      </c>
      <c r="BW195">
        <v>408.76663354807903</v>
      </c>
      <c r="BX195">
        <v>0</v>
      </c>
      <c r="BY195">
        <v>7251.6345832218803</v>
      </c>
      <c r="BZ195">
        <v>209.90384615384599</v>
      </c>
      <c r="CA195">
        <v>7041.7307370680401</v>
      </c>
      <c r="CB195">
        <v>0</v>
      </c>
      <c r="CF195">
        <v>87044</v>
      </c>
      <c r="CG195">
        <v>82.7</v>
      </c>
      <c r="CH195">
        <v>125000</v>
      </c>
      <c r="CI195">
        <v>2153.3671560744701</v>
      </c>
      <c r="CJ195">
        <v>51.961389545244799</v>
      </c>
      <c r="CK195">
        <v>9865.7297623896793</v>
      </c>
      <c r="CL195">
        <v>327</v>
      </c>
      <c r="CM195">
        <v>594</v>
      </c>
      <c r="CN195">
        <v>0</v>
      </c>
      <c r="CO195">
        <v>169</v>
      </c>
      <c r="CP195">
        <v>48</v>
      </c>
      <c r="CQ195">
        <v>0</v>
      </c>
      <c r="CR195">
        <v>90505</v>
      </c>
      <c r="CS195">
        <v>83998.613373708198</v>
      </c>
      <c r="CT195">
        <v>255822</v>
      </c>
      <c r="CU195">
        <v>255245</v>
      </c>
      <c r="CV195">
        <v>260231.79234287501</v>
      </c>
    </row>
    <row r="196" spans="1:100" x14ac:dyDescent="0.2">
      <c r="A196" t="s">
        <v>54</v>
      </c>
      <c r="B196">
        <v>2011</v>
      </c>
      <c r="C196" t="s">
        <v>29</v>
      </c>
      <c r="D196" t="s">
        <v>3173</v>
      </c>
      <c r="E196">
        <v>85.425361297388704</v>
      </c>
      <c r="F196">
        <v>11.4460040587607</v>
      </c>
      <c r="G196">
        <v>72.283506297768099</v>
      </c>
      <c r="H196">
        <v>1.69585094085993</v>
      </c>
      <c r="I196">
        <v>83.309367087655502</v>
      </c>
      <c r="J196">
        <v>11.423083625820601</v>
      </c>
      <c r="K196">
        <v>71.763367116618596</v>
      </c>
      <c r="L196">
        <v>0.122916345216246</v>
      </c>
      <c r="M196">
        <v>2.61748562908181</v>
      </c>
      <c r="N196">
        <v>0</v>
      </c>
      <c r="O196">
        <v>2.61748562908181</v>
      </c>
      <c r="P196">
        <v>0</v>
      </c>
      <c r="Y196">
        <v>4.3657687424885596</v>
      </c>
      <c r="Z196">
        <v>0.20314769137867</v>
      </c>
      <c r="AA196">
        <v>4.1626210511098902</v>
      </c>
      <c r="AB196">
        <v>0</v>
      </c>
      <c r="AC196">
        <v>1.45609193129979</v>
      </c>
      <c r="AD196">
        <v>5.9871612938189003E-2</v>
      </c>
      <c r="AE196">
        <v>1.3962203183616</v>
      </c>
      <c r="AF196">
        <v>0</v>
      </c>
      <c r="AG196">
        <v>1572.93459564368</v>
      </c>
      <c r="AH196">
        <v>1572.93459564368</v>
      </c>
      <c r="AI196">
        <v>0</v>
      </c>
      <c r="AJ196">
        <v>0</v>
      </c>
      <c r="AK196">
        <v>0</v>
      </c>
      <c r="AL196">
        <v>0</v>
      </c>
      <c r="AM196">
        <v>1572.93459564368</v>
      </c>
      <c r="AN196">
        <v>1572.93459564368</v>
      </c>
      <c r="AO196">
        <v>476.227084570903</v>
      </c>
      <c r="AP196">
        <v>3.8144675151740399</v>
      </c>
      <c r="AQ196">
        <v>472.41261705572902</v>
      </c>
      <c r="AR196">
        <v>0</v>
      </c>
      <c r="AS196">
        <v>9.9163091966811798</v>
      </c>
      <c r="AT196">
        <v>0.18865781772575299</v>
      </c>
      <c r="AU196">
        <v>9.7276513789554304</v>
      </c>
      <c r="AV196">
        <v>0</v>
      </c>
      <c r="AW196">
        <v>74.927146787792907</v>
      </c>
      <c r="AX196">
        <v>0.29060984918865301</v>
      </c>
      <c r="AY196">
        <v>74.636536938604195</v>
      </c>
      <c r="AZ196">
        <v>0</v>
      </c>
      <c r="BA196">
        <v>232.20786111341201</v>
      </c>
      <c r="BB196">
        <v>8.5816889632107003</v>
      </c>
      <c r="BC196">
        <v>223.626172150202</v>
      </c>
      <c r="BD196">
        <v>0</v>
      </c>
      <c r="BE196">
        <v>34.354182798888203</v>
      </c>
      <c r="BF196">
        <v>0.25596149588133299</v>
      </c>
      <c r="BG196">
        <v>22.2779463333279</v>
      </c>
      <c r="BH196">
        <v>11.820274969679</v>
      </c>
      <c r="BI196">
        <v>86.4624913272486</v>
      </c>
      <c r="BJ196">
        <v>0.25596149588133299</v>
      </c>
      <c r="BK196">
        <v>74.386254861688201</v>
      </c>
      <c r="BL196">
        <v>11.820274969679</v>
      </c>
      <c r="BM196">
        <v>148.37791364866899</v>
      </c>
      <c r="BN196">
        <v>0.25596149588133299</v>
      </c>
      <c r="BO196">
        <v>136.30167718310901</v>
      </c>
      <c r="BP196">
        <v>11.820274969679</v>
      </c>
      <c r="BQ196">
        <v>1.40906014906955</v>
      </c>
      <c r="BR196">
        <v>1.1183977455716601</v>
      </c>
      <c r="BS196">
        <v>0.29066240349789402</v>
      </c>
      <c r="BT196">
        <v>0</v>
      </c>
      <c r="BU196">
        <v>35.774496342585401</v>
      </c>
      <c r="BV196">
        <v>0</v>
      </c>
      <c r="BW196">
        <v>35.774496342585401</v>
      </c>
      <c r="BX196">
        <v>0</v>
      </c>
      <c r="BY196">
        <v>1179.55522160857</v>
      </c>
      <c r="BZ196">
        <v>182.27651585532001</v>
      </c>
      <c r="CA196">
        <v>997.27870575325403</v>
      </c>
      <c r="CB196">
        <v>0</v>
      </c>
      <c r="CF196">
        <v>49517</v>
      </c>
      <c r="CG196">
        <v>153.1</v>
      </c>
      <c r="CH196">
        <v>230000</v>
      </c>
      <c r="CI196">
        <v>5721.03629765182</v>
      </c>
      <c r="CJ196">
        <v>481.82379396499698</v>
      </c>
      <c r="CK196">
        <v>7418.1898095679799</v>
      </c>
      <c r="CL196">
        <v>69</v>
      </c>
      <c r="CM196">
        <v>86</v>
      </c>
      <c r="CN196">
        <v>0</v>
      </c>
      <c r="CO196">
        <v>466</v>
      </c>
      <c r="CP196">
        <v>31</v>
      </c>
      <c r="CQ196">
        <v>0</v>
      </c>
      <c r="CR196">
        <v>46913</v>
      </c>
      <c r="CS196">
        <v>57192.964747008999</v>
      </c>
      <c r="CT196">
        <v>116664</v>
      </c>
      <c r="CU196">
        <v>112652</v>
      </c>
      <c r="CV196">
        <v>127758.66051481701</v>
      </c>
    </row>
    <row r="197" spans="1:100" x14ac:dyDescent="0.2">
      <c r="A197" t="s">
        <v>54</v>
      </c>
      <c r="B197">
        <v>2011</v>
      </c>
      <c r="C197" t="s">
        <v>30</v>
      </c>
      <c r="D197" t="s">
        <v>3174</v>
      </c>
      <c r="E197">
        <v>17.3604403083216</v>
      </c>
      <c r="G197">
        <v>16.9160259769166</v>
      </c>
      <c r="H197">
        <v>0.444414331404973</v>
      </c>
      <c r="I197">
        <v>16.806927563696199</v>
      </c>
      <c r="K197">
        <v>16.8012876615377</v>
      </c>
      <c r="L197">
        <v>5.6399021584354198E-3</v>
      </c>
      <c r="M197">
        <v>0.73839169054490605</v>
      </c>
      <c r="O197">
        <v>0.73839169054490605</v>
      </c>
      <c r="P197">
        <v>0</v>
      </c>
      <c r="Y197">
        <v>0.98486580863064399</v>
      </c>
      <c r="AA197">
        <v>0.98486580863064399</v>
      </c>
      <c r="AB197">
        <v>0</v>
      </c>
      <c r="AC197">
        <v>0.30240493343331198</v>
      </c>
      <c r="AE197">
        <v>0.30240493343331198</v>
      </c>
      <c r="AF197">
        <v>0</v>
      </c>
      <c r="AG197">
        <v>438.77442924653798</v>
      </c>
      <c r="AH197">
        <v>438.77442924653798</v>
      </c>
      <c r="AI197">
        <v>0</v>
      </c>
      <c r="AJ197">
        <v>0</v>
      </c>
      <c r="AK197">
        <v>0</v>
      </c>
      <c r="AL197">
        <v>0</v>
      </c>
      <c r="AM197">
        <v>438.77442924653798</v>
      </c>
      <c r="AN197">
        <v>438.77442924653798</v>
      </c>
      <c r="AO197">
        <v>103.69565960365</v>
      </c>
      <c r="AQ197">
        <v>103.69565960365</v>
      </c>
      <c r="AR197">
        <v>0</v>
      </c>
      <c r="AS197">
        <v>2.40536668343091</v>
      </c>
      <c r="AU197">
        <v>2.40536668343091</v>
      </c>
      <c r="AV197">
        <v>0</v>
      </c>
      <c r="AW197">
        <v>17.425636485630601</v>
      </c>
      <c r="AY197">
        <v>17.425636485630601</v>
      </c>
      <c r="AZ197">
        <v>0</v>
      </c>
      <c r="BA197">
        <v>44.145387998301402</v>
      </c>
      <c r="BC197">
        <v>44.145387998301402</v>
      </c>
      <c r="BD197">
        <v>0</v>
      </c>
      <c r="BE197">
        <v>5.3691601915286</v>
      </c>
      <c r="BG197">
        <v>5.3691601915286</v>
      </c>
      <c r="BH197">
        <v>0</v>
      </c>
      <c r="BI197">
        <v>19.887749813493901</v>
      </c>
      <c r="BK197">
        <v>19.887749813493901</v>
      </c>
      <c r="BL197">
        <v>0</v>
      </c>
      <c r="BM197">
        <v>37.142060786507997</v>
      </c>
      <c r="BO197">
        <v>37.142060786507997</v>
      </c>
      <c r="BP197">
        <v>0</v>
      </c>
      <c r="BQ197">
        <v>6.9594509891673997E-2</v>
      </c>
      <c r="BS197">
        <v>6.9594509891673997E-2</v>
      </c>
      <c r="BT197">
        <v>0</v>
      </c>
      <c r="BU197">
        <v>10.791697734496299</v>
      </c>
      <c r="BW197">
        <v>10.791697734496299</v>
      </c>
      <c r="BX197">
        <v>0</v>
      </c>
      <c r="BY197">
        <v>233.900573155492</v>
      </c>
      <c r="CA197">
        <v>233.900573155492</v>
      </c>
      <c r="CB197">
        <v>0</v>
      </c>
      <c r="CF197">
        <v>28000</v>
      </c>
      <c r="CG197">
        <v>31.9</v>
      </c>
      <c r="CH197">
        <v>47000</v>
      </c>
      <c r="CI197">
        <v>564.37703934556998</v>
      </c>
      <c r="CJ197">
        <v>113.370304462352</v>
      </c>
      <c r="CK197">
        <v>922.439614697911</v>
      </c>
      <c r="CL197">
        <v>12</v>
      </c>
      <c r="CM197">
        <v>17</v>
      </c>
      <c r="CN197">
        <v>0</v>
      </c>
      <c r="CO197">
        <v>6</v>
      </c>
      <c r="CP197">
        <v>5</v>
      </c>
      <c r="CQ197">
        <v>0</v>
      </c>
      <c r="CR197">
        <v>27802</v>
      </c>
      <c r="CS197">
        <v>28089.480126280101</v>
      </c>
      <c r="CT197">
        <v>62998</v>
      </c>
      <c r="CU197">
        <v>61953</v>
      </c>
      <c r="CV197">
        <v>64207.095360709303</v>
      </c>
    </row>
    <row r="198" spans="1:100" x14ac:dyDescent="0.2">
      <c r="A198" t="s">
        <v>54</v>
      </c>
      <c r="B198">
        <v>2011</v>
      </c>
      <c r="C198" t="s">
        <v>31</v>
      </c>
      <c r="D198" t="s">
        <v>3175</v>
      </c>
      <c r="E198">
        <v>22.084898745054002</v>
      </c>
      <c r="F198">
        <v>3.6809484008547</v>
      </c>
      <c r="G198">
        <v>17.9844505062478</v>
      </c>
      <c r="H198">
        <v>0.419499837951536</v>
      </c>
      <c r="I198">
        <v>21.541493828046001</v>
      </c>
      <c r="J198">
        <v>3.6698519255543198</v>
      </c>
      <c r="K198">
        <v>17.862769401308899</v>
      </c>
      <c r="L198">
        <v>8.8725011827577097E-3</v>
      </c>
      <c r="M198">
        <v>0.66519462769271898</v>
      </c>
      <c r="N198">
        <v>0</v>
      </c>
      <c r="O198">
        <v>0.66519462769271898</v>
      </c>
      <c r="P198">
        <v>0</v>
      </c>
      <c r="Y198">
        <v>1.27263477855426</v>
      </c>
      <c r="Z198">
        <v>7.0116034931252305E-2</v>
      </c>
      <c r="AA198">
        <v>1.202518743623</v>
      </c>
      <c r="AB198">
        <v>0</v>
      </c>
      <c r="AC198">
        <v>0.338797687165727</v>
      </c>
      <c r="AD198">
        <v>3.1354276601015703E-2</v>
      </c>
      <c r="AE198">
        <v>0.30744341056471203</v>
      </c>
      <c r="AF198">
        <v>0</v>
      </c>
      <c r="AG198">
        <v>410.62733676877798</v>
      </c>
      <c r="AH198">
        <v>410.62733676877798</v>
      </c>
      <c r="AI198">
        <v>0</v>
      </c>
      <c r="AJ198">
        <v>0</v>
      </c>
      <c r="AK198">
        <v>0</v>
      </c>
      <c r="AL198">
        <v>0</v>
      </c>
      <c r="AM198">
        <v>410.62733676877798</v>
      </c>
      <c r="AN198">
        <v>410.62733676877798</v>
      </c>
      <c r="AO198">
        <v>119.442499621764</v>
      </c>
      <c r="AP198">
        <v>1.24940604484083</v>
      </c>
      <c r="AQ198">
        <v>118.193093576923</v>
      </c>
      <c r="AR198">
        <v>0</v>
      </c>
      <c r="AS198">
        <v>2.9280846187811398</v>
      </c>
      <c r="AT198">
        <v>6.0360925306577502E-2</v>
      </c>
      <c r="AU198">
        <v>2.8677236934745598</v>
      </c>
      <c r="AV198">
        <v>0</v>
      </c>
      <c r="AW198">
        <v>20.068400938416801</v>
      </c>
      <c r="AX198">
        <v>0.12393890127585799</v>
      </c>
      <c r="AY198">
        <v>19.944462037141001</v>
      </c>
      <c r="AZ198">
        <v>0</v>
      </c>
      <c r="BA198">
        <v>50.253650736194402</v>
      </c>
      <c r="BB198">
        <v>2.7910590858416899</v>
      </c>
      <c r="BC198">
        <v>47.462591650352699</v>
      </c>
      <c r="BD198">
        <v>0</v>
      </c>
      <c r="BE198">
        <v>4.9673710505277002</v>
      </c>
      <c r="BF198">
        <v>0.13863621640034701</v>
      </c>
      <c r="BG198">
        <v>4.8287348341273599</v>
      </c>
      <c r="BH198">
        <v>0</v>
      </c>
      <c r="BI198">
        <v>18.535890950830701</v>
      </c>
      <c r="BJ198">
        <v>0.13863621640034701</v>
      </c>
      <c r="BK198">
        <v>18.397254734430302</v>
      </c>
      <c r="BL198">
        <v>0</v>
      </c>
      <c r="BM198">
        <v>34.664637467920898</v>
      </c>
      <c r="BN198">
        <v>0.13863621640034701</v>
      </c>
      <c r="BO198">
        <v>34.526001251520597</v>
      </c>
      <c r="BP198">
        <v>0</v>
      </c>
      <c r="BQ198">
        <v>0.76610011868278105</v>
      </c>
      <c r="BR198">
        <v>0.68824476650563604</v>
      </c>
      <c r="BS198">
        <v>7.7855352177145301E-2</v>
      </c>
      <c r="BT198">
        <v>0</v>
      </c>
      <c r="BU198">
        <v>9.6370974186048404</v>
      </c>
      <c r="BV198">
        <v>0</v>
      </c>
      <c r="BW198">
        <v>9.6370974186048404</v>
      </c>
      <c r="BX198">
        <v>0</v>
      </c>
      <c r="BY198">
        <v>305.81427289674599</v>
      </c>
      <c r="BZ198">
        <v>57.272234609191102</v>
      </c>
      <c r="CA198">
        <v>248.54203828755499</v>
      </c>
      <c r="CB198">
        <v>0</v>
      </c>
      <c r="CF198">
        <v>15753</v>
      </c>
      <c r="CG198">
        <v>20.8</v>
      </c>
      <c r="CH198">
        <v>29000</v>
      </c>
      <c r="CI198">
        <v>1027.97246452229</v>
      </c>
      <c r="CJ198">
        <v>108.646541776421</v>
      </c>
      <c r="CK198">
        <v>1452.07037661406</v>
      </c>
      <c r="CL198">
        <v>13</v>
      </c>
      <c r="CM198">
        <v>18</v>
      </c>
      <c r="CN198">
        <v>0</v>
      </c>
      <c r="CO198">
        <v>72</v>
      </c>
      <c r="CP198">
        <v>5</v>
      </c>
      <c r="CQ198">
        <v>0</v>
      </c>
      <c r="CR198">
        <v>15461</v>
      </c>
      <c r="CS198">
        <v>16642.1726052987</v>
      </c>
      <c r="CT198">
        <v>40670</v>
      </c>
      <c r="CU198">
        <v>39549</v>
      </c>
      <c r="CV198">
        <v>42900.341220514703</v>
      </c>
    </row>
    <row r="199" spans="1:100" x14ac:dyDescent="0.2">
      <c r="A199" t="s">
        <v>54</v>
      </c>
      <c r="B199">
        <v>2011</v>
      </c>
      <c r="C199" t="s">
        <v>32</v>
      </c>
      <c r="D199" t="s">
        <v>3176</v>
      </c>
      <c r="E199">
        <v>33.067238405768201</v>
      </c>
      <c r="F199">
        <v>13.5004377711538</v>
      </c>
      <c r="G199">
        <v>18.954683315863299</v>
      </c>
      <c r="H199">
        <v>0.61211731875096898</v>
      </c>
      <c r="I199">
        <v>32.417054313856198</v>
      </c>
      <c r="J199">
        <v>13.488359903846201</v>
      </c>
      <c r="K199">
        <v>18.8281918425904</v>
      </c>
      <c r="L199">
        <v>0.100502567419625</v>
      </c>
      <c r="M199">
        <v>0.97625828294560701</v>
      </c>
      <c r="N199">
        <v>0</v>
      </c>
      <c r="O199">
        <v>0.97625828294560701</v>
      </c>
      <c r="P199">
        <v>0</v>
      </c>
      <c r="Y199">
        <v>0.57423415399557198</v>
      </c>
      <c r="Z199">
        <v>0.22039903846153799</v>
      </c>
      <c r="AA199">
        <v>0.35383511553403302</v>
      </c>
      <c r="AB199">
        <v>0</v>
      </c>
      <c r="AC199">
        <v>0.41682378097551398</v>
      </c>
      <c r="AD199">
        <v>2.2039903846153799E-2</v>
      </c>
      <c r="AE199">
        <v>0.39478387712935997</v>
      </c>
      <c r="AF199">
        <v>0</v>
      </c>
      <c r="AG199">
        <v>511.614751331344</v>
      </c>
      <c r="AH199">
        <v>511.614751331344</v>
      </c>
      <c r="AI199">
        <v>0</v>
      </c>
      <c r="AJ199">
        <v>0</v>
      </c>
      <c r="AK199">
        <v>0</v>
      </c>
      <c r="AL199">
        <v>0</v>
      </c>
      <c r="AM199">
        <v>511.614751331344</v>
      </c>
      <c r="AN199">
        <v>511.614751331344</v>
      </c>
      <c r="AO199">
        <v>52.060059563596198</v>
      </c>
      <c r="AP199">
        <v>4.40798076923077</v>
      </c>
      <c r="AQ199">
        <v>47.652078794365401</v>
      </c>
      <c r="AR199">
        <v>0</v>
      </c>
      <c r="AS199">
        <v>1.0076806957917199</v>
      </c>
      <c r="AT199">
        <v>0.22376442307692301</v>
      </c>
      <c r="AU199">
        <v>0.78391627271479303</v>
      </c>
      <c r="AV199">
        <v>0</v>
      </c>
      <c r="AW199">
        <v>7.9365253684195496</v>
      </c>
      <c r="AX199">
        <v>0.22039903846153799</v>
      </c>
      <c r="AY199">
        <v>7.7161263299580103</v>
      </c>
      <c r="AZ199">
        <v>0</v>
      </c>
      <c r="BA199">
        <v>82.057678828492698</v>
      </c>
      <c r="BB199">
        <v>9.99653846153846</v>
      </c>
      <c r="BC199">
        <v>72.061140366954305</v>
      </c>
      <c r="BD199">
        <v>0</v>
      </c>
      <c r="BE199">
        <v>7.6513823202443296</v>
      </c>
      <c r="BF199">
        <v>7.5791826923076899E-2</v>
      </c>
      <c r="BG199">
        <v>7.5755904933212603</v>
      </c>
      <c r="BH199">
        <v>0</v>
      </c>
      <c r="BI199">
        <v>24.549198591289901</v>
      </c>
      <c r="BJ199">
        <v>7.5791826923076899E-2</v>
      </c>
      <c r="BK199">
        <v>24.4734067643668</v>
      </c>
      <c r="BL199">
        <v>0</v>
      </c>
      <c r="BM199">
        <v>44.636889443523103</v>
      </c>
      <c r="BN199">
        <v>7.5791826923076899E-2</v>
      </c>
      <c r="BO199">
        <v>44.561097616600001</v>
      </c>
      <c r="BP199">
        <v>0</v>
      </c>
      <c r="BQ199">
        <v>5.5591433281750098E-2</v>
      </c>
      <c r="BR199">
        <v>0</v>
      </c>
      <c r="BS199">
        <v>5.5591433281750098E-2</v>
      </c>
      <c r="BT199">
        <v>0</v>
      </c>
      <c r="BU199">
        <v>13.0294514816845</v>
      </c>
      <c r="BV199">
        <v>0</v>
      </c>
      <c r="BW199">
        <v>13.0294514816845</v>
      </c>
      <c r="BX199">
        <v>0</v>
      </c>
      <c r="BY199">
        <v>481.93460025241399</v>
      </c>
      <c r="BZ199">
        <v>220.399038461538</v>
      </c>
      <c r="CA199">
        <v>261.53556179087502</v>
      </c>
      <c r="CB199">
        <v>0</v>
      </c>
      <c r="CF199">
        <v>39841</v>
      </c>
      <c r="CG199">
        <v>20.9</v>
      </c>
      <c r="CH199">
        <v>35000</v>
      </c>
      <c r="CI199">
        <v>1105.2383687184099</v>
      </c>
      <c r="CK199">
        <v>1600.2024204525101</v>
      </c>
      <c r="CL199">
        <v>33</v>
      </c>
      <c r="CM199">
        <v>41</v>
      </c>
      <c r="CN199">
        <v>0</v>
      </c>
      <c r="CO199">
        <v>88</v>
      </c>
      <c r="CP199">
        <v>8</v>
      </c>
      <c r="CQ199">
        <v>0</v>
      </c>
      <c r="CR199">
        <v>39372</v>
      </c>
      <c r="CS199">
        <v>35011.0004131733</v>
      </c>
      <c r="CT199">
        <v>107739</v>
      </c>
      <c r="CU199">
        <v>106985</v>
      </c>
      <c r="CV199">
        <v>104068.12283238101</v>
      </c>
    </row>
    <row r="200" spans="1:100" x14ac:dyDescent="0.2">
      <c r="A200" t="s">
        <v>54</v>
      </c>
      <c r="B200">
        <v>2011</v>
      </c>
      <c r="C200" t="s">
        <v>33</v>
      </c>
      <c r="D200" t="s">
        <v>3177</v>
      </c>
      <c r="E200">
        <v>88.958023470975803</v>
      </c>
      <c r="F200">
        <v>0.78155754465812</v>
      </c>
      <c r="G200">
        <v>85.872029213363504</v>
      </c>
      <c r="H200">
        <v>2.3044367129541601</v>
      </c>
      <c r="I200">
        <v>86.098696162059795</v>
      </c>
      <c r="J200">
        <v>0.77988291697634105</v>
      </c>
      <c r="K200">
        <v>85.2903928939634</v>
      </c>
      <c r="L200">
        <v>2.8420351120081198E-2</v>
      </c>
      <c r="M200">
        <v>29.7832016742645</v>
      </c>
      <c r="N200">
        <v>0</v>
      </c>
      <c r="O200">
        <v>29.7832016742645</v>
      </c>
      <c r="P200">
        <v>0</v>
      </c>
      <c r="Y200">
        <v>5.6118440523389301</v>
      </c>
      <c r="Z200">
        <v>1.40121005202527E-2</v>
      </c>
      <c r="AA200">
        <v>5.5978319518186703</v>
      </c>
      <c r="AB200">
        <v>0</v>
      </c>
      <c r="AC200">
        <v>1.48662699923958</v>
      </c>
      <c r="AD200">
        <v>4.4440441905115799E-3</v>
      </c>
      <c r="AE200">
        <v>1.4821829550490699</v>
      </c>
      <c r="AF200">
        <v>0</v>
      </c>
      <c r="AG200">
        <v>2276.0163618340698</v>
      </c>
      <c r="AH200">
        <v>2276.0163618340698</v>
      </c>
      <c r="AI200">
        <v>0</v>
      </c>
      <c r="AJ200">
        <v>0</v>
      </c>
      <c r="AK200">
        <v>0</v>
      </c>
      <c r="AL200">
        <v>0</v>
      </c>
      <c r="AM200">
        <v>2276.0163618340698</v>
      </c>
      <c r="AN200">
        <v>2276.0163618340698</v>
      </c>
      <c r="AO200">
        <v>584.41645642078902</v>
      </c>
      <c r="AP200">
        <v>0.26112767868202602</v>
      </c>
      <c r="AQ200">
        <v>584.15532874210703</v>
      </c>
      <c r="AR200">
        <v>0</v>
      </c>
      <c r="AS200">
        <v>13.2225341773034</v>
      </c>
      <c r="AT200">
        <v>1.28728400222965E-2</v>
      </c>
      <c r="AU200">
        <v>13.2096613372811</v>
      </c>
      <c r="AV200">
        <v>0</v>
      </c>
      <c r="AW200">
        <v>93.688251523789901</v>
      </c>
      <c r="AX200">
        <v>2.07399588133284E-2</v>
      </c>
      <c r="AY200">
        <v>93.667511564976607</v>
      </c>
      <c r="AZ200">
        <v>0</v>
      </c>
      <c r="BA200">
        <v>223.209234413926</v>
      </c>
      <c r="BB200">
        <v>0.58689520624303204</v>
      </c>
      <c r="BC200">
        <v>222.62233920768301</v>
      </c>
      <c r="BD200">
        <v>0</v>
      </c>
      <c r="BE200">
        <v>26.570597577814102</v>
      </c>
      <c r="BF200">
        <v>1.9134094357735699E-2</v>
      </c>
      <c r="BG200">
        <v>26.551463483456399</v>
      </c>
      <c r="BH200">
        <v>0</v>
      </c>
      <c r="BI200">
        <v>101.795933026117</v>
      </c>
      <c r="BJ200">
        <v>1.9134094357735699E-2</v>
      </c>
      <c r="BK200">
        <v>101.77679893176</v>
      </c>
      <c r="BL200">
        <v>0</v>
      </c>
      <c r="BM200">
        <v>191.21203744675501</v>
      </c>
      <c r="BN200">
        <v>1.9134094357735699E-2</v>
      </c>
      <c r="BO200">
        <v>191.19290335239799</v>
      </c>
      <c r="BP200">
        <v>0</v>
      </c>
      <c r="BQ200">
        <v>0.447494890056368</v>
      </c>
      <c r="BR200">
        <v>8.6030595813204505E-2</v>
      </c>
      <c r="BS200">
        <v>0.36146429424316401</v>
      </c>
      <c r="BT200">
        <v>0</v>
      </c>
      <c r="BU200">
        <v>420.45003103869101</v>
      </c>
      <c r="BV200">
        <v>0</v>
      </c>
      <c r="BW200">
        <v>420.45003103869101</v>
      </c>
      <c r="BX200">
        <v>0</v>
      </c>
      <c r="BY200">
        <v>1199.0213512657201</v>
      </c>
      <c r="BZ200">
        <v>12.406625479995</v>
      </c>
      <c r="CA200">
        <v>1186.6147257857299</v>
      </c>
      <c r="CB200">
        <v>0</v>
      </c>
      <c r="CF200">
        <v>96551</v>
      </c>
      <c r="CG200">
        <v>94.1</v>
      </c>
      <c r="CH200">
        <v>159000</v>
      </c>
      <c r="CI200">
        <v>540.86132937283799</v>
      </c>
      <c r="CJ200">
        <v>174.77921937945999</v>
      </c>
      <c r="CK200">
        <v>2335.1119310567101</v>
      </c>
      <c r="CL200">
        <v>80</v>
      </c>
      <c r="CM200">
        <v>91</v>
      </c>
      <c r="CN200">
        <v>0</v>
      </c>
      <c r="CO200">
        <v>38</v>
      </c>
      <c r="CP200">
        <v>24</v>
      </c>
      <c r="CQ200">
        <v>0</v>
      </c>
      <c r="CR200">
        <v>97412</v>
      </c>
      <c r="CS200">
        <v>96287.093426939202</v>
      </c>
      <c r="CT200">
        <v>165091</v>
      </c>
      <c r="CU200">
        <v>164963</v>
      </c>
      <c r="CV200">
        <v>167690.59128377799</v>
      </c>
    </row>
    <row r="201" spans="1:100" x14ac:dyDescent="0.2">
      <c r="A201" t="s">
        <v>54</v>
      </c>
      <c r="B201">
        <v>2011</v>
      </c>
      <c r="C201" t="s">
        <v>34</v>
      </c>
      <c r="D201" t="s">
        <v>3178</v>
      </c>
      <c r="E201">
        <v>63.0587446134858</v>
      </c>
      <c r="F201">
        <v>1.66415466666667</v>
      </c>
      <c r="G201">
        <v>59.635075446480499</v>
      </c>
      <c r="H201">
        <v>1.7595145003385799</v>
      </c>
      <c r="I201">
        <v>60.9343355743421</v>
      </c>
      <c r="J201">
        <v>1.6509607729468601</v>
      </c>
      <c r="K201">
        <v>59.2203430324886</v>
      </c>
      <c r="L201">
        <v>6.3031768906683106E-2</v>
      </c>
      <c r="M201">
        <v>3.4737581242973699</v>
      </c>
      <c r="N201">
        <v>0</v>
      </c>
      <c r="O201">
        <v>3.4737581242973699</v>
      </c>
      <c r="P201">
        <v>0</v>
      </c>
      <c r="Y201">
        <v>2.10290410477426</v>
      </c>
      <c r="Z201">
        <v>4.22028985507246E-2</v>
      </c>
      <c r="AA201">
        <v>2.0607012062235301</v>
      </c>
      <c r="AB201">
        <v>0</v>
      </c>
      <c r="AC201">
        <v>1.25957619158509</v>
      </c>
      <c r="AD201">
        <v>4.0734299516908198E-2</v>
      </c>
      <c r="AE201">
        <v>1.21884189206819</v>
      </c>
      <c r="AF201">
        <v>0</v>
      </c>
      <c r="AG201">
        <v>1696.4827314319</v>
      </c>
      <c r="AH201">
        <v>1696.4827314319</v>
      </c>
      <c r="AI201">
        <v>0</v>
      </c>
      <c r="AJ201">
        <v>0</v>
      </c>
      <c r="AK201">
        <v>0</v>
      </c>
      <c r="AL201">
        <v>0</v>
      </c>
      <c r="AM201">
        <v>1696.4827314319</v>
      </c>
      <c r="AN201">
        <v>1696.4827314319</v>
      </c>
      <c r="AO201">
        <v>232.27913937159801</v>
      </c>
      <c r="AP201">
        <v>0.61468599033816396</v>
      </c>
      <c r="AQ201">
        <v>231.66445338125999</v>
      </c>
      <c r="AR201">
        <v>0</v>
      </c>
      <c r="AS201">
        <v>5.097177992182</v>
      </c>
      <c r="AT201">
        <v>2.66086956521739E-2</v>
      </c>
      <c r="AU201">
        <v>5.0705692965298201</v>
      </c>
      <c r="AV201">
        <v>0</v>
      </c>
      <c r="AW201">
        <v>38.458947496690499</v>
      </c>
      <c r="AX201">
        <v>0.12293719806763299</v>
      </c>
      <c r="AY201">
        <v>38.336010298622803</v>
      </c>
      <c r="AZ201">
        <v>0</v>
      </c>
      <c r="BA201">
        <v>190.07027796139499</v>
      </c>
      <c r="BB201">
        <v>1.3304347826087</v>
      </c>
      <c r="BC201">
        <v>188.739843178787</v>
      </c>
      <c r="BD201">
        <v>0</v>
      </c>
      <c r="BE201">
        <v>20.557141014418999</v>
      </c>
      <c r="BF201">
        <v>0.186299516908213</v>
      </c>
      <c r="BG201">
        <v>20.370841497510799</v>
      </c>
      <c r="BH201">
        <v>0</v>
      </c>
      <c r="BI201">
        <v>76.581855786974202</v>
      </c>
      <c r="BJ201">
        <v>0.186299516908213</v>
      </c>
      <c r="BK201">
        <v>76.395556270065995</v>
      </c>
      <c r="BL201">
        <v>0</v>
      </c>
      <c r="BM201">
        <v>143.18399650031</v>
      </c>
      <c r="BN201">
        <v>0.186299516908213</v>
      </c>
      <c r="BO201">
        <v>142.99769698340199</v>
      </c>
      <c r="BP201">
        <v>0</v>
      </c>
      <c r="BQ201">
        <v>1.2362311186084201</v>
      </c>
      <c r="BR201">
        <v>1.0323671497584499</v>
      </c>
      <c r="BS201">
        <v>0.20386396884996599</v>
      </c>
      <c r="BT201">
        <v>0</v>
      </c>
      <c r="BU201">
        <v>50.651030900158098</v>
      </c>
      <c r="BV201">
        <v>0</v>
      </c>
      <c r="BW201">
        <v>50.651030900158098</v>
      </c>
      <c r="BX201">
        <v>0</v>
      </c>
      <c r="BY201">
        <v>847.95244631174603</v>
      </c>
      <c r="BZ201">
        <v>22.937198067632799</v>
      </c>
      <c r="CA201">
        <v>825.01524824411297</v>
      </c>
      <c r="CB201">
        <v>0</v>
      </c>
      <c r="CF201">
        <v>88464</v>
      </c>
      <c r="CG201">
        <v>56.7</v>
      </c>
      <c r="CH201">
        <v>86000</v>
      </c>
      <c r="CI201">
        <v>288.907293950709</v>
      </c>
      <c r="CJ201">
        <v>155.884168635734</v>
      </c>
      <c r="CK201">
        <v>542.83181004000301</v>
      </c>
      <c r="CL201">
        <v>52</v>
      </c>
      <c r="CM201">
        <v>70</v>
      </c>
      <c r="CN201">
        <v>0</v>
      </c>
      <c r="CO201">
        <v>19</v>
      </c>
      <c r="CP201">
        <v>23</v>
      </c>
      <c r="CQ201">
        <v>0</v>
      </c>
      <c r="CR201">
        <v>87932</v>
      </c>
      <c r="CS201">
        <v>98483.067952986399</v>
      </c>
      <c r="CT201">
        <v>132696</v>
      </c>
      <c r="CU201">
        <v>131543</v>
      </c>
      <c r="CV201">
        <v>144810.043332147</v>
      </c>
    </row>
    <row r="202" spans="1:100" x14ac:dyDescent="0.2">
      <c r="A202" t="s">
        <v>54</v>
      </c>
      <c r="B202">
        <v>2011</v>
      </c>
      <c r="C202" t="s">
        <v>35</v>
      </c>
      <c r="D202" t="s">
        <v>3179</v>
      </c>
      <c r="E202">
        <v>11.5117946536401</v>
      </c>
      <c r="F202">
        <v>0.642877989102564</v>
      </c>
      <c r="G202">
        <v>10.609543169611801</v>
      </c>
      <c r="H202">
        <v>0.25937349492566703</v>
      </c>
      <c r="I202">
        <v>11.1721460120798</v>
      </c>
      <c r="J202">
        <v>0.64230285256410302</v>
      </c>
      <c r="K202">
        <v>10.526089430794199</v>
      </c>
      <c r="L202">
        <v>3.7537287215041698E-3</v>
      </c>
      <c r="M202">
        <v>0.40482405508610703</v>
      </c>
      <c r="N202">
        <v>0</v>
      </c>
      <c r="O202">
        <v>0.40482405508610703</v>
      </c>
      <c r="P202">
        <v>0</v>
      </c>
      <c r="Y202">
        <v>0.912070909342933</v>
      </c>
      <c r="Z202">
        <v>1.0495192307692299E-2</v>
      </c>
      <c r="AA202">
        <v>0.90157571703524098</v>
      </c>
      <c r="AB202">
        <v>0</v>
      </c>
      <c r="AC202">
        <v>0.20546007591447099</v>
      </c>
      <c r="AD202">
        <v>1.04951923076923E-3</v>
      </c>
      <c r="AE202">
        <v>0.204410556683702</v>
      </c>
      <c r="AF202">
        <v>0</v>
      </c>
      <c r="AG202">
        <v>255.619766204163</v>
      </c>
      <c r="AH202">
        <v>255.619766204163</v>
      </c>
      <c r="AI202">
        <v>0</v>
      </c>
      <c r="AJ202">
        <v>0</v>
      </c>
      <c r="AK202">
        <v>0</v>
      </c>
      <c r="AL202">
        <v>0</v>
      </c>
      <c r="AM202">
        <v>255.619766204163</v>
      </c>
      <c r="AN202">
        <v>255.619766204163</v>
      </c>
      <c r="AO202">
        <v>79.630682105951905</v>
      </c>
      <c r="AP202">
        <v>0.209903846153846</v>
      </c>
      <c r="AQ202">
        <v>79.420778259798098</v>
      </c>
      <c r="AR202">
        <v>0</v>
      </c>
      <c r="AS202">
        <v>1.3337253534967199</v>
      </c>
      <c r="AT202">
        <v>1.06554487179487E-2</v>
      </c>
      <c r="AU202">
        <v>1.3230699047787799</v>
      </c>
      <c r="AV202">
        <v>0</v>
      </c>
      <c r="AW202">
        <v>12.291194189503001</v>
      </c>
      <c r="AX202">
        <v>1.0495192307692299E-2</v>
      </c>
      <c r="AY202">
        <v>12.2806989971953</v>
      </c>
      <c r="AZ202">
        <v>0</v>
      </c>
      <c r="BA202">
        <v>31.9296058889778</v>
      </c>
      <c r="BB202">
        <v>0.47602564102564099</v>
      </c>
      <c r="BC202">
        <v>31.4535802479522</v>
      </c>
      <c r="BD202">
        <v>0</v>
      </c>
      <c r="BE202">
        <v>3.37547368685747</v>
      </c>
      <c r="BF202">
        <v>3.60913461538461E-3</v>
      </c>
      <c r="BG202">
        <v>3.3718645522420898</v>
      </c>
      <c r="BH202">
        <v>0</v>
      </c>
      <c r="BI202">
        <v>11.841276091009201</v>
      </c>
      <c r="BJ202">
        <v>3.60913461538461E-3</v>
      </c>
      <c r="BK202">
        <v>11.8376669563938</v>
      </c>
      <c r="BL202">
        <v>0</v>
      </c>
      <c r="BM202">
        <v>21.900846056674599</v>
      </c>
      <c r="BN202">
        <v>3.60913461538461E-3</v>
      </c>
      <c r="BO202">
        <v>21.8972369220593</v>
      </c>
      <c r="BP202">
        <v>0</v>
      </c>
      <c r="BQ202">
        <v>4.2332086527789498E-2</v>
      </c>
      <c r="BR202">
        <v>0</v>
      </c>
      <c r="BS202">
        <v>4.2332086527789498E-2</v>
      </c>
      <c r="BT202">
        <v>0</v>
      </c>
      <c r="BU202">
        <v>5.5730765689174504</v>
      </c>
      <c r="BV202">
        <v>0</v>
      </c>
      <c r="BW202">
        <v>5.5730765689174504</v>
      </c>
      <c r="BX202">
        <v>0</v>
      </c>
      <c r="BY202">
        <v>156.797555964753</v>
      </c>
      <c r="BZ202">
        <v>10.495192307692299</v>
      </c>
      <c r="CA202">
        <v>146.30236365706099</v>
      </c>
      <c r="CB202">
        <v>0</v>
      </c>
      <c r="CF202">
        <v>35772</v>
      </c>
      <c r="CG202">
        <v>23.7</v>
      </c>
      <c r="CH202">
        <v>36000</v>
      </c>
      <c r="CI202">
        <v>1871.17863640168</v>
      </c>
      <c r="CJ202">
        <v>755.80202974901601</v>
      </c>
      <c r="CK202">
        <v>2789.3512986843698</v>
      </c>
      <c r="CL202">
        <v>2</v>
      </c>
      <c r="CM202">
        <v>2</v>
      </c>
      <c r="CN202">
        <v>0</v>
      </c>
      <c r="CO202">
        <v>119</v>
      </c>
      <c r="CP202">
        <v>11</v>
      </c>
      <c r="CQ202">
        <v>0</v>
      </c>
      <c r="CR202">
        <v>35245</v>
      </c>
      <c r="CS202">
        <v>43001.122650279802</v>
      </c>
      <c r="CT202">
        <v>54287</v>
      </c>
      <c r="CU202">
        <v>52856</v>
      </c>
      <c r="CV202">
        <v>60576.003788616501</v>
      </c>
    </row>
    <row r="203" spans="1:100" x14ac:dyDescent="0.2">
      <c r="A203" t="s">
        <v>54</v>
      </c>
      <c r="B203">
        <v>2011</v>
      </c>
      <c r="C203" t="s">
        <v>36</v>
      </c>
      <c r="D203" t="s">
        <v>3180</v>
      </c>
      <c r="E203">
        <v>9.6343401025416693</v>
      </c>
      <c r="G203">
        <v>9.37182130020744</v>
      </c>
      <c r="H203">
        <v>0.26251880233423402</v>
      </c>
      <c r="I203">
        <v>9.3078117655700101</v>
      </c>
      <c r="K203">
        <v>9.3052633178563298</v>
      </c>
      <c r="L203">
        <v>2.5484477136777299E-3</v>
      </c>
      <c r="M203">
        <v>0.38060223716368902</v>
      </c>
      <c r="O203">
        <v>0.38060223716368902</v>
      </c>
      <c r="P203">
        <v>0</v>
      </c>
      <c r="Y203">
        <v>0.44676652603718497</v>
      </c>
      <c r="AA203">
        <v>0.44676652603718497</v>
      </c>
      <c r="AB203">
        <v>0</v>
      </c>
      <c r="AC203">
        <v>0.185868520805962</v>
      </c>
      <c r="AE203">
        <v>0.185868520805962</v>
      </c>
      <c r="AF203">
        <v>0</v>
      </c>
      <c r="AG203">
        <v>259.97035462055601</v>
      </c>
      <c r="AH203">
        <v>259.97035462055601</v>
      </c>
      <c r="AI203">
        <v>0</v>
      </c>
      <c r="AJ203">
        <v>0</v>
      </c>
      <c r="AK203">
        <v>0</v>
      </c>
      <c r="AL203">
        <v>0</v>
      </c>
      <c r="AM203">
        <v>259.97035462055601</v>
      </c>
      <c r="AN203">
        <v>259.97035462055601</v>
      </c>
      <c r="AO203">
        <v>46.695569205755099</v>
      </c>
      <c r="AQ203">
        <v>46.695569205755099</v>
      </c>
      <c r="AR203">
        <v>0</v>
      </c>
      <c r="AS203">
        <v>1.0377988069148301</v>
      </c>
      <c r="AU203">
        <v>1.0377988069148301</v>
      </c>
      <c r="AV203">
        <v>0</v>
      </c>
      <c r="AW203">
        <v>8.09172327347604</v>
      </c>
      <c r="AY203">
        <v>8.09172327347604</v>
      </c>
      <c r="AZ203">
        <v>0</v>
      </c>
      <c r="BA203">
        <v>27.276544589788699</v>
      </c>
      <c r="BC203">
        <v>27.276544589788699</v>
      </c>
      <c r="BD203">
        <v>0</v>
      </c>
      <c r="BE203">
        <v>3.2318758180305101</v>
      </c>
      <c r="BG203">
        <v>3.2318758180305101</v>
      </c>
      <c r="BH203">
        <v>0</v>
      </c>
      <c r="BI203">
        <v>11.8339423229834</v>
      </c>
      <c r="BK203">
        <v>11.8339423229834</v>
      </c>
      <c r="BL203">
        <v>0</v>
      </c>
      <c r="BM203">
        <v>22.056901939224598</v>
      </c>
      <c r="BO203">
        <v>22.056901939224598</v>
      </c>
      <c r="BP203">
        <v>0</v>
      </c>
      <c r="BQ203">
        <v>3.52319464325433E-2</v>
      </c>
      <c r="BS203">
        <v>3.52319464325433E-2</v>
      </c>
      <c r="BT203">
        <v>0</v>
      </c>
      <c r="BU203">
        <v>5.1920620373794302</v>
      </c>
      <c r="BW203">
        <v>5.1920620373794302</v>
      </c>
      <c r="BX203">
        <v>0</v>
      </c>
      <c r="BY203">
        <v>129.316184453197</v>
      </c>
      <c r="CA203">
        <v>129.316184453197</v>
      </c>
      <c r="CB203">
        <v>0</v>
      </c>
      <c r="CF203">
        <v>7339</v>
      </c>
      <c r="CG203">
        <v>15.2</v>
      </c>
      <c r="CH203">
        <v>23000</v>
      </c>
      <c r="CI203">
        <v>3.35938713896173</v>
      </c>
      <c r="CJ203">
        <v>9.4475253718626995</v>
      </c>
      <c r="CK203">
        <v>147.31515900140101</v>
      </c>
      <c r="CL203">
        <v>7</v>
      </c>
      <c r="CM203">
        <v>9</v>
      </c>
      <c r="CN203">
        <v>0</v>
      </c>
      <c r="CO203">
        <v>0</v>
      </c>
      <c r="CP203">
        <v>3</v>
      </c>
      <c r="CQ203">
        <v>0</v>
      </c>
      <c r="CR203">
        <v>7497</v>
      </c>
      <c r="CS203">
        <v>7435.4326777522801</v>
      </c>
      <c r="CT203">
        <v>12826</v>
      </c>
      <c r="CU203">
        <v>12881</v>
      </c>
      <c r="CV203">
        <v>13125.1731702872</v>
      </c>
    </row>
    <row r="204" spans="1:100" x14ac:dyDescent="0.2">
      <c r="A204" t="s">
        <v>54</v>
      </c>
      <c r="B204">
        <v>2011</v>
      </c>
      <c r="C204" t="s">
        <v>37</v>
      </c>
      <c r="D204" t="s">
        <v>3181</v>
      </c>
      <c r="E204">
        <v>263.323056276138</v>
      </c>
      <c r="F204">
        <v>120.83804125</v>
      </c>
      <c r="G204">
        <v>138.40724330585999</v>
      </c>
      <c r="H204">
        <v>4.0777717202783803</v>
      </c>
      <c r="I204">
        <v>251.339619788189</v>
      </c>
      <c r="J204">
        <v>113.62940493961401</v>
      </c>
      <c r="K204">
        <v>137.349400066372</v>
      </c>
      <c r="L204">
        <v>0.36081478220353003</v>
      </c>
      <c r="M204">
        <v>92.284238578965301</v>
      </c>
      <c r="N204">
        <v>85.632000000000005</v>
      </c>
      <c r="O204">
        <v>6.6522385789652798</v>
      </c>
      <c r="P204">
        <v>0</v>
      </c>
      <c r="Y204">
        <v>231.37071236784399</v>
      </c>
      <c r="Z204">
        <v>224.69457789855099</v>
      </c>
      <c r="AA204">
        <v>6.6761344692931797</v>
      </c>
      <c r="AB204">
        <v>0</v>
      </c>
      <c r="AC204">
        <v>8.3295695995927108</v>
      </c>
      <c r="AD204">
        <v>5.3398384661835703</v>
      </c>
      <c r="AE204">
        <v>2.9897311334091401</v>
      </c>
      <c r="AF204">
        <v>0</v>
      </c>
      <c r="AG204">
        <v>3198.1039089185301</v>
      </c>
      <c r="AH204">
        <v>3198.1039089185301</v>
      </c>
      <c r="AI204">
        <v>0</v>
      </c>
      <c r="AJ204">
        <v>0</v>
      </c>
      <c r="AK204">
        <v>518.85302915631405</v>
      </c>
      <c r="AL204">
        <v>518.85302915631405</v>
      </c>
      <c r="AM204">
        <v>3716.9569380748499</v>
      </c>
      <c r="AN204">
        <v>3716.9569380748499</v>
      </c>
      <c r="AO204">
        <v>4310.4448283819502</v>
      </c>
      <c r="AP204">
        <v>3598.8055193236701</v>
      </c>
      <c r="AQ204">
        <v>711.63930905828295</v>
      </c>
      <c r="AR204">
        <v>0</v>
      </c>
      <c r="AS204">
        <v>17.6445370914116</v>
      </c>
      <c r="AT204">
        <v>4.5448170289855101</v>
      </c>
      <c r="AU204">
        <v>13.099720062426099</v>
      </c>
      <c r="AV204">
        <v>0</v>
      </c>
      <c r="AW204">
        <v>387.68653780503899</v>
      </c>
      <c r="AX204">
        <v>270.647978864734</v>
      </c>
      <c r="AY204">
        <v>117.038558940304</v>
      </c>
      <c r="AZ204">
        <v>0</v>
      </c>
      <c r="BA204">
        <v>649.21753990303705</v>
      </c>
      <c r="BB204">
        <v>157.58376811594201</v>
      </c>
      <c r="BC204">
        <v>491.63377178709499</v>
      </c>
      <c r="BD204">
        <v>0</v>
      </c>
      <c r="BE204">
        <v>185.93136282462399</v>
      </c>
      <c r="BF204">
        <v>137.39515368357499</v>
      </c>
      <c r="BG204">
        <v>48.536209141049397</v>
      </c>
      <c r="BH204">
        <v>0</v>
      </c>
      <c r="BI204">
        <v>291.94607717445399</v>
      </c>
      <c r="BJ204">
        <v>137.403153683575</v>
      </c>
      <c r="BK204">
        <v>154.54292349087899</v>
      </c>
      <c r="BL204">
        <v>0</v>
      </c>
      <c r="BM204">
        <v>417.89469814446898</v>
      </c>
      <c r="BN204">
        <v>137.40515368357501</v>
      </c>
      <c r="BO204">
        <v>280.48954446089402</v>
      </c>
      <c r="BP204">
        <v>0</v>
      </c>
      <c r="BQ204">
        <v>28.309456478286101</v>
      </c>
      <c r="BR204">
        <v>27.820700483091802</v>
      </c>
      <c r="BS204">
        <v>0.48875599519432</v>
      </c>
      <c r="BT204">
        <v>0</v>
      </c>
      <c r="BU204">
        <v>984.72402155534303</v>
      </c>
      <c r="BV204">
        <v>892</v>
      </c>
      <c r="BW204">
        <v>92.724021555342702</v>
      </c>
      <c r="BX204">
        <v>0</v>
      </c>
      <c r="BY204">
        <v>3693.0355102040198</v>
      </c>
      <c r="BZ204">
        <v>1782.9788647343</v>
      </c>
      <c r="CA204">
        <v>1910.05664546972</v>
      </c>
      <c r="CB204">
        <v>0</v>
      </c>
      <c r="CF204">
        <v>275367</v>
      </c>
      <c r="CG204">
        <v>71.2</v>
      </c>
      <c r="CH204">
        <v>125000</v>
      </c>
      <c r="CI204">
        <v>15073.5700925213</v>
      </c>
      <c r="CJ204">
        <v>17510.988276747499</v>
      </c>
      <c r="CK204">
        <v>37008.710057890901</v>
      </c>
      <c r="CL204">
        <v>182</v>
      </c>
      <c r="CM204">
        <v>273</v>
      </c>
      <c r="CN204">
        <v>0</v>
      </c>
      <c r="CO204">
        <v>1156</v>
      </c>
      <c r="CP204">
        <v>64</v>
      </c>
      <c r="CQ204">
        <v>0</v>
      </c>
      <c r="CR204">
        <v>264711</v>
      </c>
      <c r="CS204">
        <v>266283.052408822</v>
      </c>
      <c r="CT204">
        <v>530069</v>
      </c>
      <c r="CU204">
        <v>515262</v>
      </c>
      <c r="CV204">
        <v>554272.83119474701</v>
      </c>
    </row>
    <row r="205" spans="1:100" x14ac:dyDescent="0.2">
      <c r="A205" t="s">
        <v>54</v>
      </c>
      <c r="B205">
        <v>2011</v>
      </c>
      <c r="C205" t="s">
        <v>38</v>
      </c>
      <c r="D205" t="s">
        <v>3182</v>
      </c>
      <c r="E205">
        <v>278.91483115775998</v>
      </c>
      <c r="F205">
        <v>31.1355025880342</v>
      </c>
      <c r="G205">
        <v>240.79332696193299</v>
      </c>
      <c r="H205">
        <v>6.9860016077923701</v>
      </c>
      <c r="I205">
        <v>270.45442497779197</v>
      </c>
      <c r="J205">
        <v>31.105697051901402</v>
      </c>
      <c r="K205">
        <v>239.17754625866999</v>
      </c>
      <c r="L205">
        <v>0.17118166722061101</v>
      </c>
      <c r="M205">
        <v>9.88541560413654</v>
      </c>
      <c r="N205">
        <v>0</v>
      </c>
      <c r="O205">
        <v>9.88541560413654</v>
      </c>
      <c r="P205">
        <v>0</v>
      </c>
      <c r="Y205">
        <v>11.959756634207199</v>
      </c>
      <c r="Z205">
        <v>0.51080304719435099</v>
      </c>
      <c r="AA205">
        <v>11.448953587012801</v>
      </c>
      <c r="AB205">
        <v>0</v>
      </c>
      <c r="AC205">
        <v>4.5187661863804198</v>
      </c>
      <c r="AD205">
        <v>5.7165972996407799E-2</v>
      </c>
      <c r="AE205">
        <v>4.4616002133840196</v>
      </c>
      <c r="AF205">
        <v>0</v>
      </c>
      <c r="AG205">
        <v>6814.8199405717596</v>
      </c>
      <c r="AH205">
        <v>6814.8199405717596</v>
      </c>
      <c r="AI205">
        <v>0</v>
      </c>
      <c r="AJ205">
        <v>0</v>
      </c>
      <c r="AK205">
        <v>0</v>
      </c>
      <c r="AL205">
        <v>0</v>
      </c>
      <c r="AM205">
        <v>6814.8199405717596</v>
      </c>
      <c r="AN205">
        <v>6814.8199405717596</v>
      </c>
      <c r="AO205">
        <v>1188.20662164902</v>
      </c>
      <c r="AP205">
        <v>10.177832280441001</v>
      </c>
      <c r="AQ205">
        <v>1178.02878936858</v>
      </c>
      <c r="AR205">
        <v>0</v>
      </c>
      <c r="AS205">
        <v>29.516929478710601</v>
      </c>
      <c r="AT205">
        <v>0.51589632107023398</v>
      </c>
      <c r="AU205">
        <v>29.0010331576404</v>
      </c>
      <c r="AV205">
        <v>0</v>
      </c>
      <c r="AW205">
        <v>203.03493703188801</v>
      </c>
      <c r="AX205">
        <v>0.52425876378050296</v>
      </c>
      <c r="AY205">
        <v>202.51067826810799</v>
      </c>
      <c r="AZ205">
        <v>0</v>
      </c>
      <c r="BA205">
        <v>681.79637209494399</v>
      </c>
      <c r="BB205">
        <v>23.070969899665599</v>
      </c>
      <c r="BC205">
        <v>658.72540219527798</v>
      </c>
      <c r="BD205">
        <v>0</v>
      </c>
      <c r="BE205">
        <v>77.796309056636304</v>
      </c>
      <c r="BF205">
        <v>0.20428838102316399</v>
      </c>
      <c r="BG205">
        <v>77.592020675613099</v>
      </c>
      <c r="BH205">
        <v>0</v>
      </c>
      <c r="BI205">
        <v>302.79056986152199</v>
      </c>
      <c r="BJ205">
        <v>0.20428838102316399</v>
      </c>
      <c r="BK205">
        <v>302.586281480499</v>
      </c>
      <c r="BL205">
        <v>0</v>
      </c>
      <c r="BM205">
        <v>570.27465498682</v>
      </c>
      <c r="BN205">
        <v>0.20428838102316399</v>
      </c>
      <c r="BO205">
        <v>570.07036660579695</v>
      </c>
      <c r="BP205">
        <v>0</v>
      </c>
      <c r="BQ205">
        <v>1.10206952966173</v>
      </c>
      <c r="BR205">
        <v>0.17206119162640901</v>
      </c>
      <c r="BS205">
        <v>0.93000833803532101</v>
      </c>
      <c r="BT205">
        <v>0</v>
      </c>
      <c r="BU205">
        <v>137.962423009177</v>
      </c>
      <c r="BV205">
        <v>0</v>
      </c>
      <c r="BW205">
        <v>137.962423009177</v>
      </c>
      <c r="BX205">
        <v>0</v>
      </c>
      <c r="BY205">
        <v>3833.2229018343401</v>
      </c>
      <c r="BZ205">
        <v>507.59209711383602</v>
      </c>
      <c r="CA205">
        <v>3325.6308047204998</v>
      </c>
      <c r="CB205">
        <v>0</v>
      </c>
      <c r="CF205">
        <v>76664</v>
      </c>
      <c r="CG205">
        <v>103.2</v>
      </c>
      <c r="CH205">
        <v>155000</v>
      </c>
      <c r="CI205">
        <v>1195.9418214703801</v>
      </c>
      <c r="CJ205">
        <v>89.751491032695597</v>
      </c>
      <c r="CK205">
        <v>5256.87863734659</v>
      </c>
      <c r="CL205">
        <v>156</v>
      </c>
      <c r="CM205">
        <v>233</v>
      </c>
      <c r="CN205">
        <v>0</v>
      </c>
      <c r="CO205">
        <v>94</v>
      </c>
      <c r="CP205">
        <v>77</v>
      </c>
      <c r="CQ205">
        <v>0</v>
      </c>
      <c r="CR205">
        <v>74947</v>
      </c>
      <c r="CS205">
        <v>81476.045078606694</v>
      </c>
      <c r="CT205">
        <v>129948</v>
      </c>
      <c r="CU205">
        <v>127064</v>
      </c>
      <c r="CV205">
        <v>137441.667066158</v>
      </c>
    </row>
    <row r="206" spans="1:100" x14ac:dyDescent="0.2">
      <c r="A206" t="s">
        <v>54</v>
      </c>
      <c r="B206">
        <v>2011</v>
      </c>
      <c r="C206" t="s">
        <v>39</v>
      </c>
      <c r="D206" t="s">
        <v>3183</v>
      </c>
      <c r="E206">
        <v>152.83567066517</v>
      </c>
      <c r="F206">
        <v>6.1137808017094004</v>
      </c>
      <c r="G206">
        <v>142.16698241019901</v>
      </c>
      <c r="H206">
        <v>4.5549074532617304</v>
      </c>
      <c r="I206">
        <v>148.15083288250099</v>
      </c>
      <c r="J206">
        <v>6.1014832713984903</v>
      </c>
      <c r="K206">
        <v>141.17279991264201</v>
      </c>
      <c r="L206">
        <v>0.87654969846028197</v>
      </c>
      <c r="M206">
        <v>6.3464249444911696</v>
      </c>
      <c r="N206">
        <v>0</v>
      </c>
      <c r="O206">
        <v>6.3464249444911696</v>
      </c>
      <c r="P206">
        <v>0</v>
      </c>
      <c r="Y206">
        <v>7.0799515099445198</v>
      </c>
      <c r="Z206">
        <v>0.10857989594946101</v>
      </c>
      <c r="AA206">
        <v>6.9713716139950597</v>
      </c>
      <c r="AB206">
        <v>0</v>
      </c>
      <c r="AC206">
        <v>2.7834940943590301</v>
      </c>
      <c r="AD206">
        <v>3.2157828564350302E-2</v>
      </c>
      <c r="AE206">
        <v>2.7513362657946798</v>
      </c>
      <c r="AF206">
        <v>0</v>
      </c>
      <c r="AG206">
        <v>3678.35775480145</v>
      </c>
      <c r="AH206">
        <v>3678.35775480145</v>
      </c>
      <c r="AI206">
        <v>0</v>
      </c>
      <c r="AJ206">
        <v>0</v>
      </c>
      <c r="AK206">
        <v>0</v>
      </c>
      <c r="AL206">
        <v>0</v>
      </c>
      <c r="AM206">
        <v>3678.35775480145</v>
      </c>
      <c r="AN206">
        <v>3678.35775480145</v>
      </c>
      <c r="AO206">
        <v>721.26497956270896</v>
      </c>
      <c r="AP206">
        <v>2.03779759692803</v>
      </c>
      <c r="AQ206">
        <v>719.22718196578103</v>
      </c>
      <c r="AR206">
        <v>0</v>
      </c>
      <c r="AS206">
        <v>15.6909772734477</v>
      </c>
      <c r="AT206">
        <v>0.10076532887402501</v>
      </c>
      <c r="AU206">
        <v>15.5902119445736</v>
      </c>
      <c r="AV206">
        <v>0</v>
      </c>
      <c r="AW206">
        <v>119.757618751123</v>
      </c>
      <c r="AX206">
        <v>0.15567490400099099</v>
      </c>
      <c r="AY206">
        <v>119.601943847122</v>
      </c>
      <c r="AZ206">
        <v>0</v>
      </c>
      <c r="BA206">
        <v>439.43899288394601</v>
      </c>
      <c r="BB206">
        <v>4.5842920847268704</v>
      </c>
      <c r="BC206">
        <v>434.85470079921902</v>
      </c>
      <c r="BD206">
        <v>0</v>
      </c>
      <c r="BE206">
        <v>46.914831336557697</v>
      </c>
      <c r="BF206">
        <v>0.13754779511953399</v>
      </c>
      <c r="BG206">
        <v>46.777283541438202</v>
      </c>
      <c r="BH206">
        <v>0</v>
      </c>
      <c r="BI206">
        <v>168.48058596500599</v>
      </c>
      <c r="BJ206">
        <v>0.13754779511953399</v>
      </c>
      <c r="BK206">
        <v>168.343038169887</v>
      </c>
      <c r="BL206">
        <v>0</v>
      </c>
      <c r="BM206">
        <v>312.98058920927798</v>
      </c>
      <c r="BN206">
        <v>0.13754779511953399</v>
      </c>
      <c r="BO206">
        <v>312.84304141415799</v>
      </c>
      <c r="BP206">
        <v>0</v>
      </c>
      <c r="BQ206">
        <v>1.1330526069953499</v>
      </c>
      <c r="BR206">
        <v>0.60221417069243099</v>
      </c>
      <c r="BS206">
        <v>0.53083843630291905</v>
      </c>
      <c r="BT206">
        <v>0</v>
      </c>
      <c r="BU206">
        <v>89.073934518275493</v>
      </c>
      <c r="BV206">
        <v>0</v>
      </c>
      <c r="BW206">
        <v>89.073934518275493</v>
      </c>
      <c r="BX206">
        <v>0</v>
      </c>
      <c r="BY206">
        <v>2060.7344841835902</v>
      </c>
      <c r="BZ206">
        <v>97.341570667657606</v>
      </c>
      <c r="CA206">
        <v>1963.3929135159301</v>
      </c>
      <c r="CB206">
        <v>0</v>
      </c>
      <c r="CF206">
        <v>113978</v>
      </c>
      <c r="CG206">
        <v>98.3</v>
      </c>
      <c r="CH206">
        <v>149000</v>
      </c>
      <c r="CI206">
        <v>1202.6605957483</v>
      </c>
      <c r="CJ206">
        <v>89.751491032695597</v>
      </c>
      <c r="CK206">
        <v>3442.2205054828601</v>
      </c>
      <c r="CL206">
        <v>106</v>
      </c>
      <c r="CM206">
        <v>145</v>
      </c>
      <c r="CN206">
        <v>0</v>
      </c>
      <c r="CO206">
        <v>97</v>
      </c>
      <c r="CP206">
        <v>51</v>
      </c>
      <c r="CQ206">
        <v>0</v>
      </c>
      <c r="CR206">
        <v>112610</v>
      </c>
      <c r="CS206">
        <v>118807.868055983</v>
      </c>
      <c r="CT206">
        <v>196458</v>
      </c>
      <c r="CU206">
        <v>193734</v>
      </c>
      <c r="CV206">
        <v>204891.26880095</v>
      </c>
    </row>
    <row r="207" spans="1:100" x14ac:dyDescent="0.2">
      <c r="A207" t="s">
        <v>54</v>
      </c>
      <c r="B207">
        <v>2011</v>
      </c>
      <c r="C207" t="s">
        <v>40</v>
      </c>
      <c r="D207" t="s">
        <v>3184</v>
      </c>
      <c r="E207">
        <v>87.724364524874403</v>
      </c>
      <c r="F207">
        <v>1.33627576688034</v>
      </c>
      <c r="G207">
        <v>84.256255434091301</v>
      </c>
      <c r="H207">
        <v>2.1318333239027298</v>
      </c>
      <c r="I207">
        <v>85.088784566234693</v>
      </c>
      <c r="J207">
        <v>1.33020317462529</v>
      </c>
      <c r="K207">
        <v>83.6977546872142</v>
      </c>
      <c r="L207">
        <v>6.0826704395246699E-2</v>
      </c>
      <c r="M207">
        <v>2.91687065221987</v>
      </c>
      <c r="N207">
        <v>0</v>
      </c>
      <c r="O207">
        <v>2.91687065221987</v>
      </c>
      <c r="P207">
        <v>0</v>
      </c>
      <c r="Y207">
        <v>5.6388802207803304</v>
      </c>
      <c r="Z207">
        <v>2.80797333704942E-2</v>
      </c>
      <c r="AA207">
        <v>5.6108004874098398</v>
      </c>
      <c r="AB207">
        <v>0</v>
      </c>
      <c r="AC207">
        <v>1.42148098527738</v>
      </c>
      <c r="AD207">
        <v>1.8022144029481001E-2</v>
      </c>
      <c r="AE207">
        <v>1.4034588412479001</v>
      </c>
      <c r="AF207">
        <v>0</v>
      </c>
      <c r="AG207">
        <v>2071.0066195074801</v>
      </c>
      <c r="AH207">
        <v>2071.0066195074801</v>
      </c>
      <c r="AI207">
        <v>0</v>
      </c>
      <c r="AJ207">
        <v>0</v>
      </c>
      <c r="AK207">
        <v>0</v>
      </c>
      <c r="AL207">
        <v>0</v>
      </c>
      <c r="AM207">
        <v>2071.0066195074801</v>
      </c>
      <c r="AN207">
        <v>2071.0066195074801</v>
      </c>
      <c r="AO207">
        <v>551.55910269685296</v>
      </c>
      <c r="AP207">
        <v>0.46602300879474801</v>
      </c>
      <c r="AQ207">
        <v>551.09307968805797</v>
      </c>
      <c r="AR207">
        <v>0</v>
      </c>
      <c r="AS207">
        <v>13.5583685227266</v>
      </c>
      <c r="AT207">
        <v>2.17424052396878E-2</v>
      </c>
      <c r="AU207">
        <v>13.5366261174869</v>
      </c>
      <c r="AV207">
        <v>0</v>
      </c>
      <c r="AW207">
        <v>93.886790481322393</v>
      </c>
      <c r="AX207">
        <v>6.1719024835872702E-2</v>
      </c>
      <c r="AY207">
        <v>93.825071456486498</v>
      </c>
      <c r="AZ207">
        <v>0</v>
      </c>
      <c r="BA207">
        <v>211.04817327179899</v>
      </c>
      <c r="BB207">
        <v>1.0303734671125999</v>
      </c>
      <c r="BC207">
        <v>210.017799804687</v>
      </c>
      <c r="BD207">
        <v>0</v>
      </c>
      <c r="BE207">
        <v>24.273756996562401</v>
      </c>
      <c r="BF207">
        <v>8.1233933327139796E-2</v>
      </c>
      <c r="BG207">
        <v>24.1925230632352</v>
      </c>
      <c r="BH207">
        <v>0</v>
      </c>
      <c r="BI207">
        <v>92.706228165630904</v>
      </c>
      <c r="BJ207">
        <v>8.1233933327139796E-2</v>
      </c>
      <c r="BK207">
        <v>92.624994232303806</v>
      </c>
      <c r="BL207">
        <v>0</v>
      </c>
      <c r="BM207">
        <v>174.051249951833</v>
      </c>
      <c r="BN207">
        <v>8.1233933327139796E-2</v>
      </c>
      <c r="BO207">
        <v>173.97001601850599</v>
      </c>
      <c r="BP207">
        <v>0</v>
      </c>
      <c r="BQ207">
        <v>0.79621411477123805</v>
      </c>
      <c r="BR207">
        <v>0.43015297906602201</v>
      </c>
      <c r="BS207">
        <v>0.36606113570521598</v>
      </c>
      <c r="BT207">
        <v>0</v>
      </c>
      <c r="BU207">
        <v>41.618115113483597</v>
      </c>
      <c r="BV207">
        <v>0</v>
      </c>
      <c r="BW207">
        <v>41.618115113483597</v>
      </c>
      <c r="BX207">
        <v>0</v>
      </c>
      <c r="BY207">
        <v>1184.1303832504</v>
      </c>
      <c r="BZ207">
        <v>20.052358169205998</v>
      </c>
      <c r="CA207">
        <v>1164.0780250811899</v>
      </c>
      <c r="CB207">
        <v>0</v>
      </c>
      <c r="CF207">
        <v>33074</v>
      </c>
      <c r="CG207">
        <v>58</v>
      </c>
      <c r="CH207">
        <v>87000</v>
      </c>
      <c r="CI207">
        <v>749.14333198846498</v>
      </c>
      <c r="CJ207">
        <v>4.7237626859313497</v>
      </c>
      <c r="CK207">
        <v>1979.6155930382799</v>
      </c>
      <c r="CL207">
        <v>71</v>
      </c>
      <c r="CM207">
        <v>84</v>
      </c>
      <c r="CN207">
        <v>0</v>
      </c>
      <c r="CO207">
        <v>60</v>
      </c>
      <c r="CP207">
        <v>24</v>
      </c>
      <c r="CQ207">
        <v>0</v>
      </c>
      <c r="CR207">
        <v>31648</v>
      </c>
      <c r="CS207">
        <v>35298.2669193943</v>
      </c>
      <c r="CT207">
        <v>90894</v>
      </c>
      <c r="CU207">
        <v>88157</v>
      </c>
      <c r="CV207">
        <v>96148.393083246294</v>
      </c>
    </row>
    <row r="208" spans="1:100" x14ac:dyDescent="0.2">
      <c r="A208" t="s">
        <v>54</v>
      </c>
      <c r="B208">
        <v>2011</v>
      </c>
      <c r="C208" t="s">
        <v>41</v>
      </c>
      <c r="D208" t="s">
        <v>3185</v>
      </c>
      <c r="E208">
        <v>246.310212761185</v>
      </c>
      <c r="F208">
        <v>0.642877989102564</v>
      </c>
      <c r="G208">
        <v>237.17907936091899</v>
      </c>
      <c r="H208">
        <v>8.4882554111633208</v>
      </c>
      <c r="I208">
        <v>238.959760855262</v>
      </c>
      <c r="J208">
        <v>0.64230285256410302</v>
      </c>
      <c r="K208">
        <v>235.415930746839</v>
      </c>
      <c r="L208">
        <v>2.9015272558588499</v>
      </c>
      <c r="M208">
        <v>14.4973193843126</v>
      </c>
      <c r="N208">
        <v>0</v>
      </c>
      <c r="O208">
        <v>14.4973193843126</v>
      </c>
      <c r="P208">
        <v>0</v>
      </c>
      <c r="Y208">
        <v>6.4855893133750699</v>
      </c>
      <c r="Z208">
        <v>1.0495192307692299E-2</v>
      </c>
      <c r="AA208">
        <v>6.4750941210673796</v>
      </c>
      <c r="AB208">
        <v>0</v>
      </c>
      <c r="AC208">
        <v>5.3744430126998903</v>
      </c>
      <c r="AD208">
        <v>1.04951923076923E-3</v>
      </c>
      <c r="AE208">
        <v>5.3733934934691199</v>
      </c>
      <c r="AF208">
        <v>0</v>
      </c>
      <c r="AG208">
        <v>5586.7281553044704</v>
      </c>
      <c r="AH208">
        <v>5586.7281553044704</v>
      </c>
      <c r="AI208">
        <v>0</v>
      </c>
      <c r="AJ208">
        <v>0</v>
      </c>
      <c r="AK208">
        <v>0</v>
      </c>
      <c r="AL208">
        <v>0</v>
      </c>
      <c r="AM208">
        <v>5586.7281553044704</v>
      </c>
      <c r="AN208">
        <v>5586.7281553044704</v>
      </c>
      <c r="AO208">
        <v>764.58213118169897</v>
      </c>
      <c r="AP208">
        <v>0.209903846153846</v>
      </c>
      <c r="AQ208">
        <v>764.37222733554597</v>
      </c>
      <c r="AR208">
        <v>0</v>
      </c>
      <c r="AS208">
        <v>14.9414033755946</v>
      </c>
      <c r="AT208">
        <v>1.06554487179487E-2</v>
      </c>
      <c r="AU208">
        <v>14.930747926876601</v>
      </c>
      <c r="AV208">
        <v>0</v>
      </c>
      <c r="AW208">
        <v>122.87904117598499</v>
      </c>
      <c r="AX208">
        <v>1.0495192307692299E-2</v>
      </c>
      <c r="AY208">
        <v>122.868545983677</v>
      </c>
      <c r="AZ208">
        <v>0</v>
      </c>
      <c r="BA208">
        <v>910.90576528168697</v>
      </c>
      <c r="BB208">
        <v>0.47602564102564099</v>
      </c>
      <c r="BC208">
        <v>910.42973964066198</v>
      </c>
      <c r="BD208">
        <v>0</v>
      </c>
      <c r="BE208">
        <v>72.458550836391197</v>
      </c>
      <c r="BF208">
        <v>3.60913461538461E-3</v>
      </c>
      <c r="BG208">
        <v>72.454941701775894</v>
      </c>
      <c r="BH208">
        <v>0</v>
      </c>
      <c r="BI208">
        <v>256.92990221709101</v>
      </c>
      <c r="BJ208">
        <v>3.60913461538461E-3</v>
      </c>
      <c r="BK208">
        <v>256.92629308247598</v>
      </c>
      <c r="BL208">
        <v>0</v>
      </c>
      <c r="BM208">
        <v>476.23402979948702</v>
      </c>
      <c r="BN208">
        <v>3.60913461538461E-3</v>
      </c>
      <c r="BO208">
        <v>476.23042066487199</v>
      </c>
      <c r="BP208">
        <v>0</v>
      </c>
      <c r="BQ208">
        <v>0.749662229832189</v>
      </c>
      <c r="BR208">
        <v>0</v>
      </c>
      <c r="BS208">
        <v>0.749662229832189</v>
      </c>
      <c r="BT208">
        <v>0</v>
      </c>
      <c r="BU208">
        <v>208.86033535637401</v>
      </c>
      <c r="BV208">
        <v>0</v>
      </c>
      <c r="BW208">
        <v>208.86033535637401</v>
      </c>
      <c r="BX208">
        <v>0</v>
      </c>
      <c r="BY208">
        <v>3289.2014778301</v>
      </c>
      <c r="BZ208">
        <v>10.495192307692299</v>
      </c>
      <c r="CA208">
        <v>3278.7062855224099</v>
      </c>
      <c r="CB208">
        <v>0</v>
      </c>
      <c r="CF208">
        <v>21387</v>
      </c>
      <c r="CG208">
        <v>12.4</v>
      </c>
      <c r="CH208">
        <v>24000</v>
      </c>
      <c r="CI208">
        <v>974.22227029890098</v>
      </c>
      <c r="CK208">
        <v>4472.2840834853796</v>
      </c>
      <c r="CL208">
        <v>122</v>
      </c>
      <c r="CM208">
        <v>226</v>
      </c>
      <c r="CN208">
        <v>0</v>
      </c>
      <c r="CO208">
        <v>79</v>
      </c>
      <c r="CP208">
        <v>112</v>
      </c>
      <c r="CQ208">
        <v>0</v>
      </c>
      <c r="CR208">
        <v>20924</v>
      </c>
      <c r="CS208">
        <v>20909.900057452101</v>
      </c>
      <c r="CT208">
        <v>36926</v>
      </c>
      <c r="CU208">
        <v>36360</v>
      </c>
      <c r="CV208">
        <v>37298.404122621199</v>
      </c>
    </row>
    <row r="209" spans="1:100" x14ac:dyDescent="0.2">
      <c r="A209" t="s">
        <v>54</v>
      </c>
      <c r="B209">
        <v>2011</v>
      </c>
      <c r="C209" t="s">
        <v>99</v>
      </c>
      <c r="D209" t="s">
        <v>3186</v>
      </c>
      <c r="E209">
        <v>258.12674927272599</v>
      </c>
      <c r="F209">
        <v>4.9667043790598298</v>
      </c>
      <c r="G209">
        <v>246.839282650618</v>
      </c>
      <c r="H209">
        <v>6.3207622430482298</v>
      </c>
      <c r="I209">
        <v>251.022059964872</v>
      </c>
      <c r="J209">
        <v>4.9544576306825201</v>
      </c>
      <c r="K209">
        <v>244.99600260808799</v>
      </c>
      <c r="L209">
        <v>1.0715997261016801</v>
      </c>
      <c r="M209">
        <v>12.465526865472</v>
      </c>
      <c r="N209">
        <v>0</v>
      </c>
      <c r="O209">
        <v>12.465526865472</v>
      </c>
      <c r="P209">
        <v>0</v>
      </c>
      <c r="Y209">
        <v>8.4525985761125</v>
      </c>
      <c r="Z209">
        <v>9.1106419546636896E-2</v>
      </c>
      <c r="AA209">
        <v>8.3614921565658609</v>
      </c>
      <c r="AB209">
        <v>0</v>
      </c>
      <c r="AC209">
        <v>5.5174893506885496</v>
      </c>
      <c r="AD209">
        <v>3.3453315062554202E-2</v>
      </c>
      <c r="AE209">
        <v>5.4840360356259996</v>
      </c>
      <c r="AF209">
        <v>0</v>
      </c>
      <c r="AG209">
        <v>5249.1625169465497</v>
      </c>
      <c r="AH209">
        <v>5249.1625169465497</v>
      </c>
      <c r="AI209">
        <v>0</v>
      </c>
      <c r="AJ209">
        <v>0</v>
      </c>
      <c r="AK209">
        <v>0</v>
      </c>
      <c r="AL209">
        <v>0</v>
      </c>
      <c r="AM209">
        <v>5249.1625169465497</v>
      </c>
      <c r="AN209">
        <v>5249.1625169465497</v>
      </c>
      <c r="AO209">
        <v>1038.7176047584201</v>
      </c>
      <c r="AP209">
        <v>1.6692137371485201</v>
      </c>
      <c r="AQ209">
        <v>1037.0483910212699</v>
      </c>
      <c r="AR209">
        <v>0</v>
      </c>
      <c r="AS209">
        <v>17.693707294734899</v>
      </c>
      <c r="AT209">
        <v>8.1671822742474906E-2</v>
      </c>
      <c r="AU209">
        <v>17.612035471992399</v>
      </c>
      <c r="AV209">
        <v>0</v>
      </c>
      <c r="AW209">
        <v>156.728226849853</v>
      </c>
      <c r="AX209">
        <v>0.14492928589124199</v>
      </c>
      <c r="AY209">
        <v>156.58329756396199</v>
      </c>
      <c r="AZ209">
        <v>0</v>
      </c>
      <c r="BA209">
        <v>987.66381229255398</v>
      </c>
      <c r="BB209">
        <v>3.7431103678929798</v>
      </c>
      <c r="BC209">
        <v>983.92070192466099</v>
      </c>
      <c r="BD209">
        <v>0</v>
      </c>
      <c r="BE209">
        <v>78.5897795391096</v>
      </c>
      <c r="BF209">
        <v>0.145854485631116</v>
      </c>
      <c r="BG209">
        <v>78.443925053478495</v>
      </c>
      <c r="BH209">
        <v>0</v>
      </c>
      <c r="BI209">
        <v>252.19909764735701</v>
      </c>
      <c r="BJ209">
        <v>0.145854485631116</v>
      </c>
      <c r="BK209">
        <v>252.05324316172499</v>
      </c>
      <c r="BL209">
        <v>0</v>
      </c>
      <c r="BM209">
        <v>458.53649883326801</v>
      </c>
      <c r="BN209">
        <v>0.145854485631116</v>
      </c>
      <c r="BO209">
        <v>458.39064434763702</v>
      </c>
      <c r="BP209">
        <v>0</v>
      </c>
      <c r="BQ209">
        <v>1.49432555379967</v>
      </c>
      <c r="BR209">
        <v>0.68824476650563604</v>
      </c>
      <c r="BS209">
        <v>0.80608078729403099</v>
      </c>
      <c r="BT209">
        <v>0</v>
      </c>
      <c r="BU209">
        <v>171.627855101736</v>
      </c>
      <c r="BV209">
        <v>0</v>
      </c>
      <c r="BW209">
        <v>171.627855101736</v>
      </c>
      <c r="BX209">
        <v>0</v>
      </c>
      <c r="BY209">
        <v>3484.3397829697601</v>
      </c>
      <c r="BZ209">
        <v>78.262619224575801</v>
      </c>
      <c r="CA209">
        <v>3406.0771637451799</v>
      </c>
      <c r="CB209">
        <v>0</v>
      </c>
      <c r="CF209">
        <v>88654</v>
      </c>
      <c r="CG209">
        <v>222.6</v>
      </c>
      <c r="CH209">
        <v>327000</v>
      </c>
      <c r="CI209">
        <v>1239.6138542768799</v>
      </c>
      <c r="CJ209">
        <v>51.961389545244799</v>
      </c>
      <c r="CK209">
        <v>4947.5428818936198</v>
      </c>
      <c r="CL209">
        <v>208</v>
      </c>
      <c r="CM209">
        <v>295</v>
      </c>
      <c r="CN209">
        <v>0</v>
      </c>
      <c r="CO209">
        <v>82</v>
      </c>
      <c r="CP209">
        <v>80</v>
      </c>
      <c r="CQ209">
        <v>0</v>
      </c>
      <c r="CR209">
        <v>87626</v>
      </c>
      <c r="CS209">
        <v>96320.125283767105</v>
      </c>
      <c r="CT209">
        <v>165556</v>
      </c>
      <c r="CU209">
        <v>163307</v>
      </c>
      <c r="CV209">
        <v>176413.240553285</v>
      </c>
    </row>
    <row r="210" spans="1:100" x14ac:dyDescent="0.2">
      <c r="A210" t="s">
        <v>54</v>
      </c>
      <c r="B210">
        <v>2011</v>
      </c>
      <c r="C210" t="s">
        <v>3971</v>
      </c>
      <c r="D210" t="s">
        <v>4050</v>
      </c>
      <c r="CF210">
        <v>153483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148741</v>
      </c>
      <c r="CS210">
        <v>165356.17457382701</v>
      </c>
      <c r="CT210">
        <v>270754</v>
      </c>
      <c r="CU210">
        <v>264929</v>
      </c>
      <c r="CV210">
        <v>290226.10140269401</v>
      </c>
    </row>
    <row r="211" spans="1:100" x14ac:dyDescent="0.2">
      <c r="A211" t="s">
        <v>54</v>
      </c>
      <c r="B211">
        <v>2011</v>
      </c>
      <c r="C211" t="s">
        <v>42</v>
      </c>
      <c r="D211" t="s">
        <v>3187</v>
      </c>
      <c r="E211">
        <v>71.443822530434005</v>
      </c>
      <c r="F211">
        <v>5.3322232570512798</v>
      </c>
      <c r="G211">
        <v>64.639189141270194</v>
      </c>
      <c r="H211">
        <v>1.47241013211256</v>
      </c>
      <c r="I211">
        <v>69.509321408342799</v>
      </c>
      <c r="J211">
        <v>5.3216003544221504</v>
      </c>
      <c r="K211">
        <v>64.163465292603803</v>
      </c>
      <c r="L211">
        <v>2.42557613167825E-2</v>
      </c>
      <c r="M211">
        <v>2.2418587646468202</v>
      </c>
      <c r="N211">
        <v>0</v>
      </c>
      <c r="O211">
        <v>2.2418587646468202</v>
      </c>
      <c r="P211">
        <v>0</v>
      </c>
      <c r="Y211">
        <v>4.7604688763429204</v>
      </c>
      <c r="Z211">
        <v>9.4567795429208498E-2</v>
      </c>
      <c r="AA211">
        <v>4.6659010809137103</v>
      </c>
      <c r="AB211">
        <v>0</v>
      </c>
      <c r="AC211">
        <v>1.23266788384867</v>
      </c>
      <c r="AD211">
        <v>2.7713784373838701E-2</v>
      </c>
      <c r="AE211">
        <v>1.20495409947483</v>
      </c>
      <c r="AF211">
        <v>0</v>
      </c>
      <c r="AG211">
        <v>1448.1543707957801</v>
      </c>
      <c r="AH211">
        <v>1448.1543707957801</v>
      </c>
      <c r="AI211">
        <v>0</v>
      </c>
      <c r="AJ211">
        <v>0</v>
      </c>
      <c r="AK211">
        <v>0</v>
      </c>
      <c r="AL211">
        <v>0</v>
      </c>
      <c r="AM211">
        <v>1448.1543707957801</v>
      </c>
      <c r="AN211">
        <v>1448.1543707957801</v>
      </c>
      <c r="AO211">
        <v>430.029261853614</v>
      </c>
      <c r="AP211">
        <v>1.776669918246</v>
      </c>
      <c r="AQ211">
        <v>428.252591935368</v>
      </c>
      <c r="AR211">
        <v>0</v>
      </c>
      <c r="AS211">
        <v>8.8021560788979798</v>
      </c>
      <c r="AT211">
        <v>8.7892488851727998E-2</v>
      </c>
      <c r="AU211">
        <v>8.7142635900462508</v>
      </c>
      <c r="AV211">
        <v>0</v>
      </c>
      <c r="AW211">
        <v>71.085282986105199</v>
      </c>
      <c r="AX211">
        <v>0.134934945187663</v>
      </c>
      <c r="AY211">
        <v>70.950348040917504</v>
      </c>
      <c r="AZ211">
        <v>0</v>
      </c>
      <c r="BA211">
        <v>199.198528882631</v>
      </c>
      <c r="BB211">
        <v>3.9973968784838299</v>
      </c>
      <c r="BC211">
        <v>195.20113200414801</v>
      </c>
      <c r="BD211">
        <v>0</v>
      </c>
      <c r="BE211">
        <v>19.167758896612799</v>
      </c>
      <c r="BF211">
        <v>0.118413700761799</v>
      </c>
      <c r="BG211">
        <v>19.049345195851</v>
      </c>
      <c r="BH211">
        <v>0</v>
      </c>
      <c r="BI211">
        <v>67.1174565434427</v>
      </c>
      <c r="BJ211">
        <v>0.118413700761799</v>
      </c>
      <c r="BK211">
        <v>66.999042842680893</v>
      </c>
      <c r="BL211">
        <v>0</v>
      </c>
      <c r="BM211">
        <v>124.09627386482499</v>
      </c>
      <c r="BN211">
        <v>0.118413700761799</v>
      </c>
      <c r="BO211">
        <v>123.977860164064</v>
      </c>
      <c r="BP211">
        <v>0</v>
      </c>
      <c r="BQ211">
        <v>0.77999244935025602</v>
      </c>
      <c r="BR211">
        <v>0.51618357487922695</v>
      </c>
      <c r="BS211">
        <v>0.26380887447103002</v>
      </c>
      <c r="BT211">
        <v>0</v>
      </c>
      <c r="BU211">
        <v>30.461522309915999</v>
      </c>
      <c r="BV211">
        <v>0</v>
      </c>
      <c r="BW211">
        <v>30.461522309915999</v>
      </c>
      <c r="BX211">
        <v>0</v>
      </c>
      <c r="BY211">
        <v>976.47146915867097</v>
      </c>
      <c r="BZ211">
        <v>84.934945187662606</v>
      </c>
      <c r="CA211">
        <v>891.53652397100905</v>
      </c>
      <c r="CB211">
        <v>0</v>
      </c>
      <c r="CF211">
        <v>176642</v>
      </c>
      <c r="CG211">
        <v>66.400000000000006</v>
      </c>
      <c r="CH211">
        <v>92000</v>
      </c>
      <c r="CI211">
        <v>1125.3946915521799</v>
      </c>
      <c r="CJ211">
        <v>99.199016404558293</v>
      </c>
      <c r="CK211">
        <v>2231.5266994253202</v>
      </c>
      <c r="CL211">
        <v>22</v>
      </c>
      <c r="CM211">
        <v>45</v>
      </c>
      <c r="CN211">
        <v>0</v>
      </c>
      <c r="CO211">
        <v>91</v>
      </c>
      <c r="CP211">
        <v>17</v>
      </c>
      <c r="CQ211">
        <v>0</v>
      </c>
      <c r="CR211">
        <v>171302</v>
      </c>
      <c r="CS211">
        <v>203917.67944225</v>
      </c>
      <c r="CT211">
        <v>257820</v>
      </c>
      <c r="CU211">
        <v>251353</v>
      </c>
      <c r="CV211">
        <v>289375.19343611802</v>
      </c>
    </row>
    <row r="212" spans="1:100" x14ac:dyDescent="0.2">
      <c r="A212" t="s">
        <v>54</v>
      </c>
      <c r="B212">
        <v>2011</v>
      </c>
      <c r="C212" t="s">
        <v>43</v>
      </c>
      <c r="D212" t="s">
        <v>3188</v>
      </c>
      <c r="E212">
        <v>150.20889548848399</v>
      </c>
      <c r="F212">
        <v>0.554718222222222</v>
      </c>
      <c r="G212">
        <v>53.750205326384098</v>
      </c>
      <c r="H212">
        <v>95.903971939877394</v>
      </c>
      <c r="I212">
        <v>54.013669541371399</v>
      </c>
      <c r="J212">
        <v>0.55032025764895298</v>
      </c>
      <c r="K212">
        <v>53.398813258035297</v>
      </c>
      <c r="L212">
        <v>6.4536025687158799E-2</v>
      </c>
      <c r="M212">
        <v>1.7523852295439</v>
      </c>
      <c r="N212">
        <v>0</v>
      </c>
      <c r="O212">
        <v>1.7523852295439</v>
      </c>
      <c r="P212">
        <v>0</v>
      </c>
      <c r="Y212">
        <v>3.6101108443788101</v>
      </c>
      <c r="Z212">
        <v>1.4067632850241501E-2</v>
      </c>
      <c r="AA212">
        <v>3.5960432115285701</v>
      </c>
      <c r="AB212">
        <v>0</v>
      </c>
      <c r="AC212">
        <v>317.96106463695497</v>
      </c>
      <c r="AD212">
        <v>1.3578099838969401E-2</v>
      </c>
      <c r="AE212">
        <v>0.877486537116138</v>
      </c>
      <c r="AF212">
        <v>317.07</v>
      </c>
      <c r="AG212">
        <v>1352.5759141902299</v>
      </c>
      <c r="AH212">
        <v>1352.5759141902299</v>
      </c>
      <c r="AI212">
        <v>0</v>
      </c>
      <c r="AJ212">
        <v>0</v>
      </c>
      <c r="AK212">
        <v>0</v>
      </c>
      <c r="AL212">
        <v>0</v>
      </c>
      <c r="AM212">
        <v>1352.5759141902299</v>
      </c>
      <c r="AN212">
        <v>1352.5759141902299</v>
      </c>
      <c r="AO212">
        <v>358.54263320285401</v>
      </c>
      <c r="AP212">
        <v>0.20489533011272101</v>
      </c>
      <c r="AQ212">
        <v>358.337737872741</v>
      </c>
      <c r="AR212">
        <v>0</v>
      </c>
      <c r="AS212">
        <v>9.0033020868045703</v>
      </c>
      <c r="AT212">
        <v>8.8695652173913005E-3</v>
      </c>
      <c r="AU212">
        <v>8.9944325215871697</v>
      </c>
      <c r="AV212">
        <v>0</v>
      </c>
      <c r="AW212">
        <v>62.391046484535401</v>
      </c>
      <c r="AX212">
        <v>4.0979066022544301E-2</v>
      </c>
      <c r="AY212">
        <v>62.3500674185129</v>
      </c>
      <c r="AZ212">
        <v>0</v>
      </c>
      <c r="BA212">
        <v>127.338811310791</v>
      </c>
      <c r="BB212">
        <v>0.44347826086956499</v>
      </c>
      <c r="BC212">
        <v>126.89533304992101</v>
      </c>
      <c r="BD212">
        <v>0</v>
      </c>
      <c r="BE212">
        <v>16.042727627885998</v>
      </c>
      <c r="BF212">
        <v>6.20998389694042E-2</v>
      </c>
      <c r="BG212">
        <v>15.9806277889166</v>
      </c>
      <c r="BH212">
        <v>0</v>
      </c>
      <c r="BI212">
        <v>60.784722081896803</v>
      </c>
      <c r="BJ212">
        <v>6.20998389694042E-2</v>
      </c>
      <c r="BK212">
        <v>60.7226222429274</v>
      </c>
      <c r="BL212">
        <v>0</v>
      </c>
      <c r="BM212">
        <v>113.95991264015299</v>
      </c>
      <c r="BN212">
        <v>6.20998389694042E-2</v>
      </c>
      <c r="BO212">
        <v>113.897812801184</v>
      </c>
      <c r="BP212">
        <v>0</v>
      </c>
      <c r="BQ212">
        <v>0.58216297223290003</v>
      </c>
      <c r="BR212">
        <v>0.34412238325281802</v>
      </c>
      <c r="BS212">
        <v>0.23804058898008201</v>
      </c>
      <c r="BT212">
        <v>0</v>
      </c>
      <c r="BU212">
        <v>24.886849622486</v>
      </c>
      <c r="BV212">
        <v>0</v>
      </c>
      <c r="BW212">
        <v>24.886849622486</v>
      </c>
      <c r="BX212">
        <v>0</v>
      </c>
      <c r="BY212">
        <v>750.20063192137002</v>
      </c>
      <c r="BZ212">
        <v>7.6457326892109503</v>
      </c>
      <c r="CA212">
        <v>742.55489923215896</v>
      </c>
      <c r="CB212">
        <v>0</v>
      </c>
      <c r="CF212">
        <v>169929</v>
      </c>
      <c r="CG212">
        <v>63</v>
      </c>
      <c r="CH212">
        <v>103000</v>
      </c>
      <c r="CI212">
        <v>1642.74031095229</v>
      </c>
      <c r="CJ212">
        <v>996.71392673151399</v>
      </c>
      <c r="CK212">
        <v>3414.54171922766</v>
      </c>
      <c r="CL212">
        <v>41</v>
      </c>
      <c r="CM212">
        <v>47</v>
      </c>
      <c r="CN212">
        <v>0</v>
      </c>
      <c r="CO212">
        <v>95</v>
      </c>
      <c r="CP212">
        <v>12</v>
      </c>
      <c r="CQ212">
        <v>0</v>
      </c>
      <c r="CR212">
        <v>163159</v>
      </c>
      <c r="CS212">
        <v>207963.806762622</v>
      </c>
      <c r="CT212">
        <v>255570</v>
      </c>
      <c r="CU212">
        <v>247679</v>
      </c>
      <c r="CV212">
        <v>295483.23891906103</v>
      </c>
    </row>
    <row r="213" spans="1:100" x14ac:dyDescent="0.2">
      <c r="A213" t="s">
        <v>54</v>
      </c>
      <c r="B213">
        <v>2011</v>
      </c>
      <c r="C213" t="s">
        <v>44</v>
      </c>
      <c r="D213" t="s">
        <v>3189</v>
      </c>
      <c r="E213">
        <v>33.591018065098602</v>
      </c>
      <c r="F213">
        <v>0.970756888888889</v>
      </c>
      <c r="G213">
        <v>31.976813332443999</v>
      </c>
      <c r="H213">
        <v>0.64344784376570197</v>
      </c>
      <c r="I213">
        <v>32.699870694637198</v>
      </c>
      <c r="J213">
        <v>0.96306045088566805</v>
      </c>
      <c r="K213">
        <v>31.727336167604001</v>
      </c>
      <c r="L213">
        <v>9.4740761475373605E-3</v>
      </c>
      <c r="M213">
        <v>1.3631769228214601</v>
      </c>
      <c r="N213">
        <v>0</v>
      </c>
      <c r="O213">
        <v>1.3631769228214601</v>
      </c>
      <c r="P213">
        <v>0</v>
      </c>
      <c r="Y213">
        <v>1.93785333275175</v>
      </c>
      <c r="Z213">
        <v>2.4618357487922699E-2</v>
      </c>
      <c r="AA213">
        <v>1.91323497526383</v>
      </c>
      <c r="AB213">
        <v>0</v>
      </c>
      <c r="AC213">
        <v>0.70042707894099399</v>
      </c>
      <c r="AD213">
        <v>2.3761674718196499E-2</v>
      </c>
      <c r="AE213">
        <v>0.67666540422279797</v>
      </c>
      <c r="AF213">
        <v>0</v>
      </c>
      <c r="AG213">
        <v>633.97376761816497</v>
      </c>
      <c r="AH213">
        <v>633.97376761816497</v>
      </c>
      <c r="AI213">
        <v>0</v>
      </c>
      <c r="AJ213">
        <v>0</v>
      </c>
      <c r="AK213">
        <v>0</v>
      </c>
      <c r="AL213">
        <v>0</v>
      </c>
      <c r="AM213">
        <v>633.97376761816497</v>
      </c>
      <c r="AN213">
        <v>633.97376761816497</v>
      </c>
      <c r="AO213">
        <v>209.556073979037</v>
      </c>
      <c r="AP213">
        <v>0.358566827697262</v>
      </c>
      <c r="AQ213">
        <v>209.19750715134001</v>
      </c>
      <c r="AR213">
        <v>0</v>
      </c>
      <c r="AS213">
        <v>3.93275356060937</v>
      </c>
      <c r="AT213">
        <v>1.55217391304348E-2</v>
      </c>
      <c r="AU213">
        <v>3.9172318214789299</v>
      </c>
      <c r="AV213">
        <v>0</v>
      </c>
      <c r="AW213">
        <v>36.107305202970103</v>
      </c>
      <c r="AX213">
        <v>7.1713365539452498E-2</v>
      </c>
      <c r="AY213">
        <v>36.035591837430601</v>
      </c>
      <c r="AZ213">
        <v>0</v>
      </c>
      <c r="BA213">
        <v>107.499329611243</v>
      </c>
      <c r="BB213">
        <v>0.77608695652173898</v>
      </c>
      <c r="BC213">
        <v>106.72324265472101</v>
      </c>
      <c r="BD213">
        <v>0</v>
      </c>
      <c r="BE213">
        <v>11.5163030275498</v>
      </c>
      <c r="BF213">
        <v>0.10867471819645701</v>
      </c>
      <c r="BG213">
        <v>11.407628309353401</v>
      </c>
      <c r="BH213">
        <v>0</v>
      </c>
      <c r="BI213">
        <v>32.697879224903701</v>
      </c>
      <c r="BJ213">
        <v>0.10867471819645701</v>
      </c>
      <c r="BK213">
        <v>32.589204506707297</v>
      </c>
      <c r="BL213">
        <v>0</v>
      </c>
      <c r="BM213">
        <v>57.832228091932699</v>
      </c>
      <c r="BN213">
        <v>0.10867471819645701</v>
      </c>
      <c r="BO213">
        <v>57.723553373736202</v>
      </c>
      <c r="BP213">
        <v>0</v>
      </c>
      <c r="BQ213">
        <v>0.72705046598358603</v>
      </c>
      <c r="BR213">
        <v>0.60221417069243099</v>
      </c>
      <c r="BS213">
        <v>0.124836295291154</v>
      </c>
      <c r="BT213">
        <v>0</v>
      </c>
      <c r="BU213">
        <v>19.033697265875201</v>
      </c>
      <c r="BV213">
        <v>0</v>
      </c>
      <c r="BW213">
        <v>19.033697265875201</v>
      </c>
      <c r="BX213">
        <v>0</v>
      </c>
      <c r="BY213">
        <v>454.55593617068899</v>
      </c>
      <c r="BZ213">
        <v>13.3800322061192</v>
      </c>
      <c r="CA213">
        <v>441.17590396457001</v>
      </c>
      <c r="CB213">
        <v>0</v>
      </c>
      <c r="CF213">
        <v>169273</v>
      </c>
      <c r="CG213">
        <v>87.4</v>
      </c>
      <c r="CH213">
        <v>161000</v>
      </c>
      <c r="CI213">
        <v>987.65981885474798</v>
      </c>
      <c r="CJ213">
        <v>127.541592520146</v>
      </c>
      <c r="CK213">
        <v>1588.7910448114601</v>
      </c>
      <c r="CL213">
        <v>8</v>
      </c>
      <c r="CM213">
        <v>8</v>
      </c>
      <c r="CN213">
        <v>0</v>
      </c>
      <c r="CO213">
        <v>57</v>
      </c>
      <c r="CP213">
        <v>10</v>
      </c>
      <c r="CQ213">
        <v>0</v>
      </c>
      <c r="CR213">
        <v>161907</v>
      </c>
      <c r="CS213">
        <v>191196.76224401899</v>
      </c>
      <c r="CT213">
        <v>216071</v>
      </c>
      <c r="CU213">
        <v>208142</v>
      </c>
      <c r="CV213">
        <v>240759.87902459499</v>
      </c>
    </row>
    <row r="214" spans="1:100" x14ac:dyDescent="0.2">
      <c r="A214" t="s">
        <v>54</v>
      </c>
      <c r="B214">
        <v>2011</v>
      </c>
      <c r="C214" t="s">
        <v>45</v>
      </c>
      <c r="D214" t="s">
        <v>3190</v>
      </c>
      <c r="E214">
        <v>112.13964793340401</v>
      </c>
      <c r="F214">
        <v>8.42081345747863</v>
      </c>
      <c r="G214">
        <v>99.768538247809701</v>
      </c>
      <c r="H214">
        <v>3.9502962281154601</v>
      </c>
      <c r="I214">
        <v>109.38804915541699</v>
      </c>
      <c r="J214">
        <v>8.3947468969094494</v>
      </c>
      <c r="K214">
        <v>99.059176520472604</v>
      </c>
      <c r="L214">
        <v>1.9341257380354</v>
      </c>
      <c r="M214">
        <v>3.4673574318723399</v>
      </c>
      <c r="N214">
        <v>0</v>
      </c>
      <c r="O214">
        <v>3.4673574318723399</v>
      </c>
      <c r="P214">
        <v>0</v>
      </c>
      <c r="Y214">
        <v>6.5985115328180699</v>
      </c>
      <c r="Z214">
        <v>0.161277986807878</v>
      </c>
      <c r="AA214">
        <v>6.4372335460101899</v>
      </c>
      <c r="AB214">
        <v>0</v>
      </c>
      <c r="AC214">
        <v>1.9143137569994699</v>
      </c>
      <c r="AD214">
        <v>7.3941647312027695E-2</v>
      </c>
      <c r="AE214">
        <v>1.8403721096874499</v>
      </c>
      <c r="AF214">
        <v>0</v>
      </c>
      <c r="AG214">
        <v>2016.1704900800601</v>
      </c>
      <c r="AH214">
        <v>2016.1704900800601</v>
      </c>
      <c r="AI214">
        <v>0</v>
      </c>
      <c r="AJ214">
        <v>0</v>
      </c>
      <c r="AK214">
        <v>0</v>
      </c>
      <c r="AL214">
        <v>0</v>
      </c>
      <c r="AM214">
        <v>2016.1704900800601</v>
      </c>
      <c r="AN214">
        <v>2016.1704900800601</v>
      </c>
      <c r="AO214">
        <v>631.88490127588</v>
      </c>
      <c r="AP214">
        <v>2.8623874334200399</v>
      </c>
      <c r="AQ214">
        <v>629.02251384245994</v>
      </c>
      <c r="AR214">
        <v>0</v>
      </c>
      <c r="AS214">
        <v>15.041132959313099</v>
      </c>
      <c r="AT214">
        <v>0.13802947324414699</v>
      </c>
      <c r="AU214">
        <v>14.9031034860689</v>
      </c>
      <c r="AV214">
        <v>0</v>
      </c>
      <c r="AW214">
        <v>110.865150925626</v>
      </c>
      <c r="AX214">
        <v>0.28910729437631599</v>
      </c>
      <c r="AY214">
        <v>110.57604363125</v>
      </c>
      <c r="AZ214">
        <v>0</v>
      </c>
      <c r="BA214">
        <v>303.502122622998</v>
      </c>
      <c r="BB214">
        <v>6.3907525083612002</v>
      </c>
      <c r="BC214">
        <v>297.111370114637</v>
      </c>
      <c r="BD214">
        <v>0</v>
      </c>
      <c r="BE214">
        <v>28.3825465127026</v>
      </c>
      <c r="BF214">
        <v>0.32745644664313101</v>
      </c>
      <c r="BG214">
        <v>28.055090066059499</v>
      </c>
      <c r="BH214">
        <v>0</v>
      </c>
      <c r="BI214">
        <v>95.214279974633698</v>
      </c>
      <c r="BJ214">
        <v>0.32745644664313101</v>
      </c>
      <c r="BK214">
        <v>94.886823527990501</v>
      </c>
      <c r="BL214">
        <v>0</v>
      </c>
      <c r="BM214">
        <v>174.616665437726</v>
      </c>
      <c r="BN214">
        <v>0.32745644664313101</v>
      </c>
      <c r="BO214">
        <v>174.289208991083</v>
      </c>
      <c r="BP214">
        <v>0</v>
      </c>
      <c r="BQ214">
        <v>2.0553416198013399</v>
      </c>
      <c r="BR214">
        <v>1.6345813204508901</v>
      </c>
      <c r="BS214">
        <v>0.420760299350454</v>
      </c>
      <c r="BT214">
        <v>0</v>
      </c>
      <c r="BU214">
        <v>48.290046613080797</v>
      </c>
      <c r="BV214">
        <v>0</v>
      </c>
      <c r="BW214">
        <v>48.290046613080797</v>
      </c>
      <c r="BX214">
        <v>0</v>
      </c>
      <c r="BY214">
        <v>1507.8507445559901</v>
      </c>
      <c r="BZ214">
        <v>130.77396104298299</v>
      </c>
      <c r="CA214">
        <v>1377.07678351301</v>
      </c>
      <c r="CB214">
        <v>0</v>
      </c>
      <c r="CF214">
        <v>41547</v>
      </c>
      <c r="CG214">
        <v>44.6</v>
      </c>
      <c r="CH214">
        <v>67000</v>
      </c>
      <c r="CI214">
        <v>1306.80159705611</v>
      </c>
      <c r="CJ214">
        <v>311.76833727146902</v>
      </c>
      <c r="CK214">
        <v>3174.71072549665</v>
      </c>
      <c r="CL214">
        <v>47</v>
      </c>
      <c r="CM214">
        <v>74</v>
      </c>
      <c r="CN214">
        <v>0</v>
      </c>
      <c r="CO214">
        <v>112</v>
      </c>
      <c r="CP214">
        <v>26</v>
      </c>
      <c r="CQ214">
        <v>0</v>
      </c>
      <c r="CR214">
        <v>40308</v>
      </c>
      <c r="CS214">
        <v>45823.068953264301</v>
      </c>
      <c r="CT214">
        <v>90553</v>
      </c>
      <c r="CU214">
        <v>88430</v>
      </c>
      <c r="CV214">
        <v>97049.607052257401</v>
      </c>
    </row>
    <row r="215" spans="1:100" x14ac:dyDescent="0.2">
      <c r="A215" t="s">
        <v>54</v>
      </c>
      <c r="B215">
        <v>2011</v>
      </c>
      <c r="C215" t="s">
        <v>234</v>
      </c>
      <c r="D215" t="s">
        <v>3191</v>
      </c>
      <c r="E215">
        <v>143.65495269245801</v>
      </c>
      <c r="F215">
        <v>36.921404489957297</v>
      </c>
      <c r="G215">
        <v>104.065551042595</v>
      </c>
      <c r="H215">
        <v>2.66799715990541</v>
      </c>
      <c r="I215">
        <v>140.66863278589199</v>
      </c>
      <c r="J215">
        <v>36.886422724978303</v>
      </c>
      <c r="K215">
        <v>103.363313953166</v>
      </c>
      <c r="L215">
        <v>0.41889610774786601</v>
      </c>
      <c r="M215">
        <v>3.0722980447135999</v>
      </c>
      <c r="N215">
        <v>0</v>
      </c>
      <c r="O215">
        <v>3.0722980447135999</v>
      </c>
      <c r="P215">
        <v>0</v>
      </c>
      <c r="Y215">
        <v>7.5577639930129603</v>
      </c>
      <c r="Z215">
        <v>0.60525977796358199</v>
      </c>
      <c r="AA215">
        <v>6.9525042150493803</v>
      </c>
      <c r="AB215">
        <v>0</v>
      </c>
      <c r="AC215">
        <v>1.83984816974139</v>
      </c>
      <c r="AD215">
        <v>6.6611646073330893E-2</v>
      </c>
      <c r="AE215">
        <v>1.7732365236680601</v>
      </c>
      <c r="AF215">
        <v>0</v>
      </c>
      <c r="AG215">
        <v>2249.1010521575499</v>
      </c>
      <c r="AH215">
        <v>2249.1010521575499</v>
      </c>
      <c r="AI215">
        <v>0</v>
      </c>
      <c r="AJ215">
        <v>0</v>
      </c>
      <c r="AK215">
        <v>0</v>
      </c>
      <c r="AL215">
        <v>0</v>
      </c>
      <c r="AM215">
        <v>2249.1010521575499</v>
      </c>
      <c r="AN215">
        <v>2249.1010521575499</v>
      </c>
      <c r="AO215">
        <v>725.55419415475706</v>
      </c>
      <c r="AP215">
        <v>12.066966895825599</v>
      </c>
      <c r="AQ215">
        <v>703.58768725893106</v>
      </c>
      <c r="AR215">
        <v>9.89954</v>
      </c>
      <c r="AS215">
        <v>17.717765654840999</v>
      </c>
      <c r="AT215">
        <v>0.611795359531773</v>
      </c>
      <c r="AU215">
        <v>17.105970295309302</v>
      </c>
      <c r="AV215">
        <v>0</v>
      </c>
      <c r="AW215">
        <v>229.69622389659699</v>
      </c>
      <c r="AX215">
        <v>0.61871549454973396</v>
      </c>
      <c r="AY215">
        <v>119.160165402047</v>
      </c>
      <c r="AZ215">
        <v>109.917343</v>
      </c>
      <c r="BA215">
        <v>366.836627006127</v>
      </c>
      <c r="BB215">
        <v>27.355200668896298</v>
      </c>
      <c r="BC215">
        <v>281.14485133723099</v>
      </c>
      <c r="BD215">
        <v>58.336575000000003</v>
      </c>
      <c r="BE215">
        <v>30.684419543856301</v>
      </c>
      <c r="BF215">
        <v>0.236770592561625</v>
      </c>
      <c r="BG215">
        <v>27.993977251294702</v>
      </c>
      <c r="BH215">
        <v>2.4536717000000001</v>
      </c>
      <c r="BI215">
        <v>105.040663162027</v>
      </c>
      <c r="BJ215">
        <v>0.236770592561625</v>
      </c>
      <c r="BK215">
        <v>102.35022086946501</v>
      </c>
      <c r="BL215">
        <v>2.4536717000000001</v>
      </c>
      <c r="BM215">
        <v>193.69280553956099</v>
      </c>
      <c r="BN215">
        <v>0.236770592561625</v>
      </c>
      <c r="BO215">
        <v>190.72941878699899</v>
      </c>
      <c r="BP215">
        <v>2.7266161599999998</v>
      </c>
      <c r="BQ215">
        <v>8.6195148157370092</v>
      </c>
      <c r="BR215">
        <v>0.17206119162640901</v>
      </c>
      <c r="BS215">
        <v>0.45711062411060199</v>
      </c>
      <c r="BT215">
        <v>7.9903430000000002</v>
      </c>
      <c r="BU215">
        <v>42.167916077856901</v>
      </c>
      <c r="BV215">
        <v>0</v>
      </c>
      <c r="BW215">
        <v>42.167916077856901</v>
      </c>
      <c r="BX215">
        <v>0</v>
      </c>
      <c r="BY215">
        <v>2038.4209479242099</v>
      </c>
      <c r="BZ215">
        <v>602.04882788306702</v>
      </c>
      <c r="CA215">
        <v>1436.3721200411501</v>
      </c>
      <c r="CB215">
        <v>0</v>
      </c>
      <c r="CF215">
        <v>53197</v>
      </c>
      <c r="CG215">
        <v>55.6</v>
      </c>
      <c r="CH215">
        <v>87000</v>
      </c>
      <c r="CI215">
        <v>634.924169263767</v>
      </c>
      <c r="CJ215">
        <v>89.751491032695597</v>
      </c>
      <c r="CK215">
        <v>2805.26452429853</v>
      </c>
      <c r="CL215">
        <v>46</v>
      </c>
      <c r="CM215">
        <v>64</v>
      </c>
      <c r="CN215">
        <v>0</v>
      </c>
      <c r="CO215">
        <v>42</v>
      </c>
      <c r="CP215">
        <v>35</v>
      </c>
      <c r="CQ215">
        <v>0</v>
      </c>
      <c r="CR215">
        <v>51675</v>
      </c>
      <c r="CS215">
        <v>58731.321683200702</v>
      </c>
      <c r="CT215">
        <v>84975</v>
      </c>
      <c r="CU215">
        <v>82835</v>
      </c>
      <c r="CV215">
        <v>91962.488103175303</v>
      </c>
    </row>
    <row r="216" spans="1:100" x14ac:dyDescent="0.2">
      <c r="A216" t="s">
        <v>54</v>
      </c>
      <c r="B216">
        <v>2011</v>
      </c>
      <c r="C216" t="s">
        <v>235</v>
      </c>
      <c r="D216" t="s">
        <v>3192</v>
      </c>
      <c r="E216">
        <v>21.192810962335201</v>
      </c>
      <c r="G216">
        <v>20.598691997095202</v>
      </c>
      <c r="H216">
        <v>0.59411896523998198</v>
      </c>
      <c r="I216">
        <v>20.587550994188</v>
      </c>
      <c r="K216">
        <v>20.4497652128358</v>
      </c>
      <c r="L216">
        <v>0.13778578135219599</v>
      </c>
      <c r="M216">
        <v>1.2450594703876801</v>
      </c>
      <c r="O216">
        <v>1.2450594703876801</v>
      </c>
      <c r="P216">
        <v>0</v>
      </c>
      <c r="Y216">
        <v>0.77685285299659601</v>
      </c>
      <c r="AA216">
        <v>0.77685285299659601</v>
      </c>
      <c r="AB216">
        <v>0</v>
      </c>
      <c r="AC216">
        <v>0.43458209038411999</v>
      </c>
      <c r="AE216">
        <v>0.43458209038411999</v>
      </c>
      <c r="AF216">
        <v>0</v>
      </c>
      <c r="AG216">
        <v>456.33318388778503</v>
      </c>
      <c r="AH216">
        <v>456.33318388778503</v>
      </c>
      <c r="AI216">
        <v>0</v>
      </c>
      <c r="AJ216">
        <v>0</v>
      </c>
      <c r="AK216">
        <v>0</v>
      </c>
      <c r="AL216">
        <v>0</v>
      </c>
      <c r="AM216">
        <v>456.33318388778503</v>
      </c>
      <c r="AN216">
        <v>456.33318388778503</v>
      </c>
      <c r="AO216">
        <v>91.1750871337902</v>
      </c>
      <c r="AQ216">
        <v>91.1750871337902</v>
      </c>
      <c r="AR216">
        <v>0</v>
      </c>
      <c r="AS216">
        <v>1.86495363186019</v>
      </c>
      <c r="AU216">
        <v>1.86495363186019</v>
      </c>
      <c r="AV216">
        <v>0</v>
      </c>
      <c r="AW216">
        <v>13.9459982333324</v>
      </c>
      <c r="AY216">
        <v>13.9459982333324</v>
      </c>
      <c r="AZ216">
        <v>0</v>
      </c>
      <c r="BA216">
        <v>76.003655918773902</v>
      </c>
      <c r="BC216">
        <v>76.003655918773902</v>
      </c>
      <c r="BD216">
        <v>0</v>
      </c>
      <c r="BE216">
        <v>5.6777624896322099</v>
      </c>
      <c r="BG216">
        <v>5.6777624896322099</v>
      </c>
      <c r="BH216">
        <v>0</v>
      </c>
      <c r="BI216">
        <v>20.729186700943298</v>
      </c>
      <c r="BK216">
        <v>20.729186700943298</v>
      </c>
      <c r="BL216">
        <v>0</v>
      </c>
      <c r="BM216">
        <v>38.625809609219502</v>
      </c>
      <c r="BO216">
        <v>38.625809609219502</v>
      </c>
      <c r="BP216">
        <v>0</v>
      </c>
      <c r="BQ216">
        <v>7.1318426472807103E-2</v>
      </c>
      <c r="BS216">
        <v>7.1318426472807103E-2</v>
      </c>
      <c r="BT216">
        <v>0</v>
      </c>
      <c r="BU216">
        <v>18.423660521454899</v>
      </c>
      <c r="BW216">
        <v>18.423660521454899</v>
      </c>
      <c r="BX216">
        <v>0</v>
      </c>
      <c r="BY216">
        <v>285.07413905604102</v>
      </c>
      <c r="CA216">
        <v>285.07413905604102</v>
      </c>
      <c r="CB216">
        <v>0</v>
      </c>
      <c r="CG216">
        <v>105.9</v>
      </c>
      <c r="CH216">
        <v>157000</v>
      </c>
      <c r="CI216">
        <v>3722.2009499696001</v>
      </c>
      <c r="CJ216">
        <v>2650.0308668074899</v>
      </c>
      <c r="CK216">
        <v>6675.7296163545798</v>
      </c>
      <c r="CL216">
        <v>56</v>
      </c>
      <c r="CM216">
        <v>79</v>
      </c>
      <c r="CN216">
        <v>0</v>
      </c>
      <c r="CO216">
        <v>233</v>
      </c>
      <c r="CP216">
        <v>0</v>
      </c>
      <c r="CQ216">
        <v>0</v>
      </c>
    </row>
    <row r="217" spans="1:100" x14ac:dyDescent="0.2">
      <c r="A217" t="s">
        <v>54</v>
      </c>
      <c r="B217">
        <v>2011</v>
      </c>
      <c r="C217" t="s">
        <v>236</v>
      </c>
      <c r="D217" t="s">
        <v>3193</v>
      </c>
      <c r="E217">
        <v>814.81000943295396</v>
      </c>
      <c r="F217">
        <v>158.39973760000001</v>
      </c>
      <c r="G217">
        <v>643.04140107458295</v>
      </c>
      <c r="H217">
        <v>13.3688707583715</v>
      </c>
      <c r="I217">
        <v>789.24711237451299</v>
      </c>
      <c r="J217">
        <v>147.20704000000001</v>
      </c>
      <c r="K217">
        <v>634.94203269413504</v>
      </c>
      <c r="L217">
        <v>7.0980396803775303</v>
      </c>
      <c r="M217">
        <v>171.277209057476</v>
      </c>
      <c r="N217">
        <v>126.29649999999999</v>
      </c>
      <c r="O217">
        <v>44.980709057475799</v>
      </c>
      <c r="P217">
        <v>0</v>
      </c>
      <c r="Y217">
        <v>451.48691846729997</v>
      </c>
      <c r="Z217">
        <v>332.15899999999999</v>
      </c>
      <c r="AA217">
        <v>119.32791846729999</v>
      </c>
      <c r="AB217">
        <v>0</v>
      </c>
      <c r="AC217">
        <v>26.862057109949099</v>
      </c>
      <c r="AD217">
        <v>9.6936999999999998</v>
      </c>
      <c r="AE217">
        <v>17.168357109949099</v>
      </c>
      <c r="AF217">
        <v>0</v>
      </c>
      <c r="AG217">
        <v>6270.8310779939802</v>
      </c>
      <c r="AH217">
        <v>6270.8310779939802</v>
      </c>
      <c r="AI217">
        <v>0</v>
      </c>
      <c r="AJ217">
        <v>0</v>
      </c>
      <c r="AK217">
        <v>0</v>
      </c>
      <c r="AL217">
        <v>0</v>
      </c>
      <c r="AM217">
        <v>6270.8310779939802</v>
      </c>
      <c r="AN217">
        <v>6270.8310779939802</v>
      </c>
      <c r="AO217">
        <v>64692.9261974685</v>
      </c>
      <c r="AP217">
        <v>5312.76</v>
      </c>
      <c r="AQ217">
        <v>59380.166197468498</v>
      </c>
      <c r="AR217">
        <v>0</v>
      </c>
      <c r="AS217">
        <v>32.8876717327162</v>
      </c>
      <c r="AT217">
        <v>6.157</v>
      </c>
      <c r="AU217">
        <v>26.7306717327162</v>
      </c>
      <c r="AV217">
        <v>0</v>
      </c>
      <c r="AW217">
        <v>2492.15938056608</v>
      </c>
      <c r="AX217">
        <v>403.96300000000002</v>
      </c>
      <c r="AY217">
        <v>2088.1963805660798</v>
      </c>
      <c r="AZ217">
        <v>0</v>
      </c>
      <c r="BA217">
        <v>2346.1647118118299</v>
      </c>
      <c r="BB217">
        <v>210.61500000000001</v>
      </c>
      <c r="BC217">
        <v>2135.5497118118301</v>
      </c>
      <c r="BD217">
        <v>0</v>
      </c>
      <c r="BE217">
        <v>410.04114874824199</v>
      </c>
      <c r="BF217">
        <v>205.04409999999999</v>
      </c>
      <c r="BG217">
        <v>134.16427317806</v>
      </c>
      <c r="BH217">
        <v>70.832775570181894</v>
      </c>
      <c r="BI217">
        <v>601.00323052758699</v>
      </c>
      <c r="BJ217">
        <v>205.04810000000001</v>
      </c>
      <c r="BK217">
        <v>325.12235495740498</v>
      </c>
      <c r="BL217">
        <v>70.832775570181894</v>
      </c>
      <c r="BM217">
        <v>827.01439819310099</v>
      </c>
      <c r="BN217">
        <v>205.04910000000001</v>
      </c>
      <c r="BO217">
        <v>551.13252262291996</v>
      </c>
      <c r="BP217">
        <v>70.832775570181894</v>
      </c>
      <c r="BQ217">
        <v>123.797730443456</v>
      </c>
      <c r="BR217">
        <v>64.33</v>
      </c>
      <c r="BS217">
        <v>59.467730443455899</v>
      </c>
      <c r="BT217">
        <v>0</v>
      </c>
      <c r="BU217">
        <v>2008.79694639898</v>
      </c>
      <c r="BV217">
        <v>1316</v>
      </c>
      <c r="BW217">
        <v>692.79694639898105</v>
      </c>
      <c r="BX217">
        <v>0</v>
      </c>
      <c r="BY217">
        <v>10989.990729593201</v>
      </c>
      <c r="BZ217">
        <v>2122</v>
      </c>
      <c r="CA217">
        <v>8867.9907295932408</v>
      </c>
      <c r="CB217">
        <v>0</v>
      </c>
      <c r="CG217">
        <v>1301.2</v>
      </c>
      <c r="CH217">
        <v>1989000</v>
      </c>
      <c r="CI217">
        <v>33405.745709835399</v>
      </c>
      <c r="CJ217">
        <v>19631.957722730702</v>
      </c>
      <c r="CK217">
        <v>66016.085965929204</v>
      </c>
      <c r="CL217">
        <v>315</v>
      </c>
      <c r="CM217">
        <v>443</v>
      </c>
      <c r="CN217">
        <v>0</v>
      </c>
      <c r="CO217">
        <v>2028</v>
      </c>
      <c r="CP217">
        <v>179</v>
      </c>
      <c r="CQ217">
        <v>0</v>
      </c>
    </row>
    <row r="218" spans="1:100" x14ac:dyDescent="0.2">
      <c r="A218" t="s">
        <v>54</v>
      </c>
      <c r="B218">
        <v>2011</v>
      </c>
      <c r="C218" t="s">
        <v>237</v>
      </c>
      <c r="D218" t="s">
        <v>3194</v>
      </c>
      <c r="E218">
        <v>10419.438326710801</v>
      </c>
      <c r="F218">
        <v>816.41861944867105</v>
      </c>
      <c r="G218">
        <v>9213.2129250400794</v>
      </c>
      <c r="H218">
        <v>389.80678222209201</v>
      </c>
      <c r="I218">
        <v>9718.8988242662999</v>
      </c>
      <c r="J218">
        <v>469.2491</v>
      </c>
      <c r="K218">
        <v>9151.2287439740503</v>
      </c>
      <c r="L218">
        <v>98.420980292249993</v>
      </c>
      <c r="M218">
        <v>5194.4734483517204</v>
      </c>
      <c r="N218">
        <v>4640.9441999999999</v>
      </c>
      <c r="O218">
        <v>553.52924835172303</v>
      </c>
      <c r="P218">
        <v>0</v>
      </c>
      <c r="Y218">
        <v>12037.189576094799</v>
      </c>
      <c r="Z218">
        <v>10926.6490339468</v>
      </c>
      <c r="AA218">
        <v>1110.54054214795</v>
      </c>
      <c r="AB218">
        <v>0</v>
      </c>
      <c r="AC218">
        <v>363.16765473935999</v>
      </c>
      <c r="AD218">
        <v>248.33320000000001</v>
      </c>
      <c r="AE218">
        <v>114.83445473936</v>
      </c>
      <c r="AF218">
        <v>0</v>
      </c>
      <c r="AG218">
        <v>290866.94890068599</v>
      </c>
      <c r="AH218">
        <v>290866.94890068599</v>
      </c>
      <c r="AI218">
        <v>0</v>
      </c>
      <c r="AJ218">
        <v>0</v>
      </c>
      <c r="AK218">
        <v>518.85302915631405</v>
      </c>
      <c r="AL218">
        <v>518.85302915631405</v>
      </c>
      <c r="AM218">
        <v>291385.80192984198</v>
      </c>
      <c r="AN218">
        <v>291385.80192984198</v>
      </c>
      <c r="AO218">
        <v>293188.48546360398</v>
      </c>
      <c r="AP218">
        <v>138125.480293106</v>
      </c>
      <c r="AQ218">
        <v>154807.99172359001</v>
      </c>
      <c r="AR218">
        <v>255.01344690845801</v>
      </c>
      <c r="AS218">
        <v>2706.9764298219202</v>
      </c>
      <c r="AT218">
        <v>149.79599999999999</v>
      </c>
      <c r="AU218">
        <v>2038.84960137963</v>
      </c>
      <c r="AV218">
        <v>518.33082844228898</v>
      </c>
      <c r="AW218">
        <v>60644.738757717198</v>
      </c>
      <c r="AX218">
        <v>9804.1738077866794</v>
      </c>
      <c r="AY218">
        <v>25007.107979993001</v>
      </c>
      <c r="AZ218">
        <v>25833.456969937499</v>
      </c>
      <c r="BA218">
        <v>20318.095289330999</v>
      </c>
      <c r="BB218">
        <v>4046.92</v>
      </c>
      <c r="BC218">
        <v>16262.801548560899</v>
      </c>
      <c r="BD218">
        <v>8.3737407701490003</v>
      </c>
      <c r="BE218">
        <v>8774.6935884972809</v>
      </c>
      <c r="BF218">
        <v>5434.0918357138798</v>
      </c>
      <c r="BG218">
        <v>2500.9730837063898</v>
      </c>
      <c r="BH218">
        <v>839.62866907701402</v>
      </c>
      <c r="BI218">
        <v>15769.7753198097</v>
      </c>
      <c r="BJ218">
        <v>5434.0918357138798</v>
      </c>
      <c r="BK218">
        <v>9417.9913550187794</v>
      </c>
      <c r="BL218">
        <v>917.69212907701399</v>
      </c>
      <c r="BM218">
        <v>24081.5223951835</v>
      </c>
      <c r="BN218">
        <v>5434.0918357138798</v>
      </c>
      <c r="BO218">
        <v>17640.1123003926</v>
      </c>
      <c r="BP218">
        <v>1007.31825907701</v>
      </c>
      <c r="BQ218">
        <v>683.27190863443502</v>
      </c>
      <c r="BR218">
        <v>629.61900000000003</v>
      </c>
      <c r="BS218">
        <v>48.739368634434797</v>
      </c>
      <c r="BT218">
        <v>4.9135400000000002</v>
      </c>
      <c r="BU218">
        <v>55989.335909340603</v>
      </c>
      <c r="BV218">
        <v>48240.1</v>
      </c>
      <c r="BW218">
        <v>7749.2359093405803</v>
      </c>
      <c r="BX218">
        <v>0</v>
      </c>
      <c r="BY218">
        <v>133878.403603429</v>
      </c>
      <c r="BZ218">
        <v>6770</v>
      </c>
      <c r="CA218">
        <v>127108.403603429</v>
      </c>
      <c r="CB218">
        <v>0</v>
      </c>
      <c r="CI218">
        <v>216405.00071763701</v>
      </c>
      <c r="CJ218">
        <v>102519.82157276801</v>
      </c>
      <c r="CK218">
        <v>508792.56180317397</v>
      </c>
      <c r="CL218">
        <v>10302</v>
      </c>
      <c r="CM218">
        <v>9337</v>
      </c>
      <c r="CN218">
        <v>0</v>
      </c>
      <c r="CO218">
        <v>11692</v>
      </c>
      <c r="CP218">
        <v>8089</v>
      </c>
      <c r="CQ218">
        <v>0</v>
      </c>
    </row>
    <row r="219" spans="1:100" x14ac:dyDescent="0.2">
      <c r="A219" t="s">
        <v>54</v>
      </c>
      <c r="B219">
        <v>2011</v>
      </c>
      <c r="C219" t="s">
        <v>238</v>
      </c>
      <c r="D219" t="s">
        <v>3195</v>
      </c>
      <c r="E219">
        <v>57310.8917701299</v>
      </c>
      <c r="F219">
        <v>18777.142435268201</v>
      </c>
      <c r="G219">
        <v>21968.955241703999</v>
      </c>
      <c r="H219">
        <v>16564.7940931577</v>
      </c>
      <c r="I219">
        <v>46551.931324413701</v>
      </c>
      <c r="J219">
        <v>18285.500887884999</v>
      </c>
      <c r="K219">
        <v>21711.620188889399</v>
      </c>
      <c r="L219">
        <v>6554.8102476393697</v>
      </c>
      <c r="M219">
        <v>39168.760243128199</v>
      </c>
      <c r="N219">
        <v>21972.736572028502</v>
      </c>
      <c r="O219">
        <v>916.98917933285202</v>
      </c>
      <c r="P219">
        <v>16279.034491766901</v>
      </c>
      <c r="Y219">
        <v>199651.96786357401</v>
      </c>
      <c r="Z219">
        <v>3943.7515538572902</v>
      </c>
      <c r="AA219">
        <v>662.12028433415105</v>
      </c>
      <c r="AB219">
        <v>195046.09602538199</v>
      </c>
      <c r="AC219">
        <v>16229.8652161766</v>
      </c>
      <c r="AD219">
        <v>1318.95220985489</v>
      </c>
      <c r="AE219">
        <v>807.99344196742504</v>
      </c>
      <c r="AF219">
        <v>14102.919564354301</v>
      </c>
      <c r="AG219">
        <v>661161.24224355002</v>
      </c>
      <c r="AH219">
        <v>661161.24224355002</v>
      </c>
      <c r="AI219">
        <v>215079.65249959499</v>
      </c>
      <c r="AJ219">
        <v>215079.65249959499</v>
      </c>
      <c r="AK219">
        <v>54920.519963018502</v>
      </c>
      <c r="AL219">
        <v>54920.519963018502</v>
      </c>
      <c r="AM219">
        <v>931161.41470616404</v>
      </c>
      <c r="AN219">
        <v>931161.41470616404</v>
      </c>
      <c r="AO219">
        <v>136461.078171673</v>
      </c>
      <c r="AP219">
        <v>28614.508711596802</v>
      </c>
      <c r="AQ219">
        <v>82940.878931410902</v>
      </c>
      <c r="AR219">
        <v>24905.690528664902</v>
      </c>
      <c r="AS219">
        <v>51499.255597359697</v>
      </c>
      <c r="AT219">
        <v>604.25233100233197</v>
      </c>
      <c r="AU219">
        <v>660.52344303444499</v>
      </c>
      <c r="AV219">
        <v>50234.479823322901</v>
      </c>
      <c r="AW219">
        <v>116221.38761722299</v>
      </c>
      <c r="AX219">
        <v>6310.5216002793504</v>
      </c>
      <c r="AY219">
        <v>14709.5638464531</v>
      </c>
      <c r="AZ219">
        <v>95201.302170490904</v>
      </c>
      <c r="BA219">
        <v>255437.511805463</v>
      </c>
      <c r="BB219">
        <v>32070.588303223802</v>
      </c>
      <c r="BC219">
        <v>198214.867729844</v>
      </c>
      <c r="BD219">
        <v>25152.055772395001</v>
      </c>
      <c r="BE219">
        <v>21629.543087767401</v>
      </c>
      <c r="BF219">
        <v>3488.93832116265</v>
      </c>
      <c r="BG219">
        <v>11970.520662228801</v>
      </c>
      <c r="BH219">
        <v>6170.0841043759401</v>
      </c>
      <c r="BI219">
        <v>34793.409255059603</v>
      </c>
      <c r="BJ219">
        <v>4224.9884294512904</v>
      </c>
      <c r="BK219">
        <v>18733.394294876802</v>
      </c>
      <c r="BL219">
        <v>11835.0265307315</v>
      </c>
      <c r="BM219">
        <v>45641.570333185402</v>
      </c>
      <c r="BN219">
        <v>4626.8104884040404</v>
      </c>
      <c r="BO219">
        <v>25748.0391473481</v>
      </c>
      <c r="BP219">
        <v>15266.7206974333</v>
      </c>
      <c r="BQ219">
        <v>53253.240430187099</v>
      </c>
      <c r="BR219">
        <v>10390.7880888042</v>
      </c>
      <c r="BS219">
        <v>29557.222883279999</v>
      </c>
      <c r="BT219">
        <v>13305.229458103</v>
      </c>
      <c r="BU219">
        <v>395879.63382121798</v>
      </c>
      <c r="BV219">
        <v>232505.39104028101</v>
      </c>
      <c r="BW219">
        <v>12801.546020577</v>
      </c>
      <c r="BX219">
        <v>150572.69676036001</v>
      </c>
      <c r="BY219">
        <v>543070.97008839902</v>
      </c>
      <c r="BZ219">
        <v>232868.93710494699</v>
      </c>
      <c r="CA219">
        <v>294814.36593092501</v>
      </c>
      <c r="CB219">
        <v>15387.6670525261</v>
      </c>
      <c r="CF219">
        <v>3227397</v>
      </c>
      <c r="CG219">
        <v>3186.5</v>
      </c>
      <c r="CH219">
        <v>5353000</v>
      </c>
      <c r="CI219">
        <v>225424.12406302601</v>
      </c>
      <c r="CJ219">
        <v>44389.197959696903</v>
      </c>
      <c r="CK219">
        <v>915894.81847036397</v>
      </c>
      <c r="CL219">
        <v>9737</v>
      </c>
      <c r="CM219">
        <v>15510</v>
      </c>
      <c r="CN219">
        <v>31</v>
      </c>
      <c r="CO219">
        <v>7179</v>
      </c>
      <c r="CP219">
        <v>2970</v>
      </c>
      <c r="CQ219">
        <v>794</v>
      </c>
      <c r="CR219">
        <v>3190398</v>
      </c>
      <c r="CS219">
        <v>3434384.38613619</v>
      </c>
      <c r="CT219">
        <v>6661349</v>
      </c>
      <c r="CU219">
        <v>6549723</v>
      </c>
      <c r="CV219">
        <v>6935398.1145345001</v>
      </c>
    </row>
    <row r="220" spans="1:100" x14ac:dyDescent="0.2">
      <c r="A220" t="s">
        <v>54</v>
      </c>
      <c r="B220">
        <v>2011</v>
      </c>
      <c r="C220" t="s">
        <v>239</v>
      </c>
      <c r="D220" t="s">
        <v>3196</v>
      </c>
      <c r="E220">
        <v>11255.441147106099</v>
      </c>
      <c r="F220">
        <v>974.81835704867103</v>
      </c>
      <c r="G220">
        <v>9876.8530181117494</v>
      </c>
      <c r="H220">
        <v>403.76977194570401</v>
      </c>
      <c r="I220">
        <v>10528.733487635</v>
      </c>
      <c r="J220">
        <v>616.45614</v>
      </c>
      <c r="K220">
        <v>9806.6205418810205</v>
      </c>
      <c r="L220">
        <v>105.65680575398</v>
      </c>
      <c r="M220">
        <v>5366.99571687959</v>
      </c>
      <c r="N220">
        <v>4767.2407000000003</v>
      </c>
      <c r="O220">
        <v>599.75501687958695</v>
      </c>
      <c r="P220">
        <v>0</v>
      </c>
      <c r="Y220">
        <v>12489.453347415099</v>
      </c>
      <c r="Z220">
        <v>11258.8080339468</v>
      </c>
      <c r="AA220">
        <v>1230.6453134682499</v>
      </c>
      <c r="AB220">
        <v>0</v>
      </c>
      <c r="AC220">
        <v>390.46429393969299</v>
      </c>
      <c r="AD220">
        <v>258.02690000000001</v>
      </c>
      <c r="AE220">
        <v>132.43739393969301</v>
      </c>
      <c r="AF220">
        <v>0</v>
      </c>
      <c r="AG220">
        <v>297594.11316256801</v>
      </c>
      <c r="AH220">
        <v>297594.11316256801</v>
      </c>
      <c r="AI220">
        <v>0</v>
      </c>
      <c r="AJ220">
        <v>0</v>
      </c>
      <c r="AK220">
        <v>518.85302915631405</v>
      </c>
      <c r="AL220">
        <v>518.85302915631405</v>
      </c>
      <c r="AM220">
        <v>298112.966191724</v>
      </c>
      <c r="AN220">
        <v>298112.966191724</v>
      </c>
      <c r="AO220">
        <v>357972.586748206</v>
      </c>
      <c r="AP220">
        <v>143438.24029310601</v>
      </c>
      <c r="AQ220">
        <v>214279.33300819201</v>
      </c>
      <c r="AR220">
        <v>255.01344690845801</v>
      </c>
      <c r="AS220">
        <v>2741.7290551864999</v>
      </c>
      <c r="AT220">
        <v>155.953</v>
      </c>
      <c r="AU220">
        <v>2067.4452267442098</v>
      </c>
      <c r="AV220">
        <v>518.33082844228898</v>
      </c>
      <c r="AW220">
        <v>63150.8441365166</v>
      </c>
      <c r="AX220">
        <v>10208.136807786699</v>
      </c>
      <c r="AY220">
        <v>27109.2503587924</v>
      </c>
      <c r="AZ220">
        <v>25833.456969937499</v>
      </c>
      <c r="BA220">
        <v>22740.263657061601</v>
      </c>
      <c r="BB220">
        <v>4257.5349999999999</v>
      </c>
      <c r="BC220">
        <v>18474.354916291501</v>
      </c>
      <c r="BD220">
        <v>8.3737407701490003</v>
      </c>
      <c r="BE220">
        <v>9190.41249973515</v>
      </c>
      <c r="BF220">
        <v>5639.1359357138799</v>
      </c>
      <c r="BG220">
        <v>2640.81511937408</v>
      </c>
      <c r="BH220">
        <v>910.461444647196</v>
      </c>
      <c r="BI220">
        <v>16391.507737038199</v>
      </c>
      <c r="BJ220">
        <v>5639.1399357138798</v>
      </c>
      <c r="BK220">
        <v>9763.8428966771298</v>
      </c>
      <c r="BL220">
        <v>988.52490464719494</v>
      </c>
      <c r="BM220">
        <v>24947.162602985802</v>
      </c>
      <c r="BN220">
        <v>5639.14093571388</v>
      </c>
      <c r="BO220">
        <v>18229.870632624701</v>
      </c>
      <c r="BP220">
        <v>1078.1510346472</v>
      </c>
      <c r="BQ220">
        <v>807.14095750436297</v>
      </c>
      <c r="BR220">
        <v>693.94899999999996</v>
      </c>
      <c r="BS220">
        <v>108.27841750436301</v>
      </c>
      <c r="BT220">
        <v>4.9135400000000002</v>
      </c>
      <c r="BU220">
        <v>58016.556516261</v>
      </c>
      <c r="BV220">
        <v>49556.1</v>
      </c>
      <c r="BW220">
        <v>8460.4565162610197</v>
      </c>
      <c r="BX220">
        <v>0</v>
      </c>
      <c r="BY220">
        <v>145153.46847207801</v>
      </c>
      <c r="BZ220">
        <v>8892</v>
      </c>
      <c r="CA220">
        <v>136261.46847207801</v>
      </c>
      <c r="CB220">
        <v>0</v>
      </c>
      <c r="CG220">
        <v>1407.1</v>
      </c>
      <c r="CH220">
        <v>2146000</v>
      </c>
      <c r="CI220">
        <v>253532.947377442</v>
      </c>
      <c r="CJ220">
        <v>124801.81016230601</v>
      </c>
      <c r="CK220">
        <v>581484.37738545798</v>
      </c>
      <c r="CL220">
        <v>10673</v>
      </c>
      <c r="CM220">
        <v>9859</v>
      </c>
      <c r="CN220">
        <v>0</v>
      </c>
      <c r="CO220">
        <v>13953</v>
      </c>
      <c r="CP220">
        <v>8268</v>
      </c>
      <c r="CQ220">
        <v>0</v>
      </c>
    </row>
    <row r="221" spans="1:100" x14ac:dyDescent="0.2">
      <c r="A221" t="s">
        <v>54</v>
      </c>
      <c r="B221">
        <v>2011</v>
      </c>
      <c r="C221" t="s">
        <v>240</v>
      </c>
      <c r="D221" t="s">
        <v>3197</v>
      </c>
      <c r="E221">
        <v>68566.332917235995</v>
      </c>
      <c r="F221">
        <v>19751.960792316899</v>
      </c>
      <c r="G221">
        <v>31845.8082598158</v>
      </c>
      <c r="H221">
        <v>16968.563865103399</v>
      </c>
      <c r="I221">
        <v>57080.664812048803</v>
      </c>
      <c r="J221">
        <v>18901.957027885001</v>
      </c>
      <c r="K221">
        <v>31518.240730770402</v>
      </c>
      <c r="L221">
        <v>6660.4670533933504</v>
      </c>
      <c r="M221">
        <v>44535.755960007802</v>
      </c>
      <c r="N221">
        <v>26739.9772720285</v>
      </c>
      <c r="O221">
        <v>1516.7441962124401</v>
      </c>
      <c r="P221">
        <v>16279.034491766901</v>
      </c>
      <c r="Y221">
        <v>212141.42121098901</v>
      </c>
      <c r="Z221">
        <v>15202.5595878041</v>
      </c>
      <c r="AA221">
        <v>1892.7655978024</v>
      </c>
      <c r="AB221">
        <v>195046.09602538199</v>
      </c>
      <c r="AC221">
        <v>16620.329510116298</v>
      </c>
      <c r="AD221">
        <v>1576.9791098548901</v>
      </c>
      <c r="AE221">
        <v>940.43083590711899</v>
      </c>
      <c r="AF221">
        <v>14102.919564354301</v>
      </c>
      <c r="AG221">
        <v>958755.35540611797</v>
      </c>
      <c r="AH221">
        <v>958755.35540611797</v>
      </c>
      <c r="AI221">
        <v>215079.65249959499</v>
      </c>
      <c r="AJ221">
        <v>215079.65249959499</v>
      </c>
      <c r="AK221">
        <v>55439.372992174802</v>
      </c>
      <c r="AL221">
        <v>55439.372992174802</v>
      </c>
      <c r="AM221">
        <v>1229274.3808978901</v>
      </c>
      <c r="AN221">
        <v>1229274.3808978901</v>
      </c>
      <c r="AO221">
        <v>494433.664919879</v>
      </c>
      <c r="AP221">
        <v>172052.749004702</v>
      </c>
      <c r="AQ221">
        <v>297220.21193960297</v>
      </c>
      <c r="AR221">
        <v>25160.7039755734</v>
      </c>
      <c r="AS221">
        <v>54240.984652546198</v>
      </c>
      <c r="AT221">
        <v>760.20533100233195</v>
      </c>
      <c r="AU221">
        <v>2727.9686697786501</v>
      </c>
      <c r="AV221">
        <v>50752.810651765198</v>
      </c>
      <c r="AW221">
        <v>179372.23175373999</v>
      </c>
      <c r="AX221">
        <v>16518.658408066</v>
      </c>
      <c r="AY221">
        <v>41818.814205245602</v>
      </c>
      <c r="AZ221">
        <v>121034.759140428</v>
      </c>
      <c r="BA221">
        <v>278177.77546252398</v>
      </c>
      <c r="BB221">
        <v>36328.123303223801</v>
      </c>
      <c r="BC221">
        <v>216689.22264613499</v>
      </c>
      <c r="BD221">
        <v>25160.429513165102</v>
      </c>
      <c r="BE221">
        <v>30819.955587502602</v>
      </c>
      <c r="BF221">
        <v>9128.0742568765199</v>
      </c>
      <c r="BG221">
        <v>14611.3357816029</v>
      </c>
      <c r="BH221">
        <v>7080.5455490231398</v>
      </c>
      <c r="BI221">
        <v>51184.916992097802</v>
      </c>
      <c r="BJ221">
        <v>9864.1283651651702</v>
      </c>
      <c r="BK221">
        <v>28497.237191553901</v>
      </c>
      <c r="BL221">
        <v>12823.5514353787</v>
      </c>
      <c r="BM221">
        <v>70588.732936171204</v>
      </c>
      <c r="BN221">
        <v>10265.9514241179</v>
      </c>
      <c r="BO221">
        <v>43977.909779972797</v>
      </c>
      <c r="BP221">
        <v>16344.871732080501</v>
      </c>
      <c r="BQ221">
        <v>54060.381387691501</v>
      </c>
      <c r="BR221">
        <v>11084.737088804201</v>
      </c>
      <c r="BS221">
        <v>29665.501300784301</v>
      </c>
      <c r="BT221">
        <v>13310.142998103</v>
      </c>
      <c r="BU221">
        <v>453896.19033747801</v>
      </c>
      <c r="BV221">
        <v>282061.49104028102</v>
      </c>
      <c r="BW221">
        <v>21262.002536838099</v>
      </c>
      <c r="BX221">
        <v>150572.69676036001</v>
      </c>
      <c r="BY221">
        <v>688224.43856047699</v>
      </c>
      <c r="BZ221">
        <v>241760.93710494699</v>
      </c>
      <c r="CA221">
        <v>431075.83440300298</v>
      </c>
      <c r="CB221">
        <v>15387.6670525261</v>
      </c>
      <c r="CF221">
        <v>3227397</v>
      </c>
      <c r="CG221">
        <v>4593.6000000000004</v>
      </c>
      <c r="CH221">
        <v>7499000</v>
      </c>
      <c r="CI221">
        <v>478957.07144046802</v>
      </c>
      <c r="CJ221">
        <v>169191.008122003</v>
      </c>
      <c r="CK221">
        <v>1497379.1958558201</v>
      </c>
      <c r="CL221">
        <v>20410</v>
      </c>
      <c r="CM221">
        <v>25369</v>
      </c>
      <c r="CN221">
        <v>31</v>
      </c>
      <c r="CO221">
        <v>21132</v>
      </c>
      <c r="CP221">
        <v>11238</v>
      </c>
      <c r="CQ221">
        <v>794</v>
      </c>
      <c r="CR221">
        <v>3190398</v>
      </c>
      <c r="CS221">
        <v>3434384.38613619</v>
      </c>
      <c r="CT221">
        <v>6661349</v>
      </c>
      <c r="CU221">
        <v>6549723</v>
      </c>
      <c r="CV221">
        <v>6935398.1145345001</v>
      </c>
    </row>
    <row r="222" spans="1:100" x14ac:dyDescent="0.2">
      <c r="A222" t="s">
        <v>54</v>
      </c>
      <c r="B222">
        <v>2012</v>
      </c>
      <c r="C222" t="s">
        <v>2</v>
      </c>
      <c r="D222" t="s">
        <v>3198</v>
      </c>
      <c r="E222">
        <v>7968.4460162635996</v>
      </c>
      <c r="F222">
        <v>221.942248584</v>
      </c>
      <c r="G222">
        <v>1063.12781906647</v>
      </c>
      <c r="H222">
        <v>6683.3759486131203</v>
      </c>
      <c r="I222">
        <v>1404.8738786214301</v>
      </c>
      <c r="J222">
        <v>192.03929360000001</v>
      </c>
      <c r="K222">
        <v>1051.1778418261499</v>
      </c>
      <c r="L222">
        <v>161.656743195281</v>
      </c>
      <c r="M222">
        <v>503.82735183343902</v>
      </c>
      <c r="N222">
        <v>412.9248</v>
      </c>
      <c r="O222">
        <v>90.902551833438594</v>
      </c>
      <c r="P222">
        <v>0</v>
      </c>
      <c r="Y222">
        <v>130953.014459628</v>
      </c>
      <c r="Z222">
        <v>863.28250000000003</v>
      </c>
      <c r="AA222">
        <v>85.210113393482402</v>
      </c>
      <c r="AB222">
        <v>130004.521846235</v>
      </c>
      <c r="AC222">
        <v>11004.6911704513</v>
      </c>
      <c r="AD222">
        <v>27.922457999999999</v>
      </c>
      <c r="AE222">
        <v>32.952095320420803</v>
      </c>
      <c r="AF222">
        <v>10943.8166171309</v>
      </c>
      <c r="AG222">
        <v>10348.8073569648</v>
      </c>
      <c r="AH222">
        <v>10348.8073569648</v>
      </c>
      <c r="AI222">
        <v>0</v>
      </c>
      <c r="AJ222">
        <v>0</v>
      </c>
      <c r="AK222">
        <v>0</v>
      </c>
      <c r="AL222">
        <v>0</v>
      </c>
      <c r="AM222">
        <v>10348.8073569648</v>
      </c>
      <c r="AN222">
        <v>10348.8073569648</v>
      </c>
      <c r="AO222">
        <v>26032.732386232601</v>
      </c>
      <c r="AP222">
        <v>13500.6044</v>
      </c>
      <c r="AQ222">
        <v>12532.127986232599</v>
      </c>
      <c r="AR222">
        <v>0</v>
      </c>
      <c r="AS222">
        <v>46286.483078584701</v>
      </c>
      <c r="AT222">
        <v>14.565340000000001</v>
      </c>
      <c r="AU222">
        <v>53.8717406738458</v>
      </c>
      <c r="AV222">
        <v>46218.0459979109</v>
      </c>
      <c r="AW222">
        <v>41300.7982794657</v>
      </c>
      <c r="AX222">
        <v>1027.5307399999999</v>
      </c>
      <c r="AY222">
        <v>2899.2763473705299</v>
      </c>
      <c r="AZ222">
        <v>37373.9911920952</v>
      </c>
      <c r="BA222">
        <v>17062.094671797298</v>
      </c>
      <c r="BB222">
        <v>533.38599999999997</v>
      </c>
      <c r="BC222">
        <v>5159.29669521293</v>
      </c>
      <c r="BD222">
        <v>11369.411976584401</v>
      </c>
      <c r="BE222">
        <v>1733.3958281913799</v>
      </c>
      <c r="BF222">
        <v>537.26890600000002</v>
      </c>
      <c r="BG222">
        <v>386.83823057385098</v>
      </c>
      <c r="BH222">
        <v>809.28869161753005</v>
      </c>
      <c r="BI222">
        <v>5596.0613318368996</v>
      </c>
      <c r="BJ222">
        <v>545.14157999999998</v>
      </c>
      <c r="BK222">
        <v>716.00205687397704</v>
      </c>
      <c r="BL222">
        <v>4334.91769496292</v>
      </c>
      <c r="BM222">
        <v>7014.7569229349001</v>
      </c>
      <c r="BN222">
        <v>550.67965600000002</v>
      </c>
      <c r="BO222">
        <v>1102.14416408491</v>
      </c>
      <c r="BP222">
        <v>5361.9331028499901</v>
      </c>
      <c r="BQ222">
        <v>172.48948355601701</v>
      </c>
      <c r="BR222">
        <v>169.05950000000001</v>
      </c>
      <c r="BS222">
        <v>3.4299835560169698</v>
      </c>
      <c r="BT222">
        <v>0</v>
      </c>
      <c r="BU222">
        <v>5464.8744514401496</v>
      </c>
      <c r="BV222">
        <v>4301.3</v>
      </c>
      <c r="BW222">
        <v>1163.5744514401499</v>
      </c>
      <c r="BX222">
        <v>0</v>
      </c>
      <c r="BY222">
        <v>16529.852720691899</v>
      </c>
      <c r="BZ222">
        <v>2650.44</v>
      </c>
      <c r="CA222">
        <v>13879.4127206919</v>
      </c>
      <c r="CB222">
        <v>0</v>
      </c>
      <c r="CF222">
        <v>12756</v>
      </c>
      <c r="CG222">
        <v>63.9</v>
      </c>
      <c r="CH222">
        <v>147000</v>
      </c>
      <c r="CI222">
        <v>3745.1558982175202</v>
      </c>
      <c r="CJ222">
        <v>79.845542686421098</v>
      </c>
      <c r="CK222">
        <v>25819.728613036001</v>
      </c>
      <c r="CL222">
        <v>665</v>
      </c>
      <c r="CM222">
        <v>457</v>
      </c>
      <c r="CN222">
        <v>0</v>
      </c>
      <c r="CO222">
        <v>18</v>
      </c>
      <c r="CP222">
        <v>380</v>
      </c>
      <c r="CQ222">
        <v>0</v>
      </c>
      <c r="CR222">
        <v>12976</v>
      </c>
      <c r="CS222">
        <v>12450.245641277301</v>
      </c>
      <c r="CT222">
        <v>51046</v>
      </c>
      <c r="CU222">
        <v>50254</v>
      </c>
      <c r="CV222">
        <v>49820.120021015799</v>
      </c>
    </row>
    <row r="223" spans="1:100" x14ac:dyDescent="0.2">
      <c r="A223" t="s">
        <v>54</v>
      </c>
      <c r="B223">
        <v>2012</v>
      </c>
      <c r="C223" t="s">
        <v>3</v>
      </c>
      <c r="D223" t="s">
        <v>3199</v>
      </c>
      <c r="E223">
        <v>1039.9924558995499</v>
      </c>
      <c r="F223">
        <v>4.9181826423600201</v>
      </c>
      <c r="G223">
        <v>1017.4878225303499</v>
      </c>
      <c r="H223">
        <v>17.5864507268404</v>
      </c>
      <c r="I223">
        <v>1018.80394793318</v>
      </c>
      <c r="J223">
        <v>4.8757675356000201</v>
      </c>
      <c r="K223">
        <v>1007.2639911785</v>
      </c>
      <c r="L223">
        <v>6.6641892190850003</v>
      </c>
      <c r="M223">
        <v>82.889963626319798</v>
      </c>
      <c r="N223">
        <v>0</v>
      </c>
      <c r="O223">
        <v>82.889963626319798</v>
      </c>
      <c r="P223">
        <v>0</v>
      </c>
      <c r="Y223">
        <v>63.579167707678103</v>
      </c>
      <c r="Z223">
        <v>0.13131612000000001</v>
      </c>
      <c r="AA223">
        <v>63.447851587678102</v>
      </c>
      <c r="AB223">
        <v>0</v>
      </c>
      <c r="AC223">
        <v>29.116668677600298</v>
      </c>
      <c r="AD223">
        <v>0.13131612000000001</v>
      </c>
      <c r="AE223">
        <v>28.985352557600301</v>
      </c>
      <c r="AF223">
        <v>0</v>
      </c>
      <c r="AG223">
        <v>10922.2615077554</v>
      </c>
      <c r="AH223">
        <v>10922.2615077554</v>
      </c>
      <c r="AI223">
        <v>0</v>
      </c>
      <c r="AJ223">
        <v>0</v>
      </c>
      <c r="AK223">
        <v>0</v>
      </c>
      <c r="AL223">
        <v>0</v>
      </c>
      <c r="AM223">
        <v>10922.2615077554</v>
      </c>
      <c r="AN223">
        <v>10922.2615077554</v>
      </c>
      <c r="AO223">
        <v>11223.8778710569</v>
      </c>
      <c r="AP223">
        <v>1.96974180000001</v>
      </c>
      <c r="AQ223">
        <v>11221.908129256901</v>
      </c>
      <c r="AR223">
        <v>0</v>
      </c>
      <c r="AS223">
        <v>65.685315959226003</v>
      </c>
      <c r="AT223">
        <v>6.5658060000000198E-2</v>
      </c>
      <c r="AU223">
        <v>65.619657899225999</v>
      </c>
      <c r="AV223">
        <v>0</v>
      </c>
      <c r="AW223">
        <v>2331.1545041498998</v>
      </c>
      <c r="AX223">
        <v>0.393948360000001</v>
      </c>
      <c r="AY223">
        <v>2330.7605557899001</v>
      </c>
      <c r="AZ223">
        <v>0</v>
      </c>
      <c r="BA223">
        <v>3664.19933759165</v>
      </c>
      <c r="BB223">
        <v>3.2829030000000099</v>
      </c>
      <c r="BC223">
        <v>3660.9164345916502</v>
      </c>
      <c r="BD223">
        <v>0</v>
      </c>
      <c r="BE223">
        <v>316.262835170664</v>
      </c>
      <c r="BF223">
        <v>0.196974180000001</v>
      </c>
      <c r="BG223">
        <v>315.33662094925</v>
      </c>
      <c r="BH223">
        <v>0.72924004141399201</v>
      </c>
      <c r="BI223">
        <v>658.78300434241203</v>
      </c>
      <c r="BJ223">
        <v>0.196974180000001</v>
      </c>
      <c r="BK223">
        <v>657.85679012099797</v>
      </c>
      <c r="BL223">
        <v>0.72924004141399201</v>
      </c>
      <c r="BM223">
        <v>1061.4387681681001</v>
      </c>
      <c r="BN223">
        <v>0.196974180000001</v>
      </c>
      <c r="BO223">
        <v>1060.5125539466901</v>
      </c>
      <c r="BP223">
        <v>0.72924004141399201</v>
      </c>
      <c r="BQ223">
        <v>4.9838116717829504</v>
      </c>
      <c r="BR223">
        <v>1.6414515000000101</v>
      </c>
      <c r="BS223">
        <v>3.3423601717829401</v>
      </c>
      <c r="BT223">
        <v>0</v>
      </c>
      <c r="BU223">
        <v>1098.8375910595801</v>
      </c>
      <c r="BV223">
        <v>0</v>
      </c>
      <c r="BW223">
        <v>1098.8375910595801</v>
      </c>
      <c r="BX223">
        <v>0</v>
      </c>
      <c r="BY223">
        <v>14054.861299631901</v>
      </c>
      <c r="BZ223">
        <v>65.658060000000205</v>
      </c>
      <c r="CA223">
        <v>13989.203239631899</v>
      </c>
      <c r="CB223">
        <v>0</v>
      </c>
      <c r="CF223">
        <v>34779</v>
      </c>
      <c r="CG223">
        <v>42.7</v>
      </c>
      <c r="CH223">
        <v>76000</v>
      </c>
      <c r="CI223">
        <v>509.61482085334302</v>
      </c>
      <c r="CK223">
        <v>15663.313711544801</v>
      </c>
      <c r="CL223">
        <v>573</v>
      </c>
      <c r="CM223">
        <v>377</v>
      </c>
      <c r="CN223">
        <v>0</v>
      </c>
      <c r="CO223">
        <v>2</v>
      </c>
      <c r="CP223">
        <v>88</v>
      </c>
      <c r="CQ223">
        <v>0</v>
      </c>
      <c r="CR223">
        <v>39185</v>
      </c>
      <c r="CS223">
        <v>34310.753618039897</v>
      </c>
      <c r="CT223">
        <v>42629</v>
      </c>
      <c r="CU223">
        <v>46769</v>
      </c>
      <c r="CV223">
        <v>42124.304835067203</v>
      </c>
    </row>
    <row r="224" spans="1:100" x14ac:dyDescent="0.2">
      <c r="A224" t="s">
        <v>54</v>
      </c>
      <c r="B224">
        <v>2012</v>
      </c>
      <c r="C224" t="s">
        <v>4</v>
      </c>
      <c r="D224" t="s">
        <v>3200</v>
      </c>
      <c r="E224">
        <v>144.100029994614</v>
      </c>
      <c r="F224">
        <v>1.374458416</v>
      </c>
      <c r="G224">
        <v>142.522047907949</v>
      </c>
      <c r="H224">
        <v>0.20352367066527099</v>
      </c>
      <c r="I224">
        <v>141.95328777904601</v>
      </c>
      <c r="J224">
        <v>1.3634264</v>
      </c>
      <c r="K224">
        <v>140.55286990030899</v>
      </c>
      <c r="L224">
        <v>3.6991478736771E-2</v>
      </c>
      <c r="M224">
        <v>0.40402529016030603</v>
      </c>
      <c r="N224">
        <v>0</v>
      </c>
      <c r="O224">
        <v>0.40402529016030603</v>
      </c>
      <c r="P224">
        <v>0</v>
      </c>
      <c r="Y224">
        <v>1.07959723118048</v>
      </c>
      <c r="Z224">
        <v>3.5499999999999997E-2</v>
      </c>
      <c r="AA224">
        <v>1.0440972311804799</v>
      </c>
      <c r="AB224">
        <v>0</v>
      </c>
      <c r="AC224">
        <v>6.5544298418118601</v>
      </c>
      <c r="AD224">
        <v>3.4042000000000003E-2</v>
      </c>
      <c r="AE224">
        <v>6.5203878418118597</v>
      </c>
      <c r="AF224">
        <v>0</v>
      </c>
      <c r="AG224">
        <v>166.5321919285</v>
      </c>
      <c r="AH224">
        <v>166.5321919285</v>
      </c>
      <c r="AI224">
        <v>0</v>
      </c>
      <c r="AJ224">
        <v>0</v>
      </c>
      <c r="AK224">
        <v>0</v>
      </c>
      <c r="AL224">
        <v>0</v>
      </c>
      <c r="AM224">
        <v>166.5321919285</v>
      </c>
      <c r="AN224">
        <v>166.5321919285</v>
      </c>
      <c r="AO224">
        <v>253.42866118077299</v>
      </c>
      <c r="AP224">
        <v>0.54059999999999997</v>
      </c>
      <c r="AQ224">
        <v>252.88806118077301</v>
      </c>
      <c r="AR224">
        <v>0</v>
      </c>
      <c r="AS224">
        <v>1.2829755479795699</v>
      </c>
      <c r="AT224">
        <v>1.856E-2</v>
      </c>
      <c r="AU224">
        <v>1.26441554797957</v>
      </c>
      <c r="AV224">
        <v>0</v>
      </c>
      <c r="AW224">
        <v>44.8570074647605</v>
      </c>
      <c r="AX224">
        <v>0.10326</v>
      </c>
      <c r="AY224">
        <v>44.753747464760501</v>
      </c>
      <c r="AZ224">
        <v>0</v>
      </c>
      <c r="BA224">
        <v>2736.5767681658799</v>
      </c>
      <c r="BB224">
        <v>0.92800000000000005</v>
      </c>
      <c r="BC224">
        <v>2735.64876816588</v>
      </c>
      <c r="BD224">
        <v>0</v>
      </c>
      <c r="BE224">
        <v>43.062456003716299</v>
      </c>
      <c r="BF224">
        <v>5.1144000000000002E-2</v>
      </c>
      <c r="BG224">
        <v>43.011312003716299</v>
      </c>
      <c r="BH224">
        <v>0</v>
      </c>
      <c r="BI224">
        <v>48.122529883288301</v>
      </c>
      <c r="BJ224">
        <v>6.1620000000000001E-2</v>
      </c>
      <c r="BK224">
        <v>48.060909883288303</v>
      </c>
      <c r="BL224">
        <v>0</v>
      </c>
      <c r="BM224">
        <v>54.078541766229399</v>
      </c>
      <c r="BN224">
        <v>5.1144000000000002E-2</v>
      </c>
      <c r="BO224">
        <v>54.027397766229399</v>
      </c>
      <c r="BP224">
        <v>0</v>
      </c>
      <c r="BQ224">
        <v>52.612092683137398</v>
      </c>
      <c r="BR224">
        <v>0.42349999999999999</v>
      </c>
      <c r="BS224">
        <v>52.188592683137401</v>
      </c>
      <c r="BT224">
        <v>0</v>
      </c>
      <c r="BU224">
        <v>5.4549068563281704</v>
      </c>
      <c r="BV224">
        <v>0</v>
      </c>
      <c r="BW224">
        <v>5.4549068563281704</v>
      </c>
      <c r="BX224">
        <v>0</v>
      </c>
      <c r="BY224">
        <v>1909.53322665473</v>
      </c>
      <c r="BZ224">
        <v>18.559999999999999</v>
      </c>
      <c r="CA224">
        <v>1890.9732266547301</v>
      </c>
      <c r="CB224">
        <v>0</v>
      </c>
      <c r="CF224">
        <v>849</v>
      </c>
      <c r="CG224">
        <v>1.4</v>
      </c>
      <c r="CH224">
        <v>3000</v>
      </c>
      <c r="CK224">
        <v>1914.9881335110599</v>
      </c>
      <c r="CL224">
        <v>89</v>
      </c>
      <c r="CM224">
        <v>56</v>
      </c>
      <c r="CN224">
        <v>0</v>
      </c>
      <c r="CO224">
        <v>0</v>
      </c>
      <c r="CP224">
        <v>3</v>
      </c>
      <c r="CQ224">
        <v>0</v>
      </c>
      <c r="CR224">
        <v>903</v>
      </c>
      <c r="CS224">
        <v>956.34835923434002</v>
      </c>
      <c r="CT224">
        <v>1852</v>
      </c>
      <c r="CU224">
        <v>1878</v>
      </c>
      <c r="CV224">
        <v>1902.56234909711</v>
      </c>
    </row>
    <row r="225" spans="1:100" x14ac:dyDescent="0.2">
      <c r="A225" t="s">
        <v>54</v>
      </c>
      <c r="B225">
        <v>2012</v>
      </c>
      <c r="C225" t="s">
        <v>5</v>
      </c>
      <c r="D225" t="s">
        <v>3201</v>
      </c>
      <c r="E225">
        <v>1607.4415722254901</v>
      </c>
      <c r="F225">
        <v>650.49709536064199</v>
      </c>
      <c r="G225">
        <v>254.84653886755001</v>
      </c>
      <c r="H225">
        <v>702.09793799729903</v>
      </c>
      <c r="I225">
        <v>1581.4316665517299</v>
      </c>
      <c r="J225">
        <v>644.55598046265595</v>
      </c>
      <c r="K225">
        <v>251.58005897147899</v>
      </c>
      <c r="L225">
        <v>685.29562711759695</v>
      </c>
      <c r="M225">
        <v>27.9816435316236</v>
      </c>
      <c r="N225">
        <v>7.5495869543980802E-3</v>
      </c>
      <c r="O225">
        <v>27.9740939446692</v>
      </c>
      <c r="P225">
        <v>0</v>
      </c>
      <c r="Y225">
        <v>681.09797771825799</v>
      </c>
      <c r="Z225">
        <v>14.0998489782201</v>
      </c>
      <c r="AA225">
        <v>12.9847087099379</v>
      </c>
      <c r="AB225">
        <v>654.01342003009995</v>
      </c>
      <c r="AC225">
        <v>28.9991626418484</v>
      </c>
      <c r="AD225">
        <v>18.753753938023301</v>
      </c>
      <c r="AE225">
        <v>9.8720207326250993</v>
      </c>
      <c r="AF225">
        <v>0.3733879712</v>
      </c>
      <c r="AG225">
        <v>340.70576353255399</v>
      </c>
      <c r="AH225">
        <v>340.70576353255399</v>
      </c>
      <c r="AI225">
        <v>0</v>
      </c>
      <c r="AJ225">
        <v>0</v>
      </c>
      <c r="AK225">
        <v>0</v>
      </c>
      <c r="AL225">
        <v>0</v>
      </c>
      <c r="AM225">
        <v>340.70576353255399</v>
      </c>
      <c r="AN225">
        <v>340.70576353255399</v>
      </c>
      <c r="AO225">
        <v>1225.32126508444</v>
      </c>
      <c r="AP225">
        <v>258.50849299120102</v>
      </c>
      <c r="AQ225">
        <v>910.80457641324097</v>
      </c>
      <c r="AR225">
        <v>56.00819568</v>
      </c>
      <c r="AS225">
        <v>16.195026984592602</v>
      </c>
      <c r="AT225">
        <v>11.690991863215899</v>
      </c>
      <c r="AU225">
        <v>0.77015540937664195</v>
      </c>
      <c r="AV225">
        <v>3.7338797119999998</v>
      </c>
      <c r="AW225">
        <v>227.02585097275701</v>
      </c>
      <c r="AX225">
        <v>41.995755288399003</v>
      </c>
      <c r="AY225">
        <v>181.296215972358</v>
      </c>
      <c r="AZ225">
        <v>3.7338797119999998</v>
      </c>
      <c r="BA225">
        <v>6024.5145598481204</v>
      </c>
      <c r="BB225">
        <v>3889.7205588290699</v>
      </c>
      <c r="BC225">
        <v>1731.8380603190401</v>
      </c>
      <c r="BD225">
        <v>402.95594069999999</v>
      </c>
      <c r="BE225">
        <v>2129.0945224310799</v>
      </c>
      <c r="BF225">
        <v>58.7337566318581</v>
      </c>
      <c r="BG225">
        <v>120.809190930949</v>
      </c>
      <c r="BH225">
        <v>1949.5515748682801</v>
      </c>
      <c r="BI225">
        <v>2589.3540126745702</v>
      </c>
      <c r="BJ225">
        <v>111.78743311546501</v>
      </c>
      <c r="BK225">
        <v>137.57853432313601</v>
      </c>
      <c r="BL225">
        <v>2339.9880452359698</v>
      </c>
      <c r="BM225">
        <v>3286.0641650491598</v>
      </c>
      <c r="BN225">
        <v>148.50724305299599</v>
      </c>
      <c r="BO225">
        <v>156.223729495425</v>
      </c>
      <c r="BP225">
        <v>2981.3331925007401</v>
      </c>
      <c r="BQ225">
        <v>2104.6634830582102</v>
      </c>
      <c r="BR225">
        <v>683.14583738268402</v>
      </c>
      <c r="BS225">
        <v>0.63543269370612598</v>
      </c>
      <c r="BT225">
        <v>1420.88221298182</v>
      </c>
      <c r="BU225">
        <v>370.16054116219198</v>
      </c>
      <c r="BV225">
        <v>7.8641530774980095E-2</v>
      </c>
      <c r="BW225">
        <v>370.081899631417</v>
      </c>
      <c r="BX225">
        <v>0</v>
      </c>
      <c r="BY225">
        <v>11104.659730978699</v>
      </c>
      <c r="BZ225">
        <v>7610.9430776851696</v>
      </c>
      <c r="CA225">
        <v>3493.7166532935698</v>
      </c>
      <c r="CB225">
        <v>0</v>
      </c>
      <c r="CF225">
        <v>23477</v>
      </c>
      <c r="CG225">
        <v>8.8000000000000007</v>
      </c>
      <c r="CH225">
        <v>15000</v>
      </c>
      <c r="CI225">
        <v>3868.2843113096001</v>
      </c>
      <c r="CJ225">
        <v>39.922771343210499</v>
      </c>
      <c r="CK225">
        <v>15383.027354793699</v>
      </c>
      <c r="CL225">
        <v>46</v>
      </c>
      <c r="CM225">
        <v>160</v>
      </c>
      <c r="CN225">
        <v>2</v>
      </c>
      <c r="CO225">
        <v>74</v>
      </c>
      <c r="CP225">
        <v>9</v>
      </c>
      <c r="CQ225">
        <v>2</v>
      </c>
      <c r="CR225">
        <v>27181</v>
      </c>
      <c r="CS225">
        <v>17560.253640929099</v>
      </c>
      <c r="CT225">
        <v>45437</v>
      </c>
      <c r="CU225">
        <v>48943</v>
      </c>
      <c r="CV225">
        <v>39714.043786864597</v>
      </c>
    </row>
    <row r="226" spans="1:100" x14ac:dyDescent="0.2">
      <c r="A226" t="s">
        <v>54</v>
      </c>
      <c r="B226">
        <v>2012</v>
      </c>
      <c r="C226" t="s">
        <v>6</v>
      </c>
      <c r="D226" t="s">
        <v>3202</v>
      </c>
      <c r="E226">
        <v>749.99973621705101</v>
      </c>
      <c r="F226">
        <v>482.40921706283001</v>
      </c>
      <c r="G226">
        <v>94.747375591914803</v>
      </c>
      <c r="H226">
        <v>172.84314356230601</v>
      </c>
      <c r="I226">
        <v>577.91545442134998</v>
      </c>
      <c r="J226">
        <v>479.79150840837002</v>
      </c>
      <c r="K226">
        <v>93.754063148021004</v>
      </c>
      <c r="L226">
        <v>4.3698828649595001</v>
      </c>
      <c r="M226">
        <v>115.20028251172999</v>
      </c>
      <c r="N226">
        <v>107.26236567666901</v>
      </c>
      <c r="O226">
        <v>7.9379168350609604</v>
      </c>
      <c r="P226">
        <v>0</v>
      </c>
      <c r="Y226">
        <v>43.351611717015601</v>
      </c>
      <c r="Z226">
        <v>22.932428326490701</v>
      </c>
      <c r="AA226">
        <v>1.86972624766789</v>
      </c>
      <c r="AB226">
        <v>18.549457142857001</v>
      </c>
      <c r="AC226">
        <v>10.0368027986556</v>
      </c>
      <c r="AD226">
        <v>6.8603957929436996</v>
      </c>
      <c r="AE226">
        <v>3.1764070057118601</v>
      </c>
      <c r="AF226">
        <v>0</v>
      </c>
      <c r="AG226">
        <v>167572.78048505099</v>
      </c>
      <c r="AH226">
        <v>167572.78048505099</v>
      </c>
      <c r="AI226">
        <v>790.28499999999997</v>
      </c>
      <c r="AJ226">
        <v>790.28499999999997</v>
      </c>
      <c r="AK226">
        <v>0</v>
      </c>
      <c r="AL226">
        <v>0</v>
      </c>
      <c r="AM226">
        <v>168363.06548505099</v>
      </c>
      <c r="AN226">
        <v>168363.06548505099</v>
      </c>
      <c r="AO226">
        <v>457.82681194287397</v>
      </c>
      <c r="AP226">
        <v>166.509531495689</v>
      </c>
      <c r="AQ226">
        <v>291.317280447185</v>
      </c>
      <c r="AR226">
        <v>0</v>
      </c>
      <c r="AS226">
        <v>10.7001828895523</v>
      </c>
      <c r="AT226">
        <v>8.8983166054200193</v>
      </c>
      <c r="AU226">
        <v>1.8018662841322399</v>
      </c>
      <c r="AV226">
        <v>0</v>
      </c>
      <c r="AW226">
        <v>4602.7864426731903</v>
      </c>
      <c r="AX226">
        <v>31.043918394491602</v>
      </c>
      <c r="AY226">
        <v>35.2561114042349</v>
      </c>
      <c r="AZ226">
        <v>4536.4864128744603</v>
      </c>
      <c r="BA226">
        <v>999.56993185747001</v>
      </c>
      <c r="BB226">
        <v>502.10696827228298</v>
      </c>
      <c r="BC226">
        <v>497.46296358518703</v>
      </c>
      <c r="BD226">
        <v>0</v>
      </c>
      <c r="BE226">
        <v>50.755244396549003</v>
      </c>
      <c r="BF226">
        <v>21.353629451748802</v>
      </c>
      <c r="BG226">
        <v>25.649510886808802</v>
      </c>
      <c r="BH226">
        <v>3.7521040579913398</v>
      </c>
      <c r="BI226">
        <v>91.742454413198999</v>
      </c>
      <c r="BJ226">
        <v>26.811547419544802</v>
      </c>
      <c r="BK226">
        <v>61.125684639532899</v>
      </c>
      <c r="BL226">
        <v>3.8052223541213399</v>
      </c>
      <c r="BM226">
        <v>134.625591768612</v>
      </c>
      <c r="BN226">
        <v>27.824391430364301</v>
      </c>
      <c r="BO226">
        <v>102.942859687997</v>
      </c>
      <c r="BP226">
        <v>3.85834065025134</v>
      </c>
      <c r="BQ226">
        <v>161.21748522623901</v>
      </c>
      <c r="BR226">
        <v>159.10563861777601</v>
      </c>
      <c r="BS226">
        <v>0.25269373612291002</v>
      </c>
      <c r="BT226">
        <v>1.8591528723399999</v>
      </c>
      <c r="BU226">
        <v>1316.5253344494699</v>
      </c>
      <c r="BV226">
        <v>1211.14660881947</v>
      </c>
      <c r="BW226">
        <v>105.378725629996</v>
      </c>
      <c r="BX226">
        <v>0</v>
      </c>
      <c r="BY226">
        <v>8855.4317979860498</v>
      </c>
      <c r="BZ226">
        <v>7553.2322904250896</v>
      </c>
      <c r="CA226">
        <v>1302.19950756096</v>
      </c>
      <c r="CB226">
        <v>0</v>
      </c>
      <c r="CF226">
        <v>38980</v>
      </c>
      <c r="CG226">
        <v>55.7</v>
      </c>
      <c r="CH226">
        <v>93000</v>
      </c>
      <c r="CI226">
        <v>5619.4439641747804</v>
      </c>
      <c r="CJ226">
        <v>1712.2433042754701</v>
      </c>
      <c r="CK226">
        <v>17306.274364885801</v>
      </c>
      <c r="CL226">
        <v>79</v>
      </c>
      <c r="CM226">
        <v>213</v>
      </c>
      <c r="CN226">
        <v>0</v>
      </c>
      <c r="CO226">
        <v>48</v>
      </c>
      <c r="CP226">
        <v>14</v>
      </c>
      <c r="CQ226">
        <v>9</v>
      </c>
      <c r="CR226">
        <v>37017</v>
      </c>
      <c r="CS226">
        <v>43122.272987439901</v>
      </c>
      <c r="CT226">
        <v>153519</v>
      </c>
      <c r="CU226">
        <v>149852</v>
      </c>
      <c r="CV226">
        <v>157080.84982681801</v>
      </c>
    </row>
    <row r="227" spans="1:100" x14ac:dyDescent="0.2">
      <c r="A227" t="s">
        <v>54</v>
      </c>
      <c r="B227">
        <v>2012</v>
      </c>
      <c r="C227" t="s">
        <v>7</v>
      </c>
      <c r="D227" t="s">
        <v>3203</v>
      </c>
      <c r="E227">
        <v>41.2995607951392</v>
      </c>
      <c r="F227">
        <v>27.706386759493299</v>
      </c>
      <c r="G227">
        <v>13.0913148107662</v>
      </c>
      <c r="H227">
        <v>0.50185922487975498</v>
      </c>
      <c r="I227">
        <v>40.706527200988702</v>
      </c>
      <c r="J227">
        <v>27.650016539777599</v>
      </c>
      <c r="K227">
        <v>12.979857349884901</v>
      </c>
      <c r="L227">
        <v>7.6653311326197002E-2</v>
      </c>
      <c r="M227">
        <v>19.331177834369999</v>
      </c>
      <c r="N227">
        <v>0.101089088543117</v>
      </c>
      <c r="O227">
        <v>19.230088745826901</v>
      </c>
      <c r="P227">
        <v>0</v>
      </c>
      <c r="Y227">
        <v>1.2220056635362899</v>
      </c>
      <c r="Z227">
        <v>0.538500696112864</v>
      </c>
      <c r="AA227">
        <v>0.68350496742342803</v>
      </c>
      <c r="AB227">
        <v>0</v>
      </c>
      <c r="AC227">
        <v>0.46066288257927501</v>
      </c>
      <c r="AD227">
        <v>0.14398557823098301</v>
      </c>
      <c r="AE227">
        <v>0.316677304348292</v>
      </c>
      <c r="AF227">
        <v>0</v>
      </c>
      <c r="AG227">
        <v>425.20591355355799</v>
      </c>
      <c r="AH227">
        <v>425.20591355355799</v>
      </c>
      <c r="AI227">
        <v>0</v>
      </c>
      <c r="AJ227">
        <v>0</v>
      </c>
      <c r="AK227">
        <v>0</v>
      </c>
      <c r="AL227">
        <v>0</v>
      </c>
      <c r="AM227">
        <v>425.20591355355799</v>
      </c>
      <c r="AN227">
        <v>425.20591355355799</v>
      </c>
      <c r="AO227">
        <v>102.647594497901</v>
      </c>
      <c r="AP227">
        <v>6.1607678181858301</v>
      </c>
      <c r="AQ227">
        <v>96.486826679714795</v>
      </c>
      <c r="AR227">
        <v>0</v>
      </c>
      <c r="AS227">
        <v>2.2065376718863399</v>
      </c>
      <c r="AT227">
        <v>0.410530892422731</v>
      </c>
      <c r="AU227">
        <v>1.7960067794636001</v>
      </c>
      <c r="AV227">
        <v>0</v>
      </c>
      <c r="AW227">
        <v>34.945310444526498</v>
      </c>
      <c r="AX227">
        <v>0.73202090567189204</v>
      </c>
      <c r="AY227">
        <v>11.3598262055212</v>
      </c>
      <c r="AZ227">
        <v>22.853463333333401</v>
      </c>
      <c r="BA227">
        <v>82.750545008833697</v>
      </c>
      <c r="BB227">
        <v>27.026583083734099</v>
      </c>
      <c r="BC227">
        <v>55.723961925099601</v>
      </c>
      <c r="BD227">
        <v>0</v>
      </c>
      <c r="BE227">
        <v>5.7992468142340003</v>
      </c>
      <c r="BF227">
        <v>1.1082518749413</v>
      </c>
      <c r="BG227">
        <v>4.2352199134089599</v>
      </c>
      <c r="BH227">
        <v>0.45577502588374502</v>
      </c>
      <c r="BI227">
        <v>13.733364623423901</v>
      </c>
      <c r="BJ227">
        <v>1.29708355073564</v>
      </c>
      <c r="BK227">
        <v>11.9805060468045</v>
      </c>
      <c r="BL227">
        <v>0.45577502588374502</v>
      </c>
      <c r="BM227">
        <v>22.8707561059726</v>
      </c>
      <c r="BN227">
        <v>1.2977136152586299</v>
      </c>
      <c r="BO227">
        <v>21.117267464830299</v>
      </c>
      <c r="BP227">
        <v>0.45577502588374502</v>
      </c>
      <c r="BQ227">
        <v>12.075327875304</v>
      </c>
      <c r="BR227">
        <v>12.026591029893201</v>
      </c>
      <c r="BS227">
        <v>4.87368454107827E-2</v>
      </c>
      <c r="BT227">
        <v>0</v>
      </c>
      <c r="BU227">
        <v>271.44493666679102</v>
      </c>
      <c r="BV227">
        <v>1.0606360429907999</v>
      </c>
      <c r="BW227">
        <v>270.38430062380002</v>
      </c>
      <c r="BX227">
        <v>0</v>
      </c>
      <c r="BY227">
        <v>589.20888361289997</v>
      </c>
      <c r="BZ227">
        <v>408.79748837974</v>
      </c>
      <c r="CA227">
        <v>180.411395233159</v>
      </c>
      <c r="CB227">
        <v>0</v>
      </c>
      <c r="CF227">
        <v>3945</v>
      </c>
      <c r="CG227">
        <v>8.1</v>
      </c>
      <c r="CH227">
        <v>14000</v>
      </c>
      <c r="CI227">
        <v>513.03505455034497</v>
      </c>
      <c r="CJ227">
        <v>133.075904477368</v>
      </c>
      <c r="CK227">
        <v>1506.7647793074</v>
      </c>
      <c r="CL227">
        <v>4</v>
      </c>
      <c r="CM227">
        <v>11</v>
      </c>
      <c r="CN227">
        <v>0</v>
      </c>
      <c r="CO227">
        <v>3</v>
      </c>
      <c r="CP227">
        <v>4</v>
      </c>
      <c r="CQ227">
        <v>0</v>
      </c>
      <c r="CR227">
        <v>3801</v>
      </c>
      <c r="CS227">
        <v>4347.3326928217202</v>
      </c>
      <c r="CT227">
        <v>10454</v>
      </c>
      <c r="CU227">
        <v>10442</v>
      </c>
      <c r="CV227">
        <v>10889.707898504599</v>
      </c>
    </row>
    <row r="228" spans="1:100" x14ac:dyDescent="0.2">
      <c r="A228" t="s">
        <v>54</v>
      </c>
      <c r="B228">
        <v>2012</v>
      </c>
      <c r="C228" t="s">
        <v>8</v>
      </c>
      <c r="D228" t="s">
        <v>3204</v>
      </c>
      <c r="E228">
        <v>223.82768948025799</v>
      </c>
      <c r="F228">
        <v>79.010200002183197</v>
      </c>
      <c r="G228">
        <v>141.490411514333</v>
      </c>
      <c r="H228">
        <v>3.3270779637421901</v>
      </c>
      <c r="I228">
        <v>191.147638412813</v>
      </c>
      <c r="J228">
        <v>49.5859927595736</v>
      </c>
      <c r="K228">
        <v>139.82783738826299</v>
      </c>
      <c r="L228">
        <v>1.7338082649770601</v>
      </c>
      <c r="M228">
        <v>1606.82000404719</v>
      </c>
      <c r="N228">
        <v>1592.8319780101499</v>
      </c>
      <c r="O228">
        <v>13.9880260370415</v>
      </c>
      <c r="P228">
        <v>0</v>
      </c>
      <c r="Y228">
        <v>189.65972241880601</v>
      </c>
      <c r="Z228">
        <v>183.461720315663</v>
      </c>
      <c r="AA228">
        <v>6.1980021031435104</v>
      </c>
      <c r="AB228">
        <v>0</v>
      </c>
      <c r="AC228">
        <v>88.407007745669503</v>
      </c>
      <c r="AD228">
        <v>83.347866559456193</v>
      </c>
      <c r="AE228">
        <v>5.0591411862132603</v>
      </c>
      <c r="AF228">
        <v>0</v>
      </c>
      <c r="AG228">
        <v>1593.26969876513</v>
      </c>
      <c r="AH228">
        <v>1593.26969876513</v>
      </c>
      <c r="AI228">
        <v>0</v>
      </c>
      <c r="AJ228">
        <v>0</v>
      </c>
      <c r="AK228">
        <v>0</v>
      </c>
      <c r="AL228">
        <v>0</v>
      </c>
      <c r="AM228">
        <v>1593.26969876513</v>
      </c>
      <c r="AN228">
        <v>1593.26969876513</v>
      </c>
      <c r="AO228">
        <v>1031.74814039685</v>
      </c>
      <c r="AP228">
        <v>508.09113720942997</v>
      </c>
      <c r="AQ228">
        <v>523.65700318742302</v>
      </c>
      <c r="AR228">
        <v>0</v>
      </c>
      <c r="AS228">
        <v>19.710962691538899</v>
      </c>
      <c r="AT228">
        <v>17.259866004889599</v>
      </c>
      <c r="AU228">
        <v>2.45109668664931</v>
      </c>
      <c r="AV228">
        <v>0</v>
      </c>
      <c r="AW228">
        <v>932.02352303913199</v>
      </c>
      <c r="AX228">
        <v>333.43188041684601</v>
      </c>
      <c r="AY228">
        <v>91.1436759556194</v>
      </c>
      <c r="AZ228">
        <v>507.44796666666701</v>
      </c>
      <c r="BA228">
        <v>1965.9326355047299</v>
      </c>
      <c r="BB228">
        <v>1101.71635477264</v>
      </c>
      <c r="BC228">
        <v>864.21628073208399</v>
      </c>
      <c r="BD228">
        <v>0</v>
      </c>
      <c r="BE228">
        <v>250.84625950504599</v>
      </c>
      <c r="BF228">
        <v>185.57458880162599</v>
      </c>
      <c r="BG228">
        <v>59.073130351401097</v>
      </c>
      <c r="BH228">
        <v>6.1985403520189299</v>
      </c>
      <c r="BI228">
        <v>347.29368390976799</v>
      </c>
      <c r="BJ228">
        <v>252.42174410773299</v>
      </c>
      <c r="BK228">
        <v>88.673399450016106</v>
      </c>
      <c r="BL228">
        <v>6.1985403520189299</v>
      </c>
      <c r="BM228">
        <v>799.20415813536101</v>
      </c>
      <c r="BN228">
        <v>269.01374387867202</v>
      </c>
      <c r="BO228">
        <v>123.165335443131</v>
      </c>
      <c r="BP228">
        <v>407.02507881355803</v>
      </c>
      <c r="BQ228">
        <v>232.319289863135</v>
      </c>
      <c r="BR228">
        <v>231.944292606635</v>
      </c>
      <c r="BS228">
        <v>0.37499725649966797</v>
      </c>
      <c r="BT228">
        <v>0</v>
      </c>
      <c r="BU228">
        <v>16777.217650111801</v>
      </c>
      <c r="BV228">
        <v>16591.999770939099</v>
      </c>
      <c r="BW228">
        <v>185.21787917271899</v>
      </c>
      <c r="BX228">
        <v>0</v>
      </c>
      <c r="BY228">
        <v>2609.7778314750899</v>
      </c>
      <c r="BZ228">
        <v>667.86623395055005</v>
      </c>
      <c r="CA228">
        <v>1941.91159752454</v>
      </c>
      <c r="CB228">
        <v>0</v>
      </c>
      <c r="CF228">
        <v>16376</v>
      </c>
      <c r="CG228">
        <v>33.1</v>
      </c>
      <c r="CH228">
        <v>60000</v>
      </c>
      <c r="CI228">
        <v>5174.8135835644798</v>
      </c>
      <c r="CJ228">
        <v>3459.97351641158</v>
      </c>
      <c r="CK228">
        <v>28021.7825815629</v>
      </c>
      <c r="CL228">
        <v>97</v>
      </c>
      <c r="CM228">
        <v>186</v>
      </c>
      <c r="CN228">
        <v>0</v>
      </c>
      <c r="CO228">
        <v>50</v>
      </c>
      <c r="CP228">
        <v>18</v>
      </c>
      <c r="CQ228">
        <v>39</v>
      </c>
      <c r="CR228">
        <v>15574</v>
      </c>
      <c r="CS228">
        <v>19422.480375605901</v>
      </c>
      <c r="CT228">
        <v>78930</v>
      </c>
      <c r="CU228">
        <v>80141</v>
      </c>
      <c r="CV228">
        <v>82127.635392305398</v>
      </c>
    </row>
    <row r="229" spans="1:100" x14ac:dyDescent="0.2">
      <c r="A229" t="s">
        <v>54</v>
      </c>
      <c r="B229">
        <v>2012</v>
      </c>
      <c r="C229" t="s">
        <v>3969</v>
      </c>
      <c r="D229" t="s">
        <v>4075</v>
      </c>
      <c r="E229">
        <v>1392.1294206627399</v>
      </c>
      <c r="F229">
        <v>1164.11374894044</v>
      </c>
      <c r="G229">
        <v>110.923521301919</v>
      </c>
      <c r="H229">
        <v>117.09215042038601</v>
      </c>
      <c r="I229">
        <v>1188.8057450556601</v>
      </c>
      <c r="J229">
        <v>1063.84597152223</v>
      </c>
      <c r="K229">
        <v>109.558287521856</v>
      </c>
      <c r="L229">
        <v>15.401486011571899</v>
      </c>
      <c r="M229">
        <v>21481.713972411701</v>
      </c>
      <c r="N229">
        <v>5172.1743560172499</v>
      </c>
      <c r="O229">
        <v>11.700151850441699</v>
      </c>
      <c r="P229">
        <v>16297.839464544</v>
      </c>
      <c r="Y229">
        <v>1103.04283501588</v>
      </c>
      <c r="Z229">
        <v>619.01684241849205</v>
      </c>
      <c r="AA229">
        <v>5.7663693116789299</v>
      </c>
      <c r="AB229">
        <v>478.25962328571302</v>
      </c>
      <c r="AC229">
        <v>586.17820674931795</v>
      </c>
      <c r="AD229">
        <v>284.53810858302597</v>
      </c>
      <c r="AE229">
        <v>4.09756559486779</v>
      </c>
      <c r="AF229">
        <v>297.54253257142398</v>
      </c>
      <c r="AG229">
        <v>1420.04033666281</v>
      </c>
      <c r="AH229">
        <v>1420.04033666281</v>
      </c>
      <c r="AI229">
        <v>0</v>
      </c>
      <c r="AJ229">
        <v>0</v>
      </c>
      <c r="AK229">
        <v>0</v>
      </c>
      <c r="AL229">
        <v>0</v>
      </c>
      <c r="AM229">
        <v>1420.04033666281</v>
      </c>
      <c r="AN229">
        <v>1420.04033666281</v>
      </c>
      <c r="AO229">
        <v>16891.918862420302</v>
      </c>
      <c r="AP229">
        <v>2076.0836105809099</v>
      </c>
      <c r="AQ229">
        <v>459.08845213419102</v>
      </c>
      <c r="AR229">
        <v>14356.746799705201</v>
      </c>
      <c r="AS229">
        <v>2341.5382225580902</v>
      </c>
      <c r="AT229">
        <v>79.907837076306507</v>
      </c>
      <c r="AU229">
        <v>1.81464048178237</v>
      </c>
      <c r="AV229">
        <v>2259.8157449999999</v>
      </c>
      <c r="AW229">
        <v>8901.5839879692103</v>
      </c>
      <c r="AX229">
        <v>1022.21126250604</v>
      </c>
      <c r="AY229">
        <v>83.411004096497606</v>
      </c>
      <c r="AZ229">
        <v>7795.9617213666697</v>
      </c>
      <c r="BA229">
        <v>14947.148768635299</v>
      </c>
      <c r="BB229">
        <v>3826.02340768361</v>
      </c>
      <c r="BC229">
        <v>712.78536765553599</v>
      </c>
      <c r="BD229">
        <v>10408.3399932962</v>
      </c>
      <c r="BE229">
        <v>2828.9567026608902</v>
      </c>
      <c r="BF229">
        <v>509.24716278440502</v>
      </c>
      <c r="BG229">
        <v>51.594443467854397</v>
      </c>
      <c r="BH229">
        <v>2268.1150964086301</v>
      </c>
      <c r="BI229">
        <v>3617.2914721953998</v>
      </c>
      <c r="BJ229">
        <v>676.08061114984196</v>
      </c>
      <c r="BK229">
        <v>68.265072261298997</v>
      </c>
      <c r="BL229">
        <v>2872.94578878426</v>
      </c>
      <c r="BM229">
        <v>3826.0549053703098</v>
      </c>
      <c r="BN229">
        <v>714.411229815816</v>
      </c>
      <c r="BO229">
        <v>87.490213676325695</v>
      </c>
      <c r="BP229">
        <v>3024.1534618781702</v>
      </c>
      <c r="BQ229">
        <v>5824.4121492365102</v>
      </c>
      <c r="BR229">
        <v>1172.1982978743699</v>
      </c>
      <c r="BS229">
        <v>0.29285027646171802</v>
      </c>
      <c r="BT229">
        <v>4651.9210010856796</v>
      </c>
      <c r="BU229">
        <v>206495.615378157</v>
      </c>
      <c r="BV229">
        <v>55434.247530529799</v>
      </c>
      <c r="BW229">
        <v>155.44687962694499</v>
      </c>
      <c r="BX229">
        <v>150905.92096799999</v>
      </c>
      <c r="BY229">
        <v>15974.740803012999</v>
      </c>
      <c r="BZ229">
        <v>14452.8806720378</v>
      </c>
      <c r="CA229">
        <v>1521.8601309752401</v>
      </c>
      <c r="CB229">
        <v>0</v>
      </c>
      <c r="CF229">
        <v>40581</v>
      </c>
      <c r="CG229">
        <v>44.9</v>
      </c>
      <c r="CH229">
        <v>84000</v>
      </c>
      <c r="CI229">
        <v>31144.648044902999</v>
      </c>
      <c r="CJ229">
        <v>1419.4763144252599</v>
      </c>
      <c r="CK229">
        <v>225050.85477485799</v>
      </c>
      <c r="CL229">
        <v>160</v>
      </c>
      <c r="CM229">
        <v>381</v>
      </c>
      <c r="CN229">
        <v>3</v>
      </c>
      <c r="CO229">
        <v>472</v>
      </c>
      <c r="CP229">
        <v>6</v>
      </c>
      <c r="CQ229">
        <v>147</v>
      </c>
      <c r="CR229">
        <v>43634</v>
      </c>
      <c r="CS229">
        <v>48101.534248559299</v>
      </c>
      <c r="CT229">
        <v>148396</v>
      </c>
      <c r="CU229">
        <v>153767</v>
      </c>
      <c r="CV229">
        <v>154549.79645990001</v>
      </c>
    </row>
    <row r="230" spans="1:100" x14ac:dyDescent="0.2">
      <c r="A230" t="s">
        <v>54</v>
      </c>
      <c r="B230">
        <v>2012</v>
      </c>
      <c r="C230" t="s">
        <v>9</v>
      </c>
      <c r="D230" t="s">
        <v>3205</v>
      </c>
      <c r="E230">
        <v>2501.2379001174399</v>
      </c>
      <c r="F230">
        <v>2195.06539777631</v>
      </c>
      <c r="G230">
        <v>2.7233718771367301</v>
      </c>
      <c r="H230">
        <v>303.44913046399603</v>
      </c>
      <c r="I230">
        <v>2487.5304383902999</v>
      </c>
      <c r="J230">
        <v>2192.6769366035301</v>
      </c>
      <c r="K230">
        <v>2.69514734629271</v>
      </c>
      <c r="L230">
        <v>292.15835444048201</v>
      </c>
      <c r="M230">
        <v>0.244623813276065</v>
      </c>
      <c r="N230">
        <v>0</v>
      </c>
      <c r="O230">
        <v>0.244623813276065</v>
      </c>
      <c r="P230">
        <v>0</v>
      </c>
      <c r="Y230">
        <v>471.56477566188602</v>
      </c>
      <c r="Z230">
        <v>40.911803132419202</v>
      </c>
      <c r="AA230">
        <v>7.7450668305847806E-2</v>
      </c>
      <c r="AB230">
        <v>430.57552186116101</v>
      </c>
      <c r="AC230">
        <v>6.0990769754166001</v>
      </c>
      <c r="AD230">
        <v>4.5827721290994399</v>
      </c>
      <c r="AE230">
        <v>8.8215651464327402E-2</v>
      </c>
      <c r="AF230">
        <v>1.42808919485283</v>
      </c>
      <c r="AG230">
        <v>100.81739691941701</v>
      </c>
      <c r="AH230">
        <v>100.81739691941701</v>
      </c>
      <c r="AI230">
        <v>0</v>
      </c>
      <c r="AJ230">
        <v>0</v>
      </c>
      <c r="AK230">
        <v>0</v>
      </c>
      <c r="AL230">
        <v>0</v>
      </c>
      <c r="AM230">
        <v>100.81739691941701</v>
      </c>
      <c r="AN230">
        <v>100.81739691941701</v>
      </c>
      <c r="AO230">
        <v>425.329330832643</v>
      </c>
      <c r="AP230">
        <v>408.52492603391403</v>
      </c>
      <c r="AQ230">
        <v>9.7253625574564797</v>
      </c>
      <c r="AR230">
        <v>7.0790422412721696</v>
      </c>
      <c r="AS230">
        <v>82.677072610361293</v>
      </c>
      <c r="AT230">
        <v>77.289811560628806</v>
      </c>
      <c r="AU230">
        <v>3.9286590267126199E-2</v>
      </c>
      <c r="AV230">
        <v>5.3479744594653598</v>
      </c>
      <c r="AW230">
        <v>8481.3753922978103</v>
      </c>
      <c r="AX230">
        <v>79.670237185551798</v>
      </c>
      <c r="AY230">
        <v>1.34269386558754</v>
      </c>
      <c r="AZ230">
        <v>8400.3624612466701</v>
      </c>
      <c r="BA230">
        <v>1850.3493804058601</v>
      </c>
      <c r="BB230">
        <v>1807.99862072064</v>
      </c>
      <c r="BC230">
        <v>14.4700853275779</v>
      </c>
      <c r="BD230">
        <v>27.880674357647301</v>
      </c>
      <c r="BE230">
        <v>240.52914126472101</v>
      </c>
      <c r="BF230">
        <v>193.744099512964</v>
      </c>
      <c r="BG230">
        <v>1.02770676052484</v>
      </c>
      <c r="BH230">
        <v>45.757334991232099</v>
      </c>
      <c r="BI230">
        <v>270.38224390315202</v>
      </c>
      <c r="BJ230">
        <v>199.55784507046201</v>
      </c>
      <c r="BK230">
        <v>2.4350638414583701</v>
      </c>
      <c r="BL230">
        <v>68.389334991232104</v>
      </c>
      <c r="BM230">
        <v>310.03816403556903</v>
      </c>
      <c r="BN230">
        <v>222.796144467147</v>
      </c>
      <c r="BO230">
        <v>4.0926845771893703</v>
      </c>
      <c r="BP230">
        <v>83.149334991232095</v>
      </c>
      <c r="BQ230">
        <v>811.215072330775</v>
      </c>
      <c r="BR230">
        <v>250.761115495339</v>
      </c>
      <c r="BS230">
        <v>7.1427639664960203E-3</v>
      </c>
      <c r="BT230">
        <v>560.44681407146902</v>
      </c>
      <c r="BU230">
        <v>3.2361256590666998</v>
      </c>
      <c r="BV230">
        <v>0</v>
      </c>
      <c r="BW230">
        <v>3.2361256590666998</v>
      </c>
      <c r="BX230">
        <v>0</v>
      </c>
      <c r="BY230">
        <v>40355.081335301002</v>
      </c>
      <c r="BZ230">
        <v>39747.434804745899</v>
      </c>
      <c r="CA230">
        <v>37.427626529946899</v>
      </c>
      <c r="CB230">
        <v>570.218904025141</v>
      </c>
      <c r="CF230">
        <v>6378</v>
      </c>
      <c r="CG230">
        <v>2.6</v>
      </c>
      <c r="CH230">
        <v>5000</v>
      </c>
      <c r="CI230">
        <v>5147.1283335910803</v>
      </c>
      <c r="CJ230">
        <v>332.68976119342102</v>
      </c>
      <c r="CK230">
        <v>42298.517059744503</v>
      </c>
      <c r="CL230">
        <v>14</v>
      </c>
      <c r="CM230">
        <v>71</v>
      </c>
      <c r="CN230">
        <v>1</v>
      </c>
      <c r="CO230">
        <v>22</v>
      </c>
      <c r="CP230">
        <v>0</v>
      </c>
      <c r="CQ230">
        <v>0</v>
      </c>
      <c r="CR230">
        <v>1855</v>
      </c>
      <c r="CS230">
        <v>11605.3979339002</v>
      </c>
      <c r="CT230">
        <v>131798</v>
      </c>
      <c r="CU230">
        <v>121151</v>
      </c>
      <c r="CV230">
        <v>92593.9755174983</v>
      </c>
    </row>
    <row r="231" spans="1:100" x14ac:dyDescent="0.2">
      <c r="A231" t="s">
        <v>54</v>
      </c>
      <c r="B231">
        <v>2012</v>
      </c>
      <c r="C231" t="s">
        <v>10</v>
      </c>
      <c r="D231" t="s">
        <v>3206</v>
      </c>
      <c r="E231">
        <v>1444.7790868724401</v>
      </c>
      <c r="F231">
        <v>1155.5874010478501</v>
      </c>
      <c r="G231">
        <v>21.947056403901499</v>
      </c>
      <c r="H231">
        <v>267.24462942068197</v>
      </c>
      <c r="I231">
        <v>1366.9819576433999</v>
      </c>
      <c r="J231">
        <v>1150.9666673321999</v>
      </c>
      <c r="K231">
        <v>21.712688629113199</v>
      </c>
      <c r="L231">
        <v>194.302601682085</v>
      </c>
      <c r="M231">
        <v>114.365322608539</v>
      </c>
      <c r="N231">
        <v>112.34702427872401</v>
      </c>
      <c r="O231">
        <v>1.9809035069354901</v>
      </c>
      <c r="P231">
        <v>3.7394822879999998E-2</v>
      </c>
      <c r="Y231">
        <v>78.969431485445298</v>
      </c>
      <c r="Z231">
        <v>43.9936277127021</v>
      </c>
      <c r="AA231">
        <v>0.83219749017990197</v>
      </c>
      <c r="AB231">
        <v>34.143606282563297</v>
      </c>
      <c r="AC231">
        <v>251.17540970332001</v>
      </c>
      <c r="AD231">
        <v>11.815077257835799</v>
      </c>
      <c r="AE231">
        <v>0.71665381722773003</v>
      </c>
      <c r="AF231">
        <v>238.643678628256</v>
      </c>
      <c r="AG231">
        <v>972.62135031274397</v>
      </c>
      <c r="AH231">
        <v>972.62135031274397</v>
      </c>
      <c r="AI231">
        <v>0</v>
      </c>
      <c r="AJ231">
        <v>0</v>
      </c>
      <c r="AK231">
        <v>0</v>
      </c>
      <c r="AL231">
        <v>0</v>
      </c>
      <c r="AM231">
        <v>972.62135031274397</v>
      </c>
      <c r="AN231">
        <v>972.62135031274397</v>
      </c>
      <c r="AO231">
        <v>647.918271130074</v>
      </c>
      <c r="AP231">
        <v>422.72593248744499</v>
      </c>
      <c r="AQ231">
        <v>99.736018820472495</v>
      </c>
      <c r="AR231">
        <v>125.456319822156</v>
      </c>
      <c r="AS231">
        <v>58.553123960081699</v>
      </c>
      <c r="AT231">
        <v>28.157854710239299</v>
      </c>
      <c r="AU231">
        <v>0.63738808402082303</v>
      </c>
      <c r="AV231">
        <v>29.757881165821601</v>
      </c>
      <c r="AW231">
        <v>1729.5685125955599</v>
      </c>
      <c r="AX231">
        <v>59.786234691877802</v>
      </c>
      <c r="AY231">
        <v>13.972376737857401</v>
      </c>
      <c r="AZ231">
        <v>1655.8099011658201</v>
      </c>
      <c r="BA231">
        <v>1997.5174178904699</v>
      </c>
      <c r="BB231">
        <v>1439.5857766578199</v>
      </c>
      <c r="BC231">
        <v>118.36053835757799</v>
      </c>
      <c r="BD231">
        <v>439.57110287507101</v>
      </c>
      <c r="BE231">
        <v>396.677341552646</v>
      </c>
      <c r="BF231">
        <v>105.607847664422</v>
      </c>
      <c r="BG231">
        <v>8.4862266727497104</v>
      </c>
      <c r="BH231">
        <v>282.583267215474</v>
      </c>
      <c r="BI231">
        <v>448.43340693381703</v>
      </c>
      <c r="BJ231">
        <v>111.026035069966</v>
      </c>
      <c r="BK231">
        <v>17.838226351991601</v>
      </c>
      <c r="BL231">
        <v>319.56914551185901</v>
      </c>
      <c r="BM231">
        <v>535.53961533820495</v>
      </c>
      <c r="BN231">
        <v>112.902224668149</v>
      </c>
      <c r="BO231">
        <v>28.835099723347099</v>
      </c>
      <c r="BP231">
        <v>393.80229094670898</v>
      </c>
      <c r="BQ231">
        <v>1068.83459183987</v>
      </c>
      <c r="BR231">
        <v>505.77755036991999</v>
      </c>
      <c r="BS231">
        <v>6.1167492907771299E-2</v>
      </c>
      <c r="BT231">
        <v>562.99587397704295</v>
      </c>
      <c r="BU231">
        <v>1278.05646850681</v>
      </c>
      <c r="BV231">
        <v>1251.38325700924</v>
      </c>
      <c r="BW231">
        <v>26.326963137567201</v>
      </c>
      <c r="BX231">
        <v>0.34624835999999998</v>
      </c>
      <c r="BY231">
        <v>24550.772213603701</v>
      </c>
      <c r="BZ231">
        <v>23615.938724997301</v>
      </c>
      <c r="CA231">
        <v>301.60189873880898</v>
      </c>
      <c r="CB231">
        <v>633.23158986761905</v>
      </c>
      <c r="CF231">
        <v>78500</v>
      </c>
      <c r="CG231">
        <v>31.2</v>
      </c>
      <c r="CH231">
        <v>54000</v>
      </c>
      <c r="CI231">
        <v>9450.1057048173607</v>
      </c>
      <c r="CJ231">
        <v>2399.80214407521</v>
      </c>
      <c r="CK231">
        <v>36886.806875003102</v>
      </c>
      <c r="CL231">
        <v>25</v>
      </c>
      <c r="CM231">
        <v>100</v>
      </c>
      <c r="CN231">
        <v>2</v>
      </c>
      <c r="CO231">
        <v>120</v>
      </c>
      <c r="CP231">
        <v>4</v>
      </c>
      <c r="CQ231">
        <v>23</v>
      </c>
      <c r="CR231">
        <v>79841</v>
      </c>
      <c r="CS231">
        <v>93256.165172367502</v>
      </c>
      <c r="CT231">
        <v>156489</v>
      </c>
      <c r="CU231">
        <v>156721</v>
      </c>
      <c r="CV231">
        <v>164235.559362178</v>
      </c>
    </row>
    <row r="232" spans="1:100" x14ac:dyDescent="0.2">
      <c r="A232" t="s">
        <v>54</v>
      </c>
      <c r="B232">
        <v>2012</v>
      </c>
      <c r="C232" t="s">
        <v>11</v>
      </c>
      <c r="D232" t="s">
        <v>3207</v>
      </c>
      <c r="E232">
        <v>79.443745105050894</v>
      </c>
      <c r="F232">
        <v>50.942625516078998</v>
      </c>
      <c r="G232">
        <v>19.273351555382899</v>
      </c>
      <c r="H232">
        <v>9.2277680335890899</v>
      </c>
      <c r="I232">
        <v>69.995933259780799</v>
      </c>
      <c r="J232">
        <v>50.643486310134499</v>
      </c>
      <c r="K232">
        <v>19.078110110270199</v>
      </c>
      <c r="L232">
        <v>0.27433683937612202</v>
      </c>
      <c r="M232">
        <v>12.659368396104099</v>
      </c>
      <c r="N232">
        <v>11.0139156623137</v>
      </c>
      <c r="O232">
        <v>1.6454527337903899</v>
      </c>
      <c r="P232">
        <v>0</v>
      </c>
      <c r="Y232">
        <v>2.6749352185658899</v>
      </c>
      <c r="Z232">
        <v>2.0250201621425901</v>
      </c>
      <c r="AA232">
        <v>0.64991505642330105</v>
      </c>
      <c r="AB232">
        <v>0</v>
      </c>
      <c r="AC232">
        <v>1.4685881563523899</v>
      </c>
      <c r="AD232">
        <v>0.83393859694951</v>
      </c>
      <c r="AE232">
        <v>0.60064955940287801</v>
      </c>
      <c r="AF232">
        <v>3.4000000000000002E-2</v>
      </c>
      <c r="AG232">
        <v>8943.2991942129593</v>
      </c>
      <c r="AH232">
        <v>8943.2991942129593</v>
      </c>
      <c r="AI232">
        <v>0</v>
      </c>
      <c r="AJ232">
        <v>0</v>
      </c>
      <c r="AK232">
        <v>0</v>
      </c>
      <c r="AL232">
        <v>0</v>
      </c>
      <c r="AM232">
        <v>8943.2991942129593</v>
      </c>
      <c r="AN232">
        <v>8943.2991942129593</v>
      </c>
      <c r="AO232">
        <v>96.604836994313501</v>
      </c>
      <c r="AP232">
        <v>14.684503058256899</v>
      </c>
      <c r="AQ232">
        <v>81.700333936056595</v>
      </c>
      <c r="AR232">
        <v>0.22</v>
      </c>
      <c r="AS232">
        <v>1.61691678128114</v>
      </c>
      <c r="AT232">
        <v>0.86391518189985905</v>
      </c>
      <c r="AU232">
        <v>0.68400159938128302</v>
      </c>
      <c r="AV232">
        <v>6.9000000000000006E-2</v>
      </c>
      <c r="AW232">
        <v>746.40872899706005</v>
      </c>
      <c r="AX232">
        <v>3.4282292512915502</v>
      </c>
      <c r="AY232">
        <v>11.1152430791012</v>
      </c>
      <c r="AZ232">
        <v>731.86525666666705</v>
      </c>
      <c r="BA232">
        <v>157.011410270368</v>
      </c>
      <c r="BB232">
        <v>57.212196136945501</v>
      </c>
      <c r="BC232">
        <v>98.437060218051997</v>
      </c>
      <c r="BD232">
        <v>1.3621539153710001</v>
      </c>
      <c r="BE232">
        <v>8.9737033200701504</v>
      </c>
      <c r="BF232">
        <v>2.1278156023940502</v>
      </c>
      <c r="BG232">
        <v>6.8458877176761002</v>
      </c>
      <c r="BH232">
        <v>0</v>
      </c>
      <c r="BI232">
        <v>18.533448492038598</v>
      </c>
      <c r="BJ232">
        <v>2.6100535551048898</v>
      </c>
      <c r="BK232">
        <v>15.9233949369337</v>
      </c>
      <c r="BL232">
        <v>0</v>
      </c>
      <c r="BM232">
        <v>29.338766362420099</v>
      </c>
      <c r="BN232">
        <v>2.7248082103864699</v>
      </c>
      <c r="BO232">
        <v>26.6139581520336</v>
      </c>
      <c r="BP232">
        <v>0</v>
      </c>
      <c r="BQ232">
        <v>11.5706229439044</v>
      </c>
      <c r="BR232">
        <v>11.5156692450288</v>
      </c>
      <c r="BS232">
        <v>5.4953698875635802E-2</v>
      </c>
      <c r="BT232">
        <v>0</v>
      </c>
      <c r="BU232">
        <v>136.64828647945001</v>
      </c>
      <c r="BV232">
        <v>114.729907724295</v>
      </c>
      <c r="BW232">
        <v>21.918378755155501</v>
      </c>
      <c r="BX232">
        <v>0</v>
      </c>
      <c r="BY232">
        <v>1014.21391123034</v>
      </c>
      <c r="BZ232">
        <v>749.17989427180601</v>
      </c>
      <c r="CA232">
        <v>265.03401695853199</v>
      </c>
      <c r="CB232">
        <v>0</v>
      </c>
      <c r="CF232">
        <v>14697</v>
      </c>
      <c r="CG232">
        <v>21.9</v>
      </c>
      <c r="CH232">
        <v>38000</v>
      </c>
      <c r="CI232">
        <v>2684.8834521468102</v>
      </c>
      <c r="CJ232">
        <v>368.17666905405298</v>
      </c>
      <c r="CK232">
        <v>4203.9223189106497</v>
      </c>
      <c r="CL232">
        <v>21</v>
      </c>
      <c r="CM232">
        <v>41</v>
      </c>
      <c r="CN232">
        <v>0</v>
      </c>
      <c r="CO232">
        <v>26</v>
      </c>
      <c r="CP232">
        <v>6</v>
      </c>
      <c r="CQ232">
        <v>0</v>
      </c>
      <c r="CR232">
        <v>13874</v>
      </c>
      <c r="CS232">
        <v>16381.9323234276</v>
      </c>
      <c r="CT232">
        <v>41361</v>
      </c>
      <c r="CU232">
        <v>41132</v>
      </c>
      <c r="CV232">
        <v>42361.205906076699</v>
      </c>
    </row>
    <row r="233" spans="1:100" x14ac:dyDescent="0.2">
      <c r="A233" t="s">
        <v>54</v>
      </c>
      <c r="B233">
        <v>2012</v>
      </c>
      <c r="C233" t="s">
        <v>12</v>
      </c>
      <c r="D233" t="s">
        <v>3208</v>
      </c>
      <c r="E233">
        <v>3439.5813368735899</v>
      </c>
      <c r="F233">
        <v>1411.8235006284201</v>
      </c>
      <c r="G233">
        <v>38.043875590506097</v>
      </c>
      <c r="H233">
        <v>1989.71396065466</v>
      </c>
      <c r="I233">
        <v>3427.8404539555499</v>
      </c>
      <c r="J233">
        <v>1401.3240898659701</v>
      </c>
      <c r="K233">
        <v>37.6450190882085</v>
      </c>
      <c r="L233">
        <v>1988.8713450013599</v>
      </c>
      <c r="M233">
        <v>176.22137662717401</v>
      </c>
      <c r="N233">
        <v>173.053945712125</v>
      </c>
      <c r="O233">
        <v>3.1674309150492701</v>
      </c>
      <c r="P233">
        <v>0</v>
      </c>
      <c r="Y233">
        <v>79.610884262824896</v>
      </c>
      <c r="Z233">
        <v>78.697767228215497</v>
      </c>
      <c r="AA233">
        <v>0.91311703460944804</v>
      </c>
      <c r="AB233">
        <v>0</v>
      </c>
      <c r="AC233">
        <v>29.892601201935499</v>
      </c>
      <c r="AD233">
        <v>28.6307603414242</v>
      </c>
      <c r="AE233">
        <v>1.2618408605113101</v>
      </c>
      <c r="AF233">
        <v>0</v>
      </c>
      <c r="AG233">
        <v>842.61565329704604</v>
      </c>
      <c r="AH233">
        <v>842.61565329704604</v>
      </c>
      <c r="AI233">
        <v>0</v>
      </c>
      <c r="AJ233">
        <v>0</v>
      </c>
      <c r="AK233">
        <v>0</v>
      </c>
      <c r="AL233">
        <v>0</v>
      </c>
      <c r="AM233">
        <v>842.61565329704604</v>
      </c>
      <c r="AN233">
        <v>842.61565329704604</v>
      </c>
      <c r="AO233">
        <v>917.78509516869701</v>
      </c>
      <c r="AP233">
        <v>793.840045343729</v>
      </c>
      <c r="AQ233">
        <v>123.945049824968</v>
      </c>
      <c r="AR233">
        <v>0</v>
      </c>
      <c r="AS233">
        <v>200.98064189585801</v>
      </c>
      <c r="AT233">
        <v>31.211170564032599</v>
      </c>
      <c r="AU233">
        <v>0.96994170856275297</v>
      </c>
      <c r="AV233">
        <v>168.799529623263</v>
      </c>
      <c r="AW233">
        <v>194.373358379092</v>
      </c>
      <c r="AX233">
        <v>121.34597218835</v>
      </c>
      <c r="AY233">
        <v>16.247386190741899</v>
      </c>
      <c r="AZ233">
        <v>56.78</v>
      </c>
      <c r="BA233">
        <v>3179.55820402581</v>
      </c>
      <c r="BB233">
        <v>2520.3645686944601</v>
      </c>
      <c r="BC233">
        <v>199.793635331356</v>
      </c>
      <c r="BD233">
        <v>459.4</v>
      </c>
      <c r="BE233">
        <v>313.29329590559797</v>
      </c>
      <c r="BF233">
        <v>46.7877811555135</v>
      </c>
      <c r="BG233">
        <v>10.918060036691299</v>
      </c>
      <c r="BH233">
        <v>255.58745471339299</v>
      </c>
      <c r="BI233">
        <v>391.55811070303599</v>
      </c>
      <c r="BJ233">
        <v>64.547238326180903</v>
      </c>
      <c r="BK233">
        <v>24.6699858242877</v>
      </c>
      <c r="BL233">
        <v>302.34088655256699</v>
      </c>
      <c r="BM233">
        <v>452.79003157597799</v>
      </c>
      <c r="BN233">
        <v>75.9868663757523</v>
      </c>
      <c r="BO233">
        <v>40.868846808484903</v>
      </c>
      <c r="BP233">
        <v>335.93431839174099</v>
      </c>
      <c r="BQ233">
        <v>1083.0805891464399</v>
      </c>
      <c r="BR233">
        <v>504.9570084723</v>
      </c>
      <c r="BS233">
        <v>0.10427179105470701</v>
      </c>
      <c r="BT233">
        <v>578.01930888308402</v>
      </c>
      <c r="BU233">
        <v>1863.52415763822</v>
      </c>
      <c r="BV233">
        <v>1821.56931599214</v>
      </c>
      <c r="BW233">
        <v>41.954841646077497</v>
      </c>
      <c r="BX233">
        <v>0</v>
      </c>
      <c r="BY233">
        <v>17869.300898801201</v>
      </c>
      <c r="BZ233">
        <v>17346.486135389499</v>
      </c>
      <c r="CA233">
        <v>522.81476341173095</v>
      </c>
      <c r="CB233">
        <v>0</v>
      </c>
      <c r="CF233">
        <v>15433</v>
      </c>
      <c r="CG233">
        <v>18.7</v>
      </c>
      <c r="CH233">
        <v>36000</v>
      </c>
      <c r="CI233">
        <v>2407.8445226896201</v>
      </c>
      <c r="CJ233">
        <v>181.87040278573701</v>
      </c>
      <c r="CK233">
        <v>22322.539981914801</v>
      </c>
      <c r="CL233">
        <v>68</v>
      </c>
      <c r="CM233">
        <v>259</v>
      </c>
      <c r="CN233">
        <v>0</v>
      </c>
      <c r="CO233">
        <v>27</v>
      </c>
      <c r="CP233">
        <v>8</v>
      </c>
      <c r="CQ233">
        <v>0</v>
      </c>
      <c r="CR233">
        <v>15123</v>
      </c>
      <c r="CS233">
        <v>17742.717952951502</v>
      </c>
      <c r="CT233">
        <v>44018</v>
      </c>
      <c r="CU233">
        <v>43452</v>
      </c>
      <c r="CV233">
        <v>44867.574269058903</v>
      </c>
    </row>
    <row r="234" spans="1:100" x14ac:dyDescent="0.2">
      <c r="A234" t="s">
        <v>54</v>
      </c>
      <c r="B234">
        <v>2012</v>
      </c>
      <c r="C234" t="s">
        <v>13</v>
      </c>
      <c r="D234" t="s">
        <v>3209</v>
      </c>
      <c r="E234">
        <v>4489.2010357505897</v>
      </c>
      <c r="F234">
        <v>1626.5223833156599</v>
      </c>
      <c r="G234">
        <v>70.485793894805099</v>
      </c>
      <c r="H234">
        <v>2792.1928585401301</v>
      </c>
      <c r="I234">
        <v>4380.7424643903296</v>
      </c>
      <c r="J234">
        <v>1624.57383518339</v>
      </c>
      <c r="K234">
        <v>69.590446304864798</v>
      </c>
      <c r="L234">
        <v>2686.5781829020698</v>
      </c>
      <c r="M234">
        <v>8.2721999416442298</v>
      </c>
      <c r="N234">
        <v>0.61839048063421498</v>
      </c>
      <c r="O234">
        <v>7.6538094610100096</v>
      </c>
      <c r="P234">
        <v>0</v>
      </c>
      <c r="Y234">
        <v>47.431356344354903</v>
      </c>
      <c r="Z234">
        <v>24.216762227429701</v>
      </c>
      <c r="AA234">
        <v>3.7031941169252001</v>
      </c>
      <c r="AB234">
        <v>19.511399999999998</v>
      </c>
      <c r="AC234">
        <v>13.656453161635</v>
      </c>
      <c r="AD234">
        <v>4.5071445522783904</v>
      </c>
      <c r="AE234">
        <v>2.6938514665006399</v>
      </c>
      <c r="AF234">
        <v>6.4554571428559999</v>
      </c>
      <c r="AG234">
        <v>1127.1779310602999</v>
      </c>
      <c r="AH234">
        <v>1127.1779310602999</v>
      </c>
      <c r="AI234">
        <v>76926.170407086</v>
      </c>
      <c r="AJ234">
        <v>76926.170407086</v>
      </c>
      <c r="AK234">
        <v>24442.7336387941</v>
      </c>
      <c r="AL234">
        <v>24442.7336387941</v>
      </c>
      <c r="AM234">
        <v>102496.08197694</v>
      </c>
      <c r="AN234">
        <v>102496.08197694</v>
      </c>
      <c r="AO234">
        <v>13699.7318821645</v>
      </c>
      <c r="AP234">
        <v>268.93245549421198</v>
      </c>
      <c r="AQ234">
        <v>288.95982087029603</v>
      </c>
      <c r="AR234">
        <v>13141.8396058</v>
      </c>
      <c r="AS234">
        <v>13.089374529257</v>
      </c>
      <c r="AT234">
        <v>8.7545992615319008</v>
      </c>
      <c r="AU234">
        <v>0.460423867725127</v>
      </c>
      <c r="AV234">
        <v>3.8743514000000001</v>
      </c>
      <c r="AW234">
        <v>187.76157482670999</v>
      </c>
      <c r="AX234">
        <v>36.613453401373803</v>
      </c>
      <c r="AY234">
        <v>53.137289318282001</v>
      </c>
      <c r="AZ234">
        <v>98.010832107054</v>
      </c>
      <c r="BA234">
        <v>3139.1857844566398</v>
      </c>
      <c r="BB234">
        <v>1452.5363414876799</v>
      </c>
      <c r="BC234">
        <v>472.24903340095699</v>
      </c>
      <c r="BD234">
        <v>1214.400409568</v>
      </c>
      <c r="BE234">
        <v>482.38901900084801</v>
      </c>
      <c r="BF234">
        <v>62.053797014639201</v>
      </c>
      <c r="BG234">
        <v>33.713240089337603</v>
      </c>
      <c r="BH234">
        <v>386.62198189687098</v>
      </c>
      <c r="BI234">
        <v>674.18368475766999</v>
      </c>
      <c r="BJ234">
        <v>76.609123957621904</v>
      </c>
      <c r="BK234">
        <v>40.482070168286</v>
      </c>
      <c r="BL234">
        <v>557.09249063176196</v>
      </c>
      <c r="BM234">
        <v>894.62207189376295</v>
      </c>
      <c r="BN234">
        <v>201.33621275183401</v>
      </c>
      <c r="BO234">
        <v>48.158661437131997</v>
      </c>
      <c r="BP234">
        <v>645.12719770479805</v>
      </c>
      <c r="BQ234">
        <v>6539.5381140053996</v>
      </c>
      <c r="BR234">
        <v>950.898420900779</v>
      </c>
      <c r="BS234">
        <v>0.178787742919577</v>
      </c>
      <c r="BT234">
        <v>5588.4609053616996</v>
      </c>
      <c r="BU234">
        <v>107.68611563127401</v>
      </c>
      <c r="BV234">
        <v>6.4415675066064102</v>
      </c>
      <c r="BW234">
        <v>101.24454812466701</v>
      </c>
      <c r="BX234">
        <v>0</v>
      </c>
      <c r="BY234">
        <v>32406.014910403301</v>
      </c>
      <c r="BZ234">
        <v>20190.252051689899</v>
      </c>
      <c r="CA234">
        <v>966.40190671332903</v>
      </c>
      <c r="CB234">
        <v>11249.360952000001</v>
      </c>
      <c r="CF234">
        <v>23809</v>
      </c>
      <c r="CG234">
        <v>32.5</v>
      </c>
      <c r="CH234">
        <v>54000</v>
      </c>
      <c r="CI234">
        <v>11820.809683990899</v>
      </c>
      <c r="CJ234">
        <v>1397.29699701237</v>
      </c>
      <c r="CK234">
        <v>45673.181707037802</v>
      </c>
      <c r="CL234">
        <v>106</v>
      </c>
      <c r="CM234">
        <v>298</v>
      </c>
      <c r="CN234">
        <v>0</v>
      </c>
      <c r="CO234">
        <v>161</v>
      </c>
      <c r="CP234">
        <v>3</v>
      </c>
      <c r="CQ234">
        <v>2</v>
      </c>
      <c r="CR234">
        <v>24474</v>
      </c>
      <c r="CS234">
        <v>26308.9079425657</v>
      </c>
      <c r="CT234">
        <v>136455</v>
      </c>
      <c r="CU234">
        <v>142312</v>
      </c>
      <c r="CV234">
        <v>130645.15140764001</v>
      </c>
    </row>
    <row r="235" spans="1:100" x14ac:dyDescent="0.2">
      <c r="A235" t="s">
        <v>54</v>
      </c>
      <c r="B235">
        <v>2012</v>
      </c>
      <c r="C235" t="s">
        <v>14</v>
      </c>
      <c r="D235" t="s">
        <v>3210</v>
      </c>
      <c r="E235">
        <v>222.468538816381</v>
      </c>
      <c r="F235">
        <v>85.509745743013696</v>
      </c>
      <c r="G235">
        <v>120.18737423617</v>
      </c>
      <c r="H235">
        <v>16.771418837197398</v>
      </c>
      <c r="I235">
        <v>215.51745410464099</v>
      </c>
      <c r="J235">
        <v>85.165912224322497</v>
      </c>
      <c r="K235">
        <v>119.038972173034</v>
      </c>
      <c r="L235">
        <v>11.3125697072843</v>
      </c>
      <c r="M235">
        <v>19.583049129860601</v>
      </c>
      <c r="N235">
        <v>10.1303275454326</v>
      </c>
      <c r="O235">
        <v>9.4527215844280494</v>
      </c>
      <c r="P235">
        <v>0</v>
      </c>
      <c r="Y235">
        <v>6.4744115991346902</v>
      </c>
      <c r="Z235">
        <v>2.6867077356532101</v>
      </c>
      <c r="AA235">
        <v>3.7877038634814801</v>
      </c>
      <c r="AB235">
        <v>0</v>
      </c>
      <c r="AC235">
        <v>4.4643466169438897</v>
      </c>
      <c r="AD235">
        <v>0.92840880973194295</v>
      </c>
      <c r="AE235">
        <v>3.5359378072119498</v>
      </c>
      <c r="AF235">
        <v>0</v>
      </c>
      <c r="AG235">
        <v>5458.8491299131201</v>
      </c>
      <c r="AH235">
        <v>5458.8491299131201</v>
      </c>
      <c r="AI235">
        <v>0</v>
      </c>
      <c r="AJ235">
        <v>0</v>
      </c>
      <c r="AK235">
        <v>0</v>
      </c>
      <c r="AL235">
        <v>0</v>
      </c>
      <c r="AM235">
        <v>5458.8491299131201</v>
      </c>
      <c r="AN235">
        <v>5458.8491299131201</v>
      </c>
      <c r="AO235">
        <v>500.22324575584997</v>
      </c>
      <c r="AP235">
        <v>23.595764375171701</v>
      </c>
      <c r="AQ235">
        <v>476.627481380679</v>
      </c>
      <c r="AR235">
        <v>0</v>
      </c>
      <c r="AS235">
        <v>6.8209380486980997</v>
      </c>
      <c r="AT235">
        <v>1.3921911152720301</v>
      </c>
      <c r="AU235">
        <v>5.4287469334260798</v>
      </c>
      <c r="AV235">
        <v>0</v>
      </c>
      <c r="AW235">
        <v>68.037395434706994</v>
      </c>
      <c r="AX235">
        <v>3.98292632451298</v>
      </c>
      <c r="AY235">
        <v>64.054469110194006</v>
      </c>
      <c r="AZ235">
        <v>0</v>
      </c>
      <c r="BA235">
        <v>659.81262289229596</v>
      </c>
      <c r="BB235">
        <v>87.319077624112595</v>
      </c>
      <c r="BC235">
        <v>572.49354526818297</v>
      </c>
      <c r="BD235">
        <v>0</v>
      </c>
      <c r="BE235">
        <v>42.260727193029702</v>
      </c>
      <c r="BF235">
        <v>2.65962721806802</v>
      </c>
      <c r="BG235">
        <v>39.601099974961599</v>
      </c>
      <c r="BH235">
        <v>0</v>
      </c>
      <c r="BI235">
        <v>105.416261392888</v>
      </c>
      <c r="BJ235">
        <v>3.1727353548651398</v>
      </c>
      <c r="BK235">
        <v>102.243526038022</v>
      </c>
      <c r="BL235">
        <v>0</v>
      </c>
      <c r="BM235">
        <v>179.38970961225101</v>
      </c>
      <c r="BN235">
        <v>3.2782770715684602</v>
      </c>
      <c r="BO235">
        <v>176.11143254068301</v>
      </c>
      <c r="BP235">
        <v>0</v>
      </c>
      <c r="BQ235">
        <v>18.715816180869201</v>
      </c>
      <c r="BR235">
        <v>18.361087036579701</v>
      </c>
      <c r="BS235">
        <v>0.35472914428958002</v>
      </c>
      <c r="BT235">
        <v>0</v>
      </c>
      <c r="BU235">
        <v>231.10799526928901</v>
      </c>
      <c r="BV235">
        <v>105.526098803636</v>
      </c>
      <c r="BW235">
        <v>125.581896465653</v>
      </c>
      <c r="BX235">
        <v>0</v>
      </c>
      <c r="BY235">
        <v>2928.6881436861399</v>
      </c>
      <c r="BZ235">
        <v>1275.2375136559999</v>
      </c>
      <c r="CA235">
        <v>1653.45063003014</v>
      </c>
      <c r="CB235">
        <v>0</v>
      </c>
      <c r="CF235">
        <v>49594</v>
      </c>
      <c r="CG235">
        <v>78.400000000000006</v>
      </c>
      <c r="CH235">
        <v>137000</v>
      </c>
      <c r="CI235">
        <v>4757.5450725301998</v>
      </c>
      <c r="CJ235">
        <v>1854.190935718</v>
      </c>
      <c r="CK235">
        <v>9771.5321472036303</v>
      </c>
      <c r="CL235">
        <v>112</v>
      </c>
      <c r="CM235">
        <v>184</v>
      </c>
      <c r="CN235">
        <v>0</v>
      </c>
      <c r="CO235">
        <v>47</v>
      </c>
      <c r="CP235">
        <v>48</v>
      </c>
      <c r="CQ235">
        <v>1</v>
      </c>
      <c r="CR235">
        <v>45926</v>
      </c>
      <c r="CS235">
        <v>50092.621184024101</v>
      </c>
      <c r="CT235">
        <v>126530</v>
      </c>
      <c r="CU235">
        <v>122930</v>
      </c>
      <c r="CV235">
        <v>127788.974234151</v>
      </c>
    </row>
    <row r="236" spans="1:100" x14ac:dyDescent="0.2">
      <c r="A236" t="s">
        <v>54</v>
      </c>
      <c r="B236">
        <v>2012</v>
      </c>
      <c r="C236" t="s">
        <v>15</v>
      </c>
      <c r="D236" t="s">
        <v>3211</v>
      </c>
      <c r="E236">
        <v>19.453792731871101</v>
      </c>
      <c r="F236">
        <v>1.61157850575558</v>
      </c>
      <c r="G236">
        <v>15.2139172728518</v>
      </c>
      <c r="H236">
        <v>2.62829695326369</v>
      </c>
      <c r="I236">
        <v>18.081148361701299</v>
      </c>
      <c r="J236">
        <v>1.6054535666513201</v>
      </c>
      <c r="K236">
        <v>15.068953605352601</v>
      </c>
      <c r="L236">
        <v>1.4067411896973001</v>
      </c>
      <c r="M236">
        <v>1.4443851698993</v>
      </c>
      <c r="N236">
        <v>0.14454556176139499</v>
      </c>
      <c r="O236">
        <v>1.2998396081379</v>
      </c>
      <c r="P236">
        <v>0</v>
      </c>
      <c r="Y236">
        <v>0.60692383823788398</v>
      </c>
      <c r="Z236">
        <v>4.0343430636081097E-2</v>
      </c>
      <c r="AA236">
        <v>0.56658040760180195</v>
      </c>
      <c r="AB236">
        <v>0</v>
      </c>
      <c r="AC236">
        <v>0.456092317608912</v>
      </c>
      <c r="AD236">
        <v>1.71689709340937E-2</v>
      </c>
      <c r="AE236">
        <v>0.43892334667481803</v>
      </c>
      <c r="AF236">
        <v>0</v>
      </c>
      <c r="AG236">
        <v>1221.5557635663899</v>
      </c>
      <c r="AH236">
        <v>1221.5557635663899</v>
      </c>
      <c r="AI236">
        <v>0</v>
      </c>
      <c r="AJ236">
        <v>0</v>
      </c>
      <c r="AK236">
        <v>0</v>
      </c>
      <c r="AL236">
        <v>0</v>
      </c>
      <c r="AM236">
        <v>1221.5557635663899</v>
      </c>
      <c r="AN236">
        <v>1221.5557635663899</v>
      </c>
      <c r="AO236">
        <v>66.334101317265905</v>
      </c>
      <c r="AP236">
        <v>0.40213122331425399</v>
      </c>
      <c r="AQ236">
        <v>65.931970093951605</v>
      </c>
      <c r="AR236">
        <v>0</v>
      </c>
      <c r="AS236">
        <v>0.79698526542621695</v>
      </c>
      <c r="AT236">
        <v>2.5286601285935802E-2</v>
      </c>
      <c r="AU236">
        <v>0.77169866414028099</v>
      </c>
      <c r="AV236">
        <v>0</v>
      </c>
      <c r="AW236">
        <v>9.6034114201266707</v>
      </c>
      <c r="AX236">
        <v>6.8419505899069699E-2</v>
      </c>
      <c r="AY236">
        <v>9.5349919142276107</v>
      </c>
      <c r="AZ236">
        <v>0</v>
      </c>
      <c r="BA236">
        <v>72.786002950351104</v>
      </c>
      <c r="BB236">
        <v>1.8073894793479</v>
      </c>
      <c r="BC236">
        <v>70.9786134710032</v>
      </c>
      <c r="BD236">
        <v>0</v>
      </c>
      <c r="BE236">
        <v>5.8876641639795997</v>
      </c>
      <c r="BF236">
        <v>4.65379689311817E-2</v>
      </c>
      <c r="BG236">
        <v>5.8411261950484201</v>
      </c>
      <c r="BH236">
        <v>0</v>
      </c>
      <c r="BI236">
        <v>15.6448936383599</v>
      </c>
      <c r="BJ236">
        <v>5.2560700671239802E-2</v>
      </c>
      <c r="BK236">
        <v>15.5923329376886</v>
      </c>
      <c r="BL236">
        <v>0</v>
      </c>
      <c r="BM236">
        <v>27.140673508830702</v>
      </c>
      <c r="BN236">
        <v>5.4066383606254299E-2</v>
      </c>
      <c r="BO236">
        <v>27.086607125224401</v>
      </c>
      <c r="BP236">
        <v>0</v>
      </c>
      <c r="BQ236">
        <v>0.42577861626486302</v>
      </c>
      <c r="BR236">
        <v>0.37998131241661698</v>
      </c>
      <c r="BS236">
        <v>4.5797303848245402E-2</v>
      </c>
      <c r="BT236">
        <v>0</v>
      </c>
      <c r="BU236">
        <v>19.115215280929402</v>
      </c>
      <c r="BV236">
        <v>1.50568293501454</v>
      </c>
      <c r="BW236">
        <v>17.6095323459149</v>
      </c>
      <c r="BX236">
        <v>0</v>
      </c>
      <c r="BY236">
        <v>233.30306364241201</v>
      </c>
      <c r="BZ236">
        <v>23.780918350921201</v>
      </c>
      <c r="CA236">
        <v>209.52214529149001</v>
      </c>
      <c r="CB236">
        <v>0</v>
      </c>
      <c r="CF236">
        <v>73882</v>
      </c>
      <c r="CG236">
        <v>42.5</v>
      </c>
      <c r="CH236">
        <v>64000</v>
      </c>
      <c r="CI236">
        <v>489.093418671329</v>
      </c>
      <c r="CJ236">
        <v>1144.4527785053699</v>
      </c>
      <c r="CK236">
        <v>1885.96447610004</v>
      </c>
      <c r="CL236">
        <v>13</v>
      </c>
      <c r="CM236">
        <v>16</v>
      </c>
      <c r="CN236">
        <v>0</v>
      </c>
      <c r="CO236">
        <v>3</v>
      </c>
      <c r="CP236">
        <v>4</v>
      </c>
      <c r="CQ236">
        <v>0</v>
      </c>
      <c r="CR236">
        <v>77083</v>
      </c>
      <c r="CS236">
        <v>76190.359770548705</v>
      </c>
      <c r="CT236">
        <v>136462</v>
      </c>
      <c r="CU236">
        <v>139954</v>
      </c>
      <c r="CV236">
        <v>144822.33585889399</v>
      </c>
    </row>
    <row r="237" spans="1:100" x14ac:dyDescent="0.2">
      <c r="A237" t="s">
        <v>54</v>
      </c>
      <c r="B237">
        <v>2012</v>
      </c>
      <c r="C237" t="s">
        <v>16</v>
      </c>
      <c r="D237" t="s">
        <v>3212</v>
      </c>
      <c r="E237">
        <v>35.027391523885001</v>
      </c>
      <c r="F237">
        <v>10.8898224839019</v>
      </c>
      <c r="G237">
        <v>15.0130664447264</v>
      </c>
      <c r="H237">
        <v>9.1245025952567094</v>
      </c>
      <c r="I237">
        <v>31.907452471477001</v>
      </c>
      <c r="J237">
        <v>10.867574808744401</v>
      </c>
      <c r="K237">
        <v>14.8522177676283</v>
      </c>
      <c r="L237">
        <v>6.1876598951042698</v>
      </c>
      <c r="M237">
        <v>1.44106896799605</v>
      </c>
      <c r="N237">
        <v>6.5601937926572595E-2</v>
      </c>
      <c r="O237">
        <v>1.37546703006948</v>
      </c>
      <c r="P237">
        <v>0</v>
      </c>
      <c r="Y237">
        <v>0.82134110281385897</v>
      </c>
      <c r="Z237">
        <v>0.181589901072994</v>
      </c>
      <c r="AA237">
        <v>0.63975120174086497</v>
      </c>
      <c r="AB237">
        <v>0</v>
      </c>
      <c r="AC237">
        <v>0.54551283451405197</v>
      </c>
      <c r="AD237">
        <v>5.9422575941845697E-2</v>
      </c>
      <c r="AE237">
        <v>0.486090258572206</v>
      </c>
      <c r="AF237">
        <v>0</v>
      </c>
      <c r="AG237">
        <v>770.84270015243806</v>
      </c>
      <c r="AH237">
        <v>770.84270015243806</v>
      </c>
      <c r="AI237">
        <v>0</v>
      </c>
      <c r="AJ237">
        <v>0</v>
      </c>
      <c r="AK237">
        <v>2166</v>
      </c>
      <c r="AL237">
        <v>2166</v>
      </c>
      <c r="AM237">
        <v>2936.8427001524401</v>
      </c>
      <c r="AN237">
        <v>2936.8427001524401</v>
      </c>
      <c r="AO237">
        <v>78.121526265810104</v>
      </c>
      <c r="AP237">
        <v>2.4024211870314298</v>
      </c>
      <c r="AQ237">
        <v>75.719105078778696</v>
      </c>
      <c r="AR237">
        <v>0</v>
      </c>
      <c r="AS237">
        <v>0.60990057475468396</v>
      </c>
      <c r="AT237">
        <v>0.15807556134869399</v>
      </c>
      <c r="AU237">
        <v>0.45182501340599002</v>
      </c>
      <c r="AV237">
        <v>0</v>
      </c>
      <c r="AW237">
        <v>10.856320017515801</v>
      </c>
      <c r="AX237">
        <v>0.26827325787089201</v>
      </c>
      <c r="AY237">
        <v>10.5880467596449</v>
      </c>
      <c r="AZ237">
        <v>0</v>
      </c>
      <c r="BA237">
        <v>92.395575400046894</v>
      </c>
      <c r="BB237">
        <v>10.504534759618799</v>
      </c>
      <c r="BC237">
        <v>81.891040640428201</v>
      </c>
      <c r="BD237">
        <v>0</v>
      </c>
      <c r="BE237">
        <v>6.4698456370298798</v>
      </c>
      <c r="BF237">
        <v>0.28135821072522699</v>
      </c>
      <c r="BG237">
        <v>6.1884874263046497</v>
      </c>
      <c r="BH237">
        <v>0</v>
      </c>
      <c r="BI237">
        <v>12.795649830939</v>
      </c>
      <c r="BJ237">
        <v>0.312448992495647</v>
      </c>
      <c r="BK237">
        <v>12.4832008384434</v>
      </c>
      <c r="BL237">
        <v>0</v>
      </c>
      <c r="BM237">
        <v>20.193199604217099</v>
      </c>
      <c r="BN237">
        <v>0.31313234601571499</v>
      </c>
      <c r="BO237">
        <v>19.8800672582014</v>
      </c>
      <c r="BP237">
        <v>0</v>
      </c>
      <c r="BQ237">
        <v>3.0447963000995699</v>
      </c>
      <c r="BR237">
        <v>3.0026983406078598</v>
      </c>
      <c r="BS237">
        <v>4.2097959491717601E-2</v>
      </c>
      <c r="BT237">
        <v>0</v>
      </c>
      <c r="BU237">
        <v>18.9481086290515</v>
      </c>
      <c r="BV237">
        <v>0.68335352006846495</v>
      </c>
      <c r="BW237">
        <v>18.264755108983</v>
      </c>
      <c r="BX237">
        <v>0</v>
      </c>
      <c r="BY237">
        <v>363.68897152762798</v>
      </c>
      <c r="BZ237">
        <v>157.392207828625</v>
      </c>
      <c r="CA237">
        <v>206.29676369900301</v>
      </c>
      <c r="CB237">
        <v>0</v>
      </c>
      <c r="CF237">
        <v>19935</v>
      </c>
      <c r="CG237">
        <v>26.8</v>
      </c>
      <c r="CH237">
        <v>47000</v>
      </c>
      <c r="CI237">
        <v>1125.2568863137601</v>
      </c>
      <c r="CJ237">
        <v>248.40835502442101</v>
      </c>
      <c r="CK237">
        <v>1756.3023214948601</v>
      </c>
      <c r="CL237">
        <v>13</v>
      </c>
      <c r="CM237">
        <v>19</v>
      </c>
      <c r="CN237">
        <v>0</v>
      </c>
      <c r="CO237">
        <v>14</v>
      </c>
      <c r="CP237">
        <v>2</v>
      </c>
      <c r="CQ237">
        <v>0</v>
      </c>
      <c r="CR237">
        <v>19319</v>
      </c>
      <c r="CS237">
        <v>21745.997260730299</v>
      </c>
      <c r="CT237">
        <v>62010</v>
      </c>
      <c r="CU237">
        <v>61918</v>
      </c>
      <c r="CV237">
        <v>63797.6765653412</v>
      </c>
    </row>
    <row r="238" spans="1:100" x14ac:dyDescent="0.2">
      <c r="A238" t="s">
        <v>54</v>
      </c>
      <c r="B238">
        <v>2012</v>
      </c>
      <c r="C238" t="s">
        <v>17</v>
      </c>
      <c r="D238" t="s">
        <v>3213</v>
      </c>
      <c r="E238">
        <v>137.18756137532699</v>
      </c>
      <c r="F238">
        <v>53.902445931692398</v>
      </c>
      <c r="G238">
        <v>66.791404640130494</v>
      </c>
      <c r="H238">
        <v>16.4937108035036</v>
      </c>
      <c r="I238">
        <v>127.978423408011</v>
      </c>
      <c r="J238">
        <v>53.717062700482003</v>
      </c>
      <c r="K238">
        <v>66.114130786977398</v>
      </c>
      <c r="L238">
        <v>8.1472299205515597</v>
      </c>
      <c r="M238">
        <v>12.678475678165199</v>
      </c>
      <c r="N238">
        <v>5.1812530643462402</v>
      </c>
      <c r="O238">
        <v>7.4972226138189404</v>
      </c>
      <c r="P238">
        <v>0</v>
      </c>
      <c r="Y238">
        <v>3.7128235279494901</v>
      </c>
      <c r="Z238">
        <v>1.42043075378616</v>
      </c>
      <c r="AA238">
        <v>2.2923927741633299</v>
      </c>
      <c r="AB238">
        <v>0</v>
      </c>
      <c r="AC238">
        <v>2.5833439468618402</v>
      </c>
      <c r="AD238">
        <v>0.50292772605996405</v>
      </c>
      <c r="AE238">
        <v>2.0804162208018799</v>
      </c>
      <c r="AF238">
        <v>0</v>
      </c>
      <c r="AG238">
        <v>8335.0018829520304</v>
      </c>
      <c r="AH238">
        <v>8335.0018829520304</v>
      </c>
      <c r="AI238">
        <v>11.478999999999999</v>
      </c>
      <c r="AJ238">
        <v>11.478999999999999</v>
      </c>
      <c r="AK238">
        <v>0</v>
      </c>
      <c r="AL238">
        <v>0</v>
      </c>
      <c r="AM238">
        <v>8346.4808829520298</v>
      </c>
      <c r="AN238">
        <v>8346.4808829520298</v>
      </c>
      <c r="AO238">
        <v>293.19907608169598</v>
      </c>
      <c r="AP238">
        <v>14.0810057581528</v>
      </c>
      <c r="AQ238">
        <v>279.11807032354398</v>
      </c>
      <c r="AR238">
        <v>0</v>
      </c>
      <c r="AS238">
        <v>2.9550519123296701</v>
      </c>
      <c r="AT238">
        <v>0.86497376768389</v>
      </c>
      <c r="AU238">
        <v>2.0900781446457799</v>
      </c>
      <c r="AV238">
        <v>0</v>
      </c>
      <c r="AW238">
        <v>41.056611066327797</v>
      </c>
      <c r="AX238">
        <v>2.2098118156922699</v>
      </c>
      <c r="AY238">
        <v>38.846799250635499</v>
      </c>
      <c r="AZ238">
        <v>0</v>
      </c>
      <c r="BA238">
        <v>396.13850630665399</v>
      </c>
      <c r="BB238">
        <v>51.105398253923703</v>
      </c>
      <c r="BC238">
        <v>345.03310805272997</v>
      </c>
      <c r="BD238">
        <v>0</v>
      </c>
      <c r="BE238">
        <v>26.568595914709601</v>
      </c>
      <c r="BF238">
        <v>1.34999068820957</v>
      </c>
      <c r="BG238">
        <v>25.218605226499999</v>
      </c>
      <c r="BH238">
        <v>0</v>
      </c>
      <c r="BI238">
        <v>59.5918970382927</v>
      </c>
      <c r="BJ238">
        <v>1.5922442925943401</v>
      </c>
      <c r="BK238">
        <v>57.999652745698398</v>
      </c>
      <c r="BL238">
        <v>0</v>
      </c>
      <c r="BM238">
        <v>98.244773020124995</v>
      </c>
      <c r="BN238">
        <v>1.6462045546006401</v>
      </c>
      <c r="BO238">
        <v>96.598568465524394</v>
      </c>
      <c r="BP238">
        <v>0</v>
      </c>
      <c r="BQ238">
        <v>7.9871641048235098</v>
      </c>
      <c r="BR238">
        <v>7.7999860524637201</v>
      </c>
      <c r="BS238">
        <v>0.18717805235978999</v>
      </c>
      <c r="BT238">
        <v>0</v>
      </c>
      <c r="BU238">
        <v>155.187288400445</v>
      </c>
      <c r="BV238">
        <v>53.971586627100002</v>
      </c>
      <c r="BW238">
        <v>101.215701773345</v>
      </c>
      <c r="BX238">
        <v>0</v>
      </c>
      <c r="BY238">
        <v>1729.52533800744</v>
      </c>
      <c r="BZ238">
        <v>810.98448633678902</v>
      </c>
      <c r="CA238">
        <v>918.54085167065296</v>
      </c>
      <c r="CB238">
        <v>0</v>
      </c>
      <c r="CF238">
        <v>72607</v>
      </c>
      <c r="CG238">
        <v>80.2</v>
      </c>
      <c r="CH238">
        <v>139000</v>
      </c>
      <c r="CI238">
        <v>2910.6188761489602</v>
      </c>
      <c r="CJ238">
        <v>1002.50514706284</v>
      </c>
      <c r="CK238">
        <v>5797.8366496196904</v>
      </c>
      <c r="CL238">
        <v>76</v>
      </c>
      <c r="CM238">
        <v>118</v>
      </c>
      <c r="CN238">
        <v>0</v>
      </c>
      <c r="CO238">
        <v>27</v>
      </c>
      <c r="CP238">
        <v>18</v>
      </c>
      <c r="CQ238">
        <v>0</v>
      </c>
      <c r="CR238">
        <v>69708</v>
      </c>
      <c r="CS238">
        <v>79307.667283808798</v>
      </c>
      <c r="CT238">
        <v>201351</v>
      </c>
      <c r="CU238">
        <v>199433</v>
      </c>
      <c r="CV238">
        <v>210706.96581531101</v>
      </c>
    </row>
    <row r="239" spans="1:100" x14ac:dyDescent="0.2">
      <c r="A239" t="s">
        <v>54</v>
      </c>
      <c r="B239">
        <v>2012</v>
      </c>
      <c r="C239" t="s">
        <v>18</v>
      </c>
      <c r="D239" t="s">
        <v>3214</v>
      </c>
      <c r="E239">
        <v>199.60977930927001</v>
      </c>
      <c r="F239">
        <v>120.18124921226099</v>
      </c>
      <c r="G239">
        <v>57.652375081567499</v>
      </c>
      <c r="H239">
        <v>21.776155015441802</v>
      </c>
      <c r="I239">
        <v>196.542768898361</v>
      </c>
      <c r="J239">
        <v>119.829037709448</v>
      </c>
      <c r="K239">
        <v>57.071415280672099</v>
      </c>
      <c r="L239">
        <v>19.642315908241098</v>
      </c>
      <c r="M239">
        <v>8.2895916481000604</v>
      </c>
      <c r="N239">
        <v>3.1250501484122601</v>
      </c>
      <c r="O239">
        <v>5.1645414996878003</v>
      </c>
      <c r="P239">
        <v>0</v>
      </c>
      <c r="Y239">
        <v>4.6549006116915201</v>
      </c>
      <c r="Z239">
        <v>2.6595768490670402</v>
      </c>
      <c r="AA239">
        <v>1.99532376262448</v>
      </c>
      <c r="AB239">
        <v>0</v>
      </c>
      <c r="AC239">
        <v>2.74093553159662</v>
      </c>
      <c r="AD239">
        <v>0.95879893149669704</v>
      </c>
      <c r="AE239">
        <v>1.7821366000999199</v>
      </c>
      <c r="AF239">
        <v>0</v>
      </c>
      <c r="AG239">
        <v>2133.8391072006998</v>
      </c>
      <c r="AH239">
        <v>2133.8391072006998</v>
      </c>
      <c r="AI239">
        <v>0</v>
      </c>
      <c r="AJ239">
        <v>0</v>
      </c>
      <c r="AK239">
        <v>0</v>
      </c>
      <c r="AL239">
        <v>0</v>
      </c>
      <c r="AM239">
        <v>2133.8391072006998</v>
      </c>
      <c r="AN239">
        <v>2133.8391072006998</v>
      </c>
      <c r="AO239">
        <v>271.77436943732801</v>
      </c>
      <c r="AP239">
        <v>25.8851443935723</v>
      </c>
      <c r="AQ239">
        <v>245.889225043756</v>
      </c>
      <c r="AR239">
        <v>0</v>
      </c>
      <c r="AS239">
        <v>3.9715822412953301</v>
      </c>
      <c r="AT239">
        <v>1.5932584680653601</v>
      </c>
      <c r="AU239">
        <v>2.37832377322998</v>
      </c>
      <c r="AV239">
        <v>0</v>
      </c>
      <c r="AW239">
        <v>1213.41074233627</v>
      </c>
      <c r="AX239">
        <v>4.6884790061937798</v>
      </c>
      <c r="AY239">
        <v>33.548746663409403</v>
      </c>
      <c r="AZ239">
        <v>1175.1735166666699</v>
      </c>
      <c r="BA239">
        <v>393.90342915660801</v>
      </c>
      <c r="BB239">
        <v>99.017850571522402</v>
      </c>
      <c r="BC239">
        <v>294.885578585085</v>
      </c>
      <c r="BD239">
        <v>0</v>
      </c>
      <c r="BE239">
        <v>22.4473661608402</v>
      </c>
      <c r="BF239">
        <v>3.1860356861266599</v>
      </c>
      <c r="BG239">
        <v>19.2613304747135</v>
      </c>
      <c r="BH239">
        <v>0</v>
      </c>
      <c r="BI239">
        <v>48.569044804611998</v>
      </c>
      <c r="BJ239">
        <v>3.6274759915135899</v>
      </c>
      <c r="BK239">
        <v>44.941568813098399</v>
      </c>
      <c r="BL239">
        <v>0</v>
      </c>
      <c r="BM239">
        <v>78.909413580972696</v>
      </c>
      <c r="BN239">
        <v>3.7257523014847802</v>
      </c>
      <c r="BO239">
        <v>75.183661279487893</v>
      </c>
      <c r="BP239">
        <v>0</v>
      </c>
      <c r="BQ239">
        <v>114.41542167041101</v>
      </c>
      <c r="BR239">
        <v>114.247950066226</v>
      </c>
      <c r="BS239">
        <v>0.167471604185396</v>
      </c>
      <c r="BT239">
        <v>0</v>
      </c>
      <c r="BU239">
        <v>103.544857249994</v>
      </c>
      <c r="BV239">
        <v>33.012849046580001</v>
      </c>
      <c r="BW239">
        <v>70.532008203414307</v>
      </c>
      <c r="BX239">
        <v>0</v>
      </c>
      <c r="BY239">
        <v>2452.6746000497401</v>
      </c>
      <c r="BZ239">
        <v>1658.7472688540799</v>
      </c>
      <c r="CA239">
        <v>793.92733119566697</v>
      </c>
      <c r="CB239">
        <v>0</v>
      </c>
      <c r="CF239">
        <v>54911</v>
      </c>
      <c r="CG239">
        <v>61.3</v>
      </c>
      <c r="CH239">
        <v>99000</v>
      </c>
      <c r="CI239">
        <v>3331.3076208802399</v>
      </c>
      <c r="CJ239">
        <v>1184.37554984858</v>
      </c>
      <c r="CK239">
        <v>7071.9026280285598</v>
      </c>
      <c r="CL239">
        <v>83</v>
      </c>
      <c r="CM239">
        <v>126</v>
      </c>
      <c r="CN239">
        <v>1</v>
      </c>
      <c r="CO239">
        <v>36</v>
      </c>
      <c r="CP239">
        <v>17</v>
      </c>
      <c r="CQ239">
        <v>0</v>
      </c>
      <c r="CR239">
        <v>52010</v>
      </c>
      <c r="CS239">
        <v>58619.619735790802</v>
      </c>
      <c r="CT239">
        <v>214622</v>
      </c>
      <c r="CU239">
        <v>213016</v>
      </c>
      <c r="CV239">
        <v>225019.628157264</v>
      </c>
    </row>
    <row r="240" spans="1:100" x14ac:dyDescent="0.2">
      <c r="A240" t="s">
        <v>54</v>
      </c>
      <c r="B240">
        <v>2012</v>
      </c>
      <c r="C240" t="s">
        <v>19</v>
      </c>
      <c r="D240" t="s">
        <v>3215</v>
      </c>
      <c r="E240">
        <v>18.766365979895799</v>
      </c>
      <c r="F240">
        <v>3.93546736723646</v>
      </c>
      <c r="G240">
        <v>13.8194544639819</v>
      </c>
      <c r="H240">
        <v>1.0114441486774901</v>
      </c>
      <c r="I240">
        <v>18.0695850857715</v>
      </c>
      <c r="J240">
        <v>3.92212180376811</v>
      </c>
      <c r="K240">
        <v>13.6814652610216</v>
      </c>
      <c r="L240">
        <v>0.465998020981856</v>
      </c>
      <c r="M240">
        <v>1.3555834054810401</v>
      </c>
      <c r="N240">
        <v>0.17210690381128901</v>
      </c>
      <c r="O240">
        <v>1.1834765016697499</v>
      </c>
      <c r="P240">
        <v>0</v>
      </c>
      <c r="Y240">
        <v>0.64706725381831898</v>
      </c>
      <c r="Z240">
        <v>7.75464367003878E-2</v>
      </c>
      <c r="AA240">
        <v>0.56952081711793101</v>
      </c>
      <c r="AB240">
        <v>0</v>
      </c>
      <c r="AC240">
        <v>0.45355062108453797</v>
      </c>
      <c r="AD240">
        <v>3.8278196479312999E-2</v>
      </c>
      <c r="AE240">
        <v>0.41527242460522501</v>
      </c>
      <c r="AF240">
        <v>0</v>
      </c>
      <c r="AG240">
        <v>545.44612769563798</v>
      </c>
      <c r="AH240">
        <v>545.44612769563798</v>
      </c>
      <c r="AI240">
        <v>0</v>
      </c>
      <c r="AJ240">
        <v>0</v>
      </c>
      <c r="AK240">
        <v>0</v>
      </c>
      <c r="AL240">
        <v>0</v>
      </c>
      <c r="AM240">
        <v>545.44612769563798</v>
      </c>
      <c r="AN240">
        <v>545.44612769563798</v>
      </c>
      <c r="AO240">
        <v>67.016850190586894</v>
      </c>
      <c r="AP240">
        <v>0.87874672938629195</v>
      </c>
      <c r="AQ240">
        <v>66.1381034612006</v>
      </c>
      <c r="AR240">
        <v>0</v>
      </c>
      <c r="AS240">
        <v>0.70640813782887002</v>
      </c>
      <c r="AT240">
        <v>5.5769567044385203E-2</v>
      </c>
      <c r="AU240">
        <v>0.65063857078448495</v>
      </c>
      <c r="AV240">
        <v>0</v>
      </c>
      <c r="AW240">
        <v>9.4125476464708893</v>
      </c>
      <c r="AX240">
        <v>0.141514692051709</v>
      </c>
      <c r="AY240">
        <v>9.2710329544191801</v>
      </c>
      <c r="AZ240">
        <v>0</v>
      </c>
      <c r="BA240">
        <v>72.869082287208599</v>
      </c>
      <c r="BB240">
        <v>4.5657603381402101</v>
      </c>
      <c r="BC240">
        <v>68.303321949068405</v>
      </c>
      <c r="BD240">
        <v>0</v>
      </c>
      <c r="BE240">
        <v>5.4384454650925003</v>
      </c>
      <c r="BF240">
        <v>0.14025052754079501</v>
      </c>
      <c r="BG240">
        <v>5.2981949375517097</v>
      </c>
      <c r="BH240">
        <v>0</v>
      </c>
      <c r="BI240">
        <v>12.6579315291832</v>
      </c>
      <c r="BJ240">
        <v>0.153965062731554</v>
      </c>
      <c r="BK240">
        <v>12.503966466451599</v>
      </c>
      <c r="BL240">
        <v>0</v>
      </c>
      <c r="BM240">
        <v>21.145226443678698</v>
      </c>
      <c r="BN240">
        <v>0.155757842979588</v>
      </c>
      <c r="BO240">
        <v>20.989468600699102</v>
      </c>
      <c r="BP240">
        <v>0</v>
      </c>
      <c r="BQ240">
        <v>1.4336592075565899</v>
      </c>
      <c r="BR240">
        <v>1.39250710936964</v>
      </c>
      <c r="BS240">
        <v>4.1152098186946102E-2</v>
      </c>
      <c r="BT240">
        <v>0</v>
      </c>
      <c r="BU240">
        <v>17.664290384754601</v>
      </c>
      <c r="BV240">
        <v>1.7927802480342601</v>
      </c>
      <c r="BW240">
        <v>15.8715101367203</v>
      </c>
      <c r="BX240">
        <v>0</v>
      </c>
      <c r="BY240">
        <v>244.10720454496999</v>
      </c>
      <c r="BZ240">
        <v>53.9767867963509</v>
      </c>
      <c r="CA240">
        <v>190.13041774861901</v>
      </c>
      <c r="CB240">
        <v>0</v>
      </c>
      <c r="CF240">
        <v>18331</v>
      </c>
      <c r="CG240">
        <v>14.7</v>
      </c>
      <c r="CH240">
        <v>29000</v>
      </c>
      <c r="CI240">
        <v>540.39692412636396</v>
      </c>
      <c r="CJ240">
        <v>452.45807522305302</v>
      </c>
      <c r="CK240">
        <v>1254.6264942791399</v>
      </c>
      <c r="CL240">
        <v>13</v>
      </c>
      <c r="CM240">
        <v>20</v>
      </c>
      <c r="CN240">
        <v>0</v>
      </c>
      <c r="CO240">
        <v>6</v>
      </c>
      <c r="CP240">
        <v>4</v>
      </c>
      <c r="CQ240">
        <v>0</v>
      </c>
      <c r="CR240">
        <v>17212</v>
      </c>
      <c r="CS240">
        <v>22019.681686424599</v>
      </c>
      <c r="CT240">
        <v>37095</v>
      </c>
      <c r="CU240">
        <v>36149</v>
      </c>
      <c r="CV240">
        <v>42266.991869735502</v>
      </c>
    </row>
    <row r="241" spans="1:100" x14ac:dyDescent="0.2">
      <c r="A241" t="s">
        <v>54</v>
      </c>
      <c r="B241">
        <v>2012</v>
      </c>
      <c r="C241" t="s">
        <v>20</v>
      </c>
      <c r="D241" t="s">
        <v>3216</v>
      </c>
      <c r="E241">
        <v>60.056242409922</v>
      </c>
      <c r="F241">
        <v>18.543188012440499</v>
      </c>
      <c r="G241">
        <v>39.555059014462699</v>
      </c>
      <c r="H241">
        <v>1.95799538301869</v>
      </c>
      <c r="I241">
        <v>57.6498470534803</v>
      </c>
      <c r="J241">
        <v>17.806310403339701</v>
      </c>
      <c r="K241">
        <v>39.181827435192197</v>
      </c>
      <c r="L241">
        <v>0.66170921494839097</v>
      </c>
      <c r="M241">
        <v>41.023334698746197</v>
      </c>
      <c r="N241">
        <v>38.038608000704201</v>
      </c>
      <c r="O241">
        <v>2.9847266980419902</v>
      </c>
      <c r="P241">
        <v>0</v>
      </c>
      <c r="Y241">
        <v>6.0785786784053801</v>
      </c>
      <c r="Z241">
        <v>4.7167271461965798</v>
      </c>
      <c r="AA241">
        <v>1.3618515322088001</v>
      </c>
      <c r="AB241">
        <v>0</v>
      </c>
      <c r="AC241">
        <v>3.2152507429908899</v>
      </c>
      <c r="AD241">
        <v>2.0770450686106798</v>
      </c>
      <c r="AE241">
        <v>1.13820567438021</v>
      </c>
      <c r="AF241">
        <v>0</v>
      </c>
      <c r="AG241">
        <v>1296.2861680702999</v>
      </c>
      <c r="AH241">
        <v>1296.2861680702999</v>
      </c>
      <c r="AI241">
        <v>0</v>
      </c>
      <c r="AJ241">
        <v>0</v>
      </c>
      <c r="AK241">
        <v>0</v>
      </c>
      <c r="AL241">
        <v>0</v>
      </c>
      <c r="AM241">
        <v>1296.2861680702999</v>
      </c>
      <c r="AN241">
        <v>1296.2861680702999</v>
      </c>
      <c r="AO241">
        <v>184.51537276764299</v>
      </c>
      <c r="AP241">
        <v>16.020631455181199</v>
      </c>
      <c r="AQ241">
        <v>168.494741312462</v>
      </c>
      <c r="AR241">
        <v>0</v>
      </c>
      <c r="AS241">
        <v>3.1556961178384602</v>
      </c>
      <c r="AT241">
        <v>0.66011074109270695</v>
      </c>
      <c r="AU241">
        <v>2.4955853767457499</v>
      </c>
      <c r="AV241">
        <v>0</v>
      </c>
      <c r="AW241">
        <v>31.5019417598152</v>
      </c>
      <c r="AX241">
        <v>8.3508335017719393</v>
      </c>
      <c r="AY241">
        <v>23.151108258043301</v>
      </c>
      <c r="AZ241">
        <v>0</v>
      </c>
      <c r="BA241">
        <v>222.64608264118399</v>
      </c>
      <c r="BB241">
        <v>42.685822607774199</v>
      </c>
      <c r="BC241">
        <v>179.96026003340901</v>
      </c>
      <c r="BD241">
        <v>0</v>
      </c>
      <c r="BE241">
        <v>17.080655597033299</v>
      </c>
      <c r="BF241">
        <v>4.8553282843427397</v>
      </c>
      <c r="BG241">
        <v>12.225327312690601</v>
      </c>
      <c r="BH241">
        <v>0</v>
      </c>
      <c r="BI241">
        <v>38.856829145904399</v>
      </c>
      <c r="BJ241">
        <v>6.4957535649971403</v>
      </c>
      <c r="BK241">
        <v>32.361075580907297</v>
      </c>
      <c r="BL241">
        <v>0</v>
      </c>
      <c r="BM241">
        <v>62.996344407625898</v>
      </c>
      <c r="BN241">
        <v>6.8912707423740702</v>
      </c>
      <c r="BO241">
        <v>56.105073665251901</v>
      </c>
      <c r="BP241">
        <v>0</v>
      </c>
      <c r="BQ241">
        <v>10.682695178972599</v>
      </c>
      <c r="BR241">
        <v>10.5580746693139</v>
      </c>
      <c r="BS241">
        <v>0.12462050965874499</v>
      </c>
      <c r="BT241">
        <v>0</v>
      </c>
      <c r="BU241">
        <v>436.272245440071</v>
      </c>
      <c r="BV241">
        <v>396.29034783121102</v>
      </c>
      <c r="BW241">
        <v>39.981897608859903</v>
      </c>
      <c r="BX241">
        <v>0</v>
      </c>
      <c r="BY241">
        <v>804.30630722219803</v>
      </c>
      <c r="BZ241">
        <v>259.86711770604398</v>
      </c>
      <c r="CA241">
        <v>544.43918951615399</v>
      </c>
      <c r="CB241">
        <v>0</v>
      </c>
      <c r="CF241">
        <v>20274</v>
      </c>
      <c r="CG241">
        <v>30.1</v>
      </c>
      <c r="CH241">
        <v>52000</v>
      </c>
      <c r="CI241">
        <v>1207.34249504181</v>
      </c>
      <c r="CJ241">
        <v>306.07458029794702</v>
      </c>
      <c r="CK241">
        <v>2753.9956280020301</v>
      </c>
      <c r="CL241">
        <v>31</v>
      </c>
      <c r="CM241">
        <v>52</v>
      </c>
      <c r="CN241">
        <v>0</v>
      </c>
      <c r="CO241">
        <v>10</v>
      </c>
      <c r="CP241">
        <v>10</v>
      </c>
      <c r="CQ241">
        <v>0</v>
      </c>
      <c r="CR241">
        <v>19031</v>
      </c>
      <c r="CS241">
        <v>20295.176561607601</v>
      </c>
      <c r="CT241">
        <v>51162</v>
      </c>
      <c r="CU241">
        <v>50034</v>
      </c>
      <c r="CV241">
        <v>51865.619383707897</v>
      </c>
    </row>
    <row r="242" spans="1:100" x14ac:dyDescent="0.2">
      <c r="A242" t="s">
        <v>54</v>
      </c>
      <c r="B242">
        <v>2012</v>
      </c>
      <c r="C242" t="s">
        <v>21</v>
      </c>
      <c r="D242" t="s">
        <v>3217</v>
      </c>
      <c r="E242">
        <v>80.901380884080098</v>
      </c>
      <c r="F242">
        <v>3.77616902673146</v>
      </c>
      <c r="G242">
        <v>67.201603085175705</v>
      </c>
      <c r="H242">
        <v>9.9236087721728996</v>
      </c>
      <c r="I242">
        <v>78.637233992086607</v>
      </c>
      <c r="J242">
        <v>3.76008470970203</v>
      </c>
      <c r="K242">
        <v>66.582175147309698</v>
      </c>
      <c r="L242">
        <v>8.2949741350748507</v>
      </c>
      <c r="M242">
        <v>10.359750380848901</v>
      </c>
      <c r="N242">
        <v>0.38335464032598798</v>
      </c>
      <c r="O242">
        <v>9.9763957405229302</v>
      </c>
      <c r="P242">
        <v>0</v>
      </c>
      <c r="Y242">
        <v>2.0702449510087702</v>
      </c>
      <c r="Z242">
        <v>0.104356702255753</v>
      </c>
      <c r="AA242">
        <v>1.96588824875302</v>
      </c>
      <c r="AB242">
        <v>0</v>
      </c>
      <c r="AC242">
        <v>1.9589131916785201</v>
      </c>
      <c r="AD242">
        <v>4.5219461318940897E-2</v>
      </c>
      <c r="AE242">
        <v>1.91369373035958</v>
      </c>
      <c r="AF242">
        <v>0</v>
      </c>
      <c r="AG242">
        <v>1628.63463709805</v>
      </c>
      <c r="AH242">
        <v>1628.63463709805</v>
      </c>
      <c r="AI242">
        <v>0</v>
      </c>
      <c r="AJ242">
        <v>0</v>
      </c>
      <c r="AK242">
        <v>0</v>
      </c>
      <c r="AL242">
        <v>0</v>
      </c>
      <c r="AM242">
        <v>1628.63463709805</v>
      </c>
      <c r="AN242">
        <v>1628.63463709805</v>
      </c>
      <c r="AO242">
        <v>240.872208906884</v>
      </c>
      <c r="AP242">
        <v>0.96512081118154103</v>
      </c>
      <c r="AQ242">
        <v>239.90708809570299</v>
      </c>
      <c r="AR242">
        <v>0</v>
      </c>
      <c r="AS242">
        <v>3.25123484761663</v>
      </c>
      <c r="AT242">
        <v>5.8045957427150498E-2</v>
      </c>
      <c r="AU242">
        <v>3.19318889018948</v>
      </c>
      <c r="AV242">
        <v>0</v>
      </c>
      <c r="AW242">
        <v>32.713203908241297</v>
      </c>
      <c r="AX242">
        <v>0.180020690989177</v>
      </c>
      <c r="AY242">
        <v>32.533183217252102</v>
      </c>
      <c r="AZ242">
        <v>0</v>
      </c>
      <c r="BA242">
        <v>316.89335757112502</v>
      </c>
      <c r="BB242">
        <v>4.1572814382793002</v>
      </c>
      <c r="BC242">
        <v>312.73607613284503</v>
      </c>
      <c r="BD242">
        <v>0</v>
      </c>
      <c r="BE242">
        <v>24.510645957561501</v>
      </c>
      <c r="BF242">
        <v>0.165884330615785</v>
      </c>
      <c r="BG242">
        <v>21.655688974231602</v>
      </c>
      <c r="BH242">
        <v>2.6890726527141</v>
      </c>
      <c r="BI242">
        <v>61.190377991276399</v>
      </c>
      <c r="BJ242">
        <v>0.192945465741619</v>
      </c>
      <c r="BK242">
        <v>58.308359872820702</v>
      </c>
      <c r="BL242">
        <v>2.6890726527141</v>
      </c>
      <c r="BM242">
        <v>104.434048358014</v>
      </c>
      <c r="BN242">
        <v>0.19693874324501501</v>
      </c>
      <c r="BO242">
        <v>101.54803696205499</v>
      </c>
      <c r="BP242">
        <v>2.6890726527141</v>
      </c>
      <c r="BQ242">
        <v>1.4841857810051899</v>
      </c>
      <c r="BR242">
        <v>1.28516405706311</v>
      </c>
      <c r="BS242">
        <v>0.19902172394208401</v>
      </c>
      <c r="BT242">
        <v>0</v>
      </c>
      <c r="BU242">
        <v>140.57765020784399</v>
      </c>
      <c r="BV242">
        <v>3.99327750339571</v>
      </c>
      <c r="BW242">
        <v>136.58437270444799</v>
      </c>
      <c r="BX242">
        <v>0</v>
      </c>
      <c r="BY242">
        <v>978.88475364455201</v>
      </c>
      <c r="BZ242">
        <v>53.908282005311399</v>
      </c>
      <c r="CA242">
        <v>924.97647163924103</v>
      </c>
      <c r="CB242">
        <v>0</v>
      </c>
      <c r="CF242">
        <v>11653</v>
      </c>
      <c r="CG242">
        <v>20.3</v>
      </c>
      <c r="CH242">
        <v>36000</v>
      </c>
      <c r="CI242">
        <v>677.20627200645595</v>
      </c>
      <c r="CJ242">
        <v>341.56148815857898</v>
      </c>
      <c r="CK242">
        <v>2138.2301640174301</v>
      </c>
      <c r="CL242">
        <v>48</v>
      </c>
      <c r="CM242">
        <v>84</v>
      </c>
      <c r="CN242">
        <v>0</v>
      </c>
      <c r="CO242">
        <v>8</v>
      </c>
      <c r="CP242">
        <v>28</v>
      </c>
      <c r="CQ242">
        <v>0</v>
      </c>
      <c r="CR242">
        <v>10947</v>
      </c>
      <c r="CS242">
        <v>12287.3847640532</v>
      </c>
      <c r="CT242">
        <v>26434</v>
      </c>
      <c r="CU242">
        <v>25763</v>
      </c>
      <c r="CV242">
        <v>27527.020505939101</v>
      </c>
    </row>
    <row r="243" spans="1:100" x14ac:dyDescent="0.2">
      <c r="A243" t="s">
        <v>54</v>
      </c>
      <c r="B243">
        <v>2012</v>
      </c>
      <c r="C243" t="s">
        <v>22</v>
      </c>
      <c r="D243" t="s">
        <v>3218</v>
      </c>
      <c r="E243">
        <v>7930.5121936859696</v>
      </c>
      <c r="F243">
        <v>7805.5739692195502</v>
      </c>
      <c r="G243">
        <v>28.580848391631999</v>
      </c>
      <c r="H243">
        <v>96.357376074790494</v>
      </c>
      <c r="I243">
        <v>7559.5196516727801</v>
      </c>
      <c r="J243">
        <v>7512.4591033025099</v>
      </c>
      <c r="K243">
        <v>28.348637462581799</v>
      </c>
      <c r="L243">
        <v>18.7119109076881</v>
      </c>
      <c r="M243">
        <v>15359.6607610502</v>
      </c>
      <c r="N243">
        <v>15336.833142395801</v>
      </c>
      <c r="O243">
        <v>3.3886411983803799</v>
      </c>
      <c r="P243">
        <v>19.438977456</v>
      </c>
      <c r="Y243">
        <v>4038.5989667051099</v>
      </c>
      <c r="Z243">
        <v>1899.8559802166401</v>
      </c>
      <c r="AA243">
        <v>0.66015300971874702</v>
      </c>
      <c r="AB243">
        <v>2138.0828334787502</v>
      </c>
      <c r="AC243">
        <v>824.94689099135405</v>
      </c>
      <c r="AD243">
        <v>824.22304164971899</v>
      </c>
      <c r="AE243">
        <v>0.72384934163491599</v>
      </c>
      <c r="AF243">
        <v>0</v>
      </c>
      <c r="AG243">
        <v>657.75850646181095</v>
      </c>
      <c r="AH243">
        <v>657.75850646181095</v>
      </c>
      <c r="AI243">
        <v>0</v>
      </c>
      <c r="AJ243">
        <v>0</v>
      </c>
      <c r="AK243">
        <v>23535.635823671699</v>
      </c>
      <c r="AL243">
        <v>23535.635823671699</v>
      </c>
      <c r="AM243">
        <v>24193.3943301336</v>
      </c>
      <c r="AN243">
        <v>24193.3943301336</v>
      </c>
      <c r="AO243">
        <v>6527.9146851604501</v>
      </c>
      <c r="AP243">
        <v>6452.1200810233604</v>
      </c>
      <c r="AQ243">
        <v>75.794604137082203</v>
      </c>
      <c r="AR243">
        <v>0</v>
      </c>
      <c r="AS243">
        <v>316.75125211639801</v>
      </c>
      <c r="AT243">
        <v>315.36590887889997</v>
      </c>
      <c r="AU243">
        <v>1.3853432374977099</v>
      </c>
      <c r="AV243">
        <v>0</v>
      </c>
      <c r="AW243">
        <v>3851.8243527322402</v>
      </c>
      <c r="AX243">
        <v>3320.5906492491599</v>
      </c>
      <c r="AY243">
        <v>11.186386094700101</v>
      </c>
      <c r="AZ243">
        <v>520.04731738837302</v>
      </c>
      <c r="BA243">
        <v>13063.0844950431</v>
      </c>
      <c r="BB243">
        <v>12946.5207413928</v>
      </c>
      <c r="BC243">
        <v>116.56375365037</v>
      </c>
      <c r="BD243">
        <v>0</v>
      </c>
      <c r="BE243">
        <v>1385.2146162029301</v>
      </c>
      <c r="BF243">
        <v>1372.6314742946799</v>
      </c>
      <c r="BG243">
        <v>8.9369417011830894</v>
      </c>
      <c r="BH243">
        <v>3.6462002070699602</v>
      </c>
      <c r="BI243">
        <v>1793.2108163784201</v>
      </c>
      <c r="BJ243">
        <v>1760.6158909166199</v>
      </c>
      <c r="BK243">
        <v>28.948725254737901</v>
      </c>
      <c r="BL243">
        <v>3.6462002070699602</v>
      </c>
      <c r="BM243">
        <v>1971.9432903806501</v>
      </c>
      <c r="BN243">
        <v>1915.7151061884899</v>
      </c>
      <c r="BO243">
        <v>52.581983985085202</v>
      </c>
      <c r="BP243">
        <v>3.6462002070699602</v>
      </c>
      <c r="BQ243">
        <v>4422.6557201553096</v>
      </c>
      <c r="BR243">
        <v>4422.5736631923501</v>
      </c>
      <c r="BS243">
        <v>8.2056962958847901E-2</v>
      </c>
      <c r="BT243">
        <v>0</v>
      </c>
      <c r="BU243">
        <v>162445.01051886901</v>
      </c>
      <c r="BV243">
        <v>161297.322769858</v>
      </c>
      <c r="BW243">
        <v>51.3453834110814</v>
      </c>
      <c r="BX243">
        <v>1096.3423656</v>
      </c>
      <c r="BY243">
        <v>75356.448788905094</v>
      </c>
      <c r="BZ243">
        <v>74442.903270062307</v>
      </c>
      <c r="CA243">
        <v>397.70359244281599</v>
      </c>
      <c r="CB243">
        <v>515.84192640000003</v>
      </c>
      <c r="CF243">
        <v>89593</v>
      </c>
      <c r="CG243">
        <v>28.1</v>
      </c>
      <c r="CH243">
        <v>52000</v>
      </c>
      <c r="CI243">
        <v>47213.722238023904</v>
      </c>
      <c r="CJ243">
        <v>2887.7471271589002</v>
      </c>
      <c r="CK243">
        <v>24029.209969876702</v>
      </c>
      <c r="CL243">
        <v>232</v>
      </c>
      <c r="CM243">
        <v>798</v>
      </c>
      <c r="CN243">
        <v>21</v>
      </c>
      <c r="CO243">
        <v>1243</v>
      </c>
      <c r="CP243">
        <v>16</v>
      </c>
      <c r="CQ243">
        <v>340</v>
      </c>
      <c r="CR243">
        <v>99464</v>
      </c>
      <c r="CS243">
        <v>85870.8169069695</v>
      </c>
      <c r="CT243">
        <v>141837</v>
      </c>
      <c r="CU243">
        <v>151402</v>
      </c>
      <c r="CV243">
        <v>137422.500726442</v>
      </c>
    </row>
    <row r="244" spans="1:100" x14ac:dyDescent="0.2">
      <c r="A244" t="s">
        <v>54</v>
      </c>
      <c r="B244">
        <v>2012</v>
      </c>
      <c r="C244" t="s">
        <v>78</v>
      </c>
      <c r="D244" t="s">
        <v>3219</v>
      </c>
      <c r="E244">
        <v>1977.7111701060501</v>
      </c>
      <c r="G244">
        <v>163.393510195121</v>
      </c>
      <c r="H244">
        <v>1814.3176599109199</v>
      </c>
      <c r="I244">
        <v>255.28261605981601</v>
      </c>
      <c r="K244">
        <v>161.91960149590199</v>
      </c>
      <c r="L244">
        <v>93.363014563913296</v>
      </c>
      <c r="M244">
        <v>117.515733012005</v>
      </c>
      <c r="O244">
        <v>15.3434918340051</v>
      </c>
      <c r="P244">
        <v>102.17224117799999</v>
      </c>
      <c r="Y244">
        <v>55008.372777170203</v>
      </c>
      <c r="AA244">
        <v>4.11045506549873</v>
      </c>
      <c r="AB244">
        <v>55004.262322104703</v>
      </c>
      <c r="AC244">
        <v>824.08934167578798</v>
      </c>
      <c r="AE244">
        <v>4.6011655120178503</v>
      </c>
      <c r="AF244">
        <v>819.48817616377005</v>
      </c>
      <c r="AG244">
        <v>99521.878557589298</v>
      </c>
      <c r="AH244">
        <v>99521.878557589298</v>
      </c>
      <c r="AI244">
        <v>158.94</v>
      </c>
      <c r="AJ244">
        <v>158.94</v>
      </c>
      <c r="AK244">
        <v>1959.79224</v>
      </c>
      <c r="AL244">
        <v>1959.79224</v>
      </c>
      <c r="AM244">
        <v>101640.610797589</v>
      </c>
      <c r="AN244">
        <v>101640.610797589</v>
      </c>
      <c r="AO244">
        <v>808.17846309127901</v>
      </c>
      <c r="AQ244">
        <v>605.66559309127899</v>
      </c>
      <c r="AR244">
        <v>202.51286999999999</v>
      </c>
      <c r="AS244">
        <v>789.94654389787104</v>
      </c>
      <c r="AU244">
        <v>13.9155224693009</v>
      </c>
      <c r="AV244">
        <v>776.03102142857006</v>
      </c>
      <c r="AW244">
        <v>3440.3881181354</v>
      </c>
      <c r="AY244">
        <v>79.195573669851299</v>
      </c>
      <c r="AZ244">
        <v>3361.1925444655399</v>
      </c>
      <c r="BA244">
        <v>777.344982492486</v>
      </c>
      <c r="BC244">
        <v>676.141182492486</v>
      </c>
      <c r="BD244">
        <v>101.2038</v>
      </c>
      <c r="BE244">
        <v>50.285636206083801</v>
      </c>
      <c r="BG244">
        <v>32.449042892387602</v>
      </c>
      <c r="BH244">
        <v>17.836593313696198</v>
      </c>
      <c r="BI244">
        <v>123.50670601161799</v>
      </c>
      <c r="BK244">
        <v>105.192336897922</v>
      </c>
      <c r="BL244">
        <v>18.314369113696198</v>
      </c>
      <c r="BM244">
        <v>209.81943420127001</v>
      </c>
      <c r="BO244">
        <v>191.12557188757401</v>
      </c>
      <c r="BP244">
        <v>18.693862313696201</v>
      </c>
      <c r="BQ244">
        <v>3.5577963446029002</v>
      </c>
      <c r="BS244">
        <v>0.55043634460289703</v>
      </c>
      <c r="BT244">
        <v>3.0073599999999998</v>
      </c>
      <c r="BU244">
        <v>211.29697956940799</v>
      </c>
      <c r="BW244">
        <v>211.29697956940799</v>
      </c>
      <c r="BX244">
        <v>0</v>
      </c>
      <c r="BY244">
        <v>2251.3880607617498</v>
      </c>
      <c r="CA244">
        <v>2251.3880607617498</v>
      </c>
      <c r="CB244">
        <v>0</v>
      </c>
      <c r="CF244">
        <v>21764</v>
      </c>
      <c r="CG244">
        <v>25.6</v>
      </c>
      <c r="CH244">
        <v>43000</v>
      </c>
      <c r="CI244">
        <v>4172.6851103428098</v>
      </c>
      <c r="CJ244">
        <v>88.717269651579002</v>
      </c>
      <c r="CK244">
        <v>6724.0874203255398</v>
      </c>
      <c r="CL244">
        <v>113</v>
      </c>
      <c r="CM244">
        <v>182</v>
      </c>
      <c r="CN244">
        <v>0</v>
      </c>
      <c r="CO244">
        <v>335</v>
      </c>
      <c r="CP244">
        <v>30</v>
      </c>
      <c r="CQ244">
        <v>93</v>
      </c>
      <c r="CR244">
        <v>22083</v>
      </c>
      <c r="CS244">
        <v>20149.150665547299</v>
      </c>
      <c r="CT244">
        <v>61068</v>
      </c>
      <c r="CU244">
        <v>61326</v>
      </c>
      <c r="CV244">
        <v>58916.183807407899</v>
      </c>
    </row>
    <row r="245" spans="1:100" x14ac:dyDescent="0.2">
      <c r="A245" t="s">
        <v>54</v>
      </c>
      <c r="B245">
        <v>2012</v>
      </c>
      <c r="C245" t="s">
        <v>23</v>
      </c>
      <c r="D245" t="s">
        <v>3220</v>
      </c>
      <c r="E245">
        <v>1974.21811513221</v>
      </c>
      <c r="F245">
        <v>157.31223199999999</v>
      </c>
      <c r="G245">
        <v>1729.24392576627</v>
      </c>
      <c r="H245">
        <v>87.661957365931201</v>
      </c>
      <c r="I245">
        <v>1930.5127878266301</v>
      </c>
      <c r="J245">
        <v>155.67052000000001</v>
      </c>
      <c r="K245">
        <v>1711.98959238152</v>
      </c>
      <c r="L245">
        <v>62.852675445106897</v>
      </c>
      <c r="M245">
        <v>152.73807539385299</v>
      </c>
      <c r="N245">
        <v>2.7839999999999998</v>
      </c>
      <c r="O245">
        <v>149.954075393853</v>
      </c>
      <c r="P245">
        <v>0</v>
      </c>
      <c r="Y245">
        <v>68.9316922131068</v>
      </c>
      <c r="Z245">
        <v>5.2460000000000004</v>
      </c>
      <c r="AA245">
        <v>63.685692213106798</v>
      </c>
      <c r="AB245">
        <v>0</v>
      </c>
      <c r="AC245">
        <v>57.626688185999498</v>
      </c>
      <c r="AD245">
        <v>5.069</v>
      </c>
      <c r="AE245">
        <v>52.557688185999503</v>
      </c>
      <c r="AF245">
        <v>0</v>
      </c>
      <c r="AG245">
        <v>24809.281920824302</v>
      </c>
      <c r="AH245">
        <v>24809.281920824302</v>
      </c>
      <c r="AI245">
        <v>0</v>
      </c>
      <c r="AJ245">
        <v>0</v>
      </c>
      <c r="AK245">
        <v>0</v>
      </c>
      <c r="AL245">
        <v>0</v>
      </c>
      <c r="AM245">
        <v>24809.281920824302</v>
      </c>
      <c r="AN245">
        <v>24809.281920824302</v>
      </c>
      <c r="AO245">
        <v>10237.941473712001</v>
      </c>
      <c r="AP245">
        <v>80.974999999999994</v>
      </c>
      <c r="AQ245">
        <v>10156.323086212</v>
      </c>
      <c r="AR245">
        <v>0.6433875</v>
      </c>
      <c r="AS245">
        <v>52.502554039902101</v>
      </c>
      <c r="AT245">
        <v>2.1890000000000001</v>
      </c>
      <c r="AU245">
        <v>50.313554039902101</v>
      </c>
      <c r="AV245">
        <v>0</v>
      </c>
      <c r="AW245">
        <v>21537.300889767899</v>
      </c>
      <c r="AX245">
        <v>12.326000000000001</v>
      </c>
      <c r="AY245">
        <v>1161.5853261654199</v>
      </c>
      <c r="AZ245">
        <v>20363.389563602399</v>
      </c>
      <c r="BA245">
        <v>9022.4576188864194</v>
      </c>
      <c r="BB245">
        <v>125.42700000000001</v>
      </c>
      <c r="BC245">
        <v>8897.0306188864197</v>
      </c>
      <c r="BD245">
        <v>0</v>
      </c>
      <c r="BE245">
        <v>708.92118716118</v>
      </c>
      <c r="BF245">
        <v>10.009449999999999</v>
      </c>
      <c r="BG245">
        <v>638.22654353532801</v>
      </c>
      <c r="BH245">
        <v>60.6851936258523</v>
      </c>
      <c r="BI245">
        <v>1986.34794888845</v>
      </c>
      <c r="BJ245">
        <v>10.994999999999999</v>
      </c>
      <c r="BK245">
        <v>1408.0682835682301</v>
      </c>
      <c r="BL245">
        <v>567.28466532021503</v>
      </c>
      <c r="BM245">
        <v>3526.3107845445302</v>
      </c>
      <c r="BN245">
        <v>11.023999999999999</v>
      </c>
      <c r="BO245">
        <v>2314.5045301680002</v>
      </c>
      <c r="BP245">
        <v>1200.7822543765401</v>
      </c>
      <c r="BQ245">
        <v>79.099544493906706</v>
      </c>
      <c r="BR245">
        <v>74.25</v>
      </c>
      <c r="BS245">
        <v>4.8495444939066603</v>
      </c>
      <c r="BT245">
        <v>0</v>
      </c>
      <c r="BU245">
        <v>2020.24159806738</v>
      </c>
      <c r="BV245">
        <v>29</v>
      </c>
      <c r="BW245">
        <v>1991.24159806738</v>
      </c>
      <c r="BX245">
        <v>0</v>
      </c>
      <c r="BY245">
        <v>25890.276548196802</v>
      </c>
      <c r="BZ245">
        <v>2112</v>
      </c>
      <c r="CA245">
        <v>23778.276548196802</v>
      </c>
      <c r="CB245">
        <v>0</v>
      </c>
      <c r="CF245">
        <v>180787</v>
      </c>
      <c r="CG245">
        <v>321.3</v>
      </c>
      <c r="CH245">
        <v>542000</v>
      </c>
      <c r="CI245">
        <v>3663.0702894894598</v>
      </c>
      <c r="CJ245">
        <v>177.434539303158</v>
      </c>
      <c r="CK245">
        <v>31751.0229750568</v>
      </c>
      <c r="CL245">
        <v>1479</v>
      </c>
      <c r="CM245">
        <v>2684</v>
      </c>
      <c r="CN245">
        <v>0</v>
      </c>
      <c r="CO245">
        <v>322</v>
      </c>
      <c r="CP245">
        <v>571</v>
      </c>
      <c r="CQ245">
        <v>0</v>
      </c>
      <c r="CR245">
        <v>174803</v>
      </c>
      <c r="CS245">
        <v>205141.512960186</v>
      </c>
      <c r="CT245">
        <v>390867</v>
      </c>
      <c r="CU245">
        <v>381700</v>
      </c>
      <c r="CV245">
        <v>420262.376486625</v>
      </c>
    </row>
    <row r="246" spans="1:100" x14ac:dyDescent="0.2">
      <c r="A246" t="s">
        <v>54</v>
      </c>
      <c r="B246">
        <v>2012</v>
      </c>
      <c r="C246" t="s">
        <v>24</v>
      </c>
      <c r="D246" t="s">
        <v>3221</v>
      </c>
      <c r="E246">
        <v>1713.32962921936</v>
      </c>
      <c r="F246">
        <v>101.290950211485</v>
      </c>
      <c r="G246">
        <v>1367.79612430374</v>
      </c>
      <c r="H246">
        <v>244.24255470412501</v>
      </c>
      <c r="I246">
        <v>1490.2044333486199</v>
      </c>
      <c r="J246">
        <v>101.181542190581</v>
      </c>
      <c r="K246">
        <v>1356.2013511197799</v>
      </c>
      <c r="L246">
        <v>32.821540038258497</v>
      </c>
      <c r="M246">
        <v>133.98248976239501</v>
      </c>
      <c r="N246">
        <v>0</v>
      </c>
      <c r="O246">
        <v>133.98248976239501</v>
      </c>
      <c r="P246">
        <v>0</v>
      </c>
      <c r="Y246">
        <v>41.538549334583003</v>
      </c>
      <c r="Z246">
        <v>1.7445718291660699</v>
      </c>
      <c r="AA246">
        <v>39.793977505416898</v>
      </c>
      <c r="AB246">
        <v>0</v>
      </c>
      <c r="AC246">
        <v>35.790998226530597</v>
      </c>
      <c r="AD246">
        <v>0.22078431266758999</v>
      </c>
      <c r="AE246">
        <v>35.570213913863</v>
      </c>
      <c r="AF246">
        <v>0</v>
      </c>
      <c r="AG246">
        <v>210630.72966586601</v>
      </c>
      <c r="AH246">
        <v>210630.72966586601</v>
      </c>
      <c r="AI246">
        <v>790.28499999999997</v>
      </c>
      <c r="AJ246">
        <v>790.28499999999997</v>
      </c>
      <c r="AK246">
        <v>0</v>
      </c>
      <c r="AL246">
        <v>0</v>
      </c>
      <c r="AM246">
        <v>211421.01466586601</v>
      </c>
      <c r="AN246">
        <v>211421.01466586601</v>
      </c>
      <c r="AO246">
        <v>4954.8577771103801</v>
      </c>
      <c r="AP246">
        <v>34.627229505994997</v>
      </c>
      <c r="AQ246">
        <v>4920.2305476043903</v>
      </c>
      <c r="AR246">
        <v>0</v>
      </c>
      <c r="AS246">
        <v>112.49690169669999</v>
      </c>
      <c r="AT246">
        <v>1.7587662657632801</v>
      </c>
      <c r="AU246">
        <v>110.73813543093701</v>
      </c>
      <c r="AV246">
        <v>0</v>
      </c>
      <c r="AW246">
        <v>5473.24605196016</v>
      </c>
      <c r="AX246">
        <v>1.84741586586332</v>
      </c>
      <c r="AY246">
        <v>694.20163609429505</v>
      </c>
      <c r="AZ246">
        <v>4777.1970000000001</v>
      </c>
      <c r="BA246">
        <v>5465.7877234981397</v>
      </c>
      <c r="BB246">
        <v>72.989850390637599</v>
      </c>
      <c r="BC246">
        <v>5392.7978731075</v>
      </c>
      <c r="BD246">
        <v>0</v>
      </c>
      <c r="BE246">
        <v>369.02906591430798</v>
      </c>
      <c r="BF246">
        <v>0.85006467982531297</v>
      </c>
      <c r="BG246">
        <v>358.15195066503998</v>
      </c>
      <c r="BH246">
        <v>10.0270505694424</v>
      </c>
      <c r="BI246">
        <v>1241.2532582533099</v>
      </c>
      <c r="BJ246">
        <v>0.85006467982531297</v>
      </c>
      <c r="BK246">
        <v>1230.3761430040399</v>
      </c>
      <c r="BL246">
        <v>10.0270505694424</v>
      </c>
      <c r="BM246">
        <v>2271.5031408997602</v>
      </c>
      <c r="BN246">
        <v>0.85006467982531297</v>
      </c>
      <c r="BO246">
        <v>2260.6260256504902</v>
      </c>
      <c r="BP246">
        <v>10.0270505694424</v>
      </c>
      <c r="BQ246">
        <v>5.3377375411367698</v>
      </c>
      <c r="BR246">
        <v>0.77880078636959404</v>
      </c>
      <c r="BS246">
        <v>4.5589367547671698</v>
      </c>
      <c r="BT246">
        <v>0</v>
      </c>
      <c r="BU246">
        <v>1836.9006031568799</v>
      </c>
      <c r="BV246">
        <v>0</v>
      </c>
      <c r="BW246">
        <v>1836.9006031568799</v>
      </c>
      <c r="BX246">
        <v>0</v>
      </c>
      <c r="BY246">
        <v>20570.283977621999</v>
      </c>
      <c r="BZ246">
        <v>1719.09738617786</v>
      </c>
      <c r="CA246">
        <v>18851.1865914441</v>
      </c>
      <c r="CB246">
        <v>0</v>
      </c>
      <c r="CF246">
        <v>352366</v>
      </c>
      <c r="CG246">
        <v>549.70000000000005</v>
      </c>
      <c r="CH246">
        <v>962000</v>
      </c>
      <c r="CI246">
        <v>19926.281518735399</v>
      </c>
      <c r="CJ246">
        <v>443.586348257895</v>
      </c>
      <c r="CK246">
        <v>42777.052447772199</v>
      </c>
      <c r="CL246">
        <v>1398</v>
      </c>
      <c r="CM246">
        <v>1901</v>
      </c>
      <c r="CN246">
        <v>0</v>
      </c>
      <c r="CO246">
        <v>1747</v>
      </c>
      <c r="CP246">
        <v>658</v>
      </c>
      <c r="CQ246">
        <v>0</v>
      </c>
      <c r="CR246">
        <v>356554</v>
      </c>
      <c r="CS246">
        <v>351189.12754824501</v>
      </c>
      <c r="CT246">
        <v>571671</v>
      </c>
      <c r="CU246">
        <v>571348</v>
      </c>
      <c r="CV246">
        <v>574238.46863699902</v>
      </c>
    </row>
    <row r="247" spans="1:100" x14ac:dyDescent="0.2">
      <c r="A247" t="s">
        <v>54</v>
      </c>
      <c r="B247">
        <v>2012</v>
      </c>
      <c r="C247" t="s">
        <v>25</v>
      </c>
      <c r="D247" t="s">
        <v>3222</v>
      </c>
      <c r="E247">
        <v>3339.9242100626602</v>
      </c>
      <c r="F247">
        <v>18.117462155840101</v>
      </c>
      <c r="G247">
        <v>3249.1208797974</v>
      </c>
      <c r="H247">
        <v>72.685868109425201</v>
      </c>
      <c r="I247">
        <v>3264.2651603258601</v>
      </c>
      <c r="J247">
        <v>18.095084733037201</v>
      </c>
      <c r="K247">
        <v>3210.6559620318799</v>
      </c>
      <c r="L247">
        <v>35.5141135609461</v>
      </c>
      <c r="M247">
        <v>402.27238103339499</v>
      </c>
      <c r="N247">
        <v>0</v>
      </c>
      <c r="O247">
        <v>402.27238103339499</v>
      </c>
      <c r="P247">
        <v>0</v>
      </c>
      <c r="Y247">
        <v>123.77709124400199</v>
      </c>
      <c r="Z247">
        <v>0.31553269361688302</v>
      </c>
      <c r="AA247">
        <v>123.46155855038501</v>
      </c>
      <c r="AB247">
        <v>0</v>
      </c>
      <c r="AC247">
        <v>118.768013111477</v>
      </c>
      <c r="AD247">
        <v>4.8621159269945202E-2</v>
      </c>
      <c r="AE247">
        <v>118.719391952207</v>
      </c>
      <c r="AF247">
        <v>0</v>
      </c>
      <c r="AG247">
        <v>37171.754548479097</v>
      </c>
      <c r="AH247">
        <v>37171.754548479097</v>
      </c>
      <c r="AI247">
        <v>0</v>
      </c>
      <c r="AJ247">
        <v>0</v>
      </c>
      <c r="AK247">
        <v>0</v>
      </c>
      <c r="AL247">
        <v>0</v>
      </c>
      <c r="AM247">
        <v>37171.754548479097</v>
      </c>
      <c r="AN247">
        <v>37171.754548479097</v>
      </c>
      <c r="AO247">
        <v>6937.3191513532902</v>
      </c>
      <c r="AP247">
        <v>6.2133144227963797</v>
      </c>
      <c r="AQ247">
        <v>6931.1058369304901</v>
      </c>
      <c r="AR247">
        <v>0</v>
      </c>
      <c r="AS247">
        <v>42.396258474612303</v>
      </c>
      <c r="AT247">
        <v>0.31327691509709199</v>
      </c>
      <c r="AU247">
        <v>42.082981559515197</v>
      </c>
      <c r="AV247">
        <v>0</v>
      </c>
      <c r="AW247">
        <v>3180.1037885096298</v>
      </c>
      <c r="AX247">
        <v>0.35342260187376401</v>
      </c>
      <c r="AY247">
        <v>644.360358974414</v>
      </c>
      <c r="AZ247">
        <v>2535.3900069333399</v>
      </c>
      <c r="BA247">
        <v>18372.740393910801</v>
      </c>
      <c r="BB247">
        <v>13.0461425746426</v>
      </c>
      <c r="BC247">
        <v>18359.694251336201</v>
      </c>
      <c r="BD247">
        <v>0</v>
      </c>
      <c r="BE247">
        <v>614.15665341181898</v>
      </c>
      <c r="BF247">
        <v>0.170034476610367</v>
      </c>
      <c r="BG247">
        <v>585.63741232524001</v>
      </c>
      <c r="BH247">
        <v>28.349206609968899</v>
      </c>
      <c r="BI247">
        <v>1662.3479269367599</v>
      </c>
      <c r="BJ247">
        <v>0.170034476610367</v>
      </c>
      <c r="BK247">
        <v>1633.8286858501799</v>
      </c>
      <c r="BL247">
        <v>28.349206609968899</v>
      </c>
      <c r="BM247">
        <v>2900.8154367710499</v>
      </c>
      <c r="BN247">
        <v>0.170034476610367</v>
      </c>
      <c r="BO247">
        <v>2872.2961956844701</v>
      </c>
      <c r="BP247">
        <v>28.349206609968899</v>
      </c>
      <c r="BQ247">
        <v>8.4507048802852793</v>
      </c>
      <c r="BR247">
        <v>0.28692660550458698</v>
      </c>
      <c r="BS247">
        <v>8.1637782747806895</v>
      </c>
      <c r="BT247">
        <v>0</v>
      </c>
      <c r="BU247">
        <v>5853.2248981141902</v>
      </c>
      <c r="BV247">
        <v>0</v>
      </c>
      <c r="BW247">
        <v>5853.2248981141902</v>
      </c>
      <c r="BX247">
        <v>0</v>
      </c>
      <c r="BY247">
        <v>45202.005605600403</v>
      </c>
      <c r="BZ247">
        <v>306.14737251596603</v>
      </c>
      <c r="CA247">
        <v>44895.8582330844</v>
      </c>
      <c r="CB247">
        <v>0</v>
      </c>
      <c r="CF247">
        <v>84338</v>
      </c>
      <c r="CG247">
        <v>130.30000000000001</v>
      </c>
      <c r="CH247">
        <v>240000</v>
      </c>
      <c r="CI247">
        <v>6611.3117363054498</v>
      </c>
      <c r="CJ247">
        <v>62.102088756105303</v>
      </c>
      <c r="CK247">
        <v>57728.644328776099</v>
      </c>
      <c r="CL247">
        <v>2498</v>
      </c>
      <c r="CM247">
        <v>4275</v>
      </c>
      <c r="CN247">
        <v>0</v>
      </c>
      <c r="CO247">
        <v>162</v>
      </c>
      <c r="CP247">
        <v>301</v>
      </c>
      <c r="CQ247">
        <v>0</v>
      </c>
      <c r="CR247">
        <v>80896</v>
      </c>
      <c r="CS247">
        <v>94298.059951196905</v>
      </c>
      <c r="CT247">
        <v>189108</v>
      </c>
      <c r="CU247">
        <v>182403</v>
      </c>
      <c r="CV247">
        <v>194844.73755727001</v>
      </c>
    </row>
    <row r="248" spans="1:100" x14ac:dyDescent="0.2">
      <c r="A248" t="s">
        <v>54</v>
      </c>
      <c r="B248">
        <v>2012</v>
      </c>
      <c r="C248" t="s">
        <v>26</v>
      </c>
      <c r="D248" t="s">
        <v>3223</v>
      </c>
      <c r="E248">
        <v>6149.7152708837102</v>
      </c>
      <c r="F248">
        <v>40.854587218872901</v>
      </c>
      <c r="G248">
        <v>6093.5461529799004</v>
      </c>
      <c r="H248">
        <v>15.314530684933199</v>
      </c>
      <c r="I248">
        <v>6055.1931942420997</v>
      </c>
      <c r="J248">
        <v>40.508456225426002</v>
      </c>
      <c r="K248">
        <v>5999.4857156577</v>
      </c>
      <c r="L248">
        <v>15.1990223589716</v>
      </c>
      <c r="M248">
        <v>0.30437793369317301</v>
      </c>
      <c r="N248">
        <v>0</v>
      </c>
      <c r="O248">
        <v>0.30437793369317301</v>
      </c>
      <c r="P248">
        <v>0</v>
      </c>
      <c r="Y248">
        <v>42.613025263202402</v>
      </c>
      <c r="Z248">
        <v>1.07887287024902</v>
      </c>
      <c r="AA248">
        <v>41.534152392953402</v>
      </c>
      <c r="AB248">
        <v>0</v>
      </c>
      <c r="AC248">
        <v>313.225646590829</v>
      </c>
      <c r="AD248">
        <v>1.07100393184797</v>
      </c>
      <c r="AE248">
        <v>312.154642658981</v>
      </c>
      <c r="AF248">
        <v>0</v>
      </c>
      <c r="AG248">
        <v>115.508325961606</v>
      </c>
      <c r="AH248">
        <v>115.508325961606</v>
      </c>
      <c r="AI248">
        <v>0</v>
      </c>
      <c r="AJ248">
        <v>0</v>
      </c>
      <c r="AK248">
        <v>0</v>
      </c>
      <c r="AL248">
        <v>0</v>
      </c>
      <c r="AM248">
        <v>115.508325961606</v>
      </c>
      <c r="AN248">
        <v>115.508325961606</v>
      </c>
      <c r="AO248">
        <v>6783.0441192563603</v>
      </c>
      <c r="AP248">
        <v>16.084731323722099</v>
      </c>
      <c r="AQ248">
        <v>6766.9593879326403</v>
      </c>
      <c r="AR248">
        <v>0</v>
      </c>
      <c r="AS248">
        <v>51.951210614668497</v>
      </c>
      <c r="AT248">
        <v>0.56894495412844004</v>
      </c>
      <c r="AU248">
        <v>51.38226566054</v>
      </c>
      <c r="AV248">
        <v>0</v>
      </c>
      <c r="AW248">
        <v>2037.53040967877</v>
      </c>
      <c r="AX248">
        <v>3.21694626474443</v>
      </c>
      <c r="AY248">
        <v>2034.3134634140299</v>
      </c>
      <c r="AZ248">
        <v>0</v>
      </c>
      <c r="BA248">
        <v>118426.495453051</v>
      </c>
      <c r="BB248">
        <v>28.447247706422001</v>
      </c>
      <c r="BC248">
        <v>118398.048205345</v>
      </c>
      <c r="BD248">
        <v>0</v>
      </c>
      <c r="BE248">
        <v>7465.8551466489098</v>
      </c>
      <c r="BF248">
        <v>2.2773328964613402</v>
      </c>
      <c r="BG248">
        <v>7459.5669935246697</v>
      </c>
      <c r="BH248">
        <v>4.0108202277769598</v>
      </c>
      <c r="BI248">
        <v>8261.7376369548292</v>
      </c>
      <c r="BJ248">
        <v>2.2773328964613402</v>
      </c>
      <c r="BK248">
        <v>8255.4494838305909</v>
      </c>
      <c r="BL248">
        <v>4.0108202277769598</v>
      </c>
      <c r="BM248">
        <v>8265.8760501904198</v>
      </c>
      <c r="BN248">
        <v>2.2773328964613402</v>
      </c>
      <c r="BO248">
        <v>8259.5878970661797</v>
      </c>
      <c r="BP248">
        <v>4.0108202277769598</v>
      </c>
      <c r="BQ248">
        <v>27566.260463560699</v>
      </c>
      <c r="BR248">
        <v>16.190858453473101</v>
      </c>
      <c r="BS248">
        <v>27550.069605107201</v>
      </c>
      <c r="BT248">
        <v>0</v>
      </c>
      <c r="BU248">
        <v>4.2205979925698296</v>
      </c>
      <c r="BV248">
        <v>0</v>
      </c>
      <c r="BW248">
        <v>4.2205979925698296</v>
      </c>
      <c r="BX248">
        <v>0</v>
      </c>
      <c r="BY248">
        <v>78858.435789427007</v>
      </c>
      <c r="BZ248">
        <v>549.27260812581903</v>
      </c>
      <c r="CA248">
        <v>78309.163181301206</v>
      </c>
      <c r="CB248">
        <v>0</v>
      </c>
      <c r="CF248">
        <v>6814</v>
      </c>
      <c r="CG248">
        <v>16.100000000000001</v>
      </c>
      <c r="CH248">
        <v>22000</v>
      </c>
      <c r="CI248">
        <v>58.143972849039102</v>
      </c>
      <c r="CK248">
        <v>78920.800360268593</v>
      </c>
      <c r="CL248">
        <v>51</v>
      </c>
      <c r="CM248">
        <v>98</v>
      </c>
      <c r="CN248">
        <v>0</v>
      </c>
      <c r="CO248">
        <v>5</v>
      </c>
      <c r="CP248">
        <v>2</v>
      </c>
      <c r="CQ248">
        <v>0</v>
      </c>
      <c r="CR248">
        <v>7202</v>
      </c>
      <c r="CS248">
        <v>11148.5822010473</v>
      </c>
      <c r="CT248">
        <v>33441</v>
      </c>
      <c r="CU248">
        <v>33339</v>
      </c>
      <c r="CV248">
        <v>37487.612737513802</v>
      </c>
    </row>
    <row r="249" spans="1:100" x14ac:dyDescent="0.2">
      <c r="A249" t="s">
        <v>54</v>
      </c>
      <c r="B249">
        <v>2012</v>
      </c>
      <c r="C249" t="s">
        <v>27</v>
      </c>
      <c r="D249" t="s">
        <v>3224</v>
      </c>
      <c r="E249">
        <v>2721.8503399429201</v>
      </c>
      <c r="G249">
        <v>2719.6950387432498</v>
      </c>
      <c r="H249">
        <v>2.1553011996788398</v>
      </c>
      <c r="I249">
        <v>2682.2262622786102</v>
      </c>
      <c r="K249">
        <v>2680.4607876904101</v>
      </c>
      <c r="L249">
        <v>1.7654745881970899</v>
      </c>
      <c r="M249">
        <v>0.210384437271945</v>
      </c>
      <c r="O249">
        <v>0.210384437271945</v>
      </c>
      <c r="P249">
        <v>0</v>
      </c>
      <c r="Y249">
        <v>35.079903634304699</v>
      </c>
      <c r="AA249">
        <v>35.079903634304699</v>
      </c>
      <c r="AB249">
        <v>0</v>
      </c>
      <c r="AC249">
        <v>128.71561564422601</v>
      </c>
      <c r="AE249">
        <v>128.71561564422601</v>
      </c>
      <c r="AF249">
        <v>0</v>
      </c>
      <c r="AG249">
        <v>389.82661148175498</v>
      </c>
      <c r="AH249">
        <v>389.82661148175498</v>
      </c>
      <c r="AI249">
        <v>0</v>
      </c>
      <c r="AJ249">
        <v>0</v>
      </c>
      <c r="AK249">
        <v>0</v>
      </c>
      <c r="AL249">
        <v>0</v>
      </c>
      <c r="AM249">
        <v>389.82661148175498</v>
      </c>
      <c r="AN249">
        <v>389.82661148175498</v>
      </c>
      <c r="AO249">
        <v>9776.8486557991691</v>
      </c>
      <c r="AQ249">
        <v>9776.8486557991691</v>
      </c>
      <c r="AR249">
        <v>0</v>
      </c>
      <c r="AS249">
        <v>0.160760763527455</v>
      </c>
      <c r="AU249">
        <v>0.160760763527455</v>
      </c>
      <c r="AV249">
        <v>0</v>
      </c>
      <c r="AW249">
        <v>706.63645725217498</v>
      </c>
      <c r="AY249">
        <v>706.63645725217498</v>
      </c>
      <c r="AZ249">
        <v>0</v>
      </c>
      <c r="BA249">
        <v>9381.6488802476506</v>
      </c>
      <c r="BC249">
        <v>9381.6488802476506</v>
      </c>
      <c r="BD249">
        <v>0</v>
      </c>
      <c r="BE249">
        <v>183.73110061974501</v>
      </c>
      <c r="BG249">
        <v>183.73110061974501</v>
      </c>
      <c r="BH249">
        <v>0</v>
      </c>
      <c r="BI249">
        <v>185.45400296624399</v>
      </c>
      <c r="BK249">
        <v>185.45400296624399</v>
      </c>
      <c r="BL249">
        <v>0</v>
      </c>
      <c r="BM249">
        <v>187.489744468645</v>
      </c>
      <c r="BO249">
        <v>187.489744468645</v>
      </c>
      <c r="BP249">
        <v>0</v>
      </c>
      <c r="BQ249">
        <v>870.62663551494404</v>
      </c>
      <c r="BS249">
        <v>870.62663551494404</v>
      </c>
      <c r="BT249">
        <v>0</v>
      </c>
      <c r="BU249">
        <v>2.95440018816219</v>
      </c>
      <c r="BW249">
        <v>2.95440018816219</v>
      </c>
      <c r="BX249">
        <v>0</v>
      </c>
      <c r="BY249">
        <v>37490.707384473302</v>
      </c>
      <c r="CA249">
        <v>37490.707384473302</v>
      </c>
      <c r="CB249">
        <v>0</v>
      </c>
      <c r="CF249">
        <v>8634</v>
      </c>
      <c r="CG249">
        <v>8.9</v>
      </c>
      <c r="CH249">
        <v>13000</v>
      </c>
      <c r="CI249">
        <v>283.87939685119102</v>
      </c>
      <c r="CJ249">
        <v>53.230361790947399</v>
      </c>
      <c r="CK249">
        <v>37830.771543303599</v>
      </c>
      <c r="CL249">
        <v>2</v>
      </c>
      <c r="CM249">
        <v>4</v>
      </c>
      <c r="CN249">
        <v>0</v>
      </c>
      <c r="CO249">
        <v>24</v>
      </c>
      <c r="CP249">
        <v>2</v>
      </c>
      <c r="CQ249">
        <v>0</v>
      </c>
      <c r="CR249">
        <v>9274</v>
      </c>
      <c r="CS249">
        <v>10417.312672870899</v>
      </c>
      <c r="CT249">
        <v>26100</v>
      </c>
      <c r="CU249">
        <v>26023</v>
      </c>
      <c r="CV249">
        <v>24884.922896521999</v>
      </c>
    </row>
    <row r="250" spans="1:100" x14ac:dyDescent="0.2">
      <c r="A250" t="s">
        <v>54</v>
      </c>
      <c r="B250">
        <v>2012</v>
      </c>
      <c r="C250" t="s">
        <v>28</v>
      </c>
      <c r="D250" t="s">
        <v>3225</v>
      </c>
      <c r="E250">
        <v>515.32825907233905</v>
      </c>
      <c r="F250">
        <v>7.3235607632508799</v>
      </c>
      <c r="G250">
        <v>489.818796055647</v>
      </c>
      <c r="H250">
        <v>18.185902253441601</v>
      </c>
      <c r="I250">
        <v>505.20125385152801</v>
      </c>
      <c r="J250">
        <v>7.31672141342756</v>
      </c>
      <c r="K250">
        <v>484.16837265952302</v>
      </c>
      <c r="L250">
        <v>13.716159778577399</v>
      </c>
      <c r="M250">
        <v>46.396082661782302</v>
      </c>
      <c r="N250">
        <v>0</v>
      </c>
      <c r="O250">
        <v>46.396082661782302</v>
      </c>
      <c r="P250">
        <v>0</v>
      </c>
      <c r="Y250">
        <v>16.7212976582544</v>
      </c>
      <c r="Z250">
        <v>0.124805653710247</v>
      </c>
      <c r="AA250">
        <v>16.5964920045441</v>
      </c>
      <c r="AB250">
        <v>0</v>
      </c>
      <c r="AC250">
        <v>17.581309746613201</v>
      </c>
      <c r="AD250">
        <v>1.24805653710247E-2</v>
      </c>
      <c r="AE250">
        <v>17.568829181242201</v>
      </c>
      <c r="AF250">
        <v>0</v>
      </c>
      <c r="AG250">
        <v>4469.7424748641597</v>
      </c>
      <c r="AH250">
        <v>4469.7424748641597</v>
      </c>
      <c r="AI250">
        <v>0</v>
      </c>
      <c r="AJ250">
        <v>0</v>
      </c>
      <c r="AK250">
        <v>0</v>
      </c>
      <c r="AL250">
        <v>0</v>
      </c>
      <c r="AM250">
        <v>4469.7424748641597</v>
      </c>
      <c r="AN250">
        <v>4469.7424748641597</v>
      </c>
      <c r="AO250">
        <v>1323.27892007233</v>
      </c>
      <c r="AP250">
        <v>2.49611307420495</v>
      </c>
      <c r="AQ250">
        <v>1320.7828069981199</v>
      </c>
      <c r="AR250">
        <v>0</v>
      </c>
      <c r="AS250">
        <v>8.3708179732225698</v>
      </c>
      <c r="AT250">
        <v>0.12766077738515899</v>
      </c>
      <c r="AU250">
        <v>8.2431571958374104</v>
      </c>
      <c r="AV250">
        <v>0</v>
      </c>
      <c r="AW250">
        <v>194.31377726841501</v>
      </c>
      <c r="AX250">
        <v>0.124805653710247</v>
      </c>
      <c r="AY250">
        <v>194.188971614704</v>
      </c>
      <c r="AZ250">
        <v>0</v>
      </c>
      <c r="BA250">
        <v>2562.5495845825799</v>
      </c>
      <c r="BB250">
        <v>5.2808480565371001</v>
      </c>
      <c r="BC250">
        <v>2557.2687365260399</v>
      </c>
      <c r="BD250">
        <v>0</v>
      </c>
      <c r="BE250">
        <v>132.97623045440201</v>
      </c>
      <c r="BF250">
        <v>5.4600706713780901E-2</v>
      </c>
      <c r="BG250">
        <v>130.369289602739</v>
      </c>
      <c r="BH250">
        <v>2.5523401449489702</v>
      </c>
      <c r="BI250">
        <v>242.111970500121</v>
      </c>
      <c r="BJ250">
        <v>5.4600706713780901E-2</v>
      </c>
      <c r="BK250">
        <v>239.50502964845799</v>
      </c>
      <c r="BL250">
        <v>2.5523401449489702</v>
      </c>
      <c r="BM250">
        <v>370.25268352118201</v>
      </c>
      <c r="BN250">
        <v>5.4600706713780901E-2</v>
      </c>
      <c r="BO250">
        <v>367.645742669519</v>
      </c>
      <c r="BP250">
        <v>2.5523401449489702</v>
      </c>
      <c r="BQ250">
        <v>1.28852699841595</v>
      </c>
      <c r="BR250">
        <v>0</v>
      </c>
      <c r="BS250">
        <v>1.28852699841595</v>
      </c>
      <c r="BT250">
        <v>0</v>
      </c>
      <c r="BU250">
        <v>619.23313133339502</v>
      </c>
      <c r="BV250">
        <v>0</v>
      </c>
      <c r="BW250">
        <v>619.23313133339502</v>
      </c>
      <c r="BX250">
        <v>0</v>
      </c>
      <c r="BY250">
        <v>6851.8842213505404</v>
      </c>
      <c r="BZ250">
        <v>124.805653710247</v>
      </c>
      <c r="CA250">
        <v>6727.0785676402902</v>
      </c>
      <c r="CB250">
        <v>0</v>
      </c>
      <c r="CF250">
        <v>89603</v>
      </c>
      <c r="CG250">
        <v>80</v>
      </c>
      <c r="CH250">
        <v>117000</v>
      </c>
      <c r="CI250">
        <v>2014.5176475343601</v>
      </c>
      <c r="CJ250">
        <v>48.794498308368397</v>
      </c>
      <c r="CK250">
        <v>9534.4294985266606</v>
      </c>
      <c r="CL250">
        <v>332</v>
      </c>
      <c r="CM250">
        <v>614</v>
      </c>
      <c r="CN250">
        <v>0</v>
      </c>
      <c r="CO250">
        <v>171</v>
      </c>
      <c r="CP250">
        <v>57</v>
      </c>
      <c r="CQ250">
        <v>0</v>
      </c>
      <c r="CR250">
        <v>85876</v>
      </c>
      <c r="CS250">
        <v>82871.477897161996</v>
      </c>
      <c r="CT250">
        <v>259384</v>
      </c>
      <c r="CU250">
        <v>252106</v>
      </c>
      <c r="CV250">
        <v>256451.73691235599</v>
      </c>
    </row>
    <row r="251" spans="1:100" x14ac:dyDescent="0.2">
      <c r="A251" t="s">
        <v>54</v>
      </c>
      <c r="B251">
        <v>2012</v>
      </c>
      <c r="C251" t="s">
        <v>29</v>
      </c>
      <c r="D251" t="s">
        <v>3226</v>
      </c>
      <c r="E251">
        <v>79.660641445257397</v>
      </c>
      <c r="F251">
        <v>7.0441105934080204</v>
      </c>
      <c r="G251">
        <v>70.827090144904105</v>
      </c>
      <c r="H251">
        <v>1.78944070694526</v>
      </c>
      <c r="I251">
        <v>77.534934863684398</v>
      </c>
      <c r="J251">
        <v>7.0258368660994996</v>
      </c>
      <c r="K251">
        <v>70.293005869523</v>
      </c>
      <c r="L251">
        <v>0.216092128061912</v>
      </c>
      <c r="M251">
        <v>3.9371811859352799</v>
      </c>
      <c r="N251">
        <v>0</v>
      </c>
      <c r="O251">
        <v>3.9371811859352799</v>
      </c>
      <c r="P251">
        <v>0</v>
      </c>
      <c r="Y251">
        <v>3.2457216407715799</v>
      </c>
      <c r="Z251">
        <v>0.13457409611492699</v>
      </c>
      <c r="AA251">
        <v>3.1111475446566499</v>
      </c>
      <c r="AB251">
        <v>0</v>
      </c>
      <c r="AC251">
        <v>1.58125826063844</v>
      </c>
      <c r="AD251">
        <v>5.0031459414900302E-2</v>
      </c>
      <c r="AE251">
        <v>1.5312268012235399</v>
      </c>
      <c r="AF251">
        <v>0</v>
      </c>
      <c r="AG251">
        <v>1573.34857888335</v>
      </c>
      <c r="AH251">
        <v>1573.34857888335</v>
      </c>
      <c r="AI251">
        <v>0</v>
      </c>
      <c r="AJ251">
        <v>0</v>
      </c>
      <c r="AK251">
        <v>0</v>
      </c>
      <c r="AL251">
        <v>0</v>
      </c>
      <c r="AM251">
        <v>1573.34857888335</v>
      </c>
      <c r="AN251">
        <v>1573.34857888335</v>
      </c>
      <c r="AO251">
        <v>395.534245087062</v>
      </c>
      <c r="AP251">
        <v>2.4828973875672098</v>
      </c>
      <c r="AQ251">
        <v>393.05134769949501</v>
      </c>
      <c r="AR251">
        <v>0</v>
      </c>
      <c r="AS251">
        <v>9.6521581005095705</v>
      </c>
      <c r="AT251">
        <v>0.117351087626025</v>
      </c>
      <c r="AU251">
        <v>9.5348070128835491</v>
      </c>
      <c r="AV251">
        <v>0</v>
      </c>
      <c r="AW251">
        <v>56.332419808488098</v>
      </c>
      <c r="AX251">
        <v>0.215766756665385</v>
      </c>
      <c r="AY251">
        <v>56.116653051822702</v>
      </c>
      <c r="AZ251">
        <v>0</v>
      </c>
      <c r="BA251">
        <v>234.05909220291699</v>
      </c>
      <c r="BB251">
        <v>5.0409112717606197</v>
      </c>
      <c r="BC251">
        <v>229.018180931156</v>
      </c>
      <c r="BD251">
        <v>0</v>
      </c>
      <c r="BE251">
        <v>32.691874817928699</v>
      </c>
      <c r="BF251">
        <v>0.12743152610348801</v>
      </c>
      <c r="BG251">
        <v>20.440827603317601</v>
      </c>
      <c r="BH251">
        <v>12.1236156885076</v>
      </c>
      <c r="BI251">
        <v>80.619688290606803</v>
      </c>
      <c r="BJ251">
        <v>0.12743152610348801</v>
      </c>
      <c r="BK251">
        <v>68.368641075995697</v>
      </c>
      <c r="BL251">
        <v>12.1236156885076</v>
      </c>
      <c r="BM251">
        <v>137.21001660253401</v>
      </c>
      <c r="BN251">
        <v>0.12743152610348801</v>
      </c>
      <c r="BO251">
        <v>124.95896938792301</v>
      </c>
      <c r="BP251">
        <v>12.1236156885076</v>
      </c>
      <c r="BQ251">
        <v>0.89260505818885605</v>
      </c>
      <c r="BR251">
        <v>0.61484272608125801</v>
      </c>
      <c r="BS251">
        <v>0.27776233210759799</v>
      </c>
      <c r="BT251">
        <v>0</v>
      </c>
      <c r="BU251">
        <v>53.8680767598252</v>
      </c>
      <c r="BV251">
        <v>0</v>
      </c>
      <c r="BW251">
        <v>53.8680767598252</v>
      </c>
      <c r="BX251">
        <v>0</v>
      </c>
      <c r="BY251">
        <v>1091.7813438297701</v>
      </c>
      <c r="BZ251">
        <v>114.46269375581799</v>
      </c>
      <c r="CA251">
        <v>977.31865007394799</v>
      </c>
      <c r="CB251">
        <v>0</v>
      </c>
      <c r="CF251">
        <v>54249</v>
      </c>
      <c r="CG251">
        <v>160.4</v>
      </c>
      <c r="CH251">
        <v>237000</v>
      </c>
      <c r="CI251">
        <v>5766.5140131458802</v>
      </c>
      <c r="CJ251">
        <v>470.20152915336899</v>
      </c>
      <c r="CK251">
        <v>7382.3649628888397</v>
      </c>
      <c r="CL251">
        <v>74</v>
      </c>
      <c r="CM251">
        <v>94</v>
      </c>
      <c r="CN251">
        <v>0</v>
      </c>
      <c r="CO251">
        <v>509</v>
      </c>
      <c r="CP251">
        <v>34</v>
      </c>
      <c r="CQ251">
        <v>0</v>
      </c>
      <c r="CR251">
        <v>50644</v>
      </c>
      <c r="CS251">
        <v>58494.668631934997</v>
      </c>
      <c r="CT251">
        <v>122421</v>
      </c>
      <c r="CU251">
        <v>117823</v>
      </c>
      <c r="CV251">
        <v>129027.88056159001</v>
      </c>
    </row>
    <row r="252" spans="1:100" x14ac:dyDescent="0.2">
      <c r="A252" t="s">
        <v>54</v>
      </c>
      <c r="B252">
        <v>2012</v>
      </c>
      <c r="C252" t="s">
        <v>30</v>
      </c>
      <c r="D252" t="s">
        <v>3227</v>
      </c>
      <c r="E252">
        <v>15.7899403999272</v>
      </c>
      <c r="G252">
        <v>15.356922918604001</v>
      </c>
      <c r="H252">
        <v>0.433017481323208</v>
      </c>
      <c r="I252">
        <v>15.256479065488801</v>
      </c>
      <c r="K252">
        <v>15.246584996353899</v>
      </c>
      <c r="L252">
        <v>9.8940691349016993E-3</v>
      </c>
      <c r="M252">
        <v>0.926683888419079</v>
      </c>
      <c r="O252">
        <v>0.926683888419079</v>
      </c>
      <c r="P252">
        <v>0</v>
      </c>
      <c r="Y252">
        <v>0.64852272835129698</v>
      </c>
      <c r="AA252">
        <v>0.64852272835129698</v>
      </c>
      <c r="AB252">
        <v>0</v>
      </c>
      <c r="AC252">
        <v>0.31585521490353502</v>
      </c>
      <c r="AE252">
        <v>0.31585521490353502</v>
      </c>
      <c r="AF252">
        <v>0</v>
      </c>
      <c r="AG252">
        <v>423.12341218830699</v>
      </c>
      <c r="AH252">
        <v>423.12341218830699</v>
      </c>
      <c r="AI252">
        <v>0</v>
      </c>
      <c r="AJ252">
        <v>0</v>
      </c>
      <c r="AK252">
        <v>0</v>
      </c>
      <c r="AL252">
        <v>0</v>
      </c>
      <c r="AM252">
        <v>423.12341218830699</v>
      </c>
      <c r="AN252">
        <v>423.12341218830699</v>
      </c>
      <c r="AO252">
        <v>76.240438391681906</v>
      </c>
      <c r="AQ252">
        <v>76.240438391681906</v>
      </c>
      <c r="AR252">
        <v>0</v>
      </c>
      <c r="AS252">
        <v>2.0326705504072602</v>
      </c>
      <c r="AU252">
        <v>2.0326705504072602</v>
      </c>
      <c r="AV252">
        <v>0</v>
      </c>
      <c r="AW252">
        <v>11.6476111615739</v>
      </c>
      <c r="AY252">
        <v>11.6476111615739</v>
      </c>
      <c r="AZ252">
        <v>0</v>
      </c>
      <c r="BA252">
        <v>46.225091414908597</v>
      </c>
      <c r="BC252">
        <v>46.225091414908597</v>
      </c>
      <c r="BD252">
        <v>0</v>
      </c>
      <c r="BE252">
        <v>4.7802822515760104</v>
      </c>
      <c r="BG252">
        <v>4.7802822515760104</v>
      </c>
      <c r="BH252">
        <v>0</v>
      </c>
      <c r="BI252">
        <v>17.6555278239228</v>
      </c>
      <c r="BK252">
        <v>17.6555278239228</v>
      </c>
      <c r="BL252">
        <v>0</v>
      </c>
      <c r="BM252">
        <v>32.860398811837797</v>
      </c>
      <c r="BO252">
        <v>32.860398811837797</v>
      </c>
      <c r="BP252">
        <v>0</v>
      </c>
      <c r="BQ252">
        <v>5.9887307884253199E-2</v>
      </c>
      <c r="BS252">
        <v>5.9887307884253199E-2</v>
      </c>
      <c r="BT252">
        <v>0</v>
      </c>
      <c r="BU252">
        <v>12.9914152729203</v>
      </c>
      <c r="BW252">
        <v>12.9914152729203</v>
      </c>
      <c r="BX252">
        <v>0</v>
      </c>
      <c r="BY252">
        <v>212.194121265403</v>
      </c>
      <c r="CA252">
        <v>212.194121265403</v>
      </c>
      <c r="CB252">
        <v>0</v>
      </c>
      <c r="CF252">
        <v>29403</v>
      </c>
      <c r="CG252">
        <v>31.8</v>
      </c>
      <c r="CH252">
        <v>47000</v>
      </c>
      <c r="CI252">
        <v>533.55645673235904</v>
      </c>
      <c r="CJ252">
        <v>106.460723581895</v>
      </c>
      <c r="CK252">
        <v>865.20271685257705</v>
      </c>
      <c r="CL252">
        <v>12</v>
      </c>
      <c r="CM252">
        <v>17</v>
      </c>
      <c r="CN252">
        <v>0</v>
      </c>
      <c r="CO252">
        <v>6</v>
      </c>
      <c r="CP252">
        <v>5</v>
      </c>
      <c r="CQ252">
        <v>0</v>
      </c>
      <c r="CR252">
        <v>29809</v>
      </c>
      <c r="CS252">
        <v>29904.261181581602</v>
      </c>
      <c r="CT252">
        <v>64063</v>
      </c>
      <c r="CU252">
        <v>63956</v>
      </c>
      <c r="CV252">
        <v>65183.481870686803</v>
      </c>
    </row>
    <row r="253" spans="1:100" x14ac:dyDescent="0.2">
      <c r="A253" t="s">
        <v>54</v>
      </c>
      <c r="B253">
        <v>2012</v>
      </c>
      <c r="C253" t="s">
        <v>31</v>
      </c>
      <c r="D253" t="s">
        <v>3228</v>
      </c>
      <c r="E253">
        <v>19.739073220365398</v>
      </c>
      <c r="F253">
        <v>2.5108903251540999</v>
      </c>
      <c r="G253">
        <v>16.819714049523199</v>
      </c>
      <c r="H253">
        <v>0.408468845688092</v>
      </c>
      <c r="I253">
        <v>19.213209422692799</v>
      </c>
      <c r="J253">
        <v>2.4999688561054798</v>
      </c>
      <c r="K253">
        <v>16.6983662696781</v>
      </c>
      <c r="L253">
        <v>1.48742969092595E-2</v>
      </c>
      <c r="M253">
        <v>0.86414101937013199</v>
      </c>
      <c r="N253">
        <v>0</v>
      </c>
      <c r="O253">
        <v>0.86414101937013199</v>
      </c>
      <c r="P253">
        <v>0</v>
      </c>
      <c r="Y253">
        <v>0.88636265643752399</v>
      </c>
      <c r="Z253">
        <v>5.3445621014314902E-2</v>
      </c>
      <c r="AA253">
        <v>0.83291703542320905</v>
      </c>
      <c r="AB253">
        <v>0</v>
      </c>
      <c r="AC253">
        <v>0.36949725665369298</v>
      </c>
      <c r="AD253">
        <v>3.2165531957263703E-2</v>
      </c>
      <c r="AE253">
        <v>0.33733172469642903</v>
      </c>
      <c r="AF253">
        <v>0</v>
      </c>
      <c r="AG253">
        <v>393.59454877883297</v>
      </c>
      <c r="AH253">
        <v>393.59454877883297</v>
      </c>
      <c r="AI253">
        <v>0</v>
      </c>
      <c r="AJ253">
        <v>0</v>
      </c>
      <c r="AK253">
        <v>0</v>
      </c>
      <c r="AL253">
        <v>0</v>
      </c>
      <c r="AM253">
        <v>393.59454877883297</v>
      </c>
      <c r="AN253">
        <v>393.59454877883297</v>
      </c>
      <c r="AO253">
        <v>91.837923798666395</v>
      </c>
      <c r="AP253">
        <v>0.91595042814999394</v>
      </c>
      <c r="AQ253">
        <v>90.921973370516397</v>
      </c>
      <c r="AR253">
        <v>0</v>
      </c>
      <c r="AS253">
        <v>2.6745294684785099</v>
      </c>
      <c r="AT253">
        <v>3.9780432456964998E-2</v>
      </c>
      <c r="AU253">
        <v>2.63474903602155</v>
      </c>
      <c r="AV253">
        <v>0</v>
      </c>
      <c r="AW253">
        <v>13.9242030792997</v>
      </c>
      <c r="AX253">
        <v>0.11298690541798501</v>
      </c>
      <c r="AY253">
        <v>13.8112161738817</v>
      </c>
      <c r="AZ253">
        <v>0</v>
      </c>
      <c r="BA253">
        <v>49.854120445905998</v>
      </c>
      <c r="BB253">
        <v>1.7823608454630899</v>
      </c>
      <c r="BC253">
        <v>48.071759600442903</v>
      </c>
      <c r="BD253">
        <v>0</v>
      </c>
      <c r="BE253">
        <v>4.3482336033547799</v>
      </c>
      <c r="BF253">
        <v>7.3657029625478807E-2</v>
      </c>
      <c r="BG253">
        <v>4.2745765737293002</v>
      </c>
      <c r="BH253">
        <v>0</v>
      </c>
      <c r="BI253">
        <v>16.3067368266315</v>
      </c>
      <c r="BJ253">
        <v>7.3657029625478807E-2</v>
      </c>
      <c r="BK253">
        <v>16.233079797006098</v>
      </c>
      <c r="BL253">
        <v>0</v>
      </c>
      <c r="BM253">
        <v>30.4322859704404</v>
      </c>
      <c r="BN253">
        <v>7.3657029625478807E-2</v>
      </c>
      <c r="BO253">
        <v>30.358628940814899</v>
      </c>
      <c r="BP253">
        <v>0</v>
      </c>
      <c r="BQ253">
        <v>0.52108807567492099</v>
      </c>
      <c r="BR253">
        <v>0.45088466579292302</v>
      </c>
      <c r="BS253">
        <v>7.0203409881998594E-2</v>
      </c>
      <c r="BT253">
        <v>0</v>
      </c>
      <c r="BU253">
        <v>12.136031108207</v>
      </c>
      <c r="BV253">
        <v>0</v>
      </c>
      <c r="BW253">
        <v>12.136031108207</v>
      </c>
      <c r="BX253">
        <v>0</v>
      </c>
      <c r="BY253">
        <v>271.03865677913302</v>
      </c>
      <c r="BZ253">
        <v>38.697259284301801</v>
      </c>
      <c r="CA253">
        <v>232.341397494831</v>
      </c>
      <c r="CB253">
        <v>0</v>
      </c>
      <c r="CF253">
        <v>16758</v>
      </c>
      <c r="CG253">
        <v>21.2</v>
      </c>
      <c r="CH253">
        <v>31000</v>
      </c>
      <c r="CI253">
        <v>988.44753843366504</v>
      </c>
      <c r="CJ253">
        <v>106.460723581895</v>
      </c>
      <c r="CK253">
        <v>1378.0829499029001</v>
      </c>
      <c r="CL253">
        <v>13</v>
      </c>
      <c r="CM253">
        <v>18</v>
      </c>
      <c r="CN253">
        <v>0</v>
      </c>
      <c r="CO253">
        <v>74</v>
      </c>
      <c r="CP253">
        <v>5</v>
      </c>
      <c r="CQ253">
        <v>0</v>
      </c>
      <c r="CR253">
        <v>16519</v>
      </c>
      <c r="CS253">
        <v>17451.409208844601</v>
      </c>
      <c r="CT253">
        <v>43833</v>
      </c>
      <c r="CU253">
        <v>42825</v>
      </c>
      <c r="CV253">
        <v>45173.521336821701</v>
      </c>
    </row>
    <row r="254" spans="1:100" x14ac:dyDescent="0.2">
      <c r="A254" t="s">
        <v>54</v>
      </c>
      <c r="B254">
        <v>2012</v>
      </c>
      <c r="C254" t="s">
        <v>32</v>
      </c>
      <c r="D254" t="s">
        <v>3229</v>
      </c>
      <c r="E254">
        <v>26.0500054599588</v>
      </c>
      <c r="F254">
        <v>8.2390058586572401</v>
      </c>
      <c r="G254">
        <v>17.1858508458212</v>
      </c>
      <c r="H254">
        <v>0.62514875548036297</v>
      </c>
      <c r="I254">
        <v>25.438638245056399</v>
      </c>
      <c r="J254">
        <v>8.2313115901059994</v>
      </c>
      <c r="K254">
        <v>17.0599384697001</v>
      </c>
      <c r="L254">
        <v>0.14738818525024899</v>
      </c>
      <c r="M254">
        <v>1.2919047703656601</v>
      </c>
      <c r="N254">
        <v>0</v>
      </c>
      <c r="O254">
        <v>1.2919047703656601</v>
      </c>
      <c r="P254">
        <v>0</v>
      </c>
      <c r="Y254">
        <v>0.36008779132437302</v>
      </c>
      <c r="Z254">
        <v>0.14040636042402799</v>
      </c>
      <c r="AA254">
        <v>0.219681430900345</v>
      </c>
      <c r="AB254">
        <v>0</v>
      </c>
      <c r="AC254">
        <v>0.418135737883155</v>
      </c>
      <c r="AD254">
        <v>1.40406360424028E-2</v>
      </c>
      <c r="AE254">
        <v>0.40409510184075198</v>
      </c>
      <c r="AF254">
        <v>0</v>
      </c>
      <c r="AG254">
        <v>477.76057023011401</v>
      </c>
      <c r="AH254">
        <v>477.76057023011401</v>
      </c>
      <c r="AI254">
        <v>0</v>
      </c>
      <c r="AJ254">
        <v>0</v>
      </c>
      <c r="AK254">
        <v>0</v>
      </c>
      <c r="AL254">
        <v>0</v>
      </c>
      <c r="AM254">
        <v>477.76057023011401</v>
      </c>
      <c r="AN254">
        <v>477.76057023011401</v>
      </c>
      <c r="AO254">
        <v>36.068115281102997</v>
      </c>
      <c r="AP254">
        <v>2.8081272084805602</v>
      </c>
      <c r="AQ254">
        <v>33.259988072622399</v>
      </c>
      <c r="AR254">
        <v>0</v>
      </c>
      <c r="AS254">
        <v>0.73187829134459104</v>
      </c>
      <c r="AT254">
        <v>0.14361837455830401</v>
      </c>
      <c r="AU254">
        <v>0.58825991678628697</v>
      </c>
      <c r="AV254">
        <v>0</v>
      </c>
      <c r="AW254">
        <v>5.1435871797674801</v>
      </c>
      <c r="AX254">
        <v>0.14040636042402799</v>
      </c>
      <c r="AY254">
        <v>5.0031808193434504</v>
      </c>
      <c r="AZ254">
        <v>0</v>
      </c>
      <c r="BA254">
        <v>75.395434877770796</v>
      </c>
      <c r="BB254">
        <v>5.9409540636042397</v>
      </c>
      <c r="BC254">
        <v>69.454480814166601</v>
      </c>
      <c r="BD254">
        <v>0</v>
      </c>
      <c r="BE254">
        <v>6.2633574858736196</v>
      </c>
      <c r="BF254">
        <v>6.1425795053003503E-2</v>
      </c>
      <c r="BG254">
        <v>6.2019316908206203</v>
      </c>
      <c r="BH254">
        <v>0</v>
      </c>
      <c r="BI254">
        <v>20.7725212381517</v>
      </c>
      <c r="BJ254">
        <v>6.1425795053003503E-2</v>
      </c>
      <c r="BK254">
        <v>20.711095443098699</v>
      </c>
      <c r="BL254">
        <v>0</v>
      </c>
      <c r="BM254">
        <v>37.9121307065111</v>
      </c>
      <c r="BN254">
        <v>6.1425795053003503E-2</v>
      </c>
      <c r="BO254">
        <v>37.850704911458102</v>
      </c>
      <c r="BP254">
        <v>0</v>
      </c>
      <c r="BQ254">
        <v>4.8506989453048197E-2</v>
      </c>
      <c r="BR254">
        <v>0</v>
      </c>
      <c r="BS254">
        <v>4.8506989453048197E-2</v>
      </c>
      <c r="BT254">
        <v>0</v>
      </c>
      <c r="BU254">
        <v>17.173820302694399</v>
      </c>
      <c r="BV254">
        <v>0</v>
      </c>
      <c r="BW254">
        <v>17.173820302694399</v>
      </c>
      <c r="BX254">
        <v>0</v>
      </c>
      <c r="BY254">
        <v>377.372850265343</v>
      </c>
      <c r="BZ254">
        <v>140.40636042402801</v>
      </c>
      <c r="CA254">
        <v>236.966489841315</v>
      </c>
      <c r="CB254">
        <v>0</v>
      </c>
      <c r="CF254">
        <v>40506</v>
      </c>
      <c r="CG254">
        <v>21.2</v>
      </c>
      <c r="CH254">
        <v>35000</v>
      </c>
      <c r="CI254">
        <v>1067.1129134647199</v>
      </c>
      <c r="CK254">
        <v>1461.65958403276</v>
      </c>
      <c r="CL254">
        <v>27</v>
      </c>
      <c r="CM254">
        <v>39</v>
      </c>
      <c r="CN254">
        <v>0</v>
      </c>
      <c r="CO254">
        <v>91</v>
      </c>
      <c r="CP254">
        <v>9</v>
      </c>
      <c r="CQ254">
        <v>0</v>
      </c>
      <c r="CR254">
        <v>41437</v>
      </c>
      <c r="CS254">
        <v>36413.514322448304</v>
      </c>
      <c r="CT254">
        <v>111885</v>
      </c>
      <c r="CU254">
        <v>111854</v>
      </c>
      <c r="CV254">
        <v>108042.916783088</v>
      </c>
    </row>
    <row r="255" spans="1:100" x14ac:dyDescent="0.2">
      <c r="A255" t="s">
        <v>54</v>
      </c>
      <c r="B255">
        <v>2012</v>
      </c>
      <c r="C255" t="s">
        <v>33</v>
      </c>
      <c r="D255" t="s">
        <v>3230</v>
      </c>
      <c r="E255">
        <v>79.613947302140602</v>
      </c>
      <c r="F255">
        <v>0.56115188243450398</v>
      </c>
      <c r="G255">
        <v>76.834983322882806</v>
      </c>
      <c r="H255">
        <v>2.2178120968232902</v>
      </c>
      <c r="I255">
        <v>76.900861905063493</v>
      </c>
      <c r="J255">
        <v>0.55984814207447797</v>
      </c>
      <c r="K255">
        <v>76.289771823305202</v>
      </c>
      <c r="L255">
        <v>5.1241939683845703E-2</v>
      </c>
      <c r="M255">
        <v>11.414015225520799</v>
      </c>
      <c r="N255">
        <v>0</v>
      </c>
      <c r="O255">
        <v>11.414015225520799</v>
      </c>
      <c r="P255">
        <v>0</v>
      </c>
      <c r="Y255">
        <v>3.5994533362019401</v>
      </c>
      <c r="Z255">
        <v>1.0531677079039899E-2</v>
      </c>
      <c r="AA255">
        <v>3.5889216591228998</v>
      </c>
      <c r="AB255">
        <v>0</v>
      </c>
      <c r="AC255">
        <v>1.53197619641809</v>
      </c>
      <c r="AD255">
        <v>3.49143769479783E-3</v>
      </c>
      <c r="AE255">
        <v>1.5284847587232899</v>
      </c>
      <c r="AF255">
        <v>0</v>
      </c>
      <c r="AG255">
        <v>2166.5701571394402</v>
      </c>
      <c r="AH255">
        <v>2166.5701571394402</v>
      </c>
      <c r="AI255">
        <v>0</v>
      </c>
      <c r="AJ255">
        <v>0</v>
      </c>
      <c r="AK255">
        <v>0</v>
      </c>
      <c r="AL255">
        <v>0</v>
      </c>
      <c r="AM255">
        <v>2166.5701571394402</v>
      </c>
      <c r="AN255">
        <v>2166.5701571394402</v>
      </c>
      <c r="AO255">
        <v>400.22630377612802</v>
      </c>
      <c r="AP255">
        <v>0.19672790593204201</v>
      </c>
      <c r="AQ255">
        <v>400.02957587019603</v>
      </c>
      <c r="AR255">
        <v>0</v>
      </c>
      <c r="AS255">
        <v>10.812511992624801</v>
      </c>
      <c r="AT255">
        <v>9.4191655590494996E-3</v>
      </c>
      <c r="AU255">
        <v>10.8030928270658</v>
      </c>
      <c r="AV255">
        <v>0</v>
      </c>
      <c r="AW255">
        <v>59.759154313876898</v>
      </c>
      <c r="AX255">
        <v>1.59445211157371E-2</v>
      </c>
      <c r="AY255">
        <v>59.7432097927611</v>
      </c>
      <c r="AZ255">
        <v>0</v>
      </c>
      <c r="BA255">
        <v>223.19835535476901</v>
      </c>
      <c r="BB255">
        <v>0.40207135215742201</v>
      </c>
      <c r="BC255">
        <v>222.796284002611</v>
      </c>
      <c r="BD255">
        <v>0</v>
      </c>
      <c r="BE255">
        <v>23.109783067475</v>
      </c>
      <c r="BF255">
        <v>9.1779439074881099E-3</v>
      </c>
      <c r="BG255">
        <v>23.100605123567501</v>
      </c>
      <c r="BH255">
        <v>0</v>
      </c>
      <c r="BI255">
        <v>88.955093651677899</v>
      </c>
      <c r="BJ255">
        <v>9.1779439074881099E-3</v>
      </c>
      <c r="BK255">
        <v>88.945915707770396</v>
      </c>
      <c r="BL255">
        <v>0</v>
      </c>
      <c r="BM255">
        <v>166.72906797155099</v>
      </c>
      <c r="BN255">
        <v>9.1779439074881099E-3</v>
      </c>
      <c r="BO255">
        <v>166.719890027644</v>
      </c>
      <c r="BP255">
        <v>0</v>
      </c>
      <c r="BQ255">
        <v>0.34686240194435403</v>
      </c>
      <c r="BR255">
        <v>4.0989515072083899E-2</v>
      </c>
      <c r="BS255">
        <v>0.30587288687226999</v>
      </c>
      <c r="BT255">
        <v>0</v>
      </c>
      <c r="BU255">
        <v>160.59781195265299</v>
      </c>
      <c r="BV255">
        <v>0</v>
      </c>
      <c r="BW255">
        <v>160.59781195265299</v>
      </c>
      <c r="BX255">
        <v>0</v>
      </c>
      <c r="BY255">
        <v>1070.92036237052</v>
      </c>
      <c r="BZ255">
        <v>9.1909169217659503</v>
      </c>
      <c r="CA255">
        <v>1061.7294454487501</v>
      </c>
      <c r="CB255">
        <v>0</v>
      </c>
      <c r="CF255">
        <v>98647</v>
      </c>
      <c r="CG255">
        <v>97.1</v>
      </c>
      <c r="CH255">
        <v>159000</v>
      </c>
      <c r="CI255">
        <v>523.295755641352</v>
      </c>
      <c r="CJ255">
        <v>168.56281233799999</v>
      </c>
      <c r="CK255">
        <v>1923.3767423025299</v>
      </c>
      <c r="CL255">
        <v>75</v>
      </c>
      <c r="CM255">
        <v>90</v>
      </c>
      <c r="CN255">
        <v>0</v>
      </c>
      <c r="CO255">
        <v>40</v>
      </c>
      <c r="CP255">
        <v>24</v>
      </c>
      <c r="CQ255">
        <v>0</v>
      </c>
      <c r="CR255">
        <v>98881</v>
      </c>
      <c r="CS255">
        <v>98610.724748052002</v>
      </c>
      <c r="CT255">
        <v>168378</v>
      </c>
      <c r="CU255">
        <v>167606</v>
      </c>
      <c r="CV255">
        <v>170245.19351575201</v>
      </c>
    </row>
    <row r="256" spans="1:100" x14ac:dyDescent="0.2">
      <c r="A256" t="s">
        <v>54</v>
      </c>
      <c r="B256">
        <v>2012</v>
      </c>
      <c r="C256" t="s">
        <v>34</v>
      </c>
      <c r="D256" t="s">
        <v>3231</v>
      </c>
      <c r="E256">
        <v>69.091767028659703</v>
      </c>
      <c r="F256">
        <v>1.44801068623853</v>
      </c>
      <c r="G256">
        <v>65.588894391439396</v>
      </c>
      <c r="H256">
        <v>2.0548619509818602</v>
      </c>
      <c r="I256">
        <v>66.640975017333602</v>
      </c>
      <c r="J256">
        <v>1.4357427522935799</v>
      </c>
      <c r="K256">
        <v>65.081199608937993</v>
      </c>
      <c r="L256">
        <v>0.12403265610201</v>
      </c>
      <c r="M256">
        <v>5.7802913038287702</v>
      </c>
      <c r="N256">
        <v>0</v>
      </c>
      <c r="O256">
        <v>5.7802913038287702</v>
      </c>
      <c r="P256">
        <v>0</v>
      </c>
      <c r="Y256">
        <v>1.49696275018897</v>
      </c>
      <c r="Z256">
        <v>3.8238532110091698E-2</v>
      </c>
      <c r="AA256">
        <v>1.45872421807888</v>
      </c>
      <c r="AB256">
        <v>0</v>
      </c>
      <c r="AC256">
        <v>1.6192572070186999</v>
      </c>
      <c r="AD256">
        <v>3.79596330275229E-2</v>
      </c>
      <c r="AE256">
        <v>1.5812975739911801</v>
      </c>
      <c r="AF256">
        <v>0</v>
      </c>
      <c r="AG256">
        <v>1930.8292948798501</v>
      </c>
      <c r="AH256">
        <v>1930.8292948798501</v>
      </c>
      <c r="AI256">
        <v>0</v>
      </c>
      <c r="AJ256">
        <v>0</v>
      </c>
      <c r="AK256">
        <v>0</v>
      </c>
      <c r="AL256">
        <v>0</v>
      </c>
      <c r="AM256">
        <v>1930.8292948798501</v>
      </c>
      <c r="AN256">
        <v>1930.8292948798501</v>
      </c>
      <c r="AO256">
        <v>180.273954593757</v>
      </c>
      <c r="AP256">
        <v>0.57009174311926603</v>
      </c>
      <c r="AQ256">
        <v>179.70386285063699</v>
      </c>
      <c r="AR256">
        <v>0</v>
      </c>
      <c r="AS256">
        <v>4.1952307943477596</v>
      </c>
      <c r="AT256">
        <v>2.0165137614678901E-2</v>
      </c>
      <c r="AU256">
        <v>4.1750656567330804</v>
      </c>
      <c r="AV256">
        <v>0</v>
      </c>
      <c r="AW256">
        <v>26.340164530651499</v>
      </c>
      <c r="AX256">
        <v>0.114018348623853</v>
      </c>
      <c r="AY256">
        <v>26.226146182027598</v>
      </c>
      <c r="AZ256">
        <v>0</v>
      </c>
      <c r="BA256">
        <v>244.01344253793201</v>
      </c>
      <c r="BB256">
        <v>1.00825688073395</v>
      </c>
      <c r="BC256">
        <v>243.00518565719801</v>
      </c>
      <c r="BD256">
        <v>0</v>
      </c>
      <c r="BE256">
        <v>21.0604063820794</v>
      </c>
      <c r="BF256">
        <v>8.0715596330275197E-2</v>
      </c>
      <c r="BG256">
        <v>20.979690785749099</v>
      </c>
      <c r="BH256">
        <v>0</v>
      </c>
      <c r="BI256">
        <v>79.674611594952793</v>
      </c>
      <c r="BJ256">
        <v>8.0715596330275197E-2</v>
      </c>
      <c r="BK256">
        <v>79.5938959986225</v>
      </c>
      <c r="BL256">
        <v>0</v>
      </c>
      <c r="BM256">
        <v>148.91954266440899</v>
      </c>
      <c r="BN256">
        <v>8.0715596330275197E-2</v>
      </c>
      <c r="BO256">
        <v>148.83882706807901</v>
      </c>
      <c r="BP256">
        <v>0</v>
      </c>
      <c r="BQ256">
        <v>0.77711073020210997</v>
      </c>
      <c r="BR256">
        <v>0.57385321100917397</v>
      </c>
      <c r="BS256">
        <v>0.203257519192935</v>
      </c>
      <c r="BT256">
        <v>0</v>
      </c>
      <c r="BU256">
        <v>83.433357871069205</v>
      </c>
      <c r="BV256">
        <v>0</v>
      </c>
      <c r="BW256">
        <v>83.433357871069205</v>
      </c>
      <c r="BX256">
        <v>0</v>
      </c>
      <c r="BY256">
        <v>927.57572611504395</v>
      </c>
      <c r="BZ256">
        <v>19.4678899082569</v>
      </c>
      <c r="CA256">
        <v>908.10783620678706</v>
      </c>
      <c r="CB256">
        <v>0</v>
      </c>
      <c r="CF256">
        <v>97901</v>
      </c>
      <c r="CG256">
        <v>56.7</v>
      </c>
      <c r="CH256">
        <v>84000</v>
      </c>
      <c r="CI256">
        <v>270.19846206318198</v>
      </c>
      <c r="CJ256">
        <v>150.81935840768401</v>
      </c>
      <c r="CK256">
        <v>514.08910902606794</v>
      </c>
      <c r="CL256">
        <v>57</v>
      </c>
      <c r="CM256">
        <v>84</v>
      </c>
      <c r="CN256">
        <v>0</v>
      </c>
      <c r="CO256">
        <v>18</v>
      </c>
      <c r="CP256">
        <v>28</v>
      </c>
      <c r="CQ256">
        <v>0</v>
      </c>
      <c r="CR256">
        <v>90178</v>
      </c>
      <c r="CS256">
        <v>100391.188527134</v>
      </c>
      <c r="CT256">
        <v>143889</v>
      </c>
      <c r="CU256">
        <v>135575</v>
      </c>
      <c r="CV256">
        <v>147951.87213447201</v>
      </c>
    </row>
    <row r="257" spans="1:100" x14ac:dyDescent="0.2">
      <c r="A257" t="s">
        <v>54</v>
      </c>
      <c r="B257">
        <v>2012</v>
      </c>
      <c r="C257" t="s">
        <v>35</v>
      </c>
      <c r="D257" t="s">
        <v>3232</v>
      </c>
      <c r="E257">
        <v>10.4051558936623</v>
      </c>
      <c r="F257">
        <v>0.45772254770317999</v>
      </c>
      <c r="G257">
        <v>9.6989873171107792</v>
      </c>
      <c r="H257">
        <v>0.24844602884838601</v>
      </c>
      <c r="I257">
        <v>10.081982326945001</v>
      </c>
      <c r="J257">
        <v>0.457295088339223</v>
      </c>
      <c r="K257">
        <v>9.6177024727012892</v>
      </c>
      <c r="L257">
        <v>6.9847659044628497E-3</v>
      </c>
      <c r="M257">
        <v>0.64331291152440195</v>
      </c>
      <c r="N257">
        <v>0</v>
      </c>
      <c r="O257">
        <v>0.64331291152440195</v>
      </c>
      <c r="P257">
        <v>0</v>
      </c>
      <c r="Y257">
        <v>0.63935111662557997</v>
      </c>
      <c r="Z257">
        <v>7.8003533568904602E-3</v>
      </c>
      <c r="AA257">
        <v>0.63155076326868897</v>
      </c>
      <c r="AB257">
        <v>0</v>
      </c>
      <c r="AC257">
        <v>0.220565523012793</v>
      </c>
      <c r="AD257">
        <v>7.80035335689046E-4</v>
      </c>
      <c r="AE257">
        <v>0.21978548767710401</v>
      </c>
      <c r="AF257">
        <v>0</v>
      </c>
      <c r="AG257">
        <v>241.461262943923</v>
      </c>
      <c r="AH257">
        <v>241.461262943923</v>
      </c>
      <c r="AI257">
        <v>0</v>
      </c>
      <c r="AJ257">
        <v>0</v>
      </c>
      <c r="AK257">
        <v>0</v>
      </c>
      <c r="AL257">
        <v>0</v>
      </c>
      <c r="AM257">
        <v>241.461262943923</v>
      </c>
      <c r="AN257">
        <v>241.461262943923</v>
      </c>
      <c r="AO257">
        <v>59.870299919908398</v>
      </c>
      <c r="AP257">
        <v>0.15600706713780901</v>
      </c>
      <c r="AQ257">
        <v>59.714292852770598</v>
      </c>
      <c r="AR257">
        <v>0</v>
      </c>
      <c r="AS257">
        <v>1.0620271818345</v>
      </c>
      <c r="AT257">
        <v>7.9787985865724404E-3</v>
      </c>
      <c r="AU257">
        <v>1.0540483832479299</v>
      </c>
      <c r="AV257">
        <v>0</v>
      </c>
      <c r="AW257">
        <v>8.2756451316576101</v>
      </c>
      <c r="AX257">
        <v>7.8003533568904602E-3</v>
      </c>
      <c r="AY257">
        <v>8.2678447783007201</v>
      </c>
      <c r="AZ257">
        <v>0</v>
      </c>
      <c r="BA257">
        <v>33.171528516625102</v>
      </c>
      <c r="BB257">
        <v>0.33005300353356898</v>
      </c>
      <c r="BC257">
        <v>32.841475513091602</v>
      </c>
      <c r="BD257">
        <v>0</v>
      </c>
      <c r="BE257">
        <v>2.9912023913225601</v>
      </c>
      <c r="BF257">
        <v>3.4125441696113098E-3</v>
      </c>
      <c r="BG257">
        <v>2.9877898471529498</v>
      </c>
      <c r="BH257">
        <v>0</v>
      </c>
      <c r="BI257">
        <v>10.346686499781899</v>
      </c>
      <c r="BJ257">
        <v>3.4125441696113098E-3</v>
      </c>
      <c r="BK257">
        <v>10.3432739556123</v>
      </c>
      <c r="BL257">
        <v>0</v>
      </c>
      <c r="BM257">
        <v>19.031603768463199</v>
      </c>
      <c r="BN257">
        <v>3.4125441696113098E-3</v>
      </c>
      <c r="BO257">
        <v>19.0281912242936</v>
      </c>
      <c r="BP257">
        <v>0</v>
      </c>
      <c r="BQ257">
        <v>3.58730989039358E-2</v>
      </c>
      <c r="BR257">
        <v>0</v>
      </c>
      <c r="BS257">
        <v>3.58730989039358E-2</v>
      </c>
      <c r="BT257">
        <v>0</v>
      </c>
      <c r="BU257">
        <v>8.9933225736525895</v>
      </c>
      <c r="BV257">
        <v>0</v>
      </c>
      <c r="BW257">
        <v>8.9933225736525895</v>
      </c>
      <c r="BX257">
        <v>0</v>
      </c>
      <c r="BY257">
        <v>141.66298053902</v>
      </c>
      <c r="BZ257">
        <v>7.8003533568904597</v>
      </c>
      <c r="CA257">
        <v>133.86262718213001</v>
      </c>
      <c r="CB257">
        <v>0</v>
      </c>
      <c r="CF257">
        <v>35249</v>
      </c>
      <c r="CG257">
        <v>24.9</v>
      </c>
      <c r="CH257">
        <v>37000</v>
      </c>
      <c r="CI257">
        <v>1734.0584843801701</v>
      </c>
      <c r="CJ257">
        <v>723.04574766036899</v>
      </c>
      <c r="CK257">
        <v>2607.7605351532102</v>
      </c>
      <c r="CL257">
        <v>2</v>
      </c>
      <c r="CM257">
        <v>1</v>
      </c>
      <c r="CN257">
        <v>0</v>
      </c>
      <c r="CO257">
        <v>119</v>
      </c>
      <c r="CP257">
        <v>11</v>
      </c>
      <c r="CQ257">
        <v>0</v>
      </c>
      <c r="CR257">
        <v>33894</v>
      </c>
      <c r="CS257">
        <v>40743.599773805799</v>
      </c>
      <c r="CT257">
        <v>52874</v>
      </c>
      <c r="CU257">
        <v>51617</v>
      </c>
      <c r="CV257">
        <v>57596.691428095401</v>
      </c>
    </row>
    <row r="258" spans="1:100" x14ac:dyDescent="0.2">
      <c r="A258" t="s">
        <v>54</v>
      </c>
      <c r="B258">
        <v>2012</v>
      </c>
      <c r="C258" t="s">
        <v>36</v>
      </c>
      <c r="D258" t="s">
        <v>3233</v>
      </c>
      <c r="E258">
        <v>9.3197784125067393</v>
      </c>
      <c r="G258">
        <v>9.0495672632853505</v>
      </c>
      <c r="H258">
        <v>0.27021114922139</v>
      </c>
      <c r="I258">
        <v>8.9858296066404595</v>
      </c>
      <c r="K258">
        <v>8.9815098216776903</v>
      </c>
      <c r="L258">
        <v>4.3197849627708397E-3</v>
      </c>
      <c r="M258">
        <v>0.592460577806183</v>
      </c>
      <c r="O258">
        <v>0.592460577806183</v>
      </c>
      <c r="P258">
        <v>0</v>
      </c>
      <c r="Y258">
        <v>0.31622762746893601</v>
      </c>
      <c r="AA258">
        <v>0.31622762746893601</v>
      </c>
      <c r="AB258">
        <v>0</v>
      </c>
      <c r="AC258">
        <v>0.201851513157527</v>
      </c>
      <c r="AE258">
        <v>0.201851513157527</v>
      </c>
      <c r="AF258">
        <v>0</v>
      </c>
      <c r="AG258">
        <v>265.89136425861898</v>
      </c>
      <c r="AH258">
        <v>265.89136425861898</v>
      </c>
      <c r="AI258">
        <v>0</v>
      </c>
      <c r="AJ258">
        <v>0</v>
      </c>
      <c r="AK258">
        <v>0</v>
      </c>
      <c r="AL258">
        <v>0</v>
      </c>
      <c r="AM258">
        <v>265.89136425861898</v>
      </c>
      <c r="AN258">
        <v>265.89136425861898</v>
      </c>
      <c r="AO258">
        <v>36.147273896387098</v>
      </c>
      <c r="AQ258">
        <v>36.147273896387098</v>
      </c>
      <c r="AR258">
        <v>0</v>
      </c>
      <c r="AS258">
        <v>0.93075007009951405</v>
      </c>
      <c r="AU258">
        <v>0.93075007009951405</v>
      </c>
      <c r="AV258">
        <v>0</v>
      </c>
      <c r="AW258">
        <v>5.7439452058723104</v>
      </c>
      <c r="AY258">
        <v>5.7439452058723104</v>
      </c>
      <c r="AZ258">
        <v>0</v>
      </c>
      <c r="BA258">
        <v>29.902873064880001</v>
      </c>
      <c r="BC258">
        <v>29.902873064880001</v>
      </c>
      <c r="BD258">
        <v>0</v>
      </c>
      <c r="BE258">
        <v>2.99530437838574</v>
      </c>
      <c r="BG258">
        <v>2.99530437838574</v>
      </c>
      <c r="BH258">
        <v>0</v>
      </c>
      <c r="BI258">
        <v>11.084272779040999</v>
      </c>
      <c r="BK258">
        <v>11.084272779040999</v>
      </c>
      <c r="BL258">
        <v>0</v>
      </c>
      <c r="BM258">
        <v>20.637181160595599</v>
      </c>
      <c r="BO258">
        <v>20.637181160595599</v>
      </c>
      <c r="BP258">
        <v>0</v>
      </c>
      <c r="BQ258">
        <v>3.2339472315137403E-2</v>
      </c>
      <c r="BS258">
        <v>3.2339472315137403E-2</v>
      </c>
      <c r="BT258">
        <v>0</v>
      </c>
      <c r="BU258">
        <v>8.1594246219701194</v>
      </c>
      <c r="BW258">
        <v>8.1594246219701194</v>
      </c>
      <c r="BX258">
        <v>0</v>
      </c>
      <c r="BY258">
        <v>124.93062419905699</v>
      </c>
      <c r="CA258">
        <v>124.93062419905699</v>
      </c>
      <c r="CB258">
        <v>0</v>
      </c>
      <c r="CF258">
        <v>7147</v>
      </c>
      <c r="CG258">
        <v>14.6</v>
      </c>
      <c r="CH258">
        <v>21000</v>
      </c>
      <c r="CI258">
        <v>3.4202336970023</v>
      </c>
      <c r="CJ258">
        <v>8.8717269651578992</v>
      </c>
      <c r="CK258">
        <v>145.38200948318701</v>
      </c>
      <c r="CL258">
        <v>7</v>
      </c>
      <c r="CM258">
        <v>10</v>
      </c>
      <c r="CN258">
        <v>0</v>
      </c>
      <c r="CO258">
        <v>0</v>
      </c>
      <c r="CP258">
        <v>3</v>
      </c>
      <c r="CQ258">
        <v>0</v>
      </c>
      <c r="CR258">
        <v>7128</v>
      </c>
      <c r="CS258">
        <v>7221.6601889928097</v>
      </c>
      <c r="CT258">
        <v>12497</v>
      </c>
      <c r="CU258">
        <v>12384</v>
      </c>
      <c r="CV258">
        <v>12672.863288697699</v>
      </c>
    </row>
    <row r="259" spans="1:100" x14ac:dyDescent="0.2">
      <c r="A259" t="s">
        <v>54</v>
      </c>
      <c r="B259">
        <v>2012</v>
      </c>
      <c r="C259" t="s">
        <v>37</v>
      </c>
      <c r="D259" t="s">
        <v>3234</v>
      </c>
      <c r="E259">
        <v>236.26303848979001</v>
      </c>
      <c r="F259">
        <v>99.936571196387703</v>
      </c>
      <c r="G259">
        <v>132.07904365311501</v>
      </c>
      <c r="H259">
        <v>4.2474236402871304</v>
      </c>
      <c r="I259">
        <v>221.47621815067299</v>
      </c>
      <c r="J259">
        <v>89.847907294897894</v>
      </c>
      <c r="K259">
        <v>131.02047997062201</v>
      </c>
      <c r="L259">
        <v>0.60783088515324901</v>
      </c>
      <c r="M259">
        <v>130.89816905801001</v>
      </c>
      <c r="N259">
        <v>121.824</v>
      </c>
      <c r="O259">
        <v>9.07416905800957</v>
      </c>
      <c r="P259">
        <v>0</v>
      </c>
      <c r="Y259">
        <v>323.92826534507799</v>
      </c>
      <c r="Z259">
        <v>319.01238063437501</v>
      </c>
      <c r="AA259">
        <v>4.9158847107032102</v>
      </c>
      <c r="AB259">
        <v>0</v>
      </c>
      <c r="AC259">
        <v>10.2316139273687</v>
      </c>
      <c r="AD259">
        <v>7.0917932403706798</v>
      </c>
      <c r="AE259">
        <v>3.1398206869980498</v>
      </c>
      <c r="AF259">
        <v>0</v>
      </c>
      <c r="AG259">
        <v>3125.9282562691301</v>
      </c>
      <c r="AH259">
        <v>3125.9282562691301</v>
      </c>
      <c r="AI259">
        <v>0</v>
      </c>
      <c r="AJ259">
        <v>0</v>
      </c>
      <c r="AK259">
        <v>513.66449886475095</v>
      </c>
      <c r="AL259">
        <v>513.66449886475095</v>
      </c>
      <c r="AM259">
        <v>3639.59275513388</v>
      </c>
      <c r="AN259">
        <v>3639.59275513388</v>
      </c>
      <c r="AO259">
        <v>5674.7158089332997</v>
      </c>
      <c r="AP259">
        <v>5107.9936939456902</v>
      </c>
      <c r="AQ259">
        <v>566.72211498760998</v>
      </c>
      <c r="AR259">
        <v>0</v>
      </c>
      <c r="AS259">
        <v>17.6766642465541</v>
      </c>
      <c r="AT259">
        <v>5.2929928680260598</v>
      </c>
      <c r="AU259">
        <v>12.383671378528099</v>
      </c>
      <c r="AV259">
        <v>0</v>
      </c>
      <c r="AW259">
        <v>470.29764198458298</v>
      </c>
      <c r="AX259">
        <v>383.728986138962</v>
      </c>
      <c r="AY259">
        <v>86.568655845621095</v>
      </c>
      <c r="AZ259">
        <v>0</v>
      </c>
      <c r="BA259">
        <v>654.16301357996099</v>
      </c>
      <c r="BB259">
        <v>165.89992608681601</v>
      </c>
      <c r="BC259">
        <v>488.26308749314501</v>
      </c>
      <c r="BD259">
        <v>0</v>
      </c>
      <c r="BE259">
        <v>235.252137843735</v>
      </c>
      <c r="BF259">
        <v>192.190509899087</v>
      </c>
      <c r="BG259">
        <v>43.061627944647697</v>
      </c>
      <c r="BH259">
        <v>0</v>
      </c>
      <c r="BI259">
        <v>330.52749854579702</v>
      </c>
      <c r="BJ259">
        <v>192.190509899087</v>
      </c>
      <c r="BK259">
        <v>138.33698864671001</v>
      </c>
      <c r="BL259">
        <v>0</v>
      </c>
      <c r="BM259">
        <v>443.01353987502</v>
      </c>
      <c r="BN259">
        <v>192.190509899087</v>
      </c>
      <c r="BO259">
        <v>250.823029975933</v>
      </c>
      <c r="BP259">
        <v>0</v>
      </c>
      <c r="BQ259">
        <v>22.738345125594499</v>
      </c>
      <c r="BR259">
        <v>22.281546526867601</v>
      </c>
      <c r="BS259">
        <v>0.45679859872689199</v>
      </c>
      <c r="BT259">
        <v>0</v>
      </c>
      <c r="BU259">
        <v>1393.61790196222</v>
      </c>
      <c r="BV259">
        <v>1269</v>
      </c>
      <c r="BW259">
        <v>124.617901962223</v>
      </c>
      <c r="BX259">
        <v>0</v>
      </c>
      <c r="BY259">
        <v>3271.0210639634902</v>
      </c>
      <c r="BZ259">
        <v>1448.64275757309</v>
      </c>
      <c r="CA259">
        <v>1822.3783063904</v>
      </c>
      <c r="CB259">
        <v>0</v>
      </c>
      <c r="CF259">
        <v>275591</v>
      </c>
      <c r="CG259">
        <v>71.2</v>
      </c>
      <c r="CH259">
        <v>127000</v>
      </c>
      <c r="CI259">
        <v>13475.720766189101</v>
      </c>
      <c r="CJ259">
        <v>16771.999827631</v>
      </c>
      <c r="CK259">
        <v>34570.281298876202</v>
      </c>
      <c r="CL259">
        <v>194</v>
      </c>
      <c r="CM259">
        <v>289</v>
      </c>
      <c r="CN259">
        <v>0</v>
      </c>
      <c r="CO259">
        <v>1125</v>
      </c>
      <c r="CP259">
        <v>68</v>
      </c>
      <c r="CQ259">
        <v>0</v>
      </c>
      <c r="CR259">
        <v>286246</v>
      </c>
      <c r="CS259">
        <v>276803.17038648698</v>
      </c>
      <c r="CT259">
        <v>536134</v>
      </c>
      <c r="CU259">
        <v>535456</v>
      </c>
      <c r="CV259">
        <v>559905.81056468899</v>
      </c>
    </row>
    <row r="260" spans="1:100" x14ac:dyDescent="0.2">
      <c r="A260" t="s">
        <v>54</v>
      </c>
      <c r="B260">
        <v>2012</v>
      </c>
      <c r="C260" t="s">
        <v>38</v>
      </c>
      <c r="D260" t="s">
        <v>3235</v>
      </c>
      <c r="E260">
        <v>250.18413077905601</v>
      </c>
      <c r="F260">
        <v>18.515760577589901</v>
      </c>
      <c r="G260">
        <v>224.64931310651801</v>
      </c>
      <c r="H260">
        <v>7.0190570949479598</v>
      </c>
      <c r="I260">
        <v>241.841261405892</v>
      </c>
      <c r="J260">
        <v>18.496909641039402</v>
      </c>
      <c r="K260">
        <v>223.04290644320599</v>
      </c>
      <c r="L260">
        <v>0.30144532164626198</v>
      </c>
      <c r="M260">
        <v>20.103540260109199</v>
      </c>
      <c r="N260">
        <v>0</v>
      </c>
      <c r="O260">
        <v>20.103540260109199</v>
      </c>
      <c r="P260">
        <v>0</v>
      </c>
      <c r="Y260">
        <v>7.8294955405187796</v>
      </c>
      <c r="Z260">
        <v>0.317476781719917</v>
      </c>
      <c r="AA260">
        <v>7.5120187587988596</v>
      </c>
      <c r="AB260">
        <v>0</v>
      </c>
      <c r="AC260">
        <v>4.79704768909283</v>
      </c>
      <c r="AD260">
        <v>3.6624218145779402E-2</v>
      </c>
      <c r="AE260">
        <v>4.7604234709470497</v>
      </c>
      <c r="AF260">
        <v>0</v>
      </c>
      <c r="AG260">
        <v>6717.6117733016999</v>
      </c>
      <c r="AH260">
        <v>6717.6117733016999</v>
      </c>
      <c r="AI260">
        <v>0</v>
      </c>
      <c r="AJ260">
        <v>0</v>
      </c>
      <c r="AK260">
        <v>0</v>
      </c>
      <c r="AL260">
        <v>0</v>
      </c>
      <c r="AM260">
        <v>6717.6117733016999</v>
      </c>
      <c r="AN260">
        <v>6717.6117733016999</v>
      </c>
      <c r="AO260">
        <v>865.83501925406097</v>
      </c>
      <c r="AP260">
        <v>6.32172436310083</v>
      </c>
      <c r="AQ260">
        <v>859.51329489095997</v>
      </c>
      <c r="AR260">
        <v>0</v>
      </c>
      <c r="AS260">
        <v>25.376146515585301</v>
      </c>
      <c r="AT260">
        <v>0.32203267740785202</v>
      </c>
      <c r="AU260">
        <v>25.0541138381775</v>
      </c>
      <c r="AV260">
        <v>0</v>
      </c>
      <c r="AW260">
        <v>133.802831152702</v>
      </c>
      <c r="AX260">
        <v>0.32830246979331201</v>
      </c>
      <c r="AY260">
        <v>133.47452868290901</v>
      </c>
      <c r="AZ260">
        <v>0</v>
      </c>
      <c r="BA260">
        <v>715.52936337952099</v>
      </c>
      <c r="BB260">
        <v>13.346156838590501</v>
      </c>
      <c r="BC260">
        <v>702.18320654092997</v>
      </c>
      <c r="BD260">
        <v>0</v>
      </c>
      <c r="BE260">
        <v>69.3438201522344</v>
      </c>
      <c r="BF260">
        <v>0.148032566260206</v>
      </c>
      <c r="BG260">
        <v>69.195787585974202</v>
      </c>
      <c r="BH260">
        <v>0</v>
      </c>
      <c r="BI260">
        <v>273.24523034394201</v>
      </c>
      <c r="BJ260">
        <v>0.148032566260206</v>
      </c>
      <c r="BK260">
        <v>273.09719777768203</v>
      </c>
      <c r="BL260">
        <v>0</v>
      </c>
      <c r="BM260">
        <v>514.13234888505997</v>
      </c>
      <c r="BN260">
        <v>0.148032566260206</v>
      </c>
      <c r="BO260">
        <v>513.98431631879998</v>
      </c>
      <c r="BP260">
        <v>0</v>
      </c>
      <c r="BQ260">
        <v>0.90427031109915701</v>
      </c>
      <c r="BR260">
        <v>8.1979030144167797E-2</v>
      </c>
      <c r="BS260">
        <v>0.82229128095498905</v>
      </c>
      <c r="BT260">
        <v>0</v>
      </c>
      <c r="BU260">
        <v>279.29023602639501</v>
      </c>
      <c r="BV260">
        <v>0</v>
      </c>
      <c r="BW260">
        <v>279.29023602639501</v>
      </c>
      <c r="BX260">
        <v>0</v>
      </c>
      <c r="BY260">
        <v>3417.2566803423902</v>
      </c>
      <c r="BZ260">
        <v>314.79526140536899</v>
      </c>
      <c r="CA260">
        <v>3102.46141893702</v>
      </c>
      <c r="CB260">
        <v>0</v>
      </c>
      <c r="CF260">
        <v>80550</v>
      </c>
      <c r="CG260">
        <v>108.9</v>
      </c>
      <c r="CH260">
        <v>159000</v>
      </c>
      <c r="CI260">
        <v>1080.79384825273</v>
      </c>
      <c r="CJ260">
        <v>84.281406168999993</v>
      </c>
      <c r="CK260">
        <v>4861.6221707905097</v>
      </c>
      <c r="CL260">
        <v>159</v>
      </c>
      <c r="CM260">
        <v>245</v>
      </c>
      <c r="CN260">
        <v>0</v>
      </c>
      <c r="CO260">
        <v>91</v>
      </c>
      <c r="CP260">
        <v>78</v>
      </c>
      <c r="CQ260">
        <v>0</v>
      </c>
      <c r="CR260">
        <v>79954</v>
      </c>
      <c r="CS260">
        <v>84972.551761125404</v>
      </c>
      <c r="CT260">
        <v>138890</v>
      </c>
      <c r="CU260">
        <v>137303</v>
      </c>
      <c r="CV260">
        <v>145220.805346637</v>
      </c>
    </row>
    <row r="261" spans="1:100" x14ac:dyDescent="0.2">
      <c r="A261" t="s">
        <v>54</v>
      </c>
      <c r="B261">
        <v>2012</v>
      </c>
      <c r="C261" t="s">
        <v>39</v>
      </c>
      <c r="D261" t="s">
        <v>3236</v>
      </c>
      <c r="E261">
        <v>143.11000575639099</v>
      </c>
      <c r="F261">
        <v>3.5737699640696698</v>
      </c>
      <c r="G261">
        <v>134.60684343279101</v>
      </c>
      <c r="H261">
        <v>4.9293923595301896</v>
      </c>
      <c r="I261">
        <v>138.505196119121</v>
      </c>
      <c r="J261">
        <v>3.5641949599173799</v>
      </c>
      <c r="K261">
        <v>133.59902083558799</v>
      </c>
      <c r="L261">
        <v>1.3419803236165699</v>
      </c>
      <c r="M261">
        <v>8.6669681844401705</v>
      </c>
      <c r="N261">
        <v>0</v>
      </c>
      <c r="O261">
        <v>8.6669681844401705</v>
      </c>
      <c r="P261">
        <v>0</v>
      </c>
      <c r="Y261">
        <v>4.8772709874710296</v>
      </c>
      <c r="Z261">
        <v>6.8652709918538002E-2</v>
      </c>
      <c r="AA261">
        <v>4.8086182775524904</v>
      </c>
      <c r="AB261">
        <v>0</v>
      </c>
      <c r="AC261">
        <v>3.00491888143981</v>
      </c>
      <c r="AD261">
        <v>2.6371430887004499E-2</v>
      </c>
      <c r="AE261">
        <v>2.97854745055281</v>
      </c>
      <c r="AF261">
        <v>0</v>
      </c>
      <c r="AG261">
        <v>3587.41203591361</v>
      </c>
      <c r="AH261">
        <v>3587.41203591361</v>
      </c>
      <c r="AI261">
        <v>0</v>
      </c>
      <c r="AJ261">
        <v>0</v>
      </c>
      <c r="AK261">
        <v>0</v>
      </c>
      <c r="AL261">
        <v>0</v>
      </c>
      <c r="AM261">
        <v>3587.41203591361</v>
      </c>
      <c r="AN261">
        <v>3587.41203591361</v>
      </c>
      <c r="AO261">
        <v>548.00633410436205</v>
      </c>
      <c r="AP261">
        <v>1.2618091131807201</v>
      </c>
      <c r="AQ261">
        <v>546.74452499118104</v>
      </c>
      <c r="AR261">
        <v>0</v>
      </c>
      <c r="AS261">
        <v>13.887822683901099</v>
      </c>
      <c r="AT261">
        <v>5.9395727299251098E-2</v>
      </c>
      <c r="AU261">
        <v>13.8284269566019</v>
      </c>
      <c r="AV261">
        <v>0</v>
      </c>
      <c r="AW261">
        <v>82.915824839671401</v>
      </c>
      <c r="AX261">
        <v>0.111955462212116</v>
      </c>
      <c r="AY261">
        <v>82.803869377459307</v>
      </c>
      <c r="AZ261">
        <v>0</v>
      </c>
      <c r="BA261">
        <v>455.417373861187</v>
      </c>
      <c r="BB261">
        <v>2.55646481019224</v>
      </c>
      <c r="BC261">
        <v>452.860909050994</v>
      </c>
      <c r="BD261">
        <v>0</v>
      </c>
      <c r="BE261">
        <v>41.399505495602497</v>
      </c>
      <c r="BF261">
        <v>6.6598462920682305E-2</v>
      </c>
      <c r="BG261">
        <v>41.332907032681803</v>
      </c>
      <c r="BH261">
        <v>0</v>
      </c>
      <c r="BI261">
        <v>150.407764039455</v>
      </c>
      <c r="BJ261">
        <v>6.6598462920682305E-2</v>
      </c>
      <c r="BK261">
        <v>150.341165576534</v>
      </c>
      <c r="BL261">
        <v>0</v>
      </c>
      <c r="BM261">
        <v>279.16753246019499</v>
      </c>
      <c r="BN261">
        <v>6.6598462920682305E-2</v>
      </c>
      <c r="BO261">
        <v>279.10093399727498</v>
      </c>
      <c r="BP261">
        <v>0</v>
      </c>
      <c r="BQ261">
        <v>0.80896683311139905</v>
      </c>
      <c r="BR261">
        <v>0.32791612057667102</v>
      </c>
      <c r="BS261">
        <v>0.48105071253472798</v>
      </c>
      <c r="BT261">
        <v>0</v>
      </c>
      <c r="BU261">
        <v>119.533537364183</v>
      </c>
      <c r="BV261">
        <v>0</v>
      </c>
      <c r="BW261">
        <v>119.533537364183</v>
      </c>
      <c r="BX261">
        <v>0</v>
      </c>
      <c r="BY261">
        <v>1916.31094724491</v>
      </c>
      <c r="BZ261">
        <v>57.926628660346701</v>
      </c>
      <c r="CA261">
        <v>1858.3843185845701</v>
      </c>
      <c r="CB261">
        <v>0</v>
      </c>
      <c r="CF261">
        <v>118377</v>
      </c>
      <c r="CG261">
        <v>101.5</v>
      </c>
      <c r="CH261">
        <v>149000</v>
      </c>
      <c r="CI261">
        <v>1097.89501673774</v>
      </c>
      <c r="CJ261">
        <v>84.281406168999993</v>
      </c>
      <c r="CK261">
        <v>3218.02090751583</v>
      </c>
      <c r="CL261">
        <v>107</v>
      </c>
      <c r="CM261">
        <v>153</v>
      </c>
      <c r="CN261">
        <v>0</v>
      </c>
      <c r="CO261">
        <v>96</v>
      </c>
      <c r="CP261">
        <v>51</v>
      </c>
      <c r="CQ261">
        <v>0</v>
      </c>
      <c r="CR261">
        <v>116772</v>
      </c>
      <c r="CS261">
        <v>121720.265039159</v>
      </c>
      <c r="CT261">
        <v>208932</v>
      </c>
      <c r="CU261">
        <v>206030</v>
      </c>
      <c r="CV261">
        <v>214874.16196367599</v>
      </c>
    </row>
    <row r="262" spans="1:100" x14ac:dyDescent="0.2">
      <c r="A262" t="s">
        <v>54</v>
      </c>
      <c r="B262">
        <v>2012</v>
      </c>
      <c r="C262" t="s">
        <v>40</v>
      </c>
      <c r="D262" t="s">
        <v>3237</v>
      </c>
      <c r="E262">
        <v>80.264526574249302</v>
      </c>
      <c r="F262">
        <v>1.07829855609112</v>
      </c>
      <c r="G262">
        <v>77.128514806693602</v>
      </c>
      <c r="H262">
        <v>2.05771321146455</v>
      </c>
      <c r="I262">
        <v>77.763324090211299</v>
      </c>
      <c r="J262">
        <v>1.0726134107507601</v>
      </c>
      <c r="K262">
        <v>76.592635412759094</v>
      </c>
      <c r="L262">
        <v>9.8075266701501504E-2</v>
      </c>
      <c r="M262">
        <v>3.7229687413094799</v>
      </c>
      <c r="N262">
        <v>0</v>
      </c>
      <c r="O262">
        <v>3.7229687413094799</v>
      </c>
      <c r="P262">
        <v>0</v>
      </c>
      <c r="Y262">
        <v>3.8669407840701302</v>
      </c>
      <c r="Z262">
        <v>2.41882956897869E-2</v>
      </c>
      <c r="AA262">
        <v>3.8427524883803499</v>
      </c>
      <c r="AB262">
        <v>0</v>
      </c>
      <c r="AC262">
        <v>1.4929228848092899</v>
      </c>
      <c r="AD262">
        <v>1.7048449490341702E-2</v>
      </c>
      <c r="AE262">
        <v>1.4758744353189499</v>
      </c>
      <c r="AF262">
        <v>0</v>
      </c>
      <c r="AG262">
        <v>1959.63794476305</v>
      </c>
      <c r="AH262">
        <v>1959.63794476305</v>
      </c>
      <c r="AI262">
        <v>0</v>
      </c>
      <c r="AJ262">
        <v>0</v>
      </c>
      <c r="AK262">
        <v>0</v>
      </c>
      <c r="AL262">
        <v>0</v>
      </c>
      <c r="AM262">
        <v>1959.63794476305</v>
      </c>
      <c r="AN262">
        <v>1959.63794476305</v>
      </c>
      <c r="AO262">
        <v>416.49723342007701</v>
      </c>
      <c r="AP262">
        <v>0.400332099903209</v>
      </c>
      <c r="AQ262">
        <v>416.09690132017403</v>
      </c>
      <c r="AR262">
        <v>0</v>
      </c>
      <c r="AS262">
        <v>12.327936238447499</v>
      </c>
      <c r="AT262">
        <v>1.6621000421434801E-2</v>
      </c>
      <c r="AU262">
        <v>12.311315238026101</v>
      </c>
      <c r="AV262">
        <v>0</v>
      </c>
      <c r="AW262">
        <v>64.392090543164997</v>
      </c>
      <c r="AX262">
        <v>5.6665359909970403E-2</v>
      </c>
      <c r="AY262">
        <v>64.335425183254998</v>
      </c>
      <c r="AZ262">
        <v>0</v>
      </c>
      <c r="BA262">
        <v>211.912587559256</v>
      </c>
      <c r="BB262">
        <v>0.76216309527668802</v>
      </c>
      <c r="BC262">
        <v>211.15042446397899</v>
      </c>
      <c r="BD262">
        <v>0</v>
      </c>
      <c r="BE262">
        <v>21.036168441322499</v>
      </c>
      <c r="BF262">
        <v>3.80049425968721E-2</v>
      </c>
      <c r="BG262">
        <v>20.998163498725599</v>
      </c>
      <c r="BH262">
        <v>0</v>
      </c>
      <c r="BI262">
        <v>80.575722967544607</v>
      </c>
      <c r="BJ262">
        <v>3.80049425968721E-2</v>
      </c>
      <c r="BK262">
        <v>80.537718024947793</v>
      </c>
      <c r="BL262">
        <v>0</v>
      </c>
      <c r="BM262">
        <v>150.90461750646301</v>
      </c>
      <c r="BN262">
        <v>3.80049425968721E-2</v>
      </c>
      <c r="BO262">
        <v>150.866612563866</v>
      </c>
      <c r="BP262">
        <v>0</v>
      </c>
      <c r="BQ262">
        <v>0.57074289276934898</v>
      </c>
      <c r="BR262">
        <v>0.245937090432503</v>
      </c>
      <c r="BS262">
        <v>0.32480580233684497</v>
      </c>
      <c r="BT262">
        <v>0</v>
      </c>
      <c r="BU262">
        <v>51.526225962321803</v>
      </c>
      <c r="BV262">
        <v>0</v>
      </c>
      <c r="BW262">
        <v>51.526225962321803</v>
      </c>
      <c r="BX262">
        <v>0</v>
      </c>
      <c r="BY262">
        <v>1081.2672813848201</v>
      </c>
      <c r="BZ262">
        <v>16.143734746143402</v>
      </c>
      <c r="CA262">
        <v>1065.12354663868</v>
      </c>
      <c r="CB262">
        <v>0</v>
      </c>
      <c r="CF262">
        <v>32922</v>
      </c>
      <c r="CG262">
        <v>58.3</v>
      </c>
      <c r="CH262">
        <v>86000</v>
      </c>
      <c r="CI262">
        <v>677.20627200645595</v>
      </c>
      <c r="CJ262">
        <v>4.4358634825789496</v>
      </c>
      <c r="CK262">
        <v>1814.43564283618</v>
      </c>
      <c r="CL262">
        <v>72</v>
      </c>
      <c r="CM262">
        <v>84</v>
      </c>
      <c r="CN262">
        <v>0</v>
      </c>
      <c r="CO262">
        <v>58</v>
      </c>
      <c r="CP262">
        <v>25</v>
      </c>
      <c r="CQ262">
        <v>0</v>
      </c>
      <c r="CR262">
        <v>32005</v>
      </c>
      <c r="CS262">
        <v>34157.3753629805</v>
      </c>
      <c r="CT262">
        <v>92882</v>
      </c>
      <c r="CU262">
        <v>90708</v>
      </c>
      <c r="CV262">
        <v>95951.640810120603</v>
      </c>
    </row>
    <row r="263" spans="1:100" x14ac:dyDescent="0.2">
      <c r="A263" t="s">
        <v>54</v>
      </c>
      <c r="B263">
        <v>2012</v>
      </c>
      <c r="C263" t="s">
        <v>41</v>
      </c>
      <c r="D263" t="s">
        <v>3238</v>
      </c>
      <c r="E263">
        <v>236.15062011504199</v>
      </c>
      <c r="F263">
        <v>0.45772254770317999</v>
      </c>
      <c r="G263">
        <v>226.05477410644301</v>
      </c>
      <c r="H263">
        <v>9.63812346089545</v>
      </c>
      <c r="I263">
        <v>228.70749293278101</v>
      </c>
      <c r="J263">
        <v>0.457295088339223</v>
      </c>
      <c r="K263">
        <v>224.16314308513299</v>
      </c>
      <c r="L263">
        <v>4.0870547593084297</v>
      </c>
      <c r="M263">
        <v>18.9295684046545</v>
      </c>
      <c r="N263">
        <v>0</v>
      </c>
      <c r="O263">
        <v>18.9295684046545</v>
      </c>
      <c r="P263">
        <v>0</v>
      </c>
      <c r="Y263">
        <v>3.9833935085252201</v>
      </c>
      <c r="Z263">
        <v>7.8003533568904602E-3</v>
      </c>
      <c r="AA263">
        <v>3.9755931551683301</v>
      </c>
      <c r="AB263">
        <v>0</v>
      </c>
      <c r="AC263">
        <v>6.0150122247021498</v>
      </c>
      <c r="AD263">
        <v>7.80035335689046E-4</v>
      </c>
      <c r="AE263">
        <v>6.0142321893664601</v>
      </c>
      <c r="AF263">
        <v>0</v>
      </c>
      <c r="AG263">
        <v>5551.0687015870199</v>
      </c>
      <c r="AH263">
        <v>5551.0687015870199</v>
      </c>
      <c r="AI263">
        <v>0</v>
      </c>
      <c r="AJ263">
        <v>0</v>
      </c>
      <c r="AK263">
        <v>0</v>
      </c>
      <c r="AL263">
        <v>0</v>
      </c>
      <c r="AM263">
        <v>5551.0687015870199</v>
      </c>
      <c r="AN263">
        <v>5551.0687015870199</v>
      </c>
      <c r="AO263">
        <v>548.27520512857302</v>
      </c>
      <c r="AP263">
        <v>0.15600706713780901</v>
      </c>
      <c r="AQ263">
        <v>548.11919806143499</v>
      </c>
      <c r="AR263">
        <v>0</v>
      </c>
      <c r="AS263">
        <v>11.2632062374495</v>
      </c>
      <c r="AT263">
        <v>7.9787985865724404E-3</v>
      </c>
      <c r="AU263">
        <v>11.255227438862899</v>
      </c>
      <c r="AV263">
        <v>0</v>
      </c>
      <c r="AW263">
        <v>78.327660340907201</v>
      </c>
      <c r="AX263">
        <v>7.8003533568904602E-3</v>
      </c>
      <c r="AY263">
        <v>78.319859987550302</v>
      </c>
      <c r="AZ263">
        <v>0</v>
      </c>
      <c r="BA263">
        <v>921.62073392929994</v>
      </c>
      <c r="BB263">
        <v>0.33005300353356898</v>
      </c>
      <c r="BC263">
        <v>921.29068092576699</v>
      </c>
      <c r="BD263">
        <v>0</v>
      </c>
      <c r="BE263">
        <v>64.983751333430305</v>
      </c>
      <c r="BF263">
        <v>3.4125441696113098E-3</v>
      </c>
      <c r="BG263">
        <v>64.980338789260699</v>
      </c>
      <c r="BH263">
        <v>0</v>
      </c>
      <c r="BI263">
        <v>233.501007203185</v>
      </c>
      <c r="BJ263">
        <v>3.4125441696113098E-3</v>
      </c>
      <c r="BK263">
        <v>233.49759465901599</v>
      </c>
      <c r="BL263">
        <v>0</v>
      </c>
      <c r="BM263">
        <v>432.58123916519003</v>
      </c>
      <c r="BN263">
        <v>3.4125441696113098E-3</v>
      </c>
      <c r="BO263">
        <v>432.57782662102102</v>
      </c>
      <c r="BP263">
        <v>0</v>
      </c>
      <c r="BQ263">
        <v>0.67039254353028499</v>
      </c>
      <c r="BR263">
        <v>0</v>
      </c>
      <c r="BS263">
        <v>0.67039254353028499</v>
      </c>
      <c r="BT263">
        <v>0</v>
      </c>
      <c r="BU263">
        <v>266.02277544858498</v>
      </c>
      <c r="BV263">
        <v>0</v>
      </c>
      <c r="BW263">
        <v>266.02277544858498</v>
      </c>
      <c r="BX263">
        <v>0</v>
      </c>
      <c r="BY263">
        <v>3130.4568155964298</v>
      </c>
      <c r="BZ263">
        <v>7.8003533568904597</v>
      </c>
      <c r="CA263">
        <v>3122.6564622395399</v>
      </c>
      <c r="CB263">
        <v>0</v>
      </c>
      <c r="CF263">
        <v>21341</v>
      </c>
      <c r="CG263">
        <v>12.2</v>
      </c>
      <c r="CH263">
        <v>25000</v>
      </c>
      <c r="CI263">
        <v>879.00006012959102</v>
      </c>
      <c r="CK263">
        <v>4275.4796511745999</v>
      </c>
      <c r="CL263">
        <v>131</v>
      </c>
      <c r="CM263">
        <v>246</v>
      </c>
      <c r="CN263">
        <v>0</v>
      </c>
      <c r="CO263">
        <v>77</v>
      </c>
      <c r="CP263">
        <v>104</v>
      </c>
      <c r="CQ263">
        <v>0</v>
      </c>
      <c r="CR263">
        <v>21121</v>
      </c>
      <c r="CS263">
        <v>20649.833969862299</v>
      </c>
      <c r="CT263">
        <v>37832</v>
      </c>
      <c r="CU263">
        <v>37377</v>
      </c>
      <c r="CV263">
        <v>37753.952523728898</v>
      </c>
    </row>
    <row r="264" spans="1:100" x14ac:dyDescent="0.2">
      <c r="A264" t="s">
        <v>54</v>
      </c>
      <c r="B264">
        <v>2012</v>
      </c>
      <c r="C264" t="s">
        <v>99</v>
      </c>
      <c r="D264" t="s">
        <v>3239</v>
      </c>
      <c r="E264">
        <v>240.78805618479399</v>
      </c>
      <c r="F264">
        <v>3.1160474163664902</v>
      </c>
      <c r="G264">
        <v>230.93196266073099</v>
      </c>
      <c r="H264">
        <v>6.7400461076961404</v>
      </c>
      <c r="I264">
        <v>233.83225175019899</v>
      </c>
      <c r="J264">
        <v>3.1068998715781602</v>
      </c>
      <c r="K264">
        <v>229.06178027543601</v>
      </c>
      <c r="L264">
        <v>1.66357160318459</v>
      </c>
      <c r="M264">
        <v>16.511901572859198</v>
      </c>
      <c r="N264">
        <v>0</v>
      </c>
      <c r="O264">
        <v>16.511901572859198</v>
      </c>
      <c r="P264">
        <v>0</v>
      </c>
      <c r="Y264">
        <v>6.0398537050939396</v>
      </c>
      <c r="Z264">
        <v>6.08523565616476E-2</v>
      </c>
      <c r="AA264">
        <v>5.9790013485323001</v>
      </c>
      <c r="AB264">
        <v>0</v>
      </c>
      <c r="AC264">
        <v>5.7997771391124502</v>
      </c>
      <c r="AD264">
        <v>2.55913955513155E-2</v>
      </c>
      <c r="AE264">
        <v>5.7741857435611301</v>
      </c>
      <c r="AF264">
        <v>0</v>
      </c>
      <c r="AG264">
        <v>5076.4745045115396</v>
      </c>
      <c r="AH264">
        <v>5076.4745045115396</v>
      </c>
      <c r="AI264">
        <v>0</v>
      </c>
      <c r="AJ264">
        <v>0</v>
      </c>
      <c r="AK264">
        <v>0</v>
      </c>
      <c r="AL264">
        <v>0</v>
      </c>
      <c r="AM264">
        <v>5076.4745045115396</v>
      </c>
      <c r="AN264">
        <v>5076.4745045115396</v>
      </c>
      <c r="AO264">
        <v>820.46669613072299</v>
      </c>
      <c r="AP264">
        <v>1.1058020460429101</v>
      </c>
      <c r="AQ264">
        <v>819.36089408468001</v>
      </c>
      <c r="AR264">
        <v>0</v>
      </c>
      <c r="AS264">
        <v>16.2437615038594</v>
      </c>
      <c r="AT264">
        <v>5.1416928712678701E-2</v>
      </c>
      <c r="AU264">
        <v>16.192344575146699</v>
      </c>
      <c r="AV264">
        <v>0</v>
      </c>
      <c r="AW264">
        <v>112.92549700441199</v>
      </c>
      <c r="AX264">
        <v>0.104155108855226</v>
      </c>
      <c r="AY264">
        <v>112.821341895556</v>
      </c>
      <c r="AZ264">
        <v>0</v>
      </c>
      <c r="BA264">
        <v>928.46274175990004</v>
      </c>
      <c r="BB264">
        <v>2.2264118066586698</v>
      </c>
      <c r="BC264">
        <v>926.23632995324101</v>
      </c>
      <c r="BD264">
        <v>0</v>
      </c>
      <c r="BE264">
        <v>68.362989640302402</v>
      </c>
      <c r="BF264">
        <v>6.3185918751071005E-2</v>
      </c>
      <c r="BG264">
        <v>68.299803721551299</v>
      </c>
      <c r="BH264">
        <v>0</v>
      </c>
      <c r="BI264">
        <v>222.74930915639399</v>
      </c>
      <c r="BJ264">
        <v>6.3185918751071005E-2</v>
      </c>
      <c r="BK264">
        <v>222.68612323764299</v>
      </c>
      <c r="BL264">
        <v>0</v>
      </c>
      <c r="BM264">
        <v>405.08559241008902</v>
      </c>
      <c r="BN264">
        <v>6.3185918751071005E-2</v>
      </c>
      <c r="BO264">
        <v>405.02240649133802</v>
      </c>
      <c r="BP264">
        <v>0</v>
      </c>
      <c r="BQ264">
        <v>1.0679324019993099</v>
      </c>
      <c r="BR264">
        <v>0.32791612057667102</v>
      </c>
      <c r="BS264">
        <v>0.74001628142263898</v>
      </c>
      <c r="BT264">
        <v>0</v>
      </c>
      <c r="BU264">
        <v>224.95443075345801</v>
      </c>
      <c r="BV264">
        <v>0</v>
      </c>
      <c r="BW264">
        <v>224.95443075345801</v>
      </c>
      <c r="BX264">
        <v>0</v>
      </c>
      <c r="BY264">
        <v>3235.2282243282002</v>
      </c>
      <c r="BZ264">
        <v>50.126275303456197</v>
      </c>
      <c r="CA264">
        <v>3185.10194902474</v>
      </c>
      <c r="CB264">
        <v>0</v>
      </c>
      <c r="CF264">
        <v>91180</v>
      </c>
      <c r="CG264">
        <v>228.2</v>
      </c>
      <c r="CH264">
        <v>320000</v>
      </c>
      <c r="CI264">
        <v>1111.57595152575</v>
      </c>
      <c r="CJ264">
        <v>53.230361790947399</v>
      </c>
      <c r="CK264">
        <v>4624.9889683983502</v>
      </c>
      <c r="CL264">
        <v>200</v>
      </c>
      <c r="CM264">
        <v>293</v>
      </c>
      <c r="CN264">
        <v>0</v>
      </c>
      <c r="CO264">
        <v>79</v>
      </c>
      <c r="CP264">
        <v>94</v>
      </c>
      <c r="CQ264">
        <v>0</v>
      </c>
      <c r="CR264">
        <v>88402</v>
      </c>
      <c r="CS264">
        <v>96046.334235743197</v>
      </c>
      <c r="CT264">
        <v>171909</v>
      </c>
      <c r="CU264">
        <v>168347</v>
      </c>
      <c r="CV264">
        <v>179387.275649471</v>
      </c>
    </row>
    <row r="265" spans="1:100" x14ac:dyDescent="0.2">
      <c r="A265" t="s">
        <v>54</v>
      </c>
      <c r="B265">
        <v>2012</v>
      </c>
      <c r="C265" t="s">
        <v>3971</v>
      </c>
      <c r="D265" t="s">
        <v>4076</v>
      </c>
      <c r="CF265">
        <v>161066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158155</v>
      </c>
      <c r="CS265">
        <v>170389.59226574699</v>
      </c>
      <c r="CT265">
        <v>280902</v>
      </c>
      <c r="CU265">
        <v>276024</v>
      </c>
      <c r="CV265">
        <v>295875.10955914698</v>
      </c>
    </row>
    <row r="266" spans="1:100" x14ac:dyDescent="0.2">
      <c r="A266" t="s">
        <v>54</v>
      </c>
      <c r="B266">
        <v>2012</v>
      </c>
      <c r="C266" t="s">
        <v>42</v>
      </c>
      <c r="D266" t="s">
        <v>3240</v>
      </c>
      <c r="E266">
        <v>67.352833683340194</v>
      </c>
      <c r="F266">
        <v>3.3669112946070201</v>
      </c>
      <c r="G266">
        <v>62.486966950219497</v>
      </c>
      <c r="H266">
        <v>1.4989554385136501</v>
      </c>
      <c r="I266">
        <v>65.407552132258004</v>
      </c>
      <c r="J266">
        <v>3.3590888524468698</v>
      </c>
      <c r="K266">
        <v>62.006739076788499</v>
      </c>
      <c r="L266">
        <v>4.1724203022623002E-2</v>
      </c>
      <c r="M266">
        <v>3.24649379815942</v>
      </c>
      <c r="N266">
        <v>0</v>
      </c>
      <c r="O266">
        <v>3.24649379815942</v>
      </c>
      <c r="P266">
        <v>0</v>
      </c>
      <c r="Y266">
        <v>3.54964530592741</v>
      </c>
      <c r="Z266">
        <v>6.3190062474239195E-2</v>
      </c>
      <c r="AA266">
        <v>3.4864552434531699</v>
      </c>
      <c r="AB266">
        <v>0</v>
      </c>
      <c r="AC266">
        <v>1.33996370115088</v>
      </c>
      <c r="AD266">
        <v>2.0948626168787E-2</v>
      </c>
      <c r="AE266">
        <v>1.3190150749820899</v>
      </c>
      <c r="AF266">
        <v>0</v>
      </c>
      <c r="AG266">
        <v>1457.23123549103</v>
      </c>
      <c r="AH266">
        <v>1457.23123549103</v>
      </c>
      <c r="AI266">
        <v>0</v>
      </c>
      <c r="AJ266">
        <v>0</v>
      </c>
      <c r="AK266">
        <v>0</v>
      </c>
      <c r="AL266">
        <v>0</v>
      </c>
      <c r="AM266">
        <v>1457.23123549103</v>
      </c>
      <c r="AN266">
        <v>1457.23123549103</v>
      </c>
      <c r="AO266">
        <v>351.36608664574601</v>
      </c>
      <c r="AP266">
        <v>1.18036743559225</v>
      </c>
      <c r="AQ266">
        <v>350.18571921015399</v>
      </c>
      <c r="AR266">
        <v>0</v>
      </c>
      <c r="AS266">
        <v>8.5891577993251804</v>
      </c>
      <c r="AT266">
        <v>5.6514993354297001E-2</v>
      </c>
      <c r="AU266">
        <v>8.5326428059708892</v>
      </c>
      <c r="AV266">
        <v>0</v>
      </c>
      <c r="AW266">
        <v>53.068573291203101</v>
      </c>
      <c r="AX266">
        <v>9.5667126694422705E-2</v>
      </c>
      <c r="AY266">
        <v>52.9729061645087</v>
      </c>
      <c r="AZ266">
        <v>0</v>
      </c>
      <c r="BA266">
        <v>201.79010966093199</v>
      </c>
      <c r="BB266">
        <v>2.41242811294453</v>
      </c>
      <c r="BC266">
        <v>199.37768154798701</v>
      </c>
      <c r="BD266">
        <v>0</v>
      </c>
      <c r="BE266">
        <v>17.523395559931199</v>
      </c>
      <c r="BF266">
        <v>5.5067663444928701E-2</v>
      </c>
      <c r="BG266">
        <v>17.468327896486301</v>
      </c>
      <c r="BH266">
        <v>0</v>
      </c>
      <c r="BI266">
        <v>61.885925888104197</v>
      </c>
      <c r="BJ266">
        <v>5.5067663444928701E-2</v>
      </c>
      <c r="BK266">
        <v>61.830858224659302</v>
      </c>
      <c r="BL266">
        <v>0</v>
      </c>
      <c r="BM266">
        <v>114.271654235509</v>
      </c>
      <c r="BN266">
        <v>5.5067663444928701E-2</v>
      </c>
      <c r="BO266">
        <v>114.216586572064</v>
      </c>
      <c r="BP266">
        <v>0</v>
      </c>
      <c r="BQ266">
        <v>0.49522831252125898</v>
      </c>
      <c r="BR266">
        <v>0.245937090432503</v>
      </c>
      <c r="BS266">
        <v>0.24929122208875601</v>
      </c>
      <c r="BT266">
        <v>0</v>
      </c>
      <c r="BU266">
        <v>43.879917197726698</v>
      </c>
      <c r="BV266">
        <v>0</v>
      </c>
      <c r="BW266">
        <v>43.879917197726698</v>
      </c>
      <c r="BX266">
        <v>0</v>
      </c>
      <c r="BY266">
        <v>916.85455862000697</v>
      </c>
      <c r="BZ266">
        <v>55.145501530595702</v>
      </c>
      <c r="CA266">
        <v>861.709057089412</v>
      </c>
      <c r="CB266">
        <v>0</v>
      </c>
      <c r="CF266">
        <v>181011</v>
      </c>
      <c r="CG266">
        <v>70</v>
      </c>
      <c r="CH266">
        <v>99000</v>
      </c>
      <c r="CI266">
        <v>1043.1712775857</v>
      </c>
      <c r="CJ266">
        <v>97.588996616736907</v>
      </c>
      <c r="CK266">
        <v>2101.4947500201702</v>
      </c>
      <c r="CL266">
        <v>24</v>
      </c>
      <c r="CM266">
        <v>48</v>
      </c>
      <c r="CN266">
        <v>0</v>
      </c>
      <c r="CO266">
        <v>91</v>
      </c>
      <c r="CP266">
        <v>18</v>
      </c>
      <c r="CQ266">
        <v>0</v>
      </c>
      <c r="CR266">
        <v>174853</v>
      </c>
      <c r="CS266">
        <v>201852.436020402</v>
      </c>
      <c r="CT266">
        <v>263055</v>
      </c>
      <c r="CU266">
        <v>255420</v>
      </c>
      <c r="CV266">
        <v>286681.45181697799</v>
      </c>
    </row>
    <row r="267" spans="1:100" x14ac:dyDescent="0.2">
      <c r="A267" t="s">
        <v>54</v>
      </c>
      <c r="B267">
        <v>2012</v>
      </c>
      <c r="C267" t="s">
        <v>43</v>
      </c>
      <c r="D267" t="s">
        <v>3241</v>
      </c>
      <c r="E267">
        <v>145.79123459166101</v>
      </c>
      <c r="F267">
        <v>0.413717338925295</v>
      </c>
      <c r="G267">
        <v>51.640041005280402</v>
      </c>
      <c r="H267">
        <v>93.737476247455405</v>
      </c>
      <c r="I267">
        <v>51.788575008950303</v>
      </c>
      <c r="J267">
        <v>0.410212214941022</v>
      </c>
      <c r="K267">
        <v>51.287732271259799</v>
      </c>
      <c r="L267">
        <v>9.0630522749536396E-2</v>
      </c>
      <c r="M267">
        <v>2.4122980792686</v>
      </c>
      <c r="N267">
        <v>0</v>
      </c>
      <c r="O267">
        <v>2.4122980792686</v>
      </c>
      <c r="P267">
        <v>0</v>
      </c>
      <c r="Y267">
        <v>2.5776034090250599</v>
      </c>
      <c r="Z267">
        <v>1.09252948885976E-2</v>
      </c>
      <c r="AA267">
        <v>2.5666781141364701</v>
      </c>
      <c r="AB267">
        <v>0</v>
      </c>
      <c r="AC267">
        <v>310.72776433818501</v>
      </c>
      <c r="AD267">
        <v>1.0845609436435101E-2</v>
      </c>
      <c r="AE267">
        <v>0.96691872874900298</v>
      </c>
      <c r="AF267">
        <v>309.75</v>
      </c>
      <c r="AG267">
        <v>1341.3457247059</v>
      </c>
      <c r="AH267">
        <v>1341.3457247059</v>
      </c>
      <c r="AI267">
        <v>0</v>
      </c>
      <c r="AJ267">
        <v>0</v>
      </c>
      <c r="AK267">
        <v>0</v>
      </c>
      <c r="AL267">
        <v>0</v>
      </c>
      <c r="AM267">
        <v>1341.3457247059</v>
      </c>
      <c r="AN267">
        <v>1341.3457247059</v>
      </c>
      <c r="AO267">
        <v>283.55473177028398</v>
      </c>
      <c r="AP267">
        <v>0.162883355176933</v>
      </c>
      <c r="AQ267">
        <v>283.39184841510701</v>
      </c>
      <c r="AR267">
        <v>0</v>
      </c>
      <c r="AS267">
        <v>8.5458361476464599</v>
      </c>
      <c r="AT267">
        <v>5.7614678899082601E-3</v>
      </c>
      <c r="AU267">
        <v>8.5400746797565503</v>
      </c>
      <c r="AV267">
        <v>0</v>
      </c>
      <c r="AW267">
        <v>45.051282593994699</v>
      </c>
      <c r="AX267">
        <v>3.2576671035386598E-2</v>
      </c>
      <c r="AY267">
        <v>45.018705922959299</v>
      </c>
      <c r="AZ267">
        <v>0</v>
      </c>
      <c r="BA267">
        <v>139.209483494815</v>
      </c>
      <c r="BB267">
        <v>0.28807339449541303</v>
      </c>
      <c r="BC267">
        <v>138.92141010031901</v>
      </c>
      <c r="BD267">
        <v>0</v>
      </c>
      <c r="BE267">
        <v>14.6066657974248</v>
      </c>
      <c r="BF267">
        <v>2.3061598951507199E-2</v>
      </c>
      <c r="BG267">
        <v>14.583604198473299</v>
      </c>
      <c r="BH267">
        <v>0</v>
      </c>
      <c r="BI267">
        <v>55.403669867687</v>
      </c>
      <c r="BJ267">
        <v>2.3061598951507199E-2</v>
      </c>
      <c r="BK267">
        <v>55.3806082687355</v>
      </c>
      <c r="BL267">
        <v>0</v>
      </c>
      <c r="BM267">
        <v>103.585831557041</v>
      </c>
      <c r="BN267">
        <v>2.3061598951507199E-2</v>
      </c>
      <c r="BO267">
        <v>103.56276995809</v>
      </c>
      <c r="BP267">
        <v>0</v>
      </c>
      <c r="BQ267">
        <v>0.384959216769519</v>
      </c>
      <c r="BR267">
        <v>0.16395806028833601</v>
      </c>
      <c r="BS267">
        <v>0.22100115648118401</v>
      </c>
      <c r="BT267">
        <v>0</v>
      </c>
      <c r="BU267">
        <v>33.214814043941097</v>
      </c>
      <c r="BV267">
        <v>0</v>
      </c>
      <c r="BW267">
        <v>33.214814043941097</v>
      </c>
      <c r="BX267">
        <v>0</v>
      </c>
      <c r="BY267">
        <v>718.65420604014503</v>
      </c>
      <c r="BZ267">
        <v>5.5622542595019704</v>
      </c>
      <c r="CA267">
        <v>713.09195178064294</v>
      </c>
      <c r="CB267">
        <v>0</v>
      </c>
      <c r="CF267">
        <v>176026</v>
      </c>
      <c r="CG267">
        <v>55.2</v>
      </c>
      <c r="CH267">
        <v>104000</v>
      </c>
      <c r="CI267">
        <v>1504.9028266810101</v>
      </c>
      <c r="CJ267">
        <v>953.71064875447405</v>
      </c>
      <c r="CK267">
        <v>3210.48249551957</v>
      </c>
      <c r="CL267">
        <v>42</v>
      </c>
      <c r="CM267">
        <v>51</v>
      </c>
      <c r="CN267">
        <v>0</v>
      </c>
      <c r="CO267">
        <v>93</v>
      </c>
      <c r="CP267">
        <v>12</v>
      </c>
      <c r="CQ267">
        <v>0</v>
      </c>
      <c r="CR267">
        <v>169338</v>
      </c>
      <c r="CS267">
        <v>207240.524628338</v>
      </c>
      <c r="CT267">
        <v>264147</v>
      </c>
      <c r="CU267">
        <v>256914</v>
      </c>
      <c r="CV267">
        <v>297037.13598486403</v>
      </c>
    </row>
    <row r="268" spans="1:100" x14ac:dyDescent="0.2">
      <c r="A268" t="s">
        <v>54</v>
      </c>
      <c r="B268">
        <v>2012</v>
      </c>
      <c r="C268" t="s">
        <v>44</v>
      </c>
      <c r="D268" t="s">
        <v>3242</v>
      </c>
      <c r="E268">
        <v>31.8751525677126</v>
      </c>
      <c r="F268">
        <v>0.93086401258191398</v>
      </c>
      <c r="G268">
        <v>30.308032723896499</v>
      </c>
      <c r="H268">
        <v>0.63625583123419605</v>
      </c>
      <c r="I268">
        <v>31.002732259220299</v>
      </c>
      <c r="J268">
        <v>0.92297748361730003</v>
      </c>
      <c r="K268">
        <v>30.063264206378498</v>
      </c>
      <c r="L268">
        <v>1.6490569224560301E-2</v>
      </c>
      <c r="M268">
        <v>1.9115314217370001</v>
      </c>
      <c r="N268">
        <v>0</v>
      </c>
      <c r="O268">
        <v>1.9115314217370001</v>
      </c>
      <c r="P268">
        <v>0</v>
      </c>
      <c r="Y268">
        <v>1.5318237575892</v>
      </c>
      <c r="Z268">
        <v>2.4581913499344701E-2</v>
      </c>
      <c r="AA268">
        <v>1.5072418440898501</v>
      </c>
      <c r="AB268">
        <v>0</v>
      </c>
      <c r="AC268">
        <v>0.71932702195607801</v>
      </c>
      <c r="AD268">
        <v>2.4402621231979001E-2</v>
      </c>
      <c r="AE268">
        <v>0.694924400724099</v>
      </c>
      <c r="AF268">
        <v>0</v>
      </c>
      <c r="AG268">
        <v>619.76526200963497</v>
      </c>
      <c r="AH268">
        <v>619.76526200963497</v>
      </c>
      <c r="AI268">
        <v>0</v>
      </c>
      <c r="AJ268">
        <v>0</v>
      </c>
      <c r="AK268">
        <v>0</v>
      </c>
      <c r="AL268">
        <v>0</v>
      </c>
      <c r="AM268">
        <v>619.76526200963497</v>
      </c>
      <c r="AN268">
        <v>619.76526200963497</v>
      </c>
      <c r="AO268">
        <v>180.02762514461301</v>
      </c>
      <c r="AP268">
        <v>0.3664875491481</v>
      </c>
      <c r="AQ268">
        <v>179.66113759546499</v>
      </c>
      <c r="AR268">
        <v>0</v>
      </c>
      <c r="AS268">
        <v>3.9126905247087702</v>
      </c>
      <c r="AT268">
        <v>1.29633027522936E-2</v>
      </c>
      <c r="AU268">
        <v>3.8997272219564798</v>
      </c>
      <c r="AV268">
        <v>0</v>
      </c>
      <c r="AW268">
        <v>28.6888531335237</v>
      </c>
      <c r="AX268">
        <v>7.3297509829619897E-2</v>
      </c>
      <c r="AY268">
        <v>28.6155556236941</v>
      </c>
      <c r="AZ268">
        <v>0</v>
      </c>
      <c r="BA268">
        <v>107.17900233260001</v>
      </c>
      <c r="BB268">
        <v>0.64816513761467898</v>
      </c>
      <c r="BC268">
        <v>106.530837194985</v>
      </c>
      <c r="BD268">
        <v>0</v>
      </c>
      <c r="BE268">
        <v>10.491954559019799</v>
      </c>
      <c r="BF268">
        <v>5.1888597640891203E-2</v>
      </c>
      <c r="BG268">
        <v>10.440065961378901</v>
      </c>
      <c r="BH268">
        <v>0</v>
      </c>
      <c r="BI268">
        <v>29.544072012908099</v>
      </c>
      <c r="BJ268">
        <v>5.1888597640891203E-2</v>
      </c>
      <c r="BK268">
        <v>29.492183415267199</v>
      </c>
      <c r="BL268">
        <v>0</v>
      </c>
      <c r="BM268">
        <v>52.008482108787099</v>
      </c>
      <c r="BN268">
        <v>5.1888597640891203E-2</v>
      </c>
      <c r="BO268">
        <v>51.956593511146203</v>
      </c>
      <c r="BP268">
        <v>0</v>
      </c>
      <c r="BQ268">
        <v>0.48642563926517801</v>
      </c>
      <c r="BR268">
        <v>0.368905635648755</v>
      </c>
      <c r="BS268">
        <v>0.11752000361642299</v>
      </c>
      <c r="BT268">
        <v>0</v>
      </c>
      <c r="BU268">
        <v>26.203041887987101</v>
      </c>
      <c r="BV268">
        <v>0</v>
      </c>
      <c r="BW268">
        <v>26.203041887987101</v>
      </c>
      <c r="BX268">
        <v>0</v>
      </c>
      <c r="BY268">
        <v>430.592630373953</v>
      </c>
      <c r="BZ268">
        <v>12.515072083879399</v>
      </c>
      <c r="CA268">
        <v>418.077558290073</v>
      </c>
      <c r="CB268">
        <v>0</v>
      </c>
      <c r="CF268">
        <v>175869</v>
      </c>
      <c r="CG268">
        <v>89.9</v>
      </c>
      <c r="CH268">
        <v>170000</v>
      </c>
      <c r="CI268">
        <v>902.94169600860801</v>
      </c>
      <c r="CJ268">
        <v>128.64004099479001</v>
      </c>
      <c r="CK268">
        <v>1488.37740926534</v>
      </c>
      <c r="CL268">
        <v>8</v>
      </c>
      <c r="CM268">
        <v>8</v>
      </c>
      <c r="CN268">
        <v>0</v>
      </c>
      <c r="CO268">
        <v>56</v>
      </c>
      <c r="CP268">
        <v>10</v>
      </c>
      <c r="CQ268">
        <v>0</v>
      </c>
      <c r="CR268">
        <v>169328</v>
      </c>
      <c r="CS268">
        <v>191258.88568912499</v>
      </c>
      <c r="CT268">
        <v>224646</v>
      </c>
      <c r="CU268">
        <v>217092</v>
      </c>
      <c r="CV268">
        <v>241897.541350794</v>
      </c>
    </row>
    <row r="269" spans="1:100" x14ac:dyDescent="0.2">
      <c r="A269" t="s">
        <v>54</v>
      </c>
      <c r="B269">
        <v>2012</v>
      </c>
      <c r="C269" t="s">
        <v>45</v>
      </c>
      <c r="D269" t="s">
        <v>3243</v>
      </c>
      <c r="E269">
        <v>105.42725398215001</v>
      </c>
      <c r="F269">
        <v>5.9372257457145601</v>
      </c>
      <c r="G269">
        <v>94.932921199935507</v>
      </c>
      <c r="H269">
        <v>4.5571070365003097</v>
      </c>
      <c r="I269">
        <v>102.746334662698</v>
      </c>
      <c r="J269">
        <v>5.9145278888894</v>
      </c>
      <c r="K269">
        <v>94.221373736787299</v>
      </c>
      <c r="L269">
        <v>2.6104330370215498</v>
      </c>
      <c r="M269">
        <v>4.8274392309273599</v>
      </c>
      <c r="N269">
        <v>0</v>
      </c>
      <c r="O269">
        <v>4.8274392309273599</v>
      </c>
      <c r="P269">
        <v>0</v>
      </c>
      <c r="Y269">
        <v>4.8977105735570197</v>
      </c>
      <c r="Z269">
        <v>0.122491948742411</v>
      </c>
      <c r="AA269">
        <v>4.7752186248146096</v>
      </c>
      <c r="AB269">
        <v>0</v>
      </c>
      <c r="AC269">
        <v>2.0530287101826499</v>
      </c>
      <c r="AD269">
        <v>6.5891134585905606E-2</v>
      </c>
      <c r="AE269">
        <v>1.98713757559674</v>
      </c>
      <c r="AF269">
        <v>0</v>
      </c>
      <c r="AG269">
        <v>1946.6739994787599</v>
      </c>
      <c r="AH269">
        <v>1946.6739994787599</v>
      </c>
      <c r="AI269">
        <v>0</v>
      </c>
      <c r="AJ269">
        <v>0</v>
      </c>
      <c r="AK269">
        <v>0</v>
      </c>
      <c r="AL269">
        <v>0</v>
      </c>
      <c r="AM269">
        <v>1946.6739994787599</v>
      </c>
      <c r="AN269">
        <v>1946.6739994787599</v>
      </c>
      <c r="AO269">
        <v>514.598506247611</v>
      </c>
      <c r="AP269">
        <v>2.1439149905756101</v>
      </c>
      <c r="AQ269">
        <v>512.45459125703496</v>
      </c>
      <c r="AR269">
        <v>0</v>
      </c>
      <c r="AS269">
        <v>14.7640363618839</v>
      </c>
      <c r="AT269">
        <v>9.5518462087074901E-2</v>
      </c>
      <c r="AU269">
        <v>14.6685178997968</v>
      </c>
      <c r="AV269">
        <v>0</v>
      </c>
      <c r="AW269">
        <v>82.648040782683097</v>
      </c>
      <c r="AX269">
        <v>0.24157451754975001</v>
      </c>
      <c r="AY269">
        <v>82.406466265133304</v>
      </c>
      <c r="AZ269">
        <v>0</v>
      </c>
      <c r="BA269">
        <v>294.90806235922003</v>
      </c>
      <c r="BB269">
        <v>4.2248276979933204</v>
      </c>
      <c r="BC269">
        <v>290.683234661227</v>
      </c>
      <c r="BD269">
        <v>0</v>
      </c>
      <c r="BE269">
        <v>25.218486403870902</v>
      </c>
      <c r="BF269">
        <v>0.15413914759017999</v>
      </c>
      <c r="BG269">
        <v>25.064347256280701</v>
      </c>
      <c r="BH269">
        <v>0</v>
      </c>
      <c r="BI269">
        <v>84.559104363214502</v>
      </c>
      <c r="BJ269">
        <v>0.15413914759017999</v>
      </c>
      <c r="BK269">
        <v>84.404965215624301</v>
      </c>
      <c r="BL269">
        <v>0</v>
      </c>
      <c r="BM269">
        <v>154.61768567409601</v>
      </c>
      <c r="BN269">
        <v>0.15413914759017999</v>
      </c>
      <c r="BO269">
        <v>154.46354652650501</v>
      </c>
      <c r="BP269">
        <v>0</v>
      </c>
      <c r="BQ269">
        <v>1.29637162299975</v>
      </c>
      <c r="BR269">
        <v>0.90176933158584505</v>
      </c>
      <c r="BS269">
        <v>0.39460229141390801</v>
      </c>
      <c r="BT269">
        <v>0</v>
      </c>
      <c r="BU269">
        <v>66.482301085708002</v>
      </c>
      <c r="BV269">
        <v>0</v>
      </c>
      <c r="BW269">
        <v>66.482301085708002</v>
      </c>
      <c r="BX269">
        <v>0</v>
      </c>
      <c r="BY269">
        <v>1403.1584653616901</v>
      </c>
      <c r="BZ269">
        <v>92.995225282384496</v>
      </c>
      <c r="CA269">
        <v>1310.1632400793001</v>
      </c>
      <c r="CB269">
        <v>0</v>
      </c>
      <c r="CF269">
        <v>43880</v>
      </c>
      <c r="CG269">
        <v>46.3</v>
      </c>
      <c r="CH269">
        <v>69000</v>
      </c>
      <c r="CI269">
        <v>1268.90670158785</v>
      </c>
      <c r="CJ269">
        <v>297.20285333279003</v>
      </c>
      <c r="CK269">
        <v>3035.7503213680402</v>
      </c>
      <c r="CL269">
        <v>48</v>
      </c>
      <c r="CM269">
        <v>79</v>
      </c>
      <c r="CN269">
        <v>0</v>
      </c>
      <c r="CO269">
        <v>118</v>
      </c>
      <c r="CP269">
        <v>25</v>
      </c>
      <c r="CQ269">
        <v>0</v>
      </c>
      <c r="CR269">
        <v>42397</v>
      </c>
      <c r="CS269">
        <v>46760.5520112534</v>
      </c>
      <c r="CT269">
        <v>94544</v>
      </c>
      <c r="CU269">
        <v>92152</v>
      </c>
      <c r="CV269">
        <v>98763.325224781307</v>
      </c>
    </row>
    <row r="270" spans="1:100" x14ac:dyDescent="0.2">
      <c r="A270" t="s">
        <v>54</v>
      </c>
      <c r="B270">
        <v>2012</v>
      </c>
      <c r="C270" t="s">
        <v>234</v>
      </c>
      <c r="D270" t="s">
        <v>3244</v>
      </c>
      <c r="E270">
        <v>124.13238378733701</v>
      </c>
      <c r="F270">
        <v>22.635263506918498</v>
      </c>
      <c r="G270">
        <v>98.8305439006174</v>
      </c>
      <c r="H270">
        <v>2.6665763798015298</v>
      </c>
      <c r="I270">
        <v>121.25173824717299</v>
      </c>
      <c r="J270">
        <v>22.6125654360924</v>
      </c>
      <c r="K270">
        <v>98.129215368161695</v>
      </c>
      <c r="L270">
        <v>0.50995744291853895</v>
      </c>
      <c r="M270">
        <v>4.3529775948937397</v>
      </c>
      <c r="N270">
        <v>0</v>
      </c>
      <c r="O270">
        <v>4.3529775948937397</v>
      </c>
      <c r="P270">
        <v>0</v>
      </c>
      <c r="Y270">
        <v>5.3408933934451097</v>
      </c>
      <c r="Z270">
        <v>0.38767996193193099</v>
      </c>
      <c r="AA270">
        <v>4.9532134315131797</v>
      </c>
      <c r="AB270">
        <v>0</v>
      </c>
      <c r="AC270">
        <v>1.9815579478042</v>
      </c>
      <c r="AD270">
        <v>4.3644536166980802E-2</v>
      </c>
      <c r="AE270">
        <v>1.9379134116372201</v>
      </c>
      <c r="AF270">
        <v>0</v>
      </c>
      <c r="AG270">
        <v>2156.6189368829901</v>
      </c>
      <c r="AH270">
        <v>2156.6189368829901</v>
      </c>
      <c r="AI270">
        <v>0</v>
      </c>
      <c r="AJ270">
        <v>0</v>
      </c>
      <c r="AK270">
        <v>0</v>
      </c>
      <c r="AL270">
        <v>0</v>
      </c>
      <c r="AM270">
        <v>2156.6189368829901</v>
      </c>
      <c r="AN270">
        <v>2156.6189368829901</v>
      </c>
      <c r="AO270">
        <v>572.67690125992601</v>
      </c>
      <c r="AP270">
        <v>7.7257879673411196</v>
      </c>
      <c r="AQ270">
        <v>554.93061329258398</v>
      </c>
      <c r="AR270">
        <v>10.0205</v>
      </c>
      <c r="AS270">
        <v>16.751153961241101</v>
      </c>
      <c r="AT270">
        <v>0.393841864687004</v>
      </c>
      <c r="AU270">
        <v>16.3573120965541</v>
      </c>
      <c r="AV270">
        <v>0</v>
      </c>
      <c r="AW270">
        <v>188.543541357256</v>
      </c>
      <c r="AX270">
        <v>0.39850565000532601</v>
      </c>
      <c r="AY270">
        <v>85.468427373918004</v>
      </c>
      <c r="AZ270">
        <v>102.67660833333299</v>
      </c>
      <c r="BA270">
        <v>356.085980626089</v>
      </c>
      <c r="BB270">
        <v>16.3166338703926</v>
      </c>
      <c r="BC270">
        <v>280.71997175569697</v>
      </c>
      <c r="BD270">
        <v>59.049374999999998</v>
      </c>
      <c r="BE270">
        <v>27.394493535972298</v>
      </c>
      <c r="BF270">
        <v>0.178745463786708</v>
      </c>
      <c r="BG270">
        <v>24.7320955721856</v>
      </c>
      <c r="BH270">
        <v>2.4836524999999998</v>
      </c>
      <c r="BI270">
        <v>92.951235398353404</v>
      </c>
      <c r="BJ270">
        <v>0.178745463786708</v>
      </c>
      <c r="BK270">
        <v>90.288837434566702</v>
      </c>
      <c r="BL270">
        <v>2.4836524999999998</v>
      </c>
      <c r="BM270">
        <v>170.658131243535</v>
      </c>
      <c r="BN270">
        <v>0.178745463786708</v>
      </c>
      <c r="BO270">
        <v>167.71945377974899</v>
      </c>
      <c r="BP270">
        <v>2.7599320000000001</v>
      </c>
      <c r="BQ270">
        <v>8.5932859356911706</v>
      </c>
      <c r="BR270">
        <v>8.1979030144167797E-2</v>
      </c>
      <c r="BS270">
        <v>0.423331905547006</v>
      </c>
      <c r="BT270">
        <v>8.0879750000000001</v>
      </c>
      <c r="BU270">
        <v>59.170470611122902</v>
      </c>
      <c r="BV270">
        <v>0</v>
      </c>
      <c r="BW270">
        <v>59.170470611122902</v>
      </c>
      <c r="BX270">
        <v>0</v>
      </c>
      <c r="BY270">
        <v>1748.8025840688699</v>
      </c>
      <c r="BZ270">
        <v>384.99844161738298</v>
      </c>
      <c r="CA270">
        <v>1363.80414245149</v>
      </c>
      <c r="CB270">
        <v>0</v>
      </c>
      <c r="CF270">
        <v>54727</v>
      </c>
      <c r="CG270">
        <v>57.4</v>
      </c>
      <c r="CH270">
        <v>91000</v>
      </c>
      <c r="CI270">
        <v>629.323000248423</v>
      </c>
      <c r="CJ270">
        <v>88.717269651579002</v>
      </c>
      <c r="CK270">
        <v>2526.0133245799998</v>
      </c>
      <c r="CL270">
        <v>49</v>
      </c>
      <c r="CM270">
        <v>69</v>
      </c>
      <c r="CN270">
        <v>0</v>
      </c>
      <c r="CO270">
        <v>45</v>
      </c>
      <c r="CP270">
        <v>37</v>
      </c>
      <c r="CQ270">
        <v>0</v>
      </c>
      <c r="CR270">
        <v>53092</v>
      </c>
      <c r="CS270">
        <v>58615.398063884997</v>
      </c>
      <c r="CT270">
        <v>86659</v>
      </c>
      <c r="CU270">
        <v>84572</v>
      </c>
      <c r="CV270">
        <v>91526.349442327104</v>
      </c>
    </row>
    <row r="271" spans="1:100" x14ac:dyDescent="0.2">
      <c r="A271" t="s">
        <v>54</v>
      </c>
      <c r="B271">
        <v>2012</v>
      </c>
      <c r="C271" t="s">
        <v>235</v>
      </c>
      <c r="D271" t="s">
        <v>3245</v>
      </c>
      <c r="E271">
        <v>20.563054447410799</v>
      </c>
      <c r="G271">
        <v>19.9847712976072</v>
      </c>
      <c r="H271">
        <v>0.57828314980354401</v>
      </c>
      <c r="I271">
        <v>19.950630992446602</v>
      </c>
      <c r="K271">
        <v>19.825248303937901</v>
      </c>
      <c r="L271">
        <v>0.125382688508762</v>
      </c>
      <c r="M271">
        <v>1.5842986907689001</v>
      </c>
      <c r="O271">
        <v>1.5842986907689001</v>
      </c>
      <c r="P271">
        <v>0</v>
      </c>
      <c r="Y271">
        <v>0.53752389783261401</v>
      </c>
      <c r="AA271">
        <v>0.53752389783261401</v>
      </c>
      <c r="AB271">
        <v>0</v>
      </c>
      <c r="AC271">
        <v>0.49021777256218202</v>
      </c>
      <c r="AE271">
        <v>0.49021777256218202</v>
      </c>
      <c r="AF271">
        <v>0</v>
      </c>
      <c r="AG271">
        <v>452.90046129478202</v>
      </c>
      <c r="AH271">
        <v>452.90046129478202</v>
      </c>
      <c r="AI271">
        <v>0</v>
      </c>
      <c r="AJ271">
        <v>0</v>
      </c>
      <c r="AK271">
        <v>0</v>
      </c>
      <c r="AL271">
        <v>0</v>
      </c>
      <c r="AM271">
        <v>452.90046129478202</v>
      </c>
      <c r="AN271">
        <v>452.90046129478202</v>
      </c>
      <c r="AO271">
        <v>70.9581130580993</v>
      </c>
      <c r="AQ271">
        <v>70.9581130580993</v>
      </c>
      <c r="AR271">
        <v>0</v>
      </c>
      <c r="AS271">
        <v>1.7193395796398201</v>
      </c>
      <c r="AU271">
        <v>1.7193395796398201</v>
      </c>
      <c r="AV271">
        <v>0</v>
      </c>
      <c r="AW271">
        <v>9.6172386932548992</v>
      </c>
      <c r="AY271">
        <v>9.6172386932548992</v>
      </c>
      <c r="AZ271">
        <v>0</v>
      </c>
      <c r="BA271">
        <v>74.796949873756603</v>
      </c>
      <c r="BC271">
        <v>74.796949873756603</v>
      </c>
      <c r="BD271">
        <v>0</v>
      </c>
      <c r="BE271">
        <v>5.0707611611447101</v>
      </c>
      <c r="BG271">
        <v>5.0707611611447101</v>
      </c>
      <c r="BH271">
        <v>0</v>
      </c>
      <c r="BI271">
        <v>18.803632761088501</v>
      </c>
      <c r="BK271">
        <v>18.803632761088501</v>
      </c>
      <c r="BL271">
        <v>0</v>
      </c>
      <c r="BM271">
        <v>35.030075728067203</v>
      </c>
      <c r="BO271">
        <v>35.030075728067203</v>
      </c>
      <c r="BP271">
        <v>0</v>
      </c>
      <c r="BQ271">
        <v>6.6882997199526298E-2</v>
      </c>
      <c r="BS271">
        <v>6.6882997199526298E-2</v>
      </c>
      <c r="BT271">
        <v>0</v>
      </c>
      <c r="BU271">
        <v>22.870626976773501</v>
      </c>
      <c r="BW271">
        <v>22.870626976773501</v>
      </c>
      <c r="BX271">
        <v>0</v>
      </c>
      <c r="BY271">
        <v>276.50421122527098</v>
      </c>
      <c r="CA271">
        <v>276.50421122527098</v>
      </c>
      <c r="CB271">
        <v>0</v>
      </c>
      <c r="CG271">
        <v>109.8</v>
      </c>
      <c r="CH271">
        <v>162000</v>
      </c>
      <c r="CI271">
        <v>3639.1286536104499</v>
      </c>
      <c r="CJ271">
        <v>2413.10973452295</v>
      </c>
      <c r="CK271">
        <v>6351.6132263354402</v>
      </c>
      <c r="CL271">
        <v>55</v>
      </c>
      <c r="CM271">
        <v>76</v>
      </c>
      <c r="CN271">
        <v>0</v>
      </c>
      <c r="CO271">
        <v>248</v>
      </c>
      <c r="CP271">
        <v>0</v>
      </c>
      <c r="CQ271">
        <v>0</v>
      </c>
    </row>
    <row r="272" spans="1:100" x14ac:dyDescent="0.2">
      <c r="A272" t="s">
        <v>54</v>
      </c>
      <c r="B272">
        <v>2012</v>
      </c>
      <c r="C272" t="s">
        <v>236</v>
      </c>
      <c r="D272" t="s">
        <v>3246</v>
      </c>
      <c r="E272">
        <v>802.26101208078398</v>
      </c>
      <c r="F272">
        <v>174.62095400000001</v>
      </c>
      <c r="G272">
        <v>612.08151120404295</v>
      </c>
      <c r="H272">
        <v>15.5585468767409</v>
      </c>
      <c r="I272">
        <v>776.42172976389998</v>
      </c>
      <c r="J272">
        <v>162.55188999999999</v>
      </c>
      <c r="K272">
        <v>604.21887279607995</v>
      </c>
      <c r="L272">
        <v>9.6509669678201107</v>
      </c>
      <c r="M272">
        <v>177.50817921692999</v>
      </c>
      <c r="N272">
        <v>137.184</v>
      </c>
      <c r="O272">
        <v>40.324179216929998</v>
      </c>
      <c r="P272">
        <v>0</v>
      </c>
      <c r="Y272">
        <v>471.92815992155897</v>
      </c>
      <c r="Z272">
        <v>356.64299999999997</v>
      </c>
      <c r="AA272">
        <v>115.28515992155801</v>
      </c>
      <c r="AB272">
        <v>0</v>
      </c>
      <c r="AC272">
        <v>27.2936188252473</v>
      </c>
      <c r="AD272">
        <v>10.580500000000001</v>
      </c>
      <c r="AE272">
        <v>16.7131188252473</v>
      </c>
      <c r="AF272">
        <v>0</v>
      </c>
      <c r="AG272">
        <v>5907.5799089207503</v>
      </c>
      <c r="AH272">
        <v>5907.5799089207503</v>
      </c>
      <c r="AI272">
        <v>0</v>
      </c>
      <c r="AJ272">
        <v>0</v>
      </c>
      <c r="AK272">
        <v>0</v>
      </c>
      <c r="AL272">
        <v>0</v>
      </c>
      <c r="AM272">
        <v>5907.5799089207503</v>
      </c>
      <c r="AN272">
        <v>5907.5799089207503</v>
      </c>
      <c r="AO272">
        <v>65586.737926492598</v>
      </c>
      <c r="AP272">
        <v>5698.12</v>
      </c>
      <c r="AQ272">
        <v>59888.617926492603</v>
      </c>
      <c r="AR272">
        <v>0</v>
      </c>
      <c r="AS272">
        <v>30.510684114214399</v>
      </c>
      <c r="AT272">
        <v>6.67</v>
      </c>
      <c r="AU272">
        <v>23.840684114214401</v>
      </c>
      <c r="AV272">
        <v>0</v>
      </c>
      <c r="AW272">
        <v>2385.4878029073102</v>
      </c>
      <c r="AX272">
        <v>433.56900000000002</v>
      </c>
      <c r="AY272">
        <v>1951.91880290731</v>
      </c>
      <c r="AZ272">
        <v>0</v>
      </c>
      <c r="BA272">
        <v>2250.9721102351</v>
      </c>
      <c r="BB272">
        <v>228.01300000000001</v>
      </c>
      <c r="BC272">
        <v>2022.9591102351001</v>
      </c>
      <c r="BD272">
        <v>0</v>
      </c>
      <c r="BE272">
        <v>418.62704829937297</v>
      </c>
      <c r="BF272">
        <v>218.84549999999999</v>
      </c>
      <c r="BG272">
        <v>127.131009173504</v>
      </c>
      <c r="BH272">
        <v>72.650539125869003</v>
      </c>
      <c r="BI272">
        <v>591.04528970981096</v>
      </c>
      <c r="BJ272">
        <v>218.92949999999999</v>
      </c>
      <c r="BK272">
        <v>299.46525058394201</v>
      </c>
      <c r="BL272">
        <v>72.650539125869003</v>
      </c>
      <c r="BM272">
        <v>793.67540733886506</v>
      </c>
      <c r="BN272">
        <v>218.95050000000001</v>
      </c>
      <c r="BO272">
        <v>502.07436821299598</v>
      </c>
      <c r="BP272">
        <v>72.650539125869003</v>
      </c>
      <c r="BQ272">
        <v>116.63479164016501</v>
      </c>
      <c r="BR272">
        <v>65.644999999999996</v>
      </c>
      <c r="BS272">
        <v>50.989791640165201</v>
      </c>
      <c r="BT272">
        <v>0</v>
      </c>
      <c r="BU272">
        <v>2051.5739893209502</v>
      </c>
      <c r="BV272">
        <v>1429</v>
      </c>
      <c r="BW272">
        <v>622.57398932094804</v>
      </c>
      <c r="BX272">
        <v>0</v>
      </c>
      <c r="BY272">
        <v>10775.162049602801</v>
      </c>
      <c r="BZ272">
        <v>2344</v>
      </c>
      <c r="CA272">
        <v>8431.1620496027699</v>
      </c>
      <c r="CB272">
        <v>0</v>
      </c>
      <c r="CG272">
        <v>1310.8</v>
      </c>
      <c r="CH272">
        <v>2003000</v>
      </c>
      <c r="CI272">
        <v>31435.367909148201</v>
      </c>
      <c r="CJ272">
        <v>17756.761520763499</v>
      </c>
      <c r="CK272">
        <v>62000.860083484898</v>
      </c>
      <c r="CL272">
        <v>313</v>
      </c>
      <c r="CM272">
        <v>431</v>
      </c>
      <c r="CN272">
        <v>0</v>
      </c>
      <c r="CO272">
        <v>2086</v>
      </c>
      <c r="CP272">
        <v>185</v>
      </c>
      <c r="CQ272">
        <v>0</v>
      </c>
    </row>
    <row r="273" spans="1:100" x14ac:dyDescent="0.2">
      <c r="A273" t="s">
        <v>54</v>
      </c>
      <c r="B273">
        <v>2012</v>
      </c>
      <c r="C273" t="s">
        <v>237</v>
      </c>
      <c r="D273" t="s">
        <v>3247</v>
      </c>
      <c r="E273">
        <v>9987.3746404978101</v>
      </c>
      <c r="F273">
        <v>773.06389221295899</v>
      </c>
      <c r="G273">
        <v>8832.9713639600104</v>
      </c>
      <c r="H273">
        <v>381.33938432484001</v>
      </c>
      <c r="I273">
        <v>9310.1923161981504</v>
      </c>
      <c r="J273">
        <v>442.38592</v>
      </c>
      <c r="K273">
        <v>8773.4350692176904</v>
      </c>
      <c r="L273">
        <v>94.371326980453105</v>
      </c>
      <c r="M273">
        <v>5113.9519428350104</v>
      </c>
      <c r="N273">
        <v>4486.8050880000001</v>
      </c>
      <c r="O273">
        <v>627.14685483500705</v>
      </c>
      <c r="P273">
        <v>0</v>
      </c>
      <c r="Y273">
        <v>11246.4364506329</v>
      </c>
      <c r="Z273">
        <v>10366.6779904384</v>
      </c>
      <c r="AA273">
        <v>879.75846019451001</v>
      </c>
      <c r="AB273">
        <v>0</v>
      </c>
      <c r="AC273">
        <v>365.95085801830101</v>
      </c>
      <c r="AD273">
        <v>239.969874</v>
      </c>
      <c r="AE273">
        <v>125.980984018301</v>
      </c>
      <c r="AF273">
        <v>0</v>
      </c>
      <c r="AG273">
        <v>286454.39284552197</v>
      </c>
      <c r="AH273">
        <v>286454.39284552197</v>
      </c>
      <c r="AI273">
        <v>0</v>
      </c>
      <c r="AJ273">
        <v>0</v>
      </c>
      <c r="AK273">
        <v>513.66449886475095</v>
      </c>
      <c r="AL273">
        <v>513.66449886475095</v>
      </c>
      <c r="AM273">
        <v>286968.05734438699</v>
      </c>
      <c r="AN273">
        <v>286968.05734438699</v>
      </c>
      <c r="AO273">
        <v>270641.27470804303</v>
      </c>
      <c r="AP273">
        <v>131365.46058412801</v>
      </c>
      <c r="AQ273">
        <v>139037.059030909</v>
      </c>
      <c r="AR273">
        <v>238.75509300491899</v>
      </c>
      <c r="AS273">
        <v>2684.9771077682499</v>
      </c>
      <c r="AT273">
        <v>144.59299999999999</v>
      </c>
      <c r="AU273">
        <v>2023.14534345844</v>
      </c>
      <c r="AV273">
        <v>517.23876430980795</v>
      </c>
      <c r="AW273">
        <v>54378.394516581197</v>
      </c>
      <c r="AX273">
        <v>9302.78531271461</v>
      </c>
      <c r="AY273">
        <v>20418.380489103602</v>
      </c>
      <c r="AZ273">
        <v>24657.228714762899</v>
      </c>
      <c r="BA273">
        <v>21024.785730751199</v>
      </c>
      <c r="BB273">
        <v>3894.2424000000001</v>
      </c>
      <c r="BC273">
        <v>17122.707216351799</v>
      </c>
      <c r="BD273">
        <v>7.836114399435</v>
      </c>
      <c r="BE273">
        <v>8250.1095299814206</v>
      </c>
      <c r="BF273">
        <v>5178.7587465058004</v>
      </c>
      <c r="BG273">
        <v>2239.90852079056</v>
      </c>
      <c r="BH273">
        <v>831.44226268505702</v>
      </c>
      <c r="BI273">
        <v>14467.5549528052</v>
      </c>
      <c r="BJ273">
        <v>5178.7587465058004</v>
      </c>
      <c r="BK273">
        <v>8391.0935636143895</v>
      </c>
      <c r="BL273">
        <v>897.70264268505696</v>
      </c>
      <c r="BM273">
        <v>21820.936394894099</v>
      </c>
      <c r="BN273">
        <v>5178.7587465058004</v>
      </c>
      <c r="BO273">
        <v>15656.9411657032</v>
      </c>
      <c r="BP273">
        <v>985.23648268505701</v>
      </c>
      <c r="BQ273">
        <v>658.42781060362199</v>
      </c>
      <c r="BR273">
        <v>608.21396000000004</v>
      </c>
      <c r="BS273">
        <v>46.043230603621602</v>
      </c>
      <c r="BT273">
        <v>4.1706200000000004</v>
      </c>
      <c r="BU273">
        <v>55380.402101616201</v>
      </c>
      <c r="BV273">
        <v>46632.474000000002</v>
      </c>
      <c r="BW273">
        <v>8747.9281016161804</v>
      </c>
      <c r="BX273">
        <v>0</v>
      </c>
      <c r="BY273">
        <v>128231.099898796</v>
      </c>
      <c r="BZ273">
        <v>6361</v>
      </c>
      <c r="CA273">
        <v>121870.099898796</v>
      </c>
      <c r="CB273">
        <v>0</v>
      </c>
      <c r="CI273">
        <v>234268.907076173</v>
      </c>
      <c r="CJ273">
        <v>117559.254015307</v>
      </c>
      <c r="CK273">
        <v>535439.66309189203</v>
      </c>
      <c r="CL273">
        <v>9803</v>
      </c>
      <c r="CM273">
        <v>9032</v>
      </c>
      <c r="CN273">
        <v>0</v>
      </c>
      <c r="CO273">
        <v>12649</v>
      </c>
      <c r="CP273">
        <v>8058</v>
      </c>
      <c r="CQ273">
        <v>0</v>
      </c>
    </row>
    <row r="274" spans="1:100" x14ac:dyDescent="0.2">
      <c r="A274" t="s">
        <v>54</v>
      </c>
      <c r="B274">
        <v>2012</v>
      </c>
      <c r="C274" t="s">
        <v>238</v>
      </c>
      <c r="D274" t="s">
        <v>3248</v>
      </c>
      <c r="E274">
        <v>54188.549373067399</v>
      </c>
      <c r="F274">
        <v>17680.958317954799</v>
      </c>
      <c r="G274">
        <v>20872.350799184798</v>
      </c>
      <c r="H274">
        <v>15635.2402559277</v>
      </c>
      <c r="I274">
        <v>44179.8942538091</v>
      </c>
      <c r="J274">
        <v>17185.773153752401</v>
      </c>
      <c r="K274">
        <v>20614.693766733701</v>
      </c>
      <c r="L274">
        <v>6379.4273333230103</v>
      </c>
      <c r="M274">
        <v>40700.220684066102</v>
      </c>
      <c r="N274">
        <v>23101.0174047119</v>
      </c>
      <c r="O274">
        <v>1179.71520135331</v>
      </c>
      <c r="P274">
        <v>16419.488078000901</v>
      </c>
      <c r="Y274">
        <v>193496.61394081701</v>
      </c>
      <c r="Z274">
        <v>4134.0818964898999</v>
      </c>
      <c r="AA274">
        <v>580.61201390666997</v>
      </c>
      <c r="AB274">
        <v>188781.920030421</v>
      </c>
      <c r="AC274">
        <v>14748.3200223391</v>
      </c>
      <c r="AD274">
        <v>1314.8762308395601</v>
      </c>
      <c r="AE274">
        <v>815.91185269622997</v>
      </c>
      <c r="AF274">
        <v>12617.5319388033</v>
      </c>
      <c r="AG274">
        <v>644945.41847240995</v>
      </c>
      <c r="AH274">
        <v>644945.41847240995</v>
      </c>
      <c r="AI274">
        <v>78677.159407086001</v>
      </c>
      <c r="AJ274">
        <v>78677.159407086001</v>
      </c>
      <c r="AK274">
        <v>52617.826201330601</v>
      </c>
      <c r="AL274">
        <v>52617.826201330601</v>
      </c>
      <c r="AM274">
        <v>776240.40408082702</v>
      </c>
      <c r="AN274">
        <v>776240.40408082702</v>
      </c>
      <c r="AO274">
        <v>134110.52970816501</v>
      </c>
      <c r="AP274">
        <v>30239.8721912693</v>
      </c>
      <c r="AQ274">
        <v>75970.130796147205</v>
      </c>
      <c r="AR274">
        <v>27900.526720748599</v>
      </c>
      <c r="AS274">
        <v>50678.993698057398</v>
      </c>
      <c r="AT274">
        <v>610.879072438707</v>
      </c>
      <c r="AU274">
        <v>602.63924491866101</v>
      </c>
      <c r="AV274">
        <v>49465.475380700002</v>
      </c>
      <c r="AW274">
        <v>113080.427059605</v>
      </c>
      <c r="AX274">
        <v>6502.4228406340499</v>
      </c>
      <c r="AY274">
        <v>12559.634574346501</v>
      </c>
      <c r="AZ274">
        <v>94018.369644624196</v>
      </c>
      <c r="BA274">
        <v>243028.06159733501</v>
      </c>
      <c r="BB274">
        <v>30878.279135804401</v>
      </c>
      <c r="BC274">
        <v>187666.20703523399</v>
      </c>
      <c r="BD274">
        <v>24483.575426296698</v>
      </c>
      <c r="BE274">
        <v>20554.722992066901</v>
      </c>
      <c r="BF274">
        <v>3315.8621918837498</v>
      </c>
      <c r="BG274">
        <v>11085.8159934545</v>
      </c>
      <c r="BH274">
        <v>6153.0448067286898</v>
      </c>
      <c r="BI274">
        <v>32556.931579421202</v>
      </c>
      <c r="BJ274">
        <v>4052.0404098448798</v>
      </c>
      <c r="BK274">
        <v>17046.978012097999</v>
      </c>
      <c r="BL274">
        <v>11457.9131574783</v>
      </c>
      <c r="BM274">
        <v>42131.645294795097</v>
      </c>
      <c r="BN274">
        <v>4467.40935862075</v>
      </c>
      <c r="BO274">
        <v>23141.1002475893</v>
      </c>
      <c r="BP274">
        <v>14523.1356885851</v>
      </c>
      <c r="BQ274">
        <v>51235.209953935897</v>
      </c>
      <c r="BR274">
        <v>9351.2709853311208</v>
      </c>
      <c r="BS274">
        <v>28508.258364371701</v>
      </c>
      <c r="BT274">
        <v>13375.680604233101</v>
      </c>
      <c r="BU274">
        <v>412226.031234778</v>
      </c>
      <c r="BV274">
        <v>243926.05598246699</v>
      </c>
      <c r="BW274">
        <v>16297.3656703505</v>
      </c>
      <c r="BX274">
        <v>152002.60958195999</v>
      </c>
      <c r="BY274">
        <v>515517.13844473398</v>
      </c>
      <c r="BZ274">
        <v>221402.467285169</v>
      </c>
      <c r="CA274">
        <v>281146.01778727199</v>
      </c>
      <c r="CB274">
        <v>12968.6533722928</v>
      </c>
      <c r="CF274">
        <v>3258046</v>
      </c>
      <c r="CG274">
        <v>3206.8</v>
      </c>
      <c r="CH274">
        <v>5324000</v>
      </c>
      <c r="CI274">
        <v>215626.188125171</v>
      </c>
      <c r="CJ274">
        <v>42118.523767087099</v>
      </c>
      <c r="CK274">
        <v>885782.97685874905</v>
      </c>
      <c r="CL274">
        <v>9742</v>
      </c>
      <c r="CM274">
        <v>15703</v>
      </c>
      <c r="CN274">
        <v>30</v>
      </c>
      <c r="CO274">
        <v>7969</v>
      </c>
      <c r="CP274">
        <v>2952</v>
      </c>
      <c r="CQ274">
        <v>656</v>
      </c>
      <c r="CR274">
        <v>3222979</v>
      </c>
      <c r="CS274">
        <v>3429683.04006133</v>
      </c>
      <c r="CT274">
        <v>6691898</v>
      </c>
      <c r="CU274">
        <v>6616693</v>
      </c>
      <c r="CV274">
        <v>6888904.9585382203</v>
      </c>
    </row>
    <row r="275" spans="1:100" x14ac:dyDescent="0.2">
      <c r="A275" t="s">
        <v>54</v>
      </c>
      <c r="B275">
        <v>2012</v>
      </c>
      <c r="C275" t="s">
        <v>239</v>
      </c>
      <c r="D275" t="s">
        <v>3249</v>
      </c>
      <c r="E275">
        <v>10810.198707026</v>
      </c>
      <c r="F275">
        <v>947.68484621295897</v>
      </c>
      <c r="G275">
        <v>9465.0376464616602</v>
      </c>
      <c r="H275">
        <v>397.47621435138399</v>
      </c>
      <c r="I275">
        <v>10106.5646769545</v>
      </c>
      <c r="J275">
        <v>604.93781000000001</v>
      </c>
      <c r="K275">
        <v>9397.4791903177102</v>
      </c>
      <c r="L275">
        <v>104.14767663678199</v>
      </c>
      <c r="M275">
        <v>5293.0444207427099</v>
      </c>
      <c r="N275">
        <v>4623.9890880000003</v>
      </c>
      <c r="O275">
        <v>669.05533274270601</v>
      </c>
      <c r="P275">
        <v>0</v>
      </c>
      <c r="Y275">
        <v>11718.902134452301</v>
      </c>
      <c r="Z275">
        <v>10723.3209904384</v>
      </c>
      <c r="AA275">
        <v>995.58114401390105</v>
      </c>
      <c r="AB275">
        <v>0</v>
      </c>
      <c r="AC275">
        <v>393.73469461611</v>
      </c>
      <c r="AD275">
        <v>250.55037400000001</v>
      </c>
      <c r="AE275">
        <v>143.18432061611</v>
      </c>
      <c r="AF275">
        <v>0</v>
      </c>
      <c r="AG275">
        <v>292814.87321573799</v>
      </c>
      <c r="AH275">
        <v>292814.87321573799</v>
      </c>
      <c r="AI275">
        <v>0</v>
      </c>
      <c r="AJ275">
        <v>0</v>
      </c>
      <c r="AK275">
        <v>513.66449886475095</v>
      </c>
      <c r="AL275">
        <v>513.66449886475095</v>
      </c>
      <c r="AM275">
        <v>293328.53771460202</v>
      </c>
      <c r="AN275">
        <v>293328.53771460202</v>
      </c>
      <c r="AO275">
        <v>336298.97074759298</v>
      </c>
      <c r="AP275">
        <v>137063.58058412801</v>
      </c>
      <c r="AQ275">
        <v>198996.63507046</v>
      </c>
      <c r="AR275">
        <v>238.75509300491899</v>
      </c>
      <c r="AS275">
        <v>2717.2071314620998</v>
      </c>
      <c r="AT275">
        <v>151.26300000000001</v>
      </c>
      <c r="AU275">
        <v>2048.7053671522999</v>
      </c>
      <c r="AV275">
        <v>517.23876430980795</v>
      </c>
      <c r="AW275">
        <v>56773.499558181698</v>
      </c>
      <c r="AX275">
        <v>9736.3543127146095</v>
      </c>
      <c r="AY275">
        <v>22379.916530704199</v>
      </c>
      <c r="AZ275">
        <v>24657.228714762899</v>
      </c>
      <c r="BA275">
        <v>23350.5547908601</v>
      </c>
      <c r="BB275">
        <v>4122.2554</v>
      </c>
      <c r="BC275">
        <v>19220.463276460599</v>
      </c>
      <c r="BD275">
        <v>7.836114399435</v>
      </c>
      <c r="BE275">
        <v>8673.8073394419407</v>
      </c>
      <c r="BF275">
        <v>5397.6042465057999</v>
      </c>
      <c r="BG275">
        <v>2372.1102911252101</v>
      </c>
      <c r="BH275">
        <v>904.09280181092595</v>
      </c>
      <c r="BI275">
        <v>15077.403875276101</v>
      </c>
      <c r="BJ275">
        <v>5397.6882465057997</v>
      </c>
      <c r="BK275">
        <v>8709.3624469594197</v>
      </c>
      <c r="BL275">
        <v>970.353181810926</v>
      </c>
      <c r="BM275">
        <v>22649.641877960999</v>
      </c>
      <c r="BN275">
        <v>5397.7092465058004</v>
      </c>
      <c r="BO275">
        <v>16194.045609644299</v>
      </c>
      <c r="BP275">
        <v>1057.88702181093</v>
      </c>
      <c r="BQ275">
        <v>775.12948524098601</v>
      </c>
      <c r="BR275">
        <v>673.85896000000002</v>
      </c>
      <c r="BS275">
        <v>97.099905240986402</v>
      </c>
      <c r="BT275">
        <v>4.1706200000000004</v>
      </c>
      <c r="BU275">
        <v>57454.846717913897</v>
      </c>
      <c r="BV275">
        <v>48061.474000000002</v>
      </c>
      <c r="BW275">
        <v>9393.3727179139096</v>
      </c>
      <c r="BX275">
        <v>0</v>
      </c>
      <c r="BY275">
        <v>139282.76615962401</v>
      </c>
      <c r="BZ275">
        <v>8705</v>
      </c>
      <c r="CA275">
        <v>130577.76615962401</v>
      </c>
      <c r="CB275">
        <v>0</v>
      </c>
      <c r="CG275">
        <v>1420.6</v>
      </c>
      <c r="CH275">
        <v>2165000</v>
      </c>
      <c r="CI275">
        <v>269343.40363893099</v>
      </c>
      <c r="CJ275">
        <v>137729.125270594</v>
      </c>
      <c r="CK275">
        <v>603792.13640171196</v>
      </c>
      <c r="CL275">
        <v>10171</v>
      </c>
      <c r="CM275">
        <v>9539</v>
      </c>
      <c r="CN275">
        <v>0</v>
      </c>
      <c r="CO275">
        <v>14983</v>
      </c>
      <c r="CP275">
        <v>8243</v>
      </c>
      <c r="CQ275">
        <v>0</v>
      </c>
    </row>
    <row r="276" spans="1:100" x14ac:dyDescent="0.2">
      <c r="A276" t="s">
        <v>54</v>
      </c>
      <c r="B276">
        <v>2012</v>
      </c>
      <c r="C276" t="s">
        <v>240</v>
      </c>
      <c r="D276" t="s">
        <v>3250</v>
      </c>
      <c r="E276">
        <v>64998.748080093399</v>
      </c>
      <c r="F276">
        <v>18628.643164167799</v>
      </c>
      <c r="G276">
        <v>30337.388445646498</v>
      </c>
      <c r="H276">
        <v>16032.7164702791</v>
      </c>
      <c r="I276">
        <v>54286.458930763598</v>
      </c>
      <c r="J276">
        <v>17790.710963752401</v>
      </c>
      <c r="K276">
        <v>30012.1729570514</v>
      </c>
      <c r="L276">
        <v>6483.5750099597899</v>
      </c>
      <c r="M276">
        <v>45993.265104808801</v>
      </c>
      <c r="N276">
        <v>27725.006492711898</v>
      </c>
      <c r="O276">
        <v>1848.7705340960199</v>
      </c>
      <c r="P276">
        <v>16419.488078000901</v>
      </c>
      <c r="Y276">
        <v>205215.516075269</v>
      </c>
      <c r="Z276">
        <v>14857.402886928299</v>
      </c>
      <c r="AA276">
        <v>1576.19315792057</v>
      </c>
      <c r="AB276">
        <v>188781.920030421</v>
      </c>
      <c r="AC276">
        <v>15142.054716955199</v>
      </c>
      <c r="AD276">
        <v>1565.42660483956</v>
      </c>
      <c r="AE276">
        <v>959.09617331234006</v>
      </c>
      <c r="AF276">
        <v>12617.5319388033</v>
      </c>
      <c r="AG276">
        <v>937760.29168814805</v>
      </c>
      <c r="AH276">
        <v>937760.29168814805</v>
      </c>
      <c r="AI276">
        <v>78677.159407086001</v>
      </c>
      <c r="AJ276">
        <v>78677.159407086001</v>
      </c>
      <c r="AK276">
        <v>53131.490700195303</v>
      </c>
      <c r="AL276">
        <v>53131.490700195303</v>
      </c>
      <c r="AM276">
        <v>1069568.9417954299</v>
      </c>
      <c r="AN276">
        <v>1069568.9417954299</v>
      </c>
      <c r="AO276">
        <v>470409.50045575801</v>
      </c>
      <c r="AP276">
        <v>167303.45277539801</v>
      </c>
      <c r="AQ276">
        <v>274966.76586660702</v>
      </c>
      <c r="AR276">
        <v>28139.2818137535</v>
      </c>
      <c r="AS276">
        <v>53396.200829519497</v>
      </c>
      <c r="AT276">
        <v>762.14207243870703</v>
      </c>
      <c r="AU276">
        <v>2651.34461207096</v>
      </c>
      <c r="AV276">
        <v>49982.714145009799</v>
      </c>
      <c r="AW276">
        <v>169853.92661778699</v>
      </c>
      <c r="AX276">
        <v>16238.777153348699</v>
      </c>
      <c r="AY276">
        <v>34939.551105050698</v>
      </c>
      <c r="AZ276">
        <v>118675.598359387</v>
      </c>
      <c r="BA276">
        <v>266378.61638819502</v>
      </c>
      <c r="BB276">
        <v>35000.5345358044</v>
      </c>
      <c r="BC276">
        <v>206886.670311694</v>
      </c>
      <c r="BD276">
        <v>24491.411540696099</v>
      </c>
      <c r="BE276">
        <v>29228.5303315089</v>
      </c>
      <c r="BF276">
        <v>8713.4664383895506</v>
      </c>
      <c r="BG276">
        <v>13457.9262845797</v>
      </c>
      <c r="BH276">
        <v>7057.1376085396196</v>
      </c>
      <c r="BI276">
        <v>47634.335454697401</v>
      </c>
      <c r="BJ276">
        <v>9449.7286563506805</v>
      </c>
      <c r="BK276">
        <v>25756.340459057399</v>
      </c>
      <c r="BL276">
        <v>12428.266339289299</v>
      </c>
      <c r="BM276">
        <v>64781.2871727561</v>
      </c>
      <c r="BN276">
        <v>9865.1186051265504</v>
      </c>
      <c r="BO276">
        <v>39335.145857233598</v>
      </c>
      <c r="BP276">
        <v>15581.022710396101</v>
      </c>
      <c r="BQ276">
        <v>52010.339439176903</v>
      </c>
      <c r="BR276">
        <v>10025.1299453311</v>
      </c>
      <c r="BS276">
        <v>28605.358269612701</v>
      </c>
      <c r="BT276">
        <v>13379.8512242331</v>
      </c>
      <c r="BU276">
        <v>469680.87795269198</v>
      </c>
      <c r="BV276">
        <v>291987.52998246701</v>
      </c>
      <c r="BW276">
        <v>25690.738388264399</v>
      </c>
      <c r="BX276">
        <v>152002.60958195999</v>
      </c>
      <c r="BY276">
        <v>654799.90460435802</v>
      </c>
      <c r="BZ276">
        <v>230107.467285169</v>
      </c>
      <c r="CA276">
        <v>411723.78394689597</v>
      </c>
      <c r="CB276">
        <v>12968.6533722928</v>
      </c>
      <c r="CF276">
        <v>3258046</v>
      </c>
      <c r="CG276">
        <v>4627.3999999999996</v>
      </c>
      <c r="CH276">
        <v>7489000</v>
      </c>
      <c r="CI276">
        <v>484969.59176410199</v>
      </c>
      <c r="CJ276">
        <v>179847.649037681</v>
      </c>
      <c r="CK276">
        <v>1489575.1132604601</v>
      </c>
      <c r="CL276">
        <v>19913</v>
      </c>
      <c r="CM276">
        <v>25242</v>
      </c>
      <c r="CN276">
        <v>30</v>
      </c>
      <c r="CO276">
        <v>22952</v>
      </c>
      <c r="CP276">
        <v>11195</v>
      </c>
      <c r="CQ276">
        <v>656</v>
      </c>
      <c r="CR276">
        <v>3222979</v>
      </c>
      <c r="CS276">
        <v>3429683.04006133</v>
      </c>
      <c r="CT276">
        <v>6691898</v>
      </c>
      <c r="CU276">
        <v>6616693</v>
      </c>
      <c r="CV276">
        <v>6888904.9585382203</v>
      </c>
    </row>
    <row r="277" spans="1:100" x14ac:dyDescent="0.2">
      <c r="A277" t="s">
        <v>54</v>
      </c>
      <c r="B277">
        <v>2013</v>
      </c>
      <c r="C277" t="s">
        <v>2</v>
      </c>
      <c r="D277" t="s">
        <v>3251</v>
      </c>
      <c r="E277">
        <v>8161.56418816938</v>
      </c>
      <c r="F277">
        <v>234.589071276</v>
      </c>
      <c r="G277">
        <v>1021.29512656087</v>
      </c>
      <c r="H277">
        <v>6905.6799903325</v>
      </c>
      <c r="I277">
        <v>1369.8487255169</v>
      </c>
      <c r="J277">
        <v>195.55357179999999</v>
      </c>
      <c r="K277">
        <v>1009.44228413512</v>
      </c>
      <c r="L277">
        <v>164.85286958178199</v>
      </c>
      <c r="M277">
        <v>657.47003239395701</v>
      </c>
      <c r="N277">
        <v>549.27359999999999</v>
      </c>
      <c r="O277">
        <v>108.196432393957</v>
      </c>
      <c r="P277">
        <v>0</v>
      </c>
      <c r="Y277">
        <v>131941.48385574701</v>
      </c>
      <c r="Z277">
        <v>1137.6274800000001</v>
      </c>
      <c r="AA277">
        <v>82.171751609610794</v>
      </c>
      <c r="AB277">
        <v>130721.68462413699</v>
      </c>
      <c r="AC277">
        <v>11690.5433936999</v>
      </c>
      <c r="AD277">
        <v>35.553061999999997</v>
      </c>
      <c r="AE277">
        <v>32.881035689637201</v>
      </c>
      <c r="AF277">
        <v>11622.1092960103</v>
      </c>
      <c r="AG277">
        <v>9396.4349362116609</v>
      </c>
      <c r="AH277">
        <v>9396.4349362116609</v>
      </c>
      <c r="AI277">
        <v>0</v>
      </c>
      <c r="AJ277">
        <v>0</v>
      </c>
      <c r="AK277">
        <v>0</v>
      </c>
      <c r="AL277">
        <v>0</v>
      </c>
      <c r="AM277">
        <v>9396.4349362116609</v>
      </c>
      <c r="AN277">
        <v>9396.4349362116609</v>
      </c>
      <c r="AO277">
        <v>29967.692324590302</v>
      </c>
      <c r="AP277">
        <v>17773.8223</v>
      </c>
      <c r="AQ277">
        <v>12193.8700245903</v>
      </c>
      <c r="AR277">
        <v>0</v>
      </c>
      <c r="AS277">
        <v>47507.328022182701</v>
      </c>
      <c r="AT277">
        <v>18.51155</v>
      </c>
      <c r="AU277">
        <v>46.696426778641097</v>
      </c>
      <c r="AV277">
        <v>47442.120045404001</v>
      </c>
      <c r="AW277">
        <v>42013.867756529398</v>
      </c>
      <c r="AX277">
        <v>1350.6623999999999</v>
      </c>
      <c r="AY277">
        <v>2680.6286307525202</v>
      </c>
      <c r="AZ277">
        <v>37982.576725776897</v>
      </c>
      <c r="BA277">
        <v>17461.172613164799</v>
      </c>
      <c r="BB277">
        <v>668.90549999999996</v>
      </c>
      <c r="BC277">
        <v>4915.2040409894598</v>
      </c>
      <c r="BD277">
        <v>11877.0630721753</v>
      </c>
      <c r="BE277">
        <v>1899.4125423569201</v>
      </c>
      <c r="BF277">
        <v>707.07119399999999</v>
      </c>
      <c r="BG277">
        <v>369.92102057634003</v>
      </c>
      <c r="BH277">
        <v>822.42032778057705</v>
      </c>
      <c r="BI277">
        <v>5866.7146352607697</v>
      </c>
      <c r="BJ277">
        <v>717.73518999999999</v>
      </c>
      <c r="BK277">
        <v>733.22810998304499</v>
      </c>
      <c r="BL277">
        <v>4415.7513352777296</v>
      </c>
      <c r="BM277">
        <v>7351.0493766852596</v>
      </c>
      <c r="BN277">
        <v>725.33399399999996</v>
      </c>
      <c r="BO277">
        <v>1163.1610305353099</v>
      </c>
      <c r="BP277">
        <v>5462.5543521499503</v>
      </c>
      <c r="BQ277">
        <v>208.83760397877899</v>
      </c>
      <c r="BR277">
        <v>205.55924999999999</v>
      </c>
      <c r="BS277">
        <v>3.2783539787789402</v>
      </c>
      <c r="BT277">
        <v>0</v>
      </c>
      <c r="BU277">
        <v>7070.9028981184501</v>
      </c>
      <c r="BV277">
        <v>5721.6</v>
      </c>
      <c r="BW277">
        <v>1349.30289811845</v>
      </c>
      <c r="BX277">
        <v>0</v>
      </c>
      <c r="BY277">
        <v>15698.121269171001</v>
      </c>
      <c r="BZ277">
        <v>2703.75</v>
      </c>
      <c r="CA277">
        <v>12994.371269171001</v>
      </c>
      <c r="CB277">
        <v>0</v>
      </c>
      <c r="CF277">
        <v>11875</v>
      </c>
      <c r="CG277">
        <v>64.3</v>
      </c>
      <c r="CH277">
        <v>154000</v>
      </c>
      <c r="CI277">
        <v>3450.2553532247198</v>
      </c>
      <c r="CJ277">
        <v>76.850774321007293</v>
      </c>
      <c r="CK277">
        <v>26296.130294835199</v>
      </c>
      <c r="CL277">
        <v>678</v>
      </c>
      <c r="CM277">
        <v>531</v>
      </c>
      <c r="CN277">
        <v>0</v>
      </c>
      <c r="CO277">
        <v>19</v>
      </c>
      <c r="CP277">
        <v>193</v>
      </c>
      <c r="CQ277">
        <v>0</v>
      </c>
      <c r="CR277">
        <v>11195</v>
      </c>
      <c r="CS277">
        <v>10926.6619593995</v>
      </c>
      <c r="CT277">
        <v>51678</v>
      </c>
      <c r="CU277">
        <v>51503</v>
      </c>
      <c r="CV277">
        <v>50266.145073901498</v>
      </c>
    </row>
    <row r="278" spans="1:100" x14ac:dyDescent="0.2">
      <c r="A278" t="s">
        <v>54</v>
      </c>
      <c r="B278">
        <v>2013</v>
      </c>
      <c r="C278" t="s">
        <v>3</v>
      </c>
      <c r="D278" t="s">
        <v>3252</v>
      </c>
      <c r="E278">
        <v>978.17922151447601</v>
      </c>
      <c r="F278">
        <v>5.0067260287200197</v>
      </c>
      <c r="G278">
        <v>957.08057273032898</v>
      </c>
      <c r="H278">
        <v>16.091922755427401</v>
      </c>
      <c r="I278">
        <v>958.25027552223003</v>
      </c>
      <c r="J278">
        <v>4.9635473112000197</v>
      </c>
      <c r="K278">
        <v>947.26278572637398</v>
      </c>
      <c r="L278">
        <v>6.02394248465645</v>
      </c>
      <c r="M278">
        <v>97.618886742519095</v>
      </c>
      <c r="N278">
        <v>0</v>
      </c>
      <c r="O278">
        <v>97.618886742519095</v>
      </c>
      <c r="P278">
        <v>0</v>
      </c>
      <c r="Y278">
        <v>58.6723399053893</v>
      </c>
      <c r="Z278">
        <v>0.13368024000000001</v>
      </c>
      <c r="AA278">
        <v>58.538659665389297</v>
      </c>
      <c r="AB278">
        <v>0</v>
      </c>
      <c r="AC278">
        <v>28.168312831679302</v>
      </c>
      <c r="AD278">
        <v>0.13368024000000001</v>
      </c>
      <c r="AE278">
        <v>28.034632591679301</v>
      </c>
      <c r="AF278">
        <v>0</v>
      </c>
      <c r="AG278">
        <v>10067.9802707709</v>
      </c>
      <c r="AH278">
        <v>10067.9802707709</v>
      </c>
      <c r="AI278">
        <v>0</v>
      </c>
      <c r="AJ278">
        <v>0</v>
      </c>
      <c r="AK278">
        <v>0</v>
      </c>
      <c r="AL278">
        <v>0</v>
      </c>
      <c r="AM278">
        <v>10067.9802707709</v>
      </c>
      <c r="AN278">
        <v>10067.9802707709</v>
      </c>
      <c r="AO278">
        <v>10700.8962854688</v>
      </c>
      <c r="AP278">
        <v>2.00520360000001</v>
      </c>
      <c r="AQ278">
        <v>10698.8910818688</v>
      </c>
      <c r="AR278">
        <v>0</v>
      </c>
      <c r="AS278">
        <v>57.4440338023606</v>
      </c>
      <c r="AT278">
        <v>6.6840120000000197E-2</v>
      </c>
      <c r="AU278">
        <v>57.377193682360598</v>
      </c>
      <c r="AV278">
        <v>0</v>
      </c>
      <c r="AW278">
        <v>2058.75844398652</v>
      </c>
      <c r="AX278">
        <v>0.40104072000000102</v>
      </c>
      <c r="AY278">
        <v>2058.3574032665201</v>
      </c>
      <c r="AZ278">
        <v>0</v>
      </c>
      <c r="BA278">
        <v>3435.8958499311502</v>
      </c>
      <c r="BB278">
        <v>3.3420060000000098</v>
      </c>
      <c r="BC278">
        <v>3432.5538439311499</v>
      </c>
      <c r="BD278">
        <v>0</v>
      </c>
      <c r="BE278">
        <v>304.78847747466199</v>
      </c>
      <c r="BF278">
        <v>0.20052036000000101</v>
      </c>
      <c r="BG278">
        <v>303.88945193495499</v>
      </c>
      <c r="BH278">
        <v>0.69850517970714399</v>
      </c>
      <c r="BI278">
        <v>689.17719078077005</v>
      </c>
      <c r="BJ278">
        <v>0.20052036000000101</v>
      </c>
      <c r="BK278">
        <v>688.27816524106299</v>
      </c>
      <c r="BL278">
        <v>0.69850517970714399</v>
      </c>
      <c r="BM278">
        <v>1144.9533566740399</v>
      </c>
      <c r="BN278">
        <v>0.20052036000000101</v>
      </c>
      <c r="BO278">
        <v>1144.0543311343299</v>
      </c>
      <c r="BP278">
        <v>0.69850517970714399</v>
      </c>
      <c r="BQ278">
        <v>4.7963050139460197</v>
      </c>
      <c r="BR278">
        <v>1.67100300000001</v>
      </c>
      <c r="BS278">
        <v>3.1253020139460101</v>
      </c>
      <c r="BT278">
        <v>0</v>
      </c>
      <c r="BU278">
        <v>1293.82243083191</v>
      </c>
      <c r="BV278">
        <v>0</v>
      </c>
      <c r="BW278">
        <v>1293.82243083191</v>
      </c>
      <c r="BX278">
        <v>0</v>
      </c>
      <c r="BY278">
        <v>13222.7458320203</v>
      </c>
      <c r="BZ278">
        <v>66.840120000000198</v>
      </c>
      <c r="CA278">
        <v>13155.9057120203</v>
      </c>
      <c r="CB278">
        <v>0</v>
      </c>
      <c r="CF278">
        <v>33549</v>
      </c>
      <c r="CG278">
        <v>42.9</v>
      </c>
      <c r="CH278">
        <v>77000</v>
      </c>
      <c r="CI278">
        <v>466.45083101535897</v>
      </c>
      <c r="CK278">
        <v>14983.019093867601</v>
      </c>
      <c r="CL278">
        <v>593</v>
      </c>
      <c r="CM278">
        <v>457</v>
      </c>
      <c r="CN278">
        <v>0</v>
      </c>
      <c r="CO278">
        <v>2</v>
      </c>
      <c r="CP278">
        <v>93</v>
      </c>
      <c r="CQ278">
        <v>0</v>
      </c>
      <c r="CR278">
        <v>36214</v>
      </c>
      <c r="CS278">
        <v>35726.433523784399</v>
      </c>
      <c r="CT278">
        <v>40766</v>
      </c>
      <c r="CU278">
        <v>43563</v>
      </c>
      <c r="CV278">
        <v>43047.246980459997</v>
      </c>
    </row>
    <row r="279" spans="1:100" x14ac:dyDescent="0.2">
      <c r="A279" t="s">
        <v>54</v>
      </c>
      <c r="B279">
        <v>2013</v>
      </c>
      <c r="C279" t="s">
        <v>4</v>
      </c>
      <c r="D279" t="s">
        <v>3253</v>
      </c>
      <c r="E279">
        <v>141.16602132599601</v>
      </c>
      <c r="F279">
        <v>1.272821124</v>
      </c>
      <c r="G279">
        <v>139.71110031473501</v>
      </c>
      <c r="H279">
        <v>0.182099887261059</v>
      </c>
      <c r="I279">
        <v>139.07528505023899</v>
      </c>
      <c r="J279">
        <v>1.2628482000000001</v>
      </c>
      <c r="K279">
        <v>137.773688005552</v>
      </c>
      <c r="L279">
        <v>3.87488446863632E-2</v>
      </c>
      <c r="M279">
        <v>0.494387195395396</v>
      </c>
      <c r="N279">
        <v>0</v>
      </c>
      <c r="O279">
        <v>0.494387195395396</v>
      </c>
      <c r="P279">
        <v>0</v>
      </c>
      <c r="Y279">
        <v>1.02886579563898</v>
      </c>
      <c r="Z279">
        <v>3.252E-2</v>
      </c>
      <c r="AA279">
        <v>0.99634579563897596</v>
      </c>
      <c r="AB279">
        <v>0</v>
      </c>
      <c r="AC279">
        <v>6.4485355311792398</v>
      </c>
      <c r="AD279">
        <v>3.0738000000000001E-2</v>
      </c>
      <c r="AE279">
        <v>6.4177975311792403</v>
      </c>
      <c r="AF279">
        <v>0</v>
      </c>
      <c r="AG279">
        <v>143.35104257469601</v>
      </c>
      <c r="AH279">
        <v>143.35104257469601</v>
      </c>
      <c r="AI279">
        <v>0</v>
      </c>
      <c r="AJ279">
        <v>0</v>
      </c>
      <c r="AK279">
        <v>0</v>
      </c>
      <c r="AL279">
        <v>0</v>
      </c>
      <c r="AM279">
        <v>143.35104257469601</v>
      </c>
      <c r="AN279">
        <v>143.35104257469601</v>
      </c>
      <c r="AO279">
        <v>245.44351192056101</v>
      </c>
      <c r="AP279">
        <v>0.49769999999999998</v>
      </c>
      <c r="AQ279">
        <v>244.945811920561</v>
      </c>
      <c r="AR279">
        <v>0</v>
      </c>
      <c r="AS279">
        <v>1.1394355980120501</v>
      </c>
      <c r="AT279">
        <v>1.7250000000000001E-2</v>
      </c>
      <c r="AU279">
        <v>1.1221855980120501</v>
      </c>
      <c r="AV279">
        <v>0</v>
      </c>
      <c r="AW279">
        <v>43.587221073503798</v>
      </c>
      <c r="AX279">
        <v>9.3600000000000003E-2</v>
      </c>
      <c r="AY279">
        <v>43.493621073503803</v>
      </c>
      <c r="AZ279">
        <v>0</v>
      </c>
      <c r="BA279">
        <v>2696.3433740211699</v>
      </c>
      <c r="BB279">
        <v>0.86250000000000004</v>
      </c>
      <c r="BC279">
        <v>2695.4808740211702</v>
      </c>
      <c r="BD279">
        <v>0</v>
      </c>
      <c r="BE279">
        <v>42.434121778976198</v>
      </c>
      <c r="BF279">
        <v>4.6205999999999997E-2</v>
      </c>
      <c r="BG279">
        <v>42.3879157789762</v>
      </c>
      <c r="BH279">
        <v>0</v>
      </c>
      <c r="BI279">
        <v>47.773236474240697</v>
      </c>
      <c r="BJ279">
        <v>5.901E-2</v>
      </c>
      <c r="BK279">
        <v>47.714226474240697</v>
      </c>
      <c r="BL279">
        <v>0</v>
      </c>
      <c r="BM279">
        <v>54.103179980057</v>
      </c>
      <c r="BN279">
        <v>4.6205999999999997E-2</v>
      </c>
      <c r="BO279">
        <v>54.056973980057002</v>
      </c>
      <c r="BP279">
        <v>0</v>
      </c>
      <c r="BQ279">
        <v>51.851934887118198</v>
      </c>
      <c r="BR279">
        <v>0.38174999999999998</v>
      </c>
      <c r="BS279">
        <v>51.470184887118201</v>
      </c>
      <c r="BT279">
        <v>0</v>
      </c>
      <c r="BU279">
        <v>6.6284336859611601</v>
      </c>
      <c r="BV279">
        <v>0</v>
      </c>
      <c r="BW279">
        <v>6.6284336859611601</v>
      </c>
      <c r="BX279">
        <v>0</v>
      </c>
      <c r="BY279">
        <v>1870.4457167755099</v>
      </c>
      <c r="BZ279">
        <v>17.25</v>
      </c>
      <c r="CA279">
        <v>1853.1957167755099</v>
      </c>
      <c r="CB279">
        <v>0</v>
      </c>
      <c r="CF279">
        <v>806</v>
      </c>
      <c r="CG279">
        <v>1.3</v>
      </c>
      <c r="CH279">
        <v>3000</v>
      </c>
      <c r="CK279">
        <v>1877.07415046147</v>
      </c>
      <c r="CL279">
        <v>96</v>
      </c>
      <c r="CM279">
        <v>73</v>
      </c>
      <c r="CN279">
        <v>0</v>
      </c>
      <c r="CO279">
        <v>0</v>
      </c>
      <c r="CP279">
        <v>3</v>
      </c>
      <c r="CQ279">
        <v>0</v>
      </c>
      <c r="CR279">
        <v>707</v>
      </c>
      <c r="CS279">
        <v>796.39374555792494</v>
      </c>
      <c r="CT279">
        <v>1753</v>
      </c>
      <c r="CU279">
        <v>1681</v>
      </c>
      <c r="CV279">
        <v>1726.89379526579</v>
      </c>
    </row>
    <row r="280" spans="1:100" x14ac:dyDescent="0.2">
      <c r="A280" t="s">
        <v>54</v>
      </c>
      <c r="B280">
        <v>2013</v>
      </c>
      <c r="C280" t="s">
        <v>5</v>
      </c>
      <c r="D280" t="s">
        <v>3254</v>
      </c>
      <c r="E280">
        <v>1431.11235547418</v>
      </c>
      <c r="F280">
        <v>617.65441723202798</v>
      </c>
      <c r="G280">
        <v>260.67824521643598</v>
      </c>
      <c r="H280">
        <v>552.77969302571796</v>
      </c>
      <c r="I280">
        <v>1408.7798859721299</v>
      </c>
      <c r="J280">
        <v>612.42127608381804</v>
      </c>
      <c r="K280">
        <v>257.20431176099402</v>
      </c>
      <c r="L280">
        <v>539.15429812731998</v>
      </c>
      <c r="M280">
        <v>34.688952173136499</v>
      </c>
      <c r="N280">
        <v>0</v>
      </c>
      <c r="O280">
        <v>34.688952173136499</v>
      </c>
      <c r="P280">
        <v>0</v>
      </c>
      <c r="Y280">
        <v>557.10261383944203</v>
      </c>
      <c r="Z280">
        <v>13.343867462228101</v>
      </c>
      <c r="AA280">
        <v>13.893239677213501</v>
      </c>
      <c r="AB280">
        <v>529.86550669999997</v>
      </c>
      <c r="AC280">
        <v>27.240513243510499</v>
      </c>
      <c r="AD280">
        <v>16.441424367968501</v>
      </c>
      <c r="AE280">
        <v>10.4919545755419</v>
      </c>
      <c r="AF280">
        <v>0.30713430000000003</v>
      </c>
      <c r="AG280">
        <v>287.23120949846498</v>
      </c>
      <c r="AH280">
        <v>287.23120949846498</v>
      </c>
      <c r="AI280">
        <v>0</v>
      </c>
      <c r="AJ280">
        <v>0</v>
      </c>
      <c r="AK280">
        <v>0</v>
      </c>
      <c r="AL280">
        <v>0</v>
      </c>
      <c r="AM280">
        <v>287.23120949846498</v>
      </c>
      <c r="AN280">
        <v>287.23120949846498</v>
      </c>
      <c r="AO280">
        <v>1325.6257302485701</v>
      </c>
      <c r="AP280">
        <v>258.96702448273101</v>
      </c>
      <c r="AQ280">
        <v>1020.58856076584</v>
      </c>
      <c r="AR280">
        <v>46.070144999999997</v>
      </c>
      <c r="AS280">
        <v>15.295861503783099</v>
      </c>
      <c r="AT280">
        <v>11.445213278048699</v>
      </c>
      <c r="AU280">
        <v>0.77930522573441197</v>
      </c>
      <c r="AV280">
        <v>3.0713430000000002</v>
      </c>
      <c r="AW280">
        <v>242.63153236707399</v>
      </c>
      <c r="AX280">
        <v>41.945119161755301</v>
      </c>
      <c r="AY280">
        <v>197.615070205319</v>
      </c>
      <c r="AZ280">
        <v>3.0713430000000002</v>
      </c>
      <c r="BA280">
        <v>5942.0043105600298</v>
      </c>
      <c r="BB280">
        <v>3675.6246339218801</v>
      </c>
      <c r="BC280">
        <v>1893.7464498381501</v>
      </c>
      <c r="BD280">
        <v>372.63322679999999</v>
      </c>
      <c r="BE280">
        <v>2029.74408034626</v>
      </c>
      <c r="BF280">
        <v>56.2229287380366</v>
      </c>
      <c r="BG280">
        <v>137.12571280114801</v>
      </c>
      <c r="BH280">
        <v>1836.3954388070699</v>
      </c>
      <c r="BI280">
        <v>2561.2097434756101</v>
      </c>
      <c r="BJ280">
        <v>111.260604755142</v>
      </c>
      <c r="BK280">
        <v>155.16584976844501</v>
      </c>
      <c r="BL280">
        <v>2294.78328895203</v>
      </c>
      <c r="BM280">
        <v>3367.91861342328</v>
      </c>
      <c r="BN280">
        <v>150.11807768314199</v>
      </c>
      <c r="BO280">
        <v>175.242612136086</v>
      </c>
      <c r="BP280">
        <v>3042.5579236040498</v>
      </c>
      <c r="BQ280">
        <v>2109.13191997382</v>
      </c>
      <c r="BR280">
        <v>358.91860652704003</v>
      </c>
      <c r="BS280">
        <v>0.64945845132643198</v>
      </c>
      <c r="BT280">
        <v>1749.5638549954499</v>
      </c>
      <c r="BU280">
        <v>458.934517588071</v>
      </c>
      <c r="BV280">
        <v>0</v>
      </c>
      <c r="BW280">
        <v>458.934517588071</v>
      </c>
      <c r="BX280">
        <v>0</v>
      </c>
      <c r="BY280">
        <v>10699.5522597954</v>
      </c>
      <c r="BZ280">
        <v>7127.7162860487197</v>
      </c>
      <c r="CA280">
        <v>3571.8359737466799</v>
      </c>
      <c r="CB280">
        <v>0</v>
      </c>
      <c r="CF280">
        <v>18448</v>
      </c>
      <c r="CG280">
        <v>9</v>
      </c>
      <c r="CH280">
        <v>16000</v>
      </c>
      <c r="CI280">
        <v>4053.6798409668099</v>
      </c>
      <c r="CJ280">
        <v>34.155899698225497</v>
      </c>
      <c r="CK280">
        <v>15246.322518048501</v>
      </c>
      <c r="CL280">
        <v>42</v>
      </c>
      <c r="CM280">
        <v>145</v>
      </c>
      <c r="CN280">
        <v>1</v>
      </c>
      <c r="CO280">
        <v>85</v>
      </c>
      <c r="CP280">
        <v>10</v>
      </c>
      <c r="CQ280">
        <v>1</v>
      </c>
      <c r="CR280">
        <v>20962</v>
      </c>
      <c r="CS280">
        <v>15679.0917417538</v>
      </c>
      <c r="CT280">
        <v>40766</v>
      </c>
      <c r="CU280">
        <v>43458</v>
      </c>
      <c r="CV280">
        <v>37984.306069713297</v>
      </c>
    </row>
    <row r="281" spans="1:100" x14ac:dyDescent="0.2">
      <c r="A281" t="s">
        <v>54</v>
      </c>
      <c r="B281">
        <v>2013</v>
      </c>
      <c r="C281" t="s">
        <v>6</v>
      </c>
      <c r="D281" t="s">
        <v>3255</v>
      </c>
      <c r="E281">
        <v>712.22229891283905</v>
      </c>
      <c r="F281">
        <v>450.13691524635698</v>
      </c>
      <c r="G281">
        <v>90.336030156060602</v>
      </c>
      <c r="H281">
        <v>171.749353510421</v>
      </c>
      <c r="I281">
        <v>540.61875039858296</v>
      </c>
      <c r="J281">
        <v>447.24985208862603</v>
      </c>
      <c r="K281">
        <v>89.281093984090603</v>
      </c>
      <c r="L281">
        <v>4.08780432586655</v>
      </c>
      <c r="M281">
        <v>130.24910317386201</v>
      </c>
      <c r="N281">
        <v>119.859164779186</v>
      </c>
      <c r="O281">
        <v>10.389938394675401</v>
      </c>
      <c r="P281">
        <v>0</v>
      </c>
      <c r="Y281">
        <v>46.232165842449596</v>
      </c>
      <c r="Z281">
        <v>26.440917298305902</v>
      </c>
      <c r="AA281">
        <v>1.8275056870017601</v>
      </c>
      <c r="AB281">
        <v>17.963742857142002</v>
      </c>
      <c r="AC281">
        <v>10.8566736747294</v>
      </c>
      <c r="AD281">
        <v>7.4699336418604299</v>
      </c>
      <c r="AE281">
        <v>3.3867400328689898</v>
      </c>
      <c r="AF281">
        <v>0</v>
      </c>
      <c r="AG281">
        <v>166935.888809278</v>
      </c>
      <c r="AH281">
        <v>166935.888809278</v>
      </c>
      <c r="AI281">
        <v>619.86599999999999</v>
      </c>
      <c r="AJ281">
        <v>619.86599999999999</v>
      </c>
      <c r="AK281">
        <v>0</v>
      </c>
      <c r="AL281">
        <v>0</v>
      </c>
      <c r="AM281">
        <v>167555.75480927801</v>
      </c>
      <c r="AN281">
        <v>167555.75480927801</v>
      </c>
      <c r="AO281">
        <v>467.38503178646101</v>
      </c>
      <c r="AP281">
        <v>179.34371660349601</v>
      </c>
      <c r="AQ281">
        <v>288.04131518296498</v>
      </c>
      <c r="AR281">
        <v>0</v>
      </c>
      <c r="AS281">
        <v>10.1520900731468</v>
      </c>
      <c r="AT281">
        <v>8.6608234212136193</v>
      </c>
      <c r="AU281">
        <v>1.4912666519332101</v>
      </c>
      <c r="AV281">
        <v>0</v>
      </c>
      <c r="AW281">
        <v>4638.6304158556904</v>
      </c>
      <c r="AX281">
        <v>33.207328535133101</v>
      </c>
      <c r="AY281">
        <v>33.706806046093199</v>
      </c>
      <c r="AZ281">
        <v>4571.71628127446</v>
      </c>
      <c r="BA281">
        <v>952.63926464829899</v>
      </c>
      <c r="BB281">
        <v>471.763036341337</v>
      </c>
      <c r="BC281">
        <v>480.87622830696199</v>
      </c>
      <c r="BD281">
        <v>0</v>
      </c>
      <c r="BE281">
        <v>50.020345246800403</v>
      </c>
      <c r="BF281">
        <v>19.3926281089485</v>
      </c>
      <c r="BG281">
        <v>27.044878897530001</v>
      </c>
      <c r="BH281">
        <v>3.58283824032184</v>
      </c>
      <c r="BI281">
        <v>94.429532095549604</v>
      </c>
      <c r="BJ281">
        <v>24.665065916293301</v>
      </c>
      <c r="BK281">
        <v>66.1321393941965</v>
      </c>
      <c r="BL281">
        <v>3.6323267850598402</v>
      </c>
      <c r="BM281">
        <v>140.924467025696</v>
      </c>
      <c r="BN281">
        <v>24.684719151493301</v>
      </c>
      <c r="BO281">
        <v>112.557932544404</v>
      </c>
      <c r="BP281">
        <v>3.6818153297988401</v>
      </c>
      <c r="BQ281">
        <v>147.442191499296</v>
      </c>
      <c r="BR281">
        <v>145.47133874765899</v>
      </c>
      <c r="BS281">
        <v>0.238731890251005</v>
      </c>
      <c r="BT281">
        <v>1.732120861386</v>
      </c>
      <c r="BU281">
        <v>1462.85606472422</v>
      </c>
      <c r="BV281">
        <v>1325.11395879986</v>
      </c>
      <c r="BW281">
        <v>137.74210592436199</v>
      </c>
      <c r="BX281">
        <v>0</v>
      </c>
      <c r="BY281">
        <v>8309.2725382953595</v>
      </c>
      <c r="BZ281">
        <v>7069.2488365965</v>
      </c>
      <c r="CA281">
        <v>1240.0237016988699</v>
      </c>
      <c r="CB281">
        <v>0</v>
      </c>
      <c r="CF281">
        <v>41352</v>
      </c>
      <c r="CG281">
        <v>55.1</v>
      </c>
      <c r="CH281">
        <v>92000</v>
      </c>
      <c r="CI281">
        <v>5227.2108999498996</v>
      </c>
      <c r="CJ281">
        <v>1823.0711463927801</v>
      </c>
      <c r="CK281">
        <v>16650.567997362301</v>
      </c>
      <c r="CL281">
        <v>77</v>
      </c>
      <c r="CM281">
        <v>192</v>
      </c>
      <c r="CN281">
        <v>0</v>
      </c>
      <c r="CO281">
        <v>49</v>
      </c>
      <c r="CP281">
        <v>19</v>
      </c>
      <c r="CQ281">
        <v>9</v>
      </c>
      <c r="CR281">
        <v>38500</v>
      </c>
      <c r="CS281">
        <v>42591.265008117902</v>
      </c>
      <c r="CT281">
        <v>156532</v>
      </c>
      <c r="CU281">
        <v>154913</v>
      </c>
      <c r="CV281">
        <v>158507.19252484699</v>
      </c>
    </row>
    <row r="282" spans="1:100" x14ac:dyDescent="0.2">
      <c r="A282" t="s">
        <v>54</v>
      </c>
      <c r="B282">
        <v>2013</v>
      </c>
      <c r="C282" t="s">
        <v>7</v>
      </c>
      <c r="D282" t="s">
        <v>3256</v>
      </c>
      <c r="E282">
        <v>38.626668337705098</v>
      </c>
      <c r="F282">
        <v>25.751244202343099</v>
      </c>
      <c r="G282">
        <v>12.3933164080607</v>
      </c>
      <c r="H282">
        <v>0.48210772730131901</v>
      </c>
      <c r="I282">
        <v>38.018642900123602</v>
      </c>
      <c r="J282">
        <v>25.656308743194401</v>
      </c>
      <c r="K282">
        <v>12.285169809924801</v>
      </c>
      <c r="L282">
        <v>7.7164347004407705E-2</v>
      </c>
      <c r="M282">
        <v>3.0130094128165399</v>
      </c>
      <c r="N282">
        <v>1.98355851107614</v>
      </c>
      <c r="O282">
        <v>1.0294509017404001</v>
      </c>
      <c r="P282">
        <v>0</v>
      </c>
      <c r="Y282">
        <v>1.6119417260455799</v>
      </c>
      <c r="Z282">
        <v>1.0460513616404901</v>
      </c>
      <c r="AA282">
        <v>0.565890364405084</v>
      </c>
      <c r="AB282">
        <v>0</v>
      </c>
      <c r="AC282">
        <v>0.54625340313245097</v>
      </c>
      <c r="AD282">
        <v>0.230819379556057</v>
      </c>
      <c r="AE282">
        <v>0.315434023576393</v>
      </c>
      <c r="AF282">
        <v>0</v>
      </c>
      <c r="AG282">
        <v>404.94338029691102</v>
      </c>
      <c r="AH282">
        <v>404.94338029691102</v>
      </c>
      <c r="AI282">
        <v>0</v>
      </c>
      <c r="AJ282">
        <v>0</v>
      </c>
      <c r="AK282">
        <v>0</v>
      </c>
      <c r="AL282">
        <v>0</v>
      </c>
      <c r="AM282">
        <v>404.94338029691102</v>
      </c>
      <c r="AN282">
        <v>404.94338029691102</v>
      </c>
      <c r="AO282">
        <v>72.4214882933437</v>
      </c>
      <c r="AP282">
        <v>8.6357467908997592</v>
      </c>
      <c r="AQ282">
        <v>63.785741502443898</v>
      </c>
      <c r="AR282">
        <v>0</v>
      </c>
      <c r="AS282">
        <v>1.72272559383043</v>
      </c>
      <c r="AT282">
        <v>0.42050808462855499</v>
      </c>
      <c r="AU282">
        <v>1.30221750920187</v>
      </c>
      <c r="AV282">
        <v>0</v>
      </c>
      <c r="AW282">
        <v>33.478150240284002</v>
      </c>
      <c r="AX282">
        <v>1.04573751283101</v>
      </c>
      <c r="AY282">
        <v>9.33118939411969</v>
      </c>
      <c r="AZ282">
        <v>23.101223333333301</v>
      </c>
      <c r="BA282">
        <v>76.006343761125294</v>
      </c>
      <c r="BB282">
        <v>26.054547177521599</v>
      </c>
      <c r="BC282">
        <v>49.951796583603702</v>
      </c>
      <c r="BD282">
        <v>0</v>
      </c>
      <c r="BE282">
        <v>5.8413849298674201</v>
      </c>
      <c r="BF282">
        <v>1.0319351079474699</v>
      </c>
      <c r="BG282">
        <v>4.3728840846029904</v>
      </c>
      <c r="BH282">
        <v>0.43656573731696502</v>
      </c>
      <c r="BI282">
        <v>14.5534817370529</v>
      </c>
      <c r="BJ282">
        <v>1.2303788368305999</v>
      </c>
      <c r="BK282">
        <v>12.8865371629054</v>
      </c>
      <c r="BL282">
        <v>0.43656573731696502</v>
      </c>
      <c r="BM282">
        <v>24.673980190775499</v>
      </c>
      <c r="BN282">
        <v>1.2303788368305999</v>
      </c>
      <c r="BO282">
        <v>23.007035616627999</v>
      </c>
      <c r="BP282">
        <v>0.43656573731696502</v>
      </c>
      <c r="BQ282">
        <v>10.045014248230499</v>
      </c>
      <c r="BR282">
        <v>9.9995752797478108</v>
      </c>
      <c r="BS282">
        <v>4.5438968482737999E-2</v>
      </c>
      <c r="BT282">
        <v>0</v>
      </c>
      <c r="BU282">
        <v>34.3872666980172</v>
      </c>
      <c r="BV282">
        <v>20.662067823709801</v>
      </c>
      <c r="BW282">
        <v>13.7251988743074</v>
      </c>
      <c r="BX282">
        <v>0</v>
      </c>
      <c r="BY282">
        <v>551.29980381312998</v>
      </c>
      <c r="BZ282">
        <v>380.62679676564699</v>
      </c>
      <c r="CA282">
        <v>170.673007047483</v>
      </c>
      <c r="CB282">
        <v>0</v>
      </c>
      <c r="CF282">
        <v>4005</v>
      </c>
      <c r="CG282">
        <v>8.1999999999999993</v>
      </c>
      <c r="CH282">
        <v>14000</v>
      </c>
      <c r="CI282">
        <v>447.94087740363801</v>
      </c>
      <c r="CJ282">
        <v>149.432061179736</v>
      </c>
      <c r="CK282">
        <v>1183.06000909452</v>
      </c>
      <c r="CL282">
        <v>4</v>
      </c>
      <c r="CM282">
        <v>10</v>
      </c>
      <c r="CN282">
        <v>0</v>
      </c>
      <c r="CO282">
        <v>3</v>
      </c>
      <c r="CP282">
        <v>3</v>
      </c>
      <c r="CQ282">
        <v>0</v>
      </c>
      <c r="CR282">
        <v>4018</v>
      </c>
      <c r="CS282">
        <v>4427.7776323847102</v>
      </c>
      <c r="CT282">
        <v>10674</v>
      </c>
      <c r="CU282">
        <v>10850</v>
      </c>
      <c r="CV282">
        <v>11302.2126170629</v>
      </c>
    </row>
    <row r="283" spans="1:100" x14ac:dyDescent="0.2">
      <c r="A283" t="s">
        <v>54</v>
      </c>
      <c r="B283">
        <v>2013</v>
      </c>
      <c r="C283" t="s">
        <v>8</v>
      </c>
      <c r="D283" t="s">
        <v>3257</v>
      </c>
      <c r="E283">
        <v>211.702294050208</v>
      </c>
      <c r="F283">
        <v>64.749214760541193</v>
      </c>
      <c r="G283">
        <v>143.771971712257</v>
      </c>
      <c r="H283">
        <v>3.1811075774099602</v>
      </c>
      <c r="I283">
        <v>180.750653462293</v>
      </c>
      <c r="J283">
        <v>37.055143051505802</v>
      </c>
      <c r="K283">
        <v>141.98531576532599</v>
      </c>
      <c r="L283">
        <v>1.7101946454616499</v>
      </c>
      <c r="M283">
        <v>1518.7035399532001</v>
      </c>
      <c r="N283">
        <v>1500.8142893832801</v>
      </c>
      <c r="O283">
        <v>17.889250569912999</v>
      </c>
      <c r="P283">
        <v>0</v>
      </c>
      <c r="Y283">
        <v>179.13719984129</v>
      </c>
      <c r="Z283">
        <v>172.55287046206701</v>
      </c>
      <c r="AA283">
        <v>6.5843293792231696</v>
      </c>
      <c r="AB283">
        <v>0</v>
      </c>
      <c r="AC283">
        <v>83.900327717899501</v>
      </c>
      <c r="AD283">
        <v>78.457214588872006</v>
      </c>
      <c r="AE283">
        <v>5.4431131290275196</v>
      </c>
      <c r="AF283">
        <v>0</v>
      </c>
      <c r="AG283">
        <v>1470.91293194831</v>
      </c>
      <c r="AH283">
        <v>1470.91293194831</v>
      </c>
      <c r="AI283">
        <v>0</v>
      </c>
      <c r="AJ283">
        <v>0</v>
      </c>
      <c r="AK283">
        <v>0</v>
      </c>
      <c r="AL283">
        <v>0</v>
      </c>
      <c r="AM283">
        <v>1470.91293194831</v>
      </c>
      <c r="AN283">
        <v>1470.91293194831</v>
      </c>
      <c r="AO283">
        <v>1042.6912594583</v>
      </c>
      <c r="AP283">
        <v>476.94108601918401</v>
      </c>
      <c r="AQ283">
        <v>565.75017343911804</v>
      </c>
      <c r="AR283">
        <v>0</v>
      </c>
      <c r="AS283">
        <v>18.302826793076299</v>
      </c>
      <c r="AT283">
        <v>16.1382987642031</v>
      </c>
      <c r="AU283">
        <v>2.1645280288732498</v>
      </c>
      <c r="AV283">
        <v>0</v>
      </c>
      <c r="AW283">
        <v>916.202199721542</v>
      </c>
      <c r="AX283">
        <v>313.73285414210898</v>
      </c>
      <c r="AY283">
        <v>97.382845579433607</v>
      </c>
      <c r="AZ283">
        <v>505.08649999999898</v>
      </c>
      <c r="BA283">
        <v>1947.4173733622599</v>
      </c>
      <c r="BB283">
        <v>1010.56430394808</v>
      </c>
      <c r="BC283">
        <v>936.85306941418003</v>
      </c>
      <c r="BD283">
        <v>0</v>
      </c>
      <c r="BE283">
        <v>221.35060204764201</v>
      </c>
      <c r="BF283">
        <v>148.41706214487101</v>
      </c>
      <c r="BG283">
        <v>66.996245875259902</v>
      </c>
      <c r="BH283">
        <v>5.9372940275107204</v>
      </c>
      <c r="BI283">
        <v>310.39056314173098</v>
      </c>
      <c r="BJ283">
        <v>204.83317280482299</v>
      </c>
      <c r="BK283">
        <v>99.620096309396999</v>
      </c>
      <c r="BL283">
        <v>5.9372940275107204</v>
      </c>
      <c r="BM283">
        <v>731.08842912392197</v>
      </c>
      <c r="BN283">
        <v>204.83317280482299</v>
      </c>
      <c r="BO283">
        <v>137.87796229158801</v>
      </c>
      <c r="BP283">
        <v>388.37729402751103</v>
      </c>
      <c r="BQ283">
        <v>187.710866576256</v>
      </c>
      <c r="BR283">
        <v>187.33272589665901</v>
      </c>
      <c r="BS283">
        <v>0.37814067959653103</v>
      </c>
      <c r="BT283">
        <v>0</v>
      </c>
      <c r="BU283">
        <v>15870.2739232479</v>
      </c>
      <c r="BV283">
        <v>15633.4821810759</v>
      </c>
      <c r="BW283">
        <v>236.791742172043</v>
      </c>
      <c r="BX283">
        <v>0</v>
      </c>
      <c r="BY283">
        <v>2476.6612313228602</v>
      </c>
      <c r="BZ283">
        <v>504.81658312717201</v>
      </c>
      <c r="CA283">
        <v>1971.8446481956901</v>
      </c>
      <c r="CB283">
        <v>0</v>
      </c>
      <c r="CF283">
        <v>17551</v>
      </c>
      <c r="CG283">
        <v>31.1</v>
      </c>
      <c r="CH283">
        <v>57000</v>
      </c>
      <c r="CI283">
        <v>4753.3560874898503</v>
      </c>
      <c r="CJ283">
        <v>3778.4964041161902</v>
      </c>
      <c r="CK283">
        <v>26878.787646176799</v>
      </c>
      <c r="CL283">
        <v>107</v>
      </c>
      <c r="CM283">
        <v>182</v>
      </c>
      <c r="CN283">
        <v>0</v>
      </c>
      <c r="CO283">
        <v>50</v>
      </c>
      <c r="CP283">
        <v>21</v>
      </c>
      <c r="CQ283">
        <v>40</v>
      </c>
      <c r="CR283">
        <v>15427</v>
      </c>
      <c r="CS283">
        <v>18296.9348286805</v>
      </c>
      <c r="CT283">
        <v>75402</v>
      </c>
      <c r="CU283">
        <v>75278</v>
      </c>
      <c r="CV283">
        <v>78327.684493373497</v>
      </c>
    </row>
    <row r="284" spans="1:100" x14ac:dyDescent="0.2">
      <c r="A284" t="s">
        <v>54</v>
      </c>
      <c r="B284">
        <v>2013</v>
      </c>
      <c r="C284" t="s">
        <v>3969</v>
      </c>
      <c r="D284" t="s">
        <v>4101</v>
      </c>
      <c r="E284">
        <v>1167.22610868525</v>
      </c>
      <c r="F284">
        <v>936.71921902142401</v>
      </c>
      <c r="G284">
        <v>114.173919663589</v>
      </c>
      <c r="H284">
        <v>116.332970000237</v>
      </c>
      <c r="I284">
        <v>968.41941395024401</v>
      </c>
      <c r="J284">
        <v>840.13485882167004</v>
      </c>
      <c r="K284">
        <v>112.706185437426</v>
      </c>
      <c r="L284">
        <v>15.578369691148501</v>
      </c>
      <c r="M284">
        <v>21406.342056919599</v>
      </c>
      <c r="N284">
        <v>5001.68123177506</v>
      </c>
      <c r="O284">
        <v>14.736044040550199</v>
      </c>
      <c r="P284">
        <v>16389.924781104</v>
      </c>
      <c r="Y284">
        <v>1065.9310984723199</v>
      </c>
      <c r="Z284">
        <v>587.90429796930403</v>
      </c>
      <c r="AA284">
        <v>6.1438747887337799</v>
      </c>
      <c r="AB284">
        <v>471.88292571427797</v>
      </c>
      <c r="AC284">
        <v>574.41685209432706</v>
      </c>
      <c r="AD284">
        <v>274.78776090779201</v>
      </c>
      <c r="AE284">
        <v>4.4098569008231197</v>
      </c>
      <c r="AF284">
        <v>295.21923428571199</v>
      </c>
      <c r="AG284">
        <v>1325.4945452412101</v>
      </c>
      <c r="AH284">
        <v>1325.4945452412101</v>
      </c>
      <c r="AI284">
        <v>0</v>
      </c>
      <c r="AJ284">
        <v>0</v>
      </c>
      <c r="AK284">
        <v>0</v>
      </c>
      <c r="AL284">
        <v>0</v>
      </c>
      <c r="AM284">
        <v>1325.4945452412101</v>
      </c>
      <c r="AN284">
        <v>1325.4945452412101</v>
      </c>
      <c r="AO284">
        <v>16790.640982444402</v>
      </c>
      <c r="AP284">
        <v>1995.18593189224</v>
      </c>
      <c r="AQ284">
        <v>501.57107449614603</v>
      </c>
      <c r="AR284">
        <v>14293.883976056</v>
      </c>
      <c r="AS284">
        <v>2341.1291306797102</v>
      </c>
      <c r="AT284">
        <v>75.554931496687104</v>
      </c>
      <c r="AU284">
        <v>1.47099918301889</v>
      </c>
      <c r="AV284">
        <v>2264.1032</v>
      </c>
      <c r="AW284">
        <v>8492.2902223226993</v>
      </c>
      <c r="AX284">
        <v>972.04216163861804</v>
      </c>
      <c r="AY284">
        <v>89.804528717407393</v>
      </c>
      <c r="AZ284">
        <v>7430.44353196667</v>
      </c>
      <c r="BA284">
        <v>14792.221464276699</v>
      </c>
      <c r="BB284">
        <v>3494.5958551185299</v>
      </c>
      <c r="BC284">
        <v>794.53221150790898</v>
      </c>
      <c r="BD284">
        <v>10503.0933976502</v>
      </c>
      <c r="BE284">
        <v>2732.86235442408</v>
      </c>
      <c r="BF284">
        <v>409.04399064962001</v>
      </c>
      <c r="BG284">
        <v>59.253700931970101</v>
      </c>
      <c r="BH284">
        <v>2264.5646628424902</v>
      </c>
      <c r="BI284">
        <v>3496.0163305928299</v>
      </c>
      <c r="BJ284">
        <v>550.61371531584598</v>
      </c>
      <c r="BK284">
        <v>76.954042343166293</v>
      </c>
      <c r="BL284">
        <v>2868.4485729338198</v>
      </c>
      <c r="BM284">
        <v>3667.5623114526202</v>
      </c>
      <c r="BN284">
        <v>550.68957326756401</v>
      </c>
      <c r="BO284">
        <v>97.453187728401602</v>
      </c>
      <c r="BP284">
        <v>3019.4195504566501</v>
      </c>
      <c r="BQ284">
        <v>5517.3494245312504</v>
      </c>
      <c r="BR284">
        <v>995.65755010656096</v>
      </c>
      <c r="BS284">
        <v>0.29755135614416001</v>
      </c>
      <c r="BT284">
        <v>4521.39432306854</v>
      </c>
      <c r="BU284">
        <v>205753.33388072901</v>
      </c>
      <c r="BV284">
        <v>53799.334468968496</v>
      </c>
      <c r="BW284">
        <v>195.43662376062301</v>
      </c>
      <c r="BX284">
        <v>151758.56278800001</v>
      </c>
      <c r="BY284">
        <v>12989.7685139566</v>
      </c>
      <c r="BZ284">
        <v>11424.322950441199</v>
      </c>
      <c r="CA284">
        <v>1565.44556351542</v>
      </c>
      <c r="CB284">
        <v>0</v>
      </c>
      <c r="CF284">
        <v>37863</v>
      </c>
      <c r="CG284">
        <v>42.8</v>
      </c>
      <c r="CH284">
        <v>80000</v>
      </c>
      <c r="CI284">
        <v>27624.2547701318</v>
      </c>
      <c r="CJ284">
        <v>1805.9931965436699</v>
      </c>
      <c r="CK284">
        <v>220663.181435201</v>
      </c>
      <c r="CL284">
        <v>157</v>
      </c>
      <c r="CM284">
        <v>330</v>
      </c>
      <c r="CN284">
        <v>1</v>
      </c>
      <c r="CO284">
        <v>460</v>
      </c>
      <c r="CP284">
        <v>6</v>
      </c>
      <c r="CQ284">
        <v>150</v>
      </c>
      <c r="CR284">
        <v>38341</v>
      </c>
      <c r="CS284">
        <v>45446.413952934003</v>
      </c>
      <c r="CT284">
        <v>142286</v>
      </c>
      <c r="CU284">
        <v>145218</v>
      </c>
      <c r="CV284">
        <v>151240.008775936</v>
      </c>
    </row>
    <row r="285" spans="1:100" x14ac:dyDescent="0.2">
      <c r="A285" t="s">
        <v>54</v>
      </c>
      <c r="B285">
        <v>2013</v>
      </c>
      <c r="C285" t="s">
        <v>9</v>
      </c>
      <c r="D285" t="s">
        <v>3258</v>
      </c>
      <c r="E285">
        <v>2220.12375528047</v>
      </c>
      <c r="F285">
        <v>1909.0713578012601</v>
      </c>
      <c r="G285">
        <v>2.6625691862219401</v>
      </c>
      <c r="H285">
        <v>308.38982829297998</v>
      </c>
      <c r="I285">
        <v>2207.6161989704601</v>
      </c>
      <c r="J285">
        <v>1906.8010030439</v>
      </c>
      <c r="K285">
        <v>2.6331726175087802</v>
      </c>
      <c r="L285">
        <v>298.18202330905399</v>
      </c>
      <c r="M285">
        <v>0.31839910576299402</v>
      </c>
      <c r="N285">
        <v>0</v>
      </c>
      <c r="O285">
        <v>0.31839910576299402</v>
      </c>
      <c r="P285">
        <v>0</v>
      </c>
      <c r="Y285">
        <v>426.787564482535</v>
      </c>
      <c r="Z285">
        <v>37.894540764054497</v>
      </c>
      <c r="AA285">
        <v>7.9066767943227298E-2</v>
      </c>
      <c r="AB285">
        <v>388.81395695053698</v>
      </c>
      <c r="AC285">
        <v>5.8360841312101197</v>
      </c>
      <c r="AD285">
        <v>4.4395679136446198</v>
      </c>
      <c r="AE285">
        <v>9.2013085619406895E-2</v>
      </c>
      <c r="AF285">
        <v>1.30450313194609</v>
      </c>
      <c r="AG285">
        <v>98.714126842469199</v>
      </c>
      <c r="AH285">
        <v>98.714126842469199</v>
      </c>
      <c r="AI285">
        <v>0</v>
      </c>
      <c r="AJ285">
        <v>0</v>
      </c>
      <c r="AK285">
        <v>0</v>
      </c>
      <c r="AL285">
        <v>0</v>
      </c>
      <c r="AM285">
        <v>98.714126842469199</v>
      </c>
      <c r="AN285">
        <v>98.714126842469199</v>
      </c>
      <c r="AO285">
        <v>399.78560072870698</v>
      </c>
      <c r="AP285">
        <v>379.81133496501502</v>
      </c>
      <c r="AQ285">
        <v>9.9790577189163194</v>
      </c>
      <c r="AR285">
        <v>9.9952080447760991</v>
      </c>
      <c r="AS285">
        <v>76.396963149740699</v>
      </c>
      <c r="AT285">
        <v>70.764036785305805</v>
      </c>
      <c r="AU285">
        <v>3.2590055485084798E-2</v>
      </c>
      <c r="AV285">
        <v>5.6003363089498501</v>
      </c>
      <c r="AW285">
        <v>8227.3068007515794</v>
      </c>
      <c r="AX285">
        <v>73.522152837349793</v>
      </c>
      <c r="AY285">
        <v>1.3561783888482599</v>
      </c>
      <c r="AZ285">
        <v>8152.42846952538</v>
      </c>
      <c r="BA285">
        <v>1714.48284335064</v>
      </c>
      <c r="BB285">
        <v>1656.29871680666</v>
      </c>
      <c r="BC285">
        <v>15.0217158407736</v>
      </c>
      <c r="BD285">
        <v>43.162410703206397</v>
      </c>
      <c r="BE285">
        <v>220.89406191418601</v>
      </c>
      <c r="BF285">
        <v>177.26645690486399</v>
      </c>
      <c r="BG285">
        <v>1.13255289075301</v>
      </c>
      <c r="BH285">
        <v>42.495052118569703</v>
      </c>
      <c r="BI285">
        <v>248.43257937049799</v>
      </c>
      <c r="BJ285">
        <v>183.332891175642</v>
      </c>
      <c r="BK285">
        <v>2.7326360762866599</v>
      </c>
      <c r="BL285">
        <v>62.367052118569703</v>
      </c>
      <c r="BM285">
        <v>287.54072953116003</v>
      </c>
      <c r="BN285">
        <v>207.58193603964199</v>
      </c>
      <c r="BO285">
        <v>4.6317413729485102</v>
      </c>
      <c r="BP285">
        <v>75.327052118569696</v>
      </c>
      <c r="BQ285">
        <v>934.20350252356502</v>
      </c>
      <c r="BR285">
        <v>258.27478929131502</v>
      </c>
      <c r="BS285">
        <v>6.9223951127430202E-3</v>
      </c>
      <c r="BT285">
        <v>675.921790837137</v>
      </c>
      <c r="BU285">
        <v>4.2120140744189198</v>
      </c>
      <c r="BV285">
        <v>0</v>
      </c>
      <c r="BW285">
        <v>4.2120140744189198</v>
      </c>
      <c r="BX285">
        <v>0</v>
      </c>
      <c r="BY285">
        <v>37693.913710777997</v>
      </c>
      <c r="BZ285">
        <v>36679.633782749799</v>
      </c>
      <c r="CA285">
        <v>36.5669347034681</v>
      </c>
      <c r="CB285">
        <v>977.712993324737</v>
      </c>
      <c r="CF285">
        <v>8458</v>
      </c>
      <c r="CG285">
        <v>2.6</v>
      </c>
      <c r="CH285">
        <v>4000</v>
      </c>
      <c r="CI285">
        <v>4433.4906363779501</v>
      </c>
      <c r="CJ285">
        <v>444.02669607693099</v>
      </c>
      <c r="CK285">
        <v>39497.0810253073</v>
      </c>
      <c r="CL285">
        <v>14</v>
      </c>
      <c r="CM285">
        <v>77</v>
      </c>
      <c r="CN285">
        <v>0</v>
      </c>
      <c r="CO285">
        <v>21</v>
      </c>
      <c r="CP285">
        <v>0</v>
      </c>
      <c r="CQ285">
        <v>0</v>
      </c>
      <c r="CR285">
        <v>9854</v>
      </c>
      <c r="CS285">
        <v>17930.321611892901</v>
      </c>
      <c r="CT285">
        <v>107821</v>
      </c>
      <c r="CU285">
        <v>115817</v>
      </c>
      <c r="CV285">
        <v>81366.609982777401</v>
      </c>
    </row>
    <row r="286" spans="1:100" x14ac:dyDescent="0.2">
      <c r="A286" t="s">
        <v>54</v>
      </c>
      <c r="B286">
        <v>2013</v>
      </c>
      <c r="C286" t="s">
        <v>10</v>
      </c>
      <c r="D286" t="s">
        <v>3259</v>
      </c>
      <c r="E286">
        <v>1440.53399174938</v>
      </c>
      <c r="F286">
        <v>1163.25480779998</v>
      </c>
      <c r="G286">
        <v>21.389952477902298</v>
      </c>
      <c r="H286">
        <v>255.88923147149799</v>
      </c>
      <c r="I286">
        <v>1379.5334440343499</v>
      </c>
      <c r="J286">
        <v>1158.76940530357</v>
      </c>
      <c r="K286">
        <v>21.146589034109599</v>
      </c>
      <c r="L286">
        <v>199.61744969666699</v>
      </c>
      <c r="M286">
        <v>112.482486663869</v>
      </c>
      <c r="N286">
        <v>109.928830780588</v>
      </c>
      <c r="O286">
        <v>2.5162610604009901</v>
      </c>
      <c r="P286">
        <v>3.7394822879999998E-2</v>
      </c>
      <c r="Y286">
        <v>77.081706785681305</v>
      </c>
      <c r="Z286">
        <v>44.317816844712901</v>
      </c>
      <c r="AA286">
        <v>0.82871960927930099</v>
      </c>
      <c r="AB286">
        <v>31.9351703316891</v>
      </c>
      <c r="AC286">
        <v>194.98330800247101</v>
      </c>
      <c r="AD286">
        <v>11.3337485748036</v>
      </c>
      <c r="AE286">
        <v>0.74713239449882496</v>
      </c>
      <c r="AF286">
        <v>182.902427033169</v>
      </c>
      <c r="AG286">
        <v>968.47926065380705</v>
      </c>
      <c r="AH286">
        <v>968.47926065380705</v>
      </c>
      <c r="AI286">
        <v>0</v>
      </c>
      <c r="AJ286">
        <v>0</v>
      </c>
      <c r="AK286">
        <v>0</v>
      </c>
      <c r="AL286">
        <v>0</v>
      </c>
      <c r="AM286">
        <v>968.47926065380705</v>
      </c>
      <c r="AN286">
        <v>968.47926065380705</v>
      </c>
      <c r="AO286">
        <v>653.13280050191202</v>
      </c>
      <c r="AP286">
        <v>432.31116557146999</v>
      </c>
      <c r="AQ286">
        <v>100.018655546414</v>
      </c>
      <c r="AR286">
        <v>120.80297938402801</v>
      </c>
      <c r="AS286">
        <v>65.048055549083998</v>
      </c>
      <c r="AT286">
        <v>28.4044380528948</v>
      </c>
      <c r="AU286">
        <v>0.49473204623808198</v>
      </c>
      <c r="AV286">
        <v>36.148885449951102</v>
      </c>
      <c r="AW286">
        <v>1771.97987701995</v>
      </c>
      <c r="AX286">
        <v>56.397126724491699</v>
      </c>
      <c r="AY286">
        <v>13.841748178837699</v>
      </c>
      <c r="AZ286">
        <v>1701.7410021166199</v>
      </c>
      <c r="BA286">
        <v>1941.64023439282</v>
      </c>
      <c r="BB286">
        <v>1430.34508038065</v>
      </c>
      <c r="BC286">
        <v>124.24481094590401</v>
      </c>
      <c r="BD286">
        <v>387.05034306626999</v>
      </c>
      <c r="BE286">
        <v>243.65296834952301</v>
      </c>
      <c r="BF286">
        <v>100.371213680498</v>
      </c>
      <c r="BG286">
        <v>9.4071313385161393</v>
      </c>
      <c r="BH286">
        <v>133.874623330508</v>
      </c>
      <c r="BI286">
        <v>277.45827655953099</v>
      </c>
      <c r="BJ286">
        <v>104.90686418251499</v>
      </c>
      <c r="BK286">
        <v>20.117488384836999</v>
      </c>
      <c r="BL286">
        <v>152.43392399217899</v>
      </c>
      <c r="BM286">
        <v>342.12369708282</v>
      </c>
      <c r="BN286">
        <v>105.933010175158</v>
      </c>
      <c r="BO286">
        <v>32.807948727561403</v>
      </c>
      <c r="BP286">
        <v>203.38273818010001</v>
      </c>
      <c r="BQ286">
        <v>971.83263434822095</v>
      </c>
      <c r="BR286">
        <v>476.11893626124601</v>
      </c>
      <c r="BS286">
        <v>5.84152188723642E-2</v>
      </c>
      <c r="BT286">
        <v>495.65528286810297</v>
      </c>
      <c r="BU286">
        <v>1267.54574889832</v>
      </c>
      <c r="BV286">
        <v>1233.87212260551</v>
      </c>
      <c r="BW286">
        <v>33.327377932811501</v>
      </c>
      <c r="BX286">
        <v>0.34624835999999998</v>
      </c>
      <c r="BY286">
        <v>24557.8735743162</v>
      </c>
      <c r="BZ286">
        <v>23884.555756710099</v>
      </c>
      <c r="CA286">
        <v>293.687503400472</v>
      </c>
      <c r="CB286">
        <v>379.63031420568302</v>
      </c>
      <c r="CF286">
        <v>76667</v>
      </c>
      <c r="CG286">
        <v>31.2</v>
      </c>
      <c r="CH286">
        <v>53000</v>
      </c>
      <c r="CI286">
        <v>8988.4334738515208</v>
      </c>
      <c r="CJ286">
        <v>2339.67912932844</v>
      </c>
      <c r="CK286">
        <v>36384.214302394503</v>
      </c>
      <c r="CL286">
        <v>23</v>
      </c>
      <c r="CM286">
        <v>85</v>
      </c>
      <c r="CN286">
        <v>0</v>
      </c>
      <c r="CO286">
        <v>126</v>
      </c>
      <c r="CP286">
        <v>4</v>
      </c>
      <c r="CQ286">
        <v>27</v>
      </c>
      <c r="CR286">
        <v>76789</v>
      </c>
      <c r="CS286">
        <v>91223.537164597801</v>
      </c>
      <c r="CT286">
        <v>149646</v>
      </c>
      <c r="CU286">
        <v>151485</v>
      </c>
      <c r="CV286">
        <v>158983.850046837</v>
      </c>
    </row>
    <row r="287" spans="1:100" x14ac:dyDescent="0.2">
      <c r="A287" t="s">
        <v>54</v>
      </c>
      <c r="B287">
        <v>2013</v>
      </c>
      <c r="C287" t="s">
        <v>11</v>
      </c>
      <c r="D287" t="s">
        <v>3260</v>
      </c>
      <c r="E287">
        <v>76.036996436633899</v>
      </c>
      <c r="F287">
        <v>45.669447315404497</v>
      </c>
      <c r="G287">
        <v>18.591247467674201</v>
      </c>
      <c r="H287">
        <v>11.776301653555199</v>
      </c>
      <c r="I287">
        <v>65.714761461200297</v>
      </c>
      <c r="J287">
        <v>45.337323904119799</v>
      </c>
      <c r="K287">
        <v>18.387754837615802</v>
      </c>
      <c r="L287">
        <v>1.9896827194647</v>
      </c>
      <c r="M287">
        <v>15.198520013024901</v>
      </c>
      <c r="N287">
        <v>13.092260726725099</v>
      </c>
      <c r="O287">
        <v>2.10625928629982</v>
      </c>
      <c r="P287">
        <v>0</v>
      </c>
      <c r="Y287">
        <v>2.8780096791116199</v>
      </c>
      <c r="Z287">
        <v>2.2401702339885201</v>
      </c>
      <c r="AA287">
        <v>0.63783944512310298</v>
      </c>
      <c r="AB287">
        <v>0</v>
      </c>
      <c r="AC287">
        <v>1.5757588345587801</v>
      </c>
      <c r="AD287">
        <v>0.92657434709726705</v>
      </c>
      <c r="AE287">
        <v>0.62935115412851295</v>
      </c>
      <c r="AF287">
        <v>1.9833333333000001E-2</v>
      </c>
      <c r="AG287">
        <v>9780.7086007572998</v>
      </c>
      <c r="AH287">
        <v>9780.7086007572998</v>
      </c>
      <c r="AI287">
        <v>0</v>
      </c>
      <c r="AJ287">
        <v>0</v>
      </c>
      <c r="AK287">
        <v>0</v>
      </c>
      <c r="AL287">
        <v>0</v>
      </c>
      <c r="AM287">
        <v>9780.7086007572998</v>
      </c>
      <c r="AN287">
        <v>9780.7086007572998</v>
      </c>
      <c r="AO287">
        <v>95.153903463179205</v>
      </c>
      <c r="AP287">
        <v>14.1079113109726</v>
      </c>
      <c r="AQ287">
        <v>80.750992152206607</v>
      </c>
      <c r="AR287">
        <v>0.29499999999999998</v>
      </c>
      <c r="AS287">
        <v>1.4344212210201399</v>
      </c>
      <c r="AT287">
        <v>0.80374339682812201</v>
      </c>
      <c r="AU287">
        <v>0.56067782419201695</v>
      </c>
      <c r="AV287">
        <v>7.0000000000000007E-2</v>
      </c>
      <c r="AW287">
        <v>696.83498407124102</v>
      </c>
      <c r="AX287">
        <v>3.8234680760947199</v>
      </c>
      <c r="AY287">
        <v>10.819642661813001</v>
      </c>
      <c r="AZ287">
        <v>682.19187333333298</v>
      </c>
      <c r="BA287">
        <v>155.451976135591</v>
      </c>
      <c r="BB287">
        <v>53.830610457632503</v>
      </c>
      <c r="BC287">
        <v>100.84236567795899</v>
      </c>
      <c r="BD287">
        <v>0.77900000000000003</v>
      </c>
      <c r="BE287">
        <v>9.8792163295777193</v>
      </c>
      <c r="BF287">
        <v>2.4825870278352999</v>
      </c>
      <c r="BG287">
        <v>7.3966293017424203</v>
      </c>
      <c r="BH287">
        <v>0</v>
      </c>
      <c r="BI287">
        <v>20.579518319188999</v>
      </c>
      <c r="BJ287">
        <v>3.0970512579025899</v>
      </c>
      <c r="BK287">
        <v>17.4824670612864</v>
      </c>
      <c r="BL287">
        <v>0</v>
      </c>
      <c r="BM287">
        <v>32.547879531954599</v>
      </c>
      <c r="BN287">
        <v>3.0970512579025899</v>
      </c>
      <c r="BO287">
        <v>29.450828274052</v>
      </c>
      <c r="BP287">
        <v>0</v>
      </c>
      <c r="BQ287">
        <v>15.1421514690051</v>
      </c>
      <c r="BR287">
        <v>15.0899802895545</v>
      </c>
      <c r="BS287">
        <v>5.2171179450594997E-2</v>
      </c>
      <c r="BT287">
        <v>0</v>
      </c>
      <c r="BU287">
        <v>164.329225872042</v>
      </c>
      <c r="BV287">
        <v>136.37771590338701</v>
      </c>
      <c r="BW287">
        <v>27.9515099686556</v>
      </c>
      <c r="BX287">
        <v>0</v>
      </c>
      <c r="BY287">
        <v>922.76940546195203</v>
      </c>
      <c r="BZ287">
        <v>667.36568092473703</v>
      </c>
      <c r="CA287">
        <v>255.403724537215</v>
      </c>
      <c r="CB287">
        <v>0</v>
      </c>
      <c r="CF287">
        <v>14091</v>
      </c>
      <c r="CG287">
        <v>21.3</v>
      </c>
      <c r="CH287">
        <v>37000</v>
      </c>
      <c r="CI287">
        <v>2339.6581365214802</v>
      </c>
      <c r="CJ287">
        <v>362.90643429364599</v>
      </c>
      <c r="CK287">
        <v>3789.66320214912</v>
      </c>
      <c r="CL287">
        <v>20</v>
      </c>
      <c r="CM287">
        <v>37</v>
      </c>
      <c r="CN287">
        <v>0</v>
      </c>
      <c r="CO287">
        <v>25</v>
      </c>
      <c r="CP287">
        <v>5</v>
      </c>
      <c r="CQ287">
        <v>0</v>
      </c>
      <c r="CR287">
        <v>13651</v>
      </c>
      <c r="CS287">
        <v>15216.014026475499</v>
      </c>
      <c r="CT287">
        <v>40579</v>
      </c>
      <c r="CU287">
        <v>40818</v>
      </c>
      <c r="CV287">
        <v>41805.074893601202</v>
      </c>
    </row>
    <row r="288" spans="1:100" x14ac:dyDescent="0.2">
      <c r="A288" t="s">
        <v>54</v>
      </c>
      <c r="B288">
        <v>2013</v>
      </c>
      <c r="C288" t="s">
        <v>12</v>
      </c>
      <c r="D288" t="s">
        <v>3261</v>
      </c>
      <c r="E288">
        <v>3107.4091701543398</v>
      </c>
      <c r="F288">
        <v>1170.1144068920501</v>
      </c>
      <c r="G288">
        <v>38.345322866097497</v>
      </c>
      <c r="H288">
        <v>1898.9494403961901</v>
      </c>
      <c r="I288">
        <v>3095.9454135892402</v>
      </c>
      <c r="J288">
        <v>1159.9164053480299</v>
      </c>
      <c r="K288">
        <v>37.899362395456798</v>
      </c>
      <c r="L288">
        <v>1898.12964584576</v>
      </c>
      <c r="M288">
        <v>197.80957576586999</v>
      </c>
      <c r="N288">
        <v>193.45496588862599</v>
      </c>
      <c r="O288">
        <v>4.3546098772443997</v>
      </c>
      <c r="P288">
        <v>0</v>
      </c>
      <c r="Y288">
        <v>87.020649909424804</v>
      </c>
      <c r="Z288">
        <v>86.1190693020271</v>
      </c>
      <c r="AA288">
        <v>0.90158060739768098</v>
      </c>
      <c r="AB288">
        <v>0</v>
      </c>
      <c r="AC288">
        <v>28.417603244721601</v>
      </c>
      <c r="AD288">
        <v>26.996727555272599</v>
      </c>
      <c r="AE288">
        <v>1.420875689449</v>
      </c>
      <c r="AF288">
        <v>0</v>
      </c>
      <c r="AG288">
        <v>819.79455044016902</v>
      </c>
      <c r="AH288">
        <v>819.79455044016902</v>
      </c>
      <c r="AI288">
        <v>0</v>
      </c>
      <c r="AJ288">
        <v>0</v>
      </c>
      <c r="AK288">
        <v>0</v>
      </c>
      <c r="AL288">
        <v>0</v>
      </c>
      <c r="AM288">
        <v>819.79455044016902</v>
      </c>
      <c r="AN288">
        <v>819.79455044016902</v>
      </c>
      <c r="AO288">
        <v>883.31812491702601</v>
      </c>
      <c r="AP288">
        <v>756.89944092621295</v>
      </c>
      <c r="AQ288">
        <v>126.418683990814</v>
      </c>
      <c r="AR288">
        <v>0</v>
      </c>
      <c r="AS288">
        <v>196.69144124673599</v>
      </c>
      <c r="AT288">
        <v>28.475098951351502</v>
      </c>
      <c r="AU288">
        <v>0.81402125387884705</v>
      </c>
      <c r="AV288">
        <v>167.40232104150601</v>
      </c>
      <c r="AW288">
        <v>153.320069931174</v>
      </c>
      <c r="AX288">
        <v>115.835161583222</v>
      </c>
      <c r="AY288">
        <v>15.8849083479519</v>
      </c>
      <c r="AZ288">
        <v>21.6</v>
      </c>
      <c r="BA288">
        <v>2749.4950509272799</v>
      </c>
      <c r="BB288">
        <v>2526.02728620772</v>
      </c>
      <c r="BC288">
        <v>205.487764719556</v>
      </c>
      <c r="BD288">
        <v>17.98</v>
      </c>
      <c r="BE288">
        <v>316.84786186440101</v>
      </c>
      <c r="BF288">
        <v>44.239197286288402</v>
      </c>
      <c r="BG288">
        <v>11.9710493090681</v>
      </c>
      <c r="BH288">
        <v>260.637615269045</v>
      </c>
      <c r="BI288">
        <v>397.10751963574302</v>
      </c>
      <c r="BJ288">
        <v>62.8496151272196</v>
      </c>
      <c r="BK288">
        <v>27.878087330848398</v>
      </c>
      <c r="BL288">
        <v>306.37981717767502</v>
      </c>
      <c r="BM288">
        <v>462.44598611664998</v>
      </c>
      <c r="BN288">
        <v>75.263295237939602</v>
      </c>
      <c r="BO288">
        <v>46.760671792404302</v>
      </c>
      <c r="BP288">
        <v>340.42201908630602</v>
      </c>
      <c r="BQ288">
        <v>1099.1337264246199</v>
      </c>
      <c r="BR288">
        <v>480.41723283262098</v>
      </c>
      <c r="BS288">
        <v>0.103466620999439</v>
      </c>
      <c r="BT288">
        <v>618.613026970997</v>
      </c>
      <c r="BU288">
        <v>2276.7762823836501</v>
      </c>
      <c r="BV288">
        <v>2219.1286377068</v>
      </c>
      <c r="BW288">
        <v>57.647644676852003</v>
      </c>
      <c r="BX288">
        <v>0</v>
      </c>
      <c r="BY288">
        <v>15125.357016325501</v>
      </c>
      <c r="BZ288">
        <v>14599.020104015801</v>
      </c>
      <c r="CA288">
        <v>526.33691230971294</v>
      </c>
      <c r="CB288">
        <v>0</v>
      </c>
      <c r="CF288">
        <v>13159</v>
      </c>
      <c r="CG288">
        <v>18.399999999999999</v>
      </c>
      <c r="CH288">
        <v>34000</v>
      </c>
      <c r="CI288">
        <v>2099.0287395691198</v>
      </c>
      <c r="CJ288">
        <v>166.51001102884899</v>
      </c>
      <c r="CK288">
        <v>19667.672049307101</v>
      </c>
      <c r="CL288">
        <v>62</v>
      </c>
      <c r="CM288">
        <v>205</v>
      </c>
      <c r="CN288">
        <v>0</v>
      </c>
      <c r="CO288">
        <v>27</v>
      </c>
      <c r="CP288">
        <v>9</v>
      </c>
      <c r="CQ288">
        <v>0</v>
      </c>
      <c r="CR288">
        <v>12556</v>
      </c>
      <c r="CS288">
        <v>14435.143304429401</v>
      </c>
      <c r="CT288">
        <v>42451</v>
      </c>
      <c r="CU288">
        <v>42432</v>
      </c>
      <c r="CV288">
        <v>43250.963500947502</v>
      </c>
    </row>
    <row r="289" spans="1:100" x14ac:dyDescent="0.2">
      <c r="A289" t="s">
        <v>54</v>
      </c>
      <c r="B289">
        <v>2013</v>
      </c>
      <c r="C289" t="s">
        <v>13</v>
      </c>
      <c r="D289" t="s">
        <v>3262</v>
      </c>
      <c r="E289">
        <v>4565.9719005263996</v>
      </c>
      <c r="F289">
        <v>1691.6811797493699</v>
      </c>
      <c r="G289">
        <v>72.808764498119501</v>
      </c>
      <c r="H289">
        <v>2801.4819562789098</v>
      </c>
      <c r="I289">
        <v>4498.3561170749199</v>
      </c>
      <c r="J289">
        <v>1689.77230647746</v>
      </c>
      <c r="K289">
        <v>71.847475409914296</v>
      </c>
      <c r="L289">
        <v>2736.7363351875401</v>
      </c>
      <c r="M289">
        <v>9.7561060242518298</v>
      </c>
      <c r="N289">
        <v>0.15455329765219999</v>
      </c>
      <c r="O289">
        <v>9.6015527265996301</v>
      </c>
      <c r="P289">
        <v>0</v>
      </c>
      <c r="Y289">
        <v>36.190389798953099</v>
      </c>
      <c r="Z289">
        <v>23.7270141346964</v>
      </c>
      <c r="AA289">
        <v>3.9709756642566201</v>
      </c>
      <c r="AB289">
        <v>8.4923999999999999</v>
      </c>
      <c r="AC289">
        <v>13.4708890249454</v>
      </c>
      <c r="AD289">
        <v>4.4150936864073804</v>
      </c>
      <c r="AE289">
        <v>2.8926667671100499</v>
      </c>
      <c r="AF289">
        <v>6.1631285714280004</v>
      </c>
      <c r="AG289">
        <v>992.64548643916999</v>
      </c>
      <c r="AH289">
        <v>992.64548643916999</v>
      </c>
      <c r="AI289">
        <v>49825.19218677</v>
      </c>
      <c r="AJ289">
        <v>49825.19218677</v>
      </c>
      <c r="AK289">
        <v>11192.2627115699</v>
      </c>
      <c r="AL289">
        <v>11192.2627115699</v>
      </c>
      <c r="AM289">
        <v>62010.1003847791</v>
      </c>
      <c r="AN289">
        <v>62010.1003847791</v>
      </c>
      <c r="AO289">
        <v>13392.6834293963</v>
      </c>
      <c r="AP289">
        <v>268.24873674947003</v>
      </c>
      <c r="AQ289">
        <v>320.45898684686802</v>
      </c>
      <c r="AR289">
        <v>12803.9757058</v>
      </c>
      <c r="AS289">
        <v>12.560399624707999</v>
      </c>
      <c r="AT289">
        <v>8.4486397338922394</v>
      </c>
      <c r="AU289">
        <v>0.39761479081577999</v>
      </c>
      <c r="AV289">
        <v>3.7141451000000001</v>
      </c>
      <c r="AW289">
        <v>197.26006854848299</v>
      </c>
      <c r="AX289">
        <v>35.948405801445297</v>
      </c>
      <c r="AY289">
        <v>57.768145970200798</v>
      </c>
      <c r="AZ289">
        <v>103.543516776837</v>
      </c>
      <c r="BA289">
        <v>3074.7354311541199</v>
      </c>
      <c r="BB289">
        <v>1397.7197687387099</v>
      </c>
      <c r="BC289">
        <v>524.14058767140205</v>
      </c>
      <c r="BD289">
        <v>1152.8750747439999</v>
      </c>
      <c r="BE289">
        <v>464.82187145355101</v>
      </c>
      <c r="BF289">
        <v>49.686300277063403</v>
      </c>
      <c r="BG289">
        <v>38.572531994966901</v>
      </c>
      <c r="BH289">
        <v>376.56303918152003</v>
      </c>
      <c r="BI289">
        <v>665.10618879129504</v>
      </c>
      <c r="BJ289">
        <v>62.580933764158303</v>
      </c>
      <c r="BK289">
        <v>45.756448999689198</v>
      </c>
      <c r="BL289">
        <v>556.768806027447</v>
      </c>
      <c r="BM289">
        <v>880.90386800312206</v>
      </c>
      <c r="BN289">
        <v>176.91006087982299</v>
      </c>
      <c r="BO289">
        <v>53.921051059927002</v>
      </c>
      <c r="BP289">
        <v>650.07275606337203</v>
      </c>
      <c r="BQ289">
        <v>5205.5461979913798</v>
      </c>
      <c r="BR289">
        <v>919.39706479248196</v>
      </c>
      <c r="BS289">
        <v>0.18378936942374999</v>
      </c>
      <c r="BT289">
        <v>4285.9653438294799</v>
      </c>
      <c r="BU289">
        <v>128.61852934704501</v>
      </c>
      <c r="BV289">
        <v>1.6099301838770801</v>
      </c>
      <c r="BW289">
        <v>127.008599163168</v>
      </c>
      <c r="BX289">
        <v>0</v>
      </c>
      <c r="BY289">
        <v>32255.052713943202</v>
      </c>
      <c r="BZ289">
        <v>19895.232617650199</v>
      </c>
      <c r="CA289">
        <v>997.74467229301604</v>
      </c>
      <c r="CB289">
        <v>11362.075424000001</v>
      </c>
      <c r="CF289">
        <v>25438</v>
      </c>
      <c r="CG289">
        <v>31</v>
      </c>
      <c r="CH289">
        <v>53000</v>
      </c>
      <c r="CI289">
        <v>10881.5776628565</v>
      </c>
      <c r="CJ289">
        <v>1327.8106007685101</v>
      </c>
      <c r="CK289">
        <v>44539.804706915304</v>
      </c>
      <c r="CL289">
        <v>110</v>
      </c>
      <c r="CM289">
        <v>292</v>
      </c>
      <c r="CN289">
        <v>0</v>
      </c>
      <c r="CO289">
        <v>163</v>
      </c>
      <c r="CP289">
        <v>3</v>
      </c>
      <c r="CQ289">
        <v>4</v>
      </c>
      <c r="CR289">
        <v>25725</v>
      </c>
      <c r="CS289">
        <v>28426.0849604143</v>
      </c>
      <c r="CT289">
        <v>122746</v>
      </c>
      <c r="CU289">
        <v>131526</v>
      </c>
      <c r="CV289">
        <v>125926.01358719901</v>
      </c>
    </row>
    <row r="290" spans="1:100" x14ac:dyDescent="0.2">
      <c r="A290" t="s">
        <v>54</v>
      </c>
      <c r="B290">
        <v>2013</v>
      </c>
      <c r="C290" t="s">
        <v>14</v>
      </c>
      <c r="D290" t="s">
        <v>3263</v>
      </c>
      <c r="E290">
        <v>212.78620080728601</v>
      </c>
      <c r="F290">
        <v>81.859251199507398</v>
      </c>
      <c r="G290">
        <v>115.11587783394999</v>
      </c>
      <c r="H290">
        <v>15.811071773828401</v>
      </c>
      <c r="I290">
        <v>205.99435180273801</v>
      </c>
      <c r="J290">
        <v>81.523672118657998</v>
      </c>
      <c r="K290">
        <v>113.94069147323999</v>
      </c>
      <c r="L290">
        <v>10.5299882108398</v>
      </c>
      <c r="M290">
        <v>23.092144220057701</v>
      </c>
      <c r="N290">
        <v>10.726289167427799</v>
      </c>
      <c r="O290">
        <v>12.36585505263</v>
      </c>
      <c r="P290">
        <v>0</v>
      </c>
      <c r="Y290">
        <v>6.1679129142337601</v>
      </c>
      <c r="Z290">
        <v>2.55046277410765</v>
      </c>
      <c r="AA290">
        <v>3.6174501401261101</v>
      </c>
      <c r="AB290">
        <v>0</v>
      </c>
      <c r="AC290">
        <v>4.5522403312207</v>
      </c>
      <c r="AD290">
        <v>0.91213930032542301</v>
      </c>
      <c r="AE290">
        <v>3.6401010308952699</v>
      </c>
      <c r="AF290">
        <v>0</v>
      </c>
      <c r="AG290">
        <v>5281.0835629886797</v>
      </c>
      <c r="AH290">
        <v>5281.0835629886797</v>
      </c>
      <c r="AI290">
        <v>0</v>
      </c>
      <c r="AJ290">
        <v>0</v>
      </c>
      <c r="AK290">
        <v>0</v>
      </c>
      <c r="AL290">
        <v>0</v>
      </c>
      <c r="AM290">
        <v>5281.0835629886797</v>
      </c>
      <c r="AN290">
        <v>5281.0835629886797</v>
      </c>
      <c r="AO290">
        <v>476.30805033213301</v>
      </c>
      <c r="AP290">
        <v>22.2133011683839</v>
      </c>
      <c r="AQ290">
        <v>454.09474916375001</v>
      </c>
      <c r="AR290">
        <v>0</v>
      </c>
      <c r="AS290">
        <v>5.9229833310901796</v>
      </c>
      <c r="AT290">
        <v>1.3512234202914799</v>
      </c>
      <c r="AU290">
        <v>4.5717599107986997</v>
      </c>
      <c r="AV290">
        <v>0</v>
      </c>
      <c r="AW290">
        <v>64.187759790200701</v>
      </c>
      <c r="AX290">
        <v>3.9733203249437299</v>
      </c>
      <c r="AY290">
        <v>60.214439465257001</v>
      </c>
      <c r="AZ290">
        <v>0</v>
      </c>
      <c r="BA290">
        <v>652.19803245638502</v>
      </c>
      <c r="BB290">
        <v>80.999596064204596</v>
      </c>
      <c r="BC290">
        <v>571.19843639218095</v>
      </c>
      <c r="BD290">
        <v>0</v>
      </c>
      <c r="BE290">
        <v>44.850215902710701</v>
      </c>
      <c r="BF290">
        <v>2.3288135800791601</v>
      </c>
      <c r="BG290">
        <v>42.521402322631502</v>
      </c>
      <c r="BH290">
        <v>0</v>
      </c>
      <c r="BI290">
        <v>116.279095907509</v>
      </c>
      <c r="BJ290">
        <v>2.8087734322159199</v>
      </c>
      <c r="BK290">
        <v>113.470322475293</v>
      </c>
      <c r="BL290">
        <v>0</v>
      </c>
      <c r="BM290">
        <v>200.58895979681799</v>
      </c>
      <c r="BN290">
        <v>2.8087890246799199</v>
      </c>
      <c r="BO290">
        <v>197.780170772139</v>
      </c>
      <c r="BP290">
        <v>0</v>
      </c>
      <c r="BQ290">
        <v>15.703811790524099</v>
      </c>
      <c r="BR290">
        <v>15.3690288969227</v>
      </c>
      <c r="BS290">
        <v>0.33478289360142999</v>
      </c>
      <c r="BT290">
        <v>0</v>
      </c>
      <c r="BU290">
        <v>275.76746376759701</v>
      </c>
      <c r="BV290">
        <v>111.732259252332</v>
      </c>
      <c r="BW290">
        <v>164.03520451526501</v>
      </c>
      <c r="BX290">
        <v>0</v>
      </c>
      <c r="BY290">
        <v>2818.8483663048301</v>
      </c>
      <c r="BZ290">
        <v>1236.2739152171</v>
      </c>
      <c r="CA290">
        <v>1582.57445108773</v>
      </c>
      <c r="CB290">
        <v>0</v>
      </c>
      <c r="CF290">
        <v>49722</v>
      </c>
      <c r="CG290">
        <v>76.400000000000006</v>
      </c>
      <c r="CH290">
        <v>133000</v>
      </c>
      <c r="CI290">
        <v>4294.3092379191803</v>
      </c>
      <c r="CJ290">
        <v>1891.38294578924</v>
      </c>
      <c r="CK290">
        <v>9280.3080137808392</v>
      </c>
      <c r="CL290">
        <v>114</v>
      </c>
      <c r="CM290">
        <v>172</v>
      </c>
      <c r="CN290">
        <v>0</v>
      </c>
      <c r="CO290">
        <v>46</v>
      </c>
      <c r="CP290">
        <v>59</v>
      </c>
      <c r="CQ290">
        <v>2</v>
      </c>
      <c r="CR290">
        <v>49754</v>
      </c>
      <c r="CS290">
        <v>50254.229834051199</v>
      </c>
      <c r="CT290">
        <v>123390</v>
      </c>
      <c r="CU290">
        <v>124455</v>
      </c>
      <c r="CV290">
        <v>125693.327972111</v>
      </c>
    </row>
    <row r="291" spans="1:100" x14ac:dyDescent="0.2">
      <c r="A291" t="s">
        <v>54</v>
      </c>
      <c r="B291">
        <v>2013</v>
      </c>
      <c r="C291" t="s">
        <v>15</v>
      </c>
      <c r="D291" t="s">
        <v>3264</v>
      </c>
      <c r="E291">
        <v>17.944951477758899</v>
      </c>
      <c r="F291">
        <v>1.3145428462923301</v>
      </c>
      <c r="G291">
        <v>14.191238275816801</v>
      </c>
      <c r="H291">
        <v>2.4391703556497899</v>
      </c>
      <c r="I291">
        <v>16.569106427297001</v>
      </c>
      <c r="J291">
        <v>1.30085096005309</v>
      </c>
      <c r="K291">
        <v>14.046308673013</v>
      </c>
      <c r="L291">
        <v>1.2219467942309099</v>
      </c>
      <c r="M291">
        <v>2.21595389848581</v>
      </c>
      <c r="N291">
        <v>0.60876602707001204</v>
      </c>
      <c r="O291">
        <v>1.6071878714157899</v>
      </c>
      <c r="P291">
        <v>0</v>
      </c>
      <c r="Y291">
        <v>0.62359176829424201</v>
      </c>
      <c r="Z291">
        <v>8.9486837427554103E-2</v>
      </c>
      <c r="AA291">
        <v>0.53410493086668698</v>
      </c>
      <c r="AB291">
        <v>0</v>
      </c>
      <c r="AC291">
        <v>0.47997213032106101</v>
      </c>
      <c r="AD291">
        <v>3.8438641958227E-2</v>
      </c>
      <c r="AE291">
        <v>0.44153348836283401</v>
      </c>
      <c r="AF291">
        <v>0</v>
      </c>
      <c r="AG291">
        <v>1217.2235614188701</v>
      </c>
      <c r="AH291">
        <v>1217.2235614188701</v>
      </c>
      <c r="AI291">
        <v>0</v>
      </c>
      <c r="AJ291">
        <v>0</v>
      </c>
      <c r="AK291">
        <v>0</v>
      </c>
      <c r="AL291">
        <v>0</v>
      </c>
      <c r="AM291">
        <v>1217.2235614188701</v>
      </c>
      <c r="AN291">
        <v>1217.2235614188701</v>
      </c>
      <c r="AO291">
        <v>63.210415843787402</v>
      </c>
      <c r="AP291">
        <v>0.491340935846108</v>
      </c>
      <c r="AQ291">
        <v>62.719074907941298</v>
      </c>
      <c r="AR291">
        <v>0</v>
      </c>
      <c r="AS291">
        <v>0.60213339646330899</v>
      </c>
      <c r="AT291">
        <v>2.6073709607761199E-2</v>
      </c>
      <c r="AU291">
        <v>0.57605968685554798</v>
      </c>
      <c r="AV291">
        <v>0</v>
      </c>
      <c r="AW291">
        <v>9.0819593324436401</v>
      </c>
      <c r="AX291">
        <v>0.156076329196872</v>
      </c>
      <c r="AY291">
        <v>8.92588300324676</v>
      </c>
      <c r="AZ291">
        <v>0</v>
      </c>
      <c r="BA291">
        <v>75.307791686626501</v>
      </c>
      <c r="BB291">
        <v>1.6480604623720601</v>
      </c>
      <c r="BC291">
        <v>73.659731224254401</v>
      </c>
      <c r="BD291">
        <v>0</v>
      </c>
      <c r="BE291">
        <v>6.3177070534911</v>
      </c>
      <c r="BF291">
        <v>7.9665165623042405E-2</v>
      </c>
      <c r="BG291">
        <v>6.2380418878680599</v>
      </c>
      <c r="BH291">
        <v>0</v>
      </c>
      <c r="BI291">
        <v>16.752701672023399</v>
      </c>
      <c r="BJ291">
        <v>0.10249389163816799</v>
      </c>
      <c r="BK291">
        <v>16.650207780385202</v>
      </c>
      <c r="BL291">
        <v>0</v>
      </c>
      <c r="BM291">
        <v>29.1188724307885</v>
      </c>
      <c r="BN291">
        <v>0.10249389163816799</v>
      </c>
      <c r="BO291">
        <v>29.016378539150299</v>
      </c>
      <c r="BP291">
        <v>0</v>
      </c>
      <c r="BQ291">
        <v>0.32405654918804699</v>
      </c>
      <c r="BR291">
        <v>0.28262991888938899</v>
      </c>
      <c r="BS291">
        <v>4.1426630298658E-2</v>
      </c>
      <c r="BT291">
        <v>0</v>
      </c>
      <c r="BU291">
        <v>27.9252666070537</v>
      </c>
      <c r="BV291">
        <v>6.3413127819792896</v>
      </c>
      <c r="BW291">
        <v>21.583953825074399</v>
      </c>
      <c r="BX291">
        <v>0</v>
      </c>
      <c r="BY291">
        <v>214.98083519801</v>
      </c>
      <c r="BZ291">
        <v>19.732396825781901</v>
      </c>
      <c r="CA291">
        <v>195.248438372229</v>
      </c>
      <c r="CB291">
        <v>0</v>
      </c>
      <c r="CF291">
        <v>80226</v>
      </c>
      <c r="CG291">
        <v>43.3</v>
      </c>
      <c r="CH291">
        <v>61000</v>
      </c>
      <c r="CI291">
        <v>422.02694234722998</v>
      </c>
      <c r="CJ291">
        <v>1054.5634031827101</v>
      </c>
      <c r="CK291">
        <v>1719.4964473350001</v>
      </c>
      <c r="CL291">
        <v>12</v>
      </c>
      <c r="CM291">
        <v>13</v>
      </c>
      <c r="CN291">
        <v>0</v>
      </c>
      <c r="CO291">
        <v>3</v>
      </c>
      <c r="CP291">
        <v>3</v>
      </c>
      <c r="CQ291">
        <v>0</v>
      </c>
      <c r="CR291">
        <v>81581</v>
      </c>
      <c r="CS291">
        <v>84129.906343102906</v>
      </c>
      <c r="CT291">
        <v>140937</v>
      </c>
      <c r="CU291">
        <v>142669</v>
      </c>
      <c r="CV291">
        <v>151409.60732403601</v>
      </c>
    </row>
    <row r="292" spans="1:100" x14ac:dyDescent="0.2">
      <c r="A292" t="s">
        <v>54</v>
      </c>
      <c r="B292">
        <v>2013</v>
      </c>
      <c r="C292" t="s">
        <v>16</v>
      </c>
      <c r="D292" t="s">
        <v>3265</v>
      </c>
      <c r="E292">
        <v>34.968679374624003</v>
      </c>
      <c r="F292">
        <v>10.375274554372499</v>
      </c>
      <c r="G292">
        <v>15.504794289927201</v>
      </c>
      <c r="H292">
        <v>9.0886105303242193</v>
      </c>
      <c r="I292">
        <v>31.759814694783799</v>
      </c>
      <c r="J292">
        <v>10.353796952381099</v>
      </c>
      <c r="K292">
        <v>15.330827286256</v>
      </c>
      <c r="L292">
        <v>6.0751904561467001</v>
      </c>
      <c r="M292">
        <v>2.0167611901386699</v>
      </c>
      <c r="N292">
        <v>0.13368460440546001</v>
      </c>
      <c r="O292">
        <v>1.8352365342132</v>
      </c>
      <c r="P292">
        <v>4.7840051520000003E-2</v>
      </c>
      <c r="Y292">
        <v>0.81482369290908996</v>
      </c>
      <c r="Z292">
        <v>0.164366897087797</v>
      </c>
      <c r="AA292">
        <v>0.65045679582129301</v>
      </c>
      <c r="AB292">
        <v>0</v>
      </c>
      <c r="AC292">
        <v>0.58749668906016395</v>
      </c>
      <c r="AD292">
        <v>5.8283320685383298E-2</v>
      </c>
      <c r="AE292">
        <v>0.52921336837478095</v>
      </c>
      <c r="AF292">
        <v>0</v>
      </c>
      <c r="AG292">
        <v>779.02007417751997</v>
      </c>
      <c r="AH292">
        <v>779.02007417751997</v>
      </c>
      <c r="AI292">
        <v>0</v>
      </c>
      <c r="AJ292">
        <v>0</v>
      </c>
      <c r="AK292">
        <v>2234.4</v>
      </c>
      <c r="AL292">
        <v>2234.4</v>
      </c>
      <c r="AM292">
        <v>3013.4200741775198</v>
      </c>
      <c r="AN292">
        <v>3013.4200741775198</v>
      </c>
      <c r="AO292">
        <v>80.341280034562601</v>
      </c>
      <c r="AP292">
        <v>2.3293011880881398</v>
      </c>
      <c r="AQ292">
        <v>78.011978846474506</v>
      </c>
      <c r="AR292">
        <v>0</v>
      </c>
      <c r="AS292">
        <v>0.53577369001566799</v>
      </c>
      <c r="AT292">
        <v>0.15369416823823601</v>
      </c>
      <c r="AU292">
        <v>0.38207952177743199</v>
      </c>
      <c r="AV292">
        <v>0</v>
      </c>
      <c r="AW292">
        <v>10.992384958975199</v>
      </c>
      <c r="AX292">
        <v>0.24554914041547099</v>
      </c>
      <c r="AY292">
        <v>10.746835818559701</v>
      </c>
      <c r="AZ292">
        <v>0</v>
      </c>
      <c r="BA292">
        <v>100.36433240506</v>
      </c>
      <c r="BB292">
        <v>9.8953017765448301</v>
      </c>
      <c r="BC292">
        <v>90.469030628515299</v>
      </c>
      <c r="BD292">
        <v>0</v>
      </c>
      <c r="BE292">
        <v>7.2544112728043002</v>
      </c>
      <c r="BF292">
        <v>0.162816599741712</v>
      </c>
      <c r="BG292">
        <v>7.0915946730625796</v>
      </c>
      <c r="BH292">
        <v>0</v>
      </c>
      <c r="BI292">
        <v>15.0472499425394</v>
      </c>
      <c r="BJ292">
        <v>0.166955918694253</v>
      </c>
      <c r="BK292">
        <v>14.880294023845201</v>
      </c>
      <c r="BL292">
        <v>0</v>
      </c>
      <c r="BM292">
        <v>24.273379031153102</v>
      </c>
      <c r="BN292">
        <v>0.166955918694253</v>
      </c>
      <c r="BO292">
        <v>24.106423112458799</v>
      </c>
      <c r="BP292">
        <v>0</v>
      </c>
      <c r="BQ292">
        <v>1.8295906041616901</v>
      </c>
      <c r="BR292">
        <v>1.7869445600521701</v>
      </c>
      <c r="BS292">
        <v>4.2646044109520602E-2</v>
      </c>
      <c r="BT292">
        <v>0</v>
      </c>
      <c r="BU292">
        <v>26.298044999947901</v>
      </c>
      <c r="BV292">
        <v>1.48806195430688</v>
      </c>
      <c r="BW292">
        <v>24.367019605641101</v>
      </c>
      <c r="BX292">
        <v>0.44296343999999999</v>
      </c>
      <c r="BY292">
        <v>364.71440046987601</v>
      </c>
      <c r="BZ292">
        <v>151.76314284392899</v>
      </c>
      <c r="CA292">
        <v>212.95125762594699</v>
      </c>
      <c r="CB292">
        <v>0</v>
      </c>
      <c r="CF292">
        <v>19638</v>
      </c>
      <c r="CG292">
        <v>26.5</v>
      </c>
      <c r="CH292">
        <v>46000</v>
      </c>
      <c r="CI292">
        <v>981.02754142119102</v>
      </c>
      <c r="CJ292">
        <v>311.672584746307</v>
      </c>
      <c r="CK292">
        <v>1683.71257163732</v>
      </c>
      <c r="CL292">
        <v>14</v>
      </c>
      <c r="CM292">
        <v>19</v>
      </c>
      <c r="CN292">
        <v>0</v>
      </c>
      <c r="CO292">
        <v>13</v>
      </c>
      <c r="CP292">
        <v>3</v>
      </c>
      <c r="CQ292">
        <v>0</v>
      </c>
      <c r="CR292">
        <v>19052</v>
      </c>
      <c r="CS292">
        <v>20782.781028915699</v>
      </c>
      <c r="CT292">
        <v>62976</v>
      </c>
      <c r="CU292">
        <v>63805</v>
      </c>
      <c r="CV292">
        <v>65644.424338842</v>
      </c>
    </row>
    <row r="293" spans="1:100" x14ac:dyDescent="0.2">
      <c r="A293" t="s">
        <v>54</v>
      </c>
      <c r="B293">
        <v>2013</v>
      </c>
      <c r="C293" t="s">
        <v>17</v>
      </c>
      <c r="D293" t="s">
        <v>3266</v>
      </c>
      <c r="E293">
        <v>132.836291434293</v>
      </c>
      <c r="F293">
        <v>51.771656441865503</v>
      </c>
      <c r="G293">
        <v>66.264558729407298</v>
      </c>
      <c r="H293">
        <v>14.800076263020401</v>
      </c>
      <c r="I293">
        <v>123.886011884734</v>
      </c>
      <c r="J293">
        <v>51.6061451734939</v>
      </c>
      <c r="K293">
        <v>65.548029823188102</v>
      </c>
      <c r="L293">
        <v>6.7318368880516299</v>
      </c>
      <c r="M293">
        <v>11.987400039337</v>
      </c>
      <c r="N293">
        <v>4.2676823011205496</v>
      </c>
      <c r="O293">
        <v>7.7197177382164099</v>
      </c>
      <c r="P293">
        <v>0</v>
      </c>
      <c r="Y293">
        <v>3.55222939722066</v>
      </c>
      <c r="Z293">
        <v>1.28125067286099</v>
      </c>
      <c r="AA293">
        <v>2.27097872435967</v>
      </c>
      <c r="AB293">
        <v>0</v>
      </c>
      <c r="AC293">
        <v>2.6618605357730001</v>
      </c>
      <c r="AD293">
        <v>0.44791946828913698</v>
      </c>
      <c r="AE293">
        <v>2.21394106748386</v>
      </c>
      <c r="AF293">
        <v>0</v>
      </c>
      <c r="AG293">
        <v>8068.2393749687399</v>
      </c>
      <c r="AH293">
        <v>8068.2393749687399</v>
      </c>
      <c r="AI293">
        <v>0</v>
      </c>
      <c r="AJ293">
        <v>0</v>
      </c>
      <c r="AK293">
        <v>0</v>
      </c>
      <c r="AL293">
        <v>0</v>
      </c>
      <c r="AM293">
        <v>8068.2393749687399</v>
      </c>
      <c r="AN293">
        <v>8068.2393749687399</v>
      </c>
      <c r="AO293">
        <v>291.69101593815401</v>
      </c>
      <c r="AP293">
        <v>13.4005372742169</v>
      </c>
      <c r="AQ293">
        <v>278.29047866393699</v>
      </c>
      <c r="AR293">
        <v>0</v>
      </c>
      <c r="AS293">
        <v>2.5077931146747598</v>
      </c>
      <c r="AT293">
        <v>0.82740913691673401</v>
      </c>
      <c r="AU293">
        <v>1.6803839777580201</v>
      </c>
      <c r="AV293">
        <v>0</v>
      </c>
      <c r="AW293">
        <v>40.225477444531698</v>
      </c>
      <c r="AX293">
        <v>1.97602684808428</v>
      </c>
      <c r="AY293">
        <v>38.249450596447502</v>
      </c>
      <c r="AZ293">
        <v>0</v>
      </c>
      <c r="BA293">
        <v>412.870291585264</v>
      </c>
      <c r="BB293">
        <v>48.060714487995597</v>
      </c>
      <c r="BC293">
        <v>364.809577097268</v>
      </c>
      <c r="BD293">
        <v>0</v>
      </c>
      <c r="BE293">
        <v>29.1149057383798</v>
      </c>
      <c r="BF293">
        <v>1.14468591068035</v>
      </c>
      <c r="BG293">
        <v>27.970219827699498</v>
      </c>
      <c r="BH293">
        <v>0</v>
      </c>
      <c r="BI293">
        <v>67.473564305573603</v>
      </c>
      <c r="BJ293">
        <v>1.3215645035941599</v>
      </c>
      <c r="BK293">
        <v>66.1519998019795</v>
      </c>
      <c r="BL293">
        <v>0</v>
      </c>
      <c r="BM293">
        <v>112.780681271681</v>
      </c>
      <c r="BN293">
        <v>1.32161572027793</v>
      </c>
      <c r="BO293">
        <v>111.459065551403</v>
      </c>
      <c r="BP293">
        <v>0</v>
      </c>
      <c r="BQ293">
        <v>7.1302647887019104</v>
      </c>
      <c r="BR293">
        <v>6.9481102213828496</v>
      </c>
      <c r="BS293">
        <v>0.18215456731905899</v>
      </c>
      <c r="BT293">
        <v>0</v>
      </c>
      <c r="BU293">
        <v>147.15243282412001</v>
      </c>
      <c r="BV293">
        <v>44.457777247835203</v>
      </c>
      <c r="BW293">
        <v>102.694655576285</v>
      </c>
      <c r="BX293">
        <v>0</v>
      </c>
      <c r="BY293">
        <v>1692.7557826039299</v>
      </c>
      <c r="BZ293">
        <v>782.15606607888697</v>
      </c>
      <c r="CA293">
        <v>910.59971652503805</v>
      </c>
      <c r="CB293">
        <v>0</v>
      </c>
      <c r="CF293">
        <v>66734</v>
      </c>
      <c r="CG293">
        <v>78.099999999999994</v>
      </c>
      <c r="CH293">
        <v>135000</v>
      </c>
      <c r="CI293">
        <v>2598.7974870855701</v>
      </c>
      <c r="CJ293">
        <v>964.90416647486904</v>
      </c>
      <c r="CK293">
        <v>5403.6098689884902</v>
      </c>
      <c r="CL293">
        <v>77</v>
      </c>
      <c r="CM293">
        <v>111</v>
      </c>
      <c r="CN293">
        <v>0</v>
      </c>
      <c r="CO293">
        <v>27</v>
      </c>
      <c r="CP293">
        <v>20</v>
      </c>
      <c r="CQ293">
        <v>0</v>
      </c>
      <c r="CR293">
        <v>64672</v>
      </c>
      <c r="CS293">
        <v>70640.371569937997</v>
      </c>
      <c r="CT293">
        <v>177558</v>
      </c>
      <c r="CU293">
        <v>177479</v>
      </c>
      <c r="CV293">
        <v>185725.73061934399</v>
      </c>
    </row>
    <row r="294" spans="1:100" x14ac:dyDescent="0.2">
      <c r="A294" t="s">
        <v>54</v>
      </c>
      <c r="B294">
        <v>2013</v>
      </c>
      <c r="C294" t="s">
        <v>18</v>
      </c>
      <c r="D294" t="s">
        <v>3267</v>
      </c>
      <c r="E294">
        <v>193.66738716525899</v>
      </c>
      <c r="F294">
        <v>114.339248769729</v>
      </c>
      <c r="G294">
        <v>59.6550996752541</v>
      </c>
      <c r="H294">
        <v>19.673038720275901</v>
      </c>
      <c r="I294">
        <v>190.53049151110699</v>
      </c>
      <c r="J294">
        <v>114.017657551903</v>
      </c>
      <c r="K294">
        <v>59.0085570041241</v>
      </c>
      <c r="L294">
        <v>17.504276955080201</v>
      </c>
      <c r="M294">
        <v>9.3632844108350906</v>
      </c>
      <c r="N294">
        <v>2.45202714565779</v>
      </c>
      <c r="O294">
        <v>6.9112572651772997</v>
      </c>
      <c r="P294">
        <v>0</v>
      </c>
      <c r="Y294">
        <v>4.4025474845747201</v>
      </c>
      <c r="Z294">
        <v>2.4043262767812501</v>
      </c>
      <c r="AA294">
        <v>1.99822120779348</v>
      </c>
      <c r="AB294">
        <v>0</v>
      </c>
      <c r="AC294">
        <v>2.87943020752558</v>
      </c>
      <c r="AD294">
        <v>0.87745993593108496</v>
      </c>
      <c r="AE294">
        <v>2.0019702715944998</v>
      </c>
      <c r="AF294">
        <v>0</v>
      </c>
      <c r="AG294">
        <v>2168.7617651957298</v>
      </c>
      <c r="AH294">
        <v>2168.7617651957298</v>
      </c>
      <c r="AI294">
        <v>0</v>
      </c>
      <c r="AJ294">
        <v>0</v>
      </c>
      <c r="AK294">
        <v>0</v>
      </c>
      <c r="AL294">
        <v>0</v>
      </c>
      <c r="AM294">
        <v>2168.7617651957298</v>
      </c>
      <c r="AN294">
        <v>2168.7617651957298</v>
      </c>
      <c r="AO294">
        <v>276.48047287324999</v>
      </c>
      <c r="AP294">
        <v>24.305168498078199</v>
      </c>
      <c r="AQ294">
        <v>252.17530437517101</v>
      </c>
      <c r="AR294">
        <v>0</v>
      </c>
      <c r="AS294">
        <v>3.6577458473472699</v>
      </c>
      <c r="AT294">
        <v>1.52199029416873</v>
      </c>
      <c r="AU294">
        <v>2.1357555531785399</v>
      </c>
      <c r="AV294">
        <v>0</v>
      </c>
      <c r="AW294">
        <v>1022.46388320785</v>
      </c>
      <c r="AX294">
        <v>4.2453042541206498</v>
      </c>
      <c r="AY294">
        <v>33.498278287060401</v>
      </c>
      <c r="AZ294">
        <v>984.72030066666605</v>
      </c>
      <c r="BA294">
        <v>412.06346315545198</v>
      </c>
      <c r="BB294">
        <v>92.208290680794804</v>
      </c>
      <c r="BC294">
        <v>319.85517247465702</v>
      </c>
      <c r="BD294">
        <v>0</v>
      </c>
      <c r="BE294">
        <v>24.322662666775901</v>
      </c>
      <c r="BF294">
        <v>2.3544132802215199</v>
      </c>
      <c r="BG294">
        <v>21.968249386554302</v>
      </c>
      <c r="BH294">
        <v>0</v>
      </c>
      <c r="BI294">
        <v>56.032339293011603</v>
      </c>
      <c r="BJ294">
        <v>2.6218425930378202</v>
      </c>
      <c r="BK294">
        <v>53.410496699973798</v>
      </c>
      <c r="BL294">
        <v>0</v>
      </c>
      <c r="BM294">
        <v>93.403251177216703</v>
      </c>
      <c r="BN294">
        <v>2.6714019498378199</v>
      </c>
      <c r="BO294">
        <v>90.731849227378902</v>
      </c>
      <c r="BP294">
        <v>0</v>
      </c>
      <c r="BQ294">
        <v>101.52170333925601</v>
      </c>
      <c r="BR294">
        <v>101.35107644025901</v>
      </c>
      <c r="BS294">
        <v>0.17062689899633299</v>
      </c>
      <c r="BT294">
        <v>0</v>
      </c>
      <c r="BU294">
        <v>119.262980889418</v>
      </c>
      <c r="BV294">
        <v>25.899788281935301</v>
      </c>
      <c r="BW294">
        <v>93.363192607482205</v>
      </c>
      <c r="BX294">
        <v>0</v>
      </c>
      <c r="BY294">
        <v>2405.5134684961999</v>
      </c>
      <c r="BZ294">
        <v>1584.9439226285201</v>
      </c>
      <c r="CA294">
        <v>820.56954586767404</v>
      </c>
      <c r="CB294">
        <v>0</v>
      </c>
      <c r="CF294">
        <v>56161</v>
      </c>
      <c r="CG294">
        <v>61.6</v>
      </c>
      <c r="CH294">
        <v>101000</v>
      </c>
      <c r="CI294">
        <v>3150.3941047148501</v>
      </c>
      <c r="CJ294">
        <v>1075.9108404941001</v>
      </c>
      <c r="CK294">
        <v>6751.0813945945602</v>
      </c>
      <c r="CL294">
        <v>90</v>
      </c>
      <c r="CM294">
        <v>125</v>
      </c>
      <c r="CN294">
        <v>1</v>
      </c>
      <c r="CO294">
        <v>37</v>
      </c>
      <c r="CP294">
        <v>17</v>
      </c>
      <c r="CQ294">
        <v>0</v>
      </c>
      <c r="CR294">
        <v>57380</v>
      </c>
      <c r="CS294">
        <v>61255.372884115699</v>
      </c>
      <c r="CT294">
        <v>222835</v>
      </c>
      <c r="CU294">
        <v>224982</v>
      </c>
      <c r="CV294">
        <v>235881.531166784</v>
      </c>
    </row>
    <row r="295" spans="1:100" x14ac:dyDescent="0.2">
      <c r="A295" t="s">
        <v>54</v>
      </c>
      <c r="B295">
        <v>2013</v>
      </c>
      <c r="C295" t="s">
        <v>19</v>
      </c>
      <c r="D295" t="s">
        <v>3268</v>
      </c>
      <c r="E295">
        <v>18.750300451480999</v>
      </c>
      <c r="F295">
        <v>3.7394136802185001</v>
      </c>
      <c r="G295">
        <v>14.0691403048288</v>
      </c>
      <c r="H295">
        <v>0.94174646643376902</v>
      </c>
      <c r="I295">
        <v>18.0049860774972</v>
      </c>
      <c r="J295">
        <v>3.7115351288579999</v>
      </c>
      <c r="K295">
        <v>13.921053614172299</v>
      </c>
      <c r="L295">
        <v>0.37239733446685003</v>
      </c>
      <c r="M295">
        <v>2.5798439690199602</v>
      </c>
      <c r="N295">
        <v>0.99520427158551905</v>
      </c>
      <c r="O295">
        <v>1.5846396974344401</v>
      </c>
      <c r="P295">
        <v>0</v>
      </c>
      <c r="Y295">
        <v>0.71850024385276001</v>
      </c>
      <c r="Z295">
        <v>0.16716577236771801</v>
      </c>
      <c r="AA295">
        <v>0.551334471485042</v>
      </c>
      <c r="AB295">
        <v>0</v>
      </c>
      <c r="AC295">
        <v>0.53021052322365703</v>
      </c>
      <c r="AD295">
        <v>7.9528211581573693E-2</v>
      </c>
      <c r="AE295">
        <v>0.450682311642084</v>
      </c>
      <c r="AF295">
        <v>0</v>
      </c>
      <c r="AG295">
        <v>569.349131966919</v>
      </c>
      <c r="AH295">
        <v>569.349131966919</v>
      </c>
      <c r="AI295">
        <v>0</v>
      </c>
      <c r="AJ295">
        <v>0</v>
      </c>
      <c r="AK295">
        <v>0</v>
      </c>
      <c r="AL295">
        <v>0</v>
      </c>
      <c r="AM295">
        <v>569.349131966919</v>
      </c>
      <c r="AN295">
        <v>569.349131966919</v>
      </c>
      <c r="AO295">
        <v>65.897567706824702</v>
      </c>
      <c r="AP295">
        <v>1.0873033415261</v>
      </c>
      <c r="AQ295">
        <v>64.810264365298593</v>
      </c>
      <c r="AR295">
        <v>0</v>
      </c>
      <c r="AS295">
        <v>0.56797839982652598</v>
      </c>
      <c r="AT295">
        <v>6.1500426272723903E-2</v>
      </c>
      <c r="AU295">
        <v>0.50647797355380197</v>
      </c>
      <c r="AV295">
        <v>0</v>
      </c>
      <c r="AW295">
        <v>9.2790091762031004</v>
      </c>
      <c r="AX295">
        <v>0.30562874134644102</v>
      </c>
      <c r="AY295">
        <v>8.9733804348566597</v>
      </c>
      <c r="AZ295">
        <v>0</v>
      </c>
      <c r="BA295">
        <v>79.984609357861203</v>
      </c>
      <c r="BB295">
        <v>4.8897563221380702</v>
      </c>
      <c r="BC295">
        <v>75.094853035723204</v>
      </c>
      <c r="BD295">
        <v>0</v>
      </c>
      <c r="BE295">
        <v>6.3367694141417301</v>
      </c>
      <c r="BF295">
        <v>0.20095821379098999</v>
      </c>
      <c r="BG295">
        <v>6.1358112003507399</v>
      </c>
      <c r="BH295">
        <v>0</v>
      </c>
      <c r="BI295">
        <v>15.5917124966905</v>
      </c>
      <c r="BJ295">
        <v>0.241675372577001</v>
      </c>
      <c r="BK295">
        <v>15.3500371241135</v>
      </c>
      <c r="BL295">
        <v>0</v>
      </c>
      <c r="BM295">
        <v>26.529963788231299</v>
      </c>
      <c r="BN295">
        <v>0.241675372577001</v>
      </c>
      <c r="BO295">
        <v>26.2882884156543</v>
      </c>
      <c r="BP295">
        <v>0</v>
      </c>
      <c r="BQ295">
        <v>1.36783128928442</v>
      </c>
      <c r="BR295">
        <v>1.32743150437304</v>
      </c>
      <c r="BS295">
        <v>4.0399784911383102E-2</v>
      </c>
      <c r="BT295">
        <v>0</v>
      </c>
      <c r="BU295">
        <v>31.455462270083402</v>
      </c>
      <c r="BV295">
        <v>10.3667111623491</v>
      </c>
      <c r="BW295">
        <v>21.0887511077343</v>
      </c>
      <c r="BX295">
        <v>0</v>
      </c>
      <c r="BY295">
        <v>244.529426434035</v>
      </c>
      <c r="BZ295">
        <v>51.133715110374702</v>
      </c>
      <c r="CA295">
        <v>193.39571132366001</v>
      </c>
      <c r="CB295">
        <v>0</v>
      </c>
      <c r="CF295">
        <v>19847</v>
      </c>
      <c r="CG295">
        <v>15</v>
      </c>
      <c r="CH295">
        <v>28000</v>
      </c>
      <c r="CI295">
        <v>496.066756794112</v>
      </c>
      <c r="CJ295">
        <v>379.98438414275802</v>
      </c>
      <c r="CK295">
        <v>1152.0360296409899</v>
      </c>
      <c r="CL295">
        <v>13</v>
      </c>
      <c r="CM295">
        <v>19</v>
      </c>
      <c r="CN295">
        <v>0</v>
      </c>
      <c r="CO295">
        <v>6</v>
      </c>
      <c r="CP295">
        <v>5</v>
      </c>
      <c r="CQ295">
        <v>0</v>
      </c>
      <c r="CR295">
        <v>19269</v>
      </c>
      <c r="CS295">
        <v>23146.432077667101</v>
      </c>
      <c r="CT295">
        <v>40348</v>
      </c>
      <c r="CU295">
        <v>39808</v>
      </c>
      <c r="CV295">
        <v>45358.253466786096</v>
      </c>
    </row>
    <row r="296" spans="1:100" x14ac:dyDescent="0.2">
      <c r="A296" t="s">
        <v>54</v>
      </c>
      <c r="B296">
        <v>2013</v>
      </c>
      <c r="C296" t="s">
        <v>20</v>
      </c>
      <c r="D296" t="s">
        <v>3269</v>
      </c>
      <c r="E296">
        <v>58.823195008630996</v>
      </c>
      <c r="F296">
        <v>19.4021274396774</v>
      </c>
      <c r="G296">
        <v>37.794605435422902</v>
      </c>
      <c r="H296">
        <v>1.6264621335307601</v>
      </c>
      <c r="I296">
        <v>56.5217378721727</v>
      </c>
      <c r="J296">
        <v>18.686595835301102</v>
      </c>
      <c r="K296">
        <v>37.409870749962401</v>
      </c>
      <c r="L296">
        <v>0.42527128690918098</v>
      </c>
      <c r="M296">
        <v>40.496213181478801</v>
      </c>
      <c r="N296">
        <v>36.605488503159798</v>
      </c>
      <c r="O296">
        <v>3.8907246783190002</v>
      </c>
      <c r="P296">
        <v>0</v>
      </c>
      <c r="Y296">
        <v>5.8158011035614399</v>
      </c>
      <c r="Z296">
        <v>4.5242232368319604</v>
      </c>
      <c r="AA296">
        <v>1.2915778667294699</v>
      </c>
      <c r="AB296">
        <v>0</v>
      </c>
      <c r="AC296">
        <v>3.20426598069702</v>
      </c>
      <c r="AD296">
        <v>2.0215638370987201</v>
      </c>
      <c r="AE296">
        <v>1.1827021435982901</v>
      </c>
      <c r="AF296">
        <v>0</v>
      </c>
      <c r="AG296">
        <v>1201.19084662158</v>
      </c>
      <c r="AH296">
        <v>1201.19084662158</v>
      </c>
      <c r="AI296">
        <v>0</v>
      </c>
      <c r="AJ296">
        <v>0</v>
      </c>
      <c r="AK296">
        <v>0</v>
      </c>
      <c r="AL296">
        <v>0</v>
      </c>
      <c r="AM296">
        <v>1201.19084662158</v>
      </c>
      <c r="AN296">
        <v>1201.19084662158</v>
      </c>
      <c r="AO296">
        <v>176.565389754579</v>
      </c>
      <c r="AP296">
        <v>15.559053200769201</v>
      </c>
      <c r="AQ296">
        <v>161.00633655381</v>
      </c>
      <c r="AR296">
        <v>0</v>
      </c>
      <c r="AS296">
        <v>2.79278380840121</v>
      </c>
      <c r="AT296">
        <v>0.66303822957269698</v>
      </c>
      <c r="AU296">
        <v>2.1297455788285098</v>
      </c>
      <c r="AV296">
        <v>0</v>
      </c>
      <c r="AW296">
        <v>29.7132929167763</v>
      </c>
      <c r="AX296">
        <v>8.0766339519853396</v>
      </c>
      <c r="AY296">
        <v>21.6366589647909</v>
      </c>
      <c r="AZ296">
        <v>0</v>
      </c>
      <c r="BA296">
        <v>222.11763523062399</v>
      </c>
      <c r="BB296">
        <v>42.326171489420801</v>
      </c>
      <c r="BC296">
        <v>179.79146374120299</v>
      </c>
      <c r="BD296">
        <v>0</v>
      </c>
      <c r="BE296">
        <v>17.211209308877201</v>
      </c>
      <c r="BF296">
        <v>4.0945686604784903</v>
      </c>
      <c r="BG296">
        <v>13.1166406483987</v>
      </c>
      <c r="BH296">
        <v>0</v>
      </c>
      <c r="BI296">
        <v>41.104116785207303</v>
      </c>
      <c r="BJ296">
        <v>5.51846357661959</v>
      </c>
      <c r="BK296">
        <v>35.585653208587701</v>
      </c>
      <c r="BL296">
        <v>0</v>
      </c>
      <c r="BM296">
        <v>67.803521979273796</v>
      </c>
      <c r="BN296">
        <v>5.51846357661959</v>
      </c>
      <c r="BO296">
        <v>62.285058402654201</v>
      </c>
      <c r="BP296">
        <v>0</v>
      </c>
      <c r="BQ296">
        <v>10.184074293996501</v>
      </c>
      <c r="BR296">
        <v>10.0669608619922</v>
      </c>
      <c r="BS296">
        <v>0.117113432004298</v>
      </c>
      <c r="BT296">
        <v>0</v>
      </c>
      <c r="BU296">
        <v>433.34111607357801</v>
      </c>
      <c r="BV296">
        <v>381.32941933191501</v>
      </c>
      <c r="BW296">
        <v>52.011696741662703</v>
      </c>
      <c r="BX296">
        <v>0</v>
      </c>
      <c r="BY296">
        <v>792.07775297118098</v>
      </c>
      <c r="BZ296">
        <v>272.24507264078198</v>
      </c>
      <c r="CA296">
        <v>519.83268033039894</v>
      </c>
      <c r="CB296">
        <v>0</v>
      </c>
      <c r="CF296">
        <v>18699</v>
      </c>
      <c r="CG296">
        <v>27.8</v>
      </c>
      <c r="CH296">
        <v>49000</v>
      </c>
      <c r="CI296">
        <v>1069.87531875745</v>
      </c>
      <c r="CJ296">
        <v>333.02002205769799</v>
      </c>
      <c r="CK296">
        <v>2628.3142098599101</v>
      </c>
      <c r="CL296">
        <v>31</v>
      </c>
      <c r="CM296">
        <v>48</v>
      </c>
      <c r="CN296">
        <v>0</v>
      </c>
      <c r="CO296">
        <v>10</v>
      </c>
      <c r="CP296">
        <v>10</v>
      </c>
      <c r="CQ296">
        <v>0</v>
      </c>
      <c r="CR296">
        <v>18551</v>
      </c>
      <c r="CS296">
        <v>18570.3768567812</v>
      </c>
      <c r="CT296">
        <v>46935</v>
      </c>
      <c r="CU296">
        <v>47269</v>
      </c>
      <c r="CV296">
        <v>47919.0798375452</v>
      </c>
    </row>
    <row r="297" spans="1:100" x14ac:dyDescent="0.2">
      <c r="A297" t="s">
        <v>54</v>
      </c>
      <c r="B297">
        <v>2013</v>
      </c>
      <c r="C297" t="s">
        <v>21</v>
      </c>
      <c r="D297" t="s">
        <v>3270</v>
      </c>
      <c r="E297">
        <v>80.472639736772095</v>
      </c>
      <c r="F297">
        <v>4.1903115093649896</v>
      </c>
      <c r="G297">
        <v>66.872679215053694</v>
      </c>
      <c r="H297">
        <v>9.4096490123534196</v>
      </c>
      <c r="I297">
        <v>78.233968838746605</v>
      </c>
      <c r="J297">
        <v>4.1743489676785401</v>
      </c>
      <c r="K297">
        <v>66.207482676724297</v>
      </c>
      <c r="L297">
        <v>7.8521371943437703</v>
      </c>
      <c r="M297">
        <v>8.9854485064018892</v>
      </c>
      <c r="N297">
        <v>0.37687503442106801</v>
      </c>
      <c r="O297">
        <v>8.6085734719808205</v>
      </c>
      <c r="P297">
        <v>0</v>
      </c>
      <c r="Y297">
        <v>1.9865848002511199</v>
      </c>
      <c r="Z297">
        <v>0.107873008465524</v>
      </c>
      <c r="AA297">
        <v>1.8787117917856</v>
      </c>
      <c r="AB297">
        <v>0</v>
      </c>
      <c r="AC297">
        <v>2.1191089262063798</v>
      </c>
      <c r="AD297">
        <v>4.4515827096663602E-2</v>
      </c>
      <c r="AE297">
        <v>2.0745930991097099</v>
      </c>
      <c r="AF297">
        <v>0</v>
      </c>
      <c r="AG297">
        <v>1557.5118180096499</v>
      </c>
      <c r="AH297">
        <v>1557.5118180096499</v>
      </c>
      <c r="AI297">
        <v>0</v>
      </c>
      <c r="AJ297">
        <v>0</v>
      </c>
      <c r="AK297">
        <v>0</v>
      </c>
      <c r="AL297">
        <v>0</v>
      </c>
      <c r="AM297">
        <v>1557.5118180096499</v>
      </c>
      <c r="AN297">
        <v>1557.5118180096499</v>
      </c>
      <c r="AO297">
        <v>229.77892755632999</v>
      </c>
      <c r="AP297">
        <v>1.09290219297581</v>
      </c>
      <c r="AQ297">
        <v>228.68602536335399</v>
      </c>
      <c r="AR297">
        <v>0</v>
      </c>
      <c r="AS297">
        <v>2.7915774039766101</v>
      </c>
      <c r="AT297">
        <v>6.6208499308278004E-2</v>
      </c>
      <c r="AU297">
        <v>2.72536890466833</v>
      </c>
      <c r="AV297">
        <v>0</v>
      </c>
      <c r="AW297">
        <v>31.0426126909896</v>
      </c>
      <c r="AX297">
        <v>0.18055121709404201</v>
      </c>
      <c r="AY297">
        <v>30.862061473895501</v>
      </c>
      <c r="AZ297">
        <v>0</v>
      </c>
      <c r="BA297">
        <v>325.67235550603198</v>
      </c>
      <c r="BB297">
        <v>4.3261848114479102</v>
      </c>
      <c r="BC297">
        <v>321.34617069458398</v>
      </c>
      <c r="BD297">
        <v>0</v>
      </c>
      <c r="BE297">
        <v>26.272130954466999</v>
      </c>
      <c r="BF297">
        <v>0.13014578322447601</v>
      </c>
      <c r="BG297">
        <v>23.5662473210724</v>
      </c>
      <c r="BH297">
        <v>2.57573785017009</v>
      </c>
      <c r="BI297">
        <v>68.914227072492096</v>
      </c>
      <c r="BJ297">
        <v>0.14861545169854101</v>
      </c>
      <c r="BK297">
        <v>66.189873770623393</v>
      </c>
      <c r="BL297">
        <v>2.57573785017009</v>
      </c>
      <c r="BM297">
        <v>119.590018413096</v>
      </c>
      <c r="BN297">
        <v>0.14861545169854101</v>
      </c>
      <c r="BO297">
        <v>116.865665111228</v>
      </c>
      <c r="BP297">
        <v>2.57573785017009</v>
      </c>
      <c r="BQ297">
        <v>1.1265720054423001</v>
      </c>
      <c r="BR297">
        <v>0.93169452064317404</v>
      </c>
      <c r="BS297">
        <v>0.19487748479912501</v>
      </c>
      <c r="BT297">
        <v>0</v>
      </c>
      <c r="BU297">
        <v>119.417294008989</v>
      </c>
      <c r="BV297">
        <v>3.9257816085527901</v>
      </c>
      <c r="BW297">
        <v>115.49151240043599</v>
      </c>
      <c r="BX297">
        <v>0</v>
      </c>
      <c r="BY297">
        <v>981.76386534199798</v>
      </c>
      <c r="BZ297">
        <v>62.138319781281901</v>
      </c>
      <c r="CA297">
        <v>919.62554556071598</v>
      </c>
      <c r="CB297">
        <v>0</v>
      </c>
      <c r="CF297">
        <v>10833</v>
      </c>
      <c r="CG297">
        <v>19.399999999999999</v>
      </c>
      <c r="CH297">
        <v>35000</v>
      </c>
      <c r="CI297">
        <v>603.42448774209095</v>
      </c>
      <c r="CJ297">
        <v>315.94207220858601</v>
      </c>
      <c r="CK297">
        <v>2020.54771930166</v>
      </c>
      <c r="CL297">
        <v>50</v>
      </c>
      <c r="CM297">
        <v>82</v>
      </c>
      <c r="CN297">
        <v>0</v>
      </c>
      <c r="CO297">
        <v>8</v>
      </c>
      <c r="CP297">
        <v>33</v>
      </c>
      <c r="CQ297">
        <v>0</v>
      </c>
      <c r="CR297">
        <v>10737</v>
      </c>
      <c r="CS297">
        <v>11321.5180821796</v>
      </c>
      <c r="CT297">
        <v>25798</v>
      </c>
      <c r="CU297">
        <v>25771</v>
      </c>
      <c r="CV297">
        <v>26836.606092856</v>
      </c>
    </row>
    <row r="298" spans="1:100" x14ac:dyDescent="0.2">
      <c r="A298" t="s">
        <v>54</v>
      </c>
      <c r="B298">
        <v>2013</v>
      </c>
      <c r="C298" t="s">
        <v>22</v>
      </c>
      <c r="D298" t="s">
        <v>3271</v>
      </c>
      <c r="E298">
        <v>7652.5985693253997</v>
      </c>
      <c r="F298">
        <v>7531.8411320414398</v>
      </c>
      <c r="G298">
        <v>27.204930437543499</v>
      </c>
      <c r="H298">
        <v>93.552506846422304</v>
      </c>
      <c r="I298">
        <v>7274.8984459507701</v>
      </c>
      <c r="J298">
        <v>7227.8054555543404</v>
      </c>
      <c r="K298">
        <v>26.961843412543999</v>
      </c>
      <c r="L298">
        <v>20.131146983891501</v>
      </c>
      <c r="M298">
        <v>15183.308491833701</v>
      </c>
      <c r="N298">
        <v>15159.602119511101</v>
      </c>
      <c r="O298">
        <v>3.8378291866743499</v>
      </c>
      <c r="P298">
        <v>19.868543136</v>
      </c>
      <c r="Y298">
        <v>3752.8140135252902</v>
      </c>
      <c r="Z298">
        <v>1865.7207301139999</v>
      </c>
      <c r="AA298">
        <v>0.57028389768105003</v>
      </c>
      <c r="AB298">
        <v>1886.5229995136101</v>
      </c>
      <c r="AC298">
        <v>864.50163812690403</v>
      </c>
      <c r="AD298">
        <v>863.73375246395904</v>
      </c>
      <c r="AE298">
        <v>0.76788566294442395</v>
      </c>
      <c r="AF298">
        <v>0</v>
      </c>
      <c r="AG298">
        <v>603.42253941571903</v>
      </c>
      <c r="AH298">
        <v>603.42253941571903</v>
      </c>
      <c r="AI298">
        <v>0</v>
      </c>
      <c r="AJ298">
        <v>0</v>
      </c>
      <c r="AK298">
        <v>25654.8623352748</v>
      </c>
      <c r="AL298">
        <v>25654.8623352748</v>
      </c>
      <c r="AM298">
        <v>26258.2848746905</v>
      </c>
      <c r="AN298">
        <v>26258.2848746905</v>
      </c>
      <c r="AO298">
        <v>6388.66110336374</v>
      </c>
      <c r="AP298">
        <v>6321.2413522679899</v>
      </c>
      <c r="AQ298">
        <v>67.419751095744303</v>
      </c>
      <c r="AR298">
        <v>0</v>
      </c>
      <c r="AS298">
        <v>305.18322275058</v>
      </c>
      <c r="AT298">
        <v>304.03328608871999</v>
      </c>
      <c r="AU298">
        <v>1.1499366618603499</v>
      </c>
      <c r="AV298">
        <v>0</v>
      </c>
      <c r="AW298">
        <v>3697.16789342214</v>
      </c>
      <c r="AX298">
        <v>3228.5099863943901</v>
      </c>
      <c r="AY298">
        <v>9.8173704488198297</v>
      </c>
      <c r="AZ298">
        <v>458.84053657893099</v>
      </c>
      <c r="BA298">
        <v>12001.6540829806</v>
      </c>
      <c r="BB298">
        <v>11887.0382488716</v>
      </c>
      <c r="BC298">
        <v>114.615834109026</v>
      </c>
      <c r="BD298">
        <v>0</v>
      </c>
      <c r="BE298">
        <v>1152.5350829901299</v>
      </c>
      <c r="BF298">
        <v>1139.8409039563201</v>
      </c>
      <c r="BG298">
        <v>9.2016531352776507</v>
      </c>
      <c r="BH298">
        <v>3.4925258985357202</v>
      </c>
      <c r="BI298">
        <v>1545.10176430354</v>
      </c>
      <c r="BJ298">
        <v>1509.9203084742001</v>
      </c>
      <c r="BK298">
        <v>31.688929930805699</v>
      </c>
      <c r="BL298">
        <v>3.4925258985357202</v>
      </c>
      <c r="BM298">
        <v>1724.3209352088099</v>
      </c>
      <c r="BN298">
        <v>1662.37360878816</v>
      </c>
      <c r="BO298">
        <v>58.454800522114297</v>
      </c>
      <c r="BP298">
        <v>3.4925258985357202</v>
      </c>
      <c r="BQ298">
        <v>3504.5790354619398</v>
      </c>
      <c r="BR298">
        <v>3504.5016753851901</v>
      </c>
      <c r="BS298">
        <v>7.73600767500012E-2</v>
      </c>
      <c r="BT298">
        <v>0</v>
      </c>
      <c r="BU298">
        <v>160614.889275172</v>
      </c>
      <c r="BV298">
        <v>159260.97706092001</v>
      </c>
      <c r="BW298">
        <v>55.975889451828102</v>
      </c>
      <c r="BX298">
        <v>1297.9363248</v>
      </c>
      <c r="BY298">
        <v>71630.075881285593</v>
      </c>
      <c r="BZ298">
        <v>70625.997177840094</v>
      </c>
      <c r="CA298">
        <v>377.39987624547899</v>
      </c>
      <c r="CB298">
        <v>626.6788272</v>
      </c>
      <c r="CF298">
        <v>86441</v>
      </c>
      <c r="CG298">
        <v>28.8</v>
      </c>
      <c r="CH298">
        <v>53000</v>
      </c>
      <c r="CI298">
        <v>43246.812561952</v>
      </c>
      <c r="CJ298">
        <v>2779.4363379431002</v>
      </c>
      <c r="CK298">
        <v>21393.288541072401</v>
      </c>
      <c r="CL298">
        <v>212</v>
      </c>
      <c r="CM298">
        <v>784</v>
      </c>
      <c r="CN298">
        <v>10</v>
      </c>
      <c r="CO298">
        <v>1149</v>
      </c>
      <c r="CP298">
        <v>17</v>
      </c>
      <c r="CQ298">
        <v>344</v>
      </c>
      <c r="CR298">
        <v>83400</v>
      </c>
      <c r="CS298">
        <v>79935.107988807795</v>
      </c>
      <c r="CT298">
        <v>138766</v>
      </c>
      <c r="CU298">
        <v>135731</v>
      </c>
      <c r="CV298">
        <v>131506.542341566</v>
      </c>
    </row>
    <row r="299" spans="1:100" x14ac:dyDescent="0.2">
      <c r="A299" t="s">
        <v>54</v>
      </c>
      <c r="B299">
        <v>2013</v>
      </c>
      <c r="C299" t="s">
        <v>78</v>
      </c>
      <c r="D299" t="s">
        <v>3272</v>
      </c>
      <c r="E299">
        <v>1886.42148951324</v>
      </c>
      <c r="G299">
        <v>153.96305630120301</v>
      </c>
      <c r="H299">
        <v>1732.4584332120301</v>
      </c>
      <c r="I299">
        <v>240.51927733970101</v>
      </c>
      <c r="K299">
        <v>152.44148869265601</v>
      </c>
      <c r="L299">
        <v>88.077788647045395</v>
      </c>
      <c r="M299">
        <v>118.12105281223501</v>
      </c>
      <c r="O299">
        <v>18.923938712235401</v>
      </c>
      <c r="P299">
        <v>99.197114099999993</v>
      </c>
      <c r="Y299">
        <v>51847.640486735902</v>
      </c>
      <c r="AA299">
        <v>3.6419675220886298</v>
      </c>
      <c r="AB299">
        <v>51843.998519213797</v>
      </c>
      <c r="AC299">
        <v>811.89941185424095</v>
      </c>
      <c r="AE299">
        <v>4.8003973842108403</v>
      </c>
      <c r="AF299">
        <v>807.09901447003006</v>
      </c>
      <c r="AG299">
        <v>105646.44303257301</v>
      </c>
      <c r="AH299">
        <v>105646.44303257301</v>
      </c>
      <c r="AI299">
        <v>158.94</v>
      </c>
      <c r="AJ299">
        <v>158.94</v>
      </c>
      <c r="AK299">
        <v>1959.79224</v>
      </c>
      <c r="AL299">
        <v>1959.79224</v>
      </c>
      <c r="AM299">
        <v>107765.175272573</v>
      </c>
      <c r="AN299">
        <v>107765.175272573</v>
      </c>
      <c r="AO299">
        <v>745.09839195935695</v>
      </c>
      <c r="AQ299">
        <v>544.64555195935702</v>
      </c>
      <c r="AR299">
        <v>200.45284000000001</v>
      </c>
      <c r="AS299">
        <v>795.61354772429695</v>
      </c>
      <c r="AU299">
        <v>12.669838260016901</v>
      </c>
      <c r="AV299">
        <v>782.94370946428</v>
      </c>
      <c r="AW299">
        <v>3517.5720859989601</v>
      </c>
      <c r="AY299">
        <v>69.853709716592206</v>
      </c>
      <c r="AZ299">
        <v>3447.7183762823702</v>
      </c>
      <c r="BA299">
        <v>707.29411164481098</v>
      </c>
      <c r="BC299">
        <v>610.63631164481103</v>
      </c>
      <c r="BD299">
        <v>96.657799999999995</v>
      </c>
      <c r="BE299">
        <v>52.508979468581998</v>
      </c>
      <c r="BG299">
        <v>33.0110242412931</v>
      </c>
      <c r="BH299">
        <v>19.497955227288902</v>
      </c>
      <c r="BI299">
        <v>134.10350242491401</v>
      </c>
      <c r="BK299">
        <v>113.897625797625</v>
      </c>
      <c r="BL299">
        <v>20.205876627288902</v>
      </c>
      <c r="BM299">
        <v>230.74622255279201</v>
      </c>
      <c r="BO299">
        <v>210.20072232550299</v>
      </c>
      <c r="BP299">
        <v>20.545500227288901</v>
      </c>
      <c r="BQ299">
        <v>3.5519614308724501</v>
      </c>
      <c r="BS299">
        <v>0.51980143087244901</v>
      </c>
      <c r="BT299">
        <v>3.0321600000000002</v>
      </c>
      <c r="BU299">
        <v>258.45098525930899</v>
      </c>
      <c r="BW299">
        <v>258.45098525930899</v>
      </c>
      <c r="BX299">
        <v>0</v>
      </c>
      <c r="BY299">
        <v>2119.2644860293899</v>
      </c>
      <c r="CA299">
        <v>2119.2644860293899</v>
      </c>
      <c r="CB299">
        <v>0</v>
      </c>
      <c r="CF299">
        <v>22601</v>
      </c>
      <c r="CG299">
        <v>26.6</v>
      </c>
      <c r="CH299">
        <v>45000</v>
      </c>
      <c r="CI299">
        <v>4231.3753956393302</v>
      </c>
      <c r="CJ299">
        <v>85.389749245563706</v>
      </c>
      <c r="CK299">
        <v>6694.4806161735896</v>
      </c>
      <c r="CL299">
        <v>114</v>
      </c>
      <c r="CM299">
        <v>163</v>
      </c>
      <c r="CN299">
        <v>0</v>
      </c>
      <c r="CO299">
        <v>353</v>
      </c>
      <c r="CP299">
        <v>37</v>
      </c>
      <c r="CQ299">
        <v>91</v>
      </c>
      <c r="CR299">
        <v>24800</v>
      </c>
      <c r="CS299">
        <v>22959.8849708497</v>
      </c>
      <c r="CT299">
        <v>60449</v>
      </c>
      <c r="CU299">
        <v>63370</v>
      </c>
      <c r="CV299">
        <v>61137.069625261</v>
      </c>
    </row>
    <row r="300" spans="1:100" x14ac:dyDescent="0.2">
      <c r="A300" t="s">
        <v>54</v>
      </c>
      <c r="B300">
        <v>2013</v>
      </c>
      <c r="C300" t="s">
        <v>23</v>
      </c>
      <c r="D300" t="s">
        <v>3273</v>
      </c>
      <c r="E300">
        <v>1973.6047786588999</v>
      </c>
      <c r="F300">
        <v>162.166055</v>
      </c>
      <c r="G300">
        <v>1725.7649747974001</v>
      </c>
      <c r="H300">
        <v>85.673748861499803</v>
      </c>
      <c r="I300">
        <v>1930.0638352687199</v>
      </c>
      <c r="J300">
        <v>160.47296</v>
      </c>
      <c r="K300">
        <v>1707.42053042156</v>
      </c>
      <c r="L300">
        <v>62.170344847154702</v>
      </c>
      <c r="M300">
        <v>240.43629703132399</v>
      </c>
      <c r="N300">
        <v>2.88</v>
      </c>
      <c r="O300">
        <v>237.55629703132399</v>
      </c>
      <c r="P300">
        <v>0</v>
      </c>
      <c r="Y300">
        <v>69.182316663792605</v>
      </c>
      <c r="Z300">
        <v>5.4119999999999999</v>
      </c>
      <c r="AA300">
        <v>63.770316663792599</v>
      </c>
      <c r="AB300">
        <v>0</v>
      </c>
      <c r="AC300">
        <v>61.436179393431203</v>
      </c>
      <c r="AD300">
        <v>5.2275</v>
      </c>
      <c r="AE300">
        <v>56.208679393431197</v>
      </c>
      <c r="AF300">
        <v>0</v>
      </c>
      <c r="AG300">
        <v>23503.404014345098</v>
      </c>
      <c r="AH300">
        <v>23503.404014345098</v>
      </c>
      <c r="AI300">
        <v>0</v>
      </c>
      <c r="AJ300">
        <v>0</v>
      </c>
      <c r="AK300">
        <v>0</v>
      </c>
      <c r="AL300">
        <v>0</v>
      </c>
      <c r="AM300">
        <v>23503.404014345098</v>
      </c>
      <c r="AN300">
        <v>23503.404014345098</v>
      </c>
      <c r="AO300">
        <v>10366.765897093301</v>
      </c>
      <c r="AP300">
        <v>83.52</v>
      </c>
      <c r="AQ300">
        <v>10282.6438345933</v>
      </c>
      <c r="AR300">
        <v>0.60206249999999994</v>
      </c>
      <c r="AS300">
        <v>46.5430980589245</v>
      </c>
      <c r="AT300">
        <v>2.2559999999999998</v>
      </c>
      <c r="AU300">
        <v>44.287098058924499</v>
      </c>
      <c r="AV300">
        <v>0</v>
      </c>
      <c r="AW300">
        <v>20885.771114479099</v>
      </c>
      <c r="AX300">
        <v>12.711</v>
      </c>
      <c r="AY300">
        <v>1149.53747418489</v>
      </c>
      <c r="AZ300">
        <v>19723.522640294199</v>
      </c>
      <c r="BA300">
        <v>9445.1262262503806</v>
      </c>
      <c r="BB300">
        <v>129.26</v>
      </c>
      <c r="BC300">
        <v>9315.8662262503804</v>
      </c>
      <c r="BD300">
        <v>0</v>
      </c>
      <c r="BE300">
        <v>777.37538058599102</v>
      </c>
      <c r="BF300">
        <v>10.257400000000001</v>
      </c>
      <c r="BG300">
        <v>698.95228714520101</v>
      </c>
      <c r="BH300">
        <v>68.165693440789696</v>
      </c>
      <c r="BI300">
        <v>2246.49837192113</v>
      </c>
      <c r="BJ300">
        <v>11.263</v>
      </c>
      <c r="BK300">
        <v>1592.23827584694</v>
      </c>
      <c r="BL300">
        <v>642.99709607419095</v>
      </c>
      <c r="BM300">
        <v>4014.8318405023701</v>
      </c>
      <c r="BN300">
        <v>11.263</v>
      </c>
      <c r="BO300">
        <v>2652.1761743246602</v>
      </c>
      <c r="BP300">
        <v>1351.39266617771</v>
      </c>
      <c r="BQ300">
        <v>81.289963151543603</v>
      </c>
      <c r="BR300">
        <v>76.504999999999995</v>
      </c>
      <c r="BS300">
        <v>4.7849631515436402</v>
      </c>
      <c r="BT300">
        <v>0</v>
      </c>
      <c r="BU300">
        <v>3212.7201192448902</v>
      </c>
      <c r="BV300">
        <v>30</v>
      </c>
      <c r="BW300">
        <v>3182.7201192448902</v>
      </c>
      <c r="BX300">
        <v>0</v>
      </c>
      <c r="BY300">
        <v>25891.0095936824</v>
      </c>
      <c r="BZ300">
        <v>2177</v>
      </c>
      <c r="CA300">
        <v>23714.0095936824</v>
      </c>
      <c r="CB300">
        <v>0</v>
      </c>
      <c r="CF300">
        <v>181899</v>
      </c>
      <c r="CG300">
        <v>324.3</v>
      </c>
      <c r="CH300">
        <v>546000</v>
      </c>
      <c r="CI300">
        <v>3698.2887316217698</v>
      </c>
      <c r="CJ300">
        <v>170.77949849112699</v>
      </c>
      <c r="CK300">
        <v>32972.797943040103</v>
      </c>
      <c r="CL300">
        <v>1575</v>
      </c>
      <c r="CM300">
        <v>2582</v>
      </c>
      <c r="CN300">
        <v>0</v>
      </c>
      <c r="CO300">
        <v>335</v>
      </c>
      <c r="CP300">
        <v>732</v>
      </c>
      <c r="CQ300">
        <v>0</v>
      </c>
      <c r="CR300">
        <v>174064</v>
      </c>
      <c r="CS300">
        <v>197512.83174067701</v>
      </c>
      <c r="CT300">
        <v>392933</v>
      </c>
      <c r="CU300">
        <v>384742</v>
      </c>
      <c r="CV300">
        <v>413676.742355372</v>
      </c>
    </row>
    <row r="301" spans="1:100" x14ac:dyDescent="0.2">
      <c r="A301" t="s">
        <v>54</v>
      </c>
      <c r="B301">
        <v>2013</v>
      </c>
      <c r="C301" t="s">
        <v>24</v>
      </c>
      <c r="D301" t="s">
        <v>3274</v>
      </c>
      <c r="E301">
        <v>1659.49910183567</v>
      </c>
      <c r="F301">
        <v>97.032853937289403</v>
      </c>
      <c r="G301">
        <v>1316.9684634943301</v>
      </c>
      <c r="H301">
        <v>245.49778440404299</v>
      </c>
      <c r="I301">
        <v>1438.67626244793</v>
      </c>
      <c r="J301">
        <v>96.931349734405799</v>
      </c>
      <c r="K301">
        <v>1304.9305373452701</v>
      </c>
      <c r="L301">
        <v>36.814375368260002</v>
      </c>
      <c r="M301">
        <v>167.80401666028101</v>
      </c>
      <c r="N301">
        <v>1.59124373956594</v>
      </c>
      <c r="O301">
        <v>166.212772920715</v>
      </c>
      <c r="P301">
        <v>0</v>
      </c>
      <c r="Y301">
        <v>36.446990027286702</v>
      </c>
      <c r="Z301">
        <v>1.68764471088177</v>
      </c>
      <c r="AA301">
        <v>34.759345316404897</v>
      </c>
      <c r="AB301">
        <v>0</v>
      </c>
      <c r="AC301">
        <v>37.678710071372898</v>
      </c>
      <c r="AD301">
        <v>0.199037198360905</v>
      </c>
      <c r="AE301">
        <v>37.479672873011999</v>
      </c>
      <c r="AF301">
        <v>0</v>
      </c>
      <c r="AG301">
        <v>208063.54303578299</v>
      </c>
      <c r="AH301">
        <v>208063.54303578299</v>
      </c>
      <c r="AI301">
        <v>619.86599999999999</v>
      </c>
      <c r="AJ301">
        <v>619.86599999999999</v>
      </c>
      <c r="AK301">
        <v>0</v>
      </c>
      <c r="AL301">
        <v>0</v>
      </c>
      <c r="AM301">
        <v>208683.409035783</v>
      </c>
      <c r="AN301">
        <v>208683.409035783</v>
      </c>
      <c r="AO301">
        <v>4577.9813535369804</v>
      </c>
      <c r="AP301">
        <v>33.303076339353503</v>
      </c>
      <c r="AQ301">
        <v>4544.6782771976305</v>
      </c>
      <c r="AR301">
        <v>0</v>
      </c>
      <c r="AS301">
        <v>99.5511664890128</v>
      </c>
      <c r="AT301">
        <v>1.71226726362119</v>
      </c>
      <c r="AU301">
        <v>97.8388992253917</v>
      </c>
      <c r="AV301">
        <v>0</v>
      </c>
      <c r="AW301">
        <v>5035.3999680717097</v>
      </c>
      <c r="AX301">
        <v>1.7549174381545001</v>
      </c>
      <c r="AY301">
        <v>618.913250633551</v>
      </c>
      <c r="AZ301">
        <v>4414.7317999999996</v>
      </c>
      <c r="BA301">
        <v>5306.9552689549701</v>
      </c>
      <c r="BB301">
        <v>71.527536803763894</v>
      </c>
      <c r="BC301">
        <v>5235.4277321512</v>
      </c>
      <c r="BD301">
        <v>0</v>
      </c>
      <c r="BE301">
        <v>388.94918375181601</v>
      </c>
      <c r="BF301">
        <v>0.74537140689027204</v>
      </c>
      <c r="BG301">
        <v>378.599366123952</v>
      </c>
      <c r="BH301">
        <v>9.6044462209732302</v>
      </c>
      <c r="BI301">
        <v>1389.5576310772401</v>
      </c>
      <c r="BJ301">
        <v>0.74537140689027204</v>
      </c>
      <c r="BK301">
        <v>1379.20781344938</v>
      </c>
      <c r="BL301">
        <v>9.6044462209732302</v>
      </c>
      <c r="BM301">
        <v>2580.75024771073</v>
      </c>
      <c r="BN301">
        <v>0.74537140689027204</v>
      </c>
      <c r="BO301">
        <v>2570.4004300828601</v>
      </c>
      <c r="BP301">
        <v>9.6044462209732302</v>
      </c>
      <c r="BQ301">
        <v>4.7541379005559099</v>
      </c>
      <c r="BR301">
        <v>0.42045454545454602</v>
      </c>
      <c r="BS301">
        <v>4.3336833551013596</v>
      </c>
      <c r="BT301">
        <v>0</v>
      </c>
      <c r="BU301">
        <v>2285.9396992623801</v>
      </c>
      <c r="BV301">
        <v>28.1636060100167</v>
      </c>
      <c r="BW301">
        <v>2257.7760932523602</v>
      </c>
      <c r="BX301">
        <v>0</v>
      </c>
      <c r="BY301">
        <v>19776.978894138199</v>
      </c>
      <c r="BZ301">
        <v>1642.66292305357</v>
      </c>
      <c r="CA301">
        <v>18134.315971084601</v>
      </c>
      <c r="CB301">
        <v>0</v>
      </c>
      <c r="CF301">
        <v>355757</v>
      </c>
      <c r="CG301">
        <v>551.79999999999995</v>
      </c>
      <c r="CH301">
        <v>953000</v>
      </c>
      <c r="CI301">
        <v>19405.835366527899</v>
      </c>
      <c r="CJ301">
        <v>431.21823369009599</v>
      </c>
      <c r="CK301">
        <v>41899.972193618501</v>
      </c>
      <c r="CL301">
        <v>1418</v>
      </c>
      <c r="CM301">
        <v>1782</v>
      </c>
      <c r="CN301">
        <v>0</v>
      </c>
      <c r="CO301">
        <v>1753</v>
      </c>
      <c r="CP301">
        <v>600</v>
      </c>
      <c r="CQ301">
        <v>0</v>
      </c>
      <c r="CR301">
        <v>366721</v>
      </c>
      <c r="CS301">
        <v>365496.18306993297</v>
      </c>
      <c r="CT301">
        <v>574015</v>
      </c>
      <c r="CU301">
        <v>583953</v>
      </c>
      <c r="CV301">
        <v>586575.62912231195</v>
      </c>
    </row>
    <row r="302" spans="1:100" x14ac:dyDescent="0.2">
      <c r="A302" t="s">
        <v>54</v>
      </c>
      <c r="B302">
        <v>2013</v>
      </c>
      <c r="C302" t="s">
        <v>25</v>
      </c>
      <c r="D302" t="s">
        <v>3275</v>
      </c>
      <c r="E302">
        <v>3175.4335340447801</v>
      </c>
      <c r="F302">
        <v>18.347069086148402</v>
      </c>
      <c r="G302">
        <v>3087.52249909805</v>
      </c>
      <c r="H302">
        <v>69.563965860582499</v>
      </c>
      <c r="I302">
        <v>3099.3306187455</v>
      </c>
      <c r="J302">
        <v>18.326141941513399</v>
      </c>
      <c r="K302">
        <v>3045.8739587834202</v>
      </c>
      <c r="L302">
        <v>35.130518020568203</v>
      </c>
      <c r="M302">
        <v>504.926041547804</v>
      </c>
      <c r="N302">
        <v>0.29712020033389003</v>
      </c>
      <c r="O302">
        <v>504.62892134747</v>
      </c>
      <c r="P302">
        <v>0</v>
      </c>
      <c r="Y302">
        <v>124.75338126613001</v>
      </c>
      <c r="Z302">
        <v>0.32123207738575499</v>
      </c>
      <c r="AA302">
        <v>124.43214918874401</v>
      </c>
      <c r="AB302">
        <v>0</v>
      </c>
      <c r="AC302">
        <v>129.36454002556201</v>
      </c>
      <c r="AD302">
        <v>4.3276317786422401E-2</v>
      </c>
      <c r="AE302">
        <v>129.32126370777601</v>
      </c>
      <c r="AF302">
        <v>0</v>
      </c>
      <c r="AG302">
        <v>34433.4478400144</v>
      </c>
      <c r="AH302">
        <v>34433.4478400144</v>
      </c>
      <c r="AI302">
        <v>0</v>
      </c>
      <c r="AJ302">
        <v>0</v>
      </c>
      <c r="AK302">
        <v>0</v>
      </c>
      <c r="AL302">
        <v>0</v>
      </c>
      <c r="AM302">
        <v>34433.4478400144</v>
      </c>
      <c r="AN302">
        <v>34433.4478400144</v>
      </c>
      <c r="AO302">
        <v>6721.3830957065402</v>
      </c>
      <c r="AP302">
        <v>6.31009217915026</v>
      </c>
      <c r="AQ302">
        <v>6715.07300352739</v>
      </c>
      <c r="AR302">
        <v>0</v>
      </c>
      <c r="AS302">
        <v>40.216477385426302</v>
      </c>
      <c r="AT302">
        <v>0.32277380163110803</v>
      </c>
      <c r="AU302">
        <v>39.893703583795201</v>
      </c>
      <c r="AV302">
        <v>0</v>
      </c>
      <c r="AW302">
        <v>3229.7650559918302</v>
      </c>
      <c r="AX302">
        <v>0.34601676638097001</v>
      </c>
      <c r="AY302">
        <v>554.73257023878102</v>
      </c>
      <c r="AZ302">
        <v>2674.6864689866702</v>
      </c>
      <c r="BA302">
        <v>16774.408439108502</v>
      </c>
      <c r="BB302">
        <v>13.5085565256288</v>
      </c>
      <c r="BC302">
        <v>16760.899882582798</v>
      </c>
      <c r="BD302">
        <v>0</v>
      </c>
      <c r="BE302">
        <v>610.07733287357803</v>
      </c>
      <c r="BF302">
        <v>0.14834477718046801</v>
      </c>
      <c r="BG302">
        <v>582.77459923528204</v>
      </c>
      <c r="BH302">
        <v>27.154388861115201</v>
      </c>
      <c r="BI302">
        <v>1793.5631559633</v>
      </c>
      <c r="BJ302">
        <v>0.14834477718046801</v>
      </c>
      <c r="BK302">
        <v>1766.26042232501</v>
      </c>
      <c r="BL302">
        <v>27.154388861115201</v>
      </c>
      <c r="BM302">
        <v>3202.8409352918902</v>
      </c>
      <c r="BN302">
        <v>0.14834477718046801</v>
      </c>
      <c r="BO302">
        <v>3175.5382016536</v>
      </c>
      <c r="BP302">
        <v>27.154388861115201</v>
      </c>
      <c r="BQ302">
        <v>7.8861222233711104</v>
      </c>
      <c r="BR302">
        <v>0.15490430622009599</v>
      </c>
      <c r="BS302">
        <v>7.73121791715102</v>
      </c>
      <c r="BT302">
        <v>0</v>
      </c>
      <c r="BU302">
        <v>7290.9600390386204</v>
      </c>
      <c r="BV302">
        <v>5.2587646076794696</v>
      </c>
      <c r="BW302">
        <v>7285.7012744309404</v>
      </c>
      <c r="BX302">
        <v>0</v>
      </c>
      <c r="BY302">
        <v>42940.202006965897</v>
      </c>
      <c r="BZ302">
        <v>309.77714052927098</v>
      </c>
      <c r="CA302">
        <v>42630.424866436602</v>
      </c>
      <c r="CB302">
        <v>0</v>
      </c>
      <c r="CF302">
        <v>81838</v>
      </c>
      <c r="CG302">
        <v>131.30000000000001</v>
      </c>
      <c r="CH302">
        <v>237000</v>
      </c>
      <c r="CI302">
        <v>6452.5698290458004</v>
      </c>
      <c r="CJ302">
        <v>59.772824471894602</v>
      </c>
      <c r="CK302">
        <v>56743.5046995222</v>
      </c>
      <c r="CL302">
        <v>2602</v>
      </c>
      <c r="CM302">
        <v>3907</v>
      </c>
      <c r="CN302">
        <v>0</v>
      </c>
      <c r="CO302">
        <v>176</v>
      </c>
      <c r="CP302">
        <v>401</v>
      </c>
      <c r="CQ302">
        <v>0</v>
      </c>
      <c r="CR302">
        <v>79154</v>
      </c>
      <c r="CS302">
        <v>88501.845400377599</v>
      </c>
      <c r="CT302">
        <v>191144</v>
      </c>
      <c r="CU302">
        <v>188859</v>
      </c>
      <c r="CV302">
        <v>194588.183949534</v>
      </c>
    </row>
    <row r="303" spans="1:100" x14ac:dyDescent="0.2">
      <c r="A303" t="s">
        <v>54</v>
      </c>
      <c r="B303">
        <v>2013</v>
      </c>
      <c r="C303" t="s">
        <v>26</v>
      </c>
      <c r="D303" t="s">
        <v>3276</v>
      </c>
      <c r="E303">
        <v>5824.2860938485501</v>
      </c>
      <c r="F303">
        <v>30.897828995215299</v>
      </c>
      <c r="G303">
        <v>5778.7578716503203</v>
      </c>
      <c r="H303">
        <v>14.6303932030168</v>
      </c>
      <c r="I303">
        <v>5734.4722832384796</v>
      </c>
      <c r="J303">
        <v>30.631361722487998</v>
      </c>
      <c r="K303">
        <v>5689.3179626855999</v>
      </c>
      <c r="L303">
        <v>14.5229588303922</v>
      </c>
      <c r="M303">
        <v>0.37584016227782402</v>
      </c>
      <c r="N303">
        <v>0</v>
      </c>
      <c r="O303">
        <v>0.37584016227782402</v>
      </c>
      <c r="P303">
        <v>0</v>
      </c>
      <c r="Y303">
        <v>40.002048529555601</v>
      </c>
      <c r="Z303">
        <v>0.82497607655502403</v>
      </c>
      <c r="AA303">
        <v>39.177072453000598</v>
      </c>
      <c r="AB303">
        <v>0</v>
      </c>
      <c r="AC303">
        <v>297.67223162486499</v>
      </c>
      <c r="AD303">
        <v>0.82497607655502403</v>
      </c>
      <c r="AE303">
        <v>296.84725554830999</v>
      </c>
      <c r="AF303">
        <v>0</v>
      </c>
      <c r="AG303">
        <v>107.434372624625</v>
      </c>
      <c r="AH303">
        <v>107.434372624625</v>
      </c>
      <c r="AI303">
        <v>0</v>
      </c>
      <c r="AJ303">
        <v>0</v>
      </c>
      <c r="AK303">
        <v>0</v>
      </c>
      <c r="AL303">
        <v>0</v>
      </c>
      <c r="AM303">
        <v>107.434372624625</v>
      </c>
      <c r="AN303">
        <v>107.434372624625</v>
      </c>
      <c r="AO303">
        <v>6419.6365479241604</v>
      </c>
      <c r="AP303">
        <v>12.3746411483254</v>
      </c>
      <c r="AQ303">
        <v>6407.2619067758296</v>
      </c>
      <c r="AR303">
        <v>0</v>
      </c>
      <c r="AS303">
        <v>49.024814786960398</v>
      </c>
      <c r="AT303">
        <v>0.41248803827751201</v>
      </c>
      <c r="AU303">
        <v>48.612326748682896</v>
      </c>
      <c r="AV303">
        <v>0</v>
      </c>
      <c r="AW303">
        <v>1921.7301275847201</v>
      </c>
      <c r="AX303">
        <v>2.4749282296650699</v>
      </c>
      <c r="AY303">
        <v>1919.2551993550601</v>
      </c>
      <c r="AZ303">
        <v>0</v>
      </c>
      <c r="BA303">
        <v>111647.041392072</v>
      </c>
      <c r="BB303">
        <v>20.624401913875602</v>
      </c>
      <c r="BC303">
        <v>111626.41699015901</v>
      </c>
      <c r="BD303">
        <v>0</v>
      </c>
      <c r="BE303">
        <v>6882.6313240142299</v>
      </c>
      <c r="BF303">
        <v>1.23746411483254</v>
      </c>
      <c r="BG303">
        <v>6877.5520814109996</v>
      </c>
      <c r="BH303">
        <v>3.84177848838929</v>
      </c>
      <c r="BI303">
        <v>7616.4513511550103</v>
      </c>
      <c r="BJ303">
        <v>1.23746411483254</v>
      </c>
      <c r="BK303">
        <v>7611.37210855179</v>
      </c>
      <c r="BL303">
        <v>3.84177848838929</v>
      </c>
      <c r="BM303">
        <v>7621.2049203426895</v>
      </c>
      <c r="BN303">
        <v>1.23746411483254</v>
      </c>
      <c r="BO303">
        <v>7616.1256777394701</v>
      </c>
      <c r="BP303">
        <v>3.84177848838929</v>
      </c>
      <c r="BQ303">
        <v>40368.888261323104</v>
      </c>
      <c r="BR303">
        <v>10.312200956937801</v>
      </c>
      <c r="BS303">
        <v>40358.576060366096</v>
      </c>
      <c r="BT303">
        <v>0</v>
      </c>
      <c r="BU303">
        <v>5.0688798483293702</v>
      </c>
      <c r="BV303">
        <v>0</v>
      </c>
      <c r="BW303">
        <v>5.0688798483293702</v>
      </c>
      <c r="BX303">
        <v>0</v>
      </c>
      <c r="BY303">
        <v>74686.285869858606</v>
      </c>
      <c r="BZ303">
        <v>412.48803827751198</v>
      </c>
      <c r="CA303">
        <v>74273.797831581105</v>
      </c>
      <c r="CB303">
        <v>0</v>
      </c>
      <c r="CF303">
        <v>6255</v>
      </c>
      <c r="CG303">
        <v>14.6</v>
      </c>
      <c r="CH303">
        <v>21000</v>
      </c>
      <c r="CI303">
        <v>62.933842279849998</v>
      </c>
      <c r="CK303">
        <v>74754.288591986799</v>
      </c>
      <c r="CL303">
        <v>72</v>
      </c>
      <c r="CM303">
        <v>120</v>
      </c>
      <c r="CN303">
        <v>0</v>
      </c>
      <c r="CO303">
        <v>6</v>
      </c>
      <c r="CP303">
        <v>2</v>
      </c>
      <c r="CQ303">
        <v>0</v>
      </c>
      <c r="CR303">
        <v>7089</v>
      </c>
      <c r="CS303">
        <v>11598.517643560999</v>
      </c>
      <c r="CT303">
        <v>31898</v>
      </c>
      <c r="CU303">
        <v>32897</v>
      </c>
      <c r="CV303">
        <v>36877.784642384802</v>
      </c>
    </row>
    <row r="304" spans="1:100" x14ac:dyDescent="0.2">
      <c r="A304" t="s">
        <v>54</v>
      </c>
      <c r="B304">
        <v>2013</v>
      </c>
      <c r="C304" t="s">
        <v>27</v>
      </c>
      <c r="D304" t="s">
        <v>3277</v>
      </c>
      <c r="E304">
        <v>2798.5377652523798</v>
      </c>
      <c r="G304">
        <v>2796.54937107967</v>
      </c>
      <c r="H304">
        <v>1.98839417270625</v>
      </c>
      <c r="I304">
        <v>2758.1368382792998</v>
      </c>
      <c r="K304">
        <v>2756.4044210032398</v>
      </c>
      <c r="L304">
        <v>1.73241727606291</v>
      </c>
      <c r="M304">
        <v>0.15804828677237301</v>
      </c>
      <c r="O304">
        <v>0.15804828677237301</v>
      </c>
      <c r="P304">
        <v>0</v>
      </c>
      <c r="Y304">
        <v>35.773007836141801</v>
      </c>
      <c r="AA304">
        <v>35.773007836141801</v>
      </c>
      <c r="AB304">
        <v>0</v>
      </c>
      <c r="AC304">
        <v>131.71350631051499</v>
      </c>
      <c r="AE304">
        <v>131.71350631051499</v>
      </c>
      <c r="AF304">
        <v>0</v>
      </c>
      <c r="AG304">
        <v>255.976896643343</v>
      </c>
      <c r="AH304">
        <v>255.976896643343</v>
      </c>
      <c r="AI304">
        <v>0</v>
      </c>
      <c r="AJ304">
        <v>0</v>
      </c>
      <c r="AK304">
        <v>0</v>
      </c>
      <c r="AL304">
        <v>0</v>
      </c>
      <c r="AM304">
        <v>255.976896643343</v>
      </c>
      <c r="AN304">
        <v>255.976896643343</v>
      </c>
      <c r="AO304">
        <v>10446.554850238201</v>
      </c>
      <c r="AQ304">
        <v>10446.554850238201</v>
      </c>
      <c r="AR304">
        <v>0</v>
      </c>
      <c r="AS304">
        <v>0.107607996735397</v>
      </c>
      <c r="AU304">
        <v>0.107607996735397</v>
      </c>
      <c r="AV304">
        <v>0</v>
      </c>
      <c r="AW304">
        <v>694.43787936134402</v>
      </c>
      <c r="AY304">
        <v>694.43787936134402</v>
      </c>
      <c r="AZ304">
        <v>0</v>
      </c>
      <c r="BA304">
        <v>9732.1452229483402</v>
      </c>
      <c r="BC304">
        <v>9732.1452229483402</v>
      </c>
      <c r="BD304">
        <v>0</v>
      </c>
      <c r="BE304">
        <v>188.64047759513599</v>
      </c>
      <c r="BG304">
        <v>188.64047759513599</v>
      </c>
      <c r="BH304">
        <v>0</v>
      </c>
      <c r="BI304">
        <v>190.22152096011601</v>
      </c>
      <c r="BK304">
        <v>190.22152096011601</v>
      </c>
      <c r="BL304">
        <v>0</v>
      </c>
      <c r="BM304">
        <v>192.104279859017</v>
      </c>
      <c r="BO304">
        <v>192.104279859017</v>
      </c>
      <c r="BP304">
        <v>0</v>
      </c>
      <c r="BQ304">
        <v>895.64902395013905</v>
      </c>
      <c r="BS304">
        <v>895.64902395013905</v>
      </c>
      <c r="BT304">
        <v>0</v>
      </c>
      <c r="BU304">
        <v>2.1346328230926801</v>
      </c>
      <c r="BW304">
        <v>2.1346328230926801</v>
      </c>
      <c r="BX304">
        <v>0</v>
      </c>
      <c r="BY304">
        <v>38552.994014140699</v>
      </c>
      <c r="CA304">
        <v>38552.994014140699</v>
      </c>
      <c r="CB304">
        <v>0</v>
      </c>
      <c r="CF304">
        <v>8150</v>
      </c>
      <c r="CG304">
        <v>8.8000000000000007</v>
      </c>
      <c r="CH304">
        <v>13000</v>
      </c>
      <c r="CI304">
        <v>303.563239232218</v>
      </c>
      <c r="CJ304">
        <v>59.772824471894602</v>
      </c>
      <c r="CK304">
        <v>38918.464710667999</v>
      </c>
      <c r="CL304">
        <v>2</v>
      </c>
      <c r="CM304">
        <v>3</v>
      </c>
      <c r="CN304">
        <v>0</v>
      </c>
      <c r="CO304">
        <v>27</v>
      </c>
      <c r="CP304">
        <v>1</v>
      </c>
      <c r="CQ304">
        <v>0</v>
      </c>
      <c r="CR304">
        <v>9026</v>
      </c>
      <c r="CS304">
        <v>10890.278455563201</v>
      </c>
      <c r="CT304">
        <v>26577</v>
      </c>
      <c r="CU304">
        <v>27760</v>
      </c>
      <c r="CV304">
        <v>26467.642130553701</v>
      </c>
    </row>
    <row r="305" spans="1:100" x14ac:dyDescent="0.2">
      <c r="A305" t="s">
        <v>54</v>
      </c>
      <c r="B305">
        <v>2013</v>
      </c>
      <c r="C305" t="s">
        <v>28</v>
      </c>
      <c r="D305" t="s">
        <v>3278</v>
      </c>
      <c r="E305">
        <v>503.91243856519202</v>
      </c>
      <c r="F305">
        <v>6.7557768073455797</v>
      </c>
      <c r="G305">
        <v>482.05824266068402</v>
      </c>
      <c r="H305">
        <v>15.0984190971621</v>
      </c>
      <c r="I305">
        <v>493.648073501836</v>
      </c>
      <c r="J305">
        <v>6.7493831385642702</v>
      </c>
      <c r="K305">
        <v>476.10672597798799</v>
      </c>
      <c r="L305">
        <v>10.791964385283899</v>
      </c>
      <c r="M305">
        <v>59.170357672535502</v>
      </c>
      <c r="N305">
        <v>0.112245409015025</v>
      </c>
      <c r="O305">
        <v>59.058112263520499</v>
      </c>
      <c r="P305">
        <v>0</v>
      </c>
      <c r="Y305">
        <v>15.7591428107513</v>
      </c>
      <c r="Z305">
        <v>0.116672787979967</v>
      </c>
      <c r="AA305">
        <v>15.6424700227714</v>
      </c>
      <c r="AB305">
        <v>0</v>
      </c>
      <c r="AC305">
        <v>18.6709120174791</v>
      </c>
      <c r="AD305">
        <v>1.16672787979967E-2</v>
      </c>
      <c r="AE305">
        <v>18.6592447386811</v>
      </c>
      <c r="AF305">
        <v>0</v>
      </c>
      <c r="AG305">
        <v>4306.4547118781802</v>
      </c>
      <c r="AH305">
        <v>4306.4547118781802</v>
      </c>
      <c r="AI305">
        <v>0</v>
      </c>
      <c r="AJ305">
        <v>0</v>
      </c>
      <c r="AK305">
        <v>0</v>
      </c>
      <c r="AL305">
        <v>0</v>
      </c>
      <c r="AM305">
        <v>4306.4547118781802</v>
      </c>
      <c r="AN305">
        <v>4306.4547118781802</v>
      </c>
      <c r="AO305">
        <v>1211.22957013066</v>
      </c>
      <c r="AP305">
        <v>2.31358931552588</v>
      </c>
      <c r="AQ305">
        <v>1208.9159808151301</v>
      </c>
      <c r="AR305">
        <v>0</v>
      </c>
      <c r="AS305">
        <v>6.5411756555556604</v>
      </c>
      <c r="AT305">
        <v>0.119595993322204</v>
      </c>
      <c r="AU305">
        <v>6.4215796622334604</v>
      </c>
      <c r="AV305">
        <v>0</v>
      </c>
      <c r="AW305">
        <v>167.11085641826401</v>
      </c>
      <c r="AX305">
        <v>0.116672787979967</v>
      </c>
      <c r="AY305">
        <v>166.994183630284</v>
      </c>
      <c r="AZ305">
        <v>0</v>
      </c>
      <c r="BA305">
        <v>2443.7023588284401</v>
      </c>
      <c r="BB305">
        <v>4.9861936560934899</v>
      </c>
      <c r="BC305">
        <v>2438.71616517235</v>
      </c>
      <c r="BD305">
        <v>0</v>
      </c>
      <c r="BE305">
        <v>128.48260420058401</v>
      </c>
      <c r="BF305">
        <v>4.9019031719532598E-2</v>
      </c>
      <c r="BG305">
        <v>125.988817039889</v>
      </c>
      <c r="BH305">
        <v>2.4447681289749998</v>
      </c>
      <c r="BI305">
        <v>255.17790640238599</v>
      </c>
      <c r="BJ305">
        <v>4.9019031719532598E-2</v>
      </c>
      <c r="BK305">
        <v>252.68411924169101</v>
      </c>
      <c r="BL305">
        <v>2.4447681289749998</v>
      </c>
      <c r="BM305">
        <v>405.282209963328</v>
      </c>
      <c r="BN305">
        <v>4.9019031719532598E-2</v>
      </c>
      <c r="BO305">
        <v>402.78842280263302</v>
      </c>
      <c r="BP305">
        <v>2.4447681289749998</v>
      </c>
      <c r="BQ305">
        <v>1.25089491453299</v>
      </c>
      <c r="BR305">
        <v>0</v>
      </c>
      <c r="BS305">
        <v>1.25089491453299</v>
      </c>
      <c r="BT305">
        <v>0</v>
      </c>
      <c r="BU305">
        <v>788.01210128707305</v>
      </c>
      <c r="BV305">
        <v>1.98664440734558</v>
      </c>
      <c r="BW305">
        <v>786.02545687972702</v>
      </c>
      <c r="BX305">
        <v>0</v>
      </c>
      <c r="BY305">
        <v>6729.1537860015897</v>
      </c>
      <c r="BZ305">
        <v>114.68614357262101</v>
      </c>
      <c r="CA305">
        <v>6614.4676424289701</v>
      </c>
      <c r="CB305">
        <v>0</v>
      </c>
      <c r="CF305">
        <v>90004</v>
      </c>
      <c r="CG305">
        <v>79.599999999999994</v>
      </c>
      <c r="CH305">
        <v>116000</v>
      </c>
      <c r="CI305">
        <v>2095.32674884677</v>
      </c>
      <c r="CJ305">
        <v>145.162573717458</v>
      </c>
      <c r="CK305">
        <v>9757.65520985289</v>
      </c>
      <c r="CL305">
        <v>357</v>
      </c>
      <c r="CM305">
        <v>580</v>
      </c>
      <c r="CN305">
        <v>0</v>
      </c>
      <c r="CO305">
        <v>185</v>
      </c>
      <c r="CP305">
        <v>69</v>
      </c>
      <c r="CQ305">
        <v>0</v>
      </c>
      <c r="CR305">
        <v>94753</v>
      </c>
      <c r="CS305">
        <v>87634.578587656593</v>
      </c>
      <c r="CT305">
        <v>256723</v>
      </c>
      <c r="CU305">
        <v>261039</v>
      </c>
      <c r="CV305">
        <v>258088.027603339</v>
      </c>
    </row>
    <row r="306" spans="1:100" x14ac:dyDescent="0.2">
      <c r="A306" t="s">
        <v>54</v>
      </c>
      <c r="B306">
        <v>2013</v>
      </c>
      <c r="C306" t="s">
        <v>29</v>
      </c>
      <c r="D306" t="s">
        <v>3279</v>
      </c>
      <c r="E306">
        <v>78.768574540921193</v>
      </c>
      <c r="F306">
        <v>6.1607475754455203</v>
      </c>
      <c r="G306">
        <v>70.837018469212197</v>
      </c>
      <c r="H306">
        <v>1.77080849626347</v>
      </c>
      <c r="I306">
        <v>76.669208694977897</v>
      </c>
      <c r="J306">
        <v>6.1472810265913704</v>
      </c>
      <c r="K306">
        <v>70.277598435681099</v>
      </c>
      <c r="L306">
        <v>0.24432923270541401</v>
      </c>
      <c r="M306">
        <v>5.5665217786101504</v>
      </c>
      <c r="N306">
        <v>8.5834724540901505E-2</v>
      </c>
      <c r="O306">
        <v>5.4806870540692501</v>
      </c>
      <c r="P306">
        <v>0</v>
      </c>
      <c r="Y306">
        <v>2.9528350619882602</v>
      </c>
      <c r="Z306">
        <v>0.11577539120224301</v>
      </c>
      <c r="AA306">
        <v>2.8370596707860201</v>
      </c>
      <c r="AB306">
        <v>0</v>
      </c>
      <c r="AC306">
        <v>1.6747171336761499</v>
      </c>
      <c r="AD306">
        <v>3.5477060651324797E-2</v>
      </c>
      <c r="AE306">
        <v>1.63924007302482</v>
      </c>
      <c r="AF306">
        <v>0</v>
      </c>
      <c r="AG306">
        <v>1526.47926355806</v>
      </c>
      <c r="AH306">
        <v>1526.47926355806</v>
      </c>
      <c r="AI306">
        <v>0</v>
      </c>
      <c r="AJ306">
        <v>0</v>
      </c>
      <c r="AK306">
        <v>0</v>
      </c>
      <c r="AL306">
        <v>0</v>
      </c>
      <c r="AM306">
        <v>1526.47926355806</v>
      </c>
      <c r="AN306">
        <v>1526.47926355806</v>
      </c>
      <c r="AO306">
        <v>368.28462144151501</v>
      </c>
      <c r="AP306">
        <v>2.16754071778323</v>
      </c>
      <c r="AQ306">
        <v>366.11708072373199</v>
      </c>
      <c r="AR306">
        <v>0</v>
      </c>
      <c r="AS306">
        <v>8.65570665452843</v>
      </c>
      <c r="AT306">
        <v>0.104733271561055</v>
      </c>
      <c r="AU306">
        <v>8.5509733829673706</v>
      </c>
      <c r="AV306">
        <v>0</v>
      </c>
      <c r="AW306">
        <v>51.346668723134798</v>
      </c>
      <c r="AX306">
        <v>0.168885439049133</v>
      </c>
      <c r="AY306">
        <v>51.177783284085599</v>
      </c>
      <c r="AZ306">
        <v>0</v>
      </c>
      <c r="BA306">
        <v>242.31267240680799</v>
      </c>
      <c r="BB306">
        <v>4.4768472174517404</v>
      </c>
      <c r="BC306">
        <v>237.835825189356</v>
      </c>
      <c r="BD306">
        <v>0</v>
      </c>
      <c r="BE306">
        <v>34.0786056181555</v>
      </c>
      <c r="BF306">
        <v>7.7317677788339395E-2</v>
      </c>
      <c r="BG306">
        <v>22.388639327735898</v>
      </c>
      <c r="BH306">
        <v>11.6126486126313</v>
      </c>
      <c r="BI306">
        <v>91.0151187136277</v>
      </c>
      <c r="BJ306">
        <v>7.7317677788339395E-2</v>
      </c>
      <c r="BK306">
        <v>79.325152423207996</v>
      </c>
      <c r="BL306">
        <v>11.6126486126313</v>
      </c>
      <c r="BM306">
        <v>158.77519950806499</v>
      </c>
      <c r="BN306">
        <v>7.7317677788339395E-2</v>
      </c>
      <c r="BO306">
        <v>147.085233217645</v>
      </c>
      <c r="BP306">
        <v>11.6126486126313</v>
      </c>
      <c r="BQ306">
        <v>0.60290906905186303</v>
      </c>
      <c r="BR306">
        <v>0.33193779904306198</v>
      </c>
      <c r="BS306">
        <v>0.270971270008801</v>
      </c>
      <c r="BT306">
        <v>0</v>
      </c>
      <c r="BU306">
        <v>75.586037440771193</v>
      </c>
      <c r="BV306">
        <v>1.51919866444073</v>
      </c>
      <c r="BW306">
        <v>74.066838776330499</v>
      </c>
      <c r="BX306">
        <v>0</v>
      </c>
      <c r="BY306">
        <v>1077.86966462127</v>
      </c>
      <c r="BZ306">
        <v>100.97868057608</v>
      </c>
      <c r="CA306">
        <v>976.89098404519495</v>
      </c>
      <c r="CB306">
        <v>0</v>
      </c>
      <c r="CF306">
        <v>57524</v>
      </c>
      <c r="CG306">
        <v>170</v>
      </c>
      <c r="CH306">
        <v>249000</v>
      </c>
      <c r="CI306">
        <v>5745.4896010780703</v>
      </c>
      <c r="CJ306">
        <v>452.56567100148698</v>
      </c>
      <c r="CK306">
        <v>7351.5109741416099</v>
      </c>
      <c r="CL306">
        <v>77</v>
      </c>
      <c r="CM306">
        <v>92</v>
      </c>
      <c r="CN306">
        <v>0</v>
      </c>
      <c r="CO306">
        <v>523</v>
      </c>
      <c r="CP306">
        <v>37</v>
      </c>
      <c r="CQ306">
        <v>0</v>
      </c>
      <c r="CR306">
        <v>56613</v>
      </c>
      <c r="CS306">
        <v>61043.681455137201</v>
      </c>
      <c r="CT306">
        <v>129193</v>
      </c>
      <c r="CU306">
        <v>127349</v>
      </c>
      <c r="CV306">
        <v>134221.83744323201</v>
      </c>
    </row>
    <row r="307" spans="1:100" x14ac:dyDescent="0.2">
      <c r="A307" t="s">
        <v>54</v>
      </c>
      <c r="B307">
        <v>2013</v>
      </c>
      <c r="C307" t="s">
        <v>30</v>
      </c>
      <c r="D307" t="s">
        <v>3280</v>
      </c>
      <c r="E307">
        <v>14.797751267393</v>
      </c>
      <c r="G307">
        <v>14.3872969998349</v>
      </c>
      <c r="H307">
        <v>0.41045426755813103</v>
      </c>
      <c r="I307">
        <v>14.295292161946699</v>
      </c>
      <c r="K307">
        <v>14.280333461105201</v>
      </c>
      <c r="L307">
        <v>1.49587008414964E-2</v>
      </c>
      <c r="M307">
        <v>1.1851013464709901</v>
      </c>
      <c r="O307">
        <v>1.1851013464709901</v>
      </c>
      <c r="P307">
        <v>0</v>
      </c>
      <c r="Y307">
        <v>0.54856311772257205</v>
      </c>
      <c r="AA307">
        <v>0.54856311772257205</v>
      </c>
      <c r="AB307">
        <v>0</v>
      </c>
      <c r="AC307">
        <v>0.31291765364643598</v>
      </c>
      <c r="AE307">
        <v>0.31291765364643598</v>
      </c>
      <c r="AF307">
        <v>0</v>
      </c>
      <c r="AG307">
        <v>395.49556671663498</v>
      </c>
      <c r="AH307">
        <v>395.49556671663498</v>
      </c>
      <c r="AI307">
        <v>0</v>
      </c>
      <c r="AJ307">
        <v>0</v>
      </c>
      <c r="AK307">
        <v>0</v>
      </c>
      <c r="AL307">
        <v>0</v>
      </c>
      <c r="AM307">
        <v>395.49556671663498</v>
      </c>
      <c r="AN307">
        <v>395.49556671663498</v>
      </c>
      <c r="AO307">
        <v>66.050029581495494</v>
      </c>
      <c r="AQ307">
        <v>66.050029581495494</v>
      </c>
      <c r="AR307">
        <v>0</v>
      </c>
      <c r="AS307">
        <v>1.66196186317692</v>
      </c>
      <c r="AU307">
        <v>1.66196186317692</v>
      </c>
      <c r="AV307">
        <v>0</v>
      </c>
      <c r="AW307">
        <v>9.8751184171703894</v>
      </c>
      <c r="AY307">
        <v>9.8751184171703894</v>
      </c>
      <c r="AZ307">
        <v>0</v>
      </c>
      <c r="BA307">
        <v>47.229543649840501</v>
      </c>
      <c r="BC307">
        <v>47.229543649840501</v>
      </c>
      <c r="BD307">
        <v>0</v>
      </c>
      <c r="BE307">
        <v>5.1626371996450402</v>
      </c>
      <c r="BG307">
        <v>5.1626371996450402</v>
      </c>
      <c r="BH307">
        <v>0</v>
      </c>
      <c r="BI307">
        <v>19.902511215989801</v>
      </c>
      <c r="BK307">
        <v>19.902511215989801</v>
      </c>
      <c r="BL307">
        <v>0</v>
      </c>
      <c r="BM307">
        <v>37.446663772627403</v>
      </c>
      <c r="BO307">
        <v>37.446663772627403</v>
      </c>
      <c r="BP307">
        <v>0</v>
      </c>
      <c r="BQ307">
        <v>5.4199004299576803E-2</v>
      </c>
      <c r="BS307">
        <v>5.4199004299576803E-2</v>
      </c>
      <c r="BT307">
        <v>0</v>
      </c>
      <c r="BU307">
        <v>16.222929036610701</v>
      </c>
      <c r="BW307">
        <v>16.222929036610701</v>
      </c>
      <c r="BX307">
        <v>0</v>
      </c>
      <c r="BY307">
        <v>198.63296312878799</v>
      </c>
      <c r="CA307">
        <v>198.63296312878799</v>
      </c>
      <c r="CB307">
        <v>0</v>
      </c>
      <c r="CF307">
        <v>29800</v>
      </c>
      <c r="CG307">
        <v>31.5</v>
      </c>
      <c r="CH307">
        <v>46000</v>
      </c>
      <c r="CI307">
        <v>525.68268257286502</v>
      </c>
      <c r="CJ307">
        <v>102.46769909467599</v>
      </c>
      <c r="CK307">
        <v>843.00627383294</v>
      </c>
      <c r="CL307">
        <v>12</v>
      </c>
      <c r="CM307">
        <v>16</v>
      </c>
      <c r="CN307">
        <v>0</v>
      </c>
      <c r="CO307">
        <v>7</v>
      </c>
      <c r="CP307">
        <v>4</v>
      </c>
      <c r="CQ307">
        <v>0</v>
      </c>
      <c r="CR307">
        <v>29597</v>
      </c>
      <c r="CS307">
        <v>30101.568485912001</v>
      </c>
      <c r="CT307">
        <v>63374</v>
      </c>
      <c r="CU307">
        <v>62830</v>
      </c>
      <c r="CV307">
        <v>63928.916315740003</v>
      </c>
    </row>
    <row r="308" spans="1:100" x14ac:dyDescent="0.2">
      <c r="A308" t="s">
        <v>54</v>
      </c>
      <c r="B308">
        <v>2013</v>
      </c>
      <c r="C308" t="s">
        <v>31</v>
      </c>
      <c r="D308" t="s">
        <v>3281</v>
      </c>
      <c r="E308">
        <v>18.121102133420202</v>
      </c>
      <c r="F308">
        <v>1.92154380191547</v>
      </c>
      <c r="G308">
        <v>15.8109428622935</v>
      </c>
      <c r="H308">
        <v>0.38861546921117301</v>
      </c>
      <c r="I308">
        <v>17.6260889697807</v>
      </c>
      <c r="J308">
        <v>1.9141255074246599</v>
      </c>
      <c r="K308">
        <v>15.6949860167234</v>
      </c>
      <c r="L308">
        <v>1.6977445632723E-2</v>
      </c>
      <c r="M308">
        <v>1.0992551114820801</v>
      </c>
      <c r="N308">
        <v>1.98080133555927E-2</v>
      </c>
      <c r="O308">
        <v>1.0794470981264801</v>
      </c>
      <c r="P308">
        <v>0</v>
      </c>
      <c r="Y308">
        <v>0.79328436322906604</v>
      </c>
      <c r="Z308">
        <v>4.0062999736402802E-2</v>
      </c>
      <c r="AA308">
        <v>0.753221363492663</v>
      </c>
      <c r="AB308">
        <v>0</v>
      </c>
      <c r="AC308">
        <v>0.34745983550415399</v>
      </c>
      <c r="AD308">
        <v>2.1532615763114001E-2</v>
      </c>
      <c r="AE308">
        <v>0.32592721974104</v>
      </c>
      <c r="AF308">
        <v>0</v>
      </c>
      <c r="AG308">
        <v>371.63802357844997</v>
      </c>
      <c r="AH308">
        <v>371.63802357844997</v>
      </c>
      <c r="AI308">
        <v>0</v>
      </c>
      <c r="AJ308">
        <v>0</v>
      </c>
      <c r="AK308">
        <v>0</v>
      </c>
      <c r="AL308">
        <v>0</v>
      </c>
      <c r="AM308">
        <v>371.63802357844997</v>
      </c>
      <c r="AN308">
        <v>371.63802357844997</v>
      </c>
      <c r="AO308">
        <v>82.528190023586802</v>
      </c>
      <c r="AP308">
        <v>0.70038573060363796</v>
      </c>
      <c r="AQ308">
        <v>81.827804292983203</v>
      </c>
      <c r="AR308">
        <v>0</v>
      </c>
      <c r="AS308">
        <v>2.3797924622886901</v>
      </c>
      <c r="AT308">
        <v>3.08420173974168E-2</v>
      </c>
      <c r="AU308">
        <v>2.3489504448912699</v>
      </c>
      <c r="AV308">
        <v>0</v>
      </c>
      <c r="AW308">
        <v>12.433091766550399</v>
      </c>
      <c r="AX308">
        <v>7.9010368157455393E-2</v>
      </c>
      <c r="AY308">
        <v>12.3540813983929</v>
      </c>
      <c r="AZ308">
        <v>0</v>
      </c>
      <c r="BA308">
        <v>47.000604937704502</v>
      </c>
      <c r="BB308">
        <v>1.36675863280907</v>
      </c>
      <c r="BC308">
        <v>45.6338463048954</v>
      </c>
      <c r="BD308">
        <v>0</v>
      </c>
      <c r="BE308">
        <v>4.6541894653587796</v>
      </c>
      <c r="BF308">
        <v>3.7860943678059901E-2</v>
      </c>
      <c r="BG308">
        <v>4.6163285216807202</v>
      </c>
      <c r="BH308">
        <v>0</v>
      </c>
      <c r="BI308">
        <v>18.486399061593701</v>
      </c>
      <c r="BJ308">
        <v>3.7860943678059901E-2</v>
      </c>
      <c r="BK308">
        <v>18.4485381179157</v>
      </c>
      <c r="BL308">
        <v>0</v>
      </c>
      <c r="BM308">
        <v>34.953724249464599</v>
      </c>
      <c r="BN308">
        <v>3.7860943678059901E-2</v>
      </c>
      <c r="BO308">
        <v>34.915863305786601</v>
      </c>
      <c r="BP308">
        <v>0</v>
      </c>
      <c r="BQ308">
        <v>0.30912432945284801</v>
      </c>
      <c r="BR308">
        <v>0.24342105263157901</v>
      </c>
      <c r="BS308">
        <v>6.5703276821268697E-2</v>
      </c>
      <c r="BT308">
        <v>0</v>
      </c>
      <c r="BU308">
        <v>15.205010985358401</v>
      </c>
      <c r="BV308">
        <v>0.35058430717863098</v>
      </c>
      <c r="BW308">
        <v>14.8544266781798</v>
      </c>
      <c r="BX308">
        <v>0</v>
      </c>
      <c r="BY308">
        <v>248.27464901073401</v>
      </c>
      <c r="BZ308">
        <v>29.975573323961001</v>
      </c>
      <c r="CA308">
        <v>218.29907568677299</v>
      </c>
      <c r="CB308">
        <v>0</v>
      </c>
      <c r="CF308">
        <v>16449</v>
      </c>
      <c r="CG308">
        <v>22.2</v>
      </c>
      <c r="CH308">
        <v>31000</v>
      </c>
      <c r="CI308">
        <v>1029.15342081167</v>
      </c>
      <c r="CJ308">
        <v>106.737186556955</v>
      </c>
      <c r="CK308">
        <v>1399.3702673647099</v>
      </c>
      <c r="CL308">
        <v>14</v>
      </c>
      <c r="CM308">
        <v>18</v>
      </c>
      <c r="CN308">
        <v>0</v>
      </c>
      <c r="CO308">
        <v>81</v>
      </c>
      <c r="CP308">
        <v>4</v>
      </c>
      <c r="CQ308">
        <v>0</v>
      </c>
      <c r="CR308">
        <v>16190</v>
      </c>
      <c r="CS308">
        <v>16859.906617209301</v>
      </c>
      <c r="CT308">
        <v>44586</v>
      </c>
      <c r="CU308">
        <v>44154</v>
      </c>
      <c r="CV308">
        <v>45504.338309174098</v>
      </c>
    </row>
    <row r="309" spans="1:100" x14ac:dyDescent="0.2">
      <c r="A309" t="s">
        <v>54</v>
      </c>
      <c r="B309">
        <v>2013</v>
      </c>
      <c r="C309" t="s">
        <v>32</v>
      </c>
      <c r="D309" t="s">
        <v>3282</v>
      </c>
      <c r="E309">
        <v>24.757016617240399</v>
      </c>
      <c r="F309">
        <v>7.15317544307179</v>
      </c>
      <c r="G309">
        <v>16.965336088568701</v>
      </c>
      <c r="H309">
        <v>0.63850508559982599</v>
      </c>
      <c r="I309">
        <v>24.143154021980401</v>
      </c>
      <c r="J309">
        <v>7.1464056761268804</v>
      </c>
      <c r="K309">
        <v>16.8338521034858</v>
      </c>
      <c r="L309">
        <v>0.16289624236771699</v>
      </c>
      <c r="M309">
        <v>1.93406856274119</v>
      </c>
      <c r="N309">
        <v>0.11884808013355599</v>
      </c>
      <c r="O309">
        <v>1.8152204826076299</v>
      </c>
      <c r="P309">
        <v>0</v>
      </c>
      <c r="Y309">
        <v>0.31715125048749399</v>
      </c>
      <c r="Z309">
        <v>0.12353589315525899</v>
      </c>
      <c r="AA309">
        <v>0.19361535733223501</v>
      </c>
      <c r="AB309">
        <v>0</v>
      </c>
      <c r="AC309">
        <v>0.43733211666334498</v>
      </c>
      <c r="AD309">
        <v>1.23535893155259E-2</v>
      </c>
      <c r="AE309">
        <v>0.42497852734781899</v>
      </c>
      <c r="AF309">
        <v>0</v>
      </c>
      <c r="AG309">
        <v>475.608843232109</v>
      </c>
      <c r="AH309">
        <v>475.608843232109</v>
      </c>
      <c r="AI309">
        <v>0</v>
      </c>
      <c r="AJ309">
        <v>0</v>
      </c>
      <c r="AK309">
        <v>0</v>
      </c>
      <c r="AL309">
        <v>0</v>
      </c>
      <c r="AM309">
        <v>475.608843232109</v>
      </c>
      <c r="AN309">
        <v>475.608843232109</v>
      </c>
      <c r="AO309">
        <v>32.663534741448302</v>
      </c>
      <c r="AP309">
        <v>2.4496828046744601</v>
      </c>
      <c r="AQ309">
        <v>30.2138519367738</v>
      </c>
      <c r="AR309">
        <v>0</v>
      </c>
      <c r="AS309">
        <v>0.63954757528039996</v>
      </c>
      <c r="AT309">
        <v>0.126631051752922</v>
      </c>
      <c r="AU309">
        <v>0.51291652352747796</v>
      </c>
      <c r="AV309">
        <v>0</v>
      </c>
      <c r="AW309">
        <v>4.6111227819745402</v>
      </c>
      <c r="AX309">
        <v>0.12353589315525899</v>
      </c>
      <c r="AY309">
        <v>4.4875868888192798</v>
      </c>
      <c r="AZ309">
        <v>0</v>
      </c>
      <c r="BA309">
        <v>76.133392458670599</v>
      </c>
      <c r="BB309">
        <v>5.2794991652754604</v>
      </c>
      <c r="BC309">
        <v>70.853893293395103</v>
      </c>
      <c r="BD309">
        <v>0</v>
      </c>
      <c r="BE309">
        <v>6.7959224975671999</v>
      </c>
      <c r="BF309">
        <v>5.1902504173622702E-2</v>
      </c>
      <c r="BG309">
        <v>6.7440199933935796</v>
      </c>
      <c r="BH309">
        <v>0</v>
      </c>
      <c r="BI309">
        <v>24.489827332993499</v>
      </c>
      <c r="BJ309">
        <v>5.1902504173622702E-2</v>
      </c>
      <c r="BK309">
        <v>24.437924828819899</v>
      </c>
      <c r="BL309">
        <v>0</v>
      </c>
      <c r="BM309">
        <v>45.556057384911803</v>
      </c>
      <c r="BN309">
        <v>5.1902504173622702E-2</v>
      </c>
      <c r="BO309">
        <v>45.504154880738199</v>
      </c>
      <c r="BP309">
        <v>0</v>
      </c>
      <c r="BQ309">
        <v>4.7284874062609103E-2</v>
      </c>
      <c r="BR309">
        <v>0</v>
      </c>
      <c r="BS309">
        <v>4.7284874062609103E-2</v>
      </c>
      <c r="BT309">
        <v>0</v>
      </c>
      <c r="BU309">
        <v>26.1568179603644</v>
      </c>
      <c r="BV309">
        <v>2.1035058430717899</v>
      </c>
      <c r="BW309">
        <v>24.053312117292599</v>
      </c>
      <c r="BX309">
        <v>0</v>
      </c>
      <c r="BY309">
        <v>355.23036064710101</v>
      </c>
      <c r="BZ309">
        <v>121.432387312187</v>
      </c>
      <c r="CA309">
        <v>233.79797333491399</v>
      </c>
      <c r="CB309">
        <v>0</v>
      </c>
      <c r="CF309">
        <v>40672</v>
      </c>
      <c r="CG309">
        <v>21.4</v>
      </c>
      <c r="CH309">
        <v>34000</v>
      </c>
      <c r="CI309">
        <v>1125.40517959261</v>
      </c>
      <c r="CJ309">
        <v>12.808462386834499</v>
      </c>
      <c r="CK309">
        <v>1519.60082058691</v>
      </c>
      <c r="CL309">
        <v>27</v>
      </c>
      <c r="CM309">
        <v>37</v>
      </c>
      <c r="CN309">
        <v>0</v>
      </c>
      <c r="CO309">
        <v>100</v>
      </c>
      <c r="CP309">
        <v>11</v>
      </c>
      <c r="CQ309">
        <v>0</v>
      </c>
      <c r="CR309">
        <v>40836</v>
      </c>
      <c r="CS309">
        <v>36710.173082296402</v>
      </c>
      <c r="CT309">
        <v>110456</v>
      </c>
      <c r="CU309">
        <v>110456</v>
      </c>
      <c r="CV309">
        <v>106662.98803407799</v>
      </c>
    </row>
    <row r="310" spans="1:100" x14ac:dyDescent="0.2">
      <c r="A310" t="s">
        <v>54</v>
      </c>
      <c r="B310">
        <v>2013</v>
      </c>
      <c r="C310" t="s">
        <v>33</v>
      </c>
      <c r="D310" t="s">
        <v>3283</v>
      </c>
      <c r="E310">
        <v>75.641836607725494</v>
      </c>
      <c r="F310">
        <v>0.46370298979319602</v>
      </c>
      <c r="G310">
        <v>73.053392879290797</v>
      </c>
      <c r="H310">
        <v>2.12474073864152</v>
      </c>
      <c r="I310">
        <v>73.035099598520702</v>
      </c>
      <c r="J310">
        <v>0.462755073447772</v>
      </c>
      <c r="K310">
        <v>72.514374277990399</v>
      </c>
      <c r="L310">
        <v>5.79702470824962E-2</v>
      </c>
      <c r="M310">
        <v>12.777232983045</v>
      </c>
      <c r="N310">
        <v>6.6026711185308796E-3</v>
      </c>
      <c r="O310">
        <v>12.7706303119264</v>
      </c>
      <c r="P310">
        <v>0</v>
      </c>
      <c r="Y310">
        <v>3.1288601937909002</v>
      </c>
      <c r="Z310">
        <v>8.6334401035218205E-3</v>
      </c>
      <c r="AA310">
        <v>3.1202267536873798</v>
      </c>
      <c r="AB310">
        <v>0</v>
      </c>
      <c r="AC310">
        <v>1.5494799087283699</v>
      </c>
      <c r="AD310">
        <v>2.4566454457588798E-3</v>
      </c>
      <c r="AE310">
        <v>1.54702326328261</v>
      </c>
      <c r="AF310">
        <v>0</v>
      </c>
      <c r="AG310">
        <v>2066.7704915590198</v>
      </c>
      <c r="AH310">
        <v>2066.7704915590198</v>
      </c>
      <c r="AI310">
        <v>0</v>
      </c>
      <c r="AJ310">
        <v>0</v>
      </c>
      <c r="AK310">
        <v>0</v>
      </c>
      <c r="AL310">
        <v>0</v>
      </c>
      <c r="AM310">
        <v>2066.7704915590198</v>
      </c>
      <c r="AN310">
        <v>2066.7704915590198</v>
      </c>
      <c r="AO310">
        <v>352.93670470501399</v>
      </c>
      <c r="AP310">
        <v>0.16264851307202599</v>
      </c>
      <c r="AQ310">
        <v>352.77405619194201</v>
      </c>
      <c r="AR310">
        <v>0</v>
      </c>
      <c r="AS310">
        <v>9.0224335436506493</v>
      </c>
      <c r="AT310">
        <v>7.9202258948327005E-3</v>
      </c>
      <c r="AU310">
        <v>9.0145133177558208</v>
      </c>
      <c r="AV310">
        <v>0</v>
      </c>
      <c r="AW310">
        <v>51.528782572714803</v>
      </c>
      <c r="AX310">
        <v>1.2174109959981199E-2</v>
      </c>
      <c r="AY310">
        <v>51.516608462754803</v>
      </c>
      <c r="AZ310">
        <v>0</v>
      </c>
      <c r="BA310">
        <v>232.523276917213</v>
      </c>
      <c r="BB310">
        <v>0.33756388238771201</v>
      </c>
      <c r="BC310">
        <v>232.18571303482599</v>
      </c>
      <c r="BD310">
        <v>0</v>
      </c>
      <c r="BE310">
        <v>25.431081947878301</v>
      </c>
      <c r="BF310">
        <v>5.5389748464346501E-3</v>
      </c>
      <c r="BG310">
        <v>25.425542973031899</v>
      </c>
      <c r="BH310">
        <v>0</v>
      </c>
      <c r="BI310">
        <v>102.372805018988</v>
      </c>
      <c r="BJ310">
        <v>5.5389748464346501E-3</v>
      </c>
      <c r="BK310">
        <v>102.367266044142</v>
      </c>
      <c r="BL310">
        <v>0</v>
      </c>
      <c r="BM310">
        <v>193.96905427178399</v>
      </c>
      <c r="BN310">
        <v>5.5389748464346501E-3</v>
      </c>
      <c r="BO310">
        <v>193.963515296938</v>
      </c>
      <c r="BP310">
        <v>0</v>
      </c>
      <c r="BQ310">
        <v>0.30313812942052998</v>
      </c>
      <c r="BR310">
        <v>2.21291866028708E-2</v>
      </c>
      <c r="BS310">
        <v>0.28100894281765898</v>
      </c>
      <c r="BT310">
        <v>0</v>
      </c>
      <c r="BU310">
        <v>177.76188576471</v>
      </c>
      <c r="BV310">
        <v>0.11686143572620999</v>
      </c>
      <c r="BW310">
        <v>177.64502432898399</v>
      </c>
      <c r="BX310">
        <v>0</v>
      </c>
      <c r="BY310">
        <v>1016.2437608702299</v>
      </c>
      <c r="BZ310">
        <v>7.6314112036807797</v>
      </c>
      <c r="CA310">
        <v>1008.61234966655</v>
      </c>
      <c r="CB310">
        <v>0</v>
      </c>
      <c r="CF310">
        <v>103488</v>
      </c>
      <c r="CG310">
        <v>98</v>
      </c>
      <c r="CH310">
        <v>161000</v>
      </c>
      <c r="CI310">
        <v>544.19263618458501</v>
      </c>
      <c r="CJ310">
        <v>166.51001102884899</v>
      </c>
      <c r="CK310">
        <v>1904.70829384837</v>
      </c>
      <c r="CL310">
        <v>74</v>
      </c>
      <c r="CM310">
        <v>85</v>
      </c>
      <c r="CN310">
        <v>0</v>
      </c>
      <c r="CO310">
        <v>43</v>
      </c>
      <c r="CP310">
        <v>20</v>
      </c>
      <c r="CQ310">
        <v>0</v>
      </c>
      <c r="CR310">
        <v>103290</v>
      </c>
      <c r="CS310">
        <v>103252.017387516</v>
      </c>
      <c r="CT310">
        <v>173270</v>
      </c>
      <c r="CU310">
        <v>172336</v>
      </c>
      <c r="CV310">
        <v>174247.084950116</v>
      </c>
    </row>
    <row r="311" spans="1:100" x14ac:dyDescent="0.2">
      <c r="A311" t="s">
        <v>54</v>
      </c>
      <c r="B311">
        <v>2013</v>
      </c>
      <c r="C311" t="s">
        <v>34</v>
      </c>
      <c r="D311" t="s">
        <v>3284</v>
      </c>
      <c r="E311">
        <v>64.690861045955998</v>
      </c>
      <c r="F311">
        <v>0.92826095693779898</v>
      </c>
      <c r="G311">
        <v>61.644146269957403</v>
      </c>
      <c r="H311">
        <v>2.11845381906079</v>
      </c>
      <c r="I311">
        <v>62.2306112756403</v>
      </c>
      <c r="J311">
        <v>0.92025550239234499</v>
      </c>
      <c r="K311">
        <v>61.147264603929202</v>
      </c>
      <c r="L311">
        <v>0.16309116931878101</v>
      </c>
      <c r="M311">
        <v>6.76261277142605</v>
      </c>
      <c r="N311">
        <v>0</v>
      </c>
      <c r="O311">
        <v>6.76261277142605</v>
      </c>
      <c r="P311">
        <v>0</v>
      </c>
      <c r="Y311">
        <v>1.09720935190011</v>
      </c>
      <c r="Z311">
        <v>2.4784688995215302E-2</v>
      </c>
      <c r="AA311">
        <v>1.0724246629048999</v>
      </c>
      <c r="AB311">
        <v>0</v>
      </c>
      <c r="AC311">
        <v>1.6022043180406</v>
      </c>
      <c r="AD311">
        <v>2.4784688995215302E-2</v>
      </c>
      <c r="AE311">
        <v>1.5774196290453899</v>
      </c>
      <c r="AF311">
        <v>0</v>
      </c>
      <c r="AG311">
        <v>1955.36264974201</v>
      </c>
      <c r="AH311">
        <v>1955.36264974201</v>
      </c>
      <c r="AI311">
        <v>0</v>
      </c>
      <c r="AJ311">
        <v>0</v>
      </c>
      <c r="AK311">
        <v>0</v>
      </c>
      <c r="AL311">
        <v>0</v>
      </c>
      <c r="AM311">
        <v>1955.36264974201</v>
      </c>
      <c r="AN311">
        <v>1955.36264974201</v>
      </c>
      <c r="AO311">
        <v>144.90642968557199</v>
      </c>
      <c r="AP311">
        <v>0.37177033492822997</v>
      </c>
      <c r="AQ311">
        <v>144.53465935064401</v>
      </c>
      <c r="AR311">
        <v>0</v>
      </c>
      <c r="AS311">
        <v>3.1748880367588201</v>
      </c>
      <c r="AT311">
        <v>1.2392344497607699E-2</v>
      </c>
      <c r="AU311">
        <v>3.1624956922612202</v>
      </c>
      <c r="AV311">
        <v>0</v>
      </c>
      <c r="AW311">
        <v>21.2585184520212</v>
      </c>
      <c r="AX311">
        <v>7.4354066985646006E-2</v>
      </c>
      <c r="AY311">
        <v>21.184164385035501</v>
      </c>
      <c r="AZ311">
        <v>0</v>
      </c>
      <c r="BA311">
        <v>242.376616930099</v>
      </c>
      <c r="BB311">
        <v>0.61961722488038296</v>
      </c>
      <c r="BC311">
        <v>241.75699970521899</v>
      </c>
      <c r="BD311">
        <v>0</v>
      </c>
      <c r="BE311">
        <v>23.9216005117005</v>
      </c>
      <c r="BF311">
        <v>3.7177033492823003E-2</v>
      </c>
      <c r="BG311">
        <v>23.884423478207701</v>
      </c>
      <c r="BH311">
        <v>0</v>
      </c>
      <c r="BI311">
        <v>96.6415173228892</v>
      </c>
      <c r="BJ311">
        <v>3.7177033492823003E-2</v>
      </c>
      <c r="BK311">
        <v>96.604340289396404</v>
      </c>
      <c r="BL311">
        <v>0</v>
      </c>
      <c r="BM311">
        <v>183.22601816136401</v>
      </c>
      <c r="BN311">
        <v>3.7177033492823003E-2</v>
      </c>
      <c r="BO311">
        <v>183.188841127871</v>
      </c>
      <c r="BP311">
        <v>0</v>
      </c>
      <c r="BQ311">
        <v>0.494842189105556</v>
      </c>
      <c r="BR311">
        <v>0.30980861244019198</v>
      </c>
      <c r="BS311">
        <v>0.18503357666536399</v>
      </c>
      <c r="BT311">
        <v>0</v>
      </c>
      <c r="BU311">
        <v>92.913473261151907</v>
      </c>
      <c r="BV311">
        <v>0</v>
      </c>
      <c r="BW311">
        <v>92.913473261151907</v>
      </c>
      <c r="BX311">
        <v>0</v>
      </c>
      <c r="BY311">
        <v>863.53809934974402</v>
      </c>
      <c r="BZ311">
        <v>12.3923444976077</v>
      </c>
      <c r="CA311">
        <v>851.14575485213697</v>
      </c>
      <c r="CB311">
        <v>0</v>
      </c>
      <c r="CF311">
        <v>107931</v>
      </c>
      <c r="CG311">
        <v>55.5</v>
      </c>
      <c r="CH311">
        <v>80000</v>
      </c>
      <c r="CI311">
        <v>255.43735984174401</v>
      </c>
      <c r="CJ311">
        <v>145.162573717458</v>
      </c>
      <c r="CK311">
        <v>484.54444287337998</v>
      </c>
      <c r="CL311">
        <v>55</v>
      </c>
      <c r="CM311">
        <v>76</v>
      </c>
      <c r="CN311">
        <v>0</v>
      </c>
      <c r="CO311">
        <v>18</v>
      </c>
      <c r="CP311">
        <v>27</v>
      </c>
      <c r="CQ311">
        <v>0</v>
      </c>
      <c r="CR311">
        <v>108626</v>
      </c>
      <c r="CS311">
        <v>111388.98729275999</v>
      </c>
      <c r="CT311">
        <v>151406</v>
      </c>
      <c r="CU311">
        <v>151392</v>
      </c>
      <c r="CV311">
        <v>155666.72800688</v>
      </c>
    </row>
    <row r="312" spans="1:100" x14ac:dyDescent="0.2">
      <c r="A312" t="s">
        <v>54</v>
      </c>
      <c r="B312">
        <v>2013</v>
      </c>
      <c r="C312" t="s">
        <v>35</v>
      </c>
      <c r="D312" t="s">
        <v>3285</v>
      </c>
      <c r="E312">
        <v>9.7607161580976598</v>
      </c>
      <c r="F312">
        <v>0.39739863572620998</v>
      </c>
      <c r="G312">
        <v>9.1257657298710004</v>
      </c>
      <c r="H312">
        <v>0.23755179250045</v>
      </c>
      <c r="I312">
        <v>9.4514536560345608</v>
      </c>
      <c r="J312">
        <v>0.39702253756260403</v>
      </c>
      <c r="K312">
        <v>9.0444990736884492</v>
      </c>
      <c r="L312">
        <v>9.9320447835082402E-3</v>
      </c>
      <c r="M312">
        <v>0.81693527869247695</v>
      </c>
      <c r="N312">
        <v>6.6026711185308796E-3</v>
      </c>
      <c r="O312">
        <v>0.81033260757394598</v>
      </c>
      <c r="P312">
        <v>0</v>
      </c>
      <c r="Y312">
        <v>0.583693942082669</v>
      </c>
      <c r="Z312">
        <v>6.8631051752921501E-3</v>
      </c>
      <c r="AA312">
        <v>0.57683083690737702</v>
      </c>
      <c r="AB312">
        <v>0</v>
      </c>
      <c r="AC312">
        <v>0.22500136172515001</v>
      </c>
      <c r="AD312">
        <v>6.8631051752921597E-4</v>
      </c>
      <c r="AE312">
        <v>0.22431505120762099</v>
      </c>
      <c r="AF312">
        <v>0</v>
      </c>
      <c r="AG312">
        <v>227.61974771694199</v>
      </c>
      <c r="AH312">
        <v>227.61974771694199</v>
      </c>
      <c r="AI312">
        <v>0</v>
      </c>
      <c r="AJ312">
        <v>0</v>
      </c>
      <c r="AK312">
        <v>0</v>
      </c>
      <c r="AL312">
        <v>0</v>
      </c>
      <c r="AM312">
        <v>227.61974771694199</v>
      </c>
      <c r="AN312">
        <v>227.61974771694199</v>
      </c>
      <c r="AO312">
        <v>53.924304763246496</v>
      </c>
      <c r="AP312">
        <v>0.13609348914858099</v>
      </c>
      <c r="AQ312">
        <v>53.788211274097897</v>
      </c>
      <c r="AR312">
        <v>0</v>
      </c>
      <c r="AS312">
        <v>0.83091078418841202</v>
      </c>
      <c r="AT312">
        <v>7.0350584307178601E-3</v>
      </c>
      <c r="AU312">
        <v>0.82387572575769397</v>
      </c>
      <c r="AV312">
        <v>0</v>
      </c>
      <c r="AW312">
        <v>7.2456650597341001</v>
      </c>
      <c r="AX312">
        <v>6.8631051752921501E-3</v>
      </c>
      <c r="AY312">
        <v>7.2388019545588103</v>
      </c>
      <c r="AZ312">
        <v>0</v>
      </c>
      <c r="BA312">
        <v>33.6343449938948</v>
      </c>
      <c r="BB312">
        <v>0.29330550918197001</v>
      </c>
      <c r="BC312">
        <v>33.341039484712802</v>
      </c>
      <c r="BD312">
        <v>0</v>
      </c>
      <c r="BE312">
        <v>3.22381732629397</v>
      </c>
      <c r="BF312">
        <v>2.8834724540901498E-3</v>
      </c>
      <c r="BG312">
        <v>3.2209338538398802</v>
      </c>
      <c r="BH312">
        <v>0</v>
      </c>
      <c r="BI312">
        <v>11.714832149554899</v>
      </c>
      <c r="BJ312">
        <v>2.8834724540901498E-3</v>
      </c>
      <c r="BK312">
        <v>11.7119486771008</v>
      </c>
      <c r="BL312">
        <v>0</v>
      </c>
      <c r="BM312">
        <v>21.819794707220701</v>
      </c>
      <c r="BN312">
        <v>2.8834724540901498E-3</v>
      </c>
      <c r="BO312">
        <v>21.8169112347666</v>
      </c>
      <c r="BP312">
        <v>0</v>
      </c>
      <c r="BQ312">
        <v>3.2426599502764102E-2</v>
      </c>
      <c r="BR312">
        <v>0</v>
      </c>
      <c r="BS312">
        <v>3.2426599502764102E-2</v>
      </c>
      <c r="BT312">
        <v>0</v>
      </c>
      <c r="BU312">
        <v>11.116641662743</v>
      </c>
      <c r="BV312">
        <v>0.11686143572620999</v>
      </c>
      <c r="BW312">
        <v>10.9997802270167</v>
      </c>
      <c r="BX312">
        <v>0</v>
      </c>
      <c r="BY312">
        <v>132.50923881963999</v>
      </c>
      <c r="BZ312">
        <v>6.7462437395659398</v>
      </c>
      <c r="CA312">
        <v>125.76299508007401</v>
      </c>
      <c r="CB312">
        <v>0</v>
      </c>
      <c r="CF312">
        <v>35454</v>
      </c>
      <c r="CG312">
        <v>25.1</v>
      </c>
      <c r="CH312">
        <v>37000</v>
      </c>
      <c r="CI312">
        <v>1628.8759178314101</v>
      </c>
      <c r="CJ312">
        <v>695.92645635134397</v>
      </c>
      <c r="CK312">
        <v>2468.4282546651398</v>
      </c>
      <c r="CL312">
        <v>2</v>
      </c>
      <c r="CM312">
        <v>1</v>
      </c>
      <c r="CN312">
        <v>0</v>
      </c>
      <c r="CO312">
        <v>116</v>
      </c>
      <c r="CP312">
        <v>10</v>
      </c>
      <c r="CQ312">
        <v>0</v>
      </c>
      <c r="CR312">
        <v>33248</v>
      </c>
      <c r="CS312">
        <v>38430.684708204397</v>
      </c>
      <c r="CT312">
        <v>53101</v>
      </c>
      <c r="CU312">
        <v>50761</v>
      </c>
      <c r="CV312">
        <v>55294.958837643302</v>
      </c>
    </row>
    <row r="313" spans="1:100" x14ac:dyDescent="0.2">
      <c r="A313" t="s">
        <v>54</v>
      </c>
      <c r="B313">
        <v>2013</v>
      </c>
      <c r="C313" t="s">
        <v>36</v>
      </c>
      <c r="D313" t="s">
        <v>3286</v>
      </c>
      <c r="E313">
        <v>8.8478514245132995</v>
      </c>
      <c r="G313">
        <v>8.5921536239305496</v>
      </c>
      <c r="H313">
        <v>0.25569780058275099</v>
      </c>
      <c r="I313">
        <v>8.5295578712462898</v>
      </c>
      <c r="K313">
        <v>8.5247103591472602</v>
      </c>
      <c r="L313">
        <v>4.8475120990239002E-3</v>
      </c>
      <c r="M313">
        <v>0.71734874646124902</v>
      </c>
      <c r="O313">
        <v>0.71734874646124902</v>
      </c>
      <c r="P313">
        <v>0</v>
      </c>
      <c r="Y313">
        <v>0.27353776969820898</v>
      </c>
      <c r="AA313">
        <v>0.27353776969820898</v>
      </c>
      <c r="AB313">
        <v>0</v>
      </c>
      <c r="AC313">
        <v>0.20337188100950801</v>
      </c>
      <c r="AE313">
        <v>0.20337188100950801</v>
      </c>
      <c r="AF313">
        <v>0</v>
      </c>
      <c r="AG313">
        <v>250.85028848372701</v>
      </c>
      <c r="AH313">
        <v>250.85028848372701</v>
      </c>
      <c r="AI313">
        <v>0</v>
      </c>
      <c r="AJ313">
        <v>0</v>
      </c>
      <c r="AK313">
        <v>0</v>
      </c>
      <c r="AL313">
        <v>0</v>
      </c>
      <c r="AM313">
        <v>250.85028848372701</v>
      </c>
      <c r="AN313">
        <v>250.85028848372701</v>
      </c>
      <c r="AO313">
        <v>32.090909955169003</v>
      </c>
      <c r="AQ313">
        <v>32.090909955169003</v>
      </c>
      <c r="AR313">
        <v>0</v>
      </c>
      <c r="AS313">
        <v>0.79583654563824702</v>
      </c>
      <c r="AU313">
        <v>0.79583654563824702</v>
      </c>
      <c r="AV313">
        <v>0</v>
      </c>
      <c r="AW313">
        <v>5.0731783303269902</v>
      </c>
      <c r="AY313">
        <v>5.0731783303269902</v>
      </c>
      <c r="AZ313">
        <v>0</v>
      </c>
      <c r="BA313">
        <v>30.669087836167801</v>
      </c>
      <c r="BC313">
        <v>30.669087836167801</v>
      </c>
      <c r="BD313">
        <v>0</v>
      </c>
      <c r="BE313">
        <v>3.2360923932704901</v>
      </c>
      <c r="BG313">
        <v>3.2360923932704901</v>
      </c>
      <c r="BH313">
        <v>0</v>
      </c>
      <c r="BI313">
        <v>12.5830163905053</v>
      </c>
      <c r="BK313">
        <v>12.5830163905053</v>
      </c>
      <c r="BL313">
        <v>0</v>
      </c>
      <c r="BM313">
        <v>23.7086052831805</v>
      </c>
      <c r="BO313">
        <v>23.7086052831805</v>
      </c>
      <c r="BP313">
        <v>0</v>
      </c>
      <c r="BQ313">
        <v>3.02131893252254E-2</v>
      </c>
      <c r="BS313">
        <v>3.02131893252254E-2</v>
      </c>
      <c r="BT313">
        <v>0</v>
      </c>
      <c r="BU313">
        <v>9.4898084420407596</v>
      </c>
      <c r="BW313">
        <v>9.4898084420407596</v>
      </c>
      <c r="BX313">
        <v>0</v>
      </c>
      <c r="BY313">
        <v>118.387588456694</v>
      </c>
      <c r="CA313">
        <v>118.387588456694</v>
      </c>
      <c r="CB313">
        <v>0</v>
      </c>
      <c r="CF313">
        <v>8367</v>
      </c>
      <c r="CG313">
        <v>15.4</v>
      </c>
      <c r="CH313">
        <v>22000</v>
      </c>
      <c r="CI313">
        <v>3.70199072234412</v>
      </c>
      <c r="CJ313">
        <v>8.5389749245563706</v>
      </c>
      <c r="CK313">
        <v>140.11836254563499</v>
      </c>
      <c r="CL313">
        <v>6</v>
      </c>
      <c r="CM313">
        <v>9</v>
      </c>
      <c r="CN313">
        <v>0</v>
      </c>
      <c r="CO313">
        <v>0</v>
      </c>
      <c r="CP313">
        <v>2</v>
      </c>
      <c r="CQ313">
        <v>0</v>
      </c>
      <c r="CR313">
        <v>8305</v>
      </c>
      <c r="CS313">
        <v>8391.7570826340107</v>
      </c>
      <c r="CT313">
        <v>13718</v>
      </c>
      <c r="CU313">
        <v>13570</v>
      </c>
      <c r="CV313">
        <v>13760.963017334399</v>
      </c>
    </row>
    <row r="314" spans="1:100" x14ac:dyDescent="0.2">
      <c r="A314" t="s">
        <v>54</v>
      </c>
      <c r="B314">
        <v>2013</v>
      </c>
      <c r="C314" t="s">
        <v>37</v>
      </c>
      <c r="D314" t="s">
        <v>3287</v>
      </c>
      <c r="E314">
        <v>212.03309648394699</v>
      </c>
      <c r="F314">
        <v>80.683037925751805</v>
      </c>
      <c r="G314">
        <v>127.196519588892</v>
      </c>
      <c r="H314">
        <v>4.1535389693035096</v>
      </c>
      <c r="I314">
        <v>197.51420787266301</v>
      </c>
      <c r="J314">
        <v>70.699011190101501</v>
      </c>
      <c r="K314">
        <v>126.132852298747</v>
      </c>
      <c r="L314">
        <v>0.68234438381458795</v>
      </c>
      <c r="M314">
        <v>147.18270573100801</v>
      </c>
      <c r="N314">
        <v>122.83777128547599</v>
      </c>
      <c r="O314">
        <v>24.344934445532601</v>
      </c>
      <c r="P314">
        <v>0</v>
      </c>
      <c r="Y314">
        <v>322.059816976695</v>
      </c>
      <c r="Z314">
        <v>317.551770662428</v>
      </c>
      <c r="AA314">
        <v>4.5080463142670002</v>
      </c>
      <c r="AB314">
        <v>0</v>
      </c>
      <c r="AC314">
        <v>10.0543577227446</v>
      </c>
      <c r="AD314">
        <v>6.8631962049987596</v>
      </c>
      <c r="AE314">
        <v>3.1911615177458499</v>
      </c>
      <c r="AF314">
        <v>0</v>
      </c>
      <c r="AG314">
        <v>2962.6667316128201</v>
      </c>
      <c r="AH314">
        <v>2962.6667316128201</v>
      </c>
      <c r="AI314">
        <v>0</v>
      </c>
      <c r="AJ314">
        <v>0</v>
      </c>
      <c r="AK314">
        <v>508.52785387610402</v>
      </c>
      <c r="AL314">
        <v>508.52785387610402</v>
      </c>
      <c r="AM314">
        <v>3471.19458548892</v>
      </c>
      <c r="AN314">
        <v>3471.19458548892</v>
      </c>
      <c r="AO314">
        <v>5614.81854356842</v>
      </c>
      <c r="AP314">
        <v>5082.0839806375898</v>
      </c>
      <c r="AQ314">
        <v>532.73456293083302</v>
      </c>
      <c r="AR314">
        <v>0</v>
      </c>
      <c r="AS314">
        <v>15.973773279391301</v>
      </c>
      <c r="AT314">
        <v>4.9907726434008799</v>
      </c>
      <c r="AU314">
        <v>10.9830006359905</v>
      </c>
      <c r="AV314">
        <v>0</v>
      </c>
      <c r="AW314">
        <v>460.27086948953303</v>
      </c>
      <c r="AX314">
        <v>381.52736874855202</v>
      </c>
      <c r="AY314">
        <v>78.743500740981304</v>
      </c>
      <c r="AZ314">
        <v>0</v>
      </c>
      <c r="BA314">
        <v>642.082606082133</v>
      </c>
      <c r="BB314">
        <v>152.706441852849</v>
      </c>
      <c r="BC314">
        <v>489.37616422928397</v>
      </c>
      <c r="BD314">
        <v>0</v>
      </c>
      <c r="BE314">
        <v>236.46839428939799</v>
      </c>
      <c r="BF314">
        <v>190.683901235712</v>
      </c>
      <c r="BG314">
        <v>45.784493053686397</v>
      </c>
      <c r="BH314">
        <v>0</v>
      </c>
      <c r="BI314">
        <v>347.05709439859402</v>
      </c>
      <c r="BJ314">
        <v>190.70550123571201</v>
      </c>
      <c r="BK314">
        <v>156.35159316288301</v>
      </c>
      <c r="BL314">
        <v>0</v>
      </c>
      <c r="BM314">
        <v>478.63111199734698</v>
      </c>
      <c r="BN314">
        <v>190.70550123571201</v>
      </c>
      <c r="BO314">
        <v>287.92561076163503</v>
      </c>
      <c r="BP314">
        <v>0</v>
      </c>
      <c r="BQ314">
        <v>18.535019808886201</v>
      </c>
      <c r="BR314">
        <v>18.1024880382775</v>
      </c>
      <c r="BS314">
        <v>0.43253177060864101</v>
      </c>
      <c r="BT314">
        <v>0</v>
      </c>
      <c r="BU314">
        <v>1622.80947318738</v>
      </c>
      <c r="BV314">
        <v>1286.2437395659399</v>
      </c>
      <c r="BW314">
        <v>336.565733621432</v>
      </c>
      <c r="BX314">
        <v>0</v>
      </c>
      <c r="BY314">
        <v>2900.4923057180399</v>
      </c>
      <c r="BZ314">
        <v>1146.62740133077</v>
      </c>
      <c r="CA314">
        <v>1753.8649043872799</v>
      </c>
      <c r="CB314">
        <v>0</v>
      </c>
      <c r="CF314">
        <v>290967</v>
      </c>
      <c r="CG314">
        <v>73.7</v>
      </c>
      <c r="CH314">
        <v>130000</v>
      </c>
      <c r="CI314">
        <v>13216.1068787685</v>
      </c>
      <c r="CJ314">
        <v>16181.3574820343</v>
      </c>
      <c r="CK314">
        <v>33555.006139708203</v>
      </c>
      <c r="CL314">
        <v>187</v>
      </c>
      <c r="CM314">
        <v>266</v>
      </c>
      <c r="CN314">
        <v>0</v>
      </c>
      <c r="CO314">
        <v>1139</v>
      </c>
      <c r="CP314">
        <v>78</v>
      </c>
      <c r="CQ314">
        <v>0</v>
      </c>
      <c r="CR314">
        <v>287097</v>
      </c>
      <c r="CS314">
        <v>288359.778833305</v>
      </c>
      <c r="CT314">
        <v>551887</v>
      </c>
      <c r="CU314">
        <v>544055</v>
      </c>
      <c r="CV314">
        <v>568178.02222349599</v>
      </c>
    </row>
    <row r="315" spans="1:100" x14ac:dyDescent="0.2">
      <c r="A315" t="s">
        <v>54</v>
      </c>
      <c r="B315">
        <v>2013</v>
      </c>
      <c r="C315" t="s">
        <v>38</v>
      </c>
      <c r="D315" t="s">
        <v>3288</v>
      </c>
      <c r="E315">
        <v>241.08041667120301</v>
      </c>
      <c r="F315">
        <v>17.618148680087199</v>
      </c>
      <c r="G315">
        <v>216.610154704499</v>
      </c>
      <c r="H315">
        <v>6.8521132866171799</v>
      </c>
      <c r="I315">
        <v>232.86119069548599</v>
      </c>
      <c r="J315">
        <v>17.6004567245249</v>
      </c>
      <c r="K315">
        <v>214.94494669223999</v>
      </c>
      <c r="L315">
        <v>0.31578727872128298</v>
      </c>
      <c r="M315">
        <v>22.601361836732401</v>
      </c>
      <c r="N315">
        <v>0.290517529215359</v>
      </c>
      <c r="O315">
        <v>22.310844307517002</v>
      </c>
      <c r="P315">
        <v>0</v>
      </c>
      <c r="Y315">
        <v>7.3506048617172004</v>
      </c>
      <c r="Z315">
        <v>0.30551729756931401</v>
      </c>
      <c r="AA315">
        <v>7.0450875641478898</v>
      </c>
      <c r="AB315">
        <v>0</v>
      </c>
      <c r="AC315">
        <v>5.0306538465701998</v>
      </c>
      <c r="AD315">
        <v>3.3738332627744803E-2</v>
      </c>
      <c r="AE315">
        <v>4.9969155139424499</v>
      </c>
      <c r="AF315">
        <v>0</v>
      </c>
      <c r="AG315">
        <v>6536.3260078959001</v>
      </c>
      <c r="AH315">
        <v>6536.3260078959001</v>
      </c>
      <c r="AI315">
        <v>0</v>
      </c>
      <c r="AJ315">
        <v>0</v>
      </c>
      <c r="AK315">
        <v>0</v>
      </c>
      <c r="AL315">
        <v>0</v>
      </c>
      <c r="AM315">
        <v>6536.3260078959001</v>
      </c>
      <c r="AN315">
        <v>6536.3260078959001</v>
      </c>
      <c r="AO315">
        <v>747.41293608196702</v>
      </c>
      <c r="AP315">
        <v>6.0412235703844503</v>
      </c>
      <c r="AQ315">
        <v>741.37171251158202</v>
      </c>
      <c r="AR315">
        <v>0</v>
      </c>
      <c r="AS315">
        <v>21.292633793943399</v>
      </c>
      <c r="AT315">
        <v>0.31131290587981603</v>
      </c>
      <c r="AU315">
        <v>20.9813208880636</v>
      </c>
      <c r="AV315">
        <v>0</v>
      </c>
      <c r="AW315">
        <v>114.868522782135</v>
      </c>
      <c r="AX315">
        <v>0.31259863728223303</v>
      </c>
      <c r="AY315">
        <v>114.55592414485299</v>
      </c>
      <c r="AZ315">
        <v>0</v>
      </c>
      <c r="BA315">
        <v>751.23048380857995</v>
      </c>
      <c r="BB315">
        <v>12.993959150418201</v>
      </c>
      <c r="BC315">
        <v>738.23652465816201</v>
      </c>
      <c r="BD315">
        <v>0</v>
      </c>
      <c r="BE315">
        <v>77.274612043103801</v>
      </c>
      <c r="BF315">
        <v>0.132183792764656</v>
      </c>
      <c r="BG315">
        <v>77.142428250339094</v>
      </c>
      <c r="BH315">
        <v>0</v>
      </c>
      <c r="BI315">
        <v>320.34459019340102</v>
      </c>
      <c r="BJ315">
        <v>0.132183792764656</v>
      </c>
      <c r="BK315">
        <v>320.21240640063598</v>
      </c>
      <c r="BL315">
        <v>0</v>
      </c>
      <c r="BM315">
        <v>609.76067257053398</v>
      </c>
      <c r="BN315">
        <v>0.132183792764656</v>
      </c>
      <c r="BO315">
        <v>609.62848877777003</v>
      </c>
      <c r="BP315">
        <v>0</v>
      </c>
      <c r="BQ315">
        <v>0.809404923855644</v>
      </c>
      <c r="BR315">
        <v>4.4258373205741601E-2</v>
      </c>
      <c r="BS315">
        <v>0.765146550649903</v>
      </c>
      <c r="BT315">
        <v>0</v>
      </c>
      <c r="BU315">
        <v>315.05232814743903</v>
      </c>
      <c r="BV315">
        <v>5.1419031719532597</v>
      </c>
      <c r="BW315">
        <v>309.910424975485</v>
      </c>
      <c r="BX315">
        <v>0</v>
      </c>
      <c r="BY315">
        <v>3291.0337778968001</v>
      </c>
      <c r="BZ315">
        <v>298.60505946913099</v>
      </c>
      <c r="CA315">
        <v>2992.42871842767</v>
      </c>
      <c r="CB315">
        <v>0</v>
      </c>
      <c r="CF315">
        <v>84186</v>
      </c>
      <c r="CG315">
        <v>110</v>
      </c>
      <c r="CH315">
        <v>164000</v>
      </c>
      <c r="CI315">
        <v>1162.42508681605</v>
      </c>
      <c r="CJ315">
        <v>81.1202617832855</v>
      </c>
      <c r="CK315">
        <v>4849.6314546435797</v>
      </c>
      <c r="CL315">
        <v>164</v>
      </c>
      <c r="CM315">
        <v>234</v>
      </c>
      <c r="CN315">
        <v>0</v>
      </c>
      <c r="CO315">
        <v>101</v>
      </c>
      <c r="CP315">
        <v>71</v>
      </c>
      <c r="CQ315">
        <v>0</v>
      </c>
      <c r="CR315">
        <v>83787</v>
      </c>
      <c r="CS315">
        <v>88387.277398006394</v>
      </c>
      <c r="CT315">
        <v>141673</v>
      </c>
      <c r="CU315">
        <v>140670</v>
      </c>
      <c r="CV315">
        <v>147081.940298879</v>
      </c>
    </row>
    <row r="316" spans="1:100" x14ac:dyDescent="0.2">
      <c r="A316" t="s">
        <v>54</v>
      </c>
      <c r="B316">
        <v>2013</v>
      </c>
      <c r="C316" t="s">
        <v>39</v>
      </c>
      <c r="D316" t="s">
        <v>3289</v>
      </c>
      <c r="E316">
        <v>138.79135379272199</v>
      </c>
      <c r="F316">
        <v>2.1200293754407298</v>
      </c>
      <c r="G316">
        <v>131.88036605830999</v>
      </c>
      <c r="H316">
        <v>4.7909583589707401</v>
      </c>
      <c r="I316">
        <v>134.25030414077901</v>
      </c>
      <c r="J316">
        <v>2.1139504373317601</v>
      </c>
      <c r="K316">
        <v>130.83651526065299</v>
      </c>
      <c r="L316">
        <v>1.2998384427940499</v>
      </c>
      <c r="M316">
        <v>12.026557702541201</v>
      </c>
      <c r="N316">
        <v>2.6410684474123501E-2</v>
      </c>
      <c r="O316">
        <v>12.000147018067</v>
      </c>
      <c r="P316">
        <v>0</v>
      </c>
      <c r="Y316">
        <v>4.2990568013415702</v>
      </c>
      <c r="Z316">
        <v>4.1615100127005901E-2</v>
      </c>
      <c r="AA316">
        <v>4.2574417012145602</v>
      </c>
      <c r="AB316">
        <v>0</v>
      </c>
      <c r="AC316">
        <v>3.1625950192366599</v>
      </c>
      <c r="AD316">
        <v>1.6907921495954201E-2</v>
      </c>
      <c r="AE316">
        <v>3.1456870977407099</v>
      </c>
      <c r="AF316">
        <v>0</v>
      </c>
      <c r="AG316">
        <v>3491.1199161766899</v>
      </c>
      <c r="AH316">
        <v>3491.1199161766899</v>
      </c>
      <c r="AI316">
        <v>0</v>
      </c>
      <c r="AJ316">
        <v>0</v>
      </c>
      <c r="AK316">
        <v>0</v>
      </c>
      <c r="AL316">
        <v>0</v>
      </c>
      <c r="AM316">
        <v>3491.1199161766899</v>
      </c>
      <c r="AN316">
        <v>3491.1199161766899</v>
      </c>
      <c r="AO316">
        <v>490.03294113973902</v>
      </c>
      <c r="AP316">
        <v>0.75681414798188396</v>
      </c>
      <c r="AQ316">
        <v>489.276126991757</v>
      </c>
      <c r="AR316">
        <v>0</v>
      </c>
      <c r="AS316">
        <v>11.790491989081399</v>
      </c>
      <c r="AT316">
        <v>3.5221573435790098E-2</v>
      </c>
      <c r="AU316">
        <v>11.755270415645599</v>
      </c>
      <c r="AV316">
        <v>0</v>
      </c>
      <c r="AW316">
        <v>72.713613357185494</v>
      </c>
      <c r="AX316">
        <v>6.9940458978680606E-2</v>
      </c>
      <c r="AY316">
        <v>72.643672898206802</v>
      </c>
      <c r="AZ316">
        <v>0</v>
      </c>
      <c r="BA316">
        <v>472.662102168518</v>
      </c>
      <c r="BB316">
        <v>1.52728902237381</v>
      </c>
      <c r="BC316">
        <v>471.13481314614398</v>
      </c>
      <c r="BD316">
        <v>0</v>
      </c>
      <c r="BE316">
        <v>45.654351943952797</v>
      </c>
      <c r="BF316">
        <v>3.2777908955116598E-2</v>
      </c>
      <c r="BG316">
        <v>45.6215740349976</v>
      </c>
      <c r="BH316">
        <v>0</v>
      </c>
      <c r="BI316">
        <v>175.59827801876199</v>
      </c>
      <c r="BJ316">
        <v>3.2777908955116598E-2</v>
      </c>
      <c r="BK316">
        <v>175.565500109807</v>
      </c>
      <c r="BL316">
        <v>0</v>
      </c>
      <c r="BM316">
        <v>330.29614190329102</v>
      </c>
      <c r="BN316">
        <v>3.2777908955116598E-2</v>
      </c>
      <c r="BO316">
        <v>330.26336399433598</v>
      </c>
      <c r="BP316">
        <v>0</v>
      </c>
      <c r="BQ316">
        <v>0.63365926215087198</v>
      </c>
      <c r="BR316">
        <v>0.17703349282296699</v>
      </c>
      <c r="BS316">
        <v>0.45662576932790599</v>
      </c>
      <c r="BT316">
        <v>0</v>
      </c>
      <c r="BU316">
        <v>163.81570328019001</v>
      </c>
      <c r="BV316">
        <v>0.46744574290484098</v>
      </c>
      <c r="BW316">
        <v>163.348257537286</v>
      </c>
      <c r="BX316">
        <v>0</v>
      </c>
      <c r="BY316">
        <v>1853.6925830744101</v>
      </c>
      <c r="BZ316">
        <v>34.066314671182397</v>
      </c>
      <c r="CA316">
        <v>1819.6262684032299</v>
      </c>
      <c r="CB316">
        <v>0</v>
      </c>
      <c r="CF316">
        <v>131321</v>
      </c>
      <c r="CG316">
        <v>104.5</v>
      </c>
      <c r="CH316">
        <v>154000</v>
      </c>
      <c r="CI316">
        <v>1110.5972167032401</v>
      </c>
      <c r="CJ316">
        <v>81.1202617832855</v>
      </c>
      <c r="CK316">
        <v>3209.2257648411301</v>
      </c>
      <c r="CL316">
        <v>110</v>
      </c>
      <c r="CM316">
        <v>147</v>
      </c>
      <c r="CN316">
        <v>0</v>
      </c>
      <c r="CO316">
        <v>100</v>
      </c>
      <c r="CP316">
        <v>55</v>
      </c>
      <c r="CQ316">
        <v>0</v>
      </c>
      <c r="CR316">
        <v>131709</v>
      </c>
      <c r="CS316">
        <v>135428.794343855</v>
      </c>
      <c r="CT316">
        <v>222127</v>
      </c>
      <c r="CU316">
        <v>221985</v>
      </c>
      <c r="CV316">
        <v>228298.39777299101</v>
      </c>
    </row>
    <row r="317" spans="1:100" x14ac:dyDescent="0.2">
      <c r="A317" t="s">
        <v>54</v>
      </c>
      <c r="B317">
        <v>2013</v>
      </c>
      <c r="C317" t="s">
        <v>40</v>
      </c>
      <c r="D317" t="s">
        <v>3290</v>
      </c>
      <c r="E317">
        <v>75.993258983354295</v>
      </c>
      <c r="F317">
        <v>0.79522476012812404</v>
      </c>
      <c r="G317">
        <v>73.282302903026306</v>
      </c>
      <c r="H317">
        <v>1.9157313201999</v>
      </c>
      <c r="I317">
        <v>73.661962249671305</v>
      </c>
      <c r="J317">
        <v>0.79141775287360905</v>
      </c>
      <c r="K317">
        <v>72.757958997632002</v>
      </c>
      <c r="L317">
        <v>0.112585499165637</v>
      </c>
      <c r="M317">
        <v>6.3334464742222298</v>
      </c>
      <c r="N317">
        <v>6.6026711185308796E-3</v>
      </c>
      <c r="O317">
        <v>6.3268438031037002</v>
      </c>
      <c r="P317">
        <v>0</v>
      </c>
      <c r="Y317">
        <v>3.4518502105311502</v>
      </c>
      <c r="Z317">
        <v>1.7485114744670099E-2</v>
      </c>
      <c r="AA317">
        <v>3.4343650957864802</v>
      </c>
      <c r="AB317">
        <v>0</v>
      </c>
      <c r="AC317">
        <v>1.4827337496155899</v>
      </c>
      <c r="AD317">
        <v>1.13083200869072E-2</v>
      </c>
      <c r="AE317">
        <v>1.4714254295286799</v>
      </c>
      <c r="AF317">
        <v>0</v>
      </c>
      <c r="AG317">
        <v>1803.1458210342601</v>
      </c>
      <c r="AH317">
        <v>1803.1458210342601</v>
      </c>
      <c r="AI317">
        <v>0</v>
      </c>
      <c r="AJ317">
        <v>0</v>
      </c>
      <c r="AK317">
        <v>0</v>
      </c>
      <c r="AL317">
        <v>0</v>
      </c>
      <c r="AM317">
        <v>1803.1458210342601</v>
      </c>
      <c r="AN317">
        <v>1803.1458210342601</v>
      </c>
      <c r="AO317">
        <v>374.26861724272197</v>
      </c>
      <c r="AP317">
        <v>0.29542363268925098</v>
      </c>
      <c r="AQ317">
        <v>373.97319361003201</v>
      </c>
      <c r="AR317">
        <v>0</v>
      </c>
      <c r="AS317">
        <v>10.807374766577</v>
      </c>
      <c r="AT317">
        <v>1.23460632154069E-2</v>
      </c>
      <c r="AU317">
        <v>10.7950287033616</v>
      </c>
      <c r="AV317">
        <v>0</v>
      </c>
      <c r="AW317">
        <v>57.030069980431399</v>
      </c>
      <c r="AX317">
        <v>3.8729133883426102E-2</v>
      </c>
      <c r="AY317">
        <v>56.991340846547999</v>
      </c>
      <c r="AZ317">
        <v>0</v>
      </c>
      <c r="BA317">
        <v>211.546819640249</v>
      </c>
      <c r="BB317">
        <v>0.55885574841642005</v>
      </c>
      <c r="BC317">
        <v>210.98796389183201</v>
      </c>
      <c r="BD317">
        <v>0</v>
      </c>
      <c r="BE317">
        <v>22.437555084613901</v>
      </c>
      <c r="BF317">
        <v>1.8816486808157101E-2</v>
      </c>
      <c r="BG317">
        <v>22.418738597805699</v>
      </c>
      <c r="BH317">
        <v>0</v>
      </c>
      <c r="BI317">
        <v>89.553163651654998</v>
      </c>
      <c r="BJ317">
        <v>1.8816486808157101E-2</v>
      </c>
      <c r="BK317">
        <v>89.534347164846906</v>
      </c>
      <c r="BL317">
        <v>0</v>
      </c>
      <c r="BM317">
        <v>169.45405619273399</v>
      </c>
      <c r="BN317">
        <v>1.8816486808157101E-2</v>
      </c>
      <c r="BO317">
        <v>169.43523970592599</v>
      </c>
      <c r="BP317">
        <v>0</v>
      </c>
      <c r="BQ317">
        <v>0.43648915501501101</v>
      </c>
      <c r="BR317">
        <v>0.13277511961722499</v>
      </c>
      <c r="BS317">
        <v>0.30371403539778602</v>
      </c>
      <c r="BT317">
        <v>0</v>
      </c>
      <c r="BU317">
        <v>86.849691264675201</v>
      </c>
      <c r="BV317">
        <v>0.11686143572620999</v>
      </c>
      <c r="BW317">
        <v>86.732829828948994</v>
      </c>
      <c r="BX317">
        <v>0</v>
      </c>
      <c r="BY317">
        <v>1023.53841846276</v>
      </c>
      <c r="BZ317">
        <v>12.0572485242549</v>
      </c>
      <c r="CA317">
        <v>1011.4811699385</v>
      </c>
      <c r="CB317">
        <v>0</v>
      </c>
      <c r="CF317">
        <v>35766</v>
      </c>
      <c r="CG317">
        <v>58.6</v>
      </c>
      <c r="CH317">
        <v>85000</v>
      </c>
      <c r="CI317">
        <v>721.88819085710304</v>
      </c>
      <c r="CJ317">
        <v>4.26948746227818</v>
      </c>
      <c r="CK317">
        <v>1836.54578804681</v>
      </c>
      <c r="CL317">
        <v>72</v>
      </c>
      <c r="CM317">
        <v>81</v>
      </c>
      <c r="CN317">
        <v>0</v>
      </c>
      <c r="CO317">
        <v>64</v>
      </c>
      <c r="CP317">
        <v>21</v>
      </c>
      <c r="CQ317">
        <v>0</v>
      </c>
      <c r="CR317">
        <v>33378</v>
      </c>
      <c r="CS317">
        <v>34630.486448744399</v>
      </c>
      <c r="CT317">
        <v>93644</v>
      </c>
      <c r="CU317">
        <v>90511</v>
      </c>
      <c r="CV317">
        <v>93502.282049964706</v>
      </c>
    </row>
    <row r="318" spans="1:100" x14ac:dyDescent="0.2">
      <c r="A318" t="s">
        <v>54</v>
      </c>
      <c r="B318">
        <v>2013</v>
      </c>
      <c r="C318" t="s">
        <v>41</v>
      </c>
      <c r="D318" t="s">
        <v>3291</v>
      </c>
      <c r="E318">
        <v>229.35067019609099</v>
      </c>
      <c r="F318">
        <v>0.39739863572620998</v>
      </c>
      <c r="G318">
        <v>219.76778114152</v>
      </c>
      <c r="H318">
        <v>9.1854904188449904</v>
      </c>
      <c r="I318">
        <v>221.982993590288</v>
      </c>
      <c r="J318">
        <v>0.39702253756260403</v>
      </c>
      <c r="K318">
        <v>217.75651968053799</v>
      </c>
      <c r="L318">
        <v>3.82945137218677</v>
      </c>
      <c r="M318">
        <v>25.213612654922599</v>
      </c>
      <c r="N318">
        <v>6.6026711185308796E-3</v>
      </c>
      <c r="O318">
        <v>25.207009983803999</v>
      </c>
      <c r="P318">
        <v>0</v>
      </c>
      <c r="Y318">
        <v>3.5365600124937702</v>
      </c>
      <c r="Z318">
        <v>6.8631051752921501E-3</v>
      </c>
      <c r="AA318">
        <v>3.5296969073184798</v>
      </c>
      <c r="AB318">
        <v>0</v>
      </c>
      <c r="AC318">
        <v>6.4537703316547796</v>
      </c>
      <c r="AD318">
        <v>6.8631051752921597E-4</v>
      </c>
      <c r="AE318">
        <v>6.4530840211372498</v>
      </c>
      <c r="AF318">
        <v>0</v>
      </c>
      <c r="AG318">
        <v>5356.0390466582203</v>
      </c>
      <c r="AH318">
        <v>5356.0390466582203</v>
      </c>
      <c r="AI318">
        <v>0</v>
      </c>
      <c r="AJ318">
        <v>0</v>
      </c>
      <c r="AK318">
        <v>0</v>
      </c>
      <c r="AL318">
        <v>0</v>
      </c>
      <c r="AM318">
        <v>5356.0390466582203</v>
      </c>
      <c r="AN318">
        <v>5356.0390466582203</v>
      </c>
      <c r="AO318">
        <v>502.18582235810101</v>
      </c>
      <c r="AP318">
        <v>0.13609348914858099</v>
      </c>
      <c r="AQ318">
        <v>502.04972886895303</v>
      </c>
      <c r="AR318">
        <v>0</v>
      </c>
      <c r="AS318">
        <v>9.6368035983737705</v>
      </c>
      <c r="AT318">
        <v>7.0350584307178601E-3</v>
      </c>
      <c r="AU318">
        <v>9.6297685399430506</v>
      </c>
      <c r="AV318">
        <v>0</v>
      </c>
      <c r="AW318">
        <v>69.3948225379294</v>
      </c>
      <c r="AX318">
        <v>6.8631051752921501E-3</v>
      </c>
      <c r="AY318">
        <v>69.387959432754101</v>
      </c>
      <c r="AZ318">
        <v>0</v>
      </c>
      <c r="BA318">
        <v>920.33370455885699</v>
      </c>
      <c r="BB318">
        <v>0.29330550918197001</v>
      </c>
      <c r="BC318">
        <v>920.04039904967499</v>
      </c>
      <c r="BD318">
        <v>0</v>
      </c>
      <c r="BE318">
        <v>70.529268039968599</v>
      </c>
      <c r="BF318">
        <v>2.8834724540901498E-3</v>
      </c>
      <c r="BG318">
        <v>70.526384567514498</v>
      </c>
      <c r="BH318">
        <v>0</v>
      </c>
      <c r="BI318">
        <v>269.73269094135901</v>
      </c>
      <c r="BJ318">
        <v>2.8834724540901498E-3</v>
      </c>
      <c r="BK318">
        <v>269.72980746890499</v>
      </c>
      <c r="BL318">
        <v>0</v>
      </c>
      <c r="BM318">
        <v>506.913341967473</v>
      </c>
      <c r="BN318">
        <v>2.8834724540901498E-3</v>
      </c>
      <c r="BO318">
        <v>506.91045849501899</v>
      </c>
      <c r="BP318">
        <v>0</v>
      </c>
      <c r="BQ318">
        <v>0.64110795038913604</v>
      </c>
      <c r="BR318">
        <v>0</v>
      </c>
      <c r="BS318">
        <v>0.64110795038913604</v>
      </c>
      <c r="BT318">
        <v>0</v>
      </c>
      <c r="BU318">
        <v>348.874067100356</v>
      </c>
      <c r="BV318">
        <v>0.11686143572620999</v>
      </c>
      <c r="BW318">
        <v>348.75720566463002</v>
      </c>
      <c r="BX318">
        <v>0</v>
      </c>
      <c r="BY318">
        <v>3039.5416096546201</v>
      </c>
      <c r="BZ318">
        <v>6.7462437395659398</v>
      </c>
      <c r="CA318">
        <v>3032.7953659150498</v>
      </c>
      <c r="CB318">
        <v>0</v>
      </c>
      <c r="CF318">
        <v>20746</v>
      </c>
      <c r="CG318">
        <v>12.4</v>
      </c>
      <c r="CH318">
        <v>24000</v>
      </c>
      <c r="CI318">
        <v>940.30564347540599</v>
      </c>
      <c r="CK318">
        <v>4328.7213202303801</v>
      </c>
      <c r="CL318">
        <v>141</v>
      </c>
      <c r="CM318">
        <v>232</v>
      </c>
      <c r="CN318">
        <v>0</v>
      </c>
      <c r="CO318">
        <v>85</v>
      </c>
      <c r="CP318">
        <v>104</v>
      </c>
      <c r="CQ318">
        <v>0</v>
      </c>
      <c r="CR318">
        <v>20875</v>
      </c>
      <c r="CS318">
        <v>20198.926204061499</v>
      </c>
      <c r="CT318">
        <v>37190</v>
      </c>
      <c r="CU318">
        <v>37238</v>
      </c>
      <c r="CV318">
        <v>37161.177946675198</v>
      </c>
    </row>
    <row r="319" spans="1:100" x14ac:dyDescent="0.2">
      <c r="A319" t="s">
        <v>54</v>
      </c>
      <c r="B319">
        <v>2013</v>
      </c>
      <c r="C319" t="s">
        <v>99</v>
      </c>
      <c r="D319" t="s">
        <v>3292</v>
      </c>
      <c r="E319">
        <v>239.81788996018099</v>
      </c>
      <c r="F319">
        <v>2.51742801116694</v>
      </c>
      <c r="G319">
        <v>230.56663333544799</v>
      </c>
      <c r="H319">
        <v>6.7338286135666801</v>
      </c>
      <c r="I319">
        <v>232.87886992738299</v>
      </c>
      <c r="J319">
        <v>2.5109729748943601</v>
      </c>
      <c r="K319">
        <v>228.543023358613</v>
      </c>
      <c r="L319">
        <v>1.8248735938751299</v>
      </c>
      <c r="M319">
        <v>23.234970863367199</v>
      </c>
      <c r="N319">
        <v>3.3013355592654399E-2</v>
      </c>
      <c r="O319">
        <v>23.201957507774502</v>
      </c>
      <c r="P319">
        <v>0</v>
      </c>
      <c r="Y319">
        <v>5.4186253308355896</v>
      </c>
      <c r="Z319">
        <v>4.84782053022981E-2</v>
      </c>
      <c r="AA319">
        <v>5.3701471255333004</v>
      </c>
      <c r="AB319">
        <v>0</v>
      </c>
      <c r="AC319">
        <v>6.35771603971786</v>
      </c>
      <c r="AD319">
        <v>1.75942320134834E-2</v>
      </c>
      <c r="AE319">
        <v>6.3401218077043797</v>
      </c>
      <c r="AF319">
        <v>0</v>
      </c>
      <c r="AG319">
        <v>4908.9550196915498</v>
      </c>
      <c r="AH319">
        <v>4908.9550196915498</v>
      </c>
      <c r="AI319">
        <v>0</v>
      </c>
      <c r="AJ319">
        <v>0</v>
      </c>
      <c r="AK319">
        <v>0</v>
      </c>
      <c r="AL319">
        <v>0</v>
      </c>
      <c r="AM319">
        <v>4908.9550196915498</v>
      </c>
      <c r="AN319">
        <v>4908.9550196915498</v>
      </c>
      <c r="AO319">
        <v>761.32597462250396</v>
      </c>
      <c r="AP319">
        <v>0.89290763713046495</v>
      </c>
      <c r="AQ319">
        <v>760.43306698537299</v>
      </c>
      <c r="AR319">
        <v>0</v>
      </c>
      <c r="AS319">
        <v>14.1718849892733</v>
      </c>
      <c r="AT319">
        <v>4.2256631866508E-2</v>
      </c>
      <c r="AU319">
        <v>14.1296283574068</v>
      </c>
      <c r="AV319">
        <v>0</v>
      </c>
      <c r="AW319">
        <v>100.886387474272</v>
      </c>
      <c r="AX319">
        <v>7.6803564153972798E-2</v>
      </c>
      <c r="AY319">
        <v>100.80958391011799</v>
      </c>
      <c r="AZ319">
        <v>0</v>
      </c>
      <c r="BA319">
        <v>944.57066463244496</v>
      </c>
      <c r="BB319">
        <v>1.8205945315557801</v>
      </c>
      <c r="BC319">
        <v>942.75007010088905</v>
      </c>
      <c r="BD319">
        <v>0</v>
      </c>
      <c r="BE319">
        <v>73.787730200185194</v>
      </c>
      <c r="BF319">
        <v>3.5661381409206702E-2</v>
      </c>
      <c r="BG319">
        <v>73.752068818775996</v>
      </c>
      <c r="BH319">
        <v>0</v>
      </c>
      <c r="BI319">
        <v>256.637313793945</v>
      </c>
      <c r="BJ319">
        <v>3.5661381409206702E-2</v>
      </c>
      <c r="BK319">
        <v>256.601652412536</v>
      </c>
      <c r="BL319">
        <v>0</v>
      </c>
      <c r="BM319">
        <v>474.29405674796999</v>
      </c>
      <c r="BN319">
        <v>3.5661381409206702E-2</v>
      </c>
      <c r="BO319">
        <v>474.25839536656002</v>
      </c>
      <c r="BP319">
        <v>0</v>
      </c>
      <c r="BQ319">
        <v>0.89932973368657498</v>
      </c>
      <c r="BR319">
        <v>0.17703349282296699</v>
      </c>
      <c r="BS319">
        <v>0.722296240863609</v>
      </c>
      <c r="BT319">
        <v>0</v>
      </c>
      <c r="BU319">
        <v>314.06199754987603</v>
      </c>
      <c r="BV319">
        <v>0.58430717863105197</v>
      </c>
      <c r="BW319">
        <v>313.47769037124499</v>
      </c>
      <c r="BX319">
        <v>0</v>
      </c>
      <c r="BY319">
        <v>3218.4155417766001</v>
      </c>
      <c r="BZ319">
        <v>40.812558410748402</v>
      </c>
      <c r="CA319">
        <v>3177.6029833658599</v>
      </c>
      <c r="CB319">
        <v>0</v>
      </c>
      <c r="CF319">
        <v>93207</v>
      </c>
      <c r="CG319">
        <v>230.9</v>
      </c>
      <c r="CH319">
        <v>327000</v>
      </c>
      <c r="CI319">
        <v>1180.93504042777</v>
      </c>
      <c r="CJ319">
        <v>55.503337009616402</v>
      </c>
      <c r="CK319">
        <v>4768.91591676387</v>
      </c>
      <c r="CL319">
        <v>208</v>
      </c>
      <c r="CM319">
        <v>281</v>
      </c>
      <c r="CN319">
        <v>0</v>
      </c>
      <c r="CO319">
        <v>89</v>
      </c>
      <c r="CP319">
        <v>112</v>
      </c>
      <c r="CQ319">
        <v>0</v>
      </c>
      <c r="CR319">
        <v>91146</v>
      </c>
      <c r="CS319">
        <v>96010.519634251497</v>
      </c>
      <c r="CT319">
        <v>173970</v>
      </c>
      <c r="CU319">
        <v>171479</v>
      </c>
      <c r="CV319">
        <v>178938.57006378801</v>
      </c>
    </row>
    <row r="320" spans="1:100" x14ac:dyDescent="0.2">
      <c r="A320" t="s">
        <v>54</v>
      </c>
      <c r="B320">
        <v>2013</v>
      </c>
      <c r="C320" t="s">
        <v>3971</v>
      </c>
      <c r="D320" t="s">
        <v>4102</v>
      </c>
      <c r="CF320">
        <v>166123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163220</v>
      </c>
      <c r="CS320">
        <v>172668.28039198299</v>
      </c>
      <c r="CT320">
        <v>288400</v>
      </c>
      <c r="CU320">
        <v>283986</v>
      </c>
      <c r="CV320">
        <v>299123.49809991999</v>
      </c>
    </row>
    <row r="321" spans="1:100" x14ac:dyDescent="0.2">
      <c r="A321" t="s">
        <v>54</v>
      </c>
      <c r="B321">
        <v>2013</v>
      </c>
      <c r="C321" t="s">
        <v>42</v>
      </c>
      <c r="D321" t="s">
        <v>3293</v>
      </c>
      <c r="E321">
        <v>66.647822918670499</v>
      </c>
      <c r="F321">
        <v>2.7822179387591799</v>
      </c>
      <c r="G321">
        <v>62.4014501620237</v>
      </c>
      <c r="H321">
        <v>1.4641548178876</v>
      </c>
      <c r="I321">
        <v>64.728110771239102</v>
      </c>
      <c r="J321">
        <v>2.77653044068663</v>
      </c>
      <c r="K321">
        <v>61.898424856782498</v>
      </c>
      <c r="L321">
        <v>5.3155473769959001E-2</v>
      </c>
      <c r="M321">
        <v>4.6216577607578397</v>
      </c>
      <c r="N321">
        <v>3.9616026711185297E-2</v>
      </c>
      <c r="O321">
        <v>4.5820417340466504</v>
      </c>
      <c r="P321">
        <v>0</v>
      </c>
      <c r="Y321">
        <v>3.3396954395438598</v>
      </c>
      <c r="Z321">
        <v>5.1800640621130899E-2</v>
      </c>
      <c r="AA321">
        <v>3.2878947989227298</v>
      </c>
      <c r="AB321">
        <v>0</v>
      </c>
      <c r="AC321">
        <v>1.42691415209775</v>
      </c>
      <c r="AD321">
        <v>1.47398726745533E-2</v>
      </c>
      <c r="AE321">
        <v>1.4121742794232</v>
      </c>
      <c r="AF321">
        <v>0</v>
      </c>
      <c r="AG321">
        <v>1410.99934411764</v>
      </c>
      <c r="AH321">
        <v>1410.99934411764</v>
      </c>
      <c r="AI321">
        <v>0</v>
      </c>
      <c r="AJ321">
        <v>0</v>
      </c>
      <c r="AK321">
        <v>0</v>
      </c>
      <c r="AL321">
        <v>0</v>
      </c>
      <c r="AM321">
        <v>1410.99934411764</v>
      </c>
      <c r="AN321">
        <v>1410.99934411764</v>
      </c>
      <c r="AO321">
        <v>331.30041847637</v>
      </c>
      <c r="AP321">
        <v>0.97589107843215595</v>
      </c>
      <c r="AQ321">
        <v>330.32452739793803</v>
      </c>
      <c r="AR321">
        <v>0</v>
      </c>
      <c r="AS321">
        <v>7.7694098772470603</v>
      </c>
      <c r="AT321">
        <v>4.7521355368996203E-2</v>
      </c>
      <c r="AU321">
        <v>7.7218885218780597</v>
      </c>
      <c r="AV321">
        <v>0</v>
      </c>
      <c r="AW321">
        <v>49.089603589648497</v>
      </c>
      <c r="AX321">
        <v>7.3044659759886901E-2</v>
      </c>
      <c r="AY321">
        <v>49.016558929888603</v>
      </c>
      <c r="AZ321">
        <v>0</v>
      </c>
      <c r="BA321">
        <v>209.02501495233699</v>
      </c>
      <c r="BB321">
        <v>2.0253832943262702</v>
      </c>
      <c r="BC321">
        <v>206.999631658011</v>
      </c>
      <c r="BD321">
        <v>0</v>
      </c>
      <c r="BE321">
        <v>19.362330599394198</v>
      </c>
      <c r="BF321">
        <v>3.3233849078607901E-2</v>
      </c>
      <c r="BG321">
        <v>19.3290967503156</v>
      </c>
      <c r="BH321">
        <v>0</v>
      </c>
      <c r="BI321">
        <v>71.964004304061802</v>
      </c>
      <c r="BJ321">
        <v>3.3233849078607901E-2</v>
      </c>
      <c r="BK321">
        <v>71.930770454983204</v>
      </c>
      <c r="BL321">
        <v>0</v>
      </c>
      <c r="BM321">
        <v>134.57043030956001</v>
      </c>
      <c r="BN321">
        <v>3.3233849078607901E-2</v>
      </c>
      <c r="BO321">
        <v>134.537196460481</v>
      </c>
      <c r="BP321">
        <v>0</v>
      </c>
      <c r="BQ321">
        <v>0.37647412741257102</v>
      </c>
      <c r="BR321">
        <v>0.13277511961722499</v>
      </c>
      <c r="BS321">
        <v>0.24369900779534601</v>
      </c>
      <c r="BT321">
        <v>0</v>
      </c>
      <c r="BU321">
        <v>62.247421341325797</v>
      </c>
      <c r="BV321">
        <v>0.70116861435726197</v>
      </c>
      <c r="BW321">
        <v>61.546252726968603</v>
      </c>
      <c r="BX321">
        <v>0</v>
      </c>
      <c r="BY321">
        <v>905.94400587823304</v>
      </c>
      <c r="BZ321">
        <v>45.788467222084698</v>
      </c>
      <c r="CA321">
        <v>860.155538656148</v>
      </c>
      <c r="CB321">
        <v>0</v>
      </c>
      <c r="CF321">
        <v>186321</v>
      </c>
      <c r="CG321">
        <v>71.3</v>
      </c>
      <c r="CH321">
        <v>98000</v>
      </c>
      <c r="CI321">
        <v>988.43152286587997</v>
      </c>
      <c r="CJ321">
        <v>93.928724170120006</v>
      </c>
      <c r="CK321">
        <v>2050.5516742555601</v>
      </c>
      <c r="CL321">
        <v>27</v>
      </c>
      <c r="CM321">
        <v>48</v>
      </c>
      <c r="CN321">
        <v>0</v>
      </c>
      <c r="CO321">
        <v>88</v>
      </c>
      <c r="CP321">
        <v>16</v>
      </c>
      <c r="CQ321">
        <v>0</v>
      </c>
      <c r="CR321">
        <v>179280</v>
      </c>
      <c r="CS321">
        <v>199922.13031107301</v>
      </c>
      <c r="CT321">
        <v>270811</v>
      </c>
      <c r="CU321">
        <v>262904</v>
      </c>
      <c r="CV321">
        <v>286516.88965612103</v>
      </c>
    </row>
    <row r="322" spans="1:100" x14ac:dyDescent="0.2">
      <c r="A322" t="s">
        <v>54</v>
      </c>
      <c r="B322">
        <v>2013</v>
      </c>
      <c r="C322" t="s">
        <v>43</v>
      </c>
      <c r="D322" t="s">
        <v>3294</v>
      </c>
      <c r="E322">
        <v>127.487061735938</v>
      </c>
      <c r="F322">
        <v>0.26521741626794298</v>
      </c>
      <c r="G322">
        <v>48.9158099916636</v>
      </c>
      <c r="H322">
        <v>78.306034328006305</v>
      </c>
      <c r="I322">
        <v>48.9465397755027</v>
      </c>
      <c r="J322">
        <v>0.26293014354067001</v>
      </c>
      <c r="K322">
        <v>48.578108275741101</v>
      </c>
      <c r="L322">
        <v>0.105501356220937</v>
      </c>
      <c r="M322">
        <v>3.1372159334615901</v>
      </c>
      <c r="N322">
        <v>0</v>
      </c>
      <c r="O322">
        <v>3.1372159334615901</v>
      </c>
      <c r="P322">
        <v>0</v>
      </c>
      <c r="Y322">
        <v>2.2982370459753798</v>
      </c>
      <c r="Z322">
        <v>7.0813397129186597E-3</v>
      </c>
      <c r="AA322">
        <v>2.2911557062624599</v>
      </c>
      <c r="AB322">
        <v>0</v>
      </c>
      <c r="AC322">
        <v>259.168097525169</v>
      </c>
      <c r="AD322">
        <v>7.0813397129186597E-3</v>
      </c>
      <c r="AE322">
        <v>0.94101618545621601</v>
      </c>
      <c r="AF322">
        <v>258.22000000000003</v>
      </c>
      <c r="AG322">
        <v>1250.9729717854</v>
      </c>
      <c r="AH322">
        <v>1250.9729717854</v>
      </c>
      <c r="AI322">
        <v>0</v>
      </c>
      <c r="AJ322">
        <v>0</v>
      </c>
      <c r="AK322">
        <v>0</v>
      </c>
      <c r="AL322">
        <v>0</v>
      </c>
      <c r="AM322">
        <v>1250.9729717854</v>
      </c>
      <c r="AN322">
        <v>1250.9729717854</v>
      </c>
      <c r="AO322">
        <v>255.11844463411401</v>
      </c>
      <c r="AP322">
        <v>0.10622009569378001</v>
      </c>
      <c r="AQ322">
        <v>255.01222453842001</v>
      </c>
      <c r="AR322">
        <v>0</v>
      </c>
      <c r="AS322">
        <v>7.5486316469930896</v>
      </c>
      <c r="AT322">
        <v>3.5406698564593299E-3</v>
      </c>
      <c r="AU322">
        <v>7.5450909771366304</v>
      </c>
      <c r="AV322">
        <v>0</v>
      </c>
      <c r="AW322">
        <v>39.969763102924098</v>
      </c>
      <c r="AX322">
        <v>2.1244019138755999E-2</v>
      </c>
      <c r="AY322">
        <v>39.9485190837853</v>
      </c>
      <c r="AZ322">
        <v>0</v>
      </c>
      <c r="BA322">
        <v>138.36021413190599</v>
      </c>
      <c r="BB322">
        <v>0.17703349282296699</v>
      </c>
      <c r="BC322">
        <v>138.18318063908299</v>
      </c>
      <c r="BD322">
        <v>0</v>
      </c>
      <c r="BE322">
        <v>15.7215440506295</v>
      </c>
      <c r="BF322">
        <v>1.0622009569378E-2</v>
      </c>
      <c r="BG322">
        <v>15.710922041060201</v>
      </c>
      <c r="BH322">
        <v>0</v>
      </c>
      <c r="BI322">
        <v>62.3260828423129</v>
      </c>
      <c r="BJ322">
        <v>1.0622009569378E-2</v>
      </c>
      <c r="BK322">
        <v>62.315460832743497</v>
      </c>
      <c r="BL322">
        <v>0</v>
      </c>
      <c r="BM322">
        <v>117.800699972391</v>
      </c>
      <c r="BN322">
        <v>1.0622009569378E-2</v>
      </c>
      <c r="BO322">
        <v>117.790077962821</v>
      </c>
      <c r="BP322">
        <v>0</v>
      </c>
      <c r="BQ322">
        <v>0.29515161023042202</v>
      </c>
      <c r="BR322">
        <v>8.8516746411483299E-2</v>
      </c>
      <c r="BS322">
        <v>0.206634863818938</v>
      </c>
      <c r="BT322">
        <v>0</v>
      </c>
      <c r="BU322">
        <v>42.6200379598599</v>
      </c>
      <c r="BV322">
        <v>0</v>
      </c>
      <c r="BW322">
        <v>42.6200379598599</v>
      </c>
      <c r="BX322">
        <v>0</v>
      </c>
      <c r="BY322">
        <v>678.83158594107601</v>
      </c>
      <c r="BZ322">
        <v>3.54066985645933</v>
      </c>
      <c r="CA322">
        <v>675.29091608461704</v>
      </c>
      <c r="CB322">
        <v>0</v>
      </c>
      <c r="CF322">
        <v>183465</v>
      </c>
      <c r="CG322">
        <v>56.6</v>
      </c>
      <c r="CH322">
        <v>108000</v>
      </c>
      <c r="CI322">
        <v>1503.00823327171</v>
      </c>
      <c r="CJ322">
        <v>917.93980438980896</v>
      </c>
      <c r="CK322">
        <v>3142.3996615624601</v>
      </c>
      <c r="CL322">
        <v>42</v>
      </c>
      <c r="CM322">
        <v>48</v>
      </c>
      <c r="CN322">
        <v>0</v>
      </c>
      <c r="CO322">
        <v>98</v>
      </c>
      <c r="CP322">
        <v>8</v>
      </c>
      <c r="CQ322">
        <v>0</v>
      </c>
      <c r="CR322">
        <v>172887</v>
      </c>
      <c r="CS322">
        <v>203544.888717686</v>
      </c>
      <c r="CT322">
        <v>274618</v>
      </c>
      <c r="CU322">
        <v>264012</v>
      </c>
      <c r="CV322">
        <v>296885.32652513898</v>
      </c>
    </row>
    <row r="323" spans="1:100" x14ac:dyDescent="0.2">
      <c r="A323" t="s">
        <v>54</v>
      </c>
      <c r="B323">
        <v>2013</v>
      </c>
      <c r="C323" t="s">
        <v>44</v>
      </c>
      <c r="D323" t="s">
        <v>3295</v>
      </c>
      <c r="E323">
        <v>31.911128549109801</v>
      </c>
      <c r="F323">
        <v>0.59673918660287095</v>
      </c>
      <c r="G323">
        <v>30.669420229522402</v>
      </c>
      <c r="H323">
        <v>0.64496913298450897</v>
      </c>
      <c r="I323">
        <v>31.0308460069392</v>
      </c>
      <c r="J323">
        <v>0.59159282296650695</v>
      </c>
      <c r="K323">
        <v>30.419282865664599</v>
      </c>
      <c r="L323">
        <v>1.9970318308114601E-2</v>
      </c>
      <c r="M323">
        <v>2.4980881776506698</v>
      </c>
      <c r="N323">
        <v>0</v>
      </c>
      <c r="O323">
        <v>2.4980881776506698</v>
      </c>
      <c r="P323">
        <v>0</v>
      </c>
      <c r="Y323">
        <v>1.4648245346880699</v>
      </c>
      <c r="Z323">
        <v>1.5933014354067E-2</v>
      </c>
      <c r="AA323">
        <v>1.44889152033401</v>
      </c>
      <c r="AB323">
        <v>0</v>
      </c>
      <c r="AC323">
        <v>0.73376883935215798</v>
      </c>
      <c r="AD323">
        <v>1.5933014354067E-2</v>
      </c>
      <c r="AE323">
        <v>0.71783582499809095</v>
      </c>
      <c r="AF323">
        <v>0</v>
      </c>
      <c r="AG323">
        <v>624.99881467639398</v>
      </c>
      <c r="AH323">
        <v>624.99881467639398</v>
      </c>
      <c r="AI323">
        <v>0</v>
      </c>
      <c r="AJ323">
        <v>0</v>
      </c>
      <c r="AK323">
        <v>0</v>
      </c>
      <c r="AL323">
        <v>0</v>
      </c>
      <c r="AM323">
        <v>624.99881467639398</v>
      </c>
      <c r="AN323">
        <v>624.99881467639398</v>
      </c>
      <c r="AO323">
        <v>174.56090969694401</v>
      </c>
      <c r="AP323">
        <v>0.23899521531100501</v>
      </c>
      <c r="AQ323">
        <v>174.321914481633</v>
      </c>
      <c r="AR323">
        <v>0</v>
      </c>
      <c r="AS323">
        <v>3.71683082926145</v>
      </c>
      <c r="AT323">
        <v>7.9665071770334897E-3</v>
      </c>
      <c r="AU323">
        <v>3.7088643220844202</v>
      </c>
      <c r="AV323">
        <v>0</v>
      </c>
      <c r="AW323">
        <v>27.371198364298099</v>
      </c>
      <c r="AX323">
        <v>4.7799043062201001E-2</v>
      </c>
      <c r="AY323">
        <v>27.3233993212359</v>
      </c>
      <c r="AZ323">
        <v>0</v>
      </c>
      <c r="BA323">
        <v>110.35748092100501</v>
      </c>
      <c r="BB323">
        <v>0.39832535885167503</v>
      </c>
      <c r="BC323">
        <v>109.959155562154</v>
      </c>
      <c r="BD323">
        <v>0</v>
      </c>
      <c r="BE323">
        <v>11.4723863430157</v>
      </c>
      <c r="BF323">
        <v>2.38995215311005E-2</v>
      </c>
      <c r="BG323">
        <v>11.4484868214846</v>
      </c>
      <c r="BH323">
        <v>0</v>
      </c>
      <c r="BI323">
        <v>34.952330514458602</v>
      </c>
      <c r="BJ323">
        <v>2.38995215311005E-2</v>
      </c>
      <c r="BK323">
        <v>34.928430992927503</v>
      </c>
      <c r="BL323">
        <v>0</v>
      </c>
      <c r="BM323">
        <v>62.863856001100501</v>
      </c>
      <c r="BN323">
        <v>2.38995215311005E-2</v>
      </c>
      <c r="BO323">
        <v>62.839956479569402</v>
      </c>
      <c r="BP323">
        <v>0</v>
      </c>
      <c r="BQ323">
        <v>0.31707776354178602</v>
      </c>
      <c r="BR323">
        <v>0.19916267942583701</v>
      </c>
      <c r="BS323">
        <v>0.117915084115949</v>
      </c>
      <c r="BT323">
        <v>0</v>
      </c>
      <c r="BU323">
        <v>33.971805882000503</v>
      </c>
      <c r="BV323">
        <v>0</v>
      </c>
      <c r="BW323">
        <v>33.971805882000503</v>
      </c>
      <c r="BX323">
        <v>0</v>
      </c>
      <c r="BY323">
        <v>430.95021050427499</v>
      </c>
      <c r="BZ323">
        <v>7.9665071770334901</v>
      </c>
      <c r="CA323">
        <v>422.98370332724102</v>
      </c>
      <c r="CB323">
        <v>0</v>
      </c>
      <c r="CF323">
        <v>184560</v>
      </c>
      <c r="CG323">
        <v>95.5</v>
      </c>
      <c r="CH323">
        <v>181000</v>
      </c>
      <c r="CI323">
        <v>903.28573625196498</v>
      </c>
      <c r="CJ323">
        <v>119.545648943789</v>
      </c>
      <c r="CK323">
        <v>1487.7534015820299</v>
      </c>
      <c r="CL323">
        <v>9</v>
      </c>
      <c r="CM323">
        <v>8</v>
      </c>
      <c r="CN323">
        <v>0</v>
      </c>
      <c r="CO323">
        <v>58</v>
      </c>
      <c r="CP323">
        <v>8</v>
      </c>
      <c r="CQ323">
        <v>0</v>
      </c>
      <c r="CR323">
        <v>177768</v>
      </c>
      <c r="CS323">
        <v>193324.062746615</v>
      </c>
      <c r="CT323">
        <v>236327</v>
      </c>
      <c r="CU323">
        <v>228890</v>
      </c>
      <c r="CV323">
        <v>246467.45653064499</v>
      </c>
    </row>
    <row r="324" spans="1:100" x14ac:dyDescent="0.2">
      <c r="A324" t="s">
        <v>54</v>
      </c>
      <c r="B324">
        <v>2013</v>
      </c>
      <c r="C324" t="s">
        <v>45</v>
      </c>
      <c r="D324" t="s">
        <v>3296</v>
      </c>
      <c r="E324">
        <v>102.434179051534</v>
      </c>
      <c r="F324">
        <v>4.2404862395571596</v>
      </c>
      <c r="G324">
        <v>93.868835162720302</v>
      </c>
      <c r="H324">
        <v>4.3248576492568302</v>
      </c>
      <c r="I324">
        <v>99.829048847892295</v>
      </c>
      <c r="J324">
        <v>4.2252735524119096</v>
      </c>
      <c r="K324">
        <v>93.139080633930206</v>
      </c>
      <c r="L324">
        <v>2.46469466155011</v>
      </c>
      <c r="M324">
        <v>6.6307399143231001</v>
      </c>
      <c r="N324">
        <v>4.6218697829716202E-2</v>
      </c>
      <c r="O324">
        <v>6.58452121649339</v>
      </c>
      <c r="P324">
        <v>0</v>
      </c>
      <c r="Y324">
        <v>4.5325306698309999</v>
      </c>
      <c r="Z324">
        <v>8.6989104648097698E-2</v>
      </c>
      <c r="AA324">
        <v>4.4455415651829</v>
      </c>
      <c r="AB324">
        <v>0</v>
      </c>
      <c r="AC324">
        <v>2.1196441247970101</v>
      </c>
      <c r="AD324">
        <v>4.37515420437571E-2</v>
      </c>
      <c r="AE324">
        <v>2.0758925827532502</v>
      </c>
      <c r="AF324">
        <v>0</v>
      </c>
      <c r="AG324">
        <v>1860.1629877067201</v>
      </c>
      <c r="AH324">
        <v>1860.1629877067201</v>
      </c>
      <c r="AI324">
        <v>0</v>
      </c>
      <c r="AJ324">
        <v>0</v>
      </c>
      <c r="AK324">
        <v>0</v>
      </c>
      <c r="AL324">
        <v>0</v>
      </c>
      <c r="AM324">
        <v>1860.1629877067201</v>
      </c>
      <c r="AN324">
        <v>1860.1629877067201</v>
      </c>
      <c r="AO324">
        <v>480.21877974495999</v>
      </c>
      <c r="AP324">
        <v>1.53686495035586</v>
      </c>
      <c r="AQ324">
        <v>478.68191479460398</v>
      </c>
      <c r="AR324">
        <v>0</v>
      </c>
      <c r="AS324">
        <v>13.505925288191699</v>
      </c>
      <c r="AT324">
        <v>6.8719093225551406E-2</v>
      </c>
      <c r="AU324">
        <v>13.437206194966199</v>
      </c>
      <c r="AV324">
        <v>0</v>
      </c>
      <c r="AW324">
        <v>76.255590297688599</v>
      </c>
      <c r="AX324">
        <v>0.16488384149020299</v>
      </c>
      <c r="AY324">
        <v>76.090706456198404</v>
      </c>
      <c r="AZ324">
        <v>0</v>
      </c>
      <c r="BA324">
        <v>295.35330164538601</v>
      </c>
      <c r="BB324">
        <v>3.02682277480011</v>
      </c>
      <c r="BC324">
        <v>292.32647887058602</v>
      </c>
      <c r="BD324">
        <v>0</v>
      </c>
      <c r="BE324">
        <v>27.3013489656561</v>
      </c>
      <c r="BF324">
        <v>7.8605359810209996E-2</v>
      </c>
      <c r="BG324">
        <v>27.222743605845899</v>
      </c>
      <c r="BH324">
        <v>0</v>
      </c>
      <c r="BI324">
        <v>96.728130882340594</v>
      </c>
      <c r="BJ324">
        <v>7.8605359810209996E-2</v>
      </c>
      <c r="BK324">
        <v>96.649525522530396</v>
      </c>
      <c r="BL324">
        <v>0</v>
      </c>
      <c r="BM324">
        <v>179.34447947654601</v>
      </c>
      <c r="BN324">
        <v>7.8605359810209996E-2</v>
      </c>
      <c r="BO324">
        <v>179.265874116736</v>
      </c>
      <c r="BP324">
        <v>0</v>
      </c>
      <c r="BQ324">
        <v>0.87129903714297896</v>
      </c>
      <c r="BR324">
        <v>0.48684210526315802</v>
      </c>
      <c r="BS324">
        <v>0.384456931879821</v>
      </c>
      <c r="BT324">
        <v>0</v>
      </c>
      <c r="BU324">
        <v>90.785403776667394</v>
      </c>
      <c r="BV324">
        <v>0.81803005008347296</v>
      </c>
      <c r="BW324">
        <v>89.967373726583901</v>
      </c>
      <c r="BX324">
        <v>0</v>
      </c>
      <c r="BY324">
        <v>1361.8398667982301</v>
      </c>
      <c r="BZ324">
        <v>66.6973903874879</v>
      </c>
      <c r="CA324">
        <v>1295.1424764107401</v>
      </c>
      <c r="CB324">
        <v>0</v>
      </c>
      <c r="CF324">
        <v>46870</v>
      </c>
      <c r="CG324">
        <v>47.6</v>
      </c>
      <c r="CH324">
        <v>69000</v>
      </c>
      <c r="CI324">
        <v>1258.676845597</v>
      </c>
      <c r="CJ324">
        <v>290.325147434916</v>
      </c>
      <c r="CK324">
        <v>3001.6272636068202</v>
      </c>
      <c r="CL324">
        <v>52</v>
      </c>
      <c r="CM324">
        <v>76</v>
      </c>
      <c r="CN324">
        <v>0</v>
      </c>
      <c r="CO324">
        <v>118</v>
      </c>
      <c r="CP324">
        <v>27</v>
      </c>
      <c r="CQ324">
        <v>0</v>
      </c>
      <c r="CR324">
        <v>45621</v>
      </c>
      <c r="CS324">
        <v>48615.841916713602</v>
      </c>
      <c r="CT324">
        <v>98974</v>
      </c>
      <c r="CU324">
        <v>97411</v>
      </c>
      <c r="CV324">
        <v>101758.274173625</v>
      </c>
    </row>
    <row r="325" spans="1:100" x14ac:dyDescent="0.2">
      <c r="A325" t="s">
        <v>54</v>
      </c>
      <c r="B325">
        <v>2013</v>
      </c>
      <c r="C325" t="s">
        <v>234</v>
      </c>
      <c r="D325" t="s">
        <v>3297</v>
      </c>
      <c r="E325">
        <v>118.777608963376</v>
      </c>
      <c r="F325">
        <v>21.1947364016231</v>
      </c>
      <c r="G325">
        <v>95.016827801047498</v>
      </c>
      <c r="H325">
        <v>2.5660447607056902</v>
      </c>
      <c r="I325">
        <v>116.03659713157199</v>
      </c>
      <c r="J325">
        <v>21.173659562588401</v>
      </c>
      <c r="K325">
        <v>94.3203018881144</v>
      </c>
      <c r="L325">
        <v>0.54263568086922498</v>
      </c>
      <c r="M325">
        <v>6.3060840832260103</v>
      </c>
      <c r="N325">
        <v>0.34994156928213699</v>
      </c>
      <c r="O325">
        <v>5.9561425139438704</v>
      </c>
      <c r="P325">
        <v>0</v>
      </c>
      <c r="Y325">
        <v>4.8239489492152998</v>
      </c>
      <c r="Z325">
        <v>0.36728524414694402</v>
      </c>
      <c r="AA325">
        <v>4.45666370506836</v>
      </c>
      <c r="AB325">
        <v>0</v>
      </c>
      <c r="AC325">
        <v>2.0033692222734198</v>
      </c>
      <c r="AD325">
        <v>3.99151272855078E-2</v>
      </c>
      <c r="AE325">
        <v>1.96345409498791</v>
      </c>
      <c r="AF325">
        <v>0</v>
      </c>
      <c r="AG325">
        <v>2023.40907983646</v>
      </c>
      <c r="AH325">
        <v>2023.40907983646</v>
      </c>
      <c r="AI325">
        <v>0</v>
      </c>
      <c r="AJ325">
        <v>0</v>
      </c>
      <c r="AK325">
        <v>0</v>
      </c>
      <c r="AL325">
        <v>0</v>
      </c>
      <c r="AM325">
        <v>2023.40907983646</v>
      </c>
      <c r="AN325">
        <v>2023.40907983646</v>
      </c>
      <c r="AO325">
        <v>517.777781386941</v>
      </c>
      <c r="AP325">
        <v>7.2660649727216802</v>
      </c>
      <c r="AQ325">
        <v>500.38831641421899</v>
      </c>
      <c r="AR325">
        <v>10.1234</v>
      </c>
      <c r="AS325">
        <v>14.8776602118366</v>
      </c>
      <c r="AT325">
        <v>0.37462843175627603</v>
      </c>
      <c r="AU325">
        <v>14.503031780080301</v>
      </c>
      <c r="AV325">
        <v>0</v>
      </c>
      <c r="AW325">
        <v>174.1481511607</v>
      </c>
      <c r="AX325">
        <v>0.37436658385986199</v>
      </c>
      <c r="AY325">
        <v>76.492987910173298</v>
      </c>
      <c r="AZ325">
        <v>97.280796666667001</v>
      </c>
      <c r="BA325">
        <v>350.68927236771299</v>
      </c>
      <c r="BB325">
        <v>15.633708733055901</v>
      </c>
      <c r="BC325">
        <v>275.39981363465699</v>
      </c>
      <c r="BD325">
        <v>59.655749999999998</v>
      </c>
      <c r="BE325">
        <v>29.278033056798598</v>
      </c>
      <c r="BF325">
        <v>0.15813504485146701</v>
      </c>
      <c r="BG325">
        <v>26.610741011947098</v>
      </c>
      <c r="BH325">
        <v>2.5091570000000001</v>
      </c>
      <c r="BI325">
        <v>104.62166504269899</v>
      </c>
      <c r="BJ325">
        <v>0.15813504485146701</v>
      </c>
      <c r="BK325">
        <v>101.954372997848</v>
      </c>
      <c r="BL325">
        <v>2.5091570000000001</v>
      </c>
      <c r="BM325">
        <v>194.59148383200599</v>
      </c>
      <c r="BN325">
        <v>0.15813504485146701</v>
      </c>
      <c r="BO325">
        <v>191.64507518715399</v>
      </c>
      <c r="BP325">
        <v>2.7882736000000001</v>
      </c>
      <c r="BQ325">
        <v>8.6156320116162206</v>
      </c>
      <c r="BR325">
        <v>4.4258373205741601E-2</v>
      </c>
      <c r="BS325">
        <v>0.40034363841047499</v>
      </c>
      <c r="BT325">
        <v>8.17103</v>
      </c>
      <c r="BU325">
        <v>86.532237390304601</v>
      </c>
      <c r="BV325">
        <v>6.1936560934891496</v>
      </c>
      <c r="BW325">
        <v>80.338581296815505</v>
      </c>
      <c r="BX325">
        <v>0</v>
      </c>
      <c r="BY325">
        <v>1670.12215711107</v>
      </c>
      <c r="BZ325">
        <v>359.32125312522498</v>
      </c>
      <c r="CA325">
        <v>1310.80090398584</v>
      </c>
      <c r="CB325">
        <v>0</v>
      </c>
      <c r="CF325">
        <v>56182</v>
      </c>
      <c r="CG325">
        <v>59.8</v>
      </c>
      <c r="CH325">
        <v>94000</v>
      </c>
      <c r="CI325">
        <v>570.10657124099396</v>
      </c>
      <c r="CJ325">
        <v>81.1202617832855</v>
      </c>
      <c r="CK325">
        <v>2407.88122752565</v>
      </c>
      <c r="CL325">
        <v>51</v>
      </c>
      <c r="CM325">
        <v>67</v>
      </c>
      <c r="CN325">
        <v>0</v>
      </c>
      <c r="CO325">
        <v>42</v>
      </c>
      <c r="CP325">
        <v>38</v>
      </c>
      <c r="CQ325">
        <v>0</v>
      </c>
      <c r="CR325">
        <v>54243</v>
      </c>
      <c r="CS325">
        <v>58097.009468440003</v>
      </c>
      <c r="CT325">
        <v>89031</v>
      </c>
      <c r="CU325">
        <v>87052</v>
      </c>
      <c r="CV325">
        <v>91941.422952647205</v>
      </c>
    </row>
    <row r="326" spans="1:100" x14ac:dyDescent="0.2">
      <c r="A326" t="s">
        <v>54</v>
      </c>
      <c r="B326">
        <v>2013</v>
      </c>
      <c r="C326" t="s">
        <v>235</v>
      </c>
      <c r="D326" t="s">
        <v>3298</v>
      </c>
      <c r="E326">
        <v>20.135382207709199</v>
      </c>
      <c r="G326">
        <v>19.551853761821501</v>
      </c>
      <c r="H326">
        <v>0.58352844588764596</v>
      </c>
      <c r="I326">
        <v>19.526781327440499</v>
      </c>
      <c r="K326">
        <v>19.381757348485198</v>
      </c>
      <c r="L326">
        <v>0.14502397895531799</v>
      </c>
      <c r="M326">
        <v>2.0039887971364299</v>
      </c>
      <c r="O326">
        <v>2.0039887971364299</v>
      </c>
      <c r="P326">
        <v>0</v>
      </c>
      <c r="Y326">
        <v>0.47530772461290099</v>
      </c>
      <c r="AA326">
        <v>0.47530772461290099</v>
      </c>
      <c r="AB326">
        <v>0</v>
      </c>
      <c r="AC326">
        <v>0.53091852423172703</v>
      </c>
      <c r="AE326">
        <v>0.53091852423172703</v>
      </c>
      <c r="AF326">
        <v>0</v>
      </c>
      <c r="AG326">
        <v>438.504466932328</v>
      </c>
      <c r="AH326">
        <v>438.504466932328</v>
      </c>
      <c r="AI326">
        <v>0</v>
      </c>
      <c r="AJ326">
        <v>0</v>
      </c>
      <c r="AK326">
        <v>0</v>
      </c>
      <c r="AL326">
        <v>0</v>
      </c>
      <c r="AM326">
        <v>438.504466932328</v>
      </c>
      <c r="AN326">
        <v>438.504466932328</v>
      </c>
      <c r="AO326">
        <v>65.216872872993306</v>
      </c>
      <c r="AQ326">
        <v>65.216872872993306</v>
      </c>
      <c r="AR326">
        <v>0</v>
      </c>
      <c r="AS326">
        <v>1.5218003135768501</v>
      </c>
      <c r="AU326">
        <v>1.5218003135768501</v>
      </c>
      <c r="AV326">
        <v>0</v>
      </c>
      <c r="AW326">
        <v>8.6146066422465406</v>
      </c>
      <c r="AY326">
        <v>8.6146066422465406</v>
      </c>
      <c r="AZ326">
        <v>0</v>
      </c>
      <c r="BA326">
        <v>74.557292687717904</v>
      </c>
      <c r="BC326">
        <v>74.557292687717904</v>
      </c>
      <c r="BD326">
        <v>0</v>
      </c>
      <c r="BE326">
        <v>5.5594123989768303</v>
      </c>
      <c r="BG326">
        <v>5.5594123989768303</v>
      </c>
      <c r="BH326">
        <v>0</v>
      </c>
      <c r="BI326">
        <v>21.852360048282499</v>
      </c>
      <c r="BK326">
        <v>21.852360048282499</v>
      </c>
      <c r="BL326">
        <v>0</v>
      </c>
      <c r="BM326">
        <v>41.2545427179694</v>
      </c>
      <c r="BO326">
        <v>41.2545427179694</v>
      </c>
      <c r="BP326">
        <v>0</v>
      </c>
      <c r="BQ326">
        <v>6.4543481190445201E-2</v>
      </c>
      <c r="BS326">
        <v>6.4543481190445201E-2</v>
      </c>
      <c r="BT326">
        <v>0</v>
      </c>
      <c r="BU326">
        <v>27.974691908462798</v>
      </c>
      <c r="BW326">
        <v>27.974691908462798</v>
      </c>
      <c r="BX326">
        <v>0</v>
      </c>
      <c r="BY326">
        <v>270.00151589523699</v>
      </c>
      <c r="CA326">
        <v>270.00151589523699</v>
      </c>
      <c r="CB326">
        <v>0</v>
      </c>
      <c r="CG326">
        <v>114.4</v>
      </c>
      <c r="CH326">
        <v>163000</v>
      </c>
      <c r="CI326">
        <v>3539.1031305609799</v>
      </c>
      <c r="CJ326">
        <v>2467.7637531967898</v>
      </c>
      <c r="CK326">
        <v>6304.8430915614699</v>
      </c>
      <c r="CL326">
        <v>53</v>
      </c>
      <c r="CM326">
        <v>74</v>
      </c>
      <c r="CN326">
        <v>0</v>
      </c>
      <c r="CO326">
        <v>248</v>
      </c>
      <c r="CP326">
        <v>0</v>
      </c>
      <c r="CQ326">
        <v>0</v>
      </c>
    </row>
    <row r="327" spans="1:100" x14ac:dyDescent="0.2">
      <c r="A327" t="s">
        <v>54</v>
      </c>
      <c r="B327">
        <v>2013</v>
      </c>
      <c r="C327" t="s">
        <v>236</v>
      </c>
      <c r="D327" t="s">
        <v>3299</v>
      </c>
      <c r="E327">
        <v>718.14230501692998</v>
      </c>
      <c r="F327">
        <v>116.36148439999999</v>
      </c>
      <c r="G327">
        <v>586.15156219417304</v>
      </c>
      <c r="H327">
        <v>15.629258422756299</v>
      </c>
      <c r="I327">
        <v>693.96752069688898</v>
      </c>
      <c r="J327">
        <v>105.35852</v>
      </c>
      <c r="K327">
        <v>578.48872602175197</v>
      </c>
      <c r="L327">
        <v>10.120274675136599</v>
      </c>
      <c r="M327">
        <v>173.73662801657201</v>
      </c>
      <c r="N327">
        <v>130.36799999999999</v>
      </c>
      <c r="O327">
        <v>43.368628016571698</v>
      </c>
      <c r="P327">
        <v>0</v>
      </c>
      <c r="Y327">
        <v>447.17366065257397</v>
      </c>
      <c r="Z327">
        <v>334.77199999999999</v>
      </c>
      <c r="AA327">
        <v>112.40166065257399</v>
      </c>
      <c r="AB327">
        <v>0</v>
      </c>
      <c r="AC327">
        <v>25.122345825863398</v>
      </c>
      <c r="AD327">
        <v>8.8377999999999997</v>
      </c>
      <c r="AE327">
        <v>16.2845458258634</v>
      </c>
      <c r="AF327">
        <v>0</v>
      </c>
      <c r="AG327">
        <v>5508.9837476196699</v>
      </c>
      <c r="AH327">
        <v>5508.9837476196699</v>
      </c>
      <c r="AI327">
        <v>0</v>
      </c>
      <c r="AJ327">
        <v>0</v>
      </c>
      <c r="AK327">
        <v>0</v>
      </c>
      <c r="AL327">
        <v>0</v>
      </c>
      <c r="AM327">
        <v>5508.9837476196699</v>
      </c>
      <c r="AN327">
        <v>5508.9837476196699</v>
      </c>
      <c r="AO327">
        <v>65107.1832372516</v>
      </c>
      <c r="AP327">
        <v>5345.23</v>
      </c>
      <c r="AQ327">
        <v>59761.953237251597</v>
      </c>
      <c r="AR327">
        <v>0</v>
      </c>
      <c r="AS327">
        <v>25.490880262102799</v>
      </c>
      <c r="AT327">
        <v>5.6449999999999996</v>
      </c>
      <c r="AU327">
        <v>19.845880262102799</v>
      </c>
      <c r="AV327">
        <v>0</v>
      </c>
      <c r="AW327">
        <v>2221.6236404723099</v>
      </c>
      <c r="AX327">
        <v>404.67399999999998</v>
      </c>
      <c r="AY327">
        <v>1816.94964047231</v>
      </c>
      <c r="AZ327">
        <v>0</v>
      </c>
      <c r="BA327">
        <v>2170.5239590792298</v>
      </c>
      <c r="BB327">
        <v>183.10599999999999</v>
      </c>
      <c r="BC327">
        <v>1987.4179590792301</v>
      </c>
      <c r="BD327">
        <v>0</v>
      </c>
      <c r="BE327">
        <v>406.78860610709302</v>
      </c>
      <c r="BF327">
        <v>204.1532</v>
      </c>
      <c r="BG327">
        <v>133.04682757876901</v>
      </c>
      <c r="BH327">
        <v>69.588578528324206</v>
      </c>
      <c r="BI327">
        <v>607.10586571283</v>
      </c>
      <c r="BJ327">
        <v>204.27199999999999</v>
      </c>
      <c r="BK327">
        <v>333.24528718450603</v>
      </c>
      <c r="BL327">
        <v>69.588578528324206</v>
      </c>
      <c r="BM327">
        <v>844.39259586064998</v>
      </c>
      <c r="BN327">
        <v>204.27199999999999</v>
      </c>
      <c r="BO327">
        <v>570.53201733232595</v>
      </c>
      <c r="BP327">
        <v>69.588578528324206</v>
      </c>
      <c r="BQ327">
        <v>94.401332574429006</v>
      </c>
      <c r="BR327">
        <v>47.22</v>
      </c>
      <c r="BS327">
        <v>47.181332574429</v>
      </c>
      <c r="BT327">
        <v>0</v>
      </c>
      <c r="BU327">
        <v>2016.7278929438</v>
      </c>
      <c r="BV327">
        <v>1358</v>
      </c>
      <c r="BW327">
        <v>658.72789294380402</v>
      </c>
      <c r="BX327">
        <v>0</v>
      </c>
      <c r="BY327">
        <v>9548.3867389529005</v>
      </c>
      <c r="BZ327">
        <v>1550</v>
      </c>
      <c r="CA327">
        <v>7998.3867389528996</v>
      </c>
      <c r="CB327">
        <v>0</v>
      </c>
      <c r="CG327">
        <v>1324.3</v>
      </c>
      <c r="CH327">
        <v>2014000</v>
      </c>
      <c r="CI327">
        <v>30263.774155163199</v>
      </c>
      <c r="CJ327">
        <v>18277.675826012899</v>
      </c>
      <c r="CK327">
        <v>60088.4084709651</v>
      </c>
      <c r="CL327">
        <v>317</v>
      </c>
      <c r="CM327">
        <v>416</v>
      </c>
      <c r="CN327">
        <v>0</v>
      </c>
      <c r="CO327">
        <v>2075</v>
      </c>
      <c r="CP327">
        <v>186</v>
      </c>
      <c r="CQ327">
        <v>0</v>
      </c>
    </row>
    <row r="328" spans="1:100" x14ac:dyDescent="0.2">
      <c r="A328" t="s">
        <v>54</v>
      </c>
      <c r="B328">
        <v>2013</v>
      </c>
      <c r="C328" t="s">
        <v>237</v>
      </c>
      <c r="D328" t="s">
        <v>3300</v>
      </c>
      <c r="E328">
        <v>9854.1810888765594</v>
      </c>
      <c r="F328">
        <v>741.91576448186504</v>
      </c>
      <c r="G328">
        <v>8722.9303259831304</v>
      </c>
      <c r="H328">
        <v>389.33499841156902</v>
      </c>
      <c r="I328">
        <v>9191.25549182957</v>
      </c>
      <c r="J328">
        <v>418.39785999999998</v>
      </c>
      <c r="K328">
        <v>8665.1231337558493</v>
      </c>
      <c r="L328">
        <v>107.73449807372501</v>
      </c>
      <c r="M328">
        <v>4993.62749433724</v>
      </c>
      <c r="N328">
        <v>4376.7408480000004</v>
      </c>
      <c r="O328">
        <v>616.88664633723999</v>
      </c>
      <c r="P328">
        <v>0</v>
      </c>
      <c r="Y328">
        <v>11004.6253194285</v>
      </c>
      <c r="Z328">
        <v>10175.3771535946</v>
      </c>
      <c r="AA328">
        <v>829.248165833847</v>
      </c>
      <c r="AB328">
        <v>0</v>
      </c>
      <c r="AC328">
        <v>356.40759638736301</v>
      </c>
      <c r="AD328">
        <v>231.99152900000001</v>
      </c>
      <c r="AE328">
        <v>124.416067387363</v>
      </c>
      <c r="AF328">
        <v>0</v>
      </c>
      <c r="AG328">
        <v>281091.97248396801</v>
      </c>
      <c r="AH328">
        <v>281091.97248396801</v>
      </c>
      <c r="AI328">
        <v>0</v>
      </c>
      <c r="AJ328">
        <v>0</v>
      </c>
      <c r="AK328">
        <v>508.52785387610402</v>
      </c>
      <c r="AL328">
        <v>508.52785387610402</v>
      </c>
      <c r="AM328">
        <v>281600.50033784402</v>
      </c>
      <c r="AN328">
        <v>281600.50033784402</v>
      </c>
      <c r="AO328">
        <v>263752.03204202402</v>
      </c>
      <c r="AP328">
        <v>130170.475088932</v>
      </c>
      <c r="AQ328">
        <v>133350.54265325601</v>
      </c>
      <c r="AR328">
        <v>231.01429983666301</v>
      </c>
      <c r="AS328">
        <v>2511.02694211264</v>
      </c>
      <c r="AT328">
        <v>139.744</v>
      </c>
      <c r="AU328">
        <v>1854.7112050559799</v>
      </c>
      <c r="AV328">
        <v>516.57173705666298</v>
      </c>
      <c r="AW328">
        <v>52259.8527380702</v>
      </c>
      <c r="AX328">
        <v>9104.4261664590304</v>
      </c>
      <c r="AY328">
        <v>18728.699756007802</v>
      </c>
      <c r="AZ328">
        <v>24426.726815603299</v>
      </c>
      <c r="BA328">
        <v>21497.316471246198</v>
      </c>
      <c r="BB328">
        <v>3795.0639000000001</v>
      </c>
      <c r="BC328">
        <v>17694.665209872299</v>
      </c>
      <c r="BD328">
        <v>7.5873613739739998</v>
      </c>
      <c r="BE328">
        <v>8315.4819929397308</v>
      </c>
      <c r="BF328">
        <v>5038.9028443009001</v>
      </c>
      <c r="BG328">
        <v>2458.3743233590399</v>
      </c>
      <c r="BH328">
        <v>818.20482527978402</v>
      </c>
      <c r="BI328">
        <v>15606.3568492617</v>
      </c>
      <c r="BJ328">
        <v>5039.1328443008997</v>
      </c>
      <c r="BK328">
        <v>9675.2739196809907</v>
      </c>
      <c r="BL328">
        <v>891.95008527978405</v>
      </c>
      <c r="BM328">
        <v>24287.707619235302</v>
      </c>
      <c r="BN328">
        <v>5039.2616443009001</v>
      </c>
      <c r="BO328">
        <v>18267.0979096546</v>
      </c>
      <c r="BP328">
        <v>981.34806527978401</v>
      </c>
      <c r="BQ328">
        <v>636.10145855390397</v>
      </c>
      <c r="BR328">
        <v>586.65315999999996</v>
      </c>
      <c r="BS328">
        <v>44.806558553903599</v>
      </c>
      <c r="BT328">
        <v>4.6417400000000004</v>
      </c>
      <c r="BU328">
        <v>53963.253996573803</v>
      </c>
      <c r="BV328">
        <v>45438.328999999998</v>
      </c>
      <c r="BW328">
        <v>8524.9249965737599</v>
      </c>
      <c r="BX328">
        <v>0</v>
      </c>
      <c r="BY328">
        <v>126428.212837086</v>
      </c>
      <c r="BZ328">
        <v>6068</v>
      </c>
      <c r="CA328">
        <v>120360.212837086</v>
      </c>
      <c r="CB328">
        <v>0</v>
      </c>
      <c r="CI328">
        <v>240599.78102658899</v>
      </c>
      <c r="CJ328">
        <v>120873.45954455801</v>
      </c>
      <c r="CK328">
        <v>541864.70740480698</v>
      </c>
      <c r="CL328">
        <v>9464</v>
      </c>
      <c r="CM328">
        <v>8616</v>
      </c>
      <c r="CN328">
        <v>0</v>
      </c>
      <c r="CO328">
        <v>12805</v>
      </c>
      <c r="CP328">
        <v>8275</v>
      </c>
      <c r="CQ328">
        <v>0</v>
      </c>
    </row>
    <row r="329" spans="1:100" x14ac:dyDescent="0.2">
      <c r="A329" t="s">
        <v>54</v>
      </c>
      <c r="B329">
        <v>2013</v>
      </c>
      <c r="C329" t="s">
        <v>238</v>
      </c>
      <c r="D329" t="s">
        <v>3301</v>
      </c>
      <c r="E329">
        <v>52356.128584218903</v>
      </c>
      <c r="F329">
        <v>16599.938864732001</v>
      </c>
      <c r="G329">
        <v>20252.0876965389</v>
      </c>
      <c r="H329">
        <v>15504.1020229481</v>
      </c>
      <c r="I329">
        <v>42281.874809043802</v>
      </c>
      <c r="J329">
        <v>16091.315768419799</v>
      </c>
      <c r="K329">
        <v>19992.370111682802</v>
      </c>
      <c r="L329">
        <v>6198.1889289412502</v>
      </c>
      <c r="M329">
        <v>40849.827768671203</v>
      </c>
      <c r="N329">
        <v>22834.765591708099</v>
      </c>
      <c r="O329">
        <v>1505.98650374863</v>
      </c>
      <c r="P329">
        <v>16509.0756732144</v>
      </c>
      <c r="Y329">
        <v>190799.88266650899</v>
      </c>
      <c r="Z329">
        <v>4337.5731816629605</v>
      </c>
      <c r="AA329">
        <v>561.14963942737802</v>
      </c>
      <c r="AB329">
        <v>185901.15984541801</v>
      </c>
      <c r="AC329">
        <v>15340.702324964899</v>
      </c>
      <c r="AD329">
        <v>1342.8985462102</v>
      </c>
      <c r="AE329">
        <v>824.45920761880404</v>
      </c>
      <c r="AF329">
        <v>13173.3445711359</v>
      </c>
      <c r="AG329">
        <v>639953.706345357</v>
      </c>
      <c r="AH329">
        <v>639953.706345357</v>
      </c>
      <c r="AI329">
        <v>51223.864186769999</v>
      </c>
      <c r="AJ329">
        <v>51223.864186769999</v>
      </c>
      <c r="AK329">
        <v>41549.845140720798</v>
      </c>
      <c r="AL329">
        <v>41549.845140720798</v>
      </c>
      <c r="AM329">
        <v>732727.415672848</v>
      </c>
      <c r="AN329">
        <v>732727.415672848</v>
      </c>
      <c r="AO329">
        <v>135956.86029705999</v>
      </c>
      <c r="AP329">
        <v>34192.637558979601</v>
      </c>
      <c r="AQ329">
        <v>74278.021421295896</v>
      </c>
      <c r="AR329">
        <v>27486.201316784802</v>
      </c>
      <c r="AS329">
        <v>51825.057784592798</v>
      </c>
      <c r="AT329">
        <v>587.42979605815003</v>
      </c>
      <c r="AU329">
        <v>532.45400276597695</v>
      </c>
      <c r="AV329">
        <v>50705.173985768699</v>
      </c>
      <c r="AW329">
        <v>111257.459841505</v>
      </c>
      <c r="AX329">
        <v>6646.9076339346302</v>
      </c>
      <c r="AY329">
        <v>11631.550820991901</v>
      </c>
      <c r="AZ329">
        <v>92979.001386578995</v>
      </c>
      <c r="BA329">
        <v>233276.50294889699</v>
      </c>
      <c r="BB329">
        <v>29030.768170065301</v>
      </c>
      <c r="BC329">
        <v>179734.784703693</v>
      </c>
      <c r="BD329">
        <v>24510.950075139001</v>
      </c>
      <c r="BE329">
        <v>19621.221767884701</v>
      </c>
      <c r="BF329">
        <v>3069.6701914361302</v>
      </c>
      <c r="BG329">
        <v>10653.0465142051</v>
      </c>
      <c r="BH329">
        <v>5898.5050622435101</v>
      </c>
      <c r="BI329">
        <v>32463.540379707199</v>
      </c>
      <c r="BJ329">
        <v>3755.1039067106499</v>
      </c>
      <c r="BK329">
        <v>17314.3605610253</v>
      </c>
      <c r="BL329">
        <v>11394.0759119713</v>
      </c>
      <c r="BM329">
        <v>43091.981562450797</v>
      </c>
      <c r="BN329">
        <v>4106.1638153884996</v>
      </c>
      <c r="BO329">
        <v>24363.4344410632</v>
      </c>
      <c r="BP329">
        <v>14622.383305999099</v>
      </c>
      <c r="BQ329">
        <v>61504.365561250197</v>
      </c>
      <c r="BR329">
        <v>7804.7403553345903</v>
      </c>
      <c r="BS329">
        <v>41339.576272484497</v>
      </c>
      <c r="BT329">
        <v>12360.048933431101</v>
      </c>
      <c r="BU329">
        <v>415023.48978101002</v>
      </c>
      <c r="BV329">
        <v>241307.69925560901</v>
      </c>
      <c r="BW329">
        <v>20658.5022008005</v>
      </c>
      <c r="BX329">
        <v>153057.2883246</v>
      </c>
      <c r="BY329">
        <v>492599.07040361798</v>
      </c>
      <c r="BZ329">
        <v>206764.763243997</v>
      </c>
      <c r="CA329">
        <v>272488.20960089099</v>
      </c>
      <c r="CB329">
        <v>13346.0975587304</v>
      </c>
      <c r="CF329">
        <v>3337466</v>
      </c>
      <c r="CG329">
        <v>3233.1</v>
      </c>
      <c r="CH329">
        <v>5339000</v>
      </c>
      <c r="CI329">
        <v>202291.67065619701</v>
      </c>
      <c r="CJ329">
        <v>41964.792266732198</v>
      </c>
      <c r="CK329">
        <v>862179.68449481903</v>
      </c>
      <c r="CL329">
        <v>10066</v>
      </c>
      <c r="CM329">
        <v>14948</v>
      </c>
      <c r="CN329">
        <v>13</v>
      </c>
      <c r="CO329">
        <v>8034</v>
      </c>
      <c r="CP329">
        <v>3032</v>
      </c>
      <c r="CQ329">
        <v>668</v>
      </c>
      <c r="CR329">
        <v>3301658</v>
      </c>
      <c r="CS329">
        <v>3475592.5627455302</v>
      </c>
      <c r="CT329">
        <v>6714138</v>
      </c>
      <c r="CU329">
        <v>6696172</v>
      </c>
      <c r="CV329">
        <v>6893304.7834896501</v>
      </c>
    </row>
    <row r="330" spans="1:100" x14ac:dyDescent="0.2">
      <c r="A330" t="s">
        <v>54</v>
      </c>
      <c r="B330">
        <v>2013</v>
      </c>
      <c r="C330" t="s">
        <v>239</v>
      </c>
      <c r="D330" t="s">
        <v>3302</v>
      </c>
      <c r="E330">
        <v>10592.458776101201</v>
      </c>
      <c r="F330">
        <v>858.27724888186503</v>
      </c>
      <c r="G330">
        <v>9328.6337419391202</v>
      </c>
      <c r="H330">
        <v>405.54778528021302</v>
      </c>
      <c r="I330">
        <v>9904.7497938539</v>
      </c>
      <c r="J330">
        <v>523.75638000000004</v>
      </c>
      <c r="K330">
        <v>9262.9936171260797</v>
      </c>
      <c r="L330">
        <v>117.999796727817</v>
      </c>
      <c r="M330">
        <v>5169.3681111509504</v>
      </c>
      <c r="N330">
        <v>4507.1088479999999</v>
      </c>
      <c r="O330">
        <v>662.25926315094796</v>
      </c>
      <c r="P330">
        <v>0</v>
      </c>
      <c r="Y330">
        <v>11452.2742878056</v>
      </c>
      <c r="Z330">
        <v>10510.149153594601</v>
      </c>
      <c r="AA330">
        <v>942.12513421103404</v>
      </c>
      <c r="AB330">
        <v>0</v>
      </c>
      <c r="AC330">
        <v>382.06086073745797</v>
      </c>
      <c r="AD330">
        <v>240.829329</v>
      </c>
      <c r="AE330">
        <v>141.231531737458</v>
      </c>
      <c r="AF330">
        <v>0</v>
      </c>
      <c r="AG330">
        <v>287039.46069852001</v>
      </c>
      <c r="AH330">
        <v>287039.46069852001</v>
      </c>
      <c r="AI330">
        <v>0</v>
      </c>
      <c r="AJ330">
        <v>0</v>
      </c>
      <c r="AK330">
        <v>508.52785387610402</v>
      </c>
      <c r="AL330">
        <v>508.52785387610402</v>
      </c>
      <c r="AM330">
        <v>287547.98855239601</v>
      </c>
      <c r="AN330">
        <v>287547.98855239601</v>
      </c>
      <c r="AO330">
        <v>328924.43215214898</v>
      </c>
      <c r="AP330">
        <v>135515.70508893201</v>
      </c>
      <c r="AQ330">
        <v>193177.71276338099</v>
      </c>
      <c r="AR330">
        <v>231.01429983666301</v>
      </c>
      <c r="AS330">
        <v>2538.0396226883199</v>
      </c>
      <c r="AT330">
        <v>145.38900000000001</v>
      </c>
      <c r="AU330">
        <v>1876.0788856316599</v>
      </c>
      <c r="AV330">
        <v>516.57173705666298</v>
      </c>
      <c r="AW330">
        <v>54490.090985184797</v>
      </c>
      <c r="AX330">
        <v>9509.1001664590294</v>
      </c>
      <c r="AY330">
        <v>20554.2640031224</v>
      </c>
      <c r="AZ330">
        <v>24426.726815603299</v>
      </c>
      <c r="BA330">
        <v>23742.3977230132</v>
      </c>
      <c r="BB330">
        <v>3978.1698999999999</v>
      </c>
      <c r="BC330">
        <v>19756.640461639199</v>
      </c>
      <c r="BD330">
        <v>7.5873613739739998</v>
      </c>
      <c r="BE330">
        <v>8727.8300114457998</v>
      </c>
      <c r="BF330">
        <v>5243.0560443008999</v>
      </c>
      <c r="BG330">
        <v>2596.9805633367901</v>
      </c>
      <c r="BH330">
        <v>887.793403808108</v>
      </c>
      <c r="BI330">
        <v>16235.3150750228</v>
      </c>
      <c r="BJ330">
        <v>5243.4048443008996</v>
      </c>
      <c r="BK330">
        <v>10030.3715669138</v>
      </c>
      <c r="BL330">
        <v>961.53866380810803</v>
      </c>
      <c r="BM330">
        <v>25173.354757813901</v>
      </c>
      <c r="BN330">
        <v>5243.5336443009001</v>
      </c>
      <c r="BO330">
        <v>18878.884469704899</v>
      </c>
      <c r="BP330">
        <v>1050.9366438081099</v>
      </c>
      <c r="BQ330">
        <v>730.56733460952296</v>
      </c>
      <c r="BR330">
        <v>633.87315999999998</v>
      </c>
      <c r="BS330">
        <v>92.052434609523104</v>
      </c>
      <c r="BT330">
        <v>4.6417400000000004</v>
      </c>
      <c r="BU330">
        <v>56007.956581425999</v>
      </c>
      <c r="BV330">
        <v>46796.328999999998</v>
      </c>
      <c r="BW330">
        <v>9211.6275814260298</v>
      </c>
      <c r="BX330">
        <v>0</v>
      </c>
      <c r="BY330">
        <v>136246.60109193501</v>
      </c>
      <c r="BZ330">
        <v>7618</v>
      </c>
      <c r="CA330">
        <v>128628.60109193499</v>
      </c>
      <c r="CB330">
        <v>0</v>
      </c>
      <c r="CG330">
        <v>1438.7</v>
      </c>
      <c r="CH330">
        <v>2177000</v>
      </c>
      <c r="CI330">
        <v>274402.65831231303</v>
      </c>
      <c r="CJ330">
        <v>141618.89912376701</v>
      </c>
      <c r="CK330">
        <v>608257.95896733296</v>
      </c>
      <c r="CL330">
        <v>9834</v>
      </c>
      <c r="CM330">
        <v>9106</v>
      </c>
      <c r="CN330">
        <v>0</v>
      </c>
      <c r="CO330">
        <v>15128</v>
      </c>
      <c r="CP330">
        <v>8461</v>
      </c>
      <c r="CQ330">
        <v>0</v>
      </c>
    </row>
    <row r="331" spans="1:100" x14ac:dyDescent="0.2">
      <c r="A331" t="s">
        <v>54</v>
      </c>
      <c r="B331">
        <v>2013</v>
      </c>
      <c r="C331" t="s">
        <v>240</v>
      </c>
      <c r="D331" t="s">
        <v>3303</v>
      </c>
      <c r="E331">
        <v>62948.587360320103</v>
      </c>
      <c r="F331">
        <v>17458.216113613798</v>
      </c>
      <c r="G331">
        <v>29580.721438478002</v>
      </c>
      <c r="H331">
        <v>15909.6498082283</v>
      </c>
      <c r="I331">
        <v>52186.624602897697</v>
      </c>
      <c r="J331">
        <v>16615.0721484198</v>
      </c>
      <c r="K331">
        <v>29255.363728808901</v>
      </c>
      <c r="L331">
        <v>6316.1887256690597</v>
      </c>
      <c r="M331">
        <v>46019.195879822102</v>
      </c>
      <c r="N331">
        <v>27341.874439708099</v>
      </c>
      <c r="O331">
        <v>2168.2457668995798</v>
      </c>
      <c r="P331">
        <v>16509.0756732144</v>
      </c>
      <c r="Y331">
        <v>202252.156954315</v>
      </c>
      <c r="Z331">
        <v>14847.7223352576</v>
      </c>
      <c r="AA331">
        <v>1503.2747736384099</v>
      </c>
      <c r="AB331">
        <v>185901.15984541801</v>
      </c>
      <c r="AC331">
        <v>15722.763185702401</v>
      </c>
      <c r="AD331">
        <v>1583.7278752102</v>
      </c>
      <c r="AE331">
        <v>965.69073935626295</v>
      </c>
      <c r="AF331">
        <v>13173.3445711359</v>
      </c>
      <c r="AG331">
        <v>926993.16704387695</v>
      </c>
      <c r="AH331">
        <v>926993.16704387695</v>
      </c>
      <c r="AI331">
        <v>51223.864186769999</v>
      </c>
      <c r="AJ331">
        <v>51223.864186769999</v>
      </c>
      <c r="AK331">
        <v>42058.372994596903</v>
      </c>
      <c r="AL331">
        <v>42058.372994596903</v>
      </c>
      <c r="AM331">
        <v>1020275.40422524</v>
      </c>
      <c r="AN331">
        <v>1020275.40422524</v>
      </c>
      <c r="AO331">
        <v>464881.29244920902</v>
      </c>
      <c r="AP331">
        <v>169708.34264791099</v>
      </c>
      <c r="AQ331">
        <v>267455.73418467701</v>
      </c>
      <c r="AR331">
        <v>27717.215616621499</v>
      </c>
      <c r="AS331">
        <v>54363.0974072811</v>
      </c>
      <c r="AT331">
        <v>732.81879605815004</v>
      </c>
      <c r="AU331">
        <v>2408.5328883976399</v>
      </c>
      <c r="AV331">
        <v>51221.745722825399</v>
      </c>
      <c r="AW331">
        <v>165747.55082669001</v>
      </c>
      <c r="AX331">
        <v>16156.0078003937</v>
      </c>
      <c r="AY331">
        <v>32185.814824114299</v>
      </c>
      <c r="AZ331">
        <v>117405.728202182</v>
      </c>
      <c r="BA331">
        <v>257018.90067191</v>
      </c>
      <c r="BB331">
        <v>33008.938070065298</v>
      </c>
      <c r="BC331">
        <v>199491.42516533201</v>
      </c>
      <c r="BD331">
        <v>24518.537436513001</v>
      </c>
      <c r="BE331">
        <v>28349.051779330501</v>
      </c>
      <c r="BF331">
        <v>8312.7262357370291</v>
      </c>
      <c r="BG331">
        <v>13250.027077541899</v>
      </c>
      <c r="BH331">
        <v>6786.2984660516104</v>
      </c>
      <c r="BI331">
        <v>48698.855454730001</v>
      </c>
      <c r="BJ331">
        <v>8998.5087510115409</v>
      </c>
      <c r="BK331">
        <v>27344.7321279391</v>
      </c>
      <c r="BL331">
        <v>12355.6145757794</v>
      </c>
      <c r="BM331">
        <v>68265.336320264701</v>
      </c>
      <c r="BN331">
        <v>9349.6974596893906</v>
      </c>
      <c r="BO331">
        <v>43242.318910768103</v>
      </c>
      <c r="BP331">
        <v>15673.319949807201</v>
      </c>
      <c r="BQ331">
        <v>62234.932895859703</v>
      </c>
      <c r="BR331">
        <v>8438.6135153345895</v>
      </c>
      <c r="BS331">
        <v>41431.628707094002</v>
      </c>
      <c r="BT331">
        <v>12364.6906734311</v>
      </c>
      <c r="BU331">
        <v>471031.44636243599</v>
      </c>
      <c r="BV331">
        <v>288104.02825560898</v>
      </c>
      <c r="BW331">
        <v>29870.129782226599</v>
      </c>
      <c r="BX331">
        <v>153057.2883246</v>
      </c>
      <c r="BY331">
        <v>628845.67149555194</v>
      </c>
      <c r="BZ331">
        <v>214382.763243997</v>
      </c>
      <c r="CA331">
        <v>401116.81069282501</v>
      </c>
      <c r="CB331">
        <v>13346.0975587304</v>
      </c>
      <c r="CF331">
        <v>3337466</v>
      </c>
      <c r="CG331">
        <v>4671.8</v>
      </c>
      <c r="CH331">
        <v>7516000</v>
      </c>
      <c r="CI331">
        <v>476694.32896850997</v>
      </c>
      <c r="CJ331">
        <v>183583.6913905</v>
      </c>
      <c r="CK331">
        <v>1470437.6434621499</v>
      </c>
      <c r="CL331">
        <v>19900</v>
      </c>
      <c r="CM331">
        <v>24054</v>
      </c>
      <c r="CN331">
        <v>13</v>
      </c>
      <c r="CO331">
        <v>23162</v>
      </c>
      <c r="CP331">
        <v>11493</v>
      </c>
      <c r="CQ331">
        <v>668</v>
      </c>
      <c r="CR331">
        <v>3301658</v>
      </c>
      <c r="CS331">
        <v>3475592.5627455302</v>
      </c>
      <c r="CT331">
        <v>6714138</v>
      </c>
      <c r="CU331">
        <v>6696172</v>
      </c>
      <c r="CV331">
        <v>6893304.7834896501</v>
      </c>
    </row>
    <row r="332" spans="1:100" x14ac:dyDescent="0.2">
      <c r="A332" t="s">
        <v>54</v>
      </c>
      <c r="B332">
        <v>2014</v>
      </c>
      <c r="C332" t="s">
        <v>2</v>
      </c>
      <c r="D332" t="s">
        <v>3304</v>
      </c>
      <c r="E332">
        <v>8176.4666712872604</v>
      </c>
      <c r="F332">
        <v>205.149041353341</v>
      </c>
      <c r="G332">
        <v>950.09954219200995</v>
      </c>
      <c r="H332">
        <v>7021.2180877419096</v>
      </c>
      <c r="I332">
        <v>1250.3543723111</v>
      </c>
      <c r="J332">
        <v>166.58026437424101</v>
      </c>
      <c r="K332">
        <v>938.15753928812796</v>
      </c>
      <c r="L332">
        <v>145.61656864873601</v>
      </c>
      <c r="M332">
        <v>727.57243794056501</v>
      </c>
      <c r="N332">
        <v>547.93405281599996</v>
      </c>
      <c r="O332">
        <v>179.63838512456499</v>
      </c>
      <c r="P332">
        <v>0</v>
      </c>
      <c r="Y332">
        <v>132106.667085194</v>
      </c>
      <c r="Z332">
        <v>1131.5277250604499</v>
      </c>
      <c r="AA332">
        <v>80.414093840146904</v>
      </c>
      <c r="AB332">
        <v>130894.725266293</v>
      </c>
      <c r="AC332">
        <v>12129.786071935399</v>
      </c>
      <c r="AD332">
        <v>34.498603532177803</v>
      </c>
      <c r="AE332">
        <v>33.327686435833499</v>
      </c>
      <c r="AF332">
        <v>12061.9597819674</v>
      </c>
      <c r="AG332">
        <v>8769.3724095705693</v>
      </c>
      <c r="AH332">
        <v>8769.3724095705693</v>
      </c>
      <c r="AI332">
        <v>0</v>
      </c>
      <c r="AJ332">
        <v>0</v>
      </c>
      <c r="AK332">
        <v>0</v>
      </c>
      <c r="AL332">
        <v>0</v>
      </c>
      <c r="AM332">
        <v>8769.3724095705693</v>
      </c>
      <c r="AN332">
        <v>8769.3724095705693</v>
      </c>
      <c r="AO332">
        <v>29747.4027116016</v>
      </c>
      <c r="AP332">
        <v>17671.736562499598</v>
      </c>
      <c r="AQ332">
        <v>12075.666149102</v>
      </c>
      <c r="AR332">
        <v>0</v>
      </c>
      <c r="AS332">
        <v>47835.504105847198</v>
      </c>
      <c r="AT332">
        <v>18.069306970101</v>
      </c>
      <c r="AU332">
        <v>43.452074785389001</v>
      </c>
      <c r="AV332">
        <v>47773.9827240917</v>
      </c>
      <c r="AW332">
        <v>42344.825745127797</v>
      </c>
      <c r="AX332">
        <v>1342.00979673087</v>
      </c>
      <c r="AY332">
        <v>2555.9668908216699</v>
      </c>
      <c r="AZ332">
        <v>38446.849057575302</v>
      </c>
      <c r="BA332">
        <v>17985.792557102399</v>
      </c>
      <c r="BB332">
        <v>644.212225641386</v>
      </c>
      <c r="BC332">
        <v>4640.4410345628203</v>
      </c>
      <c r="BD332">
        <v>12701.1392968982</v>
      </c>
      <c r="BE332">
        <v>1878.5249606432101</v>
      </c>
      <c r="BF332">
        <v>702.09910053201099</v>
      </c>
      <c r="BG332">
        <v>343.50586883692199</v>
      </c>
      <c r="BH332">
        <v>832.91999127428096</v>
      </c>
      <c r="BI332">
        <v>5873.0879659803604</v>
      </c>
      <c r="BJ332">
        <v>712.59899726765104</v>
      </c>
      <c r="BK332">
        <v>673.90392073736996</v>
      </c>
      <c r="BL332">
        <v>4486.5850479753399</v>
      </c>
      <c r="BM332">
        <v>7312.3391345858499</v>
      </c>
      <c r="BN332">
        <v>720.24302389591605</v>
      </c>
      <c r="BO332">
        <v>1062.8177728327901</v>
      </c>
      <c r="BP332">
        <v>5529.2783378571403</v>
      </c>
      <c r="BQ332">
        <v>194.151997261963</v>
      </c>
      <c r="BR332">
        <v>191.06428065723</v>
      </c>
      <c r="BS332">
        <v>3.08771660473356</v>
      </c>
      <c r="BT332">
        <v>0</v>
      </c>
      <c r="BU332">
        <v>7925.5712213762499</v>
      </c>
      <c r="BV332">
        <v>5707.6463835000004</v>
      </c>
      <c r="BW332">
        <v>2217.92483787625</v>
      </c>
      <c r="BX332">
        <v>0</v>
      </c>
      <c r="BY332">
        <v>14290.3260420555</v>
      </c>
      <c r="BZ332">
        <v>2311.4147271828501</v>
      </c>
      <c r="CA332">
        <v>11978.911314872599</v>
      </c>
      <c r="CB332">
        <v>0</v>
      </c>
      <c r="CF332">
        <v>11764</v>
      </c>
      <c r="CG332">
        <v>63.7</v>
      </c>
      <c r="CH332">
        <v>154000</v>
      </c>
      <c r="CI332">
        <v>3362.3407563638498</v>
      </c>
      <c r="CJ332">
        <v>79.501101661574097</v>
      </c>
      <c r="CK332">
        <v>25657.7391214571</v>
      </c>
      <c r="CL332">
        <v>648</v>
      </c>
      <c r="CM332">
        <v>511</v>
      </c>
      <c r="CN332">
        <v>0</v>
      </c>
      <c r="CO332">
        <v>19</v>
      </c>
      <c r="CP332">
        <v>110</v>
      </c>
      <c r="CQ332">
        <v>0</v>
      </c>
      <c r="CR332">
        <v>12509</v>
      </c>
      <c r="CS332">
        <v>11510.0306905371</v>
      </c>
      <c r="CT332">
        <v>52393</v>
      </c>
      <c r="CU332">
        <v>53422</v>
      </c>
      <c r="CV332">
        <v>51962.4985900764</v>
      </c>
    </row>
    <row r="333" spans="1:100" x14ac:dyDescent="0.2">
      <c r="A333" t="s">
        <v>54</v>
      </c>
      <c r="B333">
        <v>2014</v>
      </c>
      <c r="C333" t="s">
        <v>3</v>
      </c>
      <c r="D333" t="s">
        <v>3305</v>
      </c>
      <c r="E333">
        <v>925.42679958974099</v>
      </c>
      <c r="F333">
        <v>5.1924382213193097</v>
      </c>
      <c r="G333">
        <v>904.63616305460596</v>
      </c>
      <c r="H333">
        <v>15.598198313815701</v>
      </c>
      <c r="I333">
        <v>905.207373905385</v>
      </c>
      <c r="J333">
        <v>4.8269232041993098</v>
      </c>
      <c r="K333">
        <v>894.69423819716405</v>
      </c>
      <c r="L333">
        <v>5.6862125040219196</v>
      </c>
      <c r="M333">
        <v>169.26729688947401</v>
      </c>
      <c r="N333">
        <v>0</v>
      </c>
      <c r="O333">
        <v>169.26729688947401</v>
      </c>
      <c r="P333">
        <v>0</v>
      </c>
      <c r="Y333">
        <v>59.088219305658797</v>
      </c>
      <c r="Z333">
        <v>1.1316254400000001</v>
      </c>
      <c r="AA333">
        <v>57.956593865658803</v>
      </c>
      <c r="AB333">
        <v>0</v>
      </c>
      <c r="AC333">
        <v>29.6316590332892</v>
      </c>
      <c r="AD333">
        <v>1.1316254400000001</v>
      </c>
      <c r="AE333">
        <v>28.5000335932891</v>
      </c>
      <c r="AF333">
        <v>0</v>
      </c>
      <c r="AG333">
        <v>9911.9858097937595</v>
      </c>
      <c r="AH333">
        <v>9911.9858097937595</v>
      </c>
      <c r="AI333">
        <v>0</v>
      </c>
      <c r="AJ333">
        <v>0</v>
      </c>
      <c r="AK333">
        <v>0</v>
      </c>
      <c r="AL333">
        <v>0</v>
      </c>
      <c r="AM333">
        <v>9911.9858097937595</v>
      </c>
      <c r="AN333">
        <v>9911.9858097937595</v>
      </c>
      <c r="AO333">
        <v>11163.0585874563</v>
      </c>
      <c r="AP333">
        <v>16.9743816000001</v>
      </c>
      <c r="AQ333">
        <v>11146.084205856299</v>
      </c>
      <c r="AR333">
        <v>0</v>
      </c>
      <c r="AS333">
        <v>56.690265239474002</v>
      </c>
      <c r="AT333">
        <v>0.56581272000000205</v>
      </c>
      <c r="AU333">
        <v>56.124452519473998</v>
      </c>
      <c r="AV333">
        <v>0</v>
      </c>
      <c r="AW333">
        <v>2069.1773526351499</v>
      </c>
      <c r="AX333">
        <v>3.3948763200000101</v>
      </c>
      <c r="AY333">
        <v>2065.7824763151498</v>
      </c>
      <c r="AZ333">
        <v>0</v>
      </c>
      <c r="BA333">
        <v>3269.5000784556</v>
      </c>
      <c r="BB333">
        <v>28.290636000000099</v>
      </c>
      <c r="BC333">
        <v>3241.2094424555999</v>
      </c>
      <c r="BD333">
        <v>0</v>
      </c>
      <c r="BE333">
        <v>289.53160936046601</v>
      </c>
      <c r="BF333">
        <v>1.6974381600000099</v>
      </c>
      <c r="BG333">
        <v>287.16115412015199</v>
      </c>
      <c r="BH333">
        <v>0.673017080313563</v>
      </c>
      <c r="BI333">
        <v>657.60714142434495</v>
      </c>
      <c r="BJ333">
        <v>1.6974381600000099</v>
      </c>
      <c r="BK333">
        <v>655.23668618403099</v>
      </c>
      <c r="BL333">
        <v>0.673017080313563</v>
      </c>
      <c r="BM333">
        <v>1091.8228433991601</v>
      </c>
      <c r="BN333">
        <v>1.6974381600000099</v>
      </c>
      <c r="BO333">
        <v>1089.45238815885</v>
      </c>
      <c r="BP333">
        <v>0.673017080313563</v>
      </c>
      <c r="BQ333">
        <v>17.151879204199599</v>
      </c>
      <c r="BR333">
        <v>14.145318000000101</v>
      </c>
      <c r="BS333">
        <v>3.00656120419952</v>
      </c>
      <c r="BT333">
        <v>0</v>
      </c>
      <c r="BU333">
        <v>2246.21085294675</v>
      </c>
      <c r="BV333">
        <v>0</v>
      </c>
      <c r="BW333">
        <v>2246.21085294675</v>
      </c>
      <c r="BX333">
        <v>0</v>
      </c>
      <c r="BY333">
        <v>12490.9004164173</v>
      </c>
      <c r="BZ333">
        <v>65.000312472385005</v>
      </c>
      <c r="CA333">
        <v>12425.900103945</v>
      </c>
      <c r="CB333">
        <v>0</v>
      </c>
      <c r="CF333">
        <v>34404</v>
      </c>
      <c r="CG333">
        <v>43.4</v>
      </c>
      <c r="CH333">
        <v>80000</v>
      </c>
      <c r="CI333">
        <v>452.04803502225099</v>
      </c>
      <c r="CK333">
        <v>15189.159304386299</v>
      </c>
      <c r="CL333">
        <v>575</v>
      </c>
      <c r="CM333">
        <v>445</v>
      </c>
      <c r="CN333">
        <v>0</v>
      </c>
      <c r="CO333">
        <v>2</v>
      </c>
      <c r="CP333">
        <v>58</v>
      </c>
      <c r="CQ333">
        <v>0</v>
      </c>
      <c r="CR333">
        <v>33826</v>
      </c>
      <c r="CS333">
        <v>36021.411677711098</v>
      </c>
      <c r="CT333">
        <v>42049</v>
      </c>
      <c r="CU333">
        <v>41361</v>
      </c>
      <c r="CV333">
        <v>43675.542912201498</v>
      </c>
    </row>
    <row r="334" spans="1:100" x14ac:dyDescent="0.2">
      <c r="A334" t="s">
        <v>54</v>
      </c>
      <c r="B334">
        <v>2014</v>
      </c>
      <c r="C334" t="s">
        <v>4</v>
      </c>
      <c r="D334" t="s">
        <v>3306</v>
      </c>
      <c r="E334">
        <v>137.871161881761</v>
      </c>
      <c r="F334">
        <v>1.00906864438926</v>
      </c>
      <c r="G334">
        <v>136.68047545617799</v>
      </c>
      <c r="H334">
        <v>0.18161778119324801</v>
      </c>
      <c r="I334">
        <v>135.83319005252699</v>
      </c>
      <c r="J334">
        <v>1.0009648132915601</v>
      </c>
      <c r="K334">
        <v>134.78260452180601</v>
      </c>
      <c r="L334">
        <v>4.9620717429696801E-2</v>
      </c>
      <c r="M334">
        <v>0.67122807518623695</v>
      </c>
      <c r="N334">
        <v>0</v>
      </c>
      <c r="O334">
        <v>0.67122807518623695</v>
      </c>
      <c r="P334">
        <v>0</v>
      </c>
      <c r="Y334">
        <v>0.98035496576042802</v>
      </c>
      <c r="Z334">
        <v>2.6069287216611101E-2</v>
      </c>
      <c r="AA334">
        <v>0.95428567854381696</v>
      </c>
      <c r="AB334">
        <v>0</v>
      </c>
      <c r="AC334">
        <v>6.3136439306242904</v>
      </c>
      <c r="AD334">
        <v>2.50070433465748E-2</v>
      </c>
      <c r="AE334">
        <v>6.2886368872777201</v>
      </c>
      <c r="AF334">
        <v>0</v>
      </c>
      <c r="AG334">
        <v>131.99706376355201</v>
      </c>
      <c r="AH334">
        <v>131.99706376355201</v>
      </c>
      <c r="AI334">
        <v>0</v>
      </c>
      <c r="AJ334">
        <v>0</v>
      </c>
      <c r="AK334">
        <v>0</v>
      </c>
      <c r="AL334">
        <v>0</v>
      </c>
      <c r="AM334">
        <v>131.99706376355201</v>
      </c>
      <c r="AN334">
        <v>131.99706376355201</v>
      </c>
      <c r="AO334">
        <v>238.46099982943301</v>
      </c>
      <c r="AP334">
        <v>0.39694066308270098</v>
      </c>
      <c r="AQ334">
        <v>238.064059166351</v>
      </c>
      <c r="AR334">
        <v>0</v>
      </c>
      <c r="AS334">
        <v>1.0699104107596999</v>
      </c>
      <c r="AT334">
        <v>1.3624779091659E-2</v>
      </c>
      <c r="AU334">
        <v>1.05628563166804</v>
      </c>
      <c r="AV334">
        <v>0</v>
      </c>
      <c r="AW334">
        <v>42.403004408156299</v>
      </c>
      <c r="AX334">
        <v>7.5847319716419295E-2</v>
      </c>
      <c r="AY334">
        <v>42.327157088439897</v>
      </c>
      <c r="AZ334">
        <v>0</v>
      </c>
      <c r="BA334">
        <v>2637.7744317612301</v>
      </c>
      <c r="BB334">
        <v>0.68123895458295203</v>
      </c>
      <c r="BC334">
        <v>2637.0931928066502</v>
      </c>
      <c r="BD334">
        <v>0</v>
      </c>
      <c r="BE334">
        <v>41.350046635139996</v>
      </c>
      <c r="BF334">
        <v>3.7569578568197502E-2</v>
      </c>
      <c r="BG334">
        <v>41.312477056571801</v>
      </c>
      <c r="BH334">
        <v>0</v>
      </c>
      <c r="BI334">
        <v>46.1304218697396</v>
      </c>
      <c r="BJ334">
        <v>4.5201997486236198E-2</v>
      </c>
      <c r="BK334">
        <v>46.085219872253397</v>
      </c>
      <c r="BL334">
        <v>0</v>
      </c>
      <c r="BM334">
        <v>51.776315228928397</v>
      </c>
      <c r="BN334">
        <v>3.7569578568197502E-2</v>
      </c>
      <c r="BO334">
        <v>51.738745650360201</v>
      </c>
      <c r="BP334">
        <v>0</v>
      </c>
      <c r="BQ334">
        <v>50.6557014151388</v>
      </c>
      <c r="BR334">
        <v>0.31111270312380102</v>
      </c>
      <c r="BS334">
        <v>50.344588712015003</v>
      </c>
      <c r="BT334">
        <v>0</v>
      </c>
      <c r="BU334">
        <v>8.9521157698287102</v>
      </c>
      <c r="BV334">
        <v>0</v>
      </c>
      <c r="BW334">
        <v>8.9521157698287102</v>
      </c>
      <c r="BX334">
        <v>0</v>
      </c>
      <c r="BY334">
        <v>1826.5859340048501</v>
      </c>
      <c r="BZ334">
        <v>13.624779091659001</v>
      </c>
      <c r="CA334">
        <v>1812.9611549131901</v>
      </c>
      <c r="CB334">
        <v>0</v>
      </c>
      <c r="CF334">
        <v>636</v>
      </c>
      <c r="CG334">
        <v>1.3</v>
      </c>
      <c r="CH334">
        <v>3000</v>
      </c>
      <c r="CK334">
        <v>1835.5380497746801</v>
      </c>
      <c r="CL334">
        <v>98</v>
      </c>
      <c r="CM334">
        <v>74</v>
      </c>
      <c r="CN334">
        <v>0</v>
      </c>
      <c r="CO334">
        <v>0</v>
      </c>
      <c r="CP334">
        <v>2</v>
      </c>
      <c r="CQ334">
        <v>0</v>
      </c>
      <c r="CR334">
        <v>728</v>
      </c>
      <c r="CS334">
        <v>719.32338308457702</v>
      </c>
      <c r="CT334">
        <v>1520</v>
      </c>
      <c r="CU334">
        <v>1601</v>
      </c>
      <c r="CV334">
        <v>1577.1574251115401</v>
      </c>
    </row>
    <row r="335" spans="1:100" x14ac:dyDescent="0.2">
      <c r="A335" t="s">
        <v>54</v>
      </c>
      <c r="B335">
        <v>2014</v>
      </c>
      <c r="C335" t="s">
        <v>5</v>
      </c>
      <c r="D335" t="s">
        <v>3307</v>
      </c>
      <c r="E335">
        <v>1541.7492774217001</v>
      </c>
      <c r="F335">
        <v>642.535639984878</v>
      </c>
      <c r="G335">
        <v>289.201501698774</v>
      </c>
      <c r="H335">
        <v>610.01213573804603</v>
      </c>
      <c r="I335">
        <v>1516.8893693033201</v>
      </c>
      <c r="J335">
        <v>637.23725833137303</v>
      </c>
      <c r="K335">
        <v>284.82372866936498</v>
      </c>
      <c r="L335">
        <v>594.82838230257801</v>
      </c>
      <c r="M335">
        <v>77.007827582654599</v>
      </c>
      <c r="N335">
        <v>0</v>
      </c>
      <c r="O335">
        <v>77.007827582654599</v>
      </c>
      <c r="P335">
        <v>0</v>
      </c>
      <c r="Y335">
        <v>623.41333772526696</v>
      </c>
      <c r="Z335">
        <v>13.722120111974199</v>
      </c>
      <c r="AA335">
        <v>17.576152070192201</v>
      </c>
      <c r="AB335">
        <v>592.11506554309994</v>
      </c>
      <c r="AC335">
        <v>30.212557684888999</v>
      </c>
      <c r="AD335">
        <v>16.628619633243002</v>
      </c>
      <c r="AE335">
        <v>13.216004119646</v>
      </c>
      <c r="AF335">
        <v>0.36793393200000002</v>
      </c>
      <c r="AG335">
        <v>271.23248515418402</v>
      </c>
      <c r="AH335">
        <v>271.23248515418402</v>
      </c>
      <c r="AI335">
        <v>0</v>
      </c>
      <c r="AJ335">
        <v>0</v>
      </c>
      <c r="AK335">
        <v>0</v>
      </c>
      <c r="AL335">
        <v>0</v>
      </c>
      <c r="AM335">
        <v>271.23248515418402</v>
      </c>
      <c r="AN335">
        <v>271.23248515418402</v>
      </c>
      <c r="AO335">
        <v>1604.9142224925299</v>
      </c>
      <c r="AP335">
        <v>266.24086490443</v>
      </c>
      <c r="AQ335">
        <v>1283.4832677881</v>
      </c>
      <c r="AR335">
        <v>55.190089800000003</v>
      </c>
      <c r="AS335">
        <v>16.396662998708699</v>
      </c>
      <c r="AT335">
        <v>11.8094858632287</v>
      </c>
      <c r="AU335">
        <v>0.90783781548007603</v>
      </c>
      <c r="AV335">
        <v>3.67933932</v>
      </c>
      <c r="AW335">
        <v>291.22607674226299</v>
      </c>
      <c r="AX335">
        <v>42.7623648106144</v>
      </c>
      <c r="AY335">
        <v>244.784372611648</v>
      </c>
      <c r="AZ335">
        <v>3.67933932</v>
      </c>
      <c r="BA335">
        <v>6398.4462957586702</v>
      </c>
      <c r="BB335">
        <v>3702.72873001775</v>
      </c>
      <c r="BC335">
        <v>2293.1748492409201</v>
      </c>
      <c r="BD335">
        <v>402.54271649999998</v>
      </c>
      <c r="BE335">
        <v>837.57681448630103</v>
      </c>
      <c r="BF335">
        <v>57.114852560835999</v>
      </c>
      <c r="BG335">
        <v>171.81360898890799</v>
      </c>
      <c r="BH335">
        <v>608.64835293655699</v>
      </c>
      <c r="BI335">
        <v>1287.4985568337399</v>
      </c>
      <c r="BJ335">
        <v>112.483977183703</v>
      </c>
      <c r="BK335">
        <v>190.934935378582</v>
      </c>
      <c r="BL335">
        <v>984.07964427145396</v>
      </c>
      <c r="BM335">
        <v>1981.5787440141801</v>
      </c>
      <c r="BN335">
        <v>151.572211983703</v>
      </c>
      <c r="BO335">
        <v>211.86612741956799</v>
      </c>
      <c r="BP335">
        <v>1618.1404046109101</v>
      </c>
      <c r="BQ335">
        <v>1285.8382231115299</v>
      </c>
      <c r="BR335">
        <v>361.626670150064</v>
      </c>
      <c r="BS335">
        <v>0.71875847055768005</v>
      </c>
      <c r="BT335">
        <v>923.49279449090898</v>
      </c>
      <c r="BU335">
        <v>1018.69075454336</v>
      </c>
      <c r="BV335">
        <v>0</v>
      </c>
      <c r="BW335">
        <v>1018.69075454336</v>
      </c>
      <c r="BX335">
        <v>0</v>
      </c>
      <c r="BY335">
        <v>11421.721639969001</v>
      </c>
      <c r="BZ335">
        <v>7466.3486632286604</v>
      </c>
      <c r="CA335">
        <v>3955.3729767403302</v>
      </c>
      <c r="CB335">
        <v>0</v>
      </c>
      <c r="CF335">
        <v>17227</v>
      </c>
      <c r="CG335">
        <v>9.1</v>
      </c>
      <c r="CH335">
        <v>16000</v>
      </c>
      <c r="CI335">
        <v>4001.1855000729802</v>
      </c>
      <c r="CJ335">
        <v>27.825385581550901</v>
      </c>
      <c r="CK335">
        <v>16469.423280166899</v>
      </c>
      <c r="CL335">
        <v>50</v>
      </c>
      <c r="CM335">
        <v>170</v>
      </c>
      <c r="CN335">
        <v>1</v>
      </c>
      <c r="CO335">
        <v>87</v>
      </c>
      <c r="CP335">
        <v>8</v>
      </c>
      <c r="CQ335">
        <v>3</v>
      </c>
      <c r="CR335">
        <v>17386</v>
      </c>
      <c r="CS335">
        <v>14776.4900814252</v>
      </c>
      <c r="CT335">
        <v>39027</v>
      </c>
      <c r="CU335">
        <v>39067</v>
      </c>
      <c r="CV335">
        <v>36401.238414990199</v>
      </c>
    </row>
    <row r="336" spans="1:100" x14ac:dyDescent="0.2">
      <c r="A336" t="s">
        <v>54</v>
      </c>
      <c r="B336">
        <v>2014</v>
      </c>
      <c r="C336" t="s">
        <v>6</v>
      </c>
      <c r="D336" t="s">
        <v>3308</v>
      </c>
      <c r="E336">
        <v>677.25098173077697</v>
      </c>
      <c r="F336">
        <v>428.00460697587698</v>
      </c>
      <c r="G336">
        <v>80.891297361043399</v>
      </c>
      <c r="H336">
        <v>168.35507739385699</v>
      </c>
      <c r="I336">
        <v>508.52656239884999</v>
      </c>
      <c r="J336">
        <v>425.10134525660698</v>
      </c>
      <c r="K336">
        <v>79.843614537708305</v>
      </c>
      <c r="L336">
        <v>3.5816026045344</v>
      </c>
      <c r="M336">
        <v>155.84190494429799</v>
      </c>
      <c r="N336">
        <v>141.53877109697001</v>
      </c>
      <c r="O336">
        <v>14.303133847328199</v>
      </c>
      <c r="P336">
        <v>0</v>
      </c>
      <c r="Y336">
        <v>46.207271073307403</v>
      </c>
      <c r="Z336">
        <v>25.6566064007698</v>
      </c>
      <c r="AA336">
        <v>1.7083503868235601</v>
      </c>
      <c r="AB336">
        <v>18.842314285714</v>
      </c>
      <c r="AC336">
        <v>10.962485311793399</v>
      </c>
      <c r="AD336">
        <v>7.5900891249996896</v>
      </c>
      <c r="AE336">
        <v>3.3723961867936798</v>
      </c>
      <c r="AF336">
        <v>0</v>
      </c>
      <c r="AG336">
        <v>164145.79545274499</v>
      </c>
      <c r="AH336">
        <v>164145.79545274499</v>
      </c>
      <c r="AI336">
        <v>516.55499999999995</v>
      </c>
      <c r="AJ336">
        <v>516.55499999999995</v>
      </c>
      <c r="AK336">
        <v>0</v>
      </c>
      <c r="AL336">
        <v>0</v>
      </c>
      <c r="AM336">
        <v>164662.35045274501</v>
      </c>
      <c r="AN336">
        <v>164662.35045274501</v>
      </c>
      <c r="AO336">
        <v>439.360994499279</v>
      </c>
      <c r="AP336">
        <v>171.318404325648</v>
      </c>
      <c r="AQ336">
        <v>268.04259017363103</v>
      </c>
      <c r="AR336">
        <v>0</v>
      </c>
      <c r="AS336">
        <v>9.88059046831758</v>
      </c>
      <c r="AT336">
        <v>8.5938778091462495</v>
      </c>
      <c r="AU336">
        <v>1.28671265917133</v>
      </c>
      <c r="AV336">
        <v>0</v>
      </c>
      <c r="AW336">
        <v>4501.2905582638796</v>
      </c>
      <c r="AX336">
        <v>33.8133882249493</v>
      </c>
      <c r="AY336">
        <v>30.2743903644675</v>
      </c>
      <c r="AZ336">
        <v>4437.2027796744596</v>
      </c>
      <c r="BA336">
        <v>876.24551309951505</v>
      </c>
      <c r="BB336">
        <v>447.03764175248898</v>
      </c>
      <c r="BC336">
        <v>429.20787134702601</v>
      </c>
      <c r="BD336">
        <v>0</v>
      </c>
      <c r="BE336">
        <v>44.248807194656401</v>
      </c>
      <c r="BF336">
        <v>16.7374995176088</v>
      </c>
      <c r="BG336">
        <v>24.081390526305999</v>
      </c>
      <c r="BH336">
        <v>3.4299171507416299</v>
      </c>
      <c r="BI336">
        <v>81.296010082236705</v>
      </c>
      <c r="BJ336">
        <v>21.383711523283498</v>
      </c>
      <c r="BK336">
        <v>56.437471817984502</v>
      </c>
      <c r="BL336">
        <v>3.4748267409686302</v>
      </c>
      <c r="BM336">
        <v>119.565334184905</v>
      </c>
      <c r="BN336">
        <v>21.394584182083499</v>
      </c>
      <c r="BO336">
        <v>94.651013671627197</v>
      </c>
      <c r="BP336">
        <v>3.5197363311946299</v>
      </c>
      <c r="BQ336">
        <v>135.911384830721</v>
      </c>
      <c r="BR336">
        <v>134.12618946510199</v>
      </c>
      <c r="BS336">
        <v>0.21333513245163499</v>
      </c>
      <c r="BT336">
        <v>1.5718602331680001</v>
      </c>
      <c r="BU336">
        <v>1865.33197546002</v>
      </c>
      <c r="BV336">
        <v>1675.9196636142699</v>
      </c>
      <c r="BW336">
        <v>189.41231184574701</v>
      </c>
      <c r="BX336">
        <v>0</v>
      </c>
      <c r="BY336">
        <v>7825.1769581911303</v>
      </c>
      <c r="BZ336">
        <v>6716.27276675136</v>
      </c>
      <c r="CA336">
        <v>1108.9041914397701</v>
      </c>
      <c r="CB336">
        <v>0</v>
      </c>
      <c r="CF336">
        <v>41307</v>
      </c>
      <c r="CG336">
        <v>54.8</v>
      </c>
      <c r="CH336">
        <v>92000</v>
      </c>
      <c r="CI336">
        <v>5495.5591695680296</v>
      </c>
      <c r="CJ336">
        <v>1848.4006136316</v>
      </c>
      <c r="CK336">
        <v>16878.926504850799</v>
      </c>
      <c r="CL336">
        <v>75</v>
      </c>
      <c r="CM336">
        <v>179</v>
      </c>
      <c r="CN336">
        <v>0</v>
      </c>
      <c r="CO336">
        <v>53</v>
      </c>
      <c r="CP336">
        <v>10</v>
      </c>
      <c r="CQ336">
        <v>10</v>
      </c>
      <c r="CR336">
        <v>41285</v>
      </c>
      <c r="CS336">
        <v>42522.257106310397</v>
      </c>
      <c r="CT336">
        <v>156307</v>
      </c>
      <c r="CU336">
        <v>155951</v>
      </c>
      <c r="CV336">
        <v>157918.86120053599</v>
      </c>
    </row>
    <row r="337" spans="1:100" x14ac:dyDescent="0.2">
      <c r="A337" t="s">
        <v>54</v>
      </c>
      <c r="B337">
        <v>2014</v>
      </c>
      <c r="C337" t="s">
        <v>7</v>
      </c>
      <c r="D337" t="s">
        <v>3309</v>
      </c>
      <c r="E337">
        <v>34.005871237751201</v>
      </c>
      <c r="F337">
        <v>22.124120064372601</v>
      </c>
      <c r="G337">
        <v>11.408302991430901</v>
      </c>
      <c r="H337">
        <v>0.47344818194769001</v>
      </c>
      <c r="I337">
        <v>33.379997593603399</v>
      </c>
      <c r="J337">
        <v>21.9931214863858</v>
      </c>
      <c r="K337">
        <v>11.3033421380976</v>
      </c>
      <c r="L337">
        <v>8.3533969120004103E-2</v>
      </c>
      <c r="M337">
        <v>5.5791691584431096</v>
      </c>
      <c r="N337">
        <v>4.0688506044202297</v>
      </c>
      <c r="O337">
        <v>1.5103185540228801</v>
      </c>
      <c r="P337">
        <v>0</v>
      </c>
      <c r="Y337">
        <v>2.1256370764930899</v>
      </c>
      <c r="Z337">
        <v>1.60272472754086</v>
      </c>
      <c r="AA337">
        <v>0.52291234895222904</v>
      </c>
      <c r="AB337">
        <v>0</v>
      </c>
      <c r="AC337">
        <v>0.61348491412003503</v>
      </c>
      <c r="AD337">
        <v>0.30513577113526102</v>
      </c>
      <c r="AE337">
        <v>0.30834914298477401</v>
      </c>
      <c r="AF337">
        <v>0</v>
      </c>
      <c r="AG337">
        <v>389.91421282768601</v>
      </c>
      <c r="AH337">
        <v>389.91421282768601</v>
      </c>
      <c r="AI337">
        <v>0</v>
      </c>
      <c r="AJ337">
        <v>0</v>
      </c>
      <c r="AK337">
        <v>0</v>
      </c>
      <c r="AL337">
        <v>0</v>
      </c>
      <c r="AM337">
        <v>389.91421282768601</v>
      </c>
      <c r="AN337">
        <v>389.91421282768601</v>
      </c>
      <c r="AO337">
        <v>70.491182769106899</v>
      </c>
      <c r="AP337">
        <v>11.0584584780459</v>
      </c>
      <c r="AQ337">
        <v>59.432724291061</v>
      </c>
      <c r="AR337">
        <v>0</v>
      </c>
      <c r="AS337">
        <v>1.60139127014192</v>
      </c>
      <c r="AT337">
        <v>0.41652037748488902</v>
      </c>
      <c r="AU337">
        <v>1.1848708926570299</v>
      </c>
      <c r="AV337">
        <v>0</v>
      </c>
      <c r="AW337">
        <v>34.863517922884697</v>
      </c>
      <c r="AX337">
        <v>1.33259562367597</v>
      </c>
      <c r="AY337">
        <v>8.6074622992087004</v>
      </c>
      <c r="AZ337">
        <v>24.923459999999999</v>
      </c>
      <c r="BA337">
        <v>69.149040924051306</v>
      </c>
      <c r="BB337">
        <v>22.088944957469899</v>
      </c>
      <c r="BC337">
        <v>47.0600959665814</v>
      </c>
      <c r="BD337">
        <v>0</v>
      </c>
      <c r="BE337">
        <v>5.1865843750277199</v>
      </c>
      <c r="BF337">
        <v>0.81194157425104796</v>
      </c>
      <c r="BG337">
        <v>3.9540071255806901</v>
      </c>
      <c r="BH337">
        <v>0.420635675195977</v>
      </c>
      <c r="BI337">
        <v>12.825372043703901</v>
      </c>
      <c r="BJ337">
        <v>1.00177355814225</v>
      </c>
      <c r="BK337">
        <v>11.4029628103657</v>
      </c>
      <c r="BL337">
        <v>0.420635675195977</v>
      </c>
      <c r="BM337">
        <v>21.632345382630501</v>
      </c>
      <c r="BN337">
        <v>1.00177355814225</v>
      </c>
      <c r="BO337">
        <v>20.2099361492923</v>
      </c>
      <c r="BP337">
        <v>0.420635675195977</v>
      </c>
      <c r="BQ337">
        <v>6.9479032562894902</v>
      </c>
      <c r="BR337">
        <v>6.90580405755024</v>
      </c>
      <c r="BS337">
        <v>4.20991987392502E-2</v>
      </c>
      <c r="BT337">
        <v>0</v>
      </c>
      <c r="BU337">
        <v>62.494304483489501</v>
      </c>
      <c r="BV337">
        <v>42.392529646710699</v>
      </c>
      <c r="BW337">
        <v>20.101774836778802</v>
      </c>
      <c r="BX337">
        <v>0</v>
      </c>
      <c r="BY337">
        <v>490.505804212746</v>
      </c>
      <c r="BZ337">
        <v>333.46337423939798</v>
      </c>
      <c r="CA337">
        <v>157.042429973347</v>
      </c>
      <c r="CB337">
        <v>0</v>
      </c>
      <c r="CF337">
        <v>4085</v>
      </c>
      <c r="CG337">
        <v>8.1</v>
      </c>
      <c r="CH337">
        <v>14000</v>
      </c>
      <c r="CI337">
        <v>556.65419188690396</v>
      </c>
      <c r="CJ337">
        <v>155.02714824007001</v>
      </c>
      <c r="CK337">
        <v>1264.6814488232101</v>
      </c>
      <c r="CL337">
        <v>3</v>
      </c>
      <c r="CM337">
        <v>9</v>
      </c>
      <c r="CN337">
        <v>0</v>
      </c>
      <c r="CO337">
        <v>4</v>
      </c>
      <c r="CP337">
        <v>1</v>
      </c>
      <c r="CQ337">
        <v>0</v>
      </c>
      <c r="CR337">
        <v>3891</v>
      </c>
      <c r="CS337">
        <v>4301.7435125115799</v>
      </c>
      <c r="CT337">
        <v>11000</v>
      </c>
      <c r="CU337">
        <v>10665</v>
      </c>
      <c r="CV337">
        <v>11292.6829268293</v>
      </c>
    </row>
    <row r="338" spans="1:100" x14ac:dyDescent="0.2">
      <c r="A338" t="s">
        <v>54</v>
      </c>
      <c r="B338">
        <v>2014</v>
      </c>
      <c r="C338" t="s">
        <v>8</v>
      </c>
      <c r="D338" t="s">
        <v>3310</v>
      </c>
      <c r="E338">
        <v>192.08317334734099</v>
      </c>
      <c r="F338">
        <v>57.151631847417903</v>
      </c>
      <c r="G338">
        <v>131.72162114161799</v>
      </c>
      <c r="H338">
        <v>3.2099203583049101</v>
      </c>
      <c r="I338">
        <v>159.628721918406</v>
      </c>
      <c r="J338">
        <v>28.004919984400601</v>
      </c>
      <c r="K338">
        <v>129.89702902669001</v>
      </c>
      <c r="L338">
        <v>1.7267729073161699</v>
      </c>
      <c r="M338">
        <v>1611.1719667513901</v>
      </c>
      <c r="N338">
        <v>1580.9703508902101</v>
      </c>
      <c r="O338">
        <v>30.201615861175799</v>
      </c>
      <c r="P338">
        <v>0</v>
      </c>
      <c r="Y338">
        <v>188.06867305231299</v>
      </c>
      <c r="Z338">
        <v>181.67285659992299</v>
      </c>
      <c r="AA338">
        <v>6.3958164523902203</v>
      </c>
      <c r="AB338">
        <v>0</v>
      </c>
      <c r="AC338">
        <v>88.152977018918506</v>
      </c>
      <c r="AD338">
        <v>82.566746469863006</v>
      </c>
      <c r="AE338">
        <v>5.5862305490554798</v>
      </c>
      <c r="AF338">
        <v>0</v>
      </c>
      <c r="AG338">
        <v>1483.14745098874</v>
      </c>
      <c r="AH338">
        <v>1483.14745098874</v>
      </c>
      <c r="AI338">
        <v>0</v>
      </c>
      <c r="AJ338">
        <v>0</v>
      </c>
      <c r="AK338">
        <v>0</v>
      </c>
      <c r="AL338">
        <v>0</v>
      </c>
      <c r="AM338">
        <v>1483.14745098874</v>
      </c>
      <c r="AN338">
        <v>1483.14745098874</v>
      </c>
      <c r="AO338">
        <v>1053.7799882249999</v>
      </c>
      <c r="AP338">
        <v>500.87822216986501</v>
      </c>
      <c r="AQ338">
        <v>552.90176605513705</v>
      </c>
      <c r="AR338">
        <v>0</v>
      </c>
      <c r="AS338">
        <v>18.806826316093499</v>
      </c>
      <c r="AT338">
        <v>16.853109263076199</v>
      </c>
      <c r="AU338">
        <v>1.95371705301733</v>
      </c>
      <c r="AV338">
        <v>0</v>
      </c>
      <c r="AW338">
        <v>988.96603713981199</v>
      </c>
      <c r="AX338">
        <v>330.18512413521199</v>
      </c>
      <c r="AY338">
        <v>92.945313004601402</v>
      </c>
      <c r="AZ338">
        <v>565.83559999999898</v>
      </c>
      <c r="BA338">
        <v>1935.4655118599601</v>
      </c>
      <c r="BB338">
        <v>1033.40500713342</v>
      </c>
      <c r="BC338">
        <v>902.06050472653101</v>
      </c>
      <c r="BD338">
        <v>0</v>
      </c>
      <c r="BE338">
        <v>202.15665019223201</v>
      </c>
      <c r="BF338">
        <v>131.24245330306599</v>
      </c>
      <c r="BG338">
        <v>65.193551706500401</v>
      </c>
      <c r="BH338">
        <v>5.7206451826652902</v>
      </c>
      <c r="BI338">
        <v>284.01912830061002</v>
      </c>
      <c r="BJ338">
        <v>182.401232719262</v>
      </c>
      <c r="BK338">
        <v>95.897250398682701</v>
      </c>
      <c r="BL338">
        <v>5.7206451826652902</v>
      </c>
      <c r="BM338">
        <v>673.46305670911397</v>
      </c>
      <c r="BN338">
        <v>182.401232719262</v>
      </c>
      <c r="BO338">
        <v>131.70675573026401</v>
      </c>
      <c r="BP338">
        <v>359.35506825958799</v>
      </c>
      <c r="BQ338">
        <v>191.92238185097699</v>
      </c>
      <c r="BR338">
        <v>191.57653127891399</v>
      </c>
      <c r="BS338">
        <v>0.34585057206248099</v>
      </c>
      <c r="BT338">
        <v>0</v>
      </c>
      <c r="BU338">
        <v>16868.063147404198</v>
      </c>
      <c r="BV338">
        <v>16468.441155106299</v>
      </c>
      <c r="BW338">
        <v>399.62199229787399</v>
      </c>
      <c r="BX338">
        <v>0</v>
      </c>
      <c r="BY338">
        <v>2184.5849796216498</v>
      </c>
      <c r="BZ338">
        <v>380.63350011147497</v>
      </c>
      <c r="CA338">
        <v>1803.95147951017</v>
      </c>
      <c r="CB338">
        <v>0</v>
      </c>
      <c r="CF338">
        <v>20297</v>
      </c>
      <c r="CG338">
        <v>31.2</v>
      </c>
      <c r="CH338">
        <v>57000</v>
      </c>
      <c r="CI338">
        <v>4905.2815701174804</v>
      </c>
      <c r="CJ338">
        <v>4475.9120235466198</v>
      </c>
      <c r="CK338">
        <v>28433.841720690001</v>
      </c>
      <c r="CL338">
        <v>105</v>
      </c>
      <c r="CM338">
        <v>176</v>
      </c>
      <c r="CN338">
        <v>0</v>
      </c>
      <c r="CO338">
        <v>54</v>
      </c>
      <c r="CP338">
        <v>13</v>
      </c>
      <c r="CQ338">
        <v>46</v>
      </c>
      <c r="CR338">
        <v>17933</v>
      </c>
      <c r="CS338">
        <v>18695.170205841699</v>
      </c>
      <c r="CT338">
        <v>84326</v>
      </c>
      <c r="CU338">
        <v>80464</v>
      </c>
      <c r="CV338">
        <v>83586.095926829497</v>
      </c>
    </row>
    <row r="339" spans="1:100" x14ac:dyDescent="0.2">
      <c r="A339" t="s">
        <v>54</v>
      </c>
      <c r="B339">
        <v>2014</v>
      </c>
      <c r="C339" t="s">
        <v>3969</v>
      </c>
      <c r="D339" t="s">
        <v>4127</v>
      </c>
      <c r="E339">
        <v>1007.11811560518</v>
      </c>
      <c r="F339">
        <v>789.80902284446495</v>
      </c>
      <c r="G339">
        <v>99.773943006537095</v>
      </c>
      <c r="H339">
        <v>117.53514975417799</v>
      </c>
      <c r="I339">
        <v>808.20195259886702</v>
      </c>
      <c r="J339">
        <v>695.04189753191304</v>
      </c>
      <c r="K339">
        <v>98.332075129293301</v>
      </c>
      <c r="L339">
        <v>14.827979937660499</v>
      </c>
      <c r="M339">
        <v>21598.559220096799</v>
      </c>
      <c r="N339">
        <v>4899.9995222953203</v>
      </c>
      <c r="O339">
        <v>25.277115891117401</v>
      </c>
      <c r="P339">
        <v>16673.2825819104</v>
      </c>
      <c r="Y339">
        <v>1073.8597553703601</v>
      </c>
      <c r="Z339">
        <v>583.26945576365699</v>
      </c>
      <c r="AA339">
        <v>5.9735790352795304</v>
      </c>
      <c r="AB339">
        <v>484.61672057142601</v>
      </c>
      <c r="AC339">
        <v>574.23796478942597</v>
      </c>
      <c r="AD339">
        <v>269.07848630355898</v>
      </c>
      <c r="AE339">
        <v>4.3373436287310501</v>
      </c>
      <c r="AF339">
        <v>300.82213485713601</v>
      </c>
      <c r="AG339">
        <v>1306.68913537147</v>
      </c>
      <c r="AH339">
        <v>1306.68913537147</v>
      </c>
      <c r="AI339">
        <v>0</v>
      </c>
      <c r="AJ339">
        <v>0</v>
      </c>
      <c r="AK339">
        <v>0</v>
      </c>
      <c r="AL339">
        <v>0</v>
      </c>
      <c r="AM339">
        <v>1306.68913537147</v>
      </c>
      <c r="AN339">
        <v>1306.68913537147</v>
      </c>
      <c r="AO339">
        <v>17059.822913604301</v>
      </c>
      <c r="AP339">
        <v>2050.7637329546001</v>
      </c>
      <c r="AQ339">
        <v>485.70316170014303</v>
      </c>
      <c r="AR339">
        <v>14523.3560189496</v>
      </c>
      <c r="AS339">
        <v>2368.3157665943199</v>
      </c>
      <c r="AT339">
        <v>75.021534675461297</v>
      </c>
      <c r="AU339">
        <v>1.28067191885475</v>
      </c>
      <c r="AV339">
        <v>2292.0135599999999</v>
      </c>
      <c r="AW339">
        <v>8240.2603910715898</v>
      </c>
      <c r="AX339">
        <v>933.76101105938403</v>
      </c>
      <c r="AY339">
        <v>85.440802445540001</v>
      </c>
      <c r="AZ339">
        <v>7221.0585775666696</v>
      </c>
      <c r="BA339">
        <v>14554.429337880099</v>
      </c>
      <c r="BB339">
        <v>3277.98028111338</v>
      </c>
      <c r="BC339">
        <v>752.81539179900699</v>
      </c>
      <c r="BD339">
        <v>10523.6336649677</v>
      </c>
      <c r="BE339">
        <v>2291.7622462218701</v>
      </c>
      <c r="BF339">
        <v>333.43849086472699</v>
      </c>
      <c r="BG339">
        <v>57.470519961669098</v>
      </c>
      <c r="BH339">
        <v>1900.8532353954699</v>
      </c>
      <c r="BI339">
        <v>2929.9015505326302</v>
      </c>
      <c r="BJ339">
        <v>448.916484085626</v>
      </c>
      <c r="BK339">
        <v>73.237634946072504</v>
      </c>
      <c r="BL339">
        <v>2407.7474315009299</v>
      </c>
      <c r="BM339">
        <v>3074.80714436988</v>
      </c>
      <c r="BN339">
        <v>448.96931176471202</v>
      </c>
      <c r="BO339">
        <v>91.366852077875706</v>
      </c>
      <c r="BP339">
        <v>2534.4709805272901</v>
      </c>
      <c r="BQ339">
        <v>5190.94695000297</v>
      </c>
      <c r="BR339">
        <v>922.19993883945301</v>
      </c>
      <c r="BS339">
        <v>0.25974346528814002</v>
      </c>
      <c r="BT339">
        <v>4268.4872676982304</v>
      </c>
      <c r="BU339">
        <v>207694.449472593</v>
      </c>
      <c r="BV339">
        <v>52977.458483398703</v>
      </c>
      <c r="BW339">
        <v>334.74486039441001</v>
      </c>
      <c r="BX339">
        <v>154382.2461288</v>
      </c>
      <c r="BY339">
        <v>11032.5563870846</v>
      </c>
      <c r="BZ339">
        <v>9666.8107496706907</v>
      </c>
      <c r="CA339">
        <v>1365.7456374139099</v>
      </c>
      <c r="CB339">
        <v>0</v>
      </c>
      <c r="CF339">
        <v>41339</v>
      </c>
      <c r="CG339">
        <v>41.4</v>
      </c>
      <c r="CH339">
        <v>78000</v>
      </c>
      <c r="CI339">
        <v>26562.491975274399</v>
      </c>
      <c r="CJ339">
        <v>1661.5730247269</v>
      </c>
      <c r="CK339">
        <v>220857.506726199</v>
      </c>
      <c r="CL339">
        <v>139</v>
      </c>
      <c r="CM339">
        <v>276</v>
      </c>
      <c r="CN339">
        <v>1</v>
      </c>
      <c r="CO339">
        <v>459</v>
      </c>
      <c r="CP339">
        <v>4</v>
      </c>
      <c r="CQ339">
        <v>143</v>
      </c>
      <c r="CR339">
        <v>36902</v>
      </c>
      <c r="CS339">
        <v>44292.939484223898</v>
      </c>
      <c r="CT339">
        <v>147322</v>
      </c>
      <c r="CU339">
        <v>142424</v>
      </c>
      <c r="CV339">
        <v>151386.69306821399</v>
      </c>
    </row>
    <row r="340" spans="1:100" x14ac:dyDescent="0.2">
      <c r="A340" t="s">
        <v>54</v>
      </c>
      <c r="B340">
        <v>2014</v>
      </c>
      <c r="C340" t="s">
        <v>9</v>
      </c>
      <c r="D340" t="s">
        <v>3311</v>
      </c>
      <c r="E340">
        <v>2411.5027568932901</v>
      </c>
      <c r="F340">
        <v>2066.0836682302702</v>
      </c>
      <c r="G340">
        <v>2.3525306781547402</v>
      </c>
      <c r="H340">
        <v>343.06655798486503</v>
      </c>
      <c r="I340">
        <v>2398.7366550247698</v>
      </c>
      <c r="J340">
        <v>2063.75851487112</v>
      </c>
      <c r="K340">
        <v>2.3236323629970101</v>
      </c>
      <c r="L340">
        <v>332.65450779065401</v>
      </c>
      <c r="M340">
        <v>0.46848799278785502</v>
      </c>
      <c r="N340">
        <v>0</v>
      </c>
      <c r="O340">
        <v>0.46848799278785502</v>
      </c>
      <c r="P340">
        <v>0</v>
      </c>
      <c r="Y340">
        <v>433.53146086958702</v>
      </c>
      <c r="Z340">
        <v>39.9946705285655</v>
      </c>
      <c r="AA340">
        <v>7.6153944851897401E-2</v>
      </c>
      <c r="AB340">
        <v>393.46063639617</v>
      </c>
      <c r="AC340">
        <v>6.1652914400167003</v>
      </c>
      <c r="AD340">
        <v>4.4472704561562804</v>
      </c>
      <c r="AE340">
        <v>9.0585458175957298E-2</v>
      </c>
      <c r="AF340">
        <v>1.6274355256844699</v>
      </c>
      <c r="AG340">
        <v>90.558497653283595</v>
      </c>
      <c r="AH340">
        <v>90.558497653283595</v>
      </c>
      <c r="AI340">
        <v>0</v>
      </c>
      <c r="AJ340">
        <v>0</v>
      </c>
      <c r="AK340">
        <v>0</v>
      </c>
      <c r="AL340">
        <v>0</v>
      </c>
      <c r="AM340">
        <v>90.558497653283595</v>
      </c>
      <c r="AN340">
        <v>90.558497653283595</v>
      </c>
      <c r="AO340">
        <v>435.02673527063803</v>
      </c>
      <c r="AP340">
        <v>417.15130922645699</v>
      </c>
      <c r="AQ340">
        <v>9.5639660892676694</v>
      </c>
      <c r="AR340">
        <v>8.3114599549129906</v>
      </c>
      <c r="AS340">
        <v>78.459288372762302</v>
      </c>
      <c r="AT340">
        <v>72.135887175305697</v>
      </c>
      <c r="AU340">
        <v>2.8923066457523301E-2</v>
      </c>
      <c r="AV340">
        <v>6.2944781309990399</v>
      </c>
      <c r="AW340">
        <v>7807.7439388663397</v>
      </c>
      <c r="AX340">
        <v>74.357143177816894</v>
      </c>
      <c r="AY340">
        <v>1.2545036742342901</v>
      </c>
      <c r="AZ340">
        <v>7732.1322920142902</v>
      </c>
      <c r="BA340">
        <v>1737.4652356700201</v>
      </c>
      <c r="BB340">
        <v>1689.13543592412</v>
      </c>
      <c r="BC340">
        <v>13.9316925465856</v>
      </c>
      <c r="BD340">
        <v>34.398107199321799</v>
      </c>
      <c r="BE340">
        <v>200.75367802090099</v>
      </c>
      <c r="BF340">
        <v>175.783697048645</v>
      </c>
      <c r="BG340">
        <v>1.01619939946483</v>
      </c>
      <c r="BH340">
        <v>23.9537815727912</v>
      </c>
      <c r="BI340">
        <v>209.32400069147499</v>
      </c>
      <c r="BJ340">
        <v>177.753128556186</v>
      </c>
      <c r="BK340">
        <v>2.3260905624971402</v>
      </c>
      <c r="BL340">
        <v>29.244781572791201</v>
      </c>
      <c r="BM340">
        <v>327.25375003253799</v>
      </c>
      <c r="BN340">
        <v>178.307240556186</v>
      </c>
      <c r="BO340">
        <v>3.8717279035600698</v>
      </c>
      <c r="BP340">
        <v>145.07478157279101</v>
      </c>
      <c r="BQ340">
        <v>788.54438367000296</v>
      </c>
      <c r="BR340">
        <v>167.71960100850399</v>
      </c>
      <c r="BS340">
        <v>6.1184021372304503E-3</v>
      </c>
      <c r="BT340">
        <v>620.81866425936096</v>
      </c>
      <c r="BU340">
        <v>6.1973135876065202</v>
      </c>
      <c r="BV340">
        <v>0</v>
      </c>
      <c r="BW340">
        <v>6.1973135876065202</v>
      </c>
      <c r="BX340">
        <v>0</v>
      </c>
      <c r="BY340">
        <v>39670.854583509201</v>
      </c>
      <c r="BZ340">
        <v>38889.962865305701</v>
      </c>
      <c r="CA340">
        <v>32.268354158444303</v>
      </c>
      <c r="CB340">
        <v>748.62336404506095</v>
      </c>
      <c r="CF340">
        <v>9640</v>
      </c>
      <c r="CG340">
        <v>2.4</v>
      </c>
      <c r="CH340">
        <v>4000</v>
      </c>
      <c r="CI340">
        <v>4650.7546321940299</v>
      </c>
      <c r="CJ340">
        <v>321.97946172937498</v>
      </c>
      <c r="CK340">
        <v>41422.422279020298</v>
      </c>
      <c r="CL340">
        <v>12</v>
      </c>
      <c r="CM340">
        <v>77</v>
      </c>
      <c r="CN340">
        <v>0</v>
      </c>
      <c r="CO340">
        <v>23</v>
      </c>
      <c r="CP340">
        <v>0</v>
      </c>
      <c r="CQ340">
        <v>0</v>
      </c>
      <c r="CR340">
        <v>8870</v>
      </c>
      <c r="CS340">
        <v>18803.730515191499</v>
      </c>
      <c r="CT340">
        <v>119443</v>
      </c>
      <c r="CU340">
        <v>125069</v>
      </c>
      <c r="CV340">
        <v>94382.731971842193</v>
      </c>
    </row>
    <row r="341" spans="1:100" x14ac:dyDescent="0.2">
      <c r="A341" t="s">
        <v>54</v>
      </c>
      <c r="B341">
        <v>2014</v>
      </c>
      <c r="C341" t="s">
        <v>10</v>
      </c>
      <c r="D341" t="s">
        <v>3312</v>
      </c>
      <c r="E341">
        <v>1366.9753018364399</v>
      </c>
      <c r="F341">
        <v>1095.2376321485999</v>
      </c>
      <c r="G341">
        <v>19.1613092824016</v>
      </c>
      <c r="H341">
        <v>252.57636040543699</v>
      </c>
      <c r="I341">
        <v>1298.49412861424</v>
      </c>
      <c r="J341">
        <v>1091.1679956631399</v>
      </c>
      <c r="K341">
        <v>18.921384573819601</v>
      </c>
      <c r="L341">
        <v>188.404748377289</v>
      </c>
      <c r="M341">
        <v>108.191463976085</v>
      </c>
      <c r="N341">
        <v>104.262793122836</v>
      </c>
      <c r="O341">
        <v>3.92867085324928</v>
      </c>
      <c r="P341">
        <v>0</v>
      </c>
      <c r="Y341">
        <v>73.343108913378501</v>
      </c>
      <c r="Z341">
        <v>39.072624838861898</v>
      </c>
      <c r="AA341">
        <v>0.785783124141337</v>
      </c>
      <c r="AB341">
        <v>33.484700950375299</v>
      </c>
      <c r="AC341">
        <v>220.41527066876799</v>
      </c>
      <c r="AD341">
        <v>10.378593505011199</v>
      </c>
      <c r="AE341">
        <v>0.73919506871941199</v>
      </c>
      <c r="AF341">
        <v>209.29748209503799</v>
      </c>
      <c r="AG341">
        <v>963.84484006745299</v>
      </c>
      <c r="AH341">
        <v>963.84484006745299</v>
      </c>
      <c r="AI341">
        <v>0</v>
      </c>
      <c r="AJ341">
        <v>0</v>
      </c>
      <c r="AK341">
        <v>0</v>
      </c>
      <c r="AL341">
        <v>0</v>
      </c>
      <c r="AM341">
        <v>963.84484006745299</v>
      </c>
      <c r="AN341">
        <v>963.84484006745299</v>
      </c>
      <c r="AO341">
        <v>696.27363341140199</v>
      </c>
      <c r="AP341">
        <v>396.740097747714</v>
      </c>
      <c r="AQ341">
        <v>94.930580287104107</v>
      </c>
      <c r="AR341">
        <v>204.60295537658399</v>
      </c>
      <c r="AS341">
        <v>60.491408317076598</v>
      </c>
      <c r="AT341">
        <v>26.481893066803998</v>
      </c>
      <c r="AU341">
        <v>0.40922252408862902</v>
      </c>
      <c r="AV341">
        <v>33.600292726184001</v>
      </c>
      <c r="AW341">
        <v>1647.39807148051</v>
      </c>
      <c r="AX341">
        <v>50.233627591718097</v>
      </c>
      <c r="AY341">
        <v>12.6968444959448</v>
      </c>
      <c r="AZ341">
        <v>1584.4675993928499</v>
      </c>
      <c r="BA341">
        <v>1867.57828489136</v>
      </c>
      <c r="BB341">
        <v>1325.4154500914699</v>
      </c>
      <c r="BC341">
        <v>117.463074634176</v>
      </c>
      <c r="BD341">
        <v>424.69976016571701</v>
      </c>
      <c r="BE341">
        <v>241.93761598693399</v>
      </c>
      <c r="BF341">
        <v>78.605759723150996</v>
      </c>
      <c r="BG341">
        <v>8.7913286794197596</v>
      </c>
      <c r="BH341">
        <v>154.54052758436299</v>
      </c>
      <c r="BI341">
        <v>276.038571228264</v>
      </c>
      <c r="BJ341">
        <v>82.142617723169494</v>
      </c>
      <c r="BK341">
        <v>18.203033278365901</v>
      </c>
      <c r="BL341">
        <v>175.69292022672801</v>
      </c>
      <c r="BM341">
        <v>325.21927080359097</v>
      </c>
      <c r="BN341">
        <v>82.627195956566098</v>
      </c>
      <c r="BO341">
        <v>29.2917350339218</v>
      </c>
      <c r="BP341">
        <v>213.30033981310299</v>
      </c>
      <c r="BQ341">
        <v>939.73019276264699</v>
      </c>
      <c r="BR341">
        <v>380.93166456841402</v>
      </c>
      <c r="BS341">
        <v>5.2005695247702301E-2</v>
      </c>
      <c r="BT341">
        <v>558.746522498986</v>
      </c>
      <c r="BU341">
        <v>1240.28823661097</v>
      </c>
      <c r="BV341">
        <v>1188.26802273821</v>
      </c>
      <c r="BW341">
        <v>52.020213872762703</v>
      </c>
      <c r="BX341">
        <v>0</v>
      </c>
      <c r="BY341">
        <v>23291.738852678602</v>
      </c>
      <c r="BZ341">
        <v>22665.966225554701</v>
      </c>
      <c r="CA341">
        <v>262.78961723919502</v>
      </c>
      <c r="CB341">
        <v>362.98300988462</v>
      </c>
      <c r="CF341">
        <v>71239</v>
      </c>
      <c r="CG341">
        <v>30.8</v>
      </c>
      <c r="CH341">
        <v>52000</v>
      </c>
      <c r="CI341">
        <v>8906.4670701904706</v>
      </c>
      <c r="CJ341">
        <v>2198.2054609425199</v>
      </c>
      <c r="CK341">
        <v>34914.418732422499</v>
      </c>
      <c r="CL341">
        <v>22</v>
      </c>
      <c r="CM341">
        <v>80</v>
      </c>
      <c r="CN341">
        <v>0</v>
      </c>
      <c r="CO341">
        <v>131</v>
      </c>
      <c r="CP341">
        <v>2</v>
      </c>
      <c r="CQ341">
        <v>33</v>
      </c>
      <c r="CR341">
        <v>68390</v>
      </c>
      <c r="CS341">
        <v>81375.007587186701</v>
      </c>
      <c r="CT341">
        <v>148741</v>
      </c>
      <c r="CU341">
        <v>145758</v>
      </c>
      <c r="CV341">
        <v>154853.240414892</v>
      </c>
    </row>
    <row r="342" spans="1:100" x14ac:dyDescent="0.2">
      <c r="A342" t="s">
        <v>54</v>
      </c>
      <c r="B342">
        <v>2014</v>
      </c>
      <c r="C342" t="s">
        <v>11</v>
      </c>
      <c r="D342" t="s">
        <v>3313</v>
      </c>
      <c r="E342">
        <v>71.675231336117804</v>
      </c>
      <c r="F342">
        <v>43.024996873235402</v>
      </c>
      <c r="G342">
        <v>17.506082406895501</v>
      </c>
      <c r="H342">
        <v>11.144152055986901</v>
      </c>
      <c r="I342">
        <v>61.739111494471999</v>
      </c>
      <c r="J342">
        <v>42.712455022466401</v>
      </c>
      <c r="K342">
        <v>17.297066590935799</v>
      </c>
      <c r="L342">
        <v>1.72958988106981</v>
      </c>
      <c r="M342">
        <v>15.4266643189625</v>
      </c>
      <c r="N342">
        <v>12.167916011466501</v>
      </c>
      <c r="O342">
        <v>3.25874830749602</v>
      </c>
      <c r="P342">
        <v>0</v>
      </c>
      <c r="Y342">
        <v>2.9434362675242101</v>
      </c>
      <c r="Z342">
        <v>2.3521448611313298</v>
      </c>
      <c r="AA342">
        <v>0.59129140639287603</v>
      </c>
      <c r="AB342">
        <v>0</v>
      </c>
      <c r="AC342">
        <v>1.5032609397333201</v>
      </c>
      <c r="AD342">
        <v>0.85147056792186504</v>
      </c>
      <c r="AE342">
        <v>0.65179037181145705</v>
      </c>
      <c r="AF342">
        <v>0</v>
      </c>
      <c r="AG342">
        <v>9414.5621749171096</v>
      </c>
      <c r="AH342">
        <v>9414.5621749171096</v>
      </c>
      <c r="AI342">
        <v>0</v>
      </c>
      <c r="AJ342">
        <v>0</v>
      </c>
      <c r="AK342">
        <v>0</v>
      </c>
      <c r="AL342">
        <v>0</v>
      </c>
      <c r="AM342">
        <v>9414.5621749171096</v>
      </c>
      <c r="AN342">
        <v>9414.5621749171096</v>
      </c>
      <c r="AO342">
        <v>92.054644389848406</v>
      </c>
      <c r="AP342">
        <v>15.0775705254974</v>
      </c>
      <c r="AQ342">
        <v>76.971073864350899</v>
      </c>
      <c r="AR342">
        <v>6.0000000000000001E-3</v>
      </c>
      <c r="AS342">
        <v>1.3254580167119401</v>
      </c>
      <c r="AT342">
        <v>0.77669099695668897</v>
      </c>
      <c r="AU342">
        <v>0.48076701975525499</v>
      </c>
      <c r="AV342">
        <v>6.8000000000000005E-2</v>
      </c>
      <c r="AW342">
        <v>587.74656573522202</v>
      </c>
      <c r="AX342">
        <v>3.5269435160226199</v>
      </c>
      <c r="AY342">
        <v>9.8670255525328692</v>
      </c>
      <c r="AZ342">
        <v>574.35259666666695</v>
      </c>
      <c r="BA342">
        <v>147.73976473875601</v>
      </c>
      <c r="BB342">
        <v>48.815366603672501</v>
      </c>
      <c r="BC342">
        <v>98.255398135083297</v>
      </c>
      <c r="BD342">
        <v>0.66900000000000004</v>
      </c>
      <c r="BE342">
        <v>8.8848264453017407</v>
      </c>
      <c r="BF342">
        <v>1.95380405888589</v>
      </c>
      <c r="BG342">
        <v>6.93102238641585</v>
      </c>
      <c r="BH342">
        <v>0</v>
      </c>
      <c r="BI342">
        <v>18.492536594296901</v>
      </c>
      <c r="BJ342">
        <v>2.4285078721817901</v>
      </c>
      <c r="BK342">
        <v>16.064028722115101</v>
      </c>
      <c r="BL342">
        <v>0</v>
      </c>
      <c r="BM342">
        <v>29.271761907824899</v>
      </c>
      <c r="BN342">
        <v>2.4285078721817901</v>
      </c>
      <c r="BO342">
        <v>26.843254035643099</v>
      </c>
      <c r="BP342">
        <v>0</v>
      </c>
      <c r="BQ342">
        <v>12.6475157631134</v>
      </c>
      <c r="BR342">
        <v>12.598856907666301</v>
      </c>
      <c r="BS342">
        <v>4.8658855447170898E-2</v>
      </c>
      <c r="BT342">
        <v>0</v>
      </c>
      <c r="BU342">
        <v>169.91962992121401</v>
      </c>
      <c r="BV342">
        <v>126.74912511944299</v>
      </c>
      <c r="BW342">
        <v>43.170504801770903</v>
      </c>
      <c r="BX342">
        <v>0</v>
      </c>
      <c r="BY342">
        <v>875.74540471393902</v>
      </c>
      <c r="BZ342">
        <v>635.50543665290797</v>
      </c>
      <c r="CA342">
        <v>240.23996806103099</v>
      </c>
      <c r="CB342">
        <v>0</v>
      </c>
      <c r="CF342">
        <v>14515</v>
      </c>
      <c r="CG342">
        <v>21.2</v>
      </c>
      <c r="CH342">
        <v>36000</v>
      </c>
      <c r="CI342">
        <v>2211.6730308526699</v>
      </c>
      <c r="CJ342">
        <v>266.328690566273</v>
      </c>
      <c r="CK342">
        <v>3523.66675605409</v>
      </c>
      <c r="CL342">
        <v>20</v>
      </c>
      <c r="CM342">
        <v>37</v>
      </c>
      <c r="CN342">
        <v>0</v>
      </c>
      <c r="CO342">
        <v>25</v>
      </c>
      <c r="CP342">
        <v>3</v>
      </c>
      <c r="CQ342">
        <v>0</v>
      </c>
      <c r="CR342">
        <v>14265</v>
      </c>
      <c r="CS342">
        <v>15403.9060455378</v>
      </c>
      <c r="CT342">
        <v>42557</v>
      </c>
      <c r="CU342">
        <v>41892</v>
      </c>
      <c r="CV342">
        <v>43157.746554689402</v>
      </c>
    </row>
    <row r="343" spans="1:100" x14ac:dyDescent="0.2">
      <c r="A343" t="s">
        <v>54</v>
      </c>
      <c r="B343">
        <v>2014</v>
      </c>
      <c r="C343" t="s">
        <v>12</v>
      </c>
      <c r="D343" t="s">
        <v>3314</v>
      </c>
      <c r="E343">
        <v>3047.5542906532201</v>
      </c>
      <c r="F343">
        <v>1171.2778712039701</v>
      </c>
      <c r="G343">
        <v>39.259187059071103</v>
      </c>
      <c r="H343">
        <v>1837.01723239018</v>
      </c>
      <c r="I343">
        <v>3036.9077594272599</v>
      </c>
      <c r="J343">
        <v>1161.9431271544499</v>
      </c>
      <c r="K343">
        <v>38.750282703551797</v>
      </c>
      <c r="L343">
        <v>1836.2143495692601</v>
      </c>
      <c r="M343">
        <v>180.76819411572399</v>
      </c>
      <c r="N343">
        <v>173.80186483420101</v>
      </c>
      <c r="O343">
        <v>6.9663292815233602</v>
      </c>
      <c r="P343">
        <v>0</v>
      </c>
      <c r="Y343">
        <v>75.010245231646905</v>
      </c>
      <c r="Z343">
        <v>74.113315813912394</v>
      </c>
      <c r="AA343">
        <v>0.89692941773456702</v>
      </c>
      <c r="AB343">
        <v>0</v>
      </c>
      <c r="AC343">
        <v>26.7395713900919</v>
      </c>
      <c r="AD343">
        <v>25.107084409971101</v>
      </c>
      <c r="AE343">
        <v>1.63248698012072</v>
      </c>
      <c r="AF343">
        <v>0</v>
      </c>
      <c r="AG343">
        <v>802.88282091533904</v>
      </c>
      <c r="AH343">
        <v>802.88282091533904</v>
      </c>
      <c r="AI343">
        <v>0</v>
      </c>
      <c r="AJ343">
        <v>0</v>
      </c>
      <c r="AK343">
        <v>0</v>
      </c>
      <c r="AL343">
        <v>0</v>
      </c>
      <c r="AM343">
        <v>802.88282091533904</v>
      </c>
      <c r="AN343">
        <v>802.88282091533904</v>
      </c>
      <c r="AO343">
        <v>843.05026709367598</v>
      </c>
      <c r="AP343">
        <v>714.84600409223401</v>
      </c>
      <c r="AQ343">
        <v>128.204263001442</v>
      </c>
      <c r="AR343">
        <v>0</v>
      </c>
      <c r="AS343">
        <v>158.99550833431101</v>
      </c>
      <c r="AT343">
        <v>27.486606061716301</v>
      </c>
      <c r="AU343">
        <v>0.73289228306488796</v>
      </c>
      <c r="AV343">
        <v>130.77600998953</v>
      </c>
      <c r="AW343">
        <v>152.75467067141801</v>
      </c>
      <c r="AX343">
        <v>110.115794706827</v>
      </c>
      <c r="AY343">
        <v>15.428875964590899</v>
      </c>
      <c r="AZ343">
        <v>27.21</v>
      </c>
      <c r="BA343">
        <v>3031.7788636657201</v>
      </c>
      <c r="BB343">
        <v>2821.8854983848701</v>
      </c>
      <c r="BC343">
        <v>209.893365280849</v>
      </c>
      <c r="BD343">
        <v>0</v>
      </c>
      <c r="BE343">
        <v>292.84235443995999</v>
      </c>
      <c r="BF343">
        <v>27.303452360325998</v>
      </c>
      <c r="BG343">
        <v>11.9473543999661</v>
      </c>
      <c r="BH343">
        <v>253.591547679668</v>
      </c>
      <c r="BI343">
        <v>372.70531647128797</v>
      </c>
      <c r="BJ343">
        <v>47.025413371394201</v>
      </c>
      <c r="BK343">
        <v>26.911911960266401</v>
      </c>
      <c r="BL343">
        <v>298.76799113962699</v>
      </c>
      <c r="BM343">
        <v>437.38413328906802</v>
      </c>
      <c r="BN343">
        <v>60.842266266194201</v>
      </c>
      <c r="BO343">
        <v>44.577432423288698</v>
      </c>
      <c r="BP343">
        <v>331.96443459958499</v>
      </c>
      <c r="BQ343">
        <v>916.93324081668402</v>
      </c>
      <c r="BR343">
        <v>367.19544036542698</v>
      </c>
      <c r="BS343">
        <v>0.104829832263169</v>
      </c>
      <c r="BT343">
        <v>549.63297061899402</v>
      </c>
      <c r="BU343">
        <v>1916.3282444322599</v>
      </c>
      <c r="BV343">
        <v>1824.17819015542</v>
      </c>
      <c r="BW343">
        <v>92.150054276838205</v>
      </c>
      <c r="BX343">
        <v>0</v>
      </c>
      <c r="BY343">
        <v>14953.958982787501</v>
      </c>
      <c r="BZ343">
        <v>14415.830816334499</v>
      </c>
      <c r="CA343">
        <v>538.12816645302803</v>
      </c>
      <c r="CB343">
        <v>0</v>
      </c>
      <c r="CF343">
        <v>13563</v>
      </c>
      <c r="CG343">
        <v>17.3</v>
      </c>
      <c r="CH343">
        <v>32000</v>
      </c>
      <c r="CI343">
        <v>2312.5432535435798</v>
      </c>
      <c r="CJ343">
        <v>155.02714824007001</v>
      </c>
      <c r="CK343">
        <v>19337.8576290034</v>
      </c>
      <c r="CL343">
        <v>62</v>
      </c>
      <c r="CM343">
        <v>197</v>
      </c>
      <c r="CN343">
        <v>0</v>
      </c>
      <c r="CO343">
        <v>30</v>
      </c>
      <c r="CP343">
        <v>6</v>
      </c>
      <c r="CQ343">
        <v>0</v>
      </c>
      <c r="CR343">
        <v>13297</v>
      </c>
      <c r="CS343">
        <v>14586.5263712287</v>
      </c>
      <c r="CT343">
        <v>42448</v>
      </c>
      <c r="CU343">
        <v>41982</v>
      </c>
      <c r="CV343">
        <v>42773.125478711401</v>
      </c>
    </row>
    <row r="344" spans="1:100" x14ac:dyDescent="0.2">
      <c r="A344" t="s">
        <v>54</v>
      </c>
      <c r="B344">
        <v>2014</v>
      </c>
      <c r="C344" t="s">
        <v>13</v>
      </c>
      <c r="D344" t="s">
        <v>3315</v>
      </c>
      <c r="E344">
        <v>4638.2009929383603</v>
      </c>
      <c r="F344">
        <v>1797.58709017756</v>
      </c>
      <c r="G344">
        <v>62.192804568017401</v>
      </c>
      <c r="H344">
        <v>2778.4210981927799</v>
      </c>
      <c r="I344">
        <v>4535.01553834889</v>
      </c>
      <c r="J344">
        <v>1795.6403941603601</v>
      </c>
      <c r="K344">
        <v>61.264485255941501</v>
      </c>
      <c r="L344">
        <v>2678.11065893259</v>
      </c>
      <c r="M344">
        <v>16.841101492452999</v>
      </c>
      <c r="N344">
        <v>0.50482969462435601</v>
      </c>
      <c r="O344">
        <v>16.336271797828701</v>
      </c>
      <c r="P344">
        <v>0</v>
      </c>
      <c r="Y344">
        <v>34.9049680260974</v>
      </c>
      <c r="Z344">
        <v>23.364395418855398</v>
      </c>
      <c r="AA344">
        <v>3.8133726072419298</v>
      </c>
      <c r="AB344">
        <v>7.7271999999999998</v>
      </c>
      <c r="AC344">
        <v>13.8520540653676</v>
      </c>
      <c r="AD344">
        <v>4.5724366836510102</v>
      </c>
      <c r="AE344">
        <v>2.79525166743263</v>
      </c>
      <c r="AF344">
        <v>6.4843657142840003</v>
      </c>
      <c r="AG344">
        <v>829.195991615553</v>
      </c>
      <c r="AH344">
        <v>829.195991615553</v>
      </c>
      <c r="AI344">
        <v>80887.619598785997</v>
      </c>
      <c r="AJ344">
        <v>80887.619598785997</v>
      </c>
      <c r="AK344">
        <v>15748.2356458013</v>
      </c>
      <c r="AL344">
        <v>15748.2356458013</v>
      </c>
      <c r="AM344">
        <v>97465.051236202897</v>
      </c>
      <c r="AN344">
        <v>97465.051236202897</v>
      </c>
      <c r="AO344">
        <v>14359.867371905</v>
      </c>
      <c r="AP344">
        <v>272.20113467928201</v>
      </c>
      <c r="AQ344">
        <v>307.19892692706298</v>
      </c>
      <c r="AR344">
        <v>13780.4673102986</v>
      </c>
      <c r="AS344">
        <v>12.7392709256342</v>
      </c>
      <c r="AT344">
        <v>8.5628541845531192</v>
      </c>
      <c r="AU344">
        <v>0.33801084108106899</v>
      </c>
      <c r="AV344">
        <v>3.8384059000000001</v>
      </c>
      <c r="AW344">
        <v>192.99579748524201</v>
      </c>
      <c r="AX344">
        <v>37.198071407924999</v>
      </c>
      <c r="AY344">
        <v>54.174596804249099</v>
      </c>
      <c r="AZ344">
        <v>101.623129273068</v>
      </c>
      <c r="BA344">
        <v>3033.50528137731</v>
      </c>
      <c r="BB344">
        <v>1390.1381200732901</v>
      </c>
      <c r="BC344">
        <v>486.95700587664197</v>
      </c>
      <c r="BD344">
        <v>1156.41015542737</v>
      </c>
      <c r="BE344">
        <v>493.31640082153598</v>
      </c>
      <c r="BF344">
        <v>46.105436928111999</v>
      </c>
      <c r="BG344">
        <v>36.854883016103898</v>
      </c>
      <c r="BH344">
        <v>410.35608087731998</v>
      </c>
      <c r="BI344">
        <v>737.43449809593301</v>
      </c>
      <c r="BJ344">
        <v>58.084922480026201</v>
      </c>
      <c r="BK344">
        <v>43.173832543404203</v>
      </c>
      <c r="BL344">
        <v>636.17574307250197</v>
      </c>
      <c r="BM344">
        <v>927.985968479039</v>
      </c>
      <c r="BN344">
        <v>146.40202089747399</v>
      </c>
      <c r="BO344">
        <v>50.296357601923802</v>
      </c>
      <c r="BP344">
        <v>731.28758997963996</v>
      </c>
      <c r="BQ344">
        <v>5243.8985015308699</v>
      </c>
      <c r="BR344">
        <v>862.40943441123204</v>
      </c>
      <c r="BS344">
        <v>0.15660904053278399</v>
      </c>
      <c r="BT344">
        <v>4381.3324580791104</v>
      </c>
      <c r="BU344">
        <v>221.35079359701501</v>
      </c>
      <c r="BV344">
        <v>5.2586426523370404</v>
      </c>
      <c r="BW344">
        <v>216.092150944678</v>
      </c>
      <c r="BX344">
        <v>0</v>
      </c>
      <c r="BY344">
        <v>33065.254478874398</v>
      </c>
      <c r="BZ344">
        <v>20183.937713900799</v>
      </c>
      <c r="CA344">
        <v>850.77884497357195</v>
      </c>
      <c r="CB344">
        <v>12030.537920000001</v>
      </c>
      <c r="CF344">
        <v>27877</v>
      </c>
      <c r="CG344">
        <v>30.8</v>
      </c>
      <c r="CH344">
        <v>53000</v>
      </c>
      <c r="CI344">
        <v>10609.192106635001</v>
      </c>
      <c r="CJ344">
        <v>1248.1672960867099</v>
      </c>
      <c r="CK344">
        <v>45085.050675193103</v>
      </c>
      <c r="CL344">
        <v>103</v>
      </c>
      <c r="CM344">
        <v>269</v>
      </c>
      <c r="CN344">
        <v>0</v>
      </c>
      <c r="CO344">
        <v>162</v>
      </c>
      <c r="CP344">
        <v>2</v>
      </c>
      <c r="CQ344">
        <v>2</v>
      </c>
      <c r="CR344">
        <v>26555</v>
      </c>
      <c r="CS344">
        <v>29674.293817273399</v>
      </c>
      <c r="CT344">
        <v>124508</v>
      </c>
      <c r="CU344">
        <v>122369</v>
      </c>
      <c r="CV344">
        <v>125539.24654695</v>
      </c>
    </row>
    <row r="345" spans="1:100" x14ac:dyDescent="0.2">
      <c r="A345" t="s">
        <v>54</v>
      </c>
      <c r="B345">
        <v>2014</v>
      </c>
      <c r="C345" t="s">
        <v>14</v>
      </c>
      <c r="D345" t="s">
        <v>3316</v>
      </c>
      <c r="E345">
        <v>204.97360936522699</v>
      </c>
      <c r="F345">
        <v>85.483776832185896</v>
      </c>
      <c r="G345">
        <v>105.76084335316401</v>
      </c>
      <c r="H345">
        <v>13.7289891798775</v>
      </c>
      <c r="I345">
        <v>198.31060471854499</v>
      </c>
      <c r="J345">
        <v>85.195891998700503</v>
      </c>
      <c r="K345">
        <v>104.58339924385901</v>
      </c>
      <c r="L345">
        <v>8.5313134759857903</v>
      </c>
      <c r="M345">
        <v>26.4669280929037</v>
      </c>
      <c r="N345">
        <v>8.5736971459214697</v>
      </c>
      <c r="O345">
        <v>17.8932309469822</v>
      </c>
      <c r="P345">
        <v>0</v>
      </c>
      <c r="Y345">
        <v>5.6429977057187903</v>
      </c>
      <c r="Z345">
        <v>2.3503244857581098</v>
      </c>
      <c r="AA345">
        <v>3.2926732199606801</v>
      </c>
      <c r="AB345">
        <v>0</v>
      </c>
      <c r="AC345">
        <v>4.4438053696239903</v>
      </c>
      <c r="AD345">
        <v>0.768881615240253</v>
      </c>
      <c r="AE345">
        <v>3.6749237543837401</v>
      </c>
      <c r="AF345">
        <v>0</v>
      </c>
      <c r="AG345">
        <v>5197.6757038916603</v>
      </c>
      <c r="AH345">
        <v>5197.6757038916603</v>
      </c>
      <c r="AI345">
        <v>0</v>
      </c>
      <c r="AJ345">
        <v>0</v>
      </c>
      <c r="AK345">
        <v>0</v>
      </c>
      <c r="AL345">
        <v>0</v>
      </c>
      <c r="AM345">
        <v>5197.6757038916603</v>
      </c>
      <c r="AN345">
        <v>5197.6757038916603</v>
      </c>
      <c r="AO345">
        <v>442.107899829801</v>
      </c>
      <c r="AP345">
        <v>22.601144924749001</v>
      </c>
      <c r="AQ345">
        <v>419.50675490505199</v>
      </c>
      <c r="AR345">
        <v>0</v>
      </c>
      <c r="AS345">
        <v>5.3331762637964699</v>
      </c>
      <c r="AT345">
        <v>1.3989833144875099</v>
      </c>
      <c r="AU345">
        <v>3.93419294930897</v>
      </c>
      <c r="AV345">
        <v>0</v>
      </c>
      <c r="AW345">
        <v>57.708954483753303</v>
      </c>
      <c r="AX345">
        <v>3.48491075024035</v>
      </c>
      <c r="AY345">
        <v>54.224043733513</v>
      </c>
      <c r="AZ345">
        <v>0</v>
      </c>
      <c r="BA345">
        <v>612.62125786114098</v>
      </c>
      <c r="BB345">
        <v>76.419443373591506</v>
      </c>
      <c r="BC345">
        <v>536.20181448755</v>
      </c>
      <c r="BD345">
        <v>0</v>
      </c>
      <c r="BE345">
        <v>39.969245549483396</v>
      </c>
      <c r="BF345">
        <v>1.6830027804452801</v>
      </c>
      <c r="BG345">
        <v>38.286242769038203</v>
      </c>
      <c r="BH345">
        <v>0</v>
      </c>
      <c r="BI345">
        <v>101.262486814296</v>
      </c>
      <c r="BJ345">
        <v>1.99711583968137</v>
      </c>
      <c r="BK345">
        <v>99.265370974614896</v>
      </c>
      <c r="BL345">
        <v>0</v>
      </c>
      <c r="BM345">
        <v>173.329283822414</v>
      </c>
      <c r="BN345">
        <v>1.99805371713374</v>
      </c>
      <c r="BO345">
        <v>171.33123010528001</v>
      </c>
      <c r="BP345">
        <v>0</v>
      </c>
      <c r="BQ345">
        <v>11.633538844599499</v>
      </c>
      <c r="BR345">
        <v>11.327820701851801</v>
      </c>
      <c r="BS345">
        <v>0.30571814274775899</v>
      </c>
      <c r="BT345">
        <v>0</v>
      </c>
      <c r="BU345">
        <v>326.45917493064701</v>
      </c>
      <c r="BV345">
        <v>89.359552101022601</v>
      </c>
      <c r="BW345">
        <v>237.099622829624</v>
      </c>
      <c r="BX345">
        <v>0</v>
      </c>
      <c r="BY345">
        <v>2755.9541329500798</v>
      </c>
      <c r="BZ345">
        <v>1303.3702581048999</v>
      </c>
      <c r="CA345">
        <v>1452.5838748451699</v>
      </c>
      <c r="CB345">
        <v>0</v>
      </c>
      <c r="CF345">
        <v>50172</v>
      </c>
      <c r="CG345">
        <v>76</v>
      </c>
      <c r="CH345">
        <v>132000</v>
      </c>
      <c r="CI345">
        <v>4767.0520056891901</v>
      </c>
      <c r="CJ345">
        <v>1566.1717027330101</v>
      </c>
      <c r="CK345">
        <v>9415.6370163029296</v>
      </c>
      <c r="CL345">
        <v>107</v>
      </c>
      <c r="CM345">
        <v>163</v>
      </c>
      <c r="CN345">
        <v>0</v>
      </c>
      <c r="CO345">
        <v>54</v>
      </c>
      <c r="CP345">
        <v>36</v>
      </c>
      <c r="CQ345">
        <v>1</v>
      </c>
      <c r="CR345">
        <v>50184</v>
      </c>
      <c r="CS345">
        <v>50721.175133583201</v>
      </c>
      <c r="CT345">
        <v>125520</v>
      </c>
      <c r="CU345">
        <v>124538</v>
      </c>
      <c r="CV345">
        <v>126862.75775176899</v>
      </c>
    </row>
    <row r="346" spans="1:100" x14ac:dyDescent="0.2">
      <c r="A346" t="s">
        <v>54</v>
      </c>
      <c r="B346">
        <v>2014</v>
      </c>
      <c r="C346" t="s">
        <v>15</v>
      </c>
      <c r="D346" t="s">
        <v>3317</v>
      </c>
      <c r="E346">
        <v>14.819566705507601</v>
      </c>
      <c r="F346">
        <v>0.79405642233135998</v>
      </c>
      <c r="G346">
        <v>11.925934240613</v>
      </c>
      <c r="H346">
        <v>2.09957604256316</v>
      </c>
      <c r="I346">
        <v>13.479841529177699</v>
      </c>
      <c r="J346">
        <v>0.79029758331675204</v>
      </c>
      <c r="K346">
        <v>11.793034281696301</v>
      </c>
      <c r="L346">
        <v>0.89650966416466804</v>
      </c>
      <c r="M346">
        <v>2.3661404096287502</v>
      </c>
      <c r="N346">
        <v>0.12758229168225599</v>
      </c>
      <c r="O346">
        <v>2.2385581179464999</v>
      </c>
      <c r="P346">
        <v>0</v>
      </c>
      <c r="Y346">
        <v>0.51445189582619</v>
      </c>
      <c r="Z346">
        <v>2.6749719316114601E-2</v>
      </c>
      <c r="AA346">
        <v>0.48770217651007503</v>
      </c>
      <c r="AB346">
        <v>0</v>
      </c>
      <c r="AC346">
        <v>0.415427854146591</v>
      </c>
      <c r="AD346">
        <v>1.0369449770823101E-2</v>
      </c>
      <c r="AE346">
        <v>0.40505840437576801</v>
      </c>
      <c r="AF346">
        <v>0</v>
      </c>
      <c r="AG346">
        <v>1203.0663783984901</v>
      </c>
      <c r="AH346">
        <v>1203.0663783984901</v>
      </c>
      <c r="AI346">
        <v>0</v>
      </c>
      <c r="AJ346">
        <v>0</v>
      </c>
      <c r="AK346">
        <v>0</v>
      </c>
      <c r="AL346">
        <v>0</v>
      </c>
      <c r="AM346">
        <v>1203.0663783984901</v>
      </c>
      <c r="AN346">
        <v>1203.0663783984901</v>
      </c>
      <c r="AO346">
        <v>57.729384722387998</v>
      </c>
      <c r="AP346">
        <v>0.22671947206354801</v>
      </c>
      <c r="AQ346">
        <v>57.502665250324497</v>
      </c>
      <c r="AR346">
        <v>0</v>
      </c>
      <c r="AS346">
        <v>0.47970622620110898</v>
      </c>
      <c r="AT346">
        <v>1.34598972658797E-2</v>
      </c>
      <c r="AU346">
        <v>0.46624632893522899</v>
      </c>
      <c r="AV346">
        <v>0</v>
      </c>
      <c r="AW346">
        <v>7.9862879681610304</v>
      </c>
      <c r="AX346">
        <v>4.3733453640566002E-2</v>
      </c>
      <c r="AY346">
        <v>7.9425545145204604</v>
      </c>
      <c r="AZ346">
        <v>0</v>
      </c>
      <c r="BA346">
        <v>67.327958079023702</v>
      </c>
      <c r="BB346">
        <v>0.78546702148429304</v>
      </c>
      <c r="BC346">
        <v>66.542491057539394</v>
      </c>
      <c r="BD346">
        <v>0</v>
      </c>
      <c r="BE346">
        <v>5.4492022439958001</v>
      </c>
      <c r="BF346">
        <v>2.1255550436327101E-2</v>
      </c>
      <c r="BG346">
        <v>5.4279466935594796</v>
      </c>
      <c r="BH346">
        <v>0</v>
      </c>
      <c r="BI346">
        <v>13.673590155166499</v>
      </c>
      <c r="BJ346">
        <v>2.53753952718999E-2</v>
      </c>
      <c r="BK346">
        <v>13.6482147598946</v>
      </c>
      <c r="BL346">
        <v>0</v>
      </c>
      <c r="BM346">
        <v>23.380248100487201</v>
      </c>
      <c r="BN346">
        <v>2.53753952718999E-2</v>
      </c>
      <c r="BO346">
        <v>23.3548727052153</v>
      </c>
      <c r="BP346">
        <v>0</v>
      </c>
      <c r="BQ346">
        <v>0.151064946782929</v>
      </c>
      <c r="BR346">
        <v>0.116248394236257</v>
      </c>
      <c r="BS346">
        <v>3.4816552546672097E-2</v>
      </c>
      <c r="BT346">
        <v>0</v>
      </c>
      <c r="BU346">
        <v>31.0988220078568</v>
      </c>
      <c r="BV346">
        <v>1.3289822050234901</v>
      </c>
      <c r="BW346">
        <v>29.7698398028333</v>
      </c>
      <c r="BX346">
        <v>0</v>
      </c>
      <c r="BY346">
        <v>175.986688941653</v>
      </c>
      <c r="BZ346">
        <v>12.1309150608562</v>
      </c>
      <c r="CA346">
        <v>163.85577388079699</v>
      </c>
      <c r="CB346">
        <v>0</v>
      </c>
      <c r="CF346">
        <v>85716</v>
      </c>
      <c r="CG346">
        <v>42.6</v>
      </c>
      <c r="CH346">
        <v>60000</v>
      </c>
      <c r="CI346">
        <v>433.36836415356299</v>
      </c>
      <c r="CJ346">
        <v>1021.58915635123</v>
      </c>
      <c r="CK346">
        <v>1662.0430314543</v>
      </c>
      <c r="CL346">
        <v>10</v>
      </c>
      <c r="CM346">
        <v>11</v>
      </c>
      <c r="CN346">
        <v>0</v>
      </c>
      <c r="CO346">
        <v>3</v>
      </c>
      <c r="CP346">
        <v>0</v>
      </c>
      <c r="CQ346">
        <v>0</v>
      </c>
      <c r="CR346">
        <v>85970</v>
      </c>
      <c r="CS346">
        <v>90153.417200366006</v>
      </c>
      <c r="CT346">
        <v>144158</v>
      </c>
      <c r="CU346">
        <v>143218</v>
      </c>
      <c r="CV346">
        <v>153860.10161798401</v>
      </c>
    </row>
    <row r="347" spans="1:100" x14ac:dyDescent="0.2">
      <c r="A347" t="s">
        <v>54</v>
      </c>
      <c r="B347">
        <v>2014</v>
      </c>
      <c r="C347" t="s">
        <v>16</v>
      </c>
      <c r="D347" t="s">
        <v>3318</v>
      </c>
      <c r="E347">
        <v>30.511259436471502</v>
      </c>
      <c r="F347">
        <v>8.8493568265432891</v>
      </c>
      <c r="G347">
        <v>13.7732189136724</v>
      </c>
      <c r="H347">
        <v>7.8886836962557796</v>
      </c>
      <c r="I347">
        <v>28.193343612039701</v>
      </c>
      <c r="J347">
        <v>8.8304725580038497</v>
      </c>
      <c r="K347">
        <v>13.603644691144099</v>
      </c>
      <c r="L347">
        <v>5.7592263628917397</v>
      </c>
      <c r="M347">
        <v>3.0618763928644301</v>
      </c>
      <c r="N347">
        <v>0.191670147687905</v>
      </c>
      <c r="O347">
        <v>2.87020624517652</v>
      </c>
      <c r="P347">
        <v>0</v>
      </c>
      <c r="Y347">
        <v>0.75763973804464901</v>
      </c>
      <c r="Z347">
        <v>0.14975441029185099</v>
      </c>
      <c r="AA347">
        <v>0.60788532775279802</v>
      </c>
      <c r="AB347">
        <v>0</v>
      </c>
      <c r="AC347">
        <v>0.56885066314298305</v>
      </c>
      <c r="AD347">
        <v>5.0806739201818697E-2</v>
      </c>
      <c r="AE347">
        <v>0.51804392394116505</v>
      </c>
      <c r="AF347">
        <v>0</v>
      </c>
      <c r="AG347">
        <v>807.05733336404296</v>
      </c>
      <c r="AH347">
        <v>807.05733336404296</v>
      </c>
      <c r="AI347">
        <v>0</v>
      </c>
      <c r="AJ347">
        <v>0</v>
      </c>
      <c r="AK347">
        <v>1322.4</v>
      </c>
      <c r="AL347">
        <v>1322.4</v>
      </c>
      <c r="AM347">
        <v>2129.4573333640401</v>
      </c>
      <c r="AN347">
        <v>2129.4573333640401</v>
      </c>
      <c r="AO347">
        <v>75.438259065900198</v>
      </c>
      <c r="AP347">
        <v>2.0193868754416502</v>
      </c>
      <c r="AQ347">
        <v>73.418872190458501</v>
      </c>
      <c r="AR347">
        <v>0</v>
      </c>
      <c r="AS347">
        <v>0.43382728135899401</v>
      </c>
      <c r="AT347">
        <v>0.13201684740769401</v>
      </c>
      <c r="AU347">
        <v>0.30181043395129997</v>
      </c>
      <c r="AV347">
        <v>0</v>
      </c>
      <c r="AW347">
        <v>9.9473788330122392</v>
      </c>
      <c r="AX347">
        <v>0.223545514183217</v>
      </c>
      <c r="AY347">
        <v>9.7238333188290298</v>
      </c>
      <c r="AZ347">
        <v>0</v>
      </c>
      <c r="BA347">
        <v>93.420337117532895</v>
      </c>
      <c r="BB347">
        <v>8.1663378369694009</v>
      </c>
      <c r="BC347">
        <v>85.253999280563406</v>
      </c>
      <c r="BD347">
        <v>0</v>
      </c>
      <c r="BE347">
        <v>6.7412201959440798</v>
      </c>
      <c r="BF347">
        <v>0.13690884865209901</v>
      </c>
      <c r="BG347">
        <v>6.6043113472919801</v>
      </c>
      <c r="BH347">
        <v>0</v>
      </c>
      <c r="BI347">
        <v>13.6253445878314</v>
      </c>
      <c r="BJ347">
        <v>0.142407493146188</v>
      </c>
      <c r="BK347">
        <v>13.4829370946852</v>
      </c>
      <c r="BL347">
        <v>0</v>
      </c>
      <c r="BM347">
        <v>21.727967129399499</v>
      </c>
      <c r="BN347">
        <v>0.142407493146188</v>
      </c>
      <c r="BO347">
        <v>21.585559636253301</v>
      </c>
      <c r="BP347">
        <v>0</v>
      </c>
      <c r="BQ347">
        <v>1.43203809624097</v>
      </c>
      <c r="BR347">
        <v>1.3945323215632</v>
      </c>
      <c r="BS347">
        <v>3.7505774677771699E-2</v>
      </c>
      <c r="BT347">
        <v>0</v>
      </c>
      <c r="BU347">
        <v>40.198895846150201</v>
      </c>
      <c r="BV347">
        <v>2.1523322884156699</v>
      </c>
      <c r="BW347">
        <v>38.046563557734501</v>
      </c>
      <c r="BX347">
        <v>0</v>
      </c>
      <c r="BY347">
        <v>318.82087504866098</v>
      </c>
      <c r="BZ347">
        <v>129.86451511927899</v>
      </c>
      <c r="CA347">
        <v>188.95635992938199</v>
      </c>
      <c r="CB347">
        <v>0</v>
      </c>
      <c r="CF347">
        <v>17639</v>
      </c>
      <c r="CG347">
        <v>27.1</v>
      </c>
      <c r="CH347">
        <v>46000</v>
      </c>
      <c r="CI347">
        <v>926.51167508692799</v>
      </c>
      <c r="CJ347">
        <v>250.42847023395899</v>
      </c>
      <c r="CK347">
        <v>1535.9599162157001</v>
      </c>
      <c r="CL347">
        <v>13</v>
      </c>
      <c r="CM347">
        <v>17</v>
      </c>
      <c r="CN347">
        <v>0</v>
      </c>
      <c r="CO347">
        <v>13</v>
      </c>
      <c r="CP347">
        <v>1</v>
      </c>
      <c r="CQ347">
        <v>0</v>
      </c>
      <c r="CR347">
        <v>17360</v>
      </c>
      <c r="CS347">
        <v>18371.986895914899</v>
      </c>
      <c r="CT347">
        <v>62057</v>
      </c>
      <c r="CU347">
        <v>60943</v>
      </c>
      <c r="CV347">
        <v>63525.281892817096</v>
      </c>
    </row>
    <row r="348" spans="1:100" x14ac:dyDescent="0.2">
      <c r="A348" t="s">
        <v>54</v>
      </c>
      <c r="B348">
        <v>2014</v>
      </c>
      <c r="C348" t="s">
        <v>17</v>
      </c>
      <c r="D348" t="s">
        <v>3319</v>
      </c>
      <c r="E348">
        <v>137.883190738819</v>
      </c>
      <c r="F348">
        <v>47.673914546489797</v>
      </c>
      <c r="G348">
        <v>60.9835842267602</v>
      </c>
      <c r="H348">
        <v>29.225691965569201</v>
      </c>
      <c r="I348">
        <v>128.804604513839</v>
      </c>
      <c r="J348">
        <v>47.493508716024103</v>
      </c>
      <c r="K348">
        <v>60.260361437591001</v>
      </c>
      <c r="L348">
        <v>21.050734360223501</v>
      </c>
      <c r="M348">
        <v>17.147673558950199</v>
      </c>
      <c r="N348">
        <v>5.3071521603658098</v>
      </c>
      <c r="O348">
        <v>11.8405213985844</v>
      </c>
      <c r="P348">
        <v>0</v>
      </c>
      <c r="Y348">
        <v>3.4507384889461599</v>
      </c>
      <c r="Z348">
        <v>1.3433763056942301</v>
      </c>
      <c r="AA348">
        <v>2.1073621832519298</v>
      </c>
      <c r="AB348">
        <v>0</v>
      </c>
      <c r="AC348">
        <v>2.74281932017194</v>
      </c>
      <c r="AD348">
        <v>0.49268933833338002</v>
      </c>
      <c r="AE348">
        <v>2.2501299818385601</v>
      </c>
      <c r="AF348">
        <v>0</v>
      </c>
      <c r="AG348">
        <v>8174.9576053456904</v>
      </c>
      <c r="AH348">
        <v>8174.9576053456904</v>
      </c>
      <c r="AI348">
        <v>0</v>
      </c>
      <c r="AJ348">
        <v>0</v>
      </c>
      <c r="AK348">
        <v>0</v>
      </c>
      <c r="AL348">
        <v>0</v>
      </c>
      <c r="AM348">
        <v>8174.9576053456904</v>
      </c>
      <c r="AN348">
        <v>8174.9576053456904</v>
      </c>
      <c r="AO348">
        <v>274.19640903121001</v>
      </c>
      <c r="AP348">
        <v>13.005254442718099</v>
      </c>
      <c r="AQ348">
        <v>261.191154588492</v>
      </c>
      <c r="AR348">
        <v>0</v>
      </c>
      <c r="AS348">
        <v>2.0812721508460501</v>
      </c>
      <c r="AT348">
        <v>0.77029421751349603</v>
      </c>
      <c r="AU348">
        <v>1.31097793333255</v>
      </c>
      <c r="AV348">
        <v>0</v>
      </c>
      <c r="AW348">
        <v>36.725055129140202</v>
      </c>
      <c r="AX348">
        <v>2.1155298472160098</v>
      </c>
      <c r="AY348">
        <v>34.6095252819241</v>
      </c>
      <c r="AZ348">
        <v>0</v>
      </c>
      <c r="BA348">
        <v>394.102659100827</v>
      </c>
      <c r="BB348">
        <v>43.051115800381098</v>
      </c>
      <c r="BC348">
        <v>351.05154330044502</v>
      </c>
      <c r="BD348">
        <v>0</v>
      </c>
      <c r="BE348">
        <v>27.265822090865601</v>
      </c>
      <c r="BF348">
        <v>1.1010601751314699</v>
      </c>
      <c r="BG348">
        <v>26.1647619157341</v>
      </c>
      <c r="BH348">
        <v>0</v>
      </c>
      <c r="BI348">
        <v>61.567622624857698</v>
      </c>
      <c r="BJ348">
        <v>1.2834600599328501</v>
      </c>
      <c r="BK348">
        <v>60.284162564924898</v>
      </c>
      <c r="BL348">
        <v>0</v>
      </c>
      <c r="BM348">
        <v>101.832310927357</v>
      </c>
      <c r="BN348">
        <v>1.2834600599328501</v>
      </c>
      <c r="BO348">
        <v>100.54885086742399</v>
      </c>
      <c r="BP348">
        <v>0</v>
      </c>
      <c r="BQ348">
        <v>5.84235076006214</v>
      </c>
      <c r="BR348">
        <v>5.6771475982633399</v>
      </c>
      <c r="BS348">
        <v>0.16520316179879699</v>
      </c>
      <c r="BT348">
        <v>0</v>
      </c>
      <c r="BU348">
        <v>212.31039783162299</v>
      </c>
      <c r="BV348">
        <v>55.333280453810502</v>
      </c>
      <c r="BW348">
        <v>156.97711737781299</v>
      </c>
      <c r="BX348">
        <v>0</v>
      </c>
      <c r="BY348">
        <v>1551.18840203117</v>
      </c>
      <c r="BZ348">
        <v>714.16318447674803</v>
      </c>
      <c r="CA348">
        <v>837.02521755442297</v>
      </c>
      <c r="CB348">
        <v>0</v>
      </c>
      <c r="CF348">
        <v>64589</v>
      </c>
      <c r="CG348">
        <v>74.599999999999994</v>
      </c>
      <c r="CH348">
        <v>131000</v>
      </c>
      <c r="CI348">
        <v>2521.7555672728899</v>
      </c>
      <c r="CJ348">
        <v>802.961126781899</v>
      </c>
      <c r="CK348">
        <v>5088.2154939175798</v>
      </c>
      <c r="CL348">
        <v>73</v>
      </c>
      <c r="CM348">
        <v>108</v>
      </c>
      <c r="CN348">
        <v>0</v>
      </c>
      <c r="CO348">
        <v>27</v>
      </c>
      <c r="CP348">
        <v>13</v>
      </c>
      <c r="CQ348">
        <v>0</v>
      </c>
      <c r="CR348">
        <v>62068</v>
      </c>
      <c r="CS348">
        <v>65701.240486152601</v>
      </c>
      <c r="CT348">
        <v>176006</v>
      </c>
      <c r="CU348">
        <v>171468</v>
      </c>
      <c r="CV348">
        <v>179355.58847158501</v>
      </c>
    </row>
    <row r="349" spans="1:100" x14ac:dyDescent="0.2">
      <c r="A349" t="s">
        <v>54</v>
      </c>
      <c r="B349">
        <v>2014</v>
      </c>
      <c r="C349" t="s">
        <v>18</v>
      </c>
      <c r="D349" t="s">
        <v>3320</v>
      </c>
      <c r="E349">
        <v>172.84428856830499</v>
      </c>
      <c r="F349">
        <v>100.433299922557</v>
      </c>
      <c r="G349">
        <v>56.2810914706793</v>
      </c>
      <c r="H349">
        <v>16.129897175068301</v>
      </c>
      <c r="I349">
        <v>169.62668751784</v>
      </c>
      <c r="J349">
        <v>100.108394644946</v>
      </c>
      <c r="K349">
        <v>55.607273921095597</v>
      </c>
      <c r="L349">
        <v>13.9110189517985</v>
      </c>
      <c r="M349">
        <v>15.2154397869788</v>
      </c>
      <c r="N349">
        <v>4.9704292811956901</v>
      </c>
      <c r="O349">
        <v>10.2450105057831</v>
      </c>
      <c r="P349">
        <v>0</v>
      </c>
      <c r="Y349">
        <v>4.6008902743516602</v>
      </c>
      <c r="Z349">
        <v>2.6794609328544299</v>
      </c>
      <c r="AA349">
        <v>1.9214293414972301</v>
      </c>
      <c r="AB349">
        <v>0</v>
      </c>
      <c r="AC349">
        <v>2.9654381554892799</v>
      </c>
      <c r="AD349">
        <v>0.86549917546808797</v>
      </c>
      <c r="AE349">
        <v>2.0999389800211898</v>
      </c>
      <c r="AF349">
        <v>0</v>
      </c>
      <c r="AG349">
        <v>2218.8782232697799</v>
      </c>
      <c r="AH349">
        <v>2218.8782232697799</v>
      </c>
      <c r="AI349">
        <v>0</v>
      </c>
      <c r="AJ349">
        <v>0</v>
      </c>
      <c r="AK349">
        <v>0</v>
      </c>
      <c r="AL349">
        <v>0</v>
      </c>
      <c r="AM349">
        <v>2218.8782232697799</v>
      </c>
      <c r="AN349">
        <v>2218.8782232697799</v>
      </c>
      <c r="AO349">
        <v>266.858977426992</v>
      </c>
      <c r="AP349">
        <v>24.352198597663499</v>
      </c>
      <c r="AQ349">
        <v>242.50677882932899</v>
      </c>
      <c r="AR349">
        <v>0</v>
      </c>
      <c r="AS349">
        <v>3.4002573175583199</v>
      </c>
      <c r="AT349">
        <v>1.44695799073179</v>
      </c>
      <c r="AU349">
        <v>1.95329932682654</v>
      </c>
      <c r="AV349">
        <v>0</v>
      </c>
      <c r="AW349">
        <v>1048.07844042337</v>
      </c>
      <c r="AX349">
        <v>3.9315359467967399</v>
      </c>
      <c r="AY349">
        <v>31.035163143237</v>
      </c>
      <c r="AZ349">
        <v>1013.11174133333</v>
      </c>
      <c r="BA349">
        <v>386.11222692921899</v>
      </c>
      <c r="BB349">
        <v>79.261805367119194</v>
      </c>
      <c r="BC349">
        <v>306.85042156209897</v>
      </c>
      <c r="BD349">
        <v>0</v>
      </c>
      <c r="BE349">
        <v>22.4187832009906</v>
      </c>
      <c r="BF349">
        <v>1.8854970812142999</v>
      </c>
      <c r="BG349">
        <v>20.533286119776299</v>
      </c>
      <c r="BH349">
        <v>0</v>
      </c>
      <c r="BI349">
        <v>51.081498612198899</v>
      </c>
      <c r="BJ349">
        <v>2.1276838973596401</v>
      </c>
      <c r="BK349">
        <v>48.953814714839197</v>
      </c>
      <c r="BL349">
        <v>0</v>
      </c>
      <c r="BM349">
        <v>84.649355428449596</v>
      </c>
      <c r="BN349">
        <v>2.1428528969596399</v>
      </c>
      <c r="BO349">
        <v>82.50650253149</v>
      </c>
      <c r="BP349">
        <v>0</v>
      </c>
      <c r="BQ349">
        <v>65.945689184226794</v>
      </c>
      <c r="BR349">
        <v>65.784705461571306</v>
      </c>
      <c r="BS349">
        <v>0.160983722655449</v>
      </c>
      <c r="BT349">
        <v>0</v>
      </c>
      <c r="BU349">
        <v>189.07589429013299</v>
      </c>
      <c r="BV349">
        <v>52.155913524455102</v>
      </c>
      <c r="BW349">
        <v>136.91998076567799</v>
      </c>
      <c r="BX349">
        <v>0</v>
      </c>
      <c r="BY349">
        <v>2199.6098400393298</v>
      </c>
      <c r="BZ349">
        <v>1426.6454653309499</v>
      </c>
      <c r="CA349">
        <v>772.964374708376</v>
      </c>
      <c r="CB349">
        <v>0</v>
      </c>
      <c r="CF349">
        <v>61890</v>
      </c>
      <c r="CG349">
        <v>63</v>
      </c>
      <c r="CH349">
        <v>103000</v>
      </c>
      <c r="CI349">
        <v>3164.33624515576</v>
      </c>
      <c r="CJ349">
        <v>906.31255894194499</v>
      </c>
      <c r="CK349">
        <v>6459.3345384271597</v>
      </c>
      <c r="CL349">
        <v>90</v>
      </c>
      <c r="CM349">
        <v>126</v>
      </c>
      <c r="CN349">
        <v>1</v>
      </c>
      <c r="CO349">
        <v>39</v>
      </c>
      <c r="CP349">
        <v>10</v>
      </c>
      <c r="CQ349">
        <v>0</v>
      </c>
      <c r="CR349">
        <v>59949</v>
      </c>
      <c r="CS349">
        <v>65386.982942430703</v>
      </c>
      <c r="CT349">
        <v>233007</v>
      </c>
      <c r="CU349">
        <v>227108</v>
      </c>
      <c r="CV349">
        <v>240404.70653275301</v>
      </c>
    </row>
    <row r="350" spans="1:100" x14ac:dyDescent="0.2">
      <c r="A350" t="s">
        <v>54</v>
      </c>
      <c r="B350">
        <v>2014</v>
      </c>
      <c r="C350" t="s">
        <v>19</v>
      </c>
      <c r="D350" t="s">
        <v>3321</v>
      </c>
      <c r="E350">
        <v>16.958843727750899</v>
      </c>
      <c r="F350">
        <v>2.7823924446108701</v>
      </c>
      <c r="G350">
        <v>13.263248101114799</v>
      </c>
      <c r="H350">
        <v>0.91320318202522099</v>
      </c>
      <c r="I350">
        <v>16.2001973027938</v>
      </c>
      <c r="J350">
        <v>2.7606600609534802</v>
      </c>
      <c r="K350">
        <v>13.113656405386999</v>
      </c>
      <c r="L350">
        <v>0.325880836453321</v>
      </c>
      <c r="M350">
        <v>3.2761469564708001</v>
      </c>
      <c r="N350">
        <v>0.79631940539875701</v>
      </c>
      <c r="O350">
        <v>2.4798275510720398</v>
      </c>
      <c r="P350">
        <v>0</v>
      </c>
      <c r="Y350">
        <v>0.64294510740106103</v>
      </c>
      <c r="Z350">
        <v>0.13489382585273901</v>
      </c>
      <c r="AA350">
        <v>0.50805128154832302</v>
      </c>
      <c r="AB350">
        <v>0</v>
      </c>
      <c r="AC350">
        <v>0.52097467013481702</v>
      </c>
      <c r="AD350">
        <v>6.1610865808978503E-2</v>
      </c>
      <c r="AE350">
        <v>0.45936380432583901</v>
      </c>
      <c r="AF350">
        <v>0</v>
      </c>
      <c r="AG350">
        <v>587.32234557189997</v>
      </c>
      <c r="AH350">
        <v>587.32234557189997</v>
      </c>
      <c r="AI350">
        <v>0</v>
      </c>
      <c r="AJ350">
        <v>0</v>
      </c>
      <c r="AK350">
        <v>0</v>
      </c>
      <c r="AL350">
        <v>0</v>
      </c>
      <c r="AM350">
        <v>587.32234557189997</v>
      </c>
      <c r="AN350">
        <v>587.32234557189997</v>
      </c>
      <c r="AO350">
        <v>61.618876987380098</v>
      </c>
      <c r="AP350">
        <v>0.83309215146686399</v>
      </c>
      <c r="AQ350">
        <v>60.785784835913297</v>
      </c>
      <c r="AR350">
        <v>0</v>
      </c>
      <c r="AS350">
        <v>0.49414445042784999</v>
      </c>
      <c r="AT350">
        <v>4.6395175758220601E-2</v>
      </c>
      <c r="AU350">
        <v>0.44774927466962899</v>
      </c>
      <c r="AV350">
        <v>0</v>
      </c>
      <c r="AW350">
        <v>8.4602453214184603</v>
      </c>
      <c r="AX350">
        <v>0.24220052727406199</v>
      </c>
      <c r="AY350">
        <v>8.2180447941444008</v>
      </c>
      <c r="AZ350">
        <v>0</v>
      </c>
      <c r="BA350">
        <v>77.311613344969999</v>
      </c>
      <c r="BB350">
        <v>3.5661213193060801</v>
      </c>
      <c r="BC350">
        <v>73.745492025664007</v>
      </c>
      <c r="BD350">
        <v>0</v>
      </c>
      <c r="BE350">
        <v>6.0213569875036699</v>
      </c>
      <c r="BF350">
        <v>0.16633569368086201</v>
      </c>
      <c r="BG350">
        <v>5.8550212938228103</v>
      </c>
      <c r="BH350">
        <v>0</v>
      </c>
      <c r="BI350">
        <v>14.901566935180901</v>
      </c>
      <c r="BJ350">
        <v>0.20148298493484801</v>
      </c>
      <c r="BK350">
        <v>14.700083950246</v>
      </c>
      <c r="BL350">
        <v>0</v>
      </c>
      <c r="BM350">
        <v>25.3470291465595</v>
      </c>
      <c r="BN350">
        <v>0.20148298493484801</v>
      </c>
      <c r="BO350">
        <v>25.145546161624701</v>
      </c>
      <c r="BP350">
        <v>0</v>
      </c>
      <c r="BQ350">
        <v>1.24362058512607</v>
      </c>
      <c r="BR350">
        <v>1.20578106388795</v>
      </c>
      <c r="BS350">
        <v>3.7839521238120101E-2</v>
      </c>
      <c r="BT350">
        <v>0</v>
      </c>
      <c r="BU350">
        <v>41.215866171354897</v>
      </c>
      <c r="BV350">
        <v>8.2949938062370503</v>
      </c>
      <c r="BW350">
        <v>32.920872365117802</v>
      </c>
      <c r="BX350">
        <v>0</v>
      </c>
      <c r="BY350">
        <v>220.27363522620499</v>
      </c>
      <c r="BZ350">
        <v>38.100181951983501</v>
      </c>
      <c r="CA350">
        <v>182.173453274222</v>
      </c>
      <c r="CB350">
        <v>0</v>
      </c>
      <c r="CF350">
        <v>21407</v>
      </c>
      <c r="CG350">
        <v>15.1</v>
      </c>
      <c r="CH350">
        <v>29000</v>
      </c>
      <c r="CI350">
        <v>463.255837543464</v>
      </c>
      <c r="CJ350">
        <v>321.97946172937498</v>
      </c>
      <c r="CK350">
        <v>1046.7248006704001</v>
      </c>
      <c r="CL350">
        <v>13</v>
      </c>
      <c r="CM350">
        <v>18</v>
      </c>
      <c r="CN350">
        <v>0</v>
      </c>
      <c r="CO350">
        <v>6</v>
      </c>
      <c r="CP350">
        <v>3</v>
      </c>
      <c r="CQ350">
        <v>0</v>
      </c>
      <c r="CR350">
        <v>20389</v>
      </c>
      <c r="CS350">
        <v>23778.535981838799</v>
      </c>
      <c r="CT350">
        <v>41202</v>
      </c>
      <c r="CU350">
        <v>39472</v>
      </c>
      <c r="CV350">
        <v>44373.475286036002</v>
      </c>
    </row>
    <row r="351" spans="1:100" x14ac:dyDescent="0.2">
      <c r="A351" t="s">
        <v>54</v>
      </c>
      <c r="B351">
        <v>2014</v>
      </c>
      <c r="C351" t="s">
        <v>20</v>
      </c>
      <c r="D351" t="s">
        <v>3322</v>
      </c>
      <c r="E351">
        <v>54.337959810616603</v>
      </c>
      <c r="F351">
        <v>18.232917751805601</v>
      </c>
      <c r="G351">
        <v>34.393467210234803</v>
      </c>
      <c r="H351">
        <v>1.71157484857612</v>
      </c>
      <c r="I351">
        <v>51.740267800642002</v>
      </c>
      <c r="J351">
        <v>17.1799219811762</v>
      </c>
      <c r="K351">
        <v>34.016142523944701</v>
      </c>
      <c r="L351">
        <v>0.54420329552107505</v>
      </c>
      <c r="M351">
        <v>61.101885908132303</v>
      </c>
      <c r="N351">
        <v>55.582969822932498</v>
      </c>
      <c r="O351">
        <v>5.5189160851998</v>
      </c>
      <c r="P351">
        <v>0</v>
      </c>
      <c r="Y351">
        <v>7.8483054612092698</v>
      </c>
      <c r="Z351">
        <v>6.6506875116248096</v>
      </c>
      <c r="AA351">
        <v>1.1976179495844601</v>
      </c>
      <c r="AB351">
        <v>0</v>
      </c>
      <c r="AC351">
        <v>4.1413181892258404</v>
      </c>
      <c r="AD351">
        <v>2.9755992712711299</v>
      </c>
      <c r="AE351">
        <v>1.1657189179547001</v>
      </c>
      <c r="AF351">
        <v>0</v>
      </c>
      <c r="AG351">
        <v>1167.3715530550501</v>
      </c>
      <c r="AH351">
        <v>1167.3715530550501</v>
      </c>
      <c r="AI351">
        <v>0</v>
      </c>
      <c r="AJ351">
        <v>0</v>
      </c>
      <c r="AK351">
        <v>0</v>
      </c>
      <c r="AL351">
        <v>0</v>
      </c>
      <c r="AM351">
        <v>1167.3715530550501</v>
      </c>
      <c r="AN351">
        <v>1167.3715530550501</v>
      </c>
      <c r="AO351">
        <v>171.46064170479499</v>
      </c>
      <c r="AP351">
        <v>21.2686366096322</v>
      </c>
      <c r="AQ351">
        <v>150.19200509516301</v>
      </c>
      <c r="AR351">
        <v>0</v>
      </c>
      <c r="AS351">
        <v>2.7609242184289098</v>
      </c>
      <c r="AT351">
        <v>0.838440618319933</v>
      </c>
      <c r="AU351">
        <v>1.92248360010898</v>
      </c>
      <c r="AV351">
        <v>0</v>
      </c>
      <c r="AW351">
        <v>31.7432575641553</v>
      </c>
      <c r="AX351">
        <v>11.971006515312</v>
      </c>
      <c r="AY351">
        <v>19.772251048843302</v>
      </c>
      <c r="AZ351">
        <v>0</v>
      </c>
      <c r="BA351">
        <v>216.93107792513101</v>
      </c>
      <c r="BB351">
        <v>51.25970788747</v>
      </c>
      <c r="BC351">
        <v>165.67137003766101</v>
      </c>
      <c r="BD351">
        <v>0</v>
      </c>
      <c r="BE351">
        <v>16.774954152282</v>
      </c>
      <c r="BF351">
        <v>4.9486814487622697</v>
      </c>
      <c r="BG351">
        <v>11.8262727035198</v>
      </c>
      <c r="BH351">
        <v>0</v>
      </c>
      <c r="BI351">
        <v>37.975401029010399</v>
      </c>
      <c r="BJ351">
        <v>6.7815503284351202</v>
      </c>
      <c r="BK351">
        <v>31.1938507005753</v>
      </c>
      <c r="BL351">
        <v>0</v>
      </c>
      <c r="BM351">
        <v>60.863774060325902</v>
      </c>
      <c r="BN351">
        <v>6.7815503284351202</v>
      </c>
      <c r="BO351">
        <v>54.082223731890799</v>
      </c>
      <c r="BP351">
        <v>0</v>
      </c>
      <c r="BQ351">
        <v>10.629135076269399</v>
      </c>
      <c r="BR351">
        <v>10.522072080603399</v>
      </c>
      <c r="BS351">
        <v>0.107062995665979</v>
      </c>
      <c r="BT351">
        <v>0</v>
      </c>
      <c r="BU351">
        <v>652.47498807124805</v>
      </c>
      <c r="BV351">
        <v>578.98926898888101</v>
      </c>
      <c r="BW351">
        <v>73.485719082367297</v>
      </c>
      <c r="BX351">
        <v>0</v>
      </c>
      <c r="BY351">
        <v>732.09957861173098</v>
      </c>
      <c r="BZ351">
        <v>259.451349331053</v>
      </c>
      <c r="CA351">
        <v>472.64822928067701</v>
      </c>
      <c r="CB351">
        <v>0</v>
      </c>
      <c r="CF351">
        <v>19867</v>
      </c>
      <c r="CG351">
        <v>27.8</v>
      </c>
      <c r="CH351">
        <v>48000</v>
      </c>
      <c r="CI351">
        <v>956.39914847682905</v>
      </c>
      <c r="CJ351">
        <v>306.07924139706</v>
      </c>
      <c r="CK351">
        <v>2647.05295655687</v>
      </c>
      <c r="CL351">
        <v>28</v>
      </c>
      <c r="CM351">
        <v>44</v>
      </c>
      <c r="CN351">
        <v>0</v>
      </c>
      <c r="CO351">
        <v>9</v>
      </c>
      <c r="CP351">
        <v>5</v>
      </c>
      <c r="CQ351">
        <v>0</v>
      </c>
      <c r="CR351">
        <v>20067</v>
      </c>
      <c r="CS351">
        <v>19928.966917216301</v>
      </c>
      <c r="CT351">
        <v>48105</v>
      </c>
      <c r="CU351">
        <v>47707</v>
      </c>
      <c r="CV351">
        <v>48707.266257798503</v>
      </c>
    </row>
    <row r="352" spans="1:100" x14ac:dyDescent="0.2">
      <c r="A352" t="s">
        <v>54</v>
      </c>
      <c r="B352">
        <v>2014</v>
      </c>
      <c r="C352" t="s">
        <v>21</v>
      </c>
      <c r="D352" t="s">
        <v>3323</v>
      </c>
      <c r="E352">
        <v>74.237732040703804</v>
      </c>
      <c r="F352">
        <v>3.9368501657300001</v>
      </c>
      <c r="G352">
        <v>62.119567321308097</v>
      </c>
      <c r="H352">
        <v>8.1813145536656897</v>
      </c>
      <c r="I352">
        <v>72.095418728671206</v>
      </c>
      <c r="J352">
        <v>3.9231203994956401</v>
      </c>
      <c r="K352">
        <v>61.447713761668297</v>
      </c>
      <c r="L352">
        <v>6.72458456750726</v>
      </c>
      <c r="M352">
        <v>10.873620373716401</v>
      </c>
      <c r="N352">
        <v>0.28155519502307802</v>
      </c>
      <c r="O352">
        <v>10.592065178693399</v>
      </c>
      <c r="P352">
        <v>0</v>
      </c>
      <c r="Y352">
        <v>1.8371816319201799</v>
      </c>
      <c r="Z352">
        <v>9.2387918675686007E-2</v>
      </c>
      <c r="AA352">
        <v>1.74479371324449</v>
      </c>
      <c r="AB352">
        <v>0</v>
      </c>
      <c r="AC352">
        <v>2.14648921166512</v>
      </c>
      <c r="AD352">
        <v>3.8322376736467503E-2</v>
      </c>
      <c r="AE352">
        <v>2.1081668349286602</v>
      </c>
      <c r="AF352">
        <v>0</v>
      </c>
      <c r="AG352">
        <v>1456.7299861584299</v>
      </c>
      <c r="AH352">
        <v>1456.7299861584299</v>
      </c>
      <c r="AI352">
        <v>0</v>
      </c>
      <c r="AJ352">
        <v>0</v>
      </c>
      <c r="AK352">
        <v>0</v>
      </c>
      <c r="AL352">
        <v>0</v>
      </c>
      <c r="AM352">
        <v>1456.7299861584299</v>
      </c>
      <c r="AN352">
        <v>1456.7299861584299</v>
      </c>
      <c r="AO352">
        <v>213.39518441578701</v>
      </c>
      <c r="AP352">
        <v>1.0104283552070701</v>
      </c>
      <c r="AQ352">
        <v>212.38475606058</v>
      </c>
      <c r="AR352">
        <v>0</v>
      </c>
      <c r="AS352">
        <v>2.4228343796372802</v>
      </c>
      <c r="AT352">
        <v>6.10234304507579E-2</v>
      </c>
      <c r="AU352">
        <v>2.36181094918653</v>
      </c>
      <c r="AV352">
        <v>0</v>
      </c>
      <c r="AW352">
        <v>28.422272045843101</v>
      </c>
      <c r="AX352">
        <v>0.154510572350299</v>
      </c>
      <c r="AY352">
        <v>28.267761473492801</v>
      </c>
      <c r="AZ352">
        <v>0</v>
      </c>
      <c r="BA352">
        <v>306.43804181466299</v>
      </c>
      <c r="BB352">
        <v>3.8793145750401501</v>
      </c>
      <c r="BC352">
        <v>302.55872723962301</v>
      </c>
      <c r="BD352">
        <v>0</v>
      </c>
      <c r="BE352">
        <v>23.941353015094599</v>
      </c>
      <c r="BF352">
        <v>0.110580671686481</v>
      </c>
      <c r="BG352">
        <v>21.349021859751801</v>
      </c>
      <c r="BH352">
        <v>2.4817504836562598</v>
      </c>
      <c r="BI352">
        <v>61.237224781785301</v>
      </c>
      <c r="BJ352">
        <v>0.123378932184163</v>
      </c>
      <c r="BK352">
        <v>58.632095365944899</v>
      </c>
      <c r="BL352">
        <v>2.4817504836562598</v>
      </c>
      <c r="BM352">
        <v>105.323177182397</v>
      </c>
      <c r="BN352">
        <v>0.123378932184163</v>
      </c>
      <c r="BO352">
        <v>102.718047766556</v>
      </c>
      <c r="BP352">
        <v>2.4817504836562598</v>
      </c>
      <c r="BQ352">
        <v>0.98618714994747403</v>
      </c>
      <c r="BR352">
        <v>0.80622283277677298</v>
      </c>
      <c r="BS352">
        <v>0.17996431717070099</v>
      </c>
      <c r="BT352">
        <v>0</v>
      </c>
      <c r="BU352">
        <v>143.77150436004899</v>
      </c>
      <c r="BV352">
        <v>2.9328666148237299</v>
      </c>
      <c r="BW352">
        <v>140.83863774522499</v>
      </c>
      <c r="BX352">
        <v>0</v>
      </c>
      <c r="BY352">
        <v>911.46410142518801</v>
      </c>
      <c r="BZ352">
        <v>57.946165917490802</v>
      </c>
      <c r="CA352">
        <v>853.51793550769696</v>
      </c>
      <c r="CB352">
        <v>0</v>
      </c>
      <c r="CF352">
        <v>10881</v>
      </c>
      <c r="CG352">
        <v>19</v>
      </c>
      <c r="CH352">
        <v>33000</v>
      </c>
      <c r="CI352">
        <v>552.91825771316701</v>
      </c>
      <c r="CJ352">
        <v>242.47836006780099</v>
      </c>
      <c r="CK352">
        <v>1850.6322235662001</v>
      </c>
      <c r="CL352">
        <v>49</v>
      </c>
      <c r="CM352">
        <v>78</v>
      </c>
      <c r="CN352">
        <v>0</v>
      </c>
      <c r="CO352">
        <v>8</v>
      </c>
      <c r="CP352">
        <v>21</v>
      </c>
      <c r="CQ352">
        <v>0</v>
      </c>
      <c r="CR352">
        <v>10721</v>
      </c>
      <c r="CS352">
        <v>11204.467401370601</v>
      </c>
      <c r="CT352">
        <v>25823</v>
      </c>
      <c r="CU352">
        <v>25354</v>
      </c>
      <c r="CV352">
        <v>26374.731020942399</v>
      </c>
    </row>
    <row r="353" spans="1:100" x14ac:dyDescent="0.2">
      <c r="A353" t="s">
        <v>54</v>
      </c>
      <c r="B353">
        <v>2014</v>
      </c>
      <c r="C353" t="s">
        <v>22</v>
      </c>
      <c r="D353" t="s">
        <v>3324</v>
      </c>
      <c r="E353">
        <v>6805.6046125907897</v>
      </c>
      <c r="F353">
        <v>6695.0510646667099</v>
      </c>
      <c r="G353">
        <v>27.526471076925901</v>
      </c>
      <c r="H353">
        <v>83.027076847153694</v>
      </c>
      <c r="I353">
        <v>6459.1193551187798</v>
      </c>
      <c r="J353">
        <v>6415.6446793403502</v>
      </c>
      <c r="K353">
        <v>27.264516772547001</v>
      </c>
      <c r="L353">
        <v>16.210159005875699</v>
      </c>
      <c r="M353">
        <v>14600.681145710299</v>
      </c>
      <c r="N353">
        <v>14571.867465502</v>
      </c>
      <c r="O353">
        <v>5.0112197923073296</v>
      </c>
      <c r="P353">
        <v>23.802460415999999</v>
      </c>
      <c r="Y353">
        <v>3327.6678927215899</v>
      </c>
      <c r="Z353">
        <v>1711.82814241284</v>
      </c>
      <c r="AA353">
        <v>0.564383329759931</v>
      </c>
      <c r="AB353">
        <v>1615.27536697899</v>
      </c>
      <c r="AC353">
        <v>794.82727929887903</v>
      </c>
      <c r="AD353">
        <v>793.99557639611999</v>
      </c>
      <c r="AE353">
        <v>0.83169369508367397</v>
      </c>
      <c r="AF353">
        <v>9.2076749999999999E-6</v>
      </c>
      <c r="AG353">
        <v>593.74634281691306</v>
      </c>
      <c r="AH353">
        <v>593.74634281691306</v>
      </c>
      <c r="AI353">
        <v>0</v>
      </c>
      <c r="AJ353">
        <v>0</v>
      </c>
      <c r="AK353">
        <v>25841.284580099298</v>
      </c>
      <c r="AL353">
        <v>25841.284580099298</v>
      </c>
      <c r="AM353">
        <v>26435.030922916201</v>
      </c>
      <c r="AN353">
        <v>26435.030922916201</v>
      </c>
      <c r="AO353">
        <v>5663.5242611009098</v>
      </c>
      <c r="AP353">
        <v>5595.90040540259</v>
      </c>
      <c r="AQ353">
        <v>67.622474547131006</v>
      </c>
      <c r="AR353">
        <v>1.3811511880000001E-3</v>
      </c>
      <c r="AS353">
        <v>288.69223037422802</v>
      </c>
      <c r="AT353">
        <v>287.51873167944001</v>
      </c>
      <c r="AU353">
        <v>1.1734066180418901</v>
      </c>
      <c r="AV353">
        <v>9.2076746000000005E-5</v>
      </c>
      <c r="AW353">
        <v>3370.6242304889902</v>
      </c>
      <c r="AX353">
        <v>2967.86231791919</v>
      </c>
      <c r="AY353">
        <v>9.8879505860115398</v>
      </c>
      <c r="AZ353">
        <v>392.87396198379002</v>
      </c>
      <c r="BA353">
        <v>11763.1535398625</v>
      </c>
      <c r="BB353">
        <v>11647.819084791599</v>
      </c>
      <c r="BC353">
        <v>115.329851233657</v>
      </c>
      <c r="BD353">
        <v>4.6038372920000001E-3</v>
      </c>
      <c r="BE353">
        <v>960.77898114879804</v>
      </c>
      <c r="BF353">
        <v>948.61003162183101</v>
      </c>
      <c r="BG353">
        <v>8.8038549177237595</v>
      </c>
      <c r="BH353">
        <v>3.36509460924281</v>
      </c>
      <c r="BI353">
        <v>1329.8328358884601</v>
      </c>
      <c r="BJ353">
        <v>1296.12681909568</v>
      </c>
      <c r="BK353">
        <v>30.340922183536598</v>
      </c>
      <c r="BL353">
        <v>3.36509460924281</v>
      </c>
      <c r="BM353">
        <v>1371.6908923501001</v>
      </c>
      <c r="BN353">
        <v>1312.48588938328</v>
      </c>
      <c r="BO353">
        <v>55.8399083575774</v>
      </c>
      <c r="BP353">
        <v>3.36509460924281</v>
      </c>
      <c r="BQ353">
        <v>2998.0170872508402</v>
      </c>
      <c r="BR353">
        <v>2997.9381348745201</v>
      </c>
      <c r="BS353">
        <v>7.8952376324428905E-2</v>
      </c>
      <c r="BT353">
        <v>0</v>
      </c>
      <c r="BU353">
        <v>154460.87699080899</v>
      </c>
      <c r="BV353">
        <v>153049.91138447</v>
      </c>
      <c r="BW353">
        <v>71.388948418573193</v>
      </c>
      <c r="BX353">
        <v>1339.5766579199999</v>
      </c>
      <c r="BY353">
        <v>58581.220609964403</v>
      </c>
      <c r="BZ353">
        <v>57570.276337689596</v>
      </c>
      <c r="CA353">
        <v>381.33191019479398</v>
      </c>
      <c r="CB353">
        <v>629.61236208000003</v>
      </c>
      <c r="CF353">
        <v>87586</v>
      </c>
      <c r="CG353">
        <v>29.1</v>
      </c>
      <c r="CH353">
        <v>52000</v>
      </c>
      <c r="CI353">
        <v>42048.2319937473</v>
      </c>
      <c r="CJ353">
        <v>2671.23701582889</v>
      </c>
      <c r="CK353">
        <v>19763.808684269599</v>
      </c>
      <c r="CL353">
        <v>159</v>
      </c>
      <c r="CM353">
        <v>539</v>
      </c>
      <c r="CN353">
        <v>8</v>
      </c>
      <c r="CO353">
        <v>1110</v>
      </c>
      <c r="CP353">
        <v>11</v>
      </c>
      <c r="CQ353">
        <v>329</v>
      </c>
      <c r="CR353">
        <v>90303</v>
      </c>
      <c r="CS353">
        <v>83506.438573284802</v>
      </c>
      <c r="CT353">
        <v>133134</v>
      </c>
      <c r="CU353">
        <v>136651</v>
      </c>
      <c r="CV353">
        <v>129502.187261414</v>
      </c>
    </row>
    <row r="354" spans="1:100" x14ac:dyDescent="0.2">
      <c r="A354" t="s">
        <v>54</v>
      </c>
      <c r="B354">
        <v>2014</v>
      </c>
      <c r="C354" t="s">
        <v>78</v>
      </c>
      <c r="D354" t="s">
        <v>3325</v>
      </c>
      <c r="E354">
        <v>1778.4705694986001</v>
      </c>
      <c r="G354">
        <v>159.12494815638701</v>
      </c>
      <c r="H354">
        <v>1619.3456213422201</v>
      </c>
      <c r="I354">
        <v>239.62470820690001</v>
      </c>
      <c r="K354">
        <v>157.405407534121</v>
      </c>
      <c r="L354">
        <v>82.219300672779198</v>
      </c>
      <c r="M354">
        <v>118.09050566445499</v>
      </c>
      <c r="O354">
        <v>20.173352664454899</v>
      </c>
      <c r="P354">
        <v>97.917152999999999</v>
      </c>
      <c r="Y354">
        <v>47490.278515865401</v>
      </c>
      <c r="AA354">
        <v>3.5505064097617298</v>
      </c>
      <c r="AB354">
        <v>47486.728009455597</v>
      </c>
      <c r="AC354">
        <v>795.017570209822</v>
      </c>
      <c r="AE354">
        <v>5.47240926853231</v>
      </c>
      <c r="AF354">
        <v>789.54516094128996</v>
      </c>
      <c r="AG354">
        <v>112610.559232541</v>
      </c>
      <c r="AH354">
        <v>112610.559232541</v>
      </c>
      <c r="AI354">
        <v>103.31100000000001</v>
      </c>
      <c r="AJ354">
        <v>103.31100000000001</v>
      </c>
      <c r="AK354">
        <v>1959.79224</v>
      </c>
      <c r="AL354">
        <v>1959.79224</v>
      </c>
      <c r="AM354">
        <v>114673.66247254099</v>
      </c>
      <c r="AN354">
        <v>114673.66247254099</v>
      </c>
      <c r="AO354">
        <v>708.99466156261803</v>
      </c>
      <c r="AQ354">
        <v>529.92158156261803</v>
      </c>
      <c r="AR354">
        <v>179.07308</v>
      </c>
      <c r="AS354">
        <v>766.77150370168897</v>
      </c>
      <c r="AU354">
        <v>12.0270862016891</v>
      </c>
      <c r="AV354">
        <v>754.74441750000005</v>
      </c>
      <c r="AW354">
        <v>3602.4965530191198</v>
      </c>
      <c r="AY354">
        <v>66.950216369905206</v>
      </c>
      <c r="AZ354">
        <v>3535.5463366492099</v>
      </c>
      <c r="BA354">
        <v>691.28167652305399</v>
      </c>
      <c r="BC354">
        <v>610.838676523054</v>
      </c>
      <c r="BD354">
        <v>80.442999999999998</v>
      </c>
      <c r="BE354">
        <v>48.167366875749302</v>
      </c>
      <c r="BG354">
        <v>31.4529449413313</v>
      </c>
      <c r="BH354">
        <v>16.714421934417999</v>
      </c>
      <c r="BI354">
        <v>124.783525490158</v>
      </c>
      <c r="BK354">
        <v>107.60063435574</v>
      </c>
      <c r="BL354">
        <v>17.182891134418</v>
      </c>
      <c r="BM354">
        <v>215.314077702193</v>
      </c>
      <c r="BO354">
        <v>197.781729767775</v>
      </c>
      <c r="BP354">
        <v>17.532347934417999</v>
      </c>
      <c r="BQ354">
        <v>3.81848183877384</v>
      </c>
      <c r="BS354">
        <v>0.53031183877383803</v>
      </c>
      <c r="BT354">
        <v>3.28817</v>
      </c>
      <c r="BU354">
        <v>271.04597344692797</v>
      </c>
      <c r="BW354">
        <v>271.04597344692797</v>
      </c>
      <c r="BX354">
        <v>0</v>
      </c>
      <c r="BY354">
        <v>2188.14909777916</v>
      </c>
      <c r="CA354">
        <v>2188.14909777916</v>
      </c>
      <c r="CB354">
        <v>0</v>
      </c>
      <c r="CF354">
        <v>23817</v>
      </c>
      <c r="CG354">
        <v>27.6</v>
      </c>
      <c r="CH354">
        <v>46000</v>
      </c>
      <c r="CI354">
        <v>3268.9424020204101</v>
      </c>
      <c r="CJ354">
        <v>83.476156744652798</v>
      </c>
      <c r="CK354">
        <v>5811.6136299911504</v>
      </c>
      <c r="CL354">
        <v>120</v>
      </c>
      <c r="CM354">
        <v>173</v>
      </c>
      <c r="CN354">
        <v>0</v>
      </c>
      <c r="CO354">
        <v>263</v>
      </c>
      <c r="CP354">
        <v>23</v>
      </c>
      <c r="CQ354">
        <v>101</v>
      </c>
      <c r="CR354">
        <v>22997</v>
      </c>
      <c r="CS354">
        <v>23362.173119535899</v>
      </c>
      <c r="CT354">
        <v>63250</v>
      </c>
      <c r="CU354">
        <v>62052</v>
      </c>
      <c r="CV354">
        <v>62758.316008315996</v>
      </c>
    </row>
    <row r="355" spans="1:100" x14ac:dyDescent="0.2">
      <c r="A355" t="s">
        <v>54</v>
      </c>
      <c r="B355">
        <v>2014</v>
      </c>
      <c r="C355" t="s">
        <v>23</v>
      </c>
      <c r="D355" t="s">
        <v>3326</v>
      </c>
      <c r="E355">
        <v>1866.74276874423</v>
      </c>
      <c r="F355">
        <v>163.09130994913701</v>
      </c>
      <c r="G355">
        <v>1617.39186093065</v>
      </c>
      <c r="H355">
        <v>86.259597864444203</v>
      </c>
      <c r="I355">
        <v>1824.55331855286</v>
      </c>
      <c r="J355">
        <v>161.389816606067</v>
      </c>
      <c r="K355">
        <v>1598.69359086452</v>
      </c>
      <c r="L355">
        <v>64.469911082275402</v>
      </c>
      <c r="M355">
        <v>311.64766165366802</v>
      </c>
      <c r="N355">
        <v>2.8518742347744102</v>
      </c>
      <c r="O355">
        <v>308.79578741889401</v>
      </c>
      <c r="P355">
        <v>0</v>
      </c>
      <c r="Y355">
        <v>65.076458990420093</v>
      </c>
      <c r="Z355">
        <v>5.4285212844292197</v>
      </c>
      <c r="AA355">
        <v>59.647937705990898</v>
      </c>
      <c r="AB355">
        <v>0</v>
      </c>
      <c r="AC355">
        <v>62.996147430985403</v>
      </c>
      <c r="AD355">
        <v>5.25429634550333</v>
      </c>
      <c r="AE355">
        <v>57.741851085482097</v>
      </c>
      <c r="AF355">
        <v>0</v>
      </c>
      <c r="AG355">
        <v>21789.686782168799</v>
      </c>
      <c r="AH355">
        <v>21789.686782168799</v>
      </c>
      <c r="AI355">
        <v>0</v>
      </c>
      <c r="AJ355">
        <v>0</v>
      </c>
      <c r="AK355">
        <v>0</v>
      </c>
      <c r="AL355">
        <v>0</v>
      </c>
      <c r="AM355">
        <v>21789.686782168799</v>
      </c>
      <c r="AN355">
        <v>21789.686782168799</v>
      </c>
      <c r="AO355">
        <v>9806.2059326830004</v>
      </c>
      <c r="AP355">
        <v>83.914081376513295</v>
      </c>
      <c r="AQ355">
        <v>9721.5918438064891</v>
      </c>
      <c r="AR355">
        <v>0.7000075</v>
      </c>
      <c r="AS355">
        <v>40.847482044058403</v>
      </c>
      <c r="AT355">
        <v>2.2682954983300099</v>
      </c>
      <c r="AU355">
        <v>38.579186545728398</v>
      </c>
      <c r="AV355">
        <v>0</v>
      </c>
      <c r="AW355">
        <v>21092.090651349801</v>
      </c>
      <c r="AX355">
        <v>12.7729415129357</v>
      </c>
      <c r="AY355">
        <v>1036.26525274093</v>
      </c>
      <c r="AZ355">
        <v>20043.052457095899</v>
      </c>
      <c r="BA355">
        <v>9053.9871322195104</v>
      </c>
      <c r="BB355">
        <v>129.94687835154301</v>
      </c>
      <c r="BC355">
        <v>8924.04025386797</v>
      </c>
      <c r="BD355">
        <v>0</v>
      </c>
      <c r="BE355">
        <v>743.77648451503399</v>
      </c>
      <c r="BF355">
        <v>10.2732990419158</v>
      </c>
      <c r="BG355">
        <v>653.11972683966303</v>
      </c>
      <c r="BH355">
        <v>80.383458633456101</v>
      </c>
      <c r="BI355">
        <v>2235.9029260044499</v>
      </c>
      <c r="BJ355">
        <v>11.267615358569399</v>
      </c>
      <c r="BK355">
        <v>1460.29735470528</v>
      </c>
      <c r="BL355">
        <v>764.33795594060598</v>
      </c>
      <c r="BM355">
        <v>4026.3727494730101</v>
      </c>
      <c r="BN355">
        <v>11.267615358569399</v>
      </c>
      <c r="BO355">
        <v>2412.8720416198298</v>
      </c>
      <c r="BP355">
        <v>1602.23309249462</v>
      </c>
      <c r="BQ355">
        <v>81.407688687757798</v>
      </c>
      <c r="BR355">
        <v>76.941009207704795</v>
      </c>
      <c r="BS355">
        <v>4.4666794800530001</v>
      </c>
      <c r="BT355">
        <v>0</v>
      </c>
      <c r="BU355">
        <v>4126.2114781985701</v>
      </c>
      <c r="BV355">
        <v>29.707023278900099</v>
      </c>
      <c r="BW355">
        <v>4096.50445491967</v>
      </c>
      <c r="BX355">
        <v>0</v>
      </c>
      <c r="BY355">
        <v>24393.2666931766</v>
      </c>
      <c r="BZ355">
        <v>2189.5131200867099</v>
      </c>
      <c r="CA355">
        <v>22203.753573089802</v>
      </c>
      <c r="CB355">
        <v>0</v>
      </c>
      <c r="CF355">
        <v>193821</v>
      </c>
      <c r="CG355">
        <v>332.3</v>
      </c>
      <c r="CH355">
        <v>558000</v>
      </c>
      <c r="CI355">
        <v>3623.85614852548</v>
      </c>
      <c r="CJ355">
        <v>162.97725840622701</v>
      </c>
      <c r="CK355">
        <v>32306.311578306799</v>
      </c>
      <c r="CL355">
        <v>1526</v>
      </c>
      <c r="CM355">
        <v>2540</v>
      </c>
      <c r="CN355">
        <v>0</v>
      </c>
      <c r="CO355">
        <v>323</v>
      </c>
      <c r="CP355">
        <v>494</v>
      </c>
      <c r="CQ355">
        <v>0</v>
      </c>
      <c r="CR355">
        <v>187051</v>
      </c>
      <c r="CS355">
        <v>203107.06870255101</v>
      </c>
      <c r="CT355">
        <v>424344</v>
      </c>
      <c r="CU355">
        <v>413832</v>
      </c>
      <c r="CV355">
        <v>435679.043608982</v>
      </c>
    </row>
    <row r="356" spans="1:100" x14ac:dyDescent="0.2">
      <c r="A356" t="s">
        <v>54</v>
      </c>
      <c r="B356">
        <v>2014</v>
      </c>
      <c r="C356" t="s">
        <v>24</v>
      </c>
      <c r="D356" t="s">
        <v>3327</v>
      </c>
      <c r="E356">
        <v>1592.0443714283299</v>
      </c>
      <c r="F356">
        <v>109.55958381154799</v>
      </c>
      <c r="G356">
        <v>1248.8691221992499</v>
      </c>
      <c r="H356">
        <v>233.61566541753601</v>
      </c>
      <c r="I356">
        <v>1375.99110697784</v>
      </c>
      <c r="J356">
        <v>109.44588999762</v>
      </c>
      <c r="K356">
        <v>1236.3010471200701</v>
      </c>
      <c r="L356">
        <v>30.244169860145501</v>
      </c>
      <c r="M356">
        <v>187.24866226827501</v>
      </c>
      <c r="N356">
        <v>0.86513056987881498</v>
      </c>
      <c r="O356">
        <v>186.38353169839601</v>
      </c>
      <c r="P356">
        <v>0</v>
      </c>
      <c r="Y356">
        <v>37.900380660925002</v>
      </c>
      <c r="Z356">
        <v>1.8935772209244599</v>
      </c>
      <c r="AA356">
        <v>36.006803440000503</v>
      </c>
      <c r="AB356">
        <v>0</v>
      </c>
      <c r="AC356">
        <v>39.376709317393797</v>
      </c>
      <c r="AD356">
        <v>0.22266571612594999</v>
      </c>
      <c r="AE356">
        <v>39.154043601267801</v>
      </c>
      <c r="AF356">
        <v>0</v>
      </c>
      <c r="AG356">
        <v>202854.94055738999</v>
      </c>
      <c r="AH356">
        <v>202854.94055738999</v>
      </c>
      <c r="AI356">
        <v>516.55499999999995</v>
      </c>
      <c r="AJ356">
        <v>516.55499999999995</v>
      </c>
      <c r="AK356">
        <v>0</v>
      </c>
      <c r="AL356">
        <v>0</v>
      </c>
      <c r="AM356">
        <v>203371.49555739001</v>
      </c>
      <c r="AN356">
        <v>203371.49555739001</v>
      </c>
      <c r="AO356">
        <v>4200.46527168789</v>
      </c>
      <c r="AP356">
        <v>37.533379552346098</v>
      </c>
      <c r="AQ356">
        <v>4162.9318921355398</v>
      </c>
      <c r="AR356">
        <v>0</v>
      </c>
      <c r="AS356">
        <v>89.677192049670495</v>
      </c>
      <c r="AT356">
        <v>1.9239743946789301</v>
      </c>
      <c r="AU356">
        <v>87.753217654991502</v>
      </c>
      <c r="AV356">
        <v>0</v>
      </c>
      <c r="AW356">
        <v>4627.3131882600901</v>
      </c>
      <c r="AX356">
        <v>1.9675949854433601</v>
      </c>
      <c r="AY356">
        <v>566.06229127464701</v>
      </c>
      <c r="AZ356">
        <v>4059.2833019999998</v>
      </c>
      <c r="BA356">
        <v>5005.5564859476999</v>
      </c>
      <c r="BB356">
        <v>79.671748766400299</v>
      </c>
      <c r="BC356">
        <v>4925.8847371812999</v>
      </c>
      <c r="BD356">
        <v>0</v>
      </c>
      <c r="BE356">
        <v>348.98674203012803</v>
      </c>
      <c r="BF356">
        <v>0.85828872545822799</v>
      </c>
      <c r="BG356">
        <v>338.87446845035902</v>
      </c>
      <c r="BH356">
        <v>9.25398485431149</v>
      </c>
      <c r="BI356">
        <v>1238.24897242776</v>
      </c>
      <c r="BJ356">
        <v>0.85828872545822799</v>
      </c>
      <c r="BK356">
        <v>1228.1366988479899</v>
      </c>
      <c r="BL356">
        <v>9.25398485431149</v>
      </c>
      <c r="BM356">
        <v>2291.26272710895</v>
      </c>
      <c r="BN356">
        <v>0.85828872545822799</v>
      </c>
      <c r="BO356">
        <v>2281.1504535291801</v>
      </c>
      <c r="BP356">
        <v>9.25398485431149</v>
      </c>
      <c r="BQ356">
        <v>4.5464853771966602</v>
      </c>
      <c r="BR356">
        <v>0.46261102824311401</v>
      </c>
      <c r="BS356">
        <v>4.0838743489535396</v>
      </c>
      <c r="BT356">
        <v>0</v>
      </c>
      <c r="BU356">
        <v>2525.3392190601498</v>
      </c>
      <c r="BV356">
        <v>15.3120454845808</v>
      </c>
      <c r="BW356">
        <v>2510.02717357557</v>
      </c>
      <c r="BX356">
        <v>0</v>
      </c>
      <c r="BY356">
        <v>19042.129971170802</v>
      </c>
      <c r="BZ356">
        <v>1859.7607343101499</v>
      </c>
      <c r="CA356">
        <v>17182.369236860701</v>
      </c>
      <c r="CB356">
        <v>0</v>
      </c>
      <c r="CF356">
        <v>379740</v>
      </c>
      <c r="CG356">
        <v>560.20000000000005</v>
      </c>
      <c r="CH356">
        <v>977000</v>
      </c>
      <c r="CI356">
        <v>19172.8141796214</v>
      </c>
      <c r="CJ356">
        <v>413.40572864018498</v>
      </c>
      <c r="CK356">
        <v>41153.689098492599</v>
      </c>
      <c r="CL356">
        <v>1358</v>
      </c>
      <c r="CM356">
        <v>1740</v>
      </c>
      <c r="CN356">
        <v>0</v>
      </c>
      <c r="CO356">
        <v>1703</v>
      </c>
      <c r="CP356">
        <v>346</v>
      </c>
      <c r="CQ356">
        <v>0</v>
      </c>
      <c r="CR356">
        <v>377589</v>
      </c>
      <c r="CS356">
        <v>387925.85464008502</v>
      </c>
      <c r="CT356">
        <v>599153</v>
      </c>
      <c r="CU356">
        <v>595575</v>
      </c>
      <c r="CV356">
        <v>608607.40627774701</v>
      </c>
    </row>
    <row r="357" spans="1:100" x14ac:dyDescent="0.2">
      <c r="A357" t="s">
        <v>54</v>
      </c>
      <c r="B357">
        <v>2014</v>
      </c>
      <c r="C357" t="s">
        <v>25</v>
      </c>
      <c r="D357" t="s">
        <v>3328</v>
      </c>
      <c r="E357">
        <v>3092.8293215998201</v>
      </c>
      <c r="F357">
        <v>39.300790518120003</v>
      </c>
      <c r="G357">
        <v>2990.1913862983101</v>
      </c>
      <c r="H357">
        <v>63.337144783387799</v>
      </c>
      <c r="I357">
        <v>3018.1230856914799</v>
      </c>
      <c r="J357">
        <v>39.261460401703502</v>
      </c>
      <c r="K357">
        <v>2947.0199689780002</v>
      </c>
      <c r="L357">
        <v>31.841656311777498</v>
      </c>
      <c r="M357">
        <v>619.23075898407706</v>
      </c>
      <c r="N357">
        <v>0.31184939146794499</v>
      </c>
      <c r="O357">
        <v>618.918909592609</v>
      </c>
      <c r="P357">
        <v>0</v>
      </c>
      <c r="Y357">
        <v>107.985537425095</v>
      </c>
      <c r="Z357">
        <v>0.67745231813457696</v>
      </c>
      <c r="AA357">
        <v>107.30808510695999</v>
      </c>
      <c r="AB357">
        <v>0</v>
      </c>
      <c r="AC357">
        <v>135.943318795626</v>
      </c>
      <c r="AD357">
        <v>7.5147008265347495E-2</v>
      </c>
      <c r="AE357">
        <v>135.86817178736101</v>
      </c>
      <c r="AF357">
        <v>0</v>
      </c>
      <c r="AG357">
        <v>31495.488471610199</v>
      </c>
      <c r="AH357">
        <v>31495.488471610199</v>
      </c>
      <c r="AI357">
        <v>0</v>
      </c>
      <c r="AJ357">
        <v>0</v>
      </c>
      <c r="AK357">
        <v>0</v>
      </c>
      <c r="AL357">
        <v>0</v>
      </c>
      <c r="AM357">
        <v>31495.488471610199</v>
      </c>
      <c r="AN357">
        <v>31495.488471610199</v>
      </c>
      <c r="AO357">
        <v>6379.37155286084</v>
      </c>
      <c r="AP357">
        <v>13.4527307998426</v>
      </c>
      <c r="AQ357">
        <v>6365.9188220610004</v>
      </c>
      <c r="AR357">
        <v>0</v>
      </c>
      <c r="AS357">
        <v>37.278560473223301</v>
      </c>
      <c r="AT357">
        <v>0.69096754640121405</v>
      </c>
      <c r="AU357">
        <v>36.587592926822097</v>
      </c>
      <c r="AV357">
        <v>0</v>
      </c>
      <c r="AW357">
        <v>3305.4376782536001</v>
      </c>
      <c r="AX357">
        <v>0.69390071024988698</v>
      </c>
      <c r="AY357">
        <v>471.99076783667903</v>
      </c>
      <c r="AZ357">
        <v>2832.7530097066701</v>
      </c>
      <c r="BA357">
        <v>15233.6193960294</v>
      </c>
      <c r="BB357">
        <v>28.590980808503399</v>
      </c>
      <c r="BC357">
        <v>15205.028415220901</v>
      </c>
      <c r="BD357">
        <v>0</v>
      </c>
      <c r="BE357">
        <v>542.07611991356998</v>
      </c>
      <c r="BF357">
        <v>0.30170882273928201</v>
      </c>
      <c r="BG357">
        <v>515.61087209364098</v>
      </c>
      <c r="BH357">
        <v>26.1635389971898</v>
      </c>
      <c r="BI357">
        <v>1588.4560568086899</v>
      </c>
      <c r="BJ357">
        <v>0.30170882273928201</v>
      </c>
      <c r="BK357">
        <v>1561.9908089887699</v>
      </c>
      <c r="BL357">
        <v>26.1635389971898</v>
      </c>
      <c r="BM357">
        <v>2827.8958158553</v>
      </c>
      <c r="BN357">
        <v>0.30170882273928201</v>
      </c>
      <c r="BO357">
        <v>2801.43056803537</v>
      </c>
      <c r="BP357">
        <v>26.1635389971898</v>
      </c>
      <c r="BQ357">
        <v>7.5454102360447299</v>
      </c>
      <c r="BR357">
        <v>0.102802450720692</v>
      </c>
      <c r="BS357">
        <v>7.4426077853240402</v>
      </c>
      <c r="BT357">
        <v>0</v>
      </c>
      <c r="BU357">
        <v>8865.6381146786807</v>
      </c>
      <c r="BV357">
        <v>5.5194582560698198</v>
      </c>
      <c r="BW357">
        <v>8860.11865642261</v>
      </c>
      <c r="BX357">
        <v>0</v>
      </c>
      <c r="BY357">
        <v>41937.288645662898</v>
      </c>
      <c r="BZ357">
        <v>667.820761849679</v>
      </c>
      <c r="CA357">
        <v>41269.467883813202</v>
      </c>
      <c r="CB357">
        <v>0</v>
      </c>
      <c r="CF357">
        <v>86004</v>
      </c>
      <c r="CG357">
        <v>131.1</v>
      </c>
      <c r="CH357">
        <v>236000</v>
      </c>
      <c r="CI357">
        <v>6309.9928194428303</v>
      </c>
      <c r="CJ357">
        <v>63.600881329259302</v>
      </c>
      <c r="CK357">
        <v>57176.5204611136</v>
      </c>
      <c r="CL357">
        <v>2561</v>
      </c>
      <c r="CM357">
        <v>3917</v>
      </c>
      <c r="CN357">
        <v>0</v>
      </c>
      <c r="CO357">
        <v>175</v>
      </c>
      <c r="CP357">
        <v>291</v>
      </c>
      <c r="CQ357">
        <v>0</v>
      </c>
      <c r="CR357">
        <v>84778</v>
      </c>
      <c r="CS357">
        <v>91681.241591353799</v>
      </c>
      <c r="CT357">
        <v>197492</v>
      </c>
      <c r="CU357">
        <v>195901</v>
      </c>
      <c r="CV357">
        <v>199430.89934236801</v>
      </c>
    </row>
    <row r="358" spans="1:100" x14ac:dyDescent="0.2">
      <c r="A358" t="s">
        <v>54</v>
      </c>
      <c r="B358">
        <v>2014</v>
      </c>
      <c r="C358" t="s">
        <v>26</v>
      </c>
      <c r="D358" t="s">
        <v>3329</v>
      </c>
      <c r="E358">
        <v>6250.1921932570103</v>
      </c>
      <c r="F358">
        <v>25.976422060561202</v>
      </c>
      <c r="G358">
        <v>6211.92997582523</v>
      </c>
      <c r="H358">
        <v>12.2857953712219</v>
      </c>
      <c r="I358">
        <v>6152.9572233057597</v>
      </c>
      <c r="J358">
        <v>25.752397701349398</v>
      </c>
      <c r="K358">
        <v>6115.0136212452599</v>
      </c>
      <c r="L358">
        <v>12.1912043591537</v>
      </c>
      <c r="M358">
        <v>0.61224171943111005</v>
      </c>
      <c r="N358">
        <v>0</v>
      </c>
      <c r="O358">
        <v>0.61224171943111005</v>
      </c>
      <c r="P358">
        <v>0</v>
      </c>
      <c r="Y358">
        <v>42.204173237509302</v>
      </c>
      <c r="Z358">
        <v>0.69357386752893602</v>
      </c>
      <c r="AA358">
        <v>41.510599369980397</v>
      </c>
      <c r="AB358">
        <v>0</v>
      </c>
      <c r="AC358">
        <v>322.43380741019899</v>
      </c>
      <c r="AD358">
        <v>0.69357386752893602</v>
      </c>
      <c r="AE358">
        <v>321.74023354267001</v>
      </c>
      <c r="AF358">
        <v>0</v>
      </c>
      <c r="AG358">
        <v>94.591012068199205</v>
      </c>
      <c r="AH358">
        <v>94.591012068199205</v>
      </c>
      <c r="AI358">
        <v>0</v>
      </c>
      <c r="AJ358">
        <v>0</v>
      </c>
      <c r="AK358">
        <v>0</v>
      </c>
      <c r="AL358">
        <v>0</v>
      </c>
      <c r="AM358">
        <v>94.591012068199205</v>
      </c>
      <c r="AN358">
        <v>94.591012068199205</v>
      </c>
      <c r="AO358">
        <v>6865.4082061782801</v>
      </c>
      <c r="AP358">
        <v>10.403608012934001</v>
      </c>
      <c r="AQ358">
        <v>6855.0045981653502</v>
      </c>
      <c r="AR358">
        <v>0</v>
      </c>
      <c r="AS358">
        <v>51.387215953359998</v>
      </c>
      <c r="AT358">
        <v>0.34678693376446801</v>
      </c>
      <c r="AU358">
        <v>51.0404290195955</v>
      </c>
      <c r="AV358">
        <v>0</v>
      </c>
      <c r="AW358">
        <v>2040.3624674349701</v>
      </c>
      <c r="AX358">
        <v>2.0807216025868098</v>
      </c>
      <c r="AY358">
        <v>2038.28174583238</v>
      </c>
      <c r="AZ358">
        <v>0</v>
      </c>
      <c r="BA358">
        <v>118564.829425516</v>
      </c>
      <c r="BB358">
        <v>17.339346688223401</v>
      </c>
      <c r="BC358">
        <v>118547.49007882801</v>
      </c>
      <c r="BD358">
        <v>0</v>
      </c>
      <c r="BE358">
        <v>7050.1705657714601</v>
      </c>
      <c r="BF358">
        <v>1.0403608012934</v>
      </c>
      <c r="BG358">
        <v>7045.4286110284402</v>
      </c>
      <c r="BH358">
        <v>3.7015939417246</v>
      </c>
      <c r="BI358">
        <v>7799.3516028772501</v>
      </c>
      <c r="BJ358">
        <v>1.0403608012934</v>
      </c>
      <c r="BK358">
        <v>7794.6096481342302</v>
      </c>
      <c r="BL358">
        <v>3.7015939417246</v>
      </c>
      <c r="BM358">
        <v>7803.4030015209601</v>
      </c>
      <c r="BN358">
        <v>1.0403608012934</v>
      </c>
      <c r="BO358">
        <v>7798.6610467779401</v>
      </c>
      <c r="BP358">
        <v>3.7015939417246</v>
      </c>
      <c r="BQ358">
        <v>41664.609830527603</v>
      </c>
      <c r="BR358">
        <v>8.6696733441117004</v>
      </c>
      <c r="BS358">
        <v>41655.940157183497</v>
      </c>
      <c r="BT358">
        <v>0</v>
      </c>
      <c r="BU358">
        <v>8.7251619683628405</v>
      </c>
      <c r="BV358">
        <v>0</v>
      </c>
      <c r="BW358">
        <v>8.7251619683628405</v>
      </c>
      <c r="BX358">
        <v>0</v>
      </c>
      <c r="BY358">
        <v>80112.485215732697</v>
      </c>
      <c r="BZ358">
        <v>346.78693376446802</v>
      </c>
      <c r="CA358">
        <v>79765.698281968202</v>
      </c>
      <c r="CB358">
        <v>0</v>
      </c>
      <c r="CF358">
        <v>6802</v>
      </c>
      <c r="CG358">
        <v>13.4</v>
      </c>
      <c r="CH358">
        <v>19000</v>
      </c>
      <c r="CI358">
        <v>63.510880953539399</v>
      </c>
      <c r="CK358">
        <v>80184.721258654594</v>
      </c>
      <c r="CL358">
        <v>105</v>
      </c>
      <c r="CM358">
        <v>177</v>
      </c>
      <c r="CN358">
        <v>0</v>
      </c>
      <c r="CO358">
        <v>6</v>
      </c>
      <c r="CP358">
        <v>1</v>
      </c>
      <c r="CQ358">
        <v>0</v>
      </c>
      <c r="CR358">
        <v>5210</v>
      </c>
      <c r="CS358">
        <v>9660.79567113552</v>
      </c>
      <c r="CT358">
        <v>32361</v>
      </c>
      <c r="CU358">
        <v>30557</v>
      </c>
      <c r="CV358">
        <v>35327.433234602599</v>
      </c>
    </row>
    <row r="359" spans="1:100" x14ac:dyDescent="0.2">
      <c r="A359" t="s">
        <v>54</v>
      </c>
      <c r="B359">
        <v>2014</v>
      </c>
      <c r="C359" t="s">
        <v>27</v>
      </c>
      <c r="D359" t="s">
        <v>3330</v>
      </c>
      <c r="E359">
        <v>2825.1744718731502</v>
      </c>
      <c r="G359">
        <v>2823.4298252987101</v>
      </c>
      <c r="H359">
        <v>1.7446465744394699</v>
      </c>
      <c r="I359">
        <v>2784.4792327361902</v>
      </c>
      <c r="K359">
        <v>2782.93324605199</v>
      </c>
      <c r="L359">
        <v>1.54598668420339</v>
      </c>
      <c r="M359">
        <v>0.19110472020018601</v>
      </c>
      <c r="O359">
        <v>0.19110472020018601</v>
      </c>
      <c r="P359">
        <v>0</v>
      </c>
      <c r="Y359">
        <v>35.347910821514397</v>
      </c>
      <c r="AA359">
        <v>35.347910821514397</v>
      </c>
      <c r="AB359">
        <v>0</v>
      </c>
      <c r="AC359">
        <v>132.92913247042401</v>
      </c>
      <c r="AE359">
        <v>132.92913247042401</v>
      </c>
      <c r="AF359">
        <v>0</v>
      </c>
      <c r="AG359">
        <v>198.659890236075</v>
      </c>
      <c r="AH359">
        <v>198.659890236075</v>
      </c>
      <c r="AI359">
        <v>0</v>
      </c>
      <c r="AJ359">
        <v>0</v>
      </c>
      <c r="AK359">
        <v>0</v>
      </c>
      <c r="AL359">
        <v>0</v>
      </c>
      <c r="AM359">
        <v>198.659890236075</v>
      </c>
      <c r="AN359">
        <v>198.659890236075</v>
      </c>
      <c r="AO359">
        <v>10029.127890965299</v>
      </c>
      <c r="AQ359">
        <v>10029.127890965299</v>
      </c>
      <c r="AR359">
        <v>0</v>
      </c>
      <c r="AS359">
        <v>9.0523180250525304E-2</v>
      </c>
      <c r="AU359">
        <v>9.0523180250525304E-2</v>
      </c>
      <c r="AV359">
        <v>0</v>
      </c>
      <c r="AW359">
        <v>667.66714773324895</v>
      </c>
      <c r="AY359">
        <v>667.66714773324895</v>
      </c>
      <c r="AZ359">
        <v>0</v>
      </c>
      <c r="BA359">
        <v>10392.0081382595</v>
      </c>
      <c r="BC359">
        <v>10392.0081382595</v>
      </c>
      <c r="BD359">
        <v>0</v>
      </c>
      <c r="BE359">
        <v>190.58045980763299</v>
      </c>
      <c r="BG359">
        <v>190.58045980763299</v>
      </c>
      <c r="BH359">
        <v>0</v>
      </c>
      <c r="BI359">
        <v>191.931221044327</v>
      </c>
      <c r="BK359">
        <v>191.931221044327</v>
      </c>
      <c r="BL359">
        <v>0</v>
      </c>
      <c r="BM359">
        <v>193.53125770388201</v>
      </c>
      <c r="BO359">
        <v>193.53125770388201</v>
      </c>
      <c r="BP359">
        <v>0</v>
      </c>
      <c r="BQ359">
        <v>904.307866287401</v>
      </c>
      <c r="BS359">
        <v>904.307866287401</v>
      </c>
      <c r="BT359">
        <v>0</v>
      </c>
      <c r="BU359">
        <v>2.5332234099966602</v>
      </c>
      <c r="BW359">
        <v>2.5332234099966602</v>
      </c>
      <c r="BX359">
        <v>0</v>
      </c>
      <c r="BY359">
        <v>38923.579722205097</v>
      </c>
      <c r="CA359">
        <v>38923.579722205097</v>
      </c>
      <c r="CB359">
        <v>0</v>
      </c>
      <c r="CF359">
        <v>5394</v>
      </c>
      <c r="CG359">
        <v>6.2</v>
      </c>
      <c r="CH359">
        <v>9000</v>
      </c>
      <c r="CI359">
        <v>317.55440476769701</v>
      </c>
      <c r="CJ359">
        <v>59.625826246180601</v>
      </c>
      <c r="CK359">
        <v>39303.293176628998</v>
      </c>
      <c r="CL359">
        <v>2</v>
      </c>
      <c r="CM359">
        <v>3</v>
      </c>
      <c r="CN359">
        <v>0</v>
      </c>
      <c r="CO359">
        <v>27</v>
      </c>
      <c r="CP359">
        <v>0</v>
      </c>
      <c r="CQ359">
        <v>0</v>
      </c>
      <c r="CR359">
        <v>5914</v>
      </c>
      <c r="CS359">
        <v>7902.4670903313699</v>
      </c>
      <c r="CT359">
        <v>26265</v>
      </c>
      <c r="CU359">
        <v>26867</v>
      </c>
      <c r="CV359">
        <v>26756.4488513221</v>
      </c>
    </row>
    <row r="360" spans="1:100" x14ac:dyDescent="0.2">
      <c r="A360" t="s">
        <v>54</v>
      </c>
      <c r="B360">
        <v>2014</v>
      </c>
      <c r="C360" t="s">
        <v>28</v>
      </c>
      <c r="D360" t="s">
        <v>3331</v>
      </c>
      <c r="E360">
        <v>476.94277583162602</v>
      </c>
      <c r="F360">
        <v>14.4650597285963</v>
      </c>
      <c r="G360">
        <v>449.847254659915</v>
      </c>
      <c r="H360">
        <v>12.6304614431146</v>
      </c>
      <c r="I360">
        <v>466.69844450648998</v>
      </c>
      <c r="J360">
        <v>14.4514549685146</v>
      </c>
      <c r="K360">
        <v>443.69102059630899</v>
      </c>
      <c r="L360">
        <v>8.5559689416665705</v>
      </c>
      <c r="M360">
        <v>93.397897777851597</v>
      </c>
      <c r="N360">
        <v>0.115686064576818</v>
      </c>
      <c r="O360">
        <v>93.282211713274805</v>
      </c>
      <c r="P360">
        <v>0</v>
      </c>
      <c r="Y360">
        <v>15.678027315630599</v>
      </c>
      <c r="Z360">
        <v>0.24826204528660001</v>
      </c>
      <c r="AA360">
        <v>15.429765270343999</v>
      </c>
      <c r="AB360">
        <v>0</v>
      </c>
      <c r="AC360">
        <v>19.3888863785137</v>
      </c>
      <c r="AD360">
        <v>2.4826204528659999E-2</v>
      </c>
      <c r="AE360">
        <v>19.364060173984999</v>
      </c>
      <c r="AF360">
        <v>0</v>
      </c>
      <c r="AG360">
        <v>4074.49250144808</v>
      </c>
      <c r="AH360">
        <v>4074.49250144808</v>
      </c>
      <c r="AI360">
        <v>0</v>
      </c>
      <c r="AJ360">
        <v>0</v>
      </c>
      <c r="AK360">
        <v>0</v>
      </c>
      <c r="AL360">
        <v>0</v>
      </c>
      <c r="AM360">
        <v>4074.49250144808</v>
      </c>
      <c r="AN360">
        <v>4074.49250144808</v>
      </c>
      <c r="AO360">
        <v>1124.38772565369</v>
      </c>
      <c r="AP360">
        <v>4.9447654960723799</v>
      </c>
      <c r="AQ360">
        <v>1119.4429601576201</v>
      </c>
      <c r="AR360">
        <v>0</v>
      </c>
      <c r="AS360">
        <v>5.7415809083961298</v>
      </c>
      <c r="AT360">
        <v>0.25480121471878803</v>
      </c>
      <c r="AU360">
        <v>5.4867796936773399</v>
      </c>
      <c r="AV360">
        <v>0</v>
      </c>
      <c r="AW360">
        <v>153.65434820279799</v>
      </c>
      <c r="AX360">
        <v>0.24826204528660001</v>
      </c>
      <c r="AY360">
        <v>153.40608615751199</v>
      </c>
      <c r="AZ360">
        <v>0</v>
      </c>
      <c r="BA360">
        <v>2239.3311385172101</v>
      </c>
      <c r="BB360">
        <v>10.5300588042327</v>
      </c>
      <c r="BC360">
        <v>2228.80107971298</v>
      </c>
      <c r="BD360">
        <v>0</v>
      </c>
      <c r="BE360">
        <v>116.439111500789</v>
      </c>
      <c r="BF360">
        <v>0.10734787353249001</v>
      </c>
      <c r="BG360">
        <v>113.976203846159</v>
      </c>
      <c r="BH360">
        <v>2.3555597810974702</v>
      </c>
      <c r="BI360">
        <v>231.43958745855599</v>
      </c>
      <c r="BJ360">
        <v>0.10734787353249001</v>
      </c>
      <c r="BK360">
        <v>228.976679803926</v>
      </c>
      <c r="BL360">
        <v>2.3555597810974702</v>
      </c>
      <c r="BM360">
        <v>366.99293840434098</v>
      </c>
      <c r="BN360">
        <v>0.10734787353249001</v>
      </c>
      <c r="BO360">
        <v>364.53003074971099</v>
      </c>
      <c r="BP360">
        <v>2.3555597810974702</v>
      </c>
      <c r="BQ360">
        <v>1.16392321123631</v>
      </c>
      <c r="BR360">
        <v>0</v>
      </c>
      <c r="BS360">
        <v>1.16392321123631</v>
      </c>
      <c r="BT360">
        <v>0</v>
      </c>
      <c r="BU360">
        <v>1242.16868264809</v>
      </c>
      <c r="BV360">
        <v>2.0475409659613901</v>
      </c>
      <c r="BW360">
        <v>1240.12114168213</v>
      </c>
      <c r="BX360">
        <v>0</v>
      </c>
      <c r="BY360">
        <v>6411.0666130965301</v>
      </c>
      <c r="BZ360">
        <v>246.21450432063801</v>
      </c>
      <c r="CA360">
        <v>6164.85210877589</v>
      </c>
      <c r="CB360">
        <v>0</v>
      </c>
      <c r="CF360">
        <v>91560</v>
      </c>
      <c r="CG360">
        <v>80.099999999999994</v>
      </c>
      <c r="CH360">
        <v>116000</v>
      </c>
      <c r="CI360">
        <v>2155.6340182466001</v>
      </c>
      <c r="CJ360">
        <v>143.10198299083299</v>
      </c>
      <c r="CK360">
        <v>9951.9712969820503</v>
      </c>
      <c r="CL360">
        <v>344</v>
      </c>
      <c r="CM360">
        <v>565</v>
      </c>
      <c r="CN360">
        <v>0</v>
      </c>
      <c r="CO360">
        <v>188</v>
      </c>
      <c r="CP360">
        <v>48</v>
      </c>
      <c r="CQ360">
        <v>0</v>
      </c>
      <c r="CR360">
        <v>91401</v>
      </c>
      <c r="CS360">
        <v>88994.801536491694</v>
      </c>
      <c r="CT360">
        <v>257122</v>
      </c>
      <c r="CU360">
        <v>254883</v>
      </c>
      <c r="CV360">
        <v>256238.24409819901</v>
      </c>
    </row>
    <row r="361" spans="1:100" x14ac:dyDescent="0.2">
      <c r="A361" t="s">
        <v>54</v>
      </c>
      <c r="B361">
        <v>2014</v>
      </c>
      <c r="C361" t="s">
        <v>29</v>
      </c>
      <c r="D361" t="s">
        <v>3332</v>
      </c>
      <c r="E361">
        <v>76.397242046044795</v>
      </c>
      <c r="F361">
        <v>6.7383136156795498</v>
      </c>
      <c r="G361">
        <v>67.891531267421499</v>
      </c>
      <c r="H361">
        <v>1.7673971629437</v>
      </c>
      <c r="I361">
        <v>74.388143554851894</v>
      </c>
      <c r="J361">
        <v>6.7236925602652704</v>
      </c>
      <c r="K361">
        <v>67.336842415209901</v>
      </c>
      <c r="L361">
        <v>0.32760857937677201</v>
      </c>
      <c r="M361">
        <v>7.8109133429903101</v>
      </c>
      <c r="N361">
        <v>4.5268460051798402E-2</v>
      </c>
      <c r="O361">
        <v>7.7656448829385099</v>
      </c>
      <c r="P361">
        <v>0</v>
      </c>
      <c r="Y361">
        <v>2.7370636301251299</v>
      </c>
      <c r="Z361">
        <v>0.125930703922637</v>
      </c>
      <c r="AA361">
        <v>2.6111329262025</v>
      </c>
      <c r="AB361">
        <v>0</v>
      </c>
      <c r="AC361">
        <v>1.68081649957299</v>
      </c>
      <c r="AD361">
        <v>3.8499287973878103E-2</v>
      </c>
      <c r="AE361">
        <v>1.64231721159911</v>
      </c>
      <c r="AF361">
        <v>0</v>
      </c>
      <c r="AG361">
        <v>1439.7885835669299</v>
      </c>
      <c r="AH361">
        <v>1439.7885835669299</v>
      </c>
      <c r="AI361">
        <v>0</v>
      </c>
      <c r="AJ361">
        <v>0</v>
      </c>
      <c r="AK361">
        <v>0</v>
      </c>
      <c r="AL361">
        <v>0</v>
      </c>
      <c r="AM361">
        <v>1439.7885835669299</v>
      </c>
      <c r="AN361">
        <v>1439.7885835669299</v>
      </c>
      <c r="AO361">
        <v>342.527643451877</v>
      </c>
      <c r="AP361">
        <v>2.3666785306204501</v>
      </c>
      <c r="AQ361">
        <v>340.16096492125598</v>
      </c>
      <c r="AR361">
        <v>0</v>
      </c>
      <c r="AS361">
        <v>7.8422339658690197</v>
      </c>
      <c r="AT361">
        <v>0.114097166251727</v>
      </c>
      <c r="AU361">
        <v>7.7281367996172898</v>
      </c>
      <c r="AV361">
        <v>0</v>
      </c>
      <c r="AW361">
        <v>47.540666398780402</v>
      </c>
      <c r="AX361">
        <v>0.183500076326225</v>
      </c>
      <c r="AY361">
        <v>47.357166322454098</v>
      </c>
      <c r="AZ361">
        <v>0</v>
      </c>
      <c r="BA361">
        <v>235.88272150207601</v>
      </c>
      <c r="BB361">
        <v>4.8400749480054603</v>
      </c>
      <c r="BC361">
        <v>231.04264655407101</v>
      </c>
      <c r="BD361">
        <v>0</v>
      </c>
      <c r="BE361">
        <v>32.031516814015099</v>
      </c>
      <c r="BF361">
        <v>8.5182718945838801E-2</v>
      </c>
      <c r="BG361">
        <v>20.757425134856199</v>
      </c>
      <c r="BH361">
        <v>11.188908960213</v>
      </c>
      <c r="BI361">
        <v>84.308878225867602</v>
      </c>
      <c r="BJ361">
        <v>8.5182718945838801E-2</v>
      </c>
      <c r="BK361">
        <v>73.034786546708801</v>
      </c>
      <c r="BL361">
        <v>11.188908960213</v>
      </c>
      <c r="BM361">
        <v>146.19358405692401</v>
      </c>
      <c r="BN361">
        <v>8.5182718945838801E-2</v>
      </c>
      <c r="BO361">
        <v>134.91949237776501</v>
      </c>
      <c r="BP361">
        <v>11.188908960213</v>
      </c>
      <c r="BQ361">
        <v>0.61695845985831499</v>
      </c>
      <c r="BR361">
        <v>0.35980857752242201</v>
      </c>
      <c r="BS361">
        <v>0.25714988233589298</v>
      </c>
      <c r="BT361">
        <v>0</v>
      </c>
      <c r="BU361">
        <v>105.34904720850901</v>
      </c>
      <c r="BV361">
        <v>0.801211682332716</v>
      </c>
      <c r="BW361">
        <v>104.547835526176</v>
      </c>
      <c r="BX361">
        <v>0</v>
      </c>
      <c r="BY361">
        <v>1046.86085787104</v>
      </c>
      <c r="BZ361">
        <v>110.737149139408</v>
      </c>
      <c r="CA361">
        <v>936.123708731634</v>
      </c>
      <c r="CB361">
        <v>0</v>
      </c>
      <c r="CF361">
        <v>60659</v>
      </c>
      <c r="CG361">
        <v>176.4</v>
      </c>
      <c r="CH361">
        <v>257000</v>
      </c>
      <c r="CI361">
        <v>5809.3776401619898</v>
      </c>
      <c r="CJ361">
        <v>437.25605913865797</v>
      </c>
      <c r="CK361">
        <v>7398.8436043801903</v>
      </c>
      <c r="CL361">
        <v>75</v>
      </c>
      <c r="CM361">
        <v>94</v>
      </c>
      <c r="CN361">
        <v>0</v>
      </c>
      <c r="CO361">
        <v>519</v>
      </c>
      <c r="CP361">
        <v>23</v>
      </c>
      <c r="CQ361">
        <v>0</v>
      </c>
      <c r="CR361">
        <v>59428</v>
      </c>
      <c r="CS361">
        <v>63064.180194629902</v>
      </c>
      <c r="CT361">
        <v>135888</v>
      </c>
      <c r="CU361">
        <v>134426</v>
      </c>
      <c r="CV361">
        <v>139658.53196492</v>
      </c>
    </row>
    <row r="362" spans="1:100" x14ac:dyDescent="0.2">
      <c r="A362" t="s">
        <v>54</v>
      </c>
      <c r="B362">
        <v>2014</v>
      </c>
      <c r="C362" t="s">
        <v>30</v>
      </c>
      <c r="D362" t="s">
        <v>3333</v>
      </c>
      <c r="E362">
        <v>12.976432495213899</v>
      </c>
      <c r="G362">
        <v>12.6307624566409</v>
      </c>
      <c r="H362">
        <v>0.34567003857300299</v>
      </c>
      <c r="I362">
        <v>12.5449634690008</v>
      </c>
      <c r="K362">
        <v>12.5314530255094</v>
      </c>
      <c r="L362">
        <v>1.35104434913668E-2</v>
      </c>
      <c r="M362">
        <v>1.59229372840646</v>
      </c>
      <c r="O362">
        <v>1.59229372840646</v>
      </c>
      <c r="P362">
        <v>0</v>
      </c>
      <c r="Y362">
        <v>0.472032133888308</v>
      </c>
      <c r="AA362">
        <v>0.472032133888308</v>
      </c>
      <c r="AB362">
        <v>0</v>
      </c>
      <c r="AC362">
        <v>0.29365311337008099</v>
      </c>
      <c r="AE362">
        <v>0.29365311337008099</v>
      </c>
      <c r="AF362">
        <v>0</v>
      </c>
      <c r="AG362">
        <v>332.15959508163598</v>
      </c>
      <c r="AH362">
        <v>332.15959508163598</v>
      </c>
      <c r="AI362">
        <v>0</v>
      </c>
      <c r="AJ362">
        <v>0</v>
      </c>
      <c r="AK362">
        <v>0</v>
      </c>
      <c r="AL362">
        <v>0</v>
      </c>
      <c r="AM362">
        <v>332.15959508163598</v>
      </c>
      <c r="AN362">
        <v>332.15959508163598</v>
      </c>
      <c r="AO362">
        <v>57.900650050813198</v>
      </c>
      <c r="AQ362">
        <v>57.900650050813198</v>
      </c>
      <c r="AR362">
        <v>0</v>
      </c>
      <c r="AS362">
        <v>1.3541444810608601</v>
      </c>
      <c r="AU362">
        <v>1.3541444810608601</v>
      </c>
      <c r="AV362">
        <v>0</v>
      </c>
      <c r="AW362">
        <v>8.4983040476474994</v>
      </c>
      <c r="AY362">
        <v>8.4983040476474994</v>
      </c>
      <c r="AZ362">
        <v>0</v>
      </c>
      <c r="BA362">
        <v>44.027822575905397</v>
      </c>
      <c r="BC362">
        <v>44.027822575905397</v>
      </c>
      <c r="BD362">
        <v>0</v>
      </c>
      <c r="BE362">
        <v>4.33926905592336</v>
      </c>
      <c r="BG362">
        <v>4.33926905592336</v>
      </c>
      <c r="BH362">
        <v>0</v>
      </c>
      <c r="BI362">
        <v>16.394515012821699</v>
      </c>
      <c r="BK362">
        <v>16.394515012821699</v>
      </c>
      <c r="BL362">
        <v>0</v>
      </c>
      <c r="BM362">
        <v>30.666177788491101</v>
      </c>
      <c r="BO362">
        <v>30.666177788491101</v>
      </c>
      <c r="BP362">
        <v>0</v>
      </c>
      <c r="BQ362">
        <v>4.6746110845789501E-2</v>
      </c>
      <c r="BS362">
        <v>4.6746110845789501E-2</v>
      </c>
      <c r="BT362">
        <v>0</v>
      </c>
      <c r="BU362">
        <v>21.864281176411499</v>
      </c>
      <c r="BW362">
        <v>21.864281176411499</v>
      </c>
      <c r="BX362">
        <v>0</v>
      </c>
      <c r="BY362">
        <v>174.45804347475001</v>
      </c>
      <c r="CA362">
        <v>174.45804347475001</v>
      </c>
      <c r="CB362">
        <v>0</v>
      </c>
      <c r="CF362">
        <v>30401</v>
      </c>
      <c r="CG362">
        <v>31.2</v>
      </c>
      <c r="CH362">
        <v>45000</v>
      </c>
      <c r="CI362">
        <v>515.55891597579</v>
      </c>
      <c r="CJ362">
        <v>99.3763770769677</v>
      </c>
      <c r="CK362">
        <v>811.25761770392</v>
      </c>
      <c r="CL362">
        <v>11</v>
      </c>
      <c r="CM362">
        <v>14</v>
      </c>
      <c r="CN362">
        <v>0</v>
      </c>
      <c r="CO362">
        <v>6</v>
      </c>
      <c r="CP362">
        <v>2</v>
      </c>
      <c r="CQ362">
        <v>0</v>
      </c>
      <c r="CR362">
        <v>30151</v>
      </c>
      <c r="CS362">
        <v>30456.1205174071</v>
      </c>
      <c r="CT362">
        <v>62888</v>
      </c>
      <c r="CU362">
        <v>62400</v>
      </c>
      <c r="CV362">
        <v>62946.387763154802</v>
      </c>
    </row>
    <row r="363" spans="1:100" x14ac:dyDescent="0.2">
      <c r="A363" t="s">
        <v>54</v>
      </c>
      <c r="B363">
        <v>2014</v>
      </c>
      <c r="C363" t="s">
        <v>31</v>
      </c>
      <c r="D363" t="s">
        <v>3334</v>
      </c>
      <c r="E363">
        <v>18.297883312721201</v>
      </c>
      <c r="F363">
        <v>2.0792201206071499</v>
      </c>
      <c r="G363">
        <v>15.842003515444601</v>
      </c>
      <c r="H363">
        <v>0.37665967666941402</v>
      </c>
      <c r="I363">
        <v>17.813346622024099</v>
      </c>
      <c r="J363">
        <v>2.0709533237870201</v>
      </c>
      <c r="K363">
        <v>15.7180423095698</v>
      </c>
      <c r="L363">
        <v>2.4350988667354401E-2</v>
      </c>
      <c r="M363">
        <v>1.5673765477119399</v>
      </c>
      <c r="N363">
        <v>1.0059657789288501E-2</v>
      </c>
      <c r="O363">
        <v>1.5573168899226499</v>
      </c>
      <c r="P363">
        <v>0</v>
      </c>
      <c r="Y363">
        <v>0.71591654682899197</v>
      </c>
      <c r="Z363">
        <v>4.3519193425046197E-2</v>
      </c>
      <c r="AA363">
        <v>0.67239735340394502</v>
      </c>
      <c r="AB363">
        <v>0</v>
      </c>
      <c r="AC363">
        <v>0.38365801685987</v>
      </c>
      <c r="AD363">
        <v>2.4089989880877499E-2</v>
      </c>
      <c r="AE363">
        <v>0.35956802697899298</v>
      </c>
      <c r="AF363">
        <v>0</v>
      </c>
      <c r="AG363">
        <v>352.30868800206002</v>
      </c>
      <c r="AH363">
        <v>352.30868800206002</v>
      </c>
      <c r="AI363">
        <v>0</v>
      </c>
      <c r="AJ363">
        <v>0</v>
      </c>
      <c r="AK363">
        <v>0</v>
      </c>
      <c r="AL363">
        <v>0</v>
      </c>
      <c r="AM363">
        <v>352.30868800206002</v>
      </c>
      <c r="AN363">
        <v>352.30868800206002</v>
      </c>
      <c r="AO363">
        <v>76.6533773053212</v>
      </c>
      <c r="AP363">
        <v>0.75894745066033498</v>
      </c>
      <c r="AQ363">
        <v>75.894429854660899</v>
      </c>
      <c r="AR363">
        <v>0</v>
      </c>
      <c r="AS363">
        <v>2.1503559372520402</v>
      </c>
      <c r="AT363">
        <v>3.3122222110391598E-2</v>
      </c>
      <c r="AU363">
        <v>2.11723371514165</v>
      </c>
      <c r="AV363">
        <v>0</v>
      </c>
      <c r="AW363">
        <v>11.493796873404399</v>
      </c>
      <c r="AX363">
        <v>8.7381572399208102E-2</v>
      </c>
      <c r="AY363">
        <v>11.4064153010052</v>
      </c>
      <c r="AZ363">
        <v>0</v>
      </c>
      <c r="BA363">
        <v>49.823011527877398</v>
      </c>
      <c r="BB363">
        <v>1.4639370245016099</v>
      </c>
      <c r="BC363">
        <v>48.359074503375801</v>
      </c>
      <c r="BD363">
        <v>0</v>
      </c>
      <c r="BE363">
        <v>4.3741616404152497</v>
      </c>
      <c r="BF363">
        <v>4.2231381929098803E-2</v>
      </c>
      <c r="BG363">
        <v>4.3319302584861497</v>
      </c>
      <c r="BH363">
        <v>0</v>
      </c>
      <c r="BI363">
        <v>17.1368548117836</v>
      </c>
      <c r="BJ363">
        <v>4.2231381929098803E-2</v>
      </c>
      <c r="BK363">
        <v>17.094623429854501</v>
      </c>
      <c r="BL363">
        <v>0</v>
      </c>
      <c r="BM363">
        <v>32.250414593809602</v>
      </c>
      <c r="BN363">
        <v>4.2231381929098803E-2</v>
      </c>
      <c r="BO363">
        <v>32.208183211880502</v>
      </c>
      <c r="BP363">
        <v>0</v>
      </c>
      <c r="BQ363">
        <v>0.33807082983706899</v>
      </c>
      <c r="BR363">
        <v>0.27413986858851203</v>
      </c>
      <c r="BS363">
        <v>6.3930961248556697E-2</v>
      </c>
      <c r="BT363">
        <v>0</v>
      </c>
      <c r="BU363">
        <v>21.237182630408899</v>
      </c>
      <c r="BV363">
        <v>0.17804704051838099</v>
      </c>
      <c r="BW363">
        <v>21.059135589890602</v>
      </c>
      <c r="BX363">
        <v>0</v>
      </c>
      <c r="BY363">
        <v>250.909336533003</v>
      </c>
      <c r="BZ363">
        <v>32.375551640987297</v>
      </c>
      <c r="CA363">
        <v>218.533784892016</v>
      </c>
      <c r="CB363">
        <v>0</v>
      </c>
      <c r="CF363">
        <v>17421</v>
      </c>
      <c r="CG363">
        <v>22.3</v>
      </c>
      <c r="CH363">
        <v>32000</v>
      </c>
      <c r="CI363">
        <v>1023.64596360411</v>
      </c>
      <c r="CJ363">
        <v>103.351432160046</v>
      </c>
      <c r="CK363">
        <v>1399.14391492756</v>
      </c>
      <c r="CL363">
        <v>13</v>
      </c>
      <c r="CM363">
        <v>19</v>
      </c>
      <c r="CN363">
        <v>0</v>
      </c>
      <c r="CO363">
        <v>79</v>
      </c>
      <c r="CP363">
        <v>2</v>
      </c>
      <c r="CQ363">
        <v>0</v>
      </c>
      <c r="CR363">
        <v>17600</v>
      </c>
      <c r="CS363">
        <v>18039.659338737001</v>
      </c>
      <c r="CT363">
        <v>45713</v>
      </c>
      <c r="CU363">
        <v>45695</v>
      </c>
      <c r="CV363">
        <v>46636.180393794202</v>
      </c>
    </row>
    <row r="364" spans="1:100" x14ac:dyDescent="0.2">
      <c r="A364" t="s">
        <v>54</v>
      </c>
      <c r="B364">
        <v>2014</v>
      </c>
      <c r="C364" t="s">
        <v>32</v>
      </c>
      <c r="D364" t="s">
        <v>3335</v>
      </c>
      <c r="E364">
        <v>23.877859572086901</v>
      </c>
      <c r="F364">
        <v>7.5469876844850203</v>
      </c>
      <c r="G364">
        <v>15.7173616225394</v>
      </c>
      <c r="H364">
        <v>0.61351026506241202</v>
      </c>
      <c r="I364">
        <v>23.314352243676201</v>
      </c>
      <c r="J364">
        <v>7.53988954879022</v>
      </c>
      <c r="K364">
        <v>15.5840240879548</v>
      </c>
      <c r="L364">
        <v>0.190438606931152</v>
      </c>
      <c r="M364">
        <v>2.4809047791782799</v>
      </c>
      <c r="N364">
        <v>6.0357946735731298E-2</v>
      </c>
      <c r="O364">
        <v>2.4205468324425499</v>
      </c>
      <c r="P364">
        <v>0</v>
      </c>
      <c r="Y364">
        <v>0.28758488063384802</v>
      </c>
      <c r="Z364">
        <v>0.12952802362779101</v>
      </c>
      <c r="AA364">
        <v>0.15805685700605701</v>
      </c>
      <c r="AB364">
        <v>0</v>
      </c>
      <c r="AC364">
        <v>0.44713439014626399</v>
      </c>
      <c r="AD364">
        <v>1.29528023627791E-2</v>
      </c>
      <c r="AE364">
        <v>0.43418158778348498</v>
      </c>
      <c r="AF364">
        <v>0</v>
      </c>
      <c r="AG364">
        <v>423.07165813125999</v>
      </c>
      <c r="AH364">
        <v>423.07165813125999</v>
      </c>
      <c r="AI364">
        <v>0</v>
      </c>
      <c r="AJ364">
        <v>0</v>
      </c>
      <c r="AK364">
        <v>0</v>
      </c>
      <c r="AL364">
        <v>0</v>
      </c>
      <c r="AM364">
        <v>423.07165813125999</v>
      </c>
      <c r="AN364">
        <v>423.07165813125999</v>
      </c>
      <c r="AO364">
        <v>28.796493974661299</v>
      </c>
      <c r="AP364">
        <v>2.57987765012472</v>
      </c>
      <c r="AQ364">
        <v>26.216616324536599</v>
      </c>
      <c r="AR364">
        <v>0</v>
      </c>
      <c r="AS364">
        <v>0.49073980519290999</v>
      </c>
      <c r="AT364">
        <v>0.13293976420110701</v>
      </c>
      <c r="AU364">
        <v>0.35780004099180401</v>
      </c>
      <c r="AV364">
        <v>0</v>
      </c>
      <c r="AW364">
        <v>3.86701260396319</v>
      </c>
      <c r="AX364">
        <v>0.12952802362779101</v>
      </c>
      <c r="AY364">
        <v>3.7374845803354</v>
      </c>
      <c r="AZ364">
        <v>0</v>
      </c>
      <c r="BA364">
        <v>74.238421004153906</v>
      </c>
      <c r="BB364">
        <v>5.4939437239474902</v>
      </c>
      <c r="BC364">
        <v>68.744477280206397</v>
      </c>
      <c r="BD364">
        <v>0</v>
      </c>
      <c r="BE364">
        <v>5.8931174212948898</v>
      </c>
      <c r="BF364">
        <v>5.6007586190864198E-2</v>
      </c>
      <c r="BG364">
        <v>5.8371098351040196</v>
      </c>
      <c r="BH364">
        <v>0</v>
      </c>
      <c r="BI364">
        <v>21.213128512229499</v>
      </c>
      <c r="BJ364">
        <v>5.6007586190864198E-2</v>
      </c>
      <c r="BK364">
        <v>21.157120926038701</v>
      </c>
      <c r="BL364">
        <v>0</v>
      </c>
      <c r="BM364">
        <v>39.356189584294697</v>
      </c>
      <c r="BN364">
        <v>5.6007586190864198E-2</v>
      </c>
      <c r="BO364">
        <v>39.300181998103902</v>
      </c>
      <c r="BP364">
        <v>0</v>
      </c>
      <c r="BQ364">
        <v>4.2486447603521597E-2</v>
      </c>
      <c r="BR364">
        <v>0</v>
      </c>
      <c r="BS364">
        <v>4.2486447603521597E-2</v>
      </c>
      <c r="BT364">
        <v>0</v>
      </c>
      <c r="BU364">
        <v>33.147266244933</v>
      </c>
      <c r="BV364">
        <v>1.0682822431102901</v>
      </c>
      <c r="BW364">
        <v>32.078984001822697</v>
      </c>
      <c r="BX364">
        <v>0</v>
      </c>
      <c r="BY364">
        <v>344.90866460063802</v>
      </c>
      <c r="BZ364">
        <v>128.459741384681</v>
      </c>
      <c r="CA364">
        <v>216.448923215957</v>
      </c>
      <c r="CB364">
        <v>0</v>
      </c>
      <c r="CF364">
        <v>43280</v>
      </c>
      <c r="CG364">
        <v>21.7</v>
      </c>
      <c r="CH364">
        <v>35000</v>
      </c>
      <c r="CI364">
        <v>1105.8365154263299</v>
      </c>
      <c r="CJ364">
        <v>11.9251652492361</v>
      </c>
      <c r="CK364">
        <v>1495.81761152114</v>
      </c>
      <c r="CL364">
        <v>22</v>
      </c>
      <c r="CM364">
        <v>31</v>
      </c>
      <c r="CN364">
        <v>0</v>
      </c>
      <c r="CO364">
        <v>97</v>
      </c>
      <c r="CP364">
        <v>7</v>
      </c>
      <c r="CQ364">
        <v>0</v>
      </c>
      <c r="CR364">
        <v>44925</v>
      </c>
      <c r="CS364">
        <v>40548.8917614616</v>
      </c>
      <c r="CT364">
        <v>115909</v>
      </c>
      <c r="CU364">
        <v>117170</v>
      </c>
      <c r="CV364">
        <v>113146.432135447</v>
      </c>
    </row>
    <row r="365" spans="1:100" x14ac:dyDescent="0.2">
      <c r="A365" t="s">
        <v>54</v>
      </c>
      <c r="B365">
        <v>2014</v>
      </c>
      <c r="C365" t="s">
        <v>33</v>
      </c>
      <c r="D365" t="s">
        <v>3336</v>
      </c>
      <c r="E365">
        <v>70.806805418333596</v>
      </c>
      <c r="F365">
        <v>0.73158924535620695</v>
      </c>
      <c r="G365">
        <v>68.134808636989803</v>
      </c>
      <c r="H365">
        <v>1.9404075359876101</v>
      </c>
      <c r="I365">
        <v>68.417725992903797</v>
      </c>
      <c r="J365">
        <v>0.73011226227276604</v>
      </c>
      <c r="K365">
        <v>67.613042526734105</v>
      </c>
      <c r="L365">
        <v>7.4571203896975205E-2</v>
      </c>
      <c r="M365">
        <v>8.6040582912124606</v>
      </c>
      <c r="N365">
        <v>5.0298288946442702E-3</v>
      </c>
      <c r="O365">
        <v>8.5990284623178201</v>
      </c>
      <c r="P365">
        <v>0</v>
      </c>
      <c r="Y365">
        <v>2.67551362759699</v>
      </c>
      <c r="Z365">
        <v>1.35354006548677E-2</v>
      </c>
      <c r="AA365">
        <v>2.6619782269421202</v>
      </c>
      <c r="AB365">
        <v>0</v>
      </c>
      <c r="AC365">
        <v>1.5313934652658601</v>
      </c>
      <c r="AD365">
        <v>3.8207988827833801E-3</v>
      </c>
      <c r="AE365">
        <v>1.52757266638308</v>
      </c>
      <c r="AF365">
        <v>0</v>
      </c>
      <c r="AG365">
        <v>1865.8363320906301</v>
      </c>
      <c r="AH365">
        <v>1865.8363320906301</v>
      </c>
      <c r="AI365">
        <v>0</v>
      </c>
      <c r="AJ365">
        <v>0</v>
      </c>
      <c r="AK365">
        <v>0</v>
      </c>
      <c r="AL365">
        <v>0</v>
      </c>
      <c r="AM365">
        <v>1865.8363320906301</v>
      </c>
      <c r="AN365">
        <v>1865.8363320906301</v>
      </c>
      <c r="AO365">
        <v>304.51763862756201</v>
      </c>
      <c r="AP365">
        <v>0.25611078446533703</v>
      </c>
      <c r="AQ365">
        <v>304.26152784309699</v>
      </c>
      <c r="AR365">
        <v>0</v>
      </c>
      <c r="AS365">
        <v>7.6554674102860503</v>
      </c>
      <c r="AT365">
        <v>1.2449013026368101E-2</v>
      </c>
      <c r="AU365">
        <v>7.6430183972596799</v>
      </c>
      <c r="AV365">
        <v>0</v>
      </c>
      <c r="AW365">
        <v>45.364938301593398</v>
      </c>
      <c r="AX365">
        <v>1.9018198026638001E-2</v>
      </c>
      <c r="AY365">
        <v>45.345920103566797</v>
      </c>
      <c r="AZ365">
        <v>0</v>
      </c>
      <c r="BA365">
        <v>229.03101308169599</v>
      </c>
      <c r="BB365">
        <v>0.52636361080941896</v>
      </c>
      <c r="BC365">
        <v>228.50464947088699</v>
      </c>
      <c r="BD365">
        <v>0</v>
      </c>
      <c r="BE365">
        <v>22.540023084086201</v>
      </c>
      <c r="BF365">
        <v>8.7793968780663697E-3</v>
      </c>
      <c r="BG365">
        <v>22.5312436872081</v>
      </c>
      <c r="BH365">
        <v>0</v>
      </c>
      <c r="BI365">
        <v>90.153729114012705</v>
      </c>
      <c r="BJ365">
        <v>8.7793968780663697E-3</v>
      </c>
      <c r="BK365">
        <v>90.144949717134594</v>
      </c>
      <c r="BL365">
        <v>0</v>
      </c>
      <c r="BM365">
        <v>170.217688241411</v>
      </c>
      <c r="BN365">
        <v>8.7793968780663697E-3</v>
      </c>
      <c r="BO365">
        <v>170.208908844533</v>
      </c>
      <c r="BP365">
        <v>0</v>
      </c>
      <c r="BQ365">
        <v>0.29138327827251398</v>
      </c>
      <c r="BR365">
        <v>3.4267483573564003E-2</v>
      </c>
      <c r="BS365">
        <v>0.25711579469895002</v>
      </c>
      <c r="BT365">
        <v>0</v>
      </c>
      <c r="BU365">
        <v>117.30452243155599</v>
      </c>
      <c r="BV365">
        <v>8.9023520259190705E-2</v>
      </c>
      <c r="BW365">
        <v>117.215498911297</v>
      </c>
      <c r="BX365">
        <v>0</v>
      </c>
      <c r="BY365">
        <v>952.54318621018297</v>
      </c>
      <c r="BZ365">
        <v>12.075677791665999</v>
      </c>
      <c r="CA365">
        <v>940.46750841851701</v>
      </c>
      <c r="CB365">
        <v>0</v>
      </c>
      <c r="CF365">
        <v>111156</v>
      </c>
      <c r="CG365">
        <v>101.2</v>
      </c>
      <c r="CH365">
        <v>168000</v>
      </c>
      <c r="CI365">
        <v>537.97452101821602</v>
      </c>
      <c r="CJ365">
        <v>159.002203323148</v>
      </c>
      <c r="CK365">
        <v>1766.8244329831</v>
      </c>
      <c r="CL365">
        <v>70</v>
      </c>
      <c r="CM365">
        <v>83</v>
      </c>
      <c r="CN365">
        <v>0</v>
      </c>
      <c r="CO365">
        <v>42</v>
      </c>
      <c r="CP365">
        <v>9</v>
      </c>
      <c r="CQ365">
        <v>0</v>
      </c>
      <c r="CR365">
        <v>110873</v>
      </c>
      <c r="CS365">
        <v>110620.177448652</v>
      </c>
      <c r="CT365">
        <v>190489</v>
      </c>
      <c r="CU365">
        <v>189383</v>
      </c>
      <c r="CV365">
        <v>190450.94759108801</v>
      </c>
    </row>
    <row r="366" spans="1:100" x14ac:dyDescent="0.2">
      <c r="A366" t="s">
        <v>54</v>
      </c>
      <c r="B366">
        <v>2014</v>
      </c>
      <c r="C366" t="s">
        <v>34</v>
      </c>
      <c r="D366" t="s">
        <v>3337</v>
      </c>
      <c r="E366">
        <v>61.741422440031002</v>
      </c>
      <c r="F366">
        <v>1.0267360498245499</v>
      </c>
      <c r="G366">
        <v>58.684151228146398</v>
      </c>
      <c r="H366">
        <v>2.0305351620600498</v>
      </c>
      <c r="I366">
        <v>59.394463145175401</v>
      </c>
      <c r="J366">
        <v>1.01788133206915</v>
      </c>
      <c r="K366">
        <v>58.178398038272299</v>
      </c>
      <c r="L366">
        <v>0.19818377483393501</v>
      </c>
      <c r="M366">
        <v>8.9150953132915696</v>
      </c>
      <c r="N366">
        <v>0</v>
      </c>
      <c r="O366">
        <v>8.9150953132915696</v>
      </c>
      <c r="P366">
        <v>0</v>
      </c>
      <c r="Y366">
        <v>0.87762624108863496</v>
      </c>
      <c r="Z366">
        <v>2.74139868588512E-2</v>
      </c>
      <c r="AA366">
        <v>0.85021225422978297</v>
      </c>
      <c r="AB366">
        <v>0</v>
      </c>
      <c r="AC366">
        <v>1.6532458107458099</v>
      </c>
      <c r="AD366">
        <v>2.74139868588512E-2</v>
      </c>
      <c r="AE366">
        <v>1.62583182388696</v>
      </c>
      <c r="AF366">
        <v>0</v>
      </c>
      <c r="AG366">
        <v>1832.3513872261201</v>
      </c>
      <c r="AH366">
        <v>1832.3513872261201</v>
      </c>
      <c r="AI366">
        <v>0</v>
      </c>
      <c r="AJ366">
        <v>0</v>
      </c>
      <c r="AK366">
        <v>0</v>
      </c>
      <c r="AL366">
        <v>0</v>
      </c>
      <c r="AM366">
        <v>1832.3513872261201</v>
      </c>
      <c r="AN366">
        <v>1832.3513872261201</v>
      </c>
      <c r="AO366">
        <v>122.58144915177201</v>
      </c>
      <c r="AP366">
        <v>0.41120980288276798</v>
      </c>
      <c r="AQ366">
        <v>122.17023934888999</v>
      </c>
      <c r="AR366">
        <v>0</v>
      </c>
      <c r="AS366">
        <v>2.40836885089483</v>
      </c>
      <c r="AT366">
        <v>1.37069934294256E-2</v>
      </c>
      <c r="AU366">
        <v>2.3946618574654002</v>
      </c>
      <c r="AV366">
        <v>0</v>
      </c>
      <c r="AW366">
        <v>17.835515630022599</v>
      </c>
      <c r="AX366">
        <v>8.2241960576553599E-2</v>
      </c>
      <c r="AY366">
        <v>17.753273669446099</v>
      </c>
      <c r="AZ366">
        <v>0</v>
      </c>
      <c r="BA366">
        <v>247.267497246733</v>
      </c>
      <c r="BB366">
        <v>0.68534967147128001</v>
      </c>
      <c r="BC366">
        <v>246.58214757526201</v>
      </c>
      <c r="BD366">
        <v>0</v>
      </c>
      <c r="BE366">
        <v>21.733393188837098</v>
      </c>
      <c r="BF366">
        <v>4.11209802882768E-2</v>
      </c>
      <c r="BG366">
        <v>21.6922722085488</v>
      </c>
      <c r="BH366">
        <v>0</v>
      </c>
      <c r="BI366">
        <v>88.0546422424474</v>
      </c>
      <c r="BJ366">
        <v>4.11209802882768E-2</v>
      </c>
      <c r="BK366">
        <v>88.013521262159102</v>
      </c>
      <c r="BL366">
        <v>0</v>
      </c>
      <c r="BM366">
        <v>166.60270784052199</v>
      </c>
      <c r="BN366">
        <v>4.11209802882768E-2</v>
      </c>
      <c r="BO366">
        <v>166.561586860234</v>
      </c>
      <c r="BP366">
        <v>0</v>
      </c>
      <c r="BQ366">
        <v>0.51257429301748303</v>
      </c>
      <c r="BR366">
        <v>0.34267483573564</v>
      </c>
      <c r="BS366">
        <v>0.169899457281843</v>
      </c>
      <c r="BT366">
        <v>0</v>
      </c>
      <c r="BU366">
        <v>120.672419980196</v>
      </c>
      <c r="BV366">
        <v>0</v>
      </c>
      <c r="BW366">
        <v>120.672419980196</v>
      </c>
      <c r="BX366">
        <v>0</v>
      </c>
      <c r="BY366">
        <v>823.09988216591796</v>
      </c>
      <c r="BZ366">
        <v>13.7069934294256</v>
      </c>
      <c r="CA366">
        <v>809.39288873649298</v>
      </c>
      <c r="CB366">
        <v>0</v>
      </c>
      <c r="CF366">
        <v>117549</v>
      </c>
      <c r="CG366">
        <v>55.3</v>
      </c>
      <c r="CH366">
        <v>80000</v>
      </c>
      <c r="CI366">
        <v>246.57165546668199</v>
      </c>
      <c r="CJ366">
        <v>139.126927907755</v>
      </c>
      <c r="CK366">
        <v>454.08262960486798</v>
      </c>
      <c r="CL366">
        <v>52</v>
      </c>
      <c r="CM366">
        <v>75</v>
      </c>
      <c r="CN366">
        <v>0</v>
      </c>
      <c r="CO366">
        <v>17</v>
      </c>
      <c r="CP366">
        <v>14</v>
      </c>
      <c r="CQ366">
        <v>0</v>
      </c>
      <c r="CR366">
        <v>113213</v>
      </c>
      <c r="CS366">
        <v>116840.216604824</v>
      </c>
      <c r="CT366">
        <v>161247</v>
      </c>
      <c r="CU366">
        <v>156490</v>
      </c>
      <c r="CV366">
        <v>160893.797245794</v>
      </c>
    </row>
    <row r="367" spans="1:100" x14ac:dyDescent="0.2">
      <c r="A367" t="s">
        <v>54</v>
      </c>
      <c r="B367">
        <v>2014</v>
      </c>
      <c r="C367" t="s">
        <v>35</v>
      </c>
      <c r="D367" t="s">
        <v>3338</v>
      </c>
      <c r="E367">
        <v>9.9826693870902705</v>
      </c>
      <c r="F367">
        <v>0.62891564037375203</v>
      </c>
      <c r="G367">
        <v>9.1283214790090295</v>
      </c>
      <c r="H367">
        <v>0.22543226770748601</v>
      </c>
      <c r="I367">
        <v>9.6785823642250595</v>
      </c>
      <c r="J367">
        <v>0.628324129065852</v>
      </c>
      <c r="K367">
        <v>9.04011839026826</v>
      </c>
      <c r="L367">
        <v>1.0139844890945099E-2</v>
      </c>
      <c r="M367">
        <v>1.15621300682312</v>
      </c>
      <c r="N367">
        <v>5.0298288946442702E-3</v>
      </c>
      <c r="O367">
        <v>1.15118317792848</v>
      </c>
      <c r="P367">
        <v>0</v>
      </c>
      <c r="Y367">
        <v>0.62981060674445899</v>
      </c>
      <c r="Z367">
        <v>1.07940019689826E-2</v>
      </c>
      <c r="AA367">
        <v>0.61901660477547704</v>
      </c>
      <c r="AB367">
        <v>0</v>
      </c>
      <c r="AC367">
        <v>0.245131996241789</v>
      </c>
      <c r="AD367">
        <v>1.07940019689826E-3</v>
      </c>
      <c r="AE367">
        <v>0.24405259604489099</v>
      </c>
      <c r="AF367">
        <v>0</v>
      </c>
      <c r="AG367">
        <v>215.29242281654101</v>
      </c>
      <c r="AH367">
        <v>215.29242281654101</v>
      </c>
      <c r="AI367">
        <v>0</v>
      </c>
      <c r="AJ367">
        <v>0</v>
      </c>
      <c r="AK367">
        <v>0</v>
      </c>
      <c r="AL367">
        <v>0</v>
      </c>
      <c r="AM367">
        <v>215.29242281654101</v>
      </c>
      <c r="AN367">
        <v>215.29242281654101</v>
      </c>
      <c r="AO367">
        <v>57.6627688832993</v>
      </c>
      <c r="AP367">
        <v>0.21498980417706001</v>
      </c>
      <c r="AQ367">
        <v>57.447779079122299</v>
      </c>
      <c r="AR367">
        <v>0</v>
      </c>
      <c r="AS367">
        <v>0.781583755393367</v>
      </c>
      <c r="AT367">
        <v>1.10783136834256E-2</v>
      </c>
      <c r="AU367">
        <v>0.77050544170994095</v>
      </c>
      <c r="AV367">
        <v>0</v>
      </c>
      <c r="AW367">
        <v>7.5705667822809701</v>
      </c>
      <c r="AX367">
        <v>1.07940019689826E-2</v>
      </c>
      <c r="AY367">
        <v>7.5597727803119898</v>
      </c>
      <c r="AZ367">
        <v>0</v>
      </c>
      <c r="BA367">
        <v>34.715161330932098</v>
      </c>
      <c r="BB367">
        <v>0.45782864366229098</v>
      </c>
      <c r="BC367">
        <v>34.257332687269802</v>
      </c>
      <c r="BD367">
        <v>0</v>
      </c>
      <c r="BE367">
        <v>3.0273978492612099</v>
      </c>
      <c r="BF367">
        <v>4.6672988492386901E-3</v>
      </c>
      <c r="BG367">
        <v>3.0227305504119699</v>
      </c>
      <c r="BH367">
        <v>0</v>
      </c>
      <c r="BI367">
        <v>10.8457823756866</v>
      </c>
      <c r="BJ367">
        <v>4.6672988492386901E-3</v>
      </c>
      <c r="BK367">
        <v>10.841115076837299</v>
      </c>
      <c r="BL367">
        <v>0</v>
      </c>
      <c r="BM367">
        <v>20.100758690969599</v>
      </c>
      <c r="BN367">
        <v>4.6672988492386901E-3</v>
      </c>
      <c r="BO367">
        <v>20.0960913921204</v>
      </c>
      <c r="BP367">
        <v>0</v>
      </c>
      <c r="BQ367">
        <v>3.2372905079808598E-2</v>
      </c>
      <c r="BR367">
        <v>0</v>
      </c>
      <c r="BS367">
        <v>3.2372905079808598E-2</v>
      </c>
      <c r="BT367">
        <v>0</v>
      </c>
      <c r="BU367">
        <v>15.4942434062629</v>
      </c>
      <c r="BV367">
        <v>8.9023520259190705E-2</v>
      </c>
      <c r="BW367">
        <v>15.4052198860037</v>
      </c>
      <c r="BX367">
        <v>0</v>
      </c>
      <c r="BY367">
        <v>136.340182633838</v>
      </c>
      <c r="BZ367">
        <v>10.7049784487234</v>
      </c>
      <c r="CA367">
        <v>125.63520418511401</v>
      </c>
      <c r="CB367">
        <v>0</v>
      </c>
      <c r="CF367">
        <v>34872</v>
      </c>
      <c r="CG367">
        <v>25.6</v>
      </c>
      <c r="CH367">
        <v>38000</v>
      </c>
      <c r="CI367">
        <v>1561.62048462232</v>
      </c>
      <c r="CJ367">
        <v>671.78430904030097</v>
      </c>
      <c r="CK367">
        <v>2385.2392197027202</v>
      </c>
      <c r="CL367">
        <v>2</v>
      </c>
      <c r="CM367">
        <v>1</v>
      </c>
      <c r="CN367">
        <v>0</v>
      </c>
      <c r="CO367">
        <v>110</v>
      </c>
      <c r="CP367">
        <v>5</v>
      </c>
      <c r="CQ367">
        <v>0</v>
      </c>
      <c r="CR367">
        <v>33472</v>
      </c>
      <c r="CS367">
        <v>36282.277840385199</v>
      </c>
      <c r="CT367">
        <v>62106</v>
      </c>
      <c r="CU367">
        <v>60761</v>
      </c>
      <c r="CV367">
        <v>63271.444867969403</v>
      </c>
    </row>
    <row r="368" spans="1:100" x14ac:dyDescent="0.2">
      <c r="A368" t="s">
        <v>54</v>
      </c>
      <c r="B368">
        <v>2014</v>
      </c>
      <c r="C368" t="s">
        <v>36</v>
      </c>
      <c r="D368" t="s">
        <v>3339</v>
      </c>
      <c r="E368">
        <v>8.5567257351522592</v>
      </c>
      <c r="G368">
        <v>8.3161137048143701</v>
      </c>
      <c r="H368">
        <v>0.240612030337888</v>
      </c>
      <c r="I368">
        <v>8.2531489965437892</v>
      </c>
      <c r="K368">
        <v>8.2469377842977902</v>
      </c>
      <c r="L368">
        <v>6.2112122460002599E-3</v>
      </c>
      <c r="M368">
        <v>1.06744638748198</v>
      </c>
      <c r="O368">
        <v>1.06744638748198</v>
      </c>
      <c r="P368">
        <v>0</v>
      </c>
      <c r="Y368">
        <v>0.28620724919342</v>
      </c>
      <c r="AA368">
        <v>0.28620724919342</v>
      </c>
      <c r="AB368">
        <v>0</v>
      </c>
      <c r="AC368">
        <v>0.208123286197097</v>
      </c>
      <c r="AE368">
        <v>0.208123286197097</v>
      </c>
      <c r="AF368">
        <v>0</v>
      </c>
      <c r="AG368">
        <v>234.400818091888</v>
      </c>
      <c r="AH368">
        <v>234.400818091888</v>
      </c>
      <c r="AI368">
        <v>0</v>
      </c>
      <c r="AJ368">
        <v>0</v>
      </c>
      <c r="AK368">
        <v>0</v>
      </c>
      <c r="AL368">
        <v>0</v>
      </c>
      <c r="AM368">
        <v>234.400818091888</v>
      </c>
      <c r="AN368">
        <v>234.400818091888</v>
      </c>
      <c r="AO368">
        <v>32.162825638046797</v>
      </c>
      <c r="AQ368">
        <v>32.162825638046797</v>
      </c>
      <c r="AR368">
        <v>0</v>
      </c>
      <c r="AS368">
        <v>0.71748647778390395</v>
      </c>
      <c r="AU368">
        <v>0.71748647778390395</v>
      </c>
      <c r="AV368">
        <v>0</v>
      </c>
      <c r="AW368">
        <v>4.9469430393465501</v>
      </c>
      <c r="AY368">
        <v>4.9469430393465501</v>
      </c>
      <c r="AZ368">
        <v>0</v>
      </c>
      <c r="BA368">
        <v>31.213665207670701</v>
      </c>
      <c r="BC368">
        <v>31.213665207670701</v>
      </c>
      <c r="BD368">
        <v>0</v>
      </c>
      <c r="BE368">
        <v>2.9771246279090899</v>
      </c>
      <c r="BG368">
        <v>2.9771246279090899</v>
      </c>
      <c r="BH368">
        <v>0</v>
      </c>
      <c r="BI368">
        <v>11.479160979215999</v>
      </c>
      <c r="BK368">
        <v>11.479160979215999</v>
      </c>
      <c r="BL368">
        <v>0</v>
      </c>
      <c r="BM368">
        <v>21.545294599562801</v>
      </c>
      <c r="BO368">
        <v>21.545294599562801</v>
      </c>
      <c r="BP368">
        <v>0</v>
      </c>
      <c r="BQ368">
        <v>2.8865371015180601E-2</v>
      </c>
      <c r="BS368">
        <v>2.8865371015180601E-2</v>
      </c>
      <c r="BT368">
        <v>0</v>
      </c>
      <c r="BU368">
        <v>14.320350566148701</v>
      </c>
      <c r="BW368">
        <v>14.320350566148701</v>
      </c>
      <c r="BX368">
        <v>0</v>
      </c>
      <c r="BY368">
        <v>114.635591140427</v>
      </c>
      <c r="CA368">
        <v>114.635591140427</v>
      </c>
      <c r="CB368">
        <v>0</v>
      </c>
      <c r="CF368">
        <v>8626</v>
      </c>
      <c r="CG368">
        <v>15.2</v>
      </c>
      <c r="CH368">
        <v>21000</v>
      </c>
      <c r="CI368">
        <v>3.7359341737376099</v>
      </c>
      <c r="CJ368">
        <v>7.9501101661574101</v>
      </c>
      <c r="CK368">
        <v>140.64198604647001</v>
      </c>
      <c r="CL368">
        <v>6</v>
      </c>
      <c r="CM368">
        <v>9</v>
      </c>
      <c r="CN368">
        <v>0</v>
      </c>
      <c r="CO368">
        <v>0</v>
      </c>
      <c r="CP368">
        <v>1</v>
      </c>
      <c r="CQ368">
        <v>0</v>
      </c>
      <c r="CR368">
        <v>8635</v>
      </c>
      <c r="CS368">
        <v>8660.5500667556698</v>
      </c>
      <c r="CT368">
        <v>14957</v>
      </c>
      <c r="CU368">
        <v>14938</v>
      </c>
      <c r="CV368">
        <v>14984.7839009288</v>
      </c>
    </row>
    <row r="369" spans="1:100" x14ac:dyDescent="0.2">
      <c r="A369" t="s">
        <v>54</v>
      </c>
      <c r="B369">
        <v>2014</v>
      </c>
      <c r="C369" t="s">
        <v>37</v>
      </c>
      <c r="D369" t="s">
        <v>3340</v>
      </c>
      <c r="E369">
        <v>217.02967960797301</v>
      </c>
      <c r="F369">
        <v>87.943203708575695</v>
      </c>
      <c r="G369">
        <v>124.86195052183</v>
      </c>
      <c r="H369">
        <v>4.2245253775669198</v>
      </c>
      <c r="I369">
        <v>206.80016880649501</v>
      </c>
      <c r="J369">
        <v>82.123156072165102</v>
      </c>
      <c r="K369">
        <v>123.76116874663801</v>
      </c>
      <c r="L369">
        <v>0.915843987692332</v>
      </c>
      <c r="M369">
        <v>98.393222394415801</v>
      </c>
      <c r="N369">
        <v>70.305304114329502</v>
      </c>
      <c r="O369">
        <v>28.0879182800862</v>
      </c>
      <c r="P369">
        <v>0</v>
      </c>
      <c r="Y369">
        <v>186.69501403023901</v>
      </c>
      <c r="Z369">
        <v>182.56257359714499</v>
      </c>
      <c r="AA369">
        <v>4.1324404330939801</v>
      </c>
      <c r="AB369">
        <v>0</v>
      </c>
      <c r="AC369">
        <v>7.5619263786816999</v>
      </c>
      <c r="AD369">
        <v>4.2147090485971503</v>
      </c>
      <c r="AE369">
        <v>3.3472173300845598</v>
      </c>
      <c r="AF369">
        <v>0</v>
      </c>
      <c r="AG369">
        <v>2805.2388145372502</v>
      </c>
      <c r="AH369">
        <v>2805.2388145372502</v>
      </c>
      <c r="AI369">
        <v>0</v>
      </c>
      <c r="AJ369">
        <v>0</v>
      </c>
      <c r="AK369">
        <v>503.44257533733798</v>
      </c>
      <c r="AL369">
        <v>503.44257533733798</v>
      </c>
      <c r="AM369">
        <v>3308.68138987459</v>
      </c>
      <c r="AN369">
        <v>3308.68138987459</v>
      </c>
      <c r="AO369">
        <v>3420.6068579675798</v>
      </c>
      <c r="AP369">
        <v>2923.7544773156901</v>
      </c>
      <c r="AQ369">
        <v>496.85238065188901</v>
      </c>
      <c r="AR369">
        <v>0</v>
      </c>
      <c r="AS369">
        <v>13.5553682432091</v>
      </c>
      <c r="AT369">
        <v>3.55287247779754</v>
      </c>
      <c r="AU369">
        <v>10.0024957654116</v>
      </c>
      <c r="AV369">
        <v>0</v>
      </c>
      <c r="AW369">
        <v>293.23613456190799</v>
      </c>
      <c r="AX369">
        <v>219.64158381462201</v>
      </c>
      <c r="AY369">
        <v>73.594550747286107</v>
      </c>
      <c r="AZ369">
        <v>0</v>
      </c>
      <c r="BA369">
        <v>606.91076932181704</v>
      </c>
      <c r="BB369">
        <v>116.966602317783</v>
      </c>
      <c r="BC369">
        <v>489.944167004034</v>
      </c>
      <c r="BD369">
        <v>0</v>
      </c>
      <c r="BE369">
        <v>152.52633507376299</v>
      </c>
      <c r="BF369">
        <v>109.738420324161</v>
      </c>
      <c r="BG369">
        <v>42.787914749602301</v>
      </c>
      <c r="BH369">
        <v>0</v>
      </c>
      <c r="BI369">
        <v>254.45008219952899</v>
      </c>
      <c r="BJ369">
        <v>109.749066998437</v>
      </c>
      <c r="BK369">
        <v>144.70101520109199</v>
      </c>
      <c r="BL369">
        <v>0</v>
      </c>
      <c r="BM369">
        <v>375.08183049764199</v>
      </c>
      <c r="BN369">
        <v>109.749066998437</v>
      </c>
      <c r="BO369">
        <v>265.33276349920499</v>
      </c>
      <c r="BP369">
        <v>0</v>
      </c>
      <c r="BQ369">
        <v>13.651921871120299</v>
      </c>
      <c r="BR369">
        <v>13.2322753288391</v>
      </c>
      <c r="BS369">
        <v>0.41964654228120801</v>
      </c>
      <c r="BT369">
        <v>0</v>
      </c>
      <c r="BU369">
        <v>1120.5617118299899</v>
      </c>
      <c r="BV369">
        <v>736.11975319275098</v>
      </c>
      <c r="BW369">
        <v>384.441958637239</v>
      </c>
      <c r="BX369">
        <v>0</v>
      </c>
      <c r="BY369">
        <v>3057.5156683104001</v>
      </c>
      <c r="BZ369">
        <v>1337.0023678616899</v>
      </c>
      <c r="CA369">
        <v>1720.51330044871</v>
      </c>
      <c r="CB369">
        <v>0</v>
      </c>
      <c r="CF369">
        <v>309368</v>
      </c>
      <c r="CG369">
        <v>75.5</v>
      </c>
      <c r="CH369">
        <v>131000</v>
      </c>
      <c r="CI369">
        <v>13064.561805560401</v>
      </c>
      <c r="CJ369">
        <v>15594.141090917799</v>
      </c>
      <c r="CK369">
        <v>32618.051858560098</v>
      </c>
      <c r="CL369">
        <v>186</v>
      </c>
      <c r="CM369">
        <v>279</v>
      </c>
      <c r="CN369">
        <v>0</v>
      </c>
      <c r="CO369">
        <v>1105</v>
      </c>
      <c r="CP369">
        <v>52</v>
      </c>
      <c r="CQ369">
        <v>0</v>
      </c>
      <c r="CR369">
        <v>306102</v>
      </c>
      <c r="CS369">
        <v>303359.161074734</v>
      </c>
      <c r="CT369">
        <v>570894</v>
      </c>
      <c r="CU369">
        <v>558413</v>
      </c>
      <c r="CV369">
        <v>574896.66167873004</v>
      </c>
    </row>
    <row r="370" spans="1:100" x14ac:dyDescent="0.2">
      <c r="A370" t="s">
        <v>54</v>
      </c>
      <c r="B370">
        <v>2014</v>
      </c>
      <c r="C370" t="s">
        <v>38</v>
      </c>
      <c r="D370" t="s">
        <v>3341</v>
      </c>
      <c r="E370">
        <v>235.12054726204801</v>
      </c>
      <c r="F370">
        <v>20.330647701924999</v>
      </c>
      <c r="G370">
        <v>208.29083350451899</v>
      </c>
      <c r="H370">
        <v>6.4990660556032003</v>
      </c>
      <c r="I370">
        <v>227.34297354083901</v>
      </c>
      <c r="J370">
        <v>20.309948396521101</v>
      </c>
      <c r="K370">
        <v>206.567489772632</v>
      </c>
      <c r="L370">
        <v>0.46553537168606401</v>
      </c>
      <c r="M370">
        <v>31.637544246582198</v>
      </c>
      <c r="N370">
        <v>0.16095452462861701</v>
      </c>
      <c r="O370">
        <v>31.476589721953601</v>
      </c>
      <c r="P370">
        <v>0</v>
      </c>
      <c r="Y370">
        <v>6.9851491480520602</v>
      </c>
      <c r="Z370">
        <v>0.35089086037921402</v>
      </c>
      <c r="AA370">
        <v>6.63425828767285</v>
      </c>
      <c r="AB370">
        <v>0</v>
      </c>
      <c r="AC370">
        <v>5.2664909684239696</v>
      </c>
      <c r="AD370">
        <v>4.0023603672514597E-2</v>
      </c>
      <c r="AE370">
        <v>5.2264673647514499</v>
      </c>
      <c r="AF370">
        <v>0</v>
      </c>
      <c r="AG370">
        <v>6033.5306839171399</v>
      </c>
      <c r="AH370">
        <v>6033.5306839171399</v>
      </c>
      <c r="AI370">
        <v>0</v>
      </c>
      <c r="AJ370">
        <v>0</v>
      </c>
      <c r="AK370">
        <v>0</v>
      </c>
      <c r="AL370">
        <v>0</v>
      </c>
      <c r="AM370">
        <v>6033.5306839171399</v>
      </c>
      <c r="AN370">
        <v>6033.5306839171399</v>
      </c>
      <c r="AO370">
        <v>668.67116988627299</v>
      </c>
      <c r="AP370">
        <v>6.9619156942424798</v>
      </c>
      <c r="AQ370">
        <v>661.70925419203002</v>
      </c>
      <c r="AR370">
        <v>0</v>
      </c>
      <c r="AS370">
        <v>18.341065486151098</v>
      </c>
      <c r="AT370">
        <v>0.35724743655550401</v>
      </c>
      <c r="AU370">
        <v>17.983818049595602</v>
      </c>
      <c r="AV370">
        <v>0</v>
      </c>
      <c r="AW370">
        <v>101.984653412927</v>
      </c>
      <c r="AX370">
        <v>0.36185645512275399</v>
      </c>
      <c r="AY370">
        <v>101.622796957804</v>
      </c>
      <c r="AZ370">
        <v>0</v>
      </c>
      <c r="BA370">
        <v>776.85610703336397</v>
      </c>
      <c r="BB370">
        <v>14.7875865314876</v>
      </c>
      <c r="BC370">
        <v>762.06852050187604</v>
      </c>
      <c r="BD370">
        <v>0</v>
      </c>
      <c r="BE370">
        <v>69.863488639319698</v>
      </c>
      <c r="BF370">
        <v>0.15757775923329301</v>
      </c>
      <c r="BG370">
        <v>69.705910880086407</v>
      </c>
      <c r="BH370">
        <v>0</v>
      </c>
      <c r="BI370">
        <v>288.230113721745</v>
      </c>
      <c r="BJ370">
        <v>0.15757775923329301</v>
      </c>
      <c r="BK370">
        <v>288.07253596251201</v>
      </c>
      <c r="BL370">
        <v>0</v>
      </c>
      <c r="BM370">
        <v>546.85696034351599</v>
      </c>
      <c r="BN370">
        <v>0.15757775923329301</v>
      </c>
      <c r="BO370">
        <v>546.69938258428294</v>
      </c>
      <c r="BP370">
        <v>0</v>
      </c>
      <c r="BQ370">
        <v>0.78295880353684699</v>
      </c>
      <c r="BR370">
        <v>6.8534967147128006E-2</v>
      </c>
      <c r="BS370">
        <v>0.71442383638971896</v>
      </c>
      <c r="BT370">
        <v>0</v>
      </c>
      <c r="BU370">
        <v>439.88791936914902</v>
      </c>
      <c r="BV370">
        <v>2.8487526482940999</v>
      </c>
      <c r="BW370">
        <v>437.03916672085501</v>
      </c>
      <c r="BX370">
        <v>0</v>
      </c>
      <c r="BY370">
        <v>3223.3564107484999</v>
      </c>
      <c r="BZ370">
        <v>345.30070904503401</v>
      </c>
      <c r="CA370">
        <v>2878.0557017034698</v>
      </c>
      <c r="CB370">
        <v>0</v>
      </c>
      <c r="CF370">
        <v>90152</v>
      </c>
      <c r="CG370">
        <v>112.8</v>
      </c>
      <c r="CH370">
        <v>169000</v>
      </c>
      <c r="CI370">
        <v>1277.6894874182599</v>
      </c>
      <c r="CJ370">
        <v>75.526046578495396</v>
      </c>
      <c r="CK370">
        <v>5016.4598641144103</v>
      </c>
      <c r="CL370">
        <v>163</v>
      </c>
      <c r="CM370">
        <v>234</v>
      </c>
      <c r="CN370">
        <v>0</v>
      </c>
      <c r="CO370">
        <v>111</v>
      </c>
      <c r="CP370">
        <v>36</v>
      </c>
      <c r="CQ370">
        <v>0</v>
      </c>
      <c r="CR370">
        <v>88139</v>
      </c>
      <c r="CS370">
        <v>92537.550692310906</v>
      </c>
      <c r="CT370">
        <v>151743</v>
      </c>
      <c r="CU370">
        <v>149074</v>
      </c>
      <c r="CV370">
        <v>154765.503434777</v>
      </c>
    </row>
    <row r="371" spans="1:100" x14ac:dyDescent="0.2">
      <c r="A371" t="s">
        <v>54</v>
      </c>
      <c r="B371">
        <v>2014</v>
      </c>
      <c r="C371" t="s">
        <v>39</v>
      </c>
      <c r="D371" t="s">
        <v>3342</v>
      </c>
      <c r="E371">
        <v>132.729922330173</v>
      </c>
      <c r="F371">
        <v>1.8225361081510101</v>
      </c>
      <c r="G371">
        <v>126.436964159444</v>
      </c>
      <c r="H371">
        <v>4.4704220625776303</v>
      </c>
      <c r="I371">
        <v>128.44153135840199</v>
      </c>
      <c r="J371">
        <v>1.81648299076973</v>
      </c>
      <c r="K371">
        <v>125.380679528649</v>
      </c>
      <c r="L371">
        <v>1.2443688389829799</v>
      </c>
      <c r="M371">
        <v>16.4450851464692</v>
      </c>
      <c r="N371">
        <v>1.0059657789288501E-2</v>
      </c>
      <c r="O371">
        <v>16.435025488679901</v>
      </c>
      <c r="P371">
        <v>0</v>
      </c>
      <c r="Y371">
        <v>3.7680839388759999</v>
      </c>
      <c r="Z371">
        <v>3.6665696710333401E-2</v>
      </c>
      <c r="AA371">
        <v>3.7314182421656601</v>
      </c>
      <c r="AB371">
        <v>0</v>
      </c>
      <c r="AC371">
        <v>3.2487773480007101</v>
      </c>
      <c r="AD371">
        <v>1.7236493166164699E-2</v>
      </c>
      <c r="AE371">
        <v>3.2315408548345501</v>
      </c>
      <c r="AF371">
        <v>0</v>
      </c>
      <c r="AG371">
        <v>3226.0532235946498</v>
      </c>
      <c r="AH371">
        <v>3226.0532235946498</v>
      </c>
      <c r="AI371">
        <v>0</v>
      </c>
      <c r="AJ371">
        <v>0</v>
      </c>
      <c r="AK371">
        <v>0</v>
      </c>
      <c r="AL371">
        <v>0</v>
      </c>
      <c r="AM371">
        <v>3226.0532235946498</v>
      </c>
      <c r="AN371">
        <v>3226.0532235946498</v>
      </c>
      <c r="AO371">
        <v>441.33184090583399</v>
      </c>
      <c r="AP371">
        <v>0.65614499993964304</v>
      </c>
      <c r="AQ371">
        <v>440.67569590589397</v>
      </c>
      <c r="AR371">
        <v>0</v>
      </c>
      <c r="AS371">
        <v>10.1867923883124</v>
      </c>
      <c r="AT371">
        <v>2.96954737530352E-2</v>
      </c>
      <c r="AU371">
        <v>10.1570969145594</v>
      </c>
      <c r="AV371">
        <v>0</v>
      </c>
      <c r="AW371">
        <v>65.377570424975701</v>
      </c>
      <c r="AX371">
        <v>6.6821082255069705E-2</v>
      </c>
      <c r="AY371">
        <v>65.310749342720598</v>
      </c>
      <c r="AZ371">
        <v>0</v>
      </c>
      <c r="BA371">
        <v>472.401606058288</v>
      </c>
      <c r="BB371">
        <v>1.2925996066337899</v>
      </c>
      <c r="BC371">
        <v>471.10900645165401</v>
      </c>
      <c r="BD371">
        <v>0</v>
      </c>
      <c r="BE371">
        <v>41.410954340914301</v>
      </c>
      <c r="BF371">
        <v>3.1951136857029598E-2</v>
      </c>
      <c r="BG371">
        <v>41.379003204057298</v>
      </c>
      <c r="BH371">
        <v>0</v>
      </c>
      <c r="BI371">
        <v>158.28536931623299</v>
      </c>
      <c r="BJ371">
        <v>3.1951136857029598E-2</v>
      </c>
      <c r="BK371">
        <v>158.25341817937601</v>
      </c>
      <c r="BL371">
        <v>0</v>
      </c>
      <c r="BM371">
        <v>296.68642006815497</v>
      </c>
      <c r="BN371">
        <v>3.1951136857029598E-2</v>
      </c>
      <c r="BO371">
        <v>296.65446893129803</v>
      </c>
      <c r="BP371">
        <v>0</v>
      </c>
      <c r="BQ371">
        <v>0.61697583815920898</v>
      </c>
      <c r="BR371">
        <v>0.18847115965460201</v>
      </c>
      <c r="BS371">
        <v>0.428504678504607</v>
      </c>
      <c r="BT371">
        <v>0</v>
      </c>
      <c r="BU371">
        <v>222.310017012477</v>
      </c>
      <c r="BV371">
        <v>0.17804704051838099</v>
      </c>
      <c r="BW371">
        <v>222.13196997195899</v>
      </c>
      <c r="BX371">
        <v>0</v>
      </c>
      <c r="BY371">
        <v>1772.6808475855</v>
      </c>
      <c r="BZ371">
        <v>28.948803283630902</v>
      </c>
      <c r="CA371">
        <v>1743.73204430187</v>
      </c>
      <c r="CB371">
        <v>0</v>
      </c>
      <c r="CF371">
        <v>137747</v>
      </c>
      <c r="CG371">
        <v>106.3</v>
      </c>
      <c r="CH371">
        <v>154000</v>
      </c>
      <c r="CI371">
        <v>1161.8755280324001</v>
      </c>
      <c r="CJ371">
        <v>75.526046578495396</v>
      </c>
      <c r="CK371">
        <v>3232.3924392088702</v>
      </c>
      <c r="CL371">
        <v>107</v>
      </c>
      <c r="CM371">
        <v>148</v>
      </c>
      <c r="CN371">
        <v>0</v>
      </c>
      <c r="CO371">
        <v>101</v>
      </c>
      <c r="CP371">
        <v>31</v>
      </c>
      <c r="CQ371">
        <v>0</v>
      </c>
      <c r="CR371">
        <v>136224</v>
      </c>
      <c r="CS371">
        <v>140485.16292670101</v>
      </c>
      <c r="CT371">
        <v>232952</v>
      </c>
      <c r="CU371">
        <v>230284</v>
      </c>
      <c r="CV371">
        <v>236682.025295239</v>
      </c>
    </row>
    <row r="372" spans="1:100" x14ac:dyDescent="0.2">
      <c r="A372" t="s">
        <v>54</v>
      </c>
      <c r="B372">
        <v>2014</v>
      </c>
      <c r="C372" t="s">
        <v>40</v>
      </c>
      <c r="D372" t="s">
        <v>3343</v>
      </c>
      <c r="E372">
        <v>73.822729258544996</v>
      </c>
      <c r="F372">
        <v>1.14228366528603</v>
      </c>
      <c r="G372">
        <v>70.864817430681995</v>
      </c>
      <c r="H372">
        <v>1.8156281625769499</v>
      </c>
      <c r="I372">
        <v>71.624407232412096</v>
      </c>
      <c r="J372">
        <v>1.13726479510042</v>
      </c>
      <c r="K372">
        <v>70.338496730587096</v>
      </c>
      <c r="L372">
        <v>0.14864570672456301</v>
      </c>
      <c r="M372">
        <v>8.2465487289322095</v>
      </c>
      <c r="N372">
        <v>5.0298288946442702E-3</v>
      </c>
      <c r="O372">
        <v>8.2415189000375602</v>
      </c>
      <c r="P372">
        <v>0</v>
      </c>
      <c r="Y372">
        <v>3.1159397879214001</v>
      </c>
      <c r="Z372">
        <v>2.45009953984082E-2</v>
      </c>
      <c r="AA372">
        <v>3.09143879252299</v>
      </c>
      <c r="AB372">
        <v>0</v>
      </c>
      <c r="AC372">
        <v>1.52161434759209</v>
      </c>
      <c r="AD372">
        <v>1.4786393626323901E-2</v>
      </c>
      <c r="AE372">
        <v>1.5068279539657701</v>
      </c>
      <c r="AF372">
        <v>0</v>
      </c>
      <c r="AG372">
        <v>1666.9824558523901</v>
      </c>
      <c r="AH372">
        <v>1666.9824558523901</v>
      </c>
      <c r="AI372">
        <v>0</v>
      </c>
      <c r="AJ372">
        <v>0</v>
      </c>
      <c r="AK372">
        <v>0</v>
      </c>
      <c r="AL372">
        <v>0</v>
      </c>
      <c r="AM372">
        <v>1666.9824558523901</v>
      </c>
      <c r="AN372">
        <v>1666.9824558523901</v>
      </c>
      <c r="AO372">
        <v>344.840457137101</v>
      </c>
      <c r="AP372">
        <v>0.42059470561844398</v>
      </c>
      <c r="AQ372">
        <v>344.41986243148301</v>
      </c>
      <c r="AR372">
        <v>0</v>
      </c>
      <c r="AS372">
        <v>9.7822557376718393</v>
      </c>
      <c r="AT372">
        <v>1.79318103981384E-2</v>
      </c>
      <c r="AU372">
        <v>9.7643239272737006</v>
      </c>
      <c r="AV372">
        <v>0</v>
      </c>
      <c r="AW372">
        <v>52.662614777522897</v>
      </c>
      <c r="AX372">
        <v>5.19149822572594E-2</v>
      </c>
      <c r="AY372">
        <v>52.610699795265703</v>
      </c>
      <c r="AZ372">
        <v>0</v>
      </c>
      <c r="BA372">
        <v>212.74941744464601</v>
      </c>
      <c r="BB372">
        <v>0.80050347939793098</v>
      </c>
      <c r="BC372">
        <v>211.94891396524801</v>
      </c>
      <c r="BD372">
        <v>0</v>
      </c>
      <c r="BE372">
        <v>20.409365664190901</v>
      </c>
      <c r="BF372">
        <v>2.52277889933771E-2</v>
      </c>
      <c r="BG372">
        <v>20.384137875197499</v>
      </c>
      <c r="BH372">
        <v>0</v>
      </c>
      <c r="BI372">
        <v>80.802645837967106</v>
      </c>
      <c r="BJ372">
        <v>2.52277889933771E-2</v>
      </c>
      <c r="BK372">
        <v>80.777418048973701</v>
      </c>
      <c r="BL372">
        <v>0</v>
      </c>
      <c r="BM372">
        <v>152.319277576643</v>
      </c>
      <c r="BN372">
        <v>2.52277889933771E-2</v>
      </c>
      <c r="BO372">
        <v>152.29404978765001</v>
      </c>
      <c r="BP372">
        <v>0</v>
      </c>
      <c r="BQ372">
        <v>0.46069660494158299</v>
      </c>
      <c r="BR372">
        <v>0.17133741786782</v>
      </c>
      <c r="BS372">
        <v>0.28935918707376201</v>
      </c>
      <c r="BT372">
        <v>0</v>
      </c>
      <c r="BU372">
        <v>112.546943738737</v>
      </c>
      <c r="BV372">
        <v>8.9023520259190705E-2</v>
      </c>
      <c r="BW372">
        <v>112.457920218477</v>
      </c>
      <c r="BX372">
        <v>0</v>
      </c>
      <c r="BY372">
        <v>995.62716005243897</v>
      </c>
      <c r="BZ372">
        <v>17.558475163436199</v>
      </c>
      <c r="CA372">
        <v>978.06868488900204</v>
      </c>
      <c r="CB372">
        <v>0</v>
      </c>
      <c r="CF372">
        <v>36557</v>
      </c>
      <c r="CG372">
        <v>59.1</v>
      </c>
      <c r="CH372">
        <v>83000</v>
      </c>
      <c r="CI372">
        <v>792.01804483237402</v>
      </c>
      <c r="CJ372">
        <v>3.9750550830787099</v>
      </c>
      <c r="CK372">
        <v>1904.1672037066301</v>
      </c>
      <c r="CL372">
        <v>71</v>
      </c>
      <c r="CM372">
        <v>81</v>
      </c>
      <c r="CN372">
        <v>0</v>
      </c>
      <c r="CO372">
        <v>70</v>
      </c>
      <c r="CP372">
        <v>11</v>
      </c>
      <c r="CQ372">
        <v>0</v>
      </c>
      <c r="CR372">
        <v>36931</v>
      </c>
      <c r="CS372">
        <v>35758.499553726397</v>
      </c>
      <c r="CT372">
        <v>98686</v>
      </c>
      <c r="CU372">
        <v>98659</v>
      </c>
      <c r="CV372">
        <v>98509.6925031766</v>
      </c>
    </row>
    <row r="373" spans="1:100" x14ac:dyDescent="0.2">
      <c r="A373" t="s">
        <v>54</v>
      </c>
      <c r="B373">
        <v>2014</v>
      </c>
      <c r="C373" t="s">
        <v>41</v>
      </c>
      <c r="D373" t="s">
        <v>3344</v>
      </c>
      <c r="E373">
        <v>217.27816786335799</v>
      </c>
      <c r="F373">
        <v>0.62891564037375203</v>
      </c>
      <c r="G373">
        <v>208.215191826319</v>
      </c>
      <c r="H373">
        <v>8.4340603966646306</v>
      </c>
      <c r="I373">
        <v>210.391945692018</v>
      </c>
      <c r="J373">
        <v>0.628324129065852</v>
      </c>
      <c r="K373">
        <v>206.181729036501</v>
      </c>
      <c r="L373">
        <v>3.5818925264508401</v>
      </c>
      <c r="M373">
        <v>32.417537271186802</v>
      </c>
      <c r="N373">
        <v>5.0298288946442702E-3</v>
      </c>
      <c r="O373">
        <v>32.412507442292203</v>
      </c>
      <c r="P373">
        <v>0</v>
      </c>
      <c r="Y373">
        <v>3.30936309078777</v>
      </c>
      <c r="Z373">
        <v>1.07940019689826E-2</v>
      </c>
      <c r="AA373">
        <v>3.2985690888187902</v>
      </c>
      <c r="AB373">
        <v>0</v>
      </c>
      <c r="AC373">
        <v>6.5480544424717699</v>
      </c>
      <c r="AD373">
        <v>1.07940019689826E-3</v>
      </c>
      <c r="AE373">
        <v>6.5469750422748696</v>
      </c>
      <c r="AF373">
        <v>0</v>
      </c>
      <c r="AG373">
        <v>4852.1678702137897</v>
      </c>
      <c r="AH373">
        <v>4852.1678702137897</v>
      </c>
      <c r="AI373">
        <v>0</v>
      </c>
      <c r="AJ373">
        <v>0</v>
      </c>
      <c r="AK373">
        <v>0</v>
      </c>
      <c r="AL373">
        <v>0</v>
      </c>
      <c r="AM373">
        <v>4852.1678702137897</v>
      </c>
      <c r="AN373">
        <v>4852.1678702137897</v>
      </c>
      <c r="AO373">
        <v>470.49809676464298</v>
      </c>
      <c r="AP373">
        <v>0.21498980417706001</v>
      </c>
      <c r="AQ373">
        <v>470.283106960466</v>
      </c>
      <c r="AR373">
        <v>0</v>
      </c>
      <c r="AS373">
        <v>8.87125724268307</v>
      </c>
      <c r="AT373">
        <v>1.10783136834256E-2</v>
      </c>
      <c r="AU373">
        <v>8.86017892899965</v>
      </c>
      <c r="AV373">
        <v>0</v>
      </c>
      <c r="AW373">
        <v>64.332900208453907</v>
      </c>
      <c r="AX373">
        <v>1.07940019689826E-2</v>
      </c>
      <c r="AY373">
        <v>64.322106206484904</v>
      </c>
      <c r="AZ373">
        <v>0</v>
      </c>
      <c r="BA373">
        <v>876.55729670352696</v>
      </c>
      <c r="BB373">
        <v>0.45782864366229098</v>
      </c>
      <c r="BC373">
        <v>876.09946805986499</v>
      </c>
      <c r="BD373">
        <v>0</v>
      </c>
      <c r="BE373">
        <v>62.404258246499097</v>
      </c>
      <c r="BF373">
        <v>4.6672988492386901E-3</v>
      </c>
      <c r="BG373">
        <v>62.399590947649799</v>
      </c>
      <c r="BH373">
        <v>0</v>
      </c>
      <c r="BI373">
        <v>238.049829866957</v>
      </c>
      <c r="BJ373">
        <v>4.6672988492386901E-3</v>
      </c>
      <c r="BK373">
        <v>238.045162568107</v>
      </c>
      <c r="BL373">
        <v>0</v>
      </c>
      <c r="BM373">
        <v>446.07268829257202</v>
      </c>
      <c r="BN373">
        <v>4.6672988492386901E-3</v>
      </c>
      <c r="BO373">
        <v>446.068020993723</v>
      </c>
      <c r="BP373">
        <v>0</v>
      </c>
      <c r="BQ373">
        <v>0.60650530898853705</v>
      </c>
      <c r="BR373">
        <v>0</v>
      </c>
      <c r="BS373">
        <v>0.60650530898853705</v>
      </c>
      <c r="BT373">
        <v>0</v>
      </c>
      <c r="BU373">
        <v>444.827234459019</v>
      </c>
      <c r="BV373">
        <v>8.9023520259190705E-2</v>
      </c>
      <c r="BW373">
        <v>444.73821093875898</v>
      </c>
      <c r="BX373">
        <v>0</v>
      </c>
      <c r="BY373">
        <v>2882.4783928882698</v>
      </c>
      <c r="BZ373">
        <v>10.7049784487234</v>
      </c>
      <c r="CA373">
        <v>2871.7734144395499</v>
      </c>
      <c r="CB373">
        <v>0</v>
      </c>
      <c r="CF373">
        <v>21751</v>
      </c>
      <c r="CG373">
        <v>12.3</v>
      </c>
      <c r="CH373">
        <v>24000</v>
      </c>
      <c r="CI373">
        <v>1038.58970029906</v>
      </c>
      <c r="CK373">
        <v>4365.8953276463499</v>
      </c>
      <c r="CL373">
        <v>139</v>
      </c>
      <c r="CM373">
        <v>230</v>
      </c>
      <c r="CN373">
        <v>0</v>
      </c>
      <c r="CO373">
        <v>92</v>
      </c>
      <c r="CP373">
        <v>62</v>
      </c>
      <c r="CQ373">
        <v>0</v>
      </c>
      <c r="CR373">
        <v>21955</v>
      </c>
      <c r="CS373">
        <v>21376.044770566401</v>
      </c>
      <c r="CT373">
        <v>39531</v>
      </c>
      <c r="CU373">
        <v>39482</v>
      </c>
      <c r="CV373">
        <v>39451.401658796203</v>
      </c>
    </row>
    <row r="374" spans="1:100" x14ac:dyDescent="0.2">
      <c r="A374" t="s">
        <v>54</v>
      </c>
      <c r="B374">
        <v>2014</v>
      </c>
      <c r="C374" t="s">
        <v>99</v>
      </c>
      <c r="D374" t="s">
        <v>3345</v>
      </c>
      <c r="E374">
        <v>231.751184172054</v>
      </c>
      <c r="F374">
        <v>3.1830409938809701</v>
      </c>
      <c r="G374">
        <v>222.041000072218</v>
      </c>
      <c r="H374">
        <v>6.5271431059550604</v>
      </c>
      <c r="I374">
        <v>225.15331803084001</v>
      </c>
      <c r="J374">
        <v>3.1749193821083499</v>
      </c>
      <c r="K374">
        <v>219.95622082714701</v>
      </c>
      <c r="L374">
        <v>2.0221778215844601</v>
      </c>
      <c r="M374">
        <v>31.452033534697701</v>
      </c>
      <c r="N374">
        <v>2.0119315578577102E-2</v>
      </c>
      <c r="O374">
        <v>31.431914219119101</v>
      </c>
      <c r="P374">
        <v>0</v>
      </c>
      <c r="Y374">
        <v>4.9758271297897601</v>
      </c>
      <c r="Z374">
        <v>6.0995099334183699E-2</v>
      </c>
      <c r="AA374">
        <v>4.9148320304555702</v>
      </c>
      <c r="AB374">
        <v>0</v>
      </c>
      <c r="AC374">
        <v>6.6057220758338602</v>
      </c>
      <c r="AD374">
        <v>2.2136692245846301E-2</v>
      </c>
      <c r="AE374">
        <v>6.5835853835880203</v>
      </c>
      <c r="AF374">
        <v>0</v>
      </c>
      <c r="AG374">
        <v>4504.9652843706099</v>
      </c>
      <c r="AH374">
        <v>4504.9652843706099</v>
      </c>
      <c r="AI374">
        <v>0</v>
      </c>
      <c r="AJ374">
        <v>0</v>
      </c>
      <c r="AK374">
        <v>0</v>
      </c>
      <c r="AL374">
        <v>0</v>
      </c>
      <c r="AM374">
        <v>4504.9652843706099</v>
      </c>
      <c r="AN374">
        <v>4504.9652843706099</v>
      </c>
      <c r="AO374">
        <v>708.09330796895301</v>
      </c>
      <c r="AP374">
        <v>1.12724558858204</v>
      </c>
      <c r="AQ374">
        <v>706.966062380371</v>
      </c>
      <c r="AR374">
        <v>0</v>
      </c>
      <c r="AS374">
        <v>12.7809662184881</v>
      </c>
      <c r="AT374">
        <v>5.3222800462828998E-2</v>
      </c>
      <c r="AU374">
        <v>12.7277434180253</v>
      </c>
      <c r="AV374">
        <v>0</v>
      </c>
      <c r="AW374">
        <v>93.157375137037207</v>
      </c>
      <c r="AX374">
        <v>9.6633282250690303E-2</v>
      </c>
      <c r="AY374">
        <v>93.060741854786599</v>
      </c>
      <c r="AZ374">
        <v>0</v>
      </c>
      <c r="BA374">
        <v>910.22344980599905</v>
      </c>
      <c r="BB374">
        <v>2.2767918611055</v>
      </c>
      <c r="BC374">
        <v>907.94665794489299</v>
      </c>
      <c r="BD374">
        <v>0</v>
      </c>
      <c r="BE374">
        <v>66.706370092564995</v>
      </c>
      <c r="BF374">
        <v>4.5397832584334698E-2</v>
      </c>
      <c r="BG374">
        <v>66.660972259980696</v>
      </c>
      <c r="BH374">
        <v>0</v>
      </c>
      <c r="BI374">
        <v>230.049345939711</v>
      </c>
      <c r="BJ374">
        <v>4.5397832584334698E-2</v>
      </c>
      <c r="BK374">
        <v>230.003948107127</v>
      </c>
      <c r="BL374">
        <v>0</v>
      </c>
      <c r="BM374">
        <v>423.45281370733198</v>
      </c>
      <c r="BN374">
        <v>4.5397832584334698E-2</v>
      </c>
      <c r="BO374">
        <v>423.40741587474798</v>
      </c>
      <c r="BP374">
        <v>0</v>
      </c>
      <c r="BQ374">
        <v>0.91315068417943601</v>
      </c>
      <c r="BR374">
        <v>0.222738643228166</v>
      </c>
      <c r="BS374">
        <v>0.69041204095126996</v>
      </c>
      <c r="BT374">
        <v>0</v>
      </c>
      <c r="BU374">
        <v>422.43822116895598</v>
      </c>
      <c r="BV374">
        <v>0.35609408103676299</v>
      </c>
      <c r="BW374">
        <v>422.08212708792001</v>
      </c>
      <c r="BX374">
        <v>0</v>
      </c>
      <c r="BY374">
        <v>3109.6794691473801</v>
      </c>
      <c r="BZ374">
        <v>51.729459524020299</v>
      </c>
      <c r="CA374">
        <v>3057.9500096233601</v>
      </c>
      <c r="CB374">
        <v>0</v>
      </c>
      <c r="CF374">
        <v>100100</v>
      </c>
      <c r="CG374">
        <v>236.5</v>
      </c>
      <c r="CH374">
        <v>336000</v>
      </c>
      <c r="CI374">
        <v>1303.8410266344299</v>
      </c>
      <c r="CJ374">
        <v>51.6757160800232</v>
      </c>
      <c r="CK374">
        <v>4887.6344330307802</v>
      </c>
      <c r="CL374">
        <v>204</v>
      </c>
      <c r="CM374">
        <v>283</v>
      </c>
      <c r="CN374">
        <v>0</v>
      </c>
      <c r="CO374">
        <v>95</v>
      </c>
      <c r="CP374">
        <v>72</v>
      </c>
      <c r="CQ374">
        <v>0</v>
      </c>
      <c r="CR374">
        <v>99297</v>
      </c>
      <c r="CS374">
        <v>102283.697234352</v>
      </c>
      <c r="CT374">
        <v>178148</v>
      </c>
      <c r="CU374">
        <v>176643</v>
      </c>
      <c r="CV374">
        <v>181687.91074195399</v>
      </c>
    </row>
    <row r="375" spans="1:100" x14ac:dyDescent="0.2">
      <c r="A375" t="s">
        <v>54</v>
      </c>
      <c r="B375">
        <v>2014</v>
      </c>
      <c r="C375" t="s">
        <v>3971</v>
      </c>
      <c r="D375" t="s">
        <v>4128</v>
      </c>
      <c r="CF375">
        <v>171445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168274</v>
      </c>
      <c r="CS375">
        <v>174904.030234709</v>
      </c>
      <c r="CT375">
        <v>297013</v>
      </c>
      <c r="CU375">
        <v>292210</v>
      </c>
      <c r="CV375">
        <v>303075.16428494401</v>
      </c>
    </row>
    <row r="376" spans="1:100" x14ac:dyDescent="0.2">
      <c r="A376" t="s">
        <v>54</v>
      </c>
      <c r="B376">
        <v>2014</v>
      </c>
      <c r="C376" t="s">
        <v>42</v>
      </c>
      <c r="D376" t="s">
        <v>3346</v>
      </c>
      <c r="E376">
        <v>65.815987620716697</v>
      </c>
      <c r="F376">
        <v>3.5552726217985802</v>
      </c>
      <c r="G376">
        <v>60.879686133504201</v>
      </c>
      <c r="H376">
        <v>1.38102886541395</v>
      </c>
      <c r="I376">
        <v>63.976471223965703</v>
      </c>
      <c r="J376">
        <v>3.5487731781569201</v>
      </c>
      <c r="K376">
        <v>60.363418263163197</v>
      </c>
      <c r="L376">
        <v>6.4279782645567496E-2</v>
      </c>
      <c r="M376">
        <v>6.5611965810161701</v>
      </c>
      <c r="N376">
        <v>2.5149144473221401E-2</v>
      </c>
      <c r="O376">
        <v>6.5360474365429502</v>
      </c>
      <c r="P376">
        <v>0</v>
      </c>
      <c r="Y376">
        <v>3.1757055334328501</v>
      </c>
      <c r="Z376">
        <v>6.4935604588453502E-2</v>
      </c>
      <c r="AA376">
        <v>3.1107699288444</v>
      </c>
      <c r="AB376">
        <v>0</v>
      </c>
      <c r="AC376">
        <v>1.4878344820362399</v>
      </c>
      <c r="AD376">
        <v>1.6362595728031799E-2</v>
      </c>
      <c r="AE376">
        <v>1.4714718863082099</v>
      </c>
      <c r="AF376">
        <v>0</v>
      </c>
      <c r="AG376">
        <v>1316.74908276838</v>
      </c>
      <c r="AH376">
        <v>1316.74908276838</v>
      </c>
      <c r="AI376">
        <v>0</v>
      </c>
      <c r="AJ376">
        <v>0</v>
      </c>
      <c r="AK376">
        <v>0</v>
      </c>
      <c r="AL376">
        <v>0</v>
      </c>
      <c r="AM376">
        <v>1316.74908276838</v>
      </c>
      <c r="AN376">
        <v>1316.74908276838</v>
      </c>
      <c r="AO376">
        <v>319.44178419381001</v>
      </c>
      <c r="AP376">
        <v>1.23943294203841</v>
      </c>
      <c r="AQ376">
        <v>318.20235125177197</v>
      </c>
      <c r="AR376">
        <v>0</v>
      </c>
      <c r="AS376">
        <v>7.1883495882876796</v>
      </c>
      <c r="AT376">
        <v>6.0874365788898203E-2</v>
      </c>
      <c r="AU376">
        <v>7.1274752224987798</v>
      </c>
      <c r="AV376">
        <v>0</v>
      </c>
      <c r="AW376">
        <v>46.940504721108397</v>
      </c>
      <c r="AX376">
        <v>8.6866794075534506E-2</v>
      </c>
      <c r="AY376">
        <v>46.853637927032899</v>
      </c>
      <c r="AZ376">
        <v>0</v>
      </c>
      <c r="BA376">
        <v>208.50341712179301</v>
      </c>
      <c r="BB376">
        <v>2.5632830868999701</v>
      </c>
      <c r="BC376">
        <v>205.94013403489299</v>
      </c>
      <c r="BD376">
        <v>0</v>
      </c>
      <c r="BE376">
        <v>17.8331623692529</v>
      </c>
      <c r="BF376">
        <v>3.97848863615042E-2</v>
      </c>
      <c r="BG376">
        <v>17.793377482891401</v>
      </c>
      <c r="BH376">
        <v>0</v>
      </c>
      <c r="BI376">
        <v>65.617109862039399</v>
      </c>
      <c r="BJ376">
        <v>3.97848863615042E-2</v>
      </c>
      <c r="BK376">
        <v>65.577324975677897</v>
      </c>
      <c r="BL376">
        <v>0</v>
      </c>
      <c r="BM376">
        <v>122.18739035969401</v>
      </c>
      <c r="BN376">
        <v>3.97848863615042E-2</v>
      </c>
      <c r="BO376">
        <v>122.147605473333</v>
      </c>
      <c r="BP376">
        <v>0</v>
      </c>
      <c r="BQ376">
        <v>0.37306114368082499</v>
      </c>
      <c r="BR376">
        <v>0.13706993429425601</v>
      </c>
      <c r="BS376">
        <v>0.23599120938656901</v>
      </c>
      <c r="BT376">
        <v>0</v>
      </c>
      <c r="BU376">
        <v>87.813262778918798</v>
      </c>
      <c r="BV376">
        <v>0.44511760129595301</v>
      </c>
      <c r="BW376">
        <v>87.368145177622907</v>
      </c>
      <c r="BX376">
        <v>0</v>
      </c>
      <c r="BY376">
        <v>897.79514604012695</v>
      </c>
      <c r="BZ376">
        <v>59.007689615387299</v>
      </c>
      <c r="CA376">
        <v>838.78745642473996</v>
      </c>
      <c r="CB376">
        <v>0</v>
      </c>
      <c r="CF376">
        <v>193348</v>
      </c>
      <c r="CG376">
        <v>73.599999999999994</v>
      </c>
      <c r="CH376">
        <v>100000</v>
      </c>
      <c r="CI376">
        <v>963.87101682430398</v>
      </c>
      <c r="CJ376">
        <v>91.426266910810298</v>
      </c>
      <c r="CK376">
        <v>2040.9056925541599</v>
      </c>
      <c r="CL376">
        <v>28</v>
      </c>
      <c r="CM376">
        <v>50</v>
      </c>
      <c r="CN376">
        <v>0</v>
      </c>
      <c r="CO376">
        <v>84</v>
      </c>
      <c r="CP376">
        <v>9</v>
      </c>
      <c r="CQ376">
        <v>0</v>
      </c>
      <c r="CR376">
        <v>187048</v>
      </c>
      <c r="CS376">
        <v>200702.200130021</v>
      </c>
      <c r="CT376">
        <v>278857</v>
      </c>
      <c r="CU376">
        <v>271568</v>
      </c>
      <c r="CV376">
        <v>287317.79244614701</v>
      </c>
    </row>
    <row r="377" spans="1:100" x14ac:dyDescent="0.2">
      <c r="A377" t="s">
        <v>54</v>
      </c>
      <c r="B377">
        <v>2014</v>
      </c>
      <c r="C377" t="s">
        <v>43</v>
      </c>
      <c r="D377" t="s">
        <v>3347</v>
      </c>
      <c r="E377">
        <v>133.428390560189</v>
      </c>
      <c r="F377">
        <v>0.308020814947366</v>
      </c>
      <c r="G377">
        <v>46.334528992211801</v>
      </c>
      <c r="H377">
        <v>86.785840753029603</v>
      </c>
      <c r="I377">
        <v>46.482621437724397</v>
      </c>
      <c r="J377">
        <v>0.30536439962074402</v>
      </c>
      <c r="K377">
        <v>46.004112870086402</v>
      </c>
      <c r="L377">
        <v>0.17314416801718599</v>
      </c>
      <c r="M377">
        <v>4.4527417144586403</v>
      </c>
      <c r="N377">
        <v>0</v>
      </c>
      <c r="O377">
        <v>4.4527417144586403</v>
      </c>
      <c r="P377">
        <v>0</v>
      </c>
      <c r="Y377">
        <v>2.0710548414702701</v>
      </c>
      <c r="Z377">
        <v>8.2241960576553592E-3</v>
      </c>
      <c r="AA377">
        <v>2.0628306454126202</v>
      </c>
      <c r="AB377">
        <v>0</v>
      </c>
      <c r="AC377">
        <v>287.76394686716498</v>
      </c>
      <c r="AD377">
        <v>8.2241960576553592E-3</v>
      </c>
      <c r="AE377">
        <v>0.93572267110765805</v>
      </c>
      <c r="AF377">
        <v>286.82</v>
      </c>
      <c r="AG377">
        <v>1140.3365850124201</v>
      </c>
      <c r="AH377">
        <v>1140.3365850124201</v>
      </c>
      <c r="AI377">
        <v>0</v>
      </c>
      <c r="AJ377">
        <v>0</v>
      </c>
      <c r="AK377">
        <v>0</v>
      </c>
      <c r="AL377">
        <v>0</v>
      </c>
      <c r="AM377">
        <v>1140.3365850124201</v>
      </c>
      <c r="AN377">
        <v>1140.3365850124201</v>
      </c>
      <c r="AO377">
        <v>233.91256021024</v>
      </c>
      <c r="AP377">
        <v>0.12336294086483</v>
      </c>
      <c r="AQ377">
        <v>233.78919726937499</v>
      </c>
      <c r="AR377">
        <v>0</v>
      </c>
      <c r="AS377">
        <v>6.7363354789986802</v>
      </c>
      <c r="AT377">
        <v>4.1120980288276796E-3</v>
      </c>
      <c r="AU377">
        <v>6.7322233809698604</v>
      </c>
      <c r="AV377">
        <v>0</v>
      </c>
      <c r="AW377">
        <v>36.529320016431797</v>
      </c>
      <c r="AX377">
        <v>2.4672588172966099E-2</v>
      </c>
      <c r="AY377">
        <v>36.504647428258799</v>
      </c>
      <c r="AZ377">
        <v>0</v>
      </c>
      <c r="BA377">
        <v>137.495870437902</v>
      </c>
      <c r="BB377">
        <v>0.20560490144138399</v>
      </c>
      <c r="BC377">
        <v>137.29026553646099</v>
      </c>
      <c r="BD377">
        <v>0</v>
      </c>
      <c r="BE377">
        <v>14.158541421234199</v>
      </c>
      <c r="BF377">
        <v>1.2336294086483001E-2</v>
      </c>
      <c r="BG377">
        <v>14.146205127147701</v>
      </c>
      <c r="BH377">
        <v>0</v>
      </c>
      <c r="BI377">
        <v>55.513491670551701</v>
      </c>
      <c r="BJ377">
        <v>1.2336294086483001E-2</v>
      </c>
      <c r="BK377">
        <v>55.501155376465199</v>
      </c>
      <c r="BL377">
        <v>0</v>
      </c>
      <c r="BM377">
        <v>104.47761902481</v>
      </c>
      <c r="BN377">
        <v>1.2336294086483001E-2</v>
      </c>
      <c r="BO377">
        <v>104.465282730724</v>
      </c>
      <c r="BP377">
        <v>0</v>
      </c>
      <c r="BQ377">
        <v>0.296086654788419</v>
      </c>
      <c r="BR377">
        <v>0.102802450720692</v>
      </c>
      <c r="BS377">
        <v>0.19328420406772701</v>
      </c>
      <c r="BT377">
        <v>0</v>
      </c>
      <c r="BU377">
        <v>60.313698906487197</v>
      </c>
      <c r="BV377">
        <v>0</v>
      </c>
      <c r="BW377">
        <v>60.313698906487197</v>
      </c>
      <c r="BX377">
        <v>0</v>
      </c>
      <c r="BY377">
        <v>643.76606915900197</v>
      </c>
      <c r="BZ377">
        <v>4.1120980288276803</v>
      </c>
      <c r="CA377">
        <v>639.653971130174</v>
      </c>
      <c r="CB377">
        <v>0</v>
      </c>
      <c r="CF377">
        <v>192167</v>
      </c>
      <c r="CG377">
        <v>60</v>
      </c>
      <c r="CH377">
        <v>109000</v>
      </c>
      <c r="CI377">
        <v>1479.42993280009</v>
      </c>
      <c r="CJ377">
        <v>890.41233860962996</v>
      </c>
      <c r="CK377">
        <v>3073.9220394752101</v>
      </c>
      <c r="CL377">
        <v>42</v>
      </c>
      <c r="CM377">
        <v>48</v>
      </c>
      <c r="CN377">
        <v>0</v>
      </c>
      <c r="CO377">
        <v>94</v>
      </c>
      <c r="CP377">
        <v>4</v>
      </c>
      <c r="CQ377">
        <v>0</v>
      </c>
      <c r="CR377">
        <v>181324</v>
      </c>
      <c r="CS377">
        <v>201169.560416678</v>
      </c>
      <c r="CT377">
        <v>289291</v>
      </c>
      <c r="CU377">
        <v>277484</v>
      </c>
      <c r="CV377">
        <v>299983.71536280098</v>
      </c>
    </row>
    <row r="378" spans="1:100" x14ac:dyDescent="0.2">
      <c r="A378" t="s">
        <v>54</v>
      </c>
      <c r="B378">
        <v>2014</v>
      </c>
      <c r="C378" t="s">
        <v>44</v>
      </c>
      <c r="D378" t="s">
        <v>3348</v>
      </c>
      <c r="E378">
        <v>31.451169488822501</v>
      </c>
      <c r="F378">
        <v>0.91550702964610897</v>
      </c>
      <c r="G378">
        <v>29.909468771167699</v>
      </c>
      <c r="H378">
        <v>0.62619368800869901</v>
      </c>
      <c r="I378">
        <v>30.341520568455199</v>
      </c>
      <c r="J378">
        <v>0.66162286584494501</v>
      </c>
      <c r="K378">
        <v>29.6559458798266</v>
      </c>
      <c r="L378">
        <v>2.3951822783643498E-2</v>
      </c>
      <c r="M378">
        <v>7.0071504237162401</v>
      </c>
      <c r="N378">
        <v>3.08793060788412</v>
      </c>
      <c r="O378">
        <v>3.9192198158321099</v>
      </c>
      <c r="P378">
        <v>0</v>
      </c>
      <c r="Y378">
        <v>9.4327668585624806</v>
      </c>
      <c r="Z378">
        <v>8.0258727294694605</v>
      </c>
      <c r="AA378">
        <v>1.4068941290930199</v>
      </c>
      <c r="AB378">
        <v>0</v>
      </c>
      <c r="AC378">
        <v>0.91136873717516098</v>
      </c>
      <c r="AD378">
        <v>0.17864881061888499</v>
      </c>
      <c r="AE378">
        <v>0.73271992655627705</v>
      </c>
      <c r="AF378">
        <v>0</v>
      </c>
      <c r="AG378">
        <v>602.24186522505602</v>
      </c>
      <c r="AH378">
        <v>602.24186522505602</v>
      </c>
      <c r="AI378">
        <v>0</v>
      </c>
      <c r="AJ378">
        <v>0</v>
      </c>
      <c r="AK378">
        <v>0</v>
      </c>
      <c r="AL378">
        <v>0</v>
      </c>
      <c r="AM378">
        <v>602.24186522505602</v>
      </c>
      <c r="AN378">
        <v>602.24186522505602</v>
      </c>
      <c r="AO378">
        <v>298.421856892785</v>
      </c>
      <c r="AP378">
        <v>128.345996100023</v>
      </c>
      <c r="AQ378">
        <v>170.075860792762</v>
      </c>
      <c r="AR378">
        <v>0</v>
      </c>
      <c r="AS378">
        <v>3.6459357557341399</v>
      </c>
      <c r="AT378">
        <v>0.105255412134504</v>
      </c>
      <c r="AU378">
        <v>3.5406803435996399</v>
      </c>
      <c r="AV378">
        <v>0</v>
      </c>
      <c r="AW378">
        <v>36.046341603748701</v>
      </c>
      <c r="AX378">
        <v>9.6606901985321798</v>
      </c>
      <c r="AY378">
        <v>26.3856514052165</v>
      </c>
      <c r="AZ378">
        <v>0</v>
      </c>
      <c r="BA378">
        <v>112.110789167851</v>
      </c>
      <c r="BB378">
        <v>3.0158654562974001</v>
      </c>
      <c r="BC378">
        <v>109.094923711554</v>
      </c>
      <c r="BD378">
        <v>0</v>
      </c>
      <c r="BE378">
        <v>15.7657045579029</v>
      </c>
      <c r="BF378">
        <v>4.8300259725749903</v>
      </c>
      <c r="BG378">
        <v>10.935678585327899</v>
      </c>
      <c r="BH378">
        <v>0</v>
      </c>
      <c r="BI378">
        <v>37.7965659596099</v>
      </c>
      <c r="BJ378">
        <v>4.8304970643570897</v>
      </c>
      <c r="BK378">
        <v>32.966068895252803</v>
      </c>
      <c r="BL378">
        <v>0</v>
      </c>
      <c r="BM378">
        <v>63.845563646283601</v>
      </c>
      <c r="BN378">
        <v>4.8304970643570897</v>
      </c>
      <c r="BO378">
        <v>59.015066581926497</v>
      </c>
      <c r="BP378">
        <v>0</v>
      </c>
      <c r="BQ378">
        <v>0.66423206793430101</v>
      </c>
      <c r="BR378">
        <v>0.54895703427947895</v>
      </c>
      <c r="BS378">
        <v>0.115275033654822</v>
      </c>
      <c r="BT378">
        <v>0</v>
      </c>
      <c r="BU378">
        <v>85.318020406837306</v>
      </c>
      <c r="BV378">
        <v>32.165943832126302</v>
      </c>
      <c r="BW378">
        <v>53.152076574711103</v>
      </c>
      <c r="BX378">
        <v>0</v>
      </c>
      <c r="BY378">
        <v>421.458654271927</v>
      </c>
      <c r="BZ378">
        <v>8.9095457291266396</v>
      </c>
      <c r="CA378">
        <v>412.54910854280098</v>
      </c>
      <c r="CB378">
        <v>0</v>
      </c>
      <c r="CF378">
        <v>193337</v>
      </c>
      <c r="CG378">
        <v>102.3</v>
      </c>
      <c r="CH378">
        <v>195000</v>
      </c>
      <c r="CI378">
        <v>896.62420169702705</v>
      </c>
      <c r="CJ378">
        <v>115.276597409282</v>
      </c>
      <c r="CK378">
        <v>1518.6774737850701</v>
      </c>
      <c r="CL378">
        <v>8</v>
      </c>
      <c r="CM378">
        <v>9</v>
      </c>
      <c r="CN378">
        <v>0</v>
      </c>
      <c r="CO378">
        <v>55</v>
      </c>
      <c r="CP378">
        <v>4</v>
      </c>
      <c r="CQ378">
        <v>0</v>
      </c>
      <c r="CR378">
        <v>190537</v>
      </c>
      <c r="CS378">
        <v>199584.888077329</v>
      </c>
      <c r="CT378">
        <v>246925</v>
      </c>
      <c r="CU378">
        <v>243529</v>
      </c>
      <c r="CV378">
        <v>253978.484140413</v>
      </c>
    </row>
    <row r="379" spans="1:100" x14ac:dyDescent="0.2">
      <c r="A379" t="s">
        <v>54</v>
      </c>
      <c r="B379">
        <v>2014</v>
      </c>
      <c r="C379" t="s">
        <v>45</v>
      </c>
      <c r="D379" t="s">
        <v>3349</v>
      </c>
      <c r="E379">
        <v>101.251677469322</v>
      </c>
      <c r="F379">
        <v>4.15844024121429</v>
      </c>
      <c r="G379">
        <v>93.086558174668795</v>
      </c>
      <c r="H379">
        <v>4.00667905343873</v>
      </c>
      <c r="I379">
        <v>98.6961138315136</v>
      </c>
      <c r="J379">
        <v>4.1419066475740403</v>
      </c>
      <c r="K379">
        <v>92.327629225409098</v>
      </c>
      <c r="L379">
        <v>2.2265779585304499</v>
      </c>
      <c r="M379">
        <v>14.634905361773701</v>
      </c>
      <c r="N379">
        <v>2.0119315578577102E-2</v>
      </c>
      <c r="O379">
        <v>14.6147860461951</v>
      </c>
      <c r="P379">
        <v>0</v>
      </c>
      <c r="Y379">
        <v>4.3164052699752604</v>
      </c>
      <c r="Z379">
        <v>8.7038386850092395E-2</v>
      </c>
      <c r="AA379">
        <v>4.2293668831251701</v>
      </c>
      <c r="AB379">
        <v>0</v>
      </c>
      <c r="AC379">
        <v>2.2401087622503</v>
      </c>
      <c r="AD379">
        <v>4.8179979761754997E-2</v>
      </c>
      <c r="AE379">
        <v>2.1919287824885498</v>
      </c>
      <c r="AF379">
        <v>0</v>
      </c>
      <c r="AG379">
        <v>1780.10109490829</v>
      </c>
      <c r="AH379">
        <v>1780.10109490829</v>
      </c>
      <c r="AI379">
        <v>0</v>
      </c>
      <c r="AJ379">
        <v>0</v>
      </c>
      <c r="AK379">
        <v>0</v>
      </c>
      <c r="AL379">
        <v>0</v>
      </c>
      <c r="AM379">
        <v>1780.10109490829</v>
      </c>
      <c r="AN379">
        <v>1780.10109490829</v>
      </c>
      <c r="AO379">
        <v>469.435676569576</v>
      </c>
      <c r="AP379">
        <v>1.51789490132067</v>
      </c>
      <c r="AQ379">
        <v>467.91778166825497</v>
      </c>
      <c r="AR379">
        <v>0</v>
      </c>
      <c r="AS379">
        <v>12.852209649208801</v>
      </c>
      <c r="AT379">
        <v>6.6244444220783294E-2</v>
      </c>
      <c r="AU379">
        <v>12.785965204988001</v>
      </c>
      <c r="AV379">
        <v>0</v>
      </c>
      <c r="AW379">
        <v>73.501414798951799</v>
      </c>
      <c r="AX379">
        <v>0.17476314479841601</v>
      </c>
      <c r="AY379">
        <v>73.326651654153395</v>
      </c>
      <c r="AZ379">
        <v>0</v>
      </c>
      <c r="BA379">
        <v>295.68819399980902</v>
      </c>
      <c r="BB379">
        <v>2.92787404900321</v>
      </c>
      <c r="BC379">
        <v>292.76031995080501</v>
      </c>
      <c r="BD379">
        <v>0</v>
      </c>
      <c r="BE379">
        <v>25.821994965714499</v>
      </c>
      <c r="BF379">
        <v>8.4462763858197606E-2</v>
      </c>
      <c r="BG379">
        <v>25.7375322018563</v>
      </c>
      <c r="BH379">
        <v>0</v>
      </c>
      <c r="BI379">
        <v>90.496163303993399</v>
      </c>
      <c r="BJ379">
        <v>8.4462763858197606E-2</v>
      </c>
      <c r="BK379">
        <v>90.4117005401352</v>
      </c>
      <c r="BL379">
        <v>0</v>
      </c>
      <c r="BM379">
        <v>167.04849522474601</v>
      </c>
      <c r="BN379">
        <v>8.4462763858197606E-2</v>
      </c>
      <c r="BO379">
        <v>166.96403246088701</v>
      </c>
      <c r="BP379">
        <v>0</v>
      </c>
      <c r="BQ379">
        <v>0.92705499901037902</v>
      </c>
      <c r="BR379">
        <v>0.54827973717702405</v>
      </c>
      <c r="BS379">
        <v>0.37877526183335503</v>
      </c>
      <c r="BT379">
        <v>0</v>
      </c>
      <c r="BU379">
        <v>200.90706072506799</v>
      </c>
      <c r="BV379">
        <v>0.35609408103676299</v>
      </c>
      <c r="BW379">
        <v>200.55096664403101</v>
      </c>
      <c r="BX379">
        <v>0</v>
      </c>
      <c r="BY379">
        <v>1348.53157236722</v>
      </c>
      <c r="BZ379">
        <v>64.751103281974594</v>
      </c>
      <c r="CA379">
        <v>1283.7804690852399</v>
      </c>
      <c r="CB379">
        <v>0</v>
      </c>
      <c r="CF379">
        <v>47315</v>
      </c>
      <c r="CG379">
        <v>49.3</v>
      </c>
      <c r="CH379">
        <v>75000</v>
      </c>
      <c r="CI379">
        <v>1236.59421150715</v>
      </c>
      <c r="CJ379">
        <v>278.25385581550898</v>
      </c>
      <c r="CK379">
        <v>3064.2867004149398</v>
      </c>
      <c r="CL379">
        <v>53</v>
      </c>
      <c r="CM379">
        <v>81</v>
      </c>
      <c r="CN379">
        <v>0</v>
      </c>
      <c r="CO379">
        <v>115</v>
      </c>
      <c r="CP379">
        <v>16</v>
      </c>
      <c r="CQ379">
        <v>0</v>
      </c>
      <c r="CR379">
        <v>46027</v>
      </c>
      <c r="CS379">
        <v>47741.441346289299</v>
      </c>
      <c r="CT379">
        <v>99876</v>
      </c>
      <c r="CU379">
        <v>98068</v>
      </c>
      <c r="CV379">
        <v>100826.78715277799</v>
      </c>
    </row>
    <row r="380" spans="1:100" x14ac:dyDescent="0.2">
      <c r="A380" t="s">
        <v>54</v>
      </c>
      <c r="B380">
        <v>2014</v>
      </c>
      <c r="C380" t="s">
        <v>234</v>
      </c>
      <c r="D380" t="s">
        <v>3350</v>
      </c>
      <c r="E380">
        <v>119.289732579401</v>
      </c>
      <c r="F380">
        <v>22.846310263420001</v>
      </c>
      <c r="G380">
        <v>93.951881324124997</v>
      </c>
      <c r="H380">
        <v>2.4915409918564899</v>
      </c>
      <c r="I380">
        <v>116.636757436396</v>
      </c>
      <c r="J380">
        <v>22.823244912784499</v>
      </c>
      <c r="K380">
        <v>93.2317363527834</v>
      </c>
      <c r="L380">
        <v>0.58177617082780297</v>
      </c>
      <c r="M380">
        <v>8.6677631602896508</v>
      </c>
      <c r="N380">
        <v>0.181073840207194</v>
      </c>
      <c r="O380">
        <v>8.4866893200824602</v>
      </c>
      <c r="P380">
        <v>0</v>
      </c>
      <c r="Y380">
        <v>4.5511816496417801</v>
      </c>
      <c r="Z380">
        <v>0.39406686825514398</v>
      </c>
      <c r="AA380">
        <v>4.1571147813866398</v>
      </c>
      <c r="AB380">
        <v>0</v>
      </c>
      <c r="AC380">
        <v>2.1121838279732001</v>
      </c>
      <c r="AD380">
        <v>4.43412044601076E-2</v>
      </c>
      <c r="AE380">
        <v>2.0678426235130898</v>
      </c>
      <c r="AF380">
        <v>0</v>
      </c>
      <c r="AG380">
        <v>1909.76482102869</v>
      </c>
      <c r="AH380">
        <v>1909.76482102869</v>
      </c>
      <c r="AI380">
        <v>0</v>
      </c>
      <c r="AJ380">
        <v>0</v>
      </c>
      <c r="AK380">
        <v>0</v>
      </c>
      <c r="AL380">
        <v>0</v>
      </c>
      <c r="AM380">
        <v>1909.76482102869</v>
      </c>
      <c r="AN380">
        <v>1909.76482102869</v>
      </c>
      <c r="AO380">
        <v>492.68084630513601</v>
      </c>
      <c r="AP380">
        <v>7.8218749109507204</v>
      </c>
      <c r="AQ380">
        <v>474.87977139418501</v>
      </c>
      <c r="AR380">
        <v>9.9792000000000005</v>
      </c>
      <c r="AS380">
        <v>13.9153052609411</v>
      </c>
      <c r="AT380">
        <v>0.40156069128920602</v>
      </c>
      <c r="AU380">
        <v>13.5137445696519</v>
      </c>
      <c r="AV380">
        <v>0</v>
      </c>
      <c r="AW380">
        <v>174.319396548935</v>
      </c>
      <c r="AX380">
        <v>0.40503246299868501</v>
      </c>
      <c r="AY380">
        <v>72.417390752603495</v>
      </c>
      <c r="AZ380">
        <v>101.496973333333</v>
      </c>
      <c r="BA380">
        <v>351.29703632624199</v>
      </c>
      <c r="BB380">
        <v>16.6189011061367</v>
      </c>
      <c r="BC380">
        <v>275.87213522010501</v>
      </c>
      <c r="BD380">
        <v>58.805999999999997</v>
      </c>
      <c r="BE380">
        <v>27.320698139433802</v>
      </c>
      <c r="BF380">
        <v>0.176246954630248</v>
      </c>
      <c r="BG380">
        <v>24.6710351848036</v>
      </c>
      <c r="BH380">
        <v>2.4734159999999998</v>
      </c>
      <c r="BI380">
        <v>96.534661577019307</v>
      </c>
      <c r="BJ380">
        <v>0.176246954630248</v>
      </c>
      <c r="BK380">
        <v>93.884998622389006</v>
      </c>
      <c r="BL380">
        <v>2.4734159999999998</v>
      </c>
      <c r="BM380">
        <v>178.76714258860801</v>
      </c>
      <c r="BN380">
        <v>0.176246954630248</v>
      </c>
      <c r="BO380">
        <v>175.842338833978</v>
      </c>
      <c r="BP380">
        <v>2.7485567999999998</v>
      </c>
      <c r="BQ380">
        <v>8.5147009552812705</v>
      </c>
      <c r="BR380">
        <v>6.8534967147128006E-2</v>
      </c>
      <c r="BS380">
        <v>0.39152598813414102</v>
      </c>
      <c r="BT380">
        <v>8.0546399999999991</v>
      </c>
      <c r="BU380">
        <v>116.80525975086</v>
      </c>
      <c r="BV380">
        <v>3.20484672933086</v>
      </c>
      <c r="BW380">
        <v>113.60041302152899</v>
      </c>
      <c r="BX380">
        <v>0</v>
      </c>
      <c r="BY380">
        <v>1683.6306762137001</v>
      </c>
      <c r="BZ380">
        <v>388.12062283992799</v>
      </c>
      <c r="CA380">
        <v>1295.51005337377</v>
      </c>
      <c r="CB380">
        <v>0</v>
      </c>
      <c r="CF380">
        <v>58937</v>
      </c>
      <c r="CG380">
        <v>61.5</v>
      </c>
      <c r="CH380">
        <v>97000</v>
      </c>
      <c r="CI380">
        <v>549.18232353942904</v>
      </c>
      <c r="CJ380">
        <v>254.40352531703701</v>
      </c>
      <c r="CK380">
        <v>2604.02178482103</v>
      </c>
      <c r="CL380">
        <v>52</v>
      </c>
      <c r="CM380">
        <v>68</v>
      </c>
      <c r="CN380">
        <v>0</v>
      </c>
      <c r="CO380">
        <v>40</v>
      </c>
      <c r="CP380">
        <v>21</v>
      </c>
      <c r="CQ380">
        <v>0</v>
      </c>
      <c r="CR380">
        <v>58245</v>
      </c>
      <c r="CS380">
        <v>60230.3285125002</v>
      </c>
      <c r="CT380">
        <v>92025</v>
      </c>
      <c r="CU380">
        <v>90797</v>
      </c>
      <c r="CV380">
        <v>93765.153483971997</v>
      </c>
    </row>
    <row r="381" spans="1:100" x14ac:dyDescent="0.2">
      <c r="A381" t="s">
        <v>54</v>
      </c>
      <c r="B381">
        <v>2014</v>
      </c>
      <c r="C381" t="s">
        <v>235</v>
      </c>
      <c r="D381" t="s">
        <v>3351</v>
      </c>
      <c r="E381">
        <v>20.1179134907349</v>
      </c>
      <c r="G381">
        <v>19.546268322800302</v>
      </c>
      <c r="H381">
        <v>0.57164516793465903</v>
      </c>
      <c r="I381">
        <v>19.521508829163199</v>
      </c>
      <c r="K381">
        <v>19.3632042771175</v>
      </c>
      <c r="L381">
        <v>0.15830455204569899</v>
      </c>
      <c r="M381">
        <v>2.6658832599698798</v>
      </c>
      <c r="O381">
        <v>2.6658832599698798</v>
      </c>
      <c r="P381">
        <v>0</v>
      </c>
      <c r="Y381">
        <v>0.43678517959802299</v>
      </c>
      <c r="AA381">
        <v>0.43678517959802299</v>
      </c>
      <c r="AB381">
        <v>0</v>
      </c>
      <c r="AC381">
        <v>0.57766582615029305</v>
      </c>
      <c r="AE381">
        <v>0.57766582615029305</v>
      </c>
      <c r="AF381">
        <v>0</v>
      </c>
      <c r="AG381">
        <v>413.34061588895997</v>
      </c>
      <c r="AH381">
        <v>413.34061588895997</v>
      </c>
      <c r="AI381">
        <v>0</v>
      </c>
      <c r="AJ381">
        <v>0</v>
      </c>
      <c r="AK381">
        <v>0</v>
      </c>
      <c r="AL381">
        <v>0</v>
      </c>
      <c r="AM381">
        <v>413.34061588895997</v>
      </c>
      <c r="AN381">
        <v>413.34061588895997</v>
      </c>
      <c r="AO381">
        <v>61.223746284957201</v>
      </c>
      <c r="AQ381">
        <v>61.223746284957201</v>
      </c>
      <c r="AR381">
        <v>0</v>
      </c>
      <c r="AS381">
        <v>1.3734226357385799</v>
      </c>
      <c r="AU381">
        <v>1.3734226357385799</v>
      </c>
      <c r="AV381">
        <v>0</v>
      </c>
      <c r="AW381">
        <v>7.96501806883699</v>
      </c>
      <c r="AY381">
        <v>7.96501806883699</v>
      </c>
      <c r="AZ381">
        <v>0</v>
      </c>
      <c r="BA381">
        <v>74.730656342200305</v>
      </c>
      <c r="BC381">
        <v>74.730656342200305</v>
      </c>
      <c r="BD381">
        <v>0</v>
      </c>
      <c r="BE381">
        <v>5.13938472993574</v>
      </c>
      <c r="BG381">
        <v>5.13938472993574</v>
      </c>
      <c r="BH381">
        <v>0</v>
      </c>
      <c r="BI381">
        <v>20.084932749453099</v>
      </c>
      <c r="BK381">
        <v>20.084932749453099</v>
      </c>
      <c r="BL381">
        <v>0</v>
      </c>
      <c r="BM381">
        <v>37.788597970770297</v>
      </c>
      <c r="BO381">
        <v>37.788597970770297</v>
      </c>
      <c r="BP381">
        <v>0</v>
      </c>
      <c r="BQ381">
        <v>6.3417112968672501E-2</v>
      </c>
      <c r="BS381">
        <v>6.3417112968672501E-2</v>
      </c>
      <c r="BT381">
        <v>0</v>
      </c>
      <c r="BU381">
        <v>36.636361678111903</v>
      </c>
      <c r="BW381">
        <v>36.636361678111903</v>
      </c>
      <c r="BX381">
        <v>0</v>
      </c>
      <c r="BY381">
        <v>269.63357540647303</v>
      </c>
      <c r="CA381">
        <v>269.63357540647303</v>
      </c>
      <c r="CB381">
        <v>0</v>
      </c>
      <c r="CG381">
        <v>117.4</v>
      </c>
      <c r="CH381">
        <v>162000</v>
      </c>
      <c r="CI381">
        <v>3519.2499916608299</v>
      </c>
      <c r="CJ381">
        <v>2130.6295245301899</v>
      </c>
      <c r="CK381">
        <v>5956.1494532755996</v>
      </c>
      <c r="CL381">
        <v>52</v>
      </c>
      <c r="CM381">
        <v>78</v>
      </c>
      <c r="CN381">
        <v>0</v>
      </c>
      <c r="CO381">
        <v>242</v>
      </c>
      <c r="CP381">
        <v>0</v>
      </c>
      <c r="CQ381">
        <v>0</v>
      </c>
    </row>
    <row r="382" spans="1:100" x14ac:dyDescent="0.2">
      <c r="A382" t="s">
        <v>54</v>
      </c>
      <c r="B382">
        <v>2014</v>
      </c>
      <c r="C382" t="s">
        <v>236</v>
      </c>
      <c r="D382" t="s">
        <v>3352</v>
      </c>
      <c r="E382">
        <v>705.70043606026195</v>
      </c>
      <c r="F382">
        <v>101.144782136186</v>
      </c>
      <c r="G382">
        <v>591.34513702614197</v>
      </c>
      <c r="H382">
        <v>13.2105168979345</v>
      </c>
      <c r="I382">
        <v>685.80468927831203</v>
      </c>
      <c r="J382">
        <v>94.078866771257196</v>
      </c>
      <c r="K382">
        <v>583.51787759022204</v>
      </c>
      <c r="L382">
        <v>8.2079449168328793</v>
      </c>
      <c r="M382">
        <v>135.17691903539099</v>
      </c>
      <c r="N382">
        <v>81.612444565440001</v>
      </c>
      <c r="O382">
        <v>53.564474469950603</v>
      </c>
      <c r="P382">
        <v>0</v>
      </c>
      <c r="Y382">
        <v>319.13367792751598</v>
      </c>
      <c r="Z382">
        <v>210.234626652115</v>
      </c>
      <c r="AA382">
        <v>108.89905127540101</v>
      </c>
      <c r="AB382">
        <v>0</v>
      </c>
      <c r="AC382">
        <v>23.204137089466801</v>
      </c>
      <c r="AD382">
        <v>6.0739922772668598</v>
      </c>
      <c r="AE382">
        <v>17.130144812200001</v>
      </c>
      <c r="AF382">
        <v>0</v>
      </c>
      <c r="AG382">
        <v>5002.5719811015697</v>
      </c>
      <c r="AH382">
        <v>5002.5719811015697</v>
      </c>
      <c r="AI382">
        <v>0</v>
      </c>
      <c r="AJ382">
        <v>0</v>
      </c>
      <c r="AK382">
        <v>0</v>
      </c>
      <c r="AL382">
        <v>0</v>
      </c>
      <c r="AM382">
        <v>5002.5719811015697</v>
      </c>
      <c r="AN382">
        <v>5002.5719811015697</v>
      </c>
      <c r="AO382">
        <v>61990.329706355296</v>
      </c>
      <c r="AP382">
        <v>3356.3675364344399</v>
      </c>
      <c r="AQ382">
        <v>58633.9621699208</v>
      </c>
      <c r="AR382">
        <v>0</v>
      </c>
      <c r="AS382">
        <v>22.169035059829302</v>
      </c>
      <c r="AT382">
        <v>4.0083390484831796</v>
      </c>
      <c r="AU382">
        <v>18.160696011346101</v>
      </c>
      <c r="AV382">
        <v>0</v>
      </c>
      <c r="AW382">
        <v>1942.65220815522</v>
      </c>
      <c r="AX382">
        <v>255.04371425667699</v>
      </c>
      <c r="AY382">
        <v>1687.60849389854</v>
      </c>
      <c r="AZ382">
        <v>0</v>
      </c>
      <c r="BA382">
        <v>2202.9920249347902</v>
      </c>
      <c r="BB382">
        <v>137.256108490305</v>
      </c>
      <c r="BC382">
        <v>2065.7359164444902</v>
      </c>
      <c r="BD382">
        <v>0</v>
      </c>
      <c r="BE382">
        <v>324.87201909075998</v>
      </c>
      <c r="BF382">
        <v>130.66205689317499</v>
      </c>
      <c r="BG382">
        <v>127.16063557134601</v>
      </c>
      <c r="BH382">
        <v>67.049326626238695</v>
      </c>
      <c r="BI382">
        <v>503.45516547657201</v>
      </c>
      <c r="BJ382">
        <v>130.72609832311801</v>
      </c>
      <c r="BK382">
        <v>305.67974052721598</v>
      </c>
      <c r="BL382">
        <v>67.049326626238695</v>
      </c>
      <c r="BM382">
        <v>713.79036573271605</v>
      </c>
      <c r="BN382">
        <v>130.72609832311801</v>
      </c>
      <c r="BO382">
        <v>516.01494078335895</v>
      </c>
      <c r="BP382">
        <v>67.049326626238695</v>
      </c>
      <c r="BQ382">
        <v>95.778439821645904</v>
      </c>
      <c r="BR382">
        <v>44.719287383325302</v>
      </c>
      <c r="BS382">
        <v>51.059152438320503</v>
      </c>
      <c r="BT382">
        <v>0</v>
      </c>
      <c r="BU382">
        <v>1650.15252082443</v>
      </c>
      <c r="BV382">
        <v>850.12963089000004</v>
      </c>
      <c r="BW382">
        <v>800.02288993442698</v>
      </c>
      <c r="BX382">
        <v>0</v>
      </c>
      <c r="BY382">
        <v>9481.8550867753402</v>
      </c>
      <c r="BZ382">
        <v>1384.97389721901</v>
      </c>
      <c r="CA382">
        <v>8096.8811895563404</v>
      </c>
      <c r="CB382">
        <v>0</v>
      </c>
      <c r="CG382">
        <v>1341.2</v>
      </c>
      <c r="CH382">
        <v>2050000</v>
      </c>
      <c r="CI382">
        <v>29842.642179816001</v>
      </c>
      <c r="CJ382">
        <v>15693.517467994699</v>
      </c>
      <c r="CK382">
        <v>56650.446824224899</v>
      </c>
      <c r="CL382">
        <v>291</v>
      </c>
      <c r="CM382">
        <v>363</v>
      </c>
      <c r="CN382">
        <v>0</v>
      </c>
      <c r="CO382">
        <v>2003</v>
      </c>
      <c r="CP382">
        <v>180</v>
      </c>
      <c r="CQ382">
        <v>0</v>
      </c>
    </row>
    <row r="383" spans="1:100" x14ac:dyDescent="0.2">
      <c r="A383" t="s">
        <v>54</v>
      </c>
      <c r="B383">
        <v>2014</v>
      </c>
      <c r="C383" t="s">
        <v>237</v>
      </c>
      <c r="D383" t="s">
        <v>3353</v>
      </c>
      <c r="E383">
        <v>9767.7633011682592</v>
      </c>
      <c r="F383">
        <v>656.62294325230505</v>
      </c>
      <c r="G383">
        <v>8721.5054988101201</v>
      </c>
      <c r="H383">
        <v>389.63485910584001</v>
      </c>
      <c r="I383">
        <v>9122.0129140785994</v>
      </c>
      <c r="J383">
        <v>343.80088629392498</v>
      </c>
      <c r="K383">
        <v>8663.6448284198996</v>
      </c>
      <c r="L383">
        <v>114.56719936477</v>
      </c>
      <c r="M383">
        <v>4907.0084946530797</v>
      </c>
      <c r="N383">
        <v>4139.6990281240196</v>
      </c>
      <c r="O383">
        <v>767.30946652906096</v>
      </c>
      <c r="P383">
        <v>0</v>
      </c>
      <c r="Y383">
        <v>10709.6259412619</v>
      </c>
      <c r="Z383">
        <v>9925.5875935396198</v>
      </c>
      <c r="AA383">
        <v>784.038347722244</v>
      </c>
      <c r="AB383">
        <v>0</v>
      </c>
      <c r="AC383">
        <v>345.44321750688101</v>
      </c>
      <c r="AD383">
        <v>217.05492322110601</v>
      </c>
      <c r="AE383">
        <v>128.388294285775</v>
      </c>
      <c r="AF383">
        <v>0</v>
      </c>
      <c r="AG383">
        <v>274564.217165732</v>
      </c>
      <c r="AH383">
        <v>274564.217165732</v>
      </c>
      <c r="AI383">
        <v>0</v>
      </c>
      <c r="AJ383">
        <v>0</v>
      </c>
      <c r="AK383">
        <v>503.44257533733798</v>
      </c>
      <c r="AL383">
        <v>503.44257533733798</v>
      </c>
      <c r="AM383">
        <v>275067.65974107001</v>
      </c>
      <c r="AN383">
        <v>275067.65974107001</v>
      </c>
      <c r="AO383">
        <v>257333.36055344599</v>
      </c>
      <c r="AP383">
        <v>127624.686566273</v>
      </c>
      <c r="AQ383">
        <v>129473.481473315</v>
      </c>
      <c r="AR383">
        <v>235.19251385751099</v>
      </c>
      <c r="AS383">
        <v>2377.5450635114898</v>
      </c>
      <c r="AT383">
        <v>130.56737977909501</v>
      </c>
      <c r="AU383">
        <v>1730.0944847304199</v>
      </c>
      <c r="AV383">
        <v>516.883199001972</v>
      </c>
      <c r="AW383">
        <v>51477.449424299797</v>
      </c>
      <c r="AX383">
        <v>8856.5150431186303</v>
      </c>
      <c r="AY383">
        <v>17576.339826640098</v>
      </c>
      <c r="AZ383">
        <v>25044.594554541101</v>
      </c>
      <c r="BA383">
        <v>22350.1755800379</v>
      </c>
      <c r="BB383">
        <v>3572.9189532393598</v>
      </c>
      <c r="BC383">
        <v>18769.5326134965</v>
      </c>
      <c r="BD383">
        <v>7.7240133020600004</v>
      </c>
      <c r="BE383">
        <v>7951.61767692384</v>
      </c>
      <c r="BF383">
        <v>4851.6877708060101</v>
      </c>
      <c r="BG383">
        <v>2293.4849809812399</v>
      </c>
      <c r="BH383">
        <v>806.44492513658395</v>
      </c>
      <c r="BI383">
        <v>14737.1670900474</v>
      </c>
      <c r="BJ383">
        <v>4851.6877708060101</v>
      </c>
      <c r="BK383">
        <v>9005.0012541047909</v>
      </c>
      <c r="BL383">
        <v>880.47806513658395</v>
      </c>
      <c r="BM383">
        <v>22774.791871711099</v>
      </c>
      <c r="BN383">
        <v>4851.6877708060101</v>
      </c>
      <c r="BO383">
        <v>16952.9046257685</v>
      </c>
      <c r="BP383">
        <v>970.19947513658303</v>
      </c>
      <c r="BQ383">
        <v>594.983883816039</v>
      </c>
      <c r="BR383">
        <v>546.27319056799899</v>
      </c>
      <c r="BS383">
        <v>44.050833248040703</v>
      </c>
      <c r="BT383">
        <v>4.6598600000000001</v>
      </c>
      <c r="BU383">
        <v>53476.140968355001</v>
      </c>
      <c r="BV383">
        <v>42935.867376291797</v>
      </c>
      <c r="BW383">
        <v>10540.2735920632</v>
      </c>
      <c r="BX383">
        <v>0</v>
      </c>
      <c r="BY383">
        <v>125327.709934792</v>
      </c>
      <c r="BZ383">
        <v>4984.68862460321</v>
      </c>
      <c r="CA383">
        <v>120343.021310189</v>
      </c>
      <c r="CB383">
        <v>0</v>
      </c>
      <c r="CI383">
        <v>229543.26750278601</v>
      </c>
      <c r="CJ383">
        <v>116608.24086211401</v>
      </c>
      <c r="CK383">
        <v>524955.35926804703</v>
      </c>
      <c r="CL383">
        <v>9203</v>
      </c>
      <c r="CM383">
        <v>8325</v>
      </c>
      <c r="CN383">
        <v>0</v>
      </c>
      <c r="CO383">
        <v>12110</v>
      </c>
      <c r="CP383">
        <v>9493</v>
      </c>
      <c r="CQ383">
        <v>0</v>
      </c>
    </row>
    <row r="384" spans="1:100" x14ac:dyDescent="0.2">
      <c r="A384" t="s">
        <v>54</v>
      </c>
      <c r="B384">
        <v>2014</v>
      </c>
      <c r="C384" t="s">
        <v>238</v>
      </c>
      <c r="D384" t="s">
        <v>3354</v>
      </c>
      <c r="E384">
        <v>51464.0543895952</v>
      </c>
      <c r="F384">
        <v>15805.4035653622</v>
      </c>
      <c r="G384">
        <v>20172.914495001402</v>
      </c>
      <c r="H384">
        <v>15485.7363292316</v>
      </c>
      <c r="I384">
        <v>41348.604729359002</v>
      </c>
      <c r="J384">
        <v>15326.6190097381</v>
      </c>
      <c r="K384">
        <v>19901.156154236</v>
      </c>
      <c r="L384">
        <v>6120.82956538494</v>
      </c>
      <c r="M384">
        <v>41031.086683273403</v>
      </c>
      <c r="N384">
        <v>22191.038848479599</v>
      </c>
      <c r="O384">
        <v>2045.04563946742</v>
      </c>
      <c r="P384">
        <v>16795.0021953264</v>
      </c>
      <c r="Y384">
        <v>186108.65584660799</v>
      </c>
      <c r="Z384">
        <v>4043.6807784586799</v>
      </c>
      <c r="AA384">
        <v>537.999787674245</v>
      </c>
      <c r="AB384">
        <v>181526.97528047499</v>
      </c>
      <c r="AC384">
        <v>15791.155452683901</v>
      </c>
      <c r="AD384">
        <v>1267.4246179952299</v>
      </c>
      <c r="AE384">
        <v>866.80653044816404</v>
      </c>
      <c r="AF384">
        <v>13656.9243042405</v>
      </c>
      <c r="AG384">
        <v>629569.743531154</v>
      </c>
      <c r="AH384">
        <v>629569.743531154</v>
      </c>
      <c r="AI384">
        <v>82024.040598785999</v>
      </c>
      <c r="AJ384">
        <v>82024.040598785999</v>
      </c>
      <c r="AK384">
        <v>45375.155041238002</v>
      </c>
      <c r="AL384">
        <v>45375.155041238002</v>
      </c>
      <c r="AM384">
        <v>756968.93917117803</v>
      </c>
      <c r="AN384">
        <v>756968.93917117803</v>
      </c>
      <c r="AO384">
        <v>133034.59269031</v>
      </c>
      <c r="AP384">
        <v>31415.621259862</v>
      </c>
      <c r="AQ384">
        <v>72857.2839274172</v>
      </c>
      <c r="AR384">
        <v>28761.687503030898</v>
      </c>
      <c r="AS384">
        <v>52059.425105818103</v>
      </c>
      <c r="AT384">
        <v>569.47582149900995</v>
      </c>
      <c r="AU384">
        <v>490.95196458387898</v>
      </c>
      <c r="AV384">
        <v>50998.997319735201</v>
      </c>
      <c r="AW384">
        <v>110175.575853951</v>
      </c>
      <c r="AX384">
        <v>6201.6533891674198</v>
      </c>
      <c r="AY384">
        <v>11276.470251197799</v>
      </c>
      <c r="AZ384">
        <v>92697.452213585493</v>
      </c>
      <c r="BA384">
        <v>238549.89556912999</v>
      </c>
      <c r="BB384">
        <v>28787.482926702</v>
      </c>
      <c r="BC384">
        <v>184379.66633743301</v>
      </c>
      <c r="BD384">
        <v>25382.746304995599</v>
      </c>
      <c r="BE384">
        <v>17588.767241015401</v>
      </c>
      <c r="BF384">
        <v>2659.55994372224</v>
      </c>
      <c r="BG384">
        <v>10576.017836688499</v>
      </c>
      <c r="BH384">
        <v>4353.1894606046799</v>
      </c>
      <c r="BI384">
        <v>29817.044604218001</v>
      </c>
      <c r="BJ384">
        <v>3285.7432082476598</v>
      </c>
      <c r="BK384">
        <v>16660.214016829399</v>
      </c>
      <c r="BL384">
        <v>9871.0873791409795</v>
      </c>
      <c r="BM384">
        <v>39570.745425028799</v>
      </c>
      <c r="BN384">
        <v>3452.0793563051898</v>
      </c>
      <c r="BO384">
        <v>22970.156313560401</v>
      </c>
      <c r="BP384">
        <v>13148.509755163201</v>
      </c>
      <c r="BQ384">
        <v>60768.277456164396</v>
      </c>
      <c r="BR384">
        <v>6810.05949617851</v>
      </c>
      <c r="BS384">
        <v>42642.7926121071</v>
      </c>
      <c r="BT384">
        <v>11315.4253478788</v>
      </c>
      <c r="BU384">
        <v>418146.11111424601</v>
      </c>
      <c r="BV384">
        <v>234687.43512262299</v>
      </c>
      <c r="BW384">
        <v>27736.8532049024</v>
      </c>
      <c r="BX384">
        <v>155721.82278672</v>
      </c>
      <c r="BY384">
        <v>477754.77009859699</v>
      </c>
      <c r="BZ384">
        <v>193191.02230246799</v>
      </c>
      <c r="CA384">
        <v>270791.99114011897</v>
      </c>
      <c r="CB384">
        <v>13771.7566560097</v>
      </c>
      <c r="CF384">
        <v>3490966</v>
      </c>
      <c r="CG384">
        <v>3278.8</v>
      </c>
      <c r="CH384">
        <v>5413000</v>
      </c>
      <c r="CI384">
        <v>199340.92414973301</v>
      </c>
      <c r="CJ384">
        <v>40513.761406738202</v>
      </c>
      <c r="CK384">
        <v>866406.02722378005</v>
      </c>
      <c r="CL384">
        <v>9774</v>
      </c>
      <c r="CM384">
        <v>14556</v>
      </c>
      <c r="CN384">
        <v>11</v>
      </c>
      <c r="CO384">
        <v>7835</v>
      </c>
      <c r="CP384">
        <v>1903</v>
      </c>
      <c r="CQ384">
        <v>668</v>
      </c>
      <c r="CR384">
        <v>3426188</v>
      </c>
      <c r="CS384">
        <v>3567986.4697851501</v>
      </c>
      <c r="CT384">
        <v>6965778</v>
      </c>
      <c r="CU384">
        <v>6865625</v>
      </c>
      <c r="CV384">
        <v>7048834.2143319203</v>
      </c>
    </row>
    <row r="385" spans="1:100" x14ac:dyDescent="0.2">
      <c r="A385" t="s">
        <v>54</v>
      </c>
      <c r="B385">
        <v>2014</v>
      </c>
      <c r="C385" t="s">
        <v>239</v>
      </c>
      <c r="D385" t="s">
        <v>3355</v>
      </c>
      <c r="E385">
        <v>10493.581650719299</v>
      </c>
      <c r="F385">
        <v>757.76772538849002</v>
      </c>
      <c r="G385">
        <v>9332.3969041590608</v>
      </c>
      <c r="H385">
        <v>403.417021171709</v>
      </c>
      <c r="I385">
        <v>9827.3391121860695</v>
      </c>
      <c r="J385">
        <v>437.879753065182</v>
      </c>
      <c r="K385">
        <v>9266.5259102872405</v>
      </c>
      <c r="L385">
        <v>122.933448833649</v>
      </c>
      <c r="M385">
        <v>5044.85129694844</v>
      </c>
      <c r="N385">
        <v>4221.3114726894601</v>
      </c>
      <c r="O385">
        <v>823.53982425898198</v>
      </c>
      <c r="P385">
        <v>0</v>
      </c>
      <c r="Y385">
        <v>11029.196404369</v>
      </c>
      <c r="Z385">
        <v>10135.8222201917</v>
      </c>
      <c r="AA385">
        <v>893.37418417724405</v>
      </c>
      <c r="AB385">
        <v>0</v>
      </c>
      <c r="AC385">
        <v>369.22502042249801</v>
      </c>
      <c r="AD385">
        <v>223.12891549837201</v>
      </c>
      <c r="AE385">
        <v>146.096104924125</v>
      </c>
      <c r="AF385">
        <v>0</v>
      </c>
      <c r="AG385">
        <v>279980.12976272299</v>
      </c>
      <c r="AH385">
        <v>279980.12976272299</v>
      </c>
      <c r="AI385">
        <v>0</v>
      </c>
      <c r="AJ385">
        <v>0</v>
      </c>
      <c r="AK385">
        <v>503.44257533733798</v>
      </c>
      <c r="AL385">
        <v>503.44257533733798</v>
      </c>
      <c r="AM385">
        <v>280483.57233806001</v>
      </c>
      <c r="AN385">
        <v>280483.57233806001</v>
      </c>
      <c r="AO385">
        <v>319384.91400608601</v>
      </c>
      <c r="AP385">
        <v>130981.054102708</v>
      </c>
      <c r="AQ385">
        <v>188168.667389521</v>
      </c>
      <c r="AR385">
        <v>235.19251385751099</v>
      </c>
      <c r="AS385">
        <v>2401.08752120705</v>
      </c>
      <c r="AT385">
        <v>134.57571882757799</v>
      </c>
      <c r="AU385">
        <v>1749.6286033775</v>
      </c>
      <c r="AV385">
        <v>516.883199001972</v>
      </c>
      <c r="AW385">
        <v>53428.066650523797</v>
      </c>
      <c r="AX385">
        <v>9111.5587573753091</v>
      </c>
      <c r="AY385">
        <v>19271.913338607501</v>
      </c>
      <c r="AZ385">
        <v>25044.594554541101</v>
      </c>
      <c r="BA385">
        <v>24627.898261314898</v>
      </c>
      <c r="BB385">
        <v>3710.1750617296598</v>
      </c>
      <c r="BC385">
        <v>20909.999186283199</v>
      </c>
      <c r="BD385">
        <v>7.7240133020600004</v>
      </c>
      <c r="BE385">
        <v>8281.6290807445293</v>
      </c>
      <c r="BF385">
        <v>4982.3498276991804</v>
      </c>
      <c r="BG385">
        <v>2425.7850012825302</v>
      </c>
      <c r="BH385">
        <v>873.49425176282205</v>
      </c>
      <c r="BI385">
        <v>15260.7071882734</v>
      </c>
      <c r="BJ385">
        <v>4982.41386912913</v>
      </c>
      <c r="BK385">
        <v>9330.7659273814606</v>
      </c>
      <c r="BL385">
        <v>947.52739176282205</v>
      </c>
      <c r="BM385">
        <v>23526.3708354146</v>
      </c>
      <c r="BN385">
        <v>4982.41386912913</v>
      </c>
      <c r="BO385">
        <v>17506.708164522599</v>
      </c>
      <c r="BP385">
        <v>1037.24880176282</v>
      </c>
      <c r="BQ385">
        <v>690.82574075065395</v>
      </c>
      <c r="BR385">
        <v>590.99247795132396</v>
      </c>
      <c r="BS385">
        <v>95.173402799329907</v>
      </c>
      <c r="BT385">
        <v>4.6598600000000001</v>
      </c>
      <c r="BU385">
        <v>55162.929850857603</v>
      </c>
      <c r="BV385">
        <v>43785.997007181802</v>
      </c>
      <c r="BW385">
        <v>11376.9328436757</v>
      </c>
      <c r="BX385">
        <v>0</v>
      </c>
      <c r="BY385">
        <v>135079.19859697399</v>
      </c>
      <c r="BZ385">
        <v>6369.6625218222198</v>
      </c>
      <c r="CA385">
        <v>128709.53607515201</v>
      </c>
      <c r="CB385">
        <v>0</v>
      </c>
      <c r="CG385">
        <v>1458.6</v>
      </c>
      <c r="CH385">
        <v>2212000</v>
      </c>
      <c r="CI385">
        <v>262905.15967426298</v>
      </c>
      <c r="CJ385">
        <v>134432.387854639</v>
      </c>
      <c r="CK385">
        <v>587561.955545548</v>
      </c>
      <c r="CL385">
        <v>9546</v>
      </c>
      <c r="CM385">
        <v>8766</v>
      </c>
      <c r="CN385">
        <v>0</v>
      </c>
      <c r="CO385">
        <v>14355</v>
      </c>
      <c r="CP385">
        <v>9673</v>
      </c>
      <c r="CQ385">
        <v>0</v>
      </c>
    </row>
    <row r="386" spans="1:100" x14ac:dyDescent="0.2">
      <c r="A386" t="s">
        <v>54</v>
      </c>
      <c r="B386">
        <v>2014</v>
      </c>
      <c r="C386" t="s">
        <v>240</v>
      </c>
      <c r="D386" t="s">
        <v>3356</v>
      </c>
      <c r="E386">
        <v>61957.636040314399</v>
      </c>
      <c r="F386">
        <v>16563.171290750699</v>
      </c>
      <c r="G386">
        <v>29505.3113991604</v>
      </c>
      <c r="H386">
        <v>15889.1533504034</v>
      </c>
      <c r="I386">
        <v>51175.9438415451</v>
      </c>
      <c r="J386">
        <v>15764.4987628033</v>
      </c>
      <c r="K386">
        <v>29167.6820645232</v>
      </c>
      <c r="L386">
        <v>6243.7630142185899</v>
      </c>
      <c r="M386">
        <v>46075.937980221803</v>
      </c>
      <c r="N386">
        <v>26412.350321169</v>
      </c>
      <c r="O386">
        <v>2868.5854637264101</v>
      </c>
      <c r="P386">
        <v>16795.0021953264</v>
      </c>
      <c r="Y386">
        <v>197137.85225097701</v>
      </c>
      <c r="Z386">
        <v>14179.5029986504</v>
      </c>
      <c r="AA386">
        <v>1431.3739718514901</v>
      </c>
      <c r="AB386">
        <v>181526.97528047499</v>
      </c>
      <c r="AC386">
        <v>16160.380473106399</v>
      </c>
      <c r="AD386">
        <v>1490.5535334936001</v>
      </c>
      <c r="AE386">
        <v>1012.90263537229</v>
      </c>
      <c r="AF386">
        <v>13656.9243042405</v>
      </c>
      <c r="AG386">
        <v>909549.873293877</v>
      </c>
      <c r="AH386">
        <v>909549.873293877</v>
      </c>
      <c r="AI386">
        <v>82024.040598785999</v>
      </c>
      <c r="AJ386">
        <v>82024.040598785999</v>
      </c>
      <c r="AK386">
        <v>45878.597616575302</v>
      </c>
      <c r="AL386">
        <v>45878.597616575302</v>
      </c>
      <c r="AM386">
        <v>1037452.51150924</v>
      </c>
      <c r="AN386">
        <v>1037452.51150924</v>
      </c>
      <c r="AO386">
        <v>452419.50669639598</v>
      </c>
      <c r="AP386">
        <v>162396.67536257001</v>
      </c>
      <c r="AQ386">
        <v>261025.95131693801</v>
      </c>
      <c r="AR386">
        <v>28996.880016888401</v>
      </c>
      <c r="AS386">
        <v>54460.512627025098</v>
      </c>
      <c r="AT386">
        <v>704.051540326588</v>
      </c>
      <c r="AU386">
        <v>2240.58056796138</v>
      </c>
      <c r="AV386">
        <v>51515.880518737198</v>
      </c>
      <c r="AW386">
        <v>163603.64250447499</v>
      </c>
      <c r="AX386">
        <v>15313.212146542701</v>
      </c>
      <c r="AY386">
        <v>30548.3835898053</v>
      </c>
      <c r="AZ386">
        <v>117742.04676812699</v>
      </c>
      <c r="BA386">
        <v>263177.79383044498</v>
      </c>
      <c r="BB386">
        <v>32497.6579884317</v>
      </c>
      <c r="BC386">
        <v>205289.66552371599</v>
      </c>
      <c r="BD386">
        <v>25390.470318297601</v>
      </c>
      <c r="BE386">
        <v>25870.396321759901</v>
      </c>
      <c r="BF386">
        <v>7641.9097714214204</v>
      </c>
      <c r="BG386">
        <v>13001.802837970999</v>
      </c>
      <c r="BH386">
        <v>5226.6837123675004</v>
      </c>
      <c r="BI386">
        <v>45077.751792491399</v>
      </c>
      <c r="BJ386">
        <v>8268.1570773767908</v>
      </c>
      <c r="BK386">
        <v>25990.9799442109</v>
      </c>
      <c r="BL386">
        <v>10818.6147709038</v>
      </c>
      <c r="BM386">
        <v>63097.116260443399</v>
      </c>
      <c r="BN386">
        <v>8434.4932254343203</v>
      </c>
      <c r="BO386">
        <v>40476.864478083</v>
      </c>
      <c r="BP386">
        <v>14185.758556926001</v>
      </c>
      <c r="BQ386">
        <v>61459.103196915101</v>
      </c>
      <c r="BR386">
        <v>7401.0519741298303</v>
      </c>
      <c r="BS386">
        <v>42737.966014906502</v>
      </c>
      <c r="BT386">
        <v>11320.085207878799</v>
      </c>
      <c r="BU386">
        <v>473309.04096510302</v>
      </c>
      <c r="BV386">
        <v>278473.43212980498</v>
      </c>
      <c r="BW386">
        <v>39113.7860485782</v>
      </c>
      <c r="BX386">
        <v>155721.82278672</v>
      </c>
      <c r="BY386">
        <v>612833.96869557002</v>
      </c>
      <c r="BZ386">
        <v>199560.68482428999</v>
      </c>
      <c r="CA386">
        <v>399501.52721526998</v>
      </c>
      <c r="CB386">
        <v>13771.7566560097</v>
      </c>
      <c r="CF386">
        <v>3490966</v>
      </c>
      <c r="CG386">
        <v>4737.3999999999996</v>
      </c>
      <c r="CH386">
        <v>7625000</v>
      </c>
      <c r="CI386">
        <v>462246.08382399601</v>
      </c>
      <c r="CJ386">
        <v>174946.149261377</v>
      </c>
      <c r="CK386">
        <v>1453967.98276933</v>
      </c>
      <c r="CL386">
        <v>19320</v>
      </c>
      <c r="CM386">
        <v>23322</v>
      </c>
      <c r="CN386">
        <v>11</v>
      </c>
      <c r="CO386">
        <v>22190</v>
      </c>
      <c r="CP386">
        <v>11576</v>
      </c>
      <c r="CQ386">
        <v>668</v>
      </c>
      <c r="CR386">
        <v>3426188</v>
      </c>
      <c r="CS386">
        <v>3567986.4697851501</v>
      </c>
      <c r="CT386">
        <v>6965778</v>
      </c>
      <c r="CU386">
        <v>6865625</v>
      </c>
      <c r="CV386">
        <v>7048834.2143319203</v>
      </c>
    </row>
    <row r="387" spans="1:100" x14ac:dyDescent="0.2">
      <c r="A387" t="s">
        <v>54</v>
      </c>
      <c r="B387">
        <v>2015</v>
      </c>
      <c r="C387" t="s">
        <v>2</v>
      </c>
      <c r="D387" t="s">
        <v>3357</v>
      </c>
      <c r="E387">
        <v>8050.6155501879002</v>
      </c>
      <c r="F387">
        <v>195.48071433980499</v>
      </c>
      <c r="G387">
        <v>961.72505316572096</v>
      </c>
      <c r="H387">
        <v>6893.40978268237</v>
      </c>
      <c r="I387">
        <v>1254.31600206031</v>
      </c>
      <c r="J387">
        <v>158.685513514842</v>
      </c>
      <c r="K387">
        <v>949.76351000418902</v>
      </c>
      <c r="L387">
        <v>145.86697854127999</v>
      </c>
      <c r="M387">
        <v>718.12311352602205</v>
      </c>
      <c r="N387">
        <v>522.923167488903</v>
      </c>
      <c r="O387">
        <v>195.19994603711899</v>
      </c>
      <c r="P387">
        <v>0</v>
      </c>
      <c r="Y387">
        <v>131462.41548424601</v>
      </c>
      <c r="Z387">
        <v>1079.8585980645901</v>
      </c>
      <c r="AA387">
        <v>79.752793797260296</v>
      </c>
      <c r="AB387">
        <v>130302.804092384</v>
      </c>
      <c r="AC387">
        <v>11751.077299210599</v>
      </c>
      <c r="AD387">
        <v>32.8816640045222</v>
      </c>
      <c r="AE387">
        <v>33.4487359617465</v>
      </c>
      <c r="AF387">
        <v>11684.746899244399</v>
      </c>
      <c r="AG387">
        <v>7918.1258566781598</v>
      </c>
      <c r="AH387">
        <v>7918.1258566781598</v>
      </c>
      <c r="AI387">
        <v>0</v>
      </c>
      <c r="AJ387">
        <v>0</v>
      </c>
      <c r="AK387">
        <v>0</v>
      </c>
      <c r="AL387">
        <v>0</v>
      </c>
      <c r="AM387">
        <v>7918.1258566781598</v>
      </c>
      <c r="AN387">
        <v>7918.1258566781598</v>
      </c>
      <c r="AO387">
        <v>29012.508638258201</v>
      </c>
      <c r="AP387">
        <v>16864.655343431401</v>
      </c>
      <c r="AQ387">
        <v>12147.8532948267</v>
      </c>
      <c r="AR387">
        <v>0</v>
      </c>
      <c r="AS387">
        <v>47920.734256979398</v>
      </c>
      <c r="AT387">
        <v>17.243204275704901</v>
      </c>
      <c r="AU387">
        <v>39.823793458336802</v>
      </c>
      <c r="AV387">
        <v>47863.667259245303</v>
      </c>
      <c r="AW387">
        <v>42512.277125177599</v>
      </c>
      <c r="AX387">
        <v>1280.6927522486901</v>
      </c>
      <c r="AY387">
        <v>2525.6301160531898</v>
      </c>
      <c r="AZ387">
        <v>38705.954256875702</v>
      </c>
      <c r="BA387">
        <v>17931.586956610401</v>
      </c>
      <c r="BB387">
        <v>614.30619641925398</v>
      </c>
      <c r="BC387">
        <v>4229.7237745380498</v>
      </c>
      <c r="BD387">
        <v>13087.5569856531</v>
      </c>
      <c r="BE387">
        <v>1838.98105190211</v>
      </c>
      <c r="BF387">
        <v>669.95885568420897</v>
      </c>
      <c r="BG387">
        <v>318.33463071182501</v>
      </c>
      <c r="BH387">
        <v>850.687565506076</v>
      </c>
      <c r="BI387">
        <v>5927.8588312482698</v>
      </c>
      <c r="BJ387">
        <v>679.96263413317502</v>
      </c>
      <c r="BK387">
        <v>644.85883531616901</v>
      </c>
      <c r="BL387">
        <v>4603.0373617989299</v>
      </c>
      <c r="BM387">
        <v>7345.97811223604</v>
      </c>
      <c r="BN387">
        <v>687.25774332071205</v>
      </c>
      <c r="BO387">
        <v>1029.45065842236</v>
      </c>
      <c r="BP387">
        <v>5629.2697104929703</v>
      </c>
      <c r="BQ387">
        <v>184.73493770410801</v>
      </c>
      <c r="BR387">
        <v>181.62056627349801</v>
      </c>
      <c r="BS387">
        <v>3.1143714306100101</v>
      </c>
      <c r="BT387">
        <v>0</v>
      </c>
      <c r="BU387">
        <v>7866.7532466094899</v>
      </c>
      <c r="BV387">
        <v>5447.1163280094097</v>
      </c>
      <c r="BW387">
        <v>2419.6369186000802</v>
      </c>
      <c r="BX387">
        <v>0</v>
      </c>
      <c r="BY387">
        <v>14241.9395745984</v>
      </c>
      <c r="BZ387">
        <v>2204.5935482494801</v>
      </c>
      <c r="CA387">
        <v>12037.346026349</v>
      </c>
      <c r="CB387">
        <v>0</v>
      </c>
      <c r="CF387">
        <v>13007</v>
      </c>
      <c r="CG387">
        <v>62.6</v>
      </c>
      <c r="CH387">
        <v>150000</v>
      </c>
      <c r="CI387">
        <v>3393.6752415661299</v>
      </c>
      <c r="CJ387">
        <v>74.763801292302404</v>
      </c>
      <c r="CK387">
        <v>25577.131864066399</v>
      </c>
      <c r="CL387">
        <v>717</v>
      </c>
      <c r="CM387">
        <v>770</v>
      </c>
      <c r="CN387">
        <v>0</v>
      </c>
      <c r="CO387">
        <v>26</v>
      </c>
      <c r="CP387">
        <v>74</v>
      </c>
      <c r="CQ387">
        <v>0</v>
      </c>
      <c r="CR387">
        <v>13294</v>
      </c>
      <c r="CS387">
        <v>13007</v>
      </c>
      <c r="CT387">
        <v>53109</v>
      </c>
      <c r="CU387">
        <v>53549</v>
      </c>
      <c r="CV387">
        <v>53109</v>
      </c>
    </row>
    <row r="388" spans="1:100" x14ac:dyDescent="0.2">
      <c r="A388" t="s">
        <v>54</v>
      </c>
      <c r="B388">
        <v>2015</v>
      </c>
      <c r="C388" t="s">
        <v>3</v>
      </c>
      <c r="D388" t="s">
        <v>3358</v>
      </c>
      <c r="E388">
        <v>931.51825449539797</v>
      </c>
      <c r="F388">
        <v>4.8375520137737</v>
      </c>
      <c r="G388">
        <v>912.85975050087598</v>
      </c>
      <c r="H388">
        <v>13.8209519807481</v>
      </c>
      <c r="I388">
        <v>912.11888291298601</v>
      </c>
      <c r="J388">
        <v>4.4555684579296999</v>
      </c>
      <c r="K388">
        <v>902.99297643434602</v>
      </c>
      <c r="L388">
        <v>4.6703380207098597</v>
      </c>
      <c r="M388">
        <v>182.47858759243601</v>
      </c>
      <c r="N388">
        <v>0</v>
      </c>
      <c r="O388">
        <v>182.47858759243601</v>
      </c>
      <c r="P388">
        <v>0</v>
      </c>
      <c r="Y388">
        <v>57.407865415512603</v>
      </c>
      <c r="Z388">
        <v>1.1826116280000001</v>
      </c>
      <c r="AA388">
        <v>56.2252537875126</v>
      </c>
      <c r="AB388">
        <v>0</v>
      </c>
      <c r="AC388">
        <v>29.575708010020101</v>
      </c>
      <c r="AD388">
        <v>1.1826116280000001</v>
      </c>
      <c r="AE388">
        <v>28.393096382020101</v>
      </c>
      <c r="AF388">
        <v>0</v>
      </c>
      <c r="AG388">
        <v>9150.6139600382594</v>
      </c>
      <c r="AH388">
        <v>9150.6139600382594</v>
      </c>
      <c r="AI388">
        <v>0</v>
      </c>
      <c r="AJ388">
        <v>0</v>
      </c>
      <c r="AK388">
        <v>0</v>
      </c>
      <c r="AL388">
        <v>0</v>
      </c>
      <c r="AM388">
        <v>9150.6139600382594</v>
      </c>
      <c r="AN388">
        <v>9150.6139600382594</v>
      </c>
      <c r="AO388">
        <v>11161.796146810701</v>
      </c>
      <c r="AP388">
        <v>17.739174420000101</v>
      </c>
      <c r="AQ388">
        <v>11144.056972390699</v>
      </c>
      <c r="AR388">
        <v>0</v>
      </c>
      <c r="AS388">
        <v>52.062488455213199</v>
      </c>
      <c r="AT388">
        <v>0.59130581400000204</v>
      </c>
      <c r="AU388">
        <v>51.471182641213197</v>
      </c>
      <c r="AV388">
        <v>0</v>
      </c>
      <c r="AW388">
        <v>2036.2019255236301</v>
      </c>
      <c r="AX388">
        <v>3.54783488400001</v>
      </c>
      <c r="AY388">
        <v>2032.6540906396301</v>
      </c>
      <c r="AZ388">
        <v>0</v>
      </c>
      <c r="BA388">
        <v>2955.2609177794898</v>
      </c>
      <c r="BB388">
        <v>29.565290700000102</v>
      </c>
      <c r="BC388">
        <v>2925.6956270794899</v>
      </c>
      <c r="BD388">
        <v>0</v>
      </c>
      <c r="BE388">
        <v>267.86110457300703</v>
      </c>
      <c r="BF388">
        <v>1.7739174420000099</v>
      </c>
      <c r="BG388">
        <v>265.46633808500798</v>
      </c>
      <c r="BH388">
        <v>0.62084904599911295</v>
      </c>
      <c r="BI388">
        <v>639.744682024957</v>
      </c>
      <c r="BJ388">
        <v>1.7739174420000099</v>
      </c>
      <c r="BK388">
        <v>637.34991553695795</v>
      </c>
      <c r="BL388">
        <v>0.62084904599911295</v>
      </c>
      <c r="BM388">
        <v>1078.73433610501</v>
      </c>
      <c r="BN388">
        <v>1.7739174420000099</v>
      </c>
      <c r="BO388">
        <v>1076.3395696170101</v>
      </c>
      <c r="BP388">
        <v>0.62084904599911295</v>
      </c>
      <c r="BQ388">
        <v>17.788165290206699</v>
      </c>
      <c r="BR388">
        <v>14.7826453500001</v>
      </c>
      <c r="BS388">
        <v>3.0055199402066499</v>
      </c>
      <c r="BT388">
        <v>0</v>
      </c>
      <c r="BU388">
        <v>2418.1312278165201</v>
      </c>
      <c r="BV388">
        <v>0</v>
      </c>
      <c r="BW388">
        <v>2418.1312278165201</v>
      </c>
      <c r="BX388">
        <v>0</v>
      </c>
      <c r="BY388">
        <v>12600.8707616966</v>
      </c>
      <c r="BZ388">
        <v>59.999575248177997</v>
      </c>
      <c r="CA388">
        <v>12540.871186448399</v>
      </c>
      <c r="CB388">
        <v>0</v>
      </c>
      <c r="CF388">
        <v>36814</v>
      </c>
      <c r="CG388">
        <v>42.9</v>
      </c>
      <c r="CH388">
        <v>79000</v>
      </c>
      <c r="CI388">
        <v>460.48729047476502</v>
      </c>
      <c r="CK388">
        <v>15479.4892799878</v>
      </c>
      <c r="CL388">
        <v>640</v>
      </c>
      <c r="CM388">
        <v>701</v>
      </c>
      <c r="CN388">
        <v>0</v>
      </c>
      <c r="CO388">
        <v>3</v>
      </c>
      <c r="CP388">
        <v>51</v>
      </c>
      <c r="CQ388">
        <v>0</v>
      </c>
      <c r="CR388">
        <v>35161</v>
      </c>
      <c r="CS388">
        <v>36814</v>
      </c>
      <c r="CT388">
        <v>44198</v>
      </c>
      <c r="CU388">
        <v>42552</v>
      </c>
      <c r="CV388">
        <v>44198</v>
      </c>
    </row>
    <row r="389" spans="1:100" x14ac:dyDescent="0.2">
      <c r="A389" t="s">
        <v>54</v>
      </c>
      <c r="B389">
        <v>2015</v>
      </c>
      <c r="C389" t="s">
        <v>4</v>
      </c>
      <c r="D389" t="s">
        <v>3359</v>
      </c>
      <c r="E389">
        <v>140.56573655159801</v>
      </c>
      <c r="F389">
        <v>0.95905965633551205</v>
      </c>
      <c r="G389">
        <v>139.43777178570201</v>
      </c>
      <c r="H389">
        <v>0.16890510956052901</v>
      </c>
      <c r="I389">
        <v>138.50014821232699</v>
      </c>
      <c r="J389">
        <v>0.95135920665037199</v>
      </c>
      <c r="K389">
        <v>137.49746190440001</v>
      </c>
      <c r="L389">
        <v>5.1327101276391202E-2</v>
      </c>
      <c r="M389">
        <v>0.88279561656248595</v>
      </c>
      <c r="N389">
        <v>0</v>
      </c>
      <c r="O389">
        <v>0.88279561656248595</v>
      </c>
      <c r="P389">
        <v>0</v>
      </c>
      <c r="Y389">
        <v>0.97834603785180296</v>
      </c>
      <c r="Z389">
        <v>2.47747391884591E-2</v>
      </c>
      <c r="AA389">
        <v>0.953571298663344</v>
      </c>
      <c r="AB389">
        <v>0</v>
      </c>
      <c r="AC389">
        <v>6.4548714095337703</v>
      </c>
      <c r="AD389">
        <v>2.3762017467879998E-2</v>
      </c>
      <c r="AE389">
        <v>6.4311093920658902</v>
      </c>
      <c r="AF389">
        <v>0</v>
      </c>
      <c r="AG389">
        <v>117.57800828413799</v>
      </c>
      <c r="AH389">
        <v>117.57800828413799</v>
      </c>
      <c r="AI389">
        <v>0</v>
      </c>
      <c r="AJ389">
        <v>0</v>
      </c>
      <c r="AK389">
        <v>0</v>
      </c>
      <c r="AL389">
        <v>0</v>
      </c>
      <c r="AM389">
        <v>117.57800828413799</v>
      </c>
      <c r="AN389">
        <v>117.57800828413799</v>
      </c>
      <c r="AO389">
        <v>241.39255301521101</v>
      </c>
      <c r="AP389">
        <v>0.37724731960788099</v>
      </c>
      <c r="AQ389">
        <v>241.01530569560299</v>
      </c>
      <c r="AR389">
        <v>0</v>
      </c>
      <c r="AS389">
        <v>1.0285266646967299</v>
      </c>
      <c r="AT389">
        <v>1.2949992772329E-2</v>
      </c>
      <c r="AU389">
        <v>1.0155766719243999</v>
      </c>
      <c r="AV389">
        <v>0</v>
      </c>
      <c r="AW389">
        <v>42.979567186933799</v>
      </c>
      <c r="AX389">
        <v>7.2073724852979207E-2</v>
      </c>
      <c r="AY389">
        <v>42.907493462080801</v>
      </c>
      <c r="AZ389">
        <v>0</v>
      </c>
      <c r="BA389">
        <v>2695.3542762387501</v>
      </c>
      <c r="BB389">
        <v>0.64749963861645199</v>
      </c>
      <c r="BC389">
        <v>2694.7067766001301</v>
      </c>
      <c r="BD389">
        <v>0</v>
      </c>
      <c r="BE389">
        <v>42.148486626854897</v>
      </c>
      <c r="BF389">
        <v>3.5699288519629897E-2</v>
      </c>
      <c r="BG389">
        <v>42.112787338335302</v>
      </c>
      <c r="BH389">
        <v>0</v>
      </c>
      <c r="BI389">
        <v>46.823599978079898</v>
      </c>
      <c r="BJ389">
        <v>4.2975881623050202E-2</v>
      </c>
      <c r="BK389">
        <v>46.780624096456798</v>
      </c>
      <c r="BL389">
        <v>0</v>
      </c>
      <c r="BM389">
        <v>52.346419098415403</v>
      </c>
      <c r="BN389">
        <v>3.5699288519629897E-2</v>
      </c>
      <c r="BO389">
        <v>52.310719809895701</v>
      </c>
      <c r="BP389">
        <v>0</v>
      </c>
      <c r="BQ389">
        <v>69.515506754380297</v>
      </c>
      <c r="BR389">
        <v>0.29561866040325102</v>
      </c>
      <c r="BS389">
        <v>69.219888093977104</v>
      </c>
      <c r="BT389">
        <v>0</v>
      </c>
      <c r="BU389">
        <v>11.7611959631737</v>
      </c>
      <c r="BV389">
        <v>0</v>
      </c>
      <c r="BW389">
        <v>11.7611959631737</v>
      </c>
      <c r="BX389">
        <v>0</v>
      </c>
      <c r="BY389">
        <v>1862.27781711278</v>
      </c>
      <c r="BZ389">
        <v>12.949992772329001</v>
      </c>
      <c r="CA389">
        <v>1849.32782434045</v>
      </c>
      <c r="CB389">
        <v>0</v>
      </c>
      <c r="CF389">
        <v>682</v>
      </c>
      <c r="CG389">
        <v>1.2</v>
      </c>
      <c r="CH389">
        <v>2000</v>
      </c>
      <c r="CK389">
        <v>1874.0390130759499</v>
      </c>
      <c r="CL389">
        <v>110</v>
      </c>
      <c r="CM389">
        <v>122</v>
      </c>
      <c r="CN389">
        <v>0</v>
      </c>
      <c r="CO389">
        <v>0</v>
      </c>
      <c r="CP389">
        <v>2</v>
      </c>
      <c r="CQ389">
        <v>0</v>
      </c>
      <c r="CR389">
        <v>603</v>
      </c>
      <c r="CS389">
        <v>682</v>
      </c>
      <c r="CT389">
        <v>1628</v>
      </c>
      <c r="CU389">
        <v>1569</v>
      </c>
      <c r="CV389">
        <v>1628</v>
      </c>
    </row>
    <row r="390" spans="1:100" x14ac:dyDescent="0.2">
      <c r="A390" t="s">
        <v>54</v>
      </c>
      <c r="B390">
        <v>2015</v>
      </c>
      <c r="C390" t="s">
        <v>5</v>
      </c>
      <c r="D390" t="s">
        <v>3360</v>
      </c>
      <c r="E390">
        <v>1580.0841632591701</v>
      </c>
      <c r="I390">
        <v>1554.55742627467</v>
      </c>
      <c r="M390">
        <v>86.383126449450998</v>
      </c>
      <c r="N390">
        <v>1.2340539912471</v>
      </c>
      <c r="O390">
        <v>85.149072458203904</v>
      </c>
      <c r="P390">
        <v>0</v>
      </c>
      <c r="Y390">
        <v>667.70824088543895</v>
      </c>
      <c r="AC390">
        <v>28.8850952361163</v>
      </c>
      <c r="AG390">
        <v>226.272582001248</v>
      </c>
      <c r="AH390">
        <v>226.272582001248</v>
      </c>
      <c r="AI390">
        <v>0</v>
      </c>
      <c r="AJ390">
        <v>0</v>
      </c>
      <c r="AK390">
        <v>0</v>
      </c>
      <c r="AL390">
        <v>0</v>
      </c>
      <c r="AM390">
        <v>226.272582001248</v>
      </c>
      <c r="AN390">
        <v>226.272582001248</v>
      </c>
      <c r="AO390">
        <v>1630.5816441575801</v>
      </c>
      <c r="AP390">
        <v>259.24523139114098</v>
      </c>
      <c r="AQ390">
        <v>1307.1703538664401</v>
      </c>
      <c r="AR390">
        <v>64.166058899999996</v>
      </c>
      <c r="AS390">
        <v>16.603059156279599</v>
      </c>
      <c r="AT390">
        <v>11.382783529472199</v>
      </c>
      <c r="AU390">
        <v>0.94253836680743996</v>
      </c>
      <c r="AV390">
        <v>4.2777372600000003</v>
      </c>
      <c r="AW390">
        <v>291.47728968800197</v>
      </c>
      <c r="AX390">
        <v>40.9556351816288</v>
      </c>
      <c r="AY390">
        <v>246.243917246373</v>
      </c>
      <c r="AZ390">
        <v>4.2777372600000003</v>
      </c>
      <c r="BA390">
        <v>6032.3652000952898</v>
      </c>
      <c r="BB390">
        <v>3361.57524696879</v>
      </c>
      <c r="BC390">
        <v>2243.2457791264901</v>
      </c>
      <c r="BD390">
        <v>427.544174</v>
      </c>
      <c r="BE390">
        <v>694.05793955255297</v>
      </c>
      <c r="BF390">
        <v>52.701619662889001</v>
      </c>
      <c r="BG390">
        <v>172.42733594386601</v>
      </c>
      <c r="BH390">
        <v>468.928983945798</v>
      </c>
      <c r="BI390">
        <v>1067.0349647395999</v>
      </c>
      <c r="BJ390">
        <v>105.41192924481101</v>
      </c>
      <c r="BK390">
        <v>190.792966919793</v>
      </c>
      <c r="BL390">
        <v>770.83006857499197</v>
      </c>
      <c r="BM390">
        <v>1625.36806909966</v>
      </c>
      <c r="BN390">
        <v>143.01571658444101</v>
      </c>
      <c r="BO390">
        <v>210.81796909123801</v>
      </c>
      <c r="BP390">
        <v>1271.53438342398</v>
      </c>
      <c r="BQ390">
        <v>1165.39862812716</v>
      </c>
      <c r="BR390">
        <v>317.79242473374097</v>
      </c>
      <c r="BS390">
        <v>0.78052807760187404</v>
      </c>
      <c r="BT390">
        <v>846.82567531581799</v>
      </c>
      <c r="BU390">
        <v>1139.2444034487901</v>
      </c>
      <c r="BV390">
        <v>12.854729075490701</v>
      </c>
      <c r="BW390">
        <v>1126.3896743733001</v>
      </c>
      <c r="BX390">
        <v>0</v>
      </c>
      <c r="BY390">
        <v>11475.141257012099</v>
      </c>
      <c r="CF390">
        <v>15696</v>
      </c>
      <c r="CG390">
        <v>8.5</v>
      </c>
      <c r="CH390">
        <v>16000</v>
      </c>
      <c r="CI390">
        <v>3784.5089923052101</v>
      </c>
      <c r="CJ390">
        <v>22.429140387690701</v>
      </c>
      <c r="CK390">
        <v>16421.323793153799</v>
      </c>
      <c r="CL390">
        <v>58</v>
      </c>
      <c r="CM390">
        <v>317</v>
      </c>
      <c r="CN390">
        <v>1</v>
      </c>
      <c r="CO390">
        <v>109</v>
      </c>
      <c r="CP390">
        <v>9</v>
      </c>
      <c r="CQ390">
        <v>3</v>
      </c>
      <c r="CR390">
        <v>18299</v>
      </c>
      <c r="CS390">
        <v>15696</v>
      </c>
      <c r="CT390">
        <v>35143</v>
      </c>
      <c r="CU390">
        <v>37678</v>
      </c>
      <c r="CV390">
        <v>35143</v>
      </c>
    </row>
    <row r="391" spans="1:100" x14ac:dyDescent="0.2">
      <c r="A391" t="s">
        <v>54</v>
      </c>
      <c r="B391">
        <v>2015</v>
      </c>
      <c r="C391" t="s">
        <v>6</v>
      </c>
      <c r="D391" t="s">
        <v>3361</v>
      </c>
      <c r="E391">
        <v>606.41575565335597</v>
      </c>
      <c r="I391">
        <v>436.283178639543</v>
      </c>
      <c r="M391">
        <v>148.496219736971</v>
      </c>
      <c r="N391">
        <v>131.415923884753</v>
      </c>
      <c r="O391">
        <v>17.0802958522175</v>
      </c>
      <c r="P391">
        <v>0</v>
      </c>
      <c r="Y391">
        <v>48.157335059629503</v>
      </c>
      <c r="AC391">
        <v>11.096458087079199</v>
      </c>
      <c r="AG391">
        <v>165560.384092433</v>
      </c>
      <c r="AH391">
        <v>165560.384092433</v>
      </c>
      <c r="AI391">
        <v>413.24400000000003</v>
      </c>
      <c r="AJ391">
        <v>413.24400000000003</v>
      </c>
      <c r="AK391">
        <v>0</v>
      </c>
      <c r="AL391">
        <v>0</v>
      </c>
      <c r="AM391">
        <v>165973.62809243301</v>
      </c>
      <c r="AN391">
        <v>165973.62809243301</v>
      </c>
      <c r="AO391">
        <v>417.27799403152898</v>
      </c>
      <c r="AS391">
        <v>8.6302980361930803</v>
      </c>
      <c r="AW391">
        <v>4291.3630374250297</v>
      </c>
      <c r="BA391">
        <v>751.663501494608</v>
      </c>
      <c r="BE391">
        <v>39.036406315128403</v>
      </c>
      <c r="BI391">
        <v>73.999212995260393</v>
      </c>
      <c r="BM391">
        <v>111.551206943702</v>
      </c>
      <c r="BQ391">
        <v>103.767367595355</v>
      </c>
      <c r="BU391">
        <v>1672.8973409554901</v>
      </c>
      <c r="BV391">
        <v>1446.7148269245199</v>
      </c>
      <c r="BW391">
        <v>226.182514030975</v>
      </c>
      <c r="BX391">
        <v>0</v>
      </c>
      <c r="BY391">
        <v>6731.03112471847</v>
      </c>
      <c r="CF391">
        <v>43458</v>
      </c>
      <c r="CG391">
        <v>55.4</v>
      </c>
      <c r="CH391">
        <v>92000</v>
      </c>
      <c r="CI391">
        <v>5115.6655294759603</v>
      </c>
      <c r="CJ391">
        <v>1670.9709588829601</v>
      </c>
      <c r="CK391">
        <v>15118.749058032899</v>
      </c>
      <c r="CL391">
        <v>81</v>
      </c>
      <c r="CM391">
        <v>172</v>
      </c>
      <c r="CN391">
        <v>0</v>
      </c>
      <c r="CO391">
        <v>64</v>
      </c>
      <c r="CP391">
        <v>15</v>
      </c>
      <c r="CQ391">
        <v>10</v>
      </c>
      <c r="CR391">
        <v>42216</v>
      </c>
      <c r="CS391">
        <v>43458</v>
      </c>
      <c r="CT391">
        <v>155973</v>
      </c>
      <c r="CU391">
        <v>154381</v>
      </c>
      <c r="CV391">
        <v>155973</v>
      </c>
    </row>
    <row r="392" spans="1:100" x14ac:dyDescent="0.2">
      <c r="A392" t="s">
        <v>54</v>
      </c>
      <c r="B392">
        <v>2015</v>
      </c>
      <c r="C392" t="s">
        <v>7</v>
      </c>
      <c r="D392" t="s">
        <v>3362</v>
      </c>
      <c r="E392">
        <v>29.802988641944101</v>
      </c>
      <c r="F392">
        <v>17.42392583206</v>
      </c>
      <c r="G392">
        <v>11.9060992025733</v>
      </c>
      <c r="H392">
        <v>0.47296360731083698</v>
      </c>
      <c r="I392">
        <v>29.093845704934601</v>
      </c>
      <c r="J392">
        <v>17.212804064753399</v>
      </c>
      <c r="K392">
        <v>11.794988009394199</v>
      </c>
      <c r="L392">
        <v>8.6053630786909904E-2</v>
      </c>
      <c r="M392">
        <v>9.9016671313926405</v>
      </c>
      <c r="N392">
        <v>8.0253443265083408</v>
      </c>
      <c r="O392">
        <v>1.8763228048842999</v>
      </c>
      <c r="P392">
        <v>0</v>
      </c>
      <c r="Y392">
        <v>3.2517805221607001</v>
      </c>
      <c r="Z392">
        <v>2.7471501286344999</v>
      </c>
      <c r="AA392">
        <v>0.50463039352620198</v>
      </c>
      <c r="AB392">
        <v>0</v>
      </c>
      <c r="AC392">
        <v>0.80851827997186299</v>
      </c>
      <c r="AD392">
        <v>0.47799669157965802</v>
      </c>
      <c r="AE392">
        <v>0.33052158839220502</v>
      </c>
      <c r="AF392">
        <v>0</v>
      </c>
      <c r="AG392">
        <v>386.90997652392701</v>
      </c>
      <c r="AH392">
        <v>386.90997652392701</v>
      </c>
      <c r="AI392">
        <v>0</v>
      </c>
      <c r="AJ392">
        <v>0</v>
      </c>
      <c r="AK392">
        <v>0</v>
      </c>
      <c r="AL392">
        <v>0</v>
      </c>
      <c r="AM392">
        <v>386.90997652392701</v>
      </c>
      <c r="AN392">
        <v>386.90997652392701</v>
      </c>
      <c r="AO392">
        <v>73.821612631124395</v>
      </c>
      <c r="AP392">
        <v>16.345263040511899</v>
      </c>
      <c r="AQ392">
        <v>57.4763495906125</v>
      </c>
      <c r="AR392">
        <v>0</v>
      </c>
      <c r="AS392">
        <v>1.5802801798670301</v>
      </c>
      <c r="AT392">
        <v>0.43380692690195899</v>
      </c>
      <c r="AU392">
        <v>1.1464732529650801</v>
      </c>
      <c r="AV392">
        <v>0</v>
      </c>
      <c r="AW392">
        <v>35.5729896538598</v>
      </c>
      <c r="AX392">
        <v>2.0055804898929699</v>
      </c>
      <c r="AY392">
        <v>8.2277691639667907</v>
      </c>
      <c r="AZ392">
        <v>25.339639999999999</v>
      </c>
      <c r="BA392">
        <v>65.235340689190906</v>
      </c>
      <c r="BB392">
        <v>19.028640837551599</v>
      </c>
      <c r="BC392">
        <v>46.2066998516393</v>
      </c>
      <c r="BD392">
        <v>0</v>
      </c>
      <c r="BE392">
        <v>4.9895063995369702</v>
      </c>
      <c r="BF392">
        <v>0.68238503632777703</v>
      </c>
      <c r="BG392">
        <v>3.9190907094597498</v>
      </c>
      <c r="BH392">
        <v>0.38803065374944501</v>
      </c>
      <c r="BI392">
        <v>13.031678273928501</v>
      </c>
      <c r="BJ392">
        <v>0.87551955583510499</v>
      </c>
      <c r="BK392">
        <v>11.7681280643439</v>
      </c>
      <c r="BL392">
        <v>0.38803065374944501</v>
      </c>
      <c r="BM392">
        <v>22.348194359205099</v>
      </c>
      <c r="BN392">
        <v>0.90886977308889005</v>
      </c>
      <c r="BO392">
        <v>21.0512939323668</v>
      </c>
      <c r="BP392">
        <v>0.38803065374944501</v>
      </c>
      <c r="BQ392">
        <v>5.0371909079902402</v>
      </c>
      <c r="BR392">
        <v>4.9938061296518796</v>
      </c>
      <c r="BS392">
        <v>4.3384778338364599E-2</v>
      </c>
      <c r="BT392">
        <v>0</v>
      </c>
      <c r="BU392">
        <v>108.51550826848499</v>
      </c>
      <c r="BV392">
        <v>83.601335134461806</v>
      </c>
      <c r="BW392">
        <v>24.914173134023201</v>
      </c>
      <c r="BX392">
        <v>0</v>
      </c>
      <c r="BY392">
        <v>431.88843625874199</v>
      </c>
      <c r="BZ392">
        <v>268.05002995830102</v>
      </c>
      <c r="CA392">
        <v>163.83840630044099</v>
      </c>
      <c r="CB392">
        <v>0</v>
      </c>
      <c r="CF392">
        <v>4545</v>
      </c>
      <c r="CG392">
        <v>7.9</v>
      </c>
      <c r="CH392">
        <v>14000</v>
      </c>
      <c r="CI392">
        <v>541.74975349972397</v>
      </c>
      <c r="CJ392">
        <v>112.145701938454</v>
      </c>
      <c r="CK392">
        <v>1194.2993999654</v>
      </c>
      <c r="CL392">
        <v>4</v>
      </c>
      <c r="CM392">
        <v>7</v>
      </c>
      <c r="CN392">
        <v>0</v>
      </c>
      <c r="CO392">
        <v>6</v>
      </c>
      <c r="CP392">
        <v>2</v>
      </c>
      <c r="CQ392">
        <v>0</v>
      </c>
      <c r="CR392">
        <v>4316</v>
      </c>
      <c r="CS392">
        <v>4545</v>
      </c>
      <c r="CT392">
        <v>11575</v>
      </c>
      <c r="CU392">
        <v>11275</v>
      </c>
      <c r="CV392">
        <v>11575</v>
      </c>
    </row>
    <row r="393" spans="1:100" x14ac:dyDescent="0.2">
      <c r="A393" t="s">
        <v>54</v>
      </c>
      <c r="B393">
        <v>2015</v>
      </c>
      <c r="C393" t="s">
        <v>8</v>
      </c>
      <c r="D393" t="s">
        <v>3363</v>
      </c>
      <c r="E393">
        <v>198.36977345735099</v>
      </c>
      <c r="F393">
        <v>59.503372491351001</v>
      </c>
      <c r="G393">
        <v>135.752529238969</v>
      </c>
      <c r="H393">
        <v>3.1138717270309999</v>
      </c>
      <c r="I393">
        <v>165.939952204381</v>
      </c>
      <c r="J393">
        <v>30.407426512584099</v>
      </c>
      <c r="K393">
        <v>133.87583901215601</v>
      </c>
      <c r="L393">
        <v>1.6566866796405699</v>
      </c>
      <c r="M393">
        <v>1611.54595920765</v>
      </c>
      <c r="N393">
        <v>1577.9631895186899</v>
      </c>
      <c r="O393">
        <v>33.5827696889572</v>
      </c>
      <c r="P393">
        <v>0</v>
      </c>
      <c r="Y393">
        <v>187.71233034115099</v>
      </c>
      <c r="Z393">
        <v>181.26724167678901</v>
      </c>
      <c r="AA393">
        <v>6.4450886643616698</v>
      </c>
      <c r="AB393">
        <v>0</v>
      </c>
      <c r="AC393">
        <v>88.187342104196503</v>
      </c>
      <c r="AD393">
        <v>82.430419251165404</v>
      </c>
      <c r="AE393">
        <v>5.75692285303115</v>
      </c>
      <c r="AF393">
        <v>0</v>
      </c>
      <c r="AG393">
        <v>1457.1850473904301</v>
      </c>
      <c r="AH393">
        <v>1457.1850473904301</v>
      </c>
      <c r="AI393">
        <v>0</v>
      </c>
      <c r="AJ393">
        <v>0</v>
      </c>
      <c r="AK393">
        <v>0</v>
      </c>
      <c r="AL393">
        <v>0</v>
      </c>
      <c r="AM393">
        <v>1457.1850473904301</v>
      </c>
      <c r="AN393">
        <v>1457.1850473904301</v>
      </c>
      <c r="AO393">
        <v>1036.06742817657</v>
      </c>
      <c r="AP393">
        <v>500.383749319125</v>
      </c>
      <c r="AQ393">
        <v>535.68367885744897</v>
      </c>
      <c r="AR393">
        <v>0</v>
      </c>
      <c r="AS393">
        <v>18.6795423578487</v>
      </c>
      <c r="AT393">
        <v>16.8533557532758</v>
      </c>
      <c r="AU393">
        <v>1.8261866045728701</v>
      </c>
      <c r="AV393">
        <v>0</v>
      </c>
      <c r="AW393">
        <v>1008.55504742966</v>
      </c>
      <c r="AX393">
        <v>329.606156972115</v>
      </c>
      <c r="AY393">
        <v>89.384090457546705</v>
      </c>
      <c r="AZ393">
        <v>589.56479999999999</v>
      </c>
      <c r="BA393">
        <v>1861.71247963923</v>
      </c>
      <c r="BB393">
        <v>1015.05165994488</v>
      </c>
      <c r="BC393">
        <v>846.66081969434504</v>
      </c>
      <c r="BD393">
        <v>0</v>
      </c>
      <c r="BE393">
        <v>172.90761321755801</v>
      </c>
      <c r="BF393">
        <v>104.627424700921</v>
      </c>
      <c r="BG393">
        <v>63.002971625644101</v>
      </c>
      <c r="BH393">
        <v>5.2772168909924604</v>
      </c>
      <c r="BI393">
        <v>241.10527974777</v>
      </c>
      <c r="BJ393">
        <v>142.50288016323699</v>
      </c>
      <c r="BK393">
        <v>93.325182693539801</v>
      </c>
      <c r="BL393">
        <v>5.2772168909924604</v>
      </c>
      <c r="BM393">
        <v>666.72350651867998</v>
      </c>
      <c r="BN393">
        <v>149.07772678623201</v>
      </c>
      <c r="BO393">
        <v>128.702793610686</v>
      </c>
      <c r="BP393">
        <v>388.94298612176101</v>
      </c>
      <c r="BQ393">
        <v>172.581413311961</v>
      </c>
      <c r="BR393">
        <v>172.22650958871401</v>
      </c>
      <c r="BS393">
        <v>0.35490372324740099</v>
      </c>
      <c r="BT393">
        <v>0</v>
      </c>
      <c r="BU393">
        <v>16881.529112849399</v>
      </c>
      <c r="BV393">
        <v>16437.116557486399</v>
      </c>
      <c r="BW393">
        <v>444.41255536300201</v>
      </c>
      <c r="BX393">
        <v>0</v>
      </c>
      <c r="BY393">
        <v>2275.3600899674698</v>
      </c>
      <c r="BZ393">
        <v>416.15628034477101</v>
      </c>
      <c r="CA393">
        <v>1859.2038096227</v>
      </c>
      <c r="CB393">
        <v>0</v>
      </c>
      <c r="CF393">
        <v>22642</v>
      </c>
      <c r="CG393">
        <v>31.7</v>
      </c>
      <c r="CH393">
        <v>59000</v>
      </c>
      <c r="CI393">
        <v>4751.91926641186</v>
      </c>
      <c r="CJ393">
        <v>3558.7569415135899</v>
      </c>
      <c r="CK393">
        <v>27467.5654107423</v>
      </c>
      <c r="CL393">
        <v>122</v>
      </c>
      <c r="CM393">
        <v>188</v>
      </c>
      <c r="CN393">
        <v>0</v>
      </c>
      <c r="CO393">
        <v>69</v>
      </c>
      <c r="CP393">
        <v>15</v>
      </c>
      <c r="CQ393">
        <v>42</v>
      </c>
      <c r="CR393">
        <v>24582</v>
      </c>
      <c r="CS393">
        <v>22642</v>
      </c>
      <c r="CT393">
        <v>90601</v>
      </c>
      <c r="CU393">
        <v>91403</v>
      </c>
      <c r="CV393">
        <v>90601</v>
      </c>
    </row>
    <row r="394" spans="1:100" x14ac:dyDescent="0.2">
      <c r="A394" t="s">
        <v>54</v>
      </c>
      <c r="B394">
        <v>2015</v>
      </c>
      <c r="C394" t="s">
        <v>3969</v>
      </c>
      <c r="D394" t="s">
        <v>4153</v>
      </c>
      <c r="E394">
        <v>942.32809851249203</v>
      </c>
      <c r="I394">
        <v>747.86729051090799</v>
      </c>
      <c r="M394">
        <v>21914.690213829101</v>
      </c>
      <c r="N394">
        <v>4685.3199764163301</v>
      </c>
      <c r="O394">
        <v>29.528758004727099</v>
      </c>
      <c r="P394">
        <v>17199.841479408002</v>
      </c>
      <c r="Y394">
        <v>1028.6157656764999</v>
      </c>
      <c r="AC394">
        <v>563.10183642596098</v>
      </c>
      <c r="AG394">
        <v>1292.79556979582</v>
      </c>
      <c r="AH394">
        <v>1292.79556979582</v>
      </c>
      <c r="AI394">
        <v>0</v>
      </c>
      <c r="AJ394">
        <v>0</v>
      </c>
      <c r="AK394">
        <v>0</v>
      </c>
      <c r="AL394">
        <v>0</v>
      </c>
      <c r="AM394">
        <v>1292.79556979582</v>
      </c>
      <c r="AN394">
        <v>1292.79556979582</v>
      </c>
      <c r="AO394">
        <v>16881.1472219774</v>
      </c>
      <c r="AP394">
        <v>1842.29959399363</v>
      </c>
      <c r="AQ394">
        <v>476.67714984653003</v>
      </c>
      <c r="AR394">
        <v>14562.170478137199</v>
      </c>
      <c r="AS394">
        <v>2378.7806358303001</v>
      </c>
      <c r="AT394">
        <v>70.056912700681906</v>
      </c>
      <c r="AU394">
        <v>1.1559031296223701</v>
      </c>
      <c r="AV394">
        <v>2307.5678200000002</v>
      </c>
      <c r="AW394">
        <v>7940.9735795476799</v>
      </c>
      <c r="AX394">
        <v>891.771170998446</v>
      </c>
      <c r="AY394">
        <v>82.467177049230301</v>
      </c>
      <c r="AZ394">
        <v>6966.7352314999998</v>
      </c>
      <c r="BA394">
        <v>14272.290745153699</v>
      </c>
      <c r="BB394">
        <v>3060.79396551948</v>
      </c>
      <c r="BC394">
        <v>716.76524525313005</v>
      </c>
      <c r="BD394">
        <v>10494.731534381101</v>
      </c>
      <c r="BE394">
        <v>2085.1618795770501</v>
      </c>
      <c r="BF394">
        <v>259.95586330077799</v>
      </c>
      <c r="BG394">
        <v>55.739873008435403</v>
      </c>
      <c r="BH394">
        <v>1769.4661432678399</v>
      </c>
      <c r="BI394">
        <v>2655.0561715476401</v>
      </c>
      <c r="BJ394">
        <v>343.01254009106901</v>
      </c>
      <c r="BK394">
        <v>70.719849983969397</v>
      </c>
      <c r="BL394">
        <v>2241.3237814725999</v>
      </c>
      <c r="BM394">
        <v>2803.706107389</v>
      </c>
      <c r="BN394">
        <v>356.484674684742</v>
      </c>
      <c r="BO394">
        <v>87.933241680468399</v>
      </c>
      <c r="BP394">
        <v>2359.2881910237902</v>
      </c>
      <c r="BQ394">
        <v>4904.4414205108396</v>
      </c>
      <c r="BR394">
        <v>793.38852334897797</v>
      </c>
      <c r="BS394">
        <v>0.26952452432570001</v>
      </c>
      <c r="BT394">
        <v>4110.7833726375302</v>
      </c>
      <c r="BU394">
        <v>210280.99382969199</v>
      </c>
      <c r="BV394">
        <v>50630.469678118403</v>
      </c>
      <c r="BW394">
        <v>392.732675573233</v>
      </c>
      <c r="BX394">
        <v>159257.79147600001</v>
      </c>
      <c r="BY394">
        <v>10167.361228498799</v>
      </c>
      <c r="CF394">
        <v>43874</v>
      </c>
      <c r="CG394">
        <v>40.799999999999997</v>
      </c>
      <c r="CH394">
        <v>75000</v>
      </c>
      <c r="CI394">
        <v>25497.065184354899</v>
      </c>
      <c r="CJ394">
        <v>1528.9197364275799</v>
      </c>
      <c r="CK394">
        <v>220942.68850613301</v>
      </c>
      <c r="CL394">
        <v>163</v>
      </c>
      <c r="CM394">
        <v>278</v>
      </c>
      <c r="CN394">
        <v>0</v>
      </c>
      <c r="CO394">
        <v>580</v>
      </c>
      <c r="CP394">
        <v>5</v>
      </c>
      <c r="CQ394">
        <v>127</v>
      </c>
      <c r="CR394">
        <v>40948</v>
      </c>
      <c r="CS394">
        <v>43874</v>
      </c>
      <c r="CT394">
        <v>148940</v>
      </c>
      <c r="CU394">
        <v>144941</v>
      </c>
      <c r="CV394">
        <v>148940</v>
      </c>
    </row>
    <row r="395" spans="1:100" x14ac:dyDescent="0.2">
      <c r="A395" t="s">
        <v>54</v>
      </c>
      <c r="B395">
        <v>2015</v>
      </c>
      <c r="C395" t="s">
        <v>9</v>
      </c>
      <c r="D395" t="s">
        <v>3364</v>
      </c>
      <c r="E395">
        <v>2502.4619905079999</v>
      </c>
      <c r="I395">
        <v>2488.1728968253301</v>
      </c>
      <c r="M395">
        <v>0.54691573112656</v>
      </c>
      <c r="N395">
        <v>0</v>
      </c>
      <c r="O395">
        <v>0.54691573112656</v>
      </c>
      <c r="P395">
        <v>0</v>
      </c>
      <c r="Y395">
        <v>491.077503885368</v>
      </c>
      <c r="AC395">
        <v>6.4263897879045402</v>
      </c>
      <c r="AG395">
        <v>97.091928732701405</v>
      </c>
      <c r="AH395">
        <v>97.091928732701405</v>
      </c>
      <c r="AI395">
        <v>0</v>
      </c>
      <c r="AJ395">
        <v>0</v>
      </c>
      <c r="AK395">
        <v>0</v>
      </c>
      <c r="AL395">
        <v>0</v>
      </c>
      <c r="AM395">
        <v>97.091928732701405</v>
      </c>
      <c r="AN395">
        <v>97.091928732701405</v>
      </c>
      <c r="AO395">
        <v>442.40670179895</v>
      </c>
      <c r="AS395">
        <v>83.532259665948402</v>
      </c>
      <c r="AW395">
        <v>8990.8054697284897</v>
      </c>
      <c r="BA395">
        <v>1758.5944090426101</v>
      </c>
      <c r="BE395">
        <v>235.50788057825699</v>
      </c>
      <c r="BI395">
        <v>258.35687173915602</v>
      </c>
      <c r="BM395">
        <v>289.76147054108401</v>
      </c>
      <c r="BQ395">
        <v>1007.29109384575</v>
      </c>
      <c r="BU395">
        <v>7.2344707476126002</v>
      </c>
      <c r="BV395">
        <v>0</v>
      </c>
      <c r="BW395">
        <v>7.2344707476126002</v>
      </c>
      <c r="BX395">
        <v>0</v>
      </c>
      <c r="BY395">
        <v>41297.579159005501</v>
      </c>
      <c r="CF395">
        <v>7383</v>
      </c>
      <c r="CG395">
        <v>2.6</v>
      </c>
      <c r="CH395">
        <v>5000</v>
      </c>
      <c r="CI395">
        <v>5043.1790636886199</v>
      </c>
      <c r="CJ395">
        <v>347.65167600920603</v>
      </c>
      <c r="CK395">
        <v>42964.273637450897</v>
      </c>
      <c r="CL395">
        <v>15</v>
      </c>
      <c r="CM395">
        <v>90</v>
      </c>
      <c r="CN395">
        <v>0</v>
      </c>
      <c r="CO395">
        <v>28</v>
      </c>
      <c r="CP395">
        <v>1</v>
      </c>
      <c r="CQ395">
        <v>0</v>
      </c>
      <c r="CR395">
        <v>3785</v>
      </c>
      <c r="CS395">
        <v>7383</v>
      </c>
      <c r="CT395">
        <v>89689</v>
      </c>
      <c r="CU395">
        <v>113503</v>
      </c>
      <c r="CV395">
        <v>89689</v>
      </c>
    </row>
    <row r="396" spans="1:100" x14ac:dyDescent="0.2">
      <c r="A396" t="s">
        <v>54</v>
      </c>
      <c r="B396">
        <v>2015</v>
      </c>
      <c r="C396" t="s">
        <v>10</v>
      </c>
      <c r="D396" t="s">
        <v>3365</v>
      </c>
      <c r="E396">
        <v>1317.0410220311101</v>
      </c>
      <c r="F396">
        <v>1053.6786075192001</v>
      </c>
      <c r="G396">
        <v>19.225337516693202</v>
      </c>
      <c r="H396">
        <v>244.137076995222</v>
      </c>
      <c r="I396">
        <v>1269.7852122015599</v>
      </c>
      <c r="J396">
        <v>1049.4417837467699</v>
      </c>
      <c r="K396">
        <v>18.9830524276605</v>
      </c>
      <c r="L396">
        <v>201.36037602713199</v>
      </c>
      <c r="M396">
        <v>115.686935716028</v>
      </c>
      <c r="N396">
        <v>111.233762936944</v>
      </c>
      <c r="O396">
        <v>4.45317277908417</v>
      </c>
      <c r="P396">
        <v>0</v>
      </c>
      <c r="Y396">
        <v>71.9736635469161</v>
      </c>
      <c r="Z396">
        <v>39.014193096370903</v>
      </c>
      <c r="AA396">
        <v>0.76354159236896502</v>
      </c>
      <c r="AB396">
        <v>32.195928858176302</v>
      </c>
      <c r="AC396">
        <v>149.264819255752</v>
      </c>
      <c r="AD396">
        <v>10.944526661130199</v>
      </c>
      <c r="AE396">
        <v>0.748981708803799</v>
      </c>
      <c r="AF396">
        <v>137.57131088581801</v>
      </c>
      <c r="AG396">
        <v>975.55210266201902</v>
      </c>
      <c r="AH396">
        <v>975.55210266201902</v>
      </c>
      <c r="AI396">
        <v>0</v>
      </c>
      <c r="AJ396">
        <v>0</v>
      </c>
      <c r="AK396">
        <v>0</v>
      </c>
      <c r="AL396">
        <v>0</v>
      </c>
      <c r="AM396">
        <v>975.55210266201902</v>
      </c>
      <c r="AN396">
        <v>975.55210266201902</v>
      </c>
      <c r="AO396">
        <v>610.88033773989105</v>
      </c>
      <c r="AP396">
        <v>376.43261756771898</v>
      </c>
      <c r="AQ396">
        <v>88.683913957867205</v>
      </c>
      <c r="AR396">
        <v>145.76380621430499</v>
      </c>
      <c r="AS396">
        <v>50.5894049164988</v>
      </c>
      <c r="AT396">
        <v>25.680445989129201</v>
      </c>
      <c r="AU396">
        <v>0.36928473752547097</v>
      </c>
      <c r="AV396">
        <v>24.539674189844199</v>
      </c>
      <c r="AW396">
        <v>1817.80731104451</v>
      </c>
      <c r="AX396">
        <v>53.141222048371603</v>
      </c>
      <c r="AY396">
        <v>11.7888048062908</v>
      </c>
      <c r="AZ396">
        <v>1752.8772841898401</v>
      </c>
      <c r="BA396">
        <v>1783.8146989045699</v>
      </c>
      <c r="BB396">
        <v>1276.80048032113</v>
      </c>
      <c r="BC396">
        <v>109.11926726526499</v>
      </c>
      <c r="BD396">
        <v>397.89495131818097</v>
      </c>
      <c r="BE396">
        <v>236.66124386639399</v>
      </c>
      <c r="BF396">
        <v>96.548584458995606</v>
      </c>
      <c r="BG396">
        <v>8.3140843393005692</v>
      </c>
      <c r="BH396">
        <v>131.79857506809799</v>
      </c>
      <c r="BI396">
        <v>267.665009276158</v>
      </c>
      <c r="BJ396">
        <v>99.931287381847</v>
      </c>
      <c r="BK396">
        <v>17.505248563833401</v>
      </c>
      <c r="BL396">
        <v>150.22847333047801</v>
      </c>
      <c r="BM396">
        <v>320.21691348440902</v>
      </c>
      <c r="BN396">
        <v>100.90294088791499</v>
      </c>
      <c r="BO396">
        <v>28.3373310895103</v>
      </c>
      <c r="BP396">
        <v>190.97664150698299</v>
      </c>
      <c r="BQ396">
        <v>1035.9387931332401</v>
      </c>
      <c r="BR396">
        <v>461.406851262158</v>
      </c>
      <c r="BS396">
        <v>5.1811207746385299E-2</v>
      </c>
      <c r="BT396">
        <v>574.48013066333601</v>
      </c>
      <c r="BU396">
        <v>1311.9391559222499</v>
      </c>
      <c r="BV396">
        <v>1252.9513923905299</v>
      </c>
      <c r="BW396">
        <v>58.987763531717697</v>
      </c>
      <c r="BX396">
        <v>0</v>
      </c>
      <c r="BY396">
        <v>22016.2424085407</v>
      </c>
      <c r="BZ396">
        <v>21321.391709572599</v>
      </c>
      <c r="CA396">
        <v>263.64605290121602</v>
      </c>
      <c r="CB396">
        <v>431.20464606690598</v>
      </c>
      <c r="CF396">
        <v>77987</v>
      </c>
      <c r="CG396">
        <v>30.9</v>
      </c>
      <c r="CH396">
        <v>52000</v>
      </c>
      <c r="CI396">
        <v>8172.6819956529798</v>
      </c>
      <c r="CJ396">
        <v>2078.43367592601</v>
      </c>
      <c r="CK396">
        <v>32715.020216042001</v>
      </c>
      <c r="CL396">
        <v>26</v>
      </c>
      <c r="CM396">
        <v>87</v>
      </c>
      <c r="CN396">
        <v>0</v>
      </c>
      <c r="CO396">
        <v>157</v>
      </c>
      <c r="CP396">
        <v>4</v>
      </c>
      <c r="CQ396">
        <v>23</v>
      </c>
      <c r="CR396">
        <v>68273</v>
      </c>
      <c r="CS396">
        <v>77987</v>
      </c>
      <c r="CT396">
        <v>163005</v>
      </c>
      <c r="CU396">
        <v>156571</v>
      </c>
      <c r="CV396">
        <v>163005</v>
      </c>
    </row>
    <row r="397" spans="1:100" x14ac:dyDescent="0.2">
      <c r="A397" t="s">
        <v>54</v>
      </c>
      <c r="B397">
        <v>2015</v>
      </c>
      <c r="C397" t="s">
        <v>11</v>
      </c>
      <c r="D397" t="s">
        <v>3366</v>
      </c>
      <c r="E397">
        <v>67.645342717929296</v>
      </c>
      <c r="F397">
        <v>40.3865198346056</v>
      </c>
      <c r="G397">
        <v>16.6252126040064</v>
      </c>
      <c r="H397">
        <v>10.633610279317301</v>
      </c>
      <c r="I397">
        <v>58.005937815248899</v>
      </c>
      <c r="J397">
        <v>39.980905775281201</v>
      </c>
      <c r="K397">
        <v>16.421479584684601</v>
      </c>
      <c r="L397">
        <v>1.6035524552831</v>
      </c>
      <c r="M397">
        <v>20.726648000613199</v>
      </c>
      <c r="N397">
        <v>17.0843207999493</v>
      </c>
      <c r="O397">
        <v>3.6423272006639098</v>
      </c>
      <c r="P397">
        <v>0</v>
      </c>
      <c r="Y397">
        <v>4.0392135024581801</v>
      </c>
      <c r="Z397">
        <v>3.4660181116451998</v>
      </c>
      <c r="AA397">
        <v>0.57319539081298698</v>
      </c>
      <c r="AB397">
        <v>0</v>
      </c>
      <c r="AC397">
        <v>1.70592866135803</v>
      </c>
      <c r="AD397">
        <v>1.0703476729303301</v>
      </c>
      <c r="AE397">
        <v>0.63558098842770205</v>
      </c>
      <c r="AF397">
        <v>0</v>
      </c>
      <c r="AG397">
        <v>9030.0578240342202</v>
      </c>
      <c r="AH397">
        <v>9030.0578240342202</v>
      </c>
      <c r="AI397">
        <v>0</v>
      </c>
      <c r="AJ397">
        <v>0</v>
      </c>
      <c r="AK397">
        <v>0</v>
      </c>
      <c r="AL397">
        <v>0</v>
      </c>
      <c r="AM397">
        <v>9030.0578240342202</v>
      </c>
      <c r="AN397">
        <v>9030.0578240342202</v>
      </c>
      <c r="AO397">
        <v>90.741760910385807</v>
      </c>
      <c r="AP397">
        <v>19.861391705555</v>
      </c>
      <c r="AQ397">
        <v>70.814369204830797</v>
      </c>
      <c r="AR397">
        <v>6.6000000000000003E-2</v>
      </c>
      <c r="AS397">
        <v>1.3312741871251601</v>
      </c>
      <c r="AT397">
        <v>0.82699640647414696</v>
      </c>
      <c r="AU397">
        <v>0.43627778065100897</v>
      </c>
      <c r="AV397">
        <v>6.8000000000000005E-2</v>
      </c>
      <c r="AW397">
        <v>572.50353944258802</v>
      </c>
      <c r="AX397">
        <v>4.4503388390374097</v>
      </c>
      <c r="AY397">
        <v>9.0832406035504505</v>
      </c>
      <c r="AZ397">
        <v>558.96996000000001</v>
      </c>
      <c r="BA397">
        <v>133.88056465343499</v>
      </c>
      <c r="BB397">
        <v>46.468788035376598</v>
      </c>
      <c r="BC397">
        <v>86.653776618058899</v>
      </c>
      <c r="BD397">
        <v>0.75800000000000001</v>
      </c>
      <c r="BE397">
        <v>8.3559992891600796</v>
      </c>
      <c r="BF397">
        <v>1.9336490369970301</v>
      </c>
      <c r="BG397">
        <v>6.4223502521630502</v>
      </c>
      <c r="BH397">
        <v>0</v>
      </c>
      <c r="BI397">
        <v>17.6144940654316</v>
      </c>
      <c r="BJ397">
        <v>2.4227076370442302</v>
      </c>
      <c r="BK397">
        <v>15.191786428387401</v>
      </c>
      <c r="BL397">
        <v>0</v>
      </c>
      <c r="BM397">
        <v>28.037860519981798</v>
      </c>
      <c r="BN397">
        <v>2.49389230704401</v>
      </c>
      <c r="BO397">
        <v>25.543968212937799</v>
      </c>
      <c r="BP397">
        <v>0</v>
      </c>
      <c r="BQ397">
        <v>12.0039459116771</v>
      </c>
      <c r="BR397">
        <v>11.9578179383926</v>
      </c>
      <c r="BS397">
        <v>4.61279732844707E-2</v>
      </c>
      <c r="BT397">
        <v>0</v>
      </c>
      <c r="BU397">
        <v>226.22493145067301</v>
      </c>
      <c r="BV397">
        <v>177.961674999472</v>
      </c>
      <c r="BW397">
        <v>48.2632564512014</v>
      </c>
      <c r="BX397">
        <v>0</v>
      </c>
      <c r="BY397">
        <v>831.97059075605898</v>
      </c>
      <c r="BZ397">
        <v>603.89611460371702</v>
      </c>
      <c r="CA397">
        <v>228.07447615234199</v>
      </c>
      <c r="CB397">
        <v>0</v>
      </c>
      <c r="CF397">
        <v>16220</v>
      </c>
      <c r="CG397">
        <v>20.9</v>
      </c>
      <c r="CH397">
        <v>36000</v>
      </c>
      <c r="CI397">
        <v>2139.91152632391</v>
      </c>
      <c r="CJ397">
        <v>246.720544264598</v>
      </c>
      <c r="CK397">
        <v>3444.82759279524</v>
      </c>
      <c r="CL397">
        <v>21</v>
      </c>
      <c r="CM397">
        <v>36</v>
      </c>
      <c r="CN397">
        <v>0</v>
      </c>
      <c r="CO397">
        <v>32</v>
      </c>
      <c r="CP397">
        <v>4</v>
      </c>
      <c r="CQ397">
        <v>0</v>
      </c>
      <c r="CR397">
        <v>15284</v>
      </c>
      <c r="CS397">
        <v>16220</v>
      </c>
      <c r="CT397">
        <v>45403</v>
      </c>
      <c r="CU397">
        <v>44771</v>
      </c>
      <c r="CV397">
        <v>45403</v>
      </c>
    </row>
    <row r="398" spans="1:100" x14ac:dyDescent="0.2">
      <c r="A398" t="s">
        <v>54</v>
      </c>
      <c r="B398">
        <v>2015</v>
      </c>
      <c r="C398" t="s">
        <v>12</v>
      </c>
      <c r="D398" t="s">
        <v>3367</v>
      </c>
      <c r="E398">
        <v>3209.1585170225098</v>
      </c>
      <c r="F398">
        <v>1207.73860341246</v>
      </c>
      <c r="G398">
        <v>34.586535097631902</v>
      </c>
      <c r="H398">
        <v>1966.83337851242</v>
      </c>
      <c r="I398">
        <v>3196.86535913747</v>
      </c>
      <c r="J398">
        <v>1196.6733552257399</v>
      </c>
      <c r="K398">
        <v>34.1192035639233</v>
      </c>
      <c r="L398">
        <v>1966.07280034781</v>
      </c>
      <c r="M398">
        <v>231.45021456564399</v>
      </c>
      <c r="N398">
        <v>223.94402606182101</v>
      </c>
      <c r="O398">
        <v>7.5061885038235499</v>
      </c>
      <c r="P398">
        <v>0</v>
      </c>
      <c r="Y398">
        <v>92.465161328507307</v>
      </c>
      <c r="Z398">
        <v>91.596058215931293</v>
      </c>
      <c r="AA398">
        <v>0.86910311257601303</v>
      </c>
      <c r="AB398">
        <v>0</v>
      </c>
      <c r="AC398">
        <v>30.9427875410057</v>
      </c>
      <c r="AD398">
        <v>29.447472252770201</v>
      </c>
      <c r="AE398">
        <v>1.4953152882354499</v>
      </c>
      <c r="AF398">
        <v>0</v>
      </c>
      <c r="AG398">
        <v>760.57816460800802</v>
      </c>
      <c r="AH398">
        <v>760.57816460800802</v>
      </c>
      <c r="AI398">
        <v>0</v>
      </c>
      <c r="AJ398">
        <v>0</v>
      </c>
      <c r="AK398">
        <v>0</v>
      </c>
      <c r="AL398">
        <v>0</v>
      </c>
      <c r="AM398">
        <v>760.57816460800802</v>
      </c>
      <c r="AN398">
        <v>760.57816460800802</v>
      </c>
      <c r="AO398">
        <v>911.09812800312204</v>
      </c>
      <c r="AP398">
        <v>799.33095442265096</v>
      </c>
      <c r="AQ398">
        <v>111.76717358047</v>
      </c>
      <c r="AR398">
        <v>0</v>
      </c>
      <c r="AS398">
        <v>142.24081961323799</v>
      </c>
      <c r="AT398">
        <v>29.521260579578701</v>
      </c>
      <c r="AU398">
        <v>0.680004412395247</v>
      </c>
      <c r="AV398">
        <v>112.039554621264</v>
      </c>
      <c r="AW398">
        <v>163.44551618118001</v>
      </c>
      <c r="AX398">
        <v>121.729378406642</v>
      </c>
      <c r="AY398">
        <v>13.9761377745382</v>
      </c>
      <c r="AZ398">
        <v>27.74</v>
      </c>
      <c r="BA398">
        <v>2960.49068959335</v>
      </c>
      <c r="BB398">
        <v>2790.5462604355198</v>
      </c>
      <c r="BC398">
        <v>169.94442915782599</v>
      </c>
      <c r="BD398">
        <v>0</v>
      </c>
      <c r="BE398">
        <v>274.74026306906899</v>
      </c>
      <c r="BF398">
        <v>38.5440216495846</v>
      </c>
      <c r="BG398">
        <v>10.695354549782399</v>
      </c>
      <c r="BH398">
        <v>225.50088686970199</v>
      </c>
      <c r="BI398">
        <v>343.01135626612</v>
      </c>
      <c r="BJ398">
        <v>53.040891368844001</v>
      </c>
      <c r="BK398">
        <v>24.379467168859801</v>
      </c>
      <c r="BL398">
        <v>265.59099772841603</v>
      </c>
      <c r="BM398">
        <v>398.43158940256802</v>
      </c>
      <c r="BN398">
        <v>62.797723916806902</v>
      </c>
      <c r="BO398">
        <v>40.532756898632599</v>
      </c>
      <c r="BP398">
        <v>295.10110858712801</v>
      </c>
      <c r="BQ398">
        <v>1007.00230758586</v>
      </c>
      <c r="BR398">
        <v>436.15056728424901</v>
      </c>
      <c r="BS398">
        <v>9.2968765326002401E-2</v>
      </c>
      <c r="BT398">
        <v>570.75877153628096</v>
      </c>
      <c r="BU398">
        <v>2432.03975679733</v>
      </c>
      <c r="BV398">
        <v>2332.7502714773</v>
      </c>
      <c r="BW398">
        <v>99.289485320029897</v>
      </c>
      <c r="BX398">
        <v>0</v>
      </c>
      <c r="BY398">
        <v>15522.0539529734</v>
      </c>
      <c r="BZ398">
        <v>15048.2357351189</v>
      </c>
      <c r="CA398">
        <v>473.81821785450001</v>
      </c>
      <c r="CB398">
        <v>0</v>
      </c>
      <c r="CF398">
        <v>14294</v>
      </c>
      <c r="CG398">
        <v>17.5</v>
      </c>
      <c r="CH398">
        <v>33000</v>
      </c>
      <c r="CI398">
        <v>2085.7365509739402</v>
      </c>
      <c r="CJ398">
        <v>153.26579264922</v>
      </c>
      <c r="CK398">
        <v>20193.0960533939</v>
      </c>
      <c r="CL398">
        <v>70</v>
      </c>
      <c r="CM398">
        <v>214</v>
      </c>
      <c r="CN398">
        <v>0</v>
      </c>
      <c r="CO398">
        <v>36</v>
      </c>
      <c r="CP398">
        <v>8</v>
      </c>
      <c r="CQ398">
        <v>0</v>
      </c>
      <c r="CR398">
        <v>13291</v>
      </c>
      <c r="CS398">
        <v>14294</v>
      </c>
      <c r="CT398">
        <v>44730</v>
      </c>
      <c r="CU398">
        <v>44390</v>
      </c>
      <c r="CV398">
        <v>44730</v>
      </c>
    </row>
    <row r="399" spans="1:100" x14ac:dyDescent="0.2">
      <c r="A399" t="s">
        <v>54</v>
      </c>
      <c r="B399">
        <v>2015</v>
      </c>
      <c r="C399" t="s">
        <v>13</v>
      </c>
      <c r="D399" t="s">
        <v>3368</v>
      </c>
      <c r="E399">
        <v>4859.72023327835</v>
      </c>
      <c r="F399">
        <v>2121.6204719225698</v>
      </c>
      <c r="G399">
        <v>64.328007104790302</v>
      </c>
      <c r="H399">
        <v>2673.7717542509999</v>
      </c>
      <c r="I399">
        <v>4802.0178423350499</v>
      </c>
      <c r="J399">
        <v>2119.97441662969</v>
      </c>
      <c r="K399">
        <v>63.3985299226376</v>
      </c>
      <c r="L399">
        <v>2618.6448957827201</v>
      </c>
      <c r="M399">
        <v>17.9959154812565</v>
      </c>
      <c r="N399">
        <v>0.769741644026257</v>
      </c>
      <c r="O399">
        <v>17.226173837230199</v>
      </c>
      <c r="P399">
        <v>0</v>
      </c>
      <c r="Y399">
        <v>34.243896253131503</v>
      </c>
      <c r="Z399">
        <v>22.9166808658345</v>
      </c>
      <c r="AA399">
        <v>3.8036153872969898</v>
      </c>
      <c r="AB399">
        <v>7.5236000000000001</v>
      </c>
      <c r="AC399">
        <v>13.0151308345578</v>
      </c>
      <c r="AD399">
        <v>3.6011351383486798</v>
      </c>
      <c r="AE399">
        <v>2.7999556962091101</v>
      </c>
      <c r="AF399">
        <v>6.6140400000000001</v>
      </c>
      <c r="AG399">
        <v>839.43068140178605</v>
      </c>
      <c r="AH399">
        <v>839.43068140178605</v>
      </c>
      <c r="AI399">
        <v>34201.500290958</v>
      </c>
      <c r="AJ399">
        <v>34201.500290958</v>
      </c>
      <c r="AK399">
        <v>17223.395645801302</v>
      </c>
      <c r="AL399">
        <v>17223.395645801302</v>
      </c>
      <c r="AM399">
        <v>52264.326618161103</v>
      </c>
      <c r="AN399">
        <v>52264.326618161103</v>
      </c>
      <c r="AO399">
        <v>12747.2195431122</v>
      </c>
      <c r="AP399">
        <v>283.34796018857298</v>
      </c>
      <c r="AQ399">
        <v>295.59249397811402</v>
      </c>
      <c r="AR399">
        <v>12168.279088945499</v>
      </c>
      <c r="AS399">
        <v>13.0606298818282</v>
      </c>
      <c r="AT399">
        <v>8.5498517858515708</v>
      </c>
      <c r="AU399">
        <v>0.33214979597660999</v>
      </c>
      <c r="AV399">
        <v>4.1786282999999997</v>
      </c>
      <c r="AW399">
        <v>192.47686360212401</v>
      </c>
      <c r="AX399">
        <v>34.847317230892102</v>
      </c>
      <c r="AY399">
        <v>51.554175863628402</v>
      </c>
      <c r="AZ399">
        <v>106.075370507603</v>
      </c>
      <c r="BA399">
        <v>2974.4092422169001</v>
      </c>
      <c r="BB399">
        <v>1435.4407197206001</v>
      </c>
      <c r="BC399">
        <v>453.82565817318999</v>
      </c>
      <c r="BD399">
        <v>1085.14286432312</v>
      </c>
      <c r="BE399">
        <v>410.26843918147898</v>
      </c>
      <c r="BF399">
        <v>39.943948428407097</v>
      </c>
      <c r="BG399">
        <v>35.131960516217099</v>
      </c>
      <c r="BH399">
        <v>335.19253023685502</v>
      </c>
      <c r="BI399">
        <v>633.75046305097999</v>
      </c>
      <c r="BJ399">
        <v>62.030597017303499</v>
      </c>
      <c r="BK399">
        <v>41.291027489445298</v>
      </c>
      <c r="BL399">
        <v>530.42883854423201</v>
      </c>
      <c r="BM399">
        <v>779.93082889534799</v>
      </c>
      <c r="BN399">
        <v>150.82611209450701</v>
      </c>
      <c r="BO399">
        <v>48.241634517406801</v>
      </c>
      <c r="BP399">
        <v>580.86308228343398</v>
      </c>
      <c r="BQ399">
        <v>4458.5485971013004</v>
      </c>
      <c r="BR399">
        <v>621.90926507387405</v>
      </c>
      <c r="BS399">
        <v>0.16194839685010501</v>
      </c>
      <c r="BT399">
        <v>3836.4773836305799</v>
      </c>
      <c r="BU399">
        <v>235.87899789170899</v>
      </c>
      <c r="BV399">
        <v>8.0181421252735099</v>
      </c>
      <c r="BW399">
        <v>227.860855766436</v>
      </c>
      <c r="BX399">
        <v>0</v>
      </c>
      <c r="BY399">
        <v>33564.522951321</v>
      </c>
      <c r="BZ399">
        <v>21370.186943572298</v>
      </c>
      <c r="CA399">
        <v>880.41456374873405</v>
      </c>
      <c r="CB399">
        <v>11313.921444</v>
      </c>
      <c r="CF399">
        <v>28976</v>
      </c>
      <c r="CG399">
        <v>30.2</v>
      </c>
      <c r="CH399">
        <v>52000</v>
      </c>
      <c r="CI399">
        <v>10345.561952108999</v>
      </c>
      <c r="CJ399">
        <v>814.92543408609595</v>
      </c>
      <c r="CK399">
        <v>44893.094135407897</v>
      </c>
      <c r="CL399">
        <v>111</v>
      </c>
      <c r="CM399">
        <v>268</v>
      </c>
      <c r="CN399">
        <v>0</v>
      </c>
      <c r="CO399">
        <v>213</v>
      </c>
      <c r="CP399">
        <v>3</v>
      </c>
      <c r="CQ399">
        <v>2</v>
      </c>
      <c r="CR399">
        <v>27221</v>
      </c>
      <c r="CS399">
        <v>28976</v>
      </c>
      <c r="CT399">
        <v>127457</v>
      </c>
      <c r="CU399">
        <v>126410</v>
      </c>
      <c r="CV399">
        <v>127457</v>
      </c>
    </row>
    <row r="400" spans="1:100" x14ac:dyDescent="0.2">
      <c r="A400" t="s">
        <v>54</v>
      </c>
      <c r="B400">
        <v>2015</v>
      </c>
      <c r="C400" t="s">
        <v>14</v>
      </c>
      <c r="D400" t="s">
        <v>3369</v>
      </c>
      <c r="E400">
        <v>192.953149755276</v>
      </c>
      <c r="F400">
        <v>76.241952747838198</v>
      </c>
      <c r="G400">
        <v>104.278979367955</v>
      </c>
      <c r="H400">
        <v>12.4322176394825</v>
      </c>
      <c r="I400">
        <v>185.931287221042</v>
      </c>
      <c r="J400">
        <v>75.7451608536999</v>
      </c>
      <c r="K400">
        <v>103.06806754399</v>
      </c>
      <c r="L400">
        <v>7.1180588233524196</v>
      </c>
      <c r="M400">
        <v>44.718394069420903</v>
      </c>
      <c r="N400">
        <v>20.434201151199701</v>
      </c>
      <c r="O400">
        <v>24.284192918221201</v>
      </c>
      <c r="P400">
        <v>0</v>
      </c>
      <c r="Y400">
        <v>7.01422870178338</v>
      </c>
      <c r="Z400">
        <v>3.8554517900147598</v>
      </c>
      <c r="AA400">
        <v>3.1587769117686202</v>
      </c>
      <c r="AB400">
        <v>0</v>
      </c>
      <c r="AC400">
        <v>5.14210738442788</v>
      </c>
      <c r="AD400">
        <v>1.3436429509665599</v>
      </c>
      <c r="AE400">
        <v>3.7984644334613198</v>
      </c>
      <c r="AF400">
        <v>0</v>
      </c>
      <c r="AG400">
        <v>5314.1588161300797</v>
      </c>
      <c r="AH400">
        <v>5314.1588161300797</v>
      </c>
      <c r="AI400">
        <v>0</v>
      </c>
      <c r="AJ400">
        <v>0</v>
      </c>
      <c r="AK400">
        <v>0</v>
      </c>
      <c r="AL400">
        <v>0</v>
      </c>
      <c r="AM400">
        <v>5314.1588161300797</v>
      </c>
      <c r="AN400">
        <v>5314.1588161300797</v>
      </c>
      <c r="AO400">
        <v>427.03332511644999</v>
      </c>
      <c r="AP400">
        <v>26.047376286977102</v>
      </c>
      <c r="AQ400">
        <v>400.98594882947299</v>
      </c>
      <c r="AR400">
        <v>0</v>
      </c>
      <c r="AS400">
        <v>5.1243028387582603</v>
      </c>
      <c r="AT400">
        <v>1.41167108718527</v>
      </c>
      <c r="AU400">
        <v>3.7126317515729901</v>
      </c>
      <c r="AV400">
        <v>0</v>
      </c>
      <c r="AW400">
        <v>56.0593906745029</v>
      </c>
      <c r="AX400">
        <v>5.7695359268803799</v>
      </c>
      <c r="AY400">
        <v>50.289854747622499</v>
      </c>
      <c r="AZ400">
        <v>0</v>
      </c>
      <c r="BA400">
        <v>566.74608994570599</v>
      </c>
      <c r="BB400">
        <v>73.819875404463104</v>
      </c>
      <c r="BC400">
        <v>492.92621454124298</v>
      </c>
      <c r="BD400">
        <v>0</v>
      </c>
      <c r="BE400">
        <v>38.258126335131699</v>
      </c>
      <c r="BF400">
        <v>2.2648760893570699</v>
      </c>
      <c r="BG400">
        <v>35.993250245774597</v>
      </c>
      <c r="BH400">
        <v>0</v>
      </c>
      <c r="BI400">
        <v>98.384539215327706</v>
      </c>
      <c r="BJ400">
        <v>2.8178734276317101</v>
      </c>
      <c r="BK400">
        <v>95.566665787695996</v>
      </c>
      <c r="BL400">
        <v>0</v>
      </c>
      <c r="BM400">
        <v>168.88980602834701</v>
      </c>
      <c r="BN400">
        <v>2.9029927753659801</v>
      </c>
      <c r="BO400">
        <v>165.98681325298099</v>
      </c>
      <c r="BP400">
        <v>0</v>
      </c>
      <c r="BQ400">
        <v>12.2671726849007</v>
      </c>
      <c r="BR400">
        <v>11.967385329732799</v>
      </c>
      <c r="BS400">
        <v>0.29978735516786598</v>
      </c>
      <c r="BT400">
        <v>0</v>
      </c>
      <c r="BU400">
        <v>536.84815092838301</v>
      </c>
      <c r="BV400">
        <v>212.85730565566399</v>
      </c>
      <c r="BW400">
        <v>323.99084527271901</v>
      </c>
      <c r="BX400">
        <v>0</v>
      </c>
      <c r="BY400">
        <v>2606.0863856016899</v>
      </c>
      <c r="BZ400">
        <v>1174.67114353529</v>
      </c>
      <c r="CA400">
        <v>1431.4152420664</v>
      </c>
      <c r="CB400">
        <v>0</v>
      </c>
      <c r="CF400">
        <v>50705</v>
      </c>
      <c r="CG400">
        <v>74.5</v>
      </c>
      <c r="CH400">
        <v>129000</v>
      </c>
      <c r="CI400">
        <v>4148.2552553693104</v>
      </c>
      <c r="CJ400">
        <v>1551.3488768152799</v>
      </c>
      <c r="CK400">
        <v>8842.5386687146693</v>
      </c>
      <c r="CL400">
        <v>114</v>
      </c>
      <c r="CM400">
        <v>165</v>
      </c>
      <c r="CN400">
        <v>0</v>
      </c>
      <c r="CO400">
        <v>62</v>
      </c>
      <c r="CP400">
        <v>38</v>
      </c>
      <c r="CQ400">
        <v>1</v>
      </c>
      <c r="CR400">
        <v>50156</v>
      </c>
      <c r="CS400">
        <v>50705</v>
      </c>
      <c r="CT400">
        <v>127547</v>
      </c>
      <c r="CU400">
        <v>126197</v>
      </c>
      <c r="CV400">
        <v>127547</v>
      </c>
    </row>
    <row r="401" spans="1:100" x14ac:dyDescent="0.2">
      <c r="A401" t="s">
        <v>54</v>
      </c>
      <c r="B401">
        <v>2015</v>
      </c>
      <c r="C401" t="s">
        <v>15</v>
      </c>
      <c r="D401" t="s">
        <v>3370</v>
      </c>
      <c r="E401">
        <v>12.268310299540399</v>
      </c>
      <c r="F401">
        <v>0.45900432094435201</v>
      </c>
      <c r="G401">
        <v>10.931653883474</v>
      </c>
      <c r="H401">
        <v>0.877652095122056</v>
      </c>
      <c r="I401">
        <v>11.459293485404899</v>
      </c>
      <c r="J401">
        <v>0.45546487492872501</v>
      </c>
      <c r="K401">
        <v>10.8072343307218</v>
      </c>
      <c r="L401">
        <v>0.19659427975437399</v>
      </c>
      <c r="M401">
        <v>2.5212376954818798</v>
      </c>
      <c r="N401">
        <v>0.14364772773032899</v>
      </c>
      <c r="O401">
        <v>2.37758996775155</v>
      </c>
      <c r="P401">
        <v>0</v>
      </c>
      <c r="Y401">
        <v>0.47527461971958901</v>
      </c>
      <c r="Z401">
        <v>2.34616393935097E-2</v>
      </c>
      <c r="AA401">
        <v>0.45181298032607897</v>
      </c>
      <c r="AB401">
        <v>0</v>
      </c>
      <c r="AC401">
        <v>0.389520581459324</v>
      </c>
      <c r="AD401">
        <v>9.9090772845271298E-3</v>
      </c>
      <c r="AE401">
        <v>0.379611504174797</v>
      </c>
      <c r="AF401">
        <v>0</v>
      </c>
      <c r="AG401">
        <v>681.05781536768302</v>
      </c>
      <c r="AH401">
        <v>681.05781536768302</v>
      </c>
      <c r="AI401">
        <v>0</v>
      </c>
      <c r="AJ401">
        <v>0</v>
      </c>
      <c r="AK401">
        <v>0</v>
      </c>
      <c r="AL401">
        <v>0</v>
      </c>
      <c r="AM401">
        <v>681.05781536768302</v>
      </c>
      <c r="AN401">
        <v>681.05781536768302</v>
      </c>
      <c r="AO401">
        <v>51.898462288469403</v>
      </c>
      <c r="AP401">
        <v>0.15672901378187001</v>
      </c>
      <c r="AQ401">
        <v>51.741733274687597</v>
      </c>
      <c r="AR401">
        <v>0</v>
      </c>
      <c r="AS401">
        <v>0.377648647497554</v>
      </c>
      <c r="AT401">
        <v>8.4983344216003898E-3</v>
      </c>
      <c r="AU401">
        <v>0.36915031307595397</v>
      </c>
      <c r="AV401">
        <v>0</v>
      </c>
      <c r="AW401">
        <v>7.1006049502212996</v>
      </c>
      <c r="AX401">
        <v>4.0383062680491098E-2</v>
      </c>
      <c r="AY401">
        <v>7.06022188754081</v>
      </c>
      <c r="AZ401">
        <v>0</v>
      </c>
      <c r="BA401">
        <v>59.520491666644602</v>
      </c>
      <c r="BB401">
        <v>0.48811010742098798</v>
      </c>
      <c r="BC401">
        <v>59.032381559223602</v>
      </c>
      <c r="BD401">
        <v>0</v>
      </c>
      <c r="BE401">
        <v>4.8254452184593504</v>
      </c>
      <c r="BF401">
        <v>1.6690535268043601E-2</v>
      </c>
      <c r="BG401">
        <v>4.8087546831913102</v>
      </c>
      <c r="BH401">
        <v>0</v>
      </c>
      <c r="BI401">
        <v>11.734134036618601</v>
      </c>
      <c r="BJ401">
        <v>2.0132095411582802E-2</v>
      </c>
      <c r="BK401">
        <v>11.714001941207099</v>
      </c>
      <c r="BL401">
        <v>0</v>
      </c>
      <c r="BM401">
        <v>19.886525629146199</v>
      </c>
      <c r="BN401">
        <v>2.0730627610459101E-2</v>
      </c>
      <c r="BO401">
        <v>19.865795001535801</v>
      </c>
      <c r="BP401">
        <v>0</v>
      </c>
      <c r="BQ401">
        <v>9.9415016380086096E-2</v>
      </c>
      <c r="BR401">
        <v>6.7960229278485995E-2</v>
      </c>
      <c r="BS401">
        <v>3.1454787101600101E-2</v>
      </c>
      <c r="BT401">
        <v>0</v>
      </c>
      <c r="BU401">
        <v>32.988271600317802</v>
      </c>
      <c r="BV401">
        <v>1.4963304971909299</v>
      </c>
      <c r="BW401">
        <v>31.491941103126798</v>
      </c>
      <c r="BX401">
        <v>0</v>
      </c>
      <c r="BY401">
        <v>157.09828903650799</v>
      </c>
      <c r="BZ401">
        <v>7.0020039244094603</v>
      </c>
      <c r="CA401">
        <v>150.096285112098</v>
      </c>
      <c r="CB401">
        <v>0</v>
      </c>
      <c r="CF401">
        <v>27590</v>
      </c>
      <c r="CG401">
        <v>21.1</v>
      </c>
      <c r="CH401">
        <v>29000</v>
      </c>
      <c r="CI401">
        <v>390.83375073908599</v>
      </c>
      <c r="CJ401">
        <v>773.80534337533004</v>
      </c>
      <c r="CK401">
        <v>1354.72565475124</v>
      </c>
      <c r="CL401">
        <v>9</v>
      </c>
      <c r="CM401">
        <v>10</v>
      </c>
      <c r="CN401">
        <v>0</v>
      </c>
      <c r="CO401">
        <v>4</v>
      </c>
      <c r="CP401">
        <v>2</v>
      </c>
      <c r="CQ401">
        <v>0</v>
      </c>
      <c r="CR401">
        <v>26232</v>
      </c>
      <c r="CS401">
        <v>27590</v>
      </c>
      <c r="CT401">
        <v>54553</v>
      </c>
      <c r="CU401">
        <v>51113</v>
      </c>
      <c r="CV401">
        <v>54553</v>
      </c>
    </row>
    <row r="402" spans="1:100" x14ac:dyDescent="0.2">
      <c r="A402" t="s">
        <v>54</v>
      </c>
      <c r="B402">
        <v>2015</v>
      </c>
      <c r="C402" t="s">
        <v>16</v>
      </c>
      <c r="D402" t="s">
        <v>3371</v>
      </c>
      <c r="E402">
        <v>33.462680896308498</v>
      </c>
      <c r="F402">
        <v>7.4029287950984797</v>
      </c>
      <c r="G402">
        <v>13.832782515871299</v>
      </c>
      <c r="H402">
        <v>12.226969585338701</v>
      </c>
      <c r="I402">
        <v>25.667917477592599</v>
      </c>
      <c r="J402">
        <v>7.38908346931224</v>
      </c>
      <c r="K402">
        <v>13.6624889184185</v>
      </c>
      <c r="L402">
        <v>4.6163450898619098</v>
      </c>
      <c r="M402">
        <v>3.3193879015512899</v>
      </c>
      <c r="N402">
        <v>0.11322825031087499</v>
      </c>
      <c r="O402">
        <v>3.20615965124041</v>
      </c>
      <c r="P402">
        <v>0</v>
      </c>
      <c r="Y402">
        <v>0.71270302161284005</v>
      </c>
      <c r="Z402">
        <v>0.122829247996449</v>
      </c>
      <c r="AA402">
        <v>0.58987377361639104</v>
      </c>
      <c r="AB402">
        <v>0</v>
      </c>
      <c r="AC402">
        <v>0.55812532784822</v>
      </c>
      <c r="AD402">
        <v>3.6156357672235198E-2</v>
      </c>
      <c r="AE402">
        <v>0.52196897017598498</v>
      </c>
      <c r="AF402">
        <v>0</v>
      </c>
      <c r="AG402">
        <v>793.42449547682202</v>
      </c>
      <c r="AH402">
        <v>793.42449547682202</v>
      </c>
      <c r="AI402">
        <v>0</v>
      </c>
      <c r="AJ402">
        <v>0</v>
      </c>
      <c r="AK402">
        <v>6817.2</v>
      </c>
      <c r="AL402">
        <v>6817.2</v>
      </c>
      <c r="AM402">
        <v>7610.6244954768199</v>
      </c>
      <c r="AN402">
        <v>7610.6244954768199</v>
      </c>
      <c r="AO402">
        <v>70.576922672347806</v>
      </c>
      <c r="AP402">
        <v>1.69948610805428</v>
      </c>
      <c r="AQ402">
        <v>68.877436564293504</v>
      </c>
      <c r="AR402">
        <v>0</v>
      </c>
      <c r="AS402">
        <v>0.38694525826564902</v>
      </c>
      <c r="AT402">
        <v>0.110854236929547</v>
      </c>
      <c r="AU402">
        <v>0.27609102133610203</v>
      </c>
      <c r="AV402">
        <v>0</v>
      </c>
      <c r="AW402">
        <v>9.21764188033527</v>
      </c>
      <c r="AX402">
        <v>0.17202754720242</v>
      </c>
      <c r="AY402">
        <v>9.0456143331328498</v>
      </c>
      <c r="AZ402">
        <v>0</v>
      </c>
      <c r="BA402">
        <v>85.763895650785301</v>
      </c>
      <c r="BB402">
        <v>6.2350711129629497</v>
      </c>
      <c r="BC402">
        <v>79.528824537822302</v>
      </c>
      <c r="BD402">
        <v>0</v>
      </c>
      <c r="BE402">
        <v>6.3360102084885899</v>
      </c>
      <c r="BF402">
        <v>9.28425983852217E-2</v>
      </c>
      <c r="BG402">
        <v>6.2431676101033702</v>
      </c>
      <c r="BH402">
        <v>0</v>
      </c>
      <c r="BI402">
        <v>13.0693333362661</v>
      </c>
      <c r="BJ402">
        <v>9.5862041370102305E-2</v>
      </c>
      <c r="BK402">
        <v>12.973471294895999</v>
      </c>
      <c r="BL402">
        <v>0</v>
      </c>
      <c r="BM402">
        <v>21.000308715337201</v>
      </c>
      <c r="BN402">
        <v>9.6333825746397594E-2</v>
      </c>
      <c r="BO402">
        <v>20.903974889590799</v>
      </c>
      <c r="BP402">
        <v>0</v>
      </c>
      <c r="BQ402">
        <v>0.93256374656178498</v>
      </c>
      <c r="BR402">
        <v>0.89509434975927205</v>
      </c>
      <c r="BS402">
        <v>3.74693968025126E-2</v>
      </c>
      <c r="BT402">
        <v>0</v>
      </c>
      <c r="BU402">
        <v>43.590411386872198</v>
      </c>
      <c r="BV402">
        <v>1.1794609407382901</v>
      </c>
      <c r="BW402">
        <v>42.410950446133903</v>
      </c>
      <c r="BX402">
        <v>0</v>
      </c>
      <c r="BY402">
        <v>299.40777032092598</v>
      </c>
      <c r="BZ402">
        <v>109.674775988809</v>
      </c>
      <c r="CA402">
        <v>189.73299433211699</v>
      </c>
      <c r="CB402">
        <v>0</v>
      </c>
      <c r="CF402">
        <v>23686</v>
      </c>
      <c r="CG402">
        <v>26</v>
      </c>
      <c r="CH402">
        <v>43000</v>
      </c>
      <c r="CI402">
        <v>963.54063301022302</v>
      </c>
      <c r="CJ402">
        <v>231.76778400613699</v>
      </c>
      <c r="CK402">
        <v>1538.30659872416</v>
      </c>
      <c r="CL402">
        <v>13</v>
      </c>
      <c r="CM402">
        <v>16</v>
      </c>
      <c r="CN402">
        <v>0</v>
      </c>
      <c r="CO402">
        <v>18</v>
      </c>
      <c r="CP402">
        <v>3</v>
      </c>
      <c r="CQ402">
        <v>0</v>
      </c>
      <c r="CR402">
        <v>22741</v>
      </c>
      <c r="CS402">
        <v>23686</v>
      </c>
      <c r="CT402">
        <v>67580</v>
      </c>
      <c r="CU402">
        <v>66018</v>
      </c>
      <c r="CV402">
        <v>67580</v>
      </c>
    </row>
    <row r="403" spans="1:100" x14ac:dyDescent="0.2">
      <c r="A403" t="s">
        <v>54</v>
      </c>
      <c r="B403">
        <v>2015</v>
      </c>
      <c r="C403" t="s">
        <v>17</v>
      </c>
      <c r="D403" t="s">
        <v>3372</v>
      </c>
      <c r="E403">
        <v>143.82786516777799</v>
      </c>
      <c r="F403">
        <v>56.800107124686001</v>
      </c>
      <c r="G403">
        <v>61.067931876607098</v>
      </c>
      <c r="H403">
        <v>25.959826166485001</v>
      </c>
      <c r="I403">
        <v>133.69821907742801</v>
      </c>
      <c r="J403">
        <v>56.522879796025101</v>
      </c>
      <c r="K403">
        <v>60.325350096901403</v>
      </c>
      <c r="L403">
        <v>16.849989184501698</v>
      </c>
      <c r="M403">
        <v>23.833299036968999</v>
      </c>
      <c r="N403">
        <v>10.008814929488199</v>
      </c>
      <c r="O403">
        <v>13.824484107480799</v>
      </c>
      <c r="P403">
        <v>0</v>
      </c>
      <c r="Y403">
        <v>4.0450768068673</v>
      </c>
      <c r="Z403">
        <v>2.0246499705243202</v>
      </c>
      <c r="AA403">
        <v>2.0204268363429798</v>
      </c>
      <c r="AB403">
        <v>0</v>
      </c>
      <c r="AC403">
        <v>3.0828261348822998</v>
      </c>
      <c r="AD403">
        <v>0.76043986375091499</v>
      </c>
      <c r="AE403">
        <v>2.3223862711313901</v>
      </c>
      <c r="AF403">
        <v>0</v>
      </c>
      <c r="AG403">
        <v>9109.8369819833206</v>
      </c>
      <c r="AH403">
        <v>9109.8369819833206</v>
      </c>
      <c r="AI403">
        <v>0</v>
      </c>
      <c r="AJ403">
        <v>0</v>
      </c>
      <c r="AK403">
        <v>0</v>
      </c>
      <c r="AL403">
        <v>0</v>
      </c>
      <c r="AM403">
        <v>9109.8369819833206</v>
      </c>
      <c r="AN403">
        <v>9109.8369819833206</v>
      </c>
      <c r="AO403">
        <v>259.68826139975101</v>
      </c>
      <c r="AP403">
        <v>16.802942142629298</v>
      </c>
      <c r="AQ403">
        <v>242.88531925712201</v>
      </c>
      <c r="AR403">
        <v>0</v>
      </c>
      <c r="AS403">
        <v>2.08194002223606</v>
      </c>
      <c r="AT403">
        <v>0.96431123292419196</v>
      </c>
      <c r="AU403">
        <v>1.1176287893118699</v>
      </c>
      <c r="AV403">
        <v>0</v>
      </c>
      <c r="AW403">
        <v>35.019660342819698</v>
      </c>
      <c r="AX403">
        <v>3.2563057944971301</v>
      </c>
      <c r="AY403">
        <v>31.763354548322599</v>
      </c>
      <c r="AZ403">
        <v>0</v>
      </c>
      <c r="BA403">
        <v>379.52104586366102</v>
      </c>
      <c r="BB403">
        <v>51.723015161569201</v>
      </c>
      <c r="BC403">
        <v>327.79803070209198</v>
      </c>
      <c r="BD403">
        <v>0</v>
      </c>
      <c r="BE403">
        <v>26.0927846035408</v>
      </c>
      <c r="BF403">
        <v>1.3586734513905101</v>
      </c>
      <c r="BG403">
        <v>24.734111152150302</v>
      </c>
      <c r="BH403">
        <v>0</v>
      </c>
      <c r="BI403">
        <v>59.676129199222999</v>
      </c>
      <c r="BJ403">
        <v>1.6075634077715399</v>
      </c>
      <c r="BK403">
        <v>58.068565791451498</v>
      </c>
      <c r="BL403">
        <v>0</v>
      </c>
      <c r="BM403">
        <v>99.066261482781201</v>
      </c>
      <c r="BN403">
        <v>1.64926680331108</v>
      </c>
      <c r="BO403">
        <v>97.416994679470207</v>
      </c>
      <c r="BP403">
        <v>0</v>
      </c>
      <c r="BQ403">
        <v>5.7950357074251402</v>
      </c>
      <c r="BR403">
        <v>5.631570904738</v>
      </c>
      <c r="BS403">
        <v>0.16346480268713201</v>
      </c>
      <c r="BT403">
        <v>0</v>
      </c>
      <c r="BU403">
        <v>287.43469433684601</v>
      </c>
      <c r="BV403">
        <v>104.258488848835</v>
      </c>
      <c r="BW403">
        <v>183.17620548801</v>
      </c>
      <c r="BX403">
        <v>0</v>
      </c>
      <c r="BY403">
        <v>1697.20587058466</v>
      </c>
      <c r="BZ403">
        <v>859.36365546550996</v>
      </c>
      <c r="CA403">
        <v>837.842215119147</v>
      </c>
      <c r="CB403">
        <v>0</v>
      </c>
      <c r="CF403">
        <v>71476</v>
      </c>
      <c r="CG403">
        <v>73.5</v>
      </c>
      <c r="CH403">
        <v>129000</v>
      </c>
      <c r="CI403">
        <v>2387.56855649521</v>
      </c>
      <c r="CJ403">
        <v>717.73249240610301</v>
      </c>
      <c r="CK403">
        <v>5089.9416138228198</v>
      </c>
      <c r="CL403">
        <v>79</v>
      </c>
      <c r="CM403">
        <v>113</v>
      </c>
      <c r="CN403">
        <v>0</v>
      </c>
      <c r="CO403">
        <v>34</v>
      </c>
      <c r="CP403">
        <v>18</v>
      </c>
      <c r="CQ403">
        <v>0</v>
      </c>
      <c r="CR403">
        <v>70266</v>
      </c>
      <c r="CS403">
        <v>71476</v>
      </c>
      <c r="CT403">
        <v>185696</v>
      </c>
      <c r="CU403">
        <v>182228</v>
      </c>
      <c r="CV403">
        <v>185696</v>
      </c>
    </row>
    <row r="404" spans="1:100" x14ac:dyDescent="0.2">
      <c r="A404" t="s">
        <v>54</v>
      </c>
      <c r="B404">
        <v>2015</v>
      </c>
      <c r="C404" t="s">
        <v>18</v>
      </c>
      <c r="D404" t="s">
        <v>3373</v>
      </c>
      <c r="E404">
        <v>180.37785795825599</v>
      </c>
      <c r="F404">
        <v>113.872147832935</v>
      </c>
      <c r="G404">
        <v>52.067267959387799</v>
      </c>
      <c r="H404">
        <v>14.4384421659339</v>
      </c>
      <c r="I404">
        <v>177.092926889295</v>
      </c>
      <c r="J404">
        <v>113.40995564087</v>
      </c>
      <c r="K404">
        <v>51.435311622617803</v>
      </c>
      <c r="L404">
        <v>12.247659625807399</v>
      </c>
      <c r="M404">
        <v>19.699299184530901</v>
      </c>
      <c r="N404">
        <v>8.7325788122753991</v>
      </c>
      <c r="O404">
        <v>10.9667203722555</v>
      </c>
      <c r="P404">
        <v>0</v>
      </c>
      <c r="Y404">
        <v>5.7620543912269202</v>
      </c>
      <c r="Z404">
        <v>3.7508713944694398</v>
      </c>
      <c r="AA404">
        <v>2.0111829967574799</v>
      </c>
      <c r="AB404">
        <v>0</v>
      </c>
      <c r="AC404">
        <v>3.18824553373996</v>
      </c>
      <c r="AD404">
        <v>1.2363100912867699</v>
      </c>
      <c r="AE404">
        <v>1.9519354424531901</v>
      </c>
      <c r="AF404">
        <v>0</v>
      </c>
      <c r="AG404">
        <v>2190.7825401264799</v>
      </c>
      <c r="AH404">
        <v>2190.7825401264799</v>
      </c>
      <c r="AI404">
        <v>0</v>
      </c>
      <c r="AJ404">
        <v>0</v>
      </c>
      <c r="AK404">
        <v>0</v>
      </c>
      <c r="AL404">
        <v>0</v>
      </c>
      <c r="AM404">
        <v>2190.7825401264799</v>
      </c>
      <c r="AN404">
        <v>2190.7825401264799</v>
      </c>
      <c r="AO404">
        <v>257.88025138168399</v>
      </c>
      <c r="AP404">
        <v>32.019739456222702</v>
      </c>
      <c r="AQ404">
        <v>225.860511925461</v>
      </c>
      <c r="AR404">
        <v>0</v>
      </c>
      <c r="AS404">
        <v>3.68471453747929</v>
      </c>
      <c r="AT404">
        <v>1.5679701653418401</v>
      </c>
      <c r="AU404">
        <v>2.1167443721374601</v>
      </c>
      <c r="AV404">
        <v>0</v>
      </c>
      <c r="AW404">
        <v>989.01361383459096</v>
      </c>
      <c r="AX404">
        <v>5.8246072311705896</v>
      </c>
      <c r="AY404">
        <v>29.591724603421198</v>
      </c>
      <c r="AZ404">
        <v>953.59728199999995</v>
      </c>
      <c r="BA404">
        <v>347.10036290109201</v>
      </c>
      <c r="BB404">
        <v>87.1440748132826</v>
      </c>
      <c r="BC404">
        <v>259.95628808780901</v>
      </c>
      <c r="BD404">
        <v>0</v>
      </c>
      <c r="BE404">
        <v>20.184847718336901</v>
      </c>
      <c r="BF404">
        <v>1.50825495274271</v>
      </c>
      <c r="BG404">
        <v>18.676592765594201</v>
      </c>
      <c r="BH404">
        <v>0</v>
      </c>
      <c r="BI404">
        <v>46.977743673978402</v>
      </c>
      <c r="BJ404">
        <v>1.71417599859085</v>
      </c>
      <c r="BK404">
        <v>45.263567675387499</v>
      </c>
      <c r="BL404">
        <v>0</v>
      </c>
      <c r="BM404">
        <v>78.405048593735401</v>
      </c>
      <c r="BN404">
        <v>1.7501395288320001</v>
      </c>
      <c r="BO404">
        <v>76.654909064903407</v>
      </c>
      <c r="BP404">
        <v>0</v>
      </c>
      <c r="BQ404">
        <v>114.804435993422</v>
      </c>
      <c r="BR404">
        <v>114.65052943774501</v>
      </c>
      <c r="BS404">
        <v>0.15390655567741901</v>
      </c>
      <c r="BT404">
        <v>0</v>
      </c>
      <c r="BU404">
        <v>237.669993627521</v>
      </c>
      <c r="BV404">
        <v>91.719769602868695</v>
      </c>
      <c r="BW404">
        <v>145.95022402465199</v>
      </c>
      <c r="BX404">
        <v>0</v>
      </c>
      <c r="BY404">
        <v>2273.1092627794901</v>
      </c>
      <c r="BZ404">
        <v>1558.5673740622799</v>
      </c>
      <c r="CA404">
        <v>714.54188871721601</v>
      </c>
      <c r="CB404">
        <v>0</v>
      </c>
      <c r="CF404">
        <v>87208</v>
      </c>
      <c r="CG404">
        <v>63.4</v>
      </c>
      <c r="CH404">
        <v>106000</v>
      </c>
      <c r="CI404">
        <v>2995.10220863419</v>
      </c>
      <c r="CJ404">
        <v>841.09276453840198</v>
      </c>
      <c r="CK404">
        <v>6346.9742295796004</v>
      </c>
      <c r="CL404">
        <v>101</v>
      </c>
      <c r="CM404">
        <v>128</v>
      </c>
      <c r="CN404">
        <v>1</v>
      </c>
      <c r="CO404">
        <v>49</v>
      </c>
      <c r="CP404">
        <v>14</v>
      </c>
      <c r="CQ404">
        <v>0</v>
      </c>
      <c r="CR404">
        <v>82544</v>
      </c>
      <c r="CS404">
        <v>87208</v>
      </c>
      <c r="CT404">
        <v>277981</v>
      </c>
      <c r="CU404">
        <v>269427</v>
      </c>
      <c r="CV404">
        <v>277981</v>
      </c>
    </row>
    <row r="405" spans="1:100" x14ac:dyDescent="0.2">
      <c r="A405" t="s">
        <v>54</v>
      </c>
      <c r="B405">
        <v>2015</v>
      </c>
      <c r="C405" t="s">
        <v>19</v>
      </c>
      <c r="D405" t="s">
        <v>3374</v>
      </c>
      <c r="E405">
        <v>17.035044991900499</v>
      </c>
      <c r="F405">
        <v>3.03256139441894</v>
      </c>
      <c r="G405">
        <v>12.959115611352299</v>
      </c>
      <c r="H405">
        <v>1.04336798612923</v>
      </c>
      <c r="I405">
        <v>16.275831051449099</v>
      </c>
      <c r="J405">
        <v>3.0093430270088</v>
      </c>
      <c r="K405">
        <v>12.8106290818444</v>
      </c>
      <c r="L405">
        <v>0.45585894259591803</v>
      </c>
      <c r="M405">
        <v>3.67336990239848</v>
      </c>
      <c r="N405">
        <v>0.83249131962374801</v>
      </c>
      <c r="O405">
        <v>2.8408785827747298</v>
      </c>
      <c r="P405">
        <v>0</v>
      </c>
      <c r="Y405">
        <v>0.615891970693215</v>
      </c>
      <c r="Z405">
        <v>0.146835147509811</v>
      </c>
      <c r="AA405">
        <v>0.46905682318340403</v>
      </c>
      <c r="AB405">
        <v>0</v>
      </c>
      <c r="AC405">
        <v>0.524522139767575</v>
      </c>
      <c r="AD405">
        <v>6.5595599739572602E-2</v>
      </c>
      <c r="AE405">
        <v>0.45892654002800198</v>
      </c>
      <c r="AF405">
        <v>0</v>
      </c>
      <c r="AG405">
        <v>587.509043533316</v>
      </c>
      <c r="AH405">
        <v>587.509043533316</v>
      </c>
      <c r="AI405">
        <v>0</v>
      </c>
      <c r="AJ405">
        <v>0</v>
      </c>
      <c r="AK405">
        <v>0</v>
      </c>
      <c r="AL405">
        <v>0</v>
      </c>
      <c r="AM405">
        <v>587.509043533316</v>
      </c>
      <c r="AN405">
        <v>587.509043533316</v>
      </c>
      <c r="AO405">
        <v>56.127972169828503</v>
      </c>
      <c r="AP405">
        <v>0.89965258872686704</v>
      </c>
      <c r="AQ405">
        <v>55.228319581101601</v>
      </c>
      <c r="AR405">
        <v>0</v>
      </c>
      <c r="AS405">
        <v>0.41022956311848202</v>
      </c>
      <c r="AT405">
        <v>5.0016981869043797E-2</v>
      </c>
      <c r="AU405">
        <v>0.360212581249438</v>
      </c>
      <c r="AV405">
        <v>0</v>
      </c>
      <c r="AW405">
        <v>7.6308975287451304</v>
      </c>
      <c r="AX405">
        <v>0.26108552295161602</v>
      </c>
      <c r="AY405">
        <v>7.3698120057935199</v>
      </c>
      <c r="AZ405">
        <v>0</v>
      </c>
      <c r="BA405">
        <v>72.573899558244904</v>
      </c>
      <c r="BB405">
        <v>3.8297619417039699</v>
      </c>
      <c r="BC405">
        <v>68.744137616540897</v>
      </c>
      <c r="BD405">
        <v>0</v>
      </c>
      <c r="BE405">
        <v>5.6775544721499802</v>
      </c>
      <c r="BF405">
        <v>0.19118697464447201</v>
      </c>
      <c r="BG405">
        <v>5.4863674975055101</v>
      </c>
      <c r="BH405">
        <v>0</v>
      </c>
      <c r="BI405">
        <v>14.2014202206335</v>
      </c>
      <c r="BJ405">
        <v>0.22830262291639</v>
      </c>
      <c r="BK405">
        <v>13.973117597717099</v>
      </c>
      <c r="BL405">
        <v>0</v>
      </c>
      <c r="BM405">
        <v>24.229110027494698</v>
      </c>
      <c r="BN405">
        <v>0.231771336748156</v>
      </c>
      <c r="BO405">
        <v>23.997338690746599</v>
      </c>
      <c r="BP405">
        <v>0</v>
      </c>
      <c r="BQ405">
        <v>1.5898613511953701</v>
      </c>
      <c r="BR405">
        <v>1.55367314070187</v>
      </c>
      <c r="BS405">
        <v>3.6188210493498102E-2</v>
      </c>
      <c r="BT405">
        <v>0</v>
      </c>
      <c r="BU405">
        <v>46.306090333685297</v>
      </c>
      <c r="BV405">
        <v>8.6717845794140391</v>
      </c>
      <c r="BW405">
        <v>37.634305754271303</v>
      </c>
      <c r="BX405">
        <v>0</v>
      </c>
      <c r="BY405">
        <v>219.26658884032699</v>
      </c>
      <c r="BZ405">
        <v>41.345197289629702</v>
      </c>
      <c r="CA405">
        <v>177.92139155069799</v>
      </c>
      <c r="CB405">
        <v>0</v>
      </c>
      <c r="CF405">
        <v>24465</v>
      </c>
      <c r="CG405">
        <v>15.6</v>
      </c>
      <c r="CH405">
        <v>29000</v>
      </c>
      <c r="CI405">
        <v>468.22657266761797</v>
      </c>
      <c r="CJ405">
        <v>325.22253562151502</v>
      </c>
      <c r="CK405">
        <v>1059.0217874631501</v>
      </c>
      <c r="CL405">
        <v>13</v>
      </c>
      <c r="CM405">
        <v>18</v>
      </c>
      <c r="CN405">
        <v>0</v>
      </c>
      <c r="CO405">
        <v>8</v>
      </c>
      <c r="CP405">
        <v>4</v>
      </c>
      <c r="CQ405">
        <v>0</v>
      </c>
      <c r="CR405">
        <v>22025</v>
      </c>
      <c r="CS405">
        <v>24465</v>
      </c>
      <c r="CT405">
        <v>47347</v>
      </c>
      <c r="CU405">
        <v>43963</v>
      </c>
      <c r="CV405">
        <v>47347</v>
      </c>
    </row>
    <row r="406" spans="1:100" x14ac:dyDescent="0.2">
      <c r="A406" t="s">
        <v>54</v>
      </c>
      <c r="B406">
        <v>2015</v>
      </c>
      <c r="C406" t="s">
        <v>20</v>
      </c>
      <c r="D406" t="s">
        <v>3375</v>
      </c>
      <c r="E406">
        <v>50.600491323018701</v>
      </c>
      <c r="F406">
        <v>14.039283717539099</v>
      </c>
      <c r="G406">
        <v>34.952534732279901</v>
      </c>
      <c r="H406">
        <v>1.60867287319963</v>
      </c>
      <c r="I406">
        <v>48.4132198733246</v>
      </c>
      <c r="J406">
        <v>13.393968169435199</v>
      </c>
      <c r="K406">
        <v>34.550671370222197</v>
      </c>
      <c r="L406">
        <v>0.46858033366712998</v>
      </c>
      <c r="M406">
        <v>40.482971757741097</v>
      </c>
      <c r="N406">
        <v>33.725206906797702</v>
      </c>
      <c r="O406">
        <v>6.7577648509433601</v>
      </c>
      <c r="P406">
        <v>0</v>
      </c>
      <c r="Y406">
        <v>5.2190443438976502</v>
      </c>
      <c r="Z406">
        <v>4.0875502649218003</v>
      </c>
      <c r="AA406">
        <v>1.1314940789758501</v>
      </c>
      <c r="AB406">
        <v>0</v>
      </c>
      <c r="AC406">
        <v>3.0761838978662901</v>
      </c>
      <c r="AD406">
        <v>1.82257312577471</v>
      </c>
      <c r="AE406">
        <v>1.2536107720915699</v>
      </c>
      <c r="AF406">
        <v>0</v>
      </c>
      <c r="AG406">
        <v>1140.0925395325</v>
      </c>
      <c r="AH406">
        <v>1140.0925395325</v>
      </c>
      <c r="AI406">
        <v>0</v>
      </c>
      <c r="AJ406">
        <v>0</v>
      </c>
      <c r="AK406">
        <v>0</v>
      </c>
      <c r="AL406">
        <v>0</v>
      </c>
      <c r="AM406">
        <v>1140.0925395325</v>
      </c>
      <c r="AN406">
        <v>1140.0925395325</v>
      </c>
      <c r="AO406">
        <v>154.30496611296601</v>
      </c>
      <c r="AP406">
        <v>13.548728007260999</v>
      </c>
      <c r="AQ406">
        <v>140.75623810570499</v>
      </c>
      <c r="AR406">
        <v>0</v>
      </c>
      <c r="AS406">
        <v>2.3076535178916302</v>
      </c>
      <c r="AT406">
        <v>0.55319806240492497</v>
      </c>
      <c r="AU406">
        <v>1.7544554554867</v>
      </c>
      <c r="AV406">
        <v>0</v>
      </c>
      <c r="AW406">
        <v>25.552288088407501</v>
      </c>
      <c r="AX406">
        <v>7.3151627483002599</v>
      </c>
      <c r="AY406">
        <v>18.237125340107202</v>
      </c>
      <c r="AZ406">
        <v>0</v>
      </c>
      <c r="BA406">
        <v>189.67511324658199</v>
      </c>
      <c r="BB406">
        <v>33.543004765755398</v>
      </c>
      <c r="BC406">
        <v>156.13210848082699</v>
      </c>
      <c r="BD406">
        <v>0</v>
      </c>
      <c r="BE406">
        <v>13.755980173825799</v>
      </c>
      <c r="BF406">
        <v>2.4212538886538799</v>
      </c>
      <c r="BG406">
        <v>11.3347262851719</v>
      </c>
      <c r="BH406">
        <v>0</v>
      </c>
      <c r="BI406">
        <v>34.043977397705198</v>
      </c>
      <c r="BJ406">
        <v>3.2333222021291599</v>
      </c>
      <c r="BK406">
        <v>30.8106551955761</v>
      </c>
      <c r="BL406">
        <v>0</v>
      </c>
      <c r="BM406">
        <v>57.2071465368034</v>
      </c>
      <c r="BN406">
        <v>3.37346367997415</v>
      </c>
      <c r="BO406">
        <v>53.833682856829199</v>
      </c>
      <c r="BP406">
        <v>0</v>
      </c>
      <c r="BQ406">
        <v>6.1072860062722203</v>
      </c>
      <c r="BR406">
        <v>6.0000183134663896</v>
      </c>
      <c r="BS406">
        <v>0.107267692805833</v>
      </c>
      <c r="BT406">
        <v>0</v>
      </c>
      <c r="BU406">
        <v>441.00348669349597</v>
      </c>
      <c r="BV406">
        <v>351.32137461247601</v>
      </c>
      <c r="BW406">
        <v>89.682112081019497</v>
      </c>
      <c r="BX406">
        <v>0</v>
      </c>
      <c r="BY406">
        <v>680.27762369615903</v>
      </c>
      <c r="BZ406">
        <v>200.36468779245001</v>
      </c>
      <c r="CA406">
        <v>479.91293590370901</v>
      </c>
      <c r="CB406">
        <v>0</v>
      </c>
      <c r="CF406">
        <v>19618</v>
      </c>
      <c r="CG406">
        <v>27.1</v>
      </c>
      <c r="CH406">
        <v>47000</v>
      </c>
      <c r="CI406">
        <v>940.32278643166296</v>
      </c>
      <c r="CJ406">
        <v>246.720544264598</v>
      </c>
      <c r="CK406">
        <v>2308.3244410859202</v>
      </c>
      <c r="CL406">
        <v>31</v>
      </c>
      <c r="CM406">
        <v>46</v>
      </c>
      <c r="CN406">
        <v>0</v>
      </c>
      <c r="CO406">
        <v>13</v>
      </c>
      <c r="CP406">
        <v>8</v>
      </c>
      <c r="CQ406">
        <v>0</v>
      </c>
      <c r="CR406">
        <v>19557</v>
      </c>
      <c r="CS406">
        <v>19618</v>
      </c>
      <c r="CT406">
        <v>47877</v>
      </c>
      <c r="CU406">
        <v>47285</v>
      </c>
      <c r="CV406">
        <v>47877</v>
      </c>
    </row>
    <row r="407" spans="1:100" x14ac:dyDescent="0.2">
      <c r="A407" t="s">
        <v>54</v>
      </c>
      <c r="B407">
        <v>2015</v>
      </c>
      <c r="C407" t="s">
        <v>21</v>
      </c>
      <c r="D407" t="s">
        <v>3376</v>
      </c>
      <c r="E407">
        <v>72.389443568861097</v>
      </c>
      <c r="F407">
        <v>4.1874987554355396</v>
      </c>
      <c r="G407">
        <v>61.412443924584302</v>
      </c>
      <c r="H407">
        <v>6.7895008888412898</v>
      </c>
      <c r="I407">
        <v>70.3077434344777</v>
      </c>
      <c r="J407">
        <v>4.1725162902897504</v>
      </c>
      <c r="K407">
        <v>60.716802901004797</v>
      </c>
      <c r="L407">
        <v>5.4184242431831402</v>
      </c>
      <c r="M407">
        <v>12.6775759231767</v>
      </c>
      <c r="N407">
        <v>0.27320770034298097</v>
      </c>
      <c r="O407">
        <v>12.4043682228337</v>
      </c>
      <c r="P407">
        <v>0</v>
      </c>
      <c r="Y407">
        <v>1.77117144408081</v>
      </c>
      <c r="Z407">
        <v>9.6566869389257501E-2</v>
      </c>
      <c r="AA407">
        <v>1.6746045746915501</v>
      </c>
      <c r="AB407">
        <v>0</v>
      </c>
      <c r="AC407">
        <v>2.2360543712187999</v>
      </c>
      <c r="AD407">
        <v>4.2175481245158498E-2</v>
      </c>
      <c r="AE407">
        <v>2.1938788899736399</v>
      </c>
      <c r="AF407">
        <v>0</v>
      </c>
      <c r="AG407">
        <v>1371.07664565815</v>
      </c>
      <c r="AH407">
        <v>1371.07664565815</v>
      </c>
      <c r="AI407">
        <v>0</v>
      </c>
      <c r="AJ407">
        <v>0</v>
      </c>
      <c r="AK407">
        <v>0</v>
      </c>
      <c r="AL407">
        <v>0</v>
      </c>
      <c r="AM407">
        <v>1371.07664565815</v>
      </c>
      <c r="AN407">
        <v>1371.07664565815</v>
      </c>
      <c r="AO407">
        <v>201.35401314688201</v>
      </c>
      <c r="AP407">
        <v>1.1282676668498399</v>
      </c>
      <c r="AQ407">
        <v>200.225745480032</v>
      </c>
      <c r="AR407">
        <v>0</v>
      </c>
      <c r="AS407">
        <v>2.3028113176559399</v>
      </c>
      <c r="AT407">
        <v>6.3620450462824302E-2</v>
      </c>
      <c r="AU407">
        <v>2.2391908671931202</v>
      </c>
      <c r="AV407">
        <v>0</v>
      </c>
      <c r="AW407">
        <v>26.401572458239698</v>
      </c>
      <c r="AX407">
        <v>0.16255717236018299</v>
      </c>
      <c r="AY407">
        <v>26.2390152858795</v>
      </c>
      <c r="AZ407">
        <v>0</v>
      </c>
      <c r="BA407">
        <v>281.10719520935601</v>
      </c>
      <c r="BB407">
        <v>3.8627482135831901</v>
      </c>
      <c r="BC407">
        <v>277.24444699577299</v>
      </c>
      <c r="BD407">
        <v>0</v>
      </c>
      <c r="BE407">
        <v>22.5098341940704</v>
      </c>
      <c r="BF407">
        <v>0.11593689120464699</v>
      </c>
      <c r="BG407">
        <v>20.104516445744</v>
      </c>
      <c r="BH407">
        <v>2.28938085712173</v>
      </c>
      <c r="BI407">
        <v>59.174574616340003</v>
      </c>
      <c r="BJ407">
        <v>0.124840671144305</v>
      </c>
      <c r="BK407">
        <v>56.760353088073899</v>
      </c>
      <c r="BL407">
        <v>2.28938085712173</v>
      </c>
      <c r="BM407">
        <v>102.52913846924299</v>
      </c>
      <c r="BN407">
        <v>0.125979036562401</v>
      </c>
      <c r="BO407">
        <v>100.113778575559</v>
      </c>
      <c r="BP407">
        <v>2.28938085712173</v>
      </c>
      <c r="BQ407">
        <v>0.83555808506394602</v>
      </c>
      <c r="BR407">
        <v>0.65797062208964396</v>
      </c>
      <c r="BS407">
        <v>0.177587462974302</v>
      </c>
      <c r="BT407">
        <v>0</v>
      </c>
      <c r="BU407">
        <v>167.57876710976601</v>
      </c>
      <c r="BV407">
        <v>2.84591354523939</v>
      </c>
      <c r="BW407">
        <v>164.73285356452601</v>
      </c>
      <c r="BX407">
        <v>0</v>
      </c>
      <c r="BY407">
        <v>903.84576365630596</v>
      </c>
      <c r="BZ407">
        <v>60.449888032422201</v>
      </c>
      <c r="CA407">
        <v>843.39587562388397</v>
      </c>
      <c r="CB407">
        <v>0</v>
      </c>
      <c r="CF407">
        <v>11119</v>
      </c>
      <c r="CG407">
        <v>18.899999999999999</v>
      </c>
      <c r="CH407">
        <v>34000</v>
      </c>
      <c r="CI407">
        <v>518.53190692116402</v>
      </c>
      <c r="CJ407">
        <v>220.553213812292</v>
      </c>
      <c r="CK407">
        <v>1810.50965149953</v>
      </c>
      <c r="CL407">
        <v>53</v>
      </c>
      <c r="CM407">
        <v>79</v>
      </c>
      <c r="CN407">
        <v>0</v>
      </c>
      <c r="CO407">
        <v>10</v>
      </c>
      <c r="CP407">
        <v>22</v>
      </c>
      <c r="CQ407">
        <v>0</v>
      </c>
      <c r="CR407">
        <v>10798</v>
      </c>
      <c r="CS407">
        <v>11119</v>
      </c>
      <c r="CT407">
        <v>26531</v>
      </c>
      <c r="CU407">
        <v>25976</v>
      </c>
      <c r="CV407">
        <v>26531</v>
      </c>
    </row>
    <row r="408" spans="1:100" x14ac:dyDescent="0.2">
      <c r="A408" t="s">
        <v>54</v>
      </c>
      <c r="B408">
        <v>2015</v>
      </c>
      <c r="C408" t="s">
        <v>22</v>
      </c>
      <c r="D408" t="s">
        <v>3377</v>
      </c>
      <c r="E408">
        <v>6601.80402908627</v>
      </c>
      <c r="F408">
        <v>6491.2116791787303</v>
      </c>
      <c r="G408">
        <v>29.646304542167201</v>
      </c>
      <c r="H408">
        <v>80.946045365378097</v>
      </c>
      <c r="I408">
        <v>6247.3941145442404</v>
      </c>
      <c r="J408">
        <v>6199.9141685680197</v>
      </c>
      <c r="K408">
        <v>29.363834173529501</v>
      </c>
      <c r="L408">
        <v>18.1161118026886</v>
      </c>
      <c r="M408">
        <v>14890.557377229599</v>
      </c>
      <c r="N408">
        <v>14869.5334757747</v>
      </c>
      <c r="O408">
        <v>5.9348417268509204</v>
      </c>
      <c r="P408">
        <v>15.089059728000001</v>
      </c>
      <c r="Y408">
        <v>3164.08951388277</v>
      </c>
      <c r="Z408">
        <v>1720.2368278745701</v>
      </c>
      <c r="AA408">
        <v>0.74010466084756898</v>
      </c>
      <c r="AB408">
        <v>1443.11258134735</v>
      </c>
      <c r="AC408">
        <v>834.07907390997002</v>
      </c>
      <c r="AD408">
        <v>833.19325474439995</v>
      </c>
      <c r="AE408">
        <v>0.88579782589461098</v>
      </c>
      <c r="AF408">
        <v>2.1339675E-5</v>
      </c>
      <c r="AG408">
        <v>613.18375258939</v>
      </c>
      <c r="AH408">
        <v>613.18375258939</v>
      </c>
      <c r="AI408">
        <v>0</v>
      </c>
      <c r="AJ408">
        <v>0</v>
      </c>
      <c r="AK408">
        <v>26138.928917193301</v>
      </c>
      <c r="AL408">
        <v>26138.928917193301</v>
      </c>
      <c r="AM408">
        <v>26752.1126697826</v>
      </c>
      <c r="AN408">
        <v>26752.1126697826</v>
      </c>
      <c r="AO408">
        <v>5646.9576660629</v>
      </c>
      <c r="AP408">
        <v>5562.9854618658001</v>
      </c>
      <c r="AQ408">
        <v>83.969003245850402</v>
      </c>
      <c r="AR408">
        <v>3.2009512499999999E-3</v>
      </c>
      <c r="AS408">
        <v>290.69973038731001</v>
      </c>
      <c r="AT408">
        <v>288.912957500581</v>
      </c>
      <c r="AU408">
        <v>1.7865594899791599</v>
      </c>
      <c r="AV408">
        <v>2.1339675000000001E-4</v>
      </c>
      <c r="AW408">
        <v>3309.8588196176001</v>
      </c>
      <c r="AX408">
        <v>2946.2479049235299</v>
      </c>
      <c r="AY408">
        <v>12.6179222288338</v>
      </c>
      <c r="AZ408">
        <v>350.99299246524401</v>
      </c>
      <c r="BA408">
        <v>11645.691937555401</v>
      </c>
      <c r="BB408">
        <v>11533.774295109301</v>
      </c>
      <c r="BC408">
        <v>111.906972608579</v>
      </c>
      <c r="BD408">
        <v>1.0669837499999999E-2</v>
      </c>
      <c r="BE408">
        <v>793.50041416309898</v>
      </c>
      <c r="BF408">
        <v>781.18040879125704</v>
      </c>
      <c r="BG408">
        <v>9.2157388021714794</v>
      </c>
      <c r="BH408">
        <v>3.10426656967056</v>
      </c>
      <c r="BI408">
        <v>1162.5340294573</v>
      </c>
      <c r="BJ408">
        <v>1125.80164987334</v>
      </c>
      <c r="BK408">
        <v>33.628113014288999</v>
      </c>
      <c r="BL408">
        <v>3.10426656967056</v>
      </c>
      <c r="BM408">
        <v>1198.9851468127199</v>
      </c>
      <c r="BN408">
        <v>1133.34360667334</v>
      </c>
      <c r="BO408">
        <v>62.5372735697132</v>
      </c>
      <c r="BP408">
        <v>3.10426656967056</v>
      </c>
      <c r="BQ408">
        <v>2289.1233671413402</v>
      </c>
      <c r="BR408">
        <v>2289.0299636387399</v>
      </c>
      <c r="BS408">
        <v>9.3403502603909894E-2</v>
      </c>
      <c r="BT408">
        <v>0</v>
      </c>
      <c r="BU408">
        <v>156635.18103874</v>
      </c>
      <c r="BV408">
        <v>155479.51853337599</v>
      </c>
      <c r="BW408">
        <v>82.363350964065305</v>
      </c>
      <c r="BX408">
        <v>1073.2991543999999</v>
      </c>
      <c r="BY408">
        <v>57490.1344048221</v>
      </c>
      <c r="BZ408">
        <v>56555.920736273998</v>
      </c>
      <c r="CA408">
        <v>409.000106948086</v>
      </c>
      <c r="CB408">
        <v>525.21356160000005</v>
      </c>
      <c r="CF408">
        <v>81448</v>
      </c>
      <c r="CG408">
        <v>29</v>
      </c>
      <c r="CH408">
        <v>51000</v>
      </c>
      <c r="CI408">
        <v>38131.391641486</v>
      </c>
      <c r="CJ408">
        <v>1857.8804621137101</v>
      </c>
      <c r="CK408">
        <v>18586.257960631901</v>
      </c>
      <c r="CL408">
        <v>193</v>
      </c>
      <c r="CM408">
        <v>714</v>
      </c>
      <c r="CN408">
        <v>9</v>
      </c>
      <c r="CO408">
        <v>1105</v>
      </c>
      <c r="CP408">
        <v>14</v>
      </c>
      <c r="CQ408">
        <v>282</v>
      </c>
      <c r="CR408">
        <v>85427</v>
      </c>
      <c r="CS408">
        <v>81448</v>
      </c>
      <c r="CT408">
        <v>134287</v>
      </c>
      <c r="CU408">
        <v>138053</v>
      </c>
      <c r="CV408">
        <v>134287</v>
      </c>
    </row>
    <row r="409" spans="1:100" x14ac:dyDescent="0.2">
      <c r="A409" t="s">
        <v>54</v>
      </c>
      <c r="B409">
        <v>2015</v>
      </c>
      <c r="C409" t="s">
        <v>78</v>
      </c>
      <c r="D409" t="s">
        <v>3378</v>
      </c>
      <c r="E409">
        <v>1690.0404967638599</v>
      </c>
      <c r="G409">
        <v>163.04771034981701</v>
      </c>
      <c r="H409">
        <v>1526.99278641405</v>
      </c>
      <c r="I409">
        <v>238.74105458726001</v>
      </c>
      <c r="K409">
        <v>161.14826279637501</v>
      </c>
      <c r="L409">
        <v>77.592791790885002</v>
      </c>
      <c r="M409">
        <v>129.43360392686</v>
      </c>
      <c r="O409">
        <v>34.426057926859798</v>
      </c>
      <c r="P409">
        <v>95.007546000000005</v>
      </c>
      <c r="Y409">
        <v>44023.913455932598</v>
      </c>
      <c r="AA409">
        <v>3.5146799281690302</v>
      </c>
      <c r="AB409">
        <v>44020.398776004498</v>
      </c>
      <c r="AC409">
        <v>783.14035472628495</v>
      </c>
      <c r="AE409">
        <v>6.0791293799949599</v>
      </c>
      <c r="AF409">
        <v>777.06122534629003</v>
      </c>
      <c r="AG409">
        <v>115262.676829857</v>
      </c>
      <c r="AH409">
        <v>115262.676829857</v>
      </c>
      <c r="AI409">
        <v>103.31100000000001</v>
      </c>
      <c r="AJ409">
        <v>103.31100000000001</v>
      </c>
      <c r="AK409">
        <v>1959.79224</v>
      </c>
      <c r="AL409">
        <v>1959.79224</v>
      </c>
      <c r="AM409">
        <v>117325.78006985701</v>
      </c>
      <c r="AN409">
        <v>117325.78006985701</v>
      </c>
      <c r="AO409">
        <v>682.57422080142805</v>
      </c>
      <c r="AQ409">
        <v>536.32604080142801</v>
      </c>
      <c r="AR409">
        <v>146.24817999999999</v>
      </c>
      <c r="AS409">
        <v>718.78292856108101</v>
      </c>
      <c r="AU409">
        <v>12.4515335610809</v>
      </c>
      <c r="AV409">
        <v>706.33139500000004</v>
      </c>
      <c r="AW409">
        <v>3616.4860372448602</v>
      </c>
      <c r="AY409">
        <v>67.425631005342098</v>
      </c>
      <c r="AZ409">
        <v>3549.06040623952</v>
      </c>
      <c r="BA409">
        <v>639.08186486966099</v>
      </c>
      <c r="BC409">
        <v>552.95786486966097</v>
      </c>
      <c r="BD409">
        <v>86.123999999999995</v>
      </c>
      <c r="BE409">
        <v>45.7161337028042</v>
      </c>
      <c r="BG409">
        <v>30.848924025448799</v>
      </c>
      <c r="BH409">
        <v>14.867209677355399</v>
      </c>
      <c r="BI409">
        <v>125.50566401890801</v>
      </c>
      <c r="BK409">
        <v>110.205410141553</v>
      </c>
      <c r="BL409">
        <v>15.3002538773554</v>
      </c>
      <c r="BM409">
        <v>219.907312587836</v>
      </c>
      <c r="BO409">
        <v>204.20148191048</v>
      </c>
      <c r="BP409">
        <v>15.705830677355401</v>
      </c>
      <c r="BQ409">
        <v>2.77459295050837</v>
      </c>
      <c r="BS409">
        <v>0.54943295050837104</v>
      </c>
      <c r="BT409">
        <v>2.2251599999999998</v>
      </c>
      <c r="BU409">
        <v>465.462721776058</v>
      </c>
      <c r="BW409">
        <v>465.462721776058</v>
      </c>
      <c r="BX409">
        <v>0</v>
      </c>
      <c r="BY409">
        <v>2239.0151689271702</v>
      </c>
      <c r="CA409">
        <v>2239.0151689271702</v>
      </c>
      <c r="CB409">
        <v>0</v>
      </c>
      <c r="CF409">
        <v>24347</v>
      </c>
      <c r="CG409">
        <v>28</v>
      </c>
      <c r="CH409">
        <v>46000</v>
      </c>
      <c r="CI409">
        <v>4272.0837704549604</v>
      </c>
      <c r="CJ409">
        <v>56.072850969226799</v>
      </c>
      <c r="CK409">
        <v>7032.6345121274198</v>
      </c>
      <c r="CL409">
        <v>134</v>
      </c>
      <c r="CM409">
        <v>177</v>
      </c>
      <c r="CN409">
        <v>0</v>
      </c>
      <c r="CO409">
        <v>354</v>
      </c>
      <c r="CP409">
        <v>25</v>
      </c>
      <c r="CQ409">
        <v>98</v>
      </c>
      <c r="CR409">
        <v>24821</v>
      </c>
      <c r="CS409">
        <v>24347</v>
      </c>
      <c r="CT409">
        <v>65862</v>
      </c>
      <c r="CU409">
        <v>66378</v>
      </c>
      <c r="CV409">
        <v>65862</v>
      </c>
    </row>
    <row r="410" spans="1:100" x14ac:dyDescent="0.2">
      <c r="A410" t="s">
        <v>54</v>
      </c>
      <c r="B410">
        <v>2015</v>
      </c>
      <c r="C410" t="s">
        <v>23</v>
      </c>
      <c r="D410" t="s">
        <v>3379</v>
      </c>
      <c r="E410">
        <v>1920.14712223638</v>
      </c>
      <c r="F410">
        <v>169.500288768948</v>
      </c>
      <c r="G410">
        <v>1665.31228447436</v>
      </c>
      <c r="H410">
        <v>85.334548993069205</v>
      </c>
      <c r="I410">
        <v>1878.0843971967099</v>
      </c>
      <c r="J410">
        <v>167.73193205466899</v>
      </c>
      <c r="K410">
        <v>1645.5588026893799</v>
      </c>
      <c r="L410">
        <v>64.793662452654104</v>
      </c>
      <c r="M410">
        <v>374.43426392385697</v>
      </c>
      <c r="N410">
        <v>2.9639439799776102</v>
      </c>
      <c r="O410">
        <v>371.47031994387902</v>
      </c>
      <c r="P410">
        <v>0</v>
      </c>
      <c r="Y410">
        <v>64.239786854574206</v>
      </c>
      <c r="Z410">
        <v>5.6418452067215199</v>
      </c>
      <c r="AA410">
        <v>58.5979416478527</v>
      </c>
      <c r="AB410">
        <v>0</v>
      </c>
      <c r="AC410">
        <v>66.831690697632297</v>
      </c>
      <c r="AD410">
        <v>5.4607737721846297</v>
      </c>
      <c r="AE410">
        <v>61.370916925447702</v>
      </c>
      <c r="AF410">
        <v>0</v>
      </c>
      <c r="AG410">
        <v>20540.886540415198</v>
      </c>
      <c r="AH410">
        <v>20540.886540415198</v>
      </c>
      <c r="AI410">
        <v>0</v>
      </c>
      <c r="AJ410">
        <v>0</v>
      </c>
      <c r="AK410">
        <v>0</v>
      </c>
      <c r="AL410">
        <v>0</v>
      </c>
      <c r="AM410">
        <v>20540.886540415198</v>
      </c>
      <c r="AN410">
        <v>20540.886540415198</v>
      </c>
      <c r="AO410">
        <v>9643.3074676663491</v>
      </c>
      <c r="AP410">
        <v>87.2116425425438</v>
      </c>
      <c r="AQ410">
        <v>9555.4024771238001</v>
      </c>
      <c r="AR410">
        <v>0.69334799999999996</v>
      </c>
      <c r="AS410">
        <v>39.8625393342706</v>
      </c>
      <c r="AT410">
        <v>2.3574324229791102</v>
      </c>
      <c r="AU410">
        <v>37.505106911291499</v>
      </c>
      <c r="AV410">
        <v>0</v>
      </c>
      <c r="AW410">
        <v>21214.770034789399</v>
      </c>
      <c r="AX410">
        <v>13.2748781988799</v>
      </c>
      <c r="AY410">
        <v>986.14321697392302</v>
      </c>
      <c r="AZ410">
        <v>20215.351939616601</v>
      </c>
      <c r="BA410">
        <v>8592.0242939513791</v>
      </c>
      <c r="BB410">
        <v>135.022510169707</v>
      </c>
      <c r="BC410">
        <v>8457.0017837816795</v>
      </c>
      <c r="BD410">
        <v>0</v>
      </c>
      <c r="BE410">
        <v>736.52569618597704</v>
      </c>
      <c r="BF410">
        <v>10.627608523903399</v>
      </c>
      <c r="BG410">
        <v>632.04730781712499</v>
      </c>
      <c r="BH410">
        <v>93.850779844948804</v>
      </c>
      <c r="BI410">
        <v>2377.7957367006602</v>
      </c>
      <c r="BJ410">
        <v>11.6362988313898</v>
      </c>
      <c r="BK410">
        <v>1465.86163958521</v>
      </c>
      <c r="BL410">
        <v>900.29779828406197</v>
      </c>
      <c r="BM410">
        <v>4333.51208620333</v>
      </c>
      <c r="BN410">
        <v>11.6486485979731</v>
      </c>
      <c r="BO410">
        <v>2450.3126731319799</v>
      </c>
      <c r="BP410">
        <v>1871.55076447337</v>
      </c>
      <c r="BQ410">
        <v>84.549169406008502</v>
      </c>
      <c r="BR410">
        <v>79.964550428931801</v>
      </c>
      <c r="BS410">
        <v>4.5846189770766799</v>
      </c>
      <c r="BT410">
        <v>0</v>
      </c>
      <c r="BU410">
        <v>4956.6772209380497</v>
      </c>
      <c r="BV410">
        <v>30.8744164581001</v>
      </c>
      <c r="BW410">
        <v>4925.8028044799503</v>
      </c>
      <c r="BX410">
        <v>0</v>
      </c>
      <c r="BY410">
        <v>25129.080426536599</v>
      </c>
      <c r="BZ410">
        <v>2275.5541434660099</v>
      </c>
      <c r="CA410">
        <v>22853.526283070601</v>
      </c>
      <c r="CB410">
        <v>0</v>
      </c>
      <c r="CF410">
        <v>214501</v>
      </c>
      <c r="CG410">
        <v>341.8</v>
      </c>
      <c r="CH410">
        <v>571000</v>
      </c>
      <c r="CI410">
        <v>4012.8178169943799</v>
      </c>
      <c r="CJ410">
        <v>112.145701938454</v>
      </c>
      <c r="CK410">
        <v>34210.721166407398</v>
      </c>
      <c r="CL410">
        <v>1703</v>
      </c>
      <c r="CM410">
        <v>2649</v>
      </c>
      <c r="CN410">
        <v>0</v>
      </c>
      <c r="CO410">
        <v>361</v>
      </c>
      <c r="CP410">
        <v>538</v>
      </c>
      <c r="CQ410">
        <v>0</v>
      </c>
      <c r="CR410">
        <v>204694</v>
      </c>
      <c r="CS410">
        <v>214501</v>
      </c>
      <c r="CT410">
        <v>461007</v>
      </c>
      <c r="CU410">
        <v>449013</v>
      </c>
      <c r="CV410">
        <v>461007</v>
      </c>
    </row>
    <row r="411" spans="1:100" x14ac:dyDescent="0.2">
      <c r="A411" t="s">
        <v>54</v>
      </c>
      <c r="B411">
        <v>2015</v>
      </c>
      <c r="C411" t="s">
        <v>24</v>
      </c>
      <c r="D411" t="s">
        <v>3380</v>
      </c>
      <c r="E411">
        <v>1569.8059172558201</v>
      </c>
      <c r="F411">
        <v>90.249648861776606</v>
      </c>
      <c r="G411">
        <v>1250.97589910435</v>
      </c>
      <c r="H411">
        <v>228.5803692897</v>
      </c>
      <c r="I411">
        <v>1353.2432595586199</v>
      </c>
      <c r="J411">
        <v>90.152754675810996</v>
      </c>
      <c r="K411">
        <v>1238.1436245811301</v>
      </c>
      <c r="L411">
        <v>24.946880301681698</v>
      </c>
      <c r="M411">
        <v>270.441427644035</v>
      </c>
      <c r="N411">
        <v>0.87552479162987895</v>
      </c>
      <c r="O411">
        <v>269.56590285240497</v>
      </c>
      <c r="P411">
        <v>0</v>
      </c>
      <c r="Y411">
        <v>33.048741036078702</v>
      </c>
      <c r="Z411">
        <v>1.5859203595959299</v>
      </c>
      <c r="AA411">
        <v>31.462820676482799</v>
      </c>
      <c r="AB411">
        <v>0</v>
      </c>
      <c r="AC411">
        <v>40.613926789535697</v>
      </c>
      <c r="AD411">
        <v>0.19210126501917099</v>
      </c>
      <c r="AE411">
        <v>40.4218255245165</v>
      </c>
      <c r="AF411">
        <v>0</v>
      </c>
      <c r="AG411">
        <v>203220.244988019</v>
      </c>
      <c r="AH411">
        <v>203220.244988019</v>
      </c>
      <c r="AI411">
        <v>413.24400000000003</v>
      </c>
      <c r="AJ411">
        <v>413.24400000000003</v>
      </c>
      <c r="AK411">
        <v>0</v>
      </c>
      <c r="AL411">
        <v>0</v>
      </c>
      <c r="AM411">
        <v>203633.488988019</v>
      </c>
      <c r="AN411">
        <v>203633.488988019</v>
      </c>
      <c r="AO411">
        <v>4142.4237624397902</v>
      </c>
      <c r="AP411">
        <v>31.3772846681427</v>
      </c>
      <c r="AQ411">
        <v>4111.0464777716397</v>
      </c>
      <c r="AR411">
        <v>0</v>
      </c>
      <c r="AS411">
        <v>89.893588092308804</v>
      </c>
      <c r="AT411">
        <v>1.61308126360141</v>
      </c>
      <c r="AU411">
        <v>88.280506828707402</v>
      </c>
      <c r="AV411">
        <v>0</v>
      </c>
      <c r="AW411">
        <v>4654.62122113224</v>
      </c>
      <c r="AX411">
        <v>1.6603853130616599</v>
      </c>
      <c r="AY411">
        <v>552.92242181917595</v>
      </c>
      <c r="AZ411">
        <v>4100.0384139999996</v>
      </c>
      <c r="BA411">
        <v>4627.7681843885302</v>
      </c>
      <c r="BB411">
        <v>65.157093792222895</v>
      </c>
      <c r="BC411">
        <v>4562.6110905962996</v>
      </c>
      <c r="BD411">
        <v>0</v>
      </c>
      <c r="BE411">
        <v>340.943230538232</v>
      </c>
      <c r="BF411">
        <v>0.76936439685658098</v>
      </c>
      <c r="BG411">
        <v>331.63719175888798</v>
      </c>
      <c r="BH411">
        <v>8.5366743824877993</v>
      </c>
      <c r="BI411">
        <v>1255.63496892594</v>
      </c>
      <c r="BJ411">
        <v>0.76936439685658098</v>
      </c>
      <c r="BK411">
        <v>1246.32893014659</v>
      </c>
      <c r="BL411">
        <v>8.5366743824877993</v>
      </c>
      <c r="BM411">
        <v>2338.9331113728399</v>
      </c>
      <c r="BN411">
        <v>0.76936439685658098</v>
      </c>
      <c r="BO411">
        <v>2329.6270725934901</v>
      </c>
      <c r="BP411">
        <v>8.5366743824877993</v>
      </c>
      <c r="BQ411">
        <v>4.5887925569493904</v>
      </c>
      <c r="BR411">
        <v>0.46540595916080302</v>
      </c>
      <c r="BS411">
        <v>4.1233865977885902</v>
      </c>
      <c r="BT411">
        <v>0</v>
      </c>
      <c r="BU411">
        <v>3662.0483892049701</v>
      </c>
      <c r="BV411">
        <v>15.496014011148301</v>
      </c>
      <c r="BW411">
        <v>3646.5523751938199</v>
      </c>
      <c r="BX411">
        <v>0</v>
      </c>
      <c r="BY411">
        <v>18756.829120123999</v>
      </c>
      <c r="BZ411">
        <v>1551.80810721835</v>
      </c>
      <c r="CA411">
        <v>17205.021012905701</v>
      </c>
      <c r="CB411">
        <v>0</v>
      </c>
      <c r="CF411">
        <v>401581</v>
      </c>
      <c r="CG411">
        <v>562.1</v>
      </c>
      <c r="CH411">
        <v>986000</v>
      </c>
      <c r="CI411">
        <v>19828.040978089899</v>
      </c>
      <c r="CJ411">
        <v>280.36425484613397</v>
      </c>
      <c r="CK411">
        <v>42527.282742265001</v>
      </c>
      <c r="CL411">
        <v>1485</v>
      </c>
      <c r="CM411">
        <v>1779</v>
      </c>
      <c r="CN411">
        <v>0</v>
      </c>
      <c r="CO411">
        <v>1779</v>
      </c>
      <c r="CP411">
        <v>387</v>
      </c>
      <c r="CQ411">
        <v>0</v>
      </c>
      <c r="CR411">
        <v>393107</v>
      </c>
      <c r="CS411">
        <v>401581</v>
      </c>
      <c r="CT411">
        <v>631498</v>
      </c>
      <c r="CU411">
        <v>621688</v>
      </c>
      <c r="CV411">
        <v>631498</v>
      </c>
    </row>
    <row r="412" spans="1:100" x14ac:dyDescent="0.2">
      <c r="A412" t="s">
        <v>54</v>
      </c>
      <c r="B412">
        <v>2015</v>
      </c>
      <c r="C412" t="s">
        <v>25</v>
      </c>
      <c r="D412" t="s">
        <v>3381</v>
      </c>
      <c r="E412">
        <v>3002.5539154643702</v>
      </c>
      <c r="F412">
        <v>32.339074885879299</v>
      </c>
      <c r="G412">
        <v>2914.26849201712</v>
      </c>
      <c r="H412">
        <v>55.946348561367003</v>
      </c>
      <c r="I412">
        <v>2926.8018409992101</v>
      </c>
      <c r="J412">
        <v>32.3058104333521</v>
      </c>
      <c r="K412">
        <v>2867.40646936749</v>
      </c>
      <c r="L412">
        <v>27.089561198363899</v>
      </c>
      <c r="M412">
        <v>794.55913407075298</v>
      </c>
      <c r="N412">
        <v>0.315596145820072</v>
      </c>
      <c r="O412">
        <v>794.24353792493298</v>
      </c>
      <c r="P412">
        <v>0</v>
      </c>
      <c r="Y412">
        <v>112.699715681176</v>
      </c>
      <c r="Z412">
        <v>0.56652184149463503</v>
      </c>
      <c r="AA412">
        <v>112.133193839681</v>
      </c>
      <c r="AB412">
        <v>0</v>
      </c>
      <c r="AC412">
        <v>147.91206110781499</v>
      </c>
      <c r="AD412">
        <v>6.4098679496036301E-2</v>
      </c>
      <c r="AE412">
        <v>147.84796242831899</v>
      </c>
      <c r="AF412">
        <v>0</v>
      </c>
      <c r="AG412">
        <v>28856.787363003099</v>
      </c>
      <c r="AH412">
        <v>28856.787363003099</v>
      </c>
      <c r="AI412">
        <v>0</v>
      </c>
      <c r="AJ412">
        <v>0</v>
      </c>
      <c r="AK412">
        <v>0</v>
      </c>
      <c r="AL412">
        <v>0</v>
      </c>
      <c r="AM412">
        <v>28856.787363003099</v>
      </c>
      <c r="AN412">
        <v>28856.787363003099</v>
      </c>
      <c r="AO412">
        <v>5765.9018202843799</v>
      </c>
      <c r="AP412">
        <v>11.2332096863767</v>
      </c>
      <c r="AQ412">
        <v>5754.6686105980098</v>
      </c>
      <c r="AR412">
        <v>0</v>
      </c>
      <c r="AS412">
        <v>35.0827811901923</v>
      </c>
      <c r="AT412">
        <v>0.57888596258344405</v>
      </c>
      <c r="AU412">
        <v>34.503895227608901</v>
      </c>
      <c r="AV412">
        <v>0</v>
      </c>
      <c r="AW412">
        <v>3314.5372809823498</v>
      </c>
      <c r="AX412">
        <v>0.58306960893146298</v>
      </c>
      <c r="AY412">
        <v>409.36066441342302</v>
      </c>
      <c r="AZ412">
        <v>2904.5935469599999</v>
      </c>
      <c r="BA412">
        <v>13337.8649591128</v>
      </c>
      <c r="BB412">
        <v>23.3581812568085</v>
      </c>
      <c r="BC412">
        <v>13314.506777856001</v>
      </c>
      <c r="BD412">
        <v>0</v>
      </c>
      <c r="BE412">
        <v>498.01856936964703</v>
      </c>
      <c r="BF412">
        <v>0.26960833876920098</v>
      </c>
      <c r="BG412">
        <v>473.61345436766197</v>
      </c>
      <c r="BH412">
        <v>24.135506663215502</v>
      </c>
      <c r="BI412">
        <v>1539.01147337627</v>
      </c>
      <c r="BJ412">
        <v>0.26960833876920098</v>
      </c>
      <c r="BK412">
        <v>1514.60635837429</v>
      </c>
      <c r="BL412">
        <v>24.135506663215502</v>
      </c>
      <c r="BM412">
        <v>2772.2573293773198</v>
      </c>
      <c r="BN412">
        <v>0.26960833876920098</v>
      </c>
      <c r="BO412">
        <v>2747.8522143753398</v>
      </c>
      <c r="BP412">
        <v>24.135506663215502</v>
      </c>
      <c r="BQ412">
        <v>7.3894650900044496</v>
      </c>
      <c r="BR412">
        <v>0.103423546480178</v>
      </c>
      <c r="BS412">
        <v>7.28604154352427</v>
      </c>
      <c r="BT412">
        <v>0</v>
      </c>
      <c r="BU412">
        <v>11350.0834059806</v>
      </c>
      <c r="BV412">
        <v>5.5857724923906602</v>
      </c>
      <c r="BW412">
        <v>11344.497633488199</v>
      </c>
      <c r="BX412">
        <v>0</v>
      </c>
      <c r="BY412">
        <v>40633.336215078598</v>
      </c>
      <c r="BZ412">
        <v>556.79912714303703</v>
      </c>
      <c r="CA412">
        <v>40076.537087935503</v>
      </c>
      <c r="CB412">
        <v>0</v>
      </c>
      <c r="CF412">
        <v>91532</v>
      </c>
      <c r="CG412">
        <v>131.30000000000001</v>
      </c>
      <c r="CH412">
        <v>235000</v>
      </c>
      <c r="CI412">
        <v>5901.2026720505601</v>
      </c>
      <c r="CJ412">
        <v>44.858280775381402</v>
      </c>
      <c r="CK412">
        <v>57929.480573885099</v>
      </c>
      <c r="CL412">
        <v>2731</v>
      </c>
      <c r="CM412">
        <v>3883</v>
      </c>
      <c r="CN412">
        <v>0</v>
      </c>
      <c r="CO412">
        <v>161</v>
      </c>
      <c r="CP412">
        <v>348</v>
      </c>
      <c r="CQ412">
        <v>0</v>
      </c>
      <c r="CR412">
        <v>85864</v>
      </c>
      <c r="CS412">
        <v>91532</v>
      </c>
      <c r="CT412">
        <v>204687</v>
      </c>
      <c r="CU412">
        <v>202697</v>
      </c>
      <c r="CV412">
        <v>204687</v>
      </c>
    </row>
    <row r="413" spans="1:100" x14ac:dyDescent="0.2">
      <c r="A413" t="s">
        <v>54</v>
      </c>
      <c r="B413">
        <v>2015</v>
      </c>
      <c r="C413" t="s">
        <v>26</v>
      </c>
      <c r="D413" t="s">
        <v>3382</v>
      </c>
      <c r="E413">
        <v>6447.2695433797699</v>
      </c>
      <c r="F413">
        <v>26.133362342386601</v>
      </c>
      <c r="G413">
        <v>6408.3300135125501</v>
      </c>
      <c r="H413">
        <v>12.806167524832</v>
      </c>
      <c r="I413">
        <v>6340.8392515182904</v>
      </c>
      <c r="J413">
        <v>25.907984507858199</v>
      </c>
      <c r="K413">
        <v>6302.20553401695</v>
      </c>
      <c r="L413">
        <v>12.725732993476599</v>
      </c>
      <c r="M413">
        <v>0.61962646959746903</v>
      </c>
      <c r="N413">
        <v>0</v>
      </c>
      <c r="O413">
        <v>0.61962646959746903</v>
      </c>
      <c r="P413">
        <v>0</v>
      </c>
      <c r="Y413">
        <v>39.007233014643603</v>
      </c>
      <c r="Z413">
        <v>0.69776419358626995</v>
      </c>
      <c r="AA413">
        <v>38.309468821057301</v>
      </c>
      <c r="AB413">
        <v>0</v>
      </c>
      <c r="AC413">
        <v>353.60629699583399</v>
      </c>
      <c r="AD413">
        <v>0.69776419358626995</v>
      </c>
      <c r="AE413">
        <v>352.90853280224798</v>
      </c>
      <c r="AF413">
        <v>0</v>
      </c>
      <c r="AG413">
        <v>80.434531355361202</v>
      </c>
      <c r="AH413">
        <v>80.434531355361202</v>
      </c>
      <c r="AI413">
        <v>0</v>
      </c>
      <c r="AJ413">
        <v>0</v>
      </c>
      <c r="AK413">
        <v>0</v>
      </c>
      <c r="AL413">
        <v>0</v>
      </c>
      <c r="AM413">
        <v>80.434531355361202</v>
      </c>
      <c r="AN413">
        <v>80.434531355361202</v>
      </c>
      <c r="AO413">
        <v>6788.1822943105899</v>
      </c>
      <c r="AP413">
        <v>10.466462903794101</v>
      </c>
      <c r="AQ413">
        <v>6777.7158314067901</v>
      </c>
      <c r="AR413">
        <v>0</v>
      </c>
      <c r="AS413">
        <v>41.634055229053203</v>
      </c>
      <c r="AT413">
        <v>0.34888209679313498</v>
      </c>
      <c r="AU413">
        <v>41.285173132259999</v>
      </c>
      <c r="AV413">
        <v>0</v>
      </c>
      <c r="AW413">
        <v>1890.6249980580201</v>
      </c>
      <c r="AX413">
        <v>2.0932925807588099</v>
      </c>
      <c r="AY413">
        <v>1888.5317054772599</v>
      </c>
      <c r="AZ413">
        <v>0</v>
      </c>
      <c r="BA413">
        <v>106854.141441171</v>
      </c>
      <c r="BB413">
        <v>17.444104839656799</v>
      </c>
      <c r="BC413">
        <v>106836.697336331</v>
      </c>
      <c r="BD413">
        <v>0</v>
      </c>
      <c r="BE413">
        <v>5485.8895441701497</v>
      </c>
      <c r="BF413">
        <v>1.04664629037941</v>
      </c>
      <c r="BG413">
        <v>5481.4282281267697</v>
      </c>
      <c r="BH413">
        <v>3.41466975299512</v>
      </c>
      <c r="BI413">
        <v>6055.0605639378</v>
      </c>
      <c r="BJ413">
        <v>1.04664629037941</v>
      </c>
      <c r="BK413">
        <v>6050.5992478944299</v>
      </c>
      <c r="BL413">
        <v>3.41466975299512</v>
      </c>
      <c r="BM413">
        <v>6058.84367494259</v>
      </c>
      <c r="BN413">
        <v>1.04664629037941</v>
      </c>
      <c r="BO413">
        <v>6054.38235889922</v>
      </c>
      <c r="BP413">
        <v>3.41466975299512</v>
      </c>
      <c r="BQ413">
        <v>33176.481574879603</v>
      </c>
      <c r="BR413">
        <v>8.7220524198283798</v>
      </c>
      <c r="BS413">
        <v>33167.759522459797</v>
      </c>
      <c r="BT413">
        <v>0</v>
      </c>
      <c r="BU413">
        <v>8.1965249648042402</v>
      </c>
      <c r="BV413">
        <v>0</v>
      </c>
      <c r="BW413">
        <v>8.1965249648042402</v>
      </c>
      <c r="BX413">
        <v>0</v>
      </c>
      <c r="BY413">
        <v>83211.601119328901</v>
      </c>
      <c r="BZ413">
        <v>348.88209679313502</v>
      </c>
      <c r="CA413">
        <v>82862.719022535806</v>
      </c>
      <c r="CB413">
        <v>0</v>
      </c>
      <c r="CF413">
        <v>8793</v>
      </c>
      <c r="CG413">
        <v>12.8</v>
      </c>
      <c r="CH413">
        <v>19000</v>
      </c>
      <c r="CI413">
        <v>58.044616446398997</v>
      </c>
      <c r="CK413">
        <v>83277.842260740101</v>
      </c>
      <c r="CL413">
        <v>115</v>
      </c>
      <c r="CM413">
        <v>178</v>
      </c>
      <c r="CN413">
        <v>0</v>
      </c>
      <c r="CO413">
        <v>5</v>
      </c>
      <c r="CP413">
        <v>1</v>
      </c>
      <c r="CQ413">
        <v>0</v>
      </c>
      <c r="CR413">
        <v>6191</v>
      </c>
      <c r="CS413">
        <v>8793</v>
      </c>
      <c r="CT413">
        <v>35751</v>
      </c>
      <c r="CU413">
        <v>32749</v>
      </c>
      <c r="CV413">
        <v>35751</v>
      </c>
    </row>
    <row r="414" spans="1:100" x14ac:dyDescent="0.2">
      <c r="A414" t="s">
        <v>54</v>
      </c>
      <c r="B414">
        <v>2015</v>
      </c>
      <c r="C414" t="s">
        <v>27</v>
      </c>
      <c r="D414" t="s">
        <v>3383</v>
      </c>
      <c r="E414">
        <v>2709.2164812404199</v>
      </c>
      <c r="G414">
        <v>2707.7288840249598</v>
      </c>
      <c r="H414">
        <v>1.48759721546601</v>
      </c>
      <c r="I414">
        <v>2669.85319297151</v>
      </c>
      <c r="K414">
        <v>2668.5222984634602</v>
      </c>
      <c r="L414">
        <v>1.3308945080489001</v>
      </c>
      <c r="M414">
        <v>0.214503482916339</v>
      </c>
      <c r="O414">
        <v>0.214503482916339</v>
      </c>
      <c r="P414">
        <v>0</v>
      </c>
      <c r="Y414">
        <v>29.799461492381599</v>
      </c>
      <c r="AA414">
        <v>29.799461492381599</v>
      </c>
      <c r="AB414">
        <v>0</v>
      </c>
      <c r="AC414">
        <v>129.065768537547</v>
      </c>
      <c r="AE414">
        <v>129.065768537547</v>
      </c>
      <c r="AF414">
        <v>0</v>
      </c>
      <c r="AG414">
        <v>156.70270741710499</v>
      </c>
      <c r="AH414">
        <v>156.70270741710499</v>
      </c>
      <c r="AI414">
        <v>0</v>
      </c>
      <c r="AJ414">
        <v>0</v>
      </c>
      <c r="AK414">
        <v>0</v>
      </c>
      <c r="AL414">
        <v>0</v>
      </c>
      <c r="AM414">
        <v>156.70270741710499</v>
      </c>
      <c r="AN414">
        <v>156.70270741710499</v>
      </c>
      <c r="AO414">
        <v>9502.2739637482391</v>
      </c>
      <c r="AQ414">
        <v>9502.2739637482391</v>
      </c>
      <c r="AR414">
        <v>0</v>
      </c>
      <c r="AS414">
        <v>7.1914444093004307E-2</v>
      </c>
      <c r="AU414">
        <v>7.1914444093004307E-2</v>
      </c>
      <c r="AV414">
        <v>0</v>
      </c>
      <c r="AW414">
        <v>630.14664233128406</v>
      </c>
      <c r="AY414">
        <v>630.14664233128406</v>
      </c>
      <c r="AZ414">
        <v>0</v>
      </c>
      <c r="BA414">
        <v>9832.3211944633294</v>
      </c>
      <c r="BC414">
        <v>9832.3211944633294</v>
      </c>
      <c r="BD414">
        <v>0</v>
      </c>
      <c r="BE414">
        <v>184.161987517201</v>
      </c>
      <c r="BG414">
        <v>184.161987517201</v>
      </c>
      <c r="BH414">
        <v>0</v>
      </c>
      <c r="BI414">
        <v>185.32150624943</v>
      </c>
      <c r="BK414">
        <v>185.32150624943</v>
      </c>
      <c r="BL414">
        <v>0</v>
      </c>
      <c r="BM414">
        <v>186.69521529347401</v>
      </c>
      <c r="BO414">
        <v>186.69521529347401</v>
      </c>
      <c r="BP414">
        <v>0</v>
      </c>
      <c r="BQ414">
        <v>867.18433910860404</v>
      </c>
      <c r="BS414">
        <v>867.18433910860404</v>
      </c>
      <c r="BT414">
        <v>0</v>
      </c>
      <c r="BU414">
        <v>2.8374344085208199</v>
      </c>
      <c r="BW414">
        <v>2.8374344085208199</v>
      </c>
      <c r="BX414">
        <v>0</v>
      </c>
      <c r="BY414">
        <v>37323.2030207957</v>
      </c>
      <c r="CA414">
        <v>37323.2030207957</v>
      </c>
      <c r="CB414">
        <v>0</v>
      </c>
      <c r="CF414">
        <v>6455</v>
      </c>
      <c r="CG414">
        <v>5.7</v>
      </c>
      <c r="CH414">
        <v>8000</v>
      </c>
      <c r="CI414">
        <v>278.61415894271499</v>
      </c>
      <c r="CJ414">
        <v>44.858280775381402</v>
      </c>
      <c r="CK414">
        <v>37649.5128949223</v>
      </c>
      <c r="CL414">
        <v>2</v>
      </c>
      <c r="CM414">
        <v>2</v>
      </c>
      <c r="CN414">
        <v>0</v>
      </c>
      <c r="CO414">
        <v>24</v>
      </c>
      <c r="CP414">
        <v>1</v>
      </c>
      <c r="CQ414">
        <v>0</v>
      </c>
      <c r="CR414">
        <v>4406</v>
      </c>
      <c r="CS414">
        <v>6455</v>
      </c>
      <c r="CT414">
        <v>28202</v>
      </c>
      <c r="CU414">
        <v>27684</v>
      </c>
      <c r="CV414">
        <v>28202</v>
      </c>
    </row>
    <row r="415" spans="1:100" x14ac:dyDescent="0.2">
      <c r="A415" t="s">
        <v>54</v>
      </c>
      <c r="B415">
        <v>2015</v>
      </c>
      <c r="C415" t="s">
        <v>28</v>
      </c>
      <c r="D415" t="s">
        <v>3384</v>
      </c>
      <c r="E415">
        <v>472.89348163404799</v>
      </c>
      <c r="F415">
        <v>11.8817974473611</v>
      </c>
      <c r="G415">
        <v>450.079703975038</v>
      </c>
      <c r="H415">
        <v>10.9319802116494</v>
      </c>
      <c r="I415">
        <v>462.72144901732599</v>
      </c>
      <c r="J415">
        <v>11.8704488066195</v>
      </c>
      <c r="K415">
        <v>443.71718872984201</v>
      </c>
      <c r="L415">
        <v>7.1338114808647104</v>
      </c>
      <c r="M415">
        <v>107.59178035790001</v>
      </c>
      <c r="N415">
        <v>0.117075989578414</v>
      </c>
      <c r="O415">
        <v>107.47470436832199</v>
      </c>
      <c r="P415">
        <v>0</v>
      </c>
      <c r="Y415">
        <v>15.4832270734851</v>
      </c>
      <c r="Z415">
        <v>0.20709198433633999</v>
      </c>
      <c r="AA415">
        <v>15.276135089148701</v>
      </c>
      <c r="AB415">
        <v>0</v>
      </c>
      <c r="AC415">
        <v>20.0898765406066</v>
      </c>
      <c r="AD415">
        <v>2.0709198433633998E-2</v>
      </c>
      <c r="AE415">
        <v>20.0691673421729</v>
      </c>
      <c r="AF415">
        <v>0</v>
      </c>
      <c r="AG415">
        <v>3798.1687307847001</v>
      </c>
      <c r="AH415">
        <v>3798.1687307847001</v>
      </c>
      <c r="AI415">
        <v>0</v>
      </c>
      <c r="AJ415">
        <v>0</v>
      </c>
      <c r="AK415">
        <v>0</v>
      </c>
      <c r="AL415">
        <v>0</v>
      </c>
      <c r="AM415">
        <v>3798.1687307847001</v>
      </c>
      <c r="AN415">
        <v>3798.1687307847001</v>
      </c>
      <c r="AO415">
        <v>1024.84567265952</v>
      </c>
      <c r="AP415">
        <v>4.1211182726421196</v>
      </c>
      <c r="AQ415">
        <v>1020.72455438688</v>
      </c>
      <c r="AR415">
        <v>0</v>
      </c>
      <c r="AS415">
        <v>5.1042547341648001</v>
      </c>
      <c r="AT415">
        <v>0.21321334639770101</v>
      </c>
      <c r="AU415">
        <v>4.8910413877670997</v>
      </c>
      <c r="AV415">
        <v>0</v>
      </c>
      <c r="AW415">
        <v>136.44833072914699</v>
      </c>
      <c r="AX415">
        <v>0.20709198433633999</v>
      </c>
      <c r="AY415">
        <v>136.241238744811</v>
      </c>
      <c r="AZ415">
        <v>0</v>
      </c>
      <c r="BA415">
        <v>1952.47201849882</v>
      </c>
      <c r="BB415">
        <v>8.5883981575565702</v>
      </c>
      <c r="BC415">
        <v>1943.88362034126</v>
      </c>
      <c r="BD415">
        <v>0</v>
      </c>
      <c r="BE415">
        <v>105.76634035873801</v>
      </c>
      <c r="BF415">
        <v>9.5411980700102095E-2</v>
      </c>
      <c r="BG415">
        <v>103.49795671704101</v>
      </c>
      <c r="BH415">
        <v>2.1729716609968901</v>
      </c>
      <c r="BI415">
        <v>219.183090162165</v>
      </c>
      <c r="BJ415">
        <v>9.5411980700102095E-2</v>
      </c>
      <c r="BK415">
        <v>216.914706520468</v>
      </c>
      <c r="BL415">
        <v>2.1729716609968901</v>
      </c>
      <c r="BM415">
        <v>352.94807816403198</v>
      </c>
      <c r="BN415">
        <v>9.5411980700102095E-2</v>
      </c>
      <c r="BO415">
        <v>350.67969452233501</v>
      </c>
      <c r="BP415">
        <v>2.1729716609968901</v>
      </c>
      <c r="BQ415">
        <v>1.1584684393206699</v>
      </c>
      <c r="BR415">
        <v>0</v>
      </c>
      <c r="BS415">
        <v>1.1584684393206699</v>
      </c>
      <c r="BT415">
        <v>0</v>
      </c>
      <c r="BU415">
        <v>1432.1851970215901</v>
      </c>
      <c r="BV415">
        <v>2.0721414084675001</v>
      </c>
      <c r="BW415">
        <v>1430.11305561312</v>
      </c>
      <c r="BX415">
        <v>0</v>
      </c>
      <c r="BY415">
        <v>6369.5967656401299</v>
      </c>
      <c r="BZ415">
        <v>205.01984292787199</v>
      </c>
      <c r="CA415">
        <v>6164.5769227122601</v>
      </c>
      <c r="CB415">
        <v>0</v>
      </c>
      <c r="CF415">
        <v>95649</v>
      </c>
      <c r="CG415">
        <v>78.099999999999994</v>
      </c>
      <c r="CH415">
        <v>118000</v>
      </c>
      <c r="CI415">
        <v>1942.55983040615</v>
      </c>
      <c r="CJ415">
        <v>100.931131744608</v>
      </c>
      <c r="CK415">
        <v>9845.2729248124706</v>
      </c>
      <c r="CL415">
        <v>376</v>
      </c>
      <c r="CM415">
        <v>569</v>
      </c>
      <c r="CN415">
        <v>0</v>
      </c>
      <c r="CO415">
        <v>170</v>
      </c>
      <c r="CP415">
        <v>50</v>
      </c>
      <c r="CQ415">
        <v>0</v>
      </c>
      <c r="CR415">
        <v>98406</v>
      </c>
      <c r="CS415">
        <v>95649</v>
      </c>
      <c r="CT415">
        <v>266457</v>
      </c>
      <c r="CU415">
        <v>267376</v>
      </c>
      <c r="CV415">
        <v>266457</v>
      </c>
    </row>
    <row r="416" spans="1:100" x14ac:dyDescent="0.2">
      <c r="A416" t="s">
        <v>54</v>
      </c>
      <c r="B416">
        <v>2015</v>
      </c>
      <c r="C416" t="s">
        <v>29</v>
      </c>
      <c r="D416" t="s">
        <v>3385</v>
      </c>
      <c r="E416">
        <v>77.724386235308998</v>
      </c>
      <c r="F416">
        <v>5.7339851853115098</v>
      </c>
      <c r="G416">
        <v>70.268461385444795</v>
      </c>
      <c r="H416">
        <v>1.7219396645526599</v>
      </c>
      <c r="I416">
        <v>75.7433600477478</v>
      </c>
      <c r="J416">
        <v>5.7201907873037303</v>
      </c>
      <c r="K416">
        <v>69.676936664452398</v>
      </c>
      <c r="L416">
        <v>0.346232595991736</v>
      </c>
      <c r="M416">
        <v>10.2193107181531</v>
      </c>
      <c r="N416">
        <v>4.5812343748075003E-2</v>
      </c>
      <c r="O416">
        <v>10.173498374405</v>
      </c>
      <c r="P416">
        <v>0</v>
      </c>
      <c r="Y416">
        <v>2.6490150144693501</v>
      </c>
      <c r="Z416">
        <v>0.10999458688519199</v>
      </c>
      <c r="AA416">
        <v>2.5390204275841599</v>
      </c>
      <c r="AB416">
        <v>0</v>
      </c>
      <c r="AC416">
        <v>1.80903940818289</v>
      </c>
      <c r="AD416">
        <v>3.7062192401524099E-2</v>
      </c>
      <c r="AE416">
        <v>1.77197721578137</v>
      </c>
      <c r="AF416">
        <v>0</v>
      </c>
      <c r="AG416">
        <v>1375.7070685609201</v>
      </c>
      <c r="AH416">
        <v>1375.7070685609201</v>
      </c>
      <c r="AI416">
        <v>0</v>
      </c>
      <c r="AJ416">
        <v>0</v>
      </c>
      <c r="AK416">
        <v>0</v>
      </c>
      <c r="AL416">
        <v>0</v>
      </c>
      <c r="AM416">
        <v>1375.7070685609201</v>
      </c>
      <c r="AN416">
        <v>1375.7070685609201</v>
      </c>
      <c r="AO416">
        <v>332.91062832064102</v>
      </c>
      <c r="AP416">
        <v>2.0469903932071398</v>
      </c>
      <c r="AQ416">
        <v>330.86363792743401</v>
      </c>
      <c r="AR416">
        <v>0</v>
      </c>
      <c r="AS416">
        <v>7.5595050311021703</v>
      </c>
      <c r="AT416">
        <v>9.7910605967194905E-2</v>
      </c>
      <c r="AU416">
        <v>7.4615944251349804</v>
      </c>
      <c r="AV416">
        <v>0</v>
      </c>
      <c r="AW416">
        <v>46.294934929515399</v>
      </c>
      <c r="AX416">
        <v>0.16791177291409201</v>
      </c>
      <c r="AY416">
        <v>46.127023156601297</v>
      </c>
      <c r="AZ416">
        <v>0</v>
      </c>
      <c r="BA416">
        <v>235.85032604594801</v>
      </c>
      <c r="BB416">
        <v>4.0846423652746902</v>
      </c>
      <c r="BC416">
        <v>231.76568368067299</v>
      </c>
      <c r="BD416">
        <v>0</v>
      </c>
      <c r="BE416">
        <v>31.397836699867199</v>
      </c>
      <c r="BF416">
        <v>8.0773012404323594E-2</v>
      </c>
      <c r="BG416">
        <v>20.995448297727599</v>
      </c>
      <c r="BH416">
        <v>10.3216153897352</v>
      </c>
      <c r="BI416">
        <v>86.231211653176203</v>
      </c>
      <c r="BJ416">
        <v>8.0773012404323594E-2</v>
      </c>
      <c r="BK416">
        <v>75.828823251036596</v>
      </c>
      <c r="BL416">
        <v>10.3216153897352</v>
      </c>
      <c r="BM416">
        <v>151.15334178333401</v>
      </c>
      <c r="BN416">
        <v>8.0773012404323594E-2</v>
      </c>
      <c r="BO416">
        <v>140.75095338119399</v>
      </c>
      <c r="BP416">
        <v>10.3216153897352</v>
      </c>
      <c r="BQ416">
        <v>0.62555374588672097</v>
      </c>
      <c r="BR416">
        <v>0.36198241268062398</v>
      </c>
      <c r="BS416">
        <v>0.26357133320609699</v>
      </c>
      <c r="BT416">
        <v>0</v>
      </c>
      <c r="BU416">
        <v>136.85424569485701</v>
      </c>
      <c r="BV416">
        <v>0.81083794244380603</v>
      </c>
      <c r="BW416">
        <v>136.043407752413</v>
      </c>
      <c r="BX416">
        <v>0</v>
      </c>
      <c r="BY416">
        <v>1062.84418304268</v>
      </c>
      <c r="BZ416">
        <v>94.704452435522796</v>
      </c>
      <c r="CA416">
        <v>968.13973060716</v>
      </c>
      <c r="CB416">
        <v>0</v>
      </c>
      <c r="CF416">
        <v>67412</v>
      </c>
      <c r="CG416">
        <v>184</v>
      </c>
      <c r="CH416">
        <v>269000</v>
      </c>
      <c r="CI416">
        <v>6404.2560145860198</v>
      </c>
      <c r="CJ416">
        <v>299.05520516921001</v>
      </c>
      <c r="CK416">
        <v>7903.0096484927699</v>
      </c>
      <c r="CL416">
        <v>83</v>
      </c>
      <c r="CM416">
        <v>98</v>
      </c>
      <c r="CN416">
        <v>0</v>
      </c>
      <c r="CO416">
        <v>580</v>
      </c>
      <c r="CP416">
        <v>25</v>
      </c>
      <c r="CQ416">
        <v>0</v>
      </c>
      <c r="CR416">
        <v>64841</v>
      </c>
      <c r="CS416">
        <v>67412</v>
      </c>
      <c r="CT416">
        <v>147306</v>
      </c>
      <c r="CU416">
        <v>143329</v>
      </c>
      <c r="CV416">
        <v>147306</v>
      </c>
    </row>
    <row r="417" spans="1:100" x14ac:dyDescent="0.2">
      <c r="A417" t="s">
        <v>54</v>
      </c>
      <c r="B417">
        <v>2015</v>
      </c>
      <c r="C417" t="s">
        <v>30</v>
      </c>
      <c r="D417" t="s">
        <v>3386</v>
      </c>
      <c r="E417">
        <v>11.635402385534</v>
      </c>
      <c r="G417">
        <v>11.360541306443499</v>
      </c>
      <c r="H417">
        <v>0.27486107909051799</v>
      </c>
      <c r="I417">
        <v>11.281543860946799</v>
      </c>
      <c r="K417">
        <v>11.269399267452499</v>
      </c>
      <c r="L417">
        <v>1.2144593494309901E-2</v>
      </c>
      <c r="M417">
        <v>1.7500140060902301</v>
      </c>
      <c r="O417">
        <v>1.7500140060902301</v>
      </c>
      <c r="P417">
        <v>0</v>
      </c>
      <c r="Y417">
        <v>0.42601345752391501</v>
      </c>
      <c r="AA417">
        <v>0.42601345752391501</v>
      </c>
      <c r="AB417">
        <v>0</v>
      </c>
      <c r="AC417">
        <v>0.27010638440592599</v>
      </c>
      <c r="AE417">
        <v>0.27010638440592599</v>
      </c>
      <c r="AF417">
        <v>0</v>
      </c>
      <c r="AG417">
        <v>262.716485596209</v>
      </c>
      <c r="AH417">
        <v>262.716485596209</v>
      </c>
      <c r="AI417">
        <v>0</v>
      </c>
      <c r="AJ417">
        <v>0</v>
      </c>
      <c r="AK417">
        <v>0</v>
      </c>
      <c r="AL417">
        <v>0</v>
      </c>
      <c r="AM417">
        <v>262.716485596209</v>
      </c>
      <c r="AN417">
        <v>262.716485596209</v>
      </c>
      <c r="AO417">
        <v>52.608305840265203</v>
      </c>
      <c r="AQ417">
        <v>52.608305840265203</v>
      </c>
      <c r="AR417">
        <v>0</v>
      </c>
      <c r="AS417">
        <v>1.19136826811306</v>
      </c>
      <c r="AU417">
        <v>1.19136826811306</v>
      </c>
      <c r="AV417">
        <v>0</v>
      </c>
      <c r="AW417">
        <v>7.6489265643824504</v>
      </c>
      <c r="AY417">
        <v>7.6489265643824504</v>
      </c>
      <c r="AZ417">
        <v>0</v>
      </c>
      <c r="BA417">
        <v>38.810225498850997</v>
      </c>
      <c r="BC417">
        <v>38.810225498850997</v>
      </c>
      <c r="BD417">
        <v>0</v>
      </c>
      <c r="BE417">
        <v>3.7908388399781101</v>
      </c>
      <c r="BG417">
        <v>3.7908388399781101</v>
      </c>
      <c r="BH417">
        <v>0</v>
      </c>
      <c r="BI417">
        <v>14.2659958982251</v>
      </c>
      <c r="BK417">
        <v>14.2659958982251</v>
      </c>
      <c r="BL417">
        <v>0</v>
      </c>
      <c r="BM417">
        <v>26.667785714763301</v>
      </c>
      <c r="BO417">
        <v>26.667785714763301</v>
      </c>
      <c r="BP417">
        <v>0</v>
      </c>
      <c r="BQ417">
        <v>4.2419906020270202E-2</v>
      </c>
      <c r="BS417">
        <v>4.2419906020270202E-2</v>
      </c>
      <c r="BT417">
        <v>0</v>
      </c>
      <c r="BU417">
        <v>23.783954157969301</v>
      </c>
      <c r="BW417">
        <v>23.783954157969301</v>
      </c>
      <c r="BX417">
        <v>0</v>
      </c>
      <c r="BY417">
        <v>156.70951398392799</v>
      </c>
      <c r="CA417">
        <v>156.70951398392799</v>
      </c>
      <c r="CB417">
        <v>0</v>
      </c>
      <c r="CF417">
        <v>82328</v>
      </c>
      <c r="CG417">
        <v>35.4</v>
      </c>
      <c r="CH417">
        <v>56000</v>
      </c>
      <c r="CI417">
        <v>619.14257542825601</v>
      </c>
      <c r="CJ417">
        <v>67.287421163072196</v>
      </c>
      <c r="CK417">
        <v>866.92346473322505</v>
      </c>
      <c r="CL417">
        <v>11</v>
      </c>
      <c r="CM417">
        <v>13</v>
      </c>
      <c r="CN417">
        <v>0</v>
      </c>
      <c r="CO417">
        <v>8</v>
      </c>
      <c r="CP417">
        <v>3</v>
      </c>
      <c r="CQ417">
        <v>0</v>
      </c>
      <c r="CR417">
        <v>82179</v>
      </c>
      <c r="CS417">
        <v>82328</v>
      </c>
      <c r="CT417">
        <v>129369</v>
      </c>
      <c r="CU417">
        <v>129249</v>
      </c>
      <c r="CV417">
        <v>129369</v>
      </c>
    </row>
    <row r="418" spans="1:100" x14ac:dyDescent="0.2">
      <c r="A418" t="s">
        <v>54</v>
      </c>
      <c r="B418">
        <v>2015</v>
      </c>
      <c r="C418" t="s">
        <v>31</v>
      </c>
      <c r="D418" t="s">
        <v>3387</v>
      </c>
      <c r="E418">
        <v>17.473721714506301</v>
      </c>
      <c r="F418">
        <v>1.8595511564467899</v>
      </c>
      <c r="G418">
        <v>15.2811955499321</v>
      </c>
      <c r="H418">
        <v>0.33297500812738301</v>
      </c>
      <c r="I418">
        <v>17.032250537553701</v>
      </c>
      <c r="J418">
        <v>1.85143774627864</v>
      </c>
      <c r="K418">
        <v>15.159185799965901</v>
      </c>
      <c r="L418">
        <v>2.16269913091553E-2</v>
      </c>
      <c r="M418">
        <v>1.9025374439698</v>
      </c>
      <c r="N418">
        <v>1.0180520832905601E-2</v>
      </c>
      <c r="O418">
        <v>1.89235692313689</v>
      </c>
      <c r="P418">
        <v>0</v>
      </c>
      <c r="Y418">
        <v>0.67417978958687397</v>
      </c>
      <c r="Z418">
        <v>4.0071688553713999E-2</v>
      </c>
      <c r="AA418">
        <v>0.63410810103315995</v>
      </c>
      <c r="AB418">
        <v>0</v>
      </c>
      <c r="AC418">
        <v>0.380096192599859</v>
      </c>
      <c r="AD418">
        <v>2.3864489779565599E-2</v>
      </c>
      <c r="AE418">
        <v>0.35623170282029298</v>
      </c>
      <c r="AF418">
        <v>0</v>
      </c>
      <c r="AG418">
        <v>311.34801681822802</v>
      </c>
      <c r="AH418">
        <v>311.34801681822802</v>
      </c>
      <c r="AI418">
        <v>0</v>
      </c>
      <c r="AJ418">
        <v>0</v>
      </c>
      <c r="AK418">
        <v>0</v>
      </c>
      <c r="AL418">
        <v>0</v>
      </c>
      <c r="AM418">
        <v>311.34801681822802</v>
      </c>
      <c r="AN418">
        <v>311.34801681822802</v>
      </c>
      <c r="AO418">
        <v>72.182925042907698</v>
      </c>
      <c r="AP418">
        <v>0.689313459401103</v>
      </c>
      <c r="AQ418">
        <v>71.493611583506606</v>
      </c>
      <c r="AR418">
        <v>0</v>
      </c>
      <c r="AS418">
        <v>2.00163351302009</v>
      </c>
      <c r="AT418">
        <v>2.9572135948990101E-2</v>
      </c>
      <c r="AU418">
        <v>1.9720613770711</v>
      </c>
      <c r="AV418">
        <v>0</v>
      </c>
      <c r="AW418">
        <v>10.7577169672028</v>
      </c>
      <c r="AX418">
        <v>8.4199068385256703E-2</v>
      </c>
      <c r="AY418">
        <v>10.673517898817501</v>
      </c>
      <c r="AZ418">
        <v>0</v>
      </c>
      <c r="BA418">
        <v>45.724411401838303</v>
      </c>
      <c r="BB418">
        <v>1.29840947898616</v>
      </c>
      <c r="BC418">
        <v>44.426001922852201</v>
      </c>
      <c r="BD418">
        <v>0</v>
      </c>
      <c r="BE418">
        <v>4.1227767960588997</v>
      </c>
      <c r="BF418">
        <v>4.1392228847579003E-2</v>
      </c>
      <c r="BG418">
        <v>4.0813845672113196</v>
      </c>
      <c r="BH418">
        <v>0</v>
      </c>
      <c r="BI418">
        <v>16.5073406285989</v>
      </c>
      <c r="BJ418">
        <v>4.1392228847579003E-2</v>
      </c>
      <c r="BK418">
        <v>16.465948399751301</v>
      </c>
      <c r="BL418">
        <v>0</v>
      </c>
      <c r="BM418">
        <v>31.175176814869001</v>
      </c>
      <c r="BN418">
        <v>4.1392228847579003E-2</v>
      </c>
      <c r="BO418">
        <v>31.133784586021498</v>
      </c>
      <c r="BP418">
        <v>0</v>
      </c>
      <c r="BQ418">
        <v>0.337702104757865</v>
      </c>
      <c r="BR418">
        <v>0.27579612394714198</v>
      </c>
      <c r="BS418">
        <v>6.1905980810722502E-2</v>
      </c>
      <c r="BT418">
        <v>0</v>
      </c>
      <c r="BU418">
        <v>25.5204337544954</v>
      </c>
      <c r="BV418">
        <v>0.18018620943195701</v>
      </c>
      <c r="BW418">
        <v>25.340247545063399</v>
      </c>
      <c r="BX418">
        <v>0</v>
      </c>
      <c r="BY418">
        <v>239.49248922493999</v>
      </c>
      <c r="BZ418">
        <v>28.8596573863963</v>
      </c>
      <c r="CA418">
        <v>210.63283183854301</v>
      </c>
      <c r="CB418">
        <v>0</v>
      </c>
      <c r="CF418">
        <v>17758</v>
      </c>
      <c r="CG418">
        <v>22.2</v>
      </c>
      <c r="CH418">
        <v>33000</v>
      </c>
      <c r="CI418">
        <v>1238.28515085651</v>
      </c>
      <c r="CJ418">
        <v>71.025611227687307</v>
      </c>
      <c r="CK418">
        <v>1574.3236850636299</v>
      </c>
      <c r="CL418">
        <v>14</v>
      </c>
      <c r="CM418">
        <v>20</v>
      </c>
      <c r="CN418">
        <v>0</v>
      </c>
      <c r="CO418">
        <v>97</v>
      </c>
      <c r="CP418">
        <v>4</v>
      </c>
      <c r="CQ418">
        <v>0</v>
      </c>
      <c r="CR418">
        <v>17149</v>
      </c>
      <c r="CS418">
        <v>17758</v>
      </c>
      <c r="CT418">
        <v>46425</v>
      </c>
      <c r="CU418">
        <v>45506</v>
      </c>
      <c r="CV418">
        <v>46425</v>
      </c>
    </row>
    <row r="419" spans="1:100" x14ac:dyDescent="0.2">
      <c r="A419" t="s">
        <v>54</v>
      </c>
      <c r="B419">
        <v>2015</v>
      </c>
      <c r="C419" t="s">
        <v>32</v>
      </c>
      <c r="D419" t="s">
        <v>3388</v>
      </c>
      <c r="E419">
        <v>21.062687720457401</v>
      </c>
      <c r="F419">
        <v>6.1991986681884201</v>
      </c>
      <c r="G419">
        <v>14.339979473002799</v>
      </c>
      <c r="H419">
        <v>0.52350957926624497</v>
      </c>
      <c r="I419">
        <v>20.568433694634098</v>
      </c>
      <c r="J419">
        <v>6.1932776382362604</v>
      </c>
      <c r="K419">
        <v>14.2103261179195</v>
      </c>
      <c r="L419">
        <v>0.16482993847836</v>
      </c>
      <c r="M419">
        <v>2.97890486405606</v>
      </c>
      <c r="N419">
        <v>6.1083124997433402E-2</v>
      </c>
      <c r="O419">
        <v>2.9178217390586298</v>
      </c>
      <c r="P419">
        <v>0</v>
      </c>
      <c r="Y419">
        <v>0.244992192087439</v>
      </c>
      <c r="Z419">
        <v>0.108047991827656</v>
      </c>
      <c r="AA419">
        <v>0.13694420025978399</v>
      </c>
      <c r="AB419">
        <v>0</v>
      </c>
      <c r="AC419">
        <v>0.43439456454103498</v>
      </c>
      <c r="AD419">
        <v>1.08047991827656E-2</v>
      </c>
      <c r="AE419">
        <v>0.42358976535826998</v>
      </c>
      <c r="AF419">
        <v>0</v>
      </c>
      <c r="AG419">
        <v>358.67964078788498</v>
      </c>
      <c r="AH419">
        <v>358.67964078788498</v>
      </c>
      <c r="AI419">
        <v>0</v>
      </c>
      <c r="AJ419">
        <v>0</v>
      </c>
      <c r="AK419">
        <v>0</v>
      </c>
      <c r="AL419">
        <v>0</v>
      </c>
      <c r="AM419">
        <v>358.67964078788498</v>
      </c>
      <c r="AN419">
        <v>358.67964078788498</v>
      </c>
      <c r="AO419">
        <v>25.332715424645802</v>
      </c>
      <c r="AP419">
        <v>2.1501486639871898</v>
      </c>
      <c r="AQ419">
        <v>23.182566760658599</v>
      </c>
      <c r="AR419">
        <v>0</v>
      </c>
      <c r="AS419">
        <v>0.41125988738511798</v>
      </c>
      <c r="AT419">
        <v>0.111241745946627</v>
      </c>
      <c r="AU419">
        <v>0.30001814143849098</v>
      </c>
      <c r="AV419">
        <v>0</v>
      </c>
      <c r="AW419">
        <v>3.37243838632424</v>
      </c>
      <c r="AX419">
        <v>0.108047991827656</v>
      </c>
      <c r="AY419">
        <v>3.2643903944965902</v>
      </c>
      <c r="AZ419">
        <v>0</v>
      </c>
      <c r="BA419">
        <v>66.056766996281894</v>
      </c>
      <c r="BB419">
        <v>4.4809033865512502</v>
      </c>
      <c r="BC419">
        <v>61.575863609730597</v>
      </c>
      <c r="BD419">
        <v>0</v>
      </c>
      <c r="BE419">
        <v>5.23900561212636</v>
      </c>
      <c r="BF419">
        <v>4.9780163843531497E-2</v>
      </c>
      <c r="BG419">
        <v>5.1892254482828299</v>
      </c>
      <c r="BH419">
        <v>0</v>
      </c>
      <c r="BI419">
        <v>19.5013576732076</v>
      </c>
      <c r="BJ419">
        <v>4.9780163843531497E-2</v>
      </c>
      <c r="BK419">
        <v>19.4515775093641</v>
      </c>
      <c r="BL419">
        <v>0</v>
      </c>
      <c r="BM419">
        <v>36.394088806640298</v>
      </c>
      <c r="BN419">
        <v>4.9780163843531497E-2</v>
      </c>
      <c r="BO419">
        <v>36.344308642796797</v>
      </c>
      <c r="BP419">
        <v>0</v>
      </c>
      <c r="BQ419">
        <v>3.8508476171846398E-2</v>
      </c>
      <c r="BR419">
        <v>0</v>
      </c>
      <c r="BS419">
        <v>3.8508476171846398E-2</v>
      </c>
      <c r="BT419">
        <v>0</v>
      </c>
      <c r="BU419">
        <v>39.712201466259401</v>
      </c>
      <c r="BV419">
        <v>1.08111725659174</v>
      </c>
      <c r="BW419">
        <v>38.631084209667698</v>
      </c>
      <c r="BX419">
        <v>0</v>
      </c>
      <c r="BY419">
        <v>304.31858996722298</v>
      </c>
      <c r="BZ419">
        <v>106.966874571064</v>
      </c>
      <c r="CA419">
        <v>197.35171539615899</v>
      </c>
      <c r="CB419">
        <v>0</v>
      </c>
      <c r="CF419">
        <v>43487</v>
      </c>
      <c r="CG419">
        <v>22.7</v>
      </c>
      <c r="CH419">
        <v>34000</v>
      </c>
      <c r="CI419">
        <v>1346.6351015564601</v>
      </c>
      <c r="CJ419">
        <v>7.4763801292302396</v>
      </c>
      <c r="CK419">
        <v>1698.1422731191701</v>
      </c>
      <c r="CL419">
        <v>21</v>
      </c>
      <c r="CM419">
        <v>25</v>
      </c>
      <c r="CN419">
        <v>0</v>
      </c>
      <c r="CO419">
        <v>120</v>
      </c>
      <c r="CP419">
        <v>8</v>
      </c>
      <c r="CQ419">
        <v>0</v>
      </c>
      <c r="CR419">
        <v>46416</v>
      </c>
      <c r="CS419">
        <v>43487</v>
      </c>
      <c r="CT419">
        <v>120905</v>
      </c>
      <c r="CU419">
        <v>123857</v>
      </c>
      <c r="CV419">
        <v>120905</v>
      </c>
    </row>
    <row r="420" spans="1:100" x14ac:dyDescent="0.2">
      <c r="A420" t="s">
        <v>54</v>
      </c>
      <c r="B420">
        <v>2015</v>
      </c>
      <c r="C420" t="s">
        <v>33</v>
      </c>
      <c r="D420" t="s">
        <v>3389</v>
      </c>
      <c r="E420">
        <v>68.616079893758993</v>
      </c>
      <c r="F420">
        <v>0.619893811317625</v>
      </c>
      <c r="G420">
        <v>66.248040888384295</v>
      </c>
      <c r="H420">
        <v>1.74814519405708</v>
      </c>
      <c r="I420">
        <v>66.432453564551807</v>
      </c>
      <c r="J420">
        <v>0.618509570674596</v>
      </c>
      <c r="K420">
        <v>65.735099658750499</v>
      </c>
      <c r="L420">
        <v>7.8844335126739204E-2</v>
      </c>
      <c r="M420">
        <v>11.351576880808</v>
      </c>
      <c r="N420">
        <v>5.0902604164527803E-3</v>
      </c>
      <c r="O420">
        <v>11.3464866203916</v>
      </c>
      <c r="P420">
        <v>0</v>
      </c>
      <c r="Y420">
        <v>2.39940277288082</v>
      </c>
      <c r="Z420">
        <v>1.17619605584427E-2</v>
      </c>
      <c r="AA420">
        <v>2.3876408123223798</v>
      </c>
      <c r="AB420">
        <v>0</v>
      </c>
      <c r="AC420">
        <v>1.52463221796896</v>
      </c>
      <c r="AD420">
        <v>3.6583611713685502E-3</v>
      </c>
      <c r="AE420">
        <v>1.5209738567975899</v>
      </c>
      <c r="AF420">
        <v>0</v>
      </c>
      <c r="AG420">
        <v>1669.3008589303399</v>
      </c>
      <c r="AH420">
        <v>1669.3008589303399</v>
      </c>
      <c r="AI420">
        <v>0</v>
      </c>
      <c r="AJ420">
        <v>0</v>
      </c>
      <c r="AK420">
        <v>0</v>
      </c>
      <c r="AL420">
        <v>0</v>
      </c>
      <c r="AM420">
        <v>1669.3008589303399</v>
      </c>
      <c r="AN420">
        <v>1669.3008589303399</v>
      </c>
      <c r="AO420">
        <v>280.01324013077902</v>
      </c>
      <c r="AP420">
        <v>0.22054847392433799</v>
      </c>
      <c r="AQ420">
        <v>279.79269165685503</v>
      </c>
      <c r="AR420">
        <v>0</v>
      </c>
      <c r="AS420">
        <v>6.92023651249559</v>
      </c>
      <c r="AT420">
        <v>1.0649126115287901E-2</v>
      </c>
      <c r="AU420">
        <v>6.9095873863803003</v>
      </c>
      <c r="AV420">
        <v>0</v>
      </c>
      <c r="AW420">
        <v>41.2697721739559</v>
      </c>
      <c r="AX420">
        <v>1.7277883037385599E-2</v>
      </c>
      <c r="AY420">
        <v>41.252494290918499</v>
      </c>
      <c r="AZ420">
        <v>0</v>
      </c>
      <c r="BA420">
        <v>223.224915303122</v>
      </c>
      <c r="BB420">
        <v>0.44235764653272303</v>
      </c>
      <c r="BC420">
        <v>222.78255765658901</v>
      </c>
      <c r="BD420">
        <v>0</v>
      </c>
      <c r="BE420">
        <v>21.622850713061201</v>
      </c>
      <c r="BF420">
        <v>8.2852888461680905E-3</v>
      </c>
      <c r="BG420">
        <v>21.614565424215101</v>
      </c>
      <c r="BH420">
        <v>0</v>
      </c>
      <c r="BI420">
        <v>88.043383833656804</v>
      </c>
      <c r="BJ420">
        <v>8.2852888461680905E-3</v>
      </c>
      <c r="BK420">
        <v>88.035098544810594</v>
      </c>
      <c r="BL420">
        <v>0</v>
      </c>
      <c r="BM420">
        <v>166.70574376980201</v>
      </c>
      <c r="BN420">
        <v>8.2852888461680905E-3</v>
      </c>
      <c r="BO420">
        <v>166.69745848095599</v>
      </c>
      <c r="BP420">
        <v>0</v>
      </c>
      <c r="BQ420">
        <v>0.281733410184621</v>
      </c>
      <c r="BR420">
        <v>3.4474515493392803E-2</v>
      </c>
      <c r="BS420">
        <v>0.247258894691228</v>
      </c>
      <c r="BT420">
        <v>0</v>
      </c>
      <c r="BU420">
        <v>153.34600861655599</v>
      </c>
      <c r="BV420">
        <v>9.0093104715978395E-2</v>
      </c>
      <c r="BW420">
        <v>153.25591551183999</v>
      </c>
      <c r="BX420">
        <v>0</v>
      </c>
      <c r="BY420">
        <v>923.76283902449404</v>
      </c>
      <c r="BZ420">
        <v>10.292886833991</v>
      </c>
      <c r="CA420">
        <v>913.46995219050302</v>
      </c>
      <c r="CB420">
        <v>0</v>
      </c>
      <c r="CF420">
        <v>142450</v>
      </c>
      <c r="CG420">
        <v>114.1</v>
      </c>
      <c r="CH420">
        <v>185000</v>
      </c>
      <c r="CI420">
        <v>657.83898639252197</v>
      </c>
      <c r="CJ420">
        <v>108.407511873839</v>
      </c>
      <c r="CK420">
        <v>1843.3553459074101</v>
      </c>
      <c r="CL420">
        <v>73</v>
      </c>
      <c r="CM420">
        <v>83</v>
      </c>
      <c r="CN420">
        <v>0</v>
      </c>
      <c r="CO420">
        <v>52</v>
      </c>
      <c r="CP420">
        <v>17</v>
      </c>
      <c r="CQ420">
        <v>0</v>
      </c>
      <c r="CR420">
        <v>143140</v>
      </c>
      <c r="CS420">
        <v>142450</v>
      </c>
      <c r="CT420">
        <v>280278</v>
      </c>
      <c r="CU420">
        <v>280334</v>
      </c>
      <c r="CV420">
        <v>280278</v>
      </c>
    </row>
    <row r="421" spans="1:100" x14ac:dyDescent="0.2">
      <c r="A421" t="s">
        <v>54</v>
      </c>
      <c r="B421">
        <v>2015</v>
      </c>
      <c r="C421" t="s">
        <v>34</v>
      </c>
      <c r="D421" t="s">
        <v>3390</v>
      </c>
      <c r="E421">
        <v>65.048110827034904</v>
      </c>
      <c r="F421">
        <v>1.03293922301923</v>
      </c>
      <c r="G421">
        <v>62.042444140869897</v>
      </c>
      <c r="H421">
        <v>1.9727274631457701</v>
      </c>
      <c r="I421">
        <v>62.765850753254298</v>
      </c>
      <c r="J421">
        <v>1.02403100821574</v>
      </c>
      <c r="K421">
        <v>61.480158724472702</v>
      </c>
      <c r="L421">
        <v>0.26166102056591101</v>
      </c>
      <c r="M421">
        <v>12.2411664534542</v>
      </c>
      <c r="N421">
        <v>0</v>
      </c>
      <c r="O421">
        <v>12.2411664534542</v>
      </c>
      <c r="P421">
        <v>0</v>
      </c>
      <c r="Y421">
        <v>0.87191705899284899</v>
      </c>
      <c r="Z421">
        <v>2.7579612394714199E-2</v>
      </c>
      <c r="AA421">
        <v>0.84433744659813503</v>
      </c>
      <c r="AB421">
        <v>0</v>
      </c>
      <c r="AC421">
        <v>1.84360974740239</v>
      </c>
      <c r="AD421">
        <v>2.7579612394714199E-2</v>
      </c>
      <c r="AE421">
        <v>1.81603013500768</v>
      </c>
      <c r="AF421">
        <v>0</v>
      </c>
      <c r="AG421">
        <v>1711.06644257985</v>
      </c>
      <c r="AH421">
        <v>1711.06644257985</v>
      </c>
      <c r="AI421">
        <v>0</v>
      </c>
      <c r="AJ421">
        <v>0</v>
      </c>
      <c r="AK421">
        <v>0</v>
      </c>
      <c r="AL421">
        <v>0</v>
      </c>
      <c r="AM421">
        <v>1711.06644257985</v>
      </c>
      <c r="AN421">
        <v>1711.06644257985</v>
      </c>
      <c r="AO421">
        <v>124.368643009518</v>
      </c>
      <c r="AP421">
        <v>0.413694185920714</v>
      </c>
      <c r="AQ421">
        <v>123.95494882359699</v>
      </c>
      <c r="AR421">
        <v>0</v>
      </c>
      <c r="AS421">
        <v>2.3587240942791401</v>
      </c>
      <c r="AT421">
        <v>1.3789806197357099E-2</v>
      </c>
      <c r="AU421">
        <v>2.3449342880817801</v>
      </c>
      <c r="AV421">
        <v>0</v>
      </c>
      <c r="AW421">
        <v>17.902344496094301</v>
      </c>
      <c r="AX421">
        <v>8.2738837184142697E-2</v>
      </c>
      <c r="AY421">
        <v>17.819605658910199</v>
      </c>
      <c r="AZ421">
        <v>0</v>
      </c>
      <c r="BA421">
        <v>258.07142084916302</v>
      </c>
      <c r="BB421">
        <v>0.68949030986785598</v>
      </c>
      <c r="BC421">
        <v>257.38193053929501</v>
      </c>
      <c r="BD421">
        <v>0</v>
      </c>
      <c r="BE421">
        <v>21.802072113907599</v>
      </c>
      <c r="BF421">
        <v>4.1369418592071397E-2</v>
      </c>
      <c r="BG421">
        <v>21.760702695315601</v>
      </c>
      <c r="BH421">
        <v>0</v>
      </c>
      <c r="BI421">
        <v>89.798870572966706</v>
      </c>
      <c r="BJ421">
        <v>4.1369418592071397E-2</v>
      </c>
      <c r="BK421">
        <v>89.757501154374694</v>
      </c>
      <c r="BL421">
        <v>0</v>
      </c>
      <c r="BM421">
        <v>170.343783979611</v>
      </c>
      <c r="BN421">
        <v>4.1369418592071397E-2</v>
      </c>
      <c r="BO421">
        <v>170.30241456101899</v>
      </c>
      <c r="BP421">
        <v>0</v>
      </c>
      <c r="BQ421">
        <v>0.52376400973811899</v>
      </c>
      <c r="BR421">
        <v>0.34474515493392799</v>
      </c>
      <c r="BS421">
        <v>0.179018854804191</v>
      </c>
      <c r="BT421">
        <v>0</v>
      </c>
      <c r="BU421">
        <v>164.39275011451099</v>
      </c>
      <c r="BV421">
        <v>0</v>
      </c>
      <c r="BW421">
        <v>164.39275011451099</v>
      </c>
      <c r="BX421">
        <v>0</v>
      </c>
      <c r="BY421">
        <v>868.35943658134204</v>
      </c>
      <c r="BZ421">
        <v>13.7898061973571</v>
      </c>
      <c r="CA421">
        <v>854.56963038398499</v>
      </c>
      <c r="CB421">
        <v>0</v>
      </c>
      <c r="CF421">
        <v>122151</v>
      </c>
      <c r="CG421">
        <v>56.4</v>
      </c>
      <c r="CH421">
        <v>82000</v>
      </c>
      <c r="CI421">
        <v>232.17846578559599</v>
      </c>
      <c r="CJ421">
        <v>93.454751615378001</v>
      </c>
      <c r="CK421">
        <v>390.595695017526</v>
      </c>
      <c r="CL421">
        <v>59</v>
      </c>
      <c r="CM421">
        <v>81</v>
      </c>
      <c r="CN421">
        <v>0</v>
      </c>
      <c r="CO421">
        <v>17</v>
      </c>
      <c r="CP421">
        <v>27</v>
      </c>
      <c r="CQ421">
        <v>0</v>
      </c>
      <c r="CR421">
        <v>122892</v>
      </c>
      <c r="CS421">
        <v>122151</v>
      </c>
      <c r="CT421">
        <v>169912</v>
      </c>
      <c r="CU421">
        <v>170285</v>
      </c>
      <c r="CV421">
        <v>169912</v>
      </c>
    </row>
    <row r="422" spans="1:100" x14ac:dyDescent="0.2">
      <c r="A422" t="s">
        <v>54</v>
      </c>
      <c r="B422">
        <v>2015</v>
      </c>
      <c r="C422" t="s">
        <v>35</v>
      </c>
      <c r="D422" t="s">
        <v>3391</v>
      </c>
      <c r="E422">
        <v>8.9581842069196398</v>
      </c>
      <c r="F422">
        <v>0.51659988901570197</v>
      </c>
      <c r="G422">
        <v>8.2498086781045092</v>
      </c>
      <c r="H422">
        <v>0.19177563979942799</v>
      </c>
      <c r="I422">
        <v>8.6998143608049201</v>
      </c>
      <c r="J422">
        <v>0.516106469853022</v>
      </c>
      <c r="K422">
        <v>8.1747752044642592</v>
      </c>
      <c r="L422">
        <v>8.9326864876390893E-3</v>
      </c>
      <c r="M422">
        <v>1.2532326095169899</v>
      </c>
      <c r="N422">
        <v>5.0902604164527803E-3</v>
      </c>
      <c r="O422">
        <v>1.2481423491005399</v>
      </c>
      <c r="P422">
        <v>0</v>
      </c>
      <c r="Y422">
        <v>0.51914038507328897</v>
      </c>
      <c r="Z422">
        <v>9.0039993189712994E-3</v>
      </c>
      <c r="AA422">
        <v>0.51013638575431797</v>
      </c>
      <c r="AB422">
        <v>0</v>
      </c>
      <c r="AC422">
        <v>0.20989390327549001</v>
      </c>
      <c r="AD422">
        <v>9.0039993189712996E-4</v>
      </c>
      <c r="AE422">
        <v>0.20899350334359301</v>
      </c>
      <c r="AF422">
        <v>0</v>
      </c>
      <c r="AG422">
        <v>182.84295331178899</v>
      </c>
      <c r="AH422">
        <v>182.84295331178899</v>
      </c>
      <c r="AI422">
        <v>0</v>
      </c>
      <c r="AJ422">
        <v>0</v>
      </c>
      <c r="AK422">
        <v>0</v>
      </c>
      <c r="AL422">
        <v>0</v>
      </c>
      <c r="AM422">
        <v>182.84295331178899</v>
      </c>
      <c r="AN422">
        <v>182.84295331178899</v>
      </c>
      <c r="AO422">
        <v>50.411341043777298</v>
      </c>
      <c r="AP422">
        <v>0.179179055332266</v>
      </c>
      <c r="AQ422">
        <v>50.2321619884451</v>
      </c>
      <c r="AR422">
        <v>0</v>
      </c>
      <c r="AS422">
        <v>0.76912783420237496</v>
      </c>
      <c r="AT422">
        <v>9.2701454955522108E-3</v>
      </c>
      <c r="AU422">
        <v>0.75985768870682302</v>
      </c>
      <c r="AV422">
        <v>0</v>
      </c>
      <c r="AW422">
        <v>6.6855365500181501</v>
      </c>
      <c r="AX422">
        <v>9.0039993189712994E-3</v>
      </c>
      <c r="AY422">
        <v>6.6765325506991804</v>
      </c>
      <c r="AZ422">
        <v>0</v>
      </c>
      <c r="BA422">
        <v>29.3457273429708</v>
      </c>
      <c r="BB422">
        <v>0.37340861554593802</v>
      </c>
      <c r="BC422">
        <v>28.972318727424899</v>
      </c>
      <c r="BD422">
        <v>0</v>
      </c>
      <c r="BE422">
        <v>2.74032126824947</v>
      </c>
      <c r="BF422">
        <v>4.1483469869609598E-3</v>
      </c>
      <c r="BG422">
        <v>2.7361729212624999</v>
      </c>
      <c r="BH422">
        <v>0</v>
      </c>
      <c r="BI422">
        <v>10.0332890755053</v>
      </c>
      <c r="BJ422">
        <v>4.1483469869609598E-3</v>
      </c>
      <c r="BK422">
        <v>10.029140728518399</v>
      </c>
      <c r="BL422">
        <v>0</v>
      </c>
      <c r="BM422">
        <v>18.667136663007</v>
      </c>
      <c r="BN422">
        <v>4.1483469869609598E-3</v>
      </c>
      <c r="BO422">
        <v>18.662988316020002</v>
      </c>
      <c r="BP422">
        <v>0</v>
      </c>
      <c r="BQ422">
        <v>3.0331938134764001E-2</v>
      </c>
      <c r="BR422">
        <v>0</v>
      </c>
      <c r="BS422">
        <v>3.0331938134764001E-2</v>
      </c>
      <c r="BT422">
        <v>0</v>
      </c>
      <c r="BU422">
        <v>16.753901065002999</v>
      </c>
      <c r="BV422">
        <v>9.0093104715978395E-2</v>
      </c>
      <c r="BW422">
        <v>16.663807960286999</v>
      </c>
      <c r="BX422">
        <v>0</v>
      </c>
      <c r="BY422">
        <v>122.49134124300301</v>
      </c>
      <c r="BZ422">
        <v>8.91390621425532</v>
      </c>
      <c r="CA422">
        <v>113.577435028748</v>
      </c>
      <c r="CB422">
        <v>0</v>
      </c>
      <c r="CF422">
        <v>40623</v>
      </c>
      <c r="CG422">
        <v>24.4</v>
      </c>
      <c r="CH422">
        <v>38000</v>
      </c>
      <c r="CI422">
        <v>1505.2903865099499</v>
      </c>
      <c r="CJ422">
        <v>456.05918788304501</v>
      </c>
      <c r="CK422">
        <v>2100.5948167010001</v>
      </c>
      <c r="CL422">
        <v>2</v>
      </c>
      <c r="CM422">
        <v>1</v>
      </c>
      <c r="CN422">
        <v>0</v>
      </c>
      <c r="CO422">
        <v>106</v>
      </c>
      <c r="CP422">
        <v>4</v>
      </c>
      <c r="CQ422">
        <v>0</v>
      </c>
      <c r="CR422">
        <v>39044</v>
      </c>
      <c r="CS422">
        <v>40623</v>
      </c>
      <c r="CT422">
        <v>59067</v>
      </c>
      <c r="CU422">
        <v>57979</v>
      </c>
      <c r="CV422">
        <v>59067</v>
      </c>
    </row>
    <row r="423" spans="1:100" x14ac:dyDescent="0.2">
      <c r="A423" t="s">
        <v>54</v>
      </c>
      <c r="B423">
        <v>2015</v>
      </c>
      <c r="C423" t="s">
        <v>36</v>
      </c>
      <c r="D423" t="s">
        <v>3392</v>
      </c>
      <c r="E423">
        <v>8.6346443562862198</v>
      </c>
      <c r="G423">
        <v>8.41130692144222</v>
      </c>
      <c r="H423">
        <v>0.22333743484400401</v>
      </c>
      <c r="I423">
        <v>8.3451341701463395</v>
      </c>
      <c r="K423">
        <v>8.3392082833935302</v>
      </c>
      <c r="L423">
        <v>5.9258867528145997E-3</v>
      </c>
      <c r="M423">
        <v>1.37929120342086</v>
      </c>
      <c r="O423">
        <v>1.37929120342086</v>
      </c>
      <c r="P423">
        <v>0</v>
      </c>
      <c r="Y423">
        <v>0.26062001474421098</v>
      </c>
      <c r="AA423">
        <v>0.26062001474421098</v>
      </c>
      <c r="AB423">
        <v>0</v>
      </c>
      <c r="AC423">
        <v>0.22007764322176401</v>
      </c>
      <c r="AE423">
        <v>0.22007764322176401</v>
      </c>
      <c r="AF423">
        <v>0</v>
      </c>
      <c r="AG423">
        <v>217.41154809118899</v>
      </c>
      <c r="AH423">
        <v>217.41154809118899</v>
      </c>
      <c r="AI423">
        <v>0</v>
      </c>
      <c r="AJ423">
        <v>0</v>
      </c>
      <c r="AK423">
        <v>0</v>
      </c>
      <c r="AL423">
        <v>0</v>
      </c>
      <c r="AM423">
        <v>217.41154809118899</v>
      </c>
      <c r="AN423">
        <v>217.41154809118899</v>
      </c>
      <c r="AO423">
        <v>30.0313899043806</v>
      </c>
      <c r="AQ423">
        <v>30.0313899043806</v>
      </c>
      <c r="AR423">
        <v>0</v>
      </c>
      <c r="AS423">
        <v>0.644227408800644</v>
      </c>
      <c r="AU423">
        <v>0.644227408800644</v>
      </c>
      <c r="AV423">
        <v>0</v>
      </c>
      <c r="AW423">
        <v>4.5820509261117399</v>
      </c>
      <c r="AY423">
        <v>4.5820509261117399</v>
      </c>
      <c r="AZ423">
        <v>0</v>
      </c>
      <c r="BA423">
        <v>31.701911234769302</v>
      </c>
      <c r="BC423">
        <v>31.701911234769302</v>
      </c>
      <c r="BD423">
        <v>0</v>
      </c>
      <c r="BE423">
        <v>2.9460206322813902</v>
      </c>
      <c r="BG423">
        <v>2.9460206322813902</v>
      </c>
      <c r="BH423">
        <v>0</v>
      </c>
      <c r="BI423">
        <v>11.6039733871145</v>
      </c>
      <c r="BK423">
        <v>11.6039733871145</v>
      </c>
      <c r="BL423">
        <v>0</v>
      </c>
      <c r="BM423">
        <v>21.856314897692101</v>
      </c>
      <c r="BO423">
        <v>21.856314897692101</v>
      </c>
      <c r="BP423">
        <v>0</v>
      </c>
      <c r="BQ423">
        <v>2.85772833194789E-2</v>
      </c>
      <c r="BS423">
        <v>2.85772833194789E-2</v>
      </c>
      <c r="BT423">
        <v>0</v>
      </c>
      <c r="BU423">
        <v>18.304452272235999</v>
      </c>
      <c r="BW423">
        <v>18.304452272235999</v>
      </c>
      <c r="BX423">
        <v>0</v>
      </c>
      <c r="BY423">
        <v>115.831491825547</v>
      </c>
      <c r="CA423">
        <v>115.831491825547</v>
      </c>
      <c r="CB423">
        <v>0</v>
      </c>
      <c r="CF423">
        <v>9776</v>
      </c>
      <c r="CG423">
        <v>14.6</v>
      </c>
      <c r="CH423">
        <v>21000</v>
      </c>
      <c r="CI423">
        <v>3.8696410964266001</v>
      </c>
      <c r="CJ423">
        <v>3.7381900646151198</v>
      </c>
      <c r="CK423">
        <v>141.743775258824</v>
      </c>
      <c r="CL423">
        <v>7</v>
      </c>
      <c r="CM423">
        <v>10</v>
      </c>
      <c r="CN423">
        <v>0</v>
      </c>
      <c r="CO423">
        <v>0</v>
      </c>
      <c r="CP423">
        <v>3</v>
      </c>
      <c r="CQ423">
        <v>0</v>
      </c>
      <c r="CR423">
        <v>9737</v>
      </c>
      <c r="CS423">
        <v>9776</v>
      </c>
      <c r="CT423">
        <v>16180</v>
      </c>
      <c r="CU423">
        <v>16150</v>
      </c>
      <c r="CV423">
        <v>16180</v>
      </c>
    </row>
    <row r="424" spans="1:100" x14ac:dyDescent="0.2">
      <c r="A424" t="s">
        <v>54</v>
      </c>
      <c r="B424">
        <v>2015</v>
      </c>
      <c r="C424" t="s">
        <v>37</v>
      </c>
      <c r="D424" t="s">
        <v>3393</v>
      </c>
      <c r="E424">
        <v>208.10946056217301</v>
      </c>
      <c r="F424">
        <v>76.548130084020599</v>
      </c>
      <c r="G424">
        <v>127.470403590732</v>
      </c>
      <c r="H424">
        <v>4.0909268874209497</v>
      </c>
      <c r="I424">
        <v>197.93410783331399</v>
      </c>
      <c r="J424">
        <v>70.669896635350398</v>
      </c>
      <c r="K424">
        <v>126.304011651143</v>
      </c>
      <c r="L424">
        <v>0.96019954681994901</v>
      </c>
      <c r="M424">
        <v>93.147708544649205</v>
      </c>
      <c r="N424">
        <v>71.149996172018206</v>
      </c>
      <c r="O424">
        <v>21.997712372631</v>
      </c>
      <c r="P424">
        <v>0</v>
      </c>
      <c r="Y424">
        <v>188.47877065458201</v>
      </c>
      <c r="Z424">
        <v>184.555467026869</v>
      </c>
      <c r="AA424">
        <v>3.9233036277127802</v>
      </c>
      <c r="AB424">
        <v>0</v>
      </c>
      <c r="AC424">
        <v>7.8277051070274899</v>
      </c>
      <c r="AD424">
        <v>4.2427744060352</v>
      </c>
      <c r="AE424">
        <v>3.5849307009922802</v>
      </c>
      <c r="AF424">
        <v>0</v>
      </c>
      <c r="AG424">
        <v>2632.3191910170399</v>
      </c>
      <c r="AH424">
        <v>2632.3191910170399</v>
      </c>
      <c r="AI424">
        <v>0</v>
      </c>
      <c r="AJ424">
        <v>0</v>
      </c>
      <c r="AK424">
        <v>498.40814958395998</v>
      </c>
      <c r="AL424">
        <v>498.40814958395998</v>
      </c>
      <c r="AM424">
        <v>3130.7273406009999</v>
      </c>
      <c r="AN424">
        <v>3130.7273406009999</v>
      </c>
      <c r="AO424">
        <v>3420.8218112066502</v>
      </c>
      <c r="AP424">
        <v>2954.88574038459</v>
      </c>
      <c r="AQ424">
        <v>465.93607082206103</v>
      </c>
      <c r="AR424">
        <v>0</v>
      </c>
      <c r="AS424">
        <v>12.6958959971687</v>
      </c>
      <c r="AT424">
        <v>3.3942081024497801</v>
      </c>
      <c r="AU424">
        <v>9.3016878947189099</v>
      </c>
      <c r="AV424">
        <v>0</v>
      </c>
      <c r="AW424">
        <v>291.68317475515499</v>
      </c>
      <c r="AX424">
        <v>222.07436772814901</v>
      </c>
      <c r="AY424">
        <v>69.608807027006307</v>
      </c>
      <c r="AZ424">
        <v>0</v>
      </c>
      <c r="BA424">
        <v>588.04769915639997</v>
      </c>
      <c r="BB424">
        <v>109.03660767303499</v>
      </c>
      <c r="BC424">
        <v>479.01109148336502</v>
      </c>
      <c r="BD424">
        <v>0</v>
      </c>
      <c r="BE424">
        <v>153.38975274276601</v>
      </c>
      <c r="BF424">
        <v>110.98789764416399</v>
      </c>
      <c r="BG424">
        <v>42.401855098601601</v>
      </c>
      <c r="BH424">
        <v>0</v>
      </c>
      <c r="BI424">
        <v>258.378593612499</v>
      </c>
      <c r="BJ424">
        <v>110.99589169488701</v>
      </c>
      <c r="BK424">
        <v>147.382701917612</v>
      </c>
      <c r="BL424">
        <v>0</v>
      </c>
      <c r="BM424">
        <v>382.664957627923</v>
      </c>
      <c r="BN424">
        <v>110.997281964577</v>
      </c>
      <c r="BO424">
        <v>271.66767566334602</v>
      </c>
      <c r="BP424">
        <v>0</v>
      </c>
      <c r="BQ424">
        <v>13.780501336917499</v>
      </c>
      <c r="BR424">
        <v>13.356256058381099</v>
      </c>
      <c r="BS424">
        <v>0.42424527853637001</v>
      </c>
      <c r="BT424">
        <v>0</v>
      </c>
      <c r="BU424">
        <v>1039.2756002574599</v>
      </c>
      <c r="BV424">
        <v>744.96395800578296</v>
      </c>
      <c r="BW424">
        <v>294.31164225167902</v>
      </c>
      <c r="BX424">
        <v>0</v>
      </c>
      <c r="BY424">
        <v>2909.0503193026402</v>
      </c>
      <c r="BZ424">
        <v>1153.9380260431001</v>
      </c>
      <c r="CA424">
        <v>1755.1122932595299</v>
      </c>
      <c r="CB424">
        <v>0</v>
      </c>
      <c r="CF424">
        <v>311344</v>
      </c>
      <c r="CG424">
        <v>76.8</v>
      </c>
      <c r="CH424">
        <v>136000</v>
      </c>
      <c r="CI424">
        <v>12471.8532537829</v>
      </c>
      <c r="CJ424">
        <v>10657.579874217699</v>
      </c>
      <c r="CK424">
        <v>26856.402688981299</v>
      </c>
      <c r="CL424">
        <v>179</v>
      </c>
      <c r="CM424">
        <v>259</v>
      </c>
      <c r="CN424">
        <v>0</v>
      </c>
      <c r="CO424">
        <v>1067</v>
      </c>
      <c r="CP424">
        <v>56</v>
      </c>
      <c r="CQ424">
        <v>0</v>
      </c>
      <c r="CR424">
        <v>317511</v>
      </c>
      <c r="CS424">
        <v>311344</v>
      </c>
      <c r="CT424">
        <v>594766</v>
      </c>
      <c r="CU424">
        <v>590625</v>
      </c>
      <c r="CV424">
        <v>594766</v>
      </c>
    </row>
    <row r="425" spans="1:100" x14ac:dyDescent="0.2">
      <c r="A425" t="s">
        <v>54</v>
      </c>
      <c r="B425">
        <v>2015</v>
      </c>
      <c r="C425" t="s">
        <v>38</v>
      </c>
      <c r="D425" t="s">
        <v>3394</v>
      </c>
      <c r="E425">
        <v>224.594255301728</v>
      </c>
      <c r="F425">
        <v>16.737784293106301</v>
      </c>
      <c r="G425">
        <v>201.952198665341</v>
      </c>
      <c r="H425">
        <v>5.9042723432807698</v>
      </c>
      <c r="I425">
        <v>217.39078562038799</v>
      </c>
      <c r="J425">
        <v>16.720213236939902</v>
      </c>
      <c r="K425">
        <v>200.229056292085</v>
      </c>
      <c r="L425">
        <v>0.44151609136296999</v>
      </c>
      <c r="M425">
        <v>35.985556045123602</v>
      </c>
      <c r="N425">
        <v>0.162888333326489</v>
      </c>
      <c r="O425">
        <v>35.822667711797102</v>
      </c>
      <c r="P425">
        <v>0</v>
      </c>
      <c r="Y425">
        <v>6.4609429988261198</v>
      </c>
      <c r="Z425">
        <v>0.29364390068602397</v>
      </c>
      <c r="AA425">
        <v>6.1672990981400897</v>
      </c>
      <c r="AB425">
        <v>0</v>
      </c>
      <c r="AC425">
        <v>5.2992948135963198</v>
      </c>
      <c r="AD425">
        <v>3.4328720299650999E-2</v>
      </c>
      <c r="AE425">
        <v>5.2649660932966702</v>
      </c>
      <c r="AF425">
        <v>0</v>
      </c>
      <c r="AG425">
        <v>5462.7562519178</v>
      </c>
      <c r="AH425">
        <v>5462.7562519178</v>
      </c>
      <c r="AI425">
        <v>0</v>
      </c>
      <c r="AJ425">
        <v>0</v>
      </c>
      <c r="AK425">
        <v>0</v>
      </c>
      <c r="AL425">
        <v>0</v>
      </c>
      <c r="AM425">
        <v>5462.7562519178</v>
      </c>
      <c r="AN425">
        <v>5462.7562519178</v>
      </c>
      <c r="AO425">
        <v>601.50348770379799</v>
      </c>
      <c r="AP425">
        <v>5.8164686078166596</v>
      </c>
      <c r="AQ425">
        <v>595.68701909598099</v>
      </c>
      <c r="AR425">
        <v>0</v>
      </c>
      <c r="AS425">
        <v>16.219985909809999</v>
      </c>
      <c r="AT425">
        <v>0.299402617097142</v>
      </c>
      <c r="AU425">
        <v>15.9205832927128</v>
      </c>
      <c r="AV425">
        <v>0</v>
      </c>
      <c r="AW425">
        <v>92.088905592803897</v>
      </c>
      <c r="AX425">
        <v>0.30467574564390998</v>
      </c>
      <c r="AY425">
        <v>91.784229847160006</v>
      </c>
      <c r="AZ425">
        <v>0</v>
      </c>
      <c r="BA425">
        <v>753.69419497244303</v>
      </c>
      <c r="BB425">
        <v>12.0869737594436</v>
      </c>
      <c r="BC425">
        <v>741.607221213</v>
      </c>
      <c r="BD425">
        <v>0</v>
      </c>
      <c r="BE425">
        <v>66.978525453186407</v>
      </c>
      <c r="BF425">
        <v>0.141020987301165</v>
      </c>
      <c r="BG425">
        <v>66.837504465885303</v>
      </c>
      <c r="BH425">
        <v>0</v>
      </c>
      <c r="BI425">
        <v>284.05563683717497</v>
      </c>
      <c r="BJ425">
        <v>0.141020987301165</v>
      </c>
      <c r="BK425">
        <v>283.91461584987297</v>
      </c>
      <c r="BL425">
        <v>0</v>
      </c>
      <c r="BM425">
        <v>541.19390053758298</v>
      </c>
      <c r="BN425">
        <v>0.141020987301165</v>
      </c>
      <c r="BO425">
        <v>541.052879550282</v>
      </c>
      <c r="BP425">
        <v>0</v>
      </c>
      <c r="BQ425">
        <v>0.75333843171659598</v>
      </c>
      <c r="BR425">
        <v>6.8949030986785606E-2</v>
      </c>
      <c r="BS425">
        <v>0.68438940072981003</v>
      </c>
      <c r="BT425">
        <v>0</v>
      </c>
      <c r="BU425">
        <v>496.43661942283899</v>
      </c>
      <c r="BV425">
        <v>2.88297935091131</v>
      </c>
      <c r="BW425">
        <v>493.55364007192702</v>
      </c>
      <c r="BX425">
        <v>0</v>
      </c>
      <c r="BY425">
        <v>3074.9180622345102</v>
      </c>
      <c r="BZ425">
        <v>288.00296009564198</v>
      </c>
      <c r="CA425">
        <v>2786.9151021388702</v>
      </c>
      <c r="CB425">
        <v>0</v>
      </c>
      <c r="CF425">
        <v>97559</v>
      </c>
      <c r="CG425">
        <v>115</v>
      </c>
      <c r="CH425">
        <v>174000</v>
      </c>
      <c r="CI425">
        <v>1300.19940839934</v>
      </c>
      <c r="CJ425">
        <v>52.334660904611702</v>
      </c>
      <c r="CK425">
        <v>4923.8887509612996</v>
      </c>
      <c r="CL425">
        <v>172</v>
      </c>
      <c r="CM425">
        <v>231</v>
      </c>
      <c r="CN425">
        <v>0</v>
      </c>
      <c r="CO425">
        <v>112</v>
      </c>
      <c r="CP425">
        <v>62</v>
      </c>
      <c r="CQ425">
        <v>0</v>
      </c>
      <c r="CR425">
        <v>95044</v>
      </c>
      <c r="CS425">
        <v>97559</v>
      </c>
      <c r="CT425">
        <v>162574</v>
      </c>
      <c r="CU425">
        <v>159399</v>
      </c>
      <c r="CV425">
        <v>162574</v>
      </c>
    </row>
    <row r="426" spans="1:100" x14ac:dyDescent="0.2">
      <c r="A426" t="s">
        <v>54</v>
      </c>
      <c r="B426">
        <v>2015</v>
      </c>
      <c r="C426" t="s">
        <v>39</v>
      </c>
      <c r="D426" t="s">
        <v>3395</v>
      </c>
      <c r="E426">
        <v>133.044875205144</v>
      </c>
      <c r="F426">
        <v>1.6013163506919801</v>
      </c>
      <c r="G426">
        <v>127.234719146183</v>
      </c>
      <c r="H426">
        <v>4.2088397082692701</v>
      </c>
      <c r="I426">
        <v>128.92517334796401</v>
      </c>
      <c r="J426">
        <v>1.5954299942247001</v>
      </c>
      <c r="K426">
        <v>126.118568159866</v>
      </c>
      <c r="L426">
        <v>1.21117519387384</v>
      </c>
      <c r="M426">
        <v>21.537931396692301</v>
      </c>
      <c r="N426">
        <v>1.0180520832905601E-2</v>
      </c>
      <c r="O426">
        <v>21.5277508758594</v>
      </c>
      <c r="P426">
        <v>0</v>
      </c>
      <c r="Y426">
        <v>3.4331806772466198</v>
      </c>
      <c r="Z426">
        <v>3.3176785455035399E-2</v>
      </c>
      <c r="AA426">
        <v>3.40000389179158</v>
      </c>
      <c r="AB426">
        <v>0</v>
      </c>
      <c r="AC426">
        <v>3.4772074693057098</v>
      </c>
      <c r="AD426">
        <v>1.6969586680887098E-2</v>
      </c>
      <c r="AE426">
        <v>3.4602378826248201</v>
      </c>
      <c r="AF426">
        <v>0</v>
      </c>
      <c r="AG426">
        <v>2997.6645143954302</v>
      </c>
      <c r="AH426">
        <v>2997.6645143954302</v>
      </c>
      <c r="AI426">
        <v>0</v>
      </c>
      <c r="AJ426">
        <v>0</v>
      </c>
      <c r="AK426">
        <v>0</v>
      </c>
      <c r="AL426">
        <v>0</v>
      </c>
      <c r="AM426">
        <v>2997.6645143954302</v>
      </c>
      <c r="AN426">
        <v>2997.6645143954302</v>
      </c>
      <c r="AO426">
        <v>414.43079578578499</v>
      </c>
      <c r="AP426">
        <v>0.58588991292092496</v>
      </c>
      <c r="AQ426">
        <v>413.84490587286399</v>
      </c>
      <c r="AR426">
        <v>0</v>
      </c>
      <c r="AS426">
        <v>9.2062074123155497</v>
      </c>
      <c r="AT426">
        <v>2.6124684399650801E-2</v>
      </c>
      <c r="AU426">
        <v>9.1800827279159005</v>
      </c>
      <c r="AV426">
        <v>0</v>
      </c>
      <c r="AW426">
        <v>60.149628598325897</v>
      </c>
      <c r="AX426">
        <v>6.3514359089221095E-2</v>
      </c>
      <c r="AY426">
        <v>60.0861142392367</v>
      </c>
      <c r="AZ426">
        <v>0</v>
      </c>
      <c r="BA426">
        <v>469.57804596979997</v>
      </c>
      <c r="BB426">
        <v>1.1260369015192</v>
      </c>
      <c r="BC426">
        <v>468.45200906828097</v>
      </c>
      <c r="BD426">
        <v>0</v>
      </c>
      <c r="BE426">
        <v>40.822363465076798</v>
      </c>
      <c r="BF426">
        <v>3.1049874199561199E-2</v>
      </c>
      <c r="BG426">
        <v>40.791313590877202</v>
      </c>
      <c r="BH426">
        <v>0</v>
      </c>
      <c r="BI426">
        <v>160.055547095316</v>
      </c>
      <c r="BJ426">
        <v>3.1049874199561199E-2</v>
      </c>
      <c r="BK426">
        <v>160.02449722111601</v>
      </c>
      <c r="BL426">
        <v>0</v>
      </c>
      <c r="BM426">
        <v>301.27211954371103</v>
      </c>
      <c r="BN426">
        <v>3.1049874199561199E-2</v>
      </c>
      <c r="BO426">
        <v>301.241069669512</v>
      </c>
      <c r="BP426">
        <v>0</v>
      </c>
      <c r="BQ426">
        <v>0.61300982549598104</v>
      </c>
      <c r="BR426">
        <v>0.18960983521366001</v>
      </c>
      <c r="BS426">
        <v>0.423399990282321</v>
      </c>
      <c r="BT426">
        <v>0</v>
      </c>
      <c r="BU426">
        <v>288.29120459439503</v>
      </c>
      <c r="BV426">
        <v>0.18018620943195701</v>
      </c>
      <c r="BW426">
        <v>288.11101838496398</v>
      </c>
      <c r="BX426">
        <v>0</v>
      </c>
      <c r="BY426">
        <v>1777.9573080198199</v>
      </c>
      <c r="BZ426">
        <v>25.412205837057101</v>
      </c>
      <c r="CA426">
        <v>1752.54510218276</v>
      </c>
      <c r="CB426">
        <v>0</v>
      </c>
      <c r="CF426">
        <v>147711</v>
      </c>
      <c r="CG426">
        <v>110.7</v>
      </c>
      <c r="CH426">
        <v>159000</v>
      </c>
      <c r="CI426">
        <v>1180.2405344101101</v>
      </c>
      <c r="CJ426">
        <v>52.334660904611702</v>
      </c>
      <c r="CK426">
        <v>3298.8237079289402</v>
      </c>
      <c r="CL426">
        <v>116</v>
      </c>
      <c r="CM426">
        <v>151</v>
      </c>
      <c r="CN426">
        <v>0</v>
      </c>
      <c r="CO426">
        <v>105</v>
      </c>
      <c r="CP426">
        <v>44</v>
      </c>
      <c r="CQ426">
        <v>0</v>
      </c>
      <c r="CR426">
        <v>144832</v>
      </c>
      <c r="CS426">
        <v>147711</v>
      </c>
      <c r="CT426">
        <v>252163</v>
      </c>
      <c r="CU426">
        <v>248189</v>
      </c>
      <c r="CV426">
        <v>252163</v>
      </c>
    </row>
    <row r="427" spans="1:100" x14ac:dyDescent="0.2">
      <c r="A427" t="s">
        <v>54</v>
      </c>
      <c r="B427">
        <v>2015</v>
      </c>
      <c r="C427" t="s">
        <v>40</v>
      </c>
      <c r="D427" t="s">
        <v>3396</v>
      </c>
      <c r="E427">
        <v>73.172624498775093</v>
      </c>
      <c r="F427">
        <v>1.0330695005253201</v>
      </c>
      <c r="G427">
        <v>70.444914803159406</v>
      </c>
      <c r="H427">
        <v>1.69464019509039</v>
      </c>
      <c r="I427">
        <v>71.098375239476098</v>
      </c>
      <c r="J427">
        <v>1.02812197396089</v>
      </c>
      <c r="K427">
        <v>69.9110823779382</v>
      </c>
      <c r="L427">
        <v>0.15917088757698</v>
      </c>
      <c r="M427">
        <v>9.9207701198363498</v>
      </c>
      <c r="N427">
        <v>5.0902604164527803E-3</v>
      </c>
      <c r="O427">
        <v>9.9156798594198907</v>
      </c>
      <c r="P427">
        <v>0</v>
      </c>
      <c r="Y427">
        <v>2.8646934826659298</v>
      </c>
      <c r="Z427">
        <v>2.27938055163284E-2</v>
      </c>
      <c r="AA427">
        <v>2.8418996771496099</v>
      </c>
      <c r="AB427">
        <v>0</v>
      </c>
      <c r="AC427">
        <v>1.5676597809360799</v>
      </c>
      <c r="AD427">
        <v>1.46902061292542E-2</v>
      </c>
      <c r="AE427">
        <v>1.55296957480683</v>
      </c>
      <c r="AF427">
        <v>0</v>
      </c>
      <c r="AG427">
        <v>1535.4693075134101</v>
      </c>
      <c r="AH427">
        <v>1535.4693075134101</v>
      </c>
      <c r="AI427">
        <v>0</v>
      </c>
      <c r="AJ427">
        <v>0</v>
      </c>
      <c r="AK427">
        <v>0</v>
      </c>
      <c r="AL427">
        <v>0</v>
      </c>
      <c r="AM427">
        <v>1535.4693075134101</v>
      </c>
      <c r="AN427">
        <v>1535.4693075134101</v>
      </c>
      <c r="AO427">
        <v>321.09225386905899</v>
      </c>
      <c r="AP427">
        <v>0.38602614829262299</v>
      </c>
      <c r="AQ427">
        <v>320.70622772076598</v>
      </c>
      <c r="AR427">
        <v>0</v>
      </c>
      <c r="AS427">
        <v>8.9884354348346793</v>
      </c>
      <c r="AT427">
        <v>1.6165048594230801E-2</v>
      </c>
      <c r="AU427">
        <v>8.9722703862404494</v>
      </c>
      <c r="AV427">
        <v>0</v>
      </c>
      <c r="AW427">
        <v>48.730384766090701</v>
      </c>
      <c r="AX427">
        <v>5.0373417911042703E-2</v>
      </c>
      <c r="AY427">
        <v>48.680011348179598</v>
      </c>
      <c r="AZ427">
        <v>0</v>
      </c>
      <c r="BA427">
        <v>209.260937764983</v>
      </c>
      <c r="BB427">
        <v>0.71815377047986595</v>
      </c>
      <c r="BC427">
        <v>208.54278399450399</v>
      </c>
      <c r="BD427">
        <v>0</v>
      </c>
      <c r="BE427">
        <v>20.087209799454701</v>
      </c>
      <c r="BF427">
        <v>2.4833056282996601E-2</v>
      </c>
      <c r="BG427">
        <v>20.062376743171701</v>
      </c>
      <c r="BH427">
        <v>0</v>
      </c>
      <c r="BI427">
        <v>81.164143684785898</v>
      </c>
      <c r="BJ427">
        <v>2.4833056282996601E-2</v>
      </c>
      <c r="BK427">
        <v>81.139310628502898</v>
      </c>
      <c r="BL427">
        <v>0</v>
      </c>
      <c r="BM427">
        <v>153.50144998447999</v>
      </c>
      <c r="BN427">
        <v>2.4833056282996601E-2</v>
      </c>
      <c r="BO427">
        <v>153.47661692819699</v>
      </c>
      <c r="BP427">
        <v>0</v>
      </c>
      <c r="BQ427">
        <v>0.45599374604180998</v>
      </c>
      <c r="BR427">
        <v>0.17237257746696399</v>
      </c>
      <c r="BS427">
        <v>0.28362116857484598</v>
      </c>
      <c r="BT427">
        <v>0</v>
      </c>
      <c r="BU427">
        <v>133.649503262259</v>
      </c>
      <c r="BV427">
        <v>9.0093104715978395E-2</v>
      </c>
      <c r="BW427">
        <v>133.559410157543</v>
      </c>
      <c r="BX427">
        <v>0</v>
      </c>
      <c r="BY427">
        <v>987.22734492734105</v>
      </c>
      <c r="BZ427">
        <v>15.808809312933899</v>
      </c>
      <c r="CA427">
        <v>971.41853561440701</v>
      </c>
      <c r="CB427">
        <v>0</v>
      </c>
      <c r="CF427">
        <v>39453</v>
      </c>
      <c r="CG427">
        <v>59.6</v>
      </c>
      <c r="CH427">
        <v>88000</v>
      </c>
      <c r="CI427">
        <v>804.88534805673203</v>
      </c>
      <c r="CJ427">
        <v>3.7381900646151198</v>
      </c>
      <c r="CK427">
        <v>1929.50038631095</v>
      </c>
      <c r="CL427">
        <v>76</v>
      </c>
      <c r="CM427">
        <v>84</v>
      </c>
      <c r="CN427">
        <v>0</v>
      </c>
      <c r="CO427">
        <v>71</v>
      </c>
      <c r="CP427">
        <v>16</v>
      </c>
      <c r="CQ427">
        <v>0</v>
      </c>
      <c r="CR427">
        <v>40334</v>
      </c>
      <c r="CS427">
        <v>39453</v>
      </c>
      <c r="CT427">
        <v>104484</v>
      </c>
      <c r="CU427">
        <v>104671</v>
      </c>
      <c r="CV427">
        <v>104484</v>
      </c>
    </row>
    <row r="428" spans="1:100" x14ac:dyDescent="0.2">
      <c r="A428" t="s">
        <v>54</v>
      </c>
      <c r="B428">
        <v>2015</v>
      </c>
      <c r="C428" t="s">
        <v>41</v>
      </c>
      <c r="D428" t="s">
        <v>3397</v>
      </c>
      <c r="E428">
        <v>236.690461770273</v>
      </c>
      <c r="F428">
        <v>0.51659988901570197</v>
      </c>
      <c r="G428">
        <v>228.21401961404101</v>
      </c>
      <c r="H428">
        <v>7.9598422672161</v>
      </c>
      <c r="I428">
        <v>229.39346815933899</v>
      </c>
      <c r="J428">
        <v>0.516106469853022</v>
      </c>
      <c r="K428">
        <v>225.83696503188199</v>
      </c>
      <c r="L428">
        <v>3.0403966576041501</v>
      </c>
      <c r="M428">
        <v>45.189938227183802</v>
      </c>
      <c r="N428">
        <v>5.0902604164527803E-3</v>
      </c>
      <c r="O428">
        <v>45.1848479667673</v>
      </c>
      <c r="P428">
        <v>0</v>
      </c>
      <c r="Y428">
        <v>3.3342775438535299</v>
      </c>
      <c r="Z428">
        <v>9.0039993189712994E-3</v>
      </c>
      <c r="AA428">
        <v>3.3252735445345598</v>
      </c>
      <c r="AB428">
        <v>0</v>
      </c>
      <c r="AC428">
        <v>7.6986277272689998</v>
      </c>
      <c r="AD428">
        <v>9.0039993189712996E-4</v>
      </c>
      <c r="AE428">
        <v>7.6977273273371098</v>
      </c>
      <c r="AF428">
        <v>0</v>
      </c>
      <c r="AG428">
        <v>4919.4456096119502</v>
      </c>
      <c r="AH428">
        <v>4919.4456096119502</v>
      </c>
      <c r="AI428">
        <v>0</v>
      </c>
      <c r="AJ428">
        <v>0</v>
      </c>
      <c r="AK428">
        <v>0</v>
      </c>
      <c r="AL428">
        <v>0</v>
      </c>
      <c r="AM428">
        <v>4919.4456096119502</v>
      </c>
      <c r="AN428">
        <v>4919.4456096119502</v>
      </c>
      <c r="AO428">
        <v>487.02635835602501</v>
      </c>
      <c r="AP428">
        <v>0.179179055332266</v>
      </c>
      <c r="AQ428">
        <v>486.84717930069303</v>
      </c>
      <c r="AR428">
        <v>0</v>
      </c>
      <c r="AS428">
        <v>9.3793306260321003</v>
      </c>
      <c r="AT428">
        <v>9.2701454955522108E-3</v>
      </c>
      <c r="AU428">
        <v>9.3700604805365408</v>
      </c>
      <c r="AV428">
        <v>0</v>
      </c>
      <c r="AW428">
        <v>65.516309996304599</v>
      </c>
      <c r="AX428">
        <v>9.0039993189712994E-3</v>
      </c>
      <c r="AY428">
        <v>65.507305996985707</v>
      </c>
      <c r="AZ428">
        <v>0</v>
      </c>
      <c r="BA428">
        <v>908.83681998776399</v>
      </c>
      <c r="BB428">
        <v>0.37340861554593802</v>
      </c>
      <c r="BC428">
        <v>908.46341137221805</v>
      </c>
      <c r="BD428">
        <v>0</v>
      </c>
      <c r="BE428">
        <v>66.142692467849002</v>
      </c>
      <c r="BF428">
        <v>4.1483469869609598E-3</v>
      </c>
      <c r="BG428">
        <v>66.138544120862093</v>
      </c>
      <c r="BH428">
        <v>0</v>
      </c>
      <c r="BI428">
        <v>261.64730063864903</v>
      </c>
      <c r="BJ428">
        <v>4.1483469869609598E-3</v>
      </c>
      <c r="BK428">
        <v>261.64315229166198</v>
      </c>
      <c r="BL428">
        <v>0</v>
      </c>
      <c r="BM428">
        <v>493.22868961214698</v>
      </c>
      <c r="BN428">
        <v>4.1483469869609598E-3</v>
      </c>
      <c r="BO428">
        <v>493.22454126515998</v>
      </c>
      <c r="BP428">
        <v>0</v>
      </c>
      <c r="BQ428">
        <v>0.66690412237963104</v>
      </c>
      <c r="BR428">
        <v>0</v>
      </c>
      <c r="BS428">
        <v>0.66690412237963104</v>
      </c>
      <c r="BT428">
        <v>0</v>
      </c>
      <c r="BU428">
        <v>611.48688116946505</v>
      </c>
      <c r="BV428">
        <v>9.0093104715978395E-2</v>
      </c>
      <c r="BW428">
        <v>611.39678806474899</v>
      </c>
      <c r="BX428">
        <v>0</v>
      </c>
      <c r="BY428">
        <v>3149.4912285754599</v>
      </c>
      <c r="BZ428">
        <v>8.91390621425532</v>
      </c>
      <c r="CA428">
        <v>3140.5773223612</v>
      </c>
      <c r="CB428">
        <v>0</v>
      </c>
      <c r="CF428">
        <v>23773</v>
      </c>
      <c r="CG428">
        <v>12.8</v>
      </c>
      <c r="CH428">
        <v>24000</v>
      </c>
      <c r="CI428">
        <v>1048.6727371316099</v>
      </c>
      <c r="CK428">
        <v>4809.6508468765296</v>
      </c>
      <c r="CL428">
        <v>168</v>
      </c>
      <c r="CM428">
        <v>257</v>
      </c>
      <c r="CN428">
        <v>0</v>
      </c>
      <c r="CO428">
        <v>94</v>
      </c>
      <c r="CP428">
        <v>98</v>
      </c>
      <c r="CQ428">
        <v>0</v>
      </c>
      <c r="CR428">
        <v>24190</v>
      </c>
      <c r="CS428">
        <v>23773</v>
      </c>
      <c r="CT428">
        <v>41633</v>
      </c>
      <c r="CU428">
        <v>41717</v>
      </c>
      <c r="CV428">
        <v>41633</v>
      </c>
    </row>
    <row r="429" spans="1:100" x14ac:dyDescent="0.2">
      <c r="A429" t="s">
        <v>54</v>
      </c>
      <c r="B429">
        <v>2015</v>
      </c>
      <c r="C429" t="s">
        <v>99</v>
      </c>
      <c r="D429" t="s">
        <v>3398</v>
      </c>
      <c r="E429">
        <v>230.956119353264</v>
      </c>
      <c r="F429">
        <v>2.7378100510253098</v>
      </c>
      <c r="G429">
        <v>222.137678678561</v>
      </c>
      <c r="H429">
        <v>6.0806306236774299</v>
      </c>
      <c r="I429">
        <v>224.57724056828499</v>
      </c>
      <c r="J429">
        <v>2.7300460347523199</v>
      </c>
      <c r="K429">
        <v>219.93079612034001</v>
      </c>
      <c r="L429">
        <v>1.91639841319312</v>
      </c>
      <c r="M429">
        <v>40.459184776439102</v>
      </c>
      <c r="N429">
        <v>2.0361041665811101E-2</v>
      </c>
      <c r="O429">
        <v>40.438823734773301</v>
      </c>
      <c r="P429">
        <v>0</v>
      </c>
      <c r="Y429">
        <v>4.7494537121202001</v>
      </c>
      <c r="Z429">
        <v>5.3942745332449499E-2</v>
      </c>
      <c r="AA429">
        <v>4.6955109667877499</v>
      </c>
      <c r="AB429">
        <v>0</v>
      </c>
      <c r="AC429">
        <v>7.0332558110450201</v>
      </c>
      <c r="AD429">
        <v>2.1528347784152801E-2</v>
      </c>
      <c r="AE429">
        <v>7.0117274632608604</v>
      </c>
      <c r="AF429">
        <v>0</v>
      </c>
      <c r="AG429">
        <v>4164.2322104843097</v>
      </c>
      <c r="AH429">
        <v>4164.2322104843097</v>
      </c>
      <c r="AI429">
        <v>0</v>
      </c>
      <c r="AJ429">
        <v>0</v>
      </c>
      <c r="AK429">
        <v>0</v>
      </c>
      <c r="AL429">
        <v>0</v>
      </c>
      <c r="AM429">
        <v>4164.2322104843097</v>
      </c>
      <c r="AN429">
        <v>4164.2322104843097</v>
      </c>
      <c r="AO429">
        <v>680.98894152842399</v>
      </c>
      <c r="AP429">
        <v>0.985617442177529</v>
      </c>
      <c r="AQ429">
        <v>680.00332408624604</v>
      </c>
      <c r="AR429">
        <v>0</v>
      </c>
      <c r="AS429">
        <v>12.226308835746501</v>
      </c>
      <c r="AT429">
        <v>4.6043956010491001E-2</v>
      </c>
      <c r="AU429">
        <v>12.180264879736001</v>
      </c>
      <c r="AV429">
        <v>0</v>
      </c>
      <c r="AW429">
        <v>88.499142249207495</v>
      </c>
      <c r="AX429">
        <v>8.9796241445578004E-2</v>
      </c>
      <c r="AY429">
        <v>88.409346007761897</v>
      </c>
      <c r="AZ429">
        <v>0</v>
      </c>
      <c r="BA429">
        <v>858.03857449122904</v>
      </c>
      <c r="BB429">
        <v>1.9418031635978601</v>
      </c>
      <c r="BC429">
        <v>856.09677132763102</v>
      </c>
      <c r="BD429">
        <v>0</v>
      </c>
      <c r="BE429">
        <v>64.992295083500693</v>
      </c>
      <c r="BF429">
        <v>4.3483510032690201E-2</v>
      </c>
      <c r="BG429">
        <v>64.948811573468006</v>
      </c>
      <c r="BH429">
        <v>0</v>
      </c>
      <c r="BI429">
        <v>230.76460842333</v>
      </c>
      <c r="BJ429">
        <v>4.3483510032690201E-2</v>
      </c>
      <c r="BK429">
        <v>230.72112491329699</v>
      </c>
      <c r="BL429">
        <v>0</v>
      </c>
      <c r="BM429">
        <v>427.07534104675602</v>
      </c>
      <c r="BN429">
        <v>4.3483510032690201E-2</v>
      </c>
      <c r="BO429">
        <v>427.03185753672398</v>
      </c>
      <c r="BP429">
        <v>0</v>
      </c>
      <c r="BQ429">
        <v>0.91373985088292398</v>
      </c>
      <c r="BR429">
        <v>0.22408435070705299</v>
      </c>
      <c r="BS429">
        <v>0.68965550017587096</v>
      </c>
      <c r="BT429">
        <v>0</v>
      </c>
      <c r="BU429">
        <v>540.10636767844096</v>
      </c>
      <c r="BV429">
        <v>0.36037241886391402</v>
      </c>
      <c r="BW429">
        <v>539.74599525957694</v>
      </c>
      <c r="BX429">
        <v>0</v>
      </c>
      <c r="BY429">
        <v>3100.42146350858</v>
      </c>
      <c r="BZ429">
        <v>44.618998885303398</v>
      </c>
      <c r="CA429">
        <v>3055.8024646232798</v>
      </c>
      <c r="CB429">
        <v>0</v>
      </c>
      <c r="CF429">
        <v>108106</v>
      </c>
      <c r="CG429">
        <v>248.9</v>
      </c>
      <c r="CH429">
        <v>353000</v>
      </c>
      <c r="CI429">
        <v>1296.3297673029101</v>
      </c>
      <c r="CJ429">
        <v>37.381900646151202</v>
      </c>
      <c r="CK429">
        <v>4974.2394991360798</v>
      </c>
      <c r="CL429">
        <v>220</v>
      </c>
      <c r="CM429">
        <v>289</v>
      </c>
      <c r="CN429">
        <v>0</v>
      </c>
      <c r="CO429">
        <v>99</v>
      </c>
      <c r="CP429">
        <v>84</v>
      </c>
      <c r="CQ429">
        <v>0</v>
      </c>
      <c r="CR429">
        <v>105798</v>
      </c>
      <c r="CS429">
        <v>108106</v>
      </c>
      <c r="CT429">
        <v>191547</v>
      </c>
      <c r="CU429">
        <v>187815</v>
      </c>
      <c r="CV429">
        <v>191547</v>
      </c>
    </row>
    <row r="430" spans="1:100" x14ac:dyDescent="0.2">
      <c r="A430" t="s">
        <v>54</v>
      </c>
      <c r="B430">
        <v>2015</v>
      </c>
      <c r="C430" t="s">
        <v>3971</v>
      </c>
      <c r="D430" t="s">
        <v>4154</v>
      </c>
      <c r="CF430">
        <v>176470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172980</v>
      </c>
      <c r="CS430">
        <v>176470</v>
      </c>
      <c r="CT430">
        <v>302617</v>
      </c>
      <c r="CU430">
        <v>296564</v>
      </c>
      <c r="CV430">
        <v>302617</v>
      </c>
    </row>
    <row r="431" spans="1:100" x14ac:dyDescent="0.2">
      <c r="A431" t="s">
        <v>54</v>
      </c>
      <c r="B431">
        <v>2015</v>
      </c>
      <c r="C431" t="s">
        <v>42</v>
      </c>
      <c r="D431" t="s">
        <v>3399</v>
      </c>
      <c r="E431">
        <v>66.150423320035102</v>
      </c>
      <c r="F431">
        <v>2.9961751342862</v>
      </c>
      <c r="G431">
        <v>61.837574148422398</v>
      </c>
      <c r="H431">
        <v>1.31667403732654</v>
      </c>
      <c r="I431">
        <v>64.364252569849398</v>
      </c>
      <c r="J431">
        <v>2.99014475255141</v>
      </c>
      <c r="K431">
        <v>61.304657208305102</v>
      </c>
      <c r="L431">
        <v>6.9450608992925905E-2</v>
      </c>
      <c r="M431">
        <v>8.5969994308084807</v>
      </c>
      <c r="N431">
        <v>2.5451302082263899E-2</v>
      </c>
      <c r="O431">
        <v>8.5715481287262207</v>
      </c>
      <c r="P431">
        <v>0</v>
      </c>
      <c r="Y431">
        <v>2.9948051508409099</v>
      </c>
      <c r="Z431">
        <v>5.6051841552742197E-2</v>
      </c>
      <c r="AA431">
        <v>2.9387533092881699</v>
      </c>
      <c r="AB431">
        <v>0</v>
      </c>
      <c r="AC431">
        <v>1.5573060170505</v>
      </c>
      <c r="AD431">
        <v>1.55338446173713E-2</v>
      </c>
      <c r="AE431">
        <v>1.5417721724331299</v>
      </c>
      <c r="AF431">
        <v>0</v>
      </c>
      <c r="AG431">
        <v>1247.2234283336199</v>
      </c>
      <c r="AH431">
        <v>1247.2234283336199</v>
      </c>
      <c r="AI431">
        <v>0</v>
      </c>
      <c r="AJ431">
        <v>0</v>
      </c>
      <c r="AK431">
        <v>0</v>
      </c>
      <c r="AL431">
        <v>0</v>
      </c>
      <c r="AM431">
        <v>1247.2234283336199</v>
      </c>
      <c r="AN431">
        <v>1247.2234283336199</v>
      </c>
      <c r="AO431">
        <v>306.409780609682</v>
      </c>
      <c r="AP431">
        <v>1.0613729510296199</v>
      </c>
      <c r="AQ431">
        <v>305.34840765865198</v>
      </c>
      <c r="AR431">
        <v>0</v>
      </c>
      <c r="AS431">
        <v>6.7759843367519199</v>
      </c>
      <c r="AT431">
        <v>5.1866649956703897E-2</v>
      </c>
      <c r="AU431">
        <v>6.7241176867952204</v>
      </c>
      <c r="AV431">
        <v>0</v>
      </c>
      <c r="AW431">
        <v>44.378035862250201</v>
      </c>
      <c r="AX431">
        <v>7.8115531468513605E-2</v>
      </c>
      <c r="AY431">
        <v>44.299920330781703</v>
      </c>
      <c r="AZ431">
        <v>0</v>
      </c>
      <c r="BA431">
        <v>203.50119844939201</v>
      </c>
      <c r="BB431">
        <v>2.1428392016768298</v>
      </c>
      <c r="BC431">
        <v>201.35835924771601</v>
      </c>
      <c r="BD431">
        <v>0</v>
      </c>
      <c r="BE431">
        <v>17.841277817096501</v>
      </c>
      <c r="BF431">
        <v>3.7289502371633303E-2</v>
      </c>
      <c r="BG431">
        <v>17.803988314724901</v>
      </c>
      <c r="BH431">
        <v>0</v>
      </c>
      <c r="BI431">
        <v>67.527745892530803</v>
      </c>
      <c r="BJ431">
        <v>3.7289502371633303E-2</v>
      </c>
      <c r="BK431">
        <v>67.490456390159096</v>
      </c>
      <c r="BL431">
        <v>0</v>
      </c>
      <c r="BM431">
        <v>126.360733679061</v>
      </c>
      <c r="BN431">
        <v>3.7289502371633303E-2</v>
      </c>
      <c r="BO431">
        <v>126.32344417669</v>
      </c>
      <c r="BP431">
        <v>0</v>
      </c>
      <c r="BQ431">
        <v>0.37490567531670399</v>
      </c>
      <c r="BR431">
        <v>0.13789806197357099</v>
      </c>
      <c r="BS431">
        <v>0.237007613343132</v>
      </c>
      <c r="BT431">
        <v>0</v>
      </c>
      <c r="BU431">
        <v>114.797639273116</v>
      </c>
      <c r="BV431">
        <v>0.450465523579892</v>
      </c>
      <c r="BW431">
        <v>114.347173749536</v>
      </c>
      <c r="BX431">
        <v>0</v>
      </c>
      <c r="BY431">
        <v>901.79077928403501</v>
      </c>
      <c r="BZ431">
        <v>50.085453550219398</v>
      </c>
      <c r="CA431">
        <v>851.70532573381604</v>
      </c>
      <c r="CB431">
        <v>0</v>
      </c>
      <c r="CF431">
        <v>204381</v>
      </c>
      <c r="CG431">
        <v>76.5</v>
      </c>
      <c r="CH431">
        <v>104000</v>
      </c>
      <c r="CI431">
        <v>982.88883849235594</v>
      </c>
      <c r="CJ431">
        <v>63.549231098457</v>
      </c>
      <c r="CK431">
        <v>2063.0264881479602</v>
      </c>
      <c r="CL431">
        <v>32</v>
      </c>
      <c r="CM431">
        <v>51</v>
      </c>
      <c r="CN431">
        <v>0</v>
      </c>
      <c r="CO431">
        <v>87</v>
      </c>
      <c r="CP431">
        <v>13</v>
      </c>
      <c r="CQ431">
        <v>0</v>
      </c>
      <c r="CR431">
        <v>196892</v>
      </c>
      <c r="CS431">
        <v>204381</v>
      </c>
      <c r="CT431">
        <v>293777</v>
      </c>
      <c r="CU431">
        <v>285126</v>
      </c>
      <c r="CV431">
        <v>293777</v>
      </c>
    </row>
    <row r="432" spans="1:100" x14ac:dyDescent="0.2">
      <c r="A432" t="s">
        <v>54</v>
      </c>
      <c r="B432">
        <v>2015</v>
      </c>
      <c r="C432" t="s">
        <v>43</v>
      </c>
      <c r="D432" t="s">
        <v>3400</v>
      </c>
      <c r="E432">
        <v>135.34453971257599</v>
      </c>
      <c r="F432">
        <v>0.30988176690577002</v>
      </c>
      <c r="G432">
        <v>45.478293579107103</v>
      </c>
      <c r="H432">
        <v>89.556364366562903</v>
      </c>
      <c r="I432">
        <v>45.606379538374902</v>
      </c>
      <c r="J432">
        <v>0.307209302464722</v>
      </c>
      <c r="K432">
        <v>45.152470297622799</v>
      </c>
      <c r="L432">
        <v>0.14669993828741801</v>
      </c>
      <c r="M432">
        <v>5.69806477217334</v>
      </c>
      <c r="N432">
        <v>0</v>
      </c>
      <c r="O432">
        <v>5.69806477217334</v>
      </c>
      <c r="P432">
        <v>0</v>
      </c>
      <c r="Y432">
        <v>1.9120335622067901</v>
      </c>
      <c r="Z432">
        <v>8.27388371841427E-3</v>
      </c>
      <c r="AA432">
        <v>1.9037596784883799</v>
      </c>
      <c r="AB432">
        <v>0</v>
      </c>
      <c r="AC432">
        <v>297.48192921768498</v>
      </c>
      <c r="AD432">
        <v>8.27388371841427E-3</v>
      </c>
      <c r="AE432">
        <v>0.93365533396678801</v>
      </c>
      <c r="AF432">
        <v>296.54000000000002</v>
      </c>
      <c r="AG432">
        <v>1040.74442827548</v>
      </c>
      <c r="AH432">
        <v>1040.74442827548</v>
      </c>
      <c r="AI432">
        <v>0</v>
      </c>
      <c r="AJ432">
        <v>0</v>
      </c>
      <c r="AK432">
        <v>0</v>
      </c>
      <c r="AL432">
        <v>0</v>
      </c>
      <c r="AM432">
        <v>1040.74442827548</v>
      </c>
      <c r="AN432">
        <v>1040.74442827548</v>
      </c>
      <c r="AO432">
        <v>215.11683529499399</v>
      </c>
      <c r="AP432">
        <v>0.124108255776214</v>
      </c>
      <c r="AQ432">
        <v>214.99272703921699</v>
      </c>
      <c r="AR432">
        <v>0</v>
      </c>
      <c r="AS432">
        <v>6.0778173642614197</v>
      </c>
      <c r="AT432">
        <v>4.1369418592071402E-3</v>
      </c>
      <c r="AU432">
        <v>6.0736804224022096</v>
      </c>
      <c r="AV432">
        <v>0</v>
      </c>
      <c r="AW432">
        <v>33.535594571779903</v>
      </c>
      <c r="AX432">
        <v>2.4821651155242801E-2</v>
      </c>
      <c r="AY432">
        <v>33.510772920624703</v>
      </c>
      <c r="AZ432">
        <v>0</v>
      </c>
      <c r="BA432">
        <v>135.37808666694099</v>
      </c>
      <c r="BB432">
        <v>0.206847092960357</v>
      </c>
      <c r="BC432">
        <v>135.17123957398101</v>
      </c>
      <c r="BD432">
        <v>0</v>
      </c>
      <c r="BE432">
        <v>13.84433655366</v>
      </c>
      <c r="BF432">
        <v>1.2410825577621401E-2</v>
      </c>
      <c r="BG432">
        <v>13.8319257280824</v>
      </c>
      <c r="BH432">
        <v>0</v>
      </c>
      <c r="BI432">
        <v>55.284229914636903</v>
      </c>
      <c r="BJ432">
        <v>1.2410825577621401E-2</v>
      </c>
      <c r="BK432">
        <v>55.2718190890592</v>
      </c>
      <c r="BL432">
        <v>0</v>
      </c>
      <c r="BM432">
        <v>104.35642813069001</v>
      </c>
      <c r="BN432">
        <v>1.2410825577621401E-2</v>
      </c>
      <c r="BO432">
        <v>104.344017305112</v>
      </c>
      <c r="BP432">
        <v>0</v>
      </c>
      <c r="BQ432">
        <v>0.28993661479518301</v>
      </c>
      <c r="BR432">
        <v>0.103423546480178</v>
      </c>
      <c r="BS432">
        <v>0.186513068315004</v>
      </c>
      <c r="BT432">
        <v>0</v>
      </c>
      <c r="BU432">
        <v>76.851347427041901</v>
      </c>
      <c r="BV432">
        <v>0</v>
      </c>
      <c r="BW432">
        <v>76.851347427041901</v>
      </c>
      <c r="BX432">
        <v>0</v>
      </c>
      <c r="BY432">
        <v>631.69741948302101</v>
      </c>
      <c r="BZ432">
        <v>4.1369418592071403</v>
      </c>
      <c r="CA432">
        <v>627.56047762381399</v>
      </c>
      <c r="CB432">
        <v>0</v>
      </c>
      <c r="CF432">
        <v>201090</v>
      </c>
      <c r="CG432">
        <v>61.6</v>
      </c>
      <c r="CH432">
        <v>111000</v>
      </c>
      <c r="CI432">
        <v>1443.3761289671199</v>
      </c>
      <c r="CJ432">
        <v>605.58679046764996</v>
      </c>
      <c r="CK432">
        <v>2757.5116863448302</v>
      </c>
      <c r="CL432">
        <v>44</v>
      </c>
      <c r="CM432">
        <v>49</v>
      </c>
      <c r="CN432">
        <v>0</v>
      </c>
      <c r="CO432">
        <v>94</v>
      </c>
      <c r="CP432">
        <v>9</v>
      </c>
      <c r="CQ432">
        <v>0</v>
      </c>
      <c r="CR432">
        <v>192091</v>
      </c>
      <c r="CS432">
        <v>201090</v>
      </c>
      <c r="CT432">
        <v>304228</v>
      </c>
      <c r="CU432">
        <v>293384</v>
      </c>
      <c r="CV432">
        <v>304228</v>
      </c>
    </row>
    <row r="433" spans="1:100" x14ac:dyDescent="0.2">
      <c r="A433" t="s">
        <v>54</v>
      </c>
      <c r="B433">
        <v>2015</v>
      </c>
      <c r="C433" t="s">
        <v>44</v>
      </c>
      <c r="D433" t="s">
        <v>3401</v>
      </c>
      <c r="E433">
        <v>33.2565586131836</v>
      </c>
      <c r="F433">
        <v>0.92252026495252204</v>
      </c>
      <c r="G433">
        <v>31.7083319979604</v>
      </c>
      <c r="H433">
        <v>0.62570635027069499</v>
      </c>
      <c r="I433">
        <v>32.131826212051699</v>
      </c>
      <c r="J433">
        <v>0.665620155340231</v>
      </c>
      <c r="K433">
        <v>31.4419703522939</v>
      </c>
      <c r="L433">
        <v>2.42357044175565E-2</v>
      </c>
      <c r="M433">
        <v>7.9707101958266202</v>
      </c>
      <c r="N433">
        <v>3.1250309446514901</v>
      </c>
      <c r="O433">
        <v>4.8456792511751399</v>
      </c>
      <c r="P433">
        <v>0</v>
      </c>
      <c r="Y433">
        <v>9.5050300130308099</v>
      </c>
      <c r="Z433">
        <v>8.12219416951962</v>
      </c>
      <c r="AA433">
        <v>1.38283584351119</v>
      </c>
      <c r="AB433">
        <v>0</v>
      </c>
      <c r="AC433">
        <v>0.95851008373497304</v>
      </c>
      <c r="AD433">
        <v>0.180688776423829</v>
      </c>
      <c r="AE433">
        <v>0.77782130731114396</v>
      </c>
      <c r="AF433">
        <v>0</v>
      </c>
      <c r="AG433">
        <v>601.47064585313899</v>
      </c>
      <c r="AH433">
        <v>601.47064585313899</v>
      </c>
      <c r="AI433">
        <v>0</v>
      </c>
      <c r="AJ433">
        <v>0</v>
      </c>
      <c r="AK433">
        <v>0</v>
      </c>
      <c r="AL433">
        <v>0</v>
      </c>
      <c r="AM433">
        <v>601.47064585313899</v>
      </c>
      <c r="AN433">
        <v>601.47064585313899</v>
      </c>
      <c r="AO433">
        <v>295.464673540955</v>
      </c>
      <c r="AP433">
        <v>129.88642896890701</v>
      </c>
      <c r="AQ433">
        <v>165.57824457204799</v>
      </c>
      <c r="AR433">
        <v>0</v>
      </c>
      <c r="AS433">
        <v>3.5830847022010701</v>
      </c>
      <c r="AT433">
        <v>0.10646680015364</v>
      </c>
      <c r="AU433">
        <v>3.4766179020474302</v>
      </c>
      <c r="AV433">
        <v>0</v>
      </c>
      <c r="AW433">
        <v>35.6629915390318</v>
      </c>
      <c r="AX433">
        <v>9.7764404956053497</v>
      </c>
      <c r="AY433">
        <v>25.8865510434265</v>
      </c>
      <c r="AZ433">
        <v>0</v>
      </c>
      <c r="BA433">
        <v>115.254848326173</v>
      </c>
      <c r="BB433">
        <v>3.0492853373903301</v>
      </c>
      <c r="BC433">
        <v>112.20556298878201</v>
      </c>
      <c r="BD433">
        <v>0</v>
      </c>
      <c r="BE433">
        <v>16.216487104919999</v>
      </c>
      <c r="BF433">
        <v>4.8876512214911703</v>
      </c>
      <c r="BG433">
        <v>11.3288358834288</v>
      </c>
      <c r="BH433">
        <v>0</v>
      </c>
      <c r="BI433">
        <v>40.348428130126599</v>
      </c>
      <c r="BJ433">
        <v>4.8880049405496697</v>
      </c>
      <c r="BK433">
        <v>35.4604231895769</v>
      </c>
      <c r="BL433">
        <v>0</v>
      </c>
      <c r="BM433">
        <v>68.890965164772993</v>
      </c>
      <c r="BN433">
        <v>4.8880664569076702</v>
      </c>
      <c r="BO433">
        <v>64.002898707865299</v>
      </c>
      <c r="BP433">
        <v>0</v>
      </c>
      <c r="BQ433">
        <v>0.67501932211842697</v>
      </c>
      <c r="BR433">
        <v>0.55422213429160805</v>
      </c>
      <c r="BS433">
        <v>0.120797187826819</v>
      </c>
      <c r="BT433">
        <v>0</v>
      </c>
      <c r="BU433">
        <v>97.807289977767297</v>
      </c>
      <c r="BV433">
        <v>32.552405673453002</v>
      </c>
      <c r="BW433">
        <v>65.254884304314302</v>
      </c>
      <c r="BX433">
        <v>0</v>
      </c>
      <c r="BY433">
        <v>445.997642939152</v>
      </c>
      <c r="BZ433">
        <v>8.9633740282821304</v>
      </c>
      <c r="CA433">
        <v>437.034268910869</v>
      </c>
      <c r="CB433">
        <v>0</v>
      </c>
      <c r="CF433">
        <v>208469</v>
      </c>
      <c r="CG433">
        <v>107.8</v>
      </c>
      <c r="CH433">
        <v>211000</v>
      </c>
      <c r="CI433">
        <v>870.66924669598495</v>
      </c>
      <c r="CJ433">
        <v>78.5019913569175</v>
      </c>
      <c r="CK433">
        <v>1492.97617096982</v>
      </c>
      <c r="CL433">
        <v>9</v>
      </c>
      <c r="CM433">
        <v>9</v>
      </c>
      <c r="CN433">
        <v>0</v>
      </c>
      <c r="CO433">
        <v>55</v>
      </c>
      <c r="CP433">
        <v>10</v>
      </c>
      <c r="CQ433">
        <v>0</v>
      </c>
      <c r="CR433">
        <v>201943</v>
      </c>
      <c r="CS433">
        <v>208469</v>
      </c>
      <c r="CT433">
        <v>268076</v>
      </c>
      <c r="CU433">
        <v>260631</v>
      </c>
      <c r="CV433">
        <v>268076</v>
      </c>
    </row>
    <row r="434" spans="1:100" x14ac:dyDescent="0.2">
      <c r="A434" t="s">
        <v>54</v>
      </c>
      <c r="B434">
        <v>2015</v>
      </c>
      <c r="C434" t="s">
        <v>45</v>
      </c>
      <c r="D434" t="s">
        <v>3402</v>
      </c>
      <c r="E434">
        <v>101.426649822435</v>
      </c>
      <c r="F434">
        <v>3.7191023128935798</v>
      </c>
      <c r="G434">
        <v>94.104496579056701</v>
      </c>
      <c r="H434">
        <v>3.6030509304848901</v>
      </c>
      <c r="I434">
        <v>98.944835823781006</v>
      </c>
      <c r="J434">
        <v>3.7028754925572702</v>
      </c>
      <c r="K434">
        <v>93.313926997952393</v>
      </c>
      <c r="L434">
        <v>1.92803333327127</v>
      </c>
      <c r="M434">
        <v>12.2971715249761</v>
      </c>
      <c r="N434">
        <v>2.0361041665811101E-2</v>
      </c>
      <c r="O434">
        <v>12.2768104833103</v>
      </c>
      <c r="P434">
        <v>0</v>
      </c>
      <c r="Y434">
        <v>4.0655409125613797</v>
      </c>
      <c r="Z434">
        <v>8.0143377107427999E-2</v>
      </c>
      <c r="AA434">
        <v>3.9853975354539499</v>
      </c>
      <c r="AB434">
        <v>0</v>
      </c>
      <c r="AC434">
        <v>2.3663016061295901</v>
      </c>
      <c r="AD434">
        <v>4.7728979559131302E-2</v>
      </c>
      <c r="AE434">
        <v>2.31857262657046</v>
      </c>
      <c r="AF434">
        <v>0</v>
      </c>
      <c r="AG434">
        <v>1675.0175972136101</v>
      </c>
      <c r="AH434">
        <v>1675.0175972136101</v>
      </c>
      <c r="AI434">
        <v>0</v>
      </c>
      <c r="AJ434">
        <v>0</v>
      </c>
      <c r="AK434">
        <v>0</v>
      </c>
      <c r="AL434">
        <v>0</v>
      </c>
      <c r="AM434">
        <v>1675.0175972136101</v>
      </c>
      <c r="AN434">
        <v>1675.0175972136101</v>
      </c>
      <c r="AO434">
        <v>438.18503602044899</v>
      </c>
      <c r="AP434">
        <v>1.37862691880221</v>
      </c>
      <c r="AQ434">
        <v>436.80640910164601</v>
      </c>
      <c r="AR434">
        <v>0</v>
      </c>
      <c r="AS434">
        <v>11.9523634040538</v>
      </c>
      <c r="AT434">
        <v>5.9144271897980202E-2</v>
      </c>
      <c r="AU434">
        <v>11.893219132155799</v>
      </c>
      <c r="AV434">
        <v>0</v>
      </c>
      <c r="AW434">
        <v>69.074781271644895</v>
      </c>
      <c r="AX434">
        <v>0.16839813677051299</v>
      </c>
      <c r="AY434">
        <v>68.906383134874304</v>
      </c>
      <c r="AZ434">
        <v>0</v>
      </c>
      <c r="BA434">
        <v>284.93687572970401</v>
      </c>
      <c r="BB434">
        <v>2.59681895797232</v>
      </c>
      <c r="BC434">
        <v>282.34005677173201</v>
      </c>
      <c r="BD434">
        <v>0</v>
      </c>
      <c r="BE434">
        <v>25.732824199377198</v>
      </c>
      <c r="BF434">
        <v>8.2784457695158006E-2</v>
      </c>
      <c r="BG434">
        <v>25.6500397416821</v>
      </c>
      <c r="BH434">
        <v>0</v>
      </c>
      <c r="BI434">
        <v>92.538879919958802</v>
      </c>
      <c r="BJ434">
        <v>8.2784457695158006E-2</v>
      </c>
      <c r="BK434">
        <v>92.456095462263704</v>
      </c>
      <c r="BL434">
        <v>0</v>
      </c>
      <c r="BM434">
        <v>171.62868618699801</v>
      </c>
      <c r="BN434">
        <v>8.2784457695158006E-2</v>
      </c>
      <c r="BO434">
        <v>171.54590172930301</v>
      </c>
      <c r="BP434">
        <v>0</v>
      </c>
      <c r="BQ434">
        <v>0.92944285721970099</v>
      </c>
      <c r="BR434">
        <v>0.55159224789428496</v>
      </c>
      <c r="BS434">
        <v>0.37785060932541598</v>
      </c>
      <c r="BT434">
        <v>0</v>
      </c>
      <c r="BU434">
        <v>165.44551784415901</v>
      </c>
      <c r="BV434">
        <v>0.36037241886391402</v>
      </c>
      <c r="BW434">
        <v>165.085145425295</v>
      </c>
      <c r="BX434">
        <v>0</v>
      </c>
      <c r="BY434">
        <v>1354.5377109395799</v>
      </c>
      <c r="BZ434">
        <v>57.7193147727927</v>
      </c>
      <c r="CA434">
        <v>1296.8183961667801</v>
      </c>
      <c r="CB434">
        <v>0</v>
      </c>
      <c r="CF434">
        <v>50155</v>
      </c>
      <c r="CG434">
        <v>50.6</v>
      </c>
      <c r="CH434">
        <v>71000</v>
      </c>
      <c r="CI434">
        <v>1226.6762275672299</v>
      </c>
      <c r="CJ434">
        <v>186.909503230756</v>
      </c>
      <c r="CK434">
        <v>2933.5689595817198</v>
      </c>
      <c r="CL434">
        <v>59</v>
      </c>
      <c r="CM434">
        <v>82</v>
      </c>
      <c r="CN434">
        <v>0</v>
      </c>
      <c r="CO434">
        <v>114</v>
      </c>
      <c r="CP434">
        <v>17</v>
      </c>
      <c r="CQ434">
        <v>0</v>
      </c>
      <c r="CR434">
        <v>49707</v>
      </c>
      <c r="CS434">
        <v>50155</v>
      </c>
      <c r="CT434">
        <v>104667</v>
      </c>
      <c r="CU434">
        <v>103680</v>
      </c>
      <c r="CV434">
        <v>104667</v>
      </c>
    </row>
    <row r="435" spans="1:100" x14ac:dyDescent="0.2">
      <c r="A435" t="s">
        <v>54</v>
      </c>
      <c r="B435">
        <v>2015</v>
      </c>
      <c r="C435" t="s">
        <v>234</v>
      </c>
      <c r="D435" t="s">
        <v>3403</v>
      </c>
      <c r="E435">
        <v>112.629402549063</v>
      </c>
      <c r="F435">
        <v>18.8041838491691</v>
      </c>
      <c r="G435">
        <v>91.531823819247407</v>
      </c>
      <c r="H435">
        <v>2.2933948806469502</v>
      </c>
      <c r="I435">
        <v>110.17057996996</v>
      </c>
      <c r="J435">
        <v>18.784639116351901</v>
      </c>
      <c r="K435">
        <v>90.827482129354095</v>
      </c>
      <c r="L435">
        <v>0.55845872425364396</v>
      </c>
      <c r="M435">
        <v>10.715338245206899</v>
      </c>
      <c r="N435">
        <v>0.18324937499230001</v>
      </c>
      <c r="O435">
        <v>10.532088870214601</v>
      </c>
      <c r="P435">
        <v>0</v>
      </c>
      <c r="Y435">
        <v>4.1922349261170098</v>
      </c>
      <c r="Z435">
        <v>0.32965989796190998</v>
      </c>
      <c r="AA435">
        <v>3.8625750281551001</v>
      </c>
      <c r="AB435">
        <v>0</v>
      </c>
      <c r="AC435">
        <v>2.0774515085826901</v>
      </c>
      <c r="AD435">
        <v>3.7930320027239499E-2</v>
      </c>
      <c r="AE435">
        <v>2.0395211885554501</v>
      </c>
      <c r="AF435">
        <v>0</v>
      </c>
      <c r="AG435">
        <v>1734.9361563933101</v>
      </c>
      <c r="AH435">
        <v>1734.9361563933101</v>
      </c>
      <c r="AI435">
        <v>0</v>
      </c>
      <c r="AJ435">
        <v>0</v>
      </c>
      <c r="AK435">
        <v>0</v>
      </c>
      <c r="AL435">
        <v>0</v>
      </c>
      <c r="AM435">
        <v>1734.9361563933101</v>
      </c>
      <c r="AN435">
        <v>1734.9361563933101</v>
      </c>
      <c r="AO435">
        <v>460.5627763695</v>
      </c>
      <c r="AP435">
        <v>6.5331848291457204</v>
      </c>
      <c r="AQ435">
        <v>443.67841154035398</v>
      </c>
      <c r="AR435">
        <v>10.351179999999999</v>
      </c>
      <c r="AS435">
        <v>13.0742820308645</v>
      </c>
      <c r="AT435">
        <v>0.33648319907935098</v>
      </c>
      <c r="AU435">
        <v>12.7377988317852</v>
      </c>
      <c r="AV435">
        <v>0</v>
      </c>
      <c r="AW435">
        <v>171.038681030768</v>
      </c>
      <c r="AX435">
        <v>0.34069174291979498</v>
      </c>
      <c r="AY435">
        <v>67.295108287848393</v>
      </c>
      <c r="AZ435">
        <v>103.40288099999999</v>
      </c>
      <c r="BA435">
        <v>327.88349014494401</v>
      </c>
      <c r="BB435">
        <v>13.580608221627299</v>
      </c>
      <c r="BC435">
        <v>253.30485692331601</v>
      </c>
      <c r="BD435">
        <v>60.998024999999998</v>
      </c>
      <c r="BE435">
        <v>26.502674270281702</v>
      </c>
      <c r="BF435">
        <v>0.15761437524900901</v>
      </c>
      <c r="BG435">
        <v>23.779445995032699</v>
      </c>
      <c r="BH435">
        <v>2.5656138999999998</v>
      </c>
      <c r="BI435">
        <v>95.539886473947107</v>
      </c>
      <c r="BJ435">
        <v>0.15761437524900901</v>
      </c>
      <c r="BK435">
        <v>92.816658198698093</v>
      </c>
      <c r="BL435">
        <v>2.5656138999999998</v>
      </c>
      <c r="BM435">
        <v>177.585659119664</v>
      </c>
      <c r="BN435">
        <v>0.15761437524900901</v>
      </c>
      <c r="BO435">
        <v>174.57703402441501</v>
      </c>
      <c r="BP435">
        <v>2.8510107200000001</v>
      </c>
      <c r="BQ435">
        <v>8.8060247312034594</v>
      </c>
      <c r="BR435">
        <v>6.8949030986785606E-2</v>
      </c>
      <c r="BS435">
        <v>0.38219470021667401</v>
      </c>
      <c r="BT435">
        <v>8.3548810000000007</v>
      </c>
      <c r="BU435">
        <v>143.656847237688</v>
      </c>
      <c r="BV435">
        <v>3.2433517697752201</v>
      </c>
      <c r="BW435">
        <v>140.41349546791201</v>
      </c>
      <c r="BX435">
        <v>0</v>
      </c>
      <c r="BY435">
        <v>1585.45828680266</v>
      </c>
      <c r="BZ435">
        <v>323.65858495266298</v>
      </c>
      <c r="CA435">
        <v>1261.79970185</v>
      </c>
      <c r="CB435">
        <v>0</v>
      </c>
      <c r="CF435">
        <v>61193</v>
      </c>
      <c r="CG435">
        <v>59.8</v>
      </c>
      <c r="CH435">
        <v>99000</v>
      </c>
      <c r="CI435">
        <v>588.18544665684306</v>
      </c>
      <c r="CJ435">
        <v>52.334660904611702</v>
      </c>
      <c r="CK435">
        <v>2369.6352416018099</v>
      </c>
      <c r="CL435">
        <v>54</v>
      </c>
      <c r="CM435">
        <v>65</v>
      </c>
      <c r="CN435">
        <v>0</v>
      </c>
      <c r="CO435">
        <v>44</v>
      </c>
      <c r="CP435">
        <v>23</v>
      </c>
      <c r="CQ435">
        <v>0</v>
      </c>
      <c r="CR435">
        <v>59879</v>
      </c>
      <c r="CS435">
        <v>61193</v>
      </c>
      <c r="CT435">
        <v>93703</v>
      </c>
      <c r="CU435">
        <v>91964</v>
      </c>
      <c r="CV435">
        <v>93703</v>
      </c>
    </row>
    <row r="436" spans="1:100" x14ac:dyDescent="0.2">
      <c r="A436" t="s">
        <v>54</v>
      </c>
      <c r="B436">
        <v>2015</v>
      </c>
      <c r="C436" t="s">
        <v>235</v>
      </c>
      <c r="D436" t="s">
        <v>3474</v>
      </c>
      <c r="E436">
        <v>20.221609719956</v>
      </c>
      <c r="G436">
        <v>19.688233394552999</v>
      </c>
      <c r="H436">
        <v>0.53337632540298496</v>
      </c>
      <c r="I436">
        <v>19.6360512297376</v>
      </c>
      <c r="K436">
        <v>19.488493587795801</v>
      </c>
      <c r="L436">
        <v>0.14755764194186599</v>
      </c>
      <c r="M436">
        <v>3.5237824653498802</v>
      </c>
      <c r="O436">
        <v>3.5237824653498802</v>
      </c>
      <c r="P436">
        <v>0</v>
      </c>
      <c r="Y436">
        <v>0.40403596227656802</v>
      </c>
      <c r="AA436">
        <v>0.40403596227656802</v>
      </c>
      <c r="AB436">
        <v>0</v>
      </c>
      <c r="AC436">
        <v>0.636372173491073</v>
      </c>
      <c r="AE436">
        <v>0.636372173491073</v>
      </c>
      <c r="AF436">
        <v>0</v>
      </c>
      <c r="AG436">
        <v>385.81868346111901</v>
      </c>
      <c r="AH436">
        <v>385.81868346111901</v>
      </c>
      <c r="AI436">
        <v>0</v>
      </c>
      <c r="AJ436">
        <v>0</v>
      </c>
      <c r="AK436">
        <v>0</v>
      </c>
      <c r="AL436">
        <v>0</v>
      </c>
      <c r="AM436">
        <v>385.81868346111901</v>
      </c>
      <c r="AN436">
        <v>385.81868346111901</v>
      </c>
      <c r="AO436">
        <v>57.369412033695497</v>
      </c>
      <c r="AQ436">
        <v>57.369412033695497</v>
      </c>
      <c r="AR436">
        <v>0</v>
      </c>
      <c r="AS436">
        <v>1.2543152452024999</v>
      </c>
      <c r="AU436">
        <v>1.2543152452024999</v>
      </c>
      <c r="AV436">
        <v>0</v>
      </c>
      <c r="AW436">
        <v>7.2757671427516204</v>
      </c>
      <c r="AY436">
        <v>7.2757671427516204</v>
      </c>
      <c r="AZ436">
        <v>0</v>
      </c>
      <c r="BA436">
        <v>71.573222127435102</v>
      </c>
      <c r="BC436">
        <v>71.573222127435102</v>
      </c>
      <c r="BD436">
        <v>0</v>
      </c>
      <c r="BE436">
        <v>5.0420382742676102</v>
      </c>
      <c r="BG436">
        <v>5.0420382742676102</v>
      </c>
      <c r="BH436">
        <v>0</v>
      </c>
      <c r="BI436">
        <v>20.359006633501401</v>
      </c>
      <c r="BK436">
        <v>20.359006633501401</v>
      </c>
      <c r="BL436">
        <v>0</v>
      </c>
      <c r="BM436">
        <v>38.5053783803071</v>
      </c>
      <c r="BO436">
        <v>38.5053783803071</v>
      </c>
      <c r="BP436">
        <v>0</v>
      </c>
      <c r="BQ436">
        <v>6.3071405607667705E-2</v>
      </c>
      <c r="BS436">
        <v>6.3071405607667705E-2</v>
      </c>
      <c r="BT436">
        <v>0</v>
      </c>
      <c r="BU436">
        <v>47.753599091601203</v>
      </c>
      <c r="BW436">
        <v>47.753599091601203</v>
      </c>
      <c r="BX436">
        <v>0</v>
      </c>
      <c r="BY436">
        <v>271.00629231559498</v>
      </c>
      <c r="CA436">
        <v>271.00629231559498</v>
      </c>
      <c r="CB436">
        <v>0</v>
      </c>
      <c r="CG436">
        <v>120.2</v>
      </c>
      <c r="CH436">
        <v>170000</v>
      </c>
      <c r="CI436">
        <v>3625.85370735172</v>
      </c>
      <c r="CJ436">
        <v>2583.0893346490502</v>
      </c>
      <c r="CK436">
        <v>6527.7029334079698</v>
      </c>
      <c r="CL436">
        <v>45</v>
      </c>
      <c r="CM436">
        <v>72</v>
      </c>
      <c r="CN436">
        <v>0</v>
      </c>
      <c r="CO436">
        <v>260</v>
      </c>
      <c r="CP436">
        <v>0</v>
      </c>
      <c r="CQ436">
        <v>0</v>
      </c>
    </row>
    <row r="437" spans="1:100" x14ac:dyDescent="0.2">
      <c r="A437" t="s">
        <v>54</v>
      </c>
      <c r="B437">
        <v>2015</v>
      </c>
      <c r="C437" t="s">
        <v>236</v>
      </c>
      <c r="D437" t="s">
        <v>3404</v>
      </c>
      <c r="E437">
        <v>725.41831036681799</v>
      </c>
      <c r="F437">
        <v>100.496778120182</v>
      </c>
      <c r="G437">
        <v>613.63861007031596</v>
      </c>
      <c r="H437">
        <v>11.2829221763199</v>
      </c>
      <c r="I437">
        <v>705.53693232185503</v>
      </c>
      <c r="J437">
        <v>93.341082611179999</v>
      </c>
      <c r="K437">
        <v>605.42138129968396</v>
      </c>
      <c r="L437">
        <v>6.7744684109916902</v>
      </c>
      <c r="M437">
        <v>149.920548564858</v>
      </c>
      <c r="N437">
        <v>82.730423257919995</v>
      </c>
      <c r="O437">
        <v>67.190125306938498</v>
      </c>
      <c r="P437">
        <v>0</v>
      </c>
      <c r="Y437">
        <v>319.14351565060099</v>
      </c>
      <c r="Z437">
        <v>213.07283065857601</v>
      </c>
      <c r="AA437">
        <v>106.070684992024</v>
      </c>
      <c r="AB437">
        <v>0</v>
      </c>
      <c r="AC437">
        <v>24.8132093569448</v>
      </c>
      <c r="AD437">
        <v>6.1371635655619698</v>
      </c>
      <c r="AE437">
        <v>18.676045791382801</v>
      </c>
      <c r="AF437">
        <v>0</v>
      </c>
      <c r="AG437">
        <v>4508.4537653282396</v>
      </c>
      <c r="AH437">
        <v>4508.4537653282396</v>
      </c>
      <c r="AI437">
        <v>0</v>
      </c>
      <c r="AJ437">
        <v>0</v>
      </c>
      <c r="AK437">
        <v>0</v>
      </c>
      <c r="AL437">
        <v>0</v>
      </c>
      <c r="AM437">
        <v>4508.4537653282396</v>
      </c>
      <c r="AN437">
        <v>4508.4537653282396</v>
      </c>
      <c r="AO437">
        <v>61024.623155405301</v>
      </c>
      <c r="AP437">
        <v>3401.5988475723402</v>
      </c>
      <c r="AQ437">
        <v>57623.024307833002</v>
      </c>
      <c r="AR437">
        <v>0</v>
      </c>
      <c r="AS437">
        <v>21.313032797830399</v>
      </c>
      <c r="AT437">
        <v>4.0303375541483897</v>
      </c>
      <c r="AU437">
        <v>17.282695243681999</v>
      </c>
      <c r="AV437">
        <v>0</v>
      </c>
      <c r="AW437">
        <v>1873.11587443812</v>
      </c>
      <c r="AX437">
        <v>258.46049283245901</v>
      </c>
      <c r="AY437">
        <v>1614.6553816056601</v>
      </c>
      <c r="AZ437">
        <v>0</v>
      </c>
      <c r="BA437">
        <v>2288.5956379384202</v>
      </c>
      <c r="BB437">
        <v>137.710856327274</v>
      </c>
      <c r="BC437">
        <v>2150.8847816111402</v>
      </c>
      <c r="BD437">
        <v>0</v>
      </c>
      <c r="BE437">
        <v>321.32641817958199</v>
      </c>
      <c r="BF437">
        <v>132.37995618533401</v>
      </c>
      <c r="BG437">
        <v>127.09437578658699</v>
      </c>
      <c r="BH437">
        <v>61.8520862076616</v>
      </c>
      <c r="BI437">
        <v>498.854083850721</v>
      </c>
      <c r="BJ437">
        <v>132.42812167970499</v>
      </c>
      <c r="BK437">
        <v>304.573875963354</v>
      </c>
      <c r="BL437">
        <v>61.8520862076616</v>
      </c>
      <c r="BM437">
        <v>707.89355035350695</v>
      </c>
      <c r="BN437">
        <v>132.43649828742201</v>
      </c>
      <c r="BO437">
        <v>513.60496585842304</v>
      </c>
      <c r="BP437">
        <v>61.8520862076616</v>
      </c>
      <c r="BQ437">
        <v>110.17014255813901</v>
      </c>
      <c r="BR437">
        <v>45.111576933340402</v>
      </c>
      <c r="BS437">
        <v>65.058565624798305</v>
      </c>
      <c r="BT437">
        <v>0</v>
      </c>
      <c r="BU437">
        <v>1841.24977288218</v>
      </c>
      <c r="BV437">
        <v>861.77524227000004</v>
      </c>
      <c r="BW437">
        <v>979.474530612178</v>
      </c>
      <c r="BX437">
        <v>0</v>
      </c>
      <c r="BY437">
        <v>9649.3041888324606</v>
      </c>
      <c r="BZ437">
        <v>1371.0358939688999</v>
      </c>
      <c r="CA437">
        <v>8278.2682948635593</v>
      </c>
      <c r="CB437">
        <v>0</v>
      </c>
      <c r="CG437">
        <v>1371.3</v>
      </c>
      <c r="CH437">
        <v>2078000</v>
      </c>
      <c r="CI437">
        <v>29858.1507000276</v>
      </c>
      <c r="CJ437">
        <v>19161.9622712171</v>
      </c>
      <c r="CK437">
        <v>60492.654575387001</v>
      </c>
      <c r="CL437">
        <v>328</v>
      </c>
      <c r="CM437">
        <v>438</v>
      </c>
      <c r="CN437">
        <v>0</v>
      </c>
      <c r="CO437">
        <v>2146</v>
      </c>
      <c r="CP437">
        <v>203</v>
      </c>
      <c r="CQ437">
        <v>0</v>
      </c>
    </row>
    <row r="438" spans="1:100" x14ac:dyDescent="0.2">
      <c r="A438" t="s">
        <v>54</v>
      </c>
      <c r="B438">
        <v>2015</v>
      </c>
      <c r="C438" t="s">
        <v>237</v>
      </c>
      <c r="D438" t="s">
        <v>3405</v>
      </c>
      <c r="E438">
        <v>9835.1650862418301</v>
      </c>
      <c r="F438">
        <v>646.50533468246203</v>
      </c>
      <c r="G438">
        <v>8821.8384723938707</v>
      </c>
      <c r="H438">
        <v>366.821279165492</v>
      </c>
      <c r="I438">
        <v>9197.6558037037394</v>
      </c>
      <c r="J438">
        <v>333.67805515262199</v>
      </c>
      <c r="K438">
        <v>8763.7234728451294</v>
      </c>
      <c r="L438">
        <v>100.254275705982</v>
      </c>
      <c r="M438">
        <v>4938.2320727202195</v>
      </c>
      <c r="N438">
        <v>4121.4867956266098</v>
      </c>
      <c r="O438">
        <v>816.74527709360098</v>
      </c>
      <c r="P438">
        <v>0</v>
      </c>
      <c r="Y438">
        <v>10659.225089383201</v>
      </c>
      <c r="Z438">
        <v>9911.6980827502193</v>
      </c>
      <c r="AA438">
        <v>747.52700663303199</v>
      </c>
      <c r="AB438">
        <v>0</v>
      </c>
      <c r="AC438">
        <v>350.542455852356</v>
      </c>
      <c r="AD438">
        <v>218.23767604390801</v>
      </c>
      <c r="AE438">
        <v>132.30477980844699</v>
      </c>
      <c r="AF438">
        <v>0</v>
      </c>
      <c r="AG438">
        <v>266068.59530992602</v>
      </c>
      <c r="AH438">
        <v>266068.59530992602</v>
      </c>
      <c r="AI438">
        <v>0</v>
      </c>
      <c r="AJ438">
        <v>0</v>
      </c>
      <c r="AK438">
        <v>498.40814958395998</v>
      </c>
      <c r="AL438">
        <v>498.40814958395998</v>
      </c>
      <c r="AM438">
        <v>266567.00345950999</v>
      </c>
      <c r="AN438">
        <v>266567.00345950999</v>
      </c>
      <c r="AO438">
        <v>252087.99103805301</v>
      </c>
      <c r="AP438">
        <v>125507.81983608499</v>
      </c>
      <c r="AQ438">
        <v>126357.95282607</v>
      </c>
      <c r="AR438">
        <v>222.21837589780699</v>
      </c>
      <c r="AS438">
        <v>2257.4125618442399</v>
      </c>
      <c r="AT438">
        <v>131.315034579144</v>
      </c>
      <c r="AU438">
        <v>1610.06441832724</v>
      </c>
      <c r="AV438">
        <v>516.03310893785704</v>
      </c>
      <c r="AW438">
        <v>51207.453999418998</v>
      </c>
      <c r="AX438">
        <v>8878.4722936919006</v>
      </c>
      <c r="AY438">
        <v>16662.096502905901</v>
      </c>
      <c r="AZ438">
        <v>25666.8852028213</v>
      </c>
      <c r="BA438">
        <v>22937.876792148199</v>
      </c>
      <c r="BB438">
        <v>3546.2414599389399</v>
      </c>
      <c r="BC438">
        <v>19384.341392670001</v>
      </c>
      <c r="BD438">
        <v>7.2939395393110003</v>
      </c>
      <c r="BE438">
        <v>7943.4420009542</v>
      </c>
      <c r="BF438">
        <v>4887.71262858308</v>
      </c>
      <c r="BG438">
        <v>2296.6509772218401</v>
      </c>
      <c r="BH438">
        <v>759.07839514927696</v>
      </c>
      <c r="BI438">
        <v>14936.657805000899</v>
      </c>
      <c r="BJ438">
        <v>4887.71262858308</v>
      </c>
      <c r="BK438">
        <v>9227.1569212685408</v>
      </c>
      <c r="BL438">
        <v>821.78825514927701</v>
      </c>
      <c r="BM438">
        <v>23232.841381610899</v>
      </c>
      <c r="BN438">
        <v>4887.71262858308</v>
      </c>
      <c r="BO438">
        <v>17435.6585378786</v>
      </c>
      <c r="BP438">
        <v>909.47021514927701</v>
      </c>
      <c r="BQ438">
        <v>580.92516423338498</v>
      </c>
      <c r="BR438">
        <v>533.20752588592495</v>
      </c>
      <c r="BS438">
        <v>43.7704983474598</v>
      </c>
      <c r="BT438">
        <v>3.9471400000000001</v>
      </c>
      <c r="BU438">
        <v>53894.298403987297</v>
      </c>
      <c r="BV438">
        <v>42817.664621110598</v>
      </c>
      <c r="BW438">
        <v>11076.633782876699</v>
      </c>
      <c r="BX438">
        <v>0</v>
      </c>
      <c r="BY438">
        <v>126529.63185093099</v>
      </c>
      <c r="BZ438">
        <v>4809.7044306927901</v>
      </c>
      <c r="CA438">
        <v>121719.927420238</v>
      </c>
      <c r="CB438">
        <v>0</v>
      </c>
      <c r="CI438">
        <v>239515.305304421</v>
      </c>
      <c r="CJ438">
        <v>122350.960814853</v>
      </c>
      <c r="CK438">
        <v>542290.19637419202</v>
      </c>
      <c r="CL438">
        <v>9291</v>
      </c>
      <c r="CM438">
        <v>8456</v>
      </c>
      <c r="CN438">
        <v>0</v>
      </c>
      <c r="CO438">
        <v>12977</v>
      </c>
      <c r="CP438">
        <v>10898</v>
      </c>
      <c r="CQ438">
        <v>0</v>
      </c>
    </row>
    <row r="439" spans="1:100" x14ac:dyDescent="0.2">
      <c r="A439" t="s">
        <v>54</v>
      </c>
      <c r="B439">
        <v>2015</v>
      </c>
      <c r="C439" t="s">
        <v>238</v>
      </c>
      <c r="D439" t="s">
        <v>3406</v>
      </c>
      <c r="E439">
        <v>51386.901845387503</v>
      </c>
      <c r="F439">
        <v>15778.5704099045</v>
      </c>
      <c r="G439">
        <v>20294.6280159747</v>
      </c>
      <c r="H439">
        <v>15313.7034195083</v>
      </c>
      <c r="I439">
        <v>41531.454839610298</v>
      </c>
      <c r="J439">
        <v>15293.0787241626</v>
      </c>
      <c r="K439">
        <v>20008.4896332231</v>
      </c>
      <c r="L439">
        <v>6229.8864822246496</v>
      </c>
      <c r="M439">
        <v>42112.280972619301</v>
      </c>
      <c r="N439">
        <v>22302.817456311099</v>
      </c>
      <c r="O439">
        <v>2499.5254311722101</v>
      </c>
      <c r="P439">
        <v>17309.938085136</v>
      </c>
      <c r="Y439">
        <v>181897.979411287</v>
      </c>
      <c r="Z439">
        <v>3981.3943575731801</v>
      </c>
      <c r="AA439">
        <v>523.68508558810004</v>
      </c>
      <c r="AB439">
        <v>177392.899968126</v>
      </c>
      <c r="AC439">
        <v>15418.115918724499</v>
      </c>
      <c r="AD439">
        <v>1295.1571369214</v>
      </c>
      <c r="AE439">
        <v>916.262602724526</v>
      </c>
      <c r="AF439">
        <v>13206.696179078501</v>
      </c>
      <c r="AG439">
        <v>625629.95247151703</v>
      </c>
      <c r="AH439">
        <v>625629.95247151703</v>
      </c>
      <c r="AI439">
        <v>35131.299290957999</v>
      </c>
      <c r="AJ439">
        <v>35131.299290957999</v>
      </c>
      <c r="AK439">
        <v>52637.724952578501</v>
      </c>
      <c r="AL439">
        <v>52637.724952578501</v>
      </c>
      <c r="AM439">
        <v>713398.97671505401</v>
      </c>
      <c r="AN439">
        <v>713398.97671505401</v>
      </c>
      <c r="AO439">
        <v>128541.73269188699</v>
      </c>
      <c r="AP439">
        <v>30483.834940040499</v>
      </c>
      <c r="AQ439">
        <v>70949.063054003302</v>
      </c>
      <c r="AR439">
        <v>27108.834697842802</v>
      </c>
      <c r="AS439">
        <v>52058.6972922032</v>
      </c>
      <c r="AT439">
        <v>569.041743169386</v>
      </c>
      <c r="AU439">
        <v>460.49604224049301</v>
      </c>
      <c r="AV439">
        <v>51029.159506793403</v>
      </c>
      <c r="AW439">
        <v>110958.799647501</v>
      </c>
      <c r="AX439">
        <v>6095.7087939665198</v>
      </c>
      <c r="AY439">
        <v>10807.3569949294</v>
      </c>
      <c r="AZ439">
        <v>94055.733858605105</v>
      </c>
      <c r="BA439">
        <v>221423.229486497</v>
      </c>
      <c r="BB439">
        <v>27929.2585539867</v>
      </c>
      <c r="BC439">
        <v>167808.629016324</v>
      </c>
      <c r="BD439">
        <v>25685.3419161858</v>
      </c>
      <c r="BE439">
        <v>15245.052474710699</v>
      </c>
      <c r="BF439">
        <v>2392.2222413214599</v>
      </c>
      <c r="BG439">
        <v>8855.3676611465999</v>
      </c>
      <c r="BH439">
        <v>3997.4625722426499</v>
      </c>
      <c r="BI439">
        <v>27405.651922823301</v>
      </c>
      <c r="BJ439">
        <v>2970.0865292521999</v>
      </c>
      <c r="BK439">
        <v>14832.314633383799</v>
      </c>
      <c r="BL439">
        <v>9603.2507601873094</v>
      </c>
      <c r="BM439">
        <v>37127.152217893599</v>
      </c>
      <c r="BN439">
        <v>3145.27077317761</v>
      </c>
      <c r="BO439">
        <v>21229.870090869699</v>
      </c>
      <c r="BP439">
        <v>12752.011353846299</v>
      </c>
      <c r="BQ439">
        <v>50749.897873331698</v>
      </c>
      <c r="BR439">
        <v>5845.5456860535396</v>
      </c>
      <c r="BS439">
        <v>34136.467012112204</v>
      </c>
      <c r="BT439">
        <v>10767.885175166</v>
      </c>
      <c r="BU439">
        <v>429185.70774275099</v>
      </c>
      <c r="BV439">
        <v>234924.878846968</v>
      </c>
      <c r="BW439">
        <v>33929.738265382803</v>
      </c>
      <c r="BX439">
        <v>160331.09063039999</v>
      </c>
      <c r="BY439">
        <v>476719.69059913902</v>
      </c>
      <c r="BZ439">
        <v>191007.88730533901</v>
      </c>
      <c r="CA439">
        <v>272552.13862156798</v>
      </c>
      <c r="CB439">
        <v>13159.6646722321</v>
      </c>
      <c r="CF439">
        <v>3721440</v>
      </c>
      <c r="CG439">
        <v>3315.9</v>
      </c>
      <c r="CH439">
        <v>5493000</v>
      </c>
      <c r="CI439">
        <v>193790.75276165101</v>
      </c>
      <c r="CJ439">
        <v>30911.0936443024</v>
      </c>
      <c r="CK439">
        <v>862622.85877281497</v>
      </c>
      <c r="CL439">
        <v>10689</v>
      </c>
      <c r="CM439">
        <v>15634</v>
      </c>
      <c r="CN439">
        <v>11</v>
      </c>
      <c r="CO439">
        <v>8402</v>
      </c>
      <c r="CP439">
        <v>2189</v>
      </c>
      <c r="CQ439">
        <v>588</v>
      </c>
      <c r="CR439">
        <v>3641107</v>
      </c>
      <c r="CS439">
        <v>3721440</v>
      </c>
      <c r="CT439">
        <v>7357991</v>
      </c>
      <c r="CU439">
        <v>7271292</v>
      </c>
      <c r="CV439">
        <v>7357991</v>
      </c>
    </row>
    <row r="440" spans="1:100" x14ac:dyDescent="0.2">
      <c r="A440" t="s">
        <v>54</v>
      </c>
      <c r="B440">
        <v>2015</v>
      </c>
      <c r="C440" t="s">
        <v>239</v>
      </c>
      <c r="D440" t="s">
        <v>3407</v>
      </c>
      <c r="E440">
        <v>10580.805006328599</v>
      </c>
      <c r="F440">
        <v>747.00211280264398</v>
      </c>
      <c r="G440">
        <v>9455.1653158587396</v>
      </c>
      <c r="H440">
        <v>378.637577667215</v>
      </c>
      <c r="I440">
        <v>9922.8287872553301</v>
      </c>
      <c r="J440">
        <v>427.01913776380201</v>
      </c>
      <c r="K440">
        <v>9388.6333477326098</v>
      </c>
      <c r="L440">
        <v>107.176301758916</v>
      </c>
      <c r="M440">
        <v>5091.6764037504199</v>
      </c>
      <c r="N440">
        <v>4204.2172188845298</v>
      </c>
      <c r="O440">
        <v>887.45918486588903</v>
      </c>
      <c r="P440">
        <v>0</v>
      </c>
      <c r="Y440">
        <v>10978.7726409961</v>
      </c>
      <c r="Z440">
        <v>10124.7709134088</v>
      </c>
      <c r="AA440">
        <v>854.00172758733197</v>
      </c>
      <c r="AB440">
        <v>0</v>
      </c>
      <c r="AC440">
        <v>375.99203738279101</v>
      </c>
      <c r="AD440">
        <v>224.37483960947</v>
      </c>
      <c r="AE440">
        <v>151.61719777332101</v>
      </c>
      <c r="AF440">
        <v>0</v>
      </c>
      <c r="AG440">
        <v>270962.867758715</v>
      </c>
      <c r="AH440">
        <v>270962.867758715</v>
      </c>
      <c r="AI440">
        <v>0</v>
      </c>
      <c r="AJ440">
        <v>0</v>
      </c>
      <c r="AK440">
        <v>498.40814958395998</v>
      </c>
      <c r="AL440">
        <v>498.40814958395998</v>
      </c>
      <c r="AM440">
        <v>271461.27590829902</v>
      </c>
      <c r="AN440">
        <v>271461.27590829902</v>
      </c>
      <c r="AO440">
        <v>313169.98360549199</v>
      </c>
      <c r="AP440">
        <v>128909.418683658</v>
      </c>
      <c r="AQ440">
        <v>184038.34654593599</v>
      </c>
      <c r="AR440">
        <v>222.21837589780699</v>
      </c>
      <c r="AS440">
        <v>2279.97990988727</v>
      </c>
      <c r="AT440">
        <v>135.34537213329301</v>
      </c>
      <c r="AU440">
        <v>1628.60142881612</v>
      </c>
      <c r="AV440">
        <v>516.03310893785704</v>
      </c>
      <c r="AW440">
        <v>53087.845640999898</v>
      </c>
      <c r="AX440">
        <v>9136.9327865243504</v>
      </c>
      <c r="AY440">
        <v>18284.027651654302</v>
      </c>
      <c r="AZ440">
        <v>25666.8852028213</v>
      </c>
      <c r="BA440">
        <v>25298.045652214099</v>
      </c>
      <c r="BB440">
        <v>3683.9523162662099</v>
      </c>
      <c r="BC440">
        <v>21606.799396408602</v>
      </c>
      <c r="BD440">
        <v>7.2939395393110003</v>
      </c>
      <c r="BE440">
        <v>8269.8104574080498</v>
      </c>
      <c r="BF440">
        <v>5020.0925847684102</v>
      </c>
      <c r="BG440">
        <v>2428.7873912826999</v>
      </c>
      <c r="BH440">
        <v>820.930481356938</v>
      </c>
      <c r="BI440">
        <v>15455.870895485101</v>
      </c>
      <c r="BJ440">
        <v>5020.1407502627899</v>
      </c>
      <c r="BK440">
        <v>9552.0898038653904</v>
      </c>
      <c r="BL440">
        <v>883.64034135693805</v>
      </c>
      <c r="BM440">
        <v>23979.240310344801</v>
      </c>
      <c r="BN440">
        <v>5020.1491268705004</v>
      </c>
      <c r="BO440">
        <v>17987.7688821173</v>
      </c>
      <c r="BP440">
        <v>971.32230135693806</v>
      </c>
      <c r="BQ440">
        <v>691.15837819713101</v>
      </c>
      <c r="BR440">
        <v>578.31910281926605</v>
      </c>
      <c r="BS440">
        <v>108.892135377866</v>
      </c>
      <c r="BT440">
        <v>3.9471400000000001</v>
      </c>
      <c r="BU440">
        <v>55783.301775961001</v>
      </c>
      <c r="BV440">
        <v>43679.439863380598</v>
      </c>
      <c r="BW440">
        <v>12103.8619125805</v>
      </c>
      <c r="BX440">
        <v>0</v>
      </c>
      <c r="BY440">
        <v>136449.94233207899</v>
      </c>
      <c r="BZ440">
        <v>6180.7403246616896</v>
      </c>
      <c r="CA440">
        <v>130269.202007417</v>
      </c>
      <c r="CB440">
        <v>0</v>
      </c>
      <c r="CG440">
        <v>1491.5</v>
      </c>
      <c r="CH440">
        <v>2248000</v>
      </c>
      <c r="CI440">
        <v>272999.30971180002</v>
      </c>
      <c r="CJ440">
        <v>144096.01242071899</v>
      </c>
      <c r="CK440">
        <v>609310.55388298701</v>
      </c>
      <c r="CL440">
        <v>9664</v>
      </c>
      <c r="CM440">
        <v>8966</v>
      </c>
      <c r="CN440">
        <v>0</v>
      </c>
      <c r="CO440">
        <v>15383</v>
      </c>
      <c r="CP440">
        <v>11101</v>
      </c>
      <c r="CQ440">
        <v>0</v>
      </c>
    </row>
    <row r="441" spans="1:100" x14ac:dyDescent="0.2">
      <c r="A441" t="s">
        <v>54</v>
      </c>
      <c r="B441">
        <v>2015</v>
      </c>
      <c r="C441" t="s">
        <v>240</v>
      </c>
      <c r="D441" t="s">
        <v>3408</v>
      </c>
      <c r="E441">
        <v>61967.706851716102</v>
      </c>
      <c r="F441">
        <v>16525.572522707102</v>
      </c>
      <c r="G441">
        <v>29749.7933318334</v>
      </c>
      <c r="H441">
        <v>15692.340997175501</v>
      </c>
      <c r="I441">
        <v>51454.283626865603</v>
      </c>
      <c r="J441">
        <v>15720.097861926401</v>
      </c>
      <c r="K441">
        <v>29397.122980955701</v>
      </c>
      <c r="L441">
        <v>6337.0627839835697</v>
      </c>
      <c r="M441">
        <v>47203.957376369799</v>
      </c>
      <c r="N441">
        <v>26507.0346751957</v>
      </c>
      <c r="O441">
        <v>3386.9846160380998</v>
      </c>
      <c r="P441">
        <v>17309.938085136</v>
      </c>
      <c r="Y441">
        <v>192876.752052283</v>
      </c>
      <c r="Z441">
        <v>14106.165270981999</v>
      </c>
      <c r="AA441">
        <v>1377.68681317543</v>
      </c>
      <c r="AB441">
        <v>177392.899968126</v>
      </c>
      <c r="AC441">
        <v>15794.1079561073</v>
      </c>
      <c r="AD441">
        <v>1519.53197653087</v>
      </c>
      <c r="AE441">
        <v>1067.8798004978501</v>
      </c>
      <c r="AF441">
        <v>13206.696179078501</v>
      </c>
      <c r="AG441">
        <v>896592.82023023302</v>
      </c>
      <c r="AH441">
        <v>896592.82023023302</v>
      </c>
      <c r="AI441">
        <v>35131.299290957999</v>
      </c>
      <c r="AJ441">
        <v>35131.299290957999</v>
      </c>
      <c r="AK441">
        <v>53136.133102162501</v>
      </c>
      <c r="AL441">
        <v>53136.133102162501</v>
      </c>
      <c r="AM441">
        <v>984860.25262335304</v>
      </c>
      <c r="AN441">
        <v>984860.25262335304</v>
      </c>
      <c r="AO441">
        <v>441711.71629737801</v>
      </c>
      <c r="AP441">
        <v>159393.25362369799</v>
      </c>
      <c r="AQ441">
        <v>254987.40959994</v>
      </c>
      <c r="AR441">
        <v>27331.053073740601</v>
      </c>
      <c r="AS441">
        <v>54338.677202090497</v>
      </c>
      <c r="AT441">
        <v>704.38711530267904</v>
      </c>
      <c r="AU441">
        <v>2089.0974710566202</v>
      </c>
      <c r="AV441">
        <v>51545.192615731197</v>
      </c>
      <c r="AW441">
        <v>164046.64528850099</v>
      </c>
      <c r="AX441">
        <v>15232.641580490899</v>
      </c>
      <c r="AY441">
        <v>29091.384646583701</v>
      </c>
      <c r="AZ441">
        <v>119722.619061426</v>
      </c>
      <c r="BA441">
        <v>246721.275138711</v>
      </c>
      <c r="BB441">
        <v>31613.2108702529</v>
      </c>
      <c r="BC441">
        <v>189415.42841273299</v>
      </c>
      <c r="BD441">
        <v>25692.635855725101</v>
      </c>
      <c r="BE441">
        <v>23514.862932118798</v>
      </c>
      <c r="BF441">
        <v>7412.3148260898797</v>
      </c>
      <c r="BG441">
        <v>11284.1550524293</v>
      </c>
      <c r="BH441">
        <v>4818.3930535995896</v>
      </c>
      <c r="BI441">
        <v>42861.522818308396</v>
      </c>
      <c r="BJ441">
        <v>7990.2272795149902</v>
      </c>
      <c r="BK441">
        <v>24384.404437249199</v>
      </c>
      <c r="BL441">
        <v>10486.891101544201</v>
      </c>
      <c r="BM441">
        <v>61106.392528238401</v>
      </c>
      <c r="BN441">
        <v>8165.4199000481103</v>
      </c>
      <c r="BO441">
        <v>39217.638972987101</v>
      </c>
      <c r="BP441">
        <v>13723.3336552032</v>
      </c>
      <c r="BQ441">
        <v>51441.056251528898</v>
      </c>
      <c r="BR441">
        <v>6423.8647888728101</v>
      </c>
      <c r="BS441">
        <v>34245.359147490002</v>
      </c>
      <c r="BT441">
        <v>10771.832315166001</v>
      </c>
      <c r="BU441">
        <v>484969.009518712</v>
      </c>
      <c r="BV441">
        <v>278604.31871034898</v>
      </c>
      <c r="BW441">
        <v>46033.600177963301</v>
      </c>
      <c r="BX441">
        <v>160331.09063039999</v>
      </c>
      <c r="BY441">
        <v>613169.63293121802</v>
      </c>
      <c r="BZ441">
        <v>197188.62763</v>
      </c>
      <c r="CA441">
        <v>402821.34062898601</v>
      </c>
      <c r="CB441">
        <v>13159.6646722321</v>
      </c>
      <c r="CF441">
        <v>3721440</v>
      </c>
      <c r="CG441">
        <v>4807.3999999999996</v>
      </c>
      <c r="CH441">
        <v>7741000</v>
      </c>
      <c r="CI441">
        <v>466790.06247345102</v>
      </c>
      <c r="CJ441">
        <v>175007.10606502101</v>
      </c>
      <c r="CK441">
        <v>1471933.4126558001</v>
      </c>
      <c r="CL441">
        <v>20353</v>
      </c>
      <c r="CM441">
        <v>24600</v>
      </c>
      <c r="CN441">
        <v>11</v>
      </c>
      <c r="CO441">
        <v>23785</v>
      </c>
      <c r="CP441">
        <v>13290</v>
      </c>
      <c r="CQ441">
        <v>588</v>
      </c>
      <c r="CR441">
        <v>3641107</v>
      </c>
      <c r="CS441">
        <v>3721440</v>
      </c>
      <c r="CT441">
        <v>7357991</v>
      </c>
      <c r="CU441">
        <v>7271292</v>
      </c>
      <c r="CV441">
        <v>7357991</v>
      </c>
    </row>
    <row r="442" spans="1:100" x14ac:dyDescent="0.2">
      <c r="A442" t="s">
        <v>54</v>
      </c>
      <c r="B442">
        <v>2016</v>
      </c>
      <c r="C442" t="s">
        <v>2</v>
      </c>
      <c r="D442" t="s">
        <v>3875</v>
      </c>
      <c r="E442">
        <v>8040.1397350185198</v>
      </c>
      <c r="F442">
        <v>206.839984796724</v>
      </c>
      <c r="G442">
        <v>925.65391966130505</v>
      </c>
      <c r="H442">
        <v>6907.6458305604901</v>
      </c>
      <c r="I442">
        <v>1227.13707504793</v>
      </c>
      <c r="J442">
        <v>167.773041940268</v>
      </c>
      <c r="K442">
        <v>913.48788621894903</v>
      </c>
      <c r="L442">
        <v>145.87614688871099</v>
      </c>
      <c r="M442">
        <v>791.83688715662697</v>
      </c>
      <c r="N442">
        <v>555.05979561601498</v>
      </c>
      <c r="O442">
        <v>236.77709154061199</v>
      </c>
      <c r="P442">
        <v>0</v>
      </c>
      <c r="Y442">
        <v>131302.152025433</v>
      </c>
      <c r="Z442">
        <v>1146.22221655874</v>
      </c>
      <c r="AA442">
        <v>79.3758600838446</v>
      </c>
      <c r="AB442">
        <v>130076.55394879</v>
      </c>
      <c r="AC442">
        <v>11823.191617808099</v>
      </c>
      <c r="AD442">
        <v>34.937541753312203</v>
      </c>
      <c r="AE442">
        <v>34.166566913622802</v>
      </c>
      <c r="AF442">
        <v>11754.0875091411</v>
      </c>
      <c r="AG442">
        <v>7137.7572279667602</v>
      </c>
      <c r="AH442">
        <v>7137.7572279667602</v>
      </c>
      <c r="AI442">
        <v>0</v>
      </c>
      <c r="AJ442">
        <v>0</v>
      </c>
      <c r="AK442">
        <v>0</v>
      </c>
      <c r="AL442">
        <v>0</v>
      </c>
      <c r="AM442">
        <v>7137.7572279667602</v>
      </c>
      <c r="AN442">
        <v>7137.7572279667602</v>
      </c>
      <c r="AO442">
        <v>30102.553219900001</v>
      </c>
      <c r="AP442">
        <v>17901.257995643598</v>
      </c>
      <c r="AQ442">
        <v>12201.295224256301</v>
      </c>
      <c r="AR442">
        <v>0</v>
      </c>
      <c r="AS442">
        <v>46800.111444910697</v>
      </c>
      <c r="AT442">
        <v>18.2889460988069</v>
      </c>
      <c r="AU442">
        <v>35.194856384334301</v>
      </c>
      <c r="AV442">
        <v>46746.627642427498</v>
      </c>
      <c r="AW442">
        <v>42018.502794768603</v>
      </c>
      <c r="AX442">
        <v>1359.41058235849</v>
      </c>
      <c r="AY442">
        <v>2521.4766812253001</v>
      </c>
      <c r="AZ442">
        <v>38137.615531184798</v>
      </c>
      <c r="BA442">
        <v>17591.721230651099</v>
      </c>
      <c r="BB442">
        <v>651.991246377469</v>
      </c>
      <c r="BC442">
        <v>4009.0898616163699</v>
      </c>
      <c r="BD442">
        <v>12930.6401226573</v>
      </c>
      <c r="BE442">
        <v>1881.34672101211</v>
      </c>
      <c r="BF442">
        <v>711.22183523263504</v>
      </c>
      <c r="BG442">
        <v>313.69016684846298</v>
      </c>
      <c r="BH442">
        <v>856.43471893101002</v>
      </c>
      <c r="BI442">
        <v>5973.3592373442998</v>
      </c>
      <c r="BJ442">
        <v>721.86307494379002</v>
      </c>
      <c r="BK442">
        <v>639.59343389760397</v>
      </c>
      <c r="BL442">
        <v>4611.9027285028997</v>
      </c>
      <c r="BM442">
        <v>7389.8060186750399</v>
      </c>
      <c r="BN442">
        <v>729.60651405846795</v>
      </c>
      <c r="BO442">
        <v>1023.55571397199</v>
      </c>
      <c r="BP442">
        <v>5636.6437906445899</v>
      </c>
      <c r="BQ442">
        <v>196.47728114615899</v>
      </c>
      <c r="BR442">
        <v>193.48952225776699</v>
      </c>
      <c r="BS442">
        <v>2.9877588883918098</v>
      </c>
      <c r="BT442">
        <v>0</v>
      </c>
      <c r="BU442">
        <v>8669.8431639414703</v>
      </c>
      <c r="BV442">
        <v>5781.8728710001596</v>
      </c>
      <c r="BW442">
        <v>2887.9702929413102</v>
      </c>
      <c r="BX442">
        <v>0</v>
      </c>
      <c r="BY442">
        <v>13687.6365913391</v>
      </c>
      <c r="BZ442">
        <v>2326.12648074867</v>
      </c>
      <c r="CA442">
        <v>11361.5101105905</v>
      </c>
      <c r="CB442">
        <v>0</v>
      </c>
      <c r="CF442">
        <v>12501</v>
      </c>
      <c r="CG442">
        <v>61.9</v>
      </c>
      <c r="CH442">
        <v>143000</v>
      </c>
      <c r="CI442">
        <v>3451.0824583670601</v>
      </c>
      <c r="CJ442">
        <v>76.942005705143004</v>
      </c>
      <c r="CK442">
        <v>25885.504219352799</v>
      </c>
      <c r="CL442">
        <v>861</v>
      </c>
      <c r="CM442">
        <v>558</v>
      </c>
      <c r="CN442">
        <v>0</v>
      </c>
      <c r="CO442">
        <v>27</v>
      </c>
      <c r="CP442">
        <v>35</v>
      </c>
      <c r="CQ442">
        <v>0</v>
      </c>
      <c r="CR442">
        <v>11430</v>
      </c>
      <c r="CS442">
        <v>11430</v>
      </c>
      <c r="CT442">
        <v>53175</v>
      </c>
      <c r="CU442">
        <v>53310</v>
      </c>
      <c r="CV442">
        <v>53310</v>
      </c>
    </row>
    <row r="443" spans="1:100" x14ac:dyDescent="0.2">
      <c r="A443" t="s">
        <v>54</v>
      </c>
      <c r="B443">
        <v>2016</v>
      </c>
      <c r="C443" t="s">
        <v>3</v>
      </c>
      <c r="D443" t="s">
        <v>3876</v>
      </c>
      <c r="E443">
        <v>887.98292829335401</v>
      </c>
      <c r="F443">
        <v>4.5344946348000201</v>
      </c>
      <c r="G443">
        <v>870.42491733293696</v>
      </c>
      <c r="H443">
        <v>13.023516325616701</v>
      </c>
      <c r="I443">
        <v>869.65487806020303</v>
      </c>
      <c r="J443">
        <v>4.49538850800002</v>
      </c>
      <c r="K443">
        <v>860.54312337023305</v>
      </c>
      <c r="L443">
        <v>4.6163661819705597</v>
      </c>
      <c r="M443">
        <v>225.54045253075199</v>
      </c>
      <c r="N443">
        <v>0</v>
      </c>
      <c r="O443">
        <v>225.54045253075199</v>
      </c>
      <c r="P443">
        <v>0</v>
      </c>
      <c r="Y443">
        <v>54.825880728476299</v>
      </c>
      <c r="Z443">
        <v>0.1210716</v>
      </c>
      <c r="AA443">
        <v>54.704809128476299</v>
      </c>
      <c r="AB443">
        <v>0</v>
      </c>
      <c r="AC443">
        <v>28.692124400310401</v>
      </c>
      <c r="AD443">
        <v>0.1210716</v>
      </c>
      <c r="AE443">
        <v>28.571052800310401</v>
      </c>
      <c r="AF443">
        <v>0</v>
      </c>
      <c r="AG443">
        <v>8407.1501436461094</v>
      </c>
      <c r="AH443">
        <v>8407.1501436461094</v>
      </c>
      <c r="AI443">
        <v>0</v>
      </c>
      <c r="AJ443">
        <v>0</v>
      </c>
      <c r="AK443">
        <v>0</v>
      </c>
      <c r="AL443">
        <v>0</v>
      </c>
      <c r="AM443">
        <v>8407.1501436461094</v>
      </c>
      <c r="AN443">
        <v>8407.1501436461094</v>
      </c>
      <c r="AO443">
        <v>11285.5524309341</v>
      </c>
      <c r="AP443">
        <v>1.81607400000001</v>
      </c>
      <c r="AQ443">
        <v>11283.7363569341</v>
      </c>
      <c r="AR443">
        <v>0</v>
      </c>
      <c r="AS443">
        <v>46.633871086799203</v>
      </c>
      <c r="AT443">
        <v>6.0535800000000202E-2</v>
      </c>
      <c r="AU443">
        <v>46.5733352867992</v>
      </c>
      <c r="AV443">
        <v>0</v>
      </c>
      <c r="AW443">
        <v>2058.9579324126898</v>
      </c>
      <c r="AX443">
        <v>0.363214800000001</v>
      </c>
      <c r="AY443">
        <v>2058.5947176126901</v>
      </c>
      <c r="AZ443">
        <v>0</v>
      </c>
      <c r="BA443">
        <v>2776.6064355009898</v>
      </c>
      <c r="BB443">
        <v>3.0267900000000099</v>
      </c>
      <c r="BC443">
        <v>2773.57964550099</v>
      </c>
      <c r="BD443">
        <v>0</v>
      </c>
      <c r="BE443">
        <v>260.77272966504302</v>
      </c>
      <c r="BF443">
        <v>0.181607400000001</v>
      </c>
      <c r="BG443">
        <v>259.90460119892902</v>
      </c>
      <c r="BH443">
        <v>0.68652106611448005</v>
      </c>
      <c r="BI443">
        <v>638.73753288659998</v>
      </c>
      <c r="BJ443">
        <v>0.181607400000001</v>
      </c>
      <c r="BK443">
        <v>637.86940442048501</v>
      </c>
      <c r="BL443">
        <v>0.68652106611448005</v>
      </c>
      <c r="BM443">
        <v>1085.0866792716699</v>
      </c>
      <c r="BN443">
        <v>0.181607400000001</v>
      </c>
      <c r="BO443">
        <v>1084.21855080556</v>
      </c>
      <c r="BP443">
        <v>0.68652106611448005</v>
      </c>
      <c r="BQ443">
        <v>4.37521039115527</v>
      </c>
      <c r="BR443">
        <v>1.51339500000001</v>
      </c>
      <c r="BS443">
        <v>2.8618153911552602</v>
      </c>
      <c r="BT443">
        <v>0</v>
      </c>
      <c r="BU443">
        <v>2993.55903331744</v>
      </c>
      <c r="BV443">
        <v>0</v>
      </c>
      <c r="BW443">
        <v>2993.55903331744</v>
      </c>
      <c r="BX443">
        <v>0</v>
      </c>
      <c r="BY443">
        <v>12011.819465869299</v>
      </c>
      <c r="BZ443">
        <v>60.535800000000201</v>
      </c>
      <c r="CA443">
        <v>11951.2836658693</v>
      </c>
      <c r="CB443">
        <v>0</v>
      </c>
      <c r="CF443">
        <v>35846</v>
      </c>
      <c r="CG443">
        <v>40.6</v>
      </c>
      <c r="CH443">
        <v>74000</v>
      </c>
      <c r="CI443">
        <v>468.27686721286301</v>
      </c>
      <c r="CK443">
        <v>15473.6553663996</v>
      </c>
      <c r="CL443">
        <v>781</v>
      </c>
      <c r="CM443">
        <v>498</v>
      </c>
      <c r="CN443">
        <v>0</v>
      </c>
      <c r="CO443">
        <v>3</v>
      </c>
      <c r="CP443">
        <v>49</v>
      </c>
      <c r="CQ443">
        <v>0</v>
      </c>
      <c r="CR443">
        <v>36118</v>
      </c>
      <c r="CS443">
        <v>36118</v>
      </c>
      <c r="CT443">
        <v>43661</v>
      </c>
      <c r="CU443">
        <v>44233</v>
      </c>
      <c r="CV443">
        <v>44233</v>
      </c>
    </row>
    <row r="444" spans="1:100" x14ac:dyDescent="0.2">
      <c r="A444" t="s">
        <v>54</v>
      </c>
      <c r="B444">
        <v>2016</v>
      </c>
      <c r="C444" t="s">
        <v>4</v>
      </c>
      <c r="D444" t="s">
        <v>3877</v>
      </c>
      <c r="E444">
        <v>134.39001462266</v>
      </c>
      <c r="F444">
        <v>1.01400525546788</v>
      </c>
      <c r="G444">
        <v>133.221032896238</v>
      </c>
      <c r="H444">
        <v>0.15497647095453801</v>
      </c>
      <c r="I444">
        <v>132.41494973674099</v>
      </c>
      <c r="J444">
        <v>1.0058568290310801</v>
      </c>
      <c r="K444">
        <v>131.360164502994</v>
      </c>
      <c r="L444">
        <v>4.8928404716519901E-2</v>
      </c>
      <c r="M444">
        <v>1.3144715081093099</v>
      </c>
      <c r="N444">
        <v>0</v>
      </c>
      <c r="O444">
        <v>1.3144715081093099</v>
      </c>
      <c r="P444">
        <v>0</v>
      </c>
      <c r="Y444">
        <v>0.92466539726350905</v>
      </c>
      <c r="Z444">
        <v>2.6204043568565101E-2</v>
      </c>
      <c r="AA444">
        <v>0.89846135369494395</v>
      </c>
      <c r="AB444">
        <v>0</v>
      </c>
      <c r="AC444">
        <v>6.1942959219773801</v>
      </c>
      <c r="AD444">
        <v>2.5145387072418E-2</v>
      </c>
      <c r="AE444">
        <v>6.1691505349049596</v>
      </c>
      <c r="AF444">
        <v>0</v>
      </c>
      <c r="AG444">
        <v>106.048066238018</v>
      </c>
      <c r="AH444">
        <v>106.048066238018</v>
      </c>
      <c r="AI444">
        <v>0</v>
      </c>
      <c r="AJ444">
        <v>0</v>
      </c>
      <c r="AK444">
        <v>0</v>
      </c>
      <c r="AL444">
        <v>0</v>
      </c>
      <c r="AM444">
        <v>106.048066238018</v>
      </c>
      <c r="AN444">
        <v>106.048066238018</v>
      </c>
      <c r="AO444">
        <v>229.014485093573</v>
      </c>
      <c r="AP444">
        <v>0.39894207850707097</v>
      </c>
      <c r="AQ444">
        <v>228.61554301506601</v>
      </c>
      <c r="AR444">
        <v>0</v>
      </c>
      <c r="AS444">
        <v>0.92943076141133496</v>
      </c>
      <c r="AT444">
        <v>1.3690164282142E-2</v>
      </c>
      <c r="AU444">
        <v>0.91574059712919298</v>
      </c>
      <c r="AV444">
        <v>0</v>
      </c>
      <c r="AW444">
        <v>40.883841941483702</v>
      </c>
      <c r="AX444">
        <v>7.6259560714257296E-2</v>
      </c>
      <c r="AY444">
        <v>40.807582380769503</v>
      </c>
      <c r="AZ444">
        <v>0</v>
      </c>
      <c r="BA444">
        <v>2580.4188895820398</v>
      </c>
      <c r="BB444">
        <v>0.68450821410710205</v>
      </c>
      <c r="BC444">
        <v>2579.7343813679299</v>
      </c>
      <c r="BD444">
        <v>0</v>
      </c>
      <c r="BE444">
        <v>40.3624640065416</v>
      </c>
      <c r="BF444">
        <v>3.7776894858412902E-2</v>
      </c>
      <c r="BG444">
        <v>40.324687111683097</v>
      </c>
      <c r="BH444">
        <v>0</v>
      </c>
      <c r="BI444">
        <v>45.0324816681768</v>
      </c>
      <c r="BJ444">
        <v>4.5383537830729202E-2</v>
      </c>
      <c r="BK444">
        <v>44.987098130345998</v>
      </c>
      <c r="BL444">
        <v>0</v>
      </c>
      <c r="BM444">
        <v>50.549888379919203</v>
      </c>
      <c r="BN444">
        <v>3.7776894858412902E-2</v>
      </c>
      <c r="BO444">
        <v>50.5121114850608</v>
      </c>
      <c r="BP444">
        <v>0</v>
      </c>
      <c r="BQ444">
        <v>73.372929684951401</v>
      </c>
      <c r="BR444">
        <v>0.31284698216057599</v>
      </c>
      <c r="BS444">
        <v>73.060082702790893</v>
      </c>
      <c r="BT444">
        <v>0</v>
      </c>
      <c r="BU444">
        <v>17.536286088791499</v>
      </c>
      <c r="BV444">
        <v>0</v>
      </c>
      <c r="BW444">
        <v>17.536286088791499</v>
      </c>
      <c r="BX444">
        <v>0</v>
      </c>
      <c r="BY444">
        <v>1780.3712925887901</v>
      </c>
      <c r="BZ444">
        <v>13.690164282142</v>
      </c>
      <c r="CA444">
        <v>1766.68112830665</v>
      </c>
      <c r="CB444">
        <v>0</v>
      </c>
      <c r="CF444">
        <v>791</v>
      </c>
      <c r="CG444">
        <v>1.1000000000000001</v>
      </c>
      <c r="CH444">
        <v>2000</v>
      </c>
      <c r="CK444">
        <v>1797.90757867758</v>
      </c>
      <c r="CL444">
        <v>135</v>
      </c>
      <c r="CM444">
        <v>84</v>
      </c>
      <c r="CN444">
        <v>0</v>
      </c>
      <c r="CO444">
        <v>0</v>
      </c>
      <c r="CP444">
        <v>1</v>
      </c>
      <c r="CQ444">
        <v>0</v>
      </c>
      <c r="CR444">
        <v>671</v>
      </c>
      <c r="CS444">
        <v>671</v>
      </c>
      <c r="CT444">
        <v>1881</v>
      </c>
      <c r="CU444">
        <v>1771</v>
      </c>
      <c r="CV444">
        <v>1771</v>
      </c>
    </row>
    <row r="445" spans="1:100" x14ac:dyDescent="0.2">
      <c r="A445" t="s">
        <v>54</v>
      </c>
      <c r="B445">
        <v>2016</v>
      </c>
      <c r="C445" t="s">
        <v>5</v>
      </c>
      <c r="D445" t="s">
        <v>3878</v>
      </c>
      <c r="E445">
        <v>1516.7148045230699</v>
      </c>
      <c r="I445">
        <v>1490.8737776400999</v>
      </c>
      <c r="M445">
        <v>93.952714528491896</v>
      </c>
      <c r="N445">
        <v>3.6673739942704602</v>
      </c>
      <c r="O445">
        <v>90.285340534221405</v>
      </c>
      <c r="P445">
        <v>0</v>
      </c>
      <c r="Y445">
        <v>668.31123300565798</v>
      </c>
      <c r="AC445">
        <v>29.975257103967401</v>
      </c>
      <c r="AG445">
        <v>200.61944084464201</v>
      </c>
      <c r="AH445">
        <v>200.61944084464201</v>
      </c>
      <c r="AI445">
        <v>0</v>
      </c>
      <c r="AJ445">
        <v>0</v>
      </c>
      <c r="AK445">
        <v>0</v>
      </c>
      <c r="AL445">
        <v>0</v>
      </c>
      <c r="AM445">
        <v>200.61944084464201</v>
      </c>
      <c r="AN445">
        <v>200.61944084464201</v>
      </c>
      <c r="AO445">
        <v>1536.0848025912001</v>
      </c>
      <c r="AS445">
        <v>17.4036525711895</v>
      </c>
      <c r="AW445">
        <v>269.27904313529802</v>
      </c>
      <c r="BA445">
        <v>5931.3275762466301</v>
      </c>
      <c r="BE445">
        <v>952.77093392653796</v>
      </c>
      <c r="BI445">
        <v>1372.4867251667699</v>
      </c>
      <c r="BM445">
        <v>2023.9096000090699</v>
      </c>
      <c r="BQ445">
        <v>578.870063469353</v>
      </c>
      <c r="BR445">
        <v>335.43788526107897</v>
      </c>
      <c r="BS445">
        <v>0.71686724220208298</v>
      </c>
      <c r="BT445">
        <v>242.715310966072</v>
      </c>
      <c r="BU445">
        <v>1232.5237475092099</v>
      </c>
      <c r="BV445">
        <v>38.201971560317297</v>
      </c>
      <c r="BW445">
        <v>1194.32177594889</v>
      </c>
      <c r="BX445">
        <v>0</v>
      </c>
      <c r="BY445">
        <v>12900.9200167994</v>
      </c>
      <c r="BZ445">
        <v>8955.0088599742103</v>
      </c>
      <c r="CA445">
        <v>3945.9111568251701</v>
      </c>
      <c r="CB445">
        <v>0</v>
      </c>
      <c r="CF445">
        <v>16170</v>
      </c>
      <c r="CG445">
        <v>8.3000000000000007</v>
      </c>
      <c r="CH445">
        <v>15000</v>
      </c>
      <c r="CI445">
        <v>3848.5275305393202</v>
      </c>
      <c r="CJ445">
        <v>23.0826017115429</v>
      </c>
      <c r="CK445">
        <v>18005.053896559399</v>
      </c>
      <c r="CL445">
        <v>71</v>
      </c>
      <c r="CM445">
        <v>409</v>
      </c>
      <c r="CN445">
        <v>1</v>
      </c>
      <c r="CO445">
        <v>114</v>
      </c>
      <c r="CP445">
        <v>11</v>
      </c>
      <c r="CQ445">
        <v>2</v>
      </c>
      <c r="CR445">
        <v>15189</v>
      </c>
      <c r="CS445">
        <v>15189</v>
      </c>
      <c r="CT445">
        <v>38890</v>
      </c>
      <c r="CU445">
        <v>37704</v>
      </c>
      <c r="CV445">
        <v>37704</v>
      </c>
    </row>
    <row r="446" spans="1:100" x14ac:dyDescent="0.2">
      <c r="A446" t="s">
        <v>54</v>
      </c>
      <c r="B446">
        <v>2016</v>
      </c>
      <c r="C446" t="s">
        <v>6</v>
      </c>
      <c r="D446" t="s">
        <v>3879</v>
      </c>
      <c r="E446">
        <v>610.22177028535702</v>
      </c>
      <c r="F446">
        <v>372.528901807046</v>
      </c>
      <c r="G446">
        <v>71.391728542569297</v>
      </c>
      <c r="H446">
        <v>166.30113993574099</v>
      </c>
      <c r="I446">
        <v>441.71280599600999</v>
      </c>
      <c r="J446">
        <v>369.04304248776901</v>
      </c>
      <c r="K446">
        <v>70.269357011373799</v>
      </c>
      <c r="L446">
        <v>2.40040649686676</v>
      </c>
      <c r="M446">
        <v>181.73812902344201</v>
      </c>
      <c r="N446">
        <v>159.04698151937399</v>
      </c>
      <c r="O446">
        <v>22.691147504067899</v>
      </c>
      <c r="P446">
        <v>0</v>
      </c>
      <c r="Y446">
        <v>52.423690831799</v>
      </c>
      <c r="Z446">
        <v>31.2523039467148</v>
      </c>
      <c r="AA446">
        <v>1.59692974222719</v>
      </c>
      <c r="AB446">
        <v>19.574457142857</v>
      </c>
      <c r="AC446">
        <v>12.7080537189564</v>
      </c>
      <c r="AD446">
        <v>9.0756769147958298</v>
      </c>
      <c r="AE446">
        <v>3.6323768041605198</v>
      </c>
      <c r="AF446">
        <v>0</v>
      </c>
      <c r="AG446">
        <v>163483.42433316901</v>
      </c>
      <c r="AH446">
        <v>163483.42433316901</v>
      </c>
      <c r="AI446">
        <v>309.93299999999999</v>
      </c>
      <c r="AJ446">
        <v>309.93299999999999</v>
      </c>
      <c r="AK446">
        <v>0</v>
      </c>
      <c r="AL446">
        <v>0</v>
      </c>
      <c r="AM446">
        <v>163793.357333169</v>
      </c>
      <c r="AN446">
        <v>163793.357333169</v>
      </c>
      <c r="AO446">
        <v>402.56784674322103</v>
      </c>
      <c r="AP446">
        <v>185.95696829355799</v>
      </c>
      <c r="AQ446">
        <v>216.61087844966301</v>
      </c>
      <c r="AR446">
        <v>0</v>
      </c>
      <c r="AS446">
        <v>9.0424891877863498</v>
      </c>
      <c r="AT446">
        <v>7.9928594971701798</v>
      </c>
      <c r="AU446">
        <v>1.04962969061617</v>
      </c>
      <c r="AV446">
        <v>0</v>
      </c>
      <c r="AW446">
        <v>4323.6043762352901</v>
      </c>
      <c r="AX446">
        <v>39.198900044621297</v>
      </c>
      <c r="AY446">
        <v>25.146508116205901</v>
      </c>
      <c r="AZ446">
        <v>4259.2589680744604</v>
      </c>
      <c r="BA446">
        <v>725.41553356057295</v>
      </c>
      <c r="BB446">
        <v>393.07212203001399</v>
      </c>
      <c r="BC446">
        <v>332.34341153055902</v>
      </c>
      <c r="BD446">
        <v>0</v>
      </c>
      <c r="BE446">
        <v>38.8228216072512</v>
      </c>
      <c r="BF446">
        <v>14.367041934849199</v>
      </c>
      <c r="BG446">
        <v>21.0713178977817</v>
      </c>
      <c r="BH446">
        <v>3.3844617746203198</v>
      </c>
      <c r="BI446">
        <v>74.233416068006505</v>
      </c>
      <c r="BJ446">
        <v>18.413753893757299</v>
      </c>
      <c r="BK446">
        <v>52.403674223319904</v>
      </c>
      <c r="BL446">
        <v>3.4159879509293201</v>
      </c>
      <c r="BM446">
        <v>111.91290644132999</v>
      </c>
      <c r="BN446">
        <v>19.036151021671898</v>
      </c>
      <c r="BO446">
        <v>89.429241292419604</v>
      </c>
      <c r="BP446">
        <v>3.4475141272383198</v>
      </c>
      <c r="BQ446">
        <v>106.338044480394</v>
      </c>
      <c r="BR446">
        <v>105.04747922280799</v>
      </c>
      <c r="BS446">
        <v>0.187138746077125</v>
      </c>
      <c r="BT446">
        <v>1.1034265115090001</v>
      </c>
      <c r="BU446">
        <v>2029.19945773679</v>
      </c>
      <c r="BV446">
        <v>1728.69124416656</v>
      </c>
      <c r="BW446">
        <v>300.508213570225</v>
      </c>
      <c r="BX446">
        <v>0</v>
      </c>
      <c r="BY446">
        <v>6872.4822507866102</v>
      </c>
      <c r="BZ446">
        <v>5896.5438356448103</v>
      </c>
      <c r="CA446">
        <v>975.93841514180394</v>
      </c>
      <c r="CB446">
        <v>0</v>
      </c>
      <c r="CF446">
        <v>45140</v>
      </c>
      <c r="CG446">
        <v>54.8</v>
      </c>
      <c r="CH446">
        <v>93000</v>
      </c>
      <c r="CI446">
        <v>5202.2018357596999</v>
      </c>
      <c r="CJ446">
        <v>1719.6538275099499</v>
      </c>
      <c r="CK446">
        <v>15704.458335793001</v>
      </c>
      <c r="CL446">
        <v>95</v>
      </c>
      <c r="CM446">
        <v>175</v>
      </c>
      <c r="CN446">
        <v>0</v>
      </c>
      <c r="CO446">
        <v>67</v>
      </c>
      <c r="CP446">
        <v>22</v>
      </c>
      <c r="CQ446">
        <v>6</v>
      </c>
      <c r="CR446">
        <v>45522</v>
      </c>
      <c r="CS446">
        <v>45522</v>
      </c>
      <c r="CT446">
        <v>164179</v>
      </c>
      <c r="CU446">
        <v>163070</v>
      </c>
      <c r="CV446">
        <v>163070</v>
      </c>
    </row>
    <row r="447" spans="1:100" x14ac:dyDescent="0.2">
      <c r="A447" t="s">
        <v>54</v>
      </c>
      <c r="B447">
        <v>2016</v>
      </c>
      <c r="C447" t="s">
        <v>7</v>
      </c>
      <c r="D447" t="s">
        <v>3880</v>
      </c>
      <c r="E447">
        <v>28.1111147733601</v>
      </c>
      <c r="F447">
        <v>16.7392146728867</v>
      </c>
      <c r="G447">
        <v>10.9210236059771</v>
      </c>
      <c r="H447">
        <v>0.45087649449624601</v>
      </c>
      <c r="I447">
        <v>27.488192537546201</v>
      </c>
      <c r="J447">
        <v>16.5899733285999</v>
      </c>
      <c r="K447">
        <v>10.812902503871401</v>
      </c>
      <c r="L447">
        <v>8.5316705074918495E-2</v>
      </c>
      <c r="M447">
        <v>7.71962425167305</v>
      </c>
      <c r="N447">
        <v>5.3017678599848903</v>
      </c>
      <c r="O447">
        <v>2.4178563916881601</v>
      </c>
      <c r="P447">
        <v>0</v>
      </c>
      <c r="Y447">
        <v>2.3456600144611199</v>
      </c>
      <c r="Z447">
        <v>1.88345881736853</v>
      </c>
      <c r="AA447">
        <v>0.462201197092588</v>
      </c>
      <c r="AB447">
        <v>0</v>
      </c>
      <c r="AC447">
        <v>0.66684881218442105</v>
      </c>
      <c r="AD447">
        <v>0.342801590109515</v>
      </c>
      <c r="AE447">
        <v>0.32404722207490599</v>
      </c>
      <c r="AF447">
        <v>0</v>
      </c>
      <c r="AG447">
        <v>365.55978942132703</v>
      </c>
      <c r="AH447">
        <v>365.55978942132703</v>
      </c>
      <c r="AI447">
        <v>0</v>
      </c>
      <c r="AJ447">
        <v>0</v>
      </c>
      <c r="AK447">
        <v>0</v>
      </c>
      <c r="AL447">
        <v>0</v>
      </c>
      <c r="AM447">
        <v>365.55978942132703</v>
      </c>
      <c r="AN447">
        <v>365.55978942132703</v>
      </c>
      <c r="AO447">
        <v>62.939094946093903</v>
      </c>
      <c r="AP447">
        <v>11.937024325331301</v>
      </c>
      <c r="AQ447">
        <v>51.002070620762602</v>
      </c>
      <c r="AR447">
        <v>0</v>
      </c>
      <c r="AS447">
        <v>1.38074269933339</v>
      </c>
      <c r="AT447">
        <v>0.36432532763609998</v>
      </c>
      <c r="AU447">
        <v>1.01641737169729</v>
      </c>
      <c r="AV447">
        <v>0</v>
      </c>
      <c r="AW447">
        <v>34.206229254419704</v>
      </c>
      <c r="AX447">
        <v>1.44016562675511</v>
      </c>
      <c r="AY447">
        <v>7.4264236276646196</v>
      </c>
      <c r="AZ447">
        <v>25.339639999999999</v>
      </c>
      <c r="BA447">
        <v>60.061737254675002</v>
      </c>
      <c r="BB447">
        <v>17.299142390148301</v>
      </c>
      <c r="BC447">
        <v>42.762594864526697</v>
      </c>
      <c r="BD447">
        <v>0</v>
      </c>
      <c r="BE447">
        <v>4.6947061100787897</v>
      </c>
      <c r="BF447">
        <v>0.527191954450967</v>
      </c>
      <c r="BG447">
        <v>3.7384384893062701</v>
      </c>
      <c r="BH447">
        <v>0.42907566632154998</v>
      </c>
      <c r="BI447">
        <v>12.526692991517001</v>
      </c>
      <c r="BJ447">
        <v>0.65365247115435898</v>
      </c>
      <c r="BK447">
        <v>11.443964854041001</v>
      </c>
      <c r="BL447">
        <v>0.42907566632154998</v>
      </c>
      <c r="BM447">
        <v>21.664764949845299</v>
      </c>
      <c r="BN447">
        <v>0.67563912855112196</v>
      </c>
      <c r="BO447">
        <v>20.5600501549726</v>
      </c>
      <c r="BP447">
        <v>0.42907566632154998</v>
      </c>
      <c r="BQ447">
        <v>4.0578103384835904</v>
      </c>
      <c r="BR447">
        <v>4.0179595619003097</v>
      </c>
      <c r="BS447">
        <v>3.9850776583281199E-2</v>
      </c>
      <c r="BT447">
        <v>0</v>
      </c>
      <c r="BU447">
        <v>87.297329976618897</v>
      </c>
      <c r="BV447">
        <v>55.2314376039092</v>
      </c>
      <c r="BW447">
        <v>32.065892372709598</v>
      </c>
      <c r="BX447">
        <v>0</v>
      </c>
      <c r="BY447">
        <v>405.42610434848302</v>
      </c>
      <c r="BZ447">
        <v>255.23460920922801</v>
      </c>
      <c r="CA447">
        <v>150.19149513925501</v>
      </c>
      <c r="CB447">
        <v>0</v>
      </c>
      <c r="CF447">
        <v>4620</v>
      </c>
      <c r="CG447">
        <v>7.7</v>
      </c>
      <c r="CH447">
        <v>13000</v>
      </c>
      <c r="CI447">
        <v>550.913961426897</v>
      </c>
      <c r="CJ447">
        <v>115.413008557715</v>
      </c>
      <c r="CK447">
        <v>1159.0504043097101</v>
      </c>
      <c r="CL447">
        <v>4</v>
      </c>
      <c r="CM447">
        <v>7</v>
      </c>
      <c r="CN447">
        <v>0</v>
      </c>
      <c r="CO447">
        <v>6</v>
      </c>
      <c r="CP447">
        <v>3</v>
      </c>
      <c r="CQ447">
        <v>0</v>
      </c>
      <c r="CR447">
        <v>4471</v>
      </c>
      <c r="CS447">
        <v>4471</v>
      </c>
      <c r="CT447">
        <v>12100</v>
      </c>
      <c r="CU447">
        <v>12085</v>
      </c>
      <c r="CV447">
        <v>12085</v>
      </c>
    </row>
    <row r="448" spans="1:100" x14ac:dyDescent="0.2">
      <c r="A448" t="s">
        <v>54</v>
      </c>
      <c r="B448">
        <v>2016</v>
      </c>
      <c r="C448" t="s">
        <v>8</v>
      </c>
      <c r="D448" t="s">
        <v>3881</v>
      </c>
      <c r="E448">
        <v>246.635228426987</v>
      </c>
      <c r="F448">
        <v>116.80551920473999</v>
      </c>
      <c r="G448">
        <v>126.848803705035</v>
      </c>
      <c r="H448">
        <v>2.9809055172123098</v>
      </c>
      <c r="I448">
        <v>215.05161818997399</v>
      </c>
      <c r="J448">
        <v>88.415522804283995</v>
      </c>
      <c r="K448">
        <v>124.98673943158001</v>
      </c>
      <c r="L448">
        <v>1.6493559541092699</v>
      </c>
      <c r="M448">
        <v>1569.56042331252</v>
      </c>
      <c r="N448">
        <v>1530.6053652599401</v>
      </c>
      <c r="O448">
        <v>38.955058052584597</v>
      </c>
      <c r="P448">
        <v>0</v>
      </c>
      <c r="Y448">
        <v>183.17214998127</v>
      </c>
      <c r="Z448">
        <v>176.67120139587999</v>
      </c>
      <c r="AA448">
        <v>6.5009485853899696</v>
      </c>
      <c r="AB448">
        <v>0</v>
      </c>
      <c r="AC448">
        <v>86.150191021404694</v>
      </c>
      <c r="AD448">
        <v>80.447034783754106</v>
      </c>
      <c r="AE448">
        <v>5.7031562376506102</v>
      </c>
      <c r="AF448">
        <v>0</v>
      </c>
      <c r="AG448">
        <v>1331.5495631030501</v>
      </c>
      <c r="AH448">
        <v>1331.5495631030501</v>
      </c>
      <c r="AI448">
        <v>0</v>
      </c>
      <c r="AJ448">
        <v>0</v>
      </c>
      <c r="AK448">
        <v>0</v>
      </c>
      <c r="AL448">
        <v>0</v>
      </c>
      <c r="AM448">
        <v>1331.5495631030501</v>
      </c>
      <c r="AN448">
        <v>1331.5495631030501</v>
      </c>
      <c r="AO448">
        <v>1004.7641343948</v>
      </c>
      <c r="AP448">
        <v>501.84515262440999</v>
      </c>
      <c r="AQ448">
        <v>502.918981770389</v>
      </c>
      <c r="AR448">
        <v>0</v>
      </c>
      <c r="AS448">
        <v>18.757321093436701</v>
      </c>
      <c r="AT448">
        <v>17.166479896969701</v>
      </c>
      <c r="AU448">
        <v>1.5908411964670399</v>
      </c>
      <c r="AV448">
        <v>0</v>
      </c>
      <c r="AW448">
        <v>995.78363609322798</v>
      </c>
      <c r="AX448">
        <v>321.36298157525403</v>
      </c>
      <c r="AY448">
        <v>84.855854517973796</v>
      </c>
      <c r="AZ448">
        <v>589.56479999999999</v>
      </c>
      <c r="BA448">
        <v>1799.7614177477401</v>
      </c>
      <c r="BB448">
        <v>1025.1100876020701</v>
      </c>
      <c r="BC448">
        <v>774.651330145673</v>
      </c>
      <c r="BD448">
        <v>0</v>
      </c>
      <c r="BE448">
        <v>168.74403398543799</v>
      </c>
      <c r="BF448">
        <v>103.20783669733299</v>
      </c>
      <c r="BG448">
        <v>59.700768226132297</v>
      </c>
      <c r="BH448">
        <v>5.8354290619730804</v>
      </c>
      <c r="BI448">
        <v>233.00183621626701</v>
      </c>
      <c r="BJ448">
        <v>139.96970886389201</v>
      </c>
      <c r="BK448">
        <v>87.196698290401699</v>
      </c>
      <c r="BL448">
        <v>5.8354290619730804</v>
      </c>
      <c r="BM448">
        <v>655.10045244018499</v>
      </c>
      <c r="BN448">
        <v>146.34721220826199</v>
      </c>
      <c r="BO448">
        <v>119.252041939181</v>
      </c>
      <c r="BP448">
        <v>389.501198292742</v>
      </c>
      <c r="BQ448">
        <v>168.47128362869401</v>
      </c>
      <c r="BR448">
        <v>168.14089080956199</v>
      </c>
      <c r="BS448">
        <v>0.33039281913180701</v>
      </c>
      <c r="BT448">
        <v>0</v>
      </c>
      <c r="BU448">
        <v>16459.2819196118</v>
      </c>
      <c r="BV448">
        <v>15943.806744924301</v>
      </c>
      <c r="BW448">
        <v>515.47517468748003</v>
      </c>
      <c r="BX448">
        <v>0</v>
      </c>
      <c r="BY448">
        <v>2957.6774252304699</v>
      </c>
      <c r="BZ448">
        <v>1221.9243520453699</v>
      </c>
      <c r="CA448">
        <v>1735.75307318511</v>
      </c>
      <c r="CB448">
        <v>0</v>
      </c>
      <c r="CF448">
        <v>21771</v>
      </c>
      <c r="CG448">
        <v>32.5</v>
      </c>
      <c r="CH448">
        <v>60000</v>
      </c>
      <c r="CI448">
        <v>4832.30246165878</v>
      </c>
      <c r="CJ448">
        <v>3662.43947156481</v>
      </c>
      <c r="CK448">
        <v>27911.701278065899</v>
      </c>
      <c r="CL448">
        <v>211</v>
      </c>
      <c r="CM448">
        <v>278</v>
      </c>
      <c r="CN448">
        <v>0</v>
      </c>
      <c r="CO448">
        <v>72</v>
      </c>
      <c r="CP448">
        <v>20</v>
      </c>
      <c r="CQ448">
        <v>40</v>
      </c>
      <c r="CR448">
        <v>21539</v>
      </c>
      <c r="CS448">
        <v>21539</v>
      </c>
      <c r="CT448">
        <v>92620</v>
      </c>
      <c r="CU448">
        <v>93112</v>
      </c>
      <c r="CV448">
        <v>93112</v>
      </c>
    </row>
    <row r="449" spans="1:100" x14ac:dyDescent="0.2">
      <c r="A449" t="s">
        <v>54</v>
      </c>
      <c r="B449">
        <v>2016</v>
      </c>
      <c r="C449" t="s">
        <v>3969</v>
      </c>
      <c r="D449" t="s">
        <v>4179</v>
      </c>
      <c r="E449">
        <v>997.50863721220605</v>
      </c>
      <c r="F449">
        <v>775.20770460224799</v>
      </c>
      <c r="G449">
        <v>106.610756738562</v>
      </c>
      <c r="H449">
        <v>115.69017587139599</v>
      </c>
      <c r="I449">
        <v>800.19868996946798</v>
      </c>
      <c r="J449">
        <v>681.90080695846905</v>
      </c>
      <c r="K449">
        <v>105.0385379853</v>
      </c>
      <c r="L449">
        <v>13.259345025698799</v>
      </c>
      <c r="M449">
        <v>21684.2692081471</v>
      </c>
      <c r="N449">
        <v>4841.7957187458796</v>
      </c>
      <c r="O449">
        <v>34.116059417039502</v>
      </c>
      <c r="P449">
        <v>16808.3574299842</v>
      </c>
      <c r="Y449">
        <v>1054.35764636458</v>
      </c>
      <c r="Z449">
        <v>556.53012574967499</v>
      </c>
      <c r="AA449">
        <v>6.1633533291965303</v>
      </c>
      <c r="AB449">
        <v>491.66416728571301</v>
      </c>
      <c r="AC449">
        <v>570.51863013829905</v>
      </c>
      <c r="AD449">
        <v>266.42162583905599</v>
      </c>
      <c r="AE449">
        <v>4.7588420135313703</v>
      </c>
      <c r="AF449">
        <v>299.33816228571197</v>
      </c>
      <c r="AG449">
        <v>1318.43962527803</v>
      </c>
      <c r="AH449">
        <v>1318.43962527803</v>
      </c>
      <c r="AI449">
        <v>0</v>
      </c>
      <c r="AJ449">
        <v>0</v>
      </c>
      <c r="AK449">
        <v>0</v>
      </c>
      <c r="AL449">
        <v>0</v>
      </c>
      <c r="AM449">
        <v>1318.43962527803</v>
      </c>
      <c r="AN449">
        <v>1318.43962527803</v>
      </c>
      <c r="AO449">
        <v>16944.584499610501</v>
      </c>
      <c r="AP449">
        <v>1942.27374257882</v>
      </c>
      <c r="AQ449">
        <v>462.71287910932602</v>
      </c>
      <c r="AR449">
        <v>14539.597877922401</v>
      </c>
      <c r="AS449">
        <v>2376.5577788021101</v>
      </c>
      <c r="AT449">
        <v>75.1290238743819</v>
      </c>
      <c r="AU449">
        <v>1.030339927725</v>
      </c>
      <c r="AV449">
        <v>2300.3984150000001</v>
      </c>
      <c r="AW449">
        <v>7754.0517055589698</v>
      </c>
      <c r="AX449">
        <v>907.68441392668399</v>
      </c>
      <c r="AY449">
        <v>79.574275132286402</v>
      </c>
      <c r="AZ449">
        <v>6766.7930164999998</v>
      </c>
      <c r="BA449">
        <v>15410.916523605199</v>
      </c>
      <c r="BB449">
        <v>4041.2128267480898</v>
      </c>
      <c r="BC449">
        <v>693.52900337030098</v>
      </c>
      <c r="BD449">
        <v>10676.174693486801</v>
      </c>
      <c r="BE449">
        <v>2045.7608899280301</v>
      </c>
      <c r="BF449">
        <v>350.99373095532201</v>
      </c>
      <c r="BG449">
        <v>54.616198669611101</v>
      </c>
      <c r="BH449">
        <v>1640.15096030309</v>
      </c>
      <c r="BI449">
        <v>2605.30074413491</v>
      </c>
      <c r="BJ449">
        <v>456.032866560809</v>
      </c>
      <c r="BK449">
        <v>71.743327856847202</v>
      </c>
      <c r="BL449">
        <v>2077.52454971726</v>
      </c>
      <c r="BM449">
        <v>2751.47842223312</v>
      </c>
      <c r="BN449">
        <v>473.08757851358001</v>
      </c>
      <c r="BO449">
        <v>91.522896648748599</v>
      </c>
      <c r="BP449">
        <v>2186.8679470707898</v>
      </c>
      <c r="BQ449">
        <v>5852.7897847777303</v>
      </c>
      <c r="BR449">
        <v>1610.8965048315399</v>
      </c>
      <c r="BS449">
        <v>0.27367571828010001</v>
      </c>
      <c r="BT449">
        <v>4241.6196042279098</v>
      </c>
      <c r="BU449">
        <v>208624.484476154</v>
      </c>
      <c r="BV449">
        <v>52538.970089959301</v>
      </c>
      <c r="BW449">
        <v>452.57521967467699</v>
      </c>
      <c r="BX449">
        <v>155632.93916651999</v>
      </c>
      <c r="BY449">
        <v>11127.801299552601</v>
      </c>
      <c r="BZ449">
        <v>9669.0779582226405</v>
      </c>
      <c r="CA449">
        <v>1458.72334132996</v>
      </c>
      <c r="CB449">
        <v>0</v>
      </c>
      <c r="CF449">
        <v>43302</v>
      </c>
      <c r="CG449">
        <v>38.5</v>
      </c>
      <c r="CH449">
        <v>73000</v>
      </c>
      <c r="CI449">
        <v>25928.372084584498</v>
      </c>
      <c r="CJ449">
        <v>1573.4640166701799</v>
      </c>
      <c r="CK449">
        <v>220379.34746224101</v>
      </c>
      <c r="CL449">
        <v>210</v>
      </c>
      <c r="CM449">
        <v>305</v>
      </c>
      <c r="CN449">
        <v>0</v>
      </c>
      <c r="CO449">
        <v>608</v>
      </c>
      <c r="CP449">
        <v>9</v>
      </c>
      <c r="CQ449">
        <v>118</v>
      </c>
      <c r="CR449">
        <v>44819</v>
      </c>
      <c r="CS449">
        <v>44819</v>
      </c>
      <c r="CT449">
        <v>145536</v>
      </c>
      <c r="CU449">
        <v>148371</v>
      </c>
      <c r="CV449">
        <v>148371</v>
      </c>
    </row>
    <row r="450" spans="1:100" x14ac:dyDescent="0.2">
      <c r="A450" t="s">
        <v>54</v>
      </c>
      <c r="B450">
        <v>2016</v>
      </c>
      <c r="C450" t="s">
        <v>9</v>
      </c>
      <c r="D450" t="s">
        <v>3882</v>
      </c>
      <c r="E450">
        <v>2356.8137348721798</v>
      </c>
      <c r="I450">
        <v>2344.0830193506199</v>
      </c>
      <c r="M450">
        <v>0.73095595933649704</v>
      </c>
      <c r="N450">
        <v>0</v>
      </c>
      <c r="O450">
        <v>0.73095595933649704</v>
      </c>
      <c r="P450">
        <v>0</v>
      </c>
      <c r="Y450">
        <v>440.80071219142701</v>
      </c>
      <c r="AC450">
        <v>5.4158271836823904</v>
      </c>
      <c r="AG450">
        <v>96.781216043628703</v>
      </c>
      <c r="AH450">
        <v>96.781216043628703</v>
      </c>
      <c r="AI450">
        <v>0</v>
      </c>
      <c r="AJ450">
        <v>0</v>
      </c>
      <c r="AK450">
        <v>0</v>
      </c>
      <c r="AL450">
        <v>0</v>
      </c>
      <c r="AM450">
        <v>96.781216043628703</v>
      </c>
      <c r="AN450">
        <v>96.781216043628703</v>
      </c>
      <c r="AO450">
        <v>347.99595029672099</v>
      </c>
      <c r="AS450">
        <v>64.023079558075693</v>
      </c>
      <c r="AW450">
        <v>7524.6282305827599</v>
      </c>
      <c r="BA450">
        <v>1373.87181608528</v>
      </c>
      <c r="BE450">
        <v>195.61772969843301</v>
      </c>
      <c r="BI450">
        <v>210.24799665191901</v>
      </c>
      <c r="BM450">
        <v>213.19874591742899</v>
      </c>
      <c r="BQ450">
        <v>1086.47722836358</v>
      </c>
      <c r="BR450">
        <v>153.55941315768101</v>
      </c>
      <c r="BS450">
        <v>5.84812636764668E-3</v>
      </c>
      <c r="BT450">
        <v>932.91196707953304</v>
      </c>
      <c r="BU450">
        <v>9.6689969898061996</v>
      </c>
      <c r="BV450">
        <v>0</v>
      </c>
      <c r="BW450">
        <v>9.6689969898061996</v>
      </c>
      <c r="BX450">
        <v>0</v>
      </c>
      <c r="BY450">
        <v>31746.682821672301</v>
      </c>
      <c r="BZ450">
        <v>30836.773318457999</v>
      </c>
      <c r="CA450">
        <v>31.2934567941758</v>
      </c>
      <c r="CB450">
        <v>878.61604642011298</v>
      </c>
      <c r="CF450">
        <v>7853</v>
      </c>
      <c r="CG450">
        <v>2.8</v>
      </c>
      <c r="CH450">
        <v>5000</v>
      </c>
      <c r="CI450">
        <v>5053.2185665979896</v>
      </c>
      <c r="CJ450">
        <v>357.780326528915</v>
      </c>
      <c r="CK450">
        <v>33448.130951788997</v>
      </c>
      <c r="CL450">
        <v>33</v>
      </c>
      <c r="CM450">
        <v>111</v>
      </c>
      <c r="CN450">
        <v>0</v>
      </c>
      <c r="CO450">
        <v>29</v>
      </c>
      <c r="CP450">
        <v>1</v>
      </c>
      <c r="CQ450">
        <v>0</v>
      </c>
      <c r="CR450">
        <v>10549</v>
      </c>
      <c r="CS450">
        <v>10549</v>
      </c>
      <c r="CT450">
        <v>75154</v>
      </c>
      <c r="CU450">
        <v>89472</v>
      </c>
      <c r="CV450">
        <v>89472</v>
      </c>
    </row>
    <row r="451" spans="1:100" x14ac:dyDescent="0.2">
      <c r="A451" t="s">
        <v>54</v>
      </c>
      <c r="B451">
        <v>2016</v>
      </c>
      <c r="C451" t="s">
        <v>10</v>
      </c>
      <c r="D451" t="s">
        <v>3883</v>
      </c>
      <c r="E451">
        <v>1353.7124602512699</v>
      </c>
      <c r="F451">
        <v>1085.48427174536</v>
      </c>
      <c r="G451">
        <v>18.144936766314299</v>
      </c>
      <c r="H451">
        <v>250.08325173959901</v>
      </c>
      <c r="I451">
        <v>1289.4076270840501</v>
      </c>
      <c r="J451">
        <v>1081.34295800838</v>
      </c>
      <c r="K451">
        <v>17.895732184577799</v>
      </c>
      <c r="L451">
        <v>190.16893689109199</v>
      </c>
      <c r="M451">
        <v>113.709390429507</v>
      </c>
      <c r="N451">
        <v>108.158471623377</v>
      </c>
      <c r="O451">
        <v>5.5509188061300199</v>
      </c>
      <c r="P451">
        <v>0</v>
      </c>
      <c r="Y451">
        <v>72.1336355778149</v>
      </c>
      <c r="Z451">
        <v>40.049418565866603</v>
      </c>
      <c r="AA451">
        <v>0.75282317429699297</v>
      </c>
      <c r="AB451">
        <v>31.331393837651198</v>
      </c>
      <c r="AC451">
        <v>206.53748147506701</v>
      </c>
      <c r="AD451">
        <v>10.5371754121772</v>
      </c>
      <c r="AE451">
        <v>0.77310067912453195</v>
      </c>
      <c r="AF451">
        <v>195.22720538376501</v>
      </c>
      <c r="AG451">
        <v>953.32279820445297</v>
      </c>
      <c r="AH451">
        <v>953.32279820445297</v>
      </c>
      <c r="AI451">
        <v>0</v>
      </c>
      <c r="AJ451">
        <v>0</v>
      </c>
      <c r="AK451">
        <v>0</v>
      </c>
      <c r="AL451">
        <v>0</v>
      </c>
      <c r="AM451">
        <v>953.32279820445297</v>
      </c>
      <c r="AN451">
        <v>953.32279820445297</v>
      </c>
      <c r="AO451">
        <v>622.87083141057497</v>
      </c>
      <c r="AP451">
        <v>408.41429876491702</v>
      </c>
      <c r="AQ451">
        <v>80.814967094341597</v>
      </c>
      <c r="AR451">
        <v>133.641565551317</v>
      </c>
      <c r="AS451">
        <v>62.389629740731699</v>
      </c>
      <c r="AT451">
        <v>27.7135874774815</v>
      </c>
      <c r="AU451">
        <v>0.32774002290912402</v>
      </c>
      <c r="AV451">
        <v>34.348302240340999</v>
      </c>
      <c r="AW451">
        <v>1839.57462277167</v>
      </c>
      <c r="AX451">
        <v>52.985255604597597</v>
      </c>
      <c r="AY451">
        <v>10.9734549267341</v>
      </c>
      <c r="AZ451">
        <v>1775.6159122403401</v>
      </c>
      <c r="BA451">
        <v>1849.49799809515</v>
      </c>
      <c r="BB451">
        <v>1372.62397666426</v>
      </c>
      <c r="BC451">
        <v>101.861275471486</v>
      </c>
      <c r="BD451">
        <v>375.01274595940401</v>
      </c>
      <c r="BE451">
        <v>159.80849758379199</v>
      </c>
      <c r="BF451">
        <v>85.253079396284306</v>
      </c>
      <c r="BG451">
        <v>7.9481521420423498</v>
      </c>
      <c r="BH451">
        <v>66.607266045465394</v>
      </c>
      <c r="BI451">
        <v>181.596723846814</v>
      </c>
      <c r="BJ451">
        <v>88.011421954461497</v>
      </c>
      <c r="BK451">
        <v>16.967051841957499</v>
      </c>
      <c r="BL451">
        <v>76.618250050395403</v>
      </c>
      <c r="BM451">
        <v>215.95669692607001</v>
      </c>
      <c r="BN451">
        <v>88.630692746234203</v>
      </c>
      <c r="BO451">
        <v>27.600007733613701</v>
      </c>
      <c r="BP451">
        <v>99.725996446222396</v>
      </c>
      <c r="BQ451">
        <v>963.40006600687695</v>
      </c>
      <c r="BR451">
        <v>401.89591390152401</v>
      </c>
      <c r="BS451">
        <v>4.86307385694335E-2</v>
      </c>
      <c r="BT451">
        <v>561.45552136678396</v>
      </c>
      <c r="BU451">
        <v>1269.1468977873999</v>
      </c>
      <c r="BV451">
        <v>1195.6651348246</v>
      </c>
      <c r="BW451">
        <v>73.481762962799095</v>
      </c>
      <c r="BX451">
        <v>0</v>
      </c>
      <c r="BY451">
        <v>24421.607587444701</v>
      </c>
      <c r="BZ451">
        <v>23747.059617990999</v>
      </c>
      <c r="CA451">
        <v>248.53575506164901</v>
      </c>
      <c r="CB451">
        <v>426.01221439209701</v>
      </c>
      <c r="CF451">
        <v>72974</v>
      </c>
      <c r="CG451">
        <v>30.4</v>
      </c>
      <c r="CH451">
        <v>50000</v>
      </c>
      <c r="CI451">
        <v>8310.9306180971907</v>
      </c>
      <c r="CJ451">
        <v>2138.9877586029802</v>
      </c>
      <c r="CK451">
        <v>35262.001421932298</v>
      </c>
      <c r="CL451">
        <v>35</v>
      </c>
      <c r="CM451">
        <v>91</v>
      </c>
      <c r="CN451">
        <v>0</v>
      </c>
      <c r="CO451">
        <v>165</v>
      </c>
      <c r="CP451">
        <v>7</v>
      </c>
      <c r="CQ451">
        <v>28</v>
      </c>
      <c r="CR451">
        <v>75018</v>
      </c>
      <c r="CS451">
        <v>75018</v>
      </c>
      <c r="CT451">
        <v>159111</v>
      </c>
      <c r="CU451">
        <v>163817</v>
      </c>
      <c r="CV451">
        <v>163817</v>
      </c>
    </row>
    <row r="452" spans="1:100" x14ac:dyDescent="0.2">
      <c r="A452" t="s">
        <v>54</v>
      </c>
      <c r="B452">
        <v>2016</v>
      </c>
      <c r="C452" t="s">
        <v>11</v>
      </c>
      <c r="D452" t="s">
        <v>3884</v>
      </c>
      <c r="E452">
        <v>63.558969686627798</v>
      </c>
      <c r="F452">
        <v>37.0501146914279</v>
      </c>
      <c r="G452">
        <v>15.8920419393045</v>
      </c>
      <c r="H452">
        <v>10.6168130558955</v>
      </c>
      <c r="I452">
        <v>54.057648218283198</v>
      </c>
      <c r="J452">
        <v>36.7788629171827</v>
      </c>
      <c r="K452">
        <v>15.676533634268401</v>
      </c>
      <c r="L452">
        <v>1.6022516668321201</v>
      </c>
      <c r="M452">
        <v>16.426171910631702</v>
      </c>
      <c r="N452">
        <v>11.628887477033899</v>
      </c>
      <c r="O452">
        <v>4.7972844335978397</v>
      </c>
      <c r="P452">
        <v>0</v>
      </c>
      <c r="Y452">
        <v>2.4633272346942201</v>
      </c>
      <c r="Z452">
        <v>1.9134884574642299</v>
      </c>
      <c r="AA452">
        <v>0.54983877722998897</v>
      </c>
      <c r="AB452">
        <v>0</v>
      </c>
      <c r="AC452">
        <v>1.4267681154828999</v>
      </c>
      <c r="AD452">
        <v>0.74971329801539599</v>
      </c>
      <c r="AE452">
        <v>0.67705481746749996</v>
      </c>
      <c r="AF452">
        <v>0</v>
      </c>
      <c r="AG452">
        <v>9014.5613890633595</v>
      </c>
      <c r="AH452">
        <v>9014.5613890633595</v>
      </c>
      <c r="AI452">
        <v>0</v>
      </c>
      <c r="AJ452">
        <v>0</v>
      </c>
      <c r="AK452">
        <v>0</v>
      </c>
      <c r="AL452">
        <v>0</v>
      </c>
      <c r="AM452">
        <v>9014.5613890633595</v>
      </c>
      <c r="AN452">
        <v>9014.5613890633595</v>
      </c>
      <c r="AO452">
        <v>76.1556945751543</v>
      </c>
      <c r="AP452">
        <v>12.2450343981067</v>
      </c>
      <c r="AQ452">
        <v>63.828660177047603</v>
      </c>
      <c r="AR452">
        <v>8.2000000000000003E-2</v>
      </c>
      <c r="AS452">
        <v>1.1450058953959299</v>
      </c>
      <c r="AT452">
        <v>0.68908241878800902</v>
      </c>
      <c r="AU452">
        <v>0.38492347660792098</v>
      </c>
      <c r="AV452">
        <v>7.0999999999999994E-2</v>
      </c>
      <c r="AW452">
        <v>574.13139641955195</v>
      </c>
      <c r="AX452">
        <v>3.17819117409547</v>
      </c>
      <c r="AY452">
        <v>8.3422452454562599</v>
      </c>
      <c r="AZ452">
        <v>562.61095999999998</v>
      </c>
      <c r="BA452">
        <v>120.631930819765</v>
      </c>
      <c r="BB452">
        <v>37.976431841535103</v>
      </c>
      <c r="BC452">
        <v>81.863498978229799</v>
      </c>
      <c r="BD452">
        <v>0.79200000000000004</v>
      </c>
      <c r="BE452">
        <v>7.4416864537395604</v>
      </c>
      <c r="BF452">
        <v>1.23378077471332</v>
      </c>
      <c r="BG452">
        <v>6.2079056790262399</v>
      </c>
      <c r="BH452">
        <v>0</v>
      </c>
      <c r="BI452">
        <v>16.649306953699799</v>
      </c>
      <c r="BJ452">
        <v>1.53459764554209</v>
      </c>
      <c r="BK452">
        <v>15.1147093081577</v>
      </c>
      <c r="BL452">
        <v>0</v>
      </c>
      <c r="BM452">
        <v>27.216944147275399</v>
      </c>
      <c r="BN452">
        <v>1.58305134336306</v>
      </c>
      <c r="BO452">
        <v>25.6338928039123</v>
      </c>
      <c r="BP452">
        <v>0</v>
      </c>
      <c r="BQ452">
        <v>6.0168468675604503</v>
      </c>
      <c r="BR452">
        <v>5.9730950966782004</v>
      </c>
      <c r="BS452">
        <v>4.3751770882249401E-2</v>
      </c>
      <c r="BT452">
        <v>0</v>
      </c>
      <c r="BU452">
        <v>184.592577276702</v>
      </c>
      <c r="BV452">
        <v>121.134244552436</v>
      </c>
      <c r="BW452">
        <v>63.458332724266199</v>
      </c>
      <c r="BX452">
        <v>0</v>
      </c>
      <c r="BY452">
        <v>785.65045883351195</v>
      </c>
      <c r="BZ452">
        <v>567.94817423557299</v>
      </c>
      <c r="CA452">
        <v>217.70228459793799</v>
      </c>
      <c r="CB452">
        <v>0</v>
      </c>
      <c r="CF452">
        <v>15650</v>
      </c>
      <c r="CG452">
        <v>20.399999999999999</v>
      </c>
      <c r="CH452">
        <v>35000</v>
      </c>
      <c r="CI452">
        <v>2176.1101476362401</v>
      </c>
      <c r="CJ452">
        <v>253.908618826972</v>
      </c>
      <c r="CK452">
        <v>3400.26180257343</v>
      </c>
      <c r="CL452">
        <v>54</v>
      </c>
      <c r="CM452">
        <v>75</v>
      </c>
      <c r="CN452">
        <v>0</v>
      </c>
      <c r="CO452">
        <v>34</v>
      </c>
      <c r="CP452">
        <v>7</v>
      </c>
      <c r="CQ452">
        <v>0</v>
      </c>
      <c r="CR452">
        <v>15610</v>
      </c>
      <c r="CS452">
        <v>15610</v>
      </c>
      <c r="CT452">
        <v>45808</v>
      </c>
      <c r="CU452">
        <v>46103</v>
      </c>
      <c r="CV452">
        <v>46103</v>
      </c>
    </row>
    <row r="453" spans="1:100" x14ac:dyDescent="0.2">
      <c r="A453" t="s">
        <v>54</v>
      </c>
      <c r="B453">
        <v>2016</v>
      </c>
      <c r="C453" t="s">
        <v>12</v>
      </c>
      <c r="D453" t="s">
        <v>3885</v>
      </c>
      <c r="E453">
        <v>3240.8035247419398</v>
      </c>
      <c r="F453">
        <v>1222.6076053889301</v>
      </c>
      <c r="G453">
        <v>32.956328187135398</v>
      </c>
      <c r="H453">
        <v>1985.23959116588</v>
      </c>
      <c r="I453">
        <v>3229.09171948942</v>
      </c>
      <c r="J453">
        <v>1212.16104284069</v>
      </c>
      <c r="K453">
        <v>32.458431024736797</v>
      </c>
      <c r="L453">
        <v>1984.4722456239799</v>
      </c>
      <c r="M453">
        <v>224.461564260241</v>
      </c>
      <c r="N453">
        <v>214.219409780978</v>
      </c>
      <c r="O453">
        <v>10.242154479262799</v>
      </c>
      <c r="P453">
        <v>0</v>
      </c>
      <c r="Y453">
        <v>89.515164240174997</v>
      </c>
      <c r="Z453">
        <v>88.674623361398602</v>
      </c>
      <c r="AA453">
        <v>0.84054087877640304</v>
      </c>
      <c r="AB453">
        <v>0</v>
      </c>
      <c r="AC453">
        <v>29.216713438344701</v>
      </c>
      <c r="AD453">
        <v>27.616432765763498</v>
      </c>
      <c r="AE453">
        <v>1.60028067258122</v>
      </c>
      <c r="AF453">
        <v>0</v>
      </c>
      <c r="AG453">
        <v>767.34554189452001</v>
      </c>
      <c r="AH453">
        <v>767.34554189452001</v>
      </c>
      <c r="AI453">
        <v>0</v>
      </c>
      <c r="AJ453">
        <v>0</v>
      </c>
      <c r="AK453">
        <v>0</v>
      </c>
      <c r="AL453">
        <v>0</v>
      </c>
      <c r="AM453">
        <v>767.34554189452001</v>
      </c>
      <c r="AN453">
        <v>767.34554189452001</v>
      </c>
      <c r="AO453">
        <v>878.14590209681296</v>
      </c>
      <c r="AP453">
        <v>777.21177318858997</v>
      </c>
      <c r="AQ453">
        <v>100.934128908223</v>
      </c>
      <c r="AR453">
        <v>0</v>
      </c>
      <c r="AS453">
        <v>151.93106101369801</v>
      </c>
      <c r="AT453">
        <v>30.214415628444598</v>
      </c>
      <c r="AU453">
        <v>0.62471292632868203</v>
      </c>
      <c r="AV453">
        <v>121.091932458925</v>
      </c>
      <c r="AW453">
        <v>151.64672529444201</v>
      </c>
      <c r="AX453">
        <v>118.765487754726</v>
      </c>
      <c r="AY453">
        <v>12.8812375397161</v>
      </c>
      <c r="AZ453">
        <v>20</v>
      </c>
      <c r="BA453">
        <v>2567.8063464603401</v>
      </c>
      <c r="BB453">
        <v>2410.9272128859102</v>
      </c>
      <c r="BC453">
        <v>156.87913357442901</v>
      </c>
      <c r="BD453">
        <v>0</v>
      </c>
      <c r="BE453">
        <v>272.46926780564098</v>
      </c>
      <c r="BF453">
        <v>36.539369268955298</v>
      </c>
      <c r="BG453">
        <v>10.5079589516181</v>
      </c>
      <c r="BH453">
        <v>225.421939585068</v>
      </c>
      <c r="BI453">
        <v>349.49369889166002</v>
      </c>
      <c r="BJ453">
        <v>55.970103063245702</v>
      </c>
      <c r="BK453">
        <v>25.827663795213201</v>
      </c>
      <c r="BL453">
        <v>267.69593203320102</v>
      </c>
      <c r="BM453">
        <v>410.71166122789998</v>
      </c>
      <c r="BN453">
        <v>69.344912397421794</v>
      </c>
      <c r="BO453">
        <v>43.926824349143601</v>
      </c>
      <c r="BP453">
        <v>297.43992448133503</v>
      </c>
      <c r="BQ453">
        <v>928.07590178964801</v>
      </c>
      <c r="BR453">
        <v>463.85814968783598</v>
      </c>
      <c r="BS453">
        <v>8.82452764120394E-2</v>
      </c>
      <c r="BT453">
        <v>464.12950682539997</v>
      </c>
      <c r="BU453">
        <v>2366.9362435285102</v>
      </c>
      <c r="BV453">
        <v>2231.4557632806</v>
      </c>
      <c r="BW453">
        <v>135.48048024790799</v>
      </c>
      <c r="BX453">
        <v>0</v>
      </c>
      <c r="BY453">
        <v>15930.458345842</v>
      </c>
      <c r="BZ453">
        <v>15479.7049124061</v>
      </c>
      <c r="CA453">
        <v>450.753433435901</v>
      </c>
      <c r="CB453">
        <v>0</v>
      </c>
      <c r="CF453">
        <v>14989</v>
      </c>
      <c r="CG453">
        <v>17.8</v>
      </c>
      <c r="CH453">
        <v>33000</v>
      </c>
      <c r="CI453">
        <v>2121.0187514935501</v>
      </c>
      <c r="CJ453">
        <v>157.73111169554301</v>
      </c>
      <c r="CK453">
        <v>20576.144452559602</v>
      </c>
      <c r="CL453">
        <v>78</v>
      </c>
      <c r="CM453">
        <v>206</v>
      </c>
      <c r="CN453">
        <v>0</v>
      </c>
      <c r="CO453">
        <v>38</v>
      </c>
      <c r="CP453">
        <v>13</v>
      </c>
      <c r="CQ453">
        <v>0</v>
      </c>
      <c r="CR453">
        <v>14516</v>
      </c>
      <c r="CS453">
        <v>14516</v>
      </c>
      <c r="CT453">
        <v>49351</v>
      </c>
      <c r="CU453">
        <v>49449</v>
      </c>
      <c r="CV453">
        <v>49449</v>
      </c>
    </row>
    <row r="454" spans="1:100" x14ac:dyDescent="0.2">
      <c r="A454" t="s">
        <v>54</v>
      </c>
      <c r="B454">
        <v>2016</v>
      </c>
      <c r="C454" t="s">
        <v>13</v>
      </c>
      <c r="D454" t="s">
        <v>3886</v>
      </c>
      <c r="E454">
        <v>4862.8153793476904</v>
      </c>
      <c r="F454">
        <v>1758.13472847511</v>
      </c>
      <c r="G454">
        <v>61.701938394936299</v>
      </c>
      <c r="H454">
        <v>3042.9787124776499</v>
      </c>
      <c r="I454">
        <v>4806.3377884527699</v>
      </c>
      <c r="J454">
        <v>1756.45628598497</v>
      </c>
      <c r="K454">
        <v>60.776132324286799</v>
      </c>
      <c r="L454">
        <v>2989.1053701435098</v>
      </c>
      <c r="M454">
        <v>20.133740906083499</v>
      </c>
      <c r="N454">
        <v>0.94170667878238601</v>
      </c>
      <c r="O454">
        <v>19.1920342273011</v>
      </c>
      <c r="P454">
        <v>0</v>
      </c>
      <c r="Y454">
        <v>35.344314952358999</v>
      </c>
      <c r="Z454">
        <v>22.419328373112201</v>
      </c>
      <c r="AA454">
        <v>3.7753865792467698</v>
      </c>
      <c r="AB454">
        <v>9.1495999999999995</v>
      </c>
      <c r="AC454">
        <v>12.5845345008899</v>
      </c>
      <c r="AD454">
        <v>3.7515412107761201</v>
      </c>
      <c r="AE454">
        <v>2.7900047186858301</v>
      </c>
      <c r="AF454">
        <v>6.0429885714280003</v>
      </c>
      <c r="AG454">
        <v>826.398267171258</v>
      </c>
      <c r="AH454">
        <v>826.398267171258</v>
      </c>
      <c r="AI454">
        <v>30453.627181149201</v>
      </c>
      <c r="AJ454">
        <v>30453.627181149201</v>
      </c>
      <c r="AK454">
        <v>19799.7956458013</v>
      </c>
      <c r="AL454">
        <v>19799.7956458013</v>
      </c>
      <c r="AM454">
        <v>51079.821094121697</v>
      </c>
      <c r="AN454">
        <v>51079.821094121697</v>
      </c>
      <c r="AO454">
        <v>13958.6627952175</v>
      </c>
      <c r="AP454">
        <v>281.96244059046597</v>
      </c>
      <c r="AQ454">
        <v>277.25223394769898</v>
      </c>
      <c r="AR454">
        <v>13399.448120679301</v>
      </c>
      <c r="AS454">
        <v>13.256837872102199</v>
      </c>
      <c r="AT454">
        <v>8.9218017781270902</v>
      </c>
      <c r="AU454">
        <v>0.285275093975141</v>
      </c>
      <c r="AV454">
        <v>4.0497610000000002</v>
      </c>
      <c r="AW454">
        <v>194.343659430863</v>
      </c>
      <c r="AX454">
        <v>33.621342464502497</v>
      </c>
      <c r="AY454">
        <v>48.186469820785</v>
      </c>
      <c r="AZ454">
        <v>112.535847145575</v>
      </c>
      <c r="BA454">
        <v>2752.2390058914498</v>
      </c>
      <c r="BB454">
        <v>1329.9275231855599</v>
      </c>
      <c r="BC454">
        <v>416.12209990407098</v>
      </c>
      <c r="BD454">
        <v>1006.18938280182</v>
      </c>
      <c r="BE454">
        <v>408.89171891764403</v>
      </c>
      <c r="BF454">
        <v>54.994476052056498</v>
      </c>
      <c r="BG454">
        <v>32.854558351225798</v>
      </c>
      <c r="BH454">
        <v>321.04268451436201</v>
      </c>
      <c r="BI454">
        <v>609.69060289856202</v>
      </c>
      <c r="BJ454">
        <v>69.459806686590397</v>
      </c>
      <c r="BK454">
        <v>38.648218650135298</v>
      </c>
      <c r="BL454">
        <v>501.58257756183599</v>
      </c>
      <c r="BM454">
        <v>696.27763630478103</v>
      </c>
      <c r="BN454">
        <v>99.400824590124003</v>
      </c>
      <c r="BO454">
        <v>45.189115627541803</v>
      </c>
      <c r="BP454">
        <v>551.687696087115</v>
      </c>
      <c r="BQ454">
        <v>4870.1423267048704</v>
      </c>
      <c r="BR454">
        <v>593.03895279635799</v>
      </c>
      <c r="BS454">
        <v>0.15480459669280899</v>
      </c>
      <c r="BT454">
        <v>4276.9485693118204</v>
      </c>
      <c r="BU454">
        <v>263.67514696360001</v>
      </c>
      <c r="BV454">
        <v>9.8094445706498501</v>
      </c>
      <c r="BW454">
        <v>253.86570239295</v>
      </c>
      <c r="BX454">
        <v>0</v>
      </c>
      <c r="BY454">
        <v>34221.719391977698</v>
      </c>
      <c r="BZ454">
        <v>21028.140844756399</v>
      </c>
      <c r="CA454">
        <v>843.99682322125898</v>
      </c>
      <c r="CB454">
        <v>12349.581724</v>
      </c>
      <c r="CF454">
        <v>32939</v>
      </c>
      <c r="CG454">
        <v>28.7</v>
      </c>
      <c r="CH454">
        <v>49000</v>
      </c>
      <c r="CI454">
        <v>10516.3924682131</v>
      </c>
      <c r="CJ454">
        <v>838.66786218605898</v>
      </c>
      <c r="CK454">
        <v>45775.687269340502</v>
      </c>
      <c r="CL454">
        <v>120</v>
      </c>
      <c r="CM454">
        <v>249</v>
      </c>
      <c r="CN454">
        <v>0</v>
      </c>
      <c r="CO454">
        <v>224</v>
      </c>
      <c r="CP454">
        <v>5</v>
      </c>
      <c r="CQ454">
        <v>2</v>
      </c>
      <c r="CR454">
        <v>36146</v>
      </c>
      <c r="CS454">
        <v>36146</v>
      </c>
      <c r="CT454">
        <v>124104</v>
      </c>
      <c r="CU454">
        <v>132248</v>
      </c>
      <c r="CV454">
        <v>132248</v>
      </c>
    </row>
    <row r="455" spans="1:100" x14ac:dyDescent="0.2">
      <c r="A455" t="s">
        <v>54</v>
      </c>
      <c r="B455">
        <v>2016</v>
      </c>
      <c r="C455" t="s">
        <v>14</v>
      </c>
      <c r="D455" t="s">
        <v>3887</v>
      </c>
      <c r="E455">
        <v>178.36679142054999</v>
      </c>
      <c r="F455">
        <v>71.600709930989694</v>
      </c>
      <c r="G455">
        <v>94.493348716192003</v>
      </c>
      <c r="H455">
        <v>12.2727327733678</v>
      </c>
      <c r="I455">
        <v>171.515205330372</v>
      </c>
      <c r="J455">
        <v>71.139829029369494</v>
      </c>
      <c r="K455">
        <v>93.282828722268505</v>
      </c>
      <c r="L455">
        <v>7.0925475787340098</v>
      </c>
      <c r="M455">
        <v>48.782655806662902</v>
      </c>
      <c r="N455">
        <v>18.8399983176535</v>
      </c>
      <c r="O455">
        <v>29.942657489009299</v>
      </c>
      <c r="P455">
        <v>0</v>
      </c>
      <c r="Y455">
        <v>6.5600283945866202</v>
      </c>
      <c r="Z455">
        <v>3.6227842810090198</v>
      </c>
      <c r="AA455">
        <v>2.9372441135775902</v>
      </c>
      <c r="AB455">
        <v>0</v>
      </c>
      <c r="AC455">
        <v>5.0583898848292703</v>
      </c>
      <c r="AD455">
        <v>1.2426553509901399</v>
      </c>
      <c r="AE455">
        <v>3.8157345338391302</v>
      </c>
      <c r="AF455">
        <v>0</v>
      </c>
      <c r="AG455">
        <v>5180.1851946338302</v>
      </c>
      <c r="AH455">
        <v>5180.1851946338302</v>
      </c>
      <c r="AI455">
        <v>0</v>
      </c>
      <c r="AJ455">
        <v>0</v>
      </c>
      <c r="AK455">
        <v>0</v>
      </c>
      <c r="AL455">
        <v>0</v>
      </c>
      <c r="AM455">
        <v>5180.1851946338302</v>
      </c>
      <c r="AN455">
        <v>5180.1851946338302</v>
      </c>
      <c r="AO455">
        <v>374.73080602598702</v>
      </c>
      <c r="AP455">
        <v>24.750940200300501</v>
      </c>
      <c r="AQ455">
        <v>349.97986582568598</v>
      </c>
      <c r="AR455">
        <v>0</v>
      </c>
      <c r="AS455">
        <v>4.5030057116151099</v>
      </c>
      <c r="AT455">
        <v>1.3179126935652501</v>
      </c>
      <c r="AU455">
        <v>3.18509301804986</v>
      </c>
      <c r="AV455">
        <v>0</v>
      </c>
      <c r="AW455">
        <v>50.247748885496001</v>
      </c>
      <c r="AX455">
        <v>5.3573128438252802</v>
      </c>
      <c r="AY455">
        <v>44.890436041670696</v>
      </c>
      <c r="AZ455">
        <v>0</v>
      </c>
      <c r="BA455">
        <v>515.98690591687898</v>
      </c>
      <c r="BB455">
        <v>67.636964597051801</v>
      </c>
      <c r="BC455">
        <v>448.349941319827</v>
      </c>
      <c r="BD455">
        <v>0</v>
      </c>
      <c r="BE455">
        <v>36.148858378035499</v>
      </c>
      <c r="BF455">
        <v>2.1865645774650799</v>
      </c>
      <c r="BG455">
        <v>33.9622938005705</v>
      </c>
      <c r="BH455">
        <v>0</v>
      </c>
      <c r="BI455">
        <v>95.222585803179697</v>
      </c>
      <c r="BJ455">
        <v>2.7015018923621001</v>
      </c>
      <c r="BK455">
        <v>92.521083910817595</v>
      </c>
      <c r="BL455">
        <v>0</v>
      </c>
      <c r="BM455">
        <v>164.543202094218</v>
      </c>
      <c r="BN455">
        <v>2.77979271667897</v>
      </c>
      <c r="BO455">
        <v>161.76340937753901</v>
      </c>
      <c r="BP455">
        <v>0</v>
      </c>
      <c r="BQ455">
        <v>11.017370452979099</v>
      </c>
      <c r="BR455">
        <v>10.746948889624001</v>
      </c>
      <c r="BS455">
        <v>0.27042156335512102</v>
      </c>
      <c r="BT455">
        <v>0</v>
      </c>
      <c r="BU455">
        <v>594.26591365647698</v>
      </c>
      <c r="BV455">
        <v>196.259480389158</v>
      </c>
      <c r="BW455">
        <v>398.00643326731898</v>
      </c>
      <c r="BX455">
        <v>0</v>
      </c>
      <c r="BY455">
        <v>2396.37693425416</v>
      </c>
      <c r="BZ455">
        <v>1100.89813864645</v>
      </c>
      <c r="CA455">
        <v>1295.47879560772</v>
      </c>
      <c r="CB455">
        <v>0</v>
      </c>
      <c r="CF455">
        <v>53176</v>
      </c>
      <c r="CG455">
        <v>72.8</v>
      </c>
      <c r="CH455">
        <v>129000</v>
      </c>
      <c r="CI455">
        <v>4218.4269046402396</v>
      </c>
      <c r="CJ455">
        <v>1596.54661838172</v>
      </c>
      <c r="CK455">
        <v>8805.6163709325992</v>
      </c>
      <c r="CL455">
        <v>133</v>
      </c>
      <c r="CM455">
        <v>166</v>
      </c>
      <c r="CN455">
        <v>0</v>
      </c>
      <c r="CO455">
        <v>65</v>
      </c>
      <c r="CP455">
        <v>52</v>
      </c>
      <c r="CQ455">
        <v>3</v>
      </c>
      <c r="CR455">
        <v>51997</v>
      </c>
      <c r="CS455">
        <v>51997</v>
      </c>
      <c r="CT455">
        <v>132077</v>
      </c>
      <c r="CU455">
        <v>131809</v>
      </c>
      <c r="CV455">
        <v>131809</v>
      </c>
    </row>
    <row r="456" spans="1:100" x14ac:dyDescent="0.2">
      <c r="A456" t="s">
        <v>54</v>
      </c>
      <c r="B456">
        <v>2016</v>
      </c>
      <c r="C456" t="s">
        <v>15</v>
      </c>
      <c r="D456" t="s">
        <v>3888</v>
      </c>
      <c r="E456">
        <v>11.640128238639599</v>
      </c>
      <c r="F456">
        <v>0.89417122552228301</v>
      </c>
      <c r="G456">
        <v>9.8982820373695102</v>
      </c>
      <c r="H456">
        <v>0.84767497574783501</v>
      </c>
      <c r="I456">
        <v>10.862024690028999</v>
      </c>
      <c r="J456">
        <v>0.89036971861310199</v>
      </c>
      <c r="K456">
        <v>9.7764160675649094</v>
      </c>
      <c r="L456">
        <v>0.19523890385098799</v>
      </c>
      <c r="M456">
        <v>2.9468797679612502</v>
      </c>
      <c r="N456">
        <v>9.2457886298832198E-2</v>
      </c>
      <c r="O456">
        <v>2.8544218816624198</v>
      </c>
      <c r="P456">
        <v>0</v>
      </c>
      <c r="Y456">
        <v>0.45867082811566601</v>
      </c>
      <c r="Z456">
        <v>2.3501250611883E-2</v>
      </c>
      <c r="AA456">
        <v>0.43516957750378299</v>
      </c>
      <c r="AB456">
        <v>0</v>
      </c>
      <c r="AC456">
        <v>0.383223845674112</v>
      </c>
      <c r="AD456">
        <v>1.0785153167394E-2</v>
      </c>
      <c r="AE456">
        <v>0.37243869250671802</v>
      </c>
      <c r="AF456">
        <v>0</v>
      </c>
      <c r="AG456">
        <v>652.43607189684701</v>
      </c>
      <c r="AH456">
        <v>652.43607189684701</v>
      </c>
      <c r="AI456">
        <v>0</v>
      </c>
      <c r="AJ456">
        <v>0</v>
      </c>
      <c r="AK456">
        <v>0</v>
      </c>
      <c r="AL456">
        <v>0</v>
      </c>
      <c r="AM456">
        <v>652.43607189684701</v>
      </c>
      <c r="AN456">
        <v>652.43607189684701</v>
      </c>
      <c r="AO456">
        <v>46.7488302004408</v>
      </c>
      <c r="AP456">
        <v>0.23788546457051299</v>
      </c>
      <c r="AQ456">
        <v>46.510944735870197</v>
      </c>
      <c r="AR456">
        <v>0</v>
      </c>
      <c r="AS456">
        <v>0.34237951050682502</v>
      </c>
      <c r="AT456">
        <v>1.3870220789088001E-2</v>
      </c>
      <c r="AU456">
        <v>0.32850928971773702</v>
      </c>
      <c r="AV456">
        <v>0</v>
      </c>
      <c r="AW456">
        <v>6.50393988413835</v>
      </c>
      <c r="AX456">
        <v>4.1527030403029699E-2</v>
      </c>
      <c r="AY456">
        <v>6.4624128537353203</v>
      </c>
      <c r="AZ456">
        <v>0</v>
      </c>
      <c r="BA456">
        <v>54.7744438961358</v>
      </c>
      <c r="BB456">
        <v>0.91887867474066898</v>
      </c>
      <c r="BC456">
        <v>53.855565221395203</v>
      </c>
      <c r="BD456">
        <v>0</v>
      </c>
      <c r="BE456">
        <v>4.4812376031526897</v>
      </c>
      <c r="BF456">
        <v>2.5138181175240901E-2</v>
      </c>
      <c r="BG456">
        <v>4.4560994219774503</v>
      </c>
      <c r="BH456">
        <v>0</v>
      </c>
      <c r="BI456">
        <v>10.754661251148001</v>
      </c>
      <c r="BJ456">
        <v>2.7353318034483799E-2</v>
      </c>
      <c r="BK456">
        <v>10.727307933113501</v>
      </c>
      <c r="BL456">
        <v>0</v>
      </c>
      <c r="BM456">
        <v>18.158807938616398</v>
      </c>
      <c r="BN456">
        <v>2.7738559227395598E-2</v>
      </c>
      <c r="BO456">
        <v>18.131069379389</v>
      </c>
      <c r="BP456">
        <v>0</v>
      </c>
      <c r="BQ456">
        <v>0.19668506724787899</v>
      </c>
      <c r="BR456">
        <v>0.16818787438857399</v>
      </c>
      <c r="BS456">
        <v>2.8497192859304799E-2</v>
      </c>
      <c r="BT456">
        <v>0</v>
      </c>
      <c r="BU456">
        <v>38.757927696087499</v>
      </c>
      <c r="BV456">
        <v>0.96310298227950197</v>
      </c>
      <c r="BW456">
        <v>37.794824713807998</v>
      </c>
      <c r="BX456">
        <v>0</v>
      </c>
      <c r="BY456">
        <v>148.68516662038701</v>
      </c>
      <c r="BZ456">
        <v>12.9071178068085</v>
      </c>
      <c r="CA456">
        <v>135.77804881357801</v>
      </c>
      <c r="CB456">
        <v>0</v>
      </c>
      <c r="CF456">
        <v>23186</v>
      </c>
      <c r="CG456">
        <v>19.5</v>
      </c>
      <c r="CH456">
        <v>28000</v>
      </c>
      <c r="CI456">
        <v>397.44507217226197</v>
      </c>
      <c r="CJ456">
        <v>796.34975904823</v>
      </c>
      <c r="CK456">
        <v>1381.2379255369699</v>
      </c>
      <c r="CL456">
        <v>9</v>
      </c>
      <c r="CM456">
        <v>10</v>
      </c>
      <c r="CN456">
        <v>0</v>
      </c>
      <c r="CO456">
        <v>4</v>
      </c>
      <c r="CP456">
        <v>4</v>
      </c>
      <c r="CQ456">
        <v>0</v>
      </c>
      <c r="CR456">
        <v>22930</v>
      </c>
      <c r="CS456">
        <v>22930</v>
      </c>
      <c r="CT456">
        <v>50001</v>
      </c>
      <c r="CU456">
        <v>50416</v>
      </c>
      <c r="CV456">
        <v>50416</v>
      </c>
    </row>
    <row r="457" spans="1:100" x14ac:dyDescent="0.2">
      <c r="A457" t="s">
        <v>54</v>
      </c>
      <c r="B457">
        <v>2016</v>
      </c>
      <c r="C457" t="s">
        <v>16</v>
      </c>
      <c r="D457" t="s">
        <v>3889</v>
      </c>
      <c r="E457">
        <v>34.928172941263398</v>
      </c>
      <c r="F457">
        <v>8.8682919393649406</v>
      </c>
      <c r="G457">
        <v>12.8291812233236</v>
      </c>
      <c r="H457">
        <v>13.2306997785749</v>
      </c>
      <c r="I457">
        <v>26.1217613944433</v>
      </c>
      <c r="J457">
        <v>8.8486885833978199</v>
      </c>
      <c r="K457">
        <v>12.6594038680328</v>
      </c>
      <c r="L457">
        <v>4.6136689430126703</v>
      </c>
      <c r="M457">
        <v>4.0383241607545797</v>
      </c>
      <c r="N457">
        <v>0.148789267306805</v>
      </c>
      <c r="O457">
        <v>3.88953489344778</v>
      </c>
      <c r="P457">
        <v>0</v>
      </c>
      <c r="Y457">
        <v>0.72348182158850005</v>
      </c>
      <c r="Z457">
        <v>0.14884566093700699</v>
      </c>
      <c r="AA457">
        <v>0.57463616065149203</v>
      </c>
      <c r="AB457">
        <v>0</v>
      </c>
      <c r="AC457">
        <v>0.57481095878593003</v>
      </c>
      <c r="AD457">
        <v>5.3296021623139497E-2</v>
      </c>
      <c r="AE457">
        <v>0.52151493716278996</v>
      </c>
      <c r="AF457">
        <v>0</v>
      </c>
      <c r="AG457">
        <v>773.83083556218196</v>
      </c>
      <c r="AH457">
        <v>773.83083556218196</v>
      </c>
      <c r="AI457">
        <v>0</v>
      </c>
      <c r="AJ457">
        <v>0</v>
      </c>
      <c r="AK457">
        <v>7843.2</v>
      </c>
      <c r="AL457">
        <v>7843.2</v>
      </c>
      <c r="AM457">
        <v>8617.0308355621801</v>
      </c>
      <c r="AN457">
        <v>8617.0308355621801</v>
      </c>
      <c r="AO457">
        <v>63.920963627225497</v>
      </c>
      <c r="AP457">
        <v>2.0372801328089101</v>
      </c>
      <c r="AQ457">
        <v>61.883683494416601</v>
      </c>
      <c r="AR457">
        <v>0</v>
      </c>
      <c r="AS457">
        <v>0.37419435196498202</v>
      </c>
      <c r="AT457">
        <v>0.13034754682988201</v>
      </c>
      <c r="AU457">
        <v>0.24384680513509999</v>
      </c>
      <c r="AV457">
        <v>0</v>
      </c>
      <c r="AW457">
        <v>8.5607165133156595</v>
      </c>
      <c r="AX457">
        <v>0.22435028642474</v>
      </c>
      <c r="AY457">
        <v>8.3363662268909202</v>
      </c>
      <c r="AZ457">
        <v>0</v>
      </c>
      <c r="BA457">
        <v>81.632063433689495</v>
      </c>
      <c r="BB457">
        <v>8.0818297545754891</v>
      </c>
      <c r="BC457">
        <v>73.550233679114001</v>
      </c>
      <c r="BD457">
        <v>0</v>
      </c>
      <c r="BE457">
        <v>6.0409906204109696</v>
      </c>
      <c r="BF457">
        <v>0.14670585561291299</v>
      </c>
      <c r="BG457">
        <v>5.8942847647980496</v>
      </c>
      <c r="BH457">
        <v>0</v>
      </c>
      <c r="BI457">
        <v>12.485420093637201</v>
      </c>
      <c r="BJ457">
        <v>0.150112579089552</v>
      </c>
      <c r="BK457">
        <v>12.335307514547701</v>
      </c>
      <c r="BL457">
        <v>0</v>
      </c>
      <c r="BM457">
        <v>20.077607724913701</v>
      </c>
      <c r="BN457">
        <v>0.15070322864583699</v>
      </c>
      <c r="BO457">
        <v>19.926904496267898</v>
      </c>
      <c r="BP457">
        <v>0</v>
      </c>
      <c r="BQ457">
        <v>1.4347668579072399</v>
      </c>
      <c r="BR457">
        <v>1.4001608874901199</v>
      </c>
      <c r="BS457">
        <v>3.46059704171209E-2</v>
      </c>
      <c r="BT457">
        <v>0</v>
      </c>
      <c r="BU457">
        <v>53.002555435190203</v>
      </c>
      <c r="BV457">
        <v>1.55120897871256</v>
      </c>
      <c r="BW457">
        <v>51.451346456477701</v>
      </c>
      <c r="BX457">
        <v>0</v>
      </c>
      <c r="BY457">
        <v>304.36867949645699</v>
      </c>
      <c r="BZ457">
        <v>128.56621145116901</v>
      </c>
      <c r="CA457">
        <v>175.80246804528801</v>
      </c>
      <c r="CB457">
        <v>0</v>
      </c>
      <c r="CF457">
        <v>22997</v>
      </c>
      <c r="CG457">
        <v>24.2</v>
      </c>
      <c r="CH457">
        <v>42000</v>
      </c>
      <c r="CI457">
        <v>979.83983139498196</v>
      </c>
      <c r="CJ457">
        <v>238.52021768594301</v>
      </c>
      <c r="CK457">
        <v>1575.7312840125701</v>
      </c>
      <c r="CL457">
        <v>14</v>
      </c>
      <c r="CM457">
        <v>17</v>
      </c>
      <c r="CN457">
        <v>0</v>
      </c>
      <c r="CO457">
        <v>19</v>
      </c>
      <c r="CP457">
        <v>5</v>
      </c>
      <c r="CQ457">
        <v>0</v>
      </c>
      <c r="CR457">
        <v>22340</v>
      </c>
      <c r="CS457">
        <v>22340</v>
      </c>
      <c r="CT457">
        <v>64090</v>
      </c>
      <c r="CU457">
        <v>63944</v>
      </c>
      <c r="CV457">
        <v>63944</v>
      </c>
    </row>
    <row r="458" spans="1:100" x14ac:dyDescent="0.2">
      <c r="A458" t="s">
        <v>54</v>
      </c>
      <c r="B458">
        <v>2016</v>
      </c>
      <c r="C458" t="s">
        <v>17</v>
      </c>
      <c r="D458" t="s">
        <v>3890</v>
      </c>
      <c r="E458">
        <v>139.467016059803</v>
      </c>
      <c r="F458">
        <v>56.410421841481998</v>
      </c>
      <c r="G458">
        <v>57.0484210309613</v>
      </c>
      <c r="H458">
        <v>26.0081731873602</v>
      </c>
      <c r="I458">
        <v>129.321197541776</v>
      </c>
      <c r="J458">
        <v>56.191551192890003</v>
      </c>
      <c r="K458">
        <v>56.2838341261225</v>
      </c>
      <c r="L458">
        <v>16.8458122227632</v>
      </c>
      <c r="M458">
        <v>24.223746891295001</v>
      </c>
      <c r="N458">
        <v>6.45628468791966</v>
      </c>
      <c r="O458">
        <v>17.767462203375299</v>
      </c>
      <c r="P458">
        <v>0</v>
      </c>
      <c r="Y458">
        <v>3.6005046967874699</v>
      </c>
      <c r="Z458">
        <v>1.6362858615356699</v>
      </c>
      <c r="AA458">
        <v>1.9642188352518</v>
      </c>
      <c r="AB458">
        <v>0</v>
      </c>
      <c r="AC458">
        <v>2.9981373691647399</v>
      </c>
      <c r="AD458">
        <v>0.59719295991135002</v>
      </c>
      <c r="AE458">
        <v>2.4009444092533898</v>
      </c>
      <c r="AF458">
        <v>0</v>
      </c>
      <c r="AG458">
        <v>9162.3609645970191</v>
      </c>
      <c r="AH458">
        <v>9162.3609645970191</v>
      </c>
      <c r="AI458">
        <v>0</v>
      </c>
      <c r="AJ458">
        <v>0</v>
      </c>
      <c r="AK458">
        <v>0</v>
      </c>
      <c r="AL458">
        <v>0</v>
      </c>
      <c r="AM458">
        <v>9162.3609645970191</v>
      </c>
      <c r="AN458">
        <v>9162.3609645970191</v>
      </c>
      <c r="AO458">
        <v>234.66031089229801</v>
      </c>
      <c r="AP458">
        <v>15.866404196194001</v>
      </c>
      <c r="AQ458">
        <v>218.79390669610399</v>
      </c>
      <c r="AR458">
        <v>0</v>
      </c>
      <c r="AS458">
        <v>1.86833649190481</v>
      </c>
      <c r="AT458">
        <v>0.92330828315306102</v>
      </c>
      <c r="AU458">
        <v>0.94502820875175297</v>
      </c>
      <c r="AV458">
        <v>0</v>
      </c>
      <c r="AW458">
        <v>31.757925812488601</v>
      </c>
      <c r="AX458">
        <v>2.5521772218071801</v>
      </c>
      <c r="AY458">
        <v>29.205748590681399</v>
      </c>
      <c r="AZ458">
        <v>0</v>
      </c>
      <c r="BA458">
        <v>355.13140754848399</v>
      </c>
      <c r="BB458">
        <v>48.9017819418697</v>
      </c>
      <c r="BC458">
        <v>306.22962560661398</v>
      </c>
      <c r="BD458">
        <v>0</v>
      </c>
      <c r="BE458">
        <v>24.838120286008301</v>
      </c>
      <c r="BF458">
        <v>1.2081508033017401</v>
      </c>
      <c r="BG458">
        <v>23.6299694827065</v>
      </c>
      <c r="BH458">
        <v>0</v>
      </c>
      <c r="BI458">
        <v>57.877457923627702</v>
      </c>
      <c r="BJ458">
        <v>1.37032887535843</v>
      </c>
      <c r="BK458">
        <v>56.507129048269199</v>
      </c>
      <c r="BL458">
        <v>0</v>
      </c>
      <c r="BM458">
        <v>96.726366967861196</v>
      </c>
      <c r="BN458">
        <v>1.3970887437289701</v>
      </c>
      <c r="BO458">
        <v>95.329278224132295</v>
      </c>
      <c r="BP458">
        <v>0</v>
      </c>
      <c r="BQ458">
        <v>5.8123607328252103</v>
      </c>
      <c r="BR458">
        <v>5.6609715334392101</v>
      </c>
      <c r="BS458">
        <v>0.15138919938600501</v>
      </c>
      <c r="BT458">
        <v>0</v>
      </c>
      <c r="BU458">
        <v>302.48598519645901</v>
      </c>
      <c r="BV458">
        <v>67.259334542363206</v>
      </c>
      <c r="BW458">
        <v>235.22665065409601</v>
      </c>
      <c r="BX458">
        <v>0</v>
      </c>
      <c r="BY458">
        <v>1635.3953526871301</v>
      </c>
      <c r="BZ458">
        <v>853.71837213355298</v>
      </c>
      <c r="CA458">
        <v>781.67698055357698</v>
      </c>
      <c r="CB458">
        <v>0</v>
      </c>
      <c r="CF458">
        <v>74580</v>
      </c>
      <c r="CG458">
        <v>72</v>
      </c>
      <c r="CH458">
        <v>128000</v>
      </c>
      <c r="CI458">
        <v>2427.9565300028298</v>
      </c>
      <c r="CJ458">
        <v>738.64325476937302</v>
      </c>
      <c r="CK458">
        <v>5104.4811226557904</v>
      </c>
      <c r="CL458">
        <v>94</v>
      </c>
      <c r="CM458">
        <v>117</v>
      </c>
      <c r="CN458">
        <v>0</v>
      </c>
      <c r="CO458">
        <v>36</v>
      </c>
      <c r="CP458">
        <v>28</v>
      </c>
      <c r="CQ458">
        <v>0</v>
      </c>
      <c r="CR458">
        <v>72301</v>
      </c>
      <c r="CS458">
        <v>72301</v>
      </c>
      <c r="CT458">
        <v>189223</v>
      </c>
      <c r="CU458">
        <v>187778</v>
      </c>
      <c r="CV458">
        <v>187778</v>
      </c>
    </row>
    <row r="459" spans="1:100" x14ac:dyDescent="0.2">
      <c r="A459" t="s">
        <v>54</v>
      </c>
      <c r="B459">
        <v>2016</v>
      </c>
      <c r="C459" t="s">
        <v>18</v>
      </c>
      <c r="D459" t="s">
        <v>3891</v>
      </c>
      <c r="E459">
        <v>146.959270403857</v>
      </c>
      <c r="F459">
        <v>84.408950165966104</v>
      </c>
      <c r="G459">
        <v>48.1745449301565</v>
      </c>
      <c r="H459">
        <v>14.375775307733999</v>
      </c>
      <c r="I459">
        <v>143.78839097421499</v>
      </c>
      <c r="J459">
        <v>83.9930046736294</v>
      </c>
      <c r="K459">
        <v>47.548167421167001</v>
      </c>
      <c r="L459">
        <v>12.2472188794184</v>
      </c>
      <c r="M459">
        <v>26.7040753951018</v>
      </c>
      <c r="N459">
        <v>13.190686470732601</v>
      </c>
      <c r="O459">
        <v>13.513388924369099</v>
      </c>
      <c r="P459">
        <v>0</v>
      </c>
      <c r="Y459">
        <v>6.7264358363539598</v>
      </c>
      <c r="Z459">
        <v>4.7495252987999796</v>
      </c>
      <c r="AA459">
        <v>1.9769105375539799</v>
      </c>
      <c r="AB459">
        <v>0</v>
      </c>
      <c r="AC459">
        <v>2.9334298839511499</v>
      </c>
      <c r="AD459">
        <v>0.99734013378107</v>
      </c>
      <c r="AE459">
        <v>1.93608975017008</v>
      </c>
      <c r="AF459">
        <v>0</v>
      </c>
      <c r="AG459">
        <v>2128.55642831562</v>
      </c>
      <c r="AH459">
        <v>2128.55642831562</v>
      </c>
      <c r="AI459">
        <v>0</v>
      </c>
      <c r="AJ459">
        <v>0</v>
      </c>
      <c r="AK459">
        <v>0</v>
      </c>
      <c r="AL459">
        <v>0</v>
      </c>
      <c r="AM459">
        <v>2128.55642831562</v>
      </c>
      <c r="AN459">
        <v>2128.55642831562</v>
      </c>
      <c r="AO459">
        <v>246.21496748868799</v>
      </c>
      <c r="AP459">
        <v>37.071332562744097</v>
      </c>
      <c r="AQ459">
        <v>209.14363492594401</v>
      </c>
      <c r="AR459">
        <v>0</v>
      </c>
      <c r="AS459">
        <v>3.7100097895170099</v>
      </c>
      <c r="AT459">
        <v>1.52790346522069</v>
      </c>
      <c r="AU459">
        <v>2.1821063242963201</v>
      </c>
      <c r="AV459">
        <v>0</v>
      </c>
      <c r="AW459">
        <v>986.27449153201701</v>
      </c>
      <c r="AX459">
        <v>4.3900952182492796</v>
      </c>
      <c r="AY459">
        <v>28.2871143137682</v>
      </c>
      <c r="AZ459">
        <v>953.59728199999995</v>
      </c>
      <c r="BA459">
        <v>301.72077838333399</v>
      </c>
      <c r="BB459">
        <v>68.245326045178103</v>
      </c>
      <c r="BC459">
        <v>233.475452338156</v>
      </c>
      <c r="BD459">
        <v>0</v>
      </c>
      <c r="BE459">
        <v>19.5039257778338</v>
      </c>
      <c r="BF459">
        <v>1.73444646176716</v>
      </c>
      <c r="BG459">
        <v>17.769479316066601</v>
      </c>
      <c r="BH459">
        <v>0</v>
      </c>
      <c r="BI459">
        <v>46.163667895026101</v>
      </c>
      <c r="BJ459">
        <v>2.0556683766173598</v>
      </c>
      <c r="BK459">
        <v>44.107999518408697</v>
      </c>
      <c r="BL459">
        <v>0</v>
      </c>
      <c r="BM459">
        <v>77.327582506137205</v>
      </c>
      <c r="BN459">
        <v>2.1102430461744102</v>
      </c>
      <c r="BO459">
        <v>75.217339459962801</v>
      </c>
      <c r="BP459">
        <v>0</v>
      </c>
      <c r="BQ459">
        <v>8.02634308241689</v>
      </c>
      <c r="BR459">
        <v>7.8804883648129698</v>
      </c>
      <c r="BS459">
        <v>0.14585471760392099</v>
      </c>
      <c r="BT459">
        <v>0</v>
      </c>
      <c r="BU459">
        <v>318.174086672383</v>
      </c>
      <c r="BV459">
        <v>138.44121869263199</v>
      </c>
      <c r="BW459">
        <v>179.732867979752</v>
      </c>
      <c r="BX459">
        <v>0</v>
      </c>
      <c r="BY459">
        <v>1946.87033504191</v>
      </c>
      <c r="BZ459">
        <v>1286.2828203943</v>
      </c>
      <c r="CA459">
        <v>660.58751464760701</v>
      </c>
      <c r="CB459">
        <v>0</v>
      </c>
      <c r="CF459">
        <v>94034</v>
      </c>
      <c r="CG459">
        <v>65.400000000000006</v>
      </c>
      <c r="CH459">
        <v>112000</v>
      </c>
      <c r="CI459">
        <v>3045.7671867458498</v>
      </c>
      <c r="CJ459">
        <v>865.59756418285895</v>
      </c>
      <c r="CK459">
        <v>6176.4091726429997</v>
      </c>
      <c r="CL459">
        <v>124</v>
      </c>
      <c r="CM459">
        <v>134</v>
      </c>
      <c r="CN459">
        <v>1</v>
      </c>
      <c r="CO459">
        <v>51</v>
      </c>
      <c r="CP459">
        <v>23</v>
      </c>
      <c r="CQ459">
        <v>0</v>
      </c>
      <c r="CR459">
        <v>92830</v>
      </c>
      <c r="CS459">
        <v>92830</v>
      </c>
      <c r="CT459">
        <v>310462</v>
      </c>
      <c r="CU459">
        <v>310850</v>
      </c>
      <c r="CV459">
        <v>310850</v>
      </c>
    </row>
    <row r="460" spans="1:100" x14ac:dyDescent="0.2">
      <c r="A460" t="s">
        <v>54</v>
      </c>
      <c r="B460">
        <v>2016</v>
      </c>
      <c r="C460" t="s">
        <v>19</v>
      </c>
      <c r="D460" t="s">
        <v>3892</v>
      </c>
      <c r="E460">
        <v>19.050673595655301</v>
      </c>
      <c r="F460">
        <v>6.4252684629235199</v>
      </c>
      <c r="G460">
        <v>11.615515678332899</v>
      </c>
      <c r="H460">
        <v>1.0098894543989201</v>
      </c>
      <c r="I460">
        <v>18.332103104226899</v>
      </c>
      <c r="J460">
        <v>6.4057439880818903</v>
      </c>
      <c r="K460">
        <v>11.4727045770417</v>
      </c>
      <c r="L460">
        <v>0.45365453910327502</v>
      </c>
      <c r="M460">
        <v>3.4195979784852999</v>
      </c>
      <c r="N460">
        <v>2.8638719999999999E-4</v>
      </c>
      <c r="O460">
        <v>3.4193115912852998</v>
      </c>
      <c r="P460">
        <v>0</v>
      </c>
      <c r="Y460">
        <v>0.57079169672045005</v>
      </c>
      <c r="Z460">
        <v>0.11055496821410001</v>
      </c>
      <c r="AA460">
        <v>0.46023672850635</v>
      </c>
      <c r="AB460">
        <v>0</v>
      </c>
      <c r="AC460">
        <v>0.496865046022756</v>
      </c>
      <c r="AD460">
        <v>5.6243626296247698E-2</v>
      </c>
      <c r="AE460">
        <v>0.44062141972650798</v>
      </c>
      <c r="AF460">
        <v>0</v>
      </c>
      <c r="AG460">
        <v>556.23491529564706</v>
      </c>
      <c r="AH460">
        <v>556.23491529564706</v>
      </c>
      <c r="AI460">
        <v>0</v>
      </c>
      <c r="AJ460">
        <v>0</v>
      </c>
      <c r="AK460">
        <v>0</v>
      </c>
      <c r="AL460">
        <v>0</v>
      </c>
      <c r="AM460">
        <v>556.23491529564706</v>
      </c>
      <c r="AN460">
        <v>556.23491529564706</v>
      </c>
      <c r="AO460">
        <v>51.271769300772</v>
      </c>
      <c r="AP460">
        <v>1.2357399276997001</v>
      </c>
      <c r="AQ460">
        <v>50.036029373072303</v>
      </c>
      <c r="AR460">
        <v>0</v>
      </c>
      <c r="AS460">
        <v>0.501287931206569</v>
      </c>
      <c r="AT460">
        <v>0.15705736124919001</v>
      </c>
      <c r="AU460">
        <v>0.344230569957379</v>
      </c>
      <c r="AV460">
        <v>0</v>
      </c>
      <c r="AW460">
        <v>7.0817176711608498</v>
      </c>
      <c r="AX460">
        <v>0.20324481046713899</v>
      </c>
      <c r="AY460">
        <v>6.8784728606937096</v>
      </c>
      <c r="AZ460">
        <v>0</v>
      </c>
      <c r="BA460">
        <v>70.998317552040305</v>
      </c>
      <c r="BB460">
        <v>8.7724204760623099</v>
      </c>
      <c r="BC460">
        <v>62.225897075977997</v>
      </c>
      <c r="BD460">
        <v>0</v>
      </c>
      <c r="BE460">
        <v>7.2953198543136999</v>
      </c>
      <c r="BF460">
        <v>2.1901429947194</v>
      </c>
      <c r="BG460">
        <v>5.1051768595942999</v>
      </c>
      <c r="BH460">
        <v>0</v>
      </c>
      <c r="BI460">
        <v>15.2447224756149</v>
      </c>
      <c r="BJ460">
        <v>2.21033308079799</v>
      </c>
      <c r="BK460">
        <v>13.0343893948169</v>
      </c>
      <c r="BL460">
        <v>0</v>
      </c>
      <c r="BM460">
        <v>24.612097014343501</v>
      </c>
      <c r="BN460">
        <v>2.2103333687979898</v>
      </c>
      <c r="BO460">
        <v>22.4017636455455</v>
      </c>
      <c r="BP460">
        <v>0</v>
      </c>
      <c r="BQ460">
        <v>10.1905873032063</v>
      </c>
      <c r="BR460">
        <v>10.1577635539075</v>
      </c>
      <c r="BS460">
        <v>3.2823749298775601E-2</v>
      </c>
      <c r="BT460">
        <v>0</v>
      </c>
      <c r="BU460">
        <v>45.234016661359398</v>
      </c>
      <c r="BV460">
        <v>3.0240000000000002E-3</v>
      </c>
      <c r="BW460">
        <v>45.230992661359402</v>
      </c>
      <c r="BX460">
        <v>0</v>
      </c>
      <c r="BY460">
        <v>257.91097507930402</v>
      </c>
      <c r="BZ460">
        <v>98.587307697282199</v>
      </c>
      <c r="CA460">
        <v>159.32366738202199</v>
      </c>
      <c r="CB460">
        <v>0</v>
      </c>
      <c r="CF460">
        <v>24282</v>
      </c>
      <c r="CG460">
        <v>15</v>
      </c>
      <c r="CH460">
        <v>29000</v>
      </c>
      <c r="CI460">
        <v>476.14706666181797</v>
      </c>
      <c r="CJ460">
        <v>334.69772481737198</v>
      </c>
      <c r="CK460">
        <v>1113.9897832198501</v>
      </c>
      <c r="CL460">
        <v>16</v>
      </c>
      <c r="CM460">
        <v>18</v>
      </c>
      <c r="CN460">
        <v>0</v>
      </c>
      <c r="CO460">
        <v>8</v>
      </c>
      <c r="CP460">
        <v>6</v>
      </c>
      <c r="CQ460">
        <v>0</v>
      </c>
      <c r="CR460">
        <v>23591</v>
      </c>
      <c r="CS460">
        <v>23591</v>
      </c>
      <c r="CT460">
        <v>48467</v>
      </c>
      <c r="CU460">
        <v>47453</v>
      </c>
      <c r="CV460">
        <v>47453</v>
      </c>
    </row>
    <row r="461" spans="1:100" x14ac:dyDescent="0.2">
      <c r="A461" t="s">
        <v>54</v>
      </c>
      <c r="B461">
        <v>2016</v>
      </c>
      <c r="C461" t="s">
        <v>20</v>
      </c>
      <c r="D461" t="s">
        <v>3893</v>
      </c>
      <c r="E461">
        <v>44.008411845484702</v>
      </c>
      <c r="F461">
        <v>10.4686838060243</v>
      </c>
      <c r="G461">
        <v>31.975441317702899</v>
      </c>
      <c r="H461">
        <v>1.56428672175752</v>
      </c>
      <c r="I461">
        <v>41.675917363568303</v>
      </c>
      <c r="J461">
        <v>9.63992076261421</v>
      </c>
      <c r="K461">
        <v>31.571881855253899</v>
      </c>
      <c r="L461">
        <v>0.46411474570017103</v>
      </c>
      <c r="M461">
        <v>52.942857879340302</v>
      </c>
      <c r="N461">
        <v>44.103253077607498</v>
      </c>
      <c r="O461">
        <v>8.8396048017327793</v>
      </c>
      <c r="P461">
        <v>0</v>
      </c>
      <c r="Y461">
        <v>6.3010559510182196</v>
      </c>
      <c r="Z461">
        <v>5.2348862846751096</v>
      </c>
      <c r="AA461">
        <v>1.0661696663431099</v>
      </c>
      <c r="AB461">
        <v>0</v>
      </c>
      <c r="AC461">
        <v>3.6066983459181499</v>
      </c>
      <c r="AD461">
        <v>2.3419157258160102</v>
      </c>
      <c r="AE461">
        <v>1.2647826201021399</v>
      </c>
      <c r="AF461">
        <v>0</v>
      </c>
      <c r="AG461">
        <v>1100.1719760573501</v>
      </c>
      <c r="AH461">
        <v>1100.1719760573501</v>
      </c>
      <c r="AI461">
        <v>0</v>
      </c>
      <c r="AJ461">
        <v>0</v>
      </c>
      <c r="AK461">
        <v>0</v>
      </c>
      <c r="AL461">
        <v>0</v>
      </c>
      <c r="AM461">
        <v>1100.1719760573501</v>
      </c>
      <c r="AN461">
        <v>1100.1719760573501</v>
      </c>
      <c r="AO461">
        <v>140.72935946875899</v>
      </c>
      <c r="AP461">
        <v>16.006694074698999</v>
      </c>
      <c r="AQ461">
        <v>124.72266539406</v>
      </c>
      <c r="AR461">
        <v>0</v>
      </c>
      <c r="AS461">
        <v>2.1585502452029499</v>
      </c>
      <c r="AT461">
        <v>0.60755662322738602</v>
      </c>
      <c r="AU461">
        <v>1.55099362197557</v>
      </c>
      <c r="AV461">
        <v>0</v>
      </c>
      <c r="AW461">
        <v>25.953267125925901</v>
      </c>
      <c r="AX461">
        <v>9.3840529493529594</v>
      </c>
      <c r="AY461">
        <v>16.569214176572899</v>
      </c>
      <c r="AZ461">
        <v>0</v>
      </c>
      <c r="BA461">
        <v>178.22974754746701</v>
      </c>
      <c r="BB461">
        <v>35.879948908059902</v>
      </c>
      <c r="BC461">
        <v>142.349798639407</v>
      </c>
      <c r="BD461">
        <v>0</v>
      </c>
      <c r="BE461">
        <v>13.8762060333272</v>
      </c>
      <c r="BF461">
        <v>3.0194707387808899</v>
      </c>
      <c r="BG461">
        <v>10.8567352945464</v>
      </c>
      <c r="BH461">
        <v>0</v>
      </c>
      <c r="BI461">
        <v>34.583373971147402</v>
      </c>
      <c r="BJ461">
        <v>4.0757669059436097</v>
      </c>
      <c r="BK461">
        <v>30.5076070652038</v>
      </c>
      <c r="BL461">
        <v>0</v>
      </c>
      <c r="BM461">
        <v>58.00477510684</v>
      </c>
      <c r="BN461">
        <v>4.2588636710179602</v>
      </c>
      <c r="BO461">
        <v>53.745911435822102</v>
      </c>
      <c r="BP461">
        <v>0</v>
      </c>
      <c r="BQ461">
        <v>6.0847020829928997</v>
      </c>
      <c r="BR461">
        <v>5.9866490909633301</v>
      </c>
      <c r="BS461">
        <v>9.8052992029573502E-2</v>
      </c>
      <c r="BT461">
        <v>0</v>
      </c>
      <c r="BU461">
        <v>576.64707322543597</v>
      </c>
      <c r="BV461">
        <v>459.43893770987899</v>
      </c>
      <c r="BW461">
        <v>117.208135515557</v>
      </c>
      <c r="BX461">
        <v>0</v>
      </c>
      <c r="BY461">
        <v>583.980531460625</v>
      </c>
      <c r="BZ461">
        <v>145.44808391750701</v>
      </c>
      <c r="CA461">
        <v>438.532447543118</v>
      </c>
      <c r="CB461">
        <v>0</v>
      </c>
      <c r="CF461">
        <v>21588</v>
      </c>
      <c r="CG461">
        <v>26.3</v>
      </c>
      <c r="CH461">
        <v>47000</v>
      </c>
      <c r="CI461">
        <v>956.22923304811502</v>
      </c>
      <c r="CJ461">
        <v>253.908618826972</v>
      </c>
      <c r="CK461">
        <v>2370.7654565611501</v>
      </c>
      <c r="CL461">
        <v>36</v>
      </c>
      <c r="CM461">
        <v>47</v>
      </c>
      <c r="CN461">
        <v>0</v>
      </c>
      <c r="CO461">
        <v>14</v>
      </c>
      <c r="CP461">
        <v>12</v>
      </c>
      <c r="CQ461">
        <v>0</v>
      </c>
      <c r="CR461">
        <v>20943</v>
      </c>
      <c r="CS461">
        <v>20943</v>
      </c>
      <c r="CT461">
        <v>50265</v>
      </c>
      <c r="CU461">
        <v>49653</v>
      </c>
      <c r="CV461">
        <v>49653</v>
      </c>
    </row>
    <row r="462" spans="1:100" x14ac:dyDescent="0.2">
      <c r="A462" t="s">
        <v>54</v>
      </c>
      <c r="B462">
        <v>2016</v>
      </c>
      <c r="C462" t="s">
        <v>21</v>
      </c>
      <c r="D462" t="s">
        <v>3894</v>
      </c>
      <c r="E462">
        <v>71.540777423001998</v>
      </c>
      <c r="F462">
        <v>6.1526891848379197</v>
      </c>
      <c r="G462">
        <v>58.634130341671003</v>
      </c>
      <c r="H462">
        <v>6.7539578964931</v>
      </c>
      <c r="I462">
        <v>69.457099429494903</v>
      </c>
      <c r="J462">
        <v>6.1327438065698603</v>
      </c>
      <c r="K462">
        <v>57.890839660234597</v>
      </c>
      <c r="L462">
        <v>5.4335159626904899</v>
      </c>
      <c r="M462">
        <v>19.693017335134201</v>
      </c>
      <c r="N462">
        <v>0.22280838149180099</v>
      </c>
      <c r="O462">
        <v>19.470208953642398</v>
      </c>
      <c r="P462">
        <v>0</v>
      </c>
      <c r="Y462">
        <v>1.7062463894678299</v>
      </c>
      <c r="Z462">
        <v>0.124822275274707</v>
      </c>
      <c r="AA462">
        <v>1.58142411419312</v>
      </c>
      <c r="AB462">
        <v>0</v>
      </c>
      <c r="AC462">
        <v>2.4180533555964101</v>
      </c>
      <c r="AD462">
        <v>5.6459132168402898E-2</v>
      </c>
      <c r="AE462">
        <v>2.3615942234280101</v>
      </c>
      <c r="AF462">
        <v>0</v>
      </c>
      <c r="AG462">
        <v>1320.44193380261</v>
      </c>
      <c r="AH462">
        <v>1320.44193380261</v>
      </c>
      <c r="AI462">
        <v>0</v>
      </c>
      <c r="AJ462">
        <v>0</v>
      </c>
      <c r="AK462">
        <v>0</v>
      </c>
      <c r="AL462">
        <v>0</v>
      </c>
      <c r="AM462">
        <v>1320.44193380261</v>
      </c>
      <c r="AN462">
        <v>1320.44193380261</v>
      </c>
      <c r="AO462">
        <v>187.038802128664</v>
      </c>
      <c r="AP462">
        <v>1.68980490063753</v>
      </c>
      <c r="AQ462">
        <v>185.34899722802601</v>
      </c>
      <c r="AR462">
        <v>0</v>
      </c>
      <c r="AS462">
        <v>2.1112564193334502</v>
      </c>
      <c r="AT462">
        <v>9.1015139747562201E-2</v>
      </c>
      <c r="AU462">
        <v>2.0202412795858899</v>
      </c>
      <c r="AV462">
        <v>0</v>
      </c>
      <c r="AW462">
        <v>24.2926458091192</v>
      </c>
      <c r="AX462">
        <v>0.20514189094604901</v>
      </c>
      <c r="AY462">
        <v>24.087503918173098</v>
      </c>
      <c r="AZ462">
        <v>0</v>
      </c>
      <c r="BA462">
        <v>270.85846830451101</v>
      </c>
      <c r="BB462">
        <v>4.9111431106455399</v>
      </c>
      <c r="BC462">
        <v>265.94732519386503</v>
      </c>
      <c r="BD462">
        <v>0</v>
      </c>
      <c r="BE462">
        <v>22.484932275168401</v>
      </c>
      <c r="BF462">
        <v>0.16681078102328201</v>
      </c>
      <c r="BG462">
        <v>19.786575062847898</v>
      </c>
      <c r="BH462">
        <v>2.5315464312971501</v>
      </c>
      <c r="BI462">
        <v>60.714551147181297</v>
      </c>
      <c r="BJ462">
        <v>0.17388225879581701</v>
      </c>
      <c r="BK462">
        <v>58.009122457088402</v>
      </c>
      <c r="BL462">
        <v>2.5315464312971501</v>
      </c>
      <c r="BM462">
        <v>105.939279912516</v>
      </c>
      <c r="BN462">
        <v>0.17465835171379299</v>
      </c>
      <c r="BO462">
        <v>103.233075129505</v>
      </c>
      <c r="BP462">
        <v>2.5315464312971501</v>
      </c>
      <c r="BQ462">
        <v>0.67632569234468798</v>
      </c>
      <c r="BR462">
        <v>0.50825605072521096</v>
      </c>
      <c r="BS462">
        <v>0.16806964161947699</v>
      </c>
      <c r="BT462">
        <v>0</v>
      </c>
      <c r="BU462">
        <v>261.93500605998099</v>
      </c>
      <c r="BV462">
        <v>2.3277835269396001</v>
      </c>
      <c r="BW462">
        <v>259.60722253304101</v>
      </c>
      <c r="BX462">
        <v>0</v>
      </c>
      <c r="BY462">
        <v>891.96940094595095</v>
      </c>
      <c r="BZ462">
        <v>87.943207420622699</v>
      </c>
      <c r="CA462">
        <v>804.02619352532895</v>
      </c>
      <c r="CB462">
        <v>0</v>
      </c>
      <c r="CF462">
        <v>12581</v>
      </c>
      <c r="CG462">
        <v>18.899999999999999</v>
      </c>
      <c r="CH462">
        <v>36000</v>
      </c>
      <c r="CI462">
        <v>527.30336308002995</v>
      </c>
      <c r="CJ462">
        <v>226.97891683017201</v>
      </c>
      <c r="CK462">
        <v>1908.1866869161299</v>
      </c>
      <c r="CL462">
        <v>67</v>
      </c>
      <c r="CM462">
        <v>87</v>
      </c>
      <c r="CN462">
        <v>0</v>
      </c>
      <c r="CO462">
        <v>10</v>
      </c>
      <c r="CP462">
        <v>28</v>
      </c>
      <c r="CQ462">
        <v>0</v>
      </c>
      <c r="CR462">
        <v>11905</v>
      </c>
      <c r="CS462">
        <v>11905</v>
      </c>
      <c r="CT462">
        <v>28738</v>
      </c>
      <c r="CU462">
        <v>27978</v>
      </c>
      <c r="CV462">
        <v>27978</v>
      </c>
    </row>
    <row r="463" spans="1:100" x14ac:dyDescent="0.2">
      <c r="A463" t="s">
        <v>54</v>
      </c>
      <c r="B463">
        <v>2016</v>
      </c>
      <c r="C463" t="s">
        <v>22</v>
      </c>
      <c r="D463" t="s">
        <v>3895</v>
      </c>
      <c r="E463">
        <v>6991.9850825430503</v>
      </c>
      <c r="F463">
        <v>6879.6588348792202</v>
      </c>
      <c r="G463">
        <v>30.567214137577601</v>
      </c>
      <c r="H463">
        <v>81.759033526244494</v>
      </c>
      <c r="I463">
        <v>6643.9458174519305</v>
      </c>
      <c r="J463">
        <v>6597.8959227774103</v>
      </c>
      <c r="K463">
        <v>30.2583652150348</v>
      </c>
      <c r="L463">
        <v>15.79152945949</v>
      </c>
      <c r="M463">
        <v>15928.266859602099</v>
      </c>
      <c r="N463">
        <v>15677.8295304803</v>
      </c>
      <c r="O463">
        <v>8.5014164018832901</v>
      </c>
      <c r="P463">
        <v>241.93591272</v>
      </c>
      <c r="Y463">
        <v>3317.7765774793002</v>
      </c>
      <c r="Z463">
        <v>1843.6708761314401</v>
      </c>
      <c r="AA463">
        <v>0.86674104540927799</v>
      </c>
      <c r="AB463">
        <v>1473.2389603024501</v>
      </c>
      <c r="AC463">
        <v>791.80644664874296</v>
      </c>
      <c r="AD463">
        <v>790.84275234407903</v>
      </c>
      <c r="AE463">
        <v>0.963692605394322</v>
      </c>
      <c r="AF463">
        <v>1.69927E-6</v>
      </c>
      <c r="AG463">
        <v>631.56772652834695</v>
      </c>
      <c r="AH463">
        <v>631.56772652834695</v>
      </c>
      <c r="AI463">
        <v>0</v>
      </c>
      <c r="AJ463">
        <v>0</v>
      </c>
      <c r="AK463">
        <v>28504.961826282299</v>
      </c>
      <c r="AL463">
        <v>28504.961826282299</v>
      </c>
      <c r="AM463">
        <v>29136.5295528106</v>
      </c>
      <c r="AN463">
        <v>29136.5295528106</v>
      </c>
      <c r="AO463">
        <v>6121.6576505837802</v>
      </c>
      <c r="AP463">
        <v>6027.2532090900104</v>
      </c>
      <c r="AQ463">
        <v>94.404186603215805</v>
      </c>
      <c r="AR463">
        <v>2.5489056299999999E-4</v>
      </c>
      <c r="AS463">
        <v>308.97590298247502</v>
      </c>
      <c r="AT463">
        <v>306.81411907967998</v>
      </c>
      <c r="AU463">
        <v>2.1617669100913202</v>
      </c>
      <c r="AV463">
        <v>1.6992703999999998E-5</v>
      </c>
      <c r="AW463">
        <v>3496.9409518775201</v>
      </c>
      <c r="AX463">
        <v>3124.6382728774702</v>
      </c>
      <c r="AY463">
        <v>14.418001726658099</v>
      </c>
      <c r="AZ463">
        <v>357.88467727339599</v>
      </c>
      <c r="BA463">
        <v>12406.090049037601</v>
      </c>
      <c r="BB463">
        <v>12292.540639002</v>
      </c>
      <c r="BC463">
        <v>113.54856040033501</v>
      </c>
      <c r="BD463">
        <v>8.4963520799999999E-4</v>
      </c>
      <c r="BE463">
        <v>832.17020405481196</v>
      </c>
      <c r="BF463">
        <v>818.802961430398</v>
      </c>
      <c r="BG463">
        <v>9.9346355945719207</v>
      </c>
      <c r="BH463">
        <v>3.4326070298424001</v>
      </c>
      <c r="BI463">
        <v>1230.9397561042299</v>
      </c>
      <c r="BJ463">
        <v>1189.7343574956001</v>
      </c>
      <c r="BK463">
        <v>37.772791578791598</v>
      </c>
      <c r="BL463">
        <v>3.4326070298424001</v>
      </c>
      <c r="BM463">
        <v>1279.2979926398</v>
      </c>
      <c r="BN463">
        <v>1205.11722229559</v>
      </c>
      <c r="BO463">
        <v>70.7481633143626</v>
      </c>
      <c r="BP463">
        <v>3.4326070298424001</v>
      </c>
      <c r="BQ463">
        <v>2474.7313135291201</v>
      </c>
      <c r="BR463">
        <v>2474.6299081164002</v>
      </c>
      <c r="BS463">
        <v>0.101405412722263</v>
      </c>
      <c r="BT463">
        <v>0</v>
      </c>
      <c r="BU463">
        <v>167250.82229855799</v>
      </c>
      <c r="BV463">
        <v>164261.51357025901</v>
      </c>
      <c r="BW463">
        <v>116.265214218894</v>
      </c>
      <c r="BX463">
        <v>2873.04351408</v>
      </c>
      <c r="BY463">
        <v>62364.851504230901</v>
      </c>
      <c r="BZ463">
        <v>61241.335525581097</v>
      </c>
      <c r="CA463">
        <v>421.34142472978903</v>
      </c>
      <c r="CB463">
        <v>702.17455391999999</v>
      </c>
      <c r="CF463">
        <v>83518</v>
      </c>
      <c r="CG463">
        <v>29</v>
      </c>
      <c r="CH463">
        <v>54000</v>
      </c>
      <c r="CI463">
        <v>40680.338060989001</v>
      </c>
      <c r="CJ463">
        <v>1912.0088417728</v>
      </c>
      <c r="CK463">
        <v>18961.2939246305</v>
      </c>
      <c r="CL463">
        <v>237</v>
      </c>
      <c r="CM463">
        <v>713</v>
      </c>
      <c r="CN463">
        <v>8</v>
      </c>
      <c r="CO463">
        <v>1161</v>
      </c>
      <c r="CP463">
        <v>20</v>
      </c>
      <c r="CQ463">
        <v>278</v>
      </c>
      <c r="CR463">
        <v>77888</v>
      </c>
      <c r="CS463">
        <v>77888</v>
      </c>
      <c r="CT463">
        <v>138708</v>
      </c>
      <c r="CU463">
        <v>133750</v>
      </c>
      <c r="CV463">
        <v>133750</v>
      </c>
    </row>
    <row r="464" spans="1:100" x14ac:dyDescent="0.2">
      <c r="A464" t="s">
        <v>54</v>
      </c>
      <c r="B464">
        <v>2016</v>
      </c>
      <c r="C464" t="s">
        <v>78</v>
      </c>
      <c r="D464" t="s">
        <v>3896</v>
      </c>
      <c r="E464">
        <v>1613.40083958573</v>
      </c>
      <c r="G464">
        <v>152.37116730100101</v>
      </c>
      <c r="H464">
        <v>1461.0296722847299</v>
      </c>
      <c r="I464">
        <v>226.681135284287</v>
      </c>
      <c r="K464">
        <v>150.343184634106</v>
      </c>
      <c r="L464">
        <v>76.337950650180403</v>
      </c>
      <c r="M464">
        <v>131.919344689512</v>
      </c>
      <c r="O464">
        <v>38.420240179511801</v>
      </c>
      <c r="P464">
        <v>93.499104509999995</v>
      </c>
      <c r="Y464">
        <v>40963.090168568298</v>
      </c>
      <c r="AA464">
        <v>3.5338196692576802</v>
      </c>
      <c r="AB464">
        <v>40959.556348899001</v>
      </c>
      <c r="AC464">
        <v>797.00883576237402</v>
      </c>
      <c r="AE464">
        <v>6.50884958108366</v>
      </c>
      <c r="AF464">
        <v>790.49998618128996</v>
      </c>
      <c r="AG464">
        <v>123070.71379004901</v>
      </c>
      <c r="AH464">
        <v>123070.71379004901</v>
      </c>
      <c r="AI464">
        <v>103.31100000000001</v>
      </c>
      <c r="AJ464">
        <v>103.31100000000001</v>
      </c>
      <c r="AK464">
        <v>1959.79224</v>
      </c>
      <c r="AL464">
        <v>1959.79224</v>
      </c>
      <c r="AM464">
        <v>125133.817030049</v>
      </c>
      <c r="AN464">
        <v>125133.817030049</v>
      </c>
      <c r="AO464">
        <v>670.88927413063197</v>
      </c>
      <c r="AQ464">
        <v>479.90119413063201</v>
      </c>
      <c r="AR464">
        <v>190.98808</v>
      </c>
      <c r="AS464">
        <v>773.751399317699</v>
      </c>
      <c r="AU464">
        <v>11.7778663176985</v>
      </c>
      <c r="AV464">
        <v>761.97353299999997</v>
      </c>
      <c r="AW464">
        <v>3559.3658573867001</v>
      </c>
      <c r="AY464">
        <v>62.596542061522399</v>
      </c>
      <c r="AZ464">
        <v>3496.7693153251798</v>
      </c>
      <c r="BA464">
        <v>564.99788954546295</v>
      </c>
      <c r="BC464">
        <v>481.15588954546303</v>
      </c>
      <c r="BD464">
        <v>83.841999999999999</v>
      </c>
      <c r="BE464">
        <v>45.895481480865797</v>
      </c>
      <c r="BG464">
        <v>29.953398259715101</v>
      </c>
      <c r="BH464">
        <v>15.9420832211507</v>
      </c>
      <c r="BI464">
        <v>127.958868081331</v>
      </c>
      <c r="BK464">
        <v>111.56673246018001</v>
      </c>
      <c r="BL464">
        <v>16.3921356211507</v>
      </c>
      <c r="BM464">
        <v>225.13534872643999</v>
      </c>
      <c r="BO464">
        <v>208.259263505289</v>
      </c>
      <c r="BP464">
        <v>16.876085221150699</v>
      </c>
      <c r="BQ464">
        <v>5.4255829006431302</v>
      </c>
      <c r="BS464">
        <v>0.52158290064312496</v>
      </c>
      <c r="BT464">
        <v>4.9039999999999999</v>
      </c>
      <c r="BU464">
        <v>512.75920556244</v>
      </c>
      <c r="BW464">
        <v>512.75920556244</v>
      </c>
      <c r="BX464">
        <v>0</v>
      </c>
      <c r="BY464">
        <v>2089.20489482634</v>
      </c>
      <c r="CA464">
        <v>2089.20489482634</v>
      </c>
      <c r="CB464">
        <v>0</v>
      </c>
      <c r="CF464">
        <v>25333</v>
      </c>
      <c r="CG464">
        <v>28.1</v>
      </c>
      <c r="CH464">
        <v>46000</v>
      </c>
      <c r="CI464">
        <v>4344.35009582353</v>
      </c>
      <c r="CJ464">
        <v>57.706504278857302</v>
      </c>
      <c r="CK464">
        <v>7004.0207004911699</v>
      </c>
      <c r="CL464">
        <v>158</v>
      </c>
      <c r="CM464">
        <v>176</v>
      </c>
      <c r="CN464">
        <v>0</v>
      </c>
      <c r="CO464">
        <v>372</v>
      </c>
      <c r="CP464">
        <v>32</v>
      </c>
      <c r="CQ464">
        <v>91</v>
      </c>
      <c r="CR464">
        <v>25152</v>
      </c>
      <c r="CS464">
        <v>25152</v>
      </c>
      <c r="CT464">
        <v>66509</v>
      </c>
      <c r="CU464">
        <v>66524</v>
      </c>
      <c r="CV464">
        <v>66524</v>
      </c>
    </row>
    <row r="465" spans="1:100" x14ac:dyDescent="0.2">
      <c r="A465" t="s">
        <v>54</v>
      </c>
      <c r="B465">
        <v>2016</v>
      </c>
      <c r="C465" t="s">
        <v>23</v>
      </c>
      <c r="D465" t="s">
        <v>3897</v>
      </c>
      <c r="E465">
        <v>1874.9449728264001</v>
      </c>
      <c r="F465">
        <v>174.686082765273</v>
      </c>
      <c r="G465">
        <v>1616.20842238306</v>
      </c>
      <c r="H465">
        <v>84.050467678074995</v>
      </c>
      <c r="I465">
        <v>1832.8460648958701</v>
      </c>
      <c r="J465">
        <v>172.86362387984499</v>
      </c>
      <c r="K465">
        <v>1595.10955483766</v>
      </c>
      <c r="L465">
        <v>64.872886178363601</v>
      </c>
      <c r="M465">
        <v>508.22514661004402</v>
      </c>
      <c r="N465">
        <v>3.0546246687648102</v>
      </c>
      <c r="O465">
        <v>505.17052194127899</v>
      </c>
      <c r="P465">
        <v>0</v>
      </c>
      <c r="Y465">
        <v>65.4197626669215</v>
      </c>
      <c r="Z465">
        <v>5.81445521951572</v>
      </c>
      <c r="AA465">
        <v>59.605307447405799</v>
      </c>
      <c r="AB465">
        <v>0</v>
      </c>
      <c r="AC465">
        <v>71.428967664938099</v>
      </c>
      <c r="AD465">
        <v>5.6278439763068704</v>
      </c>
      <c r="AE465">
        <v>65.801123688631193</v>
      </c>
      <c r="AF465">
        <v>0</v>
      </c>
      <c r="AG465">
        <v>19177.581499711301</v>
      </c>
      <c r="AH465">
        <v>19177.581499711301</v>
      </c>
      <c r="AI465">
        <v>0</v>
      </c>
      <c r="AJ465">
        <v>0</v>
      </c>
      <c r="AK465">
        <v>0</v>
      </c>
      <c r="AL465">
        <v>0</v>
      </c>
      <c r="AM465">
        <v>19177.581499711301</v>
      </c>
      <c r="AN465">
        <v>19177.581499711301</v>
      </c>
      <c r="AO465">
        <v>9475.63282658772</v>
      </c>
      <c r="AP465">
        <v>89.8798480993363</v>
      </c>
      <c r="AQ465">
        <v>9385.0574549883804</v>
      </c>
      <c r="AR465">
        <v>0.69552349999999996</v>
      </c>
      <c r="AS465">
        <v>35.0035190484762</v>
      </c>
      <c r="AT465">
        <v>2.42955713140661</v>
      </c>
      <c r="AU465">
        <v>32.573961917069497</v>
      </c>
      <c r="AV465">
        <v>0</v>
      </c>
      <c r="AW465">
        <v>21192.984347837199</v>
      </c>
      <c r="AX465">
        <v>13.6810178236105</v>
      </c>
      <c r="AY465">
        <v>963.12426231461097</v>
      </c>
      <c r="AZ465">
        <v>20216.1790676989</v>
      </c>
      <c r="BA465">
        <v>8389.5318686789997</v>
      </c>
      <c r="BB465">
        <v>139.15347022691901</v>
      </c>
      <c r="BC465">
        <v>8250.3783984520796</v>
      </c>
      <c r="BD465">
        <v>0</v>
      </c>
      <c r="BE465">
        <v>748.60111460842199</v>
      </c>
      <c r="BF465">
        <v>10.9527559844481</v>
      </c>
      <c r="BG465">
        <v>631.66694584459196</v>
      </c>
      <c r="BH465">
        <v>105.981412779382</v>
      </c>
      <c r="BI465">
        <v>2525.6721078979099</v>
      </c>
      <c r="BJ465">
        <v>11.992306771167801</v>
      </c>
      <c r="BK465">
        <v>1493.4248866077701</v>
      </c>
      <c r="BL465">
        <v>1020.2549145189701</v>
      </c>
      <c r="BM465">
        <v>4632.9757544668601</v>
      </c>
      <c r="BN465">
        <v>12.005034373954301</v>
      </c>
      <c r="BO465">
        <v>2511.1746072148799</v>
      </c>
      <c r="BP465">
        <v>2109.7961128780298</v>
      </c>
      <c r="BQ465">
        <v>86.820567220514405</v>
      </c>
      <c r="BR465">
        <v>82.4110340806468</v>
      </c>
      <c r="BS465">
        <v>4.4095331398675697</v>
      </c>
      <c r="BT465">
        <v>0</v>
      </c>
      <c r="BU465">
        <v>6728.6078959456099</v>
      </c>
      <c r="BV465">
        <v>31.819006966300101</v>
      </c>
      <c r="BW465">
        <v>6696.7888889793103</v>
      </c>
      <c r="BX465">
        <v>0</v>
      </c>
      <c r="BY465">
        <v>24498.0776501293</v>
      </c>
      <c r="BZ465">
        <v>2345.1738184598098</v>
      </c>
      <c r="CA465">
        <v>22152.903831669501</v>
      </c>
      <c r="CB465">
        <v>0</v>
      </c>
      <c r="CF465">
        <v>234833</v>
      </c>
      <c r="CG465">
        <v>348.1</v>
      </c>
      <c r="CH465">
        <v>603000</v>
      </c>
      <c r="CI465">
        <v>4080.6984142835199</v>
      </c>
      <c r="CJ465">
        <v>115.413008557715</v>
      </c>
      <c r="CK465">
        <v>35422.796968916096</v>
      </c>
      <c r="CL465">
        <v>2076</v>
      </c>
      <c r="CM465">
        <v>2762</v>
      </c>
      <c r="CN465">
        <v>0</v>
      </c>
      <c r="CO465">
        <v>379</v>
      </c>
      <c r="CP465">
        <v>715</v>
      </c>
      <c r="CQ465">
        <v>0</v>
      </c>
      <c r="CR465">
        <v>216746</v>
      </c>
      <c r="CS465">
        <v>216746</v>
      </c>
      <c r="CT465">
        <v>497138</v>
      </c>
      <c r="CU465">
        <v>478501</v>
      </c>
      <c r="CV465">
        <v>478501</v>
      </c>
    </row>
    <row r="466" spans="1:100" x14ac:dyDescent="0.2">
      <c r="A466" t="s">
        <v>54</v>
      </c>
      <c r="B466">
        <v>2016</v>
      </c>
      <c r="C466" t="s">
        <v>24</v>
      </c>
      <c r="D466" t="s">
        <v>3898</v>
      </c>
      <c r="E466">
        <v>1493.64424978239</v>
      </c>
      <c r="F466">
        <v>89.993632597608695</v>
      </c>
      <c r="G466">
        <v>1178.0825381193799</v>
      </c>
      <c r="H466">
        <v>225.56807906540001</v>
      </c>
      <c r="I466">
        <v>1279.5617561184499</v>
      </c>
      <c r="J466">
        <v>89.897195814376602</v>
      </c>
      <c r="K466">
        <v>1164.6892210788899</v>
      </c>
      <c r="L466">
        <v>24.975339225189</v>
      </c>
      <c r="M466">
        <v>313.01786241645902</v>
      </c>
      <c r="N466">
        <v>1.3263795632603601</v>
      </c>
      <c r="O466">
        <v>311.69148285319898</v>
      </c>
      <c r="P466">
        <v>0</v>
      </c>
      <c r="Y466">
        <v>30.747072786156998</v>
      </c>
      <c r="Z466">
        <v>1.58586322643457</v>
      </c>
      <c r="AA466">
        <v>29.161209559722501</v>
      </c>
      <c r="AB466">
        <v>0</v>
      </c>
      <c r="AC466">
        <v>42.688177866028397</v>
      </c>
      <c r="AD466">
        <v>0.19057114956791099</v>
      </c>
      <c r="AE466">
        <v>42.497606716460503</v>
      </c>
      <c r="AF466">
        <v>0</v>
      </c>
      <c r="AG466">
        <v>200282.80684021101</v>
      </c>
      <c r="AH466">
        <v>200282.80684021101</v>
      </c>
      <c r="AI466">
        <v>309.93299999999999</v>
      </c>
      <c r="AJ466">
        <v>309.93299999999999</v>
      </c>
      <c r="AK466">
        <v>0</v>
      </c>
      <c r="AL466">
        <v>0</v>
      </c>
      <c r="AM466">
        <v>200592.739840211</v>
      </c>
      <c r="AN466">
        <v>200592.739840211</v>
      </c>
      <c r="AO466">
        <v>3768.6367885137802</v>
      </c>
      <c r="AP466">
        <v>31.304813600953</v>
      </c>
      <c r="AQ466">
        <v>3737.33197491283</v>
      </c>
      <c r="AR466">
        <v>0</v>
      </c>
      <c r="AS466">
        <v>85.845733210330096</v>
      </c>
      <c r="AT466">
        <v>1.6133861237246001</v>
      </c>
      <c r="AU466">
        <v>84.2323470866055</v>
      </c>
      <c r="AV466">
        <v>0</v>
      </c>
      <c r="AW466">
        <v>4461.03984514068</v>
      </c>
      <c r="AX466">
        <v>1.65694061960003</v>
      </c>
      <c r="AY466">
        <v>524.08360252108002</v>
      </c>
      <c r="AZ466">
        <v>3935.2993019999999</v>
      </c>
      <c r="BA466">
        <v>4292.9799656966698</v>
      </c>
      <c r="BB466">
        <v>65.255050534311295</v>
      </c>
      <c r="BC466">
        <v>4227.72491516236</v>
      </c>
      <c r="BD466">
        <v>0</v>
      </c>
      <c r="BE466">
        <v>340.01177171383199</v>
      </c>
      <c r="BF466">
        <v>0.76205962791135995</v>
      </c>
      <c r="BG466">
        <v>329.81004742684701</v>
      </c>
      <c r="BH466">
        <v>9.4396646590741007</v>
      </c>
      <c r="BI466">
        <v>1286.14916155944</v>
      </c>
      <c r="BJ466">
        <v>0.76205962791135995</v>
      </c>
      <c r="BK466">
        <v>1275.9474372724501</v>
      </c>
      <c r="BL466">
        <v>9.4396646590741007</v>
      </c>
      <c r="BM466">
        <v>2406.96857408714</v>
      </c>
      <c r="BN466">
        <v>0.76205962791135995</v>
      </c>
      <c r="BO466">
        <v>2396.7668498001599</v>
      </c>
      <c r="BP466">
        <v>9.4396646590741007</v>
      </c>
      <c r="BQ466">
        <v>4.3866649775358901</v>
      </c>
      <c r="BR466">
        <v>0.44423370728408501</v>
      </c>
      <c r="BS466">
        <v>3.9424312702518098</v>
      </c>
      <c r="BT466">
        <v>0</v>
      </c>
      <c r="BU466">
        <v>4186.5819385517698</v>
      </c>
      <c r="BV466">
        <v>23.475744482484298</v>
      </c>
      <c r="BW466">
        <v>4163.1061940692898</v>
      </c>
      <c r="BX466">
        <v>0</v>
      </c>
      <c r="BY466">
        <v>17729.4927808785</v>
      </c>
      <c r="BZ466">
        <v>1544.6181336607301</v>
      </c>
      <c r="CA466">
        <v>16184.874647217701</v>
      </c>
      <c r="CB466">
        <v>0</v>
      </c>
      <c r="CF466">
        <v>422973</v>
      </c>
      <c r="CG466">
        <v>563</v>
      </c>
      <c r="CH466">
        <v>1000000</v>
      </c>
      <c r="CI466">
        <v>20163.450988224398</v>
      </c>
      <c r="CJ466">
        <v>288.53252139428599</v>
      </c>
      <c r="CK466">
        <v>42368.058229048998</v>
      </c>
      <c r="CL466">
        <v>1761</v>
      </c>
      <c r="CM466">
        <v>1805</v>
      </c>
      <c r="CN466">
        <v>0</v>
      </c>
      <c r="CO466">
        <v>1868</v>
      </c>
      <c r="CP466">
        <v>507</v>
      </c>
      <c r="CQ466">
        <v>0</v>
      </c>
      <c r="CR466">
        <v>423904</v>
      </c>
      <c r="CS466">
        <v>423904</v>
      </c>
      <c r="CT466">
        <v>648548</v>
      </c>
      <c r="CU466">
        <v>648702</v>
      </c>
      <c r="CV466">
        <v>648702</v>
      </c>
    </row>
    <row r="467" spans="1:100" x14ac:dyDescent="0.2">
      <c r="A467" t="s">
        <v>54</v>
      </c>
      <c r="B467">
        <v>2016</v>
      </c>
      <c r="C467" t="s">
        <v>25</v>
      </c>
      <c r="D467" t="s">
        <v>3899</v>
      </c>
      <c r="E467">
        <v>2710.9029915279898</v>
      </c>
      <c r="F467">
        <v>32.255559688371797</v>
      </c>
      <c r="G467">
        <v>2624.9978422608801</v>
      </c>
      <c r="H467">
        <v>53.6495895787465</v>
      </c>
      <c r="I467">
        <v>2636.1044649064202</v>
      </c>
      <c r="J467">
        <v>32.222384482132497</v>
      </c>
      <c r="K467">
        <v>2576.8113646198199</v>
      </c>
      <c r="L467">
        <v>27.0707158044703</v>
      </c>
      <c r="M467">
        <v>1024.92096801411</v>
      </c>
      <c r="N467">
        <v>0.47811356350082801</v>
      </c>
      <c r="O467">
        <v>1024.4428544506</v>
      </c>
      <c r="P467">
        <v>0</v>
      </c>
      <c r="Y467">
        <v>98.928874478926204</v>
      </c>
      <c r="Z467">
        <v>0.56673540005283496</v>
      </c>
      <c r="AA467">
        <v>98.362139078873298</v>
      </c>
      <c r="AB467">
        <v>0</v>
      </c>
      <c r="AC467">
        <v>153.51151337356399</v>
      </c>
      <c r="AD467">
        <v>6.3781279321828893E-2</v>
      </c>
      <c r="AE467">
        <v>153.44773209424201</v>
      </c>
      <c r="AF467">
        <v>0</v>
      </c>
      <c r="AG467">
        <v>26578.8737742761</v>
      </c>
      <c r="AH467">
        <v>26578.8737742761</v>
      </c>
      <c r="AI467">
        <v>0</v>
      </c>
      <c r="AJ467">
        <v>0</v>
      </c>
      <c r="AK467">
        <v>0</v>
      </c>
      <c r="AL467">
        <v>0</v>
      </c>
      <c r="AM467">
        <v>26578.8737742761</v>
      </c>
      <c r="AN467">
        <v>26578.8737742761</v>
      </c>
      <c r="AO467">
        <v>5038.2924143257196</v>
      </c>
      <c r="AP467">
        <v>11.210598690763099</v>
      </c>
      <c r="AQ467">
        <v>5027.0818156349596</v>
      </c>
      <c r="AR467">
        <v>0</v>
      </c>
      <c r="AS467">
        <v>33.931587790572699</v>
      </c>
      <c r="AT467">
        <v>0.57911293055812296</v>
      </c>
      <c r="AU467">
        <v>33.352474860014603</v>
      </c>
      <c r="AV467">
        <v>0</v>
      </c>
      <c r="AW467">
        <v>3265.4058099968302</v>
      </c>
      <c r="AX467">
        <v>0.58253037631182503</v>
      </c>
      <c r="AY467">
        <v>360.22973266051298</v>
      </c>
      <c r="AZ467">
        <v>2904.5935469599999</v>
      </c>
      <c r="BA467">
        <v>11335.463919391699</v>
      </c>
      <c r="BB467">
        <v>23.399345071982001</v>
      </c>
      <c r="BC467">
        <v>11312.0645743197</v>
      </c>
      <c r="BD467">
        <v>0</v>
      </c>
      <c r="BE467">
        <v>465.60695900463099</v>
      </c>
      <c r="BF467">
        <v>0.26732645398674698</v>
      </c>
      <c r="BG467">
        <v>438.65112610544401</v>
      </c>
      <c r="BH467">
        <v>26.688506445200399</v>
      </c>
      <c r="BI467">
        <v>1514.0561077620901</v>
      </c>
      <c r="BJ467">
        <v>0.26732645398674698</v>
      </c>
      <c r="BK467">
        <v>1487.1002748629101</v>
      </c>
      <c r="BL467">
        <v>26.688506445200399</v>
      </c>
      <c r="BM467">
        <v>2756.4394033927802</v>
      </c>
      <c r="BN467">
        <v>0.26732645398674698</v>
      </c>
      <c r="BO467">
        <v>2729.4835704935999</v>
      </c>
      <c r="BP467">
        <v>26.688506445200399</v>
      </c>
      <c r="BQ467">
        <v>6.6575076829812501</v>
      </c>
      <c r="BR467">
        <v>9.8718601618685606E-2</v>
      </c>
      <c r="BS467">
        <v>6.5587890813625602</v>
      </c>
      <c r="BT467">
        <v>0</v>
      </c>
      <c r="BU467">
        <v>14392.364933582799</v>
      </c>
      <c r="BV467">
        <v>8.4621869646164196</v>
      </c>
      <c r="BW467">
        <v>14383.9027466182</v>
      </c>
      <c r="BX467">
        <v>0</v>
      </c>
      <c r="BY467">
        <v>36585.034417131799</v>
      </c>
      <c r="BZ467">
        <v>554.32446902347101</v>
      </c>
      <c r="CA467">
        <v>36030.709948108299</v>
      </c>
      <c r="CB467">
        <v>0</v>
      </c>
      <c r="CF467">
        <v>94160</v>
      </c>
      <c r="CG467">
        <v>133.69999999999999</v>
      </c>
      <c r="CH467">
        <v>237000</v>
      </c>
      <c r="CI467">
        <v>6001.0270798287002</v>
      </c>
      <c r="CJ467">
        <v>46.165203423085799</v>
      </c>
      <c r="CK467">
        <v>57024.591633966404</v>
      </c>
      <c r="CL467">
        <v>3166</v>
      </c>
      <c r="CM467">
        <v>3825</v>
      </c>
      <c r="CN467">
        <v>0</v>
      </c>
      <c r="CO467">
        <v>169</v>
      </c>
      <c r="CP467">
        <v>545</v>
      </c>
      <c r="CQ467">
        <v>0</v>
      </c>
      <c r="CR467">
        <v>89953</v>
      </c>
      <c r="CS467">
        <v>89953</v>
      </c>
      <c r="CT467">
        <v>210574</v>
      </c>
      <c r="CU467">
        <v>208132</v>
      </c>
      <c r="CV467">
        <v>208132</v>
      </c>
    </row>
    <row r="468" spans="1:100" x14ac:dyDescent="0.2">
      <c r="A468" t="s">
        <v>54</v>
      </c>
      <c r="B468">
        <v>2016</v>
      </c>
      <c r="C468" t="s">
        <v>26</v>
      </c>
      <c r="D468" t="s">
        <v>3900</v>
      </c>
      <c r="E468">
        <v>7043.4441507730398</v>
      </c>
      <c r="F468">
        <v>24.944503199078198</v>
      </c>
      <c r="G468">
        <v>7005.7043871599599</v>
      </c>
      <c r="H468">
        <v>12.7952604139986</v>
      </c>
      <c r="I468">
        <v>6929.1993506545195</v>
      </c>
      <c r="J468">
        <v>24.7293782549268</v>
      </c>
      <c r="K468">
        <v>6891.7438353017396</v>
      </c>
      <c r="L468">
        <v>12.7261370978544</v>
      </c>
      <c r="M468">
        <v>0.90670478125121401</v>
      </c>
      <c r="N468">
        <v>0</v>
      </c>
      <c r="O468">
        <v>0.90670478125121401</v>
      </c>
      <c r="P468">
        <v>0</v>
      </c>
      <c r="Y468">
        <v>44.2008802757165</v>
      </c>
      <c r="Z468">
        <v>0.66602149892073204</v>
      </c>
      <c r="AA468">
        <v>43.534858776795701</v>
      </c>
      <c r="AB468">
        <v>0</v>
      </c>
      <c r="AC468">
        <v>379.43172750162398</v>
      </c>
      <c r="AD468">
        <v>0.66602149892073204</v>
      </c>
      <c r="AE468">
        <v>378.76570600270298</v>
      </c>
      <c r="AF468">
        <v>0</v>
      </c>
      <c r="AG468">
        <v>69.123316144211302</v>
      </c>
      <c r="AH468">
        <v>69.123316144211302</v>
      </c>
      <c r="AI468">
        <v>0</v>
      </c>
      <c r="AJ468">
        <v>0</v>
      </c>
      <c r="AK468">
        <v>0</v>
      </c>
      <c r="AL468">
        <v>0</v>
      </c>
      <c r="AM468">
        <v>69.123316144211302</v>
      </c>
      <c r="AN468">
        <v>69.123316144211302</v>
      </c>
      <c r="AO468">
        <v>7508.0759288343597</v>
      </c>
      <c r="AP468">
        <v>9.9903224838109903</v>
      </c>
      <c r="AQ468">
        <v>7498.0856063505498</v>
      </c>
      <c r="AR468">
        <v>0</v>
      </c>
      <c r="AS468">
        <v>45.719158269547997</v>
      </c>
      <c r="AT468">
        <v>0.33301074946036602</v>
      </c>
      <c r="AU468">
        <v>45.386147520087697</v>
      </c>
      <c r="AV468">
        <v>0</v>
      </c>
      <c r="AW468">
        <v>2147.4048049387502</v>
      </c>
      <c r="AX468">
        <v>1.9980644967622001</v>
      </c>
      <c r="AY468">
        <v>2145.4067404419902</v>
      </c>
      <c r="AZ468">
        <v>0</v>
      </c>
      <c r="BA468">
        <v>122910.174956911</v>
      </c>
      <c r="BB468">
        <v>16.6505374730183</v>
      </c>
      <c r="BC468">
        <v>122893.52441943801</v>
      </c>
      <c r="BD468">
        <v>0</v>
      </c>
      <c r="BE468">
        <v>6571.3121412410401</v>
      </c>
      <c r="BF468">
        <v>0.99903224838109905</v>
      </c>
      <c r="BG468">
        <v>6566.5372431290298</v>
      </c>
      <c r="BH468">
        <v>3.7758658636296398</v>
      </c>
      <c r="BI468">
        <v>7257.7486119891601</v>
      </c>
      <c r="BJ468">
        <v>0.99903224838109905</v>
      </c>
      <c r="BK468">
        <v>7252.9737138771497</v>
      </c>
      <c r="BL468">
        <v>3.7758658636296398</v>
      </c>
      <c r="BM468">
        <v>7261.3498775130502</v>
      </c>
      <c r="BN468">
        <v>0.99903224838109905</v>
      </c>
      <c r="BO468">
        <v>7256.5749794010399</v>
      </c>
      <c r="BP468">
        <v>3.7758658636296398</v>
      </c>
      <c r="BQ468">
        <v>51265.788804908902</v>
      </c>
      <c r="BR468">
        <v>8.3252687365091607</v>
      </c>
      <c r="BS468">
        <v>51257.463536172399</v>
      </c>
      <c r="BT468">
        <v>0</v>
      </c>
      <c r="BU468">
        <v>11.993824940363</v>
      </c>
      <c r="BV468">
        <v>0</v>
      </c>
      <c r="BW468">
        <v>11.993824940363</v>
      </c>
      <c r="BX468">
        <v>0</v>
      </c>
      <c r="BY468">
        <v>90509.935278305304</v>
      </c>
      <c r="BZ468">
        <v>333.01074946036601</v>
      </c>
      <c r="CA468">
        <v>90176.924528844902</v>
      </c>
      <c r="CB468">
        <v>0</v>
      </c>
      <c r="CF468">
        <v>7752</v>
      </c>
      <c r="CG468">
        <v>12.8</v>
      </c>
      <c r="CH468">
        <v>17000</v>
      </c>
      <c r="CI468">
        <v>59.026495867167597</v>
      </c>
      <c r="CK468">
        <v>90580.9555991128</v>
      </c>
      <c r="CL468">
        <v>127</v>
      </c>
      <c r="CM468">
        <v>168</v>
      </c>
      <c r="CN468">
        <v>0</v>
      </c>
      <c r="CO468">
        <v>5</v>
      </c>
      <c r="CP468">
        <v>2</v>
      </c>
      <c r="CQ468">
        <v>0</v>
      </c>
      <c r="CR468">
        <v>9017</v>
      </c>
      <c r="CS468">
        <v>9017</v>
      </c>
      <c r="CT468">
        <v>32804</v>
      </c>
      <c r="CU468">
        <v>34152</v>
      </c>
      <c r="CV468">
        <v>34152</v>
      </c>
    </row>
    <row r="469" spans="1:100" x14ac:dyDescent="0.2">
      <c r="A469" t="s">
        <v>54</v>
      </c>
      <c r="B469">
        <v>2016</v>
      </c>
      <c r="C469" t="s">
        <v>27</v>
      </c>
      <c r="D469" t="s">
        <v>3901</v>
      </c>
      <c r="E469">
        <v>3115.6271898468499</v>
      </c>
      <c r="G469">
        <v>3114.11617999803</v>
      </c>
      <c r="H469">
        <v>1.5110098488211601</v>
      </c>
      <c r="I469">
        <v>3072.0321152136498</v>
      </c>
      <c r="K469">
        <v>3070.70054440385</v>
      </c>
      <c r="L469">
        <v>1.33157080980653</v>
      </c>
      <c r="M469">
        <v>0.41059250388728502</v>
      </c>
      <c r="O469">
        <v>0.41059250388728502</v>
      </c>
      <c r="P469">
        <v>0</v>
      </c>
      <c r="Y469">
        <v>33.400394592124101</v>
      </c>
      <c r="AA469">
        <v>33.400394592124101</v>
      </c>
      <c r="AB469">
        <v>0</v>
      </c>
      <c r="AC469">
        <v>142.88800580328501</v>
      </c>
      <c r="AE469">
        <v>142.88800580328501</v>
      </c>
      <c r="AF469">
        <v>0</v>
      </c>
      <c r="AG469">
        <v>179.43903901463301</v>
      </c>
      <c r="AH469">
        <v>179.43903901463301</v>
      </c>
      <c r="AI469">
        <v>0</v>
      </c>
      <c r="AJ469">
        <v>0</v>
      </c>
      <c r="AK469">
        <v>0</v>
      </c>
      <c r="AL469">
        <v>0</v>
      </c>
      <c r="AM469">
        <v>179.43903901463301</v>
      </c>
      <c r="AN469">
        <v>179.43903901463301</v>
      </c>
      <c r="AO469">
        <v>10517.691219030499</v>
      </c>
      <c r="AQ469">
        <v>10517.691219030499</v>
      </c>
      <c r="AR469">
        <v>0</v>
      </c>
      <c r="AS469">
        <v>6.3372485038021703E-2</v>
      </c>
      <c r="AU469">
        <v>6.3372485038021703E-2</v>
      </c>
      <c r="AV469">
        <v>0</v>
      </c>
      <c r="AW469">
        <v>713.06242771073005</v>
      </c>
      <c r="AY469">
        <v>713.06242771073005</v>
      </c>
      <c r="AZ469">
        <v>0</v>
      </c>
      <c r="BA469">
        <v>11356.6992127704</v>
      </c>
      <c r="BC469">
        <v>11356.6992127704</v>
      </c>
      <c r="BD469">
        <v>0</v>
      </c>
      <c r="BE469">
        <v>209.026060175233</v>
      </c>
      <c r="BG469">
        <v>209.026060175233</v>
      </c>
      <c r="BH469">
        <v>0</v>
      </c>
      <c r="BI469">
        <v>210.39610355925799</v>
      </c>
      <c r="BK469">
        <v>210.39610355925799</v>
      </c>
      <c r="BL469">
        <v>0</v>
      </c>
      <c r="BM469">
        <v>212.01962151230401</v>
      </c>
      <c r="BO469">
        <v>212.01962151230401</v>
      </c>
      <c r="BP469">
        <v>0</v>
      </c>
      <c r="BQ469">
        <v>997.87702316843502</v>
      </c>
      <c r="BS469">
        <v>997.87702316843502</v>
      </c>
      <c r="BT469">
        <v>0</v>
      </c>
      <c r="BU469">
        <v>5.4311873340942496</v>
      </c>
      <c r="BW469">
        <v>5.4311873340942496</v>
      </c>
      <c r="BX469">
        <v>0</v>
      </c>
      <c r="BY469">
        <v>42947.952217694503</v>
      </c>
      <c r="CA469">
        <v>42947.952217694503</v>
      </c>
      <c r="CB469">
        <v>0</v>
      </c>
      <c r="CF469">
        <v>6097</v>
      </c>
      <c r="CG469">
        <v>5.8</v>
      </c>
      <c r="CH469">
        <v>9000</v>
      </c>
      <c r="CI469">
        <v>283.32718016240398</v>
      </c>
      <c r="CJ469">
        <v>46.165203423085799</v>
      </c>
      <c r="CK469">
        <v>43282.875788614103</v>
      </c>
      <c r="CL469">
        <v>2</v>
      </c>
      <c r="CM469">
        <v>3</v>
      </c>
      <c r="CN469">
        <v>0</v>
      </c>
      <c r="CO469">
        <v>25</v>
      </c>
      <c r="CP469">
        <v>1</v>
      </c>
      <c r="CQ469">
        <v>0</v>
      </c>
      <c r="CR469">
        <v>6093</v>
      </c>
      <c r="CS469">
        <v>6093</v>
      </c>
      <c r="CT469">
        <v>28644</v>
      </c>
      <c r="CU469">
        <v>29643</v>
      </c>
      <c r="CV469">
        <v>29643</v>
      </c>
    </row>
    <row r="470" spans="1:100" x14ac:dyDescent="0.2">
      <c r="A470" t="s">
        <v>54</v>
      </c>
      <c r="B470">
        <v>2016</v>
      </c>
      <c r="C470" t="s">
        <v>28</v>
      </c>
      <c r="D470" t="s">
        <v>3902</v>
      </c>
      <c r="E470">
        <v>441.142465896749</v>
      </c>
      <c r="F470">
        <v>11.856045588798899</v>
      </c>
      <c r="G470">
        <v>418.60730753774402</v>
      </c>
      <c r="H470">
        <v>10.679112770206199</v>
      </c>
      <c r="I470">
        <v>431.06470814249599</v>
      </c>
      <c r="J470">
        <v>11.8446849548603</v>
      </c>
      <c r="K470">
        <v>412.08013390081101</v>
      </c>
      <c r="L470">
        <v>7.1398892868252997</v>
      </c>
      <c r="M470">
        <v>134.54851056030901</v>
      </c>
      <c r="N470">
        <v>0.17736470904063001</v>
      </c>
      <c r="O470">
        <v>134.37114585126801</v>
      </c>
      <c r="P470">
        <v>0</v>
      </c>
      <c r="Y470">
        <v>15.6131082508309</v>
      </c>
      <c r="Z470">
        <v>0.20731083829414201</v>
      </c>
      <c r="AA470">
        <v>15.405797412536799</v>
      </c>
      <c r="AB470">
        <v>0</v>
      </c>
      <c r="AC470">
        <v>20.631565653026101</v>
      </c>
      <c r="AD470">
        <v>2.0731083829414201E-2</v>
      </c>
      <c r="AE470">
        <v>20.610834569196701</v>
      </c>
      <c r="AF470">
        <v>0</v>
      </c>
      <c r="AG470">
        <v>3539.2234833808802</v>
      </c>
      <c r="AH470">
        <v>3539.2234833808802</v>
      </c>
      <c r="AI470">
        <v>0</v>
      </c>
      <c r="AJ470">
        <v>0</v>
      </c>
      <c r="AK470">
        <v>0</v>
      </c>
      <c r="AL470">
        <v>0</v>
      </c>
      <c r="AM470">
        <v>3539.2234833808802</v>
      </c>
      <c r="AN470">
        <v>3539.2234833808802</v>
      </c>
      <c r="AO470">
        <v>915.52030932030198</v>
      </c>
      <c r="AP470">
        <v>4.1148247819818504</v>
      </c>
      <c r="AQ470">
        <v>911.40548453832002</v>
      </c>
      <c r="AR470">
        <v>0</v>
      </c>
      <c r="AS470">
        <v>4.1772409451006096</v>
      </c>
      <c r="AT470">
        <v>0.21336735950560701</v>
      </c>
      <c r="AU470">
        <v>3.963873585595</v>
      </c>
      <c r="AV470">
        <v>0</v>
      </c>
      <c r="AW470">
        <v>120.438475934161</v>
      </c>
      <c r="AX470">
        <v>0.20731083829414201</v>
      </c>
      <c r="AY470">
        <v>120.231165095866</v>
      </c>
      <c r="AZ470">
        <v>0</v>
      </c>
      <c r="BA470">
        <v>1688.27265759642</v>
      </c>
      <c r="BB470">
        <v>8.6071593706633198</v>
      </c>
      <c r="BC470">
        <v>1679.6654982257601</v>
      </c>
      <c r="BD470">
        <v>0</v>
      </c>
      <c r="BE470">
        <v>96.403388154845501</v>
      </c>
      <c r="BF470">
        <v>9.4774920987541894E-2</v>
      </c>
      <c r="BG470">
        <v>93.905789502457296</v>
      </c>
      <c r="BH470">
        <v>2.4028237314006802</v>
      </c>
      <c r="BI470">
        <v>208.36516270790801</v>
      </c>
      <c r="BJ470">
        <v>9.4774920987541894E-2</v>
      </c>
      <c r="BK470">
        <v>205.86756405552001</v>
      </c>
      <c r="BL470">
        <v>2.4028237314006802</v>
      </c>
      <c r="BM470">
        <v>340.49936020163199</v>
      </c>
      <c r="BN470">
        <v>9.4774920987541894E-2</v>
      </c>
      <c r="BO470">
        <v>338.00176154924401</v>
      </c>
      <c r="BP470">
        <v>2.4028237314006802</v>
      </c>
      <c r="BQ470">
        <v>1.06881075206006</v>
      </c>
      <c r="BR470">
        <v>0</v>
      </c>
      <c r="BS470">
        <v>1.06881075206006</v>
      </c>
      <c r="BT470">
        <v>0</v>
      </c>
      <c r="BU470">
        <v>1789.57097563654</v>
      </c>
      <c r="BV470">
        <v>3.1391983900996401</v>
      </c>
      <c r="BW470">
        <v>1786.4317772464401</v>
      </c>
      <c r="BX470">
        <v>0</v>
      </c>
      <c r="BY470">
        <v>5929.4044367619299</v>
      </c>
      <c r="BZ470">
        <v>204.17163990404299</v>
      </c>
      <c r="CA470">
        <v>5725.2327968578802</v>
      </c>
      <c r="CB470">
        <v>0</v>
      </c>
      <c r="CF470">
        <v>97615</v>
      </c>
      <c r="CG470">
        <v>79.599999999999994</v>
      </c>
      <c r="CH470">
        <v>120000</v>
      </c>
      <c r="CI470">
        <v>1975.42006168787</v>
      </c>
      <c r="CJ470">
        <v>103.871707701943</v>
      </c>
      <c r="CK470">
        <v>9798.2671817882892</v>
      </c>
      <c r="CL470">
        <v>447</v>
      </c>
      <c r="CM470">
        <v>580</v>
      </c>
      <c r="CN470">
        <v>0</v>
      </c>
      <c r="CO470">
        <v>178</v>
      </c>
      <c r="CP470">
        <v>68</v>
      </c>
      <c r="CQ470">
        <v>0</v>
      </c>
      <c r="CR470">
        <v>99297</v>
      </c>
      <c r="CS470">
        <v>99297</v>
      </c>
      <c r="CT470">
        <v>269720</v>
      </c>
      <c r="CU470">
        <v>271240</v>
      </c>
      <c r="CV470">
        <v>271240</v>
      </c>
    </row>
    <row r="471" spans="1:100" x14ac:dyDescent="0.2">
      <c r="A471" t="s">
        <v>54</v>
      </c>
      <c r="B471">
        <v>2016</v>
      </c>
      <c r="C471" t="s">
        <v>29</v>
      </c>
      <c r="D471" t="s">
        <v>3903</v>
      </c>
      <c r="E471">
        <v>74.760888711363194</v>
      </c>
      <c r="F471">
        <v>5.6745683671201901</v>
      </c>
      <c r="G471">
        <v>67.442652093047997</v>
      </c>
      <c r="H471">
        <v>1.64366825119507</v>
      </c>
      <c r="I471">
        <v>72.833546019604697</v>
      </c>
      <c r="J471">
        <v>5.66119479133559</v>
      </c>
      <c r="K471">
        <v>66.823016910986397</v>
      </c>
      <c r="L471">
        <v>0.349334317282743</v>
      </c>
      <c r="M471">
        <v>15.132471723579901</v>
      </c>
      <c r="N471">
        <v>6.9403581798507197E-2</v>
      </c>
      <c r="O471">
        <v>15.0630681417814</v>
      </c>
      <c r="P471">
        <v>0</v>
      </c>
      <c r="Y471">
        <v>2.4378848305619298</v>
      </c>
      <c r="Z471">
        <v>0.108762840829201</v>
      </c>
      <c r="AA471">
        <v>2.32912198973272</v>
      </c>
      <c r="AB471">
        <v>0</v>
      </c>
      <c r="AC471">
        <v>1.9196699230944601</v>
      </c>
      <c r="AD471">
        <v>3.57533716908289E-2</v>
      </c>
      <c r="AE471">
        <v>1.88391655140363</v>
      </c>
      <c r="AF471">
        <v>0</v>
      </c>
      <c r="AG471">
        <v>1294.3339339123199</v>
      </c>
      <c r="AH471">
        <v>1294.3339339123199</v>
      </c>
      <c r="AI471">
        <v>0</v>
      </c>
      <c r="AJ471">
        <v>0</v>
      </c>
      <c r="AK471">
        <v>0</v>
      </c>
      <c r="AL471">
        <v>0</v>
      </c>
      <c r="AM471">
        <v>1294.3339339123199</v>
      </c>
      <c r="AN471">
        <v>1294.3339339123199</v>
      </c>
      <c r="AO471">
        <v>299.64661278936597</v>
      </c>
      <c r="AP471">
        <v>2.0247669545305098</v>
      </c>
      <c r="AQ471">
        <v>297.62184583483599</v>
      </c>
      <c r="AR471">
        <v>0</v>
      </c>
      <c r="AS471">
        <v>6.86319470226322</v>
      </c>
      <c r="AT471">
        <v>9.7312179685331707E-2</v>
      </c>
      <c r="AU471">
        <v>6.7658825225778898</v>
      </c>
      <c r="AV471">
        <v>0</v>
      </c>
      <c r="AW471">
        <v>42.3546686415119</v>
      </c>
      <c r="AX471">
        <v>0.164045257735665</v>
      </c>
      <c r="AY471">
        <v>42.190623383776199</v>
      </c>
      <c r="AZ471">
        <v>0</v>
      </c>
      <c r="BA471">
        <v>232.39653916418101</v>
      </c>
      <c r="BB471">
        <v>4.0590490955033998</v>
      </c>
      <c r="BC471">
        <v>228.337490068677</v>
      </c>
      <c r="BD471">
        <v>0</v>
      </c>
      <c r="BE471">
        <v>32.640896945930201</v>
      </c>
      <c r="BF471">
        <v>7.8547651327147E-2</v>
      </c>
      <c r="BG471">
        <v>21.148936570449798</v>
      </c>
      <c r="BH471">
        <v>11.413412724153201</v>
      </c>
      <c r="BI471">
        <v>89.759665297932798</v>
      </c>
      <c r="BJ471">
        <v>7.8547651327147E-2</v>
      </c>
      <c r="BK471">
        <v>78.267704922452495</v>
      </c>
      <c r="BL471">
        <v>11.413412724153201</v>
      </c>
      <c r="BM471">
        <v>157.40663576272101</v>
      </c>
      <c r="BN471">
        <v>7.8547651327147E-2</v>
      </c>
      <c r="BO471">
        <v>145.914675387241</v>
      </c>
      <c r="BP471">
        <v>11.413412724153201</v>
      </c>
      <c r="BQ471">
        <v>0.59658882399796898</v>
      </c>
      <c r="BR471">
        <v>0.3455151056654</v>
      </c>
      <c r="BS471">
        <v>0.25107371833256897</v>
      </c>
      <c r="BT471">
        <v>0</v>
      </c>
      <c r="BU471">
        <v>202.891021332977</v>
      </c>
      <c r="BV471">
        <v>1.2283819787346399</v>
      </c>
      <c r="BW471">
        <v>201.662639354242</v>
      </c>
      <c r="BX471">
        <v>0</v>
      </c>
      <c r="BY471">
        <v>1022.45227733514</v>
      </c>
      <c r="BZ471">
        <v>93.713854623850096</v>
      </c>
      <c r="CA471">
        <v>928.73842271128797</v>
      </c>
      <c r="CB471">
        <v>0</v>
      </c>
      <c r="CF471">
        <v>73526</v>
      </c>
      <c r="CG471">
        <v>197</v>
      </c>
      <c r="CH471">
        <v>281000</v>
      </c>
      <c r="CI471">
        <v>6512.5900440108198</v>
      </c>
      <c r="CJ471">
        <v>307.76802282057201</v>
      </c>
      <c r="CK471">
        <v>8045.7013654995098</v>
      </c>
      <c r="CL471">
        <v>97</v>
      </c>
      <c r="CM471">
        <v>100</v>
      </c>
      <c r="CN471">
        <v>0</v>
      </c>
      <c r="CO471">
        <v>609</v>
      </c>
      <c r="CP471">
        <v>33</v>
      </c>
      <c r="CQ471">
        <v>0</v>
      </c>
      <c r="CR471">
        <v>70982</v>
      </c>
      <c r="CS471">
        <v>70982</v>
      </c>
      <c r="CT471">
        <v>158933</v>
      </c>
      <c r="CU471">
        <v>155161</v>
      </c>
      <c r="CV471">
        <v>155161</v>
      </c>
    </row>
    <row r="472" spans="1:100" x14ac:dyDescent="0.2">
      <c r="A472" t="s">
        <v>54</v>
      </c>
      <c r="B472">
        <v>2016</v>
      </c>
      <c r="C472" t="s">
        <v>30</v>
      </c>
      <c r="D472" t="s">
        <v>3904</v>
      </c>
      <c r="E472">
        <v>10.227451445607599</v>
      </c>
      <c r="G472">
        <v>9.9931544998497692</v>
      </c>
      <c r="H472">
        <v>0.234296945757867</v>
      </c>
      <c r="I472">
        <v>9.9195115506096698</v>
      </c>
      <c r="K472">
        <v>9.9081410322305494</v>
      </c>
      <c r="L472">
        <v>1.13705183791213E-2</v>
      </c>
      <c r="M472">
        <v>2.1783741987095699</v>
      </c>
      <c r="O472">
        <v>2.1783741987095699</v>
      </c>
      <c r="P472">
        <v>0</v>
      </c>
      <c r="Y472">
        <v>0.38581674422857298</v>
      </c>
      <c r="AA472">
        <v>0.38581674422857298</v>
      </c>
      <c r="AB472">
        <v>0</v>
      </c>
      <c r="AC472">
        <v>0.252912916152711</v>
      </c>
      <c r="AE472">
        <v>0.252912916152711</v>
      </c>
      <c r="AF472">
        <v>0</v>
      </c>
      <c r="AG472">
        <v>222.92642737874601</v>
      </c>
      <c r="AH472">
        <v>222.92642737874601</v>
      </c>
      <c r="AI472">
        <v>0</v>
      </c>
      <c r="AJ472">
        <v>0</v>
      </c>
      <c r="AK472">
        <v>0</v>
      </c>
      <c r="AL472">
        <v>0</v>
      </c>
      <c r="AM472">
        <v>222.92642737874601</v>
      </c>
      <c r="AN472">
        <v>222.92642737874601</v>
      </c>
      <c r="AO472">
        <v>46.294771250703903</v>
      </c>
      <c r="AQ472">
        <v>46.294771250703903</v>
      </c>
      <c r="AR472">
        <v>0</v>
      </c>
      <c r="AS472">
        <v>1.044098428614</v>
      </c>
      <c r="AU472">
        <v>1.044098428614</v>
      </c>
      <c r="AV472">
        <v>0</v>
      </c>
      <c r="AW472">
        <v>6.9110593770358797</v>
      </c>
      <c r="AY472">
        <v>6.9110593770358797</v>
      </c>
      <c r="AZ472">
        <v>0</v>
      </c>
      <c r="BA472">
        <v>35.267338019533803</v>
      </c>
      <c r="BC472">
        <v>35.267338019533803</v>
      </c>
      <c r="BD472">
        <v>0</v>
      </c>
      <c r="BE472">
        <v>3.5490756985304199</v>
      </c>
      <c r="BG472">
        <v>3.5490756985304199</v>
      </c>
      <c r="BH472">
        <v>0</v>
      </c>
      <c r="BI472">
        <v>13.3947443938638</v>
      </c>
      <c r="BK472">
        <v>13.3947443938638</v>
      </c>
      <c r="BL472">
        <v>0</v>
      </c>
      <c r="BM472">
        <v>25.0537121322274</v>
      </c>
      <c r="BO472">
        <v>25.0537121322274</v>
      </c>
      <c r="BP472">
        <v>0</v>
      </c>
      <c r="BQ472">
        <v>3.7835771970292899E-2</v>
      </c>
      <c r="BS472">
        <v>3.7835771970292899E-2</v>
      </c>
      <c r="BT472">
        <v>0</v>
      </c>
      <c r="BU472">
        <v>29.253028427683802</v>
      </c>
      <c r="BW472">
        <v>29.253028427683802</v>
      </c>
      <c r="BX472">
        <v>0</v>
      </c>
      <c r="BY472">
        <v>137.73223962382201</v>
      </c>
      <c r="CA472">
        <v>137.73223962382201</v>
      </c>
      <c r="CB472">
        <v>0</v>
      </c>
      <c r="CF472">
        <v>70243</v>
      </c>
      <c r="CG472">
        <v>34.200000000000003</v>
      </c>
      <c r="CH472">
        <v>53000</v>
      </c>
      <c r="CI472">
        <v>629.61595591645403</v>
      </c>
      <c r="CJ472">
        <v>69.247805134628706</v>
      </c>
      <c r="CK472">
        <v>865.84902910258802</v>
      </c>
      <c r="CL472">
        <v>12</v>
      </c>
      <c r="CM472">
        <v>13</v>
      </c>
      <c r="CN472">
        <v>0</v>
      </c>
      <c r="CO472">
        <v>8</v>
      </c>
      <c r="CP472">
        <v>5</v>
      </c>
      <c r="CQ472">
        <v>0</v>
      </c>
      <c r="CR472">
        <v>69386</v>
      </c>
      <c r="CS472">
        <v>69386</v>
      </c>
      <c r="CT472">
        <v>118532</v>
      </c>
      <c r="CU472">
        <v>117264</v>
      </c>
      <c r="CV472">
        <v>117264</v>
      </c>
    </row>
    <row r="473" spans="1:100" x14ac:dyDescent="0.2">
      <c r="A473" t="s">
        <v>54</v>
      </c>
      <c r="B473">
        <v>2016</v>
      </c>
      <c r="C473" t="s">
        <v>31</v>
      </c>
      <c r="D473" t="s">
        <v>3905</v>
      </c>
      <c r="E473">
        <v>16.028251148494199</v>
      </c>
      <c r="F473">
        <v>1.8197194804197601</v>
      </c>
      <c r="G473">
        <v>13.9080208700206</v>
      </c>
      <c r="H473">
        <v>0.30051079805387099</v>
      </c>
      <c r="I473">
        <v>15.6243449483497</v>
      </c>
      <c r="J473">
        <v>1.81192922943218</v>
      </c>
      <c r="K473">
        <v>13.792001894378</v>
      </c>
      <c r="L473">
        <v>2.0413824539552199E-2</v>
      </c>
      <c r="M473">
        <v>2.5655798351038501</v>
      </c>
      <c r="N473">
        <v>1.54230181774461E-2</v>
      </c>
      <c r="O473">
        <v>2.5501568169264002</v>
      </c>
      <c r="P473">
        <v>0</v>
      </c>
      <c r="Y473">
        <v>0.60945626498842498</v>
      </c>
      <c r="Z473">
        <v>3.9086997762201599E-2</v>
      </c>
      <c r="AA473">
        <v>0.57036926722622305</v>
      </c>
      <c r="AB473">
        <v>0</v>
      </c>
      <c r="AC473">
        <v>0.36433832216603701</v>
      </c>
      <c r="AD473">
        <v>2.2862671287007801E-2</v>
      </c>
      <c r="AE473">
        <v>0.34147565087902898</v>
      </c>
      <c r="AF473">
        <v>0</v>
      </c>
      <c r="AG473">
        <v>280.09697351431902</v>
      </c>
      <c r="AH473">
        <v>280.09697351431902</v>
      </c>
      <c r="AI473">
        <v>0</v>
      </c>
      <c r="AJ473">
        <v>0</v>
      </c>
      <c r="AK473">
        <v>0</v>
      </c>
      <c r="AL473">
        <v>0</v>
      </c>
      <c r="AM473">
        <v>280.09697351431902</v>
      </c>
      <c r="AN473">
        <v>280.09697351431902</v>
      </c>
      <c r="AO473">
        <v>64.660143641739296</v>
      </c>
      <c r="AP473">
        <v>0.67371037578691095</v>
      </c>
      <c r="AQ473">
        <v>63.9864332659524</v>
      </c>
      <c r="AR473">
        <v>0</v>
      </c>
      <c r="AS473">
        <v>1.8211940212159199</v>
      </c>
      <c r="AT473">
        <v>2.9083667607929999E-2</v>
      </c>
      <c r="AU473">
        <v>1.7921103536079801</v>
      </c>
      <c r="AV473">
        <v>0</v>
      </c>
      <c r="AW473">
        <v>9.8294890491116806</v>
      </c>
      <c r="AX473">
        <v>8.1206934452840704E-2</v>
      </c>
      <c r="AY473">
        <v>9.7482821146588403</v>
      </c>
      <c r="AZ473">
        <v>0</v>
      </c>
      <c r="BA473">
        <v>42.091423491785903</v>
      </c>
      <c r="BB473">
        <v>1.27494784956024</v>
      </c>
      <c r="BC473">
        <v>40.816475642225697</v>
      </c>
      <c r="BD473">
        <v>0</v>
      </c>
      <c r="BE473">
        <v>4.00974420083997</v>
      </c>
      <c r="BF473">
        <v>3.98312499951569E-2</v>
      </c>
      <c r="BG473">
        <v>3.9699129508448099</v>
      </c>
      <c r="BH473">
        <v>0</v>
      </c>
      <c r="BI473">
        <v>16.3484488805647</v>
      </c>
      <c r="BJ473">
        <v>3.98312499951569E-2</v>
      </c>
      <c r="BK473">
        <v>16.3086176305696</v>
      </c>
      <c r="BL473">
        <v>0</v>
      </c>
      <c r="BM473">
        <v>30.965481796206699</v>
      </c>
      <c r="BN473">
        <v>3.98312499951569E-2</v>
      </c>
      <c r="BO473">
        <v>30.9256505462115</v>
      </c>
      <c r="BP473">
        <v>0</v>
      </c>
      <c r="BQ473">
        <v>0.32045998860069402</v>
      </c>
      <c r="BR473">
        <v>0.26324960431649502</v>
      </c>
      <c r="BS473">
        <v>5.7210384284199202E-2</v>
      </c>
      <c r="BT473">
        <v>0</v>
      </c>
      <c r="BU473">
        <v>34.233085177824499</v>
      </c>
      <c r="BV473">
        <v>0.27297377305214299</v>
      </c>
      <c r="BW473">
        <v>33.960111404772398</v>
      </c>
      <c r="BX473">
        <v>0</v>
      </c>
      <c r="BY473">
        <v>219.89546483390001</v>
      </c>
      <c r="BZ473">
        <v>28.284039816489599</v>
      </c>
      <c r="CA473">
        <v>191.61142501741099</v>
      </c>
      <c r="CB473">
        <v>0</v>
      </c>
      <c r="CF473">
        <v>18625</v>
      </c>
      <c r="CG473">
        <v>22.5</v>
      </c>
      <c r="CH473">
        <v>33000</v>
      </c>
      <c r="CI473">
        <v>1259.2319118329101</v>
      </c>
      <c r="CJ473">
        <v>73.094905419885905</v>
      </c>
      <c r="CK473">
        <v>1586.45536726452</v>
      </c>
      <c r="CL473">
        <v>16</v>
      </c>
      <c r="CM473">
        <v>20</v>
      </c>
      <c r="CN473">
        <v>0</v>
      </c>
      <c r="CO473">
        <v>102</v>
      </c>
      <c r="CP473">
        <v>5</v>
      </c>
      <c r="CQ473">
        <v>0</v>
      </c>
      <c r="CR473">
        <v>18378</v>
      </c>
      <c r="CS473">
        <v>18378</v>
      </c>
      <c r="CT473">
        <v>48054</v>
      </c>
      <c r="CU473">
        <v>47384</v>
      </c>
      <c r="CV473">
        <v>47384</v>
      </c>
    </row>
    <row r="474" spans="1:100" x14ac:dyDescent="0.2">
      <c r="A474" t="s">
        <v>54</v>
      </c>
      <c r="B474">
        <v>2016</v>
      </c>
      <c r="C474" t="s">
        <v>32</v>
      </c>
      <c r="D474" t="s">
        <v>3906</v>
      </c>
      <c r="E474">
        <v>20.063231016836799</v>
      </c>
      <c r="F474">
        <v>6.1857629158950598</v>
      </c>
      <c r="G474">
        <v>13.385264850994499</v>
      </c>
      <c r="H474">
        <v>0.49220324994720099</v>
      </c>
      <c r="I474">
        <v>19.584753303522099</v>
      </c>
      <c r="J474">
        <v>6.17983562862279</v>
      </c>
      <c r="K474">
        <v>13.246517502977101</v>
      </c>
      <c r="L474">
        <v>0.158400171922224</v>
      </c>
      <c r="M474">
        <v>4.4160570515014603</v>
      </c>
      <c r="N474">
        <v>9.2538109064676299E-2</v>
      </c>
      <c r="O474">
        <v>4.3235189424367899</v>
      </c>
      <c r="P474">
        <v>0</v>
      </c>
      <c r="Y474">
        <v>0.234839007005087</v>
      </c>
      <c r="Z474">
        <v>0.10816217650129201</v>
      </c>
      <c r="AA474">
        <v>0.126676830503795</v>
      </c>
      <c r="AB474">
        <v>0</v>
      </c>
      <c r="AC474">
        <v>0.46578409434406898</v>
      </c>
      <c r="AD474">
        <v>1.08162176501292E-2</v>
      </c>
      <c r="AE474">
        <v>0.45496787669394001</v>
      </c>
      <c r="AF474">
        <v>0</v>
      </c>
      <c r="AG474">
        <v>333.80307802497703</v>
      </c>
      <c r="AH474">
        <v>333.80307802497703</v>
      </c>
      <c r="AI474">
        <v>0</v>
      </c>
      <c r="AJ474">
        <v>0</v>
      </c>
      <c r="AK474">
        <v>0</v>
      </c>
      <c r="AL474">
        <v>0</v>
      </c>
      <c r="AM474">
        <v>333.80307802497703</v>
      </c>
      <c r="AN474">
        <v>333.80307802497703</v>
      </c>
      <c r="AO474">
        <v>23.103443681224402</v>
      </c>
      <c r="AP474">
        <v>2.1468651036426998</v>
      </c>
      <c r="AQ474">
        <v>20.956578577581698</v>
      </c>
      <c r="AR474">
        <v>0</v>
      </c>
      <c r="AS474">
        <v>0.36568146712974198</v>
      </c>
      <c r="AT474">
        <v>0.111322100611621</v>
      </c>
      <c r="AU474">
        <v>0.25435936651812102</v>
      </c>
      <c r="AV474">
        <v>0</v>
      </c>
      <c r="AW474">
        <v>3.1179101746041602</v>
      </c>
      <c r="AX474">
        <v>0.10816217650129201</v>
      </c>
      <c r="AY474">
        <v>3.0097479981028701</v>
      </c>
      <c r="AZ474">
        <v>0</v>
      </c>
      <c r="BA474">
        <v>65.689614758459498</v>
      </c>
      <c r="BB474">
        <v>4.4906918455634699</v>
      </c>
      <c r="BC474">
        <v>61.198922912896002</v>
      </c>
      <c r="BD474">
        <v>0</v>
      </c>
      <c r="BE474">
        <v>5.1910601026626697</v>
      </c>
      <c r="BF474">
        <v>4.9447784863065301E-2</v>
      </c>
      <c r="BG474">
        <v>5.1416123177996003</v>
      </c>
      <c r="BH474">
        <v>0</v>
      </c>
      <c r="BI474">
        <v>19.8897137371635</v>
      </c>
      <c r="BJ474">
        <v>4.9447784863065301E-2</v>
      </c>
      <c r="BK474">
        <v>19.840265952300399</v>
      </c>
      <c r="BL474">
        <v>0</v>
      </c>
      <c r="BM474">
        <v>37.303544791678398</v>
      </c>
      <c r="BN474">
        <v>4.9447784863065301E-2</v>
      </c>
      <c r="BO474">
        <v>37.2540970068154</v>
      </c>
      <c r="BP474">
        <v>0</v>
      </c>
      <c r="BQ474">
        <v>3.5565805432836203E-2</v>
      </c>
      <c r="BR474">
        <v>0</v>
      </c>
      <c r="BS474">
        <v>3.5565805432836203E-2</v>
      </c>
      <c r="BT474">
        <v>0</v>
      </c>
      <c r="BU474">
        <v>58.919546217269001</v>
      </c>
      <c r="BV474">
        <v>1.6378426383128599</v>
      </c>
      <c r="BW474">
        <v>57.281703578956098</v>
      </c>
      <c r="BX474">
        <v>0</v>
      </c>
      <c r="BY474">
        <v>290.50689900581</v>
      </c>
      <c r="BZ474">
        <v>106.52433386297901</v>
      </c>
      <c r="CA474">
        <v>183.98256514283099</v>
      </c>
      <c r="CB474">
        <v>0</v>
      </c>
      <c r="CF474">
        <v>46225</v>
      </c>
      <c r="CG474">
        <v>22.5</v>
      </c>
      <c r="CH474">
        <v>33000</v>
      </c>
      <c r="CI474">
        <v>1369.41470411829</v>
      </c>
      <c r="CJ474">
        <v>7.6942005705143002</v>
      </c>
      <c r="CK474">
        <v>1726.5353499118801</v>
      </c>
      <c r="CL474">
        <v>23</v>
      </c>
      <c r="CM474">
        <v>25</v>
      </c>
      <c r="CN474">
        <v>0</v>
      </c>
      <c r="CO474">
        <v>126</v>
      </c>
      <c r="CP474">
        <v>12</v>
      </c>
      <c r="CQ474">
        <v>0</v>
      </c>
      <c r="CR474">
        <v>48334</v>
      </c>
      <c r="CS474">
        <v>48334</v>
      </c>
      <c r="CT474">
        <v>119274</v>
      </c>
      <c r="CU474">
        <v>121855</v>
      </c>
      <c r="CV474">
        <v>121855</v>
      </c>
    </row>
    <row r="475" spans="1:100" x14ac:dyDescent="0.2">
      <c r="A475" t="s">
        <v>54</v>
      </c>
      <c r="B475">
        <v>2016</v>
      </c>
      <c r="C475" t="s">
        <v>33</v>
      </c>
      <c r="D475" t="s">
        <v>3907</v>
      </c>
      <c r="E475">
        <v>63.7296107627743</v>
      </c>
      <c r="F475">
        <v>0.61407511729591202</v>
      </c>
      <c r="G475">
        <v>61.531753586107598</v>
      </c>
      <c r="H475">
        <v>1.58378205937086</v>
      </c>
      <c r="I475">
        <v>61.702853146977503</v>
      </c>
      <c r="J475">
        <v>0.61273088046794699</v>
      </c>
      <c r="K475">
        <v>61.016735714158898</v>
      </c>
      <c r="L475">
        <v>7.3386552350652307E-2</v>
      </c>
      <c r="M475">
        <v>13.5343382537294</v>
      </c>
      <c r="N475">
        <v>7.7115090887230299E-3</v>
      </c>
      <c r="O475">
        <v>13.5266267446407</v>
      </c>
      <c r="P475">
        <v>0</v>
      </c>
      <c r="Y475">
        <v>2.1779267473933199</v>
      </c>
      <c r="Z475">
        <v>1.1646010751605901E-2</v>
      </c>
      <c r="AA475">
        <v>2.1662807366417098</v>
      </c>
      <c r="AB475">
        <v>0</v>
      </c>
      <c r="AC475">
        <v>1.5500467788315899</v>
      </c>
      <c r="AD475">
        <v>3.5338475140090498E-3</v>
      </c>
      <c r="AE475">
        <v>1.5465129313175801</v>
      </c>
      <c r="AF475">
        <v>0</v>
      </c>
      <c r="AG475">
        <v>1510.3955070202001</v>
      </c>
      <c r="AH475">
        <v>1510.3955070202001</v>
      </c>
      <c r="AI475">
        <v>0</v>
      </c>
      <c r="AJ475">
        <v>0</v>
      </c>
      <c r="AK475">
        <v>0</v>
      </c>
      <c r="AL475">
        <v>0</v>
      </c>
      <c r="AM475">
        <v>1510.3955070202001</v>
      </c>
      <c r="AN475">
        <v>1510.3955070202001</v>
      </c>
      <c r="AO475">
        <v>250.95345376860899</v>
      </c>
      <c r="AP475">
        <v>0.21839286595103299</v>
      </c>
      <c r="AQ475">
        <v>250.73506090265801</v>
      </c>
      <c r="AR475">
        <v>0</v>
      </c>
      <c r="AS475">
        <v>6.2689338381601001</v>
      </c>
      <c r="AT475">
        <v>1.05930897392176E-2</v>
      </c>
      <c r="AU475">
        <v>6.2583407484208804</v>
      </c>
      <c r="AV475">
        <v>0</v>
      </c>
      <c r="AW475">
        <v>37.945733467333397</v>
      </c>
      <c r="AX475">
        <v>1.6911002837935799E-2</v>
      </c>
      <c r="AY475">
        <v>37.928822464495497</v>
      </c>
      <c r="AZ475">
        <v>0</v>
      </c>
      <c r="BA475">
        <v>216.57579446424199</v>
      </c>
      <c r="BB475">
        <v>0.44003672154274598</v>
      </c>
      <c r="BC475">
        <v>216.13575774270001</v>
      </c>
      <c r="BD475">
        <v>0</v>
      </c>
      <c r="BE475">
        <v>21.2752237596535</v>
      </c>
      <c r="BF475">
        <v>8.0693928033361995E-3</v>
      </c>
      <c r="BG475">
        <v>21.2671543668501</v>
      </c>
      <c r="BH475">
        <v>0</v>
      </c>
      <c r="BI475">
        <v>87.826577753492202</v>
      </c>
      <c r="BJ475">
        <v>8.0693928033361995E-3</v>
      </c>
      <c r="BK475">
        <v>87.818508360688796</v>
      </c>
      <c r="BL475">
        <v>0</v>
      </c>
      <c r="BM475">
        <v>166.66359370172799</v>
      </c>
      <c r="BN475">
        <v>8.0693928033361995E-3</v>
      </c>
      <c r="BO475">
        <v>166.65552430892501</v>
      </c>
      <c r="BP475">
        <v>0</v>
      </c>
      <c r="BQ475">
        <v>0.263816967589587</v>
      </c>
      <c r="BR475">
        <v>3.2906200539561899E-2</v>
      </c>
      <c r="BS475">
        <v>0.230910767050025</v>
      </c>
      <c r="BT475">
        <v>0</v>
      </c>
      <c r="BU475">
        <v>180.67031977551599</v>
      </c>
      <c r="BV475">
        <v>0.13648688652607099</v>
      </c>
      <c r="BW475">
        <v>180.53383288898999</v>
      </c>
      <c r="BX475">
        <v>0</v>
      </c>
      <c r="BY475">
        <v>858.05760371782799</v>
      </c>
      <c r="BZ475">
        <v>10.1932758434974</v>
      </c>
      <c r="CA475">
        <v>847.86432787433</v>
      </c>
      <c r="CB475">
        <v>0</v>
      </c>
      <c r="CF475">
        <v>136133</v>
      </c>
      <c r="CG475">
        <v>114</v>
      </c>
      <c r="CH475">
        <v>178000</v>
      </c>
      <c r="CI475">
        <v>668.96695316123203</v>
      </c>
      <c r="CJ475">
        <v>111.56590827245699</v>
      </c>
      <c r="CK475">
        <v>1819.26078492703</v>
      </c>
      <c r="CL475">
        <v>83</v>
      </c>
      <c r="CM475">
        <v>82</v>
      </c>
      <c r="CN475">
        <v>0</v>
      </c>
      <c r="CO475">
        <v>55</v>
      </c>
      <c r="CP475">
        <v>31</v>
      </c>
      <c r="CQ475">
        <v>0</v>
      </c>
      <c r="CR475">
        <v>135575</v>
      </c>
      <c r="CS475">
        <v>135575</v>
      </c>
      <c r="CT475">
        <v>285133</v>
      </c>
      <c r="CU475">
        <v>282859</v>
      </c>
      <c r="CV475">
        <v>282859</v>
      </c>
    </row>
    <row r="476" spans="1:100" x14ac:dyDescent="0.2">
      <c r="A476" t="s">
        <v>54</v>
      </c>
      <c r="B476">
        <v>2016</v>
      </c>
      <c r="C476" t="s">
        <v>34</v>
      </c>
      <c r="D476" t="s">
        <v>3908</v>
      </c>
      <c r="E476">
        <v>63.1059136650262</v>
      </c>
      <c r="F476">
        <v>0.98594874304656899</v>
      </c>
      <c r="G476">
        <v>60.221894788205603</v>
      </c>
      <c r="H476">
        <v>1.89807013377408</v>
      </c>
      <c r="I476">
        <v>60.854962304228899</v>
      </c>
      <c r="J476">
        <v>0.97744578082714595</v>
      </c>
      <c r="K476">
        <v>59.602628749469503</v>
      </c>
      <c r="L476">
        <v>0.27488777393227798</v>
      </c>
      <c r="M476">
        <v>18.162368477111301</v>
      </c>
      <c r="N476">
        <v>0</v>
      </c>
      <c r="O476">
        <v>18.162368477111301</v>
      </c>
      <c r="P476">
        <v>0</v>
      </c>
      <c r="Y476">
        <v>0.84087406873484105</v>
      </c>
      <c r="Z476">
        <v>2.6324960431649499E-2</v>
      </c>
      <c r="AA476">
        <v>0.81454910830319105</v>
      </c>
      <c r="AB476">
        <v>0</v>
      </c>
      <c r="AC476">
        <v>2.03606425918499</v>
      </c>
      <c r="AD476">
        <v>2.6324960431649499E-2</v>
      </c>
      <c r="AE476">
        <v>2.00973929875334</v>
      </c>
      <c r="AF476">
        <v>0</v>
      </c>
      <c r="AG476">
        <v>1623.1823598418</v>
      </c>
      <c r="AH476">
        <v>1623.1823598418</v>
      </c>
      <c r="AI476">
        <v>0</v>
      </c>
      <c r="AJ476">
        <v>0</v>
      </c>
      <c r="AK476">
        <v>0</v>
      </c>
      <c r="AL476">
        <v>0</v>
      </c>
      <c r="AM476">
        <v>1623.1823598418</v>
      </c>
      <c r="AN476">
        <v>1623.1823598418</v>
      </c>
      <c r="AO476">
        <v>121.671323641602</v>
      </c>
      <c r="AP476">
        <v>0.39487440647474298</v>
      </c>
      <c r="AQ476">
        <v>121.276449235127</v>
      </c>
      <c r="AR476">
        <v>0</v>
      </c>
      <c r="AS476">
        <v>2.3935171417740499</v>
      </c>
      <c r="AT476">
        <v>1.31624802158248E-2</v>
      </c>
      <c r="AU476">
        <v>2.3803546615582301</v>
      </c>
      <c r="AV476">
        <v>0</v>
      </c>
      <c r="AW476">
        <v>17.7011923180713</v>
      </c>
      <c r="AX476">
        <v>7.8974881294948507E-2</v>
      </c>
      <c r="AY476">
        <v>17.6222174367763</v>
      </c>
      <c r="AZ476">
        <v>0</v>
      </c>
      <c r="BA476">
        <v>261.947390786092</v>
      </c>
      <c r="BB476">
        <v>0.65812401079123795</v>
      </c>
      <c r="BC476">
        <v>261.28926677530001</v>
      </c>
      <c r="BD476">
        <v>0</v>
      </c>
      <c r="BE476">
        <v>22.353205053562299</v>
      </c>
      <c r="BF476">
        <v>3.9487440647474302E-2</v>
      </c>
      <c r="BG476">
        <v>22.3137176129148</v>
      </c>
      <c r="BH476">
        <v>0</v>
      </c>
      <c r="BI476">
        <v>93.783305294755806</v>
      </c>
      <c r="BJ476">
        <v>3.9487440647474302E-2</v>
      </c>
      <c r="BK476">
        <v>93.7438178541083</v>
      </c>
      <c r="BL476">
        <v>0</v>
      </c>
      <c r="BM476">
        <v>178.41648358449299</v>
      </c>
      <c r="BN476">
        <v>3.9487440647474302E-2</v>
      </c>
      <c r="BO476">
        <v>178.37699614384499</v>
      </c>
      <c r="BP476">
        <v>0</v>
      </c>
      <c r="BQ476">
        <v>0.50470217057363997</v>
      </c>
      <c r="BR476">
        <v>0.32906200539561897</v>
      </c>
      <c r="BS476">
        <v>0.175640165178021</v>
      </c>
      <c r="BT476">
        <v>0</v>
      </c>
      <c r="BU476">
        <v>241.87202096677601</v>
      </c>
      <c r="BV476">
        <v>0</v>
      </c>
      <c r="BW476">
        <v>241.87202096677601</v>
      </c>
      <c r="BX476">
        <v>0</v>
      </c>
      <c r="BY476">
        <v>841.36130297930299</v>
      </c>
      <c r="BZ476">
        <v>13.1624802158248</v>
      </c>
      <c r="CA476">
        <v>828.19882276347801</v>
      </c>
      <c r="CB476">
        <v>0</v>
      </c>
      <c r="CF476">
        <v>120753</v>
      </c>
      <c r="CG476">
        <v>58.6</v>
      </c>
      <c r="CH476">
        <v>88000</v>
      </c>
      <c r="CI476">
        <v>236.10598346866999</v>
      </c>
      <c r="CJ476">
        <v>96.177507131428797</v>
      </c>
      <c r="CK476">
        <v>411.77317357181101</v>
      </c>
      <c r="CL476">
        <v>74</v>
      </c>
      <c r="CM476">
        <v>86</v>
      </c>
      <c r="CN476">
        <v>0</v>
      </c>
      <c r="CO476">
        <v>18</v>
      </c>
      <c r="CP476">
        <v>47</v>
      </c>
      <c r="CQ476">
        <v>0</v>
      </c>
      <c r="CR476">
        <v>133164</v>
      </c>
      <c r="CS476">
        <v>133164</v>
      </c>
      <c r="CT476">
        <v>163408</v>
      </c>
      <c r="CU476">
        <v>175458</v>
      </c>
      <c r="CV476">
        <v>175458</v>
      </c>
    </row>
    <row r="477" spans="1:100" x14ac:dyDescent="0.2">
      <c r="A477" t="s">
        <v>54</v>
      </c>
      <c r="B477">
        <v>2016</v>
      </c>
      <c r="C477" t="s">
        <v>35</v>
      </c>
      <c r="D477" t="s">
        <v>3909</v>
      </c>
      <c r="E477">
        <v>8.9622832439423501</v>
      </c>
      <c r="F477">
        <v>0.51548024299125506</v>
      </c>
      <c r="G477">
        <v>8.2601773810839507</v>
      </c>
      <c r="H477">
        <v>0.18662561986714299</v>
      </c>
      <c r="I477">
        <v>8.7020278275871092</v>
      </c>
      <c r="J477">
        <v>0.51498630238523202</v>
      </c>
      <c r="K477">
        <v>8.1759484420450796</v>
      </c>
      <c r="L477">
        <v>1.10930831567909E-2</v>
      </c>
      <c r="M477">
        <v>1.8907783208091899</v>
      </c>
      <c r="N477">
        <v>7.7115090887230299E-3</v>
      </c>
      <c r="O477">
        <v>1.8830668117204601</v>
      </c>
      <c r="P477">
        <v>0</v>
      </c>
      <c r="Y477">
        <v>0.62861258937766495</v>
      </c>
      <c r="Z477">
        <v>9.0135147084409693E-3</v>
      </c>
      <c r="AA477">
        <v>0.61959907466922404</v>
      </c>
      <c r="AB477">
        <v>0</v>
      </c>
      <c r="AC477">
        <v>0.23156900976660799</v>
      </c>
      <c r="AD477">
        <v>9.01351470844097E-4</v>
      </c>
      <c r="AE477">
        <v>0.23066765829576399</v>
      </c>
      <c r="AF477">
        <v>0</v>
      </c>
      <c r="AG477">
        <v>175.53253671035199</v>
      </c>
      <c r="AH477">
        <v>175.53253671035199</v>
      </c>
      <c r="AI477">
        <v>0</v>
      </c>
      <c r="AJ477">
        <v>0</v>
      </c>
      <c r="AK477">
        <v>0</v>
      </c>
      <c r="AL477">
        <v>0</v>
      </c>
      <c r="AM477">
        <v>175.53253671035199</v>
      </c>
      <c r="AN477">
        <v>175.53253671035199</v>
      </c>
      <c r="AO477">
        <v>55.108318407484099</v>
      </c>
      <c r="AP477">
        <v>0.17890542530355899</v>
      </c>
      <c r="AQ477">
        <v>54.929412982180502</v>
      </c>
      <c r="AR477">
        <v>0</v>
      </c>
      <c r="AS477">
        <v>0.73201940977053204</v>
      </c>
      <c r="AT477">
        <v>9.2768417176350895E-3</v>
      </c>
      <c r="AU477">
        <v>0.72274256805289705</v>
      </c>
      <c r="AV477">
        <v>0</v>
      </c>
      <c r="AW477">
        <v>7.1952745500001596</v>
      </c>
      <c r="AX477">
        <v>9.0135147084409693E-3</v>
      </c>
      <c r="AY477">
        <v>7.1862610352917198</v>
      </c>
      <c r="AZ477">
        <v>0</v>
      </c>
      <c r="BA477">
        <v>29.938600401237899</v>
      </c>
      <c r="BB477">
        <v>0.37422432046362297</v>
      </c>
      <c r="BC477">
        <v>29.564376080774299</v>
      </c>
      <c r="BD477">
        <v>0</v>
      </c>
      <c r="BE477">
        <v>2.85126715607836</v>
      </c>
      <c r="BF477">
        <v>4.1206487385887797E-3</v>
      </c>
      <c r="BG477">
        <v>2.8471465073397701</v>
      </c>
      <c r="BH477">
        <v>0</v>
      </c>
      <c r="BI477">
        <v>10.6024512102133</v>
      </c>
      <c r="BJ477">
        <v>4.1206487385887797E-3</v>
      </c>
      <c r="BK477">
        <v>10.5983305614748</v>
      </c>
      <c r="BL477">
        <v>0</v>
      </c>
      <c r="BM477">
        <v>19.781429109071698</v>
      </c>
      <c r="BN477">
        <v>4.1206487385887797E-3</v>
      </c>
      <c r="BO477">
        <v>19.777308460333099</v>
      </c>
      <c r="BP477">
        <v>0</v>
      </c>
      <c r="BQ477">
        <v>3.05410327897092E-2</v>
      </c>
      <c r="BR477">
        <v>0</v>
      </c>
      <c r="BS477">
        <v>3.05410327897092E-2</v>
      </c>
      <c r="BT477">
        <v>0</v>
      </c>
      <c r="BU477">
        <v>25.440967903802498</v>
      </c>
      <c r="BV477">
        <v>0.13648688652607099</v>
      </c>
      <c r="BW477">
        <v>25.304481017276402</v>
      </c>
      <c r="BX477">
        <v>0</v>
      </c>
      <c r="BY477">
        <v>122.536849597024</v>
      </c>
      <c r="BZ477">
        <v>8.8770278219149006</v>
      </c>
      <c r="CA477">
        <v>113.65982177510899</v>
      </c>
      <c r="CB477">
        <v>0</v>
      </c>
      <c r="CF477">
        <v>40655</v>
      </c>
      <c r="CG477">
        <v>22.1</v>
      </c>
      <c r="CH477">
        <v>35000</v>
      </c>
      <c r="CI477">
        <v>1530.7537928218801</v>
      </c>
      <c r="CJ477">
        <v>469.34623480137299</v>
      </c>
      <c r="CK477">
        <v>2148.0778451240799</v>
      </c>
      <c r="CL477">
        <v>2</v>
      </c>
      <c r="CM477">
        <v>1</v>
      </c>
      <c r="CN477">
        <v>0</v>
      </c>
      <c r="CO477">
        <v>111</v>
      </c>
      <c r="CP477">
        <v>3</v>
      </c>
      <c r="CQ477">
        <v>0</v>
      </c>
      <c r="CR477">
        <v>42057</v>
      </c>
      <c r="CS477">
        <v>42057</v>
      </c>
      <c r="CT477">
        <v>59567</v>
      </c>
      <c r="CU477">
        <v>61383</v>
      </c>
      <c r="CV477">
        <v>61383</v>
      </c>
    </row>
    <row r="478" spans="1:100" x14ac:dyDescent="0.2">
      <c r="A478" t="s">
        <v>54</v>
      </c>
      <c r="B478">
        <v>2016</v>
      </c>
      <c r="C478" t="s">
        <v>36</v>
      </c>
      <c r="D478" t="s">
        <v>3910</v>
      </c>
      <c r="E478">
        <v>7.8882968724347897</v>
      </c>
      <c r="G478">
        <v>7.6890180501465801</v>
      </c>
      <c r="H478">
        <v>0.19927882228820801</v>
      </c>
      <c r="I478">
        <v>7.6211731580667603</v>
      </c>
      <c r="K478">
        <v>7.6153810126745398</v>
      </c>
      <c r="L478">
        <v>5.7921453922266499E-3</v>
      </c>
      <c r="M478">
        <v>1.94082810811013</v>
      </c>
      <c r="O478">
        <v>1.94082810811013</v>
      </c>
      <c r="P478">
        <v>0</v>
      </c>
      <c r="Y478">
        <v>0.23596196806280101</v>
      </c>
      <c r="AA478">
        <v>0.23596196806280101</v>
      </c>
      <c r="AB478">
        <v>0</v>
      </c>
      <c r="AC478">
        <v>0.22730868547139499</v>
      </c>
      <c r="AE478">
        <v>0.22730868547139499</v>
      </c>
      <c r="AF478">
        <v>0</v>
      </c>
      <c r="AG478">
        <v>193.48667689598099</v>
      </c>
      <c r="AH478">
        <v>193.48667689598099</v>
      </c>
      <c r="AI478">
        <v>0</v>
      </c>
      <c r="AJ478">
        <v>0</v>
      </c>
      <c r="AK478">
        <v>0</v>
      </c>
      <c r="AL478">
        <v>0</v>
      </c>
      <c r="AM478">
        <v>193.48667689598099</v>
      </c>
      <c r="AN478">
        <v>193.48667689598099</v>
      </c>
      <c r="AO478">
        <v>26.788583980516599</v>
      </c>
      <c r="AQ478">
        <v>26.788583980516599</v>
      </c>
      <c r="AR478">
        <v>0</v>
      </c>
      <c r="AS478">
        <v>0.55876263511333601</v>
      </c>
      <c r="AU478">
        <v>0.55876263511333601</v>
      </c>
      <c r="AV478">
        <v>0</v>
      </c>
      <c r="AW478">
        <v>4.1536682105897604</v>
      </c>
      <c r="AY478">
        <v>4.1536682105897604</v>
      </c>
      <c r="AZ478">
        <v>0</v>
      </c>
      <c r="BA478">
        <v>30.643713556166301</v>
      </c>
      <c r="BC478">
        <v>30.643713556166301</v>
      </c>
      <c r="BD478">
        <v>0</v>
      </c>
      <c r="BE478">
        <v>2.87468643664586</v>
      </c>
      <c r="BG478">
        <v>2.87468643664586</v>
      </c>
      <c r="BH478">
        <v>0</v>
      </c>
      <c r="BI478">
        <v>11.408136822811599</v>
      </c>
      <c r="BK478">
        <v>11.408136822811599</v>
      </c>
      <c r="BL478">
        <v>0</v>
      </c>
      <c r="BM478">
        <v>21.5154212769251</v>
      </c>
      <c r="BO478">
        <v>21.5154212769251</v>
      </c>
      <c r="BP478">
        <v>0</v>
      </c>
      <c r="BQ478">
        <v>2.59659257846553E-2</v>
      </c>
      <c r="BS478">
        <v>2.59659257846553E-2</v>
      </c>
      <c r="BT478">
        <v>0</v>
      </c>
      <c r="BU478">
        <v>25.750004724229299</v>
      </c>
      <c r="BW478">
        <v>25.750004724229299</v>
      </c>
      <c r="BX478">
        <v>0</v>
      </c>
      <c r="BY478">
        <v>105.781760124114</v>
      </c>
      <c r="CA478">
        <v>105.781760124114</v>
      </c>
      <c r="CB478">
        <v>0</v>
      </c>
      <c r="CF478">
        <v>9212</v>
      </c>
      <c r="CG478">
        <v>13.6</v>
      </c>
      <c r="CH478">
        <v>19000</v>
      </c>
      <c r="CI478">
        <v>3.9350997244778401</v>
      </c>
      <c r="CJ478">
        <v>3.8471002852571501</v>
      </c>
      <c r="CK478">
        <v>139.31396485807801</v>
      </c>
      <c r="CL478">
        <v>8</v>
      </c>
      <c r="CM478">
        <v>10</v>
      </c>
      <c r="CN478">
        <v>0</v>
      </c>
      <c r="CO478">
        <v>0</v>
      </c>
      <c r="CP478">
        <v>6</v>
      </c>
      <c r="CQ478">
        <v>0</v>
      </c>
      <c r="CR478">
        <v>9256</v>
      </c>
      <c r="CS478">
        <v>9256</v>
      </c>
      <c r="CT478">
        <v>15066</v>
      </c>
      <c r="CU478">
        <v>15059</v>
      </c>
      <c r="CV478">
        <v>15059</v>
      </c>
    </row>
    <row r="479" spans="1:100" x14ac:dyDescent="0.2">
      <c r="A479" t="s">
        <v>54</v>
      </c>
      <c r="B479">
        <v>2016</v>
      </c>
      <c r="C479" t="s">
        <v>37</v>
      </c>
      <c r="D479" t="s">
        <v>3911</v>
      </c>
      <c r="E479">
        <v>204.09178294626699</v>
      </c>
      <c r="F479">
        <v>78.551673456709395</v>
      </c>
      <c r="G479">
        <v>121.627112650821</v>
      </c>
      <c r="H479">
        <v>3.9129968387362699</v>
      </c>
      <c r="I479">
        <v>191.10827923935199</v>
      </c>
      <c r="J479">
        <v>69.757911997823101</v>
      </c>
      <c r="K479">
        <v>120.40142931781</v>
      </c>
      <c r="L479">
        <v>0.94893792371841601</v>
      </c>
      <c r="M479">
        <v>139.59092275060701</v>
      </c>
      <c r="N479">
        <v>107.788953266457</v>
      </c>
      <c r="O479">
        <v>31.801969484149701</v>
      </c>
      <c r="P479">
        <v>0</v>
      </c>
      <c r="Y479">
        <v>282.47938124562899</v>
      </c>
      <c r="Z479">
        <v>278.852089460912</v>
      </c>
      <c r="AA479">
        <v>3.6272917847170998</v>
      </c>
      <c r="AB479">
        <v>0</v>
      </c>
      <c r="AC479">
        <v>9.9243632911279107</v>
      </c>
      <c r="AD479">
        <v>6.11563497437393</v>
      </c>
      <c r="AE479">
        <v>3.8087283167539798</v>
      </c>
      <c r="AF479">
        <v>0</v>
      </c>
      <c r="AG479">
        <v>2470.63484692974</v>
      </c>
      <c r="AH479">
        <v>2470.63484692974</v>
      </c>
      <c r="AI479">
        <v>0</v>
      </c>
      <c r="AJ479">
        <v>0</v>
      </c>
      <c r="AK479">
        <v>493.42406808812001</v>
      </c>
      <c r="AL479">
        <v>493.42406808812001</v>
      </c>
      <c r="AM479">
        <v>2964.0589150178598</v>
      </c>
      <c r="AN479">
        <v>2964.0589150178598</v>
      </c>
      <c r="AO479">
        <v>4882.7423405260097</v>
      </c>
      <c r="AP479">
        <v>4463.01865083963</v>
      </c>
      <c r="AQ479">
        <v>419.72368968638301</v>
      </c>
      <c r="AR479">
        <v>0</v>
      </c>
      <c r="AS479">
        <v>12.883792356086801</v>
      </c>
      <c r="AT479">
        <v>4.5189109926125397</v>
      </c>
      <c r="AU479">
        <v>8.3648813634743107</v>
      </c>
      <c r="AV479">
        <v>0</v>
      </c>
      <c r="AW479">
        <v>399.51344425030402</v>
      </c>
      <c r="AX479">
        <v>335.16286346111599</v>
      </c>
      <c r="AY479">
        <v>64.350580789188001</v>
      </c>
      <c r="AZ479">
        <v>0</v>
      </c>
      <c r="BA479">
        <v>611.34832994396095</v>
      </c>
      <c r="BB479">
        <v>138.85593907037699</v>
      </c>
      <c r="BC479">
        <v>472.49239087358399</v>
      </c>
      <c r="BD479">
        <v>0</v>
      </c>
      <c r="BE479">
        <v>210.09536623192199</v>
      </c>
      <c r="BF479">
        <v>167.522180246088</v>
      </c>
      <c r="BG479">
        <v>42.573185985834499</v>
      </c>
      <c r="BH479">
        <v>0</v>
      </c>
      <c r="BI479">
        <v>319.20750743684403</v>
      </c>
      <c r="BJ479">
        <v>167.534290863179</v>
      </c>
      <c r="BK479">
        <v>151.673216573665</v>
      </c>
      <c r="BL479">
        <v>0</v>
      </c>
      <c r="BM479">
        <v>448.40595965491002</v>
      </c>
      <c r="BN479">
        <v>167.53639705745601</v>
      </c>
      <c r="BO479">
        <v>280.86956259745398</v>
      </c>
      <c r="BP479">
        <v>0</v>
      </c>
      <c r="BQ479">
        <v>17.332800304513999</v>
      </c>
      <c r="BR479">
        <v>16.9302027620149</v>
      </c>
      <c r="BS479">
        <v>0.40259754249905899</v>
      </c>
      <c r="BT479">
        <v>0</v>
      </c>
      <c r="BU479">
        <v>1552.73737008066</v>
      </c>
      <c r="BV479">
        <v>1128.58593921134</v>
      </c>
      <c r="BW479">
        <v>424.15143086932198</v>
      </c>
      <c r="BX479">
        <v>0</v>
      </c>
      <c r="BY479">
        <v>2812.51806326112</v>
      </c>
      <c r="BZ479">
        <v>1139.41227734784</v>
      </c>
      <c r="CA479">
        <v>1673.10578591328</v>
      </c>
      <c r="CB479">
        <v>0</v>
      </c>
      <c r="CF479">
        <v>328005</v>
      </c>
      <c r="CG479">
        <v>77.8</v>
      </c>
      <c r="CH479">
        <v>137000</v>
      </c>
      <c r="CI479">
        <v>12682.8264119921</v>
      </c>
      <c r="CJ479">
        <v>10968.082913268099</v>
      </c>
      <c r="CK479">
        <v>27680.820113853599</v>
      </c>
      <c r="CL479">
        <v>214</v>
      </c>
      <c r="CM479">
        <v>262</v>
      </c>
      <c r="CN479">
        <v>0</v>
      </c>
      <c r="CO479">
        <v>1121</v>
      </c>
      <c r="CP479">
        <v>71</v>
      </c>
      <c r="CQ479">
        <v>0</v>
      </c>
      <c r="CR479">
        <v>320874</v>
      </c>
      <c r="CS479">
        <v>320874</v>
      </c>
      <c r="CT479">
        <v>618240</v>
      </c>
      <c r="CU479">
        <v>610150</v>
      </c>
      <c r="CV479">
        <v>610150</v>
      </c>
    </row>
    <row r="480" spans="1:100" x14ac:dyDescent="0.2">
      <c r="A480" t="s">
        <v>54</v>
      </c>
      <c r="B480">
        <v>2016</v>
      </c>
      <c r="C480" t="s">
        <v>38</v>
      </c>
      <c r="D480" t="s">
        <v>3912</v>
      </c>
      <c r="E480">
        <v>206.19037953774099</v>
      </c>
      <c r="F480">
        <v>16.692557524329501</v>
      </c>
      <c r="G480">
        <v>184.13877057490501</v>
      </c>
      <c r="H480">
        <v>5.3590514385065902</v>
      </c>
      <c r="I480">
        <v>199.60794425323101</v>
      </c>
      <c r="J480">
        <v>16.6750508324929</v>
      </c>
      <c r="K480">
        <v>182.517169885871</v>
      </c>
      <c r="L480">
        <v>0.415723534866765</v>
      </c>
      <c r="M480">
        <v>45.997602174490197</v>
      </c>
      <c r="N480">
        <v>0.24676829083913701</v>
      </c>
      <c r="O480">
        <v>45.750833883650998</v>
      </c>
      <c r="P480">
        <v>0</v>
      </c>
      <c r="Y480">
        <v>4.8262373510852701</v>
      </c>
      <c r="Z480">
        <v>0.29369746275644099</v>
      </c>
      <c r="AA480">
        <v>4.5325398883288299</v>
      </c>
      <c r="AB480">
        <v>0</v>
      </c>
      <c r="AC480">
        <v>5.0954746546765302</v>
      </c>
      <c r="AD480">
        <v>3.4108239153340998E-2</v>
      </c>
      <c r="AE480">
        <v>5.0613664155231897</v>
      </c>
      <c r="AF480">
        <v>0</v>
      </c>
      <c r="AG480">
        <v>4943.3279036398199</v>
      </c>
      <c r="AH480">
        <v>4943.3279036398199</v>
      </c>
      <c r="AI480">
        <v>0</v>
      </c>
      <c r="AJ480">
        <v>0</v>
      </c>
      <c r="AK480">
        <v>0</v>
      </c>
      <c r="AL480">
        <v>0</v>
      </c>
      <c r="AM480">
        <v>4943.3279036398199</v>
      </c>
      <c r="AN480">
        <v>4943.3279036398199</v>
      </c>
      <c r="AO480">
        <v>552.32926362904095</v>
      </c>
      <c r="AP480">
        <v>5.8039484910088301</v>
      </c>
      <c r="AQ480">
        <v>546.52531513803206</v>
      </c>
      <c r="AR480">
        <v>0</v>
      </c>
      <c r="AS480">
        <v>14.954621616418599</v>
      </c>
      <c r="AT480">
        <v>0.29949143100748798</v>
      </c>
      <c r="AU480">
        <v>14.6551301854111</v>
      </c>
      <c r="AV480">
        <v>0</v>
      </c>
      <c r="AW480">
        <v>85.752951589388204</v>
      </c>
      <c r="AX480">
        <v>0.30422744692910098</v>
      </c>
      <c r="AY480">
        <v>85.448724142459099</v>
      </c>
      <c r="AZ480">
        <v>0</v>
      </c>
      <c r="BA480">
        <v>714.68155520305902</v>
      </c>
      <c r="BB480">
        <v>12.106803056994201</v>
      </c>
      <c r="BC480">
        <v>702.57475214606404</v>
      </c>
      <c r="BD480">
        <v>0</v>
      </c>
      <c r="BE480">
        <v>65.671987900952502</v>
      </c>
      <c r="BF480">
        <v>0.13975824776433601</v>
      </c>
      <c r="BG480">
        <v>65.532229653188196</v>
      </c>
      <c r="BH480">
        <v>0</v>
      </c>
      <c r="BI480">
        <v>283.209719799244</v>
      </c>
      <c r="BJ480">
        <v>0.13975824776433601</v>
      </c>
      <c r="BK480">
        <v>283.06996155147999</v>
      </c>
      <c r="BL480">
        <v>0</v>
      </c>
      <c r="BM480">
        <v>540.95682419075297</v>
      </c>
      <c r="BN480">
        <v>0.13975824776433601</v>
      </c>
      <c r="BO480">
        <v>540.81706594298896</v>
      </c>
      <c r="BP480">
        <v>0</v>
      </c>
      <c r="BQ480">
        <v>0.70087766101581706</v>
      </c>
      <c r="BR480">
        <v>6.5812401079123797E-2</v>
      </c>
      <c r="BS480">
        <v>0.63506525993669405</v>
      </c>
      <c r="BT480">
        <v>0</v>
      </c>
      <c r="BU480">
        <v>612.53781531873005</v>
      </c>
      <c r="BV480">
        <v>4.3675803688342798</v>
      </c>
      <c r="BW480">
        <v>608.17023494989496</v>
      </c>
      <c r="BX480">
        <v>0</v>
      </c>
      <c r="BY480">
        <v>2822.3130682324299</v>
      </c>
      <c r="BZ480">
        <v>286.69738634444201</v>
      </c>
      <c r="CA480">
        <v>2535.6156818879899</v>
      </c>
      <c r="CB480">
        <v>0</v>
      </c>
      <c r="CF480">
        <v>109845</v>
      </c>
      <c r="CG480">
        <v>116.7</v>
      </c>
      <c r="CH480">
        <v>177000</v>
      </c>
      <c r="CI480">
        <v>1322.19350742455</v>
      </c>
      <c r="CJ480">
        <v>53.859403993600097</v>
      </c>
      <c r="CK480">
        <v>4810.9037949693102</v>
      </c>
      <c r="CL480">
        <v>200</v>
      </c>
      <c r="CM480">
        <v>228</v>
      </c>
      <c r="CN480">
        <v>0</v>
      </c>
      <c r="CO480">
        <v>118</v>
      </c>
      <c r="CP480">
        <v>111</v>
      </c>
      <c r="CQ480">
        <v>0</v>
      </c>
      <c r="CR480">
        <v>107633</v>
      </c>
      <c r="CS480">
        <v>107633</v>
      </c>
      <c r="CT480">
        <v>182390</v>
      </c>
      <c r="CU480">
        <v>179496</v>
      </c>
      <c r="CV480">
        <v>179496</v>
      </c>
    </row>
    <row r="481" spans="1:100" x14ac:dyDescent="0.2">
      <c r="A481" t="s">
        <v>54</v>
      </c>
      <c r="B481">
        <v>2016</v>
      </c>
      <c r="C481" t="s">
        <v>39</v>
      </c>
      <c r="D481" t="s">
        <v>3913</v>
      </c>
      <c r="E481">
        <v>124.31212233585801</v>
      </c>
      <c r="F481">
        <v>1.5732322946581201</v>
      </c>
      <c r="G481">
        <v>118.730484188818</v>
      </c>
      <c r="H481">
        <v>4.0084058523817001</v>
      </c>
      <c r="I481">
        <v>120.38327900667799</v>
      </c>
      <c r="J481">
        <v>1.5675677842254001</v>
      </c>
      <c r="K481">
        <v>117.58206306445599</v>
      </c>
      <c r="L481">
        <v>1.2336481579963701</v>
      </c>
      <c r="M481">
        <v>31.107449754056201</v>
      </c>
      <c r="N481">
        <v>1.54230181774461E-2</v>
      </c>
      <c r="O481">
        <v>31.0920267358788</v>
      </c>
      <c r="P481">
        <v>0</v>
      </c>
      <c r="Y481">
        <v>3.0947306769201299</v>
      </c>
      <c r="Z481">
        <v>3.2505757654289202E-2</v>
      </c>
      <c r="AA481">
        <v>3.06222491926584</v>
      </c>
      <c r="AB481">
        <v>0</v>
      </c>
      <c r="AC481">
        <v>3.6131455297695898</v>
      </c>
      <c r="AD481">
        <v>1.6281431179095401E-2</v>
      </c>
      <c r="AE481">
        <v>3.5968640985904901</v>
      </c>
      <c r="AF481">
        <v>0</v>
      </c>
      <c r="AG481">
        <v>2774.7576943853301</v>
      </c>
      <c r="AH481">
        <v>2774.7576943853301</v>
      </c>
      <c r="AI481">
        <v>0</v>
      </c>
      <c r="AJ481">
        <v>0</v>
      </c>
      <c r="AK481">
        <v>0</v>
      </c>
      <c r="AL481">
        <v>0</v>
      </c>
      <c r="AM481">
        <v>2774.7576943853301</v>
      </c>
      <c r="AN481">
        <v>2774.7576943853301</v>
      </c>
      <c r="AO481">
        <v>369.88173288986701</v>
      </c>
      <c r="AP481">
        <v>0.574991774168226</v>
      </c>
      <c r="AQ481">
        <v>369.30674111569903</v>
      </c>
      <c r="AR481">
        <v>0</v>
      </c>
      <c r="AS481">
        <v>8.2367602780237696</v>
      </c>
      <c r="AT481">
        <v>2.57930475539738E-2</v>
      </c>
      <c r="AU481">
        <v>8.2109672304697892</v>
      </c>
      <c r="AV481">
        <v>0</v>
      </c>
      <c r="AW481">
        <v>54.702510929076801</v>
      </c>
      <c r="AX481">
        <v>6.1463214129103598E-2</v>
      </c>
      <c r="AY481">
        <v>54.641047714947703</v>
      </c>
      <c r="AZ481">
        <v>0</v>
      </c>
      <c r="BA481">
        <v>459.082615798814</v>
      </c>
      <c r="BB481">
        <v>1.11041684686243</v>
      </c>
      <c r="BC481">
        <v>457.97219895195201</v>
      </c>
      <c r="BD481">
        <v>0</v>
      </c>
      <c r="BE481">
        <v>40.753608186563604</v>
      </c>
      <c r="BF481">
        <v>2.99593898332884E-2</v>
      </c>
      <c r="BG481">
        <v>40.723648796730402</v>
      </c>
      <c r="BH481">
        <v>0</v>
      </c>
      <c r="BI481">
        <v>162.970447169724</v>
      </c>
      <c r="BJ481">
        <v>2.99593898332884E-2</v>
      </c>
      <c r="BK481">
        <v>162.94048777989099</v>
      </c>
      <c r="BL481">
        <v>0</v>
      </c>
      <c r="BM481">
        <v>307.75735795204901</v>
      </c>
      <c r="BN481">
        <v>2.99593898332884E-2</v>
      </c>
      <c r="BO481">
        <v>307.72739856221602</v>
      </c>
      <c r="BP481">
        <v>0</v>
      </c>
      <c r="BQ481">
        <v>0.575015322705409</v>
      </c>
      <c r="BR481">
        <v>0.18098410296758999</v>
      </c>
      <c r="BS481">
        <v>0.39403121973781802</v>
      </c>
      <c r="BT481">
        <v>0</v>
      </c>
      <c r="BU481">
        <v>414.650063119751</v>
      </c>
      <c r="BV481">
        <v>0.27297377305214299</v>
      </c>
      <c r="BW481">
        <v>414.37708934669899</v>
      </c>
      <c r="BX481">
        <v>0</v>
      </c>
      <c r="BY481">
        <v>1658.8336158112199</v>
      </c>
      <c r="BZ481">
        <v>24.993419762533399</v>
      </c>
      <c r="CA481">
        <v>1633.8401960486899</v>
      </c>
      <c r="CB481">
        <v>0</v>
      </c>
      <c r="CF481">
        <v>153370</v>
      </c>
      <c r="CG481">
        <v>112.9</v>
      </c>
      <c r="CH481">
        <v>172000</v>
      </c>
      <c r="CI481">
        <v>1200.20541596574</v>
      </c>
      <c r="CJ481">
        <v>53.859403993600097</v>
      </c>
      <c r="CK481">
        <v>3327.5484988903199</v>
      </c>
      <c r="CL481">
        <v>137</v>
      </c>
      <c r="CM481">
        <v>153</v>
      </c>
      <c r="CN481">
        <v>0</v>
      </c>
      <c r="CO481">
        <v>110</v>
      </c>
      <c r="CP481">
        <v>70</v>
      </c>
      <c r="CQ481">
        <v>0</v>
      </c>
      <c r="CR481">
        <v>151554</v>
      </c>
      <c r="CS481">
        <v>151554</v>
      </c>
      <c r="CT481">
        <v>258308</v>
      </c>
      <c r="CU481">
        <v>255865</v>
      </c>
      <c r="CV481">
        <v>255865</v>
      </c>
    </row>
    <row r="482" spans="1:100" x14ac:dyDescent="0.2">
      <c r="A482" t="s">
        <v>54</v>
      </c>
      <c r="B482">
        <v>2016</v>
      </c>
      <c r="C482" t="s">
        <v>40</v>
      </c>
      <c r="D482" t="s">
        <v>3914</v>
      </c>
      <c r="E482">
        <v>68.103969556568401</v>
      </c>
      <c r="F482">
        <v>1.0084546145145401</v>
      </c>
      <c r="G482">
        <v>65.535877084520607</v>
      </c>
      <c r="H482">
        <v>1.55963785753317</v>
      </c>
      <c r="I482">
        <v>66.170970473678594</v>
      </c>
      <c r="J482">
        <v>1.00370919279881</v>
      </c>
      <c r="K482">
        <v>65.001566735933395</v>
      </c>
      <c r="L482">
        <v>0.165694544946348</v>
      </c>
      <c r="M482">
        <v>12.819399288569</v>
      </c>
      <c r="N482">
        <v>7.7115090887230299E-3</v>
      </c>
      <c r="O482">
        <v>12.8116877794802</v>
      </c>
      <c r="P482">
        <v>0</v>
      </c>
      <c r="Y482">
        <v>2.5514371924825401</v>
      </c>
      <c r="Z482">
        <v>2.21759949242657E-2</v>
      </c>
      <c r="AA482">
        <v>2.5292611975582799</v>
      </c>
      <c r="AB482">
        <v>0</v>
      </c>
      <c r="AC482">
        <v>1.5948652365467</v>
      </c>
      <c r="AD482">
        <v>1.4063831686668899E-2</v>
      </c>
      <c r="AE482">
        <v>1.5808014048600301</v>
      </c>
      <c r="AF482">
        <v>0</v>
      </c>
      <c r="AG482">
        <v>1393.94331258682</v>
      </c>
      <c r="AH482">
        <v>1393.94331258682</v>
      </c>
      <c r="AI482">
        <v>0</v>
      </c>
      <c r="AJ482">
        <v>0</v>
      </c>
      <c r="AK482">
        <v>0</v>
      </c>
      <c r="AL482">
        <v>0</v>
      </c>
      <c r="AM482">
        <v>1393.94331258682</v>
      </c>
      <c r="AN482">
        <v>1393.94331258682</v>
      </c>
      <c r="AO482">
        <v>285.85343249885</v>
      </c>
      <c r="AP482">
        <v>0.37634262854092998</v>
      </c>
      <c r="AQ482">
        <v>285.47708987030899</v>
      </c>
      <c r="AR482">
        <v>0</v>
      </c>
      <c r="AS482">
        <v>8.0062198808456202</v>
      </c>
      <c r="AT482">
        <v>1.5858081825547501E-2</v>
      </c>
      <c r="AU482">
        <v>7.9903617990200697</v>
      </c>
      <c r="AV482">
        <v>0</v>
      </c>
      <c r="AW482">
        <v>43.9258129496653</v>
      </c>
      <c r="AX482">
        <v>4.8500955355915198E-2</v>
      </c>
      <c r="AY482">
        <v>43.877311994309302</v>
      </c>
      <c r="AZ482">
        <v>0</v>
      </c>
      <c r="BA482">
        <v>202.32416945547399</v>
      </c>
      <c r="BB482">
        <v>0.703286325859241</v>
      </c>
      <c r="BC482">
        <v>201.62088312961399</v>
      </c>
      <c r="BD482">
        <v>0</v>
      </c>
      <c r="BE482">
        <v>19.848000001858701</v>
      </c>
      <c r="BF482">
        <v>2.3864369062325901E-2</v>
      </c>
      <c r="BG482">
        <v>19.824135632796299</v>
      </c>
      <c r="BH482">
        <v>0</v>
      </c>
      <c r="BI482">
        <v>81.251604752134099</v>
      </c>
      <c r="BJ482">
        <v>2.3864369062325901E-2</v>
      </c>
      <c r="BK482">
        <v>81.227740383071705</v>
      </c>
      <c r="BL482">
        <v>0</v>
      </c>
      <c r="BM482">
        <v>153.99364121942401</v>
      </c>
      <c r="BN482">
        <v>2.3864369062325901E-2</v>
      </c>
      <c r="BO482">
        <v>153.969776850362</v>
      </c>
      <c r="BP482">
        <v>0</v>
      </c>
      <c r="BQ482">
        <v>0.42765917231748402</v>
      </c>
      <c r="BR482">
        <v>0.16453100269780899</v>
      </c>
      <c r="BS482">
        <v>0.263128169619674</v>
      </c>
      <c r="BT482">
        <v>0</v>
      </c>
      <c r="BU482">
        <v>171.650144967171</v>
      </c>
      <c r="BV482">
        <v>0.13648688652607099</v>
      </c>
      <c r="BW482">
        <v>171.513658080645</v>
      </c>
      <c r="BX482">
        <v>0</v>
      </c>
      <c r="BY482">
        <v>918.80497358592697</v>
      </c>
      <c r="BZ482">
        <v>15.458267929827301</v>
      </c>
      <c r="CA482">
        <v>903.34670565609997</v>
      </c>
      <c r="CB482">
        <v>0</v>
      </c>
      <c r="CF482">
        <v>44046</v>
      </c>
      <c r="CG482">
        <v>59.3</v>
      </c>
      <c r="CH482">
        <v>89000</v>
      </c>
      <c r="CI482">
        <v>818.50074269138997</v>
      </c>
      <c r="CJ482">
        <v>3.8471002852571501</v>
      </c>
      <c r="CK482">
        <v>1912.8029615297501</v>
      </c>
      <c r="CL482">
        <v>88</v>
      </c>
      <c r="CM482">
        <v>82</v>
      </c>
      <c r="CN482">
        <v>0</v>
      </c>
      <c r="CO482">
        <v>75</v>
      </c>
      <c r="CP482">
        <v>24</v>
      </c>
      <c r="CQ482">
        <v>0</v>
      </c>
      <c r="CR482">
        <v>42584</v>
      </c>
      <c r="CS482">
        <v>42584</v>
      </c>
      <c r="CT482">
        <v>115169</v>
      </c>
      <c r="CU482">
        <v>113026</v>
      </c>
      <c r="CV482">
        <v>113026</v>
      </c>
    </row>
    <row r="483" spans="1:100" x14ac:dyDescent="0.2">
      <c r="A483" t="s">
        <v>54</v>
      </c>
      <c r="B483">
        <v>2016</v>
      </c>
      <c r="C483" t="s">
        <v>41</v>
      </c>
      <c r="D483" t="s">
        <v>3915</v>
      </c>
      <c r="E483">
        <v>228.487866750416</v>
      </c>
      <c r="F483">
        <v>0.51548024299125506</v>
      </c>
      <c r="G483">
        <v>220.338219495087</v>
      </c>
      <c r="H483">
        <v>7.6341670123380601</v>
      </c>
      <c r="I483">
        <v>221.23803359430701</v>
      </c>
      <c r="J483">
        <v>0.51498630238523202</v>
      </c>
      <c r="K483">
        <v>217.67128694208299</v>
      </c>
      <c r="L483">
        <v>3.05176034983818</v>
      </c>
      <c r="M483">
        <v>68.545280846545594</v>
      </c>
      <c r="N483">
        <v>7.7115090887230299E-3</v>
      </c>
      <c r="O483">
        <v>68.537569337456901</v>
      </c>
      <c r="P483">
        <v>0</v>
      </c>
      <c r="Y483">
        <v>3.8008547751844501</v>
      </c>
      <c r="Z483">
        <v>9.0135147084409693E-3</v>
      </c>
      <c r="AA483">
        <v>3.7918412604760099</v>
      </c>
      <c r="AB483">
        <v>0</v>
      </c>
      <c r="AC483">
        <v>8.6322319605038391</v>
      </c>
      <c r="AD483">
        <v>9.01351470844097E-4</v>
      </c>
      <c r="AE483">
        <v>8.6313306090330002</v>
      </c>
      <c r="AF483">
        <v>0</v>
      </c>
      <c r="AG483">
        <v>4582.4066624998804</v>
      </c>
      <c r="AH483">
        <v>4582.4066624998804</v>
      </c>
      <c r="AI483">
        <v>0</v>
      </c>
      <c r="AJ483">
        <v>0</v>
      </c>
      <c r="AK483">
        <v>0</v>
      </c>
      <c r="AL483">
        <v>0</v>
      </c>
      <c r="AM483">
        <v>4582.4066624998804</v>
      </c>
      <c r="AN483">
        <v>4582.4066624998804</v>
      </c>
      <c r="AO483">
        <v>473.75492148260901</v>
      </c>
      <c r="AP483">
        <v>0.17890542530355899</v>
      </c>
      <c r="AQ483">
        <v>473.57601605730503</v>
      </c>
      <c r="AR483">
        <v>0</v>
      </c>
      <c r="AS483">
        <v>9.3051996951528793</v>
      </c>
      <c r="AT483">
        <v>9.2768417176350895E-3</v>
      </c>
      <c r="AU483">
        <v>9.2959228534352505</v>
      </c>
      <c r="AV483">
        <v>0</v>
      </c>
      <c r="AW483">
        <v>63.826391621160703</v>
      </c>
      <c r="AX483">
        <v>9.0135147084409693E-3</v>
      </c>
      <c r="AY483">
        <v>63.817378106452303</v>
      </c>
      <c r="AZ483">
        <v>0</v>
      </c>
      <c r="BA483">
        <v>894.14419798124095</v>
      </c>
      <c r="BB483">
        <v>0.37422432046362297</v>
      </c>
      <c r="BC483">
        <v>893.76997366077796</v>
      </c>
      <c r="BD483">
        <v>0</v>
      </c>
      <c r="BE483">
        <v>66.415000313773305</v>
      </c>
      <c r="BF483">
        <v>4.1206487385887797E-3</v>
      </c>
      <c r="BG483">
        <v>66.410879665034699</v>
      </c>
      <c r="BH483">
        <v>0</v>
      </c>
      <c r="BI483">
        <v>268.09168646807802</v>
      </c>
      <c r="BJ483">
        <v>4.1206487385887797E-3</v>
      </c>
      <c r="BK483">
        <v>268.08756581933898</v>
      </c>
      <c r="BL483">
        <v>0</v>
      </c>
      <c r="BM483">
        <v>507.04198667339199</v>
      </c>
      <c r="BN483">
        <v>4.1206487385887797E-3</v>
      </c>
      <c r="BO483">
        <v>507.03786602465402</v>
      </c>
      <c r="BP483">
        <v>0</v>
      </c>
      <c r="BQ483">
        <v>0.64735349504073403</v>
      </c>
      <c r="BR483">
        <v>0</v>
      </c>
      <c r="BS483">
        <v>0.64735349504073403</v>
      </c>
      <c r="BT483">
        <v>0</v>
      </c>
      <c r="BU483">
        <v>928.59554724424504</v>
      </c>
      <c r="BV483">
        <v>0.13648688652607099</v>
      </c>
      <c r="BW483">
        <v>928.45906035771895</v>
      </c>
      <c r="BX483">
        <v>0</v>
      </c>
      <c r="BY483">
        <v>3038.2115485275099</v>
      </c>
      <c r="BZ483">
        <v>8.8770278219149006</v>
      </c>
      <c r="CA483">
        <v>3029.33452070559</v>
      </c>
      <c r="CB483">
        <v>0</v>
      </c>
      <c r="CF483">
        <v>25356</v>
      </c>
      <c r="CG483">
        <v>13.3</v>
      </c>
      <c r="CH483">
        <v>27000</v>
      </c>
      <c r="CI483">
        <v>1066.41202533349</v>
      </c>
      <c r="CK483">
        <v>5033.2191211052505</v>
      </c>
      <c r="CL483">
        <v>207</v>
      </c>
      <c r="CM483">
        <v>268</v>
      </c>
      <c r="CN483">
        <v>0</v>
      </c>
      <c r="CO483">
        <v>99</v>
      </c>
      <c r="CP483">
        <v>158</v>
      </c>
      <c r="CQ483">
        <v>0</v>
      </c>
      <c r="CR483">
        <v>25245</v>
      </c>
      <c r="CS483">
        <v>25245</v>
      </c>
      <c r="CT483">
        <v>47037</v>
      </c>
      <c r="CU483">
        <v>46686</v>
      </c>
      <c r="CV483">
        <v>46686</v>
      </c>
    </row>
    <row r="484" spans="1:100" x14ac:dyDescent="0.2">
      <c r="A484" t="s">
        <v>54</v>
      </c>
      <c r="B484">
        <v>2016</v>
      </c>
      <c r="C484" t="s">
        <v>99</v>
      </c>
      <c r="D484" t="s">
        <v>3916</v>
      </c>
      <c r="E484">
        <v>216.66861817592999</v>
      </c>
      <c r="F484">
        <v>2.7027876549452898</v>
      </c>
      <c r="G484">
        <v>208.17889887040999</v>
      </c>
      <c r="H484">
        <v>5.7869316505751298</v>
      </c>
      <c r="I484">
        <v>210.480195713851</v>
      </c>
      <c r="J484">
        <v>2.6952849670785701</v>
      </c>
      <c r="K484">
        <v>205.855440573528</v>
      </c>
      <c r="L484">
        <v>1.92947017324468</v>
      </c>
      <c r="M484">
        <v>59.154068725991401</v>
      </c>
      <c r="N484">
        <v>3.0846036354892099E-2</v>
      </c>
      <c r="O484">
        <v>59.123222689636499</v>
      </c>
      <c r="P484">
        <v>0</v>
      </c>
      <c r="Y484">
        <v>4.3331532495775003</v>
      </c>
      <c r="Z484">
        <v>5.3165283114336097E-2</v>
      </c>
      <c r="AA484">
        <v>4.2799879664631604</v>
      </c>
      <c r="AB484">
        <v>0</v>
      </c>
      <c r="AC484">
        <v>7.4584971594262104</v>
      </c>
      <c r="AD484">
        <v>2.0716630163948601E-2</v>
      </c>
      <c r="AE484">
        <v>7.4377805292622599</v>
      </c>
      <c r="AF484">
        <v>0</v>
      </c>
      <c r="AG484">
        <v>3857.4614773304502</v>
      </c>
      <c r="AH484">
        <v>3857.4614773304502</v>
      </c>
      <c r="AI484">
        <v>0</v>
      </c>
      <c r="AJ484">
        <v>0</v>
      </c>
      <c r="AK484">
        <v>0</v>
      </c>
      <c r="AL484">
        <v>0</v>
      </c>
      <c r="AM484">
        <v>3857.4614773304502</v>
      </c>
      <c r="AN484">
        <v>3857.4614773304502</v>
      </c>
      <c r="AO484">
        <v>604.51812452372906</v>
      </c>
      <c r="AP484">
        <v>0.97229006542281704</v>
      </c>
      <c r="AQ484">
        <v>603.54583445830599</v>
      </c>
      <c r="AR484">
        <v>0</v>
      </c>
      <c r="AS484">
        <v>10.9013336122098</v>
      </c>
      <c r="AT484">
        <v>4.5662979010826402E-2</v>
      </c>
      <c r="AU484">
        <v>10.855670633198899</v>
      </c>
      <c r="AV484">
        <v>0</v>
      </c>
      <c r="AW484">
        <v>80.406398689857696</v>
      </c>
      <c r="AX484">
        <v>8.7387731675480404E-2</v>
      </c>
      <c r="AY484">
        <v>80.319010958182204</v>
      </c>
      <c r="AZ484">
        <v>0</v>
      </c>
      <c r="BA484">
        <v>819.50267015844997</v>
      </c>
      <c r="BB484">
        <v>1.9246778888687901</v>
      </c>
      <c r="BC484">
        <v>817.57799226958105</v>
      </c>
      <c r="BD484">
        <v>0</v>
      </c>
      <c r="BE484">
        <v>64.136070080262897</v>
      </c>
      <c r="BF484">
        <v>4.2149431375213403E-2</v>
      </c>
      <c r="BG484">
        <v>64.093920648887703</v>
      </c>
      <c r="BH484">
        <v>0</v>
      </c>
      <c r="BI484">
        <v>234.18064523547</v>
      </c>
      <c r="BJ484">
        <v>4.2149431375213403E-2</v>
      </c>
      <c r="BK484">
        <v>234.13849580409499</v>
      </c>
      <c r="BL484">
        <v>0</v>
      </c>
      <c r="BM484">
        <v>435.60207995648</v>
      </c>
      <c r="BN484">
        <v>4.2149431375213403E-2</v>
      </c>
      <c r="BO484">
        <v>435.55993052510502</v>
      </c>
      <c r="BP484">
        <v>0</v>
      </c>
      <c r="BQ484">
        <v>0.85732695035010098</v>
      </c>
      <c r="BR484">
        <v>0.21389030350715199</v>
      </c>
      <c r="BS484">
        <v>0.64343664684294899</v>
      </c>
      <c r="BT484">
        <v>0</v>
      </c>
      <c r="BU484">
        <v>788.71790780716196</v>
      </c>
      <c r="BV484">
        <v>0.54594754610428498</v>
      </c>
      <c r="BW484">
        <v>788.17196026105796</v>
      </c>
      <c r="BX484">
        <v>0</v>
      </c>
      <c r="BY484">
        <v>2904.66138968525</v>
      </c>
      <c r="BZ484">
        <v>44.063723427945703</v>
      </c>
      <c r="CA484">
        <v>2860.5976662573098</v>
      </c>
      <c r="CB484">
        <v>0</v>
      </c>
      <c r="CF484">
        <v>116987</v>
      </c>
      <c r="CG484">
        <v>261.7</v>
      </c>
      <c r="CH484">
        <v>379000</v>
      </c>
      <c r="CI484">
        <v>1318.2584077000799</v>
      </c>
      <c r="CJ484">
        <v>38.471002852571502</v>
      </c>
      <c r="CK484">
        <v>5050.1087080450598</v>
      </c>
      <c r="CL484">
        <v>260</v>
      </c>
      <c r="CM484">
        <v>295</v>
      </c>
      <c r="CN484">
        <v>0</v>
      </c>
      <c r="CO484">
        <v>104</v>
      </c>
      <c r="CP484">
        <v>116</v>
      </c>
      <c r="CQ484">
        <v>0</v>
      </c>
      <c r="CR484">
        <v>112944</v>
      </c>
      <c r="CS484">
        <v>112944</v>
      </c>
      <c r="CT484">
        <v>205923</v>
      </c>
      <c r="CU484">
        <v>201461</v>
      </c>
      <c r="CV484">
        <v>201461</v>
      </c>
    </row>
    <row r="485" spans="1:100" x14ac:dyDescent="0.2">
      <c r="A485" t="s">
        <v>54</v>
      </c>
      <c r="B485">
        <v>2016</v>
      </c>
      <c r="C485" t="s">
        <v>3971</v>
      </c>
      <c r="D485" t="s">
        <v>4180</v>
      </c>
      <c r="CF485">
        <v>183964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179471</v>
      </c>
      <c r="CS485">
        <v>179471</v>
      </c>
      <c r="CT485">
        <v>313369</v>
      </c>
      <c r="CU485">
        <v>308241</v>
      </c>
      <c r="CV485">
        <v>308241</v>
      </c>
    </row>
    <row r="486" spans="1:100" x14ac:dyDescent="0.2">
      <c r="A486" t="s">
        <v>54</v>
      </c>
      <c r="B486">
        <v>2016</v>
      </c>
      <c r="C486" t="s">
        <v>42</v>
      </c>
      <c r="D486" t="s">
        <v>3917</v>
      </c>
      <c r="E486">
        <v>61.569006090563597</v>
      </c>
      <c r="F486">
        <v>2.9717807121748998</v>
      </c>
      <c r="G486">
        <v>57.391369518602097</v>
      </c>
      <c r="H486">
        <v>1.20585585978664</v>
      </c>
      <c r="I486">
        <v>59.899108842493398</v>
      </c>
      <c r="J486">
        <v>2.9659098242570199</v>
      </c>
      <c r="K486">
        <v>56.864798163321197</v>
      </c>
      <c r="L486">
        <v>6.8400854915166703E-2</v>
      </c>
      <c r="M486">
        <v>11.774625814924701</v>
      </c>
      <c r="N486">
        <v>3.8557545443615102E-2</v>
      </c>
      <c r="O486">
        <v>11.7360682694811</v>
      </c>
      <c r="P486">
        <v>0</v>
      </c>
      <c r="Y486">
        <v>2.8551676787965401</v>
      </c>
      <c r="Z486">
        <v>5.5597557714864597E-2</v>
      </c>
      <c r="AA486">
        <v>2.7995701210816799</v>
      </c>
      <c r="AB486">
        <v>0</v>
      </c>
      <c r="AC486">
        <v>1.54719144707676</v>
      </c>
      <c r="AD486">
        <v>1.5036741526880301E-2</v>
      </c>
      <c r="AE486">
        <v>1.5321547055498801</v>
      </c>
      <c r="AF486">
        <v>0</v>
      </c>
      <c r="AG486">
        <v>1137.45500487148</v>
      </c>
      <c r="AH486">
        <v>1137.45500487148</v>
      </c>
      <c r="AI486">
        <v>0</v>
      </c>
      <c r="AJ486">
        <v>0</v>
      </c>
      <c r="AK486">
        <v>0</v>
      </c>
      <c r="AL486">
        <v>0</v>
      </c>
      <c r="AM486">
        <v>1137.45500487148</v>
      </c>
      <c r="AN486">
        <v>1137.45500487148</v>
      </c>
      <c r="AO486">
        <v>284.40607888481401</v>
      </c>
      <c r="AP486">
        <v>1.0524768891076901</v>
      </c>
      <c r="AQ486">
        <v>283.35360199570601</v>
      </c>
      <c r="AR486">
        <v>0</v>
      </c>
      <c r="AS486">
        <v>6.3476504290148403</v>
      </c>
      <c r="AT486">
        <v>5.1649200674505298E-2</v>
      </c>
      <c r="AU486">
        <v>6.2960012283403399</v>
      </c>
      <c r="AV486">
        <v>0</v>
      </c>
      <c r="AW486">
        <v>41.892624266806401</v>
      </c>
      <c r="AX486">
        <v>7.6657526060184306E-2</v>
      </c>
      <c r="AY486">
        <v>41.815966740746198</v>
      </c>
      <c r="AZ486">
        <v>0</v>
      </c>
      <c r="BA486">
        <v>188.67455127689999</v>
      </c>
      <c r="BB486">
        <v>2.1343712066346101</v>
      </c>
      <c r="BC486">
        <v>186.540180070265</v>
      </c>
      <c r="BD486">
        <v>0</v>
      </c>
      <c r="BE486">
        <v>17.566096448026101</v>
      </c>
      <c r="BF486">
        <v>3.6398219951933597E-2</v>
      </c>
      <c r="BG486">
        <v>17.5296982280741</v>
      </c>
      <c r="BH486">
        <v>0</v>
      </c>
      <c r="BI486">
        <v>67.745233747909197</v>
      </c>
      <c r="BJ486">
        <v>3.6398219951933597E-2</v>
      </c>
      <c r="BK486">
        <v>67.708835527957206</v>
      </c>
      <c r="BL486">
        <v>0</v>
      </c>
      <c r="BM486">
        <v>127.17650905617199</v>
      </c>
      <c r="BN486">
        <v>3.6398219951933597E-2</v>
      </c>
      <c r="BO486">
        <v>127.14011083622</v>
      </c>
      <c r="BP486">
        <v>0</v>
      </c>
      <c r="BQ486">
        <v>0.35537747480558601</v>
      </c>
      <c r="BR486">
        <v>0.13162480215824801</v>
      </c>
      <c r="BS486">
        <v>0.223752672647339</v>
      </c>
      <c r="BT486">
        <v>0</v>
      </c>
      <c r="BU486">
        <v>157.153829909064</v>
      </c>
      <c r="BV486">
        <v>0.68243443263035597</v>
      </c>
      <c r="BW486">
        <v>156.471395476434</v>
      </c>
      <c r="BX486">
        <v>0</v>
      </c>
      <c r="BY486">
        <v>839.74200465972103</v>
      </c>
      <c r="BZ486">
        <v>49.6501311959044</v>
      </c>
      <c r="CA486">
        <v>790.09187346381702</v>
      </c>
      <c r="CB486">
        <v>0</v>
      </c>
      <c r="CF486">
        <v>219313</v>
      </c>
      <c r="CG486">
        <v>84.1</v>
      </c>
      <c r="CH486">
        <v>108000</v>
      </c>
      <c r="CI486">
        <v>999.51533001737096</v>
      </c>
      <c r="CJ486">
        <v>65.400704849371607</v>
      </c>
      <c r="CK486">
        <v>2061.8118694355298</v>
      </c>
      <c r="CL486">
        <v>37</v>
      </c>
      <c r="CM486">
        <v>50</v>
      </c>
      <c r="CN486">
        <v>0</v>
      </c>
      <c r="CO486">
        <v>91</v>
      </c>
      <c r="CP486">
        <v>20</v>
      </c>
      <c r="CQ486">
        <v>0</v>
      </c>
      <c r="CR486">
        <v>208892</v>
      </c>
      <c r="CS486">
        <v>208892</v>
      </c>
      <c r="CT486">
        <v>313128</v>
      </c>
      <c r="CU486">
        <v>301771</v>
      </c>
      <c r="CV486">
        <v>301771</v>
      </c>
    </row>
    <row r="487" spans="1:100" x14ac:dyDescent="0.2">
      <c r="A487" t="s">
        <v>54</v>
      </c>
      <c r="B487">
        <v>2016</v>
      </c>
      <c r="C487" t="s">
        <v>43</v>
      </c>
      <c r="D487" t="s">
        <v>3918</v>
      </c>
      <c r="E487">
        <v>133.47845724701199</v>
      </c>
      <c r="F487">
        <v>0.29578462291397101</v>
      </c>
      <c r="G487">
        <v>43.693651316363002</v>
      </c>
      <c r="H487">
        <v>89.489021307735001</v>
      </c>
      <c r="I487">
        <v>43.799091395251601</v>
      </c>
      <c r="J487">
        <v>0.29323373424814397</v>
      </c>
      <c r="K487">
        <v>43.356914998711801</v>
      </c>
      <c r="L487">
        <v>0.14894266229167399</v>
      </c>
      <c r="M487">
        <v>8.2952111781496694</v>
      </c>
      <c r="N487">
        <v>0</v>
      </c>
      <c r="O487">
        <v>8.2952111781496694</v>
      </c>
      <c r="P487">
        <v>0</v>
      </c>
      <c r="Y487">
        <v>1.7743640662751301</v>
      </c>
      <c r="Z487">
        <v>7.89748812949485E-3</v>
      </c>
      <c r="AA487">
        <v>1.7664665781456399</v>
      </c>
      <c r="AB487">
        <v>0</v>
      </c>
      <c r="AC487">
        <v>297.52969162637601</v>
      </c>
      <c r="AD487">
        <v>7.89748812949485E-3</v>
      </c>
      <c r="AE487">
        <v>0.98179413824690198</v>
      </c>
      <c r="AF487">
        <v>296.54000000000002</v>
      </c>
      <c r="AG487">
        <v>971.15864544335602</v>
      </c>
      <c r="AH487">
        <v>971.15864544335602</v>
      </c>
      <c r="AI487">
        <v>0</v>
      </c>
      <c r="AJ487">
        <v>0</v>
      </c>
      <c r="AK487">
        <v>0</v>
      </c>
      <c r="AL487">
        <v>0</v>
      </c>
      <c r="AM487">
        <v>971.15864544335602</v>
      </c>
      <c r="AN487">
        <v>971.15864544335602</v>
      </c>
      <c r="AO487">
        <v>199.02959294977001</v>
      </c>
      <c r="AP487">
        <v>0.118462321942423</v>
      </c>
      <c r="AQ487">
        <v>198.91113062782799</v>
      </c>
      <c r="AR487">
        <v>0</v>
      </c>
      <c r="AS487">
        <v>5.5696367264446103</v>
      </c>
      <c r="AT487">
        <v>3.9487440647474302E-3</v>
      </c>
      <c r="AU487">
        <v>5.5656879823798597</v>
      </c>
      <c r="AV487">
        <v>0</v>
      </c>
      <c r="AW487">
        <v>31.2995040503375</v>
      </c>
      <c r="AX487">
        <v>2.3692464388484599E-2</v>
      </c>
      <c r="AY487">
        <v>31.275811585949</v>
      </c>
      <c r="AZ487">
        <v>0</v>
      </c>
      <c r="BA487">
        <v>136.13326769478999</v>
      </c>
      <c r="BB487">
        <v>0.19743720323737099</v>
      </c>
      <c r="BC487">
        <v>135.93583049155299</v>
      </c>
      <c r="BD487">
        <v>0</v>
      </c>
      <c r="BE487">
        <v>14.0568579597801</v>
      </c>
      <c r="BF487">
        <v>1.1846232194242299E-2</v>
      </c>
      <c r="BG487">
        <v>14.0450117275858</v>
      </c>
      <c r="BH487">
        <v>0</v>
      </c>
      <c r="BI487">
        <v>56.8748240344325</v>
      </c>
      <c r="BJ487">
        <v>1.1846232194242299E-2</v>
      </c>
      <c r="BK487">
        <v>56.862977802238198</v>
      </c>
      <c r="BL487">
        <v>0</v>
      </c>
      <c r="BM487">
        <v>107.592261980228</v>
      </c>
      <c r="BN487">
        <v>1.1846232194242299E-2</v>
      </c>
      <c r="BO487">
        <v>107.580415748034</v>
      </c>
      <c r="BP487">
        <v>0</v>
      </c>
      <c r="BQ487">
        <v>0.27717113071790001</v>
      </c>
      <c r="BR487">
        <v>9.8718601618685606E-2</v>
      </c>
      <c r="BS487">
        <v>0.178452529099215</v>
      </c>
      <c r="BT487">
        <v>0</v>
      </c>
      <c r="BU487">
        <v>111.481979545225</v>
      </c>
      <c r="BV487">
        <v>0</v>
      </c>
      <c r="BW487">
        <v>111.481979545225</v>
      </c>
      <c r="BX487">
        <v>0</v>
      </c>
      <c r="BY487">
        <v>606.61143051653698</v>
      </c>
      <c r="BZ487">
        <v>3.9487440647474301</v>
      </c>
      <c r="CA487">
        <v>602.662686451789</v>
      </c>
      <c r="CB487">
        <v>0</v>
      </c>
      <c r="CF487">
        <v>208966</v>
      </c>
      <c r="CG487">
        <v>62.6</v>
      </c>
      <c r="CH487">
        <v>118000</v>
      </c>
      <c r="CI487">
        <v>1467.7921972302299</v>
      </c>
      <c r="CJ487">
        <v>623.23024621165905</v>
      </c>
      <c r="CK487">
        <v>2809.1158535036502</v>
      </c>
      <c r="CL487">
        <v>52</v>
      </c>
      <c r="CM487">
        <v>51</v>
      </c>
      <c r="CN487">
        <v>0</v>
      </c>
      <c r="CO487">
        <v>99</v>
      </c>
      <c r="CP487">
        <v>16</v>
      </c>
      <c r="CQ487">
        <v>0</v>
      </c>
      <c r="CR487">
        <v>199753</v>
      </c>
      <c r="CS487">
        <v>199753</v>
      </c>
      <c r="CT487">
        <v>316324</v>
      </c>
      <c r="CU487">
        <v>306518</v>
      </c>
      <c r="CV487">
        <v>306518</v>
      </c>
    </row>
    <row r="488" spans="1:100" x14ac:dyDescent="0.2">
      <c r="A488" t="s">
        <v>54</v>
      </c>
      <c r="B488">
        <v>2016</v>
      </c>
      <c r="C488" t="s">
        <v>44</v>
      </c>
      <c r="D488" t="s">
        <v>3919</v>
      </c>
      <c r="E488">
        <v>34.088082172596003</v>
      </c>
      <c r="F488">
        <v>1.0212863698171599</v>
      </c>
      <c r="G488">
        <v>32.434675156473602</v>
      </c>
      <c r="H488">
        <v>0.63212064630521803</v>
      </c>
      <c r="I488">
        <v>32.813542937571</v>
      </c>
      <c r="J488">
        <v>0.63533975753764504</v>
      </c>
      <c r="K488">
        <v>32.148475164138503</v>
      </c>
      <c r="L488">
        <v>2.9728015894830699E-2</v>
      </c>
      <c r="M488">
        <v>11.502519394321199</v>
      </c>
      <c r="N488">
        <v>4.7342773376247296</v>
      </c>
      <c r="O488">
        <v>6.7682420566964199</v>
      </c>
      <c r="P488">
        <v>0</v>
      </c>
      <c r="Y488">
        <v>13.663427751486401</v>
      </c>
      <c r="Z488">
        <v>12.2947015173143</v>
      </c>
      <c r="AA488">
        <v>1.36872623417218</v>
      </c>
      <c r="AB488">
        <v>0</v>
      </c>
      <c r="AC488">
        <v>1.1092648014346</v>
      </c>
      <c r="AD488">
        <v>0.26368816894852698</v>
      </c>
      <c r="AE488">
        <v>0.84557663248606996</v>
      </c>
      <c r="AF488">
        <v>0</v>
      </c>
      <c r="AG488">
        <v>602.39263041038805</v>
      </c>
      <c r="AH488">
        <v>602.39263041038805</v>
      </c>
      <c r="AI488">
        <v>0</v>
      </c>
      <c r="AJ488">
        <v>0</v>
      </c>
      <c r="AK488">
        <v>0</v>
      </c>
      <c r="AL488">
        <v>0</v>
      </c>
      <c r="AM488">
        <v>602.39263041038805</v>
      </c>
      <c r="AN488">
        <v>602.39263041038805</v>
      </c>
      <c r="AO488">
        <v>356.11082872688002</v>
      </c>
      <c r="AP488">
        <v>196.621227642202</v>
      </c>
      <c r="AQ488">
        <v>159.48960108467901</v>
      </c>
      <c r="AR488">
        <v>0</v>
      </c>
      <c r="AS488">
        <v>3.6379351488251701</v>
      </c>
      <c r="AT488">
        <v>0.15626879284849499</v>
      </c>
      <c r="AU488">
        <v>3.4816663559766701</v>
      </c>
      <c r="AV488">
        <v>0</v>
      </c>
      <c r="AW488">
        <v>40.396086013597497</v>
      </c>
      <c r="AX488">
        <v>14.7807142470011</v>
      </c>
      <c r="AY488">
        <v>25.6153717665964</v>
      </c>
      <c r="AZ488">
        <v>0</v>
      </c>
      <c r="BA488">
        <v>119.912796454131</v>
      </c>
      <c r="BB488">
        <v>4.3683519998503</v>
      </c>
      <c r="BC488">
        <v>115.54444445428</v>
      </c>
      <c r="BD488">
        <v>0</v>
      </c>
      <c r="BE488">
        <v>19.301178505551501</v>
      </c>
      <c r="BF488">
        <v>7.3894950749580701</v>
      </c>
      <c r="BG488">
        <v>11.911683430593399</v>
      </c>
      <c r="BH488">
        <v>0</v>
      </c>
      <c r="BI488">
        <v>46.035911862128899</v>
      </c>
      <c r="BJ488">
        <v>7.3900309429709701</v>
      </c>
      <c r="BK488">
        <v>38.645880919157896</v>
      </c>
      <c r="BL488">
        <v>0</v>
      </c>
      <c r="BM488">
        <v>77.670106038383494</v>
      </c>
      <c r="BN488">
        <v>7.3901241374079998</v>
      </c>
      <c r="BO488">
        <v>70.2799819009755</v>
      </c>
      <c r="BP488">
        <v>0</v>
      </c>
      <c r="BQ488">
        <v>0.83828424096739895</v>
      </c>
      <c r="BR488">
        <v>0.71403377561997705</v>
      </c>
      <c r="BS488">
        <v>0.124250465347422</v>
      </c>
      <c r="BT488">
        <v>0</v>
      </c>
      <c r="BU488">
        <v>139.80831069948201</v>
      </c>
      <c r="BV488">
        <v>49.315388933590903</v>
      </c>
      <c r="BW488">
        <v>90.492921765891097</v>
      </c>
      <c r="BX488">
        <v>0</v>
      </c>
      <c r="BY488">
        <v>455.31521995359901</v>
      </c>
      <c r="BZ488">
        <v>8.5556121402860903</v>
      </c>
      <c r="CA488">
        <v>446.75960781331202</v>
      </c>
      <c r="CB488">
        <v>0</v>
      </c>
      <c r="CF488">
        <v>229466</v>
      </c>
      <c r="CG488">
        <v>121.9</v>
      </c>
      <c r="CH488">
        <v>235000</v>
      </c>
      <c r="CI488">
        <v>885.39743800751296</v>
      </c>
      <c r="CJ488">
        <v>80.789105990400202</v>
      </c>
      <c r="CK488">
        <v>1561.3100746509899</v>
      </c>
      <c r="CL488">
        <v>11</v>
      </c>
      <c r="CM488">
        <v>10</v>
      </c>
      <c r="CN488">
        <v>0</v>
      </c>
      <c r="CO488">
        <v>58</v>
      </c>
      <c r="CP488">
        <v>19</v>
      </c>
      <c r="CQ488">
        <v>0</v>
      </c>
      <c r="CR488">
        <v>225930</v>
      </c>
      <c r="CS488">
        <v>225930</v>
      </c>
      <c r="CT488">
        <v>297299</v>
      </c>
      <c r="CU488">
        <v>293229</v>
      </c>
      <c r="CV488">
        <v>293229</v>
      </c>
    </row>
    <row r="489" spans="1:100" x14ac:dyDescent="0.2">
      <c r="A489" t="s">
        <v>54</v>
      </c>
      <c r="B489">
        <v>2016</v>
      </c>
      <c r="C489" t="s">
        <v>45</v>
      </c>
      <c r="D489" t="s">
        <v>3920</v>
      </c>
      <c r="E489">
        <v>96.463048650474406</v>
      </c>
      <c r="F489">
        <v>3.6394389608395299</v>
      </c>
      <c r="G489">
        <v>89.348245180358205</v>
      </c>
      <c r="H489">
        <v>3.47536450927673</v>
      </c>
      <c r="I489">
        <v>94.085009365009796</v>
      </c>
      <c r="J489">
        <v>3.6238584588643601</v>
      </c>
      <c r="K489">
        <v>88.537764685337706</v>
      </c>
      <c r="L489">
        <v>1.92338622080767</v>
      </c>
      <c r="M489">
        <v>18.279660893056501</v>
      </c>
      <c r="N489">
        <v>3.0846036354892099E-2</v>
      </c>
      <c r="O489">
        <v>18.2488148567016</v>
      </c>
      <c r="P489">
        <v>0</v>
      </c>
      <c r="Y489">
        <v>3.7921345943682598</v>
      </c>
      <c r="Z489">
        <v>7.81739955244031E-2</v>
      </c>
      <c r="AA489">
        <v>3.7139605988438502</v>
      </c>
      <c r="AB489">
        <v>0</v>
      </c>
      <c r="AC489">
        <v>2.4538846715987099</v>
      </c>
      <c r="AD489">
        <v>4.5725342574015601E-2</v>
      </c>
      <c r="AE489">
        <v>2.4081593290246901</v>
      </c>
      <c r="AF489">
        <v>0</v>
      </c>
      <c r="AG489">
        <v>1551.9782884690501</v>
      </c>
      <c r="AH489">
        <v>1551.9782884690501</v>
      </c>
      <c r="AI489">
        <v>0</v>
      </c>
      <c r="AJ489">
        <v>0</v>
      </c>
      <c r="AK489">
        <v>0</v>
      </c>
      <c r="AL489">
        <v>0</v>
      </c>
      <c r="AM489">
        <v>1551.9782884690501</v>
      </c>
      <c r="AN489">
        <v>1551.9782884690501</v>
      </c>
      <c r="AO489">
        <v>403.18596469619598</v>
      </c>
      <c r="AP489">
        <v>1.3474207515738199</v>
      </c>
      <c r="AQ489">
        <v>401.83854394462298</v>
      </c>
      <c r="AR489">
        <v>0</v>
      </c>
      <c r="AS489">
        <v>10.942729240771801</v>
      </c>
      <c r="AT489">
        <v>5.81673352158599E-2</v>
      </c>
      <c r="AU489">
        <v>10.8845619055559</v>
      </c>
      <c r="AV489">
        <v>0</v>
      </c>
      <c r="AW489">
        <v>64.218290105459303</v>
      </c>
      <c r="AX489">
        <v>0.16241386890568099</v>
      </c>
      <c r="AY489">
        <v>64.055876236553601</v>
      </c>
      <c r="AZ489">
        <v>0</v>
      </c>
      <c r="BA489">
        <v>272.09546315251998</v>
      </c>
      <c r="BB489">
        <v>2.5498956991204702</v>
      </c>
      <c r="BC489">
        <v>269.5455674534</v>
      </c>
      <c r="BD489">
        <v>0</v>
      </c>
      <c r="BE489">
        <v>25.7363187466397</v>
      </c>
      <c r="BF489">
        <v>7.9662499990313898E-2</v>
      </c>
      <c r="BG489">
        <v>25.656656246649401</v>
      </c>
      <c r="BH489">
        <v>0</v>
      </c>
      <c r="BI489">
        <v>94.2787202361976</v>
      </c>
      <c r="BJ489">
        <v>7.9662499990313898E-2</v>
      </c>
      <c r="BK489">
        <v>94.199057736207294</v>
      </c>
      <c r="BL489">
        <v>0</v>
      </c>
      <c r="BM489">
        <v>175.44502091247301</v>
      </c>
      <c r="BN489">
        <v>7.9662499990313898E-2</v>
      </c>
      <c r="BO489">
        <v>175.365358412483</v>
      </c>
      <c r="BP489">
        <v>0</v>
      </c>
      <c r="BQ489">
        <v>0.88542466545910403</v>
      </c>
      <c r="BR489">
        <v>0.52649920863299005</v>
      </c>
      <c r="BS489">
        <v>0.35892545682611299</v>
      </c>
      <c r="BT489">
        <v>0</v>
      </c>
      <c r="BU489">
        <v>246.07120285424301</v>
      </c>
      <c r="BV489">
        <v>0.54594754610428498</v>
      </c>
      <c r="BW489">
        <v>245.52525530813901</v>
      </c>
      <c r="BX489">
        <v>0</v>
      </c>
      <c r="BY489">
        <v>1287.18937263985</v>
      </c>
      <c r="BZ489">
        <v>56.568079632979199</v>
      </c>
      <c r="CA489">
        <v>1230.62129300687</v>
      </c>
      <c r="CB489">
        <v>0</v>
      </c>
      <c r="CF489">
        <v>53713</v>
      </c>
      <c r="CG489">
        <v>51.7</v>
      </c>
      <c r="CH489">
        <v>78000</v>
      </c>
      <c r="CI489">
        <v>1247.42661265947</v>
      </c>
      <c r="CJ489">
        <v>192.35501426285799</v>
      </c>
      <c r="CK489">
        <v>2973.04220241642</v>
      </c>
      <c r="CL489">
        <v>70</v>
      </c>
      <c r="CM489">
        <v>85</v>
      </c>
      <c r="CN489">
        <v>0</v>
      </c>
      <c r="CO489">
        <v>120</v>
      </c>
      <c r="CP489">
        <v>21</v>
      </c>
      <c r="CQ489">
        <v>0</v>
      </c>
      <c r="CR489">
        <v>53269</v>
      </c>
      <c r="CS489">
        <v>53269</v>
      </c>
      <c r="CT489">
        <v>110857</v>
      </c>
      <c r="CU489">
        <v>110055</v>
      </c>
      <c r="CV489">
        <v>110055</v>
      </c>
    </row>
    <row r="490" spans="1:100" x14ac:dyDescent="0.2">
      <c r="A490" t="s">
        <v>54</v>
      </c>
      <c r="B490">
        <v>2016</v>
      </c>
      <c r="C490" t="s">
        <v>234</v>
      </c>
      <c r="D490" t="s">
        <v>3921</v>
      </c>
      <c r="E490">
        <v>108.26399281035999</v>
      </c>
      <c r="F490">
        <v>18.754478496294499</v>
      </c>
      <c r="G490">
        <v>87.358869527807002</v>
      </c>
      <c r="H490">
        <v>2.1506447862584701</v>
      </c>
      <c r="I490">
        <v>105.91108146525499</v>
      </c>
      <c r="J490">
        <v>18.734996042033799</v>
      </c>
      <c r="K490">
        <v>86.633134670546497</v>
      </c>
      <c r="L490">
        <v>0.54295075267439796</v>
      </c>
      <c r="M490">
        <v>15.765682893532199</v>
      </c>
      <c r="N490">
        <v>0.27761432719402901</v>
      </c>
      <c r="O490">
        <v>15.4880685663382</v>
      </c>
      <c r="P490">
        <v>0</v>
      </c>
      <c r="Y490">
        <v>3.8599488111359599</v>
      </c>
      <c r="Z490">
        <v>0.32975152159020499</v>
      </c>
      <c r="AA490">
        <v>3.5301972895457499</v>
      </c>
      <c r="AB490">
        <v>0</v>
      </c>
      <c r="AC490">
        <v>2.1769080243045198</v>
      </c>
      <c r="AD490">
        <v>3.7713645036717397E-2</v>
      </c>
      <c r="AE490">
        <v>2.1391943792678001</v>
      </c>
      <c r="AF490">
        <v>0</v>
      </c>
      <c r="AG490">
        <v>1607.69403358407</v>
      </c>
      <c r="AH490">
        <v>1607.69403358407</v>
      </c>
      <c r="AI490">
        <v>0</v>
      </c>
      <c r="AJ490">
        <v>0</v>
      </c>
      <c r="AK490">
        <v>0</v>
      </c>
      <c r="AL490">
        <v>0</v>
      </c>
      <c r="AM490">
        <v>1607.69403358407</v>
      </c>
      <c r="AN490">
        <v>1607.69403358407</v>
      </c>
      <c r="AO490">
        <v>422.94682605895002</v>
      </c>
      <c r="AP490">
        <v>6.5195701922230596</v>
      </c>
      <c r="AQ490">
        <v>406.159095866727</v>
      </c>
      <c r="AR490">
        <v>10.26816</v>
      </c>
      <c r="AS490">
        <v>12.0245023781443</v>
      </c>
      <c r="AT490">
        <v>0.33659879787802799</v>
      </c>
      <c r="AU490">
        <v>11.687903580266299</v>
      </c>
      <c r="AV490">
        <v>0</v>
      </c>
      <c r="AW490">
        <v>165.775917185905</v>
      </c>
      <c r="AX490">
        <v>0.34028150576286498</v>
      </c>
      <c r="AY490">
        <v>62.040463680142601</v>
      </c>
      <c r="AZ490">
        <v>103.395172</v>
      </c>
      <c r="BA490">
        <v>319.27465050595299</v>
      </c>
      <c r="BB490">
        <v>13.6037003388487</v>
      </c>
      <c r="BC490">
        <v>245.16215016710399</v>
      </c>
      <c r="BD490">
        <v>60.508800000000001</v>
      </c>
      <c r="BE490">
        <v>26.453067648852301</v>
      </c>
      <c r="BF490">
        <v>0.15624084271869099</v>
      </c>
      <c r="BG490">
        <v>23.7517900061336</v>
      </c>
      <c r="BH490">
        <v>2.5450368000000001</v>
      </c>
      <c r="BI490">
        <v>97.294530715241095</v>
      </c>
      <c r="BJ490">
        <v>0.15624084271869099</v>
      </c>
      <c r="BK490">
        <v>94.593253072522401</v>
      </c>
      <c r="BL490">
        <v>2.5450368000000001</v>
      </c>
      <c r="BM490">
        <v>181.496196548695</v>
      </c>
      <c r="BN490">
        <v>0.15624084271869099</v>
      </c>
      <c r="BO490">
        <v>178.51181106597599</v>
      </c>
      <c r="BP490">
        <v>2.8281446400000001</v>
      </c>
      <c r="BQ490">
        <v>8.7182996159544395</v>
      </c>
      <c r="BR490">
        <v>6.5812401079123797E-2</v>
      </c>
      <c r="BS490">
        <v>0.364615214875321</v>
      </c>
      <c r="BT490">
        <v>8.2878720000000001</v>
      </c>
      <c r="BU490">
        <v>211.20569070539301</v>
      </c>
      <c r="BV490">
        <v>4.9135279149385704</v>
      </c>
      <c r="BW490">
        <v>206.292162790454</v>
      </c>
      <c r="BX490">
        <v>0</v>
      </c>
      <c r="BY490">
        <v>1525.79708185911</v>
      </c>
      <c r="BZ490">
        <v>322.20549763210101</v>
      </c>
      <c r="CA490">
        <v>1203.5915842270099</v>
      </c>
      <c r="CB490">
        <v>0</v>
      </c>
      <c r="CF490">
        <v>64722</v>
      </c>
      <c r="CG490">
        <v>60.7</v>
      </c>
      <c r="CH490">
        <v>98000</v>
      </c>
      <c r="CI490">
        <v>598.13515812063099</v>
      </c>
      <c r="CJ490">
        <v>53.859403993600097</v>
      </c>
      <c r="CK490">
        <v>2388.9973346787301</v>
      </c>
      <c r="CL490">
        <v>66</v>
      </c>
      <c r="CM490">
        <v>68</v>
      </c>
      <c r="CN490">
        <v>0</v>
      </c>
      <c r="CO490">
        <v>46</v>
      </c>
      <c r="CP490">
        <v>28</v>
      </c>
      <c r="CQ490">
        <v>0</v>
      </c>
      <c r="CR490">
        <v>62867</v>
      </c>
      <c r="CS490">
        <v>62867</v>
      </c>
      <c r="CT490">
        <v>100307</v>
      </c>
      <c r="CU490">
        <v>98303</v>
      </c>
      <c r="CV490">
        <v>98303</v>
      </c>
    </row>
    <row r="491" spans="1:100" x14ac:dyDescent="0.2">
      <c r="A491" t="s">
        <v>54</v>
      </c>
      <c r="B491">
        <v>2016</v>
      </c>
      <c r="C491" t="s">
        <v>235</v>
      </c>
      <c r="D491" t="s">
        <v>3922</v>
      </c>
      <c r="E491">
        <v>18.157010458217101</v>
      </c>
      <c r="G491">
        <v>17.6614131685484</v>
      </c>
      <c r="H491">
        <v>0.49559728966871203</v>
      </c>
      <c r="I491">
        <v>17.603800086648199</v>
      </c>
      <c r="K491">
        <v>17.4586910322232</v>
      </c>
      <c r="L491">
        <v>0.14510905442496799</v>
      </c>
      <c r="M491">
        <v>4.99337595248317</v>
      </c>
      <c r="O491">
        <v>4.99337595248317</v>
      </c>
      <c r="P491">
        <v>0</v>
      </c>
      <c r="Y491">
        <v>0.33700878003269003</v>
      </c>
      <c r="AA491">
        <v>0.33700878003269003</v>
      </c>
      <c r="AB491">
        <v>0</v>
      </c>
      <c r="AC491">
        <v>0.65200307659199197</v>
      </c>
      <c r="AE491">
        <v>0.65200307659199197</v>
      </c>
      <c r="AF491">
        <v>0</v>
      </c>
      <c r="AG491">
        <v>350.48823524374399</v>
      </c>
      <c r="AH491">
        <v>350.48823524374399</v>
      </c>
      <c r="AI491">
        <v>0</v>
      </c>
      <c r="AJ491">
        <v>0</v>
      </c>
      <c r="AK491">
        <v>0</v>
      </c>
      <c r="AL491">
        <v>0</v>
      </c>
      <c r="AM491">
        <v>350.48823524374399</v>
      </c>
      <c r="AN491">
        <v>350.48823524374399</v>
      </c>
      <c r="AO491">
        <v>48.202201893141897</v>
      </c>
      <c r="AQ491">
        <v>48.202201893141897</v>
      </c>
      <c r="AR491">
        <v>0</v>
      </c>
      <c r="AS491">
        <v>1.05875309577775</v>
      </c>
      <c r="AU491">
        <v>1.05875309577775</v>
      </c>
      <c r="AV491">
        <v>0</v>
      </c>
      <c r="AW491">
        <v>6.1330751670382204</v>
      </c>
      <c r="AY491">
        <v>6.1330751670382204</v>
      </c>
      <c r="AZ491">
        <v>0</v>
      </c>
      <c r="BA491">
        <v>65.484218023478505</v>
      </c>
      <c r="BC491">
        <v>65.484218023478505</v>
      </c>
      <c r="BD491">
        <v>0</v>
      </c>
      <c r="BE491">
        <v>4.8699877891996302</v>
      </c>
      <c r="BG491">
        <v>4.8699877891996302</v>
      </c>
      <c r="BH491">
        <v>0</v>
      </c>
      <c r="BI491">
        <v>20.279228786055299</v>
      </c>
      <c r="BK491">
        <v>20.279228786055299</v>
      </c>
      <c r="BL491">
        <v>0</v>
      </c>
      <c r="BM491">
        <v>38.539365430563599</v>
      </c>
      <c r="BO491">
        <v>38.539365430563599</v>
      </c>
      <c r="BP491">
        <v>0</v>
      </c>
      <c r="BQ491">
        <v>5.6119758943599399E-2</v>
      </c>
      <c r="BS491">
        <v>5.6119758943599399E-2</v>
      </c>
      <c r="BT491">
        <v>0</v>
      </c>
      <c r="BU491">
        <v>67.193366982754796</v>
      </c>
      <c r="BW491">
        <v>67.193366982754796</v>
      </c>
      <c r="BX491">
        <v>0</v>
      </c>
      <c r="BY491">
        <v>242.79461221848399</v>
      </c>
      <c r="CA491">
        <v>242.79461221848399</v>
      </c>
      <c r="CB491">
        <v>0</v>
      </c>
      <c r="CG491">
        <v>120.5</v>
      </c>
      <c r="CH491">
        <v>167000</v>
      </c>
      <c r="CI491">
        <v>3687.1884418357299</v>
      </c>
      <c r="CJ491">
        <v>2658.3462971126901</v>
      </c>
      <c r="CK491">
        <v>6655.5227181496602</v>
      </c>
      <c r="CL491">
        <v>55</v>
      </c>
      <c r="CM491">
        <v>71</v>
      </c>
      <c r="CN491">
        <v>0</v>
      </c>
      <c r="CO491">
        <v>273</v>
      </c>
      <c r="CP491">
        <v>0</v>
      </c>
      <c r="CQ491">
        <v>0</v>
      </c>
    </row>
    <row r="492" spans="1:100" x14ac:dyDescent="0.2">
      <c r="A492" t="s">
        <v>54</v>
      </c>
      <c r="B492">
        <v>2016</v>
      </c>
      <c r="C492" t="s">
        <v>236</v>
      </c>
      <c r="D492" t="s">
        <v>3923</v>
      </c>
      <c r="E492">
        <v>696.50732237083503</v>
      </c>
      <c r="F492">
        <v>108.911562488515</v>
      </c>
      <c r="G492">
        <v>576.72820484545298</v>
      </c>
      <c r="H492">
        <v>10.867555036866399</v>
      </c>
      <c r="I492">
        <v>673.20408910037997</v>
      </c>
      <c r="J492">
        <v>97.652615158183906</v>
      </c>
      <c r="K492">
        <v>568.79075619993296</v>
      </c>
      <c r="L492">
        <v>6.7607177422629396</v>
      </c>
      <c r="M492">
        <v>206.58442203201599</v>
      </c>
      <c r="N492">
        <v>134.5601744544</v>
      </c>
      <c r="O492">
        <v>72.024247577615697</v>
      </c>
      <c r="P492">
        <v>0</v>
      </c>
      <c r="Y492">
        <v>448.23378947358998</v>
      </c>
      <c r="Z492">
        <v>345.21196576520202</v>
      </c>
      <c r="AA492">
        <v>103.021823708388</v>
      </c>
      <c r="AB492">
        <v>0</v>
      </c>
      <c r="AC492">
        <v>26.813930332257701</v>
      </c>
      <c r="AD492">
        <v>8.8209670677888994</v>
      </c>
      <c r="AE492">
        <v>17.992963264468798</v>
      </c>
      <c r="AF492">
        <v>0</v>
      </c>
      <c r="AG492">
        <v>4106.8372946034397</v>
      </c>
      <c r="AH492">
        <v>4106.8372946034397</v>
      </c>
      <c r="AI492">
        <v>0</v>
      </c>
      <c r="AJ492">
        <v>0</v>
      </c>
      <c r="AK492">
        <v>0</v>
      </c>
      <c r="AL492">
        <v>0</v>
      </c>
      <c r="AM492">
        <v>4106.8372946034397</v>
      </c>
      <c r="AN492">
        <v>4106.8372946034397</v>
      </c>
      <c r="AO492">
        <v>61933.883041943103</v>
      </c>
      <c r="AP492">
        <v>5511.3856981415402</v>
      </c>
      <c r="AQ492">
        <v>56422.4973438015</v>
      </c>
      <c r="AR492">
        <v>0</v>
      </c>
      <c r="AS492">
        <v>21.704936274713901</v>
      </c>
      <c r="AT492">
        <v>5.7774979544916798</v>
      </c>
      <c r="AU492">
        <v>15.927438320222199</v>
      </c>
      <c r="AV492">
        <v>0</v>
      </c>
      <c r="AW492">
        <v>1989.2846066125801</v>
      </c>
      <c r="AX492">
        <v>416.754034167616</v>
      </c>
      <c r="AY492">
        <v>1572.5305724449599</v>
      </c>
      <c r="AZ492">
        <v>0</v>
      </c>
      <c r="BA492">
        <v>2254.7135969657002</v>
      </c>
      <c r="BB492">
        <v>187.18382635631099</v>
      </c>
      <c r="BC492">
        <v>2067.5297706093902</v>
      </c>
      <c r="BD492">
        <v>0</v>
      </c>
      <c r="BE492">
        <v>407.84553055648701</v>
      </c>
      <c r="BF492">
        <v>213.52320405329701</v>
      </c>
      <c r="BG492">
        <v>125.927665291534</v>
      </c>
      <c r="BH492">
        <v>68.394661211655105</v>
      </c>
      <c r="BI492">
        <v>585.62586520118498</v>
      </c>
      <c r="BJ492">
        <v>213.601544729799</v>
      </c>
      <c r="BK492">
        <v>303.629659259731</v>
      </c>
      <c r="BL492">
        <v>68.394661211655105</v>
      </c>
      <c r="BM492">
        <v>794.93048575909495</v>
      </c>
      <c r="BN492">
        <v>213.61516919527699</v>
      </c>
      <c r="BO492">
        <v>512.92065535216295</v>
      </c>
      <c r="BP492">
        <v>68.394661211655105</v>
      </c>
      <c r="BQ492">
        <v>122.516296013184</v>
      </c>
      <c r="BR492">
        <v>59.218590029524698</v>
      </c>
      <c r="BS492">
        <v>63.297705983659696</v>
      </c>
      <c r="BT492">
        <v>0</v>
      </c>
      <c r="BU492">
        <v>2436.5010484924301</v>
      </c>
      <c r="BV492">
        <v>1401.6684839</v>
      </c>
      <c r="BW492">
        <v>1034.8325645924299</v>
      </c>
      <c r="BX492">
        <v>0</v>
      </c>
      <c r="BY492">
        <v>9189.0868229277294</v>
      </c>
      <c r="BZ492">
        <v>1451.4885701595299</v>
      </c>
      <c r="CA492">
        <v>7737.5982527682099</v>
      </c>
      <c r="CB492">
        <v>0</v>
      </c>
      <c r="CG492">
        <v>1409.1</v>
      </c>
      <c r="CH492">
        <v>2157000</v>
      </c>
      <c r="CI492">
        <v>30363.229474070999</v>
      </c>
      <c r="CJ492">
        <v>19720.236062228199</v>
      </c>
      <c r="CK492">
        <v>61691.107440615699</v>
      </c>
      <c r="CL492">
        <v>378</v>
      </c>
      <c r="CM492">
        <v>417</v>
      </c>
      <c r="CN492">
        <v>0</v>
      </c>
      <c r="CO492">
        <v>2253</v>
      </c>
      <c r="CP492">
        <v>275</v>
      </c>
      <c r="CQ492">
        <v>0</v>
      </c>
    </row>
    <row r="493" spans="1:100" x14ac:dyDescent="0.2">
      <c r="A493" t="s">
        <v>54</v>
      </c>
      <c r="B493">
        <v>2016</v>
      </c>
      <c r="C493" t="s">
        <v>237</v>
      </c>
      <c r="D493" t="s">
        <v>3924</v>
      </c>
      <c r="E493">
        <v>9510.6679091934402</v>
      </c>
      <c r="F493">
        <v>576.21411020719995</v>
      </c>
      <c r="G493">
        <v>8575.2999722707409</v>
      </c>
      <c r="H493">
        <v>359.15382671549997</v>
      </c>
      <c r="I493">
        <v>8881.7168671835207</v>
      </c>
      <c r="J493">
        <v>264.22080422843999</v>
      </c>
      <c r="K493">
        <v>8517.1795088807994</v>
      </c>
      <c r="L493">
        <v>100.316554074281</v>
      </c>
      <c r="M493">
        <v>5283.5443934120503</v>
      </c>
      <c r="N493">
        <v>4133.6969989373401</v>
      </c>
      <c r="O493">
        <v>1149.84739447472</v>
      </c>
      <c r="P493">
        <v>0</v>
      </c>
      <c r="Y493">
        <v>10623.7745369319</v>
      </c>
      <c r="Z493">
        <v>9915.0722447722692</v>
      </c>
      <c r="AA493">
        <v>708.70229215961206</v>
      </c>
      <c r="AB493">
        <v>0</v>
      </c>
      <c r="AC493">
        <v>350.73626156177301</v>
      </c>
      <c r="AD493">
        <v>215.15603979682101</v>
      </c>
      <c r="AE493">
        <v>135.580221764952</v>
      </c>
      <c r="AF493">
        <v>0</v>
      </c>
      <c r="AG493">
        <v>258343.84857313099</v>
      </c>
      <c r="AH493">
        <v>258343.84857313099</v>
      </c>
      <c r="AI493">
        <v>0</v>
      </c>
      <c r="AJ493">
        <v>0</v>
      </c>
      <c r="AK493">
        <v>493.42406808812001</v>
      </c>
      <c r="AL493">
        <v>493.42406808812001</v>
      </c>
      <c r="AM493">
        <v>258837.27264121899</v>
      </c>
      <c r="AN493">
        <v>258837.27264121899</v>
      </c>
      <c r="AO493">
        <v>251316.80309897801</v>
      </c>
      <c r="AP493">
        <v>127099.29308777599</v>
      </c>
      <c r="AQ493">
        <v>123997.19350991301</v>
      </c>
      <c r="AR493">
        <v>220.31650128890101</v>
      </c>
      <c r="AS493">
        <v>2132.0665182974399</v>
      </c>
      <c r="AT493">
        <v>129.59786493809901</v>
      </c>
      <c r="AU493">
        <v>1486.59009799911</v>
      </c>
      <c r="AV493">
        <v>515.87855536023505</v>
      </c>
      <c r="AW493">
        <v>50434.399709375903</v>
      </c>
      <c r="AX493">
        <v>8849.7348720314894</v>
      </c>
      <c r="AY493">
        <v>15917.959884960699</v>
      </c>
      <c r="AZ493">
        <v>25666.7049523838</v>
      </c>
      <c r="BA493">
        <v>23222.123020893901</v>
      </c>
      <c r="BB493">
        <v>3513.03687681769</v>
      </c>
      <c r="BC493">
        <v>19701.853779823599</v>
      </c>
      <c r="BD493">
        <v>7.2323642526320002</v>
      </c>
      <c r="BE493">
        <v>7994.5691153231201</v>
      </c>
      <c r="BF493">
        <v>4853.0577179110996</v>
      </c>
      <c r="BG493">
        <v>2342.7174383117899</v>
      </c>
      <c r="BH493">
        <v>798.793959100233</v>
      </c>
      <c r="BI493">
        <v>15266.195898444599</v>
      </c>
      <c r="BJ493">
        <v>4853.0577179110996</v>
      </c>
      <c r="BK493">
        <v>9550.6267814333005</v>
      </c>
      <c r="BL493">
        <v>862.51139910023301</v>
      </c>
      <c r="BM493">
        <v>23893.6888792338</v>
      </c>
      <c r="BN493">
        <v>4853.0577179110996</v>
      </c>
      <c r="BO493">
        <v>18089.807832222501</v>
      </c>
      <c r="BP493">
        <v>950.82332910023297</v>
      </c>
      <c r="BQ493">
        <v>564.69269292450895</v>
      </c>
      <c r="BR493">
        <v>518.29597595128598</v>
      </c>
      <c r="BS493">
        <v>42.386156973223201</v>
      </c>
      <c r="BT493">
        <v>4.0105599999999999</v>
      </c>
      <c r="BU493">
        <v>58385.5385773897</v>
      </c>
      <c r="BV493">
        <v>42887.678322263899</v>
      </c>
      <c r="BW493">
        <v>15497.860255125801</v>
      </c>
      <c r="BX493">
        <v>0</v>
      </c>
      <c r="BY493">
        <v>122195.2711385</v>
      </c>
      <c r="BZ493">
        <v>3901.4243812458699</v>
      </c>
      <c r="CA493">
        <v>118293.846757254</v>
      </c>
      <c r="CB493">
        <v>0</v>
      </c>
      <c r="CI493">
        <v>243566.93254628</v>
      </c>
      <c r="CJ493">
        <v>125915.592336467</v>
      </c>
      <c r="CK493">
        <v>550063.33459863695</v>
      </c>
      <c r="CL493">
        <v>10307</v>
      </c>
      <c r="CM493">
        <v>8087</v>
      </c>
      <c r="CN493">
        <v>0</v>
      </c>
      <c r="CO493">
        <v>13629</v>
      </c>
      <c r="CP493">
        <v>10082</v>
      </c>
      <c r="CQ493">
        <v>0</v>
      </c>
    </row>
    <row r="494" spans="1:100" x14ac:dyDescent="0.2">
      <c r="A494" t="s">
        <v>54</v>
      </c>
      <c r="B494">
        <v>2016</v>
      </c>
      <c r="C494" t="s">
        <v>238</v>
      </c>
      <c r="D494" t="s">
        <v>3925</v>
      </c>
      <c r="E494">
        <v>52016.944739905899</v>
      </c>
      <c r="F494">
        <v>15946.178622458399</v>
      </c>
      <c r="G494">
        <v>20601.1233467003</v>
      </c>
      <c r="H494">
        <v>15469.642770747299</v>
      </c>
      <c r="I494">
        <v>42192.358610814503</v>
      </c>
      <c r="J494">
        <v>15462.8051635028</v>
      </c>
      <c r="K494">
        <v>20298.6751621535</v>
      </c>
      <c r="L494">
        <v>6430.87828515822</v>
      </c>
      <c r="M494">
        <v>43639.014097999803</v>
      </c>
      <c r="N494">
        <v>23309.717552620499</v>
      </c>
      <c r="O494">
        <v>3185.50409816517</v>
      </c>
      <c r="P494">
        <v>17143.7924472142</v>
      </c>
      <c r="Y494">
        <v>178889.17637027899</v>
      </c>
      <c r="Z494">
        <v>4274.15077788286</v>
      </c>
      <c r="AA494">
        <v>510.37780367267197</v>
      </c>
      <c r="AB494">
        <v>174104.647788723</v>
      </c>
      <c r="AC494">
        <v>15579.326404994001</v>
      </c>
      <c r="AD494">
        <v>1263.48889096826</v>
      </c>
      <c r="AE494">
        <v>972.10986394295196</v>
      </c>
      <c r="AF494">
        <v>13343.727650082799</v>
      </c>
      <c r="AG494">
        <v>619939.47318496997</v>
      </c>
      <c r="AH494">
        <v>619939.47318496997</v>
      </c>
      <c r="AI494">
        <v>31176.8041811492</v>
      </c>
      <c r="AJ494">
        <v>31176.8041811492</v>
      </c>
      <c r="AK494">
        <v>58601.173780171703</v>
      </c>
      <c r="AL494">
        <v>58601.173780171703</v>
      </c>
      <c r="AM494">
        <v>709717.45114629099</v>
      </c>
      <c r="AN494">
        <v>709717.45114629099</v>
      </c>
      <c r="AO494">
        <v>132536.58966629801</v>
      </c>
      <c r="AP494">
        <v>33611.998457602203</v>
      </c>
      <c r="AQ494">
        <v>70592.325928966806</v>
      </c>
      <c r="AR494">
        <v>28332.265279728799</v>
      </c>
      <c r="AS494">
        <v>50989.457062699199</v>
      </c>
      <c r="AT494">
        <v>579.91344102919595</v>
      </c>
      <c r="AU494">
        <v>431.27386272634101</v>
      </c>
      <c r="AV494">
        <v>49978.269758943701</v>
      </c>
      <c r="AW494">
        <v>109077.828095395</v>
      </c>
      <c r="AX494">
        <v>6460.4516921485301</v>
      </c>
      <c r="AY494">
        <v>10933.297215143501</v>
      </c>
      <c r="AZ494">
        <v>91684.079188103293</v>
      </c>
      <c r="BA494">
        <v>235965.54377597899</v>
      </c>
      <c r="BB494">
        <v>29188.980212099999</v>
      </c>
      <c r="BC494">
        <v>181234.05504158599</v>
      </c>
      <c r="BD494">
        <v>25542.508522292799</v>
      </c>
      <c r="BE494">
        <v>16545.979623340299</v>
      </c>
      <c r="BF494">
        <v>2577.3412665666501</v>
      </c>
      <c r="BG494">
        <v>9870.9253684888008</v>
      </c>
      <c r="BH494">
        <v>4097.7129882848403</v>
      </c>
      <c r="BI494">
        <v>29070.843190789299</v>
      </c>
      <c r="BJ494">
        <v>3201.9456857683799</v>
      </c>
      <c r="BK494">
        <v>16072.0303200532</v>
      </c>
      <c r="BL494">
        <v>9796.8671849677394</v>
      </c>
      <c r="BM494">
        <v>39033.190315067099</v>
      </c>
      <c r="BN494">
        <v>3333.0166191467101</v>
      </c>
      <c r="BO494">
        <v>22597.981750127401</v>
      </c>
      <c r="BP494">
        <v>13102.191945793</v>
      </c>
      <c r="BQ494">
        <v>69758.491260582101</v>
      </c>
      <c r="BR494">
        <v>6665.6634403319904</v>
      </c>
      <c r="BS494">
        <v>52358.752041961103</v>
      </c>
      <c r="BT494">
        <v>10734.075778289</v>
      </c>
      <c r="BU494">
        <v>447410.01995837502</v>
      </c>
      <c r="BV494">
        <v>246032.40762998999</v>
      </c>
      <c r="BW494">
        <v>42871.629647784102</v>
      </c>
      <c r="BX494">
        <v>158505.98268059999</v>
      </c>
      <c r="BY494">
        <v>482138.08577377902</v>
      </c>
      <c r="BZ494">
        <v>192215.93970301599</v>
      </c>
      <c r="CA494">
        <v>275565.76153203001</v>
      </c>
      <c r="CB494">
        <v>14356.3845387322</v>
      </c>
      <c r="CF494">
        <v>3876376</v>
      </c>
      <c r="CG494">
        <v>3366.9</v>
      </c>
      <c r="CH494">
        <v>5620000</v>
      </c>
      <c r="CI494">
        <v>198893.37900839699</v>
      </c>
      <c r="CJ494">
        <v>31811.672258791401</v>
      </c>
      <c r="CK494">
        <v>874010.82968197903</v>
      </c>
      <c r="CL494">
        <v>12812</v>
      </c>
      <c r="CM494">
        <v>15563</v>
      </c>
      <c r="CN494">
        <v>10</v>
      </c>
      <c r="CO494">
        <v>8821</v>
      </c>
      <c r="CP494">
        <v>3027</v>
      </c>
      <c r="CQ494">
        <v>568</v>
      </c>
      <c r="CR494">
        <v>3816633</v>
      </c>
      <c r="CS494">
        <v>3816633</v>
      </c>
      <c r="CT494">
        <v>7617856</v>
      </c>
      <c r="CU494">
        <v>7576494</v>
      </c>
      <c r="CV494">
        <v>7576494</v>
      </c>
    </row>
    <row r="495" spans="1:100" x14ac:dyDescent="0.2">
      <c r="A495" t="s">
        <v>54</v>
      </c>
      <c r="B495">
        <v>2016</v>
      </c>
      <c r="C495" t="s">
        <v>239</v>
      </c>
      <c r="D495" t="s">
        <v>3926</v>
      </c>
      <c r="E495">
        <v>10225.332242022499</v>
      </c>
      <c r="F495">
        <v>685.12567269571502</v>
      </c>
      <c r="G495">
        <v>9169.6895902847391</v>
      </c>
      <c r="H495">
        <v>370.51697904203502</v>
      </c>
      <c r="I495">
        <v>9572.5247563705507</v>
      </c>
      <c r="J495">
        <v>361.87341938662399</v>
      </c>
      <c r="K495">
        <v>9103.4289561129499</v>
      </c>
      <c r="L495">
        <v>107.222380870969</v>
      </c>
      <c r="M495">
        <v>5495.1221913965501</v>
      </c>
      <c r="N495">
        <v>4268.2571733917403</v>
      </c>
      <c r="O495">
        <v>1226.8650180048201</v>
      </c>
      <c r="P495">
        <v>0</v>
      </c>
      <c r="Y495">
        <v>11072.345335185501</v>
      </c>
      <c r="Z495">
        <v>10260.2842105375</v>
      </c>
      <c r="AA495">
        <v>812.06112464803198</v>
      </c>
      <c r="AB495">
        <v>0</v>
      </c>
      <c r="AC495">
        <v>378.202194970623</v>
      </c>
      <c r="AD495">
        <v>223.97700686460999</v>
      </c>
      <c r="AE495">
        <v>154.22518810601301</v>
      </c>
      <c r="AF495">
        <v>0</v>
      </c>
      <c r="AG495">
        <v>262801.17410297802</v>
      </c>
      <c r="AH495">
        <v>262801.17410297802</v>
      </c>
      <c r="AI495">
        <v>0</v>
      </c>
      <c r="AJ495">
        <v>0</v>
      </c>
      <c r="AK495">
        <v>493.42406808812001</v>
      </c>
      <c r="AL495">
        <v>493.42406808812001</v>
      </c>
      <c r="AM495">
        <v>263294.59817106603</v>
      </c>
      <c r="AN495">
        <v>263294.59817106603</v>
      </c>
      <c r="AO495">
        <v>313298.888342814</v>
      </c>
      <c r="AP495">
        <v>132610.67878591799</v>
      </c>
      <c r="AQ495">
        <v>180467.89305560701</v>
      </c>
      <c r="AR495">
        <v>220.31650128890101</v>
      </c>
      <c r="AS495">
        <v>2154.8302076679302</v>
      </c>
      <c r="AT495">
        <v>135.375362892591</v>
      </c>
      <c r="AU495">
        <v>1503.5762894151101</v>
      </c>
      <c r="AV495">
        <v>515.87855536023505</v>
      </c>
      <c r="AW495">
        <v>52429.8173911556</v>
      </c>
      <c r="AX495">
        <v>9266.4889061991107</v>
      </c>
      <c r="AY495">
        <v>17496.623532572699</v>
      </c>
      <c r="AZ495">
        <v>25666.7049523838</v>
      </c>
      <c r="BA495">
        <v>25542.3208358831</v>
      </c>
      <c r="BB495">
        <v>3700.2207031739999</v>
      </c>
      <c r="BC495">
        <v>21834.867768456399</v>
      </c>
      <c r="BD495">
        <v>7.2323642526320002</v>
      </c>
      <c r="BE495">
        <v>8407.2846336688108</v>
      </c>
      <c r="BF495">
        <v>5066.5809219643997</v>
      </c>
      <c r="BG495">
        <v>2473.5150913925199</v>
      </c>
      <c r="BH495">
        <v>867.18862031188803</v>
      </c>
      <c r="BI495">
        <v>15872.100992431901</v>
      </c>
      <c r="BJ495">
        <v>5066.6592626409001</v>
      </c>
      <c r="BK495">
        <v>9874.5356694790808</v>
      </c>
      <c r="BL495">
        <v>930.90606031188804</v>
      </c>
      <c r="BM495">
        <v>24727.1587304235</v>
      </c>
      <c r="BN495">
        <v>5066.6728871063797</v>
      </c>
      <c r="BO495">
        <v>18641.2678530052</v>
      </c>
      <c r="BP495">
        <v>1019.21799031189</v>
      </c>
      <c r="BQ495">
        <v>687.26510869663696</v>
      </c>
      <c r="BR495">
        <v>577.51456598081097</v>
      </c>
      <c r="BS495">
        <v>105.739982715827</v>
      </c>
      <c r="BT495">
        <v>4.0105599999999999</v>
      </c>
      <c r="BU495">
        <v>60889.232992864898</v>
      </c>
      <c r="BV495">
        <v>44289.3468061639</v>
      </c>
      <c r="BW495">
        <v>16599.886186700998</v>
      </c>
      <c r="BX495">
        <v>0</v>
      </c>
      <c r="BY495">
        <v>131627.15257364599</v>
      </c>
      <c r="BZ495">
        <v>5352.9129514054002</v>
      </c>
      <c r="CA495">
        <v>126274.239622241</v>
      </c>
      <c r="CB495">
        <v>0</v>
      </c>
      <c r="CG495">
        <v>1529.6</v>
      </c>
      <c r="CH495">
        <v>2324000</v>
      </c>
      <c r="CI495">
        <v>277617.35046218702</v>
      </c>
      <c r="CJ495">
        <v>148294.17469580701</v>
      </c>
      <c r="CK495">
        <v>618409.96475740196</v>
      </c>
      <c r="CL495">
        <v>10740</v>
      </c>
      <c r="CM495">
        <v>8575</v>
      </c>
      <c r="CN495">
        <v>0</v>
      </c>
      <c r="CO495">
        <v>16155</v>
      </c>
      <c r="CP495">
        <v>10357</v>
      </c>
      <c r="CQ495">
        <v>0</v>
      </c>
    </row>
    <row r="496" spans="1:100" x14ac:dyDescent="0.2">
      <c r="A496" t="s">
        <v>54</v>
      </c>
      <c r="B496">
        <v>2016</v>
      </c>
      <c r="C496" t="s">
        <v>240</v>
      </c>
      <c r="D496" t="s">
        <v>3927</v>
      </c>
      <c r="E496">
        <v>62242.2769819284</v>
      </c>
      <c r="F496">
        <v>16631.304295154099</v>
      </c>
      <c r="G496">
        <v>29770.812936985101</v>
      </c>
      <c r="H496">
        <v>15840.1597497893</v>
      </c>
      <c r="I496">
        <v>51764.883367185001</v>
      </c>
      <c r="J496">
        <v>15824.678582889401</v>
      </c>
      <c r="K496">
        <v>29402.104118266499</v>
      </c>
      <c r="L496">
        <v>6538.1006660291896</v>
      </c>
      <c r="M496">
        <v>49134.136289396403</v>
      </c>
      <c r="N496">
        <v>27577.9747260123</v>
      </c>
      <c r="O496">
        <v>4412.3691161699799</v>
      </c>
      <c r="P496">
        <v>17143.7924472142</v>
      </c>
      <c r="Y496">
        <v>189961.52170546399</v>
      </c>
      <c r="Z496">
        <v>14534.4349884203</v>
      </c>
      <c r="AA496">
        <v>1322.4389283206999</v>
      </c>
      <c r="AB496">
        <v>174104.647788723</v>
      </c>
      <c r="AC496">
        <v>15957.5285999646</v>
      </c>
      <c r="AD496">
        <v>1487.46589783287</v>
      </c>
      <c r="AE496">
        <v>1126.3350520489601</v>
      </c>
      <c r="AF496">
        <v>13343.727650082799</v>
      </c>
      <c r="AG496">
        <v>882740.64728794806</v>
      </c>
      <c r="AH496">
        <v>882740.64728794806</v>
      </c>
      <c r="AI496">
        <v>31176.8041811492</v>
      </c>
      <c r="AJ496">
        <v>31176.8041811492</v>
      </c>
      <c r="AK496">
        <v>59094.5978482598</v>
      </c>
      <c r="AL496">
        <v>59094.5978482598</v>
      </c>
      <c r="AM496">
        <v>973012.04931735701</v>
      </c>
      <c r="AN496">
        <v>973012.04931735701</v>
      </c>
      <c r="AO496">
        <v>445835.478009112</v>
      </c>
      <c r="AP496">
        <v>166222.67724352001</v>
      </c>
      <c r="AQ496">
        <v>251060.21898457399</v>
      </c>
      <c r="AR496">
        <v>28552.5817810177</v>
      </c>
      <c r="AS496">
        <v>53144.287270367196</v>
      </c>
      <c r="AT496">
        <v>715.28880392178598</v>
      </c>
      <c r="AU496">
        <v>1934.8501521414501</v>
      </c>
      <c r="AV496">
        <v>50494.1483143039</v>
      </c>
      <c r="AW496">
        <v>161507.64548655099</v>
      </c>
      <c r="AX496">
        <v>15726.940598347601</v>
      </c>
      <c r="AY496">
        <v>28429.920747716202</v>
      </c>
      <c r="AZ496">
        <v>117350.784140487</v>
      </c>
      <c r="BA496">
        <v>261507.86461186199</v>
      </c>
      <c r="BB496">
        <v>32889.200915273999</v>
      </c>
      <c r="BC496">
        <v>203068.922810043</v>
      </c>
      <c r="BD496">
        <v>25549.740886545402</v>
      </c>
      <c r="BE496">
        <v>24953.264257009101</v>
      </c>
      <c r="BF496">
        <v>7643.9221885310499</v>
      </c>
      <c r="BG496">
        <v>12344.4404598813</v>
      </c>
      <c r="BH496">
        <v>4964.9016085967296</v>
      </c>
      <c r="BI496">
        <v>44942.944183221203</v>
      </c>
      <c r="BJ496">
        <v>8268.60494840928</v>
      </c>
      <c r="BK496">
        <v>25946.565989532199</v>
      </c>
      <c r="BL496">
        <v>10727.773245279601</v>
      </c>
      <c r="BM496">
        <v>63760.349045490599</v>
      </c>
      <c r="BN496">
        <v>8399.6895062530893</v>
      </c>
      <c r="BO496">
        <v>41239.249603132601</v>
      </c>
      <c r="BP496">
        <v>14121.409936104899</v>
      </c>
      <c r="BQ496">
        <v>70445.756369278693</v>
      </c>
      <c r="BR496">
        <v>7243.1780063127999</v>
      </c>
      <c r="BS496">
        <v>52464.492024676903</v>
      </c>
      <c r="BT496">
        <v>10738.086338289</v>
      </c>
      <c r="BU496">
        <v>508299.252951239</v>
      </c>
      <c r="BV496">
        <v>290321.75443615398</v>
      </c>
      <c r="BW496">
        <v>59471.515834485101</v>
      </c>
      <c r="BX496">
        <v>158505.98268059999</v>
      </c>
      <c r="BY496">
        <v>613765.23834742501</v>
      </c>
      <c r="BZ496">
        <v>197568.85265442199</v>
      </c>
      <c r="CA496">
        <v>401840.00115427101</v>
      </c>
      <c r="CB496">
        <v>14356.3845387322</v>
      </c>
      <c r="CF496">
        <v>3876376</v>
      </c>
      <c r="CG496">
        <v>4896.5</v>
      </c>
      <c r="CH496">
        <v>7944000</v>
      </c>
      <c r="CI496">
        <v>476510.72947058402</v>
      </c>
      <c r="CJ496">
        <v>180105.84695459899</v>
      </c>
      <c r="CK496">
        <v>1492420.7944393801</v>
      </c>
      <c r="CL496">
        <v>23552</v>
      </c>
      <c r="CM496">
        <v>24138</v>
      </c>
      <c r="CN496">
        <v>10</v>
      </c>
      <c r="CO496">
        <v>24976</v>
      </c>
      <c r="CP496">
        <v>13384</v>
      </c>
      <c r="CQ496">
        <v>568</v>
      </c>
      <c r="CR496">
        <v>3816633</v>
      </c>
      <c r="CS496">
        <v>3816633</v>
      </c>
      <c r="CT496">
        <v>7617856</v>
      </c>
      <c r="CU496">
        <v>7576494</v>
      </c>
      <c r="CV496">
        <v>7576494</v>
      </c>
    </row>
    <row r="497" spans="1:86" x14ac:dyDescent="0.2">
      <c r="A497" t="s">
        <v>161</v>
      </c>
      <c r="B497">
        <v>2008</v>
      </c>
      <c r="C497" t="s">
        <v>2</v>
      </c>
      <c r="D497" t="s">
        <v>242</v>
      </c>
      <c r="E497">
        <v>2129.8690248113098</v>
      </c>
      <c r="F497">
        <v>112.148619183151</v>
      </c>
      <c r="G497">
        <v>276.08540468848201</v>
      </c>
      <c r="H497">
        <v>1741.6350009396799</v>
      </c>
      <c r="I497">
        <v>414.23055177770902</v>
      </c>
      <c r="J497">
        <v>103.08038299617201</v>
      </c>
      <c r="K497">
        <v>273.03973057745401</v>
      </c>
      <c r="L497">
        <v>38.110438204082399</v>
      </c>
      <c r="M497">
        <v>168.88016280661799</v>
      </c>
      <c r="N497">
        <v>150.932813163746</v>
      </c>
      <c r="O497">
        <v>10.4016893270976</v>
      </c>
      <c r="P497">
        <v>7.5456603157747804</v>
      </c>
      <c r="Q497">
        <v>1793.3126575362101</v>
      </c>
      <c r="R497">
        <v>1148.02163868245</v>
      </c>
      <c r="S497">
        <v>2941.3342962186598</v>
      </c>
      <c r="T497">
        <v>5071.2033210299796</v>
      </c>
      <c r="U497">
        <v>537.17433910696002</v>
      </c>
      <c r="V497">
        <v>343.88190059785097</v>
      </c>
      <c r="W497">
        <v>881.05623970481201</v>
      </c>
      <c r="X497">
        <v>1295.2867914825199</v>
      </c>
      <c r="Y497">
        <v>33640.734821844999</v>
      </c>
      <c r="Z497">
        <v>237.32496771661599</v>
      </c>
      <c r="AA497">
        <v>31.152807480890001</v>
      </c>
      <c r="AB497">
        <v>33372.257046647501</v>
      </c>
      <c r="AC497">
        <v>2914.2760416010101</v>
      </c>
      <c r="AD497">
        <v>10.520510047193801</v>
      </c>
      <c r="AE497">
        <v>7.60689236243359</v>
      </c>
      <c r="AF497">
        <v>2896.14863919139</v>
      </c>
      <c r="AG497">
        <v>5908.7599252463597</v>
      </c>
      <c r="AH497">
        <v>5908.7599252463597</v>
      </c>
      <c r="AI497">
        <v>191.85080020382699</v>
      </c>
      <c r="AJ497">
        <v>191.85080020382699</v>
      </c>
      <c r="AK497">
        <v>70.906166666188099</v>
      </c>
      <c r="AL497">
        <v>70.906166666188099</v>
      </c>
      <c r="AM497">
        <v>6171.5168921163704</v>
      </c>
      <c r="AN497">
        <v>6171.5168921163704</v>
      </c>
      <c r="AO497">
        <v>7594.6285952458402</v>
      </c>
      <c r="AP497">
        <v>3641.8631056027002</v>
      </c>
      <c r="AQ497">
        <v>3941.4006118911798</v>
      </c>
      <c r="AR497">
        <v>11.3648777519339</v>
      </c>
      <c r="AS497">
        <v>12056.6681887102</v>
      </c>
      <c r="AT497">
        <v>5.3162459759929597</v>
      </c>
      <c r="AU497">
        <v>18.713165153900299</v>
      </c>
      <c r="AV497">
        <v>12032.6387775803</v>
      </c>
      <c r="AW497">
        <v>10620.2468845117</v>
      </c>
      <c r="AX497">
        <v>285.89606082774202</v>
      </c>
      <c r="AY497">
        <v>1026.69911186696</v>
      </c>
      <c r="AZ497">
        <v>9307.6517118169995</v>
      </c>
      <c r="BA497">
        <v>4947.7891448247801</v>
      </c>
      <c r="BB497">
        <v>215.12544811158401</v>
      </c>
      <c r="BC497">
        <v>1512.1761266548999</v>
      </c>
      <c r="BD497">
        <v>3220.4875700583102</v>
      </c>
      <c r="BE497">
        <v>478.46836501331097</v>
      </c>
      <c r="BF497">
        <v>151.437021084067</v>
      </c>
      <c r="BG497">
        <v>116.32739709541499</v>
      </c>
      <c r="BH497">
        <v>210.70394683382801</v>
      </c>
      <c r="BI497">
        <v>1461.10381579761</v>
      </c>
      <c r="BJ497">
        <v>155.500459785755</v>
      </c>
      <c r="BK497">
        <v>206.04582527922699</v>
      </c>
      <c r="BL497">
        <v>1099.5575307326301</v>
      </c>
      <c r="BM497">
        <v>1843.2136673540299</v>
      </c>
      <c r="BN497">
        <v>157.89618928950199</v>
      </c>
      <c r="BO497">
        <v>310.95223112380899</v>
      </c>
      <c r="BP497">
        <v>1374.36524694072</v>
      </c>
      <c r="BQ497">
        <v>106.479279310485</v>
      </c>
      <c r="BR497">
        <v>74.391849410381795</v>
      </c>
      <c r="BS497">
        <v>19.118145017757598</v>
      </c>
      <c r="BT497">
        <v>12.9692848823454</v>
      </c>
      <c r="BU497">
        <v>1788.76159757613</v>
      </c>
      <c r="BV497">
        <v>1577.5076913646201</v>
      </c>
      <c r="BW497">
        <v>141.23649971226601</v>
      </c>
      <c r="BX497">
        <v>70.017406499250299</v>
      </c>
      <c r="BY497">
        <v>5172.5770369047405</v>
      </c>
      <c r="BZ497">
        <v>1359.18127730437</v>
      </c>
      <c r="CA497">
        <v>3805.0768054598502</v>
      </c>
      <c r="CB497">
        <v>8.3189541405218996</v>
      </c>
      <c r="CC497">
        <v>41610</v>
      </c>
      <c r="CD497">
        <v>38461</v>
      </c>
      <c r="CE497">
        <v>54284.324152494097</v>
      </c>
      <c r="CF497">
        <v>7031.71220257396</v>
      </c>
      <c r="CG497">
        <v>18545.779181226699</v>
      </c>
      <c r="CH497">
        <v>42088.423821884098</v>
      </c>
    </row>
    <row r="498" spans="1:86" x14ac:dyDescent="0.2">
      <c r="A498" t="s">
        <v>161</v>
      </c>
      <c r="B498">
        <v>2008</v>
      </c>
      <c r="C498" t="s">
        <v>3</v>
      </c>
      <c r="D498" t="s">
        <v>243</v>
      </c>
      <c r="E498">
        <v>328.40120687892198</v>
      </c>
      <c r="F498">
        <v>12.4328701338407</v>
      </c>
      <c r="G498">
        <v>301.049580495957</v>
      </c>
      <c r="H498">
        <v>14.918756249125501</v>
      </c>
      <c r="I498">
        <v>312.27797873318798</v>
      </c>
      <c r="J498">
        <v>11.9391274088585</v>
      </c>
      <c r="K498">
        <v>297.87864703616299</v>
      </c>
      <c r="L498">
        <v>2.46020428816681</v>
      </c>
      <c r="M498">
        <v>55.1263112713415</v>
      </c>
      <c r="N498">
        <v>22.337648649583102</v>
      </c>
      <c r="O498">
        <v>13.3096733488368</v>
      </c>
      <c r="P498">
        <v>19.478989272921599</v>
      </c>
      <c r="Q498">
        <v>8.4968013271670095</v>
      </c>
      <c r="R498">
        <v>322.95364336444499</v>
      </c>
      <c r="S498">
        <v>331.45044469161201</v>
      </c>
      <c r="T498">
        <v>659.85165157053405</v>
      </c>
      <c r="U498">
        <v>5.4084404416214698</v>
      </c>
      <c r="V498">
        <v>205.56859908640899</v>
      </c>
      <c r="W498">
        <v>210.97703952803101</v>
      </c>
      <c r="X498">
        <v>523.25501826121899</v>
      </c>
      <c r="Y498">
        <v>226.71073220966099</v>
      </c>
      <c r="Z498">
        <v>3.7865874719820098</v>
      </c>
      <c r="AA498">
        <v>32.005374910436103</v>
      </c>
      <c r="AB498">
        <v>190.91876982724301</v>
      </c>
      <c r="AC498">
        <v>22.205380430208098</v>
      </c>
      <c r="AD498">
        <v>1.3391880475928599</v>
      </c>
      <c r="AE498">
        <v>7.9557016343309703</v>
      </c>
      <c r="AF498">
        <v>12.9104907482843</v>
      </c>
      <c r="AG498">
        <v>3767.1085681435402</v>
      </c>
      <c r="AH498">
        <v>3767.1085681435402</v>
      </c>
      <c r="AI498">
        <v>53.206564857839197</v>
      </c>
      <c r="AJ498">
        <v>53.206564857839197</v>
      </c>
      <c r="AK498">
        <v>17.981258078995602</v>
      </c>
      <c r="AL498">
        <v>17.981258078995602</v>
      </c>
      <c r="AM498">
        <v>3838.2963910803801</v>
      </c>
      <c r="AN498">
        <v>3838.2963910803801</v>
      </c>
      <c r="AO498">
        <v>3824.3799575469502</v>
      </c>
      <c r="AP498">
        <v>26.068273632078501</v>
      </c>
      <c r="AQ498">
        <v>3794.3498243505701</v>
      </c>
      <c r="AR498">
        <v>3.9618595643115602</v>
      </c>
      <c r="AS498">
        <v>79.302995941539294</v>
      </c>
      <c r="AT498">
        <v>0.48384670088610399</v>
      </c>
      <c r="AU498">
        <v>25.7497284494452</v>
      </c>
      <c r="AV498">
        <v>53.069420791207897</v>
      </c>
      <c r="AW498">
        <v>1063.6172432122801</v>
      </c>
      <c r="AX498">
        <v>6.2915534474987904</v>
      </c>
      <c r="AY498">
        <v>991.800542733827</v>
      </c>
      <c r="AZ498">
        <v>65.525147030951999</v>
      </c>
      <c r="BA498">
        <v>1314.0245730123099</v>
      </c>
      <c r="BB498">
        <v>24.764864333549301</v>
      </c>
      <c r="BC498">
        <v>1272.8569613878999</v>
      </c>
      <c r="BD498">
        <v>16.402747290859701</v>
      </c>
      <c r="BE498">
        <v>106.360058446466</v>
      </c>
      <c r="BF498">
        <v>4.30549318100931</v>
      </c>
      <c r="BG498">
        <v>99.845013423506899</v>
      </c>
      <c r="BH498">
        <v>2.2095518419495801</v>
      </c>
      <c r="BI498">
        <v>211.51459768375901</v>
      </c>
      <c r="BJ498">
        <v>5.4094780034582097</v>
      </c>
      <c r="BK498">
        <v>199.59263366221799</v>
      </c>
      <c r="BL498">
        <v>6.51248601808269</v>
      </c>
      <c r="BM498">
        <v>333.275313463673</v>
      </c>
      <c r="BN498">
        <v>5.82385763050927</v>
      </c>
      <c r="BO498">
        <v>316.80839976703601</v>
      </c>
      <c r="BP498">
        <v>10.6430560661247</v>
      </c>
      <c r="BQ498">
        <v>18.667680626966501</v>
      </c>
      <c r="BR498">
        <v>8.5918811467429297</v>
      </c>
      <c r="BS498">
        <v>7.3257742631033196</v>
      </c>
      <c r="BT498">
        <v>2.7500252171202502</v>
      </c>
      <c r="BU498">
        <v>596.38805447943901</v>
      </c>
      <c r="BV498">
        <v>235.64751635809299</v>
      </c>
      <c r="BW498">
        <v>180.61496748235899</v>
      </c>
      <c r="BX498">
        <v>180.125570638987</v>
      </c>
      <c r="BY498">
        <v>4288.5257651351203</v>
      </c>
      <c r="BZ498">
        <v>149.75752144774199</v>
      </c>
      <c r="CA498">
        <v>4136.3915825867798</v>
      </c>
      <c r="CB498">
        <v>2.3766611006030001</v>
      </c>
      <c r="CC498">
        <v>10910</v>
      </c>
      <c r="CD498">
        <v>10473</v>
      </c>
      <c r="CE498">
        <v>11385.120945959199</v>
      </c>
      <c r="CF498">
        <v>9655.1963376591902</v>
      </c>
      <c r="CG498">
        <v>10770.249637499401</v>
      </c>
      <c r="CH498">
        <v>19896.923689556501</v>
      </c>
    </row>
    <row r="499" spans="1:86" x14ac:dyDescent="0.2">
      <c r="A499" t="s">
        <v>161</v>
      </c>
      <c r="B499">
        <v>2008</v>
      </c>
      <c r="C499" t="s">
        <v>4</v>
      </c>
      <c r="D499" t="s">
        <v>244</v>
      </c>
      <c r="E499">
        <v>135.03845434446299</v>
      </c>
      <c r="F499">
        <v>3.57932969299556</v>
      </c>
      <c r="G499">
        <v>130.410960088905</v>
      </c>
      <c r="H499">
        <v>1.04816456256304</v>
      </c>
      <c r="I499">
        <v>132.562331477193</v>
      </c>
      <c r="J499">
        <v>3.52263672441366</v>
      </c>
      <c r="K499">
        <v>128.611132399296</v>
      </c>
      <c r="L499">
        <v>0.42856235348314198</v>
      </c>
      <c r="M499">
        <v>3.44671297053603</v>
      </c>
      <c r="N499">
        <v>2.1964993555246002</v>
      </c>
      <c r="O499">
        <v>0.21838561870987999</v>
      </c>
      <c r="P499">
        <v>1.03182799630155</v>
      </c>
      <c r="Q499">
        <v>510.41806950547902</v>
      </c>
      <c r="R499">
        <v>116.28906752939</v>
      </c>
      <c r="S499">
        <v>626.70713703486797</v>
      </c>
      <c r="T499">
        <v>761.74559137933102</v>
      </c>
      <c r="U499">
        <v>401.19830083295398</v>
      </c>
      <c r="V499">
        <v>91.405416629238204</v>
      </c>
      <c r="W499">
        <v>492.60371746219198</v>
      </c>
      <c r="X499">
        <v>625.16604893938495</v>
      </c>
      <c r="Y499">
        <v>13.3881214782485</v>
      </c>
      <c r="Z499">
        <v>0.35282384080554302</v>
      </c>
      <c r="AA499">
        <v>1.38967950571353</v>
      </c>
      <c r="AB499">
        <v>11.645618131729501</v>
      </c>
      <c r="AC499">
        <v>6.4464181206875102</v>
      </c>
      <c r="AD499">
        <v>0.160645545509284</v>
      </c>
      <c r="AE499">
        <v>5.9231063824346002</v>
      </c>
      <c r="AF499">
        <v>0.362666192743621</v>
      </c>
      <c r="AG499">
        <v>205.63134276513799</v>
      </c>
      <c r="AH499">
        <v>205.63134276513799</v>
      </c>
      <c r="AI499">
        <v>12.0769040314545</v>
      </c>
      <c r="AJ499">
        <v>12.0769040314545</v>
      </c>
      <c r="AK499">
        <v>2.7233779005824701</v>
      </c>
      <c r="AL499">
        <v>2.7233779005824701</v>
      </c>
      <c r="AM499">
        <v>220.43162469717501</v>
      </c>
      <c r="AN499">
        <v>220.43162469717501</v>
      </c>
      <c r="AO499">
        <v>267.31003191316699</v>
      </c>
      <c r="AP499">
        <v>2.05265017048188</v>
      </c>
      <c r="AQ499">
        <v>264.05176281669901</v>
      </c>
      <c r="AR499">
        <v>1.2056189259861001</v>
      </c>
      <c r="AS499">
        <v>2.6934121176827599</v>
      </c>
      <c r="AT499">
        <v>0.10056724122244801</v>
      </c>
      <c r="AU499">
        <v>1.3159040705010601</v>
      </c>
      <c r="AV499">
        <v>1.27694080595925</v>
      </c>
      <c r="AW499">
        <v>56.5967417889144</v>
      </c>
      <c r="AX499">
        <v>0.66463834506145203</v>
      </c>
      <c r="AY499">
        <v>46.404621556335997</v>
      </c>
      <c r="AZ499">
        <v>9.5274818875170197</v>
      </c>
      <c r="BA499">
        <v>2495.9021796734601</v>
      </c>
      <c r="BB499">
        <v>4.2758717735532104</v>
      </c>
      <c r="BC499">
        <v>2490.53897060901</v>
      </c>
      <c r="BD499">
        <v>1.0873372908985399</v>
      </c>
      <c r="BE499">
        <v>40.727309696755697</v>
      </c>
      <c r="BF499">
        <v>0.54878580505039098</v>
      </c>
      <c r="BG499">
        <v>39.857028350739398</v>
      </c>
      <c r="BH499">
        <v>0.32149554096594402</v>
      </c>
      <c r="BI499">
        <v>45.430990481122201</v>
      </c>
      <c r="BJ499">
        <v>0.68435003676696005</v>
      </c>
      <c r="BK499">
        <v>44.251598154280302</v>
      </c>
      <c r="BL499">
        <v>0.49504229007494799</v>
      </c>
      <c r="BM499">
        <v>51.104274983916902</v>
      </c>
      <c r="BN499">
        <v>0.73693452077763899</v>
      </c>
      <c r="BO499">
        <v>49.398619728178403</v>
      </c>
      <c r="BP499">
        <v>0.96872073496074695</v>
      </c>
      <c r="BQ499">
        <v>64.488270851867995</v>
      </c>
      <c r="BR499">
        <v>1.3729950353004201</v>
      </c>
      <c r="BS499">
        <v>62.167152215792697</v>
      </c>
      <c r="BT499">
        <v>0.94812360077490598</v>
      </c>
      <c r="BU499">
        <v>35.505673130652902</v>
      </c>
      <c r="BV499">
        <v>23.067787065676999</v>
      </c>
      <c r="BW499">
        <v>2.9586517665882699</v>
      </c>
      <c r="BX499">
        <v>9.4792342983876203</v>
      </c>
      <c r="BY499">
        <v>1782.51708165781</v>
      </c>
      <c r="BZ499">
        <v>51.092525358853102</v>
      </c>
      <c r="CA499">
        <v>1730.68577011924</v>
      </c>
      <c r="CB499">
        <v>0.73878617970659199</v>
      </c>
      <c r="CC499">
        <v>10172</v>
      </c>
      <c r="CD499">
        <v>10178</v>
      </c>
      <c r="CE499">
        <v>14196.0899874606</v>
      </c>
      <c r="CF499">
        <v>701.29532913066305</v>
      </c>
      <c r="CG499">
        <v>1286.2985775402601</v>
      </c>
      <c r="CH499">
        <v>2534.2428121756502</v>
      </c>
    </row>
    <row r="500" spans="1:86" x14ac:dyDescent="0.2">
      <c r="A500" t="s">
        <v>161</v>
      </c>
      <c r="B500">
        <v>2008</v>
      </c>
      <c r="C500" t="s">
        <v>5</v>
      </c>
      <c r="D500" t="s">
        <v>245</v>
      </c>
      <c r="E500">
        <v>918.28382663031402</v>
      </c>
      <c r="F500">
        <v>361.41432403248501</v>
      </c>
      <c r="G500">
        <v>122.01197540606201</v>
      </c>
      <c r="H500">
        <v>434.857527191766</v>
      </c>
      <c r="I500">
        <v>871.23603170664899</v>
      </c>
      <c r="J500">
        <v>356.83368172371303</v>
      </c>
      <c r="K500">
        <v>120.71600992036301</v>
      </c>
      <c r="L500">
        <v>393.68634006257201</v>
      </c>
      <c r="M500">
        <v>95.478780359086102</v>
      </c>
      <c r="N500">
        <v>80.018954351026593</v>
      </c>
      <c r="O500">
        <v>4.47086374591915</v>
      </c>
      <c r="P500">
        <v>10.9889622621406</v>
      </c>
      <c r="Q500">
        <v>285.86466848719499</v>
      </c>
      <c r="R500">
        <v>17028.607013745401</v>
      </c>
      <c r="S500">
        <v>17314.471682232601</v>
      </c>
      <c r="T500">
        <v>18232.755508862901</v>
      </c>
      <c r="U500">
        <v>187.04221545525101</v>
      </c>
      <c r="V500">
        <v>11141.8749257236</v>
      </c>
      <c r="W500">
        <v>11328.917141178899</v>
      </c>
      <c r="X500">
        <v>12200.153172885501</v>
      </c>
      <c r="Y500">
        <v>1254.7158515123199</v>
      </c>
      <c r="Z500">
        <v>19.205161517985999</v>
      </c>
      <c r="AA500">
        <v>5.3604947929716502</v>
      </c>
      <c r="AB500">
        <v>1230.15019520136</v>
      </c>
      <c r="AC500">
        <v>44.830490942978102</v>
      </c>
      <c r="AD500">
        <v>13.760111647054501</v>
      </c>
      <c r="AE500">
        <v>3.8991715297793599</v>
      </c>
      <c r="AF500">
        <v>27.1712077661442</v>
      </c>
      <c r="AG500">
        <v>1783.0183900284501</v>
      </c>
      <c r="AH500">
        <v>1783.0183900284501</v>
      </c>
      <c r="AI500">
        <v>393.16669364734503</v>
      </c>
      <c r="AJ500">
        <v>393.16669364734503</v>
      </c>
      <c r="AK500">
        <v>143.80067169449001</v>
      </c>
      <c r="AL500">
        <v>143.80067169449001</v>
      </c>
      <c r="AM500">
        <v>2319.98575537028</v>
      </c>
      <c r="AN500">
        <v>2319.98575537028</v>
      </c>
      <c r="AO500">
        <v>695.71388146564504</v>
      </c>
      <c r="AP500">
        <v>179.51774374746901</v>
      </c>
      <c r="AQ500">
        <v>463.84951265900401</v>
      </c>
      <c r="AR500">
        <v>52.346625059171402</v>
      </c>
      <c r="AS500">
        <v>107.766612087948</v>
      </c>
      <c r="AT500">
        <v>7.2854026411128503</v>
      </c>
      <c r="AU500">
        <v>2.36976430504459</v>
      </c>
      <c r="AV500">
        <v>98.111445141790398</v>
      </c>
      <c r="AW500">
        <v>371.91907289878202</v>
      </c>
      <c r="AX500">
        <v>39.705227702504502</v>
      </c>
      <c r="AY500">
        <v>87.838648812121207</v>
      </c>
      <c r="AZ500">
        <v>244.375196384156</v>
      </c>
      <c r="BA500">
        <v>2961.2301448865401</v>
      </c>
      <c r="BB500">
        <v>1696.9302877831999</v>
      </c>
      <c r="BC500">
        <v>953.16629830444504</v>
      </c>
      <c r="BD500">
        <v>311.13355879890099</v>
      </c>
      <c r="BE500">
        <v>1200.4585961488999</v>
      </c>
      <c r="BF500">
        <v>37.242881352857196</v>
      </c>
      <c r="BG500">
        <v>55.896909183630299</v>
      </c>
      <c r="BH500">
        <v>1107.31880561241</v>
      </c>
      <c r="BI500">
        <v>1590.6835029020599</v>
      </c>
      <c r="BJ500">
        <v>59.840331776376303</v>
      </c>
      <c r="BK500">
        <v>78.875213560431106</v>
      </c>
      <c r="BL500">
        <v>1451.9679575652499</v>
      </c>
      <c r="BM500">
        <v>2139.3027227853499</v>
      </c>
      <c r="BN500">
        <v>74.288228527434995</v>
      </c>
      <c r="BO500">
        <v>103.77931832771</v>
      </c>
      <c r="BP500">
        <v>1961.2351759302001</v>
      </c>
      <c r="BQ500">
        <v>1333.3141480316999</v>
      </c>
      <c r="BR500">
        <v>334.40992481501002</v>
      </c>
      <c r="BS500">
        <v>80.044655800796903</v>
      </c>
      <c r="BT500">
        <v>918.85956741588996</v>
      </c>
      <c r="BU500">
        <v>1001.11067686976</v>
      </c>
      <c r="BV500">
        <v>844.16881160272203</v>
      </c>
      <c r="BW500">
        <v>60.367358699380297</v>
      </c>
      <c r="BX500">
        <v>96.574506567660606</v>
      </c>
      <c r="BY500">
        <v>5950.7362645138401</v>
      </c>
      <c r="BZ500">
        <v>4265.40104909812</v>
      </c>
      <c r="CA500">
        <v>1666.13206224951</v>
      </c>
      <c r="CB500">
        <v>19.2031531662068</v>
      </c>
      <c r="CC500">
        <v>23222</v>
      </c>
      <c r="CD500">
        <v>18633</v>
      </c>
      <c r="CE500">
        <v>17957.798399643099</v>
      </c>
      <c r="CF500">
        <v>15239.9062364491</v>
      </c>
      <c r="CG500">
        <v>10925.6612393254</v>
      </c>
      <c r="CH500">
        <v>18856.403865799901</v>
      </c>
    </row>
    <row r="501" spans="1:86" x14ac:dyDescent="0.2">
      <c r="A501" t="s">
        <v>161</v>
      </c>
      <c r="B501">
        <v>2008</v>
      </c>
      <c r="C501" t="s">
        <v>6</v>
      </c>
      <c r="D501" t="s">
        <v>246</v>
      </c>
      <c r="E501">
        <v>5206.9287645882596</v>
      </c>
      <c r="F501">
        <v>782.57353736972095</v>
      </c>
      <c r="G501">
        <v>870.40065393977204</v>
      </c>
      <c r="H501">
        <v>3553.9545732787701</v>
      </c>
      <c r="I501">
        <v>1729.9112773966201</v>
      </c>
      <c r="J501">
        <v>755.72826496721905</v>
      </c>
      <c r="K501">
        <v>861.52807890694601</v>
      </c>
      <c r="L501">
        <v>112.654933522457</v>
      </c>
      <c r="M501">
        <v>996.49997279614797</v>
      </c>
      <c r="N501">
        <v>704.93517417967303</v>
      </c>
      <c r="O501">
        <v>30.496334164705502</v>
      </c>
      <c r="P501">
        <v>261.06846445177001</v>
      </c>
      <c r="Q501">
        <v>4243.4359167846096</v>
      </c>
      <c r="R501">
        <v>2765.9711824231699</v>
      </c>
      <c r="S501">
        <v>7009.4070992077704</v>
      </c>
      <c r="T501">
        <v>12216.335863795999</v>
      </c>
      <c r="U501">
        <v>1999.0435477364699</v>
      </c>
      <c r="V501">
        <v>1303.02352948876</v>
      </c>
      <c r="W501">
        <v>3302.0670772252302</v>
      </c>
      <c r="X501">
        <v>5031.9783546218596</v>
      </c>
      <c r="Y501">
        <v>65362.767394334602</v>
      </c>
      <c r="Z501">
        <v>518.85490436709495</v>
      </c>
      <c r="AA501">
        <v>70.901956429977602</v>
      </c>
      <c r="AB501">
        <v>64773.010533537599</v>
      </c>
      <c r="AC501">
        <v>5642.2228389768297</v>
      </c>
      <c r="AD501">
        <v>46.556710715853598</v>
      </c>
      <c r="AE501">
        <v>23.8255910136781</v>
      </c>
      <c r="AF501">
        <v>5571.8405372473198</v>
      </c>
      <c r="AG501">
        <v>158526.06673745401</v>
      </c>
      <c r="AH501">
        <v>158526.06673745401</v>
      </c>
      <c r="AI501">
        <v>2859.5015866863801</v>
      </c>
      <c r="AJ501">
        <v>2859.5015866863801</v>
      </c>
      <c r="AK501">
        <v>558.28167020848002</v>
      </c>
      <c r="AL501">
        <v>558.28167020848002</v>
      </c>
      <c r="AM501">
        <v>161943.849994349</v>
      </c>
      <c r="AN501">
        <v>161943.849994349</v>
      </c>
      <c r="AO501">
        <v>16392.858407612599</v>
      </c>
      <c r="AP501">
        <v>7280.8221357638704</v>
      </c>
      <c r="AQ501">
        <v>8848.9334140454303</v>
      </c>
      <c r="AR501">
        <v>263.10285780324398</v>
      </c>
      <c r="AS501">
        <v>23139.563915393599</v>
      </c>
      <c r="AT501">
        <v>24.2302951927484</v>
      </c>
      <c r="AU501">
        <v>48.088715020074901</v>
      </c>
      <c r="AV501">
        <v>23067.244905180702</v>
      </c>
      <c r="AW501">
        <v>24378.475935929</v>
      </c>
      <c r="AX501">
        <v>653.30555249315</v>
      </c>
      <c r="AY501">
        <v>2177.6697763100001</v>
      </c>
      <c r="AZ501">
        <v>21547.500607125799</v>
      </c>
      <c r="BA501">
        <v>13401.560304811699</v>
      </c>
      <c r="BB501">
        <v>1184.3693939690199</v>
      </c>
      <c r="BC501">
        <v>5875.5138608574998</v>
      </c>
      <c r="BD501">
        <v>6341.67704998522</v>
      </c>
      <c r="BE501">
        <v>1194.7371043533501</v>
      </c>
      <c r="BF501">
        <v>364.90815259636503</v>
      </c>
      <c r="BG501">
        <v>370.240416717838</v>
      </c>
      <c r="BH501">
        <v>459.58853503914401</v>
      </c>
      <c r="BI501">
        <v>3216.1190683145201</v>
      </c>
      <c r="BJ501">
        <v>393.48783709634301</v>
      </c>
      <c r="BK501">
        <v>646.77769347629305</v>
      </c>
      <c r="BL501">
        <v>2175.8535377418898</v>
      </c>
      <c r="BM501">
        <v>4080.5985850476</v>
      </c>
      <c r="BN501">
        <v>405.103675094305</v>
      </c>
      <c r="BO501">
        <v>962.24572308853203</v>
      </c>
      <c r="BP501">
        <v>2713.2491868647598</v>
      </c>
      <c r="BQ501">
        <v>985.73598299310004</v>
      </c>
      <c r="BR501">
        <v>435.71406706442201</v>
      </c>
      <c r="BS501">
        <v>412.52993831683301</v>
      </c>
      <c r="BT501">
        <v>137.49197761184601</v>
      </c>
      <c r="BU501">
        <v>10257.2830706728</v>
      </c>
      <c r="BV501">
        <v>7424.4684826583698</v>
      </c>
      <c r="BW501">
        <v>415.99698463324</v>
      </c>
      <c r="BX501">
        <v>2416.8176033812201</v>
      </c>
      <c r="BY501">
        <v>22281.385067393399</v>
      </c>
      <c r="BZ501">
        <v>10291.0221796394</v>
      </c>
      <c r="CA501">
        <v>11937.6740881803</v>
      </c>
      <c r="CB501">
        <v>52.688799573700202</v>
      </c>
      <c r="CC501">
        <v>242157</v>
      </c>
      <c r="CD501">
        <v>227751</v>
      </c>
      <c r="CE501">
        <v>269849.38184080098</v>
      </c>
      <c r="CF501">
        <v>62601.982536879703</v>
      </c>
      <c r="CG501">
        <v>110708.657803052</v>
      </c>
      <c r="CH501">
        <v>206756.78933264699</v>
      </c>
    </row>
    <row r="502" spans="1:86" x14ac:dyDescent="0.2">
      <c r="A502" t="s">
        <v>161</v>
      </c>
      <c r="B502">
        <v>2008</v>
      </c>
      <c r="C502" t="s">
        <v>7</v>
      </c>
      <c r="D502" t="s">
        <v>247</v>
      </c>
      <c r="E502">
        <v>140.008980930251</v>
      </c>
      <c r="F502">
        <v>59.857677432411002</v>
      </c>
      <c r="G502">
        <v>40.636419356870903</v>
      </c>
      <c r="H502">
        <v>39.514884140969201</v>
      </c>
      <c r="I502">
        <v>108.235380433356</v>
      </c>
      <c r="J502">
        <v>58.846870455871702</v>
      </c>
      <c r="K502">
        <v>40.247705361549997</v>
      </c>
      <c r="L502">
        <v>9.1408046159339307</v>
      </c>
      <c r="M502">
        <v>61.946177682670701</v>
      </c>
      <c r="N502">
        <v>39.137712035001599</v>
      </c>
      <c r="O502">
        <v>1.1510356960063299</v>
      </c>
      <c r="P502">
        <v>21.657429951663001</v>
      </c>
      <c r="Q502">
        <v>3399.4647091112301</v>
      </c>
      <c r="R502">
        <v>890.57229827070603</v>
      </c>
      <c r="S502">
        <v>4290.0370073819404</v>
      </c>
      <c r="T502">
        <v>4430.0459883121903</v>
      </c>
      <c r="U502">
        <v>2328.74825559603</v>
      </c>
      <c r="V502">
        <v>610.07213298068496</v>
      </c>
      <c r="W502">
        <v>2938.8203885767098</v>
      </c>
      <c r="X502">
        <v>3047.05576901007</v>
      </c>
      <c r="Y502">
        <v>636.44116514159896</v>
      </c>
      <c r="Z502">
        <v>8.9765828521623501</v>
      </c>
      <c r="AA502">
        <v>2.5267440282996101</v>
      </c>
      <c r="AB502">
        <v>624.93783826113804</v>
      </c>
      <c r="AC502">
        <v>46.105969540429598</v>
      </c>
      <c r="AD502">
        <v>2.6389006887087998</v>
      </c>
      <c r="AE502">
        <v>1.0924342101123401</v>
      </c>
      <c r="AF502">
        <v>42.374634641608502</v>
      </c>
      <c r="AG502">
        <v>1493.77561562042</v>
      </c>
      <c r="AH502">
        <v>1493.77561562042</v>
      </c>
      <c r="AI502">
        <v>520.44703161350697</v>
      </c>
      <c r="AJ502">
        <v>520.44703161350697</v>
      </c>
      <c r="AK502">
        <v>109.642746358758</v>
      </c>
      <c r="AL502">
        <v>109.642746358758</v>
      </c>
      <c r="AM502">
        <v>2123.86539359269</v>
      </c>
      <c r="AN502">
        <v>2123.86539359269</v>
      </c>
      <c r="AO502">
        <v>371.92385895014098</v>
      </c>
      <c r="AP502">
        <v>78.396880213694004</v>
      </c>
      <c r="AQ502">
        <v>272.16010454368501</v>
      </c>
      <c r="AR502">
        <v>21.366874192760001</v>
      </c>
      <c r="AS502">
        <v>176.46494188106399</v>
      </c>
      <c r="AT502">
        <v>1.43524080130087</v>
      </c>
      <c r="AU502">
        <v>3.1381124138473799</v>
      </c>
      <c r="AV502">
        <v>171.89158866591501</v>
      </c>
      <c r="AW502">
        <v>260.23436199004198</v>
      </c>
      <c r="AX502">
        <v>13.999958561505199</v>
      </c>
      <c r="AY502">
        <v>48.191399278628097</v>
      </c>
      <c r="AZ502">
        <v>198.043004149908</v>
      </c>
      <c r="BA502">
        <v>408.70577209484998</v>
      </c>
      <c r="BB502">
        <v>76.865556394514101</v>
      </c>
      <c r="BC502">
        <v>275.95777510696303</v>
      </c>
      <c r="BD502">
        <v>55.882440593372998</v>
      </c>
      <c r="BE502">
        <v>33.626389726375699</v>
      </c>
      <c r="BF502">
        <v>8.9242636442080094</v>
      </c>
      <c r="BG502">
        <v>16.614043021585701</v>
      </c>
      <c r="BH502">
        <v>8.0880830605820204</v>
      </c>
      <c r="BI502">
        <v>64.834109018359499</v>
      </c>
      <c r="BJ502">
        <v>10.765548412676599</v>
      </c>
      <c r="BK502">
        <v>31.977504250354599</v>
      </c>
      <c r="BL502">
        <v>22.091056355328401</v>
      </c>
      <c r="BM502">
        <v>88.2641434922554</v>
      </c>
      <c r="BN502">
        <v>11.4442216065313</v>
      </c>
      <c r="BO502">
        <v>49.303950781734301</v>
      </c>
      <c r="BP502">
        <v>27.515971103989902</v>
      </c>
      <c r="BQ502">
        <v>80.564293582002307</v>
      </c>
      <c r="BR502">
        <v>32.540891070896599</v>
      </c>
      <c r="BS502">
        <v>33.482278524604702</v>
      </c>
      <c r="BT502">
        <v>14.541123986501001</v>
      </c>
      <c r="BU502">
        <v>629.23991659568503</v>
      </c>
      <c r="BV502">
        <v>413.57329909316502</v>
      </c>
      <c r="BW502">
        <v>15.831762269931399</v>
      </c>
      <c r="BX502">
        <v>199.83485523259</v>
      </c>
      <c r="BY502">
        <v>1338.61285191764</v>
      </c>
      <c r="BZ502">
        <v>772.06683268520806</v>
      </c>
      <c r="CA502">
        <v>555.15198500642305</v>
      </c>
      <c r="CB502">
        <v>11.394034226007699</v>
      </c>
      <c r="CC502">
        <v>127133</v>
      </c>
      <c r="CD502">
        <v>113759</v>
      </c>
      <c r="CE502">
        <v>142769.57197128201</v>
      </c>
      <c r="CF502">
        <v>6201.9435830064403</v>
      </c>
      <c r="CG502">
        <v>12094.723665330899</v>
      </c>
      <c r="CH502">
        <v>20562.366173562299</v>
      </c>
    </row>
    <row r="503" spans="1:86" x14ac:dyDescent="0.2">
      <c r="A503" t="s">
        <v>161</v>
      </c>
      <c r="B503">
        <v>2008</v>
      </c>
      <c r="C503" t="s">
        <v>8</v>
      </c>
      <c r="D503" t="s">
        <v>248</v>
      </c>
      <c r="E503">
        <v>658.05066520374396</v>
      </c>
      <c r="F503">
        <v>158.36551291977699</v>
      </c>
      <c r="G503">
        <v>437.33340755907602</v>
      </c>
      <c r="H503">
        <v>62.351744724891098</v>
      </c>
      <c r="I503">
        <v>598.71506323485403</v>
      </c>
      <c r="J503">
        <v>140.65782565298699</v>
      </c>
      <c r="K503">
        <v>432.89379716702501</v>
      </c>
      <c r="L503">
        <v>25.163440414842</v>
      </c>
      <c r="M503">
        <v>991.20817039593703</v>
      </c>
      <c r="N503">
        <v>921.217016522623</v>
      </c>
      <c r="O503">
        <v>17.070783853388999</v>
      </c>
      <c r="P503">
        <v>52.920370019922302</v>
      </c>
      <c r="Q503">
        <v>69.6771755878394</v>
      </c>
      <c r="R503">
        <v>728.29758349546296</v>
      </c>
      <c r="S503">
        <v>797.97475908330205</v>
      </c>
      <c r="T503">
        <v>1456.0254242870501</v>
      </c>
      <c r="U503">
        <v>55.917860078240601</v>
      </c>
      <c r="V503">
        <v>584.47894917726296</v>
      </c>
      <c r="W503">
        <v>640.39680925550294</v>
      </c>
      <c r="X503">
        <v>1239.1118724903599</v>
      </c>
      <c r="Y503">
        <v>1038.1512512992399</v>
      </c>
      <c r="Z503">
        <v>110.82130425403599</v>
      </c>
      <c r="AA503">
        <v>32.2915765367826</v>
      </c>
      <c r="AB503">
        <v>895.03837050842299</v>
      </c>
      <c r="AC503">
        <v>87.247485141475096</v>
      </c>
      <c r="AD503">
        <v>50.124680068586997</v>
      </c>
      <c r="AE503">
        <v>12.188996572583701</v>
      </c>
      <c r="AF503">
        <v>24.933808500304401</v>
      </c>
      <c r="AG503">
        <v>6464.3159580950796</v>
      </c>
      <c r="AH503">
        <v>6464.3159580950796</v>
      </c>
      <c r="AI503">
        <v>601.70841009785295</v>
      </c>
      <c r="AJ503">
        <v>601.70841009785295</v>
      </c>
      <c r="AK503">
        <v>316.67228681850901</v>
      </c>
      <c r="AL503">
        <v>316.67228681850901</v>
      </c>
      <c r="AM503">
        <v>7382.6966550114403</v>
      </c>
      <c r="AN503">
        <v>7382.6966550114403</v>
      </c>
      <c r="AO503">
        <v>4060.33629814601</v>
      </c>
      <c r="AP503">
        <v>350.29286170468202</v>
      </c>
      <c r="AQ503">
        <v>3641.8851660704399</v>
      </c>
      <c r="AR503">
        <v>68.158270370884495</v>
      </c>
      <c r="AS503">
        <v>132.37538831669201</v>
      </c>
      <c r="AT503">
        <v>12.2059622571714</v>
      </c>
      <c r="AU503">
        <v>25.276434949360102</v>
      </c>
      <c r="AV503">
        <v>94.892991110160196</v>
      </c>
      <c r="AW503">
        <v>1732.45527031602</v>
      </c>
      <c r="AX503">
        <v>201.581697185975</v>
      </c>
      <c r="AY503">
        <v>885.38033056995096</v>
      </c>
      <c r="AZ503">
        <v>645.493242560098</v>
      </c>
      <c r="BA503">
        <v>3564.0357626313698</v>
      </c>
      <c r="BB503">
        <v>729.44825729409695</v>
      </c>
      <c r="BC503">
        <v>2765.94489353156</v>
      </c>
      <c r="BD503">
        <v>68.642611805709393</v>
      </c>
      <c r="BE503">
        <v>360.31286866786701</v>
      </c>
      <c r="BF503">
        <v>160.65762588033601</v>
      </c>
      <c r="BG503">
        <v>175.948849145841</v>
      </c>
      <c r="BH503">
        <v>23.706393641690401</v>
      </c>
      <c r="BI503">
        <v>557.74291689071697</v>
      </c>
      <c r="BJ503">
        <v>214.90869276696299</v>
      </c>
      <c r="BK503">
        <v>307.17163531258899</v>
      </c>
      <c r="BL503">
        <v>35.662588811165399</v>
      </c>
      <c r="BM503">
        <v>969.49330781445303</v>
      </c>
      <c r="BN503">
        <v>233.36469457865499</v>
      </c>
      <c r="BO503">
        <v>455.56294203525999</v>
      </c>
      <c r="BP503">
        <v>280.56567120053398</v>
      </c>
      <c r="BQ503">
        <v>489.47441631975499</v>
      </c>
      <c r="BR503">
        <v>202.89548708939299</v>
      </c>
      <c r="BS503">
        <v>247.297683394204</v>
      </c>
      <c r="BT503">
        <v>39.281245836159101</v>
      </c>
      <c r="BU503">
        <v>10339.399813318099</v>
      </c>
      <c r="BV503">
        <v>9618.7814451427403</v>
      </c>
      <c r="BW503">
        <v>232.74412746751801</v>
      </c>
      <c r="BX503">
        <v>487.87424070788001</v>
      </c>
      <c r="BY503">
        <v>7569.3085155262897</v>
      </c>
      <c r="BZ503">
        <v>1561.22842673746</v>
      </c>
      <c r="CA503">
        <v>5980.2392374444198</v>
      </c>
      <c r="CB503">
        <v>27.840851344407898</v>
      </c>
      <c r="CC503">
        <v>37602</v>
      </c>
      <c r="CD503">
        <v>42312</v>
      </c>
      <c r="CE503">
        <v>40328.0513373289</v>
      </c>
      <c r="CF503">
        <v>24957.125044559401</v>
      </c>
      <c r="CG503">
        <v>38250.0108793135</v>
      </c>
      <c r="CH503">
        <v>66482.078560214097</v>
      </c>
    </row>
    <row r="504" spans="1:86" x14ac:dyDescent="0.2">
      <c r="A504" t="s">
        <v>161</v>
      </c>
      <c r="B504">
        <v>2008</v>
      </c>
      <c r="C504" t="s">
        <v>3969</v>
      </c>
      <c r="D504" t="s">
        <v>3973</v>
      </c>
      <c r="E504">
        <v>2780.8785794415599</v>
      </c>
      <c r="F504">
        <v>1889.21767809669</v>
      </c>
      <c r="G504">
        <v>666.74476921522103</v>
      </c>
      <c r="H504">
        <v>224.91613212965899</v>
      </c>
      <c r="I504">
        <v>2507.6170259621099</v>
      </c>
      <c r="J504">
        <v>1793.2080185431701</v>
      </c>
      <c r="K504">
        <v>660.10703480262805</v>
      </c>
      <c r="L504">
        <v>54.301972616311303</v>
      </c>
      <c r="M504">
        <v>17284.181165305501</v>
      </c>
      <c r="N504">
        <v>4792.0232536619196</v>
      </c>
      <c r="O504">
        <v>25.353912805555002</v>
      </c>
      <c r="P504">
        <v>12466.803998838101</v>
      </c>
      <c r="Q504">
        <v>252.88406558481</v>
      </c>
      <c r="R504">
        <v>896.03744252448098</v>
      </c>
      <c r="S504">
        <v>1148.92150810929</v>
      </c>
      <c r="T504">
        <v>3929.8000875508601</v>
      </c>
      <c r="U504">
        <v>214.16534438546699</v>
      </c>
      <c r="V504">
        <v>758.77734611211099</v>
      </c>
      <c r="W504">
        <v>972.94269049757804</v>
      </c>
      <c r="X504">
        <v>3480.5597164596902</v>
      </c>
      <c r="Y504">
        <v>3180.2506040142298</v>
      </c>
      <c r="Z504">
        <v>570.91982225830202</v>
      </c>
      <c r="AA504">
        <v>40.050364667316799</v>
      </c>
      <c r="AB504">
        <v>2569.2804170886202</v>
      </c>
      <c r="AC504">
        <v>605.26507895538396</v>
      </c>
      <c r="AD504">
        <v>274.28410737264699</v>
      </c>
      <c r="AE504">
        <v>18.9143466305655</v>
      </c>
      <c r="AF504">
        <v>312.06662495217199</v>
      </c>
      <c r="AG504">
        <v>11307.9541444883</v>
      </c>
      <c r="AH504">
        <v>11307.9541444883</v>
      </c>
      <c r="AI504">
        <v>1127.6216690343999</v>
      </c>
      <c r="AJ504">
        <v>1127.6216690343999</v>
      </c>
      <c r="AK504">
        <v>1343.7688518677101</v>
      </c>
      <c r="AL504">
        <v>1343.7688518677101</v>
      </c>
      <c r="AM504">
        <v>13779.344665390399</v>
      </c>
      <c r="AN504">
        <v>13779.344665390399</v>
      </c>
      <c r="AO504">
        <v>17623.851552478402</v>
      </c>
      <c r="AP504">
        <v>2007.09007634109</v>
      </c>
      <c r="AQ504">
        <v>4414.9081822253102</v>
      </c>
      <c r="AR504">
        <v>11201.853293912</v>
      </c>
      <c r="AS504">
        <v>2131.0257627148699</v>
      </c>
      <c r="AT504">
        <v>84.136255496189094</v>
      </c>
      <c r="AU504">
        <v>30.646719784127001</v>
      </c>
      <c r="AV504">
        <v>2016.2427874345599</v>
      </c>
      <c r="AW504">
        <v>7831.1897662367601</v>
      </c>
      <c r="AX504">
        <v>1018.53052849039</v>
      </c>
      <c r="AY504">
        <v>1024.58569242827</v>
      </c>
      <c r="AZ504">
        <v>5788.0735453180996</v>
      </c>
      <c r="BA504">
        <v>18420.537066459201</v>
      </c>
      <c r="BB504">
        <v>5169.1481757855499</v>
      </c>
      <c r="BC504">
        <v>4829.0729712483799</v>
      </c>
      <c r="BD504">
        <v>8422.3159194252694</v>
      </c>
      <c r="BE504">
        <v>3048.7038998214398</v>
      </c>
      <c r="BF504">
        <v>727.95553812247897</v>
      </c>
      <c r="BG504">
        <v>284.17465075846201</v>
      </c>
      <c r="BH504">
        <v>2036.5737109405</v>
      </c>
      <c r="BI504">
        <v>4026.1795507085499</v>
      </c>
      <c r="BJ504">
        <v>956.14777661161202</v>
      </c>
      <c r="BK504">
        <v>471.81744027635699</v>
      </c>
      <c r="BL504">
        <v>2598.2143338205801</v>
      </c>
      <c r="BM504">
        <v>4482.4722426570597</v>
      </c>
      <c r="BN504">
        <v>1027.6816448749901</v>
      </c>
      <c r="BO504">
        <v>679.54905170535005</v>
      </c>
      <c r="BP504">
        <v>2775.2415460767202</v>
      </c>
      <c r="BQ504">
        <v>6748.2448417652804</v>
      </c>
      <c r="BR504">
        <v>1913.8919042744401</v>
      </c>
      <c r="BS504">
        <v>538.32647584614995</v>
      </c>
      <c r="BT504">
        <v>4296.0264616447002</v>
      </c>
      <c r="BU504">
        <v>166969.19485603101</v>
      </c>
      <c r="BV504">
        <v>51168.5898575791</v>
      </c>
      <c r="BW504">
        <v>348.48629586602601</v>
      </c>
      <c r="BX504">
        <v>115452.11870258499</v>
      </c>
      <c r="BY504">
        <v>31376.370403417299</v>
      </c>
      <c r="BZ504">
        <v>22200.851036296201</v>
      </c>
      <c r="CA504">
        <v>9099.86972352476</v>
      </c>
      <c r="CB504">
        <v>75.649643596280399</v>
      </c>
      <c r="CC504">
        <v>107442</v>
      </c>
      <c r="CD504">
        <v>104756</v>
      </c>
      <c r="CE504">
        <v>111496.884896491</v>
      </c>
      <c r="CF504">
        <v>59518.936801726901</v>
      </c>
      <c r="CG504">
        <v>70321.010396591199</v>
      </c>
      <c r="CH504">
        <v>124557.166742392</v>
      </c>
    </row>
    <row r="505" spans="1:86" x14ac:dyDescent="0.2">
      <c r="A505" t="s">
        <v>161</v>
      </c>
      <c r="B505">
        <v>2008</v>
      </c>
      <c r="C505" t="s">
        <v>9</v>
      </c>
      <c r="D505" t="s">
        <v>249</v>
      </c>
      <c r="E505">
        <v>2136.04640250275</v>
      </c>
      <c r="F505">
        <v>1821.8574494842801</v>
      </c>
      <c r="G505">
        <v>45.231900237770198</v>
      </c>
      <c r="H505">
        <v>268.9570527807</v>
      </c>
      <c r="I505">
        <v>2102.4824596214298</v>
      </c>
      <c r="J505">
        <v>1818.61267071821</v>
      </c>
      <c r="K505">
        <v>44.713977465678802</v>
      </c>
      <c r="L505">
        <v>239.155811437534</v>
      </c>
      <c r="M505">
        <v>66.8579728751033</v>
      </c>
      <c r="N505">
        <v>57.567740859836803</v>
      </c>
      <c r="O505">
        <v>1.0413222205188399</v>
      </c>
      <c r="P505">
        <v>8.2489097947477799</v>
      </c>
      <c r="Q505">
        <v>3872.3937774392898</v>
      </c>
      <c r="R505">
        <v>8244.1048807737006</v>
      </c>
      <c r="S505">
        <v>12116.498658213</v>
      </c>
      <c r="T505">
        <v>14252.5450607157</v>
      </c>
      <c r="U505">
        <v>2689.5380250695498</v>
      </c>
      <c r="V505">
        <v>5725.8726343075105</v>
      </c>
      <c r="W505">
        <v>8415.4106593770593</v>
      </c>
      <c r="X505">
        <v>10517.8931189985</v>
      </c>
      <c r="Y505">
        <v>1019.37124900487</v>
      </c>
      <c r="Z505">
        <v>39.531578160674698</v>
      </c>
      <c r="AA505">
        <v>1.3595003493781901</v>
      </c>
      <c r="AB505">
        <v>978.48017049481405</v>
      </c>
      <c r="AC505">
        <v>21.9864227797522</v>
      </c>
      <c r="AD505">
        <v>7.5721117853996498</v>
      </c>
      <c r="AE505">
        <v>1.6239438367681001</v>
      </c>
      <c r="AF505">
        <v>12.7903671575845</v>
      </c>
      <c r="AG505">
        <v>1109.6039758146201</v>
      </c>
      <c r="AH505">
        <v>1109.6039758146201</v>
      </c>
      <c r="AI505">
        <v>309.80942944350699</v>
      </c>
      <c r="AJ505">
        <v>309.80942944350699</v>
      </c>
      <c r="AK505">
        <v>105.97219410140001</v>
      </c>
      <c r="AL505">
        <v>105.97219410140001</v>
      </c>
      <c r="AM505">
        <v>1525.38559935952</v>
      </c>
      <c r="AN505">
        <v>1525.38559935952</v>
      </c>
      <c r="AO505">
        <v>525.291346897577</v>
      </c>
      <c r="AP505">
        <v>348.29121976061498</v>
      </c>
      <c r="AQ505">
        <v>152.315613639492</v>
      </c>
      <c r="AR505">
        <v>24.684513497469801</v>
      </c>
      <c r="AS505">
        <v>87.329667836017293</v>
      </c>
      <c r="AT505">
        <v>58.668119571034602</v>
      </c>
      <c r="AU505">
        <v>1.3532230370995999</v>
      </c>
      <c r="AV505">
        <v>27.308325227883</v>
      </c>
      <c r="AW505">
        <v>6869.4408750062403</v>
      </c>
      <c r="AX505">
        <v>75.188381820936399</v>
      </c>
      <c r="AY505">
        <v>27.655351999958601</v>
      </c>
      <c r="AZ505">
        <v>6766.5971411853498</v>
      </c>
      <c r="BA505">
        <v>2187.8841857297598</v>
      </c>
      <c r="BB505">
        <v>1608.25327934646</v>
      </c>
      <c r="BC505">
        <v>536.41082594810496</v>
      </c>
      <c r="BD505">
        <v>43.220080435196301</v>
      </c>
      <c r="BE505">
        <v>238.167182878723</v>
      </c>
      <c r="BF505">
        <v>158.19656600773499</v>
      </c>
      <c r="BG505">
        <v>34.271484088497303</v>
      </c>
      <c r="BH505">
        <v>45.699132782490402</v>
      </c>
      <c r="BI505">
        <v>273.61207345722897</v>
      </c>
      <c r="BJ505">
        <v>167.595287204805</v>
      </c>
      <c r="BK505">
        <v>45.799066716250302</v>
      </c>
      <c r="BL505">
        <v>60.2177195361743</v>
      </c>
      <c r="BM505">
        <v>332.10335974296402</v>
      </c>
      <c r="BN505">
        <v>196.693600121543</v>
      </c>
      <c r="BO505">
        <v>56.031451189940398</v>
      </c>
      <c r="BP505">
        <v>79.378308431479496</v>
      </c>
      <c r="BQ505">
        <v>898.27087580446096</v>
      </c>
      <c r="BR505">
        <v>324.59946900888798</v>
      </c>
      <c r="BS505">
        <v>134.598117673031</v>
      </c>
      <c r="BT505">
        <v>439.07328912254297</v>
      </c>
      <c r="BU505">
        <v>693.70506168020404</v>
      </c>
      <c r="BV505">
        <v>607.817166395453</v>
      </c>
      <c r="BW505">
        <v>14.3663755790273</v>
      </c>
      <c r="BX505">
        <v>71.521519705726703</v>
      </c>
      <c r="BY505">
        <v>31457.793017456199</v>
      </c>
      <c r="BZ505">
        <v>30378.449473248002</v>
      </c>
      <c r="CA505">
        <v>602.25538203130805</v>
      </c>
      <c r="CB505">
        <v>477.088162176872</v>
      </c>
      <c r="CC505">
        <v>147726</v>
      </c>
      <c r="CD505">
        <v>125226</v>
      </c>
      <c r="CE505">
        <v>133467.59146737499</v>
      </c>
      <c r="CF505">
        <v>9508.2333896464697</v>
      </c>
      <c r="CG505">
        <v>6641.7431797106601</v>
      </c>
      <c r="CH505">
        <v>10823.743000824799</v>
      </c>
    </row>
    <row r="506" spans="1:86" x14ac:dyDescent="0.2">
      <c r="A506" t="s">
        <v>161</v>
      </c>
      <c r="B506">
        <v>2008</v>
      </c>
      <c r="C506" t="s">
        <v>10</v>
      </c>
      <c r="D506" t="s">
        <v>250</v>
      </c>
      <c r="E506">
        <v>1879.4888060174201</v>
      </c>
      <c r="F506">
        <v>1156.0688471338201</v>
      </c>
      <c r="G506">
        <v>182.83040148740201</v>
      </c>
      <c r="H506">
        <v>540.58955739620501</v>
      </c>
      <c r="I506">
        <v>1546.3002524820599</v>
      </c>
      <c r="J506">
        <v>1143.30052186906</v>
      </c>
      <c r="K506">
        <v>181.03994799066999</v>
      </c>
      <c r="L506">
        <v>221.95978262232299</v>
      </c>
      <c r="M506">
        <v>686.92642227956196</v>
      </c>
      <c r="N506">
        <v>478.39303588596403</v>
      </c>
      <c r="O506">
        <v>5.7146365115031204</v>
      </c>
      <c r="P506">
        <v>202.81874988209699</v>
      </c>
      <c r="Q506">
        <v>2826.2295291407099</v>
      </c>
      <c r="R506">
        <v>5094.0496535362799</v>
      </c>
      <c r="S506">
        <v>7920.2791826769899</v>
      </c>
      <c r="T506">
        <v>9799.7679886944097</v>
      </c>
      <c r="U506">
        <v>2335.1780458958601</v>
      </c>
      <c r="V506">
        <v>4208.9691558980003</v>
      </c>
      <c r="W506">
        <v>6544.1472017938604</v>
      </c>
      <c r="X506">
        <v>8090.4474542759199</v>
      </c>
      <c r="Y506">
        <v>2585.9049794638499</v>
      </c>
      <c r="Z506">
        <v>95.1590117042429</v>
      </c>
      <c r="AA506">
        <v>8.5197728684365597</v>
      </c>
      <c r="AB506">
        <v>2482.2261948911701</v>
      </c>
      <c r="AC506">
        <v>832.14817695397903</v>
      </c>
      <c r="AD506">
        <v>34.863590510586498</v>
      </c>
      <c r="AE506">
        <v>5.2934871644980204</v>
      </c>
      <c r="AF506">
        <v>791.99109927889401</v>
      </c>
      <c r="AG506">
        <v>6815.7559593174001</v>
      </c>
      <c r="AH506">
        <v>6815.7559593174001</v>
      </c>
      <c r="AI506">
        <v>11704.7676301337</v>
      </c>
      <c r="AJ506">
        <v>11704.7676301337</v>
      </c>
      <c r="AK506">
        <v>2047.2887881208401</v>
      </c>
      <c r="AL506">
        <v>2047.2887881208401</v>
      </c>
      <c r="AM506">
        <v>20567.812377572001</v>
      </c>
      <c r="AN506">
        <v>20567.812377572001</v>
      </c>
      <c r="AO506">
        <v>2222.5456647685301</v>
      </c>
      <c r="AP506">
        <v>665.66658781978799</v>
      </c>
      <c r="AQ506">
        <v>961.73312053211703</v>
      </c>
      <c r="AR506">
        <v>595.14595641661697</v>
      </c>
      <c r="AS506">
        <v>597.22641150223501</v>
      </c>
      <c r="AT506">
        <v>32.1785137833661</v>
      </c>
      <c r="AU506">
        <v>9.4384746915908302</v>
      </c>
      <c r="AV506">
        <v>555.60942302727801</v>
      </c>
      <c r="AW506">
        <v>2495.7184051691102</v>
      </c>
      <c r="AX506">
        <v>153.682326262668</v>
      </c>
      <c r="AY506">
        <v>171.09589435350901</v>
      </c>
      <c r="AZ506">
        <v>2170.9401845529401</v>
      </c>
      <c r="BA506">
        <v>3816.1530490475302</v>
      </c>
      <c r="BB506">
        <v>1603.2912685003801</v>
      </c>
      <c r="BC506">
        <v>1474.8448356115</v>
      </c>
      <c r="BD506">
        <v>738.01694493565299</v>
      </c>
      <c r="BE506">
        <v>481.42688140106702</v>
      </c>
      <c r="BF506">
        <v>190.35576840397599</v>
      </c>
      <c r="BG506">
        <v>87.2495167736881</v>
      </c>
      <c r="BH506">
        <v>203.82159622340299</v>
      </c>
      <c r="BI506">
        <v>643.60047642584698</v>
      </c>
      <c r="BJ506">
        <v>211.58346645271499</v>
      </c>
      <c r="BK506">
        <v>148.55269951445899</v>
      </c>
      <c r="BL506">
        <v>283.46431045867303</v>
      </c>
      <c r="BM506">
        <v>795.13357680967795</v>
      </c>
      <c r="BN506">
        <v>220.22557971782399</v>
      </c>
      <c r="BO506">
        <v>215.251953130971</v>
      </c>
      <c r="BP506">
        <v>359.65604396088202</v>
      </c>
      <c r="BQ506">
        <v>1749.02791667274</v>
      </c>
      <c r="BR506">
        <v>801.18487471026503</v>
      </c>
      <c r="BS506">
        <v>230.74890270164099</v>
      </c>
      <c r="BT506">
        <v>717.094139260828</v>
      </c>
      <c r="BU506">
        <v>7092.0161532502198</v>
      </c>
      <c r="BV506">
        <v>5134.3682237169196</v>
      </c>
      <c r="BW506">
        <v>79.211912608748094</v>
      </c>
      <c r="BX506">
        <v>1878.4360169245799</v>
      </c>
      <c r="BY506">
        <v>23493.251720407901</v>
      </c>
      <c r="BZ506">
        <v>20524.502243995201</v>
      </c>
      <c r="CA506">
        <v>2485.7254726730198</v>
      </c>
      <c r="CB506">
        <v>483.02400373963297</v>
      </c>
      <c r="CC506">
        <v>181897</v>
      </c>
      <c r="CD506">
        <v>175085</v>
      </c>
      <c r="CE506">
        <v>178649.417498967</v>
      </c>
      <c r="CF506">
        <v>63664.558682770497</v>
      </c>
      <c r="CG506">
        <v>52674.249712500998</v>
      </c>
      <c r="CH506">
        <v>86909.386409440194</v>
      </c>
    </row>
    <row r="507" spans="1:86" x14ac:dyDescent="0.2">
      <c r="A507" t="s">
        <v>161</v>
      </c>
      <c r="B507">
        <v>2008</v>
      </c>
      <c r="C507" t="s">
        <v>11</v>
      </c>
      <c r="D507" t="s">
        <v>251</v>
      </c>
      <c r="E507">
        <v>259.244113535498</v>
      </c>
      <c r="F507">
        <v>130.11481767179001</v>
      </c>
      <c r="G507">
        <v>61.038475774927797</v>
      </c>
      <c r="H507">
        <v>68.090820088780603</v>
      </c>
      <c r="I507">
        <v>214.18711179756599</v>
      </c>
      <c r="J507">
        <v>127.86477499120301</v>
      </c>
      <c r="K507">
        <v>60.459196850901002</v>
      </c>
      <c r="L507">
        <v>25.8631399554619</v>
      </c>
      <c r="M507">
        <v>136.66045235108999</v>
      </c>
      <c r="N507">
        <v>93.8429321142753</v>
      </c>
      <c r="O507">
        <v>2.0262221856838298</v>
      </c>
      <c r="P507">
        <v>40.791298051130802</v>
      </c>
      <c r="Q507">
        <v>412.56955143328298</v>
      </c>
      <c r="R507">
        <v>2506.4141395363399</v>
      </c>
      <c r="S507">
        <v>2918.9836909696301</v>
      </c>
      <c r="T507">
        <v>3178.2278045051198</v>
      </c>
      <c r="U507">
        <v>358.67917388775697</v>
      </c>
      <c r="V507">
        <v>2179.0230274297601</v>
      </c>
      <c r="W507">
        <v>2537.7022013175101</v>
      </c>
      <c r="X507">
        <v>2751.8893131150799</v>
      </c>
      <c r="Y507">
        <v>707.39433063217803</v>
      </c>
      <c r="Z507">
        <v>15.5071047440098</v>
      </c>
      <c r="AA507">
        <v>3.0565099946115399</v>
      </c>
      <c r="AB507">
        <v>688.83071589355802</v>
      </c>
      <c r="AC507">
        <v>46.406792644501898</v>
      </c>
      <c r="AD507">
        <v>6.2495471878727802</v>
      </c>
      <c r="AE507">
        <v>1.6874703830922499</v>
      </c>
      <c r="AF507">
        <v>38.469775073536901</v>
      </c>
      <c r="AG507">
        <v>11439.2011904099</v>
      </c>
      <c r="AH507">
        <v>11439.2011904099</v>
      </c>
      <c r="AI507">
        <v>1749.2163933053901</v>
      </c>
      <c r="AJ507">
        <v>1749.2163933053901</v>
      </c>
      <c r="AK507">
        <v>353.461464279079</v>
      </c>
      <c r="AL507">
        <v>353.461464279079</v>
      </c>
      <c r="AM507">
        <v>13541.8790479944</v>
      </c>
      <c r="AN507">
        <v>13541.8790479944</v>
      </c>
      <c r="AO507">
        <v>505.53461538806101</v>
      </c>
      <c r="AP507">
        <v>93.325928354795295</v>
      </c>
      <c r="AQ507">
        <v>334.56902930440202</v>
      </c>
      <c r="AR507">
        <v>77.639657728863</v>
      </c>
      <c r="AS507">
        <v>110.43171159200401</v>
      </c>
      <c r="AT507">
        <v>3.30364131150204</v>
      </c>
      <c r="AU507">
        <v>3.54570478711446</v>
      </c>
      <c r="AV507">
        <v>103.582365493387</v>
      </c>
      <c r="AW507">
        <v>758.49094950017502</v>
      </c>
      <c r="AX507">
        <v>26.740040620434399</v>
      </c>
      <c r="AY507">
        <v>56.507683106561998</v>
      </c>
      <c r="AZ507">
        <v>675.24322577317901</v>
      </c>
      <c r="BA507">
        <v>684.761039308813</v>
      </c>
      <c r="BB507">
        <v>174.29941186731099</v>
      </c>
      <c r="BC507">
        <v>434.71022961707001</v>
      </c>
      <c r="BD507">
        <v>75.7513978244328</v>
      </c>
      <c r="BE507">
        <v>62.901670744277297</v>
      </c>
      <c r="BF507">
        <v>17.856757805173299</v>
      </c>
      <c r="BG507">
        <v>25.768615892177099</v>
      </c>
      <c r="BH507">
        <v>19.276297046926899</v>
      </c>
      <c r="BI507">
        <v>101.837166071116</v>
      </c>
      <c r="BJ507">
        <v>21.887591405301801</v>
      </c>
      <c r="BK507">
        <v>48.193129409319098</v>
      </c>
      <c r="BL507">
        <v>31.756445256495599</v>
      </c>
      <c r="BM507">
        <v>137.192718756446</v>
      </c>
      <c r="BN507">
        <v>23.7117331503682</v>
      </c>
      <c r="BO507">
        <v>73.372327926536201</v>
      </c>
      <c r="BP507">
        <v>40.1086576795418</v>
      </c>
      <c r="BQ507">
        <v>173.034588172724</v>
      </c>
      <c r="BR507">
        <v>63.980388091386601</v>
      </c>
      <c r="BS507">
        <v>53.288702455721598</v>
      </c>
      <c r="BT507">
        <v>55.765497625615801</v>
      </c>
      <c r="BU507">
        <v>1395.86764419976</v>
      </c>
      <c r="BV507">
        <v>992.29158327636503</v>
      </c>
      <c r="BW507">
        <v>27.989621064840499</v>
      </c>
      <c r="BX507">
        <v>375.58643985855599</v>
      </c>
      <c r="BY507">
        <v>2592.14316410739</v>
      </c>
      <c r="BZ507">
        <v>1708.4638980939001</v>
      </c>
      <c r="CA507">
        <v>833.42118197917898</v>
      </c>
      <c r="CB507">
        <v>50.258084034317299</v>
      </c>
      <c r="CC507">
        <v>36038</v>
      </c>
      <c r="CD507">
        <v>35078</v>
      </c>
      <c r="CE507">
        <v>38641.0428627156</v>
      </c>
      <c r="CF507">
        <v>15023.610665852701</v>
      </c>
      <c r="CG507">
        <v>23026.1486759828</v>
      </c>
      <c r="CH507">
        <v>39370.936215083799</v>
      </c>
    </row>
    <row r="508" spans="1:86" x14ac:dyDescent="0.2">
      <c r="A508" t="s">
        <v>161</v>
      </c>
      <c r="B508">
        <v>2008</v>
      </c>
      <c r="C508" t="s">
        <v>12</v>
      </c>
      <c r="D508" t="s">
        <v>252</v>
      </c>
      <c r="E508">
        <v>1034.0877859156501</v>
      </c>
      <c r="F508">
        <v>430.82126062844202</v>
      </c>
      <c r="G508">
        <v>55.0187323948482</v>
      </c>
      <c r="H508">
        <v>548.24779289236506</v>
      </c>
      <c r="I508">
        <v>1020.4301480591</v>
      </c>
      <c r="J508">
        <v>427.00984924048799</v>
      </c>
      <c r="K508">
        <v>54.510886047781703</v>
      </c>
      <c r="L508">
        <v>538.909412770828</v>
      </c>
      <c r="M508">
        <v>114.550463577995</v>
      </c>
      <c r="N508">
        <v>81.2006744857771</v>
      </c>
      <c r="O508">
        <v>1.7855075058126499</v>
      </c>
      <c r="P508">
        <v>31.564281586404899</v>
      </c>
      <c r="Q508">
        <v>246.42360644160399</v>
      </c>
      <c r="R508">
        <v>1928.6339671344399</v>
      </c>
      <c r="S508">
        <v>2175.0575735760499</v>
      </c>
      <c r="T508">
        <v>3209.1453594917002</v>
      </c>
      <c r="U508">
        <v>219.15125993708199</v>
      </c>
      <c r="V508">
        <v>1715.18699023313</v>
      </c>
      <c r="W508">
        <v>1934.3382501702099</v>
      </c>
      <c r="X508">
        <v>2954.7683982293102</v>
      </c>
      <c r="Y508">
        <v>241.37775042729101</v>
      </c>
      <c r="Z508">
        <v>25.375723982436998</v>
      </c>
      <c r="AA508">
        <v>2.0350148579579201</v>
      </c>
      <c r="AB508">
        <v>213.967011586897</v>
      </c>
      <c r="AC508">
        <v>19.820952261956599</v>
      </c>
      <c r="AD508">
        <v>10.661135195948299</v>
      </c>
      <c r="AE508">
        <v>1.53345964972321</v>
      </c>
      <c r="AF508">
        <v>7.6263574162851198</v>
      </c>
      <c r="AG508">
        <v>1220.4512564450699</v>
      </c>
      <c r="AH508">
        <v>1220.4512564450699</v>
      </c>
      <c r="AI508">
        <v>392.412215616011</v>
      </c>
      <c r="AJ508">
        <v>392.412215616011</v>
      </c>
      <c r="AK508">
        <v>104.495176513137</v>
      </c>
      <c r="AL508">
        <v>104.495176513137</v>
      </c>
      <c r="AM508">
        <v>1717.3586485742201</v>
      </c>
      <c r="AN508">
        <v>1717.3586485742201</v>
      </c>
      <c r="AO508">
        <v>510.10679008529002</v>
      </c>
      <c r="AP508">
        <v>233.209895929357</v>
      </c>
      <c r="AQ508">
        <v>217.26841172140499</v>
      </c>
      <c r="AR508">
        <v>59.628482434527797</v>
      </c>
      <c r="AS508">
        <v>96.556766597739298</v>
      </c>
      <c r="AT508">
        <v>9.3783109737918302</v>
      </c>
      <c r="AU508">
        <v>1.8881432777242</v>
      </c>
      <c r="AV508">
        <v>85.290312346223104</v>
      </c>
      <c r="AW508">
        <v>222.96464135637899</v>
      </c>
      <c r="AX508">
        <v>43.6907942687874</v>
      </c>
      <c r="AY508">
        <v>36.611232715473498</v>
      </c>
      <c r="AZ508">
        <v>142.66261437211699</v>
      </c>
      <c r="BA508">
        <v>1091.86823744703</v>
      </c>
      <c r="BB508">
        <v>436.96256286850399</v>
      </c>
      <c r="BC508">
        <v>476.88671262024201</v>
      </c>
      <c r="BD508">
        <v>178.01896195827899</v>
      </c>
      <c r="BE508">
        <v>173.21837480709701</v>
      </c>
      <c r="BF508">
        <v>19.077422944156599</v>
      </c>
      <c r="BG508">
        <v>26.1579705443968</v>
      </c>
      <c r="BH508">
        <v>127.98298131854401</v>
      </c>
      <c r="BI508">
        <v>226.18027128714999</v>
      </c>
      <c r="BJ508">
        <v>27.535886062459301</v>
      </c>
      <c r="BK508">
        <v>42.978334331195398</v>
      </c>
      <c r="BL508">
        <v>155.666050893495</v>
      </c>
      <c r="BM508">
        <v>276.88873224600098</v>
      </c>
      <c r="BN508">
        <v>32.816372144211002</v>
      </c>
      <c r="BO508">
        <v>61.110668649008304</v>
      </c>
      <c r="BP508">
        <v>182.961691452781</v>
      </c>
      <c r="BQ508">
        <v>435.76309937010802</v>
      </c>
      <c r="BR508">
        <v>167.72496075266699</v>
      </c>
      <c r="BS508">
        <v>69.548086663923996</v>
      </c>
      <c r="BT508">
        <v>198.490051953517</v>
      </c>
      <c r="BU508">
        <v>1169.43186882391</v>
      </c>
      <c r="BV508">
        <v>853.03907624409101</v>
      </c>
      <c r="BW508">
        <v>24.624499824159798</v>
      </c>
      <c r="BX508">
        <v>291.76829275565399</v>
      </c>
      <c r="BY508">
        <v>5983.2938390560303</v>
      </c>
      <c r="BZ508">
        <v>5217.4772522918602</v>
      </c>
      <c r="CA508">
        <v>748.01812304704401</v>
      </c>
      <c r="CB508">
        <v>17.7984637170977</v>
      </c>
      <c r="CC508">
        <v>15860</v>
      </c>
      <c r="CD508">
        <v>15625</v>
      </c>
      <c r="CE508">
        <v>15775.355786402401</v>
      </c>
      <c r="CF508">
        <v>6757.1386912833996</v>
      </c>
      <c r="CG508">
        <v>9733.1158450422099</v>
      </c>
      <c r="CH508">
        <v>17068.388251054599</v>
      </c>
    </row>
    <row r="509" spans="1:86" x14ac:dyDescent="0.2">
      <c r="A509" t="s">
        <v>161</v>
      </c>
      <c r="B509">
        <v>2008</v>
      </c>
      <c r="C509" t="s">
        <v>13</v>
      </c>
      <c r="D509" t="s">
        <v>253</v>
      </c>
      <c r="E509">
        <v>5341.5454955636296</v>
      </c>
      <c r="F509">
        <v>2138.4165461442399</v>
      </c>
      <c r="G509">
        <v>302.19042231065799</v>
      </c>
      <c r="H509">
        <v>2900.9385271087399</v>
      </c>
      <c r="I509">
        <v>4659.8486953906804</v>
      </c>
      <c r="J509">
        <v>2125.64120385348</v>
      </c>
      <c r="K509">
        <v>299.14016021473998</v>
      </c>
      <c r="L509">
        <v>2235.0673313224602</v>
      </c>
      <c r="M509">
        <v>537.01517918324805</v>
      </c>
      <c r="N509">
        <v>454.82965702690598</v>
      </c>
      <c r="O509">
        <v>10.749104405174799</v>
      </c>
      <c r="P509">
        <v>71.436417751167099</v>
      </c>
      <c r="Q509">
        <v>245.41000150945399</v>
      </c>
      <c r="R509">
        <v>8507.5851604106992</v>
      </c>
      <c r="S509">
        <v>8752.9951619201493</v>
      </c>
      <c r="T509">
        <v>14094.5406574838</v>
      </c>
      <c r="U509">
        <v>193.67082248755099</v>
      </c>
      <c r="V509">
        <v>6713.9521831434004</v>
      </c>
      <c r="W509">
        <v>6907.6230056309496</v>
      </c>
      <c r="X509">
        <v>11567.471701021601</v>
      </c>
      <c r="Y509">
        <v>14481.7196905252</v>
      </c>
      <c r="Z509">
        <v>88.037771936713298</v>
      </c>
      <c r="AA509">
        <v>13.117211265089599</v>
      </c>
      <c r="AB509">
        <v>14380.564707323399</v>
      </c>
      <c r="AC509">
        <v>148.97131302078799</v>
      </c>
      <c r="AD509">
        <v>35.484557021289397</v>
      </c>
      <c r="AE509">
        <v>9.1353416586920595</v>
      </c>
      <c r="AF509">
        <v>104.351414340806</v>
      </c>
      <c r="AG509">
        <v>18945.797304771899</v>
      </c>
      <c r="AH509">
        <v>18945.797304771899</v>
      </c>
      <c r="AI509">
        <v>224778.33343926701</v>
      </c>
      <c r="AJ509">
        <v>224778.33343926701</v>
      </c>
      <c r="AK509">
        <v>30847.622777545901</v>
      </c>
      <c r="AL509">
        <v>30847.622777545901</v>
      </c>
      <c r="AM509">
        <v>274571.75352158502</v>
      </c>
      <c r="AN509">
        <v>274571.75352158502</v>
      </c>
      <c r="AO509">
        <v>7626.5317369754202</v>
      </c>
      <c r="AP509">
        <v>561.30805090718695</v>
      </c>
      <c r="AQ509">
        <v>1311.30227426446</v>
      </c>
      <c r="AR509">
        <v>5753.9214118037698</v>
      </c>
      <c r="AS509">
        <v>407.41772063796702</v>
      </c>
      <c r="AT509">
        <v>19.410509089175999</v>
      </c>
      <c r="AU509">
        <v>12.5086848193748</v>
      </c>
      <c r="AV509">
        <v>375.49852672941603</v>
      </c>
      <c r="AW509">
        <v>1273.1951078422501</v>
      </c>
      <c r="AX509">
        <v>155.231522516675</v>
      </c>
      <c r="AY509">
        <v>229.337595290504</v>
      </c>
      <c r="AZ509">
        <v>888.62599003506602</v>
      </c>
      <c r="BA509">
        <v>5832.1910633545103</v>
      </c>
      <c r="BB509">
        <v>2353.46337781595</v>
      </c>
      <c r="BC509">
        <v>2521.9956092314001</v>
      </c>
      <c r="BD509">
        <v>956.73207630716297</v>
      </c>
      <c r="BE509">
        <v>1032.1426274087801</v>
      </c>
      <c r="BF509">
        <v>109.287659764436</v>
      </c>
      <c r="BG509">
        <v>148.268208692695</v>
      </c>
      <c r="BH509">
        <v>774.586758951653</v>
      </c>
      <c r="BI509">
        <v>1540.00782725267</v>
      </c>
      <c r="BJ509">
        <v>148.263950026033</v>
      </c>
      <c r="BK509">
        <v>231.26934574803801</v>
      </c>
      <c r="BL509">
        <v>1160.4745314786001</v>
      </c>
      <c r="BM509">
        <v>2116.7361541702999</v>
      </c>
      <c r="BN509">
        <v>252.36642287708599</v>
      </c>
      <c r="BO509">
        <v>320.002403422209</v>
      </c>
      <c r="BP509">
        <v>1544.36732787101</v>
      </c>
      <c r="BQ509">
        <v>5446.2396573290998</v>
      </c>
      <c r="BR509">
        <v>989.45670239162803</v>
      </c>
      <c r="BS509">
        <v>366.16004274619399</v>
      </c>
      <c r="BT509">
        <v>4090.6229121912802</v>
      </c>
      <c r="BU509">
        <v>5461.29375783057</v>
      </c>
      <c r="BV509">
        <v>4800.5152571832796</v>
      </c>
      <c r="BW509">
        <v>148.22414390771701</v>
      </c>
      <c r="BX509">
        <v>512.554356739588</v>
      </c>
      <c r="BY509">
        <v>34873.8122272849</v>
      </c>
      <c r="BZ509">
        <v>21617.460204926701</v>
      </c>
      <c r="CA509">
        <v>4107.2615827931804</v>
      </c>
      <c r="CB509">
        <v>9149.0904395649904</v>
      </c>
      <c r="CC509">
        <v>100695</v>
      </c>
      <c r="CD509">
        <v>102012</v>
      </c>
      <c r="CE509">
        <v>90604.591666096501</v>
      </c>
      <c r="CF509">
        <v>51427.850222049397</v>
      </c>
      <c r="CG509">
        <v>62033.6923302863</v>
      </c>
      <c r="CH509">
        <v>104702.364129925</v>
      </c>
    </row>
    <row r="510" spans="1:86" x14ac:dyDescent="0.2">
      <c r="A510" t="s">
        <v>161</v>
      </c>
      <c r="B510">
        <v>2008</v>
      </c>
      <c r="C510" t="s">
        <v>14</v>
      </c>
      <c r="D510" t="s">
        <v>254</v>
      </c>
      <c r="E510">
        <v>579.41226126243203</v>
      </c>
      <c r="F510">
        <v>232.27826701499799</v>
      </c>
      <c r="G510">
        <v>163.05721395196801</v>
      </c>
      <c r="H510">
        <v>184.07678029546599</v>
      </c>
      <c r="I510">
        <v>516.44468983312504</v>
      </c>
      <c r="J510">
        <v>228.725375758734</v>
      </c>
      <c r="K510">
        <v>161.45719142371499</v>
      </c>
      <c r="L510">
        <v>126.262122650677</v>
      </c>
      <c r="M510">
        <v>184.80387646003001</v>
      </c>
      <c r="N510">
        <v>146.407948116905</v>
      </c>
      <c r="O510">
        <v>4.8039245002998401</v>
      </c>
      <c r="P510">
        <v>33.592003842825399</v>
      </c>
      <c r="Q510">
        <v>949.59612871363402</v>
      </c>
      <c r="R510">
        <v>1844.176583034</v>
      </c>
      <c r="S510">
        <v>2793.7727117476302</v>
      </c>
      <c r="T510">
        <v>3373.1849730100598</v>
      </c>
      <c r="U510">
        <v>808.29321533503003</v>
      </c>
      <c r="V510">
        <v>1569.75726298021</v>
      </c>
      <c r="W510">
        <v>2378.0504783152401</v>
      </c>
      <c r="X510">
        <v>2894.4951681483599</v>
      </c>
      <c r="Y510">
        <v>1247.6218776314699</v>
      </c>
      <c r="Z510">
        <v>24.877411090779699</v>
      </c>
      <c r="AA510">
        <v>8.2339718036378002</v>
      </c>
      <c r="AB510">
        <v>1214.5104947370501</v>
      </c>
      <c r="AC510">
        <v>41.0953585833566</v>
      </c>
      <c r="AD510">
        <v>9.8354227483041097</v>
      </c>
      <c r="AE510">
        <v>4.6784336683335503</v>
      </c>
      <c r="AF510">
        <v>26.581502166719002</v>
      </c>
      <c r="AG510">
        <v>6668.5201607614999</v>
      </c>
      <c r="AH510">
        <v>6668.5201607614999</v>
      </c>
      <c r="AI510">
        <v>11120.868599937099</v>
      </c>
      <c r="AJ510">
        <v>11120.868599937099</v>
      </c>
      <c r="AK510">
        <v>1712.17665289706</v>
      </c>
      <c r="AL510">
        <v>1712.17665289706</v>
      </c>
      <c r="AM510">
        <v>19501.565413595701</v>
      </c>
      <c r="AN510">
        <v>19501.565413595701</v>
      </c>
      <c r="AO510">
        <v>1327.6809290475201</v>
      </c>
      <c r="AP510">
        <v>136.631671187021</v>
      </c>
      <c r="AQ510">
        <v>885.62647279953705</v>
      </c>
      <c r="AR510">
        <v>305.42278506095801</v>
      </c>
      <c r="AS510">
        <v>98.774230650993601</v>
      </c>
      <c r="AT510">
        <v>4.7334732158287904</v>
      </c>
      <c r="AU510">
        <v>9.1345044183168795</v>
      </c>
      <c r="AV510">
        <v>84.906253016847799</v>
      </c>
      <c r="AW510">
        <v>447.52543290897199</v>
      </c>
      <c r="AX510">
        <v>41.234117958585898</v>
      </c>
      <c r="AY510">
        <v>137.11031562996101</v>
      </c>
      <c r="AZ510">
        <v>269.18099932042497</v>
      </c>
      <c r="BA510">
        <v>1607.30952438383</v>
      </c>
      <c r="BB510">
        <v>294.357650416936</v>
      </c>
      <c r="BC510">
        <v>1224.7855930308799</v>
      </c>
      <c r="BD510">
        <v>88.166280936016804</v>
      </c>
      <c r="BE510">
        <v>150.96382085018701</v>
      </c>
      <c r="BF510">
        <v>26.070873197797798</v>
      </c>
      <c r="BG510">
        <v>74.507527298571503</v>
      </c>
      <c r="BH510">
        <v>50.385420353817899</v>
      </c>
      <c r="BI510">
        <v>244.39181614223699</v>
      </c>
      <c r="BJ510">
        <v>33.231765843420703</v>
      </c>
      <c r="BK510">
        <v>134.23434854838101</v>
      </c>
      <c r="BL510">
        <v>76.925701750435607</v>
      </c>
      <c r="BM510">
        <v>342.55107750890699</v>
      </c>
      <c r="BN510">
        <v>39.809165852517097</v>
      </c>
      <c r="BO510">
        <v>200.40969933503001</v>
      </c>
      <c r="BP510">
        <v>102.33221232136</v>
      </c>
      <c r="BQ510">
        <v>514.95019067452597</v>
      </c>
      <c r="BR510">
        <v>117.98558367208</v>
      </c>
      <c r="BS510">
        <v>178.20610874251801</v>
      </c>
      <c r="BT510">
        <v>218.75849825992799</v>
      </c>
      <c r="BU510">
        <v>1913.8264421834399</v>
      </c>
      <c r="BV510">
        <v>1544.1109895867401</v>
      </c>
      <c r="BW510">
        <v>65.877920869913495</v>
      </c>
      <c r="BX510">
        <v>303.83753172678797</v>
      </c>
      <c r="BY510">
        <v>5253.8210149239503</v>
      </c>
      <c r="BZ510">
        <v>2615.9165753114298</v>
      </c>
      <c r="CA510">
        <v>2220.0582503222299</v>
      </c>
      <c r="CB510">
        <v>417.84618929029199</v>
      </c>
      <c r="CC510">
        <v>70718</v>
      </c>
      <c r="CD510">
        <v>66975</v>
      </c>
      <c r="CE510">
        <v>75392.149912066103</v>
      </c>
      <c r="CF510">
        <v>33874.547092229601</v>
      </c>
      <c r="CG510">
        <v>52978.450656037203</v>
      </c>
      <c r="CH510">
        <v>92943.478447196903</v>
      </c>
    </row>
    <row r="511" spans="1:86" x14ac:dyDescent="0.2">
      <c r="A511" t="s">
        <v>161</v>
      </c>
      <c r="B511">
        <v>2008</v>
      </c>
      <c r="C511" t="s">
        <v>15</v>
      </c>
      <c r="D511" t="s">
        <v>255</v>
      </c>
      <c r="E511">
        <v>307.17436723587002</v>
      </c>
      <c r="F511">
        <v>82.771202380476893</v>
      </c>
      <c r="G511">
        <v>154.48919693873401</v>
      </c>
      <c r="H511">
        <v>69.9139679166598</v>
      </c>
      <c r="I511">
        <v>263.91892523864999</v>
      </c>
      <c r="J511">
        <v>80.826376599613198</v>
      </c>
      <c r="K511">
        <v>152.84369762047899</v>
      </c>
      <c r="L511">
        <v>30.248851018557801</v>
      </c>
      <c r="M511">
        <v>139.62231540449301</v>
      </c>
      <c r="N511">
        <v>82.457084172000904</v>
      </c>
      <c r="O511">
        <v>3.9852562219026799</v>
      </c>
      <c r="P511">
        <v>53.179975010589303</v>
      </c>
      <c r="Q511">
        <v>4173.7405527588598</v>
      </c>
      <c r="R511">
        <v>2953.9224864818798</v>
      </c>
      <c r="S511">
        <v>7127.6630392407396</v>
      </c>
      <c r="T511">
        <v>7434.8374064766103</v>
      </c>
      <c r="U511">
        <v>3641.1737293245501</v>
      </c>
      <c r="V511">
        <v>2577.0037261010998</v>
      </c>
      <c r="W511">
        <v>6218.1774554256499</v>
      </c>
      <c r="X511">
        <v>6482.0963806643003</v>
      </c>
      <c r="Y511">
        <v>924.86191004959096</v>
      </c>
      <c r="Z511">
        <v>14.401327814310999</v>
      </c>
      <c r="AA511">
        <v>6.8803294652450004</v>
      </c>
      <c r="AB511">
        <v>903.58025277003605</v>
      </c>
      <c r="AC511">
        <v>43.290731687131697</v>
      </c>
      <c r="AD511">
        <v>5.3180959245165296</v>
      </c>
      <c r="AE511">
        <v>4.94460094504681</v>
      </c>
      <c r="AF511">
        <v>33.028034817568297</v>
      </c>
      <c r="AG511">
        <v>4910.3308073414801</v>
      </c>
      <c r="AH511">
        <v>4910.3308073414801</v>
      </c>
      <c r="AI511">
        <v>1848.5119748253301</v>
      </c>
      <c r="AJ511">
        <v>1848.5119748253301</v>
      </c>
      <c r="AK511">
        <v>471.703949035037</v>
      </c>
      <c r="AL511">
        <v>471.703949035037</v>
      </c>
      <c r="AM511">
        <v>7230.54673120185</v>
      </c>
      <c r="AN511">
        <v>7230.54673120185</v>
      </c>
      <c r="AO511">
        <v>967.64148598197505</v>
      </c>
      <c r="AP511">
        <v>97.366727053915497</v>
      </c>
      <c r="AQ511">
        <v>778.64894589215805</v>
      </c>
      <c r="AR511">
        <v>91.625813035899498</v>
      </c>
      <c r="AS511">
        <v>127.90439011384601</v>
      </c>
      <c r="AT511">
        <v>2.23785672934165</v>
      </c>
      <c r="AU511">
        <v>9.0430788322585798</v>
      </c>
      <c r="AV511">
        <v>116.623454552246</v>
      </c>
      <c r="AW511">
        <v>493.956870316086</v>
      </c>
      <c r="AX511">
        <v>24.215818297914399</v>
      </c>
      <c r="AY511">
        <v>125.099550107241</v>
      </c>
      <c r="AZ511">
        <v>344.64150191093</v>
      </c>
      <c r="BA511">
        <v>1542.7973344139</v>
      </c>
      <c r="BB511">
        <v>120.15278043629699</v>
      </c>
      <c r="BC511">
        <v>1350.2559919550599</v>
      </c>
      <c r="BD511">
        <v>72.388562022540498</v>
      </c>
      <c r="BE511">
        <v>120.922321949996</v>
      </c>
      <c r="BF511">
        <v>14.918033335705699</v>
      </c>
      <c r="BG511">
        <v>85.008255486136306</v>
      </c>
      <c r="BH511">
        <v>20.996033128154199</v>
      </c>
      <c r="BI511">
        <v>191.51278102816099</v>
      </c>
      <c r="BJ511">
        <v>18.566399934290001</v>
      </c>
      <c r="BK511">
        <v>136.782386238106</v>
      </c>
      <c r="BL511">
        <v>36.163994855765502</v>
      </c>
      <c r="BM511">
        <v>258.46322522322799</v>
      </c>
      <c r="BN511">
        <v>20.563834556306301</v>
      </c>
      <c r="BO511">
        <v>190.99054524725901</v>
      </c>
      <c r="BP511">
        <v>46.908845419662498</v>
      </c>
      <c r="BQ511">
        <v>385.09259652428102</v>
      </c>
      <c r="BR511">
        <v>46.768127432677304</v>
      </c>
      <c r="BS511">
        <v>283.21945827066099</v>
      </c>
      <c r="BT511">
        <v>55.105010820942901</v>
      </c>
      <c r="BU511">
        <v>1414.5365109341501</v>
      </c>
      <c r="BV511">
        <v>871.54527334986597</v>
      </c>
      <c r="BW511">
        <v>55.6022809125488</v>
      </c>
      <c r="BX511">
        <v>487.38895667173801</v>
      </c>
      <c r="BY511">
        <v>3097.7219715005299</v>
      </c>
      <c r="BZ511">
        <v>938.75694427059102</v>
      </c>
      <c r="CA511">
        <v>2086.4915946023698</v>
      </c>
      <c r="CB511">
        <v>72.473432627564407</v>
      </c>
      <c r="CC511">
        <v>220705</v>
      </c>
      <c r="CD511">
        <v>241459</v>
      </c>
      <c r="CE511">
        <v>149701.94522916601</v>
      </c>
      <c r="CF511">
        <v>65279.951780851501</v>
      </c>
      <c r="CG511">
        <v>58715.626556278003</v>
      </c>
      <c r="CH511">
        <v>92597.556008270403</v>
      </c>
    </row>
    <row r="512" spans="1:86" x14ac:dyDescent="0.2">
      <c r="A512" t="s">
        <v>161</v>
      </c>
      <c r="B512">
        <v>2008</v>
      </c>
      <c r="C512" t="s">
        <v>16</v>
      </c>
      <c r="D512" t="s">
        <v>256</v>
      </c>
      <c r="E512">
        <v>457.17253816376302</v>
      </c>
      <c r="F512">
        <v>162.61405732389099</v>
      </c>
      <c r="G512">
        <v>123.43627113383501</v>
      </c>
      <c r="H512">
        <v>171.12220970603801</v>
      </c>
      <c r="I512">
        <v>396.71297818898898</v>
      </c>
      <c r="J512">
        <v>160.09775313711401</v>
      </c>
      <c r="K512">
        <v>122.14887861081399</v>
      </c>
      <c r="L512">
        <v>114.46634644106101</v>
      </c>
      <c r="M512">
        <v>179.36313878303099</v>
      </c>
      <c r="N512">
        <v>105.142345157249</v>
      </c>
      <c r="O512">
        <v>3.5442041601983698</v>
      </c>
      <c r="P512">
        <v>70.676589465584101</v>
      </c>
      <c r="Q512">
        <v>2006.0650756080599</v>
      </c>
      <c r="R512">
        <v>1480.40265143545</v>
      </c>
      <c r="S512">
        <v>3486.46772704351</v>
      </c>
      <c r="T512">
        <v>3943.6402652072702</v>
      </c>
      <c r="U512">
        <v>1691.49511969334</v>
      </c>
      <c r="V512">
        <v>1248.2615297637501</v>
      </c>
      <c r="W512">
        <v>2939.7566494570901</v>
      </c>
      <c r="X512">
        <v>3336.46962764608</v>
      </c>
      <c r="Y512">
        <v>1129.3777432142399</v>
      </c>
      <c r="Z512">
        <v>17.476833141427399</v>
      </c>
      <c r="AA512">
        <v>5.33705756805755</v>
      </c>
      <c r="AB512">
        <v>1106.56385250476</v>
      </c>
      <c r="AC512">
        <v>41.61074982777</v>
      </c>
      <c r="AD512">
        <v>6.9777965041658199</v>
      </c>
      <c r="AE512">
        <v>3.8723694087895799</v>
      </c>
      <c r="AF512">
        <v>30.760583914814699</v>
      </c>
      <c r="AG512">
        <v>4171.6531585666298</v>
      </c>
      <c r="AH512">
        <v>4171.6531585666298</v>
      </c>
      <c r="AI512">
        <v>10107.184409433499</v>
      </c>
      <c r="AJ512">
        <v>10107.184409433499</v>
      </c>
      <c r="AK512">
        <v>5520.8065293489699</v>
      </c>
      <c r="AL512">
        <v>5520.8065293489699</v>
      </c>
      <c r="AM512">
        <v>19799.644097349101</v>
      </c>
      <c r="AN512">
        <v>19799.644097349101</v>
      </c>
      <c r="AO512">
        <v>994.71276084877798</v>
      </c>
      <c r="AP512">
        <v>105.79237445553601</v>
      </c>
      <c r="AQ512">
        <v>588.666915825812</v>
      </c>
      <c r="AR512">
        <v>300.25347056742902</v>
      </c>
      <c r="AS512">
        <v>118.855505356522</v>
      </c>
      <c r="AT512">
        <v>3.1199129436890898</v>
      </c>
      <c r="AU512">
        <v>5.9897012348264802</v>
      </c>
      <c r="AV512">
        <v>109.745891178006</v>
      </c>
      <c r="AW512">
        <v>391.52152175279599</v>
      </c>
      <c r="AX512">
        <v>30.146232720553702</v>
      </c>
      <c r="AY512">
        <v>98.913711009127994</v>
      </c>
      <c r="AZ512">
        <v>262.46157802311399</v>
      </c>
      <c r="BA512">
        <v>1407.32741767117</v>
      </c>
      <c r="BB512">
        <v>214.20683700661701</v>
      </c>
      <c r="BC512">
        <v>1088.6765663527699</v>
      </c>
      <c r="BD512">
        <v>104.444014311782</v>
      </c>
      <c r="BE512">
        <v>135.72446753706399</v>
      </c>
      <c r="BF512">
        <v>19.356687839523801</v>
      </c>
      <c r="BG512">
        <v>66.777942386296104</v>
      </c>
      <c r="BH512">
        <v>49.589837311244302</v>
      </c>
      <c r="BI512">
        <v>207.010069370819</v>
      </c>
      <c r="BJ512">
        <v>24.750276437177199</v>
      </c>
      <c r="BK512">
        <v>105.469286611661</v>
      </c>
      <c r="BL512">
        <v>76.790506321981496</v>
      </c>
      <c r="BM512">
        <v>276.75706231698501</v>
      </c>
      <c r="BN512">
        <v>30.334505103508601</v>
      </c>
      <c r="BO512">
        <v>146.028714816541</v>
      </c>
      <c r="BP512">
        <v>100.39384239693599</v>
      </c>
      <c r="BQ512">
        <v>498.76489269424297</v>
      </c>
      <c r="BR512">
        <v>84.965965016185706</v>
      </c>
      <c r="BS512">
        <v>207.377135339668</v>
      </c>
      <c r="BT512">
        <v>206.42179233838999</v>
      </c>
      <c r="BU512">
        <v>1808.0402546318301</v>
      </c>
      <c r="BV512">
        <v>1111.6917694359299</v>
      </c>
      <c r="BW512">
        <v>49.055679496105697</v>
      </c>
      <c r="BX512">
        <v>647.29280569979403</v>
      </c>
      <c r="BY512">
        <v>3822.0240546435798</v>
      </c>
      <c r="BZ512">
        <v>1774.0963556117799</v>
      </c>
      <c r="CA512">
        <v>1669.47412076146</v>
      </c>
      <c r="CB512">
        <v>378.45357827034002</v>
      </c>
      <c r="CC512">
        <v>92933</v>
      </c>
      <c r="CD512">
        <v>90945</v>
      </c>
      <c r="CE512">
        <v>94275.574836158004</v>
      </c>
      <c r="CF512">
        <v>30153.627989344201</v>
      </c>
      <c r="CG512">
        <v>43667.6320376035</v>
      </c>
      <c r="CH512">
        <v>71691.845240368304</v>
      </c>
    </row>
    <row r="513" spans="1:86" x14ac:dyDescent="0.2">
      <c r="A513" t="s">
        <v>161</v>
      </c>
      <c r="B513">
        <v>2008</v>
      </c>
      <c r="C513" t="s">
        <v>17</v>
      </c>
      <c r="D513" t="s">
        <v>257</v>
      </c>
      <c r="E513">
        <v>1324.26194916292</v>
      </c>
      <c r="F513">
        <v>467.77664653234302</v>
      </c>
      <c r="G513">
        <v>471.61417782941299</v>
      </c>
      <c r="H513">
        <v>384.871124801169</v>
      </c>
      <c r="I513">
        <v>1171.39416485429</v>
      </c>
      <c r="J513">
        <v>460.08383051141499</v>
      </c>
      <c r="K513">
        <v>466.90662872565798</v>
      </c>
      <c r="L513">
        <v>244.40370561722</v>
      </c>
      <c r="M513">
        <v>447.115850036133</v>
      </c>
      <c r="N513">
        <v>317.847369823176</v>
      </c>
      <c r="O513">
        <v>15.060415104785401</v>
      </c>
      <c r="P513">
        <v>114.208065108173</v>
      </c>
      <c r="Q513">
        <v>3125.9021534145299</v>
      </c>
      <c r="R513">
        <v>2735.92344809407</v>
      </c>
      <c r="S513">
        <v>5861.8256015085999</v>
      </c>
      <c r="T513">
        <v>7186.0875506715302</v>
      </c>
      <c r="U513">
        <v>2659.5442256665201</v>
      </c>
      <c r="V513">
        <v>2327.7470154643402</v>
      </c>
      <c r="W513">
        <v>4987.2912411308698</v>
      </c>
      <c r="X513">
        <v>6158.6854059851603</v>
      </c>
      <c r="Y513">
        <v>2971.2721743868101</v>
      </c>
      <c r="Z513">
        <v>53.413176212079897</v>
      </c>
      <c r="AA513">
        <v>20.742169261305001</v>
      </c>
      <c r="AB513">
        <v>2897.1168289134198</v>
      </c>
      <c r="AC513">
        <v>122.50258578266001</v>
      </c>
      <c r="AD513">
        <v>21.333847703442501</v>
      </c>
      <c r="AE513">
        <v>14.0570297725555</v>
      </c>
      <c r="AF513">
        <v>87.111708306661896</v>
      </c>
      <c r="AG513">
        <v>21236.1772684719</v>
      </c>
      <c r="AH513">
        <v>21236.1772684719</v>
      </c>
      <c r="AI513">
        <v>17802.759065704198</v>
      </c>
      <c r="AJ513">
        <v>17802.759065704198</v>
      </c>
      <c r="AK513">
        <v>2997.3598618225401</v>
      </c>
      <c r="AL513">
        <v>2997.3598618225401</v>
      </c>
      <c r="AM513">
        <v>42036.296195998599</v>
      </c>
      <c r="AN513">
        <v>42036.296195998599</v>
      </c>
      <c r="AO513">
        <v>3170.9537857332998</v>
      </c>
      <c r="AP513">
        <v>323.31633877160698</v>
      </c>
      <c r="AQ513">
        <v>2304.0583940591</v>
      </c>
      <c r="AR513">
        <v>543.57905290259203</v>
      </c>
      <c r="AS513">
        <v>330.204908428696</v>
      </c>
      <c r="AT513">
        <v>10.1332334489811</v>
      </c>
      <c r="AU513">
        <v>24.1283581563513</v>
      </c>
      <c r="AV513">
        <v>295.94331682336298</v>
      </c>
      <c r="AW513">
        <v>1385.34808632352</v>
      </c>
      <c r="AX513">
        <v>92.118754051370601</v>
      </c>
      <c r="AY513">
        <v>369.642937651191</v>
      </c>
      <c r="AZ513">
        <v>923.58639462095698</v>
      </c>
      <c r="BA513">
        <v>4662.9867132673999</v>
      </c>
      <c r="BB513">
        <v>600.89736362030396</v>
      </c>
      <c r="BC513">
        <v>3835.2156713716199</v>
      </c>
      <c r="BD513">
        <v>226.873678275462</v>
      </c>
      <c r="BE513">
        <v>388.83186597521399</v>
      </c>
      <c r="BF513">
        <v>58.3857504031958</v>
      </c>
      <c r="BG513">
        <v>229.50014156003201</v>
      </c>
      <c r="BH513">
        <v>100.945974011987</v>
      </c>
      <c r="BI513">
        <v>621.80904383197299</v>
      </c>
      <c r="BJ513">
        <v>73.400445481190999</v>
      </c>
      <c r="BK513">
        <v>388.42127486677299</v>
      </c>
      <c r="BL513">
        <v>159.98732348400901</v>
      </c>
      <c r="BM513">
        <v>858.54534568510201</v>
      </c>
      <c r="BN513">
        <v>85.427873020964597</v>
      </c>
      <c r="BO513">
        <v>560.37554064431595</v>
      </c>
      <c r="BP513">
        <v>212.741932019822</v>
      </c>
      <c r="BQ513">
        <v>1259.6163716200699</v>
      </c>
      <c r="BR513">
        <v>238.65962893602199</v>
      </c>
      <c r="BS513">
        <v>641.46642743460097</v>
      </c>
      <c r="BT513">
        <v>379.49031524945002</v>
      </c>
      <c r="BU513">
        <v>4605.2384705733803</v>
      </c>
      <c r="BV513">
        <v>3354.6123722664302</v>
      </c>
      <c r="BW513">
        <v>208.76610519729999</v>
      </c>
      <c r="BX513">
        <v>1041.8599931096601</v>
      </c>
      <c r="BY513">
        <v>12422.3747470321</v>
      </c>
      <c r="BZ513">
        <v>5338.4844843770898</v>
      </c>
      <c r="CA513">
        <v>6403.96272129111</v>
      </c>
      <c r="CB513">
        <v>679.92754136393501</v>
      </c>
      <c r="CC513">
        <v>281441</v>
      </c>
      <c r="CD513">
        <v>271678</v>
      </c>
      <c r="CE513">
        <v>301776.15152247198</v>
      </c>
      <c r="CF513">
        <v>111752.51187958301</v>
      </c>
      <c r="CG513">
        <v>159507.87729136599</v>
      </c>
      <c r="CH513">
        <v>269426.20312516001</v>
      </c>
    </row>
    <row r="514" spans="1:86" x14ac:dyDescent="0.2">
      <c r="A514" t="s">
        <v>161</v>
      </c>
      <c r="B514">
        <v>2008</v>
      </c>
      <c r="C514" t="s">
        <v>18</v>
      </c>
      <c r="D514" t="s">
        <v>258</v>
      </c>
      <c r="E514">
        <v>1159.3879718836399</v>
      </c>
      <c r="F514">
        <v>442.541761653489</v>
      </c>
      <c r="G514">
        <v>409.79148658686597</v>
      </c>
      <c r="H514">
        <v>307.054723643285</v>
      </c>
      <c r="I514">
        <v>1034.59173890906</v>
      </c>
      <c r="J514">
        <v>436.27298353533303</v>
      </c>
      <c r="K514">
        <v>405.79950645868001</v>
      </c>
      <c r="L514">
        <v>192.51924891504899</v>
      </c>
      <c r="M514">
        <v>351.86689468587701</v>
      </c>
      <c r="N514">
        <v>248.573679926708</v>
      </c>
      <c r="O514">
        <v>30.618579568268299</v>
      </c>
      <c r="P514">
        <v>72.674635190901199</v>
      </c>
      <c r="Q514">
        <v>3064.2210927719598</v>
      </c>
      <c r="R514">
        <v>3191.5697174624202</v>
      </c>
      <c r="S514">
        <v>6255.7908102343799</v>
      </c>
      <c r="T514">
        <v>7415.1787821180196</v>
      </c>
      <c r="U514">
        <v>2651.5325776592999</v>
      </c>
      <c r="V514">
        <v>2761.7299220621999</v>
      </c>
      <c r="W514">
        <v>5413.2624997214998</v>
      </c>
      <c r="X514">
        <v>6447.8542386305598</v>
      </c>
      <c r="Y514">
        <v>2468.2162120074199</v>
      </c>
      <c r="Z514">
        <v>43.485311758871497</v>
      </c>
      <c r="AA514">
        <v>17.6794194270263</v>
      </c>
      <c r="AB514">
        <v>2407.0514808215298</v>
      </c>
      <c r="AC514">
        <v>110.900152131797</v>
      </c>
      <c r="AD514">
        <v>17.388071557662499</v>
      </c>
      <c r="AE514">
        <v>11.9127336996987</v>
      </c>
      <c r="AF514">
        <v>81.599346874435497</v>
      </c>
      <c r="AG514">
        <v>12753.4991679671</v>
      </c>
      <c r="AH514">
        <v>12753.4991679671</v>
      </c>
      <c r="AI514">
        <v>14853.624609753801</v>
      </c>
      <c r="AJ514">
        <v>14853.624609753801</v>
      </c>
      <c r="AK514">
        <v>2395.0411199763798</v>
      </c>
      <c r="AL514">
        <v>2395.0411199763798</v>
      </c>
      <c r="AM514">
        <v>30002.164897697301</v>
      </c>
      <c r="AN514">
        <v>30002.164897697301</v>
      </c>
      <c r="AO514">
        <v>2666.5654522472901</v>
      </c>
      <c r="AP514">
        <v>276.59412702547201</v>
      </c>
      <c r="AQ514">
        <v>1949.0082946620801</v>
      </c>
      <c r="AR514">
        <v>440.963030559728</v>
      </c>
      <c r="AS514">
        <v>293.786833007616</v>
      </c>
      <c r="AT514">
        <v>8.7787835571187696</v>
      </c>
      <c r="AU514">
        <v>21.322366746150799</v>
      </c>
      <c r="AV514">
        <v>263.68568270434599</v>
      </c>
      <c r="AW514">
        <v>2118.2236579344699</v>
      </c>
      <c r="AX514">
        <v>76.8278910697545</v>
      </c>
      <c r="AY514">
        <v>309.44128517821702</v>
      </c>
      <c r="AZ514">
        <v>1731.95448168651</v>
      </c>
      <c r="BA514">
        <v>4012.9736608129901</v>
      </c>
      <c r="BB514">
        <v>530.84448680692799</v>
      </c>
      <c r="BC514">
        <v>3300.4923571941399</v>
      </c>
      <c r="BD514">
        <v>181.63681681192</v>
      </c>
      <c r="BE514">
        <v>320.36514583548001</v>
      </c>
      <c r="BF514">
        <v>49.907588748132802</v>
      </c>
      <c r="BG514">
        <v>189.806710185707</v>
      </c>
      <c r="BH514">
        <v>80.650846901640406</v>
      </c>
      <c r="BI514">
        <v>519.43372305998503</v>
      </c>
      <c r="BJ514">
        <v>61.894553448245503</v>
      </c>
      <c r="BK514">
        <v>326.68424745035799</v>
      </c>
      <c r="BL514">
        <v>130.85492216138101</v>
      </c>
      <c r="BM514">
        <v>721.24270765264396</v>
      </c>
      <c r="BN514">
        <v>72.249570363832106</v>
      </c>
      <c r="BO514">
        <v>475.56523050367798</v>
      </c>
      <c r="BP514">
        <v>173.42790678513299</v>
      </c>
      <c r="BQ514">
        <v>1149.2664494550299</v>
      </c>
      <c r="BR514">
        <v>314.61449789154699</v>
      </c>
      <c r="BS514">
        <v>523.62776649047998</v>
      </c>
      <c r="BT514">
        <v>311.02418507300399</v>
      </c>
      <c r="BU514">
        <v>3714.63505859012</v>
      </c>
      <c r="BV514">
        <v>2624.2078695279802</v>
      </c>
      <c r="BW514">
        <v>429.57277329636901</v>
      </c>
      <c r="BX514">
        <v>660.85441576578296</v>
      </c>
      <c r="BY514">
        <v>11279.3277836384</v>
      </c>
      <c r="BZ514">
        <v>5104.3975070651104</v>
      </c>
      <c r="CA514">
        <v>5572.1613880486502</v>
      </c>
      <c r="CB514">
        <v>602.76888852461195</v>
      </c>
      <c r="CC514">
        <v>274307</v>
      </c>
      <c r="CD514">
        <v>271054</v>
      </c>
      <c r="CE514">
        <v>293162.74080598197</v>
      </c>
      <c r="CF514">
        <v>87510.365469558004</v>
      </c>
      <c r="CG514">
        <v>121280.484158579</v>
      </c>
      <c r="CH514">
        <v>203385.41616628101</v>
      </c>
    </row>
    <row r="515" spans="1:86" x14ac:dyDescent="0.2">
      <c r="A515" t="s">
        <v>161</v>
      </c>
      <c r="B515">
        <v>2008</v>
      </c>
      <c r="C515" t="s">
        <v>19</v>
      </c>
      <c r="D515" t="s">
        <v>259</v>
      </c>
      <c r="E515">
        <v>149.62882671114099</v>
      </c>
      <c r="F515">
        <v>39.116779280222197</v>
      </c>
      <c r="G515">
        <v>87.774467047260998</v>
      </c>
      <c r="H515">
        <v>22.737580383657399</v>
      </c>
      <c r="I515">
        <v>138.697974715394</v>
      </c>
      <c r="J515">
        <v>38.339511651217101</v>
      </c>
      <c r="K515">
        <v>86.731529465446798</v>
      </c>
      <c r="L515">
        <v>13.6269335987296</v>
      </c>
      <c r="M515">
        <v>43.415535265381401</v>
      </c>
      <c r="N515">
        <v>32.729006217398101</v>
      </c>
      <c r="O515">
        <v>2.1982948842579302</v>
      </c>
      <c r="P515">
        <v>8.48823416372535</v>
      </c>
      <c r="Q515">
        <v>733.17093601258296</v>
      </c>
      <c r="R515">
        <v>568.94376705206298</v>
      </c>
      <c r="S515">
        <v>1302.11470306465</v>
      </c>
      <c r="T515">
        <v>1451.74352977579</v>
      </c>
      <c r="U515">
        <v>620.29655245655101</v>
      </c>
      <c r="V515">
        <v>481.35276496827902</v>
      </c>
      <c r="W515">
        <v>1101.6493174248301</v>
      </c>
      <c r="X515">
        <v>1240.3472921402199</v>
      </c>
      <c r="Y515">
        <v>195.06663124920499</v>
      </c>
      <c r="Z515">
        <v>5.1813342223899097</v>
      </c>
      <c r="AA515">
        <v>2.8347922698136001</v>
      </c>
      <c r="AB515">
        <v>187.05050475700199</v>
      </c>
      <c r="AC515">
        <v>12.1280254746714</v>
      </c>
      <c r="AD515">
        <v>2.1736049444471099</v>
      </c>
      <c r="AE515">
        <v>3.2619723995601002</v>
      </c>
      <c r="AF515">
        <v>6.6924481306642196</v>
      </c>
      <c r="AG515">
        <v>1421.73581449178</v>
      </c>
      <c r="AH515">
        <v>1421.73581449178</v>
      </c>
      <c r="AI515">
        <v>852.63769151932502</v>
      </c>
      <c r="AJ515">
        <v>852.63769151932502</v>
      </c>
      <c r="AK515">
        <v>163.91357394553299</v>
      </c>
      <c r="AL515">
        <v>163.91357394553299</v>
      </c>
      <c r="AM515">
        <v>2438.2870799566399</v>
      </c>
      <c r="AN515">
        <v>2438.2870799566399</v>
      </c>
      <c r="AO515">
        <v>412.22541165055799</v>
      </c>
      <c r="AP515">
        <v>28.7626790822688</v>
      </c>
      <c r="AQ515">
        <v>355.01916476710102</v>
      </c>
      <c r="AR515">
        <v>28.443567801187601</v>
      </c>
      <c r="AS515">
        <v>25.421238515237199</v>
      </c>
      <c r="AT515">
        <v>1.0397348225107199</v>
      </c>
      <c r="AU515">
        <v>2.6103875779967001</v>
      </c>
      <c r="AV515">
        <v>21.7711161147298</v>
      </c>
      <c r="AW515">
        <v>149.522554375948</v>
      </c>
      <c r="AX515">
        <v>9.1468296327595997</v>
      </c>
      <c r="AY515">
        <v>52.447622090590301</v>
      </c>
      <c r="AZ515">
        <v>87.928102652597801</v>
      </c>
      <c r="BA515">
        <v>692.06395120055697</v>
      </c>
      <c r="BB515">
        <v>55.821737354990603</v>
      </c>
      <c r="BC515">
        <v>620.79448405595201</v>
      </c>
      <c r="BD515">
        <v>15.447729789612699</v>
      </c>
      <c r="BE515">
        <v>47.402666717312101</v>
      </c>
      <c r="BF515">
        <v>7.7864070248602104</v>
      </c>
      <c r="BG515">
        <v>32.939314795865499</v>
      </c>
      <c r="BH515">
        <v>6.6769448965864404</v>
      </c>
      <c r="BI515">
        <v>69.725909925009901</v>
      </c>
      <c r="BJ515">
        <v>9.2666936478221604</v>
      </c>
      <c r="BK515">
        <v>49.986576941015102</v>
      </c>
      <c r="BL515">
        <v>10.472639336172699</v>
      </c>
      <c r="BM515">
        <v>92.284863898284598</v>
      </c>
      <c r="BN515">
        <v>10.0986762501534</v>
      </c>
      <c r="BO515">
        <v>67.658678670186205</v>
      </c>
      <c r="BP515">
        <v>14.527508977944899</v>
      </c>
      <c r="BQ515">
        <v>158.98436850175099</v>
      </c>
      <c r="BR515">
        <v>28.585408545592301</v>
      </c>
      <c r="BS515">
        <v>110.145333317119</v>
      </c>
      <c r="BT515">
        <v>20.25362663904</v>
      </c>
      <c r="BU515">
        <v>453.74530833616097</v>
      </c>
      <c r="BV515">
        <v>345.00060762850302</v>
      </c>
      <c r="BW515">
        <v>30.676776509825299</v>
      </c>
      <c r="BX515">
        <v>78.067924197834202</v>
      </c>
      <c r="BY515">
        <v>1683.86503517811</v>
      </c>
      <c r="BZ515">
        <v>457.921445404233</v>
      </c>
      <c r="CA515">
        <v>1194.79346741109</v>
      </c>
      <c r="CB515">
        <v>31.1501223627779</v>
      </c>
      <c r="CC515">
        <v>36818</v>
      </c>
      <c r="CD515">
        <v>35657</v>
      </c>
      <c r="CE515">
        <v>48374.747595590001</v>
      </c>
      <c r="CF515">
        <v>13500.790895546001</v>
      </c>
      <c r="CG515">
        <v>16706.509595106301</v>
      </c>
      <c r="CH515">
        <v>29153.867678997802</v>
      </c>
    </row>
    <row r="516" spans="1:86" x14ac:dyDescent="0.2">
      <c r="A516" t="s">
        <v>161</v>
      </c>
      <c r="B516">
        <v>2008</v>
      </c>
      <c r="C516" t="s">
        <v>20</v>
      </c>
      <c r="D516" t="s">
        <v>260</v>
      </c>
      <c r="E516">
        <v>316.32970697271401</v>
      </c>
      <c r="F516">
        <v>116.374982334835</v>
      </c>
      <c r="G516">
        <v>130.15292404233699</v>
      </c>
      <c r="H516">
        <v>69.801800595541707</v>
      </c>
      <c r="I516">
        <v>279.94363225568497</v>
      </c>
      <c r="J516">
        <v>112.772826841995</v>
      </c>
      <c r="K516">
        <v>128.89930685277099</v>
      </c>
      <c r="L516">
        <v>38.2714985609189</v>
      </c>
      <c r="M516">
        <v>226.248451702409</v>
      </c>
      <c r="N516">
        <v>168.859384474569</v>
      </c>
      <c r="O516">
        <v>3.9639610425093101</v>
      </c>
      <c r="P516">
        <v>53.425106185330797</v>
      </c>
      <c r="Q516">
        <v>2931.1233146385398</v>
      </c>
      <c r="R516">
        <v>1524.8256279024899</v>
      </c>
      <c r="S516">
        <v>4455.9489425410302</v>
      </c>
      <c r="T516">
        <v>4772.2786495137398</v>
      </c>
      <c r="U516">
        <v>2641.0033114367998</v>
      </c>
      <c r="V516">
        <v>1373.8997307081199</v>
      </c>
      <c r="W516">
        <v>4014.9030421449302</v>
      </c>
      <c r="X516">
        <v>4294.84667440061</v>
      </c>
      <c r="Y516">
        <v>666.09113162244898</v>
      </c>
      <c r="Z516">
        <v>23.7486545168471</v>
      </c>
      <c r="AA516">
        <v>7.0864360102969597</v>
      </c>
      <c r="AB516">
        <v>635.25604109530502</v>
      </c>
      <c r="AC516">
        <v>42.520440869070903</v>
      </c>
      <c r="AD516">
        <v>10.095433321875801</v>
      </c>
      <c r="AE516">
        <v>3.6122694272118498</v>
      </c>
      <c r="AF516">
        <v>28.812738119983301</v>
      </c>
      <c r="AG516">
        <v>3705.5083659625898</v>
      </c>
      <c r="AH516">
        <v>3705.5083659625898</v>
      </c>
      <c r="AI516">
        <v>2839.7478243573</v>
      </c>
      <c r="AJ516">
        <v>2839.7478243573</v>
      </c>
      <c r="AK516">
        <v>511.22477301016801</v>
      </c>
      <c r="AL516">
        <v>511.22477301016801</v>
      </c>
      <c r="AM516">
        <v>7056.4809633300601</v>
      </c>
      <c r="AN516">
        <v>7056.4809633300601</v>
      </c>
      <c r="AO516">
        <v>999.35545564150902</v>
      </c>
      <c r="AP516">
        <v>110.79552429626099</v>
      </c>
      <c r="AQ516">
        <v>767.93482555667197</v>
      </c>
      <c r="AR516">
        <v>120.625105788575</v>
      </c>
      <c r="AS516">
        <v>96.182972357630206</v>
      </c>
      <c r="AT516">
        <v>3.5898464051752699</v>
      </c>
      <c r="AU516">
        <v>8.1078049093511506</v>
      </c>
      <c r="AV516">
        <v>84.485321043103696</v>
      </c>
      <c r="AW516">
        <v>411.20098091765698</v>
      </c>
      <c r="AX516">
        <v>42.058057802076299</v>
      </c>
      <c r="AY516">
        <v>138.053951439673</v>
      </c>
      <c r="AZ516">
        <v>231.088971675907</v>
      </c>
      <c r="BA516">
        <v>1207.70789077981</v>
      </c>
      <c r="BB516">
        <v>207.168084490811</v>
      </c>
      <c r="BC516">
        <v>929.14051828823301</v>
      </c>
      <c r="BD516">
        <v>71.399288000764301</v>
      </c>
      <c r="BE516">
        <v>109.276186421098</v>
      </c>
      <c r="BF516">
        <v>30.185841601419099</v>
      </c>
      <c r="BG516">
        <v>55.254374325276501</v>
      </c>
      <c r="BH516">
        <v>23.835970494402101</v>
      </c>
      <c r="BI516">
        <v>177.75136255038899</v>
      </c>
      <c r="BJ516">
        <v>39.026216233989601</v>
      </c>
      <c r="BK516">
        <v>101.21026205972601</v>
      </c>
      <c r="BL516">
        <v>37.514884256673902</v>
      </c>
      <c r="BM516">
        <v>254.023977120127</v>
      </c>
      <c r="BN516">
        <v>43.132370651524901</v>
      </c>
      <c r="BO516">
        <v>152.51810491770101</v>
      </c>
      <c r="BP516">
        <v>58.3735015509004</v>
      </c>
      <c r="BQ516">
        <v>274.67788681088598</v>
      </c>
      <c r="BR516">
        <v>77.821209654223395</v>
      </c>
      <c r="BS516">
        <v>120.665651898094</v>
      </c>
      <c r="BT516">
        <v>76.1910252585688</v>
      </c>
      <c r="BU516">
        <v>2321.6565503238999</v>
      </c>
      <c r="BV516">
        <v>1774.3077487123101</v>
      </c>
      <c r="BW516">
        <v>54.5927408575944</v>
      </c>
      <c r="BX516">
        <v>492.75606075399003</v>
      </c>
      <c r="BY516">
        <v>3223.3812628066398</v>
      </c>
      <c r="BZ516">
        <v>1330.6094510718699</v>
      </c>
      <c r="CA516">
        <v>1775.5276460100299</v>
      </c>
      <c r="CB516">
        <v>117.244165724737</v>
      </c>
      <c r="CC516">
        <v>102136</v>
      </c>
      <c r="CD516">
        <v>99602</v>
      </c>
      <c r="CE516">
        <v>105677.039859618</v>
      </c>
      <c r="CF516">
        <v>26022.826664075699</v>
      </c>
      <c r="CG516">
        <v>39926.025803611497</v>
      </c>
      <c r="CH516">
        <v>68168.710341285405</v>
      </c>
    </row>
    <row r="517" spans="1:86" x14ac:dyDescent="0.2">
      <c r="A517" t="s">
        <v>161</v>
      </c>
      <c r="B517">
        <v>2008</v>
      </c>
      <c r="C517" t="s">
        <v>21</v>
      </c>
      <c r="D517" t="s">
        <v>261</v>
      </c>
      <c r="E517">
        <v>112.740471541551</v>
      </c>
      <c r="F517">
        <v>31.1819307388553</v>
      </c>
      <c r="G517">
        <v>51.090800832765403</v>
      </c>
      <c r="H517">
        <v>30.467739969930001</v>
      </c>
      <c r="I517">
        <v>99.469868862457702</v>
      </c>
      <c r="J517">
        <v>30.598700537055201</v>
      </c>
      <c r="K517">
        <v>50.589921087416698</v>
      </c>
      <c r="L517">
        <v>18.281247237985799</v>
      </c>
      <c r="M517">
        <v>37.889396359701401</v>
      </c>
      <c r="N517">
        <v>24.505866771508799</v>
      </c>
      <c r="O517">
        <v>5.5042496190652699</v>
      </c>
      <c r="P517">
        <v>7.8792799691272997</v>
      </c>
      <c r="Q517">
        <v>0</v>
      </c>
      <c r="R517">
        <v>169.792042383287</v>
      </c>
      <c r="S517">
        <v>169.792042383287</v>
      </c>
      <c r="T517">
        <v>282.53251392483799</v>
      </c>
      <c r="U517">
        <v>0</v>
      </c>
      <c r="V517">
        <v>147.092677315434</v>
      </c>
      <c r="W517">
        <v>147.092677315434</v>
      </c>
      <c r="X517">
        <v>246.56254617789099</v>
      </c>
      <c r="Y517">
        <v>239.34506827182801</v>
      </c>
      <c r="Z517">
        <v>3.9953215491104199</v>
      </c>
      <c r="AA517">
        <v>2.6636242146571498</v>
      </c>
      <c r="AB517">
        <v>232.68612250806001</v>
      </c>
      <c r="AC517">
        <v>9.0900270829427807</v>
      </c>
      <c r="AD517">
        <v>1.62197034588036</v>
      </c>
      <c r="AE517">
        <v>1.4573461073232099</v>
      </c>
      <c r="AF517">
        <v>6.0107106297392097</v>
      </c>
      <c r="AG517">
        <v>1738.4472476470301</v>
      </c>
      <c r="AH517">
        <v>1738.4472476470301</v>
      </c>
      <c r="AI517">
        <v>2463.2838776927401</v>
      </c>
      <c r="AJ517">
        <v>2463.2838776927401</v>
      </c>
      <c r="AK517">
        <v>373.579338543988</v>
      </c>
      <c r="AL517">
        <v>373.579338543988</v>
      </c>
      <c r="AM517">
        <v>4575.3104638837603</v>
      </c>
      <c r="AN517">
        <v>4575.3104638837603</v>
      </c>
      <c r="AO517">
        <v>355.93715299986201</v>
      </c>
      <c r="AP517">
        <v>23.304367946927101</v>
      </c>
      <c r="AQ517">
        <v>273.99796666481097</v>
      </c>
      <c r="AR517">
        <v>58.634818388123698</v>
      </c>
      <c r="AS517">
        <v>24.236279027880698</v>
      </c>
      <c r="AT517">
        <v>0.72648248995492304</v>
      </c>
      <c r="AU517">
        <v>2.9163973538801198</v>
      </c>
      <c r="AV517">
        <v>20.593399184045602</v>
      </c>
      <c r="AW517">
        <v>128.14623349968801</v>
      </c>
      <c r="AX517">
        <v>6.9547332905621202</v>
      </c>
      <c r="AY517">
        <v>42.562200360630399</v>
      </c>
      <c r="AZ517">
        <v>78.629299848494796</v>
      </c>
      <c r="BA517">
        <v>461.25817560981301</v>
      </c>
      <c r="BB517">
        <v>42.281231566932597</v>
      </c>
      <c r="BC517">
        <v>402.17381765762502</v>
      </c>
      <c r="BD517">
        <v>16.803126385255101</v>
      </c>
      <c r="BE517">
        <v>38.563304572800497</v>
      </c>
      <c r="BF517">
        <v>4.3538111048481403</v>
      </c>
      <c r="BG517">
        <v>24.9552137020356</v>
      </c>
      <c r="BH517">
        <v>9.2542797659167704</v>
      </c>
      <c r="BI517">
        <v>64.334452426158904</v>
      </c>
      <c r="BJ517">
        <v>5.4888948091893903</v>
      </c>
      <c r="BK517">
        <v>44.286991072721897</v>
      </c>
      <c r="BL517">
        <v>14.5585665442477</v>
      </c>
      <c r="BM517">
        <v>90.864993445831104</v>
      </c>
      <c r="BN517">
        <v>6.3327349447332102</v>
      </c>
      <c r="BO517">
        <v>65.550095793506799</v>
      </c>
      <c r="BP517">
        <v>18.982162707591499</v>
      </c>
      <c r="BQ517">
        <v>123.66204771192101</v>
      </c>
      <c r="BR517">
        <v>16.593077811507101</v>
      </c>
      <c r="BS517">
        <v>63.6218918425715</v>
      </c>
      <c r="BT517">
        <v>43.447078057842198</v>
      </c>
      <c r="BU517">
        <v>407.34896676329299</v>
      </c>
      <c r="BV517">
        <v>258.58969232287598</v>
      </c>
      <c r="BW517">
        <v>77.176556985385801</v>
      </c>
      <c r="BX517">
        <v>71.5827174550314</v>
      </c>
      <c r="BY517">
        <v>1094.08786426084</v>
      </c>
      <c r="BZ517">
        <v>347.88131189638801</v>
      </c>
      <c r="CA517">
        <v>694.48782348680095</v>
      </c>
      <c r="CB517">
        <v>51.718728877650101</v>
      </c>
      <c r="CC517">
        <v>13015</v>
      </c>
      <c r="CD517">
        <v>12400</v>
      </c>
      <c r="CE517">
        <v>13781.107453615001</v>
      </c>
      <c r="CF517">
        <v>8568.3953425257296</v>
      </c>
      <c r="CG517">
        <v>13358.433765640601</v>
      </c>
      <c r="CH517">
        <v>22761.769439610602</v>
      </c>
    </row>
    <row r="518" spans="1:86" x14ac:dyDescent="0.2">
      <c r="A518" t="s">
        <v>161</v>
      </c>
      <c r="B518">
        <v>2008</v>
      </c>
      <c r="C518" t="s">
        <v>22</v>
      </c>
      <c r="D518" t="s">
        <v>262</v>
      </c>
      <c r="E518">
        <v>3709.95388374606</v>
      </c>
      <c r="F518">
        <v>3453.93003131757</v>
      </c>
      <c r="G518">
        <v>108.636130271219</v>
      </c>
      <c r="H518">
        <v>147.387722157273</v>
      </c>
      <c r="I518">
        <v>3475.9888715319398</v>
      </c>
      <c r="J518">
        <v>3330.6720359553001</v>
      </c>
      <c r="K518">
        <v>107.56377182789601</v>
      </c>
      <c r="L518">
        <v>37.753063748745497</v>
      </c>
      <c r="M518">
        <v>5834.7012330063999</v>
      </c>
      <c r="N518">
        <v>5568.6231027916801</v>
      </c>
      <c r="O518">
        <v>3.9608032057332201</v>
      </c>
      <c r="P518">
        <v>262.11732700899802</v>
      </c>
      <c r="Q518">
        <v>947.24206467172496</v>
      </c>
      <c r="R518">
        <v>1464.3478130598501</v>
      </c>
      <c r="S518">
        <v>2411.5898777315701</v>
      </c>
      <c r="T518">
        <v>6121.5437614776301</v>
      </c>
      <c r="U518">
        <v>875.64934888043297</v>
      </c>
      <c r="V518">
        <v>1353.6721571636699</v>
      </c>
      <c r="W518">
        <v>2229.3215060440998</v>
      </c>
      <c r="X518">
        <v>5705.3103775760401</v>
      </c>
      <c r="Y518">
        <v>4149.80412997847</v>
      </c>
      <c r="Z518">
        <v>727.25926583344904</v>
      </c>
      <c r="AA518">
        <v>5.4311991254026903</v>
      </c>
      <c r="AB518">
        <v>3417.1136650196199</v>
      </c>
      <c r="AC518">
        <v>393.40409002462798</v>
      </c>
      <c r="AD518">
        <v>352.60575072627603</v>
      </c>
      <c r="AE518">
        <v>3.1428807556620302</v>
      </c>
      <c r="AF518">
        <v>37.655458542689999</v>
      </c>
      <c r="AG518">
        <v>3989.5015047913898</v>
      </c>
      <c r="AH518">
        <v>3989.5015047913898</v>
      </c>
      <c r="AI518">
        <v>831.19178853647895</v>
      </c>
      <c r="AJ518">
        <v>831.19178853647895</v>
      </c>
      <c r="AK518">
        <v>8171.6321841531699</v>
      </c>
      <c r="AL518">
        <v>8171.6321841531699</v>
      </c>
      <c r="AM518">
        <v>12992.325477480999</v>
      </c>
      <c r="AN518">
        <v>12992.325477480999</v>
      </c>
      <c r="AO518">
        <v>3478.3639546757599</v>
      </c>
      <c r="AP518">
        <v>2485.3973146693902</v>
      </c>
      <c r="AQ518">
        <v>638.91560022301201</v>
      </c>
      <c r="AR518">
        <v>354.05103978336302</v>
      </c>
      <c r="AS518">
        <v>252.10834490716701</v>
      </c>
      <c r="AT518">
        <v>122.90159446828</v>
      </c>
      <c r="AU518">
        <v>6.2374386377929403</v>
      </c>
      <c r="AV518">
        <v>122.96931180109399</v>
      </c>
      <c r="AW518">
        <v>2197.36420682881</v>
      </c>
      <c r="AX518">
        <v>1369.98598839959</v>
      </c>
      <c r="AY518">
        <v>115.551229696072</v>
      </c>
      <c r="AZ518">
        <v>711.826988733142</v>
      </c>
      <c r="BA518">
        <v>6185.89370272001</v>
      </c>
      <c r="BB518">
        <v>5065.9510800977096</v>
      </c>
      <c r="BC518">
        <v>851.15758730873802</v>
      </c>
      <c r="BD518">
        <v>268.78503531358399</v>
      </c>
      <c r="BE518">
        <v>862.62296913843102</v>
      </c>
      <c r="BF518">
        <v>736.79526720777801</v>
      </c>
      <c r="BG518">
        <v>53.882895653951202</v>
      </c>
      <c r="BH518">
        <v>71.944806276702806</v>
      </c>
      <c r="BI518">
        <v>1126.56039224092</v>
      </c>
      <c r="BJ518">
        <v>935.77729335390995</v>
      </c>
      <c r="BK518">
        <v>93.308407364165106</v>
      </c>
      <c r="BL518">
        <v>97.474691522844694</v>
      </c>
      <c r="BM518">
        <v>1262.57265500023</v>
      </c>
      <c r="BN518">
        <v>1006.54968924107</v>
      </c>
      <c r="BO518">
        <v>136.35641917960899</v>
      </c>
      <c r="BP518">
        <v>119.666546579561</v>
      </c>
      <c r="BQ518">
        <v>2586.6918057941698</v>
      </c>
      <c r="BR518">
        <v>2296.2124568196</v>
      </c>
      <c r="BS518">
        <v>141.74251753776301</v>
      </c>
      <c r="BT518">
        <v>148.73683143680699</v>
      </c>
      <c r="BU518">
        <v>61457.051626974899</v>
      </c>
      <c r="BV518">
        <v>58759.8008766239</v>
      </c>
      <c r="BW518">
        <v>56.747824125767501</v>
      </c>
      <c r="BX518">
        <v>2640.5029262255598</v>
      </c>
      <c r="BY518">
        <v>32778.213235746298</v>
      </c>
      <c r="BZ518">
        <v>31037.871002315602</v>
      </c>
      <c r="CA518">
        <v>1477.06557905353</v>
      </c>
      <c r="CB518">
        <v>263.27665437724301</v>
      </c>
      <c r="CC518">
        <v>83559</v>
      </c>
      <c r="CD518">
        <v>73015</v>
      </c>
      <c r="CE518">
        <v>89276.121456114095</v>
      </c>
      <c r="CF518">
        <v>45672.140005827801</v>
      </c>
      <c r="CG518">
        <v>27106.853661046101</v>
      </c>
      <c r="CH518">
        <v>46159.944132817996</v>
      </c>
    </row>
    <row r="519" spans="1:86" x14ac:dyDescent="0.2">
      <c r="A519" t="s">
        <v>161</v>
      </c>
      <c r="B519">
        <v>2008</v>
      </c>
      <c r="C519" t="s">
        <v>78</v>
      </c>
      <c r="D519" t="s">
        <v>263</v>
      </c>
      <c r="E519">
        <v>285.18915454867403</v>
      </c>
      <c r="F519">
        <v>41.122419038215803</v>
      </c>
      <c r="G519">
        <v>28.474621810799398</v>
      </c>
      <c r="H519">
        <v>215.59211369965999</v>
      </c>
      <c r="I519">
        <v>87.954983367030096</v>
      </c>
      <c r="J519">
        <v>39.902199663411601</v>
      </c>
      <c r="K519">
        <v>28.2526742919339</v>
      </c>
      <c r="L519">
        <v>19.800109411684701</v>
      </c>
      <c r="M519">
        <v>70.223725787820101</v>
      </c>
      <c r="N519">
        <v>55.7842939863867</v>
      </c>
      <c r="O519">
        <v>1.38902160212605</v>
      </c>
      <c r="P519">
        <v>13.050410199307301</v>
      </c>
      <c r="Q519">
        <v>265.23388140564998</v>
      </c>
      <c r="R519">
        <v>706.03485334321397</v>
      </c>
      <c r="S519">
        <v>971.26873474886395</v>
      </c>
      <c r="T519">
        <v>1256.4578892975401</v>
      </c>
      <c r="U519">
        <v>96.399235204166601</v>
      </c>
      <c r="V519">
        <v>256.60831689024798</v>
      </c>
      <c r="W519">
        <v>353.00755209441502</v>
      </c>
      <c r="X519">
        <v>440.96253546144499</v>
      </c>
      <c r="Y519">
        <v>7134.9572553510798</v>
      </c>
      <c r="Z519">
        <v>8.4906544929781695</v>
      </c>
      <c r="AA519">
        <v>1.23873510017416</v>
      </c>
      <c r="AB519">
        <v>7125.22786575793</v>
      </c>
      <c r="AC519">
        <v>36.091610003061199</v>
      </c>
      <c r="AD519">
        <v>3.3823926593278699</v>
      </c>
      <c r="AE519">
        <v>0.64086960188317899</v>
      </c>
      <c r="AF519">
        <v>32.068347741850097</v>
      </c>
      <c r="AG519">
        <v>6530.5622728615899</v>
      </c>
      <c r="AH519">
        <v>6530.5622728615899</v>
      </c>
      <c r="AI519">
        <v>1476.60030205936</v>
      </c>
      <c r="AJ519">
        <v>1476.60030205936</v>
      </c>
      <c r="AK519">
        <v>94.080413404467507</v>
      </c>
      <c r="AL519">
        <v>94.080413404467507</v>
      </c>
      <c r="AM519">
        <v>8101.2429883254099</v>
      </c>
      <c r="AN519">
        <v>8101.2429883254099</v>
      </c>
      <c r="AO519">
        <v>225.140933715231</v>
      </c>
      <c r="AP519">
        <v>44.7935865275089</v>
      </c>
      <c r="AQ519">
        <v>140.983608833267</v>
      </c>
      <c r="AR519">
        <v>39.363738354455002</v>
      </c>
      <c r="AS519">
        <v>133.752931136988</v>
      </c>
      <c r="AT519">
        <v>1.29255611496306</v>
      </c>
      <c r="AU519">
        <v>1.91223420655969</v>
      </c>
      <c r="AV519">
        <v>130.54814081546499</v>
      </c>
      <c r="AW519">
        <v>221.479352545247</v>
      </c>
      <c r="AX519">
        <v>14.8727467814228</v>
      </c>
      <c r="AY519">
        <v>24.6243374852437</v>
      </c>
      <c r="AZ519">
        <v>181.98226827857999</v>
      </c>
      <c r="BA519">
        <v>292.326551661623</v>
      </c>
      <c r="BB519">
        <v>64.852388188317704</v>
      </c>
      <c r="BC519">
        <v>196.791515183961</v>
      </c>
      <c r="BD519">
        <v>30.6826482893437</v>
      </c>
      <c r="BE519">
        <v>26.9819774165015</v>
      </c>
      <c r="BF519">
        <v>8.3566132744012407</v>
      </c>
      <c r="BG519">
        <v>9.6851039683341291</v>
      </c>
      <c r="BH519">
        <v>8.9402601737661094</v>
      </c>
      <c r="BI519">
        <v>46.130976576167598</v>
      </c>
      <c r="BJ519">
        <v>10.4872899643604</v>
      </c>
      <c r="BK519">
        <v>20.040965276838399</v>
      </c>
      <c r="BL519">
        <v>15.6027213349688</v>
      </c>
      <c r="BM519">
        <v>63.7468745298249</v>
      </c>
      <c r="BN519">
        <v>11.752540250620401</v>
      </c>
      <c r="BO519">
        <v>31.876603308172399</v>
      </c>
      <c r="BP519">
        <v>20.117730971032099</v>
      </c>
      <c r="BQ519">
        <v>60.330005507285499</v>
      </c>
      <c r="BR519">
        <v>27.5376607270825</v>
      </c>
      <c r="BS519">
        <v>16.473240891070599</v>
      </c>
      <c r="BT519">
        <v>16.3191038891324</v>
      </c>
      <c r="BU519">
        <v>645.89677567615399</v>
      </c>
      <c r="BV519">
        <v>588.98082282189603</v>
      </c>
      <c r="BW519">
        <v>19.5543184722919</v>
      </c>
      <c r="BX519">
        <v>37.3616343819672</v>
      </c>
      <c r="BY519">
        <v>853.083508156005</v>
      </c>
      <c r="BZ519">
        <v>412.29340918335402</v>
      </c>
      <c r="CA519">
        <v>390.76449570869198</v>
      </c>
      <c r="CB519">
        <v>50.0256032639574</v>
      </c>
      <c r="CC519">
        <v>9064</v>
      </c>
      <c r="CD519">
        <v>9228</v>
      </c>
      <c r="CE519">
        <v>8675.8328286967208</v>
      </c>
      <c r="CF519">
        <v>3007.33283101698</v>
      </c>
      <c r="CG519">
        <v>4178.6996336333495</v>
      </c>
      <c r="CH519">
        <v>6754.8185327204401</v>
      </c>
    </row>
    <row r="520" spans="1:86" x14ac:dyDescent="0.2">
      <c r="A520" t="s">
        <v>161</v>
      </c>
      <c r="B520">
        <v>2008</v>
      </c>
      <c r="C520" t="s">
        <v>23</v>
      </c>
      <c r="D520" t="s">
        <v>264</v>
      </c>
      <c r="E520">
        <v>4362.13313630434</v>
      </c>
      <c r="F520">
        <v>1196.35462333903</v>
      </c>
      <c r="G520">
        <v>2014.95044452672</v>
      </c>
      <c r="H520">
        <v>1150.82806843859</v>
      </c>
      <c r="I520">
        <v>4039.4582114518898</v>
      </c>
      <c r="J520">
        <v>1172.67771967576</v>
      </c>
      <c r="K520">
        <v>1996.12417413106</v>
      </c>
      <c r="L520">
        <v>870.65631764506497</v>
      </c>
      <c r="M520">
        <v>1112.4389259019199</v>
      </c>
      <c r="N520">
        <v>879.28653871056804</v>
      </c>
      <c r="O520">
        <v>69.615817876177701</v>
      </c>
      <c r="P520">
        <v>163.53656931517301</v>
      </c>
      <c r="Q520">
        <v>0</v>
      </c>
      <c r="R520">
        <v>0</v>
      </c>
      <c r="S520">
        <v>0</v>
      </c>
      <c r="T520">
        <v>4362.13313630434</v>
      </c>
      <c r="U520">
        <v>0</v>
      </c>
      <c r="V520">
        <v>0</v>
      </c>
      <c r="W520">
        <v>0</v>
      </c>
      <c r="X520">
        <v>4039.4582114518898</v>
      </c>
      <c r="Y520">
        <v>5982.4301463454003</v>
      </c>
      <c r="Z520">
        <v>155.578890919744</v>
      </c>
      <c r="AA520">
        <v>116.92680890247701</v>
      </c>
      <c r="AB520">
        <v>5709.9244465231804</v>
      </c>
      <c r="AC520">
        <v>404.99149939402002</v>
      </c>
      <c r="AD520">
        <v>66.400776477425097</v>
      </c>
      <c r="AE520">
        <v>53.3661079634076</v>
      </c>
      <c r="AF520">
        <v>285.22461495318697</v>
      </c>
      <c r="AG520">
        <v>40020.4203865124</v>
      </c>
      <c r="AH520">
        <v>40020.4203865124</v>
      </c>
      <c r="AI520">
        <v>9696.7652690300492</v>
      </c>
      <c r="AJ520">
        <v>9696.7652690300492</v>
      </c>
      <c r="AK520">
        <v>2691.6702339707299</v>
      </c>
      <c r="AL520">
        <v>2691.6702339707299</v>
      </c>
      <c r="AM520">
        <v>52408.855889513201</v>
      </c>
      <c r="AN520">
        <v>52408.855889513201</v>
      </c>
      <c r="AO520">
        <v>15687.888443517601</v>
      </c>
      <c r="AP520">
        <v>1033.5995035850301</v>
      </c>
      <c r="AQ520">
        <v>14234.3688364068</v>
      </c>
      <c r="AR520">
        <v>419.92010352580701</v>
      </c>
      <c r="AS520">
        <v>1232.9972134674199</v>
      </c>
      <c r="AT520">
        <v>30.542222448710099</v>
      </c>
      <c r="AU520">
        <v>100.631371986377</v>
      </c>
      <c r="AV520">
        <v>1101.82361903233</v>
      </c>
      <c r="AW520">
        <v>19464.4436734175</v>
      </c>
      <c r="AX520">
        <v>274.32379158077299</v>
      </c>
      <c r="AY520">
        <v>2123.1565202857801</v>
      </c>
      <c r="AZ520">
        <v>17066.963361550901</v>
      </c>
      <c r="BA520">
        <v>15030.557899777201</v>
      </c>
      <c r="BB520">
        <v>1797.53767999563</v>
      </c>
      <c r="BC520">
        <v>12579.853426433199</v>
      </c>
      <c r="BD520">
        <v>653.16679334838705</v>
      </c>
      <c r="BE520">
        <v>1484.81644714958</v>
      </c>
      <c r="BF520">
        <v>179.33417577516201</v>
      </c>
      <c r="BG520">
        <v>793.39800005119696</v>
      </c>
      <c r="BH520">
        <v>512.08427132322299</v>
      </c>
      <c r="BI520">
        <v>2897.24283811344</v>
      </c>
      <c r="BJ520">
        <v>233.78242910189601</v>
      </c>
      <c r="BK520">
        <v>1550.7600242733299</v>
      </c>
      <c r="BL520">
        <v>1112.70038473822</v>
      </c>
      <c r="BM520">
        <v>4593.4937846620396</v>
      </c>
      <c r="BN520">
        <v>260.74113008983198</v>
      </c>
      <c r="BO520">
        <v>2427.2400241865398</v>
      </c>
      <c r="BP520">
        <v>1905.51263038567</v>
      </c>
      <c r="BQ520">
        <v>1957.4839776154499</v>
      </c>
      <c r="BR520">
        <v>622.93291812776897</v>
      </c>
      <c r="BS520">
        <v>680.68918543064297</v>
      </c>
      <c r="BT520">
        <v>653.86187405703902</v>
      </c>
      <c r="BU520">
        <v>11668.539144353699</v>
      </c>
      <c r="BV520">
        <v>9226.4178407416694</v>
      </c>
      <c r="BW520">
        <v>948.33007163500895</v>
      </c>
      <c r="BX520">
        <v>1493.7912319770501</v>
      </c>
      <c r="BY520">
        <v>41921.8086290223</v>
      </c>
      <c r="BZ520">
        <v>13873.845532704399</v>
      </c>
      <c r="CA520">
        <v>27647.839140307398</v>
      </c>
      <c r="CB520">
        <v>400.12395601047001</v>
      </c>
      <c r="CC520">
        <v>322814</v>
      </c>
      <c r="CD520">
        <v>303261</v>
      </c>
      <c r="CE520">
        <v>373179.80461355398</v>
      </c>
      <c r="CF520">
        <v>217999.997191195</v>
      </c>
      <c r="CG520">
        <v>331669.81995843898</v>
      </c>
      <c r="CH520">
        <v>574688.82019996597</v>
      </c>
    </row>
    <row r="521" spans="1:86" x14ac:dyDescent="0.2">
      <c r="A521" t="s">
        <v>161</v>
      </c>
      <c r="B521">
        <v>2008</v>
      </c>
      <c r="C521" t="s">
        <v>24</v>
      </c>
      <c r="D521" t="s">
        <v>265</v>
      </c>
      <c r="E521">
        <v>3855.2661200494499</v>
      </c>
      <c r="F521">
        <v>851.63550386950396</v>
      </c>
      <c r="G521">
        <v>2174.7539172455799</v>
      </c>
      <c r="H521">
        <v>828.87669893437806</v>
      </c>
      <c r="I521">
        <v>3226.3799208058399</v>
      </c>
      <c r="J521">
        <v>833.05582402526397</v>
      </c>
      <c r="K521">
        <v>2155.83716080676</v>
      </c>
      <c r="L521">
        <v>237.48693597381501</v>
      </c>
      <c r="M521">
        <v>1148.3175965401599</v>
      </c>
      <c r="N521">
        <v>761.156660983802</v>
      </c>
      <c r="O521">
        <v>89.198023294762706</v>
      </c>
      <c r="P521">
        <v>297.962912261594</v>
      </c>
      <c r="Q521">
        <v>0</v>
      </c>
      <c r="R521">
        <v>194.470332074628</v>
      </c>
      <c r="S521">
        <v>194.470332074628</v>
      </c>
      <c r="T521">
        <v>4049.7364521240802</v>
      </c>
      <c r="U521">
        <v>0</v>
      </c>
      <c r="V521">
        <v>177.28311527117</v>
      </c>
      <c r="W521">
        <v>177.28311527117</v>
      </c>
      <c r="X521">
        <v>3403.66303607701</v>
      </c>
      <c r="Y521">
        <v>9859.3602041118193</v>
      </c>
      <c r="Z521">
        <v>150.37752692567599</v>
      </c>
      <c r="AA521">
        <v>130.53746503574001</v>
      </c>
      <c r="AB521">
        <v>9578.4452121504091</v>
      </c>
      <c r="AC521">
        <v>652.41116800329598</v>
      </c>
      <c r="AD521">
        <v>49.732354601000701</v>
      </c>
      <c r="AE521">
        <v>52.527918835318403</v>
      </c>
      <c r="AF521">
        <v>550.15089456697694</v>
      </c>
      <c r="AG521">
        <v>177352.57517388</v>
      </c>
      <c r="AH521">
        <v>177352.57517388</v>
      </c>
      <c r="AI521">
        <v>8432.1326933495693</v>
      </c>
      <c r="AJ521">
        <v>8432.1326933495693</v>
      </c>
      <c r="AK521">
        <v>2217.5304847543598</v>
      </c>
      <c r="AL521">
        <v>2217.5304847543598</v>
      </c>
      <c r="AM521">
        <v>188002.23835198401</v>
      </c>
      <c r="AN521">
        <v>188002.23835198401</v>
      </c>
      <c r="AO521">
        <v>14604.9428568903</v>
      </c>
      <c r="AP521">
        <v>1174.6155755918001</v>
      </c>
      <c r="AQ521">
        <v>12983.8489425723</v>
      </c>
      <c r="AR521">
        <v>446.47833872609698</v>
      </c>
      <c r="AS521">
        <v>2131.31650499018</v>
      </c>
      <c r="AT521">
        <v>23.998818680549501</v>
      </c>
      <c r="AU521">
        <v>177.57161093048401</v>
      </c>
      <c r="AV521">
        <v>1929.7460753791499</v>
      </c>
      <c r="AW521">
        <v>9214.7217876867398</v>
      </c>
      <c r="AX521">
        <v>245.03934785428299</v>
      </c>
      <c r="AY521">
        <v>2100.2464623931401</v>
      </c>
      <c r="AZ521">
        <v>6869.4359774393197</v>
      </c>
      <c r="BA521">
        <v>16327.341926258099</v>
      </c>
      <c r="BB521">
        <v>1158.80480739016</v>
      </c>
      <c r="BC521">
        <v>14391.346343007601</v>
      </c>
      <c r="BD521">
        <v>777.19077586040203</v>
      </c>
      <c r="BE521">
        <v>1173.5736616700301</v>
      </c>
      <c r="BF521">
        <v>153.74825558109001</v>
      </c>
      <c r="BG521">
        <v>846.21588314895303</v>
      </c>
      <c r="BH521">
        <v>173.609522939984</v>
      </c>
      <c r="BI521">
        <v>2359.4434588486702</v>
      </c>
      <c r="BJ521">
        <v>186.386788796231</v>
      </c>
      <c r="BK521">
        <v>1802.18401952623</v>
      </c>
      <c r="BL521">
        <v>370.87265052620103</v>
      </c>
      <c r="BM521">
        <v>3598.7506786938602</v>
      </c>
      <c r="BN521">
        <v>201.84711831907501</v>
      </c>
      <c r="BO521">
        <v>2891.5817933809699</v>
      </c>
      <c r="BP521">
        <v>505.32176699380898</v>
      </c>
      <c r="BQ521">
        <v>2435.8148484660501</v>
      </c>
      <c r="BR521">
        <v>461.44538687852901</v>
      </c>
      <c r="BS521">
        <v>1659.5543235892001</v>
      </c>
      <c r="BT521">
        <v>314.81513799832101</v>
      </c>
      <c r="BU521">
        <v>12007.356184346199</v>
      </c>
      <c r="BV521">
        <v>8040.1301624547496</v>
      </c>
      <c r="BW521">
        <v>1237.48965820127</v>
      </c>
      <c r="BX521">
        <v>2729.7363636902401</v>
      </c>
      <c r="BY521">
        <v>40705.705789855703</v>
      </c>
      <c r="BZ521">
        <v>10603.670806514199</v>
      </c>
      <c r="CA521">
        <v>29741.663744383299</v>
      </c>
      <c r="CB521">
        <v>360.37123895817899</v>
      </c>
      <c r="CC521">
        <v>27168</v>
      </c>
      <c r="CD521">
        <v>26050</v>
      </c>
      <c r="CE521">
        <v>29814.858251988</v>
      </c>
      <c r="CF521">
        <v>329709.25374952902</v>
      </c>
      <c r="CG521">
        <v>511941.46491151198</v>
      </c>
      <c r="CH521">
        <v>875800.51088405005</v>
      </c>
    </row>
    <row r="522" spans="1:86" x14ac:dyDescent="0.2">
      <c r="A522" t="s">
        <v>161</v>
      </c>
      <c r="B522">
        <v>2008</v>
      </c>
      <c r="C522" t="s">
        <v>25</v>
      </c>
      <c r="D522" t="s">
        <v>266</v>
      </c>
      <c r="E522">
        <v>1417.7129295879799</v>
      </c>
      <c r="F522">
        <v>107.159657698822</v>
      </c>
      <c r="G522">
        <v>1208.6104001509</v>
      </c>
      <c r="H522">
        <v>101.94287173825199</v>
      </c>
      <c r="I522">
        <v>1351.17007769315</v>
      </c>
      <c r="J522">
        <v>104.82531150453001</v>
      </c>
      <c r="K522">
        <v>1200.9935483684101</v>
      </c>
      <c r="L522">
        <v>45.351217820204198</v>
      </c>
      <c r="M522">
        <v>178.83850198313101</v>
      </c>
      <c r="N522">
        <v>95.972019149221396</v>
      </c>
      <c r="O522">
        <v>59.840213657278198</v>
      </c>
      <c r="P522">
        <v>23.0262691766318</v>
      </c>
      <c r="Q522">
        <v>2.49292593175463</v>
      </c>
      <c r="R522">
        <v>1390.3463409050901</v>
      </c>
      <c r="S522">
        <v>1392.8392668368399</v>
      </c>
      <c r="T522">
        <v>2810.5521964248201</v>
      </c>
      <c r="U522">
        <v>2.1162208229570898</v>
      </c>
      <c r="V522">
        <v>1180.2516233102201</v>
      </c>
      <c r="W522">
        <v>1182.3678441331699</v>
      </c>
      <c r="X522">
        <v>2533.5379218263201</v>
      </c>
      <c r="Y522">
        <v>915.46108915394802</v>
      </c>
      <c r="Z522">
        <v>17.890972539699899</v>
      </c>
      <c r="AA522">
        <v>34.961655243650803</v>
      </c>
      <c r="AB522">
        <v>862.60846137059696</v>
      </c>
      <c r="AC522">
        <v>81.942324576804694</v>
      </c>
      <c r="AD522">
        <v>6.3324559758349501</v>
      </c>
      <c r="AE522">
        <v>22.626880541602201</v>
      </c>
      <c r="AF522">
        <v>52.982988059367401</v>
      </c>
      <c r="AG522">
        <v>18538.360187886999</v>
      </c>
      <c r="AH522">
        <v>18538.360187886999</v>
      </c>
      <c r="AI522">
        <v>502.90514550824298</v>
      </c>
      <c r="AJ522">
        <v>502.90514550824298</v>
      </c>
      <c r="AK522">
        <v>196.63077196625201</v>
      </c>
      <c r="AL522">
        <v>196.63077196625201</v>
      </c>
      <c r="AM522">
        <v>19237.896105361498</v>
      </c>
      <c r="AN522">
        <v>19237.896105361498</v>
      </c>
      <c r="AO522">
        <v>3150.9373230159499</v>
      </c>
      <c r="AP522">
        <v>128.71663388165399</v>
      </c>
      <c r="AQ522">
        <v>2990.2718136006101</v>
      </c>
      <c r="AR522">
        <v>31.948875533685101</v>
      </c>
      <c r="AS522">
        <v>231.84088809119899</v>
      </c>
      <c r="AT522">
        <v>3.2536318313032102</v>
      </c>
      <c r="AU522">
        <v>17.264292687329601</v>
      </c>
      <c r="AV522">
        <v>211.32296357256499</v>
      </c>
      <c r="AW522">
        <v>1562.4108349984999</v>
      </c>
      <c r="AX522">
        <v>30.064358661560799</v>
      </c>
      <c r="AY522">
        <v>477.15003671755397</v>
      </c>
      <c r="AZ522">
        <v>1055.19643961939</v>
      </c>
      <c r="BA522">
        <v>9584.5565984906807</v>
      </c>
      <c r="BB522">
        <v>137.74154665504599</v>
      </c>
      <c r="BC522">
        <v>9368.6211432709206</v>
      </c>
      <c r="BD522">
        <v>78.1939085647317</v>
      </c>
      <c r="BE522">
        <v>371.749312248205</v>
      </c>
      <c r="BF522">
        <v>18.1279108737738</v>
      </c>
      <c r="BG522">
        <v>328.09464280833402</v>
      </c>
      <c r="BH522">
        <v>25.526758566097001</v>
      </c>
      <c r="BI522">
        <v>808.23595813224995</v>
      </c>
      <c r="BJ522">
        <v>22.1386157123126</v>
      </c>
      <c r="BK522">
        <v>740.98141464461105</v>
      </c>
      <c r="BL522">
        <v>45.115927775327499</v>
      </c>
      <c r="BM522">
        <v>1304.6277955141099</v>
      </c>
      <c r="BN522">
        <v>24.051710243232499</v>
      </c>
      <c r="BO522">
        <v>1224.08244759593</v>
      </c>
      <c r="BP522">
        <v>56.4936376749517</v>
      </c>
      <c r="BQ522">
        <v>291.68549373247299</v>
      </c>
      <c r="BR522">
        <v>50.744860706764896</v>
      </c>
      <c r="BS522">
        <v>211.623542913161</v>
      </c>
      <c r="BT522">
        <v>29.317090112546701</v>
      </c>
      <c r="BU522">
        <v>2071.64986902296</v>
      </c>
      <c r="BV522">
        <v>1012.5002749676</v>
      </c>
      <c r="BW522">
        <v>845.95027897992998</v>
      </c>
      <c r="BX522">
        <v>213.19931507543299</v>
      </c>
      <c r="BY522">
        <v>17999.332364715301</v>
      </c>
      <c r="BZ522">
        <v>1294.09530855295</v>
      </c>
      <c r="CA522">
        <v>16682.277681212399</v>
      </c>
      <c r="CB522">
        <v>22.959374949911702</v>
      </c>
      <c r="CC522">
        <v>34653</v>
      </c>
      <c r="CD522">
        <v>33651</v>
      </c>
      <c r="CE522">
        <v>41712.191169026002</v>
      </c>
      <c r="CF522">
        <v>36241.126773185402</v>
      </c>
      <c r="CG522">
        <v>57753.162367373399</v>
      </c>
      <c r="CH522">
        <v>101123.730508418</v>
      </c>
    </row>
    <row r="523" spans="1:86" x14ac:dyDescent="0.2">
      <c r="A523" t="s">
        <v>161</v>
      </c>
      <c r="B523">
        <v>2008</v>
      </c>
      <c r="C523" t="s">
        <v>26</v>
      </c>
      <c r="D523" t="s">
        <v>267</v>
      </c>
      <c r="E523">
        <v>5726.5078347297604</v>
      </c>
      <c r="F523">
        <v>55.493550728139802</v>
      </c>
      <c r="G523">
        <v>5619.1939495053202</v>
      </c>
      <c r="H523">
        <v>51.820334496298102</v>
      </c>
      <c r="I523">
        <v>5603.7635909324499</v>
      </c>
      <c r="J523">
        <v>54.708096351137499</v>
      </c>
      <c r="K523">
        <v>5534.0682389799304</v>
      </c>
      <c r="L523">
        <v>14.9872556013823</v>
      </c>
      <c r="M523">
        <v>44.512295348442997</v>
      </c>
      <c r="N523">
        <v>28.713229111887198</v>
      </c>
      <c r="O523">
        <v>3.2852898407861799</v>
      </c>
      <c r="P523">
        <v>12.5137763957697</v>
      </c>
      <c r="Q523">
        <v>1373.00680986672</v>
      </c>
      <c r="R523">
        <v>4296.60578953397</v>
      </c>
      <c r="S523">
        <v>5669.6125994006898</v>
      </c>
      <c r="T523">
        <v>11396.1204341304</v>
      </c>
      <c r="U523">
        <v>1330.4785443685601</v>
      </c>
      <c r="V523">
        <v>4163.5203667632204</v>
      </c>
      <c r="W523">
        <v>5493.99891113178</v>
      </c>
      <c r="X523">
        <v>11097.762502064201</v>
      </c>
      <c r="Y523">
        <v>890.28517808776701</v>
      </c>
      <c r="Z523">
        <v>7.6953488088494701</v>
      </c>
      <c r="AA523">
        <v>42.298408942144299</v>
      </c>
      <c r="AB523">
        <v>840.29142033677397</v>
      </c>
      <c r="AC523">
        <v>326.00711903973399</v>
      </c>
      <c r="AD523">
        <v>1.99016998919801</v>
      </c>
      <c r="AE523">
        <v>282.10822248936199</v>
      </c>
      <c r="AF523">
        <v>41.908726561174298</v>
      </c>
      <c r="AG523">
        <v>2678.1905073995299</v>
      </c>
      <c r="AH523">
        <v>2678.1905073995299</v>
      </c>
      <c r="AI523">
        <v>549.24962531911103</v>
      </c>
      <c r="AJ523">
        <v>549.24962531911103</v>
      </c>
      <c r="AK523">
        <v>110.995227225965</v>
      </c>
      <c r="AL523">
        <v>110.995227225965</v>
      </c>
      <c r="AM523">
        <v>3338.4353599446099</v>
      </c>
      <c r="AN523">
        <v>3338.4353599446099</v>
      </c>
      <c r="AO523">
        <v>6655.2262424992896</v>
      </c>
      <c r="AP523">
        <v>74.928604343768001</v>
      </c>
      <c r="AQ523">
        <v>6557.2013948757303</v>
      </c>
      <c r="AR523">
        <v>23.096243279791</v>
      </c>
      <c r="AS523">
        <v>221.16706994581699</v>
      </c>
      <c r="AT523">
        <v>1.6967494837322501</v>
      </c>
      <c r="AU523">
        <v>51.092418096753001</v>
      </c>
      <c r="AV523">
        <v>168.37790236533201</v>
      </c>
      <c r="AW523">
        <v>2308.1686028944</v>
      </c>
      <c r="AX523">
        <v>11.9183589874332</v>
      </c>
      <c r="AY523">
        <v>1965.7133337533</v>
      </c>
      <c r="AZ523">
        <v>330.536910153669</v>
      </c>
      <c r="BA523">
        <v>110674.66373329</v>
      </c>
      <c r="BB523">
        <v>65.582921318741199</v>
      </c>
      <c r="BC523">
        <v>110553.960615756</v>
      </c>
      <c r="BD523">
        <v>55.120196214527901</v>
      </c>
      <c r="BE523">
        <v>7723.4789281907697</v>
      </c>
      <c r="BF523">
        <v>8.9844286856665008</v>
      </c>
      <c r="BG523">
        <v>7702.2837167806401</v>
      </c>
      <c r="BH523">
        <v>12.210782724465901</v>
      </c>
      <c r="BI523">
        <v>8585.1035284656191</v>
      </c>
      <c r="BJ523">
        <v>10.3599245801783</v>
      </c>
      <c r="BK523">
        <v>8548.2322362799096</v>
      </c>
      <c r="BL523">
        <v>26.511367605503501</v>
      </c>
      <c r="BM523">
        <v>8623.7988808159498</v>
      </c>
      <c r="BN523">
        <v>11.385730688652099</v>
      </c>
      <c r="BO523">
        <v>8579.2394641615701</v>
      </c>
      <c r="BP523">
        <v>33.173685965698503</v>
      </c>
      <c r="BQ523">
        <v>38505.604123025303</v>
      </c>
      <c r="BR523">
        <v>21.6726800676925</v>
      </c>
      <c r="BS523">
        <v>38462.537180033403</v>
      </c>
      <c r="BT523">
        <v>21.3942629241803</v>
      </c>
      <c r="BU523">
        <v>460.88985278699698</v>
      </c>
      <c r="BV523">
        <v>303.063145468725</v>
      </c>
      <c r="BW523">
        <v>45.777205906040003</v>
      </c>
      <c r="BX523">
        <v>112.049501412233</v>
      </c>
      <c r="BY523">
        <v>72132.934544251504</v>
      </c>
      <c r="BZ523">
        <v>786.27990095614996</v>
      </c>
      <c r="CA523">
        <v>71324.138775764804</v>
      </c>
      <c r="CB523">
        <v>22.5158675306125</v>
      </c>
      <c r="CC523">
        <v>34178</v>
      </c>
      <c r="CD523">
        <v>31199</v>
      </c>
      <c r="CE523">
        <v>34089.549085299201</v>
      </c>
      <c r="CF523">
        <v>16332.959795607299</v>
      </c>
      <c r="CG523">
        <v>22540.475540050898</v>
      </c>
      <c r="CH523">
        <v>38906.106749662198</v>
      </c>
    </row>
    <row r="524" spans="1:86" x14ac:dyDescent="0.2">
      <c r="A524" t="s">
        <v>161</v>
      </c>
      <c r="B524">
        <v>2008</v>
      </c>
      <c r="C524" t="s">
        <v>27</v>
      </c>
      <c r="D524" t="s">
        <v>268</v>
      </c>
      <c r="E524">
        <v>1299.38494793207</v>
      </c>
      <c r="F524">
        <v>11.4139642132443</v>
      </c>
      <c r="G524">
        <v>1278.3892594927299</v>
      </c>
      <c r="H524">
        <v>9.5817242261039599</v>
      </c>
      <c r="I524">
        <v>1274.65783865457</v>
      </c>
      <c r="J524">
        <v>11.1794505007586</v>
      </c>
      <c r="K524">
        <v>1260.7407525597</v>
      </c>
      <c r="L524">
        <v>2.7376355941118899</v>
      </c>
      <c r="M524">
        <v>14.0401297194349</v>
      </c>
      <c r="N524">
        <v>9.5771642010012492</v>
      </c>
      <c r="O524">
        <v>1.1647330184725999</v>
      </c>
      <c r="P524">
        <v>3.2982324999610499</v>
      </c>
      <c r="Q524">
        <v>931.41964368493905</v>
      </c>
      <c r="R524">
        <v>2365.6810816071602</v>
      </c>
      <c r="S524">
        <v>3297.1007252920999</v>
      </c>
      <c r="T524">
        <v>4596.4856732241697</v>
      </c>
      <c r="U524">
        <v>876.142686621964</v>
      </c>
      <c r="V524">
        <v>2225.2850179646298</v>
      </c>
      <c r="W524">
        <v>3101.4277045865902</v>
      </c>
      <c r="X524">
        <v>4376.0855432411599</v>
      </c>
      <c r="Y524">
        <v>126.252200662844</v>
      </c>
      <c r="Z524">
        <v>1.9207153280359599</v>
      </c>
      <c r="AA524">
        <v>16.4612325895718</v>
      </c>
      <c r="AB524">
        <v>107.870252745236</v>
      </c>
      <c r="AC524">
        <v>64.655041977468599</v>
      </c>
      <c r="AD524">
        <v>0.62582493048600996</v>
      </c>
      <c r="AE524">
        <v>57.8422017392176</v>
      </c>
      <c r="AF524">
        <v>6.1870153077650203</v>
      </c>
      <c r="AG524">
        <v>2168.6208607795102</v>
      </c>
      <c r="AH524">
        <v>2168.6208607795102</v>
      </c>
      <c r="AI524">
        <v>105.695773450109</v>
      </c>
      <c r="AJ524">
        <v>105.695773450109</v>
      </c>
      <c r="AK524">
        <v>29.430649215426701</v>
      </c>
      <c r="AL524">
        <v>29.430649215426701</v>
      </c>
      <c r="AM524">
        <v>2303.74728344505</v>
      </c>
      <c r="AN524">
        <v>2303.74728344505</v>
      </c>
      <c r="AO524">
        <v>3758.9798777144601</v>
      </c>
      <c r="AP524">
        <v>14.9899683379211</v>
      </c>
      <c r="AQ524">
        <v>3738.6334059143901</v>
      </c>
      <c r="AR524">
        <v>5.3565034621428298</v>
      </c>
      <c r="AS524">
        <v>25.390187992454099</v>
      </c>
      <c r="AT524">
        <v>0.35363901296678502</v>
      </c>
      <c r="AU524">
        <v>1.4339421877832701</v>
      </c>
      <c r="AV524">
        <v>23.602606791704002</v>
      </c>
      <c r="AW524">
        <v>446.59858296722098</v>
      </c>
      <c r="AX524">
        <v>3.15934322691791</v>
      </c>
      <c r="AY524">
        <v>383.24843303617598</v>
      </c>
      <c r="AZ524">
        <v>60.190806704127297</v>
      </c>
      <c r="BA524">
        <v>4925.7877544665798</v>
      </c>
      <c r="BB524">
        <v>15.003898198659799</v>
      </c>
      <c r="BC524">
        <v>4901.6266042658699</v>
      </c>
      <c r="BD524">
        <v>9.1572520020513792</v>
      </c>
      <c r="BE524">
        <v>108.15572701829601</v>
      </c>
      <c r="BF524">
        <v>2.0405669858818798</v>
      </c>
      <c r="BG524">
        <v>103.987230623267</v>
      </c>
      <c r="BH524">
        <v>2.1279294091469501</v>
      </c>
      <c r="BI524">
        <v>122.53033758957601</v>
      </c>
      <c r="BJ524">
        <v>2.4449771548348598</v>
      </c>
      <c r="BK524">
        <v>115.64576295512801</v>
      </c>
      <c r="BL524">
        <v>4.4395974796123499</v>
      </c>
      <c r="BM524">
        <v>136.03255659388901</v>
      </c>
      <c r="BN524">
        <v>2.6658105865390902</v>
      </c>
      <c r="BO524">
        <v>127.589741339173</v>
      </c>
      <c r="BP524">
        <v>5.7770046681775504</v>
      </c>
      <c r="BQ524">
        <v>480.87822430036101</v>
      </c>
      <c r="BR524">
        <v>5.4202705839903302</v>
      </c>
      <c r="BS524">
        <v>471.12976765026701</v>
      </c>
      <c r="BT524">
        <v>4.3281860661042204</v>
      </c>
      <c r="BU524">
        <v>147.71050657726701</v>
      </c>
      <c r="BV524">
        <v>101.11016102143201</v>
      </c>
      <c r="BW524">
        <v>16.2560816851677</v>
      </c>
      <c r="BX524">
        <v>30.344263870667699</v>
      </c>
      <c r="BY524">
        <v>17768.488643853601</v>
      </c>
      <c r="BZ524">
        <v>144.18420740198201</v>
      </c>
      <c r="CA524">
        <v>17620.218785744801</v>
      </c>
      <c r="CB524">
        <v>4.0856507068265699</v>
      </c>
      <c r="CC524">
        <v>18486</v>
      </c>
      <c r="CD524">
        <v>17704</v>
      </c>
      <c r="CE524">
        <v>20507.122661654001</v>
      </c>
      <c r="CF524">
        <v>5680.8235192804004</v>
      </c>
      <c r="CG524">
        <v>7386.9959602219697</v>
      </c>
      <c r="CH524">
        <v>11439.653631171201</v>
      </c>
    </row>
    <row r="525" spans="1:86" x14ac:dyDescent="0.2">
      <c r="A525" t="s">
        <v>161</v>
      </c>
      <c r="B525">
        <v>2008</v>
      </c>
      <c r="C525" t="s">
        <v>28</v>
      </c>
      <c r="D525" t="s">
        <v>269</v>
      </c>
      <c r="E525">
        <v>1596.2063498048201</v>
      </c>
      <c r="F525">
        <v>150.471612897054</v>
      </c>
      <c r="G525">
        <v>1333.1901337413999</v>
      </c>
      <c r="H525">
        <v>112.544603166359</v>
      </c>
      <c r="I525">
        <v>1521.2589820855501</v>
      </c>
      <c r="J525">
        <v>146.77092657573601</v>
      </c>
      <c r="K525">
        <v>1320.7679866681699</v>
      </c>
      <c r="L525">
        <v>53.720068841649898</v>
      </c>
      <c r="M525">
        <v>241.657159625746</v>
      </c>
      <c r="N525">
        <v>155.83163116647799</v>
      </c>
      <c r="O525">
        <v>40.574276694037898</v>
      </c>
      <c r="P525">
        <v>45.251251765230002</v>
      </c>
      <c r="Q525">
        <v>0</v>
      </c>
      <c r="R525">
        <v>589.67475745988702</v>
      </c>
      <c r="S525">
        <v>589.67475745988702</v>
      </c>
      <c r="T525">
        <v>2185.88110726471</v>
      </c>
      <c r="U525">
        <v>0</v>
      </c>
      <c r="V525">
        <v>522.28812369902403</v>
      </c>
      <c r="W525">
        <v>522.28812369902403</v>
      </c>
      <c r="X525">
        <v>2043.54710578458</v>
      </c>
      <c r="Y525">
        <v>1176.6317099811199</v>
      </c>
      <c r="Z525">
        <v>26.0397496409132</v>
      </c>
      <c r="AA525">
        <v>33.189918393850597</v>
      </c>
      <c r="AB525">
        <v>1117.40204194636</v>
      </c>
      <c r="AC525">
        <v>98.377552520534806</v>
      </c>
      <c r="AD525">
        <v>10.2338677191124</v>
      </c>
      <c r="AE525">
        <v>38.9006681657307</v>
      </c>
      <c r="AF525">
        <v>49.243016635691703</v>
      </c>
      <c r="AG525">
        <v>14908.1292687512</v>
      </c>
      <c r="AH525">
        <v>14908.1292687512</v>
      </c>
      <c r="AI525">
        <v>847.74614449286503</v>
      </c>
      <c r="AJ525">
        <v>847.74614449286503</v>
      </c>
      <c r="AK525">
        <v>459.47286621492202</v>
      </c>
      <c r="AL525">
        <v>459.47286621492202</v>
      </c>
      <c r="AM525">
        <v>16215.348279459</v>
      </c>
      <c r="AN525">
        <v>16215.348279459</v>
      </c>
      <c r="AO525">
        <v>3808.4668185158098</v>
      </c>
      <c r="AP525">
        <v>162.851048970443</v>
      </c>
      <c r="AQ525">
        <v>3583.5058804098499</v>
      </c>
      <c r="AR525">
        <v>62.109889135511501</v>
      </c>
      <c r="AS525">
        <v>205.97392831775099</v>
      </c>
      <c r="AT525">
        <v>4.6099677204113902</v>
      </c>
      <c r="AU525">
        <v>22.561904998746499</v>
      </c>
      <c r="AV525">
        <v>178.802055598593</v>
      </c>
      <c r="AW525">
        <v>1448.4428869640601</v>
      </c>
      <c r="AX525">
        <v>45.2204977163032</v>
      </c>
      <c r="AY525">
        <v>586.89637976849099</v>
      </c>
      <c r="AZ525">
        <v>816.32600947926198</v>
      </c>
      <c r="BA525">
        <v>13003.926425773199</v>
      </c>
      <c r="BB525">
        <v>224.02085028801599</v>
      </c>
      <c r="BC525">
        <v>12690.885047673</v>
      </c>
      <c r="BD525">
        <v>89.0205278121839</v>
      </c>
      <c r="BE525">
        <v>715.61338507353605</v>
      </c>
      <c r="BF525">
        <v>27.219987332254998</v>
      </c>
      <c r="BG525">
        <v>644.68817895590701</v>
      </c>
      <c r="BH525">
        <v>43.705218785374498</v>
      </c>
      <c r="BI525">
        <v>1080.6188659330601</v>
      </c>
      <c r="BJ525">
        <v>33.899454988477999</v>
      </c>
      <c r="BK525">
        <v>977.338629379297</v>
      </c>
      <c r="BL525">
        <v>69.380781565288501</v>
      </c>
      <c r="BM525">
        <v>1449.7125686668801</v>
      </c>
      <c r="BN525">
        <v>36.948814722020899</v>
      </c>
      <c r="BO525">
        <v>1320.05284662948</v>
      </c>
      <c r="BP525">
        <v>92.710907315375493</v>
      </c>
      <c r="BQ525">
        <v>2175.6273852240902</v>
      </c>
      <c r="BR525">
        <v>81.825510441089705</v>
      </c>
      <c r="BS525">
        <v>2036.9587762118799</v>
      </c>
      <c r="BT525">
        <v>56.843098571122198</v>
      </c>
      <c r="BU525">
        <v>2623.7801226288002</v>
      </c>
      <c r="BV525">
        <v>1644.5589145830099</v>
      </c>
      <c r="BW525">
        <v>562.36069187057296</v>
      </c>
      <c r="BX525">
        <v>416.860516175231</v>
      </c>
      <c r="BY525">
        <v>19852.910228578501</v>
      </c>
      <c r="BZ525">
        <v>1730.19531766556</v>
      </c>
      <c r="CA525">
        <v>18083.753214739601</v>
      </c>
      <c r="CB525">
        <v>38.961696173304503</v>
      </c>
      <c r="CC525">
        <v>95817</v>
      </c>
      <c r="CD525">
        <v>89521</v>
      </c>
      <c r="CE525">
        <v>98464.441328498404</v>
      </c>
      <c r="CF525">
        <v>64934.772455985003</v>
      </c>
      <c r="CG525">
        <v>88370.935667000696</v>
      </c>
      <c r="CH525">
        <v>143845.18733088399</v>
      </c>
    </row>
    <row r="526" spans="1:86" x14ac:dyDescent="0.2">
      <c r="A526" t="s">
        <v>161</v>
      </c>
      <c r="B526">
        <v>2008</v>
      </c>
      <c r="C526" t="s">
        <v>29</v>
      </c>
      <c r="D526" t="s">
        <v>270</v>
      </c>
      <c r="E526">
        <v>827.99034991694396</v>
      </c>
      <c r="F526">
        <v>162.49875988486301</v>
      </c>
      <c r="G526">
        <v>319.52601606438799</v>
      </c>
      <c r="H526">
        <v>345.96557396769401</v>
      </c>
      <c r="I526">
        <v>500.134247675567</v>
      </c>
      <c r="J526">
        <v>157.336075652684</v>
      </c>
      <c r="K526">
        <v>315.899033657041</v>
      </c>
      <c r="L526">
        <v>26.899138365841502</v>
      </c>
      <c r="M526">
        <v>231.34322822597301</v>
      </c>
      <c r="N526">
        <v>182.171371901942</v>
      </c>
      <c r="O526">
        <v>6.8970457740109898</v>
      </c>
      <c r="P526">
        <v>42.274810550019403</v>
      </c>
      <c r="Q526">
        <v>0</v>
      </c>
      <c r="R526">
        <v>1.15957850203996</v>
      </c>
      <c r="S526">
        <v>1.15957850203996</v>
      </c>
      <c r="T526">
        <v>829.14992841898402</v>
      </c>
      <c r="U526">
        <v>0</v>
      </c>
      <c r="V526">
        <v>0.85556527182438902</v>
      </c>
      <c r="W526">
        <v>0.85556527182438902</v>
      </c>
      <c r="X526">
        <v>500.98981294739099</v>
      </c>
      <c r="Y526">
        <v>6290.8053774731297</v>
      </c>
      <c r="Z526">
        <v>64.7510884988085</v>
      </c>
      <c r="AA526">
        <v>16.826482898906999</v>
      </c>
      <c r="AB526">
        <v>6209.2278060754197</v>
      </c>
      <c r="AC526">
        <v>519.69593888256304</v>
      </c>
      <c r="AD526">
        <v>11.8923054352642</v>
      </c>
      <c r="AE526">
        <v>10.7594642109845</v>
      </c>
      <c r="AF526">
        <v>497.04416923631601</v>
      </c>
      <c r="AG526">
        <v>14765.594761427201</v>
      </c>
      <c r="AH526">
        <v>14765.594761427201</v>
      </c>
      <c r="AI526">
        <v>693.45321656916497</v>
      </c>
      <c r="AJ526">
        <v>693.45321656916497</v>
      </c>
      <c r="AK526">
        <v>280.35844337407599</v>
      </c>
      <c r="AL526">
        <v>280.35844337407599</v>
      </c>
      <c r="AM526">
        <v>15739.406421370501</v>
      </c>
      <c r="AN526">
        <v>15739.406421370501</v>
      </c>
      <c r="AO526">
        <v>3019.3385124520601</v>
      </c>
      <c r="AP526">
        <v>752.93851055742095</v>
      </c>
      <c r="AQ526">
        <v>2213.3277726439601</v>
      </c>
      <c r="AR526">
        <v>53.072229250671697</v>
      </c>
      <c r="AS526">
        <v>2039.6415922988299</v>
      </c>
      <c r="AT526">
        <v>5.1620250501919296</v>
      </c>
      <c r="AU526">
        <v>19.337276785918998</v>
      </c>
      <c r="AV526">
        <v>2015.14229046272</v>
      </c>
      <c r="AW526">
        <v>2550.65149578924</v>
      </c>
      <c r="AX526">
        <v>91.403280468322805</v>
      </c>
      <c r="AY526">
        <v>386.56672906955299</v>
      </c>
      <c r="AZ526">
        <v>2072.6814862513602</v>
      </c>
      <c r="BA526">
        <v>4159.5429824524799</v>
      </c>
      <c r="BB526">
        <v>235.112005980589</v>
      </c>
      <c r="BC526">
        <v>3352.7816602916901</v>
      </c>
      <c r="BD526">
        <v>571.64931618020205</v>
      </c>
      <c r="BE526">
        <v>313.46866206334897</v>
      </c>
      <c r="BF526">
        <v>50.938366568968902</v>
      </c>
      <c r="BG526">
        <v>204.408502946791</v>
      </c>
      <c r="BH526">
        <v>58.121792547589401</v>
      </c>
      <c r="BI526">
        <v>573.87487077891296</v>
      </c>
      <c r="BJ526">
        <v>57.984145507588003</v>
      </c>
      <c r="BK526">
        <v>302.68712289885599</v>
      </c>
      <c r="BL526">
        <v>213.20360237246899</v>
      </c>
      <c r="BM526">
        <v>730.362824119469</v>
      </c>
      <c r="BN526">
        <v>60.838129412839699</v>
      </c>
      <c r="BO526">
        <v>401.28208432581698</v>
      </c>
      <c r="BP526">
        <v>268.24261038081198</v>
      </c>
      <c r="BQ526">
        <v>832.596289115373</v>
      </c>
      <c r="BR526">
        <v>92.011068825484998</v>
      </c>
      <c r="BS526">
        <v>707.52339442978905</v>
      </c>
      <c r="BT526">
        <v>33.0618258601002</v>
      </c>
      <c r="BU526">
        <v>2405.76311447323</v>
      </c>
      <c r="BV526">
        <v>1920.73105619891</v>
      </c>
      <c r="BW526">
        <v>95.528553523448494</v>
      </c>
      <c r="BX526">
        <v>389.50350475087401</v>
      </c>
      <c r="BY526">
        <v>6180.50202888066</v>
      </c>
      <c r="BZ526">
        <v>1870.30861092229</v>
      </c>
      <c r="CA526">
        <v>4285.2241855969396</v>
      </c>
      <c r="CB526">
        <v>24.969232361435299</v>
      </c>
      <c r="CC526">
        <v>80054</v>
      </c>
      <c r="CD526">
        <v>76227</v>
      </c>
      <c r="CE526">
        <v>92933.946665687006</v>
      </c>
      <c r="CF526">
        <v>49853.674559212399</v>
      </c>
      <c r="CG526">
        <v>117706.59719245</v>
      </c>
      <c r="CH526">
        <v>182644.17936591001</v>
      </c>
    </row>
    <row r="527" spans="1:86" x14ac:dyDescent="0.2">
      <c r="A527" t="s">
        <v>161</v>
      </c>
      <c r="B527">
        <v>2008</v>
      </c>
      <c r="C527" t="s">
        <v>30</v>
      </c>
      <c r="D527" t="s">
        <v>271</v>
      </c>
      <c r="E527">
        <v>117.201203522087</v>
      </c>
      <c r="F527">
        <v>33.8378432668014</v>
      </c>
      <c r="G527">
        <v>66.666848768715894</v>
      </c>
      <c r="H527">
        <v>16.696511486569602</v>
      </c>
      <c r="I527">
        <v>104.170592869163</v>
      </c>
      <c r="J527">
        <v>32.6020734602074</v>
      </c>
      <c r="K527">
        <v>65.992132321797598</v>
      </c>
      <c r="L527">
        <v>5.5763870871577197</v>
      </c>
      <c r="M527">
        <v>159.35828669416401</v>
      </c>
      <c r="N527">
        <v>57.593924806754103</v>
      </c>
      <c r="O527">
        <v>1.7959378088985201</v>
      </c>
      <c r="P527">
        <v>99.968424078512101</v>
      </c>
      <c r="Q527">
        <v>26.003695908108899</v>
      </c>
      <c r="R527">
        <v>150.73531547101601</v>
      </c>
      <c r="S527">
        <v>176.73901137912401</v>
      </c>
      <c r="T527">
        <v>293.94021490121099</v>
      </c>
      <c r="U527">
        <v>22.696377138784602</v>
      </c>
      <c r="V527">
        <v>131.56382001056301</v>
      </c>
      <c r="W527">
        <v>154.26019714934699</v>
      </c>
      <c r="X527">
        <v>258.43079001850998</v>
      </c>
      <c r="Y527">
        <v>256.74021888044501</v>
      </c>
      <c r="Z527">
        <v>8.1928143210551596</v>
      </c>
      <c r="AA527">
        <v>2.9193960474771701</v>
      </c>
      <c r="AB527">
        <v>245.62800851191301</v>
      </c>
      <c r="AC527">
        <v>16.890133357487802</v>
      </c>
      <c r="AD527">
        <v>3.45956190794469</v>
      </c>
      <c r="AE527">
        <v>2.0192333749374001</v>
      </c>
      <c r="AF527">
        <v>11.4113380746057</v>
      </c>
      <c r="AG527">
        <v>1324.1807321578899</v>
      </c>
      <c r="AH527">
        <v>1324.1807321578899</v>
      </c>
      <c r="AI527">
        <v>186.07502108240101</v>
      </c>
      <c r="AJ527">
        <v>186.07502108240101</v>
      </c>
      <c r="AK527">
        <v>71.444882651456595</v>
      </c>
      <c r="AL527">
        <v>71.444882651456595</v>
      </c>
      <c r="AM527">
        <v>1581.7006358917399</v>
      </c>
      <c r="AN527">
        <v>1581.7006358917399</v>
      </c>
      <c r="AO527">
        <v>460.17555590278499</v>
      </c>
      <c r="AP527">
        <v>42.580989302571901</v>
      </c>
      <c r="AQ527">
        <v>324.90078085298899</v>
      </c>
      <c r="AR527">
        <v>92.693785747224197</v>
      </c>
      <c r="AS527">
        <v>50.566582115437903</v>
      </c>
      <c r="AT527">
        <v>1.22248651786244</v>
      </c>
      <c r="AU527">
        <v>3.8444098990227902</v>
      </c>
      <c r="AV527">
        <v>45.499685698552703</v>
      </c>
      <c r="AW527">
        <v>404.73401596329899</v>
      </c>
      <c r="AX527">
        <v>14.2124904526659</v>
      </c>
      <c r="AY527">
        <v>54.027348623096003</v>
      </c>
      <c r="AZ527">
        <v>336.49417688753601</v>
      </c>
      <c r="BA527">
        <v>716.94146147203696</v>
      </c>
      <c r="BB527">
        <v>66.598285276627806</v>
      </c>
      <c r="BC527">
        <v>574.77774157898205</v>
      </c>
      <c r="BD527">
        <v>75.565434616426103</v>
      </c>
      <c r="BE527">
        <v>62.156166901770902</v>
      </c>
      <c r="BF527">
        <v>9.3109355374168494</v>
      </c>
      <c r="BG527">
        <v>34.255256059585903</v>
      </c>
      <c r="BH527">
        <v>18.589975304768199</v>
      </c>
      <c r="BI527">
        <v>94.043629624280896</v>
      </c>
      <c r="BJ527">
        <v>11.9020687904566</v>
      </c>
      <c r="BK527">
        <v>56.115672710285899</v>
      </c>
      <c r="BL527">
        <v>26.025888123538301</v>
      </c>
      <c r="BM527">
        <v>121.665804250102</v>
      </c>
      <c r="BN527">
        <v>12.830470168051001</v>
      </c>
      <c r="BO527">
        <v>79.241282658311206</v>
      </c>
      <c r="BP527">
        <v>29.594051423739302</v>
      </c>
      <c r="BQ527">
        <v>173.52828015294401</v>
      </c>
      <c r="BR527">
        <v>25.293682446746701</v>
      </c>
      <c r="BS527">
        <v>109.87973114045499</v>
      </c>
      <c r="BT527">
        <v>38.354866565743102</v>
      </c>
      <c r="BU527">
        <v>1562.2751408762299</v>
      </c>
      <c r="BV527">
        <v>612.33118455802196</v>
      </c>
      <c r="BW527">
        <v>25.183174598821001</v>
      </c>
      <c r="BX527">
        <v>924.76078171938605</v>
      </c>
      <c r="BY527">
        <v>1298.0025006189501</v>
      </c>
      <c r="BZ527">
        <v>387.40950968870601</v>
      </c>
      <c r="CA527">
        <v>902.63423978866001</v>
      </c>
      <c r="CB527">
        <v>7.9587511415817298</v>
      </c>
      <c r="CC527">
        <v>27624</v>
      </c>
      <c r="CD527">
        <v>26592</v>
      </c>
      <c r="CE527">
        <v>31952.012187044402</v>
      </c>
      <c r="CF527">
        <v>16052.7726555433</v>
      </c>
      <c r="CG527">
        <v>20689.654567797199</v>
      </c>
      <c r="CH527">
        <v>32101.290462066099</v>
      </c>
    </row>
    <row r="528" spans="1:86" x14ac:dyDescent="0.2">
      <c r="A528" t="s">
        <v>161</v>
      </c>
      <c r="B528">
        <v>2008</v>
      </c>
      <c r="C528" t="s">
        <v>31</v>
      </c>
      <c r="D528" t="s">
        <v>272</v>
      </c>
      <c r="E528">
        <v>62.747907328784301</v>
      </c>
      <c r="F528">
        <v>18.9957859176039</v>
      </c>
      <c r="G528">
        <v>33.076672166561103</v>
      </c>
      <c r="H528">
        <v>10.675449244619299</v>
      </c>
      <c r="I528">
        <v>53.883304583315201</v>
      </c>
      <c r="J528">
        <v>18.457383187987499</v>
      </c>
      <c r="K528">
        <v>32.744972612650798</v>
      </c>
      <c r="L528">
        <v>2.6809487826769498</v>
      </c>
      <c r="M528">
        <v>33.6555732889193</v>
      </c>
      <c r="N528">
        <v>22.978681806577001</v>
      </c>
      <c r="O528">
        <v>0.84613217622737402</v>
      </c>
      <c r="P528">
        <v>9.8307593061150307</v>
      </c>
      <c r="Q528">
        <v>24.9459012439441</v>
      </c>
      <c r="R528">
        <v>79.188997921415194</v>
      </c>
      <c r="S528">
        <v>104.134899165359</v>
      </c>
      <c r="T528">
        <v>166.88280649414401</v>
      </c>
      <c r="U528">
        <v>20.6637267460201</v>
      </c>
      <c r="V528">
        <v>65.595538054032701</v>
      </c>
      <c r="W528">
        <v>86.259264800052804</v>
      </c>
      <c r="X528">
        <v>140.142569383368</v>
      </c>
      <c r="Y528">
        <v>178.13526415788499</v>
      </c>
      <c r="Z528">
        <v>3.91835331058217</v>
      </c>
      <c r="AA528">
        <v>2.2583293796145201</v>
      </c>
      <c r="AB528">
        <v>171.95858146768799</v>
      </c>
      <c r="AC528">
        <v>11.5943582899224</v>
      </c>
      <c r="AD528">
        <v>1.4779996538654101</v>
      </c>
      <c r="AE528">
        <v>0.92362858865753805</v>
      </c>
      <c r="AF528">
        <v>9.1927300473994595</v>
      </c>
      <c r="AG528">
        <v>836.49375470413395</v>
      </c>
      <c r="AH528">
        <v>836.49375470413395</v>
      </c>
      <c r="AI528">
        <v>81.478012072342196</v>
      </c>
      <c r="AJ528">
        <v>81.478012072342196</v>
      </c>
      <c r="AK528">
        <v>38.455456020714898</v>
      </c>
      <c r="AL528">
        <v>38.455456020714898</v>
      </c>
      <c r="AM528">
        <v>956.42722279719101</v>
      </c>
      <c r="AN528">
        <v>956.42722279719101</v>
      </c>
      <c r="AO528">
        <v>274.73183405499299</v>
      </c>
      <c r="AP528">
        <v>25.929113245819899</v>
      </c>
      <c r="AQ528">
        <v>237.99044147429299</v>
      </c>
      <c r="AR528">
        <v>10.812279334879801</v>
      </c>
      <c r="AS528">
        <v>32.444371794593103</v>
      </c>
      <c r="AT528">
        <v>0.59275270675099101</v>
      </c>
      <c r="AU528">
        <v>3.4042690358654801</v>
      </c>
      <c r="AV528">
        <v>28.447350051976599</v>
      </c>
      <c r="AW528">
        <v>130.59086478973501</v>
      </c>
      <c r="AX528">
        <v>6.6925204716995799</v>
      </c>
      <c r="AY528">
        <v>37.4672165994347</v>
      </c>
      <c r="AZ528">
        <v>86.431127718600706</v>
      </c>
      <c r="BA528">
        <v>260.36431034149098</v>
      </c>
      <c r="BB528">
        <v>27.479387017171099</v>
      </c>
      <c r="BC528">
        <v>218.388157681763</v>
      </c>
      <c r="BD528">
        <v>14.496765642556101</v>
      </c>
      <c r="BE528">
        <v>20.9007964123062</v>
      </c>
      <c r="BF528">
        <v>3.9833520091758801</v>
      </c>
      <c r="BG528">
        <v>13.6806762975169</v>
      </c>
      <c r="BH528">
        <v>3.2367681056134798</v>
      </c>
      <c r="BI528">
        <v>37.930422414544601</v>
      </c>
      <c r="BJ528">
        <v>4.9187752648035197</v>
      </c>
      <c r="BK528">
        <v>26.752907824304099</v>
      </c>
      <c r="BL528">
        <v>6.2587393254369603</v>
      </c>
      <c r="BM528">
        <v>55.0251136065216</v>
      </c>
      <c r="BN528">
        <v>5.2842094863030802</v>
      </c>
      <c r="BO528">
        <v>41.332150738409098</v>
      </c>
      <c r="BP528">
        <v>8.4087533818094506</v>
      </c>
      <c r="BQ528">
        <v>52.744782254774499</v>
      </c>
      <c r="BR528">
        <v>10.897163026978699</v>
      </c>
      <c r="BS528">
        <v>36.220273273132797</v>
      </c>
      <c r="BT528">
        <v>5.62734595466309</v>
      </c>
      <c r="BU528">
        <v>345.23592344777597</v>
      </c>
      <c r="BV528">
        <v>242.619154525055</v>
      </c>
      <c r="BW528">
        <v>11.9840826602184</v>
      </c>
      <c r="BX528">
        <v>90.6326862625031</v>
      </c>
      <c r="BY528">
        <v>667.68992407261999</v>
      </c>
      <c r="BZ528">
        <v>213.28594957064001</v>
      </c>
      <c r="CA528">
        <v>450.69658834456601</v>
      </c>
      <c r="CB528">
        <v>3.7073861574141298</v>
      </c>
      <c r="CC528">
        <v>18157</v>
      </c>
      <c r="CD528">
        <v>17722</v>
      </c>
      <c r="CE528">
        <v>19222.871190770202</v>
      </c>
      <c r="CF528">
        <v>10594.732533202299</v>
      </c>
      <c r="CG528">
        <v>15174.6332862702</v>
      </c>
      <c r="CH528">
        <v>21982.879652701999</v>
      </c>
    </row>
    <row r="529" spans="1:86" x14ac:dyDescent="0.2">
      <c r="A529" t="s">
        <v>161</v>
      </c>
      <c r="B529">
        <v>2008</v>
      </c>
      <c r="C529" t="s">
        <v>32</v>
      </c>
      <c r="D529" t="s">
        <v>273</v>
      </c>
      <c r="E529">
        <v>235.812850367848</v>
      </c>
      <c r="F529">
        <v>68.693466480000097</v>
      </c>
      <c r="G529">
        <v>123.42852783418201</v>
      </c>
      <c r="H529">
        <v>43.690856053666401</v>
      </c>
      <c r="I529">
        <v>200.89505075529399</v>
      </c>
      <c r="J529">
        <v>66.838816640160104</v>
      </c>
      <c r="K529">
        <v>122.167147571586</v>
      </c>
      <c r="L529">
        <v>11.889086543547901</v>
      </c>
      <c r="M529">
        <v>123.074969370313</v>
      </c>
      <c r="N529">
        <v>78.800961461878899</v>
      </c>
      <c r="O529">
        <v>3.02189662562499</v>
      </c>
      <c r="P529">
        <v>41.252111282809402</v>
      </c>
      <c r="Q529">
        <v>16.0240648041584</v>
      </c>
      <c r="R529">
        <v>207.321663187822</v>
      </c>
      <c r="S529">
        <v>223.34572799198099</v>
      </c>
      <c r="T529">
        <v>459.15857835982899</v>
      </c>
      <c r="U529">
        <v>14.077773142795101</v>
      </c>
      <c r="V529">
        <v>182.14026076503001</v>
      </c>
      <c r="W529">
        <v>196.218033907825</v>
      </c>
      <c r="X529">
        <v>397.11308466311903</v>
      </c>
      <c r="Y529">
        <v>726.30549746784402</v>
      </c>
      <c r="Z529">
        <v>13.820881992760301</v>
      </c>
      <c r="AA529">
        <v>5.6193456065427299</v>
      </c>
      <c r="AB529">
        <v>706.86526986854096</v>
      </c>
      <c r="AC529">
        <v>42.202245696190197</v>
      </c>
      <c r="AD529">
        <v>5.0641872148353899</v>
      </c>
      <c r="AE529">
        <v>3.7613980618543099</v>
      </c>
      <c r="AF529">
        <v>33.376660419500503</v>
      </c>
      <c r="AG529">
        <v>3491.6328379105498</v>
      </c>
      <c r="AH529">
        <v>3491.6328379105498</v>
      </c>
      <c r="AI529">
        <v>503.25241411111801</v>
      </c>
      <c r="AJ529">
        <v>503.25241411111801</v>
      </c>
      <c r="AK529">
        <v>189.85693077079401</v>
      </c>
      <c r="AL529">
        <v>189.85693077079401</v>
      </c>
      <c r="AM529">
        <v>4184.74218279247</v>
      </c>
      <c r="AN529">
        <v>4184.74218279247</v>
      </c>
      <c r="AO529">
        <v>803.04717341464504</v>
      </c>
      <c r="AP529">
        <v>95.032689864700799</v>
      </c>
      <c r="AQ529">
        <v>659.18408837943502</v>
      </c>
      <c r="AR529">
        <v>48.830395170508901</v>
      </c>
      <c r="AS529">
        <v>134.60991340676901</v>
      </c>
      <c r="AT529">
        <v>2.0761565530444299</v>
      </c>
      <c r="AU529">
        <v>8.0350878760133604</v>
      </c>
      <c r="AV529">
        <v>124.49866897771101</v>
      </c>
      <c r="AW529">
        <v>446.88085121570401</v>
      </c>
      <c r="AX529">
        <v>23.298797816327099</v>
      </c>
      <c r="AY529">
        <v>103.88542336661</v>
      </c>
      <c r="AZ529">
        <v>319.696630032766</v>
      </c>
      <c r="BA529">
        <v>1129.13317751561</v>
      </c>
      <c r="BB529">
        <v>97.521494062864903</v>
      </c>
      <c r="BC529">
        <v>969.52584815041905</v>
      </c>
      <c r="BD529">
        <v>62.085835302320604</v>
      </c>
      <c r="BE529">
        <v>89.937251767618093</v>
      </c>
      <c r="BF529">
        <v>13.5823497970873</v>
      </c>
      <c r="BG529">
        <v>62.667459804894598</v>
      </c>
      <c r="BH529">
        <v>13.6874421656363</v>
      </c>
      <c r="BI529">
        <v>153.49989772795701</v>
      </c>
      <c r="BJ529">
        <v>16.7702495623234</v>
      </c>
      <c r="BK529">
        <v>110.060074854823</v>
      </c>
      <c r="BL529">
        <v>26.669573310810399</v>
      </c>
      <c r="BM529">
        <v>213.80238382733199</v>
      </c>
      <c r="BN529">
        <v>18.111329344182799</v>
      </c>
      <c r="BO529">
        <v>161.53277624127699</v>
      </c>
      <c r="BP529">
        <v>34.158278241872203</v>
      </c>
      <c r="BQ529">
        <v>249.50589813734399</v>
      </c>
      <c r="BR529">
        <v>37.5827744701622</v>
      </c>
      <c r="BS529">
        <v>186.12166003376601</v>
      </c>
      <c r="BT529">
        <v>25.8014636334158</v>
      </c>
      <c r="BU529">
        <v>1254.7042572785699</v>
      </c>
      <c r="BV529">
        <v>832.72992126462998</v>
      </c>
      <c r="BW529">
        <v>42.083642861825197</v>
      </c>
      <c r="BX529">
        <v>379.89069315211498</v>
      </c>
      <c r="BY529">
        <v>2464.6322871133002</v>
      </c>
      <c r="BZ529">
        <v>769.73173732505995</v>
      </c>
      <c r="CA529">
        <v>1673.55853032344</v>
      </c>
      <c r="CB529">
        <v>21.342019464803599</v>
      </c>
      <c r="CC529">
        <v>62473</v>
      </c>
      <c r="CD529">
        <v>63796</v>
      </c>
      <c r="CE529">
        <v>59514.735653265503</v>
      </c>
      <c r="CF529">
        <v>36447.828571337901</v>
      </c>
      <c r="CG529">
        <v>39838.732633366097</v>
      </c>
      <c r="CH529">
        <v>62956.493612947597</v>
      </c>
    </row>
    <row r="530" spans="1:86" x14ac:dyDescent="0.2">
      <c r="A530" t="s">
        <v>161</v>
      </c>
      <c r="B530">
        <v>2008</v>
      </c>
      <c r="C530" t="s">
        <v>33</v>
      </c>
      <c r="D530" t="s">
        <v>274</v>
      </c>
      <c r="E530">
        <v>640.92004221518005</v>
      </c>
      <c r="F530">
        <v>158.82083109076501</v>
      </c>
      <c r="G530">
        <v>369.77621760055399</v>
      </c>
      <c r="H530">
        <v>112.322993523862</v>
      </c>
      <c r="I530">
        <v>561.78854211225701</v>
      </c>
      <c r="J530">
        <v>154.35241750146301</v>
      </c>
      <c r="K530">
        <v>365.81957301781603</v>
      </c>
      <c r="L530">
        <v>41.616551592977302</v>
      </c>
      <c r="M530">
        <v>368.11469693230799</v>
      </c>
      <c r="N530">
        <v>191.32729882451801</v>
      </c>
      <c r="O530">
        <v>11.090688117873199</v>
      </c>
      <c r="P530">
        <v>165.696709989917</v>
      </c>
      <c r="Q530">
        <v>83.216960193370298</v>
      </c>
      <c r="R530">
        <v>263.33363658089797</v>
      </c>
      <c r="S530">
        <v>346.550596774268</v>
      </c>
      <c r="T530">
        <v>987.47063898944805</v>
      </c>
      <c r="U530">
        <v>72.1204957133411</v>
      </c>
      <c r="V530">
        <v>228.21973266123001</v>
      </c>
      <c r="W530">
        <v>300.34022837457098</v>
      </c>
      <c r="X530">
        <v>862.12877048682697</v>
      </c>
      <c r="Y530">
        <v>1551.81773115086</v>
      </c>
      <c r="Z530">
        <v>32.442099278753098</v>
      </c>
      <c r="AA530">
        <v>19.7358044712722</v>
      </c>
      <c r="AB530">
        <v>1499.63982740083</v>
      </c>
      <c r="AC530">
        <v>90.646484411592098</v>
      </c>
      <c r="AD530">
        <v>12.2730238501108</v>
      </c>
      <c r="AE530">
        <v>11.6216425199858</v>
      </c>
      <c r="AF530">
        <v>66.751818041495497</v>
      </c>
      <c r="AG530">
        <v>10691.495066695201</v>
      </c>
      <c r="AH530">
        <v>10691.495066695201</v>
      </c>
      <c r="AI530">
        <v>1487.25720830101</v>
      </c>
      <c r="AJ530">
        <v>1487.25720830101</v>
      </c>
      <c r="AK530">
        <v>1147.05061081964</v>
      </c>
      <c r="AL530">
        <v>1147.05061081964</v>
      </c>
      <c r="AM530">
        <v>13325.8028858158</v>
      </c>
      <c r="AN530">
        <v>13325.8028858158</v>
      </c>
      <c r="AO530">
        <v>2602.1555243573498</v>
      </c>
      <c r="AP530">
        <v>215.164557120632</v>
      </c>
      <c r="AQ530">
        <v>2197.66770818961</v>
      </c>
      <c r="AR530">
        <v>189.32325904711101</v>
      </c>
      <c r="AS530">
        <v>273.198152878749</v>
      </c>
      <c r="AT530">
        <v>4.7875650132626602</v>
      </c>
      <c r="AU530">
        <v>26.9468608851261</v>
      </c>
      <c r="AV530">
        <v>241.46372698036001</v>
      </c>
      <c r="AW530">
        <v>1239.1580625768099</v>
      </c>
      <c r="AX530">
        <v>55.021499938084297</v>
      </c>
      <c r="AY530">
        <v>334.45457304978999</v>
      </c>
      <c r="AZ530">
        <v>849.68198958893402</v>
      </c>
      <c r="BA530">
        <v>3188.9807190248498</v>
      </c>
      <c r="BB530">
        <v>239.777448344552</v>
      </c>
      <c r="BC530">
        <v>2774.7982555327499</v>
      </c>
      <c r="BD530">
        <v>174.40501514753899</v>
      </c>
      <c r="BE530">
        <v>248.08351201816799</v>
      </c>
      <c r="BF530">
        <v>33.261181436305399</v>
      </c>
      <c r="BG530">
        <v>171.40241533936901</v>
      </c>
      <c r="BH530">
        <v>43.419915242493502</v>
      </c>
      <c r="BI530">
        <v>412.68807952448702</v>
      </c>
      <c r="BJ530">
        <v>41.434287860690297</v>
      </c>
      <c r="BK530">
        <v>298.89926679104798</v>
      </c>
      <c r="BL530">
        <v>72.354524872748499</v>
      </c>
      <c r="BM530">
        <v>571.45993233158094</v>
      </c>
      <c r="BN530">
        <v>44.9721563089863</v>
      </c>
      <c r="BO530">
        <v>436.61563979226003</v>
      </c>
      <c r="BP530">
        <v>89.8721362303354</v>
      </c>
      <c r="BQ530">
        <v>722.48833238574503</v>
      </c>
      <c r="BR530">
        <v>94.040115198850003</v>
      </c>
      <c r="BS530">
        <v>540.13907697174898</v>
      </c>
      <c r="BT530">
        <v>88.309140215146101</v>
      </c>
      <c r="BU530">
        <v>3709.2990864159601</v>
      </c>
      <c r="BV530">
        <v>2024.8556284645099</v>
      </c>
      <c r="BW530">
        <v>156.07645288098001</v>
      </c>
      <c r="BX530">
        <v>1528.36700507047</v>
      </c>
      <c r="BY530">
        <v>6838.4661876441096</v>
      </c>
      <c r="BZ530">
        <v>1751.80165392705</v>
      </c>
      <c r="CA530">
        <v>5018.0645131747597</v>
      </c>
      <c r="CB530">
        <v>68.600020542281996</v>
      </c>
      <c r="CC530">
        <v>133185</v>
      </c>
      <c r="CD530">
        <v>129337</v>
      </c>
      <c r="CE530">
        <v>135111.63887268101</v>
      </c>
      <c r="CF530">
        <v>99203.156058852706</v>
      </c>
      <c r="CG530">
        <v>122728.577360269</v>
      </c>
      <c r="CH530">
        <v>195941.272821269</v>
      </c>
    </row>
    <row r="531" spans="1:86" x14ac:dyDescent="0.2">
      <c r="A531" t="s">
        <v>161</v>
      </c>
      <c r="B531">
        <v>2008</v>
      </c>
      <c r="C531" t="s">
        <v>34</v>
      </c>
      <c r="D531" t="s">
        <v>275</v>
      </c>
      <c r="E531">
        <v>147.082896406381</v>
      </c>
      <c r="F531">
        <v>33.590185669517197</v>
      </c>
      <c r="G531">
        <v>83.094633013060005</v>
      </c>
      <c r="H531">
        <v>30.398077723804299</v>
      </c>
      <c r="I531">
        <v>122.770925881542</v>
      </c>
      <c r="J531">
        <v>32.6411122538371</v>
      </c>
      <c r="K531">
        <v>82.313802166624299</v>
      </c>
      <c r="L531">
        <v>7.8160114610810698</v>
      </c>
      <c r="M531">
        <v>61.389562626342702</v>
      </c>
      <c r="N531">
        <v>38.330395603517303</v>
      </c>
      <c r="O531">
        <v>2.20527411843171</v>
      </c>
      <c r="P531">
        <v>20.853892904393799</v>
      </c>
      <c r="Q531">
        <v>36.365854999314401</v>
      </c>
      <c r="R531">
        <v>74.841528320815598</v>
      </c>
      <c r="S531">
        <v>111.20738332013001</v>
      </c>
      <c r="T531">
        <v>258.29027972651102</v>
      </c>
      <c r="U531">
        <v>31.763453161045799</v>
      </c>
      <c r="V531">
        <v>65.369709563108799</v>
      </c>
      <c r="W531">
        <v>97.133162724154502</v>
      </c>
      <c r="X531">
        <v>219.90408860569701</v>
      </c>
      <c r="Y531">
        <v>548.32818125555104</v>
      </c>
      <c r="Z531">
        <v>8.0719809384951908</v>
      </c>
      <c r="AA531">
        <v>4.3961521469250604</v>
      </c>
      <c r="AB531">
        <v>535.86004817013099</v>
      </c>
      <c r="AC531">
        <v>27.4377047975848</v>
      </c>
      <c r="AD531">
        <v>2.50763051079758</v>
      </c>
      <c r="AE531">
        <v>2.2514330294045499</v>
      </c>
      <c r="AF531">
        <v>22.678641257382701</v>
      </c>
      <c r="AG531">
        <v>2144.8235860756099</v>
      </c>
      <c r="AH531">
        <v>2144.8235860756099</v>
      </c>
      <c r="AI531">
        <v>206.85383035156499</v>
      </c>
      <c r="AJ531">
        <v>206.85383035156499</v>
      </c>
      <c r="AK531">
        <v>76.263779164033494</v>
      </c>
      <c r="AL531">
        <v>76.263779164033494</v>
      </c>
      <c r="AM531">
        <v>2427.9411955912101</v>
      </c>
      <c r="AN531">
        <v>2427.9411955912101</v>
      </c>
      <c r="AO531">
        <v>614.68760278017498</v>
      </c>
      <c r="AP531">
        <v>68.504913320668507</v>
      </c>
      <c r="AQ531">
        <v>522.67235406841701</v>
      </c>
      <c r="AR531">
        <v>23.510335391088098</v>
      </c>
      <c r="AS531">
        <v>88.671681629417293</v>
      </c>
      <c r="AT531">
        <v>1.0320235440990599</v>
      </c>
      <c r="AU531">
        <v>7.23430874286578</v>
      </c>
      <c r="AV531">
        <v>80.405349342452297</v>
      </c>
      <c r="AW531">
        <v>305.85923447068097</v>
      </c>
      <c r="AX531">
        <v>12.986854954765599</v>
      </c>
      <c r="AY531">
        <v>80.526588405385795</v>
      </c>
      <c r="AZ531">
        <v>212.34579111052901</v>
      </c>
      <c r="BA531">
        <v>619.55926478378603</v>
      </c>
      <c r="BB531">
        <v>49.372879302109403</v>
      </c>
      <c r="BC531">
        <v>534.06041343148297</v>
      </c>
      <c r="BD531">
        <v>36.125972050193297</v>
      </c>
      <c r="BE531">
        <v>49.531670756041798</v>
      </c>
      <c r="BF531">
        <v>7.6477365964798896</v>
      </c>
      <c r="BG531">
        <v>33.5686013565157</v>
      </c>
      <c r="BH531">
        <v>8.3153328030461502</v>
      </c>
      <c r="BI531">
        <v>95.460169779906195</v>
      </c>
      <c r="BJ531">
        <v>9.2379683365470004</v>
      </c>
      <c r="BK531">
        <v>69.1392852627324</v>
      </c>
      <c r="BL531">
        <v>17.082916180626899</v>
      </c>
      <c r="BM531">
        <v>142.13463300177301</v>
      </c>
      <c r="BN531">
        <v>9.90618741700413</v>
      </c>
      <c r="BO531">
        <v>109.370481074637</v>
      </c>
      <c r="BP531">
        <v>22.857964510132199</v>
      </c>
      <c r="BQ531">
        <v>108.201811497579</v>
      </c>
      <c r="BR531">
        <v>19.564384610488801</v>
      </c>
      <c r="BS531">
        <v>75.508179765796299</v>
      </c>
      <c r="BT531">
        <v>13.129247121294</v>
      </c>
      <c r="BU531">
        <v>626.27820834909198</v>
      </c>
      <c r="BV531">
        <v>404.90175581956203</v>
      </c>
      <c r="BW531">
        <v>31.0735544067118</v>
      </c>
      <c r="BX531">
        <v>190.30289812281799</v>
      </c>
      <c r="BY531">
        <v>1522.25054055706</v>
      </c>
      <c r="BZ531">
        <v>377.952628237836</v>
      </c>
      <c r="CA531">
        <v>1135.1126551833199</v>
      </c>
      <c r="CB531">
        <v>9.1852571359109092</v>
      </c>
      <c r="CC531">
        <v>50334</v>
      </c>
      <c r="CD531">
        <v>50997</v>
      </c>
      <c r="CE531">
        <v>47345.136473559098</v>
      </c>
      <c r="CF531">
        <v>41053.931300830103</v>
      </c>
      <c r="CG531">
        <v>42309.697731802102</v>
      </c>
      <c r="CH531">
        <v>65464.363685908997</v>
      </c>
    </row>
    <row r="532" spans="1:86" x14ac:dyDescent="0.2">
      <c r="A532" t="s">
        <v>161</v>
      </c>
      <c r="B532">
        <v>2008</v>
      </c>
      <c r="C532" t="s">
        <v>35</v>
      </c>
      <c r="D532" t="s">
        <v>276</v>
      </c>
      <c r="E532">
        <v>97.727236193399705</v>
      </c>
      <c r="F532">
        <v>33.950299040925202</v>
      </c>
      <c r="G532">
        <v>45.958925957351298</v>
      </c>
      <c r="H532">
        <v>17.818011195123201</v>
      </c>
      <c r="I532">
        <v>83.910633772196405</v>
      </c>
      <c r="J532">
        <v>32.885172972276997</v>
      </c>
      <c r="K532">
        <v>45.455068270806898</v>
      </c>
      <c r="L532">
        <v>5.5703925291125698</v>
      </c>
      <c r="M532">
        <v>55.895203535172499</v>
      </c>
      <c r="N532">
        <v>45.951348567045699</v>
      </c>
      <c r="O532">
        <v>1.20681100193858</v>
      </c>
      <c r="P532">
        <v>8.7370439661883008</v>
      </c>
      <c r="Q532">
        <v>3.1297025387371802</v>
      </c>
      <c r="R532">
        <v>37.320226499658403</v>
      </c>
      <c r="S532">
        <v>40.449929038395602</v>
      </c>
      <c r="T532">
        <v>138.17716523179499</v>
      </c>
      <c r="U532">
        <v>2.6551127729403898</v>
      </c>
      <c r="V532">
        <v>31.660967405628799</v>
      </c>
      <c r="W532">
        <v>34.316080178569202</v>
      </c>
      <c r="X532">
        <v>118.226713950766</v>
      </c>
      <c r="Y532">
        <v>295.48587142775398</v>
      </c>
      <c r="Z532">
        <v>7.3593203878260596</v>
      </c>
      <c r="AA532">
        <v>4.6344087008052801</v>
      </c>
      <c r="AB532">
        <v>283.49214233912301</v>
      </c>
      <c r="AC532">
        <v>17.305343267197198</v>
      </c>
      <c r="AD532">
        <v>2.9568559025254202</v>
      </c>
      <c r="AE532">
        <v>1.30200492961164</v>
      </c>
      <c r="AF532">
        <v>13.046482435060099</v>
      </c>
      <c r="AG532">
        <v>1074.1300950402699</v>
      </c>
      <c r="AH532">
        <v>1074.1300950402699</v>
      </c>
      <c r="AI532">
        <v>118.910043502791</v>
      </c>
      <c r="AJ532">
        <v>118.910043502791</v>
      </c>
      <c r="AK532">
        <v>79.554961093231199</v>
      </c>
      <c r="AL532">
        <v>79.554961093231199</v>
      </c>
      <c r="AM532">
        <v>1272.5950996362999</v>
      </c>
      <c r="AN532">
        <v>1272.5950996362999</v>
      </c>
      <c r="AO532">
        <v>462.86673357614802</v>
      </c>
      <c r="AP532">
        <v>43.162382286838998</v>
      </c>
      <c r="AQ532">
        <v>408.43824095541697</v>
      </c>
      <c r="AR532">
        <v>11.2661103338916</v>
      </c>
      <c r="AS532">
        <v>41.144112051635503</v>
      </c>
      <c r="AT532">
        <v>1.1144146390379801</v>
      </c>
      <c r="AU532">
        <v>3.9777001088508999</v>
      </c>
      <c r="AV532">
        <v>36.051997303746496</v>
      </c>
      <c r="AW532">
        <v>208.30321779842501</v>
      </c>
      <c r="AX532">
        <v>12.8896470178155</v>
      </c>
      <c r="AY532">
        <v>59.938393311177002</v>
      </c>
      <c r="AZ532">
        <v>135.47517746943299</v>
      </c>
      <c r="BA532">
        <v>388.26740500508498</v>
      </c>
      <c r="BB532">
        <v>49.920352419303399</v>
      </c>
      <c r="BC532">
        <v>321.625247069127</v>
      </c>
      <c r="BD532">
        <v>16.7218055166543</v>
      </c>
      <c r="BE532">
        <v>33.701840646550501</v>
      </c>
      <c r="BF532">
        <v>7.2162956152335296</v>
      </c>
      <c r="BG532">
        <v>21.655419776564202</v>
      </c>
      <c r="BH532">
        <v>4.8301252547528204</v>
      </c>
      <c r="BI532">
        <v>59.7074039083858</v>
      </c>
      <c r="BJ532">
        <v>8.9963570908652599</v>
      </c>
      <c r="BK532">
        <v>40.7564004749172</v>
      </c>
      <c r="BL532">
        <v>9.9546463426033895</v>
      </c>
      <c r="BM532">
        <v>86.010588114193894</v>
      </c>
      <c r="BN532">
        <v>9.6914585994503408</v>
      </c>
      <c r="BO532">
        <v>61.937929207456001</v>
      </c>
      <c r="BP532">
        <v>14.3812003072876</v>
      </c>
      <c r="BQ532">
        <v>84.737739600275205</v>
      </c>
      <c r="BR532">
        <v>20.806822342704301</v>
      </c>
      <c r="BS532">
        <v>56.673374124430602</v>
      </c>
      <c r="BT532">
        <v>7.2575431331403397</v>
      </c>
      <c r="BU532">
        <v>582.542154334624</v>
      </c>
      <c r="BV532">
        <v>484.86139945185801</v>
      </c>
      <c r="BW532">
        <v>17.237199056518499</v>
      </c>
      <c r="BX532">
        <v>80.443555826248996</v>
      </c>
      <c r="BY532">
        <v>973.99370706920899</v>
      </c>
      <c r="BZ532">
        <v>343.08899177883598</v>
      </c>
      <c r="CA532">
        <v>624.63156047186305</v>
      </c>
      <c r="CB532">
        <v>6.2731548185096697</v>
      </c>
      <c r="CC532">
        <v>38386</v>
      </c>
      <c r="CD532">
        <v>33400</v>
      </c>
      <c r="CE532">
        <v>40985.289383966199</v>
      </c>
      <c r="CF532">
        <v>30910.998746249701</v>
      </c>
      <c r="CG532">
        <v>27029.5698461104</v>
      </c>
      <c r="CH532">
        <v>41079.279619030203</v>
      </c>
    </row>
    <row r="533" spans="1:86" x14ac:dyDescent="0.2">
      <c r="A533" t="s">
        <v>161</v>
      </c>
      <c r="B533">
        <v>2008</v>
      </c>
      <c r="C533" t="s">
        <v>36</v>
      </c>
      <c r="D533" t="s">
        <v>277</v>
      </c>
      <c r="E533">
        <v>8.73758223784702</v>
      </c>
      <c r="F533">
        <v>1.42298330511341</v>
      </c>
      <c r="G533">
        <v>5.9489689712370799</v>
      </c>
      <c r="H533">
        <v>1.3656299614965399</v>
      </c>
      <c r="I533">
        <v>7.5973346492776903</v>
      </c>
      <c r="J533">
        <v>1.3816947263445001</v>
      </c>
      <c r="K533">
        <v>5.8927255704609998</v>
      </c>
      <c r="L533">
        <v>0.32291435247217998</v>
      </c>
      <c r="M533">
        <v>2.5103736636818001</v>
      </c>
      <c r="N533">
        <v>1.65480993313245</v>
      </c>
      <c r="O533">
        <v>0.20527089916987401</v>
      </c>
      <c r="P533">
        <v>0.65029283137947702</v>
      </c>
      <c r="Q533">
        <v>1.3902368385135</v>
      </c>
      <c r="R533">
        <v>16.682842062161999</v>
      </c>
      <c r="S533">
        <v>18.073078900675501</v>
      </c>
      <c r="T533">
        <v>26.810661138522601</v>
      </c>
      <c r="U533">
        <v>1.16145532429756</v>
      </c>
      <c r="V533">
        <v>13.937463891570699</v>
      </c>
      <c r="W533">
        <v>15.0989192158683</v>
      </c>
      <c r="X533">
        <v>22.696253865146002</v>
      </c>
      <c r="Y533">
        <v>24.570086118407499</v>
      </c>
      <c r="Z533">
        <v>0.37512766715983498</v>
      </c>
      <c r="AA533">
        <v>0.35236229744875602</v>
      </c>
      <c r="AB533">
        <v>23.842596153798901</v>
      </c>
      <c r="AC533">
        <v>1.20921359240361</v>
      </c>
      <c r="AD533">
        <v>0.107081835872173</v>
      </c>
      <c r="AE533">
        <v>0.159175648791443</v>
      </c>
      <c r="AF533">
        <v>0.94295610773999605</v>
      </c>
      <c r="AG533">
        <v>153.22411622340499</v>
      </c>
      <c r="AH533">
        <v>153.22411622340499</v>
      </c>
      <c r="AI533">
        <v>9.1489143278516707</v>
      </c>
      <c r="AJ533">
        <v>9.1489143278516707</v>
      </c>
      <c r="AK533">
        <v>3.2909079144389501</v>
      </c>
      <c r="AL533">
        <v>3.2909079144389501</v>
      </c>
      <c r="AM533">
        <v>165.663938465695</v>
      </c>
      <c r="AN533">
        <v>165.663938465695</v>
      </c>
      <c r="AO533">
        <v>42.979227616286003</v>
      </c>
      <c r="AP533">
        <v>3.3918224338997098</v>
      </c>
      <c r="AQ533">
        <v>38.783752924014998</v>
      </c>
      <c r="AR533">
        <v>0.80365225837122001</v>
      </c>
      <c r="AS533">
        <v>3.79875137915315</v>
      </c>
      <c r="AT533">
        <v>4.4632382625847698E-2</v>
      </c>
      <c r="AU533">
        <v>0.66053687585685705</v>
      </c>
      <c r="AV533">
        <v>3.0935821206704501</v>
      </c>
      <c r="AW533">
        <v>14.495345552099</v>
      </c>
      <c r="AX533">
        <v>0.59128335080625405</v>
      </c>
      <c r="AY533">
        <v>6.1664652901645196</v>
      </c>
      <c r="AZ533">
        <v>7.7375969111282004</v>
      </c>
      <c r="BA533">
        <v>39.996643990377997</v>
      </c>
      <c r="BB533">
        <v>2.0748094542159001</v>
      </c>
      <c r="BC533">
        <v>36.623396071818497</v>
      </c>
      <c r="BD533">
        <v>1.29843846434354</v>
      </c>
      <c r="BE533">
        <v>3.3631901026500901</v>
      </c>
      <c r="BF533">
        <v>0.33864324749518299</v>
      </c>
      <c r="BG533">
        <v>2.7172228975267201</v>
      </c>
      <c r="BH533">
        <v>0.30732395762818199</v>
      </c>
      <c r="BI533">
        <v>6.8846627081288903</v>
      </c>
      <c r="BJ533">
        <v>0.405299258487408</v>
      </c>
      <c r="BK533">
        <v>5.8424695070907902</v>
      </c>
      <c r="BL533">
        <v>0.63689394255070597</v>
      </c>
      <c r="BM533">
        <v>10.66686701814</v>
      </c>
      <c r="BN533">
        <v>0.433715938077126</v>
      </c>
      <c r="BO533">
        <v>9.3740757223797804</v>
      </c>
      <c r="BP533">
        <v>0.85907535768313603</v>
      </c>
      <c r="BQ533">
        <v>7.96356775214577</v>
      </c>
      <c r="BR533">
        <v>0.80791086753044905</v>
      </c>
      <c r="BS533">
        <v>6.6773836226241601</v>
      </c>
      <c r="BT533">
        <v>0.47827326199117098</v>
      </c>
      <c r="BU533">
        <v>26.530851444563002</v>
      </c>
      <c r="BV533">
        <v>17.467754856146701</v>
      </c>
      <c r="BW533">
        <v>3.1785547359045001</v>
      </c>
      <c r="BX533">
        <v>5.8845418525118998</v>
      </c>
      <c r="BY533">
        <v>97.552723441192299</v>
      </c>
      <c r="BZ533">
        <v>15.8744407508512</v>
      </c>
      <c r="CA533">
        <v>81.272350530932201</v>
      </c>
      <c r="CB533">
        <v>0.40593215940882599</v>
      </c>
      <c r="CC533">
        <v>1910</v>
      </c>
      <c r="CD533">
        <v>1880</v>
      </c>
      <c r="CE533">
        <v>1906.9412306991501</v>
      </c>
      <c r="CF533">
        <v>1534.9912659317899</v>
      </c>
      <c r="CG533">
        <v>2817.5836120909598</v>
      </c>
      <c r="CH533">
        <v>4256.5537229899901</v>
      </c>
    </row>
    <row r="534" spans="1:86" x14ac:dyDescent="0.2">
      <c r="A534" t="s">
        <v>161</v>
      </c>
      <c r="B534">
        <v>2008</v>
      </c>
      <c r="C534" t="s">
        <v>37</v>
      </c>
      <c r="D534" t="s">
        <v>278</v>
      </c>
      <c r="E534">
        <v>2270.4728073107399</v>
      </c>
      <c r="F534">
        <v>707.59363261085605</v>
      </c>
      <c r="G534">
        <v>665.47346379728799</v>
      </c>
      <c r="H534">
        <v>897.40571090259596</v>
      </c>
      <c r="I534">
        <v>1600.17978852446</v>
      </c>
      <c r="J534">
        <v>684.28321907785801</v>
      </c>
      <c r="K534">
        <v>659.19651297208395</v>
      </c>
      <c r="L534">
        <v>256.70005647451501</v>
      </c>
      <c r="M534">
        <v>1017.2020175008</v>
      </c>
      <c r="N534">
        <v>846.87507773003404</v>
      </c>
      <c r="O534">
        <v>26.2145441417087</v>
      </c>
      <c r="P534">
        <v>144.11239562906101</v>
      </c>
      <c r="Q534">
        <v>0</v>
      </c>
      <c r="R534">
        <v>0</v>
      </c>
      <c r="S534">
        <v>0</v>
      </c>
      <c r="T534">
        <v>2270.4728073107399</v>
      </c>
      <c r="U534">
        <v>0</v>
      </c>
      <c r="V534">
        <v>0</v>
      </c>
      <c r="W534">
        <v>0</v>
      </c>
      <c r="X534">
        <v>1600.17978852446</v>
      </c>
      <c r="Y534">
        <v>18565.255725151601</v>
      </c>
      <c r="Z534">
        <v>275.91410349966498</v>
      </c>
      <c r="AA534">
        <v>39.0383954400668</v>
      </c>
      <c r="AB534">
        <v>18250.303226211799</v>
      </c>
      <c r="AC534">
        <v>571.11436083925503</v>
      </c>
      <c r="AD534">
        <v>55.075707870827799</v>
      </c>
      <c r="AE534">
        <v>17.788560198667899</v>
      </c>
      <c r="AF534">
        <v>498.25009276975902</v>
      </c>
      <c r="AG534">
        <v>28367.148258039499</v>
      </c>
      <c r="AH534">
        <v>28367.148258039499</v>
      </c>
      <c r="AI534">
        <v>5722.9479880293302</v>
      </c>
      <c r="AJ534">
        <v>5722.9479880293302</v>
      </c>
      <c r="AK534">
        <v>1871.1377217787301</v>
      </c>
      <c r="AL534">
        <v>1871.1377217787301</v>
      </c>
      <c r="AM534">
        <v>35961.233967847598</v>
      </c>
      <c r="AN534">
        <v>35961.233967847598</v>
      </c>
      <c r="AO534">
        <v>8605.5014476298802</v>
      </c>
      <c r="AP534">
        <v>3129.4875428328601</v>
      </c>
      <c r="AQ534">
        <v>5210.2892776934596</v>
      </c>
      <c r="AR534">
        <v>265.72462710355597</v>
      </c>
      <c r="AS534">
        <v>836.11879658465898</v>
      </c>
      <c r="AT534">
        <v>22.9348587111004</v>
      </c>
      <c r="AU534">
        <v>40.5658403880959</v>
      </c>
      <c r="AV534">
        <v>772.61809748546102</v>
      </c>
      <c r="AW534">
        <v>5596.9950857047997</v>
      </c>
      <c r="AX534">
        <v>402.380200374011</v>
      </c>
      <c r="AY534">
        <v>714.32370787115599</v>
      </c>
      <c r="AZ534">
        <v>4480.2911774596296</v>
      </c>
      <c r="BA534">
        <v>5590.5413267564199</v>
      </c>
      <c r="BB534">
        <v>1089.0282386656299</v>
      </c>
      <c r="BC534">
        <v>4166.5045036586698</v>
      </c>
      <c r="BD534">
        <v>335.008584432117</v>
      </c>
      <c r="BE534">
        <v>630.20000984770797</v>
      </c>
      <c r="BF534">
        <v>222.39263876613199</v>
      </c>
      <c r="BG534">
        <v>250.483640722117</v>
      </c>
      <c r="BH534">
        <v>157.32373035945901</v>
      </c>
      <c r="BI534">
        <v>1054.22688582203</v>
      </c>
      <c r="BJ534">
        <v>256.93701863934803</v>
      </c>
      <c r="BK534">
        <v>499.85345748494598</v>
      </c>
      <c r="BL534">
        <v>297.436409697741</v>
      </c>
      <c r="BM534">
        <v>1522.0185910749301</v>
      </c>
      <c r="BN534">
        <v>272.094893520082</v>
      </c>
      <c r="BO534">
        <v>786.01393791854696</v>
      </c>
      <c r="BP534">
        <v>463.909759636302</v>
      </c>
      <c r="BQ534">
        <v>985.02068361942202</v>
      </c>
      <c r="BR534">
        <v>415.95243671265501</v>
      </c>
      <c r="BS534">
        <v>345.62738931973598</v>
      </c>
      <c r="BT534">
        <v>223.44085758703099</v>
      </c>
      <c r="BU534">
        <v>10443.4387340095</v>
      </c>
      <c r="BV534">
        <v>8917.5251633619191</v>
      </c>
      <c r="BW534">
        <v>363.59601539445703</v>
      </c>
      <c r="BX534">
        <v>1162.31755525317</v>
      </c>
      <c r="BY534">
        <v>17056.254009619999</v>
      </c>
      <c r="BZ534">
        <v>7703.5479583656597</v>
      </c>
      <c r="CA534">
        <v>9123.3153381540305</v>
      </c>
      <c r="CB534">
        <v>229.390713100304</v>
      </c>
      <c r="CC534">
        <v>313953</v>
      </c>
      <c r="CD534">
        <v>308331</v>
      </c>
      <c r="CE534">
        <v>355361.071515563</v>
      </c>
      <c r="CF534">
        <v>259381.564316292</v>
      </c>
      <c r="CG534">
        <v>156428.26821060001</v>
      </c>
      <c r="CH534">
        <v>259143.315055368</v>
      </c>
    </row>
    <row r="535" spans="1:86" x14ac:dyDescent="0.2">
      <c r="A535" t="s">
        <v>161</v>
      </c>
      <c r="B535">
        <v>2008</v>
      </c>
      <c r="C535" t="s">
        <v>38</v>
      </c>
      <c r="D535" t="s">
        <v>279</v>
      </c>
      <c r="E535">
        <v>365.10786135662102</v>
      </c>
      <c r="F535">
        <v>78.626387728246598</v>
      </c>
      <c r="G535">
        <v>231.063892803947</v>
      </c>
      <c r="H535">
        <v>55.417580824427702</v>
      </c>
      <c r="I535">
        <v>327.018221427551</v>
      </c>
      <c r="J535">
        <v>76.809120909887497</v>
      </c>
      <c r="K535">
        <v>228.66929722853101</v>
      </c>
      <c r="L535">
        <v>21.539803289133101</v>
      </c>
      <c r="M535">
        <v>126.623169527551</v>
      </c>
      <c r="N535">
        <v>73.7828423919714</v>
      </c>
      <c r="O535">
        <v>4.5447075486447499</v>
      </c>
      <c r="P535">
        <v>48.295619586935302</v>
      </c>
      <c r="Q535">
        <v>0</v>
      </c>
      <c r="R535">
        <v>639.98062746417804</v>
      </c>
      <c r="S535">
        <v>639.98062746417804</v>
      </c>
      <c r="T535">
        <v>1005.0884888208</v>
      </c>
      <c r="U535">
        <v>0</v>
      </c>
      <c r="V535">
        <v>540.78422466916595</v>
      </c>
      <c r="W535">
        <v>540.78422466916595</v>
      </c>
      <c r="X535">
        <v>867.80244609671695</v>
      </c>
      <c r="Y535">
        <v>656.755929253575</v>
      </c>
      <c r="Z535">
        <v>13.971203816756599</v>
      </c>
      <c r="AA535">
        <v>12.0154948668208</v>
      </c>
      <c r="AB535">
        <v>630.76923056999794</v>
      </c>
      <c r="AC535">
        <v>50.179532478382903</v>
      </c>
      <c r="AD535">
        <v>4.9261299427525698</v>
      </c>
      <c r="AE535">
        <v>7.0275443078729802</v>
      </c>
      <c r="AF535">
        <v>38.225858227757499</v>
      </c>
      <c r="AG535">
        <v>5763.9475061021403</v>
      </c>
      <c r="AH535">
        <v>5763.9475061021403</v>
      </c>
      <c r="AI535">
        <v>688.77787617449906</v>
      </c>
      <c r="AJ535">
        <v>688.77787617449906</v>
      </c>
      <c r="AK535">
        <v>266.28139424782</v>
      </c>
      <c r="AL535">
        <v>266.28139424782</v>
      </c>
      <c r="AM535">
        <v>6719.0067765244503</v>
      </c>
      <c r="AN535">
        <v>6719.0067765244503</v>
      </c>
      <c r="AO535">
        <v>1496.3481243817</v>
      </c>
      <c r="AP535">
        <v>105.476325224315</v>
      </c>
      <c r="AQ535">
        <v>1335.5601185590999</v>
      </c>
      <c r="AR535">
        <v>55.311680598291098</v>
      </c>
      <c r="AS535">
        <v>156.56015442045299</v>
      </c>
      <c r="AT535">
        <v>2.1854782834267001</v>
      </c>
      <c r="AU535">
        <v>19.282803564559501</v>
      </c>
      <c r="AV535">
        <v>135.091872572466</v>
      </c>
      <c r="AW535">
        <v>551.93705277705999</v>
      </c>
      <c r="AX535">
        <v>23.174316288492101</v>
      </c>
      <c r="AY535">
        <v>206.691741821345</v>
      </c>
      <c r="AZ535">
        <v>322.07099466722201</v>
      </c>
      <c r="BA535">
        <v>1467.15906117499</v>
      </c>
      <c r="BB535">
        <v>105.762422564275</v>
      </c>
      <c r="BC535">
        <v>1292.0281925899901</v>
      </c>
      <c r="BD535">
        <v>69.368446020721393</v>
      </c>
      <c r="BE535">
        <v>109.427868443571</v>
      </c>
      <c r="BF535">
        <v>14.1496402373491</v>
      </c>
      <c r="BG535">
        <v>78.945265293492696</v>
      </c>
      <c r="BH535">
        <v>16.332962912728799</v>
      </c>
      <c r="BI535">
        <v>215.534467873686</v>
      </c>
      <c r="BJ535">
        <v>17.391671716385801</v>
      </c>
      <c r="BK535">
        <v>167.77522105378</v>
      </c>
      <c r="BL535">
        <v>30.367575103520299</v>
      </c>
      <c r="BM535">
        <v>326.37452331431501</v>
      </c>
      <c r="BN535">
        <v>18.831591948595001</v>
      </c>
      <c r="BO535">
        <v>268.638966880216</v>
      </c>
      <c r="BP535">
        <v>38.903964485503899</v>
      </c>
      <c r="BQ535">
        <v>260.77928792394403</v>
      </c>
      <c r="BR535">
        <v>40.338989279383398</v>
      </c>
      <c r="BS535">
        <v>187.333679672301</v>
      </c>
      <c r="BT535">
        <v>33.106618972259803</v>
      </c>
      <c r="BU535">
        <v>1289.62918920417</v>
      </c>
      <c r="BV535">
        <v>779.72514535991002</v>
      </c>
      <c r="BW535">
        <v>64.190269900401901</v>
      </c>
      <c r="BX535">
        <v>445.713773943859</v>
      </c>
      <c r="BY535">
        <v>4116.8511773391401</v>
      </c>
      <c r="BZ535">
        <v>928.94448642624104</v>
      </c>
      <c r="CA535">
        <v>3161.2390313054998</v>
      </c>
      <c r="CB535">
        <v>26.667659607399301</v>
      </c>
      <c r="CC535">
        <v>40841</v>
      </c>
      <c r="CD535">
        <v>39165</v>
      </c>
      <c r="CE535">
        <v>48177.500782846902</v>
      </c>
      <c r="CF535">
        <v>33545.509516960301</v>
      </c>
      <c r="CG535">
        <v>49023.8728583919</v>
      </c>
      <c r="CH535">
        <v>76099.788824545598</v>
      </c>
    </row>
    <row r="536" spans="1:86" x14ac:dyDescent="0.2">
      <c r="A536" t="s">
        <v>161</v>
      </c>
      <c r="B536">
        <v>2008</v>
      </c>
      <c r="C536" t="s">
        <v>39</v>
      </c>
      <c r="D536" t="s">
        <v>280</v>
      </c>
      <c r="E536">
        <v>1007.43373095674</v>
      </c>
      <c r="F536">
        <v>294.32346139248</v>
      </c>
      <c r="G536">
        <v>489.54003877507199</v>
      </c>
      <c r="H536">
        <v>223.57023078918999</v>
      </c>
      <c r="I536">
        <v>867.10864711567001</v>
      </c>
      <c r="J536">
        <v>286.98235435457002</v>
      </c>
      <c r="K536">
        <v>484.478312550814</v>
      </c>
      <c r="L536">
        <v>95.647980210286804</v>
      </c>
      <c r="M536">
        <v>529.00022586161197</v>
      </c>
      <c r="N536">
        <v>312.35724560860501</v>
      </c>
      <c r="O536">
        <v>12.9999718122289</v>
      </c>
      <c r="P536">
        <v>203.64300844077999</v>
      </c>
      <c r="Q536">
        <v>1238.3312705761</v>
      </c>
      <c r="R536">
        <v>425.76867443690401</v>
      </c>
      <c r="S536">
        <v>1664.099945013</v>
      </c>
      <c r="T536">
        <v>2671.5336759697502</v>
      </c>
      <c r="U536">
        <v>1035.6127906976301</v>
      </c>
      <c r="V536">
        <v>356.06908716768601</v>
      </c>
      <c r="W536">
        <v>1391.6818778653201</v>
      </c>
      <c r="X536">
        <v>2258.7905249809901</v>
      </c>
      <c r="Y536">
        <v>2706.39953756556</v>
      </c>
      <c r="Z536">
        <v>55.425969940028601</v>
      </c>
      <c r="AA536">
        <v>26.630709460626999</v>
      </c>
      <c r="AB536">
        <v>2624.34285816491</v>
      </c>
      <c r="AC536">
        <v>182.79869658797099</v>
      </c>
      <c r="AD536">
        <v>19.984757682583201</v>
      </c>
      <c r="AE536">
        <v>14.751538549471601</v>
      </c>
      <c r="AF536">
        <v>148.062400355916</v>
      </c>
      <c r="AG536">
        <v>12710.862374034799</v>
      </c>
      <c r="AH536">
        <v>12710.862374034799</v>
      </c>
      <c r="AI536">
        <v>4453.0795941044698</v>
      </c>
      <c r="AJ536">
        <v>4453.0795941044698</v>
      </c>
      <c r="AK536">
        <v>1023.36095619615</v>
      </c>
      <c r="AL536">
        <v>1023.36095619615</v>
      </c>
      <c r="AM536">
        <v>18187.302924335399</v>
      </c>
      <c r="AN536">
        <v>18187.302924335399</v>
      </c>
      <c r="AO536">
        <v>3722.3448415059302</v>
      </c>
      <c r="AP536">
        <v>385.48075219009502</v>
      </c>
      <c r="AQ536">
        <v>3039.17723895361</v>
      </c>
      <c r="AR536">
        <v>297.68685036222899</v>
      </c>
      <c r="AS536">
        <v>534.48677987302597</v>
      </c>
      <c r="AT536">
        <v>8.5606157872261992</v>
      </c>
      <c r="AU536">
        <v>33.853272608814301</v>
      </c>
      <c r="AV536">
        <v>492.07289147698498</v>
      </c>
      <c r="AW536">
        <v>2000.10130842442</v>
      </c>
      <c r="AX536">
        <v>92.560108381341905</v>
      </c>
      <c r="AY536">
        <v>462.19196922576498</v>
      </c>
      <c r="AZ536">
        <v>1445.3492308173099</v>
      </c>
      <c r="BA536">
        <v>4259.2663712658896</v>
      </c>
      <c r="BB536">
        <v>458.58399281351802</v>
      </c>
      <c r="BC536">
        <v>3504.51298594727</v>
      </c>
      <c r="BD536">
        <v>296.169392505095</v>
      </c>
      <c r="BE536">
        <v>368.67724637374698</v>
      </c>
      <c r="BF536">
        <v>58.958904088398597</v>
      </c>
      <c r="BG536">
        <v>220.43393517549001</v>
      </c>
      <c r="BH536">
        <v>89.284407109859202</v>
      </c>
      <c r="BI536">
        <v>630.60079779118303</v>
      </c>
      <c r="BJ536">
        <v>72.726319181428295</v>
      </c>
      <c r="BK536">
        <v>401.40016018438001</v>
      </c>
      <c r="BL536">
        <v>156.47431842537401</v>
      </c>
      <c r="BM536">
        <v>887.65034631689605</v>
      </c>
      <c r="BN536">
        <v>79.443074495647295</v>
      </c>
      <c r="BO536">
        <v>600.91619712474005</v>
      </c>
      <c r="BP536">
        <v>207.29107469650799</v>
      </c>
      <c r="BQ536">
        <v>965.24941930377304</v>
      </c>
      <c r="BR536">
        <v>185.06174766642499</v>
      </c>
      <c r="BS536">
        <v>594.50143477752999</v>
      </c>
      <c r="BT536">
        <v>185.686236859818</v>
      </c>
      <c r="BU536">
        <v>5364.6185577658698</v>
      </c>
      <c r="BV536">
        <v>3303.9512295969398</v>
      </c>
      <c r="BW536">
        <v>181.86613566935301</v>
      </c>
      <c r="BX536">
        <v>1878.8011924995801</v>
      </c>
      <c r="BY536">
        <v>10336.574809789499</v>
      </c>
      <c r="BZ536">
        <v>3483.46227949595</v>
      </c>
      <c r="CA536">
        <v>6660.5368896350501</v>
      </c>
      <c r="CB536">
        <v>192.575640658498</v>
      </c>
      <c r="CC536">
        <v>193314</v>
      </c>
      <c r="CD536">
        <v>183445</v>
      </c>
      <c r="CE536">
        <v>219681.62398472</v>
      </c>
      <c r="CF536">
        <v>120761.842809391</v>
      </c>
      <c r="CG536">
        <v>155035.21033457699</v>
      </c>
      <c r="CH536">
        <v>245202.98814478001</v>
      </c>
    </row>
    <row r="537" spans="1:86" x14ac:dyDescent="0.2">
      <c r="A537" t="s">
        <v>161</v>
      </c>
      <c r="B537">
        <v>2008</v>
      </c>
      <c r="C537" t="s">
        <v>40</v>
      </c>
      <c r="D537" t="s">
        <v>281</v>
      </c>
      <c r="E537">
        <v>86.847984826766506</v>
      </c>
      <c r="F537">
        <v>22.408357425703201</v>
      </c>
      <c r="G537">
        <v>48.8924133664895</v>
      </c>
      <c r="H537">
        <v>15.5472140345738</v>
      </c>
      <c r="I537">
        <v>73.872129020428005</v>
      </c>
      <c r="J537">
        <v>21.784041041938899</v>
      </c>
      <c r="K537">
        <v>48.417168332036198</v>
      </c>
      <c r="L537">
        <v>3.6709196464528802</v>
      </c>
      <c r="M537">
        <v>43.4458023277829</v>
      </c>
      <c r="N537">
        <v>25.1771266250427</v>
      </c>
      <c r="O537">
        <v>1.1556245409964001</v>
      </c>
      <c r="P537">
        <v>17.113051161744</v>
      </c>
      <c r="Q537">
        <v>5.6396931100215797</v>
      </c>
      <c r="R537">
        <v>590.03214380340705</v>
      </c>
      <c r="S537">
        <v>595.67183691342905</v>
      </c>
      <c r="T537">
        <v>682.51982174019497</v>
      </c>
      <c r="U537">
        <v>4.2450171398891303</v>
      </c>
      <c r="V537">
        <v>470.58829956629302</v>
      </c>
      <c r="W537">
        <v>474.83331670618202</v>
      </c>
      <c r="X537">
        <v>548.70544572661004</v>
      </c>
      <c r="Y537">
        <v>253.242557681232</v>
      </c>
      <c r="Z537">
        <v>4.6911815901193803</v>
      </c>
      <c r="AA537">
        <v>3.7222128353544299</v>
      </c>
      <c r="AB537">
        <v>244.829163255759</v>
      </c>
      <c r="AC537">
        <v>17.0579780205262</v>
      </c>
      <c r="AD537">
        <v>1.70146591950096</v>
      </c>
      <c r="AE537">
        <v>1.28251581734713</v>
      </c>
      <c r="AF537">
        <v>14.073996283678101</v>
      </c>
      <c r="AG537">
        <v>1382.35843389822</v>
      </c>
      <c r="AH537">
        <v>1382.35843389822</v>
      </c>
      <c r="AI537">
        <v>105.76112748420201</v>
      </c>
      <c r="AJ537">
        <v>105.76112748420201</v>
      </c>
      <c r="AK537">
        <v>74.059503311045802</v>
      </c>
      <c r="AL537">
        <v>74.059503311045802</v>
      </c>
      <c r="AM537">
        <v>1562.1790646934701</v>
      </c>
      <c r="AN537">
        <v>1562.1790646934701</v>
      </c>
      <c r="AO537">
        <v>424.56200402590002</v>
      </c>
      <c r="AP537">
        <v>34.770096822146002</v>
      </c>
      <c r="AQ537">
        <v>371.70313901205799</v>
      </c>
      <c r="AR537">
        <v>18.0887681916956</v>
      </c>
      <c r="AS537">
        <v>59.196669642509498</v>
      </c>
      <c r="AT537">
        <v>0.64969295024135298</v>
      </c>
      <c r="AU537">
        <v>5.6646550797606201</v>
      </c>
      <c r="AV537">
        <v>52.882321612507504</v>
      </c>
      <c r="AW537">
        <v>184.232556443308</v>
      </c>
      <c r="AX537">
        <v>7.8721280618886702</v>
      </c>
      <c r="AY537">
        <v>59.326107652411302</v>
      </c>
      <c r="AZ537">
        <v>117.034320729008</v>
      </c>
      <c r="BA537">
        <v>344.03823283555403</v>
      </c>
      <c r="BB537">
        <v>31.0418690607234</v>
      </c>
      <c r="BC537">
        <v>287.11104230115598</v>
      </c>
      <c r="BD537">
        <v>25.885321473673901</v>
      </c>
      <c r="BE537">
        <v>28.695355671167299</v>
      </c>
      <c r="BF537">
        <v>4.6369317030059802</v>
      </c>
      <c r="BG537">
        <v>18.712982579774099</v>
      </c>
      <c r="BH537">
        <v>5.3454413883872096</v>
      </c>
      <c r="BI537">
        <v>56.871826267918102</v>
      </c>
      <c r="BJ537">
        <v>5.7004038442180098</v>
      </c>
      <c r="BK537">
        <v>40.627644922574603</v>
      </c>
      <c r="BL537">
        <v>10.543777501125501</v>
      </c>
      <c r="BM537">
        <v>85.058632335713597</v>
      </c>
      <c r="BN537">
        <v>6.1450977732148004</v>
      </c>
      <c r="BO537">
        <v>65.554295563857195</v>
      </c>
      <c r="BP537">
        <v>13.359238998641599</v>
      </c>
      <c r="BQ537">
        <v>62.435284978392801</v>
      </c>
      <c r="BR537">
        <v>12.5044576895618</v>
      </c>
      <c r="BS537">
        <v>40.943338077966501</v>
      </c>
      <c r="BT537">
        <v>8.9874892108645206</v>
      </c>
      <c r="BU537">
        <v>440.21642603113202</v>
      </c>
      <c r="BV537">
        <v>266.02839387740897</v>
      </c>
      <c r="BW537">
        <v>16.3998407985206</v>
      </c>
      <c r="BX537">
        <v>157.788191355202</v>
      </c>
      <c r="BY537">
        <v>909.48783160076096</v>
      </c>
      <c r="BZ537">
        <v>235.55448269555799</v>
      </c>
      <c r="CA537">
        <v>668.13245238109801</v>
      </c>
      <c r="CB537">
        <v>5.8008965241046599</v>
      </c>
      <c r="CC537">
        <v>14592</v>
      </c>
      <c r="CD537">
        <v>14498</v>
      </c>
      <c r="CE537">
        <v>16922.260253192901</v>
      </c>
      <c r="CF537">
        <v>10602.9589791571</v>
      </c>
      <c r="CG537">
        <v>18194.7173908488</v>
      </c>
      <c r="CH537">
        <v>27672.231883657099</v>
      </c>
    </row>
    <row r="538" spans="1:86" x14ac:dyDescent="0.2">
      <c r="A538" t="s">
        <v>161</v>
      </c>
      <c r="B538">
        <v>2008</v>
      </c>
      <c r="C538" t="s">
        <v>41</v>
      </c>
      <c r="D538" t="s">
        <v>282</v>
      </c>
      <c r="E538">
        <v>639.17190440321303</v>
      </c>
      <c r="F538">
        <v>103.070745866438</v>
      </c>
      <c r="G538">
        <v>410.77362603088801</v>
      </c>
      <c r="H538">
        <v>125.327532505888</v>
      </c>
      <c r="I538">
        <v>535.86374917088699</v>
      </c>
      <c r="J538">
        <v>100.32454303821901</v>
      </c>
      <c r="K538">
        <v>406.64348043112102</v>
      </c>
      <c r="L538">
        <v>28.895725701545899</v>
      </c>
      <c r="M538">
        <v>188.948258814615</v>
      </c>
      <c r="N538">
        <v>110.72167086911</v>
      </c>
      <c r="O538">
        <v>10.5839591764265</v>
      </c>
      <c r="P538">
        <v>67.642628769079394</v>
      </c>
      <c r="Q538">
        <v>10.747874324139</v>
      </c>
      <c r="R538">
        <v>434.96915570915598</v>
      </c>
      <c r="S538">
        <v>445.71703003329498</v>
      </c>
      <c r="T538">
        <v>1084.88893443651</v>
      </c>
      <c r="U538">
        <v>8.7323181504823797</v>
      </c>
      <c r="V538">
        <v>353.39909443938802</v>
      </c>
      <c r="W538">
        <v>362.13141258987002</v>
      </c>
      <c r="X538">
        <v>897.99516176075701</v>
      </c>
      <c r="Y538">
        <v>1892.97519241497</v>
      </c>
      <c r="Z538">
        <v>24.796283162794399</v>
      </c>
      <c r="AA538">
        <v>17.6926250274533</v>
      </c>
      <c r="AB538">
        <v>1850.4862842247201</v>
      </c>
      <c r="AC538">
        <v>143.401449997909</v>
      </c>
      <c r="AD538">
        <v>7.1352206347260596</v>
      </c>
      <c r="AE538">
        <v>12.3752683693974</v>
      </c>
      <c r="AF538">
        <v>123.890960993786</v>
      </c>
      <c r="AG538">
        <v>11654.383923211701</v>
      </c>
      <c r="AH538">
        <v>11654.383923211701</v>
      </c>
      <c r="AI538">
        <v>1275.5158364940601</v>
      </c>
      <c r="AJ538">
        <v>1275.5158364940601</v>
      </c>
      <c r="AK538">
        <v>322.41863928563498</v>
      </c>
      <c r="AL538">
        <v>322.41863928563498</v>
      </c>
      <c r="AM538">
        <v>13252.3183989914</v>
      </c>
      <c r="AN538">
        <v>13252.3183989914</v>
      </c>
      <c r="AO538">
        <v>2329.4395586375599</v>
      </c>
      <c r="AP538">
        <v>220.415544107096</v>
      </c>
      <c r="AQ538">
        <v>2019.1841429527101</v>
      </c>
      <c r="AR538">
        <v>89.839871577750699</v>
      </c>
      <c r="AS538">
        <v>505.20214773369901</v>
      </c>
      <c r="AT538">
        <v>3.0953193293800401</v>
      </c>
      <c r="AU538">
        <v>26.4887784269721</v>
      </c>
      <c r="AV538">
        <v>475.618049977346</v>
      </c>
      <c r="AW538">
        <v>1174.8104039267801</v>
      </c>
      <c r="AX538">
        <v>38.715368291123802</v>
      </c>
      <c r="AY538">
        <v>332.48219198542103</v>
      </c>
      <c r="AZ538">
        <v>803.61284365023903</v>
      </c>
      <c r="BA538">
        <v>3203.0891687301801</v>
      </c>
      <c r="BB538">
        <v>153.377006150678</v>
      </c>
      <c r="BC538">
        <v>2866.3233767619899</v>
      </c>
      <c r="BD538">
        <v>183.388785817517</v>
      </c>
      <c r="BE538">
        <v>224.37147958282</v>
      </c>
      <c r="BF538">
        <v>23.421028630508701</v>
      </c>
      <c r="BG538">
        <v>171.03984021314201</v>
      </c>
      <c r="BH538">
        <v>29.9106107391687</v>
      </c>
      <c r="BI538">
        <v>418.68951640289401</v>
      </c>
      <c r="BJ538">
        <v>28.149813609770199</v>
      </c>
      <c r="BK538">
        <v>318.36794775320999</v>
      </c>
      <c r="BL538">
        <v>72.171755039913407</v>
      </c>
      <c r="BM538">
        <v>603.53280122718797</v>
      </c>
      <c r="BN538">
        <v>30.198285414156398</v>
      </c>
      <c r="BO538">
        <v>481.201356734716</v>
      </c>
      <c r="BP538">
        <v>92.133159078315003</v>
      </c>
      <c r="BQ538">
        <v>591.84475078090202</v>
      </c>
      <c r="BR538">
        <v>60.387331668460099</v>
      </c>
      <c r="BS538">
        <v>478.937180422631</v>
      </c>
      <c r="BT538">
        <v>52.520238689810597</v>
      </c>
      <c r="BU538">
        <v>1944.19628444054</v>
      </c>
      <c r="BV538">
        <v>1169.99150185194</v>
      </c>
      <c r="BW538">
        <v>151.57207839638099</v>
      </c>
      <c r="BX538">
        <v>622.63270419222704</v>
      </c>
      <c r="BY538">
        <v>6854.1017518066101</v>
      </c>
      <c r="BZ538">
        <v>1216.3342296026001</v>
      </c>
      <c r="CA538">
        <v>5598.8644876707003</v>
      </c>
      <c r="CB538">
        <v>38.903034533316102</v>
      </c>
      <c r="CC538">
        <v>58230</v>
      </c>
      <c r="CD538">
        <v>56947</v>
      </c>
      <c r="CE538">
        <v>59465.084445933702</v>
      </c>
      <c r="CF538">
        <v>44165.798432289099</v>
      </c>
      <c r="CG538">
        <v>49685.895419167398</v>
      </c>
      <c r="CH538">
        <v>84322.388996155802</v>
      </c>
    </row>
    <row r="539" spans="1:86" x14ac:dyDescent="0.2">
      <c r="A539" t="s">
        <v>161</v>
      </c>
      <c r="B539">
        <v>2008</v>
      </c>
      <c r="C539" t="s">
        <v>99</v>
      </c>
      <c r="D539" t="s">
        <v>283</v>
      </c>
      <c r="E539">
        <v>678.68657308531897</v>
      </c>
      <c r="F539">
        <v>41.783561233579299</v>
      </c>
      <c r="G539">
        <v>589.438317312104</v>
      </c>
      <c r="H539">
        <v>47.464694539636803</v>
      </c>
      <c r="I539">
        <v>631.03180784116796</v>
      </c>
      <c r="J539">
        <v>40.607146875138397</v>
      </c>
      <c r="K539">
        <v>581.93774421185697</v>
      </c>
      <c r="L539">
        <v>8.4869167541729205</v>
      </c>
      <c r="M539">
        <v>70.329265193236296</v>
      </c>
      <c r="N539">
        <v>46.421250461533198</v>
      </c>
      <c r="O539">
        <v>4.5057495684831697</v>
      </c>
      <c r="P539">
        <v>19.4022651632201</v>
      </c>
      <c r="Q539">
        <v>2.0723503729846802</v>
      </c>
      <c r="R539">
        <v>210.68174709714</v>
      </c>
      <c r="S539">
        <v>212.75409747012401</v>
      </c>
      <c r="T539">
        <v>891.44067055544394</v>
      </c>
      <c r="U539">
        <v>1.64251707043283</v>
      </c>
      <c r="V539">
        <v>167.16672563419399</v>
      </c>
      <c r="W539">
        <v>168.809242704627</v>
      </c>
      <c r="X539">
        <v>799.84105054579504</v>
      </c>
      <c r="Y539">
        <v>820.72277918643704</v>
      </c>
      <c r="Z539">
        <v>10.747293550056099</v>
      </c>
      <c r="AA539">
        <v>11.6624312644451</v>
      </c>
      <c r="AB539">
        <v>798.313054371936</v>
      </c>
      <c r="AC539">
        <v>78.535999133195801</v>
      </c>
      <c r="AD539">
        <v>3.04608060298456</v>
      </c>
      <c r="AE539">
        <v>24.1913165054902</v>
      </c>
      <c r="AF539">
        <v>51.298602024721099</v>
      </c>
      <c r="AG539">
        <v>3415.2311345245698</v>
      </c>
      <c r="AH539">
        <v>3415.2311345245698</v>
      </c>
      <c r="AI539">
        <v>227.63752717243199</v>
      </c>
      <c r="AJ539">
        <v>227.63752717243199</v>
      </c>
      <c r="AK539">
        <v>90.999465329268205</v>
      </c>
      <c r="AL539">
        <v>90.999465329268205</v>
      </c>
      <c r="AM539">
        <v>3733.86812702627</v>
      </c>
      <c r="AN539">
        <v>3733.86812702627</v>
      </c>
      <c r="AO539">
        <v>2170.09676028904</v>
      </c>
      <c r="AP539">
        <v>98.222263288641699</v>
      </c>
      <c r="AQ539">
        <v>2048.8152489899098</v>
      </c>
      <c r="AR539">
        <v>23.059248010485501</v>
      </c>
      <c r="AS539">
        <v>208.33562913145201</v>
      </c>
      <c r="AT539">
        <v>1.2915481929713</v>
      </c>
      <c r="AU539">
        <v>7.0298594638585996</v>
      </c>
      <c r="AV539">
        <v>200.01422147462199</v>
      </c>
      <c r="AW539">
        <v>572.49088551148202</v>
      </c>
      <c r="AX539">
        <v>16.860291651518299</v>
      </c>
      <c r="AY539">
        <v>241.47997928247801</v>
      </c>
      <c r="AZ539">
        <v>314.15061457748499</v>
      </c>
      <c r="BA539">
        <v>2901.3840085434199</v>
      </c>
      <c r="BB539">
        <v>59.226247730719301</v>
      </c>
      <c r="BC539">
        <v>2774.7279234980801</v>
      </c>
      <c r="BD539">
        <v>67.429837314619903</v>
      </c>
      <c r="BE539">
        <v>110.68192274981401</v>
      </c>
      <c r="BF539">
        <v>9.7127139455037703</v>
      </c>
      <c r="BG539">
        <v>90.657583784068905</v>
      </c>
      <c r="BH539">
        <v>10.3116250202412</v>
      </c>
      <c r="BI539">
        <v>177.789496383353</v>
      </c>
      <c r="BJ539">
        <v>11.568672688673001</v>
      </c>
      <c r="BK539">
        <v>139.08033623952701</v>
      </c>
      <c r="BL539">
        <v>27.140487455153099</v>
      </c>
      <c r="BM539">
        <v>239.409467158094</v>
      </c>
      <c r="BN539">
        <v>12.3752545127136</v>
      </c>
      <c r="BO539">
        <v>192.505167183151</v>
      </c>
      <c r="BP539">
        <v>34.529045462229099</v>
      </c>
      <c r="BQ539">
        <v>335.90610504753602</v>
      </c>
      <c r="BR539">
        <v>23.373662124354599</v>
      </c>
      <c r="BS539">
        <v>299.24331565346699</v>
      </c>
      <c r="BT539">
        <v>13.2891272697152</v>
      </c>
      <c r="BU539">
        <v>731.40466302814798</v>
      </c>
      <c r="BV539">
        <v>490.15810542649098</v>
      </c>
      <c r="BW539">
        <v>63.1238053288968</v>
      </c>
      <c r="BX539">
        <v>178.12275227276101</v>
      </c>
      <c r="BY539">
        <v>8592.2518037357695</v>
      </c>
      <c r="BZ539">
        <v>473.48851283581899</v>
      </c>
      <c r="CA539">
        <v>8107.1727162592597</v>
      </c>
      <c r="CB539">
        <v>11.5905746406912</v>
      </c>
      <c r="CC539">
        <v>38488</v>
      </c>
      <c r="CD539">
        <v>38765</v>
      </c>
      <c r="CE539">
        <v>43155.867148173696</v>
      </c>
      <c r="CF539">
        <v>18693.7378403847</v>
      </c>
      <c r="CG539">
        <v>37953.202270059002</v>
      </c>
      <c r="CH539">
        <v>57090.154463581101</v>
      </c>
    </row>
    <row r="540" spans="1:86" x14ac:dyDescent="0.2">
      <c r="A540" t="s">
        <v>161</v>
      </c>
      <c r="B540">
        <v>2008</v>
      </c>
      <c r="C540" t="s">
        <v>3971</v>
      </c>
      <c r="D540" t="s">
        <v>3974</v>
      </c>
      <c r="E540">
        <v>1011.04522734067</v>
      </c>
      <c r="F540">
        <v>352.64313114239798</v>
      </c>
      <c r="G540">
        <v>499.76427821643699</v>
      </c>
      <c r="H540">
        <v>158.63781798183001</v>
      </c>
      <c r="I540">
        <v>885.075880068473</v>
      </c>
      <c r="J540">
        <v>343.08346696548602</v>
      </c>
      <c r="K540">
        <v>494.05490394356701</v>
      </c>
      <c r="L540">
        <v>47.937509159418902</v>
      </c>
      <c r="M540">
        <v>448.926628327044</v>
      </c>
      <c r="N540">
        <v>357.99949619995601</v>
      </c>
      <c r="O540">
        <v>12.197086360300901</v>
      </c>
      <c r="P540">
        <v>78.730045766787597</v>
      </c>
      <c r="Q540">
        <v>0</v>
      </c>
      <c r="R540">
        <v>7.8583298968554196</v>
      </c>
      <c r="S540">
        <v>7.8583298968554196</v>
      </c>
      <c r="T540">
        <v>1018.90355723752</v>
      </c>
      <c r="U540">
        <v>0</v>
      </c>
      <c r="V540">
        <v>5.8322295210590802</v>
      </c>
      <c r="W540">
        <v>5.8322295210590802</v>
      </c>
      <c r="X540">
        <v>890.90810958953205</v>
      </c>
      <c r="Y540">
        <v>2563.7412652682501</v>
      </c>
      <c r="Z540">
        <v>87.172369699221505</v>
      </c>
      <c r="AA540">
        <v>45.272637195752999</v>
      </c>
      <c r="AB540">
        <v>2431.2962583732801</v>
      </c>
      <c r="AC540">
        <v>162.508955987353</v>
      </c>
      <c r="AD540">
        <v>24.766291726281501</v>
      </c>
      <c r="AE540">
        <v>15.360934036835101</v>
      </c>
      <c r="AF540">
        <v>122.38173022423599</v>
      </c>
      <c r="AG540">
        <v>11155.0615208419</v>
      </c>
      <c r="AH540">
        <v>11155.0615208419</v>
      </c>
      <c r="AI540">
        <v>1607.17183624271</v>
      </c>
      <c r="AJ540">
        <v>1607.17183624271</v>
      </c>
      <c r="AK540">
        <v>688.20693325753598</v>
      </c>
      <c r="AL540">
        <v>688.20693325753598</v>
      </c>
      <c r="AM540">
        <v>13450.4402903422</v>
      </c>
      <c r="AN540">
        <v>13450.4402903422</v>
      </c>
      <c r="AO540">
        <v>16186.2835352928</v>
      </c>
      <c r="AP540">
        <v>829.55845323391497</v>
      </c>
      <c r="AQ540">
        <v>15244.5836404928</v>
      </c>
      <c r="AR540">
        <v>112.14144156613401</v>
      </c>
      <c r="AS540">
        <v>433.08204316537302</v>
      </c>
      <c r="AT540">
        <v>10.2553940331159</v>
      </c>
      <c r="AU540">
        <v>22.846058636128799</v>
      </c>
      <c r="AV540">
        <v>399.980590496128</v>
      </c>
      <c r="AW540">
        <v>2027.8287255479099</v>
      </c>
      <c r="AX540">
        <v>138.34744627776499</v>
      </c>
      <c r="AY540">
        <v>827.33913147175201</v>
      </c>
      <c r="AZ540">
        <v>1062.1421477983899</v>
      </c>
      <c r="BA540">
        <v>3496.2851811117998</v>
      </c>
      <c r="BB540">
        <v>459.15278266584602</v>
      </c>
      <c r="BC540">
        <v>2866.6136964894399</v>
      </c>
      <c r="BD540">
        <v>170.51870195652401</v>
      </c>
      <c r="BE540">
        <v>314.60462858251498</v>
      </c>
      <c r="BF540">
        <v>76.479305059532507</v>
      </c>
      <c r="BG540">
        <v>143.26375081101</v>
      </c>
      <c r="BH540">
        <v>94.861572711973395</v>
      </c>
      <c r="BI540">
        <v>492.58855551318902</v>
      </c>
      <c r="BJ540">
        <v>90.105174004477504</v>
      </c>
      <c r="BK540">
        <v>260.62342580541798</v>
      </c>
      <c r="BL540">
        <v>141.85995570329399</v>
      </c>
      <c r="BM540">
        <v>665.07044280431603</v>
      </c>
      <c r="BN540">
        <v>95.689081511072402</v>
      </c>
      <c r="BO540">
        <v>393.17927228059699</v>
      </c>
      <c r="BP540">
        <v>176.20208901264601</v>
      </c>
      <c r="BQ540">
        <v>536.33199663087896</v>
      </c>
      <c r="BR540">
        <v>187.51501425092701</v>
      </c>
      <c r="BS540">
        <v>275.99767377988201</v>
      </c>
      <c r="BT540">
        <v>72.819308600069903</v>
      </c>
      <c r="BU540">
        <v>4673.0913879107302</v>
      </c>
      <c r="BV540">
        <v>3776.5913567973898</v>
      </c>
      <c r="BW540">
        <v>170.57859007069601</v>
      </c>
      <c r="BX540">
        <v>725.92144104266197</v>
      </c>
      <c r="BY540">
        <v>10916.407749981499</v>
      </c>
      <c r="BZ540">
        <v>3971.9670342229701</v>
      </c>
      <c r="CA540">
        <v>6875.7609635585704</v>
      </c>
      <c r="CB540">
        <v>68.679752199924906</v>
      </c>
      <c r="CC540">
        <v>179601</v>
      </c>
      <c r="CD540">
        <v>173882</v>
      </c>
      <c r="CE540">
        <v>204492.105746841</v>
      </c>
      <c r="CF540">
        <v>147221.24412037799</v>
      </c>
      <c r="CG540">
        <v>242024.41503617499</v>
      </c>
      <c r="CH540">
        <v>385945.81582690799</v>
      </c>
    </row>
    <row r="541" spans="1:86" x14ac:dyDescent="0.2">
      <c r="A541" t="s">
        <v>161</v>
      </c>
      <c r="B541">
        <v>2008</v>
      </c>
      <c r="C541" t="s">
        <v>42</v>
      </c>
      <c r="D541" t="s">
        <v>284</v>
      </c>
      <c r="E541">
        <v>966.93683505083595</v>
      </c>
      <c r="F541">
        <v>291.62518112528898</v>
      </c>
      <c r="G541">
        <v>461.17624233445002</v>
      </c>
      <c r="H541">
        <v>214.13541159109599</v>
      </c>
      <c r="I541">
        <v>780.13252049681796</v>
      </c>
      <c r="J541">
        <v>280.90684899329801</v>
      </c>
      <c r="K541">
        <v>456.91740881676702</v>
      </c>
      <c r="L541">
        <v>42.308262686753103</v>
      </c>
      <c r="M541">
        <v>514.989048927064</v>
      </c>
      <c r="N541">
        <v>375.25396015593299</v>
      </c>
      <c r="O541">
        <v>16.737898156494399</v>
      </c>
      <c r="P541">
        <v>122.99719061463701</v>
      </c>
      <c r="Q541">
        <v>0.60089768301262902</v>
      </c>
      <c r="R541">
        <v>14.8810543851951</v>
      </c>
      <c r="S541">
        <v>15.481952068207701</v>
      </c>
      <c r="T541">
        <v>982.41878711904405</v>
      </c>
      <c r="U541">
        <v>0.50275389981799501</v>
      </c>
      <c r="V541">
        <v>12.450552460198599</v>
      </c>
      <c r="W541">
        <v>12.953306360016599</v>
      </c>
      <c r="X541">
        <v>793.08582685683496</v>
      </c>
      <c r="Y541">
        <v>3942.5956137727599</v>
      </c>
      <c r="Z541">
        <v>140.299576887836</v>
      </c>
      <c r="AA541">
        <v>30.597665093932399</v>
      </c>
      <c r="AB541">
        <v>3771.6983717910002</v>
      </c>
      <c r="AC541">
        <v>247.02368968074001</v>
      </c>
      <c r="AD541">
        <v>24.197458757704201</v>
      </c>
      <c r="AE541">
        <v>11.724469430654301</v>
      </c>
      <c r="AF541">
        <v>211.101761492381</v>
      </c>
      <c r="AG541">
        <v>12967.482675641901</v>
      </c>
      <c r="AH541">
        <v>12967.482675641901</v>
      </c>
      <c r="AI541">
        <v>1109.0787467379701</v>
      </c>
      <c r="AJ541">
        <v>1109.0787467379701</v>
      </c>
      <c r="AK541">
        <v>558.63516928348497</v>
      </c>
      <c r="AL541">
        <v>558.63516928348497</v>
      </c>
      <c r="AM541">
        <v>14635.1965916633</v>
      </c>
      <c r="AN541">
        <v>14635.1965916633</v>
      </c>
      <c r="AO541">
        <v>5367.2962205807598</v>
      </c>
      <c r="AP541">
        <v>1688.88785761962</v>
      </c>
      <c r="AQ541">
        <v>3539.39832075812</v>
      </c>
      <c r="AR541">
        <v>139.01004220301701</v>
      </c>
      <c r="AS541">
        <v>820.38304000364303</v>
      </c>
      <c r="AT541">
        <v>9.9059506679146008</v>
      </c>
      <c r="AU541">
        <v>30.9211545956965</v>
      </c>
      <c r="AV541">
        <v>779.55593474003103</v>
      </c>
      <c r="AW541">
        <v>2100.5711597673399</v>
      </c>
      <c r="AX541">
        <v>198.80722997030901</v>
      </c>
      <c r="AY541">
        <v>480.54391119809901</v>
      </c>
      <c r="AZ541">
        <v>1421.22001859893</v>
      </c>
      <c r="BA541">
        <v>3743.99593566879</v>
      </c>
      <c r="BB541">
        <v>434.30810531754702</v>
      </c>
      <c r="BC541">
        <v>3013.7339336630498</v>
      </c>
      <c r="BD541">
        <v>295.95389668819598</v>
      </c>
      <c r="BE541">
        <v>323.20468692042698</v>
      </c>
      <c r="BF541">
        <v>107.05447096112501</v>
      </c>
      <c r="BG541">
        <v>162.05667839994001</v>
      </c>
      <c r="BH541">
        <v>54.093537559362197</v>
      </c>
      <c r="BI541">
        <v>581.355786043889</v>
      </c>
      <c r="BJ541">
        <v>120.65954256038501</v>
      </c>
      <c r="BK541">
        <v>334.69372521677502</v>
      </c>
      <c r="BL541">
        <v>126.002518266729</v>
      </c>
      <c r="BM541">
        <v>821.53454615865303</v>
      </c>
      <c r="BN541">
        <v>126.00827775334299</v>
      </c>
      <c r="BO541">
        <v>531.77158078288301</v>
      </c>
      <c r="BP541">
        <v>163.75468762242599</v>
      </c>
      <c r="BQ541">
        <v>538.129943983065</v>
      </c>
      <c r="BR541">
        <v>169.840869733311</v>
      </c>
      <c r="BS541">
        <v>293.90317794253502</v>
      </c>
      <c r="BT541">
        <v>74.385896307219795</v>
      </c>
      <c r="BU541">
        <v>5331.7592329071103</v>
      </c>
      <c r="BV541">
        <v>3958.19138990087</v>
      </c>
      <c r="BW541">
        <v>242.49502065416499</v>
      </c>
      <c r="BX541">
        <v>1131.07282235209</v>
      </c>
      <c r="BY541">
        <v>9549.7566694963698</v>
      </c>
      <c r="BZ541">
        <v>3171.2160375523099</v>
      </c>
      <c r="CA541">
        <v>6326.1385875892602</v>
      </c>
      <c r="CB541">
        <v>52.402044354787897</v>
      </c>
      <c r="CC541">
        <v>222675</v>
      </c>
      <c r="CD541">
        <v>214593</v>
      </c>
      <c r="CE541">
        <v>262179.15128271101</v>
      </c>
      <c r="CF541">
        <v>195917.66039263501</v>
      </c>
      <c r="CG541">
        <v>477126.40419545001</v>
      </c>
      <c r="CH541">
        <v>699700.10759946296</v>
      </c>
    </row>
    <row r="542" spans="1:86" x14ac:dyDescent="0.2">
      <c r="A542" t="s">
        <v>161</v>
      </c>
      <c r="B542">
        <v>2008</v>
      </c>
      <c r="C542" t="s">
        <v>43</v>
      </c>
      <c r="D542" t="s">
        <v>285</v>
      </c>
      <c r="E542">
        <v>904.81248115790197</v>
      </c>
      <c r="F542">
        <v>271.33068298928299</v>
      </c>
      <c r="G542">
        <v>317.26699940088298</v>
      </c>
      <c r="H542">
        <v>316.214798767736</v>
      </c>
      <c r="I542">
        <v>613.96512727679396</v>
      </c>
      <c r="J542">
        <v>260.37464998458199</v>
      </c>
      <c r="K542">
        <v>314.11585109264502</v>
      </c>
      <c r="L542">
        <v>39.474626199567098</v>
      </c>
      <c r="M542">
        <v>509.21771713013698</v>
      </c>
      <c r="N542">
        <v>383.72960377514403</v>
      </c>
      <c r="O542">
        <v>9.2317603803924708</v>
      </c>
      <c r="P542">
        <v>116.256352974602</v>
      </c>
      <c r="Q542">
        <v>10.2983782926317</v>
      </c>
      <c r="R542">
        <v>1.78277635268394</v>
      </c>
      <c r="S542">
        <v>12.0811546453156</v>
      </c>
      <c r="T542">
        <v>916.89363580321697</v>
      </c>
      <c r="U542">
        <v>8.2761891331142792</v>
      </c>
      <c r="V542">
        <v>1.43271045766619</v>
      </c>
      <c r="W542">
        <v>9.7088995907804705</v>
      </c>
      <c r="X542">
        <v>623.67402686757498</v>
      </c>
      <c r="Y542">
        <v>3570.3979025379099</v>
      </c>
      <c r="Z542">
        <v>149.287149234894</v>
      </c>
      <c r="AA542">
        <v>20.316473499837102</v>
      </c>
      <c r="AB542">
        <v>3400.79427980318</v>
      </c>
      <c r="AC542">
        <v>630.16284669606102</v>
      </c>
      <c r="AD542">
        <v>24.241121724255599</v>
      </c>
      <c r="AE542">
        <v>8.8699210427579391</v>
      </c>
      <c r="AF542">
        <v>597.05180392904799</v>
      </c>
      <c r="AG542">
        <v>11964.4125481093</v>
      </c>
      <c r="AH542">
        <v>11964.4125481093</v>
      </c>
      <c r="AI542">
        <v>1260.9918045632501</v>
      </c>
      <c r="AJ542">
        <v>1260.9918045632501</v>
      </c>
      <c r="AK542">
        <v>581.25256668959298</v>
      </c>
      <c r="AL542">
        <v>581.25256668959298</v>
      </c>
      <c r="AM542">
        <v>13806.6569193621</v>
      </c>
      <c r="AN542">
        <v>13806.6569193621</v>
      </c>
      <c r="AO542">
        <v>4296.57793446695</v>
      </c>
      <c r="AP542">
        <v>1823.73265311811</v>
      </c>
      <c r="AQ542">
        <v>2334.0712669141499</v>
      </c>
      <c r="AR542">
        <v>138.77401443469901</v>
      </c>
      <c r="AS542">
        <v>792.37049933191099</v>
      </c>
      <c r="AT542">
        <v>9.7874642033085504</v>
      </c>
      <c r="AU542">
        <v>31.890148836777399</v>
      </c>
      <c r="AV542">
        <v>750.69288629182495</v>
      </c>
      <c r="AW542">
        <v>1750.20495895721</v>
      </c>
      <c r="AX542">
        <v>209.22695134640799</v>
      </c>
      <c r="AY542">
        <v>375.35883690580698</v>
      </c>
      <c r="AZ542">
        <v>1165.61917070499</v>
      </c>
      <c r="BA542">
        <v>2928.0249133279399</v>
      </c>
      <c r="BB542">
        <v>426.94708383588102</v>
      </c>
      <c r="BC542">
        <v>2210.5374356614898</v>
      </c>
      <c r="BD542">
        <v>290.54039383056198</v>
      </c>
      <c r="BE542">
        <v>309.673944351187</v>
      </c>
      <c r="BF542">
        <v>113.21508696890299</v>
      </c>
      <c r="BG542">
        <v>149.046334236295</v>
      </c>
      <c r="BH542">
        <v>47.412523145988899</v>
      </c>
      <c r="BI542">
        <v>528.29828173907697</v>
      </c>
      <c r="BJ542">
        <v>127.033866497644</v>
      </c>
      <c r="BK542">
        <v>287.724250245517</v>
      </c>
      <c r="BL542">
        <v>113.540164995917</v>
      </c>
      <c r="BM542">
        <v>719.73324287454398</v>
      </c>
      <c r="BN542">
        <v>132.42132659526001</v>
      </c>
      <c r="BO542">
        <v>441.75037010565399</v>
      </c>
      <c r="BP542">
        <v>145.56154617362901</v>
      </c>
      <c r="BQ542">
        <v>650.28746454012196</v>
      </c>
      <c r="BR542">
        <v>171.35641361231299</v>
      </c>
      <c r="BS542">
        <v>402.121494585785</v>
      </c>
      <c r="BT542">
        <v>76.809556342023996</v>
      </c>
      <c r="BU542">
        <v>5255.4110971290602</v>
      </c>
      <c r="BV542">
        <v>4047.2546819864001</v>
      </c>
      <c r="BW542">
        <v>135.437264979329</v>
      </c>
      <c r="BX542">
        <v>1072.7191501633399</v>
      </c>
      <c r="BY542">
        <v>7274.1136358200902</v>
      </c>
      <c r="BZ542">
        <v>2897.8857702876999</v>
      </c>
      <c r="CA542">
        <v>4317.7128034437201</v>
      </c>
      <c r="CB542">
        <v>58.515062088667001</v>
      </c>
      <c r="CC542">
        <v>214169</v>
      </c>
      <c r="CD542">
        <v>206333</v>
      </c>
      <c r="CE542">
        <v>266701.18854555499</v>
      </c>
      <c r="CF542">
        <v>181498.74034460899</v>
      </c>
      <c r="CG542">
        <v>358490.193531528</v>
      </c>
      <c r="CH542">
        <v>550769.23730604094</v>
      </c>
    </row>
    <row r="543" spans="1:86" x14ac:dyDescent="0.2">
      <c r="A543" t="s">
        <v>161</v>
      </c>
      <c r="B543">
        <v>2008</v>
      </c>
      <c r="C543" t="s">
        <v>44</v>
      </c>
      <c r="D543" t="s">
        <v>286</v>
      </c>
      <c r="E543">
        <v>733.769567330987</v>
      </c>
      <c r="F543">
        <v>173.54639340807401</v>
      </c>
      <c r="G543">
        <v>420.25163053277498</v>
      </c>
      <c r="H543">
        <v>139.97154339013801</v>
      </c>
      <c r="I543">
        <v>603.51970889154302</v>
      </c>
      <c r="J543">
        <v>167.86443895527</v>
      </c>
      <c r="K543">
        <v>415.26165833649901</v>
      </c>
      <c r="L543">
        <v>20.3936115997748</v>
      </c>
      <c r="M543">
        <v>289.05391511747001</v>
      </c>
      <c r="N543">
        <v>220.14416649771599</v>
      </c>
      <c r="O543">
        <v>22.315384593579601</v>
      </c>
      <c r="P543">
        <v>46.594364026175199</v>
      </c>
      <c r="Q543">
        <v>0</v>
      </c>
      <c r="R543">
        <v>0</v>
      </c>
      <c r="S543">
        <v>0</v>
      </c>
      <c r="T543">
        <v>733.769567330987</v>
      </c>
      <c r="U543">
        <v>0</v>
      </c>
      <c r="V543">
        <v>0</v>
      </c>
      <c r="W543">
        <v>0</v>
      </c>
      <c r="X543">
        <v>603.51970889154302</v>
      </c>
      <c r="Y543">
        <v>2752.11958448116</v>
      </c>
      <c r="Z543">
        <v>56.348170780611099</v>
      </c>
      <c r="AA543">
        <v>86.353916474965303</v>
      </c>
      <c r="AB543">
        <v>2609.4174972255801</v>
      </c>
      <c r="AC543">
        <v>173.48685727362999</v>
      </c>
      <c r="AD543">
        <v>14.3397657157346</v>
      </c>
      <c r="AE543">
        <v>9.5004170617501398</v>
      </c>
      <c r="AF543">
        <v>149.64667449614601</v>
      </c>
      <c r="AG543">
        <v>8874.0188773576792</v>
      </c>
      <c r="AH543">
        <v>8874.0188773576792</v>
      </c>
      <c r="AI543">
        <v>548.24899599557295</v>
      </c>
      <c r="AJ543">
        <v>548.24899599557295</v>
      </c>
      <c r="AK543">
        <v>331.084353141571</v>
      </c>
      <c r="AL543">
        <v>331.084353141571</v>
      </c>
      <c r="AM543">
        <v>9753.3522264948206</v>
      </c>
      <c r="AN543">
        <v>9753.3522264948206</v>
      </c>
      <c r="AO543">
        <v>37915.878539476798</v>
      </c>
      <c r="AP543">
        <v>555.75806018829701</v>
      </c>
      <c r="AQ543">
        <v>37303.313421490202</v>
      </c>
      <c r="AR543">
        <v>56.807057798318702</v>
      </c>
      <c r="AS543">
        <v>593.06927420767397</v>
      </c>
      <c r="AT543">
        <v>5.6964598300881297</v>
      </c>
      <c r="AU543">
        <v>30.878231437817501</v>
      </c>
      <c r="AV543">
        <v>556.49458293976704</v>
      </c>
      <c r="AW543">
        <v>2493.5118806641099</v>
      </c>
      <c r="AX543">
        <v>86.541012478661798</v>
      </c>
      <c r="AY543">
        <v>1626.87583572075</v>
      </c>
      <c r="AZ543">
        <v>780.09503246470103</v>
      </c>
      <c r="BA543">
        <v>2351.31984209441</v>
      </c>
      <c r="BB543">
        <v>248.84203986487699</v>
      </c>
      <c r="BC543">
        <v>1918.7825866542</v>
      </c>
      <c r="BD543">
        <v>183.695215575335</v>
      </c>
      <c r="BE543">
        <v>205.74343249262199</v>
      </c>
      <c r="BF543">
        <v>47.560160122270602</v>
      </c>
      <c r="BG543">
        <v>130.27064855827999</v>
      </c>
      <c r="BH543">
        <v>27.912623812071899</v>
      </c>
      <c r="BI543">
        <v>395.11064576964401</v>
      </c>
      <c r="BJ543">
        <v>55.7345228699552</v>
      </c>
      <c r="BK543">
        <v>263.77317618380999</v>
      </c>
      <c r="BL543">
        <v>75.602946715879398</v>
      </c>
      <c r="BM543">
        <v>574.10170340289301</v>
      </c>
      <c r="BN543">
        <v>58.9407071185069</v>
      </c>
      <c r="BO543">
        <v>417.07734038187903</v>
      </c>
      <c r="BP543">
        <v>98.083655902505996</v>
      </c>
      <c r="BQ543">
        <v>311.54957533250098</v>
      </c>
      <c r="BR543">
        <v>102.72093777566801</v>
      </c>
      <c r="BS543">
        <v>176.53921227672001</v>
      </c>
      <c r="BT543">
        <v>32.289425280113697</v>
      </c>
      <c r="BU543">
        <v>3089.4845795762299</v>
      </c>
      <c r="BV543">
        <v>2322.4293591658502</v>
      </c>
      <c r="BW543">
        <v>340.68775046247703</v>
      </c>
      <c r="BX543">
        <v>426.36746994791298</v>
      </c>
      <c r="BY543">
        <v>7647.2343414953802</v>
      </c>
      <c r="BZ543">
        <v>1846.4337640210499</v>
      </c>
      <c r="CA543">
        <v>5772.67272210786</v>
      </c>
      <c r="CB543">
        <v>28.127855366461802</v>
      </c>
      <c r="CC543">
        <v>183944</v>
      </c>
      <c r="CD543">
        <v>179628</v>
      </c>
      <c r="CE543">
        <v>218578.22161275201</v>
      </c>
      <c r="CF543">
        <v>171322.60756875601</v>
      </c>
      <c r="CG543">
        <v>445738.27309189399</v>
      </c>
      <c r="CH543">
        <v>674282.33160655003</v>
      </c>
    </row>
    <row r="544" spans="1:86" x14ac:dyDescent="0.2">
      <c r="A544" t="s">
        <v>161</v>
      </c>
      <c r="B544">
        <v>2008</v>
      </c>
      <c r="C544" t="s">
        <v>45</v>
      </c>
      <c r="D544" t="s">
        <v>287</v>
      </c>
      <c r="E544">
        <v>567.03757977707699</v>
      </c>
      <c r="F544">
        <v>157.01521155235099</v>
      </c>
      <c r="G544">
        <v>221.65528536058301</v>
      </c>
      <c r="H544">
        <v>188.36708286414199</v>
      </c>
      <c r="I544">
        <v>394.94615289342198</v>
      </c>
      <c r="J544">
        <v>152.24984413891599</v>
      </c>
      <c r="K544">
        <v>219.547876199071</v>
      </c>
      <c r="L544">
        <v>23.148432555435502</v>
      </c>
      <c r="M544">
        <v>243.25729180648199</v>
      </c>
      <c r="N544">
        <v>185.23245429311399</v>
      </c>
      <c r="O544">
        <v>10.069843236157499</v>
      </c>
      <c r="P544">
        <v>47.9549942772111</v>
      </c>
      <c r="Q544">
        <v>12.0500171189027</v>
      </c>
      <c r="R544">
        <v>16.977352054162601</v>
      </c>
      <c r="S544">
        <v>29.027369173065299</v>
      </c>
      <c r="T544">
        <v>596.06494895014202</v>
      </c>
      <c r="U544">
        <v>9.6937933490558592</v>
      </c>
      <c r="V544">
        <v>13.657652167900601</v>
      </c>
      <c r="W544">
        <v>23.351445516956399</v>
      </c>
      <c r="X544">
        <v>418.29759841037901</v>
      </c>
      <c r="Y544">
        <v>3421.1571847423902</v>
      </c>
      <c r="Z544">
        <v>44.865331577512201</v>
      </c>
      <c r="AA544">
        <v>17.200909726830101</v>
      </c>
      <c r="AB544">
        <v>3359.0909434380501</v>
      </c>
      <c r="AC544">
        <v>265.11236178314198</v>
      </c>
      <c r="AD544">
        <v>12.2272957181134</v>
      </c>
      <c r="AE544">
        <v>5.6288134843675701</v>
      </c>
      <c r="AF544">
        <v>247.256252580661</v>
      </c>
      <c r="AG544">
        <v>6787.8966469758498</v>
      </c>
      <c r="AH544">
        <v>6787.8966469758498</v>
      </c>
      <c r="AI544">
        <v>489.15413147272602</v>
      </c>
      <c r="AJ544">
        <v>489.15413147272602</v>
      </c>
      <c r="AK544">
        <v>286.17273969306802</v>
      </c>
      <c r="AL544">
        <v>286.17273969306802</v>
      </c>
      <c r="AM544">
        <v>7563.2235181416399</v>
      </c>
      <c r="AN544">
        <v>7563.2235181416399</v>
      </c>
      <c r="AO544">
        <v>2437.00525186085</v>
      </c>
      <c r="AP544">
        <v>424.185658672785</v>
      </c>
      <c r="AQ544">
        <v>1956.74557540776</v>
      </c>
      <c r="AR544">
        <v>56.074017780304303</v>
      </c>
      <c r="AS544">
        <v>991.48532845939098</v>
      </c>
      <c r="AT544">
        <v>4.9381440616435803</v>
      </c>
      <c r="AU544">
        <v>22.4099378523069</v>
      </c>
      <c r="AV544">
        <v>964.13724654543898</v>
      </c>
      <c r="AW544">
        <v>1502.5859433007899</v>
      </c>
      <c r="AX544">
        <v>69.705141358661095</v>
      </c>
      <c r="AY544">
        <v>311.508504572265</v>
      </c>
      <c r="AZ544">
        <v>1121.37229736987</v>
      </c>
      <c r="BA544">
        <v>1783.13679980189</v>
      </c>
      <c r="BB544">
        <v>223.00500897137499</v>
      </c>
      <c r="BC544">
        <v>1266.6573383836601</v>
      </c>
      <c r="BD544">
        <v>293.47445244685298</v>
      </c>
      <c r="BE544">
        <v>150.74180928380201</v>
      </c>
      <c r="BF544">
        <v>39.250685846182499</v>
      </c>
      <c r="BG544">
        <v>76.717429464799807</v>
      </c>
      <c r="BH544">
        <v>34.773693972819501</v>
      </c>
      <c r="BI544">
        <v>326.02729231136402</v>
      </c>
      <c r="BJ544">
        <v>46.431806853690702</v>
      </c>
      <c r="BK544">
        <v>166.851234933618</v>
      </c>
      <c r="BL544">
        <v>112.744250524056</v>
      </c>
      <c r="BM544">
        <v>465.37349390710301</v>
      </c>
      <c r="BN544">
        <v>49.278167890033302</v>
      </c>
      <c r="BO544">
        <v>270.66850105193203</v>
      </c>
      <c r="BP544">
        <v>145.426824965138</v>
      </c>
      <c r="BQ544">
        <v>237.31404067913601</v>
      </c>
      <c r="BR544">
        <v>89.933205156460801</v>
      </c>
      <c r="BS544">
        <v>114.12988912935</v>
      </c>
      <c r="BT544">
        <v>33.250946393324803</v>
      </c>
      <c r="BU544">
        <v>2537.6210333437798</v>
      </c>
      <c r="BV544">
        <v>1954.0573517589601</v>
      </c>
      <c r="BW544">
        <v>141.47035303406699</v>
      </c>
      <c r="BX544">
        <v>442.09332855075502</v>
      </c>
      <c r="BY544">
        <v>4798.3838669736197</v>
      </c>
      <c r="BZ544">
        <v>1733.9858995109601</v>
      </c>
      <c r="CA544">
        <v>3039.9122292310699</v>
      </c>
      <c r="CB544">
        <v>24.485738231593199</v>
      </c>
      <c r="CC544">
        <v>69079</v>
      </c>
      <c r="CD544">
        <v>66759</v>
      </c>
      <c r="CE544">
        <v>76780.995672248406</v>
      </c>
      <c r="CF544">
        <v>49319.393539148397</v>
      </c>
      <c r="CG544">
        <v>104594.20577998301</v>
      </c>
      <c r="CH544">
        <v>154970.402947725</v>
      </c>
    </row>
    <row r="545" spans="1:86" x14ac:dyDescent="0.2">
      <c r="A545" t="s">
        <v>161</v>
      </c>
      <c r="B545">
        <v>2008</v>
      </c>
      <c r="C545" t="s">
        <v>234</v>
      </c>
      <c r="D545" t="s">
        <v>3975</v>
      </c>
      <c r="E545">
        <v>361.27259249452499</v>
      </c>
      <c r="F545">
        <v>105.292097913006</v>
      </c>
      <c r="G545">
        <v>180.210106375968</v>
      </c>
      <c r="H545">
        <v>75.770388205551697</v>
      </c>
      <c r="I545">
        <v>298.03622280360003</v>
      </c>
      <c r="J545">
        <v>102.58234484914399</v>
      </c>
      <c r="K545">
        <v>178.57276562357401</v>
      </c>
      <c r="L545">
        <v>16.8811123308822</v>
      </c>
      <c r="M545">
        <v>144.62519735216301</v>
      </c>
      <c r="N545">
        <v>113.521432255924</v>
      </c>
      <c r="O545">
        <v>4.5948180623881898</v>
      </c>
      <c r="P545">
        <v>26.508947033851101</v>
      </c>
      <c r="Q545">
        <v>0</v>
      </c>
      <c r="R545">
        <v>0</v>
      </c>
      <c r="S545">
        <v>0</v>
      </c>
      <c r="T545">
        <v>361.27259249452499</v>
      </c>
      <c r="U545">
        <v>0</v>
      </c>
      <c r="V545">
        <v>0</v>
      </c>
      <c r="W545">
        <v>0</v>
      </c>
      <c r="X545">
        <v>298.03622280360003</v>
      </c>
      <c r="Y545">
        <v>1240.3310803688</v>
      </c>
      <c r="Z545">
        <v>21.798277904090799</v>
      </c>
      <c r="AA545">
        <v>13.261480596042899</v>
      </c>
      <c r="AB545">
        <v>1205.2713218686699</v>
      </c>
      <c r="AC545">
        <v>91.2526330986733</v>
      </c>
      <c r="AD545">
        <v>7.2644164975157199</v>
      </c>
      <c r="AE545">
        <v>4.3818917365551497</v>
      </c>
      <c r="AF545">
        <v>79.606324864602399</v>
      </c>
      <c r="AG545">
        <v>4401.0934102627598</v>
      </c>
      <c r="AH545">
        <v>4401.0934102627598</v>
      </c>
      <c r="AI545">
        <v>435.26724272150602</v>
      </c>
      <c r="AJ545">
        <v>435.26724272150602</v>
      </c>
      <c r="AK545">
        <v>198.863782283391</v>
      </c>
      <c r="AL545">
        <v>198.863782283391</v>
      </c>
      <c r="AM545">
        <v>5035.2244352676598</v>
      </c>
      <c r="AN545">
        <v>5035.2244352676598</v>
      </c>
      <c r="AO545">
        <v>1576.0731046247599</v>
      </c>
      <c r="AP545">
        <v>167.85664166070899</v>
      </c>
      <c r="AQ545">
        <v>1365.66300530218</v>
      </c>
      <c r="AR545">
        <v>42.553457661866403</v>
      </c>
      <c r="AS545">
        <v>311.73778123988802</v>
      </c>
      <c r="AT545">
        <v>3.1564308147201499</v>
      </c>
      <c r="AU545">
        <v>20.420239892974202</v>
      </c>
      <c r="AV545">
        <v>288.16111053219299</v>
      </c>
      <c r="AW545">
        <v>817.09283597442197</v>
      </c>
      <c r="AX545">
        <v>35.753700012735798</v>
      </c>
      <c r="AY545">
        <v>222.02881973724499</v>
      </c>
      <c r="AZ545">
        <v>559.31031622444095</v>
      </c>
      <c r="BA545">
        <v>1247.7459426774101</v>
      </c>
      <c r="BB545">
        <v>143.490500076719</v>
      </c>
      <c r="BC545">
        <v>963.85718806327804</v>
      </c>
      <c r="BD545">
        <v>140.39825453741699</v>
      </c>
      <c r="BE545">
        <v>95.020914999741606</v>
      </c>
      <c r="BF545">
        <v>20.557113396239199</v>
      </c>
      <c r="BG545">
        <v>56.205479838250099</v>
      </c>
      <c r="BH545">
        <v>18.2583217652525</v>
      </c>
      <c r="BI545">
        <v>202.43909888507301</v>
      </c>
      <c r="BJ545">
        <v>25.1552428462969</v>
      </c>
      <c r="BK545">
        <v>133.082277974758</v>
      </c>
      <c r="BL545">
        <v>44.2015780640183</v>
      </c>
      <c r="BM545">
        <v>308.99848299179502</v>
      </c>
      <c r="BN545">
        <v>27.016718805334399</v>
      </c>
      <c r="BO545">
        <v>222.147907071042</v>
      </c>
      <c r="BP545">
        <v>59.833857115419697</v>
      </c>
      <c r="BQ545">
        <v>158.63215834663501</v>
      </c>
      <c r="BR545">
        <v>51.214112691547399</v>
      </c>
      <c r="BS545">
        <v>78.792272593294101</v>
      </c>
      <c r="BT545">
        <v>28.625773061793598</v>
      </c>
      <c r="BU545">
        <v>1505.8152674451701</v>
      </c>
      <c r="BV545">
        <v>1197.0689168855899</v>
      </c>
      <c r="BW545">
        <v>64.322145054819302</v>
      </c>
      <c r="BX545">
        <v>244.424205504773</v>
      </c>
      <c r="BY545">
        <v>3726.3735028293099</v>
      </c>
      <c r="BZ545">
        <v>1231.63422654226</v>
      </c>
      <c r="CA545">
        <v>2474.4101402041301</v>
      </c>
      <c r="CB545">
        <v>20.329136082912498</v>
      </c>
      <c r="CC545">
        <v>121479</v>
      </c>
      <c r="CD545">
        <v>116325</v>
      </c>
      <c r="CE545">
        <v>138412.778797017</v>
      </c>
      <c r="CF545">
        <v>45394.9432899112</v>
      </c>
      <c r="CG545">
        <v>98509.506964264801</v>
      </c>
      <c r="CH545">
        <v>150218.09298098399</v>
      </c>
    </row>
    <row r="546" spans="1:86" x14ac:dyDescent="0.2">
      <c r="A546" t="s">
        <v>161</v>
      </c>
      <c r="B546">
        <v>2008</v>
      </c>
      <c r="C546" t="s">
        <v>238</v>
      </c>
      <c r="D546" t="s">
        <v>288</v>
      </c>
      <c r="E546">
        <v>61337.149769280797</v>
      </c>
      <c r="F546">
        <v>19610.174459327602</v>
      </c>
      <c r="G546">
        <v>24431.571602746699</v>
      </c>
      <c r="H546">
        <v>17295.4037072065</v>
      </c>
      <c r="I546">
        <v>49945.741345281996</v>
      </c>
      <c r="J546">
        <v>19122.101517548501</v>
      </c>
      <c r="K546">
        <v>24158.708707547401</v>
      </c>
      <c r="L546">
        <v>6664.9311201861201</v>
      </c>
      <c r="M546">
        <v>36614.793402687799</v>
      </c>
      <c r="N546">
        <v>20230.1255568218</v>
      </c>
      <c r="O546">
        <v>624.91693977955094</v>
      </c>
      <c r="P546">
        <v>15759.7509060865</v>
      </c>
      <c r="Q546">
        <v>40140.612007371798</v>
      </c>
      <c r="R546">
        <v>78827.770613001907</v>
      </c>
      <c r="S546">
        <v>118968.382620374</v>
      </c>
      <c r="T546">
        <v>180305.53238965399</v>
      </c>
      <c r="U546">
        <v>30652.884171820599</v>
      </c>
      <c r="V546">
        <v>60588.563774939903</v>
      </c>
      <c r="W546">
        <v>91241.447946760396</v>
      </c>
      <c r="X546">
        <v>141187.18929204301</v>
      </c>
      <c r="Y546">
        <v>216723.84518435001</v>
      </c>
      <c r="Z546">
        <v>4039.9344176412501</v>
      </c>
      <c r="AA546">
        <v>1076.7774640720299</v>
      </c>
      <c r="AB546">
        <v>211607.133302637</v>
      </c>
      <c r="AC546">
        <v>16258.5686222207</v>
      </c>
      <c r="AD546">
        <v>1298.90799106739</v>
      </c>
      <c r="AE546">
        <v>825.31361945479</v>
      </c>
      <c r="AF546">
        <v>14134.347011698601</v>
      </c>
      <c r="AG546">
        <v>705705.14478190802</v>
      </c>
      <c r="AH546">
        <v>705705.14478190802</v>
      </c>
      <c r="AI546">
        <v>350235.08493041899</v>
      </c>
      <c r="AJ546">
        <v>350235.08493041899</v>
      </c>
      <c r="AK546">
        <v>72318.615255944693</v>
      </c>
      <c r="AL546">
        <v>72318.615255944693</v>
      </c>
      <c r="AM546">
        <v>1128258.84496827</v>
      </c>
      <c r="AN546">
        <v>1128258.84496827</v>
      </c>
      <c r="AO546">
        <v>219293.421109096</v>
      </c>
      <c r="AP546">
        <v>32400.898282765502</v>
      </c>
      <c r="AQ546">
        <v>163760.88702714199</v>
      </c>
      <c r="AR546">
        <v>23131.635799189</v>
      </c>
      <c r="AS546">
        <v>53580.8402229852</v>
      </c>
      <c r="AT546">
        <v>579.63082768102299</v>
      </c>
      <c r="AU546">
        <v>1011.68201871345</v>
      </c>
      <c r="AV546">
        <v>51989.527376590697</v>
      </c>
      <c r="AW546">
        <v>126396.656407245</v>
      </c>
      <c r="AX546">
        <v>6528.8354195386</v>
      </c>
      <c r="AY546">
        <v>22782.819662784201</v>
      </c>
      <c r="AZ546">
        <v>97085.001324922006</v>
      </c>
      <c r="BA546">
        <v>296564.89453243301</v>
      </c>
      <c r="BB546">
        <v>30473.045059250999</v>
      </c>
      <c r="BC546">
        <v>239619.824277015</v>
      </c>
      <c r="BD546">
        <v>26472.025196166702</v>
      </c>
      <c r="BE546">
        <v>25922.4799068465</v>
      </c>
      <c r="BF546">
        <v>4159.9936760966502</v>
      </c>
      <c r="BG546">
        <v>14813.794358974401</v>
      </c>
      <c r="BH546">
        <v>6948.6918717754497</v>
      </c>
      <c r="BI546">
        <v>39594.303667795102</v>
      </c>
      <c r="BJ546">
        <v>5083.7558821128296</v>
      </c>
      <c r="BK546">
        <v>21562.9750115016</v>
      </c>
      <c r="BL546">
        <v>12947.5727741806</v>
      </c>
      <c r="BM546">
        <v>50723.232266487197</v>
      </c>
      <c r="BN546">
        <v>5576.5545630311699</v>
      </c>
      <c r="BO546">
        <v>28222.5963034257</v>
      </c>
      <c r="BP546">
        <v>16924.0814000303</v>
      </c>
      <c r="BQ546">
        <v>79253.683130550606</v>
      </c>
      <c r="BR546">
        <v>11655.743738323799</v>
      </c>
      <c r="BS546">
        <v>53070.487394805801</v>
      </c>
      <c r="BT546">
        <v>14527.4519974211</v>
      </c>
      <c r="BU546">
        <v>368270.41497857298</v>
      </c>
      <c r="BV546">
        <v>213977.93517030301</v>
      </c>
      <c r="BW546">
        <v>8714.5246503508897</v>
      </c>
      <c r="BX546">
        <v>145577.95515791999</v>
      </c>
      <c r="BY546">
        <v>575870.28868282703</v>
      </c>
      <c r="BZ546">
        <v>232511.36168518601</v>
      </c>
      <c r="CA546">
        <v>328569.64441089798</v>
      </c>
      <c r="CB546">
        <v>14789.2825867428</v>
      </c>
      <c r="CC546">
        <v>4862764</v>
      </c>
      <c r="CD546">
        <v>4691370</v>
      </c>
      <c r="CE546">
        <v>5236147.0228677401</v>
      </c>
      <c r="CF546">
        <v>2992009</v>
      </c>
      <c r="CG546">
        <v>4565200</v>
      </c>
      <c r="CH546">
        <v>7381300.0000000102</v>
      </c>
    </row>
    <row r="547" spans="1:86" x14ac:dyDescent="0.2">
      <c r="A547" t="s">
        <v>161</v>
      </c>
      <c r="B547">
        <v>2008</v>
      </c>
      <c r="C547" t="s">
        <v>239</v>
      </c>
      <c r="D547" t="s">
        <v>289</v>
      </c>
      <c r="E547">
        <v>10941.7412041793</v>
      </c>
      <c r="F547">
        <v>1168.1374633007299</v>
      </c>
      <c r="G547">
        <v>9347.5063511449098</v>
      </c>
      <c r="H547">
        <v>426.09738973364199</v>
      </c>
      <c r="I547">
        <v>10219.786481725099</v>
      </c>
      <c r="J547">
        <v>840.50581999999997</v>
      </c>
      <c r="K547">
        <v>9272.1602509997792</v>
      </c>
      <c r="L547">
        <v>107.120410725284</v>
      </c>
      <c r="M547">
        <v>4762.39844242045</v>
      </c>
      <c r="N547">
        <v>4274.6744399999998</v>
      </c>
      <c r="O547">
        <v>487.72400242044699</v>
      </c>
      <c r="P547">
        <v>0</v>
      </c>
      <c r="Q547">
        <v>0</v>
      </c>
      <c r="R547">
        <v>0</v>
      </c>
      <c r="S547">
        <v>0</v>
      </c>
      <c r="T547">
        <v>10941.7412041793</v>
      </c>
      <c r="U547">
        <v>0</v>
      </c>
      <c r="V547">
        <v>0</v>
      </c>
      <c r="W547">
        <v>0</v>
      </c>
      <c r="X547">
        <v>10219.786481725099</v>
      </c>
      <c r="Y547">
        <v>11576.9434712888</v>
      </c>
      <c r="Z547">
        <v>10253.290018629399</v>
      </c>
      <c r="AA547">
        <v>1323.65345265936</v>
      </c>
      <c r="AB547">
        <v>0</v>
      </c>
      <c r="AC547">
        <v>381.05421699208</v>
      </c>
      <c r="AD547">
        <v>239.25970749999999</v>
      </c>
      <c r="AE547">
        <v>141.79450949208001</v>
      </c>
      <c r="AF547">
        <v>0</v>
      </c>
      <c r="AG547">
        <v>318442.24380904698</v>
      </c>
      <c r="AH547">
        <v>318442.24380904698</v>
      </c>
      <c r="AI547">
        <v>0</v>
      </c>
      <c r="AJ547">
        <v>0</v>
      </c>
      <c r="AK547">
        <v>534.73519931105204</v>
      </c>
      <c r="AL547">
        <v>534.73519931105204</v>
      </c>
      <c r="AM547">
        <v>318976.97900835797</v>
      </c>
      <c r="AN547">
        <v>318976.97900835797</v>
      </c>
      <c r="AO547">
        <v>309795.588254095</v>
      </c>
      <c r="AP547">
        <v>129705.12828028201</v>
      </c>
      <c r="AQ547">
        <v>179847.40577381299</v>
      </c>
      <c r="AR547">
        <v>243.05420000000001</v>
      </c>
      <c r="AS547">
        <v>3484.38636963102</v>
      </c>
      <c r="AT547">
        <v>143.732</v>
      </c>
      <c r="AU547">
        <v>2823.3820696310199</v>
      </c>
      <c r="AV547">
        <v>517.27229999999997</v>
      </c>
      <c r="AW547">
        <v>67696.4937937746</v>
      </c>
      <c r="AX547">
        <v>9215.1073582193403</v>
      </c>
      <c r="AY547">
        <v>32341.378114088599</v>
      </c>
      <c r="AZ547">
        <v>26140.008321466699</v>
      </c>
      <c r="BA547">
        <v>21409.666238072499</v>
      </c>
      <c r="BB547">
        <v>4021.5857500000002</v>
      </c>
      <c r="BC547">
        <v>17380.089688072501</v>
      </c>
      <c r="BD547">
        <v>7.9908000000000001</v>
      </c>
      <c r="BE547">
        <v>8321.6086343895404</v>
      </c>
      <c r="BF547">
        <v>5081.9844582727101</v>
      </c>
      <c r="BG547">
        <v>2383.09769995946</v>
      </c>
      <c r="BH547">
        <v>856.52647615737305</v>
      </c>
      <c r="BI547">
        <v>14584.3876752373</v>
      </c>
      <c r="BJ547">
        <v>5082.02780827271</v>
      </c>
      <c r="BK547">
        <v>8553.7117908071796</v>
      </c>
      <c r="BL547">
        <v>948.648076157373</v>
      </c>
      <c r="BM547">
        <v>21970.502772331001</v>
      </c>
      <c r="BN547">
        <v>5082.02780827271</v>
      </c>
      <c r="BO547">
        <v>15848.357267900899</v>
      </c>
      <c r="BP547">
        <v>1040.1176961573699</v>
      </c>
      <c r="BQ547">
        <v>780.24934201262397</v>
      </c>
      <c r="BR547">
        <v>721.90229999999997</v>
      </c>
      <c r="BS547">
        <v>52.548642012623397</v>
      </c>
      <c r="BT547">
        <v>5.7984</v>
      </c>
      <c r="BU547">
        <v>51275.055399130899</v>
      </c>
      <c r="BV547">
        <v>44417.307500000003</v>
      </c>
      <c r="BW547">
        <v>6857.7478991308999</v>
      </c>
      <c r="BX547">
        <v>0</v>
      </c>
      <c r="BY547">
        <v>140601.07120649301</v>
      </c>
      <c r="BZ547">
        <v>11823</v>
      </c>
      <c r="CA547">
        <v>128778.071206493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</row>
    <row r="548" spans="1:86" x14ac:dyDescent="0.2">
      <c r="A548" t="s">
        <v>161</v>
      </c>
      <c r="B548">
        <v>2008</v>
      </c>
      <c r="C548" t="s">
        <v>240</v>
      </c>
      <c r="D548" t="s">
        <v>290</v>
      </c>
      <c r="E548">
        <v>72278.890973460104</v>
      </c>
      <c r="F548">
        <v>20778.311922628302</v>
      </c>
      <c r="G548">
        <v>33779.077953891603</v>
      </c>
      <c r="H548">
        <v>17721.501096940101</v>
      </c>
      <c r="I548">
        <v>60165.527827007099</v>
      </c>
      <c r="J548">
        <v>19962.607337548499</v>
      </c>
      <c r="K548">
        <v>33430.868958547202</v>
      </c>
      <c r="L548">
        <v>6772.0515309113998</v>
      </c>
      <c r="M548">
        <v>41377.191845108202</v>
      </c>
      <c r="N548">
        <v>24504.799996821799</v>
      </c>
      <c r="O548">
        <v>1112.6409421999999</v>
      </c>
      <c r="P548">
        <v>15759.7509060865</v>
      </c>
      <c r="Q548">
        <v>40140.612007371798</v>
      </c>
      <c r="R548">
        <v>78827.770613001907</v>
      </c>
      <c r="S548">
        <v>118968.382620374</v>
      </c>
      <c r="T548">
        <v>191247.27359383399</v>
      </c>
      <c r="U548">
        <v>30652.884171820599</v>
      </c>
      <c r="V548">
        <v>60588.563774939903</v>
      </c>
      <c r="W548">
        <v>91241.447946760396</v>
      </c>
      <c r="X548">
        <v>151406.975773768</v>
      </c>
      <c r="Y548">
        <v>228300.78865563899</v>
      </c>
      <c r="Z548">
        <v>14293.224436270601</v>
      </c>
      <c r="AA548">
        <v>2400.43091673139</v>
      </c>
      <c r="AB548">
        <v>211607.133302637</v>
      </c>
      <c r="AC548">
        <v>16639.6228392128</v>
      </c>
      <c r="AD548">
        <v>1538.1676985673901</v>
      </c>
      <c r="AE548">
        <v>967.10812894687001</v>
      </c>
      <c r="AF548">
        <v>14134.347011698601</v>
      </c>
      <c r="AG548">
        <v>1024147.3885909501</v>
      </c>
      <c r="AH548">
        <v>1024147.3885909501</v>
      </c>
      <c r="AI548">
        <v>350235.08493041899</v>
      </c>
      <c r="AJ548">
        <v>350235.08493041899</v>
      </c>
      <c r="AK548">
        <v>72853.350455255801</v>
      </c>
      <c r="AL548">
        <v>72853.350455255801</v>
      </c>
      <c r="AM548">
        <v>1447235.8239766301</v>
      </c>
      <c r="AN548">
        <v>1447235.8239766301</v>
      </c>
      <c r="AO548">
        <v>529089.00936319097</v>
      </c>
      <c r="AP548">
        <v>162106.02656304699</v>
      </c>
      <c r="AQ548">
        <v>343608.29280095501</v>
      </c>
      <c r="AR548">
        <v>23374.689999188999</v>
      </c>
      <c r="AS548">
        <v>57065.2265926162</v>
      </c>
      <c r="AT548">
        <v>723.36282768102296</v>
      </c>
      <c r="AU548">
        <v>3835.0640883444698</v>
      </c>
      <c r="AV548">
        <v>52506.799676590701</v>
      </c>
      <c r="AW548">
        <v>194093.15020101899</v>
      </c>
      <c r="AX548">
        <v>15743.9427777579</v>
      </c>
      <c r="AY548">
        <v>55124.197776872803</v>
      </c>
      <c r="AZ548">
        <v>123225.00964638899</v>
      </c>
      <c r="BA548">
        <v>317974.56077050598</v>
      </c>
      <c r="BB548">
        <v>34494.630809251001</v>
      </c>
      <c r="BC548">
        <v>256999.913965088</v>
      </c>
      <c r="BD548">
        <v>26480.015996166701</v>
      </c>
      <c r="BE548">
        <v>34244.088541236</v>
      </c>
      <c r="BF548">
        <v>9241.9781343693594</v>
      </c>
      <c r="BG548">
        <v>17196.8920589339</v>
      </c>
      <c r="BH548">
        <v>7805.2183479328196</v>
      </c>
      <c r="BI548">
        <v>54178.691343032297</v>
      </c>
      <c r="BJ548">
        <v>10165.7836903855</v>
      </c>
      <c r="BK548">
        <v>30116.686802308799</v>
      </c>
      <c r="BL548">
        <v>13896.220850337901</v>
      </c>
      <c r="BM548">
        <v>72693.735038818195</v>
      </c>
      <c r="BN548">
        <v>10658.582371303901</v>
      </c>
      <c r="BO548">
        <v>44070.953571326601</v>
      </c>
      <c r="BP548">
        <v>17964.1990961876</v>
      </c>
      <c r="BQ548">
        <v>80033.932472563203</v>
      </c>
      <c r="BR548">
        <v>12377.646038323801</v>
      </c>
      <c r="BS548">
        <v>53123.036036818397</v>
      </c>
      <c r="BT548">
        <v>14533.250397421099</v>
      </c>
      <c r="BU548">
        <v>419545.47037770401</v>
      </c>
      <c r="BV548">
        <v>258395.24267030301</v>
      </c>
      <c r="BW548">
        <v>15572.272549481801</v>
      </c>
      <c r="BX548">
        <v>145577.95515791999</v>
      </c>
      <c r="BY548">
        <v>716471.35988931998</v>
      </c>
      <c r="BZ548">
        <v>244334.36168518601</v>
      </c>
      <c r="CA548">
        <v>457347.71561739099</v>
      </c>
      <c r="CB548">
        <v>14789.2825867428</v>
      </c>
      <c r="CC548">
        <v>4862764</v>
      </c>
      <c r="CD548">
        <v>4691370</v>
      </c>
      <c r="CE548">
        <v>5236147.0228677401</v>
      </c>
      <c r="CF548">
        <v>2992009</v>
      </c>
      <c r="CG548">
        <v>4565200</v>
      </c>
      <c r="CH548">
        <v>7381300.0000000102</v>
      </c>
    </row>
    <row r="549" spans="1:86" x14ac:dyDescent="0.2">
      <c r="A549" t="s">
        <v>161</v>
      </c>
      <c r="B549">
        <v>2009</v>
      </c>
      <c r="C549" t="s">
        <v>2</v>
      </c>
      <c r="D549" t="s">
        <v>291</v>
      </c>
      <c r="E549">
        <v>2166.0307884338799</v>
      </c>
      <c r="F549">
        <v>106.817598237046</v>
      </c>
      <c r="G549">
        <v>280.78739457597902</v>
      </c>
      <c r="H549">
        <v>1778.4257956208601</v>
      </c>
      <c r="I549">
        <v>420.98642681591298</v>
      </c>
      <c r="J549">
        <v>99.566428917082405</v>
      </c>
      <c r="K549">
        <v>277.78719660157202</v>
      </c>
      <c r="L549">
        <v>43.632801297255703</v>
      </c>
      <c r="M549">
        <v>154.094735495799</v>
      </c>
      <c r="N549">
        <v>131.23572873157599</v>
      </c>
      <c r="O549">
        <v>12.9622015827693</v>
      </c>
      <c r="P549">
        <v>9.8968051814542903</v>
      </c>
      <c r="Q549">
        <v>1609.76407094568</v>
      </c>
      <c r="R549">
        <v>970.68910194799105</v>
      </c>
      <c r="S549">
        <v>2580.4531728936699</v>
      </c>
      <c r="T549">
        <v>4746.4839613275499</v>
      </c>
      <c r="U549">
        <v>474.82610770275699</v>
      </c>
      <c r="V549">
        <v>286.32054621313802</v>
      </c>
      <c r="W549">
        <v>761.14665391589494</v>
      </c>
      <c r="X549">
        <v>1182.13308073181</v>
      </c>
      <c r="Y549">
        <v>35082.848908212502</v>
      </c>
      <c r="Z549">
        <v>181.96179441352399</v>
      </c>
      <c r="AA549">
        <v>25.733378148807301</v>
      </c>
      <c r="AB549">
        <v>34875.153735650303</v>
      </c>
      <c r="AC549">
        <v>2892.2348227163998</v>
      </c>
      <c r="AD549">
        <v>9.0675317437088605</v>
      </c>
      <c r="AE549">
        <v>7.9089379888798002</v>
      </c>
      <c r="AF549">
        <v>2875.2583529837898</v>
      </c>
      <c r="AG549">
        <v>5936.4435714844103</v>
      </c>
      <c r="AH549">
        <v>5936.4435714844103</v>
      </c>
      <c r="AI549">
        <v>64.432927659064205</v>
      </c>
      <c r="AJ549">
        <v>64.432927659064205</v>
      </c>
      <c r="AK549">
        <v>90.093216608662502</v>
      </c>
      <c r="AL549">
        <v>90.093216608662502</v>
      </c>
      <c r="AM549">
        <v>6090.9697157521396</v>
      </c>
      <c r="AN549">
        <v>6090.9697157521396</v>
      </c>
      <c r="AO549">
        <v>6474.6700584007704</v>
      </c>
      <c r="AP549">
        <v>2767.0590927858798</v>
      </c>
      <c r="AQ549">
        <v>3692.25067270928</v>
      </c>
      <c r="AR549">
        <v>15.360292905606499</v>
      </c>
      <c r="AS549">
        <v>12123.9142906405</v>
      </c>
      <c r="AT549">
        <v>4.6409202319192797</v>
      </c>
      <c r="AU549">
        <v>17.465068468049399</v>
      </c>
      <c r="AV549">
        <v>12101.8083019405</v>
      </c>
      <c r="AW549">
        <v>11132.451892335201</v>
      </c>
      <c r="AX549">
        <v>220.69229846079801</v>
      </c>
      <c r="AY549">
        <v>977.51897397302196</v>
      </c>
      <c r="AZ549">
        <v>9934.2406199013894</v>
      </c>
      <c r="BA549">
        <v>4621.9726024783504</v>
      </c>
      <c r="BB549">
        <v>194.025576153434</v>
      </c>
      <c r="BC549">
        <v>1488.7519862010399</v>
      </c>
      <c r="BD549">
        <v>2939.1950401238701</v>
      </c>
      <c r="BE549">
        <v>454.50739979537502</v>
      </c>
      <c r="BF549">
        <v>116.998178920852</v>
      </c>
      <c r="BG549">
        <v>115.334737885637</v>
      </c>
      <c r="BH549">
        <v>222.17448298888601</v>
      </c>
      <c r="BI549">
        <v>1479.4399466908501</v>
      </c>
      <c r="BJ549">
        <v>120.737854432239</v>
      </c>
      <c r="BK549">
        <v>204.82732687596001</v>
      </c>
      <c r="BL549">
        <v>1153.8747653826499</v>
      </c>
      <c r="BM549">
        <v>1875.9239379273399</v>
      </c>
      <c r="BN549">
        <v>122.760439057002</v>
      </c>
      <c r="BO549">
        <v>309.347057418605</v>
      </c>
      <c r="BP549">
        <v>1443.81644145174</v>
      </c>
      <c r="BQ549">
        <v>105.64422255671001</v>
      </c>
      <c r="BR549">
        <v>66.373980468565506</v>
      </c>
      <c r="BS549">
        <v>23.000480661041699</v>
      </c>
      <c r="BT549">
        <v>16.269761427102502</v>
      </c>
      <c r="BU549">
        <v>1640.33062232782</v>
      </c>
      <c r="BV549">
        <v>1373.91328996568</v>
      </c>
      <c r="BW549">
        <v>173.679916183736</v>
      </c>
      <c r="BX549">
        <v>92.737416178404899</v>
      </c>
      <c r="BY549">
        <v>5165.5403160145397</v>
      </c>
      <c r="BZ549">
        <v>1345.5755020413101</v>
      </c>
      <c r="CA549">
        <v>3809.8060659617299</v>
      </c>
      <c r="CB549">
        <v>10.158748011493399</v>
      </c>
      <c r="CC549">
        <v>40680</v>
      </c>
      <c r="CD549">
        <v>40398</v>
      </c>
      <c r="CE549">
        <v>52703.151336516603</v>
      </c>
      <c r="CF549">
        <v>6439.6483478036998</v>
      </c>
      <c r="CG549">
        <v>20064.8040659041</v>
      </c>
      <c r="CH549">
        <v>45418.638722522803</v>
      </c>
    </row>
    <row r="550" spans="1:86" x14ac:dyDescent="0.2">
      <c r="A550" t="s">
        <v>161</v>
      </c>
      <c r="B550">
        <v>2009</v>
      </c>
      <c r="C550" t="s">
        <v>3</v>
      </c>
      <c r="D550" t="s">
        <v>292</v>
      </c>
      <c r="E550">
        <v>368.72954755339998</v>
      </c>
      <c r="F550">
        <v>15.424828983771</v>
      </c>
      <c r="G550">
        <v>336.97149032091801</v>
      </c>
      <c r="H550">
        <v>16.333228248710601</v>
      </c>
      <c r="I550">
        <v>350.88866064170998</v>
      </c>
      <c r="J550">
        <v>14.829535837154101</v>
      </c>
      <c r="K550">
        <v>333.63175816430601</v>
      </c>
      <c r="L550">
        <v>2.42736664025065</v>
      </c>
      <c r="M550">
        <v>69.221639956031396</v>
      </c>
      <c r="N550">
        <v>27.709692447655399</v>
      </c>
      <c r="O550">
        <v>12.666590097416099</v>
      </c>
      <c r="P550">
        <v>28.8453574109597</v>
      </c>
      <c r="Q550">
        <v>16.988547014768301</v>
      </c>
      <c r="R550">
        <v>193.50764028250299</v>
      </c>
      <c r="S550">
        <v>210.49618729727101</v>
      </c>
      <c r="T550">
        <v>579.22573485067198</v>
      </c>
      <c r="U550">
        <v>9.5866747568749595</v>
      </c>
      <c r="V550">
        <v>109.196790564023</v>
      </c>
      <c r="W550">
        <v>118.783465320898</v>
      </c>
      <c r="X550">
        <v>469.67212596260799</v>
      </c>
      <c r="Y550">
        <v>246.04052506354699</v>
      </c>
      <c r="Z550">
        <v>4.3319896897001602</v>
      </c>
      <c r="AA550">
        <v>27.275899660171302</v>
      </c>
      <c r="AB550">
        <v>214.43263571367601</v>
      </c>
      <c r="AC550">
        <v>24.8460646091016</v>
      </c>
      <c r="AD550">
        <v>1.6342060549477799</v>
      </c>
      <c r="AE550">
        <v>8.9189082721755408</v>
      </c>
      <c r="AF550">
        <v>14.2929502819782</v>
      </c>
      <c r="AG550">
        <v>4248.9917900958098</v>
      </c>
      <c r="AH550">
        <v>4248.9917900958098</v>
      </c>
      <c r="AI550">
        <v>12.822917973278701</v>
      </c>
      <c r="AJ550">
        <v>12.822917973278701</v>
      </c>
      <c r="AK550">
        <v>23.953879883732501</v>
      </c>
      <c r="AL550">
        <v>23.953879883732501</v>
      </c>
      <c r="AM550">
        <v>4285.7685879528199</v>
      </c>
      <c r="AN550">
        <v>4285.7685879528199</v>
      </c>
      <c r="AO550">
        <v>4136.5587916299</v>
      </c>
      <c r="AP550">
        <v>26.4888455594681</v>
      </c>
      <c r="AQ550">
        <v>4104.9516457971804</v>
      </c>
      <c r="AR550">
        <v>5.1183002732368896</v>
      </c>
      <c r="AS550">
        <v>86.870903311101898</v>
      </c>
      <c r="AT550">
        <v>0.61977817635301202</v>
      </c>
      <c r="AU550">
        <v>26.830643666262699</v>
      </c>
      <c r="AV550">
        <v>59.420481468486201</v>
      </c>
      <c r="AW550">
        <v>1184.8271093585199</v>
      </c>
      <c r="AX550">
        <v>7.2895348674615699</v>
      </c>
      <c r="AY550">
        <v>1099.82649678851</v>
      </c>
      <c r="AZ550">
        <v>77.7110777025499</v>
      </c>
      <c r="BA550">
        <v>1389.8810177953701</v>
      </c>
      <c r="BB550">
        <v>30.082763825202601</v>
      </c>
      <c r="BC550">
        <v>1342.4632051233</v>
      </c>
      <c r="BD550">
        <v>17.335048846870801</v>
      </c>
      <c r="BE550">
        <v>118.368299074634</v>
      </c>
      <c r="BF550">
        <v>4.81386130535898</v>
      </c>
      <c r="BG550">
        <v>110.922064787103</v>
      </c>
      <c r="BH550">
        <v>2.6323729821725999</v>
      </c>
      <c r="BI550">
        <v>235.38467821318699</v>
      </c>
      <c r="BJ550">
        <v>6.0021297733572796</v>
      </c>
      <c r="BK550">
        <v>221.75612901429901</v>
      </c>
      <c r="BL550">
        <v>7.6264194255309903</v>
      </c>
      <c r="BM550">
        <v>370.19796031648502</v>
      </c>
      <c r="BN550">
        <v>6.3425580123575802</v>
      </c>
      <c r="BO550">
        <v>351.943695060023</v>
      </c>
      <c r="BP550">
        <v>11.9117072441041</v>
      </c>
      <c r="BQ550">
        <v>22.690378117262298</v>
      </c>
      <c r="BR550">
        <v>10.3661557361298</v>
      </c>
      <c r="BS550">
        <v>8.4158309814586296</v>
      </c>
      <c r="BT550">
        <v>3.9083913996738802</v>
      </c>
      <c r="BU550">
        <v>728.58036576860502</v>
      </c>
      <c r="BV550">
        <v>293.00159600073403</v>
      </c>
      <c r="BW550">
        <v>168.460864065132</v>
      </c>
      <c r="BX550">
        <v>267.11790570273899</v>
      </c>
      <c r="BY550">
        <v>4832.9837829409198</v>
      </c>
      <c r="BZ550">
        <v>197.63974639398</v>
      </c>
      <c r="CA550">
        <v>4632.45401817322</v>
      </c>
      <c r="CB550">
        <v>2.8900183737382199</v>
      </c>
      <c r="CC550">
        <v>12684</v>
      </c>
      <c r="CD550">
        <v>13284</v>
      </c>
      <c r="CE550">
        <v>13862.506567013899</v>
      </c>
      <c r="CF550">
        <v>11374.3868450605</v>
      </c>
      <c r="CG550">
        <v>12281.084073514799</v>
      </c>
      <c r="CH550">
        <v>22905.824648511199</v>
      </c>
    </row>
    <row r="551" spans="1:86" x14ac:dyDescent="0.2">
      <c r="A551" t="s">
        <v>161</v>
      </c>
      <c r="B551">
        <v>2009</v>
      </c>
      <c r="C551" t="s">
        <v>4</v>
      </c>
      <c r="D551" t="s">
        <v>293</v>
      </c>
      <c r="E551">
        <v>123.878381032729</v>
      </c>
      <c r="F551">
        <v>3.6514003078358699</v>
      </c>
      <c r="G551">
        <v>119.061067749226</v>
      </c>
      <c r="H551">
        <v>1.16591297566608</v>
      </c>
      <c r="I551">
        <v>121.573482357602</v>
      </c>
      <c r="J551">
        <v>3.5913024168173999</v>
      </c>
      <c r="K551">
        <v>117.423943234297</v>
      </c>
      <c r="L551">
        <v>0.55823670648793</v>
      </c>
      <c r="M551">
        <v>3.83960422575361</v>
      </c>
      <c r="N551">
        <v>2.48918903990262</v>
      </c>
      <c r="O551">
        <v>0.257245938479787</v>
      </c>
      <c r="P551">
        <v>1.09316924737119</v>
      </c>
      <c r="Q551">
        <v>612.39987966390299</v>
      </c>
      <c r="R551">
        <v>125.437846223912</v>
      </c>
      <c r="S551">
        <v>737.83772588781505</v>
      </c>
      <c r="T551">
        <v>861.71610692054401</v>
      </c>
      <c r="U551">
        <v>486.40494941273198</v>
      </c>
      <c r="V551">
        <v>99.630309007358903</v>
      </c>
      <c r="W551">
        <v>586.03525842009003</v>
      </c>
      <c r="X551">
        <v>707.60874077769301</v>
      </c>
      <c r="Y551">
        <v>12.920723677209001</v>
      </c>
      <c r="Z551">
        <v>0.384622623355795</v>
      </c>
      <c r="AA551">
        <v>1.0382549758266799</v>
      </c>
      <c r="AB551">
        <v>11.497846078026599</v>
      </c>
      <c r="AC551">
        <v>5.9557360498748197</v>
      </c>
      <c r="AD551">
        <v>0.169403776626073</v>
      </c>
      <c r="AE551">
        <v>5.4066044984358301</v>
      </c>
      <c r="AF551">
        <v>0.37972777481290898</v>
      </c>
      <c r="AG551">
        <v>199.84531521212301</v>
      </c>
      <c r="AH551">
        <v>199.84531521212301</v>
      </c>
      <c r="AI551">
        <v>3.1466748825845801</v>
      </c>
      <c r="AJ551">
        <v>3.1466748825845801</v>
      </c>
      <c r="AK551">
        <v>4.0974903688578497</v>
      </c>
      <c r="AL551">
        <v>4.0974903688578497</v>
      </c>
      <c r="AM551">
        <v>207.08948046356599</v>
      </c>
      <c r="AN551">
        <v>207.08948046356599</v>
      </c>
      <c r="AO551">
        <v>230.05739811404399</v>
      </c>
      <c r="AP551">
        <v>2.0702710804972502</v>
      </c>
      <c r="AQ551">
        <v>226.649704125347</v>
      </c>
      <c r="AR551">
        <v>1.33742290819975</v>
      </c>
      <c r="AS551">
        <v>2.5241091334196701</v>
      </c>
      <c r="AT551">
        <v>0.113373347815831</v>
      </c>
      <c r="AU551">
        <v>1.1709100118386799</v>
      </c>
      <c r="AV551">
        <v>1.2398257737651499</v>
      </c>
      <c r="AW551">
        <v>52.336040593171901</v>
      </c>
      <c r="AX551">
        <v>0.71062786299844205</v>
      </c>
      <c r="AY551">
        <v>40.624298732294697</v>
      </c>
      <c r="AZ551">
        <v>11.001113997878701</v>
      </c>
      <c r="BA551">
        <v>2274.65598560134</v>
      </c>
      <c r="BB551">
        <v>4.6776877089293301</v>
      </c>
      <c r="BC551">
        <v>2268.8927766501301</v>
      </c>
      <c r="BD551">
        <v>1.0855212422867699</v>
      </c>
      <c r="BE551">
        <v>37.268560144722599</v>
      </c>
      <c r="BF551">
        <v>0.59198009043364697</v>
      </c>
      <c r="BG551">
        <v>36.332420551183603</v>
      </c>
      <c r="BH551">
        <v>0.34415950310534899</v>
      </c>
      <c r="BI551">
        <v>41.8043462148798</v>
      </c>
      <c r="BJ551">
        <v>0.72612914188795996</v>
      </c>
      <c r="BK551">
        <v>40.551512268583302</v>
      </c>
      <c r="BL551">
        <v>0.52670480440848799</v>
      </c>
      <c r="BM551">
        <v>47.3085517150556</v>
      </c>
      <c r="BN551">
        <v>0.76897957597873401</v>
      </c>
      <c r="BO551">
        <v>45.484375191377403</v>
      </c>
      <c r="BP551">
        <v>1.05519694769945</v>
      </c>
      <c r="BQ551">
        <v>59.791622542818402</v>
      </c>
      <c r="BR551">
        <v>1.40949794580323</v>
      </c>
      <c r="BS551">
        <v>57.0675208405872</v>
      </c>
      <c r="BT551">
        <v>1.31460375642798</v>
      </c>
      <c r="BU551">
        <v>39.704068116587401</v>
      </c>
      <c r="BV551">
        <v>26.150354623235899</v>
      </c>
      <c r="BW551">
        <v>3.4904439420472699</v>
      </c>
      <c r="BX551">
        <v>10.063269551304201</v>
      </c>
      <c r="BY551">
        <v>1635.9860959742</v>
      </c>
      <c r="BZ551">
        <v>54.818417934225998</v>
      </c>
      <c r="CA551">
        <v>1580.2052403320999</v>
      </c>
      <c r="CB551">
        <v>0.96243770786802396</v>
      </c>
      <c r="CC551">
        <v>12949</v>
      </c>
      <c r="CD551">
        <v>11808</v>
      </c>
      <c r="CE551">
        <v>16479.299112459099</v>
      </c>
      <c r="CF551">
        <v>674.57504607868395</v>
      </c>
      <c r="CG551">
        <v>1374.2121120214699</v>
      </c>
      <c r="CH551">
        <v>2757.4519431711801</v>
      </c>
    </row>
    <row r="552" spans="1:86" x14ac:dyDescent="0.2">
      <c r="A552" t="s">
        <v>161</v>
      </c>
      <c r="B552">
        <v>2009</v>
      </c>
      <c r="C552" t="s">
        <v>5</v>
      </c>
      <c r="D552" t="s">
        <v>294</v>
      </c>
      <c r="E552">
        <v>656.28405522443597</v>
      </c>
      <c r="F552">
        <v>237.23237189801301</v>
      </c>
      <c r="G552">
        <v>94.740774108938396</v>
      </c>
      <c r="H552">
        <v>324.31090921748603</v>
      </c>
      <c r="I552">
        <v>618.79729306802005</v>
      </c>
      <c r="J552">
        <v>234.177712750452</v>
      </c>
      <c r="K552">
        <v>93.708545542904602</v>
      </c>
      <c r="L552">
        <v>290.91103477466498</v>
      </c>
      <c r="M552">
        <v>79.6438438257115</v>
      </c>
      <c r="N552">
        <v>65.640413833281599</v>
      </c>
      <c r="O552">
        <v>4.4626988695658696</v>
      </c>
      <c r="P552">
        <v>9.5407311228639902</v>
      </c>
      <c r="Q552">
        <v>-382.88721244971799</v>
      </c>
      <c r="R552">
        <v>11938.8440393607</v>
      </c>
      <c r="S552">
        <v>11555.956826911</v>
      </c>
      <c r="T552">
        <v>12212.2408821354</v>
      </c>
      <c r="U552">
        <v>-256.57592391116998</v>
      </c>
      <c r="V552">
        <v>8000.31925911503</v>
      </c>
      <c r="W552">
        <v>7743.7433352038597</v>
      </c>
      <c r="X552">
        <v>8362.5406282718795</v>
      </c>
      <c r="Y552">
        <v>1009.22482704822</v>
      </c>
      <c r="Z552">
        <v>14.343911299727001</v>
      </c>
      <c r="AA552">
        <v>3.9441899067980599</v>
      </c>
      <c r="AB552">
        <v>990.93672584168996</v>
      </c>
      <c r="AC552">
        <v>34.793517726303499</v>
      </c>
      <c r="AD552">
        <v>9.0471857888198706</v>
      </c>
      <c r="AE552">
        <v>3.1329658334349602</v>
      </c>
      <c r="AF552">
        <v>22.613366104048598</v>
      </c>
      <c r="AG552">
        <v>1675.8753851864001</v>
      </c>
      <c r="AH552">
        <v>1675.8753851864001</v>
      </c>
      <c r="AI552">
        <v>88.430983531622701</v>
      </c>
      <c r="AJ552">
        <v>88.430983531622701</v>
      </c>
      <c r="AK552">
        <v>122.972693716941</v>
      </c>
      <c r="AL552">
        <v>122.972693716941</v>
      </c>
      <c r="AM552">
        <v>1887.27906243497</v>
      </c>
      <c r="AN552">
        <v>1887.27906243497</v>
      </c>
      <c r="AO552">
        <v>524.73654661093599</v>
      </c>
      <c r="AP552">
        <v>124.935962514739</v>
      </c>
      <c r="AQ552">
        <v>357.86109931080898</v>
      </c>
      <c r="AR552">
        <v>41.939484785387897</v>
      </c>
      <c r="AS552">
        <v>87.909922626907203</v>
      </c>
      <c r="AT552">
        <v>5.0225239387136398</v>
      </c>
      <c r="AU552">
        <v>1.8401383790618699</v>
      </c>
      <c r="AV552">
        <v>81.047260309131602</v>
      </c>
      <c r="AW552">
        <v>325.90671976271801</v>
      </c>
      <c r="AX552">
        <v>28.557305445430998</v>
      </c>
      <c r="AY552">
        <v>66.7237612241573</v>
      </c>
      <c r="AZ552">
        <v>230.62565309312899</v>
      </c>
      <c r="BA552">
        <v>2020.32793915666</v>
      </c>
      <c r="BB552">
        <v>1065.4166234468801</v>
      </c>
      <c r="BC552">
        <v>716.51534916170704</v>
      </c>
      <c r="BD552">
        <v>238.39596654807499</v>
      </c>
      <c r="BE552">
        <v>616.85230878620996</v>
      </c>
      <c r="BF552">
        <v>24.795761630654098</v>
      </c>
      <c r="BG552">
        <v>43.664769881369502</v>
      </c>
      <c r="BH552">
        <v>548.39177727418598</v>
      </c>
      <c r="BI552">
        <v>836.99768961013501</v>
      </c>
      <c r="BJ552">
        <v>40.001779136756397</v>
      </c>
      <c r="BK552">
        <v>62.431281741981799</v>
      </c>
      <c r="BL552">
        <v>734.56462873139606</v>
      </c>
      <c r="BM552">
        <v>1135.49933539781</v>
      </c>
      <c r="BN552">
        <v>49.6648197127099</v>
      </c>
      <c r="BO552">
        <v>82.817393947030098</v>
      </c>
      <c r="BP552">
        <v>1003.01712173807</v>
      </c>
      <c r="BQ552">
        <v>792.07460005836595</v>
      </c>
      <c r="BR552">
        <v>214.29499906286699</v>
      </c>
      <c r="BS552">
        <v>64.617675699399399</v>
      </c>
      <c r="BT552">
        <v>513.16192529609896</v>
      </c>
      <c r="BU552">
        <v>836.61046930334601</v>
      </c>
      <c r="BV552">
        <v>691.992303295174</v>
      </c>
      <c r="BW552">
        <v>60.331215248940097</v>
      </c>
      <c r="BX552">
        <v>84.2869507592319</v>
      </c>
      <c r="BY552">
        <v>4136.6875755788396</v>
      </c>
      <c r="BZ552">
        <v>2829.0033535082298</v>
      </c>
      <c r="CA552">
        <v>1292.3390780104801</v>
      </c>
      <c r="CB552">
        <v>15.3451440601263</v>
      </c>
      <c r="CC552">
        <v>9790</v>
      </c>
      <c r="CD552">
        <v>13641</v>
      </c>
      <c r="CE552">
        <v>10548.717938572499</v>
      </c>
      <c r="CF552">
        <v>8137.1351897043896</v>
      </c>
      <c r="CG552">
        <v>9023.5917267670102</v>
      </c>
      <c r="CH552">
        <v>15369.178836347501</v>
      </c>
    </row>
    <row r="553" spans="1:86" x14ac:dyDescent="0.2">
      <c r="A553" t="s">
        <v>161</v>
      </c>
      <c r="B553">
        <v>2009</v>
      </c>
      <c r="C553" t="s">
        <v>6</v>
      </c>
      <c r="D553" t="s">
        <v>295</v>
      </c>
      <c r="E553">
        <v>5045.7772871556999</v>
      </c>
      <c r="F553">
        <v>797.98776976068996</v>
      </c>
      <c r="G553">
        <v>834.96999125141804</v>
      </c>
      <c r="H553">
        <v>3412.8195261435999</v>
      </c>
      <c r="I553">
        <v>1722.0667611794199</v>
      </c>
      <c r="J553">
        <v>774.80442493072701</v>
      </c>
      <c r="K553">
        <v>826.44670958751306</v>
      </c>
      <c r="L553">
        <v>120.815626661175</v>
      </c>
      <c r="M553">
        <v>1072.5450464252499</v>
      </c>
      <c r="N553">
        <v>695.76623604207703</v>
      </c>
      <c r="O553">
        <v>36.189918172520997</v>
      </c>
      <c r="P553">
        <v>340.58889221064902</v>
      </c>
      <c r="Q553">
        <v>4096.2821394063303</v>
      </c>
      <c r="R553">
        <v>2452.8131391358002</v>
      </c>
      <c r="S553">
        <v>6549.0952785421196</v>
      </c>
      <c r="T553">
        <v>11594.8725656978</v>
      </c>
      <c r="U553">
        <v>1869.87659059568</v>
      </c>
      <c r="V553">
        <v>1119.6635665921799</v>
      </c>
      <c r="W553">
        <v>2989.5401571878701</v>
      </c>
      <c r="X553">
        <v>4711.6069183672798</v>
      </c>
      <c r="Y553">
        <v>63952.184784556397</v>
      </c>
      <c r="Z553">
        <v>397.20024959417202</v>
      </c>
      <c r="AA553">
        <v>55.530103867880896</v>
      </c>
      <c r="AB553">
        <v>63499.454431094702</v>
      </c>
      <c r="AC553">
        <v>5258.3668807145696</v>
      </c>
      <c r="AD553">
        <v>44.474290570836999</v>
      </c>
      <c r="AE553">
        <v>23.943050561098399</v>
      </c>
      <c r="AF553">
        <v>5189.9495395825998</v>
      </c>
      <c r="AG553">
        <v>155649.46331143001</v>
      </c>
      <c r="AH553">
        <v>155649.46331143001</v>
      </c>
      <c r="AI553">
        <v>1837.08477089751</v>
      </c>
      <c r="AJ553">
        <v>1837.08477089751</v>
      </c>
      <c r="AK553">
        <v>696.64627561506802</v>
      </c>
      <c r="AL553">
        <v>696.64627561506802</v>
      </c>
      <c r="AM553">
        <v>158183.19435794299</v>
      </c>
      <c r="AN553">
        <v>158183.19435794299</v>
      </c>
      <c r="AO553">
        <v>13435.368017149</v>
      </c>
      <c r="AP553">
        <v>5306.8852589917597</v>
      </c>
      <c r="AQ553">
        <v>7794.0049918511004</v>
      </c>
      <c r="AR553">
        <v>334.477766306158</v>
      </c>
      <c r="AS553">
        <v>21811.963453976699</v>
      </c>
      <c r="AT553">
        <v>23.778730255618001</v>
      </c>
      <c r="AU553">
        <v>42.708807816060698</v>
      </c>
      <c r="AV553">
        <v>21745.475915905099</v>
      </c>
      <c r="AW553">
        <v>24228.105741527099</v>
      </c>
      <c r="AX553">
        <v>509.90104373326301</v>
      </c>
      <c r="AY553">
        <v>1940.3349727774901</v>
      </c>
      <c r="AZ553">
        <v>21777.869725016299</v>
      </c>
      <c r="BA553">
        <v>12149.687949864599</v>
      </c>
      <c r="BB553">
        <v>1185.06110491921</v>
      </c>
      <c r="BC553">
        <v>5471.1312820908797</v>
      </c>
      <c r="BD553">
        <v>5493.4955628545604</v>
      </c>
      <c r="BE553">
        <v>1109.8280802132799</v>
      </c>
      <c r="BF553">
        <v>285.85419057635698</v>
      </c>
      <c r="BG553">
        <v>353.90135036343599</v>
      </c>
      <c r="BH553">
        <v>470.07253927348501</v>
      </c>
      <c r="BI553">
        <v>3091.2031293074901</v>
      </c>
      <c r="BJ553">
        <v>313.09444096533201</v>
      </c>
      <c r="BK553">
        <v>618.52787734953301</v>
      </c>
      <c r="BL553">
        <v>2159.5808109926302</v>
      </c>
      <c r="BM553">
        <v>3934.1119955292702</v>
      </c>
      <c r="BN553">
        <v>322.30123563854198</v>
      </c>
      <c r="BO553">
        <v>919.05014694886199</v>
      </c>
      <c r="BP553">
        <v>2692.76061294187</v>
      </c>
      <c r="BQ553">
        <v>1044.3879503286</v>
      </c>
      <c r="BR553">
        <v>426.92745671527302</v>
      </c>
      <c r="BS553">
        <v>451.67976133676399</v>
      </c>
      <c r="BT553">
        <v>165.780732276566</v>
      </c>
      <c r="BU553">
        <v>11018.4903871407</v>
      </c>
      <c r="BV553">
        <v>7368.9096478368301</v>
      </c>
      <c r="BW553">
        <v>490.03672323433602</v>
      </c>
      <c r="BX553">
        <v>3159.5440160695298</v>
      </c>
      <c r="BY553">
        <v>22250.578023427701</v>
      </c>
      <c r="BZ553">
        <v>10856.0469282922</v>
      </c>
      <c r="CA553">
        <v>11333.1728901726</v>
      </c>
      <c r="CB553">
        <v>61.358204962903898</v>
      </c>
      <c r="CC553">
        <v>255433</v>
      </c>
      <c r="CD553">
        <v>247801</v>
      </c>
      <c r="CE553">
        <v>276138.81353639299</v>
      </c>
      <c r="CF553">
        <v>63809.278642267098</v>
      </c>
      <c r="CG553">
        <v>113502.464147431</v>
      </c>
      <c r="CH553">
        <v>210155.18917910801</v>
      </c>
    </row>
    <row r="554" spans="1:86" x14ac:dyDescent="0.2">
      <c r="A554" t="s">
        <v>161</v>
      </c>
      <c r="B554">
        <v>2009</v>
      </c>
      <c r="C554" t="s">
        <v>7</v>
      </c>
      <c r="D554" t="s">
        <v>296</v>
      </c>
      <c r="E554">
        <v>107.648295363868</v>
      </c>
      <c r="F554">
        <v>48.0029717083763</v>
      </c>
      <c r="G554">
        <v>30.631080510946401</v>
      </c>
      <c r="H554">
        <v>29.014243144545301</v>
      </c>
      <c r="I554">
        <v>83.180338172845794</v>
      </c>
      <c r="J554">
        <v>47.224576533538396</v>
      </c>
      <c r="K554">
        <v>30.3441357458574</v>
      </c>
      <c r="L554">
        <v>5.6116258934500003</v>
      </c>
      <c r="M554">
        <v>50.861235268912999</v>
      </c>
      <c r="N554">
        <v>31.980558198841301</v>
      </c>
      <c r="O554">
        <v>1.0851922223214601</v>
      </c>
      <c r="P554">
        <v>17.795484847750199</v>
      </c>
      <c r="Q554">
        <v>2975.0762930061501</v>
      </c>
      <c r="R554">
        <v>678.855564779009</v>
      </c>
      <c r="S554">
        <v>3653.93185778516</v>
      </c>
      <c r="T554">
        <v>3761.5801531490301</v>
      </c>
      <c r="U554">
        <v>2020.1006073692299</v>
      </c>
      <c r="V554">
        <v>460.948360198312</v>
      </c>
      <c r="W554">
        <v>2481.0489675675399</v>
      </c>
      <c r="X554">
        <v>2564.2293057403799</v>
      </c>
      <c r="Y554">
        <v>507.39674479346297</v>
      </c>
      <c r="Z554">
        <v>6.5779697938330601</v>
      </c>
      <c r="AA554">
        <v>1.6117669092053299</v>
      </c>
      <c r="AB554">
        <v>499.20700809042597</v>
      </c>
      <c r="AC554">
        <v>35.128760946718998</v>
      </c>
      <c r="AD554">
        <v>2.0602212415843701</v>
      </c>
      <c r="AE554">
        <v>0.82768655153988302</v>
      </c>
      <c r="AF554">
        <v>32.2408531535945</v>
      </c>
      <c r="AG554">
        <v>1115.9992405645701</v>
      </c>
      <c r="AH554">
        <v>1115.9992405645701</v>
      </c>
      <c r="AI554">
        <v>97.2189651173492</v>
      </c>
      <c r="AJ554">
        <v>97.2189651173492</v>
      </c>
      <c r="AK554">
        <v>101.333071923248</v>
      </c>
      <c r="AL554">
        <v>101.333071923248</v>
      </c>
      <c r="AM554">
        <v>1314.5512776051701</v>
      </c>
      <c r="AN554">
        <v>1314.5512776051701</v>
      </c>
      <c r="AO554">
        <v>263.34674646975202</v>
      </c>
      <c r="AP554">
        <v>51.953378192362599</v>
      </c>
      <c r="AQ554">
        <v>189.388833333311</v>
      </c>
      <c r="AR554">
        <v>22.0045349440779</v>
      </c>
      <c r="AS554">
        <v>134.044212052446</v>
      </c>
      <c r="AT554">
        <v>1.16281031469496</v>
      </c>
      <c r="AU554">
        <v>2.48671139716097</v>
      </c>
      <c r="AV554">
        <v>130.39469034058999</v>
      </c>
      <c r="AW554">
        <v>203.241162246074</v>
      </c>
      <c r="AX554">
        <v>10.328061632413</v>
      </c>
      <c r="AY554">
        <v>33.979889599476401</v>
      </c>
      <c r="AZ554">
        <v>158.93321101418499</v>
      </c>
      <c r="BA554">
        <v>291.82441904983</v>
      </c>
      <c r="BB554">
        <v>63.325839737059702</v>
      </c>
      <c r="BC554">
        <v>188.13315501141801</v>
      </c>
      <c r="BD554">
        <v>40.365424301352</v>
      </c>
      <c r="BE554">
        <v>24.879893437021199</v>
      </c>
      <c r="BF554">
        <v>6.5851962832528201</v>
      </c>
      <c r="BG554">
        <v>11.933210809629101</v>
      </c>
      <c r="BH554">
        <v>6.3614863441392302</v>
      </c>
      <c r="BI554">
        <v>49.771430823747899</v>
      </c>
      <c r="BJ554">
        <v>8.0283015809354392</v>
      </c>
      <c r="BK554">
        <v>24.398721172230299</v>
      </c>
      <c r="BL554">
        <v>17.344408070582102</v>
      </c>
      <c r="BM554">
        <v>68.760795712701494</v>
      </c>
      <c r="BN554">
        <v>8.5422858318338299</v>
      </c>
      <c r="BO554">
        <v>38.588091511770401</v>
      </c>
      <c r="BP554">
        <v>21.630418369097299</v>
      </c>
      <c r="BQ554">
        <v>62.422162879346999</v>
      </c>
      <c r="BR554">
        <v>25.818492447970499</v>
      </c>
      <c r="BS554">
        <v>21.992220367690901</v>
      </c>
      <c r="BT554">
        <v>14.611450063685499</v>
      </c>
      <c r="BU554">
        <v>517.50122171777002</v>
      </c>
      <c r="BV554">
        <v>338.10086393505901</v>
      </c>
      <c r="BW554">
        <v>14.8748421083493</v>
      </c>
      <c r="BX554">
        <v>164.525515674362</v>
      </c>
      <c r="BY554">
        <v>1078.5308924881899</v>
      </c>
      <c r="BZ554">
        <v>648.06236004631796</v>
      </c>
      <c r="CA554">
        <v>418.17407577421602</v>
      </c>
      <c r="CB554">
        <v>12.294456667660899</v>
      </c>
      <c r="CC554">
        <v>122822</v>
      </c>
      <c r="CD554">
        <v>118363</v>
      </c>
      <c r="CE554">
        <v>132920.91626278599</v>
      </c>
      <c r="CF554">
        <v>5131.6632924715104</v>
      </c>
      <c r="CG554">
        <v>10231.1002143529</v>
      </c>
      <c r="CH554">
        <v>16490.217407695902</v>
      </c>
    </row>
    <row r="555" spans="1:86" x14ac:dyDescent="0.2">
      <c r="A555" t="s">
        <v>161</v>
      </c>
      <c r="B555">
        <v>2009</v>
      </c>
      <c r="C555" t="s">
        <v>8</v>
      </c>
      <c r="D555" t="s">
        <v>297</v>
      </c>
      <c r="E555">
        <v>611.52940420524101</v>
      </c>
      <c r="F555">
        <v>159.86789451415501</v>
      </c>
      <c r="G555">
        <v>389.27401577815698</v>
      </c>
      <c r="H555">
        <v>62.387493912927397</v>
      </c>
      <c r="I555">
        <v>555.44100037706005</v>
      </c>
      <c r="J555">
        <v>143.30065656261601</v>
      </c>
      <c r="K555">
        <v>385.367736325164</v>
      </c>
      <c r="L555">
        <v>26.772607489280698</v>
      </c>
      <c r="M555">
        <v>928.82347773606898</v>
      </c>
      <c r="N555">
        <v>864.59134378285501</v>
      </c>
      <c r="O555">
        <v>15.666108871888101</v>
      </c>
      <c r="P555">
        <v>48.566025081319097</v>
      </c>
      <c r="Q555">
        <v>75.411479046332104</v>
      </c>
      <c r="R555">
        <v>538.45514442635294</v>
      </c>
      <c r="S555">
        <v>613.86662347268498</v>
      </c>
      <c r="T555">
        <v>1225.3960276779301</v>
      </c>
      <c r="U555">
        <v>60.469662965937303</v>
      </c>
      <c r="V555">
        <v>431.76717281638201</v>
      </c>
      <c r="W555">
        <v>492.23683578231902</v>
      </c>
      <c r="X555">
        <v>1047.6778361593799</v>
      </c>
      <c r="Y555">
        <v>1013.64657100408</v>
      </c>
      <c r="Z555">
        <v>104.392050102602</v>
      </c>
      <c r="AA555">
        <v>22.474201352501201</v>
      </c>
      <c r="AB555">
        <v>886.78031954897699</v>
      </c>
      <c r="AC555">
        <v>80.666809791086905</v>
      </c>
      <c r="AD555">
        <v>46.8370359026001</v>
      </c>
      <c r="AE555">
        <v>11.222900735505799</v>
      </c>
      <c r="AF555">
        <v>22.606873152980999</v>
      </c>
      <c r="AG555">
        <v>6122.7148899332497</v>
      </c>
      <c r="AH555">
        <v>6122.7148899332497</v>
      </c>
      <c r="AI555">
        <v>146.78644435939401</v>
      </c>
      <c r="AJ555">
        <v>146.78644435939401</v>
      </c>
      <c r="AK555">
        <v>438.87782816463499</v>
      </c>
      <c r="AL555">
        <v>438.87782816463499</v>
      </c>
      <c r="AM555">
        <v>6708.3791624572796</v>
      </c>
      <c r="AN555">
        <v>6708.3791624572796</v>
      </c>
      <c r="AO555">
        <v>3438.1222634272499</v>
      </c>
      <c r="AP555">
        <v>331.00446587088499</v>
      </c>
      <c r="AQ555">
        <v>3047.6131881422598</v>
      </c>
      <c r="AR555">
        <v>59.504609414098198</v>
      </c>
      <c r="AS555">
        <v>117.679750595032</v>
      </c>
      <c r="AT555">
        <v>11.7786976890657</v>
      </c>
      <c r="AU555">
        <v>20.749971192194099</v>
      </c>
      <c r="AV555">
        <v>85.151081713771902</v>
      </c>
      <c r="AW555">
        <v>1546.4800063119901</v>
      </c>
      <c r="AX555">
        <v>188.457886704294</v>
      </c>
      <c r="AY555">
        <v>757.08150426991597</v>
      </c>
      <c r="AZ555">
        <v>600.94061533777801</v>
      </c>
      <c r="BA555">
        <v>3165.1650916045301</v>
      </c>
      <c r="BB555">
        <v>704.01337486796899</v>
      </c>
      <c r="BC555">
        <v>2402.75721564985</v>
      </c>
      <c r="BD555">
        <v>58.394501086708303</v>
      </c>
      <c r="BE555">
        <v>322.37951469465202</v>
      </c>
      <c r="BF555">
        <v>141.21377212527901</v>
      </c>
      <c r="BG555">
        <v>157.54678600129901</v>
      </c>
      <c r="BH555">
        <v>23.6189565680741</v>
      </c>
      <c r="BI555">
        <v>493.29333592404402</v>
      </c>
      <c r="BJ555">
        <v>184.444673470477</v>
      </c>
      <c r="BK555">
        <v>274.10534687462098</v>
      </c>
      <c r="BL555">
        <v>34.743315578946003</v>
      </c>
      <c r="BM555">
        <v>862.19602756501899</v>
      </c>
      <c r="BN555">
        <v>194.11064030659099</v>
      </c>
      <c r="BO555">
        <v>405.45930814573501</v>
      </c>
      <c r="BP555">
        <v>262.62607911269203</v>
      </c>
      <c r="BQ555">
        <v>466.70778579681399</v>
      </c>
      <c r="BR555">
        <v>187.828363542879</v>
      </c>
      <c r="BS555">
        <v>239.624891350148</v>
      </c>
      <c r="BT555">
        <v>39.2545309037869</v>
      </c>
      <c r="BU555">
        <v>9692.4457083170892</v>
      </c>
      <c r="BV555">
        <v>9029.9666983061998</v>
      </c>
      <c r="BW555">
        <v>212.21574390372299</v>
      </c>
      <c r="BX555">
        <v>450.26326610717501</v>
      </c>
      <c r="BY555">
        <v>7059.1477623440596</v>
      </c>
      <c r="BZ555">
        <v>1712.2929121162299</v>
      </c>
      <c r="CA555">
        <v>5319.3378745343198</v>
      </c>
      <c r="CB555">
        <v>27.516975693521601</v>
      </c>
      <c r="CC555">
        <v>35097</v>
      </c>
      <c r="CD555">
        <v>35412</v>
      </c>
      <c r="CE555">
        <v>37979.281792391201</v>
      </c>
      <c r="CF555">
        <v>23485.594360805098</v>
      </c>
      <c r="CG555">
        <v>34686.942636087901</v>
      </c>
      <c r="CH555">
        <v>59733.826704628802</v>
      </c>
    </row>
    <row r="556" spans="1:86" x14ac:dyDescent="0.2">
      <c r="A556" t="s">
        <v>161</v>
      </c>
      <c r="B556">
        <v>2009</v>
      </c>
      <c r="C556" t="s">
        <v>3969</v>
      </c>
      <c r="D556" t="s">
        <v>3999</v>
      </c>
      <c r="E556">
        <v>2474.6186797717501</v>
      </c>
      <c r="F556">
        <v>1611.8425673137599</v>
      </c>
      <c r="G556">
        <v>592.95340883767096</v>
      </c>
      <c r="H556">
        <v>269.82270362031801</v>
      </c>
      <c r="I556">
        <v>2168.3277801629101</v>
      </c>
      <c r="J556">
        <v>1520.3524824680501</v>
      </c>
      <c r="K556">
        <v>586.98198616365801</v>
      </c>
      <c r="L556">
        <v>60.993311531200597</v>
      </c>
      <c r="M556">
        <v>16806.7768927578</v>
      </c>
      <c r="N556">
        <v>4624.5069770867203</v>
      </c>
      <c r="O556">
        <v>24.881413526432102</v>
      </c>
      <c r="P556">
        <v>12157.3885021446</v>
      </c>
      <c r="Q556">
        <v>239.942647382411</v>
      </c>
      <c r="R556">
        <v>785.69946974615004</v>
      </c>
      <c r="S556">
        <v>1025.6421171285599</v>
      </c>
      <c r="T556">
        <v>3500.2607969003102</v>
      </c>
      <c r="U556">
        <v>202.94653353510199</v>
      </c>
      <c r="V556">
        <v>664.67777467717701</v>
      </c>
      <c r="W556">
        <v>867.62430821227895</v>
      </c>
      <c r="X556">
        <v>3035.9520883751902</v>
      </c>
      <c r="Y556">
        <v>4801.6822149188501</v>
      </c>
      <c r="Z556">
        <v>542.53626216212899</v>
      </c>
      <c r="AA556">
        <v>29.972123905426201</v>
      </c>
      <c r="AB556">
        <v>4229.1738288512897</v>
      </c>
      <c r="AC556">
        <v>575.56425160633398</v>
      </c>
      <c r="AD556">
        <v>261.49892044179302</v>
      </c>
      <c r="AE556">
        <v>17.523891195896599</v>
      </c>
      <c r="AF556">
        <v>296.54143996864298</v>
      </c>
      <c r="AG556">
        <v>13122.7027293425</v>
      </c>
      <c r="AH556">
        <v>13122.7027293425</v>
      </c>
      <c r="AI556">
        <v>453.65198990719801</v>
      </c>
      <c r="AJ556">
        <v>453.65198990719801</v>
      </c>
      <c r="AK556">
        <v>1415.88250522674</v>
      </c>
      <c r="AL556">
        <v>1415.88250522674</v>
      </c>
      <c r="AM556">
        <v>14992.237224476399</v>
      </c>
      <c r="AN556">
        <v>14992.237224476399</v>
      </c>
      <c r="AO556">
        <v>16161.8430268682</v>
      </c>
      <c r="AP556">
        <v>1896.6974389234099</v>
      </c>
      <c r="AQ556">
        <v>3843.9966155523898</v>
      </c>
      <c r="AR556">
        <v>10421.1489723923</v>
      </c>
      <c r="AS556">
        <v>1984.36816383013</v>
      </c>
      <c r="AT556">
        <v>79.327732295379406</v>
      </c>
      <c r="AU556">
        <v>26.480376835365199</v>
      </c>
      <c r="AV556">
        <v>1878.5600546993801</v>
      </c>
      <c r="AW556">
        <v>7307.0111085042299</v>
      </c>
      <c r="AX556">
        <v>964.36844186627195</v>
      </c>
      <c r="AY556">
        <v>909.10770894541702</v>
      </c>
      <c r="AZ556">
        <v>5433.5349576925501</v>
      </c>
      <c r="BA556">
        <v>16269.2120501021</v>
      </c>
      <c r="BB556">
        <v>4418.2383203085401</v>
      </c>
      <c r="BC556">
        <v>4078.4866693162098</v>
      </c>
      <c r="BD556">
        <v>7772.4870604773296</v>
      </c>
      <c r="BE556">
        <v>2917.0908258139898</v>
      </c>
      <c r="BF556">
        <v>646.65490398911902</v>
      </c>
      <c r="BG556">
        <v>249.87879889153601</v>
      </c>
      <c r="BH556">
        <v>2020.55712293333</v>
      </c>
      <c r="BI556">
        <v>3830.9638198140801</v>
      </c>
      <c r="BJ556">
        <v>835.81072758600203</v>
      </c>
      <c r="BK556">
        <v>417.96285462590799</v>
      </c>
      <c r="BL556">
        <v>2577.1902376021699</v>
      </c>
      <c r="BM556">
        <v>4244.20718180731</v>
      </c>
      <c r="BN556">
        <v>874.22085361896404</v>
      </c>
      <c r="BO556">
        <v>604.37594863999698</v>
      </c>
      <c r="BP556">
        <v>2765.61037954835</v>
      </c>
      <c r="BQ556">
        <v>5895.9020922379304</v>
      </c>
      <c r="BR556">
        <v>1661.07814008277</v>
      </c>
      <c r="BS556">
        <v>471.63809210982998</v>
      </c>
      <c r="BT556">
        <v>3763.1858600453202</v>
      </c>
      <c r="BU556">
        <v>162400.465997099</v>
      </c>
      <c r="BV556">
        <v>49483.501018997202</v>
      </c>
      <c r="BW556">
        <v>340.85630834902599</v>
      </c>
      <c r="BX556">
        <v>112576.108669753</v>
      </c>
      <c r="BY556">
        <v>27514.310179779299</v>
      </c>
      <c r="BZ556">
        <v>19337.198624281398</v>
      </c>
      <c r="CA556">
        <v>8088.9954214335403</v>
      </c>
      <c r="CB556">
        <v>88.116134064342106</v>
      </c>
      <c r="CC556">
        <v>101812</v>
      </c>
      <c r="CD556">
        <v>100251</v>
      </c>
      <c r="CE556">
        <v>104160.036496147</v>
      </c>
      <c r="CF556">
        <v>58100.297185588497</v>
      </c>
      <c r="CG556">
        <v>67195.472677525904</v>
      </c>
      <c r="CH556">
        <v>117279.973067927</v>
      </c>
    </row>
    <row r="557" spans="1:86" x14ac:dyDescent="0.2">
      <c r="A557" t="s">
        <v>161</v>
      </c>
      <c r="B557">
        <v>2009</v>
      </c>
      <c r="C557" t="s">
        <v>9</v>
      </c>
      <c r="D557" t="s">
        <v>298</v>
      </c>
      <c r="E557">
        <v>2097.85924690199</v>
      </c>
      <c r="F557">
        <v>1694.79464954121</v>
      </c>
      <c r="G557">
        <v>58.296040434364798</v>
      </c>
      <c r="H557">
        <v>344.76855692641902</v>
      </c>
      <c r="I557">
        <v>2059.4333630495998</v>
      </c>
      <c r="J557">
        <v>1691.3680250514401</v>
      </c>
      <c r="K557">
        <v>57.599384654735402</v>
      </c>
      <c r="L557">
        <v>310.46595334343402</v>
      </c>
      <c r="M557">
        <v>84.197082418760601</v>
      </c>
      <c r="N557">
        <v>71.285243109427299</v>
      </c>
      <c r="O557">
        <v>1.5419355482047901</v>
      </c>
      <c r="P557">
        <v>11.3699037611285</v>
      </c>
      <c r="Q557">
        <v>2524.4287006354498</v>
      </c>
      <c r="R557">
        <v>6287.0571764472597</v>
      </c>
      <c r="S557">
        <v>8811.4858770827104</v>
      </c>
      <c r="T557">
        <v>10909.3451239847</v>
      </c>
      <c r="U557">
        <v>1657.7146957002601</v>
      </c>
      <c r="V557">
        <v>4128.5171062589197</v>
      </c>
      <c r="W557">
        <v>5786.2318019591803</v>
      </c>
      <c r="X557">
        <v>7845.6651650087897</v>
      </c>
      <c r="Y557">
        <v>1158.85819067949</v>
      </c>
      <c r="Z557">
        <v>40.518426438105998</v>
      </c>
      <c r="AA557">
        <v>1.44324912122891</v>
      </c>
      <c r="AB557">
        <v>1116.8965151201501</v>
      </c>
      <c r="AC557">
        <v>25.203721116758601</v>
      </c>
      <c r="AD557">
        <v>8.0995430497275702</v>
      </c>
      <c r="AE557">
        <v>2.2166931261700999</v>
      </c>
      <c r="AF557">
        <v>14.887484940860899</v>
      </c>
      <c r="AG557">
        <v>1688.9869107105801</v>
      </c>
      <c r="AH557">
        <v>1688.9869107105801</v>
      </c>
      <c r="AI557">
        <v>111.27749188327</v>
      </c>
      <c r="AJ557">
        <v>111.27749188327</v>
      </c>
      <c r="AK557">
        <v>139.383378185244</v>
      </c>
      <c r="AL557">
        <v>139.383378185244</v>
      </c>
      <c r="AM557">
        <v>1939.64778077909</v>
      </c>
      <c r="AN557">
        <v>1939.64778077909</v>
      </c>
      <c r="AO557">
        <v>558.00915988583597</v>
      </c>
      <c r="AP557">
        <v>347.88950889617001</v>
      </c>
      <c r="AQ557">
        <v>174.63424983383101</v>
      </c>
      <c r="AR557">
        <v>35.485401155835</v>
      </c>
      <c r="AS557">
        <v>93.540458080115002</v>
      </c>
      <c r="AT557">
        <v>58.018173524338103</v>
      </c>
      <c r="AU557">
        <v>1.62199998728138</v>
      </c>
      <c r="AV557">
        <v>33.900284568495501</v>
      </c>
      <c r="AW557">
        <v>6799.7681807993904</v>
      </c>
      <c r="AX557">
        <v>76.562882312927101</v>
      </c>
      <c r="AY557">
        <v>31.991121739612499</v>
      </c>
      <c r="AZ557">
        <v>6691.2141767468502</v>
      </c>
      <c r="BA557">
        <v>2342.8251902041102</v>
      </c>
      <c r="BB557">
        <v>1564.67788129572</v>
      </c>
      <c r="BC557">
        <v>732.00897818475403</v>
      </c>
      <c r="BD557">
        <v>46.138330723636201</v>
      </c>
      <c r="BE557">
        <v>245.72571247548299</v>
      </c>
      <c r="BF557">
        <v>161.756150302772</v>
      </c>
      <c r="BG557">
        <v>47.830444895356599</v>
      </c>
      <c r="BH557">
        <v>36.139117277354401</v>
      </c>
      <c r="BI557">
        <v>287.58965728050703</v>
      </c>
      <c r="BJ557">
        <v>170.29833103915601</v>
      </c>
      <c r="BK557">
        <v>62.660246870421098</v>
      </c>
      <c r="BL557">
        <v>54.631079370930102</v>
      </c>
      <c r="BM557">
        <v>345.19732460086402</v>
      </c>
      <c r="BN557">
        <v>194.25413185794801</v>
      </c>
      <c r="BO557">
        <v>75.1955580544969</v>
      </c>
      <c r="BP557">
        <v>75.747634688418103</v>
      </c>
      <c r="BQ557">
        <v>1153.60946136958</v>
      </c>
      <c r="BR557">
        <v>311.90095141082901</v>
      </c>
      <c r="BS557">
        <v>201.536747535855</v>
      </c>
      <c r="BT557">
        <v>640.17176242289497</v>
      </c>
      <c r="BU557">
        <v>873.21836792127795</v>
      </c>
      <c r="BV557">
        <v>752.29431537661003</v>
      </c>
      <c r="BW557">
        <v>21.340597009954799</v>
      </c>
      <c r="BX557">
        <v>99.583455534712499</v>
      </c>
      <c r="BY557">
        <v>31117.810645146699</v>
      </c>
      <c r="BZ557">
        <v>29809.5307726219</v>
      </c>
      <c r="CA557">
        <v>770.46233632530004</v>
      </c>
      <c r="CB557">
        <v>537.81753619947494</v>
      </c>
      <c r="CC557">
        <v>115297</v>
      </c>
      <c r="CD557">
        <v>133248</v>
      </c>
      <c r="CE557">
        <v>120386.997738007</v>
      </c>
      <c r="CF557">
        <v>12160.153777129</v>
      </c>
      <c r="CG557">
        <v>7918.0054649458498</v>
      </c>
      <c r="CH557">
        <v>12929.853906553901</v>
      </c>
    </row>
    <row r="558" spans="1:86" x14ac:dyDescent="0.2">
      <c r="A558" t="s">
        <v>161</v>
      </c>
      <c r="B558">
        <v>2009</v>
      </c>
      <c r="C558" t="s">
        <v>10</v>
      </c>
      <c r="D558" t="s">
        <v>299</v>
      </c>
      <c r="E558">
        <v>1707.68143575149</v>
      </c>
      <c r="F558">
        <v>997.12536350939899</v>
      </c>
      <c r="G558">
        <v>176.90758266282501</v>
      </c>
      <c r="H558">
        <v>533.64848957926699</v>
      </c>
      <c r="I558">
        <v>1370.39226806137</v>
      </c>
      <c r="J558">
        <v>984.86534968304295</v>
      </c>
      <c r="K558">
        <v>175.122549347308</v>
      </c>
      <c r="L558">
        <v>210.40436903102301</v>
      </c>
      <c r="M558">
        <v>748.45970279981998</v>
      </c>
      <c r="N558">
        <v>484.55692381778601</v>
      </c>
      <c r="O558">
        <v>6.9303006885106804</v>
      </c>
      <c r="P558">
        <v>256.97247829352301</v>
      </c>
      <c r="Q558">
        <v>2475.6188436600501</v>
      </c>
      <c r="R558">
        <v>3887.3883812334102</v>
      </c>
      <c r="S558">
        <v>6363.0072248934603</v>
      </c>
      <c r="T558">
        <v>8070.6886606449498</v>
      </c>
      <c r="U558">
        <v>2014.8351870797601</v>
      </c>
      <c r="V558">
        <v>3163.8339304181</v>
      </c>
      <c r="W558">
        <v>5178.6691174978596</v>
      </c>
      <c r="X558">
        <v>6549.0613855592301</v>
      </c>
      <c r="Y558">
        <v>2355.2483276165299</v>
      </c>
      <c r="Z558">
        <v>89.738669633257501</v>
      </c>
      <c r="AA558">
        <v>6.6806023015744502</v>
      </c>
      <c r="AB558">
        <v>2258.8290556817001</v>
      </c>
      <c r="AC558">
        <v>898.38991900347003</v>
      </c>
      <c r="AD558">
        <v>33.612574112496603</v>
      </c>
      <c r="AE558">
        <v>5.4295914697246603</v>
      </c>
      <c r="AF558">
        <v>859.34775342124794</v>
      </c>
      <c r="AG558">
        <v>6698.4340599796196</v>
      </c>
      <c r="AH558">
        <v>6698.4340599796196</v>
      </c>
      <c r="AI558">
        <v>2087.8642951004499</v>
      </c>
      <c r="AJ558">
        <v>2087.8642951004499</v>
      </c>
      <c r="AK558">
        <v>1906.51832335159</v>
      </c>
      <c r="AL558">
        <v>1906.51832335159</v>
      </c>
      <c r="AM558">
        <v>10692.8166784317</v>
      </c>
      <c r="AN558">
        <v>10692.8166784317</v>
      </c>
      <c r="AO558">
        <v>2221.9044258776198</v>
      </c>
      <c r="AP558">
        <v>579.54564596297405</v>
      </c>
      <c r="AQ558">
        <v>810.83154834665095</v>
      </c>
      <c r="AR558">
        <v>831.52723156800096</v>
      </c>
      <c r="AS558">
        <v>518.51027913719099</v>
      </c>
      <c r="AT558">
        <v>28.644892837774002</v>
      </c>
      <c r="AU558">
        <v>8.08078971390451</v>
      </c>
      <c r="AV558">
        <v>481.78459658551202</v>
      </c>
      <c r="AW558">
        <v>2459.5358843371801</v>
      </c>
      <c r="AX558">
        <v>142.99444780350299</v>
      </c>
      <c r="AY558">
        <v>145.77666786651201</v>
      </c>
      <c r="AZ558">
        <v>2170.7647686671698</v>
      </c>
      <c r="BA558">
        <v>3578.9315201324298</v>
      </c>
      <c r="BB558">
        <v>1453.0379745688999</v>
      </c>
      <c r="BC558">
        <v>1456.6533770819201</v>
      </c>
      <c r="BD558">
        <v>669.24016848162103</v>
      </c>
      <c r="BE558">
        <v>422.42829653496301</v>
      </c>
      <c r="BF558">
        <v>167.296459535206</v>
      </c>
      <c r="BG558">
        <v>88.403339606951903</v>
      </c>
      <c r="BH558">
        <v>166.728497392804</v>
      </c>
      <c r="BI558">
        <v>575.04768840621205</v>
      </c>
      <c r="BJ558">
        <v>191.406495382983</v>
      </c>
      <c r="BK558">
        <v>147.376655811446</v>
      </c>
      <c r="BL558">
        <v>236.26453721178299</v>
      </c>
      <c r="BM558">
        <v>705.924510066945</v>
      </c>
      <c r="BN558">
        <v>195.477074632751</v>
      </c>
      <c r="BO558">
        <v>210.74431867883999</v>
      </c>
      <c r="BP558">
        <v>299.70311675535402</v>
      </c>
      <c r="BQ558">
        <v>1665.6741228262699</v>
      </c>
      <c r="BR558">
        <v>704.71114385770295</v>
      </c>
      <c r="BS558">
        <v>256.23544178885498</v>
      </c>
      <c r="BT558">
        <v>704.72753717971796</v>
      </c>
      <c r="BU558">
        <v>7681.9818991769998</v>
      </c>
      <c r="BV558">
        <v>5200.9205992323796</v>
      </c>
      <c r="BW558">
        <v>96.130482442022895</v>
      </c>
      <c r="BX558">
        <v>2384.9308175025899</v>
      </c>
      <c r="BY558">
        <v>20743.884940962002</v>
      </c>
      <c r="BZ558">
        <v>17684.623937720498</v>
      </c>
      <c r="CA558">
        <v>2395.9079542217</v>
      </c>
      <c r="CB558">
        <v>663.35304901988604</v>
      </c>
      <c r="CC558">
        <v>193735</v>
      </c>
      <c r="CD558">
        <v>186108</v>
      </c>
      <c r="CE558">
        <v>182785.234456301</v>
      </c>
      <c r="CF558">
        <v>73069.475578234196</v>
      </c>
      <c r="CG558">
        <v>50030.315078906002</v>
      </c>
      <c r="CH558">
        <v>81796.973299781501</v>
      </c>
    </row>
    <row r="559" spans="1:86" x14ac:dyDescent="0.2">
      <c r="A559" t="s">
        <v>161</v>
      </c>
      <c r="B559">
        <v>2009</v>
      </c>
      <c r="C559" t="s">
        <v>11</v>
      </c>
      <c r="D559" t="s">
        <v>300</v>
      </c>
      <c r="E559">
        <v>247.785124482003</v>
      </c>
      <c r="F559">
        <v>121.893723472638</v>
      </c>
      <c r="G559">
        <v>61.878388124724601</v>
      </c>
      <c r="H559">
        <v>64.013012884640105</v>
      </c>
      <c r="I559">
        <v>203.078329483679</v>
      </c>
      <c r="J559">
        <v>119.572694949679</v>
      </c>
      <c r="K559">
        <v>61.2768802595252</v>
      </c>
      <c r="L559">
        <v>22.228754274475399</v>
      </c>
      <c r="M559">
        <v>149.04489652711999</v>
      </c>
      <c r="N559">
        <v>102.050781175076</v>
      </c>
      <c r="O559">
        <v>2.5156731853752001</v>
      </c>
      <c r="P559">
        <v>44.478442166669304</v>
      </c>
      <c r="Q559">
        <v>344.88437668653302</v>
      </c>
      <c r="R559">
        <v>1941.61550473699</v>
      </c>
      <c r="S559">
        <v>2286.49988142352</v>
      </c>
      <c r="T559">
        <v>2534.2850059055199</v>
      </c>
      <c r="U559">
        <v>298.54243631048098</v>
      </c>
      <c r="V559">
        <v>1680.72160511126</v>
      </c>
      <c r="W559">
        <v>1979.2640414217401</v>
      </c>
      <c r="X559">
        <v>2182.34237090542</v>
      </c>
      <c r="Y559">
        <v>796.97058259783603</v>
      </c>
      <c r="Z559">
        <v>16.346868514555499</v>
      </c>
      <c r="AA559">
        <v>2.4904415778512901</v>
      </c>
      <c r="AB559">
        <v>778.13327250543</v>
      </c>
      <c r="AC559">
        <v>50.661320930755601</v>
      </c>
      <c r="AD559">
        <v>6.41730473186223</v>
      </c>
      <c r="AE559">
        <v>1.8095531065542101</v>
      </c>
      <c r="AF559">
        <v>42.434463092338902</v>
      </c>
      <c r="AG559">
        <v>9066.5640412538905</v>
      </c>
      <c r="AH559">
        <v>9066.5640412538905</v>
      </c>
      <c r="AI559">
        <v>267.34859517205302</v>
      </c>
      <c r="AJ559">
        <v>267.34859517205302</v>
      </c>
      <c r="AK559">
        <v>350.24963162722798</v>
      </c>
      <c r="AL559">
        <v>350.24963162722798</v>
      </c>
      <c r="AM559">
        <v>9684.1622680531691</v>
      </c>
      <c r="AN559">
        <v>9684.1622680531691</v>
      </c>
      <c r="AO559">
        <v>475.06438300496001</v>
      </c>
      <c r="AP559">
        <v>94.695337053434798</v>
      </c>
      <c r="AQ559">
        <v>300.997439860604</v>
      </c>
      <c r="AR559">
        <v>79.371606090921901</v>
      </c>
      <c r="AS559">
        <v>132.618007362838</v>
      </c>
      <c r="AT559">
        <v>3.2700639780186398</v>
      </c>
      <c r="AU559">
        <v>3.21429909955756</v>
      </c>
      <c r="AV559">
        <v>126.13364428526199</v>
      </c>
      <c r="AW559">
        <v>834.08096498519706</v>
      </c>
      <c r="AX559">
        <v>27.565647999164302</v>
      </c>
      <c r="AY559">
        <v>51.749589735693597</v>
      </c>
      <c r="AZ559">
        <v>754.76572725033895</v>
      </c>
      <c r="BA559">
        <v>692.56974769767203</v>
      </c>
      <c r="BB559">
        <v>175.95126757169399</v>
      </c>
      <c r="BC559">
        <v>445.65813610193101</v>
      </c>
      <c r="BD559">
        <v>70.960344024047501</v>
      </c>
      <c r="BE559">
        <v>62.705283453219899</v>
      </c>
      <c r="BF559">
        <v>17.433954669175201</v>
      </c>
      <c r="BG559">
        <v>27.178656963756499</v>
      </c>
      <c r="BH559">
        <v>18.092671820288</v>
      </c>
      <c r="BI559">
        <v>103.43544913021999</v>
      </c>
      <c r="BJ559">
        <v>21.711888053603602</v>
      </c>
      <c r="BK559">
        <v>49.998006810441098</v>
      </c>
      <c r="BL559">
        <v>31.7255542661755</v>
      </c>
      <c r="BM559">
        <v>138.935001579535</v>
      </c>
      <c r="BN559">
        <v>23.4368340620426</v>
      </c>
      <c r="BO559">
        <v>75.404627199748901</v>
      </c>
      <c r="BP559">
        <v>40.093540317744001</v>
      </c>
      <c r="BQ559">
        <v>175.89008688712499</v>
      </c>
      <c r="BR559">
        <v>60.161758314002803</v>
      </c>
      <c r="BS559">
        <v>63.3455168045082</v>
      </c>
      <c r="BT559">
        <v>52.3828117686135</v>
      </c>
      <c r="BU559">
        <v>1523.6895204264099</v>
      </c>
      <c r="BV559">
        <v>1078.2887522347301</v>
      </c>
      <c r="BW559">
        <v>34.742695083593198</v>
      </c>
      <c r="BX559">
        <v>410.65807310808401</v>
      </c>
      <c r="BY559">
        <v>2524.1275322715801</v>
      </c>
      <c r="BZ559">
        <v>1633.1665022680199</v>
      </c>
      <c r="CA559">
        <v>842.36197676973302</v>
      </c>
      <c r="CB559">
        <v>48.599053233828698</v>
      </c>
      <c r="CC559">
        <v>33477</v>
      </c>
      <c r="CD559">
        <v>31719</v>
      </c>
      <c r="CE559">
        <v>34010.079320785801</v>
      </c>
      <c r="CF559">
        <v>14313.2430945055</v>
      </c>
      <c r="CG559">
        <v>22571.767034766301</v>
      </c>
      <c r="CH559">
        <v>38115.9191809724</v>
      </c>
    </row>
    <row r="560" spans="1:86" x14ac:dyDescent="0.2">
      <c r="A560" t="s">
        <v>161</v>
      </c>
      <c r="B560">
        <v>2009</v>
      </c>
      <c r="C560" t="s">
        <v>12</v>
      </c>
      <c r="D560" t="s">
        <v>301</v>
      </c>
      <c r="E560">
        <v>757.08398003135505</v>
      </c>
      <c r="F560">
        <v>314.92958798203898</v>
      </c>
      <c r="G560">
        <v>42.493914769084498</v>
      </c>
      <c r="H560">
        <v>399.66047728023301</v>
      </c>
      <c r="I560">
        <v>746.40564876190899</v>
      </c>
      <c r="J560">
        <v>311.95361663694399</v>
      </c>
      <c r="K560">
        <v>42.080797723957197</v>
      </c>
      <c r="L560">
        <v>392.37123440100999</v>
      </c>
      <c r="M560">
        <v>97.659432126069007</v>
      </c>
      <c r="N560">
        <v>69.061512485751706</v>
      </c>
      <c r="O560">
        <v>1.76738982129316</v>
      </c>
      <c r="P560">
        <v>26.830529819023901</v>
      </c>
      <c r="Q560">
        <v>202.99207286848801</v>
      </c>
      <c r="R560">
        <v>1704.84342341978</v>
      </c>
      <c r="S560">
        <v>1907.8354962882599</v>
      </c>
      <c r="T560">
        <v>2664.9194763196201</v>
      </c>
      <c r="U560">
        <v>181.69000167137301</v>
      </c>
      <c r="V560">
        <v>1525.9364568942899</v>
      </c>
      <c r="W560">
        <v>1707.62645856566</v>
      </c>
      <c r="X560">
        <v>2454.03210732757</v>
      </c>
      <c r="Y560">
        <v>192.26403893175399</v>
      </c>
      <c r="Z560">
        <v>20.886768164849901</v>
      </c>
      <c r="AA560">
        <v>1.35459946292779</v>
      </c>
      <c r="AB560">
        <v>170.02267130397601</v>
      </c>
      <c r="AC560">
        <v>15.848693059154201</v>
      </c>
      <c r="AD560">
        <v>8.2342353723929502</v>
      </c>
      <c r="AE560">
        <v>1.2726579146109001</v>
      </c>
      <c r="AF560">
        <v>6.3417997721503703</v>
      </c>
      <c r="AG560">
        <v>1005.6513986503199</v>
      </c>
      <c r="AH560">
        <v>1005.6513986503199</v>
      </c>
      <c r="AI560">
        <v>55.843020217169403</v>
      </c>
      <c r="AJ560">
        <v>55.843020217169403</v>
      </c>
      <c r="AK560">
        <v>87.720316732292304</v>
      </c>
      <c r="AL560">
        <v>87.720316732292304</v>
      </c>
      <c r="AM560">
        <v>1149.2147355997799</v>
      </c>
      <c r="AN560">
        <v>1149.2147355997799</v>
      </c>
      <c r="AO560">
        <v>382.75192067761901</v>
      </c>
      <c r="AP560">
        <v>177.112475471148</v>
      </c>
      <c r="AQ560">
        <v>154.135233007219</v>
      </c>
      <c r="AR560">
        <v>51.504212199251299</v>
      </c>
      <c r="AS560">
        <v>64.052834519092102</v>
      </c>
      <c r="AT560">
        <v>6.98978717255783</v>
      </c>
      <c r="AU560">
        <v>1.36807797301464</v>
      </c>
      <c r="AV560">
        <v>55.694969373519903</v>
      </c>
      <c r="AW560">
        <v>178.75174776781401</v>
      </c>
      <c r="AX560">
        <v>33.124534864422003</v>
      </c>
      <c r="AY560">
        <v>25.632680275414199</v>
      </c>
      <c r="AZ560">
        <v>119.994532627978</v>
      </c>
      <c r="BA560">
        <v>1022.91368339294</v>
      </c>
      <c r="BB560">
        <v>514.85391636280895</v>
      </c>
      <c r="BC560">
        <v>357.703721276544</v>
      </c>
      <c r="BD560">
        <v>150.35604575358499</v>
      </c>
      <c r="BE560">
        <v>127.456637118093</v>
      </c>
      <c r="BF560">
        <v>13.250586291257401</v>
      </c>
      <c r="BG560">
        <v>20.261131011245901</v>
      </c>
      <c r="BH560">
        <v>93.944919815589401</v>
      </c>
      <c r="BI560">
        <v>166.957521622564</v>
      </c>
      <c r="BJ560">
        <v>18.5371189554095</v>
      </c>
      <c r="BK560">
        <v>33.414830046695698</v>
      </c>
      <c r="BL560">
        <v>115.005572620458</v>
      </c>
      <c r="BM560">
        <v>204.400737129584</v>
      </c>
      <c r="BN560">
        <v>21.307673081378901</v>
      </c>
      <c r="BO560">
        <v>47.574224390441799</v>
      </c>
      <c r="BP560">
        <v>135.518839657764</v>
      </c>
      <c r="BQ560">
        <v>327.20129133395</v>
      </c>
      <c r="BR560">
        <v>117.737178836013</v>
      </c>
      <c r="BS560">
        <v>55.759517988390201</v>
      </c>
      <c r="BT560">
        <v>153.70459450954701</v>
      </c>
      <c r="BU560">
        <v>998.384575590444</v>
      </c>
      <c r="BV560">
        <v>725.48076378845599</v>
      </c>
      <c r="BW560">
        <v>24.419211713006799</v>
      </c>
      <c r="BX560">
        <v>248.48460008898101</v>
      </c>
      <c r="BY560">
        <v>4446.0042303088103</v>
      </c>
      <c r="BZ560">
        <v>3855.6082277842402</v>
      </c>
      <c r="CA560">
        <v>576.76949223542601</v>
      </c>
      <c r="CB560">
        <v>13.6265102891564</v>
      </c>
      <c r="CC560">
        <v>13158</v>
      </c>
      <c r="CD560">
        <v>12713</v>
      </c>
      <c r="CE560">
        <v>12645.1512050778</v>
      </c>
      <c r="CF560">
        <v>5137.18562903365</v>
      </c>
      <c r="CG560">
        <v>7839.4367148622296</v>
      </c>
      <c r="CH560">
        <v>13368.2363519029</v>
      </c>
    </row>
    <row r="561" spans="1:86" x14ac:dyDescent="0.2">
      <c r="A561" t="s">
        <v>161</v>
      </c>
      <c r="B561">
        <v>2009</v>
      </c>
      <c r="C561" t="s">
        <v>13</v>
      </c>
      <c r="D561" t="s">
        <v>302</v>
      </c>
      <c r="E561">
        <v>2919.33957640772</v>
      </c>
      <c r="F561">
        <v>1201.5553018078101</v>
      </c>
      <c r="G561">
        <v>216.06843484919</v>
      </c>
      <c r="H561">
        <v>1501.7158397507101</v>
      </c>
      <c r="I561">
        <v>2588.6206359221901</v>
      </c>
      <c r="J561">
        <v>1192.73152190256</v>
      </c>
      <c r="K561">
        <v>213.78588569166601</v>
      </c>
      <c r="L561">
        <v>1182.1032283279601</v>
      </c>
      <c r="M561">
        <v>397.02881929620298</v>
      </c>
      <c r="N561">
        <v>332.42185748224802</v>
      </c>
      <c r="O561">
        <v>8.8431939837227294</v>
      </c>
      <c r="P561">
        <v>55.763767830231899</v>
      </c>
      <c r="Q561">
        <v>-136.59655432440999</v>
      </c>
      <c r="R561">
        <v>5239.3322941200304</v>
      </c>
      <c r="S561">
        <v>5102.7357397956202</v>
      </c>
      <c r="T561">
        <v>8022.0753162033398</v>
      </c>
      <c r="U561">
        <v>-101.704088567208</v>
      </c>
      <c r="V561">
        <v>3900.98797374271</v>
      </c>
      <c r="W561">
        <v>3799.2838851755</v>
      </c>
      <c r="X561">
        <v>6387.9045210977001</v>
      </c>
      <c r="Y561">
        <v>9675.5124953263003</v>
      </c>
      <c r="Z561">
        <v>61.877617382202899</v>
      </c>
      <c r="AA561">
        <v>8.0420846589620805</v>
      </c>
      <c r="AB561">
        <v>9605.59279328513</v>
      </c>
      <c r="AC561">
        <v>107.200355516405</v>
      </c>
      <c r="AD561">
        <v>24.418924398308899</v>
      </c>
      <c r="AE561">
        <v>6.9848893994957297</v>
      </c>
      <c r="AF561">
        <v>75.796541718600196</v>
      </c>
      <c r="AG561">
        <v>16357.881321716601</v>
      </c>
      <c r="AH561">
        <v>16357.881321716601</v>
      </c>
      <c r="AI561">
        <v>23526.3010359254</v>
      </c>
      <c r="AJ561">
        <v>23526.3010359254</v>
      </c>
      <c r="AK561">
        <v>16566.610557714401</v>
      </c>
      <c r="AL561">
        <v>16566.610557714401</v>
      </c>
      <c r="AM561">
        <v>56450.792915356396</v>
      </c>
      <c r="AN561">
        <v>56450.792915356396</v>
      </c>
      <c r="AO561">
        <v>5041.5221777527604</v>
      </c>
      <c r="AP561">
        <v>376.62450335684798</v>
      </c>
      <c r="AQ561">
        <v>839.54310432043098</v>
      </c>
      <c r="AR561">
        <v>3825.3545700754798</v>
      </c>
      <c r="AS561">
        <v>285.74052412604698</v>
      </c>
      <c r="AT561">
        <v>13.6272559708923</v>
      </c>
      <c r="AU561">
        <v>7.8729244054867697</v>
      </c>
      <c r="AV561">
        <v>264.240343749668</v>
      </c>
      <c r="AW561">
        <v>868.22793665497898</v>
      </c>
      <c r="AX561">
        <v>107.048651089054</v>
      </c>
      <c r="AY561">
        <v>148.65679731452099</v>
      </c>
      <c r="AZ561">
        <v>612.52248825140396</v>
      </c>
      <c r="BA561">
        <v>4029.5417567404602</v>
      </c>
      <c r="BB561">
        <v>1559.8239914824901</v>
      </c>
      <c r="BC561">
        <v>1822.9442677603499</v>
      </c>
      <c r="BD561">
        <v>646.77349749761402</v>
      </c>
      <c r="BE561">
        <v>546.22598169880496</v>
      </c>
      <c r="BF561">
        <v>78.829955551235301</v>
      </c>
      <c r="BG561">
        <v>111.39604996742</v>
      </c>
      <c r="BH561">
        <v>355.99997618014902</v>
      </c>
      <c r="BI561">
        <v>785.54870663306201</v>
      </c>
      <c r="BJ561">
        <v>108.740043220359</v>
      </c>
      <c r="BK561">
        <v>168.76651298052099</v>
      </c>
      <c r="BL561">
        <v>508.04215043218102</v>
      </c>
      <c r="BM561">
        <v>1101.2675205871999</v>
      </c>
      <c r="BN561">
        <v>195.27866639018899</v>
      </c>
      <c r="BO561">
        <v>229.07994139086</v>
      </c>
      <c r="BP561">
        <v>676.90891280614801</v>
      </c>
      <c r="BQ561">
        <v>3911.13507212275</v>
      </c>
      <c r="BR561">
        <v>775.157768309012</v>
      </c>
      <c r="BS561">
        <v>295.87930021877798</v>
      </c>
      <c r="BT561">
        <v>2840.0980035949501</v>
      </c>
      <c r="BU561">
        <v>4042.2465583179601</v>
      </c>
      <c r="BV561">
        <v>3507.25037967956</v>
      </c>
      <c r="BW561">
        <v>121.423023164849</v>
      </c>
      <c r="BX561">
        <v>413.57315547355302</v>
      </c>
      <c r="BY561">
        <v>22578.189198697499</v>
      </c>
      <c r="BZ561">
        <v>13961.555639722401</v>
      </c>
      <c r="CA561">
        <v>2927.56630262217</v>
      </c>
      <c r="CB561">
        <v>5689.0672563529897</v>
      </c>
      <c r="CC561">
        <v>55229</v>
      </c>
      <c r="CD561">
        <v>60493</v>
      </c>
      <c r="CE561">
        <v>54431.139218999699</v>
      </c>
      <c r="CF561">
        <v>27396.089536660798</v>
      </c>
      <c r="CG561">
        <v>44813.655936044401</v>
      </c>
      <c r="CH561">
        <v>73509.862967470603</v>
      </c>
    </row>
    <row r="562" spans="1:86" x14ac:dyDescent="0.2">
      <c r="A562" t="s">
        <v>161</v>
      </c>
      <c r="B562">
        <v>2009</v>
      </c>
      <c r="C562" t="s">
        <v>14</v>
      </c>
      <c r="D562" t="s">
        <v>303</v>
      </c>
      <c r="E562">
        <v>450.24529781528003</v>
      </c>
      <c r="F562">
        <v>187.512568980081</v>
      </c>
      <c r="G562">
        <v>138.15349613164301</v>
      </c>
      <c r="H562">
        <v>124.57923270355499</v>
      </c>
      <c r="I562">
        <v>403.96768793165302</v>
      </c>
      <c r="J562">
        <v>184.301481211441</v>
      </c>
      <c r="K562">
        <v>136.78842705681501</v>
      </c>
      <c r="L562">
        <v>82.877779663396694</v>
      </c>
      <c r="M562">
        <v>176.37862698184401</v>
      </c>
      <c r="N562">
        <v>139.43888897914499</v>
      </c>
      <c r="O562">
        <v>5.1075853896119403</v>
      </c>
      <c r="P562">
        <v>31.8321526130871</v>
      </c>
      <c r="Q562">
        <v>704.72427799866</v>
      </c>
      <c r="R562">
        <v>1239.59833421949</v>
      </c>
      <c r="S562">
        <v>1944.32261221815</v>
      </c>
      <c r="T562">
        <v>2394.5679100334301</v>
      </c>
      <c r="U562">
        <v>598.00169931098696</v>
      </c>
      <c r="V562">
        <v>1051.87508571648</v>
      </c>
      <c r="W562">
        <v>1649.8767850274701</v>
      </c>
      <c r="X562">
        <v>2053.8444729591201</v>
      </c>
      <c r="Y562">
        <v>1067.3747136372001</v>
      </c>
      <c r="Z562">
        <v>21.8264307394724</v>
      </c>
      <c r="AA562">
        <v>5.2137671896281699</v>
      </c>
      <c r="AB562">
        <v>1040.3345157080901</v>
      </c>
      <c r="AC562">
        <v>36.181447477255603</v>
      </c>
      <c r="AD562">
        <v>8.9443859065569207</v>
      </c>
      <c r="AE562">
        <v>4.1433721311634901</v>
      </c>
      <c r="AF562">
        <v>23.093689439535101</v>
      </c>
      <c r="AG562">
        <v>5880.7429001344999</v>
      </c>
      <c r="AH562">
        <v>5880.7429001344999</v>
      </c>
      <c r="AI562">
        <v>1534.5208812711401</v>
      </c>
      <c r="AJ562">
        <v>1534.5208812711401</v>
      </c>
      <c r="AK562">
        <v>1376.8607830583901</v>
      </c>
      <c r="AL562">
        <v>1376.8607830583901</v>
      </c>
      <c r="AM562">
        <v>8792.1245644640294</v>
      </c>
      <c r="AN562">
        <v>8792.1245644640294</v>
      </c>
      <c r="AO562">
        <v>1010.41052480142</v>
      </c>
      <c r="AP562">
        <v>113.745608369376</v>
      </c>
      <c r="AQ562">
        <v>632.06229161755596</v>
      </c>
      <c r="AR562">
        <v>264.60262481448501</v>
      </c>
      <c r="AS562">
        <v>83.873225686625403</v>
      </c>
      <c r="AT562">
        <v>4.3598655466435696</v>
      </c>
      <c r="AU562">
        <v>7.06765186040806</v>
      </c>
      <c r="AV562">
        <v>72.445708279573694</v>
      </c>
      <c r="AW562">
        <v>370.01336834451899</v>
      </c>
      <c r="AX562">
        <v>37.423813188102599</v>
      </c>
      <c r="AY562">
        <v>99.215077402352506</v>
      </c>
      <c r="AZ562">
        <v>233.374477754064</v>
      </c>
      <c r="BA562">
        <v>1377.3045301263901</v>
      </c>
      <c r="BB562">
        <v>265.387260117712</v>
      </c>
      <c r="BC562">
        <v>1035.6549859680399</v>
      </c>
      <c r="BD562">
        <v>76.262284040638207</v>
      </c>
      <c r="BE562">
        <v>120.645734812507</v>
      </c>
      <c r="BF562">
        <v>22.539417266905399</v>
      </c>
      <c r="BG562">
        <v>65.041278243940795</v>
      </c>
      <c r="BH562">
        <v>33.065039301660804</v>
      </c>
      <c r="BI562">
        <v>195.302041503841</v>
      </c>
      <c r="BJ562">
        <v>28.902643319102999</v>
      </c>
      <c r="BK562">
        <v>117.208036452256</v>
      </c>
      <c r="BL562">
        <v>49.191361732482001</v>
      </c>
      <c r="BM562">
        <v>274.41052943427798</v>
      </c>
      <c r="BN562">
        <v>34.544006126643303</v>
      </c>
      <c r="BO562">
        <v>174.77667106395199</v>
      </c>
      <c r="BP562">
        <v>65.089852243683296</v>
      </c>
      <c r="BQ562">
        <v>463.29028687221597</v>
      </c>
      <c r="BR562">
        <v>102.48142290260699</v>
      </c>
      <c r="BS562">
        <v>166.17560175382201</v>
      </c>
      <c r="BT562">
        <v>194.633262215787</v>
      </c>
      <c r="BU562">
        <v>1831.8902565527201</v>
      </c>
      <c r="BV562">
        <v>1471.1728990035199</v>
      </c>
      <c r="BW562">
        <v>69.969264639959803</v>
      </c>
      <c r="BX562">
        <v>290.74809290924202</v>
      </c>
      <c r="BY562">
        <v>4470.83918098513</v>
      </c>
      <c r="BZ562">
        <v>2307.1947356357</v>
      </c>
      <c r="CA562">
        <v>1877.1462022154301</v>
      </c>
      <c r="CB562">
        <v>286.49824313400501</v>
      </c>
      <c r="CC562">
        <v>58873</v>
      </c>
      <c r="CD562">
        <v>54997</v>
      </c>
      <c r="CE562">
        <v>58632.060701856601</v>
      </c>
      <c r="CF562">
        <v>26917.3268439085</v>
      </c>
      <c r="CG562">
        <v>46530.915838921603</v>
      </c>
      <c r="CH562">
        <v>77758.753431668301</v>
      </c>
    </row>
    <row r="563" spans="1:86" x14ac:dyDescent="0.2">
      <c r="A563" t="s">
        <v>161</v>
      </c>
      <c r="B563">
        <v>2009</v>
      </c>
      <c r="C563" t="s">
        <v>15</v>
      </c>
      <c r="D563" t="s">
        <v>304</v>
      </c>
      <c r="E563">
        <v>261.34760097206998</v>
      </c>
      <c r="F563">
        <v>81.949937552657801</v>
      </c>
      <c r="G563">
        <v>120.32120298006301</v>
      </c>
      <c r="H563">
        <v>59.076460439349297</v>
      </c>
      <c r="I563">
        <v>226.02933190613999</v>
      </c>
      <c r="J563">
        <v>79.860798603216097</v>
      </c>
      <c r="K563">
        <v>119.01083456517701</v>
      </c>
      <c r="L563">
        <v>27.157698737746799</v>
      </c>
      <c r="M563">
        <v>134.057328776833</v>
      </c>
      <c r="N563">
        <v>94.092534675289102</v>
      </c>
      <c r="O563">
        <v>3.86749005268253</v>
      </c>
      <c r="P563">
        <v>36.097304048860799</v>
      </c>
      <c r="Q563">
        <v>3477.6274217278701</v>
      </c>
      <c r="R563">
        <v>2673.6279631490302</v>
      </c>
      <c r="S563">
        <v>6151.2553848768903</v>
      </c>
      <c r="T563">
        <v>6412.6029858489601</v>
      </c>
      <c r="U563">
        <v>3043.00930387058</v>
      </c>
      <c r="V563">
        <v>2339.49005466166</v>
      </c>
      <c r="W563">
        <v>5382.49935853224</v>
      </c>
      <c r="X563">
        <v>5608.5286904383802</v>
      </c>
      <c r="Y563">
        <v>776.58488572072804</v>
      </c>
      <c r="Z563">
        <v>14.7747189845837</v>
      </c>
      <c r="AA563">
        <v>4.1355745603917402</v>
      </c>
      <c r="AB563">
        <v>757.67459217575197</v>
      </c>
      <c r="AC563">
        <v>35.221543123672497</v>
      </c>
      <c r="AD563">
        <v>5.7710435396885398</v>
      </c>
      <c r="AE563">
        <v>4.0502652713942497</v>
      </c>
      <c r="AF563">
        <v>25.4002343125896</v>
      </c>
      <c r="AG563">
        <v>4229.3164272193299</v>
      </c>
      <c r="AH563">
        <v>4229.3164272193299</v>
      </c>
      <c r="AI563">
        <v>472.36386198153201</v>
      </c>
      <c r="AJ563">
        <v>472.36386198153201</v>
      </c>
      <c r="AK563">
        <v>701.12187985236699</v>
      </c>
      <c r="AL563">
        <v>701.12187985236699</v>
      </c>
      <c r="AM563">
        <v>5402.8021690532296</v>
      </c>
      <c r="AN563">
        <v>5402.8021690532296</v>
      </c>
      <c r="AO563">
        <v>694.55646025173496</v>
      </c>
      <c r="AP563">
        <v>82.921582508384205</v>
      </c>
      <c r="AQ563">
        <v>513.55630944173902</v>
      </c>
      <c r="AR563">
        <v>98.078568301611995</v>
      </c>
      <c r="AS563">
        <v>94.5404531304914</v>
      </c>
      <c r="AT563">
        <v>2.4223262602094402</v>
      </c>
      <c r="AU563">
        <v>6.4338815867363701</v>
      </c>
      <c r="AV563">
        <v>85.684245283545494</v>
      </c>
      <c r="AW563">
        <v>358.22537114599299</v>
      </c>
      <c r="AX563">
        <v>25.0753938312907</v>
      </c>
      <c r="AY563">
        <v>84.721110019677795</v>
      </c>
      <c r="AZ563">
        <v>248.42886729502499</v>
      </c>
      <c r="BA563">
        <v>1325.1041040759101</v>
      </c>
      <c r="BB563">
        <v>127.352440771983</v>
      </c>
      <c r="BC563">
        <v>1144.2249379142099</v>
      </c>
      <c r="BD563">
        <v>53.526725389725499</v>
      </c>
      <c r="BE563">
        <v>106.138011653091</v>
      </c>
      <c r="BF563">
        <v>14.6439947707453</v>
      </c>
      <c r="BG563">
        <v>74.882787931026797</v>
      </c>
      <c r="BH563">
        <v>16.6112289513189</v>
      </c>
      <c r="BI563">
        <v>162.591981805719</v>
      </c>
      <c r="BJ563">
        <v>18.533579091363599</v>
      </c>
      <c r="BK563">
        <v>116.067993708785</v>
      </c>
      <c r="BL563">
        <v>27.990409005570001</v>
      </c>
      <c r="BM563">
        <v>215.38109871267801</v>
      </c>
      <c r="BN563">
        <v>20.858857919532099</v>
      </c>
      <c r="BO563">
        <v>158.00823675087801</v>
      </c>
      <c r="BP563">
        <v>36.514004042268397</v>
      </c>
      <c r="BQ563">
        <v>391.82589605468002</v>
      </c>
      <c r="BR563">
        <v>50.797168571585402</v>
      </c>
      <c r="BS563">
        <v>274.896605646181</v>
      </c>
      <c r="BT563">
        <v>66.132121836913399</v>
      </c>
      <c r="BU563">
        <v>1379.76035532792</v>
      </c>
      <c r="BV563">
        <v>993.89515550020201</v>
      </c>
      <c r="BW563">
        <v>53.875070349961</v>
      </c>
      <c r="BX563">
        <v>331.990129477751</v>
      </c>
      <c r="BY563">
        <v>2670.9238570180401</v>
      </c>
      <c r="BZ563">
        <v>968.48133771947801</v>
      </c>
      <c r="CA563">
        <v>1614.09266545367</v>
      </c>
      <c r="CB563">
        <v>88.3498538448939</v>
      </c>
      <c r="CC563">
        <v>188355</v>
      </c>
      <c r="CD563">
        <v>189854</v>
      </c>
      <c r="CE563">
        <v>128776.027319445</v>
      </c>
      <c r="CF563">
        <v>54591.6988133091</v>
      </c>
      <c r="CG563">
        <v>49564.671376421502</v>
      </c>
      <c r="CH563">
        <v>76958.344819214704</v>
      </c>
    </row>
    <row r="564" spans="1:86" x14ac:dyDescent="0.2">
      <c r="A564" t="s">
        <v>161</v>
      </c>
      <c r="B564">
        <v>2009</v>
      </c>
      <c r="C564" t="s">
        <v>16</v>
      </c>
      <c r="D564" t="s">
        <v>305</v>
      </c>
      <c r="E564">
        <v>437.085676874966</v>
      </c>
      <c r="F564">
        <v>155.72367973867699</v>
      </c>
      <c r="G564">
        <v>126.56432485159699</v>
      </c>
      <c r="H564">
        <v>154.797672284691</v>
      </c>
      <c r="I564">
        <v>372.74671767925901</v>
      </c>
      <c r="J564">
        <v>153.039862105152</v>
      </c>
      <c r="K564">
        <v>125.20378770356</v>
      </c>
      <c r="L564">
        <v>94.503067870546502</v>
      </c>
      <c r="M564">
        <v>190.95919343300599</v>
      </c>
      <c r="N564">
        <v>116.836183257253</v>
      </c>
      <c r="O564">
        <v>4.4358767244312798</v>
      </c>
      <c r="P564">
        <v>69.687133451321699</v>
      </c>
      <c r="Q564">
        <v>1583.97552837637</v>
      </c>
      <c r="R564">
        <v>1066.7260895050499</v>
      </c>
      <c r="S564">
        <v>2650.7016178814201</v>
      </c>
      <c r="T564">
        <v>3087.7872947563801</v>
      </c>
      <c r="U564">
        <v>1331.7653433406499</v>
      </c>
      <c r="V564">
        <v>896.87549547960805</v>
      </c>
      <c r="W564">
        <v>2228.6408388202599</v>
      </c>
      <c r="X564">
        <v>2601.3875564995201</v>
      </c>
      <c r="Y564">
        <v>1192.3600906363199</v>
      </c>
      <c r="Z564">
        <v>18.785147946330898</v>
      </c>
      <c r="AA564">
        <v>4.3226881653126901</v>
      </c>
      <c r="AB564">
        <v>1169.25225452468</v>
      </c>
      <c r="AC564">
        <v>44.0339973744776</v>
      </c>
      <c r="AD564">
        <v>7.4301642109618102</v>
      </c>
      <c r="AE564">
        <v>4.2029192748449802</v>
      </c>
      <c r="AF564">
        <v>32.400913888670601</v>
      </c>
      <c r="AG564">
        <v>4608.1073054632297</v>
      </c>
      <c r="AH564">
        <v>4608.1073054632297</v>
      </c>
      <c r="AI564">
        <v>1647.3032439374799</v>
      </c>
      <c r="AJ564">
        <v>1647.3032439374799</v>
      </c>
      <c r="AK564">
        <v>15126.864400984499</v>
      </c>
      <c r="AL564">
        <v>15126.864400984499</v>
      </c>
      <c r="AM564">
        <v>21382.274950385199</v>
      </c>
      <c r="AN564">
        <v>21382.274950385199</v>
      </c>
      <c r="AO564">
        <v>935.10879088709805</v>
      </c>
      <c r="AP564">
        <v>107.649439064813</v>
      </c>
      <c r="AQ564">
        <v>520.83356421513395</v>
      </c>
      <c r="AR564">
        <v>306.62578760715002</v>
      </c>
      <c r="AS564">
        <v>124.603552641495</v>
      </c>
      <c r="AT564">
        <v>3.4144729530489699</v>
      </c>
      <c r="AU564">
        <v>5.47993741269722</v>
      </c>
      <c r="AV564">
        <v>115.709142275749</v>
      </c>
      <c r="AW564">
        <v>395.08407820016402</v>
      </c>
      <c r="AX564">
        <v>31.970609654157801</v>
      </c>
      <c r="AY564">
        <v>88.925539546981398</v>
      </c>
      <c r="AZ564">
        <v>274.18792899902502</v>
      </c>
      <c r="BA564">
        <v>1512.9832756870001</v>
      </c>
      <c r="BB564">
        <v>230.091799965571</v>
      </c>
      <c r="BC564">
        <v>1178.6944180292201</v>
      </c>
      <c r="BD564">
        <v>104.197057692209</v>
      </c>
      <c r="BE564">
        <v>135.06166038013001</v>
      </c>
      <c r="BF564">
        <v>20.045539782145301</v>
      </c>
      <c r="BG564">
        <v>74.659814796957406</v>
      </c>
      <c r="BH564">
        <v>40.356305801027403</v>
      </c>
      <c r="BI564">
        <v>201.94835604668</v>
      </c>
      <c r="BJ564">
        <v>25.8204038494098</v>
      </c>
      <c r="BK564">
        <v>114.3270921437</v>
      </c>
      <c r="BL564">
        <v>61.800860053570098</v>
      </c>
      <c r="BM564">
        <v>268.00017247050698</v>
      </c>
      <c r="BN564">
        <v>32.435716918328801</v>
      </c>
      <c r="BO564">
        <v>154.92083192509801</v>
      </c>
      <c r="BP564">
        <v>80.643623627080103</v>
      </c>
      <c r="BQ564">
        <v>567.97794527914505</v>
      </c>
      <c r="BR564">
        <v>94.790279706527997</v>
      </c>
      <c r="BS564">
        <v>254.78906602194999</v>
      </c>
      <c r="BT564">
        <v>218.398599550667</v>
      </c>
      <c r="BU564">
        <v>1935.4531604548499</v>
      </c>
      <c r="BV564">
        <v>1235.2279868348401</v>
      </c>
      <c r="BW564">
        <v>61.310374828503797</v>
      </c>
      <c r="BX564">
        <v>638.91479879150097</v>
      </c>
      <c r="BY564">
        <v>3939.0374866017501</v>
      </c>
      <c r="BZ564">
        <v>1869.9452442960501</v>
      </c>
      <c r="CA564">
        <v>1702.75121786058</v>
      </c>
      <c r="CB564">
        <v>366.341024445127</v>
      </c>
      <c r="CC564">
        <v>88657</v>
      </c>
      <c r="CD564">
        <v>85276</v>
      </c>
      <c r="CE564">
        <v>86507.956481854795</v>
      </c>
      <c r="CF564">
        <v>28024.855812772399</v>
      </c>
      <c r="CG564">
        <v>42742.766594717599</v>
      </c>
      <c r="CH564">
        <v>69961.124499237005</v>
      </c>
    </row>
    <row r="565" spans="1:86" x14ac:dyDescent="0.2">
      <c r="A565" t="s">
        <v>161</v>
      </c>
      <c r="B565">
        <v>2009</v>
      </c>
      <c r="C565" t="s">
        <v>17</v>
      </c>
      <c r="D565" t="s">
        <v>306</v>
      </c>
      <c r="E565">
        <v>959.64736053346201</v>
      </c>
      <c r="F565">
        <v>349.40279570656401</v>
      </c>
      <c r="G565">
        <v>361.26135821141901</v>
      </c>
      <c r="H565">
        <v>248.98320661547999</v>
      </c>
      <c r="I565">
        <v>852.25090539228097</v>
      </c>
      <c r="J565">
        <v>342.82566285084198</v>
      </c>
      <c r="K565">
        <v>357.556306848909</v>
      </c>
      <c r="L565">
        <v>151.86893569252999</v>
      </c>
      <c r="M565">
        <v>390.40815575322699</v>
      </c>
      <c r="N565">
        <v>287.00320970728802</v>
      </c>
      <c r="O565">
        <v>14.838586426682101</v>
      </c>
      <c r="P565">
        <v>88.566359619256701</v>
      </c>
      <c r="Q565">
        <v>2215.04187780241</v>
      </c>
      <c r="R565">
        <v>1652.6571698165401</v>
      </c>
      <c r="S565">
        <v>3867.6990476189499</v>
      </c>
      <c r="T565">
        <v>4827.3464081524098</v>
      </c>
      <c r="U565">
        <v>1878.1773668692499</v>
      </c>
      <c r="V565">
        <v>1401.32036448139</v>
      </c>
      <c r="W565">
        <v>3279.4977313506502</v>
      </c>
      <c r="X565">
        <v>4131.7486367429301</v>
      </c>
      <c r="Y565">
        <v>2273.8196316041199</v>
      </c>
      <c r="Z565">
        <v>46.059688035289199</v>
      </c>
      <c r="AA565">
        <v>12.7812919551899</v>
      </c>
      <c r="AB565">
        <v>2214.9786516136401</v>
      </c>
      <c r="AC565">
        <v>94.561768641442299</v>
      </c>
      <c r="AD565">
        <v>18.206847835031098</v>
      </c>
      <c r="AE565">
        <v>11.3608022269439</v>
      </c>
      <c r="AF565">
        <v>64.994118579466999</v>
      </c>
      <c r="AG565">
        <v>17485.0308028277</v>
      </c>
      <c r="AH565">
        <v>17485.0308028277</v>
      </c>
      <c r="AI565">
        <v>2287.0803340231801</v>
      </c>
      <c r="AJ565">
        <v>2287.0803340231801</v>
      </c>
      <c r="AK565">
        <v>2568.1728764138802</v>
      </c>
      <c r="AL565">
        <v>2568.1728764138802</v>
      </c>
      <c r="AM565">
        <v>22340.284013264802</v>
      </c>
      <c r="AN565">
        <v>22340.284013264802</v>
      </c>
      <c r="AO565">
        <v>2239.3143668309799</v>
      </c>
      <c r="AP565">
        <v>256.40345359766701</v>
      </c>
      <c r="AQ565">
        <v>1558.2026805021401</v>
      </c>
      <c r="AR565">
        <v>424.70823273117702</v>
      </c>
      <c r="AS565">
        <v>242.86314639921</v>
      </c>
      <c r="AT565">
        <v>8.67282144954474</v>
      </c>
      <c r="AU565">
        <v>17.1839309826263</v>
      </c>
      <c r="AV565">
        <v>217.006393967039</v>
      </c>
      <c r="AW565">
        <v>1047.2399893739</v>
      </c>
      <c r="AX565">
        <v>77.885886836123206</v>
      </c>
      <c r="AY565">
        <v>249.843356487249</v>
      </c>
      <c r="AZ565">
        <v>719.51074605052702</v>
      </c>
      <c r="BA565">
        <v>3681.4512427095001</v>
      </c>
      <c r="BB565">
        <v>506.724342130541</v>
      </c>
      <c r="BC565">
        <v>3006.11515566043</v>
      </c>
      <c r="BD565">
        <v>168.611744918532</v>
      </c>
      <c r="BE565">
        <v>299.85432615510501</v>
      </c>
      <c r="BF565">
        <v>48.025155260501201</v>
      </c>
      <c r="BG565">
        <v>187.33409862679801</v>
      </c>
      <c r="BH565">
        <v>64.495072267804701</v>
      </c>
      <c r="BI565">
        <v>473.99467474941798</v>
      </c>
      <c r="BJ565">
        <v>60.929999870186798</v>
      </c>
      <c r="BK565">
        <v>312.26057564736402</v>
      </c>
      <c r="BL565">
        <v>100.804099231867</v>
      </c>
      <c r="BM565">
        <v>650.87046799517805</v>
      </c>
      <c r="BN565">
        <v>71.208031265823607</v>
      </c>
      <c r="BO565">
        <v>445.925059799856</v>
      </c>
      <c r="BP565">
        <v>133.737376929498</v>
      </c>
      <c r="BQ565">
        <v>1076.3831525048899</v>
      </c>
      <c r="BR565">
        <v>198.53648224458701</v>
      </c>
      <c r="BS565">
        <v>569.44873201749795</v>
      </c>
      <c r="BT565">
        <v>308.39793824280298</v>
      </c>
      <c r="BU565">
        <v>4046.6270067639798</v>
      </c>
      <c r="BV565">
        <v>3028.3960487854902</v>
      </c>
      <c r="BW565">
        <v>205.73479651590301</v>
      </c>
      <c r="BX565">
        <v>812.49616146258597</v>
      </c>
      <c r="BY565">
        <v>9651.8738321948204</v>
      </c>
      <c r="BZ565">
        <v>4287.5455610152203</v>
      </c>
      <c r="CA565">
        <v>4887.6333700471996</v>
      </c>
      <c r="CB565">
        <v>476.69490113239499</v>
      </c>
      <c r="CC565">
        <v>210900</v>
      </c>
      <c r="CD565">
        <v>197276</v>
      </c>
      <c r="CE565">
        <v>211529.91947778399</v>
      </c>
      <c r="CF565">
        <v>78993.028005737695</v>
      </c>
      <c r="CG565">
        <v>128602.484803126</v>
      </c>
      <c r="CH565">
        <v>215601.57389453199</v>
      </c>
    </row>
    <row r="566" spans="1:86" x14ac:dyDescent="0.2">
      <c r="A566" t="s">
        <v>161</v>
      </c>
      <c r="B566">
        <v>2009</v>
      </c>
      <c r="C566" t="s">
        <v>18</v>
      </c>
      <c r="D566" t="s">
        <v>307</v>
      </c>
      <c r="E566">
        <v>681.93001530499805</v>
      </c>
      <c r="F566">
        <v>280.51646386743403</v>
      </c>
      <c r="G566">
        <v>234.58457783781299</v>
      </c>
      <c r="H566">
        <v>166.82897359974999</v>
      </c>
      <c r="I566">
        <v>613.43721152958699</v>
      </c>
      <c r="J566">
        <v>276.20180888313502</v>
      </c>
      <c r="K566">
        <v>232.24841652872001</v>
      </c>
      <c r="L566">
        <v>104.986986117732</v>
      </c>
      <c r="M566">
        <v>261.656200911442</v>
      </c>
      <c r="N566">
        <v>181.76725579831199</v>
      </c>
      <c r="O566">
        <v>34.235775205911203</v>
      </c>
      <c r="P566">
        <v>45.653169907218199</v>
      </c>
      <c r="Q566">
        <v>1869.6750662379</v>
      </c>
      <c r="R566">
        <v>1912.5342910207501</v>
      </c>
      <c r="S566">
        <v>3782.20935725865</v>
      </c>
      <c r="T566">
        <v>4464.1393725636499</v>
      </c>
      <c r="U566">
        <v>1615.7663648461701</v>
      </c>
      <c r="V566">
        <v>1652.8051503966699</v>
      </c>
      <c r="W566">
        <v>3268.5715152428402</v>
      </c>
      <c r="X566">
        <v>3882.0087267724198</v>
      </c>
      <c r="Y566">
        <v>1528.7427252592599</v>
      </c>
      <c r="Z566">
        <v>30.036643455461199</v>
      </c>
      <c r="AA566">
        <v>8.7205685996765503</v>
      </c>
      <c r="AB566">
        <v>1489.98551320413</v>
      </c>
      <c r="AC566">
        <v>63.714327192457901</v>
      </c>
      <c r="AD566">
        <v>11.958855362125901</v>
      </c>
      <c r="AE566">
        <v>7.1078761547021898</v>
      </c>
      <c r="AF566">
        <v>44.647595675629702</v>
      </c>
      <c r="AG566">
        <v>8108.4850741437604</v>
      </c>
      <c r="AH566">
        <v>8108.4850741437604</v>
      </c>
      <c r="AI566">
        <v>1649.7361026562401</v>
      </c>
      <c r="AJ566">
        <v>1649.7361026562401</v>
      </c>
      <c r="AK566">
        <v>1502.5455471052101</v>
      </c>
      <c r="AL566">
        <v>1502.5455471052101</v>
      </c>
      <c r="AM566">
        <v>11260.766723905201</v>
      </c>
      <c r="AN566">
        <v>11260.766723905201</v>
      </c>
      <c r="AO566">
        <v>1527.5908276401899</v>
      </c>
      <c r="AP566">
        <v>173.27756504789099</v>
      </c>
      <c r="AQ566">
        <v>1055.26285718845</v>
      </c>
      <c r="AR566">
        <v>299.05040540384698</v>
      </c>
      <c r="AS566">
        <v>162.116644713114</v>
      </c>
      <c r="AT566">
        <v>6.12022646294841</v>
      </c>
      <c r="AU566">
        <v>12.414766348140001</v>
      </c>
      <c r="AV566">
        <v>143.58165190202601</v>
      </c>
      <c r="AW566">
        <v>1540.4162763770801</v>
      </c>
      <c r="AX566">
        <v>51.778632037285398</v>
      </c>
      <c r="AY566">
        <v>163.49611731302701</v>
      </c>
      <c r="AZ566">
        <v>1325.1415270267701</v>
      </c>
      <c r="BA566">
        <v>2331.2268620568002</v>
      </c>
      <c r="BB566">
        <v>369.98682116672097</v>
      </c>
      <c r="BC566">
        <v>1853.2880311684501</v>
      </c>
      <c r="BD566">
        <v>107.95200972163001</v>
      </c>
      <c r="BE566">
        <v>185.777929232769</v>
      </c>
      <c r="BF566">
        <v>32.3796821526145</v>
      </c>
      <c r="BG566">
        <v>111.276664526641</v>
      </c>
      <c r="BH566">
        <v>42.121582553513399</v>
      </c>
      <c r="BI566">
        <v>300.783174307146</v>
      </c>
      <c r="BJ566">
        <v>41.0708679878976</v>
      </c>
      <c r="BK566">
        <v>193.234749476236</v>
      </c>
      <c r="BL566">
        <v>66.477556843011996</v>
      </c>
      <c r="BM566">
        <v>418.74248248868997</v>
      </c>
      <c r="BN566">
        <v>48.806109250570202</v>
      </c>
      <c r="BO566">
        <v>282.36503322031001</v>
      </c>
      <c r="BP566">
        <v>87.5713400178103</v>
      </c>
      <c r="BQ566">
        <v>727.74528355786799</v>
      </c>
      <c r="BR566">
        <v>193.72329338429699</v>
      </c>
      <c r="BS566">
        <v>315.934492452261</v>
      </c>
      <c r="BT566">
        <v>218.08749772130901</v>
      </c>
      <c r="BU566">
        <v>2816.5558436031101</v>
      </c>
      <c r="BV566">
        <v>1918.52987229319</v>
      </c>
      <c r="BW566">
        <v>480.18903253190803</v>
      </c>
      <c r="BX566">
        <v>417.83693877801301</v>
      </c>
      <c r="BY566">
        <v>7025.0875068988998</v>
      </c>
      <c r="BZ566">
        <v>3460.1798859067699</v>
      </c>
      <c r="CA566">
        <v>3183.09404885597</v>
      </c>
      <c r="CB566">
        <v>381.81357213615098</v>
      </c>
      <c r="CC566">
        <v>173656</v>
      </c>
      <c r="CD566">
        <v>164508</v>
      </c>
      <c r="CE566">
        <v>175816.206529583</v>
      </c>
      <c r="CF566">
        <v>47072.165223895303</v>
      </c>
      <c r="CG566">
        <v>77172.648190629494</v>
      </c>
      <c r="CH566">
        <v>126517.650314217</v>
      </c>
    </row>
    <row r="567" spans="1:86" x14ac:dyDescent="0.2">
      <c r="A567" t="s">
        <v>161</v>
      </c>
      <c r="B567">
        <v>2009</v>
      </c>
      <c r="C567" t="s">
        <v>19</v>
      </c>
      <c r="D567" t="s">
        <v>308</v>
      </c>
      <c r="E567">
        <v>156.356279056646</v>
      </c>
      <c r="F567">
        <v>36.1667253278735</v>
      </c>
      <c r="G567">
        <v>99.108980276331295</v>
      </c>
      <c r="H567">
        <v>21.080573452441499</v>
      </c>
      <c r="I567">
        <v>145.686863666378</v>
      </c>
      <c r="J567">
        <v>35.408263570430101</v>
      </c>
      <c r="K567">
        <v>97.861732702836406</v>
      </c>
      <c r="L567">
        <v>12.4168673931113</v>
      </c>
      <c r="M567">
        <v>44.203228676392598</v>
      </c>
      <c r="N567">
        <v>33.553444786564</v>
      </c>
      <c r="O567">
        <v>2.16177378569297</v>
      </c>
      <c r="P567">
        <v>8.4880101041355296</v>
      </c>
      <c r="Q567">
        <v>360.26957527441903</v>
      </c>
      <c r="R567">
        <v>306.65678960821998</v>
      </c>
      <c r="S567">
        <v>666.92636488263804</v>
      </c>
      <c r="T567">
        <v>823.28264393928498</v>
      </c>
      <c r="U567">
        <v>303.64946993581799</v>
      </c>
      <c r="V567">
        <v>258.46249033332498</v>
      </c>
      <c r="W567">
        <v>562.11196026914399</v>
      </c>
      <c r="X567">
        <v>707.79882393552202</v>
      </c>
      <c r="Y567">
        <v>202.516934522502</v>
      </c>
      <c r="Z567">
        <v>5.1550982157142196</v>
      </c>
      <c r="AA567">
        <v>2.3337564925502998</v>
      </c>
      <c r="AB567">
        <v>195.028079814238</v>
      </c>
      <c r="AC567">
        <v>12.461521560981801</v>
      </c>
      <c r="AD567">
        <v>2.11269900016987</v>
      </c>
      <c r="AE567">
        <v>3.98960960127881</v>
      </c>
      <c r="AF567">
        <v>6.3592129595331199</v>
      </c>
      <c r="AG567">
        <v>1467.94103995253</v>
      </c>
      <c r="AH567">
        <v>1467.94103995253</v>
      </c>
      <c r="AI567">
        <v>171.557298595985</v>
      </c>
      <c r="AJ567">
        <v>171.557298595985</v>
      </c>
      <c r="AK567">
        <v>251.01730185056601</v>
      </c>
      <c r="AL567">
        <v>251.01730185056601</v>
      </c>
      <c r="AM567">
        <v>1890.51564039908</v>
      </c>
      <c r="AN567">
        <v>1890.51564039908</v>
      </c>
      <c r="AO567">
        <v>411.014746291493</v>
      </c>
      <c r="AP567">
        <v>26.957384374803802</v>
      </c>
      <c r="AQ567">
        <v>350.38069508804898</v>
      </c>
      <c r="AR567">
        <v>33.6766668286404</v>
      </c>
      <c r="AS567">
        <v>23.800860380422598</v>
      </c>
      <c r="AT567">
        <v>0.99943064343654198</v>
      </c>
      <c r="AU567">
        <v>2.1735485601771698</v>
      </c>
      <c r="AV567">
        <v>20.627881176808899</v>
      </c>
      <c r="AW567">
        <v>134.33432355068999</v>
      </c>
      <c r="AX567">
        <v>8.9029492184206394</v>
      </c>
      <c r="AY567">
        <v>46.966389061930002</v>
      </c>
      <c r="AZ567">
        <v>78.464985270339696</v>
      </c>
      <c r="BA567">
        <v>709.95461979514596</v>
      </c>
      <c r="BB567">
        <v>55.695842621808097</v>
      </c>
      <c r="BC567">
        <v>638.87320418721401</v>
      </c>
      <c r="BD567">
        <v>15.385572986124799</v>
      </c>
      <c r="BE567">
        <v>45.5236986747705</v>
      </c>
      <c r="BF567">
        <v>6.7933881628629598</v>
      </c>
      <c r="BG567">
        <v>32.760601400512201</v>
      </c>
      <c r="BH567">
        <v>5.9697091113952698</v>
      </c>
      <c r="BI567">
        <v>66.030188040836606</v>
      </c>
      <c r="BJ567">
        <v>8.26068147395093</v>
      </c>
      <c r="BK567">
        <v>48.344021121872203</v>
      </c>
      <c r="BL567">
        <v>9.4254854450132903</v>
      </c>
      <c r="BM567">
        <v>86.580577047049402</v>
      </c>
      <c r="BN567">
        <v>9.2189925672007007</v>
      </c>
      <c r="BO567">
        <v>64.223009835117495</v>
      </c>
      <c r="BP567">
        <v>13.138574644731399</v>
      </c>
      <c r="BQ567">
        <v>169.945784773805</v>
      </c>
      <c r="BR567">
        <v>26.141655979693201</v>
      </c>
      <c r="BS567">
        <v>119.329566502822</v>
      </c>
      <c r="BT567">
        <v>24.474562291289502</v>
      </c>
      <c r="BU567">
        <v>462.43077874657598</v>
      </c>
      <c r="BV567">
        <v>353.80043449635798</v>
      </c>
      <c r="BW567">
        <v>30.243104246664998</v>
      </c>
      <c r="BX567">
        <v>78.387240003553103</v>
      </c>
      <c r="BY567">
        <v>1833.10321654465</v>
      </c>
      <c r="BZ567">
        <v>445.271670183678</v>
      </c>
      <c r="CA567">
        <v>1349.6429276475501</v>
      </c>
      <c r="CB567">
        <v>38.188618713419601</v>
      </c>
      <c r="CC567">
        <v>32662</v>
      </c>
      <c r="CD567">
        <v>28374</v>
      </c>
      <c r="CE567">
        <v>37280.272917520502</v>
      </c>
      <c r="CF567">
        <v>14167.737201993999</v>
      </c>
      <c r="CG567">
        <v>16140.7126713981</v>
      </c>
      <c r="CH567">
        <v>27875.070900371898</v>
      </c>
    </row>
    <row r="568" spans="1:86" x14ac:dyDescent="0.2">
      <c r="A568" t="s">
        <v>161</v>
      </c>
      <c r="B568">
        <v>2009</v>
      </c>
      <c r="C568" t="s">
        <v>20</v>
      </c>
      <c r="D568" t="s">
        <v>309</v>
      </c>
      <c r="E568">
        <v>280.46447410191001</v>
      </c>
      <c r="F568">
        <v>102.024178755572</v>
      </c>
      <c r="G568">
        <v>122.32922966013101</v>
      </c>
      <c r="H568">
        <v>56.111065686207098</v>
      </c>
      <c r="I568">
        <v>249.34887686229399</v>
      </c>
      <c r="J568">
        <v>98.579193393742102</v>
      </c>
      <c r="K568">
        <v>121.134790138456</v>
      </c>
      <c r="L568">
        <v>29.634893330095998</v>
      </c>
      <c r="M568">
        <v>231.996523693515</v>
      </c>
      <c r="N568">
        <v>165.520124075117</v>
      </c>
      <c r="O568">
        <v>4.4878232114751802</v>
      </c>
      <c r="P568">
        <v>61.988576406922398</v>
      </c>
      <c r="Q568">
        <v>2419.1222127985802</v>
      </c>
      <c r="R568">
        <v>1153.27281187022</v>
      </c>
      <c r="S568">
        <v>3572.39502466879</v>
      </c>
      <c r="T568">
        <v>3852.8594987707002</v>
      </c>
      <c r="U568">
        <v>2180.6630800622002</v>
      </c>
      <c r="V568">
        <v>1039.59172826391</v>
      </c>
      <c r="W568">
        <v>3220.2548083261099</v>
      </c>
      <c r="X568">
        <v>3469.6036851884101</v>
      </c>
      <c r="Y568">
        <v>603.83165338024105</v>
      </c>
      <c r="Z568">
        <v>23.079152976215202</v>
      </c>
      <c r="AA568">
        <v>5.2225720373074997</v>
      </c>
      <c r="AB568">
        <v>575.52992836671797</v>
      </c>
      <c r="AC568">
        <v>38.559061565131401</v>
      </c>
      <c r="AD568">
        <v>9.6241830114900999</v>
      </c>
      <c r="AE568">
        <v>3.57005107631548</v>
      </c>
      <c r="AF568">
        <v>25.364827477325701</v>
      </c>
      <c r="AG568">
        <v>3696.7028787033601</v>
      </c>
      <c r="AH568">
        <v>3696.7028787033601</v>
      </c>
      <c r="AI568">
        <v>384.74718505233898</v>
      </c>
      <c r="AJ568">
        <v>384.74718505233898</v>
      </c>
      <c r="AK568">
        <v>443.27882340404102</v>
      </c>
      <c r="AL568">
        <v>443.27882340404102</v>
      </c>
      <c r="AM568">
        <v>4524.7288871597402</v>
      </c>
      <c r="AN568">
        <v>4524.7288871597402</v>
      </c>
      <c r="AO568">
        <v>855.227207233792</v>
      </c>
      <c r="AP568">
        <v>105.039504341178</v>
      </c>
      <c r="AQ568">
        <v>636.40654691757595</v>
      </c>
      <c r="AR568">
        <v>113.781155975037</v>
      </c>
      <c r="AS568">
        <v>78.341952622618095</v>
      </c>
      <c r="AT568">
        <v>3.5142044448863499</v>
      </c>
      <c r="AU568">
        <v>7.2691034227948803</v>
      </c>
      <c r="AV568">
        <v>67.558644754936793</v>
      </c>
      <c r="AW568">
        <v>374.65588462673099</v>
      </c>
      <c r="AX568">
        <v>40.020375402550798</v>
      </c>
      <c r="AY568">
        <v>115.148769257791</v>
      </c>
      <c r="AZ568">
        <v>219.486739966389</v>
      </c>
      <c r="BA568">
        <v>1129.35934683336</v>
      </c>
      <c r="BB568">
        <v>197.095375659382</v>
      </c>
      <c r="BC568">
        <v>864.80183211838005</v>
      </c>
      <c r="BD568">
        <v>67.462139055600503</v>
      </c>
      <c r="BE568">
        <v>101.788377838206</v>
      </c>
      <c r="BF568">
        <v>27.071988315034801</v>
      </c>
      <c r="BG568">
        <v>53.578157799355097</v>
      </c>
      <c r="BH568">
        <v>21.138231723816201</v>
      </c>
      <c r="BI568">
        <v>164.66870539089399</v>
      </c>
      <c r="BJ568">
        <v>34.703963480933901</v>
      </c>
      <c r="BK568">
        <v>98.311711545654703</v>
      </c>
      <c r="BL568">
        <v>31.6530303643049</v>
      </c>
      <c r="BM568">
        <v>235.20767371638399</v>
      </c>
      <c r="BN568">
        <v>37.771010558737899</v>
      </c>
      <c r="BO568">
        <v>147.99024967563</v>
      </c>
      <c r="BP568">
        <v>49.446413482015402</v>
      </c>
      <c r="BQ568">
        <v>269.91628918937698</v>
      </c>
      <c r="BR568">
        <v>70.157041227433695</v>
      </c>
      <c r="BS568">
        <v>129.585067475969</v>
      </c>
      <c r="BT568">
        <v>70.174180485974105</v>
      </c>
      <c r="BU568">
        <v>2376.35643643617</v>
      </c>
      <c r="BV568">
        <v>1740.94591220802</v>
      </c>
      <c r="BW568">
        <v>61.995067427764901</v>
      </c>
      <c r="BX568">
        <v>573.41545680038803</v>
      </c>
      <c r="BY568">
        <v>3008.3120118632301</v>
      </c>
      <c r="BZ568">
        <v>1253.59000235191</v>
      </c>
      <c r="CA568">
        <v>1665.2863959389199</v>
      </c>
      <c r="CB568">
        <v>89.435613572398395</v>
      </c>
      <c r="CC568">
        <v>101950</v>
      </c>
      <c r="CD568">
        <v>97264</v>
      </c>
      <c r="CE568">
        <v>100636.128347555</v>
      </c>
      <c r="CF568">
        <v>25374.607363116698</v>
      </c>
      <c r="CG568">
        <v>39256.9423618402</v>
      </c>
      <c r="CH568">
        <v>66139.963405188304</v>
      </c>
    </row>
    <row r="569" spans="1:86" x14ac:dyDescent="0.2">
      <c r="A569" t="s">
        <v>161</v>
      </c>
      <c r="B569">
        <v>2009</v>
      </c>
      <c r="C569" t="s">
        <v>21</v>
      </c>
      <c r="D569" t="s">
        <v>310</v>
      </c>
      <c r="E569">
        <v>99.164339793593896</v>
      </c>
      <c r="F569">
        <v>28.277385195807199</v>
      </c>
      <c r="G569">
        <v>45.385712449218197</v>
      </c>
      <c r="H569">
        <v>25.501242148568501</v>
      </c>
      <c r="I569">
        <v>88.403266109136993</v>
      </c>
      <c r="J569">
        <v>27.719139856705802</v>
      </c>
      <c r="K569">
        <v>44.928012788996099</v>
      </c>
      <c r="L569">
        <v>15.756113463435099</v>
      </c>
      <c r="M569">
        <v>36.419247036114101</v>
      </c>
      <c r="N569">
        <v>24.492208733335101</v>
      </c>
      <c r="O569">
        <v>5.4300883896984402</v>
      </c>
      <c r="P569">
        <v>6.4969499130804902</v>
      </c>
      <c r="Q569">
        <v>0</v>
      </c>
      <c r="R569">
        <v>123.587135062451</v>
      </c>
      <c r="S569">
        <v>123.587135062451</v>
      </c>
      <c r="T569">
        <v>222.75147485604501</v>
      </c>
      <c r="U569">
        <v>0</v>
      </c>
      <c r="V569">
        <v>105.745680676506</v>
      </c>
      <c r="W569">
        <v>105.745680676506</v>
      </c>
      <c r="X569">
        <v>194.14894678564301</v>
      </c>
      <c r="Y569">
        <v>231.037430362945</v>
      </c>
      <c r="Z569">
        <v>3.8485565432958899</v>
      </c>
      <c r="AA569">
        <v>1.6688330177228199</v>
      </c>
      <c r="AB569">
        <v>225.520040801927</v>
      </c>
      <c r="AC569">
        <v>8.3336089055585401</v>
      </c>
      <c r="AD569">
        <v>1.5504410252315699</v>
      </c>
      <c r="AE569">
        <v>1.39590213013068</v>
      </c>
      <c r="AF569">
        <v>5.3872657501962697</v>
      </c>
      <c r="AG569">
        <v>1654.5648620734</v>
      </c>
      <c r="AH569">
        <v>1654.5648620734</v>
      </c>
      <c r="AI569">
        <v>444.57541390308802</v>
      </c>
      <c r="AJ569">
        <v>444.57541390308802</v>
      </c>
      <c r="AK569">
        <v>399.80999467104101</v>
      </c>
      <c r="AL569">
        <v>399.80999467104101</v>
      </c>
      <c r="AM569">
        <v>2498.95027064753</v>
      </c>
      <c r="AN569">
        <v>2498.95027064753</v>
      </c>
      <c r="AO569">
        <v>284.99996598700699</v>
      </c>
      <c r="AP569">
        <v>20.965653252928501</v>
      </c>
      <c r="AQ569">
        <v>197.690216671114</v>
      </c>
      <c r="AR569">
        <v>66.344096062964496</v>
      </c>
      <c r="AS569">
        <v>21.182147725159801</v>
      </c>
      <c r="AT569">
        <v>0.71696044381888302</v>
      </c>
      <c r="AU569">
        <v>2.3361096494693401</v>
      </c>
      <c r="AV569">
        <v>18.129077631871599</v>
      </c>
      <c r="AW569">
        <v>111.081570359267</v>
      </c>
      <c r="AX569">
        <v>6.60621924387282</v>
      </c>
      <c r="AY569">
        <v>31.221793275060602</v>
      </c>
      <c r="AZ569">
        <v>73.253557840333499</v>
      </c>
      <c r="BA569">
        <v>430.029746392812</v>
      </c>
      <c r="BB569">
        <v>42.873310681753601</v>
      </c>
      <c r="BC569">
        <v>371.32948234561502</v>
      </c>
      <c r="BD569">
        <v>15.826953365444499</v>
      </c>
      <c r="BE569">
        <v>35.311254582348099</v>
      </c>
      <c r="BF569">
        <v>4.0732665437542304</v>
      </c>
      <c r="BG569">
        <v>23.671051172178501</v>
      </c>
      <c r="BH569">
        <v>7.5669368664153298</v>
      </c>
      <c r="BI569">
        <v>57.407602049047803</v>
      </c>
      <c r="BJ569">
        <v>5.1922158556149496</v>
      </c>
      <c r="BK569">
        <v>40.6935798959232</v>
      </c>
      <c r="BL569">
        <v>11.521806297509499</v>
      </c>
      <c r="BM569">
        <v>80.393571795350397</v>
      </c>
      <c r="BN569">
        <v>6.1025160223780102</v>
      </c>
      <c r="BO569">
        <v>59.108857535698498</v>
      </c>
      <c r="BP569">
        <v>15.1821982372739</v>
      </c>
      <c r="BQ569">
        <v>137.40552736003701</v>
      </c>
      <c r="BR569">
        <v>16.718665589839699</v>
      </c>
      <c r="BS569">
        <v>69.295875085473199</v>
      </c>
      <c r="BT569">
        <v>51.390986684724297</v>
      </c>
      <c r="BU569">
        <v>393.56013047375598</v>
      </c>
      <c r="BV569">
        <v>258.404435448404</v>
      </c>
      <c r="BW569">
        <v>76.109436117736095</v>
      </c>
      <c r="BX569">
        <v>59.046258907615702</v>
      </c>
      <c r="BY569">
        <v>1008.92626356644</v>
      </c>
      <c r="BZ569">
        <v>342.52512105108201</v>
      </c>
      <c r="CA569">
        <v>614.47397346684397</v>
      </c>
      <c r="CB569">
        <v>51.9271690485091</v>
      </c>
      <c r="CC569">
        <v>11210</v>
      </c>
      <c r="CD569">
        <v>10728</v>
      </c>
      <c r="CE569">
        <v>11359.4868046394</v>
      </c>
      <c r="CF569">
        <v>7549.9011111353702</v>
      </c>
      <c r="CG569">
        <v>11908.3962565286</v>
      </c>
      <c r="CH569">
        <v>19945.866933226502</v>
      </c>
    </row>
    <row r="570" spans="1:86" x14ac:dyDescent="0.2">
      <c r="A570" t="s">
        <v>161</v>
      </c>
      <c r="B570">
        <v>2009</v>
      </c>
      <c r="C570" t="s">
        <v>22</v>
      </c>
      <c r="D570" t="s">
        <v>311</v>
      </c>
      <c r="E570">
        <v>3816.36959003315</v>
      </c>
      <c r="F570">
        <v>3554.6910300416498</v>
      </c>
      <c r="G570">
        <v>111.74822912379101</v>
      </c>
      <c r="H570">
        <v>149.93033086770501</v>
      </c>
      <c r="I570">
        <v>3577.5122261367401</v>
      </c>
      <c r="J570">
        <v>3427.9245303836101</v>
      </c>
      <c r="K570">
        <v>110.634039951885</v>
      </c>
      <c r="L570">
        <v>38.953655801247301</v>
      </c>
      <c r="M570">
        <v>6366.4795726776001</v>
      </c>
      <c r="N570">
        <v>5973.2610815932703</v>
      </c>
      <c r="O570">
        <v>4.7816845955181702</v>
      </c>
      <c r="P570">
        <v>388.43680648882503</v>
      </c>
      <c r="Q570">
        <v>711.72847450043696</v>
      </c>
      <c r="R570">
        <v>999.133560390561</v>
      </c>
      <c r="S570">
        <v>1710.8620348909999</v>
      </c>
      <c r="T570">
        <v>5527.2316249241403</v>
      </c>
      <c r="U570">
        <v>667.23751772829496</v>
      </c>
      <c r="V570">
        <v>936.67658467923604</v>
      </c>
      <c r="W570">
        <v>1603.91410240753</v>
      </c>
      <c r="X570">
        <v>5181.4263285442703</v>
      </c>
      <c r="Y570">
        <v>4170.5698741205297</v>
      </c>
      <c r="Z570">
        <v>790.03238055964505</v>
      </c>
      <c r="AA570">
        <v>4.5829482249924496</v>
      </c>
      <c r="AB570">
        <v>3375.9545453358901</v>
      </c>
      <c r="AC570">
        <v>404.13437602656597</v>
      </c>
      <c r="AD570">
        <v>359.11305417467003</v>
      </c>
      <c r="AE570">
        <v>3.3544143163787399</v>
      </c>
      <c r="AF570">
        <v>41.666907535516799</v>
      </c>
      <c r="AG570">
        <v>4946.6445989103704</v>
      </c>
      <c r="AH570">
        <v>4946.6445989103704</v>
      </c>
      <c r="AI570">
        <v>268.93740899197297</v>
      </c>
      <c r="AJ570">
        <v>268.93740899197297</v>
      </c>
      <c r="AK570">
        <v>8953.9251956259595</v>
      </c>
      <c r="AL570">
        <v>8953.9251956259595</v>
      </c>
      <c r="AM570">
        <v>14169.507203528299</v>
      </c>
      <c r="AN570">
        <v>14169.507203528299</v>
      </c>
      <c r="AO570">
        <v>4001.4022359198598</v>
      </c>
      <c r="AP570">
        <v>2801.4408803724</v>
      </c>
      <c r="AQ570">
        <v>607.828433423104</v>
      </c>
      <c r="AR570">
        <v>592.13292212434703</v>
      </c>
      <c r="AS570">
        <v>296.83718914759999</v>
      </c>
      <c r="AT570">
        <v>131.16232929063699</v>
      </c>
      <c r="AU570">
        <v>5.8090025921157196</v>
      </c>
      <c r="AV570">
        <v>159.86585726484699</v>
      </c>
      <c r="AW570">
        <v>2383.7733071811099</v>
      </c>
      <c r="AX570">
        <v>1418.7254465511601</v>
      </c>
      <c r="AY570">
        <v>113.92439881845399</v>
      </c>
      <c r="AZ570">
        <v>851.12346181150099</v>
      </c>
      <c r="BA570">
        <v>6866.7016853347004</v>
      </c>
      <c r="BB570">
        <v>5555.5885977924299</v>
      </c>
      <c r="BC570">
        <v>869.77806184344104</v>
      </c>
      <c r="BD570">
        <v>441.33502569880801</v>
      </c>
      <c r="BE570">
        <v>925.93774247655199</v>
      </c>
      <c r="BF570">
        <v>747.62791247925702</v>
      </c>
      <c r="BG570">
        <v>56.518792824622601</v>
      </c>
      <c r="BH570">
        <v>121.79103717267</v>
      </c>
      <c r="BI570">
        <v>1223.5465360591099</v>
      </c>
      <c r="BJ570">
        <v>965.40431572280204</v>
      </c>
      <c r="BK570">
        <v>97.506124806192204</v>
      </c>
      <c r="BL570">
        <v>160.636095530109</v>
      </c>
      <c r="BM570">
        <v>1370.7068605787599</v>
      </c>
      <c r="BN570">
        <v>1040.7568051559099</v>
      </c>
      <c r="BO570">
        <v>142.11983668876101</v>
      </c>
      <c r="BP570">
        <v>187.83021873409101</v>
      </c>
      <c r="BQ570">
        <v>2758.7397324221201</v>
      </c>
      <c r="BR570">
        <v>2372.7910582235299</v>
      </c>
      <c r="BS570">
        <v>154.06893387582099</v>
      </c>
      <c r="BT570">
        <v>231.87974032276</v>
      </c>
      <c r="BU570">
        <v>67013.410932653496</v>
      </c>
      <c r="BV570">
        <v>63006.361814494398</v>
      </c>
      <c r="BW570">
        <v>67.858770190787496</v>
      </c>
      <c r="BX570">
        <v>3939.1903479682501</v>
      </c>
      <c r="BY570">
        <v>38512.711889197897</v>
      </c>
      <c r="BZ570">
        <v>36710.295625275998</v>
      </c>
      <c r="CA570">
        <v>1516.2776156366101</v>
      </c>
      <c r="CB570">
        <v>286.13864828520798</v>
      </c>
      <c r="CC570">
        <v>85337</v>
      </c>
      <c r="CD570">
        <v>83304</v>
      </c>
      <c r="CE570">
        <v>89003.674311326395</v>
      </c>
      <c r="CF570">
        <v>45828.719419246998</v>
      </c>
      <c r="CG570">
        <v>27817.4385853686</v>
      </c>
      <c r="CH570">
        <v>47729.001376041902</v>
      </c>
    </row>
    <row r="571" spans="1:86" x14ac:dyDescent="0.2">
      <c r="A571" t="s">
        <v>161</v>
      </c>
      <c r="B571">
        <v>2009</v>
      </c>
      <c r="C571" t="s">
        <v>78</v>
      </c>
      <c r="D571" t="s">
        <v>312</v>
      </c>
      <c r="E571">
        <v>179.89409840444</v>
      </c>
      <c r="F571">
        <v>25.7037172731815</v>
      </c>
      <c r="G571">
        <v>18.297839941127201</v>
      </c>
      <c r="H571">
        <v>135.892541190131</v>
      </c>
      <c r="I571">
        <v>52.946578417562797</v>
      </c>
      <c r="J571">
        <v>24.863423118410001</v>
      </c>
      <c r="K571">
        <v>18.143506196360399</v>
      </c>
      <c r="L571">
        <v>9.9396491027923499</v>
      </c>
      <c r="M571">
        <v>51.252456369295601</v>
      </c>
      <c r="N571">
        <v>40.926581679884301</v>
      </c>
      <c r="O571">
        <v>0.74340510806087701</v>
      </c>
      <c r="P571">
        <v>9.5824695813503098</v>
      </c>
      <c r="Q571">
        <v>230.871561227287</v>
      </c>
      <c r="R571">
        <v>806.32446496736998</v>
      </c>
      <c r="S571">
        <v>1037.1960261946599</v>
      </c>
      <c r="T571">
        <v>1217.0901245990999</v>
      </c>
      <c r="U571">
        <v>67.630849326814896</v>
      </c>
      <c r="V571">
        <v>236.26285092274301</v>
      </c>
      <c r="W571">
        <v>303.89370024955798</v>
      </c>
      <c r="X571">
        <v>356.84027866712</v>
      </c>
      <c r="Y571">
        <v>4519.0463674311904</v>
      </c>
      <c r="Z571">
        <v>5.94694870784011</v>
      </c>
      <c r="AA571">
        <v>0.69105950886922995</v>
      </c>
      <c r="AB571">
        <v>4512.4083592144798</v>
      </c>
      <c r="AC571">
        <v>25.164958785829299</v>
      </c>
      <c r="AD571">
        <v>2.3208739499174902</v>
      </c>
      <c r="AE571">
        <v>0.459923681359239</v>
      </c>
      <c r="AF571">
        <v>22.384161154552501</v>
      </c>
      <c r="AG571">
        <v>6013.8707473548402</v>
      </c>
      <c r="AH571">
        <v>6013.8707473548402</v>
      </c>
      <c r="AI571">
        <v>399.86481543443398</v>
      </c>
      <c r="AJ571">
        <v>399.86481543443398</v>
      </c>
      <c r="AK571">
        <v>56.837955872738704</v>
      </c>
      <c r="AL571">
        <v>56.837955872738704</v>
      </c>
      <c r="AM571">
        <v>6470.5735186620104</v>
      </c>
      <c r="AN571">
        <v>6470.5735186620104</v>
      </c>
      <c r="AO571">
        <v>141.34844808846</v>
      </c>
      <c r="AP571">
        <v>28.8379492026428</v>
      </c>
      <c r="AQ571">
        <v>84.826426149497607</v>
      </c>
      <c r="AR571">
        <v>27.6840727363202</v>
      </c>
      <c r="AS571">
        <v>91.278734538080997</v>
      </c>
      <c r="AT571">
        <v>0.91663070980375905</v>
      </c>
      <c r="AU571">
        <v>1.2080688348541999</v>
      </c>
      <c r="AV571">
        <v>89.154034993422798</v>
      </c>
      <c r="AW571">
        <v>145.604716428979</v>
      </c>
      <c r="AX571">
        <v>10.1062474826187</v>
      </c>
      <c r="AY571">
        <v>14.823433796628001</v>
      </c>
      <c r="AZ571">
        <v>120.675035149732</v>
      </c>
      <c r="BA571">
        <v>185.975997245695</v>
      </c>
      <c r="BB571">
        <v>45.018093574372699</v>
      </c>
      <c r="BC571">
        <v>121.055910362277</v>
      </c>
      <c r="BD571">
        <v>19.9019933090457</v>
      </c>
      <c r="BE571">
        <v>17.1678074217774</v>
      </c>
      <c r="BF571">
        <v>5.6680715903702303</v>
      </c>
      <c r="BG571">
        <v>6.3778812522447303</v>
      </c>
      <c r="BH571">
        <v>5.1218545791624601</v>
      </c>
      <c r="BI571">
        <v>29.6027362465591</v>
      </c>
      <c r="BJ571">
        <v>7.2414598456158101</v>
      </c>
      <c r="BK571">
        <v>13.148802837079201</v>
      </c>
      <c r="BL571">
        <v>9.2124735638640995</v>
      </c>
      <c r="BM571">
        <v>40.682928331917999</v>
      </c>
      <c r="BN571">
        <v>8.0779256030523499</v>
      </c>
      <c r="BO571">
        <v>20.844371563575699</v>
      </c>
      <c r="BP571">
        <v>11.7606311652901</v>
      </c>
      <c r="BQ571">
        <v>41.4162314140411</v>
      </c>
      <c r="BR571">
        <v>18.297157145497401</v>
      </c>
      <c r="BS571">
        <v>12.545265796827101</v>
      </c>
      <c r="BT571">
        <v>10.5738084717166</v>
      </c>
      <c r="BU571">
        <v>473.95117560536102</v>
      </c>
      <c r="BV571">
        <v>431.82369749917098</v>
      </c>
      <c r="BW571">
        <v>10.410896363257599</v>
      </c>
      <c r="BX571">
        <v>31.7165817429341</v>
      </c>
      <c r="BY571">
        <v>556.835120620314</v>
      </c>
      <c r="BZ571">
        <v>283.40316715632002</v>
      </c>
      <c r="CA571">
        <v>250.35368369893499</v>
      </c>
      <c r="CB571">
        <v>23.078269765058501</v>
      </c>
      <c r="CC571">
        <v>5958</v>
      </c>
      <c r="CD571">
        <v>7633</v>
      </c>
      <c r="CE571">
        <v>7306.1156201944004</v>
      </c>
      <c r="CF571">
        <v>1808.4024234468</v>
      </c>
      <c r="CG571">
        <v>2724.6197916557499</v>
      </c>
      <c r="CH571">
        <v>4364.98177939986</v>
      </c>
    </row>
    <row r="572" spans="1:86" x14ac:dyDescent="0.2">
      <c r="A572" t="s">
        <v>161</v>
      </c>
      <c r="B572">
        <v>2009</v>
      </c>
      <c r="C572" t="s">
        <v>23</v>
      </c>
      <c r="D572" t="s">
        <v>313</v>
      </c>
      <c r="E572">
        <v>3851.20399629347</v>
      </c>
      <c r="F572">
        <v>1089.7548226613201</v>
      </c>
      <c r="G572">
        <v>1759.76970081023</v>
      </c>
      <c r="H572">
        <v>1001.6794728219299</v>
      </c>
      <c r="I572">
        <v>3578.3321921309798</v>
      </c>
      <c r="J572">
        <v>1067.80165234078</v>
      </c>
      <c r="K572">
        <v>1743.2025638933401</v>
      </c>
      <c r="L572">
        <v>767.32797589686697</v>
      </c>
      <c r="M572">
        <v>1071.1605796819899</v>
      </c>
      <c r="N572">
        <v>832.29510883020396</v>
      </c>
      <c r="O572">
        <v>85.964961362378105</v>
      </c>
      <c r="P572">
        <v>152.90050948940399</v>
      </c>
      <c r="Q572">
        <v>0</v>
      </c>
      <c r="R572">
        <v>0</v>
      </c>
      <c r="S572">
        <v>0</v>
      </c>
      <c r="T572">
        <v>3851.20399629347</v>
      </c>
      <c r="U572">
        <v>0</v>
      </c>
      <c r="V572">
        <v>0</v>
      </c>
      <c r="W572">
        <v>0</v>
      </c>
      <c r="X572">
        <v>3578.3321921309798</v>
      </c>
      <c r="Y572">
        <v>5237.9318018368103</v>
      </c>
      <c r="Z572">
        <v>143.22694302649401</v>
      </c>
      <c r="AA572">
        <v>79.791199790522995</v>
      </c>
      <c r="AB572">
        <v>5014.9136590197904</v>
      </c>
      <c r="AC572">
        <v>339.17737363615402</v>
      </c>
      <c r="AD572">
        <v>61.652673640507302</v>
      </c>
      <c r="AE572">
        <v>48.900526584315003</v>
      </c>
      <c r="AF572">
        <v>228.62417341133099</v>
      </c>
      <c r="AG572">
        <v>36549.675293169297</v>
      </c>
      <c r="AH572">
        <v>36549.675293169297</v>
      </c>
      <c r="AI572">
        <v>1544.25309521956</v>
      </c>
      <c r="AJ572">
        <v>1544.25309521956</v>
      </c>
      <c r="AK572">
        <v>2738.2068597315902</v>
      </c>
      <c r="AL572">
        <v>2738.2068597315902</v>
      </c>
      <c r="AM572">
        <v>40832.135248120503</v>
      </c>
      <c r="AN572">
        <v>40832.135248120503</v>
      </c>
      <c r="AO572">
        <v>12276.116588613801</v>
      </c>
      <c r="AP572">
        <v>881.46692903662301</v>
      </c>
      <c r="AQ572">
        <v>11004.547414353399</v>
      </c>
      <c r="AR572">
        <v>390.102245223777</v>
      </c>
      <c r="AS572">
        <v>966.12863798545095</v>
      </c>
      <c r="AT572">
        <v>28.967211436791398</v>
      </c>
      <c r="AU572">
        <v>77.267477962667996</v>
      </c>
      <c r="AV572">
        <v>859.89394858599098</v>
      </c>
      <c r="AW572">
        <v>16485.923245670401</v>
      </c>
      <c r="AX572">
        <v>249.242367261163</v>
      </c>
      <c r="AY572">
        <v>1616.8260969985199</v>
      </c>
      <c r="AZ572">
        <v>14619.854781410701</v>
      </c>
      <c r="BA572">
        <v>13393.6299580716</v>
      </c>
      <c r="BB572">
        <v>1973.46261474568</v>
      </c>
      <c r="BC572">
        <v>10841.6043745034</v>
      </c>
      <c r="BD572">
        <v>578.56296882246295</v>
      </c>
      <c r="BE572">
        <v>1292.4359039196399</v>
      </c>
      <c r="BF572">
        <v>153.70704181477799</v>
      </c>
      <c r="BG572">
        <v>707.162892111985</v>
      </c>
      <c r="BH572">
        <v>431.56596999287501</v>
      </c>
      <c r="BI572">
        <v>2502.8744255879901</v>
      </c>
      <c r="BJ572">
        <v>199.33380892436199</v>
      </c>
      <c r="BK572">
        <v>1394.3038762600499</v>
      </c>
      <c r="BL572">
        <v>909.23674040357901</v>
      </c>
      <c r="BM572">
        <v>3951.5896132872299</v>
      </c>
      <c r="BN572">
        <v>219.96161955216201</v>
      </c>
      <c r="BO572">
        <v>2186.99317038962</v>
      </c>
      <c r="BP572">
        <v>1544.6348233454601</v>
      </c>
      <c r="BQ572">
        <v>1916.2397321185499</v>
      </c>
      <c r="BR572">
        <v>580.92834466940894</v>
      </c>
      <c r="BS572">
        <v>720.577255483557</v>
      </c>
      <c r="BT572">
        <v>614.73413196558602</v>
      </c>
      <c r="BU572">
        <v>11326.141587432799</v>
      </c>
      <c r="BV572">
        <v>8741.6603463834708</v>
      </c>
      <c r="BW572">
        <v>1174.17221123024</v>
      </c>
      <c r="BX572">
        <v>1410.30902981913</v>
      </c>
      <c r="BY572">
        <v>37712.988723234499</v>
      </c>
      <c r="BZ572">
        <v>13253.4057180084</v>
      </c>
      <c r="CA572">
        <v>24118.0440526206</v>
      </c>
      <c r="CB572">
        <v>341.53895260552099</v>
      </c>
      <c r="CC572">
        <v>284372</v>
      </c>
      <c r="CD572">
        <v>281581</v>
      </c>
      <c r="CE572">
        <v>325513.585417266</v>
      </c>
      <c r="CF572">
        <v>192596.48841914901</v>
      </c>
      <c r="CG572">
        <v>310057.879308948</v>
      </c>
      <c r="CH572">
        <v>527917.79262452503</v>
      </c>
    </row>
    <row r="573" spans="1:86" x14ac:dyDescent="0.2">
      <c r="A573" t="s">
        <v>161</v>
      </c>
      <c r="B573">
        <v>2009</v>
      </c>
      <c r="C573" t="s">
        <v>24</v>
      </c>
      <c r="D573" t="s">
        <v>314</v>
      </c>
      <c r="E573">
        <v>3547.3092645004799</v>
      </c>
      <c r="F573">
        <v>817.84511798855499</v>
      </c>
      <c r="G573">
        <v>1976.1716235087599</v>
      </c>
      <c r="H573">
        <v>753.29252300317296</v>
      </c>
      <c r="I573">
        <v>2969.6893086577502</v>
      </c>
      <c r="J573">
        <v>799.34400844151105</v>
      </c>
      <c r="K573">
        <v>1958.7195647876999</v>
      </c>
      <c r="L573">
        <v>211.62573542853599</v>
      </c>
      <c r="M573">
        <v>1176.63043483549</v>
      </c>
      <c r="N573">
        <v>799.73548931702305</v>
      </c>
      <c r="O573">
        <v>99.117601528942203</v>
      </c>
      <c r="P573">
        <v>277.77734398951998</v>
      </c>
      <c r="Q573">
        <v>0</v>
      </c>
      <c r="R573">
        <v>137.57244741552</v>
      </c>
      <c r="S573">
        <v>137.57244741552</v>
      </c>
      <c r="T573">
        <v>3684.8817119159999</v>
      </c>
      <c r="U573">
        <v>0</v>
      </c>
      <c r="V573">
        <v>125.700527851347</v>
      </c>
      <c r="W573">
        <v>125.700527851347</v>
      </c>
      <c r="X573">
        <v>3095.3898365090899</v>
      </c>
      <c r="Y573">
        <v>8853.7583906874497</v>
      </c>
      <c r="Z573">
        <v>143.612933881641</v>
      </c>
      <c r="AA573">
        <v>82.001922574056394</v>
      </c>
      <c r="AB573">
        <v>8628.1435342317709</v>
      </c>
      <c r="AC573">
        <v>599.60533993363504</v>
      </c>
      <c r="AD573">
        <v>50.036195302022797</v>
      </c>
      <c r="AE573">
        <v>51.684599519155299</v>
      </c>
      <c r="AF573">
        <v>497.88454511245499</v>
      </c>
      <c r="AG573">
        <v>172555.58482460401</v>
      </c>
      <c r="AH573">
        <v>172555.58482460401</v>
      </c>
      <c r="AI573">
        <v>2676.3854276954899</v>
      </c>
      <c r="AJ573">
        <v>2676.3854276954899</v>
      </c>
      <c r="AK573">
        <v>2363.24575817397</v>
      </c>
      <c r="AL573">
        <v>2363.24575817397</v>
      </c>
      <c r="AM573">
        <v>177595.216010473</v>
      </c>
      <c r="AN573">
        <v>177595.216010473</v>
      </c>
      <c r="AO573">
        <v>10906.7280748413</v>
      </c>
      <c r="AP573">
        <v>992.53780084628102</v>
      </c>
      <c r="AQ573">
        <v>9459.5387925364703</v>
      </c>
      <c r="AR573">
        <v>454.651481458555</v>
      </c>
      <c r="AS573">
        <v>1824.07435541321</v>
      </c>
      <c r="AT573">
        <v>24.277236353064101</v>
      </c>
      <c r="AU573">
        <v>148.80122089262099</v>
      </c>
      <c r="AV573">
        <v>1650.99589816752</v>
      </c>
      <c r="AW573">
        <v>8567.9887279442701</v>
      </c>
      <c r="AX573">
        <v>234.14924736072001</v>
      </c>
      <c r="AY573">
        <v>1562.8986181519999</v>
      </c>
      <c r="AZ573">
        <v>6770.9408624315402</v>
      </c>
      <c r="BA573">
        <v>15162.2028836153</v>
      </c>
      <c r="BB573">
        <v>1221.2270732388499</v>
      </c>
      <c r="BC573">
        <v>13286.0215191228</v>
      </c>
      <c r="BD573">
        <v>654.954291253684</v>
      </c>
      <c r="BE573">
        <v>1129.269994256</v>
      </c>
      <c r="BF573">
        <v>143.872656452781</v>
      </c>
      <c r="BG573">
        <v>816.88158564611899</v>
      </c>
      <c r="BH573">
        <v>168.51575215709499</v>
      </c>
      <c r="BI573">
        <v>2227.1430802454602</v>
      </c>
      <c r="BJ573">
        <v>177.188628978238</v>
      </c>
      <c r="BK573">
        <v>1695.02349501052</v>
      </c>
      <c r="BL573">
        <v>354.93095625669997</v>
      </c>
      <c r="BM573">
        <v>3376.9865534679898</v>
      </c>
      <c r="BN573">
        <v>191.707248351369</v>
      </c>
      <c r="BO573">
        <v>2686.68912975285</v>
      </c>
      <c r="BP573">
        <v>498.59017536377399</v>
      </c>
      <c r="BQ573">
        <v>2682.68154487232</v>
      </c>
      <c r="BR573">
        <v>461.44806379766698</v>
      </c>
      <c r="BS573">
        <v>1896.5709820613699</v>
      </c>
      <c r="BT573">
        <v>324.66249901328302</v>
      </c>
      <c r="BU573">
        <v>12379.2788687067</v>
      </c>
      <c r="BV573">
        <v>8448.9160010225605</v>
      </c>
      <c r="BW573">
        <v>1373.1200075613499</v>
      </c>
      <c r="BX573">
        <v>2557.2428601227698</v>
      </c>
      <c r="BY573">
        <v>37980.103019842201</v>
      </c>
      <c r="BZ573">
        <v>10668.158847775499</v>
      </c>
      <c r="CA573">
        <v>26943.230624873799</v>
      </c>
      <c r="CB573">
        <v>368.713547192926</v>
      </c>
      <c r="CC573">
        <v>27890</v>
      </c>
      <c r="CD573">
        <v>27218</v>
      </c>
      <c r="CE573">
        <v>29869.729531162</v>
      </c>
      <c r="CF573">
        <v>324163.47010941902</v>
      </c>
      <c r="CG573">
        <v>514008.58299625898</v>
      </c>
      <c r="CH573">
        <v>872946.27558617899</v>
      </c>
    </row>
    <row r="574" spans="1:86" x14ac:dyDescent="0.2">
      <c r="A574" t="s">
        <v>161</v>
      </c>
      <c r="B574">
        <v>2009</v>
      </c>
      <c r="C574" t="s">
        <v>25</v>
      </c>
      <c r="D574" t="s">
        <v>315</v>
      </c>
      <c r="E574">
        <v>1414.7521535876999</v>
      </c>
      <c r="F574">
        <v>126.071761558644</v>
      </c>
      <c r="G574">
        <v>1178.29057398336</v>
      </c>
      <c r="H574">
        <v>110.389818045699</v>
      </c>
      <c r="I574">
        <v>1342.1956301898199</v>
      </c>
      <c r="J574">
        <v>123.450311794437</v>
      </c>
      <c r="K574">
        <v>1169.37349459902</v>
      </c>
      <c r="L574">
        <v>49.371823796354903</v>
      </c>
      <c r="M574">
        <v>216.45879627850201</v>
      </c>
      <c r="N574">
        <v>112.34354797789899</v>
      </c>
      <c r="O574">
        <v>74.902063410812801</v>
      </c>
      <c r="P574">
        <v>29.213184889790401</v>
      </c>
      <c r="Q574">
        <v>2.2726861645460001</v>
      </c>
      <c r="R574">
        <v>898.03570444774698</v>
      </c>
      <c r="S574">
        <v>900.30839061229301</v>
      </c>
      <c r="T574">
        <v>2315.0605441999901</v>
      </c>
      <c r="U574">
        <v>1.96957796904014</v>
      </c>
      <c r="V574">
        <v>778.26466605214705</v>
      </c>
      <c r="W574">
        <v>780.23424402118701</v>
      </c>
      <c r="X574">
        <v>2122.429874211</v>
      </c>
      <c r="Y574">
        <v>1048.33227181442</v>
      </c>
      <c r="Z574">
        <v>19.976497366996199</v>
      </c>
      <c r="AA574">
        <v>35.068916030676696</v>
      </c>
      <c r="AB574">
        <v>993.28685841674599</v>
      </c>
      <c r="AC574">
        <v>90.952915331598206</v>
      </c>
      <c r="AD574">
        <v>7.1209306376908597</v>
      </c>
      <c r="AE574">
        <v>26.981062025387001</v>
      </c>
      <c r="AF574">
        <v>56.850922668520198</v>
      </c>
      <c r="AG574">
        <v>18806.213636022199</v>
      </c>
      <c r="AH574">
        <v>18806.213636022199</v>
      </c>
      <c r="AI574">
        <v>154.61551510411101</v>
      </c>
      <c r="AJ574">
        <v>154.61551510411101</v>
      </c>
      <c r="AK574">
        <v>283.31100622994097</v>
      </c>
      <c r="AL574">
        <v>283.31100622994097</v>
      </c>
      <c r="AM574">
        <v>19244.140157356302</v>
      </c>
      <c r="AN574">
        <v>19244.140157356302</v>
      </c>
      <c r="AO574">
        <v>3012.29330110206</v>
      </c>
      <c r="AP574">
        <v>132.46035681070899</v>
      </c>
      <c r="AQ574">
        <v>2836.6706227908198</v>
      </c>
      <c r="AR574">
        <v>43.162321500523603</v>
      </c>
      <c r="AS574">
        <v>247.38305522623801</v>
      </c>
      <c r="AT574">
        <v>4.01720863479032</v>
      </c>
      <c r="AU574">
        <v>18.6646073367017</v>
      </c>
      <c r="AV574">
        <v>224.70123925474601</v>
      </c>
      <c r="AW574">
        <v>1702.50818807983</v>
      </c>
      <c r="AX574">
        <v>33.108682523810003</v>
      </c>
      <c r="AY574">
        <v>411.80997538370599</v>
      </c>
      <c r="AZ574">
        <v>1257.5895301723101</v>
      </c>
      <c r="BA574">
        <v>8670.6317306053206</v>
      </c>
      <c r="BB574">
        <v>180.53229034630201</v>
      </c>
      <c r="BC574">
        <v>8407.1533230236691</v>
      </c>
      <c r="BD574">
        <v>82.946117235360703</v>
      </c>
      <c r="BE574">
        <v>347.21937204385398</v>
      </c>
      <c r="BF574">
        <v>20.264895570105701</v>
      </c>
      <c r="BG574">
        <v>296.49021711105001</v>
      </c>
      <c r="BH574">
        <v>30.464259362697799</v>
      </c>
      <c r="BI574">
        <v>775.81226841808098</v>
      </c>
      <c r="BJ574">
        <v>24.873239983464298</v>
      </c>
      <c r="BK574">
        <v>698.68766321160501</v>
      </c>
      <c r="BL574">
        <v>52.251365223009103</v>
      </c>
      <c r="BM574">
        <v>1261.17988919609</v>
      </c>
      <c r="BN574">
        <v>26.9988628647084</v>
      </c>
      <c r="BO574">
        <v>1169.37666198385</v>
      </c>
      <c r="BP574">
        <v>64.8043643475295</v>
      </c>
      <c r="BQ574">
        <v>306.79946748750001</v>
      </c>
      <c r="BR574">
        <v>59.287177963780003</v>
      </c>
      <c r="BS574">
        <v>202.85947618158701</v>
      </c>
      <c r="BT574">
        <v>44.652813342133598</v>
      </c>
      <c r="BU574">
        <v>2525.97401683929</v>
      </c>
      <c r="BV574">
        <v>1185.3354076927601</v>
      </c>
      <c r="BW574">
        <v>1069.0267322484001</v>
      </c>
      <c r="BX574">
        <v>271.61187689814</v>
      </c>
      <c r="BY574">
        <v>17939.715023713899</v>
      </c>
      <c r="BZ574">
        <v>1656.66994067368</v>
      </c>
      <c r="CA574">
        <v>16251.0646948579</v>
      </c>
      <c r="CB574">
        <v>31.980388182276901</v>
      </c>
      <c r="CC574">
        <v>35692</v>
      </c>
      <c r="CD574">
        <v>34431</v>
      </c>
      <c r="CE574">
        <v>41444.967366194403</v>
      </c>
      <c r="CF574">
        <v>38031.306048469</v>
      </c>
      <c r="CG574">
        <v>62325.937993</v>
      </c>
      <c r="CH574">
        <v>106465.00225799299</v>
      </c>
    </row>
    <row r="575" spans="1:86" x14ac:dyDescent="0.2">
      <c r="A575" t="s">
        <v>161</v>
      </c>
      <c r="B575">
        <v>2009</v>
      </c>
      <c r="C575" t="s">
        <v>26</v>
      </c>
      <c r="D575" t="s">
        <v>316</v>
      </c>
      <c r="E575">
        <v>5978.6524992904297</v>
      </c>
      <c r="F575">
        <v>57.433981638163999</v>
      </c>
      <c r="G575">
        <v>5862.7614246875901</v>
      </c>
      <c r="H575">
        <v>58.457092964677102</v>
      </c>
      <c r="I575">
        <v>5846.8681917761796</v>
      </c>
      <c r="J575">
        <v>56.480586336851999</v>
      </c>
      <c r="K575">
        <v>5774.4414382985997</v>
      </c>
      <c r="L575">
        <v>15.9461671407245</v>
      </c>
      <c r="M575">
        <v>59.3080004357451</v>
      </c>
      <c r="N575">
        <v>39.457303820912102</v>
      </c>
      <c r="O575">
        <v>4.5513110306062803</v>
      </c>
      <c r="P575">
        <v>15.2993855842266</v>
      </c>
      <c r="Q575">
        <v>1118.6737004874799</v>
      </c>
      <c r="R575">
        <v>3367.8986093189801</v>
      </c>
      <c r="S575">
        <v>4486.57230980647</v>
      </c>
      <c r="T575">
        <v>10465.224809096901</v>
      </c>
      <c r="U575">
        <v>1086.26981060969</v>
      </c>
      <c r="V575">
        <v>3270.3428916790699</v>
      </c>
      <c r="W575">
        <v>4356.6127022887504</v>
      </c>
      <c r="X575">
        <v>10203.4808940649</v>
      </c>
      <c r="Y575">
        <v>1060.1248390584999</v>
      </c>
      <c r="Z575">
        <v>8.6248120201702108</v>
      </c>
      <c r="AA575">
        <v>44.072584620051202</v>
      </c>
      <c r="AB575">
        <v>1007.42744241828</v>
      </c>
      <c r="AC575">
        <v>340.961746768745</v>
      </c>
      <c r="AD575">
        <v>2.47575503626777</v>
      </c>
      <c r="AE575">
        <v>292.678428770089</v>
      </c>
      <c r="AF575">
        <v>45.807562962388303</v>
      </c>
      <c r="AG575">
        <v>3328.6457349098</v>
      </c>
      <c r="AH575">
        <v>3328.6457349098</v>
      </c>
      <c r="AI575">
        <v>161.52464805591001</v>
      </c>
      <c r="AJ575">
        <v>161.52464805591001</v>
      </c>
      <c r="AK575">
        <v>185.233844884587</v>
      </c>
      <c r="AL575">
        <v>185.233844884587</v>
      </c>
      <c r="AM575">
        <v>3675.4042278502998</v>
      </c>
      <c r="AN575">
        <v>3675.4042278502998</v>
      </c>
      <c r="AO575">
        <v>6930.2698769834396</v>
      </c>
      <c r="AP575">
        <v>71.956784476581106</v>
      </c>
      <c r="AQ575">
        <v>6827.3534860837299</v>
      </c>
      <c r="AR575">
        <v>30.959606423131</v>
      </c>
      <c r="AS575">
        <v>244.04004238824001</v>
      </c>
      <c r="AT575">
        <v>1.87425966803402</v>
      </c>
      <c r="AU575">
        <v>57.540218855655297</v>
      </c>
      <c r="AV575">
        <v>184.62556386455</v>
      </c>
      <c r="AW575">
        <v>2434.1614269566198</v>
      </c>
      <c r="AX575">
        <v>13.606144985212699</v>
      </c>
      <c r="AY575">
        <v>2060.0548540170698</v>
      </c>
      <c r="AZ575">
        <v>360.50042795433598</v>
      </c>
      <c r="BA575">
        <v>116274.710731139</v>
      </c>
      <c r="BB575">
        <v>76.400990829000406</v>
      </c>
      <c r="BC575">
        <v>116141.025304827</v>
      </c>
      <c r="BD575">
        <v>57.284435483663799</v>
      </c>
      <c r="BE575">
        <v>8071.78123705089</v>
      </c>
      <c r="BF575">
        <v>9.6671777185708994</v>
      </c>
      <c r="BG575">
        <v>8048.1102515058301</v>
      </c>
      <c r="BH575">
        <v>14.0038078264548</v>
      </c>
      <c r="BI575">
        <v>8976.9518270358203</v>
      </c>
      <c r="BJ575">
        <v>11.371567243429601</v>
      </c>
      <c r="BK575">
        <v>8935.2722800061692</v>
      </c>
      <c r="BL575">
        <v>30.3079797862191</v>
      </c>
      <c r="BM575">
        <v>9020.8860557522294</v>
      </c>
      <c r="BN575">
        <v>12.4505777329223</v>
      </c>
      <c r="BO575">
        <v>8970.3324814534899</v>
      </c>
      <c r="BP575">
        <v>38.102996565830203</v>
      </c>
      <c r="BQ575">
        <v>41025.217207491201</v>
      </c>
      <c r="BR575">
        <v>24.634288424068799</v>
      </c>
      <c r="BS575">
        <v>40970.650466478597</v>
      </c>
      <c r="BT575">
        <v>29.932452588509801</v>
      </c>
      <c r="BU575">
        <v>617.12270683413203</v>
      </c>
      <c r="BV575">
        <v>416.723849565264</v>
      </c>
      <c r="BW575">
        <v>63.433259970407498</v>
      </c>
      <c r="BX575">
        <v>136.96559729846001</v>
      </c>
      <c r="BY575">
        <v>74935.814466636002</v>
      </c>
      <c r="BZ575">
        <v>833.41203076815395</v>
      </c>
      <c r="CA575">
        <v>74075.310437134598</v>
      </c>
      <c r="CB575">
        <v>27.091998733268198</v>
      </c>
      <c r="CC575">
        <v>30306</v>
      </c>
      <c r="CD575">
        <v>32650</v>
      </c>
      <c r="CE575">
        <v>32565.5034710931</v>
      </c>
      <c r="CF575">
        <v>15157.851372291399</v>
      </c>
      <c r="CG575">
        <v>25349.8924256315</v>
      </c>
      <c r="CH575">
        <v>43449.402608135897</v>
      </c>
    </row>
    <row r="576" spans="1:86" x14ac:dyDescent="0.2">
      <c r="A576" t="s">
        <v>161</v>
      </c>
      <c r="B576">
        <v>2009</v>
      </c>
      <c r="C576" t="s">
        <v>27</v>
      </c>
      <c r="D576" t="s">
        <v>317</v>
      </c>
      <c r="E576">
        <v>1350.7077498954</v>
      </c>
      <c r="F576">
        <v>17.115457833315499</v>
      </c>
      <c r="G576">
        <v>1318.4446725185601</v>
      </c>
      <c r="H576">
        <v>15.147619543519699</v>
      </c>
      <c r="I576">
        <v>1320.85451247276</v>
      </c>
      <c r="J576">
        <v>16.771801536607601</v>
      </c>
      <c r="K576">
        <v>1299.8575717262599</v>
      </c>
      <c r="L576">
        <v>4.2251392098846301</v>
      </c>
      <c r="M576">
        <v>21.605876306259798</v>
      </c>
      <c r="N576">
        <v>14.8337117197604</v>
      </c>
      <c r="O576">
        <v>1.7927118721742701</v>
      </c>
      <c r="P576">
        <v>4.9794527143251202</v>
      </c>
      <c r="Q576">
        <v>880.32339144532398</v>
      </c>
      <c r="R576">
        <v>1888.56831674932</v>
      </c>
      <c r="S576">
        <v>2768.8917081946402</v>
      </c>
      <c r="T576">
        <v>4119.5994580900397</v>
      </c>
      <c r="U576">
        <v>831.63497217685199</v>
      </c>
      <c r="V576">
        <v>1784.1164676713599</v>
      </c>
      <c r="W576">
        <v>2615.7514398482099</v>
      </c>
      <c r="X576">
        <v>3936.6059523209701</v>
      </c>
      <c r="Y576">
        <v>281.503320557027</v>
      </c>
      <c r="Z576">
        <v>2.7682565505093399</v>
      </c>
      <c r="AA576">
        <v>16.9582747821716</v>
      </c>
      <c r="AB576">
        <v>261.77678922434598</v>
      </c>
      <c r="AC576">
        <v>69.659990846123094</v>
      </c>
      <c r="AD576">
        <v>0.92097276156124797</v>
      </c>
      <c r="AE576">
        <v>60.950147391765903</v>
      </c>
      <c r="AF576">
        <v>7.7888706927959399</v>
      </c>
      <c r="AG576">
        <v>1944.6996345105899</v>
      </c>
      <c r="AH576">
        <v>1944.6996345105899</v>
      </c>
      <c r="AI576">
        <v>50.250660948669498</v>
      </c>
      <c r="AJ576">
        <v>50.250660948669498</v>
      </c>
      <c r="AK576">
        <v>61.960943036876998</v>
      </c>
      <c r="AL576">
        <v>61.960943036876998</v>
      </c>
      <c r="AM576">
        <v>2056.91123849614</v>
      </c>
      <c r="AN576">
        <v>2056.91123849614</v>
      </c>
      <c r="AO576">
        <v>4053.2977485687602</v>
      </c>
      <c r="AP576">
        <v>19.7551714597661</v>
      </c>
      <c r="AQ576">
        <v>4023.7661144752301</v>
      </c>
      <c r="AR576">
        <v>9.7764626337736402</v>
      </c>
      <c r="AS576">
        <v>31.6938472280378</v>
      </c>
      <c r="AT576">
        <v>0.56138993976038098</v>
      </c>
      <c r="AU576">
        <v>1.6756675044721701</v>
      </c>
      <c r="AV576">
        <v>29.456789783805199</v>
      </c>
      <c r="AW576">
        <v>465.75980766642499</v>
      </c>
      <c r="AX576">
        <v>4.5337414060285797</v>
      </c>
      <c r="AY576">
        <v>377.27803516290697</v>
      </c>
      <c r="AZ576">
        <v>83.948031097489107</v>
      </c>
      <c r="BA576">
        <v>4991.1697502484403</v>
      </c>
      <c r="BB576">
        <v>24.103269680418801</v>
      </c>
      <c r="BC576">
        <v>4955.7619718323303</v>
      </c>
      <c r="BD576">
        <v>11.304508735685999</v>
      </c>
      <c r="BE576">
        <v>121.440825285355</v>
      </c>
      <c r="BF576">
        <v>2.9684269411599198</v>
      </c>
      <c r="BG576">
        <v>115.420303846236</v>
      </c>
      <c r="BH576">
        <v>3.05209449795889</v>
      </c>
      <c r="BI576">
        <v>139.485647873152</v>
      </c>
      <c r="BJ576">
        <v>3.5826861720380401</v>
      </c>
      <c r="BK576">
        <v>129.88038224247401</v>
      </c>
      <c r="BL576">
        <v>6.02257945863989</v>
      </c>
      <c r="BM576">
        <v>155.90718198670001</v>
      </c>
      <c r="BN576">
        <v>3.9185620765136302</v>
      </c>
      <c r="BO576">
        <v>144.14640254617299</v>
      </c>
      <c r="BP576">
        <v>7.8422173640127504</v>
      </c>
      <c r="BQ576">
        <v>538.73962851351996</v>
      </c>
      <c r="BR576">
        <v>8.2433708909191807</v>
      </c>
      <c r="BS576">
        <v>521.97185016274398</v>
      </c>
      <c r="BT576">
        <v>8.5244074598564001</v>
      </c>
      <c r="BU576">
        <v>226.10684877255699</v>
      </c>
      <c r="BV576">
        <v>156.628675179049</v>
      </c>
      <c r="BW576">
        <v>25.048334606737601</v>
      </c>
      <c r="BX576">
        <v>44.429838986770498</v>
      </c>
      <c r="BY576">
        <v>18401.424652225</v>
      </c>
      <c r="BZ576">
        <v>233.70754047268201</v>
      </c>
      <c r="CA576">
        <v>18160.038167998999</v>
      </c>
      <c r="CB576">
        <v>7.6789437533635798</v>
      </c>
      <c r="CC576">
        <v>20644</v>
      </c>
      <c r="CD576">
        <v>19163</v>
      </c>
      <c r="CE576">
        <v>21258.1408398397</v>
      </c>
      <c r="CF576">
        <v>7532.9248776443001</v>
      </c>
      <c r="CG576">
        <v>9228.5014868594808</v>
      </c>
      <c r="CH576">
        <v>13948.171978044</v>
      </c>
    </row>
    <row r="577" spans="1:86" x14ac:dyDescent="0.2">
      <c r="A577" t="s">
        <v>161</v>
      </c>
      <c r="B577">
        <v>2009</v>
      </c>
      <c r="C577" t="s">
        <v>28</v>
      </c>
      <c r="D577" t="s">
        <v>318</v>
      </c>
      <c r="E577">
        <v>1518.72226596014</v>
      </c>
      <c r="F577">
        <v>173.801311536817</v>
      </c>
      <c r="G577">
        <v>1223.4274867041099</v>
      </c>
      <c r="H577">
        <v>121.493467719214</v>
      </c>
      <c r="I577">
        <v>1439.1007604429401</v>
      </c>
      <c r="J577">
        <v>169.60616394311401</v>
      </c>
      <c r="K577">
        <v>1211.4764182957799</v>
      </c>
      <c r="L577">
        <v>58.018178204040801</v>
      </c>
      <c r="M577">
        <v>282.91093483505699</v>
      </c>
      <c r="N577">
        <v>183.476813156482</v>
      </c>
      <c r="O577">
        <v>49.474422500878298</v>
      </c>
      <c r="P577">
        <v>49.959699177697303</v>
      </c>
      <c r="Q577">
        <v>0</v>
      </c>
      <c r="R577">
        <v>403.76267425575401</v>
      </c>
      <c r="S577">
        <v>403.76267425575401</v>
      </c>
      <c r="T577">
        <v>1922.48494021589</v>
      </c>
      <c r="U577">
        <v>0</v>
      </c>
      <c r="V577">
        <v>357.23675915030401</v>
      </c>
      <c r="W577">
        <v>357.23675915030401</v>
      </c>
      <c r="X577">
        <v>1796.3375195932399</v>
      </c>
      <c r="Y577">
        <v>1319.0271059460099</v>
      </c>
      <c r="Z577">
        <v>29.722977383470099</v>
      </c>
      <c r="AA577">
        <v>29.083354067005601</v>
      </c>
      <c r="AB577">
        <v>1260.2207744955399</v>
      </c>
      <c r="AC577">
        <v>101.138331655168</v>
      </c>
      <c r="AD577">
        <v>11.584138117838901</v>
      </c>
      <c r="AE577">
        <v>37.664377706880003</v>
      </c>
      <c r="AF577">
        <v>51.889815830448597</v>
      </c>
      <c r="AG577">
        <v>15142.4430030934</v>
      </c>
      <c r="AH577">
        <v>15142.4430030934</v>
      </c>
      <c r="AI577">
        <v>226.288429667505</v>
      </c>
      <c r="AJ577">
        <v>226.288429667505</v>
      </c>
      <c r="AK577">
        <v>1137.39956732101</v>
      </c>
      <c r="AL577">
        <v>1137.39956732101</v>
      </c>
      <c r="AM577">
        <v>16506.131000081899</v>
      </c>
      <c r="AN577">
        <v>16506.131000081899</v>
      </c>
      <c r="AO577">
        <v>3389.3734078668099</v>
      </c>
      <c r="AP577">
        <v>174.24106082110299</v>
      </c>
      <c r="AQ577">
        <v>3141.9944669660999</v>
      </c>
      <c r="AR577">
        <v>73.137880079607697</v>
      </c>
      <c r="AS577">
        <v>207.56250243036999</v>
      </c>
      <c r="AT577">
        <v>5.5894788237015103</v>
      </c>
      <c r="AU577">
        <v>21.117791659692301</v>
      </c>
      <c r="AV577">
        <v>180.85523194697601</v>
      </c>
      <c r="AW577">
        <v>1427.1347836591899</v>
      </c>
      <c r="AX577">
        <v>50.659622894146302</v>
      </c>
      <c r="AY577">
        <v>490.21941369231098</v>
      </c>
      <c r="AZ577">
        <v>886.25574707273495</v>
      </c>
      <c r="BA577">
        <v>11439.0831090312</v>
      </c>
      <c r="BB577">
        <v>291.01462345884403</v>
      </c>
      <c r="BC577">
        <v>11052.0170252522</v>
      </c>
      <c r="BD577">
        <v>96.051460320198899</v>
      </c>
      <c r="BE577">
        <v>651.75035092310702</v>
      </c>
      <c r="BF577">
        <v>30.449260549726699</v>
      </c>
      <c r="BG577">
        <v>566.96933261114998</v>
      </c>
      <c r="BH577">
        <v>54.331757762228897</v>
      </c>
      <c r="BI577">
        <v>1007.61584274423</v>
      </c>
      <c r="BJ577">
        <v>38.336539105828997</v>
      </c>
      <c r="BK577">
        <v>885.39542087357802</v>
      </c>
      <c r="BL577">
        <v>83.883882764826595</v>
      </c>
      <c r="BM577">
        <v>1371.6939204661201</v>
      </c>
      <c r="BN577">
        <v>41.858622916574099</v>
      </c>
      <c r="BO577">
        <v>1217.8136814832999</v>
      </c>
      <c r="BP577">
        <v>112.02161606624701</v>
      </c>
      <c r="BQ577">
        <v>1968.93043122837</v>
      </c>
      <c r="BR577">
        <v>97.111211411972803</v>
      </c>
      <c r="BS577">
        <v>1793.25192714472</v>
      </c>
      <c r="BT577">
        <v>78.567292671683802</v>
      </c>
      <c r="BU577">
        <v>3086.0628570368699</v>
      </c>
      <c r="BV577">
        <v>1936.2996308863501</v>
      </c>
      <c r="BW577">
        <v>687.37581931200805</v>
      </c>
      <c r="BX577">
        <v>462.38740683850699</v>
      </c>
      <c r="BY577">
        <v>18801.937421792602</v>
      </c>
      <c r="BZ577">
        <v>2168.63590335553</v>
      </c>
      <c r="CA577">
        <v>16586.154435317199</v>
      </c>
      <c r="CB577">
        <v>47.147083119859097</v>
      </c>
      <c r="CC577">
        <v>96266</v>
      </c>
      <c r="CD577">
        <v>97328</v>
      </c>
      <c r="CE577">
        <v>100017.190536336</v>
      </c>
      <c r="CF577">
        <v>67212.670415488305</v>
      </c>
      <c r="CG577">
        <v>91872.076730684304</v>
      </c>
      <c r="CH577">
        <v>147627.26753903201</v>
      </c>
    </row>
    <row r="578" spans="1:86" x14ac:dyDescent="0.2">
      <c r="A578" t="s">
        <v>161</v>
      </c>
      <c r="B578">
        <v>2009</v>
      </c>
      <c r="C578" t="s">
        <v>29</v>
      </c>
      <c r="D578" t="s">
        <v>319</v>
      </c>
      <c r="E578">
        <v>865.84844456107396</v>
      </c>
      <c r="F578">
        <v>172.031302260064</v>
      </c>
      <c r="G578">
        <v>353.19012215768902</v>
      </c>
      <c r="H578">
        <v>340.627020143322</v>
      </c>
      <c r="I578">
        <v>543.03472423102198</v>
      </c>
      <c r="J578">
        <v>166.79427061824401</v>
      </c>
      <c r="K578">
        <v>349.07323646844401</v>
      </c>
      <c r="L578">
        <v>27.167217144333399</v>
      </c>
      <c r="M578">
        <v>262.77045383839601</v>
      </c>
      <c r="N578">
        <v>203.838003703141</v>
      </c>
      <c r="O578">
        <v>8.1583435735396694</v>
      </c>
      <c r="P578">
        <v>50.774106561714902</v>
      </c>
      <c r="Q578">
        <v>0</v>
      </c>
      <c r="R578">
        <v>3.6600617612613502</v>
      </c>
      <c r="S578">
        <v>3.6600617612613502</v>
      </c>
      <c r="T578">
        <v>869.50850632233596</v>
      </c>
      <c r="U578">
        <v>0</v>
      </c>
      <c r="V578">
        <v>2.7213264597623898</v>
      </c>
      <c r="W578">
        <v>2.7213264597623898</v>
      </c>
      <c r="X578">
        <v>545.75605069078404</v>
      </c>
      <c r="Y578">
        <v>6339.6575271144102</v>
      </c>
      <c r="Z578">
        <v>58.120848042403502</v>
      </c>
      <c r="AA578">
        <v>13.510446142342101</v>
      </c>
      <c r="AB578">
        <v>6268.0262329296902</v>
      </c>
      <c r="AC578">
        <v>498.59167193305097</v>
      </c>
      <c r="AD578">
        <v>12.698021613285899</v>
      </c>
      <c r="AE578">
        <v>12.681625958678399</v>
      </c>
      <c r="AF578">
        <v>473.21202436108399</v>
      </c>
      <c r="AG578">
        <v>15174.5125355046</v>
      </c>
      <c r="AH578">
        <v>15174.5125355046</v>
      </c>
      <c r="AI578">
        <v>248.728026105965</v>
      </c>
      <c r="AJ578">
        <v>248.728026105965</v>
      </c>
      <c r="AK578">
        <v>335.03621908762</v>
      </c>
      <c r="AL578">
        <v>335.03621908762</v>
      </c>
      <c r="AM578">
        <v>15758.276780698199</v>
      </c>
      <c r="AN578">
        <v>15758.276780698199</v>
      </c>
      <c r="AO578">
        <v>2688.1089858465598</v>
      </c>
      <c r="AP578">
        <v>607.08115790294801</v>
      </c>
      <c r="AQ578">
        <v>2017.6039398892499</v>
      </c>
      <c r="AR578">
        <v>63.423888054363502</v>
      </c>
      <c r="AS578">
        <v>1958.1529161527401</v>
      </c>
      <c r="AT578">
        <v>5.5968407575785601</v>
      </c>
      <c r="AU578">
        <v>18.306006781391702</v>
      </c>
      <c r="AV578">
        <v>1934.2500686137701</v>
      </c>
      <c r="AW578">
        <v>2567.9950287209499</v>
      </c>
      <c r="AX578">
        <v>84.218585834526195</v>
      </c>
      <c r="AY578">
        <v>358.07191244941401</v>
      </c>
      <c r="AZ578">
        <v>2125.7045304370099</v>
      </c>
      <c r="BA578">
        <v>4831.3566961438801</v>
      </c>
      <c r="BB578">
        <v>262.17487011725501</v>
      </c>
      <c r="BC578">
        <v>4060.4284419781102</v>
      </c>
      <c r="BD578">
        <v>508.75338404851902</v>
      </c>
      <c r="BE578">
        <v>361.86586633573302</v>
      </c>
      <c r="BF578">
        <v>46.483793940836101</v>
      </c>
      <c r="BG578">
        <v>254.48215137592501</v>
      </c>
      <c r="BH578">
        <v>60.899921018971597</v>
      </c>
      <c r="BI578">
        <v>628.88384516915005</v>
      </c>
      <c r="BJ578">
        <v>54.2460120825464</v>
      </c>
      <c r="BK578">
        <v>358.73305720259901</v>
      </c>
      <c r="BL578">
        <v>215.90477588400401</v>
      </c>
      <c r="BM578">
        <v>785.883826725581</v>
      </c>
      <c r="BN578">
        <v>57.119188847405198</v>
      </c>
      <c r="BO578">
        <v>457.67978371254702</v>
      </c>
      <c r="BP578">
        <v>271.08485416563002</v>
      </c>
      <c r="BQ578">
        <v>1126.2952450881501</v>
      </c>
      <c r="BR578">
        <v>98.266446073056599</v>
      </c>
      <c r="BS578">
        <v>990.19333838104899</v>
      </c>
      <c r="BT578">
        <v>37.835460634038803</v>
      </c>
      <c r="BU578">
        <v>2734.9380639034698</v>
      </c>
      <c r="BV578">
        <v>2151.7439438893002</v>
      </c>
      <c r="BW578">
        <v>112.568060532213</v>
      </c>
      <c r="BX578">
        <v>470.62605948196</v>
      </c>
      <c r="BY578">
        <v>6813.6597459439799</v>
      </c>
      <c r="BZ578">
        <v>2097.5831363615398</v>
      </c>
      <c r="CA578">
        <v>4689.2822692404197</v>
      </c>
      <c r="CB578">
        <v>26.794340342022402</v>
      </c>
      <c r="CC578">
        <v>82089</v>
      </c>
      <c r="CD578">
        <v>79738</v>
      </c>
      <c r="CE578">
        <v>92567.105194350705</v>
      </c>
      <c r="CF578">
        <v>50721.940971141499</v>
      </c>
      <c r="CG578">
        <v>124435.471162549</v>
      </c>
      <c r="CH578">
        <v>190788.63927841501</v>
      </c>
    </row>
    <row r="579" spans="1:86" x14ac:dyDescent="0.2">
      <c r="A579" t="s">
        <v>161</v>
      </c>
      <c r="B579">
        <v>2009</v>
      </c>
      <c r="C579" t="s">
        <v>30</v>
      </c>
      <c r="D579" t="s">
        <v>320</v>
      </c>
      <c r="E579">
        <v>130.37816306335901</v>
      </c>
      <c r="F579">
        <v>37.394606444181399</v>
      </c>
      <c r="G579">
        <v>74.119454164388401</v>
      </c>
      <c r="H579">
        <v>18.864102454789599</v>
      </c>
      <c r="I579">
        <v>115.15379846084301</v>
      </c>
      <c r="J579">
        <v>35.959073316477003</v>
      </c>
      <c r="K579">
        <v>73.353307527894003</v>
      </c>
      <c r="L579">
        <v>5.8414176164723299</v>
      </c>
      <c r="M579">
        <v>180.71266674268099</v>
      </c>
      <c r="N579">
        <v>68.515087290152195</v>
      </c>
      <c r="O579">
        <v>2.46695540514866</v>
      </c>
      <c r="P579">
        <v>109.730624047379</v>
      </c>
      <c r="Q579">
        <v>24.887790381877402</v>
      </c>
      <c r="R579">
        <v>140.258758965119</v>
      </c>
      <c r="S579">
        <v>165.14654934699701</v>
      </c>
      <c r="T579">
        <v>295.52471241035602</v>
      </c>
      <c r="U579">
        <v>21.769555733252901</v>
      </c>
      <c r="V579">
        <v>122.68549451426701</v>
      </c>
      <c r="W579">
        <v>144.45505024752001</v>
      </c>
      <c r="X579">
        <v>259.60884870836401</v>
      </c>
      <c r="Y579">
        <v>314.702268944445</v>
      </c>
      <c r="Z579">
        <v>9.6216127654862706</v>
      </c>
      <c r="AA579">
        <v>2.6622211584211199</v>
      </c>
      <c r="AB579">
        <v>302.418435020537</v>
      </c>
      <c r="AC579">
        <v>19.003644838603599</v>
      </c>
      <c r="AD579">
        <v>4.0100429817690504</v>
      </c>
      <c r="AE579">
        <v>2.3476211662206699</v>
      </c>
      <c r="AF579">
        <v>12.6459806906139</v>
      </c>
      <c r="AG579">
        <v>1556.55793739775</v>
      </c>
      <c r="AH579">
        <v>1556.55793739775</v>
      </c>
      <c r="AI579">
        <v>47.170210542556198</v>
      </c>
      <c r="AJ579">
        <v>47.170210542556198</v>
      </c>
      <c r="AK579">
        <v>92.043513969202195</v>
      </c>
      <c r="AL579">
        <v>92.043513969202195</v>
      </c>
      <c r="AM579">
        <v>1695.7716619095099</v>
      </c>
      <c r="AN579">
        <v>1695.7716619095099</v>
      </c>
      <c r="AO579">
        <v>465.90316807714498</v>
      </c>
      <c r="AP579">
        <v>48.814657906474302</v>
      </c>
      <c r="AQ579">
        <v>319.894503794576</v>
      </c>
      <c r="AR579">
        <v>97.194006376095601</v>
      </c>
      <c r="AS579">
        <v>54.733617604884898</v>
      </c>
      <c r="AT579">
        <v>1.44635328588288</v>
      </c>
      <c r="AU579">
        <v>4.0399491431102197</v>
      </c>
      <c r="AV579">
        <v>49.2473151758917</v>
      </c>
      <c r="AW579">
        <v>374.699193871239</v>
      </c>
      <c r="AX579">
        <v>16.484453573720302</v>
      </c>
      <c r="AY579">
        <v>53.396795624906296</v>
      </c>
      <c r="AZ579">
        <v>304.81794467261301</v>
      </c>
      <c r="BA579">
        <v>804.46249058910598</v>
      </c>
      <c r="BB579">
        <v>74.495575639866601</v>
      </c>
      <c r="BC579">
        <v>651.75355845238005</v>
      </c>
      <c r="BD579">
        <v>78.213356496859703</v>
      </c>
      <c r="BE579">
        <v>70.946882363093096</v>
      </c>
      <c r="BF579">
        <v>10.2033986483967</v>
      </c>
      <c r="BG579">
        <v>40.050426129963</v>
      </c>
      <c r="BH579">
        <v>20.6930575847333</v>
      </c>
      <c r="BI579">
        <v>106.81696680987299</v>
      </c>
      <c r="BJ579">
        <v>12.9573061153443</v>
      </c>
      <c r="BK579">
        <v>64.938894600466298</v>
      </c>
      <c r="BL579">
        <v>28.9207660940619</v>
      </c>
      <c r="BM579">
        <v>137.71248118236301</v>
      </c>
      <c r="BN579">
        <v>13.7562035441217</v>
      </c>
      <c r="BO579">
        <v>90.990170041556098</v>
      </c>
      <c r="BP579">
        <v>32.966107596685099</v>
      </c>
      <c r="BQ579">
        <v>204.54440437743</v>
      </c>
      <c r="BR579">
        <v>27.919642911812002</v>
      </c>
      <c r="BS579">
        <v>137.73738075688999</v>
      </c>
      <c r="BT579">
        <v>38.887380708727299</v>
      </c>
      <c r="BU579">
        <v>1778.73584313889</v>
      </c>
      <c r="BV579">
        <v>728.80481182215203</v>
      </c>
      <c r="BW579">
        <v>34.594104196173603</v>
      </c>
      <c r="BX579">
        <v>1015.3369271205599</v>
      </c>
      <c r="BY579">
        <v>1456.55860995632</v>
      </c>
      <c r="BZ579">
        <v>448.08799993342598</v>
      </c>
      <c r="CA579">
        <v>999.90634062615595</v>
      </c>
      <c r="CB579">
        <v>8.5642693967399701</v>
      </c>
      <c r="CC579">
        <v>28694</v>
      </c>
      <c r="CD579">
        <v>27241</v>
      </c>
      <c r="CE579">
        <v>31509.005357199399</v>
      </c>
      <c r="CF579">
        <v>16369.882700980201</v>
      </c>
      <c r="CG579">
        <v>23094.620276690999</v>
      </c>
      <c r="CH579">
        <v>35713.941305078901</v>
      </c>
    </row>
    <row r="580" spans="1:86" x14ac:dyDescent="0.2">
      <c r="A580" t="s">
        <v>161</v>
      </c>
      <c r="B580">
        <v>2009</v>
      </c>
      <c r="C580" t="s">
        <v>31</v>
      </c>
      <c r="D580" t="s">
        <v>321</v>
      </c>
      <c r="E580">
        <v>59.301877441198997</v>
      </c>
      <c r="F580">
        <v>17.912283894209601</v>
      </c>
      <c r="G580">
        <v>31.4546402157772</v>
      </c>
      <c r="H580">
        <v>9.9349533312122205</v>
      </c>
      <c r="I580">
        <v>50.897228766749798</v>
      </c>
      <c r="J580">
        <v>17.384745950374398</v>
      </c>
      <c r="K580">
        <v>31.144360569388901</v>
      </c>
      <c r="L580">
        <v>2.3681222469865801</v>
      </c>
      <c r="M580">
        <v>33.665180576475798</v>
      </c>
      <c r="N580">
        <v>23.5749084107097</v>
      </c>
      <c r="O580">
        <v>0.87357681464138004</v>
      </c>
      <c r="P580">
        <v>9.2166953511246206</v>
      </c>
      <c r="Q580">
        <v>29.623897554815699</v>
      </c>
      <c r="R580">
        <v>68.364572092686402</v>
      </c>
      <c r="S580">
        <v>97.9884696475021</v>
      </c>
      <c r="T580">
        <v>157.290347088701</v>
      </c>
      <c r="U580">
        <v>24.629055553517201</v>
      </c>
      <c r="V580">
        <v>56.837721668717002</v>
      </c>
      <c r="W580">
        <v>81.466777222234199</v>
      </c>
      <c r="X580">
        <v>132.36400598898399</v>
      </c>
      <c r="Y580">
        <v>171.98894812637499</v>
      </c>
      <c r="Z580">
        <v>3.8333759599116299</v>
      </c>
      <c r="AA580">
        <v>1.5592588468087201</v>
      </c>
      <c r="AB580">
        <v>166.596313319655</v>
      </c>
      <c r="AC580">
        <v>10.747849852571401</v>
      </c>
      <c r="AD580">
        <v>1.4486696135483199</v>
      </c>
      <c r="AE580">
        <v>0.91039656113441203</v>
      </c>
      <c r="AF580">
        <v>8.3887836778886804</v>
      </c>
      <c r="AG580">
        <v>841.01398703626296</v>
      </c>
      <c r="AH580">
        <v>841.01398703626296</v>
      </c>
      <c r="AI580">
        <v>20.479835871749401</v>
      </c>
      <c r="AJ580">
        <v>20.479835871749401</v>
      </c>
      <c r="AK580">
        <v>40.734907930215599</v>
      </c>
      <c r="AL580">
        <v>40.734907930215599</v>
      </c>
      <c r="AM580">
        <v>902.22873083822799</v>
      </c>
      <c r="AN580">
        <v>902.22873083822799</v>
      </c>
      <c r="AO580">
        <v>220.01713600580399</v>
      </c>
      <c r="AP580">
        <v>23.437510749647601</v>
      </c>
      <c r="AQ580">
        <v>186.37942790731799</v>
      </c>
      <c r="AR580">
        <v>10.200197348838</v>
      </c>
      <c r="AS580">
        <v>29.3997660777774</v>
      </c>
      <c r="AT580">
        <v>0.59123165148771695</v>
      </c>
      <c r="AU580">
        <v>3.0153836963241201</v>
      </c>
      <c r="AV580">
        <v>25.7931507299655</v>
      </c>
      <c r="AW580">
        <v>109.68070856504001</v>
      </c>
      <c r="AX580">
        <v>6.4561860072748702</v>
      </c>
      <c r="AY580">
        <v>29.870872316065999</v>
      </c>
      <c r="AZ580">
        <v>73.353650241699</v>
      </c>
      <c r="BA580">
        <v>258.49240681085001</v>
      </c>
      <c r="BB580">
        <v>27.7757931788462</v>
      </c>
      <c r="BC580">
        <v>218.08760203942501</v>
      </c>
      <c r="BD580">
        <v>12.629011592578699</v>
      </c>
      <c r="BE580">
        <v>20.926866052167199</v>
      </c>
      <c r="BF580">
        <v>3.70184666610503</v>
      </c>
      <c r="BG580">
        <v>14.207830292275601</v>
      </c>
      <c r="BH580">
        <v>3.0171890937864401</v>
      </c>
      <c r="BI580">
        <v>37.320494439644897</v>
      </c>
      <c r="BJ580">
        <v>4.6202959758313904</v>
      </c>
      <c r="BK580">
        <v>26.928209971063101</v>
      </c>
      <c r="BL580">
        <v>5.7719884927504097</v>
      </c>
      <c r="BM580">
        <v>53.538259489741201</v>
      </c>
      <c r="BN580">
        <v>4.9482574736222</v>
      </c>
      <c r="BO580">
        <v>40.935503250059</v>
      </c>
      <c r="BP580">
        <v>7.6544987660600601</v>
      </c>
      <c r="BQ580">
        <v>58.656033042922097</v>
      </c>
      <c r="BR580">
        <v>10.5797856048589</v>
      </c>
      <c r="BS580">
        <v>42.7557432231485</v>
      </c>
      <c r="BT580">
        <v>5.3205042149147301</v>
      </c>
      <c r="BU580">
        <v>346.60424148401802</v>
      </c>
      <c r="BV580">
        <v>248.93457674324699</v>
      </c>
      <c r="BW580">
        <v>12.4129894947691</v>
      </c>
      <c r="BX580">
        <v>85.256675246002402</v>
      </c>
      <c r="BY580">
        <v>643.97589803054996</v>
      </c>
      <c r="BZ580">
        <v>213.39432092446501</v>
      </c>
      <c r="CA580">
        <v>427.01578891416801</v>
      </c>
      <c r="CB580">
        <v>3.5657881919156198</v>
      </c>
      <c r="CC580">
        <v>18260</v>
      </c>
      <c r="CD580">
        <v>17925</v>
      </c>
      <c r="CE580">
        <v>18977.2520842956</v>
      </c>
      <c r="CF580">
        <v>10381.2949849056</v>
      </c>
      <c r="CG580">
        <v>14800.673212003299</v>
      </c>
      <c r="CH580">
        <v>21293.852636678599</v>
      </c>
    </row>
    <row r="581" spans="1:86" x14ac:dyDescent="0.2">
      <c r="A581" t="s">
        <v>161</v>
      </c>
      <c r="B581">
        <v>2009</v>
      </c>
      <c r="C581" t="s">
        <v>32</v>
      </c>
      <c r="D581" t="s">
        <v>322</v>
      </c>
      <c r="E581">
        <v>238.834925157676</v>
      </c>
      <c r="F581">
        <v>75.532512807948507</v>
      </c>
      <c r="G581">
        <v>120.756386694095</v>
      </c>
      <c r="H581">
        <v>42.546025655632498</v>
      </c>
      <c r="I581">
        <v>203.92600058327</v>
      </c>
      <c r="J581">
        <v>73.332057375762801</v>
      </c>
      <c r="K581">
        <v>119.491722100293</v>
      </c>
      <c r="L581">
        <v>11.102221107214101</v>
      </c>
      <c r="M581">
        <v>142.72629921567599</v>
      </c>
      <c r="N581">
        <v>98.984804104253897</v>
      </c>
      <c r="O581">
        <v>3.6620809121587499</v>
      </c>
      <c r="P581">
        <v>40.079414199263297</v>
      </c>
      <c r="Q581">
        <v>12.9893657507186</v>
      </c>
      <c r="R581">
        <v>212.60214162754301</v>
      </c>
      <c r="S581">
        <v>225.59150737826201</v>
      </c>
      <c r="T581">
        <v>464.42643253593798</v>
      </c>
      <c r="U581">
        <v>11.4245114096283</v>
      </c>
      <c r="V581">
        <v>186.98954509006001</v>
      </c>
      <c r="W581">
        <v>198.414056499688</v>
      </c>
      <c r="X581">
        <v>402.34005708295803</v>
      </c>
      <c r="Y581">
        <v>743.32283564459601</v>
      </c>
      <c r="Z581">
        <v>15.9453154917411</v>
      </c>
      <c r="AA581">
        <v>4.1666076801024499</v>
      </c>
      <c r="AB581">
        <v>723.21091247275297</v>
      </c>
      <c r="AC581">
        <v>41.7442246154896</v>
      </c>
      <c r="AD581">
        <v>6.04638437883282</v>
      </c>
      <c r="AE581">
        <v>3.8942932946299398</v>
      </c>
      <c r="AF581">
        <v>31.803546942026699</v>
      </c>
      <c r="AG581">
        <v>3544.5197673922098</v>
      </c>
      <c r="AH581">
        <v>3544.5197673922098</v>
      </c>
      <c r="AI581">
        <v>114.29772230507901</v>
      </c>
      <c r="AJ581">
        <v>114.29772230507901</v>
      </c>
      <c r="AK581">
        <v>227.56853827118701</v>
      </c>
      <c r="AL581">
        <v>227.56853827118701</v>
      </c>
      <c r="AM581">
        <v>3886.38602796848</v>
      </c>
      <c r="AN581">
        <v>3886.38602796848</v>
      </c>
      <c r="AO581">
        <v>679.47768784321897</v>
      </c>
      <c r="AP581">
        <v>95.342317881717193</v>
      </c>
      <c r="AQ581">
        <v>537.15094493386505</v>
      </c>
      <c r="AR581">
        <v>46.984425027636803</v>
      </c>
      <c r="AS581">
        <v>126.89148441561299</v>
      </c>
      <c r="AT581">
        <v>2.4905152488587801</v>
      </c>
      <c r="AU581">
        <v>6.7886211845532003</v>
      </c>
      <c r="AV581">
        <v>117.612347982201</v>
      </c>
      <c r="AW581">
        <v>409.10466768378598</v>
      </c>
      <c r="AX581">
        <v>26.821043080662701</v>
      </c>
      <c r="AY581">
        <v>86.518709270012295</v>
      </c>
      <c r="AZ581">
        <v>295.76491533311099</v>
      </c>
      <c r="BA581">
        <v>1222.3723309254699</v>
      </c>
      <c r="BB581">
        <v>116.688768281506</v>
      </c>
      <c r="BC581">
        <v>1049.8034288259701</v>
      </c>
      <c r="BD581">
        <v>55.880133817995599</v>
      </c>
      <c r="BE581">
        <v>97.970494769038496</v>
      </c>
      <c r="BF581">
        <v>15.092635963907901</v>
      </c>
      <c r="BG581">
        <v>69.469541611778297</v>
      </c>
      <c r="BH581">
        <v>13.408317193352101</v>
      </c>
      <c r="BI581">
        <v>160.48112335224599</v>
      </c>
      <c r="BJ581">
        <v>18.925664187638301</v>
      </c>
      <c r="BK581">
        <v>115.63003490743399</v>
      </c>
      <c r="BL581">
        <v>25.925424257173599</v>
      </c>
      <c r="BM581">
        <v>218.05223732291299</v>
      </c>
      <c r="BN581">
        <v>20.4054581923318</v>
      </c>
      <c r="BO581">
        <v>164.42938864563001</v>
      </c>
      <c r="BP581">
        <v>33.217390484950698</v>
      </c>
      <c r="BQ581">
        <v>306.602195111524</v>
      </c>
      <c r="BR581">
        <v>44.2578864559568</v>
      </c>
      <c r="BS581">
        <v>236.778486549147</v>
      </c>
      <c r="BT581">
        <v>25.565822106420299</v>
      </c>
      <c r="BU581">
        <v>1467.57502582905</v>
      </c>
      <c r="BV581">
        <v>1045.7033950373</v>
      </c>
      <c r="BW581">
        <v>50.984087857959302</v>
      </c>
      <c r="BX581">
        <v>370.88754293379202</v>
      </c>
      <c r="BY581">
        <v>2539.5137344149898</v>
      </c>
      <c r="BZ581">
        <v>892.18052574501303</v>
      </c>
      <c r="CA581">
        <v>1626.5617481510899</v>
      </c>
      <c r="CB581">
        <v>20.771460518885</v>
      </c>
      <c r="CC581">
        <v>63652</v>
      </c>
      <c r="CD581">
        <v>65402</v>
      </c>
      <c r="CE581">
        <v>62305.039636240799</v>
      </c>
      <c r="CF581">
        <v>37423.883112462398</v>
      </c>
      <c r="CG581">
        <v>40001.3970164192</v>
      </c>
      <c r="CH581">
        <v>62907.929966586198</v>
      </c>
    </row>
    <row r="582" spans="1:86" x14ac:dyDescent="0.2">
      <c r="A582" t="s">
        <v>161</v>
      </c>
      <c r="B582">
        <v>2009</v>
      </c>
      <c r="C582" t="s">
        <v>33</v>
      </c>
      <c r="D582" t="s">
        <v>323</v>
      </c>
      <c r="E582">
        <v>593.85504024150896</v>
      </c>
      <c r="F582">
        <v>156.20156856905101</v>
      </c>
      <c r="G582">
        <v>331.67029842827299</v>
      </c>
      <c r="H582">
        <v>105.983173244184</v>
      </c>
      <c r="I582">
        <v>518.97117035252802</v>
      </c>
      <c r="J582">
        <v>151.78546286697701</v>
      </c>
      <c r="K582">
        <v>328.16667110793497</v>
      </c>
      <c r="L582">
        <v>39.0190363776155</v>
      </c>
      <c r="M582">
        <v>352.146491396709</v>
      </c>
      <c r="N582">
        <v>196.265892490401</v>
      </c>
      <c r="O582">
        <v>12.976403542617801</v>
      </c>
      <c r="P582">
        <v>142.90419536368901</v>
      </c>
      <c r="Q582">
        <v>80.413025967169503</v>
      </c>
      <c r="R582">
        <v>236.38629339023299</v>
      </c>
      <c r="S582">
        <v>316.799319357402</v>
      </c>
      <c r="T582">
        <v>910.65435959891101</v>
      </c>
      <c r="U582">
        <v>68.956077198110194</v>
      </c>
      <c r="V582">
        <v>202.70685376579399</v>
      </c>
      <c r="W582">
        <v>271.66293096390399</v>
      </c>
      <c r="X582">
        <v>790.63410131643195</v>
      </c>
      <c r="Y582">
        <v>1529.98014866412</v>
      </c>
      <c r="Z582">
        <v>32.255103333741999</v>
      </c>
      <c r="AA582">
        <v>13.397277173201701</v>
      </c>
      <c r="AB582">
        <v>1484.3277681571799</v>
      </c>
      <c r="AC582">
        <v>83.011492034997701</v>
      </c>
      <c r="AD582">
        <v>12.1131816064785</v>
      </c>
      <c r="AE582">
        <v>10.6332060100936</v>
      </c>
      <c r="AF582">
        <v>60.265104418425402</v>
      </c>
      <c r="AG582">
        <v>10873.491209174999</v>
      </c>
      <c r="AH582">
        <v>10873.491209174999</v>
      </c>
      <c r="AI582">
        <v>382.56419583469699</v>
      </c>
      <c r="AJ582">
        <v>382.56419583469699</v>
      </c>
      <c r="AK582">
        <v>640.05871387196805</v>
      </c>
      <c r="AL582">
        <v>640.05871387196805</v>
      </c>
      <c r="AM582">
        <v>11896.1141188817</v>
      </c>
      <c r="AN582">
        <v>11896.1141188817</v>
      </c>
      <c r="AO582">
        <v>2039.85750829885</v>
      </c>
      <c r="AP582">
        <v>201.78790208471401</v>
      </c>
      <c r="AQ582">
        <v>1667.8272349250999</v>
      </c>
      <c r="AR582">
        <v>170.24237128903701</v>
      </c>
      <c r="AS582">
        <v>241.44431294671</v>
      </c>
      <c r="AT582">
        <v>4.9239495554272104</v>
      </c>
      <c r="AU582">
        <v>23.455113982927401</v>
      </c>
      <c r="AV582">
        <v>213.06524940835499</v>
      </c>
      <c r="AW582">
        <v>1015.88625327239</v>
      </c>
      <c r="AX582">
        <v>54.031400313705099</v>
      </c>
      <c r="AY582">
        <v>261.09752106960701</v>
      </c>
      <c r="AZ582">
        <v>700.75733188907395</v>
      </c>
      <c r="BA582">
        <v>3095.7202081218402</v>
      </c>
      <c r="BB582">
        <v>247.05590959360501</v>
      </c>
      <c r="BC582">
        <v>2704.4203770792701</v>
      </c>
      <c r="BD582">
        <v>144.24392144897101</v>
      </c>
      <c r="BE582">
        <v>244.660724784715</v>
      </c>
      <c r="BF582">
        <v>31.558449913245301</v>
      </c>
      <c r="BG582">
        <v>175.40604812296701</v>
      </c>
      <c r="BH582">
        <v>37.696226748502198</v>
      </c>
      <c r="BI582">
        <v>400.02180972237801</v>
      </c>
      <c r="BJ582">
        <v>39.502465886321197</v>
      </c>
      <c r="BK582">
        <v>297.39695590846497</v>
      </c>
      <c r="BL582">
        <v>63.122387927591099</v>
      </c>
      <c r="BM582">
        <v>548.44813983279903</v>
      </c>
      <c r="BN582">
        <v>42.8921567357051</v>
      </c>
      <c r="BO582">
        <v>426.91163703841301</v>
      </c>
      <c r="BP582">
        <v>78.644346058681407</v>
      </c>
      <c r="BQ582">
        <v>788.35827430898496</v>
      </c>
      <c r="BR582">
        <v>96.230868948364304</v>
      </c>
      <c r="BS582">
        <v>607.78976629937097</v>
      </c>
      <c r="BT582">
        <v>84.337639061249007</v>
      </c>
      <c r="BU582">
        <v>3579.0360537568499</v>
      </c>
      <c r="BV582">
        <v>2076.9073370576798</v>
      </c>
      <c r="BW582">
        <v>182.44980266897599</v>
      </c>
      <c r="BX582">
        <v>1319.6789140302001</v>
      </c>
      <c r="BY582">
        <v>6416.7018375384996</v>
      </c>
      <c r="BZ582">
        <v>1862.25970151965</v>
      </c>
      <c r="CA582">
        <v>4476.2999652398903</v>
      </c>
      <c r="CB582">
        <v>78.142170778955503</v>
      </c>
      <c r="CC582">
        <v>132064</v>
      </c>
      <c r="CD582">
        <v>132181</v>
      </c>
      <c r="CE582">
        <v>134093.11512430001</v>
      </c>
      <c r="CF582">
        <v>96850.948897584705</v>
      </c>
      <c r="CG582">
        <v>117776.009312426</v>
      </c>
      <c r="CH582">
        <v>185405.428002425</v>
      </c>
    </row>
    <row r="583" spans="1:86" x14ac:dyDescent="0.2">
      <c r="A583" t="s">
        <v>161</v>
      </c>
      <c r="B583">
        <v>2009</v>
      </c>
      <c r="C583" t="s">
        <v>34</v>
      </c>
      <c r="D583" t="s">
        <v>324</v>
      </c>
      <c r="E583">
        <v>127.495753010356</v>
      </c>
      <c r="F583">
        <v>32.433225242272798</v>
      </c>
      <c r="G583">
        <v>67.953009391853996</v>
      </c>
      <c r="H583">
        <v>27.109518376229101</v>
      </c>
      <c r="I583">
        <v>105.016561173442</v>
      </c>
      <c r="J583">
        <v>31.466104533067899</v>
      </c>
      <c r="K583">
        <v>67.3000268068445</v>
      </c>
      <c r="L583">
        <v>6.2504298335293704</v>
      </c>
      <c r="M583">
        <v>61.747599286788798</v>
      </c>
      <c r="N583">
        <v>41.847756761842199</v>
      </c>
      <c r="O583">
        <v>2.1872556552892699</v>
      </c>
      <c r="P583">
        <v>17.712586869657301</v>
      </c>
      <c r="Q583">
        <v>22.410160819102</v>
      </c>
      <c r="R583">
        <v>83.218357027543306</v>
      </c>
      <c r="S583">
        <v>105.628517846645</v>
      </c>
      <c r="T583">
        <v>233.12427085700099</v>
      </c>
      <c r="U583">
        <v>19.839246222508599</v>
      </c>
      <c r="V583">
        <v>73.671469322736201</v>
      </c>
      <c r="W583">
        <v>93.510715545244807</v>
      </c>
      <c r="X583">
        <v>198.52727671868701</v>
      </c>
      <c r="Y583">
        <v>511.39518183920899</v>
      </c>
      <c r="Z583">
        <v>7.8544705690863799</v>
      </c>
      <c r="AA583">
        <v>2.9288336186318098</v>
      </c>
      <c r="AB583">
        <v>500.611877651491</v>
      </c>
      <c r="AC583">
        <v>25.375696701438802</v>
      </c>
      <c r="AD583">
        <v>2.58643941267677</v>
      </c>
      <c r="AE583">
        <v>1.9455092098779301</v>
      </c>
      <c r="AF583">
        <v>20.843748078884001</v>
      </c>
      <c r="AG583">
        <v>2004.1419783097799</v>
      </c>
      <c r="AH583">
        <v>2004.1419783097799</v>
      </c>
      <c r="AI583">
        <v>49.0818871723623</v>
      </c>
      <c r="AJ583">
        <v>49.0818871723623</v>
      </c>
      <c r="AK583">
        <v>79.547066160579604</v>
      </c>
      <c r="AL583">
        <v>79.547066160579604</v>
      </c>
      <c r="AM583">
        <v>2132.7709316427199</v>
      </c>
      <c r="AN583">
        <v>2132.7709316427199</v>
      </c>
      <c r="AO583">
        <v>461.93442704595299</v>
      </c>
      <c r="AP583">
        <v>58.7640729444025</v>
      </c>
      <c r="AQ583">
        <v>383.53061436745298</v>
      </c>
      <c r="AR583">
        <v>19.639739734098502</v>
      </c>
      <c r="AS583">
        <v>80.947052123537603</v>
      </c>
      <c r="AT583">
        <v>1.0754656718748701</v>
      </c>
      <c r="AU583">
        <v>5.2456130275187203</v>
      </c>
      <c r="AV583">
        <v>74.625973424143993</v>
      </c>
      <c r="AW583">
        <v>247.79404105058001</v>
      </c>
      <c r="AX583">
        <v>12.686311551553</v>
      </c>
      <c r="AY583">
        <v>58.040863513446503</v>
      </c>
      <c r="AZ583">
        <v>177.06686598558099</v>
      </c>
      <c r="BA583">
        <v>539.50559162046102</v>
      </c>
      <c r="BB583">
        <v>51.787676532175901</v>
      </c>
      <c r="BC583">
        <v>457.44728201305401</v>
      </c>
      <c r="BD583">
        <v>30.270633075231199</v>
      </c>
      <c r="BE583">
        <v>44.624294302451297</v>
      </c>
      <c r="BF583">
        <v>7.1936605068693504</v>
      </c>
      <c r="BG583">
        <v>30.298004358792902</v>
      </c>
      <c r="BH583">
        <v>7.13262943678893</v>
      </c>
      <c r="BI583">
        <v>84.323407377015798</v>
      </c>
      <c r="BJ583">
        <v>8.8281732493726803</v>
      </c>
      <c r="BK583">
        <v>60.498865874928597</v>
      </c>
      <c r="BL583">
        <v>14.996368252714401</v>
      </c>
      <c r="BM583">
        <v>123.556236629761</v>
      </c>
      <c r="BN583">
        <v>9.4436448757666298</v>
      </c>
      <c r="BO583">
        <v>94.2861009370245</v>
      </c>
      <c r="BP583">
        <v>19.8264908169695</v>
      </c>
      <c r="BQ583">
        <v>109.87883811497299</v>
      </c>
      <c r="BR583">
        <v>19.5207836801501</v>
      </c>
      <c r="BS583">
        <v>79.276313777806607</v>
      </c>
      <c r="BT583">
        <v>11.081740657016301</v>
      </c>
      <c r="BU583">
        <v>634.94987168563205</v>
      </c>
      <c r="BV583">
        <v>442.02201964279999</v>
      </c>
      <c r="BW583">
        <v>30.819117025241599</v>
      </c>
      <c r="BX583">
        <v>162.10873501758999</v>
      </c>
      <c r="BY583">
        <v>1317.2567574406701</v>
      </c>
      <c r="BZ583">
        <v>385.17848025591701</v>
      </c>
      <c r="CA583">
        <v>924.49204181217306</v>
      </c>
      <c r="CB583">
        <v>7.5862353725761196</v>
      </c>
      <c r="CC583">
        <v>52476</v>
      </c>
      <c r="CD583">
        <v>51629</v>
      </c>
      <c r="CE583">
        <v>48563.2385861125</v>
      </c>
      <c r="CF583">
        <v>44491.191464085699</v>
      </c>
      <c r="CG583">
        <v>36248.155480848298</v>
      </c>
      <c r="CH583">
        <v>55873.644825012401</v>
      </c>
    </row>
    <row r="584" spans="1:86" x14ac:dyDescent="0.2">
      <c r="A584" t="s">
        <v>161</v>
      </c>
      <c r="B584">
        <v>2009</v>
      </c>
      <c r="C584" t="s">
        <v>35</v>
      </c>
      <c r="D584" t="s">
        <v>325</v>
      </c>
      <c r="E584">
        <v>91.245198029668202</v>
      </c>
      <c r="F584">
        <v>34.293323452073601</v>
      </c>
      <c r="G584">
        <v>40.771608874806802</v>
      </c>
      <c r="H584">
        <v>16.1802657027877</v>
      </c>
      <c r="I584">
        <v>78.368602251321505</v>
      </c>
      <c r="J584">
        <v>33.190785179135098</v>
      </c>
      <c r="K584">
        <v>40.360162590815698</v>
      </c>
      <c r="L584">
        <v>4.8176544813707096</v>
      </c>
      <c r="M584">
        <v>59.736707688195501</v>
      </c>
      <c r="N584">
        <v>49.942193110616699</v>
      </c>
      <c r="O584">
        <v>1.28305959446093</v>
      </c>
      <c r="P584">
        <v>8.5114549831178508</v>
      </c>
      <c r="Q584">
        <v>2.35871340104549</v>
      </c>
      <c r="R584">
        <v>29.292670480551301</v>
      </c>
      <c r="S584">
        <v>31.6513838815968</v>
      </c>
      <c r="T584">
        <v>122.896581911265</v>
      </c>
      <c r="U584">
        <v>2.0168936654146798</v>
      </c>
      <c r="V584">
        <v>25.047638898866101</v>
      </c>
      <c r="W584">
        <v>27.0645325642807</v>
      </c>
      <c r="X584">
        <v>105.433134815602</v>
      </c>
      <c r="Y584">
        <v>272.43767167565198</v>
      </c>
      <c r="Z584">
        <v>7.7275447125844003</v>
      </c>
      <c r="AA584">
        <v>2.3393531301061001</v>
      </c>
      <c r="AB584">
        <v>262.37077383296099</v>
      </c>
      <c r="AC584">
        <v>16.363222822906899</v>
      </c>
      <c r="AD584">
        <v>3.05150890981175</v>
      </c>
      <c r="AE584">
        <v>1.1844377709343099</v>
      </c>
      <c r="AF584">
        <v>12.127276142160801</v>
      </c>
      <c r="AG584">
        <v>1077.45039580293</v>
      </c>
      <c r="AH584">
        <v>1077.45039580293</v>
      </c>
      <c r="AI584">
        <v>27.377118916095899</v>
      </c>
      <c r="AJ584">
        <v>27.377118916095899</v>
      </c>
      <c r="AK584">
        <v>84.728445002848801</v>
      </c>
      <c r="AL584">
        <v>84.728445002848801</v>
      </c>
      <c r="AM584">
        <v>1189.5559597218701</v>
      </c>
      <c r="AN584">
        <v>1189.5559597218701</v>
      </c>
      <c r="AO584">
        <v>327.90571023417499</v>
      </c>
      <c r="AP584">
        <v>42.141800317709297</v>
      </c>
      <c r="AQ584">
        <v>274.40930573916302</v>
      </c>
      <c r="AR584">
        <v>11.354604177304299</v>
      </c>
      <c r="AS584">
        <v>40.348525738522099</v>
      </c>
      <c r="AT584">
        <v>1.1875726138946601</v>
      </c>
      <c r="AU584">
        <v>3.4637137118866499</v>
      </c>
      <c r="AV584">
        <v>35.697239412740799</v>
      </c>
      <c r="AW584">
        <v>175.16896085020599</v>
      </c>
      <c r="AX584">
        <v>13.201267279915401</v>
      </c>
      <c r="AY584">
        <v>40.563350479937</v>
      </c>
      <c r="AZ584">
        <v>121.404343090354</v>
      </c>
      <c r="BA584">
        <v>365.21840250100598</v>
      </c>
      <c r="BB584">
        <v>54.810572744189002</v>
      </c>
      <c r="BC584">
        <v>294.34717775446802</v>
      </c>
      <c r="BD584">
        <v>16.06065200235</v>
      </c>
      <c r="BE584">
        <v>32.214981892282999</v>
      </c>
      <c r="BF584">
        <v>7.1892682666408598</v>
      </c>
      <c r="BG584">
        <v>20.3757360842746</v>
      </c>
      <c r="BH584">
        <v>4.6499775413675302</v>
      </c>
      <c r="BI584">
        <v>56.8363449335436</v>
      </c>
      <c r="BJ584">
        <v>9.0917209251664097</v>
      </c>
      <c r="BK584">
        <v>38.281913262684498</v>
      </c>
      <c r="BL584">
        <v>9.4627107456926502</v>
      </c>
      <c r="BM584">
        <v>81.129254321486499</v>
      </c>
      <c r="BN584">
        <v>9.7854317853254393</v>
      </c>
      <c r="BO584">
        <v>58.016551252232503</v>
      </c>
      <c r="BP584">
        <v>13.327271283928599</v>
      </c>
      <c r="BQ584">
        <v>87.012225949354203</v>
      </c>
      <c r="BR584">
        <v>21.506991835085199</v>
      </c>
      <c r="BS584">
        <v>58.443312141719503</v>
      </c>
      <c r="BT584">
        <v>7.0619219725494897</v>
      </c>
      <c r="BU584">
        <v>624.50999982169503</v>
      </c>
      <c r="BV584">
        <v>526.87619567774402</v>
      </c>
      <c r="BW584">
        <v>18.0869843151604</v>
      </c>
      <c r="BX584">
        <v>79.546819828790504</v>
      </c>
      <c r="BY584">
        <v>938.05634790264298</v>
      </c>
      <c r="BZ584">
        <v>379.89388877997499</v>
      </c>
      <c r="CA584">
        <v>552.63694943414703</v>
      </c>
      <c r="CB584">
        <v>5.5255096885204003</v>
      </c>
      <c r="CC584">
        <v>35948</v>
      </c>
      <c r="CD584">
        <v>36428</v>
      </c>
      <c r="CE584">
        <v>38894.704363026103</v>
      </c>
      <c r="CF584">
        <v>29281.954354598602</v>
      </c>
      <c r="CG584">
        <v>25213.735477750401</v>
      </c>
      <c r="CH584">
        <v>38800.155344456303</v>
      </c>
    </row>
    <row r="585" spans="1:86" x14ac:dyDescent="0.2">
      <c r="A585" t="s">
        <v>161</v>
      </c>
      <c r="B585">
        <v>2009</v>
      </c>
      <c r="C585" t="s">
        <v>36</v>
      </c>
      <c r="D585" t="s">
        <v>326</v>
      </c>
      <c r="E585">
        <v>10.0524482214273</v>
      </c>
      <c r="F585">
        <v>1.7861736490517901</v>
      </c>
      <c r="G585">
        <v>6.8685621009770603</v>
      </c>
      <c r="H585">
        <v>1.3977124713984601</v>
      </c>
      <c r="I585">
        <v>8.8555010126072098</v>
      </c>
      <c r="J585">
        <v>1.73306820152033</v>
      </c>
      <c r="K585">
        <v>6.8053943475078702</v>
      </c>
      <c r="L585">
        <v>0.31703846357901</v>
      </c>
      <c r="M585">
        <v>3.1112517715366401</v>
      </c>
      <c r="N585">
        <v>2.2237243950134502</v>
      </c>
      <c r="O585">
        <v>0.23380346730691501</v>
      </c>
      <c r="P585">
        <v>0.65372390921627399</v>
      </c>
      <c r="Q585">
        <v>1.2108183888100701</v>
      </c>
      <c r="R585">
        <v>17.071208712563902</v>
      </c>
      <c r="S585">
        <v>18.282027101373899</v>
      </c>
      <c r="T585">
        <v>28.3344753228013</v>
      </c>
      <c r="U585">
        <v>1.02059201660194</v>
      </c>
      <c r="V585">
        <v>14.389225904398799</v>
      </c>
      <c r="W585">
        <v>15.4098179210008</v>
      </c>
      <c r="X585">
        <v>24.265318933608</v>
      </c>
      <c r="Y585">
        <v>25.352507692419699</v>
      </c>
      <c r="Z585">
        <v>0.47416517345473902</v>
      </c>
      <c r="AA585">
        <v>0.35227434686153097</v>
      </c>
      <c r="AB585">
        <v>24.5260681721035</v>
      </c>
      <c r="AC585">
        <v>1.2409171690112599</v>
      </c>
      <c r="AD585">
        <v>0.138427242265417</v>
      </c>
      <c r="AE585">
        <v>0.18241911005927899</v>
      </c>
      <c r="AF585">
        <v>0.92007081668656299</v>
      </c>
      <c r="AG585">
        <v>186.332293339915</v>
      </c>
      <c r="AH585">
        <v>186.332293339915</v>
      </c>
      <c r="AI585">
        <v>2.7436031422434799</v>
      </c>
      <c r="AJ585">
        <v>2.7436031422434799</v>
      </c>
      <c r="AK585">
        <v>4.2708961107366896</v>
      </c>
      <c r="AL585">
        <v>4.2708961107366896</v>
      </c>
      <c r="AM585">
        <v>193.34679259289501</v>
      </c>
      <c r="AN585">
        <v>193.34679259289501</v>
      </c>
      <c r="AO585">
        <v>57.620525185993202</v>
      </c>
      <c r="AP585">
        <v>4.0494905897594098</v>
      </c>
      <c r="AQ585">
        <v>52.728071193280101</v>
      </c>
      <c r="AR585">
        <v>0.84296340295379901</v>
      </c>
      <c r="AS585">
        <v>3.74143055981884</v>
      </c>
      <c r="AT585">
        <v>5.8821483117547299E-2</v>
      </c>
      <c r="AU585">
        <v>0.71138072296479504</v>
      </c>
      <c r="AV585">
        <v>2.9712283537364899</v>
      </c>
      <c r="AW585">
        <v>14.9956359144823</v>
      </c>
      <c r="AX585">
        <v>0.74404299495234305</v>
      </c>
      <c r="AY585">
        <v>6.6334618033867301</v>
      </c>
      <c r="AZ585">
        <v>7.6181311161432097</v>
      </c>
      <c r="BA585">
        <v>44.463139198597702</v>
      </c>
      <c r="BB585">
        <v>2.7501003000059101</v>
      </c>
      <c r="BC585">
        <v>40.507121156099799</v>
      </c>
      <c r="BD585">
        <v>1.2059177424920799</v>
      </c>
      <c r="BE585">
        <v>3.8363157367605001</v>
      </c>
      <c r="BF585">
        <v>0.412905197025833</v>
      </c>
      <c r="BG585">
        <v>3.0506084279846699</v>
      </c>
      <c r="BH585">
        <v>0.37280211174998601</v>
      </c>
      <c r="BI585">
        <v>8.0054850479759594</v>
      </c>
      <c r="BJ585">
        <v>0.49802141261250299</v>
      </c>
      <c r="BK585">
        <v>6.8132331879500398</v>
      </c>
      <c r="BL585">
        <v>0.69423044741342099</v>
      </c>
      <c r="BM585">
        <v>12.518049985342</v>
      </c>
      <c r="BN585">
        <v>0.53118934246817395</v>
      </c>
      <c r="BO585">
        <v>11.078199167804</v>
      </c>
      <c r="BP585">
        <v>0.90866147506978601</v>
      </c>
      <c r="BQ585">
        <v>9.1495215479604397</v>
      </c>
      <c r="BR585">
        <v>1.03543547180197</v>
      </c>
      <c r="BS585">
        <v>7.5980476871434801</v>
      </c>
      <c r="BT585">
        <v>0.51603838901499</v>
      </c>
      <c r="BU585">
        <v>32.894668287670697</v>
      </c>
      <c r="BV585">
        <v>23.467778260030101</v>
      </c>
      <c r="BW585">
        <v>3.4774188100262098</v>
      </c>
      <c r="BX585">
        <v>5.9494712176143603</v>
      </c>
      <c r="BY585">
        <v>115.33482213235899</v>
      </c>
      <c r="BZ585">
        <v>21.250501439648701</v>
      </c>
      <c r="CA585">
        <v>93.659713412971598</v>
      </c>
      <c r="CB585">
        <v>0.42460727973833401</v>
      </c>
      <c r="CC585">
        <v>1913</v>
      </c>
      <c r="CD585">
        <v>1914</v>
      </c>
      <c r="CE585">
        <v>1910.93482489957</v>
      </c>
      <c r="CF585">
        <v>1524.8738790408299</v>
      </c>
      <c r="CG585">
        <v>2725.7446399948099</v>
      </c>
      <c r="CH585">
        <v>4127.0982486372304</v>
      </c>
    </row>
    <row r="586" spans="1:86" x14ac:dyDescent="0.2">
      <c r="A586" t="s">
        <v>161</v>
      </c>
      <c r="B586">
        <v>2009</v>
      </c>
      <c r="C586" t="s">
        <v>37</v>
      </c>
      <c r="D586" t="s">
        <v>327</v>
      </c>
      <c r="E586">
        <v>2395.39839595797</v>
      </c>
      <c r="F586">
        <v>792.38726611981701</v>
      </c>
      <c r="G586">
        <v>672.07169106943502</v>
      </c>
      <c r="H586">
        <v>930.93943876872004</v>
      </c>
      <c r="I586">
        <v>1685.8924028377401</v>
      </c>
      <c r="J586">
        <v>766.07992296374096</v>
      </c>
      <c r="K586">
        <v>665.63830254528295</v>
      </c>
      <c r="L586">
        <v>254.17417732871499</v>
      </c>
      <c r="M586">
        <v>1253.1930999466199</v>
      </c>
      <c r="N586">
        <v>1055.81496141155</v>
      </c>
      <c r="O586">
        <v>27.855987519651499</v>
      </c>
      <c r="P586">
        <v>169.52215101542001</v>
      </c>
      <c r="Q586">
        <v>0</v>
      </c>
      <c r="R586">
        <v>0</v>
      </c>
      <c r="S586">
        <v>0</v>
      </c>
      <c r="T586">
        <v>2395.39839595797</v>
      </c>
      <c r="U586">
        <v>0</v>
      </c>
      <c r="V586">
        <v>0</v>
      </c>
      <c r="W586">
        <v>0</v>
      </c>
      <c r="X586">
        <v>1685.8924028377401</v>
      </c>
      <c r="Y586">
        <v>19814.131735322499</v>
      </c>
      <c r="Z586">
        <v>276.86705106737901</v>
      </c>
      <c r="AA586">
        <v>30.815902604091601</v>
      </c>
      <c r="AB586">
        <v>19506.448781651001</v>
      </c>
      <c r="AC586">
        <v>581.02473370016298</v>
      </c>
      <c r="AD586">
        <v>65.052573420773797</v>
      </c>
      <c r="AE586">
        <v>19.003325365936998</v>
      </c>
      <c r="AF586">
        <v>496.96883491345102</v>
      </c>
      <c r="AG586">
        <v>36861.565233250498</v>
      </c>
      <c r="AH586">
        <v>36861.565233250498</v>
      </c>
      <c r="AI586">
        <v>1981.3441915911801</v>
      </c>
      <c r="AJ586">
        <v>1981.3441915911801</v>
      </c>
      <c r="AK586">
        <v>2156.7549562725699</v>
      </c>
      <c r="AL586">
        <v>2156.7549562725699</v>
      </c>
      <c r="AM586">
        <v>40999.6643811143</v>
      </c>
      <c r="AN586">
        <v>40999.6643811143</v>
      </c>
      <c r="AO586">
        <v>7827.90647944589</v>
      </c>
      <c r="AP586">
        <v>2780.55192333078</v>
      </c>
      <c r="AQ586">
        <v>4735.5773518434398</v>
      </c>
      <c r="AR586">
        <v>311.77720427166702</v>
      </c>
      <c r="AS586">
        <v>856.84494874547397</v>
      </c>
      <c r="AT586">
        <v>27.1328573723133</v>
      </c>
      <c r="AU586">
        <v>37.336177526165997</v>
      </c>
      <c r="AV586">
        <v>792.37591384699397</v>
      </c>
      <c r="AW586">
        <v>5631.3490766603099</v>
      </c>
      <c r="AX586">
        <v>412.62884231261199</v>
      </c>
      <c r="AY586">
        <v>632.57385438554797</v>
      </c>
      <c r="AZ586">
        <v>4586.1463799621497</v>
      </c>
      <c r="BA586">
        <v>5952.3425854751604</v>
      </c>
      <c r="BB586">
        <v>1366.9867927115499</v>
      </c>
      <c r="BC586">
        <v>4231.2181522630999</v>
      </c>
      <c r="BD586">
        <v>354.13764050050099</v>
      </c>
      <c r="BE586">
        <v>650.74357058922999</v>
      </c>
      <c r="BF586">
        <v>224.17682908726599</v>
      </c>
      <c r="BG586">
        <v>265.97679330072702</v>
      </c>
      <c r="BH586">
        <v>160.58994820123701</v>
      </c>
      <c r="BI586">
        <v>1087.6152274435599</v>
      </c>
      <c r="BJ586">
        <v>265.53463265412699</v>
      </c>
      <c r="BK586">
        <v>525.88588955406794</v>
      </c>
      <c r="BL586">
        <v>296.19470523536398</v>
      </c>
      <c r="BM586">
        <v>1558.26833152257</v>
      </c>
      <c r="BN586">
        <v>281.91903787035301</v>
      </c>
      <c r="BO586">
        <v>821.97860472587297</v>
      </c>
      <c r="BP586">
        <v>454.37068892634602</v>
      </c>
      <c r="BQ586">
        <v>1178.5013446892101</v>
      </c>
      <c r="BR586">
        <v>481.59836153956297</v>
      </c>
      <c r="BS586">
        <v>448.64611181018603</v>
      </c>
      <c r="BT586">
        <v>248.256871339464</v>
      </c>
      <c r="BU586">
        <v>12895.5928362299</v>
      </c>
      <c r="BV586">
        <v>11122.4381022667</v>
      </c>
      <c r="BW586">
        <v>385.56597277152201</v>
      </c>
      <c r="BX586">
        <v>1387.5887611917101</v>
      </c>
      <c r="BY586">
        <v>18508.726768151198</v>
      </c>
      <c r="BZ586">
        <v>9105.0857601788102</v>
      </c>
      <c r="CA586">
        <v>9190.1331337920401</v>
      </c>
      <c r="CB586">
        <v>213.507874180312</v>
      </c>
      <c r="CC586">
        <v>326678</v>
      </c>
      <c r="CD586">
        <v>315373</v>
      </c>
      <c r="CE586">
        <v>356998.60731898202</v>
      </c>
      <c r="CF586">
        <v>271310.33710315899</v>
      </c>
      <c r="CG586">
        <v>166451.012752396</v>
      </c>
      <c r="CH586">
        <v>273831.461763728</v>
      </c>
    </row>
    <row r="587" spans="1:86" x14ac:dyDescent="0.2">
      <c r="A587" t="s">
        <v>161</v>
      </c>
      <c r="B587">
        <v>2009</v>
      </c>
      <c r="C587" t="s">
        <v>38</v>
      </c>
      <c r="D587" t="s">
        <v>328</v>
      </c>
      <c r="E587">
        <v>411.10733074534897</v>
      </c>
      <c r="F587">
        <v>126.403455928415</v>
      </c>
      <c r="G587">
        <v>229.815318286386</v>
      </c>
      <c r="H587">
        <v>54.888556530547397</v>
      </c>
      <c r="I587">
        <v>367.85195868021799</v>
      </c>
      <c r="J587">
        <v>122.29254782046699</v>
      </c>
      <c r="K587">
        <v>227.50162646574699</v>
      </c>
      <c r="L587">
        <v>18.057784394003999</v>
      </c>
      <c r="M587">
        <v>261.16040431915502</v>
      </c>
      <c r="N587">
        <v>197.07586436618399</v>
      </c>
      <c r="O587">
        <v>6.2206293231006304</v>
      </c>
      <c r="P587">
        <v>57.8639106298698</v>
      </c>
      <c r="Q587">
        <v>0</v>
      </c>
      <c r="R587">
        <v>661.98170605576104</v>
      </c>
      <c r="S587">
        <v>661.98170605576104</v>
      </c>
      <c r="T587">
        <v>1073.0890368011101</v>
      </c>
      <c r="U587">
        <v>0</v>
      </c>
      <c r="V587">
        <v>553.35297992717301</v>
      </c>
      <c r="W587">
        <v>553.35297992717301</v>
      </c>
      <c r="X587">
        <v>921.204938607391</v>
      </c>
      <c r="Y587">
        <v>755.73262970639803</v>
      </c>
      <c r="Z587">
        <v>29.4838495749757</v>
      </c>
      <c r="AA587">
        <v>9.8465367664751504</v>
      </c>
      <c r="AB587">
        <v>716.40224336494805</v>
      </c>
      <c r="AC587">
        <v>59.264839664708397</v>
      </c>
      <c r="AD587">
        <v>11.3215163374956</v>
      </c>
      <c r="AE587">
        <v>6.9380147700570696</v>
      </c>
      <c r="AF587">
        <v>41.005308557155601</v>
      </c>
      <c r="AG587">
        <v>6199.4060149609504</v>
      </c>
      <c r="AH587">
        <v>6199.4060149609504</v>
      </c>
      <c r="AI587">
        <v>130.248944788171</v>
      </c>
      <c r="AJ587">
        <v>130.248944788171</v>
      </c>
      <c r="AK587">
        <v>372.75084322314302</v>
      </c>
      <c r="AL587">
        <v>372.75084322314302</v>
      </c>
      <c r="AM587">
        <v>6702.4058029722601</v>
      </c>
      <c r="AN587">
        <v>6702.4058029722601</v>
      </c>
      <c r="AO587">
        <v>1378.14124697689</v>
      </c>
      <c r="AP587">
        <v>155.518590662534</v>
      </c>
      <c r="AQ587">
        <v>1168.6197443173901</v>
      </c>
      <c r="AR587">
        <v>54.002911996962901</v>
      </c>
      <c r="AS587">
        <v>170.260960926211</v>
      </c>
      <c r="AT587">
        <v>4.6087721182626096</v>
      </c>
      <c r="AU587">
        <v>18.698455618006601</v>
      </c>
      <c r="AV587">
        <v>146.953733189942</v>
      </c>
      <c r="AW587">
        <v>568.69776039579403</v>
      </c>
      <c r="AX587">
        <v>49.690910900396297</v>
      </c>
      <c r="AY587">
        <v>184.85758762207001</v>
      </c>
      <c r="AZ587">
        <v>334.14926187332799</v>
      </c>
      <c r="BA587">
        <v>1654.1013589888501</v>
      </c>
      <c r="BB587">
        <v>215.2324273568</v>
      </c>
      <c r="BC587">
        <v>1370.6712698896899</v>
      </c>
      <c r="BD587">
        <v>68.197661742358804</v>
      </c>
      <c r="BE587">
        <v>132.263022254644</v>
      </c>
      <c r="BF587">
        <v>28.3377697273325</v>
      </c>
      <c r="BG587">
        <v>87.894897232659901</v>
      </c>
      <c r="BH587">
        <v>16.030355294650999</v>
      </c>
      <c r="BI587">
        <v>250.094785957456</v>
      </c>
      <c r="BJ587">
        <v>35.808313631546802</v>
      </c>
      <c r="BK587">
        <v>183.136909907676</v>
      </c>
      <c r="BL587">
        <v>31.149562418233199</v>
      </c>
      <c r="BM587">
        <v>369.10562689443401</v>
      </c>
      <c r="BN587">
        <v>38.4635039473457</v>
      </c>
      <c r="BO587">
        <v>290.36095372428503</v>
      </c>
      <c r="BP587">
        <v>40.281169222803399</v>
      </c>
      <c r="BQ587">
        <v>347.37483222669101</v>
      </c>
      <c r="BR587">
        <v>82.285121994253998</v>
      </c>
      <c r="BS587">
        <v>233.47434135404399</v>
      </c>
      <c r="BT587">
        <v>31.615368878392999</v>
      </c>
      <c r="BU587">
        <v>2711.2278144629499</v>
      </c>
      <c r="BV587">
        <v>2081.5071662580299</v>
      </c>
      <c r="BW587">
        <v>87.940538317851207</v>
      </c>
      <c r="BX587">
        <v>541.78010988708002</v>
      </c>
      <c r="BY587">
        <v>4651.0950283586999</v>
      </c>
      <c r="BZ587">
        <v>1485.31188280833</v>
      </c>
      <c r="CA587">
        <v>3134.3715096208298</v>
      </c>
      <c r="CB587">
        <v>31.411635929541202</v>
      </c>
      <c r="CC587">
        <v>43562</v>
      </c>
      <c r="CD587">
        <v>43058</v>
      </c>
      <c r="CE587">
        <v>50792.753084102304</v>
      </c>
      <c r="CF587">
        <v>35852.711323796</v>
      </c>
      <c r="CG587">
        <v>53464.725275699799</v>
      </c>
      <c r="CH587">
        <v>82452.360436357907</v>
      </c>
    </row>
    <row r="588" spans="1:86" x14ac:dyDescent="0.2">
      <c r="A588" t="s">
        <v>161</v>
      </c>
      <c r="B588">
        <v>2009</v>
      </c>
      <c r="C588" t="s">
        <v>39</v>
      </c>
      <c r="D588" t="s">
        <v>329</v>
      </c>
      <c r="E588">
        <v>1065.4590974518201</v>
      </c>
      <c r="F588">
        <v>355.35826616567999</v>
      </c>
      <c r="G588">
        <v>480.384444547643</v>
      </c>
      <c r="H588">
        <v>229.716386738495</v>
      </c>
      <c r="I588">
        <v>918.67145268118702</v>
      </c>
      <c r="J588">
        <v>345.55449134091998</v>
      </c>
      <c r="K588">
        <v>475.34717568655901</v>
      </c>
      <c r="L588">
        <v>97.7697856537078</v>
      </c>
      <c r="M588">
        <v>663.91575703742001</v>
      </c>
      <c r="N588">
        <v>447.65147525825898</v>
      </c>
      <c r="O588">
        <v>16.740537758719501</v>
      </c>
      <c r="P588">
        <v>199.523744020441</v>
      </c>
      <c r="Q588">
        <v>956.43858083924204</v>
      </c>
      <c r="R588">
        <v>461.44808656038401</v>
      </c>
      <c r="S588">
        <v>1417.8866673996299</v>
      </c>
      <c r="T588">
        <v>2483.34576485144</v>
      </c>
      <c r="U588">
        <v>783.16954312798805</v>
      </c>
      <c r="V588">
        <v>377.85184994489799</v>
      </c>
      <c r="W588">
        <v>1161.0213930728901</v>
      </c>
      <c r="X588">
        <v>2079.6928457540698</v>
      </c>
      <c r="Y588">
        <v>2905.5726817626701</v>
      </c>
      <c r="Z588">
        <v>71.932297437141301</v>
      </c>
      <c r="AA588">
        <v>18.981583962813001</v>
      </c>
      <c r="AB588">
        <v>2814.6588003627098</v>
      </c>
      <c r="AC588">
        <v>196.59730531133999</v>
      </c>
      <c r="AD588">
        <v>26.8639845262806</v>
      </c>
      <c r="AE588">
        <v>15.3111720201771</v>
      </c>
      <c r="AF588">
        <v>154.422148764882</v>
      </c>
      <c r="AG588">
        <v>13020.989356579899</v>
      </c>
      <c r="AH588">
        <v>13020.989356579899</v>
      </c>
      <c r="AI588">
        <v>897.10748933069203</v>
      </c>
      <c r="AJ588">
        <v>897.10748933069203</v>
      </c>
      <c r="AK588">
        <v>1635.5176864846001</v>
      </c>
      <c r="AL588">
        <v>1635.5176864846001</v>
      </c>
      <c r="AM588">
        <v>15553.614532395201</v>
      </c>
      <c r="AN588">
        <v>15553.614532395201</v>
      </c>
      <c r="AO588">
        <v>3202.1090911138299</v>
      </c>
      <c r="AP588">
        <v>429.71643957526402</v>
      </c>
      <c r="AQ588">
        <v>2460.2725839372301</v>
      </c>
      <c r="AR588">
        <v>312.12006760134102</v>
      </c>
      <c r="AS588">
        <v>541.86277463543297</v>
      </c>
      <c r="AT588">
        <v>11.4118814343722</v>
      </c>
      <c r="AU588">
        <v>29.7174005802217</v>
      </c>
      <c r="AV588">
        <v>500.73349262083798</v>
      </c>
      <c r="AW588">
        <v>1897.0133347352901</v>
      </c>
      <c r="AX588">
        <v>120.016766338306</v>
      </c>
      <c r="AY588">
        <v>383.43230030025597</v>
      </c>
      <c r="AZ588">
        <v>1393.5642680967301</v>
      </c>
      <c r="BA588">
        <v>4642.6952346820699</v>
      </c>
      <c r="BB588">
        <v>603.21408567160995</v>
      </c>
      <c r="BC588">
        <v>3754.16443991187</v>
      </c>
      <c r="BD588">
        <v>285.31670909859901</v>
      </c>
      <c r="BE588">
        <v>405.12424200095199</v>
      </c>
      <c r="BF588">
        <v>72.2747330074112</v>
      </c>
      <c r="BG588">
        <v>244.254853094922</v>
      </c>
      <c r="BH588">
        <v>88.594655898618299</v>
      </c>
      <c r="BI588">
        <v>667.02196838063799</v>
      </c>
      <c r="BJ588">
        <v>90.618523489515894</v>
      </c>
      <c r="BK588">
        <v>421.92257852459397</v>
      </c>
      <c r="BL588">
        <v>154.48086636652801</v>
      </c>
      <c r="BM588">
        <v>915.00119669748199</v>
      </c>
      <c r="BN588">
        <v>99.079671090052699</v>
      </c>
      <c r="BO588">
        <v>613.27123935033796</v>
      </c>
      <c r="BP588">
        <v>202.65028625709201</v>
      </c>
      <c r="BQ588">
        <v>1209.0718420892899</v>
      </c>
      <c r="BR588">
        <v>236.745553102624</v>
      </c>
      <c r="BS588">
        <v>771.43164429418096</v>
      </c>
      <c r="BT588">
        <v>200.89464469248401</v>
      </c>
      <c r="BU588">
        <v>6816.1929536688403</v>
      </c>
      <c r="BV588">
        <v>4732.4246908409596</v>
      </c>
      <c r="BW588">
        <v>233.967384949147</v>
      </c>
      <c r="BX588">
        <v>1849.80087787874</v>
      </c>
      <c r="BY588">
        <v>11049.7077419501</v>
      </c>
      <c r="BZ588">
        <v>4322.8279154817101</v>
      </c>
      <c r="CA588">
        <v>6499.0025508284998</v>
      </c>
      <c r="CB588">
        <v>227.87727563991001</v>
      </c>
      <c r="CC588">
        <v>189294</v>
      </c>
      <c r="CD588">
        <v>183773</v>
      </c>
      <c r="CE588">
        <v>208839.25160383599</v>
      </c>
      <c r="CF588">
        <v>120099.328847007</v>
      </c>
      <c r="CG588">
        <v>159747.81329670199</v>
      </c>
      <c r="CH588">
        <v>251394.091270512</v>
      </c>
    </row>
    <row r="589" spans="1:86" x14ac:dyDescent="0.2">
      <c r="A589" t="s">
        <v>161</v>
      </c>
      <c r="B589">
        <v>2009</v>
      </c>
      <c r="C589" t="s">
        <v>40</v>
      </c>
      <c r="D589" t="s">
        <v>330</v>
      </c>
      <c r="E589">
        <v>86.294688457211706</v>
      </c>
      <c r="F589">
        <v>25.5448214213726</v>
      </c>
      <c r="G589">
        <v>46.408272324210103</v>
      </c>
      <c r="H589">
        <v>14.341594711628799</v>
      </c>
      <c r="I589">
        <v>74.038230495205596</v>
      </c>
      <c r="J589">
        <v>24.809028799413198</v>
      </c>
      <c r="K589">
        <v>45.972054934545497</v>
      </c>
      <c r="L589">
        <v>3.25714676124691</v>
      </c>
      <c r="M589">
        <v>47.969799489595701</v>
      </c>
      <c r="N589">
        <v>30.476894352681001</v>
      </c>
      <c r="O589">
        <v>1.3323629668524699</v>
      </c>
      <c r="P589">
        <v>16.160542170062101</v>
      </c>
      <c r="Q589">
        <v>5.6523291462968697</v>
      </c>
      <c r="R589">
        <v>538.60754141328505</v>
      </c>
      <c r="S589">
        <v>544.25987055958103</v>
      </c>
      <c r="T589">
        <v>630.55455901679295</v>
      </c>
      <c r="U589">
        <v>4.2508020283682999</v>
      </c>
      <c r="V589">
        <v>432.91289661023899</v>
      </c>
      <c r="W589">
        <v>437.163698638607</v>
      </c>
      <c r="X589">
        <v>511.201929133813</v>
      </c>
      <c r="Y589">
        <v>244.267025803092</v>
      </c>
      <c r="Z589">
        <v>5.1746127735612601</v>
      </c>
      <c r="AA589">
        <v>2.5699345692564401</v>
      </c>
      <c r="AB589">
        <v>236.52247846027501</v>
      </c>
      <c r="AC589">
        <v>15.7884148864708</v>
      </c>
      <c r="AD589">
        <v>2.03499094839077</v>
      </c>
      <c r="AE589">
        <v>1.2482182061517</v>
      </c>
      <c r="AF589">
        <v>12.505205731928299</v>
      </c>
      <c r="AG589">
        <v>1317.4191614916299</v>
      </c>
      <c r="AH589">
        <v>1317.4191614916299</v>
      </c>
      <c r="AI589">
        <v>25.580373590407401</v>
      </c>
      <c r="AJ589">
        <v>25.580373590407401</v>
      </c>
      <c r="AK589">
        <v>102.194846660634</v>
      </c>
      <c r="AL589">
        <v>102.194846660634</v>
      </c>
      <c r="AM589">
        <v>1445.19438174268</v>
      </c>
      <c r="AN589">
        <v>1445.19438174268</v>
      </c>
      <c r="AO589">
        <v>338.48274753057399</v>
      </c>
      <c r="AP589">
        <v>32.781527355785997</v>
      </c>
      <c r="AQ589">
        <v>289.195330013599</v>
      </c>
      <c r="AR589">
        <v>16.5058901611884</v>
      </c>
      <c r="AS589">
        <v>52.648426807613703</v>
      </c>
      <c r="AT589">
        <v>0.78428741528877799</v>
      </c>
      <c r="AU589">
        <v>5.0871865251827</v>
      </c>
      <c r="AV589">
        <v>46.776952867142199</v>
      </c>
      <c r="AW589">
        <v>159.01780441839401</v>
      </c>
      <c r="AX589">
        <v>8.8379061539231198</v>
      </c>
      <c r="AY589">
        <v>47.349559291893499</v>
      </c>
      <c r="AZ589">
        <v>102.83033897257801</v>
      </c>
      <c r="BA589">
        <v>344.96606872235998</v>
      </c>
      <c r="BB589">
        <v>36.470659785797999</v>
      </c>
      <c r="BC589">
        <v>286.46787835508297</v>
      </c>
      <c r="BD589">
        <v>22.027530581479599</v>
      </c>
      <c r="BE589">
        <v>29.188346453764801</v>
      </c>
      <c r="BF589">
        <v>4.8816572645758303</v>
      </c>
      <c r="BG589">
        <v>19.328894221556599</v>
      </c>
      <c r="BH589">
        <v>4.9777949676322804</v>
      </c>
      <c r="BI589">
        <v>56.435448876624797</v>
      </c>
      <c r="BJ589">
        <v>6.0969517623259604</v>
      </c>
      <c r="BK589">
        <v>40.602096713456099</v>
      </c>
      <c r="BL589">
        <v>9.7364004008426601</v>
      </c>
      <c r="BM589">
        <v>83.4463323503157</v>
      </c>
      <c r="BN589">
        <v>6.5660353110664902</v>
      </c>
      <c r="BO589">
        <v>64.553243240077606</v>
      </c>
      <c r="BP589">
        <v>12.327053799171701</v>
      </c>
      <c r="BQ589">
        <v>72.580398285082893</v>
      </c>
      <c r="BR589">
        <v>14.607772321380301</v>
      </c>
      <c r="BS589">
        <v>49.728983548763601</v>
      </c>
      <c r="BT589">
        <v>8.2436424149388401</v>
      </c>
      <c r="BU589">
        <v>490.66007858176903</v>
      </c>
      <c r="BV589">
        <v>321.96454854691399</v>
      </c>
      <c r="BW589">
        <v>18.8825320615924</v>
      </c>
      <c r="BX589">
        <v>149.81299797326301</v>
      </c>
      <c r="BY589">
        <v>927.28080442873397</v>
      </c>
      <c r="BZ589">
        <v>289.748624464697</v>
      </c>
      <c r="CA589">
        <v>632.12262330635497</v>
      </c>
      <c r="CB589">
        <v>5.4095566576824101</v>
      </c>
      <c r="CC589">
        <v>14841</v>
      </c>
      <c r="CD589">
        <v>14971</v>
      </c>
      <c r="CE589">
        <v>17462.792643062399</v>
      </c>
      <c r="CF589">
        <v>10759.118578389</v>
      </c>
      <c r="CG589">
        <v>18289.369385617101</v>
      </c>
      <c r="CH589">
        <v>27552.824265224401</v>
      </c>
    </row>
    <row r="590" spans="1:86" x14ac:dyDescent="0.2">
      <c r="A590" t="s">
        <v>161</v>
      </c>
      <c r="B590">
        <v>2009</v>
      </c>
      <c r="C590" t="s">
        <v>41</v>
      </c>
      <c r="D590" t="s">
        <v>331</v>
      </c>
      <c r="E590">
        <v>607.25472677610503</v>
      </c>
      <c r="F590">
        <v>104.55933781024601</v>
      </c>
      <c r="G590">
        <v>388.20627759614899</v>
      </c>
      <c r="H590">
        <v>114.48911136971</v>
      </c>
      <c r="I590">
        <v>512.24386814978698</v>
      </c>
      <c r="J590">
        <v>101.752496230536</v>
      </c>
      <c r="K590">
        <v>384.285412465246</v>
      </c>
      <c r="L590">
        <v>26.205959454004098</v>
      </c>
      <c r="M590">
        <v>218.704119573036</v>
      </c>
      <c r="N590">
        <v>121.43942321372199</v>
      </c>
      <c r="O590">
        <v>12.6138118180408</v>
      </c>
      <c r="P590">
        <v>84.650884541272305</v>
      </c>
      <c r="Q590">
        <v>3.6818128710551399</v>
      </c>
      <c r="R590">
        <v>327.17784974666898</v>
      </c>
      <c r="S590">
        <v>330.85966261772398</v>
      </c>
      <c r="T590">
        <v>938.11438939383004</v>
      </c>
      <c r="U590">
        <v>3.0028568781951401</v>
      </c>
      <c r="V590">
        <v>266.84361506491399</v>
      </c>
      <c r="W590">
        <v>269.84647194310901</v>
      </c>
      <c r="X590">
        <v>782.09034009289496</v>
      </c>
      <c r="Y590">
        <v>1774.3499329092899</v>
      </c>
      <c r="Z590">
        <v>23.160688243442099</v>
      </c>
      <c r="AA590">
        <v>13.294973562239701</v>
      </c>
      <c r="AB590">
        <v>1737.89427110361</v>
      </c>
      <c r="AC590">
        <v>127.787545621433</v>
      </c>
      <c r="AD590">
        <v>7.4759207168573196</v>
      </c>
      <c r="AE590">
        <v>12.041915408882</v>
      </c>
      <c r="AF590">
        <v>108.26970949569299</v>
      </c>
      <c r="AG590">
        <v>11856.2705073753</v>
      </c>
      <c r="AH590">
        <v>11856.2705073753</v>
      </c>
      <c r="AI590">
        <v>312.00648455643602</v>
      </c>
      <c r="AJ590">
        <v>312.00648455643602</v>
      </c>
      <c r="AK590">
        <v>403.82334955490001</v>
      </c>
      <c r="AL590">
        <v>403.82334955490001</v>
      </c>
      <c r="AM590">
        <v>12572.100341486601</v>
      </c>
      <c r="AN590">
        <v>12572.100341486601</v>
      </c>
      <c r="AO590">
        <v>1927.33496621776</v>
      </c>
      <c r="AP590">
        <v>177.04349062833501</v>
      </c>
      <c r="AQ590">
        <v>1642.27590395938</v>
      </c>
      <c r="AR590">
        <v>108.015571630051</v>
      </c>
      <c r="AS590">
        <v>438.66962869029197</v>
      </c>
      <c r="AT590">
        <v>3.2739993365715701</v>
      </c>
      <c r="AU590">
        <v>23.158260056741401</v>
      </c>
      <c r="AV590">
        <v>412.23736929697901</v>
      </c>
      <c r="AW590">
        <v>1073.5725430484199</v>
      </c>
      <c r="AX590">
        <v>36.954143135799001</v>
      </c>
      <c r="AY590">
        <v>272.24720445231901</v>
      </c>
      <c r="AZ590">
        <v>764.37119546030101</v>
      </c>
      <c r="BA590">
        <v>3064.1613237632</v>
      </c>
      <c r="BB590">
        <v>166.99793941016901</v>
      </c>
      <c r="BC590">
        <v>2734.7642197712798</v>
      </c>
      <c r="BD590">
        <v>162.39916458174801</v>
      </c>
      <c r="BE590">
        <v>220.82913691235399</v>
      </c>
      <c r="BF590">
        <v>22.267876106693699</v>
      </c>
      <c r="BG590">
        <v>168.51857884620699</v>
      </c>
      <c r="BH590">
        <v>30.0426819594521</v>
      </c>
      <c r="BI590">
        <v>410.26463500862201</v>
      </c>
      <c r="BJ590">
        <v>27.236286239920201</v>
      </c>
      <c r="BK590">
        <v>314.60222612701398</v>
      </c>
      <c r="BL590">
        <v>68.426122641687201</v>
      </c>
      <c r="BM590">
        <v>591.18585472539803</v>
      </c>
      <c r="BN590">
        <v>29.208149288614699</v>
      </c>
      <c r="BO590">
        <v>475.46545067451598</v>
      </c>
      <c r="BP590">
        <v>86.5122547622681</v>
      </c>
      <c r="BQ590">
        <v>624.74008919028097</v>
      </c>
      <c r="BR590">
        <v>63.861465246710601</v>
      </c>
      <c r="BS590">
        <v>500.960495236329</v>
      </c>
      <c r="BT590">
        <v>59.918128707240903</v>
      </c>
      <c r="BU590">
        <v>2244.8259493335099</v>
      </c>
      <c r="BV590">
        <v>1284.71015050558</v>
      </c>
      <c r="BW590">
        <v>178.97869091156701</v>
      </c>
      <c r="BX590">
        <v>781.13710791636402</v>
      </c>
      <c r="BY590">
        <v>6626.7491692922404</v>
      </c>
      <c r="BZ590">
        <v>1305.8155959109999</v>
      </c>
      <c r="CA590">
        <v>5276.9826905196796</v>
      </c>
      <c r="CB590">
        <v>43.950882861555399</v>
      </c>
      <c r="CC590">
        <v>59713</v>
      </c>
      <c r="CD590">
        <v>58096</v>
      </c>
      <c r="CE590">
        <v>59328.242245766203</v>
      </c>
      <c r="CF590">
        <v>46159.989805049103</v>
      </c>
      <c r="CG590">
        <v>48830.376115594598</v>
      </c>
      <c r="CH590">
        <v>82225.326697560304</v>
      </c>
    </row>
    <row r="591" spans="1:86" x14ac:dyDescent="0.2">
      <c r="A591" t="s">
        <v>161</v>
      </c>
      <c r="B591">
        <v>2009</v>
      </c>
      <c r="C591" t="s">
        <v>99</v>
      </c>
      <c r="D591" t="s">
        <v>332</v>
      </c>
      <c r="E591">
        <v>547.42982354493404</v>
      </c>
      <c r="F591">
        <v>41.624551244970696</v>
      </c>
      <c r="G591">
        <v>462.35407675857198</v>
      </c>
      <c r="H591">
        <v>43.451195541389801</v>
      </c>
      <c r="I591">
        <v>504.185091681399</v>
      </c>
      <c r="J591">
        <v>40.418378382069299</v>
      </c>
      <c r="K591">
        <v>456.35323172957902</v>
      </c>
      <c r="L591">
        <v>7.4134815697496403</v>
      </c>
      <c r="M591">
        <v>75.005603221785904</v>
      </c>
      <c r="N591">
        <v>51.571866430496499</v>
      </c>
      <c r="O591">
        <v>4.5746705058316603</v>
      </c>
      <c r="P591">
        <v>18.8590662854577</v>
      </c>
      <c r="Q591">
        <v>2.1110796080521701</v>
      </c>
      <c r="R591">
        <v>211.29703420012501</v>
      </c>
      <c r="S591">
        <v>213.40811380817701</v>
      </c>
      <c r="T591">
        <v>760.83793735311099</v>
      </c>
      <c r="U591">
        <v>1.6575385621507399</v>
      </c>
      <c r="V591">
        <v>166.44032436194499</v>
      </c>
      <c r="W591">
        <v>168.09786292409501</v>
      </c>
      <c r="X591">
        <v>672.28295460549498</v>
      </c>
      <c r="Y591">
        <v>801.35607214003596</v>
      </c>
      <c r="Z591">
        <v>10.2363912276974</v>
      </c>
      <c r="AA591">
        <v>8.6617537542731693</v>
      </c>
      <c r="AB591">
        <v>782.45792715806601</v>
      </c>
      <c r="AC591">
        <v>67.418971385314805</v>
      </c>
      <c r="AD591">
        <v>3.18880228929175</v>
      </c>
      <c r="AE591">
        <v>19.410406661530601</v>
      </c>
      <c r="AF591">
        <v>44.819762434492297</v>
      </c>
      <c r="AG591">
        <v>2957.4896508358102</v>
      </c>
      <c r="AH591">
        <v>2957.4896508358102</v>
      </c>
      <c r="AI591">
        <v>61.154385200517403</v>
      </c>
      <c r="AJ591">
        <v>61.154385200517403</v>
      </c>
      <c r="AK591">
        <v>101.902245141696</v>
      </c>
      <c r="AL591">
        <v>101.902245141696</v>
      </c>
      <c r="AM591">
        <v>3120.5462811780299</v>
      </c>
      <c r="AN591">
        <v>3120.5462811780299</v>
      </c>
      <c r="AO591">
        <v>1740.09430243408</v>
      </c>
      <c r="AP591">
        <v>81.010402995463494</v>
      </c>
      <c r="AQ591">
        <v>1636.6748216932101</v>
      </c>
      <c r="AR591">
        <v>22.409077745407199</v>
      </c>
      <c r="AS591">
        <v>181.97764130306001</v>
      </c>
      <c r="AT591">
        <v>1.3862011152668601</v>
      </c>
      <c r="AU591">
        <v>6.0936368606948204</v>
      </c>
      <c r="AV591">
        <v>174.49780332709801</v>
      </c>
      <c r="AW591">
        <v>484.05082453217398</v>
      </c>
      <c r="AX591">
        <v>16.277793110879699</v>
      </c>
      <c r="AY591">
        <v>182.53246939138</v>
      </c>
      <c r="AZ591">
        <v>285.240562029915</v>
      </c>
      <c r="BA591">
        <v>2386.2708812394899</v>
      </c>
      <c r="BB591">
        <v>64.060059429530796</v>
      </c>
      <c r="BC591">
        <v>2266.6212286575201</v>
      </c>
      <c r="BD591">
        <v>55.589593152443399</v>
      </c>
      <c r="BE591">
        <v>104.46127904601001</v>
      </c>
      <c r="BF591">
        <v>9.2469554201834896</v>
      </c>
      <c r="BG591">
        <v>85.590993120017799</v>
      </c>
      <c r="BH591">
        <v>9.6233305058082692</v>
      </c>
      <c r="BI591">
        <v>165.02480481021399</v>
      </c>
      <c r="BJ591">
        <v>11.240796979608801</v>
      </c>
      <c r="BK591">
        <v>128.96099833202501</v>
      </c>
      <c r="BL591">
        <v>24.8230094985805</v>
      </c>
      <c r="BM591">
        <v>218.91015311683699</v>
      </c>
      <c r="BN591">
        <v>12.024386840080201</v>
      </c>
      <c r="BO591">
        <v>175.38209412334399</v>
      </c>
      <c r="BP591">
        <v>31.503672153412499</v>
      </c>
      <c r="BQ591">
        <v>343.71419059262098</v>
      </c>
      <c r="BR591">
        <v>24.1230705600805</v>
      </c>
      <c r="BS591">
        <v>306.20338957820098</v>
      </c>
      <c r="BT591">
        <v>13.3877304543392</v>
      </c>
      <c r="BU591">
        <v>782.22482783020598</v>
      </c>
      <c r="BV591">
        <v>544.61103783676504</v>
      </c>
      <c r="BW591">
        <v>64.223831499159203</v>
      </c>
      <c r="BX591">
        <v>173.38995849428099</v>
      </c>
      <c r="BY591">
        <v>6856.8393706304896</v>
      </c>
      <c r="BZ591">
        <v>503.42870378475902</v>
      </c>
      <c r="CA591">
        <v>6343.3496307922696</v>
      </c>
      <c r="CB591">
        <v>10.0610360534591</v>
      </c>
      <c r="CC591">
        <v>38176</v>
      </c>
      <c r="CD591">
        <v>36157</v>
      </c>
      <c r="CE591">
        <v>40550.780042573497</v>
      </c>
      <c r="CF591">
        <v>18761.301238444801</v>
      </c>
      <c r="CG591">
        <v>35925.072116289899</v>
      </c>
      <c r="CH591">
        <v>53314.9218618636</v>
      </c>
    </row>
    <row r="592" spans="1:86" x14ac:dyDescent="0.2">
      <c r="A592" t="s">
        <v>161</v>
      </c>
      <c r="B592">
        <v>2009</v>
      </c>
      <c r="C592" t="s">
        <v>3971</v>
      </c>
      <c r="D592" t="s">
        <v>4000</v>
      </c>
      <c r="E592">
        <v>1095.4606049388001</v>
      </c>
      <c r="F592">
        <v>380.87450408524802</v>
      </c>
      <c r="G592">
        <v>544.56804273141995</v>
      </c>
      <c r="H592">
        <v>170.01805812213399</v>
      </c>
      <c r="I592">
        <v>955.77658833968201</v>
      </c>
      <c r="J592">
        <v>369.78779079210199</v>
      </c>
      <c r="K592">
        <v>538.03225469428105</v>
      </c>
      <c r="L592">
        <v>47.956542853299602</v>
      </c>
      <c r="M592">
        <v>528.82454216593896</v>
      </c>
      <c r="N592">
        <v>427.94976835177101</v>
      </c>
      <c r="O592">
        <v>13.724400107007799</v>
      </c>
      <c r="P592">
        <v>87.150373707159702</v>
      </c>
      <c r="Q592">
        <v>0</v>
      </c>
      <c r="R592">
        <v>7.6489521865428696</v>
      </c>
      <c r="S592">
        <v>7.6489521865428696</v>
      </c>
      <c r="T592">
        <v>1103.10955712534</v>
      </c>
      <c r="U592">
        <v>0</v>
      </c>
      <c r="V592">
        <v>5.8058034453250196</v>
      </c>
      <c r="W592">
        <v>5.8058034453250196</v>
      </c>
      <c r="X592">
        <v>961.58239178500799</v>
      </c>
      <c r="Y592">
        <v>3008.3334643456801</v>
      </c>
      <c r="Z592">
        <v>112.448337499348</v>
      </c>
      <c r="AA592">
        <v>40.482295135597298</v>
      </c>
      <c r="AB592">
        <v>2855.40283171074</v>
      </c>
      <c r="AC592">
        <v>175.76840373745901</v>
      </c>
      <c r="AD592">
        <v>27.770150522356101</v>
      </c>
      <c r="AE592">
        <v>18.536008921976801</v>
      </c>
      <c r="AF592">
        <v>129.46224429312599</v>
      </c>
      <c r="AG592">
        <v>10860.6227224471</v>
      </c>
      <c r="AH592">
        <v>10860.6227224471</v>
      </c>
      <c r="AI592">
        <v>409.070688793866</v>
      </c>
      <c r="AJ592">
        <v>409.070688793866</v>
      </c>
      <c r="AK592">
        <v>828.23322815915503</v>
      </c>
      <c r="AL592">
        <v>828.23322815915503</v>
      </c>
      <c r="AM592">
        <v>12097.926639400101</v>
      </c>
      <c r="AN592">
        <v>12097.926639400101</v>
      </c>
      <c r="AO592">
        <v>16437.182635696001</v>
      </c>
      <c r="AP592">
        <v>1128.91429747744</v>
      </c>
      <c r="AQ592">
        <v>15178.814764856401</v>
      </c>
      <c r="AR592">
        <v>129.45357336225001</v>
      </c>
      <c r="AS592">
        <v>445.75905858029898</v>
      </c>
      <c r="AT592">
        <v>11.925479114502</v>
      </c>
      <c r="AU592">
        <v>20.0030370148854</v>
      </c>
      <c r="AV592">
        <v>413.83054245091199</v>
      </c>
      <c r="AW592">
        <v>2051.9458136648</v>
      </c>
      <c r="AX592">
        <v>170.24957461377099</v>
      </c>
      <c r="AY592">
        <v>774.86210383098899</v>
      </c>
      <c r="AZ592">
        <v>1106.83413522004</v>
      </c>
      <c r="BA592">
        <v>3655.3418467626798</v>
      </c>
      <c r="BB592">
        <v>543.13709340677099</v>
      </c>
      <c r="BC592">
        <v>2938.8185863438898</v>
      </c>
      <c r="BD592">
        <v>173.386167012008</v>
      </c>
      <c r="BE592">
        <v>342.32692868734802</v>
      </c>
      <c r="BF592">
        <v>92.080603929011602</v>
      </c>
      <c r="BG592">
        <v>147.71116267188</v>
      </c>
      <c r="BH592">
        <v>102.535162086456</v>
      </c>
      <c r="BI592">
        <v>518.99310686472597</v>
      </c>
      <c r="BJ592">
        <v>107.90555881584601</v>
      </c>
      <c r="BK592">
        <v>260.57971991369999</v>
      </c>
      <c r="BL592">
        <v>150.50782813517901</v>
      </c>
      <c r="BM592">
        <v>684.99455073924105</v>
      </c>
      <c r="BN592">
        <v>114.022861070262</v>
      </c>
      <c r="BO592">
        <v>386.81497610691201</v>
      </c>
      <c r="BP592">
        <v>184.15671356206701</v>
      </c>
      <c r="BQ592">
        <v>634.00862053347396</v>
      </c>
      <c r="BR592">
        <v>209.36558568094799</v>
      </c>
      <c r="BS592">
        <v>340.33745694909999</v>
      </c>
      <c r="BT592">
        <v>84.305577903425402</v>
      </c>
      <c r="BU592">
        <v>5513.3695678769</v>
      </c>
      <c r="BV592">
        <v>4513.5214688409997</v>
      </c>
      <c r="BW592">
        <v>192.35984453125101</v>
      </c>
      <c r="BX592">
        <v>807.48825450463903</v>
      </c>
      <c r="BY592">
        <v>12087.558752586699</v>
      </c>
      <c r="BZ592">
        <v>4568.5607030135297</v>
      </c>
      <c r="CA592">
        <v>7447.0596006404903</v>
      </c>
      <c r="CB592">
        <v>71.938448932677801</v>
      </c>
      <c r="CC592">
        <v>184354</v>
      </c>
      <c r="CD592">
        <v>178277</v>
      </c>
      <c r="CE592">
        <v>202984.61108918901</v>
      </c>
      <c r="CF592">
        <v>151186.12426498099</v>
      </c>
      <c r="CG592">
        <v>237588.788802127</v>
      </c>
      <c r="CH592">
        <v>382727.72766391898</v>
      </c>
    </row>
    <row r="593" spans="1:86" x14ac:dyDescent="0.2">
      <c r="A593" t="s">
        <v>161</v>
      </c>
      <c r="B593">
        <v>2009</v>
      </c>
      <c r="C593" t="s">
        <v>42</v>
      </c>
      <c r="D593" t="s">
        <v>333</v>
      </c>
      <c r="E593">
        <v>982.812076057696</v>
      </c>
      <c r="F593">
        <v>306.638800496964</v>
      </c>
      <c r="G593">
        <v>457.33748577624198</v>
      </c>
      <c r="H593">
        <v>218.835789784491</v>
      </c>
      <c r="I593">
        <v>787.529689459775</v>
      </c>
      <c r="J593">
        <v>293.06385491352597</v>
      </c>
      <c r="K593">
        <v>453.103447176158</v>
      </c>
      <c r="L593">
        <v>41.362387370091199</v>
      </c>
      <c r="M593">
        <v>600.089655676907</v>
      </c>
      <c r="N593">
        <v>449.061728057398</v>
      </c>
      <c r="O593">
        <v>20.005802737615099</v>
      </c>
      <c r="P593">
        <v>131.02212488189301</v>
      </c>
      <c r="Q593">
        <v>0.69709984601257302</v>
      </c>
      <c r="R593">
        <v>18.6382485144415</v>
      </c>
      <c r="S593">
        <v>19.335348360453999</v>
      </c>
      <c r="T593">
        <v>1002.14742441815</v>
      </c>
      <c r="U593">
        <v>0.58478513960590695</v>
      </c>
      <c r="V593">
        <v>15.635307943147399</v>
      </c>
      <c r="W593">
        <v>16.220093082753301</v>
      </c>
      <c r="X593">
        <v>803.74978254252801</v>
      </c>
      <c r="Y593">
        <v>4290.3593596741202</v>
      </c>
      <c r="Z593">
        <v>216.89638627031499</v>
      </c>
      <c r="AA593">
        <v>21.658798948061399</v>
      </c>
      <c r="AB593">
        <v>4051.8041744557499</v>
      </c>
      <c r="AC593">
        <v>245.29497572545401</v>
      </c>
      <c r="AD593">
        <v>27.357503109663501</v>
      </c>
      <c r="AE593">
        <v>12.3911698871888</v>
      </c>
      <c r="AF593">
        <v>205.54630272860001</v>
      </c>
      <c r="AG593">
        <v>13935.4308644842</v>
      </c>
      <c r="AH593">
        <v>13935.4308644842</v>
      </c>
      <c r="AI593">
        <v>337.44789578157997</v>
      </c>
      <c r="AJ593">
        <v>337.44789578157997</v>
      </c>
      <c r="AK593">
        <v>658.19829036351803</v>
      </c>
      <c r="AL593">
        <v>658.19829036351803</v>
      </c>
      <c r="AM593">
        <v>14931.077050629299</v>
      </c>
      <c r="AN593">
        <v>14931.077050629299</v>
      </c>
      <c r="AO593">
        <v>5957.7979446491099</v>
      </c>
      <c r="AP593">
        <v>2837.5401094220101</v>
      </c>
      <c r="AQ593">
        <v>2969.9048175204298</v>
      </c>
      <c r="AR593">
        <v>150.353017706673</v>
      </c>
      <c r="AS593">
        <v>798.46621170465698</v>
      </c>
      <c r="AT593">
        <v>11.719978461381301</v>
      </c>
      <c r="AU593">
        <v>29.831942578006</v>
      </c>
      <c r="AV593">
        <v>756.91429066526905</v>
      </c>
      <c r="AW593">
        <v>2100.1344675992</v>
      </c>
      <c r="AX593">
        <v>291.30531781514702</v>
      </c>
      <c r="AY593">
        <v>397.47391744617897</v>
      </c>
      <c r="AZ593">
        <v>1411.3552323378799</v>
      </c>
      <c r="BA593">
        <v>3776.0341260857399</v>
      </c>
      <c r="BB593">
        <v>508.57183937024502</v>
      </c>
      <c r="BC593">
        <v>2989.7097790504399</v>
      </c>
      <c r="BD593">
        <v>277.75250766505798</v>
      </c>
      <c r="BE593">
        <v>377.359719197255</v>
      </c>
      <c r="BF593">
        <v>152.175845887995</v>
      </c>
      <c r="BG593">
        <v>168.779070290649</v>
      </c>
      <c r="BH593">
        <v>56.404803018610799</v>
      </c>
      <c r="BI593">
        <v>641.45253633564596</v>
      </c>
      <c r="BJ593">
        <v>167.19660566762201</v>
      </c>
      <c r="BK593">
        <v>346.39608283339902</v>
      </c>
      <c r="BL593">
        <v>127.859847834625</v>
      </c>
      <c r="BM593">
        <v>884.86179890261405</v>
      </c>
      <c r="BN593">
        <v>172.68001071696699</v>
      </c>
      <c r="BO593">
        <v>547.67224573214003</v>
      </c>
      <c r="BP593">
        <v>164.509542453508</v>
      </c>
      <c r="BQ593">
        <v>627.31760835247803</v>
      </c>
      <c r="BR593">
        <v>184.59910296076501</v>
      </c>
      <c r="BS593">
        <v>363.14805544912701</v>
      </c>
      <c r="BT593">
        <v>79.570449942584801</v>
      </c>
      <c r="BU593">
        <v>6233.0712791187198</v>
      </c>
      <c r="BV593">
        <v>4733.7540404076399</v>
      </c>
      <c r="BW593">
        <v>291.12058148677801</v>
      </c>
      <c r="BX593">
        <v>1208.19665722431</v>
      </c>
      <c r="BY593">
        <v>9851.0336460723902</v>
      </c>
      <c r="BZ593">
        <v>3541.96992946206</v>
      </c>
      <c r="CA593">
        <v>6255.7506655934903</v>
      </c>
      <c r="CB593">
        <v>53.3130510168399</v>
      </c>
      <c r="CC593">
        <v>227453</v>
      </c>
      <c r="CD593">
        <v>227442</v>
      </c>
      <c r="CE593">
        <v>267791.85146982101</v>
      </c>
      <c r="CF593">
        <v>200820.497652071</v>
      </c>
      <c r="CG593">
        <v>482476.22520226502</v>
      </c>
      <c r="CH593">
        <v>711132.08621796302</v>
      </c>
    </row>
    <row r="594" spans="1:86" x14ac:dyDescent="0.2">
      <c r="A594" t="s">
        <v>161</v>
      </c>
      <c r="B594">
        <v>2009</v>
      </c>
      <c r="C594" t="s">
        <v>43</v>
      </c>
      <c r="D594" t="s">
        <v>334</v>
      </c>
      <c r="E594">
        <v>963.24216664461801</v>
      </c>
      <c r="F594">
        <v>293.35119420119003</v>
      </c>
      <c r="G594">
        <v>345.22737942735301</v>
      </c>
      <c r="H594">
        <v>324.663593016074</v>
      </c>
      <c r="I594">
        <v>661.37297875209504</v>
      </c>
      <c r="J594">
        <v>279.56637610580498</v>
      </c>
      <c r="K594">
        <v>341.72609324495699</v>
      </c>
      <c r="L594">
        <v>40.080509401333401</v>
      </c>
      <c r="M594">
        <v>604.47418777352505</v>
      </c>
      <c r="N594">
        <v>463.49063518988299</v>
      </c>
      <c r="O594">
        <v>11.3814742953208</v>
      </c>
      <c r="P594">
        <v>129.602078288321</v>
      </c>
      <c r="Q594">
        <v>8.8163638288206005</v>
      </c>
      <c r="R594">
        <v>3.4725677938007702</v>
      </c>
      <c r="S594">
        <v>12.2889316226214</v>
      </c>
      <c r="T594">
        <v>975.53109826724005</v>
      </c>
      <c r="U594">
        <v>7.0848912551415903</v>
      </c>
      <c r="V594">
        <v>2.7905796168210699</v>
      </c>
      <c r="W594">
        <v>9.8754708719626603</v>
      </c>
      <c r="X594">
        <v>671.24844962405803</v>
      </c>
      <c r="Y594">
        <v>4221.6543956820797</v>
      </c>
      <c r="Z594">
        <v>220.421372805066</v>
      </c>
      <c r="AA594">
        <v>16.5972280230989</v>
      </c>
      <c r="AB594">
        <v>3984.6357948539198</v>
      </c>
      <c r="AC594">
        <v>610.411906926798</v>
      </c>
      <c r="AD594">
        <v>27.766052937109599</v>
      </c>
      <c r="AE594">
        <v>10.356897589993499</v>
      </c>
      <c r="AF594">
        <v>572.28895639969403</v>
      </c>
      <c r="AG594">
        <v>13405.7620305288</v>
      </c>
      <c r="AH594">
        <v>13405.7620305288</v>
      </c>
      <c r="AI594">
        <v>351.40783212230798</v>
      </c>
      <c r="AJ594">
        <v>351.40783212230798</v>
      </c>
      <c r="AK594">
        <v>673.65769016189904</v>
      </c>
      <c r="AL594">
        <v>673.65769016189904</v>
      </c>
      <c r="AM594">
        <v>14430.827552813</v>
      </c>
      <c r="AN594">
        <v>14430.827552813</v>
      </c>
      <c r="AO594">
        <v>5330.9835959155798</v>
      </c>
      <c r="AP594">
        <v>2870.9146126147298</v>
      </c>
      <c r="AQ594">
        <v>2304.3829295001701</v>
      </c>
      <c r="AR594">
        <v>155.68605380068101</v>
      </c>
      <c r="AS594">
        <v>863.55648861014799</v>
      </c>
      <c r="AT594">
        <v>11.715222547426601</v>
      </c>
      <c r="AU594">
        <v>29.483189340257301</v>
      </c>
      <c r="AV594">
        <v>822.35807672246403</v>
      </c>
      <c r="AW594">
        <v>1954.39452890651</v>
      </c>
      <c r="AX594">
        <v>295.73240021419599</v>
      </c>
      <c r="AY594">
        <v>350.09600225486599</v>
      </c>
      <c r="AZ594">
        <v>1308.5661264374501</v>
      </c>
      <c r="BA594">
        <v>3529.0283316856398</v>
      </c>
      <c r="BB594">
        <v>508.01436131395502</v>
      </c>
      <c r="BC594">
        <v>2722.66714539439</v>
      </c>
      <c r="BD594">
        <v>298.34682497730103</v>
      </c>
      <c r="BE594">
        <v>394.66172874185202</v>
      </c>
      <c r="BF594">
        <v>155.04761553810999</v>
      </c>
      <c r="BG594">
        <v>187.090961593119</v>
      </c>
      <c r="BH594">
        <v>52.5231516106236</v>
      </c>
      <c r="BI594">
        <v>630.38687016405299</v>
      </c>
      <c r="BJ594">
        <v>170.59883562140899</v>
      </c>
      <c r="BK594">
        <v>333.39549890857302</v>
      </c>
      <c r="BL594">
        <v>126.392535634071</v>
      </c>
      <c r="BM594">
        <v>828.57653885130503</v>
      </c>
      <c r="BN594">
        <v>176.182076863247</v>
      </c>
      <c r="BO594">
        <v>491.54192566552598</v>
      </c>
      <c r="BP594">
        <v>160.85253632253199</v>
      </c>
      <c r="BQ594">
        <v>874.75496574874796</v>
      </c>
      <c r="BR594">
        <v>187.64128557955701</v>
      </c>
      <c r="BS594">
        <v>604.54697479728702</v>
      </c>
      <c r="BT594">
        <v>82.566705371902103</v>
      </c>
      <c r="BU594">
        <v>6250.3880718270902</v>
      </c>
      <c r="BV594">
        <v>4886.1073888996298</v>
      </c>
      <c r="BW594">
        <v>164.82930405734101</v>
      </c>
      <c r="BX594">
        <v>1199.4513788701099</v>
      </c>
      <c r="BY594">
        <v>8069.2353434255801</v>
      </c>
      <c r="BZ594">
        <v>3346.4104617046</v>
      </c>
      <c r="CA594">
        <v>4662.9550167446696</v>
      </c>
      <c r="CB594">
        <v>59.869864976313899</v>
      </c>
      <c r="CC594">
        <v>224607</v>
      </c>
      <c r="CD594">
        <v>219198</v>
      </c>
      <c r="CE594">
        <v>272963.72083171998</v>
      </c>
      <c r="CF594">
        <v>189699.49916603201</v>
      </c>
      <c r="CG594">
        <v>360475.27239723998</v>
      </c>
      <c r="CH594">
        <v>562891.23380388704</v>
      </c>
    </row>
    <row r="595" spans="1:86" x14ac:dyDescent="0.2">
      <c r="A595" t="s">
        <v>161</v>
      </c>
      <c r="B595">
        <v>2009</v>
      </c>
      <c r="C595" t="s">
        <v>44</v>
      </c>
      <c r="D595" t="s">
        <v>335</v>
      </c>
      <c r="E595">
        <v>747.93521257479097</v>
      </c>
      <c r="F595">
        <v>186.068614639858</v>
      </c>
      <c r="G595">
        <v>415.68984897757201</v>
      </c>
      <c r="H595">
        <v>146.17674895736101</v>
      </c>
      <c r="I595">
        <v>611.19723907579998</v>
      </c>
      <c r="J595">
        <v>179.18540850194799</v>
      </c>
      <c r="K595">
        <v>410.76597489901599</v>
      </c>
      <c r="L595">
        <v>21.2458556748355</v>
      </c>
      <c r="M595">
        <v>338.41973795050097</v>
      </c>
      <c r="N595">
        <v>258.805248712962</v>
      </c>
      <c r="O595">
        <v>25.8748839405953</v>
      </c>
      <c r="P595">
        <v>53.739605296943502</v>
      </c>
      <c r="Q595">
        <v>0</v>
      </c>
      <c r="R595">
        <v>0</v>
      </c>
      <c r="S595">
        <v>0</v>
      </c>
      <c r="T595">
        <v>747.93521257479097</v>
      </c>
      <c r="U595">
        <v>0</v>
      </c>
      <c r="V595">
        <v>0</v>
      </c>
      <c r="W595">
        <v>0</v>
      </c>
      <c r="X595">
        <v>611.19723907579998</v>
      </c>
      <c r="Y595">
        <v>3018.1564324340002</v>
      </c>
      <c r="Z595">
        <v>85.347708852712998</v>
      </c>
      <c r="AA595">
        <v>80.686513606167495</v>
      </c>
      <c r="AB595">
        <v>2852.1222099751199</v>
      </c>
      <c r="AC595">
        <v>171.361532268281</v>
      </c>
      <c r="AD595">
        <v>15.937964485208401</v>
      </c>
      <c r="AE595">
        <v>9.7540645583929493</v>
      </c>
      <c r="AF595">
        <v>145.66950322467801</v>
      </c>
      <c r="AG595">
        <v>9636.5647966440793</v>
      </c>
      <c r="AH595">
        <v>9636.5647966440793</v>
      </c>
      <c r="AI595">
        <v>199.561973491099</v>
      </c>
      <c r="AJ595">
        <v>199.561973491099</v>
      </c>
      <c r="AK595">
        <v>386.12848795996899</v>
      </c>
      <c r="AL595">
        <v>386.12848795996899</v>
      </c>
      <c r="AM595">
        <v>10222.2552580952</v>
      </c>
      <c r="AN595">
        <v>10222.2552580952</v>
      </c>
      <c r="AO595">
        <v>37484.520633306704</v>
      </c>
      <c r="AP595">
        <v>972.06798270066599</v>
      </c>
      <c r="AQ595">
        <v>36444.591739394797</v>
      </c>
      <c r="AR595">
        <v>67.860911211203501</v>
      </c>
      <c r="AS595">
        <v>571.49782135469297</v>
      </c>
      <c r="AT595">
        <v>6.6474338142777096</v>
      </c>
      <c r="AU595">
        <v>26.356645994474501</v>
      </c>
      <c r="AV595">
        <v>538.49374154594102</v>
      </c>
      <c r="AW595">
        <v>2448.73928390009</v>
      </c>
      <c r="AX595">
        <v>121.660435784085</v>
      </c>
      <c r="AY595">
        <v>1517.3471140970501</v>
      </c>
      <c r="AZ595">
        <v>809.73173401896395</v>
      </c>
      <c r="BA595">
        <v>2410.5843893360702</v>
      </c>
      <c r="BB595">
        <v>292.19951153997903</v>
      </c>
      <c r="BC595">
        <v>1946.3171973819201</v>
      </c>
      <c r="BD595">
        <v>172.067680414178</v>
      </c>
      <c r="BE595">
        <v>234.13183138554999</v>
      </c>
      <c r="BF595">
        <v>64.535652648019493</v>
      </c>
      <c r="BG595">
        <v>139.54430265209601</v>
      </c>
      <c r="BH595">
        <v>30.0518760854346</v>
      </c>
      <c r="BI595">
        <v>424.29195296076301</v>
      </c>
      <c r="BJ595">
        <v>73.715047684794499</v>
      </c>
      <c r="BK595">
        <v>272.72955220278601</v>
      </c>
      <c r="BL595">
        <v>77.847353073182006</v>
      </c>
      <c r="BM595">
        <v>601.38129858928096</v>
      </c>
      <c r="BN595">
        <v>77.099294152387898</v>
      </c>
      <c r="BO595">
        <v>424.00834076878601</v>
      </c>
      <c r="BP595">
        <v>100.273663668108</v>
      </c>
      <c r="BQ595">
        <v>393.46137221795902</v>
      </c>
      <c r="BR595">
        <v>111.87635118564801</v>
      </c>
      <c r="BS595">
        <v>244.006992356989</v>
      </c>
      <c r="BT595">
        <v>37.578028675321399</v>
      </c>
      <c r="BU595">
        <v>3620.2739697237198</v>
      </c>
      <c r="BV595">
        <v>2729.1706383275</v>
      </c>
      <c r="BW595">
        <v>397.79920304311798</v>
      </c>
      <c r="BX595">
        <v>493.30412835310301</v>
      </c>
      <c r="BY595">
        <v>7867.1293839997397</v>
      </c>
      <c r="BZ595">
        <v>2141.1079807947399</v>
      </c>
      <c r="CA595">
        <v>5696.5804102959701</v>
      </c>
      <c r="CB595">
        <v>29.4409929090384</v>
      </c>
      <c r="CC595">
        <v>189974</v>
      </c>
      <c r="CD595">
        <v>190443</v>
      </c>
      <c r="CE595">
        <v>226300.89733069501</v>
      </c>
      <c r="CF595">
        <v>175594.75983930999</v>
      </c>
      <c r="CG595">
        <v>444401.25941615301</v>
      </c>
      <c r="CH595">
        <v>677826.53861451999</v>
      </c>
    </row>
    <row r="596" spans="1:86" x14ac:dyDescent="0.2">
      <c r="A596" t="s">
        <v>161</v>
      </c>
      <c r="B596">
        <v>2009</v>
      </c>
      <c r="C596" t="s">
        <v>45</v>
      </c>
      <c r="D596" t="s">
        <v>336</v>
      </c>
      <c r="E596">
        <v>538.71050520123799</v>
      </c>
      <c r="F596">
        <v>161.792411193601</v>
      </c>
      <c r="G596">
        <v>211.74042483980401</v>
      </c>
      <c r="H596">
        <v>165.17766916783401</v>
      </c>
      <c r="I596">
        <v>387.87315260719902</v>
      </c>
      <c r="J596">
        <v>156.891009074941</v>
      </c>
      <c r="K596">
        <v>209.76720431889299</v>
      </c>
      <c r="L596">
        <v>21.2149392133662</v>
      </c>
      <c r="M596">
        <v>266.86200171822702</v>
      </c>
      <c r="N596">
        <v>207.21390910898299</v>
      </c>
      <c r="O596">
        <v>6.9091671919118802</v>
      </c>
      <c r="P596">
        <v>52.738925417332503</v>
      </c>
      <c r="Q596">
        <v>11.6589803404304</v>
      </c>
      <c r="R596">
        <v>14.1135025173632</v>
      </c>
      <c r="S596">
        <v>25.772482857793602</v>
      </c>
      <c r="T596">
        <v>564.48298805903198</v>
      </c>
      <c r="U596">
        <v>9.4441073092880199</v>
      </c>
      <c r="V596">
        <v>11.4323404270329</v>
      </c>
      <c r="W596">
        <v>20.876447736320898</v>
      </c>
      <c r="X596">
        <v>408.74960034352</v>
      </c>
      <c r="Y596">
        <v>3105.4581136890301</v>
      </c>
      <c r="Z596">
        <v>41.419062808303302</v>
      </c>
      <c r="AA596">
        <v>12.193473568561</v>
      </c>
      <c r="AB596">
        <v>3051.84557731218</v>
      </c>
      <c r="AC596">
        <v>220.680637752362</v>
      </c>
      <c r="AD596">
        <v>12.972904525008801</v>
      </c>
      <c r="AE596">
        <v>5.5986029587151398</v>
      </c>
      <c r="AF596">
        <v>202.10913026863699</v>
      </c>
      <c r="AG596">
        <v>6953.2618498034399</v>
      </c>
      <c r="AH596">
        <v>6953.2618498034399</v>
      </c>
      <c r="AI596">
        <v>151.82889126132801</v>
      </c>
      <c r="AJ596">
        <v>151.82889126132801</v>
      </c>
      <c r="AK596">
        <v>335.47533065242902</v>
      </c>
      <c r="AL596">
        <v>335.47533065242902</v>
      </c>
      <c r="AM596">
        <v>7440.5660717172004</v>
      </c>
      <c r="AN596">
        <v>7440.5660717172004</v>
      </c>
      <c r="AO596">
        <v>1995.7369943977401</v>
      </c>
      <c r="AP596">
        <v>329.91899202591901</v>
      </c>
      <c r="AQ596">
        <v>1602.79745264598</v>
      </c>
      <c r="AR596">
        <v>63.020549725839899</v>
      </c>
      <c r="AS596">
        <v>805.31259813142401</v>
      </c>
      <c r="AT596">
        <v>5.3220472358134803</v>
      </c>
      <c r="AU596">
        <v>20.6192131790182</v>
      </c>
      <c r="AV596">
        <v>779.37133771659205</v>
      </c>
      <c r="AW596">
        <v>1312.61839751771</v>
      </c>
      <c r="AX596">
        <v>65.9929866195111</v>
      </c>
      <c r="AY596">
        <v>252.13768532898999</v>
      </c>
      <c r="AZ596">
        <v>994.48772556921301</v>
      </c>
      <c r="BA596">
        <v>1690.5597628180899</v>
      </c>
      <c r="BB596">
        <v>245.490445822016</v>
      </c>
      <c r="BC596">
        <v>1216.3533799179199</v>
      </c>
      <c r="BD596">
        <v>228.71593707815401</v>
      </c>
      <c r="BE596">
        <v>146.51606721882399</v>
      </c>
      <c r="BF596">
        <v>36.591754140356997</v>
      </c>
      <c r="BG596">
        <v>77.107997493768707</v>
      </c>
      <c r="BH596">
        <v>32.816315584698401</v>
      </c>
      <c r="BI596">
        <v>308.42030082481301</v>
      </c>
      <c r="BJ596">
        <v>44.490123802944801</v>
      </c>
      <c r="BK596">
        <v>165.11449080722801</v>
      </c>
      <c r="BL596">
        <v>98.815686214640493</v>
      </c>
      <c r="BM596">
        <v>440.14300533217198</v>
      </c>
      <c r="BN596">
        <v>47.373648064217498</v>
      </c>
      <c r="BO596">
        <v>265.647899158575</v>
      </c>
      <c r="BP596">
        <v>127.12145810937901</v>
      </c>
      <c r="BQ596">
        <v>276.24909892615301</v>
      </c>
      <c r="BR596">
        <v>94.950220855595504</v>
      </c>
      <c r="BS596">
        <v>145.520123303719</v>
      </c>
      <c r="BT596">
        <v>35.7787547668391</v>
      </c>
      <c r="BU596">
        <v>2771.5719831812498</v>
      </c>
      <c r="BV596">
        <v>2186.5316740537301</v>
      </c>
      <c r="BW596">
        <v>96.660988961358399</v>
      </c>
      <c r="BX596">
        <v>488.37932016616799</v>
      </c>
      <c r="BY596">
        <v>4822.1495687656397</v>
      </c>
      <c r="BZ596">
        <v>1902.8823797913401</v>
      </c>
      <c r="CA596">
        <v>2893.9035215669101</v>
      </c>
      <c r="CB596">
        <v>25.3636674073846</v>
      </c>
      <c r="CC596">
        <v>70724</v>
      </c>
      <c r="CD596">
        <v>69672</v>
      </c>
      <c r="CE596">
        <v>77402.756128821202</v>
      </c>
      <c r="CF596">
        <v>49644.773070601099</v>
      </c>
      <c r="CG596">
        <v>104433.364578433</v>
      </c>
      <c r="CH596">
        <v>155594.15750871299</v>
      </c>
    </row>
    <row r="597" spans="1:86" x14ac:dyDescent="0.2">
      <c r="A597" t="s">
        <v>161</v>
      </c>
      <c r="B597">
        <v>2009</v>
      </c>
      <c r="C597" t="s">
        <v>234</v>
      </c>
      <c r="D597" t="s">
        <v>4001</v>
      </c>
      <c r="E597">
        <v>349.00631093871198</v>
      </c>
      <c r="F597">
        <v>102.801883718288</v>
      </c>
      <c r="G597">
        <v>170.522385852897</v>
      </c>
      <c r="H597">
        <v>75.682041367526793</v>
      </c>
      <c r="I597">
        <v>285.85794815784499</v>
      </c>
      <c r="J597">
        <v>100.00222980823</v>
      </c>
      <c r="K597">
        <v>169.00874075850501</v>
      </c>
      <c r="L597">
        <v>16.846977591110701</v>
      </c>
      <c r="M597">
        <v>156.000443905303</v>
      </c>
      <c r="N597">
        <v>123.627951875223</v>
      </c>
      <c r="O597">
        <v>5.2675062411270597</v>
      </c>
      <c r="P597">
        <v>27.104985788953499</v>
      </c>
      <c r="Q597">
        <v>0</v>
      </c>
      <c r="R597">
        <v>0</v>
      </c>
      <c r="S597">
        <v>0</v>
      </c>
      <c r="T597">
        <v>349.00631093871198</v>
      </c>
      <c r="U597">
        <v>0</v>
      </c>
      <c r="V597">
        <v>0</v>
      </c>
      <c r="W597">
        <v>0</v>
      </c>
      <c r="X597">
        <v>285.85794815784499</v>
      </c>
      <c r="Y597">
        <v>1271.2589748355099</v>
      </c>
      <c r="Z597">
        <v>21.9171895281752</v>
      </c>
      <c r="AA597">
        <v>9.7658465783619306</v>
      </c>
      <c r="AB597">
        <v>1239.57593872897</v>
      </c>
      <c r="AC597">
        <v>88.892415778382102</v>
      </c>
      <c r="AD597">
        <v>7.5561213820617699</v>
      </c>
      <c r="AE597">
        <v>4.2600635232659698</v>
      </c>
      <c r="AF597">
        <v>77.076230873054101</v>
      </c>
      <c r="AG597">
        <v>4542.2022751726399</v>
      </c>
      <c r="AH597">
        <v>4542.2022751726399</v>
      </c>
      <c r="AI597">
        <v>105.28766809064901</v>
      </c>
      <c r="AJ597">
        <v>105.28766809064901</v>
      </c>
      <c r="AK597">
        <v>229.52388571308401</v>
      </c>
      <c r="AL597">
        <v>229.52388571308401</v>
      </c>
      <c r="AM597">
        <v>4877.01382897637</v>
      </c>
      <c r="AN597">
        <v>4877.01382897637</v>
      </c>
      <c r="AO597">
        <v>1316.4309750508</v>
      </c>
      <c r="AP597">
        <v>151.59570867026301</v>
      </c>
      <c r="AQ597">
        <v>1120.01218684795</v>
      </c>
      <c r="AR597">
        <v>44.823079532583499</v>
      </c>
      <c r="AS597">
        <v>299.82828439929</v>
      </c>
      <c r="AT597">
        <v>3.30055170755598</v>
      </c>
      <c r="AU597">
        <v>19.033839195876499</v>
      </c>
      <c r="AV597">
        <v>277.49389349585698</v>
      </c>
      <c r="AW597">
        <v>778.52071804951504</v>
      </c>
      <c r="AX597">
        <v>35.796672345155301</v>
      </c>
      <c r="AY597">
        <v>184.762868975982</v>
      </c>
      <c r="AZ597">
        <v>557.96117672837897</v>
      </c>
      <c r="BA597">
        <v>1169.6207685479001</v>
      </c>
      <c r="BB597">
        <v>154.536382854783</v>
      </c>
      <c r="BC597">
        <v>882.05552055706801</v>
      </c>
      <c r="BD597">
        <v>133.028865136044</v>
      </c>
      <c r="BE597">
        <v>93.383233424970499</v>
      </c>
      <c r="BF597">
        <v>20.075297207760102</v>
      </c>
      <c r="BG597">
        <v>54.574772097584301</v>
      </c>
      <c r="BH597">
        <v>18.7331641196261</v>
      </c>
      <c r="BI597">
        <v>199.36858102237801</v>
      </c>
      <c r="BJ597">
        <v>24.910784394277702</v>
      </c>
      <c r="BK597">
        <v>129.79786531411801</v>
      </c>
      <c r="BL597">
        <v>44.659931313982099</v>
      </c>
      <c r="BM597">
        <v>303.19534820211902</v>
      </c>
      <c r="BN597">
        <v>26.730341404661399</v>
      </c>
      <c r="BO597">
        <v>216.637429400191</v>
      </c>
      <c r="BP597">
        <v>59.827577397267703</v>
      </c>
      <c r="BQ597">
        <v>173.719755757071</v>
      </c>
      <c r="BR597">
        <v>54.031198806174899</v>
      </c>
      <c r="BS597">
        <v>89.043803421229796</v>
      </c>
      <c r="BT597">
        <v>30.644753529665898</v>
      </c>
      <c r="BU597">
        <v>1629.0812091309101</v>
      </c>
      <c r="BV597">
        <v>1303.82553906096</v>
      </c>
      <c r="BW597">
        <v>73.709178555872995</v>
      </c>
      <c r="BX597">
        <v>251.546491514075</v>
      </c>
      <c r="BY597">
        <v>3614.65315502267</v>
      </c>
      <c r="BZ597">
        <v>1256.8098479315499</v>
      </c>
      <c r="CA597">
        <v>2337.5286511024901</v>
      </c>
      <c r="CB597">
        <v>20.3146559886376</v>
      </c>
      <c r="CC597">
        <v>121503</v>
      </c>
      <c r="CD597">
        <v>113720</v>
      </c>
      <c r="CE597">
        <v>129841.51635509801</v>
      </c>
      <c r="CF597">
        <v>46598.708759992303</v>
      </c>
      <c r="CG597">
        <v>101483.594787681</v>
      </c>
      <c r="CH597">
        <v>157549.19012486399</v>
      </c>
    </row>
    <row r="598" spans="1:86" x14ac:dyDescent="0.2">
      <c r="A598" t="s">
        <v>161</v>
      </c>
      <c r="B598">
        <v>2009</v>
      </c>
      <c r="C598" t="s">
        <v>238</v>
      </c>
      <c r="D598" t="s">
        <v>337</v>
      </c>
      <c r="E598">
        <v>56175.221253749201</v>
      </c>
      <c r="F598">
        <v>17800.1070680376</v>
      </c>
      <c r="G598">
        <v>23382.763747864701</v>
      </c>
      <c r="H598">
        <v>14992.350437846901</v>
      </c>
      <c r="I598">
        <v>45465.2764371054</v>
      </c>
      <c r="J598">
        <v>17313.566119785301</v>
      </c>
      <c r="K598">
        <v>23115.334815562801</v>
      </c>
      <c r="L598">
        <v>5036.3755017572803</v>
      </c>
      <c r="M598">
        <v>37465.317568836101</v>
      </c>
      <c r="N598">
        <v>21061.702041936202</v>
      </c>
      <c r="O598">
        <v>710.00573647499505</v>
      </c>
      <c r="P598">
        <v>15693.6097904248</v>
      </c>
      <c r="Q598">
        <v>31391.5610763267</v>
      </c>
      <c r="R598">
        <v>58409.734640702802</v>
      </c>
      <c r="S598">
        <v>89801.295717029498</v>
      </c>
      <c r="T598">
        <v>145976.51697077899</v>
      </c>
      <c r="U598">
        <v>23483.3392467679</v>
      </c>
      <c r="V598">
        <v>44325.4026225907</v>
      </c>
      <c r="W598">
        <v>67808.741869358695</v>
      </c>
      <c r="X598">
        <v>113274.018306464</v>
      </c>
      <c r="Y598">
        <v>210290.82887900699</v>
      </c>
      <c r="Z598">
        <v>4039.7117703416702</v>
      </c>
      <c r="AA598">
        <v>830.71132064076005</v>
      </c>
      <c r="AB598">
        <v>205420.405788025</v>
      </c>
      <c r="AC598">
        <v>15565.093565338</v>
      </c>
      <c r="AD598">
        <v>1293.7857516566</v>
      </c>
      <c r="AE598">
        <v>827.72197746952304</v>
      </c>
      <c r="AF598">
        <v>13443.5858362118</v>
      </c>
      <c r="AG598">
        <v>696113.22729618498</v>
      </c>
      <c r="AH598">
        <v>696113.22729618498</v>
      </c>
      <c r="AI598">
        <v>48680.703853653999</v>
      </c>
      <c r="AJ598">
        <v>48680.703853653999</v>
      </c>
      <c r="AK598">
        <v>69482.281048087199</v>
      </c>
      <c r="AL598">
        <v>69482.281048087199</v>
      </c>
      <c r="AM598">
        <v>814276.21219792601</v>
      </c>
      <c r="AN598">
        <v>814276.21219792601</v>
      </c>
      <c r="AO598">
        <v>197890.55424904899</v>
      </c>
      <c r="AP598">
        <v>31101.6122960793</v>
      </c>
      <c r="AQ598">
        <v>145980.422913891</v>
      </c>
      <c r="AR598">
        <v>20808.5190390797</v>
      </c>
      <c r="AS598">
        <v>50746.401206556096</v>
      </c>
      <c r="AT598">
        <v>581.18025473541502</v>
      </c>
      <c r="AU598">
        <v>884.77847112727602</v>
      </c>
      <c r="AV598">
        <v>49280.442480693397</v>
      </c>
      <c r="AW598">
        <v>120440.008604106</v>
      </c>
      <c r="AX598">
        <v>6451.1837844987604</v>
      </c>
      <c r="AY598">
        <v>19830.243595532</v>
      </c>
      <c r="AZ598">
        <v>94158.581224074893</v>
      </c>
      <c r="BA598">
        <v>288768.32647080702</v>
      </c>
      <c r="BB598">
        <v>29638.191934090901</v>
      </c>
      <c r="BC598">
        <v>235356.123444561</v>
      </c>
      <c r="BD598">
        <v>23774.011092155299</v>
      </c>
      <c r="BE598">
        <v>24600.856552095502</v>
      </c>
      <c r="BF598">
        <v>3959.4013757100101</v>
      </c>
      <c r="BG598">
        <v>14865.433096041699</v>
      </c>
      <c r="BH598">
        <v>5776.0220803437596</v>
      </c>
      <c r="BI598">
        <v>37325.256183276302</v>
      </c>
      <c r="BJ598">
        <v>4844.3086342215101</v>
      </c>
      <c r="BK598">
        <v>21308.788181736301</v>
      </c>
      <c r="BL598">
        <v>11172.1593673184</v>
      </c>
      <c r="BM598">
        <v>47253.058978075998</v>
      </c>
      <c r="BN598">
        <v>5255.3722040767198</v>
      </c>
      <c r="BO598">
        <v>27538.360108961799</v>
      </c>
      <c r="BP598">
        <v>14459.326665037601</v>
      </c>
      <c r="BQ598">
        <v>80172.375846347495</v>
      </c>
      <c r="BR598">
        <v>11004.8554996776</v>
      </c>
      <c r="BS598">
        <v>56640.364922740002</v>
      </c>
      <c r="BT598">
        <v>12527.1554239299</v>
      </c>
      <c r="BU598">
        <v>378042.05703233799</v>
      </c>
      <c r="BV598">
        <v>222878.91925454099</v>
      </c>
      <c r="BW598">
        <v>9903.3048606373795</v>
      </c>
      <c r="BX598">
        <v>145259.83291715899</v>
      </c>
      <c r="BY598">
        <v>548706.63133491401</v>
      </c>
      <c r="BZ598">
        <v>224737.33359666399</v>
      </c>
      <c r="CA598">
        <v>312941.74206182599</v>
      </c>
      <c r="CB598">
        <v>11027.555676424099</v>
      </c>
      <c r="CC598">
        <v>4560866</v>
      </c>
      <c r="CD598">
        <v>4479462</v>
      </c>
      <c r="CE598">
        <v>4846646.46596919</v>
      </c>
      <c r="CF598">
        <v>2887785</v>
      </c>
      <c r="CG598">
        <v>4454700</v>
      </c>
      <c r="CH598">
        <v>7168440</v>
      </c>
    </row>
    <row r="599" spans="1:86" x14ac:dyDescent="0.2">
      <c r="A599" t="s">
        <v>161</v>
      </c>
      <c r="B599">
        <v>2009</v>
      </c>
      <c r="C599" t="s">
        <v>239</v>
      </c>
      <c r="D599" t="s">
        <v>338</v>
      </c>
      <c r="E599">
        <v>11444.110323098899</v>
      </c>
      <c r="F599">
        <v>1084.7940433255501</v>
      </c>
      <c r="G599">
        <v>9941.5796770642301</v>
      </c>
      <c r="H599">
        <v>417.73660270908698</v>
      </c>
      <c r="I599">
        <v>10699.122533973699</v>
      </c>
      <c r="J599">
        <v>739.79380000000003</v>
      </c>
      <c r="K599">
        <v>9863.8206825406505</v>
      </c>
      <c r="L599">
        <v>95.508051433012696</v>
      </c>
      <c r="M599">
        <v>5124.0862996537498</v>
      </c>
      <c r="N599">
        <v>4648.609872</v>
      </c>
      <c r="O599">
        <v>475.47642765374701</v>
      </c>
      <c r="P599">
        <v>0</v>
      </c>
      <c r="Q599">
        <v>0</v>
      </c>
      <c r="R599">
        <v>0</v>
      </c>
      <c r="S599">
        <v>0</v>
      </c>
      <c r="T599">
        <v>11444.110323098899</v>
      </c>
      <c r="U599">
        <v>0</v>
      </c>
      <c r="V599">
        <v>0</v>
      </c>
      <c r="W599">
        <v>0</v>
      </c>
      <c r="X599">
        <v>10699.122533973699</v>
      </c>
      <c r="Y599">
        <v>12165.7441171664</v>
      </c>
      <c r="Z599">
        <v>10765.4217235018</v>
      </c>
      <c r="AA599">
        <v>1400.3223936646</v>
      </c>
      <c r="AB599">
        <v>0</v>
      </c>
      <c r="AC599">
        <v>398.03904335556803</v>
      </c>
      <c r="AD599">
        <v>254.579531</v>
      </c>
      <c r="AE599">
        <v>143.45951235556799</v>
      </c>
      <c r="AF599">
        <v>0</v>
      </c>
      <c r="AG599">
        <v>321699.163428756</v>
      </c>
      <c r="AH599">
        <v>321699.163428756</v>
      </c>
      <c r="AI599">
        <v>0</v>
      </c>
      <c r="AJ599">
        <v>0</v>
      </c>
      <c r="AK599">
        <v>529.38784731793999</v>
      </c>
      <c r="AL599">
        <v>529.38784731793999</v>
      </c>
      <c r="AM599">
        <v>322228.55127607402</v>
      </c>
      <c r="AN599">
        <v>322228.55127607402</v>
      </c>
      <c r="AO599">
        <v>318342.08730057703</v>
      </c>
      <c r="AP599">
        <v>136344.650712292</v>
      </c>
      <c r="AQ599">
        <v>181747.616001916</v>
      </c>
      <c r="AR599">
        <v>249.82058636878699</v>
      </c>
      <c r="AS599">
        <v>3324.8706179683199</v>
      </c>
      <c r="AT599">
        <v>154.4</v>
      </c>
      <c r="AU599">
        <v>2652.51636327811</v>
      </c>
      <c r="AV599">
        <v>517.95425469020802</v>
      </c>
      <c r="AW599">
        <v>67597.205977707097</v>
      </c>
      <c r="AX599">
        <v>9673.66457839336</v>
      </c>
      <c r="AY599">
        <v>31498.801838452498</v>
      </c>
      <c r="AZ599">
        <v>26424.739560861199</v>
      </c>
      <c r="BA599">
        <v>22941.529033756899</v>
      </c>
      <c r="BB599">
        <v>4240.2430999999997</v>
      </c>
      <c r="BC599">
        <v>18693.082546180402</v>
      </c>
      <c r="BD599">
        <v>8.2033875764760005</v>
      </c>
      <c r="BE599">
        <v>8756.3856782200492</v>
      </c>
      <c r="BF599">
        <v>5388.2778209771004</v>
      </c>
      <c r="BG599">
        <v>2489.5662341349298</v>
      </c>
      <c r="BH599">
        <v>878.54162310801598</v>
      </c>
      <c r="BI599">
        <v>15136.839770692</v>
      </c>
      <c r="BJ599">
        <v>5388.2778209771004</v>
      </c>
      <c r="BK599">
        <v>8793.2523266069093</v>
      </c>
      <c r="BL599">
        <v>955.30962310801601</v>
      </c>
      <c r="BM599">
        <v>22676.717418030599</v>
      </c>
      <c r="BN599">
        <v>5388.2778209771004</v>
      </c>
      <c r="BO599">
        <v>16244.5645539455</v>
      </c>
      <c r="BP599">
        <v>1043.87504310802</v>
      </c>
      <c r="BQ599">
        <v>781.54565180266502</v>
      </c>
      <c r="BR599">
        <v>722.27423999999996</v>
      </c>
      <c r="BS599">
        <v>54.439411802665298</v>
      </c>
      <c r="BT599">
        <v>4.8319999999999999</v>
      </c>
      <c r="BU599">
        <v>54981.023658975602</v>
      </c>
      <c r="BV599">
        <v>48316.731</v>
      </c>
      <c r="BW599">
        <v>6664.2926589755698</v>
      </c>
      <c r="BX599">
        <v>0</v>
      </c>
      <c r="BY599">
        <v>147721.08137968401</v>
      </c>
      <c r="BZ599">
        <v>10727</v>
      </c>
      <c r="CA599">
        <v>136994.08137968401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</row>
    <row r="600" spans="1:86" x14ac:dyDescent="0.2">
      <c r="A600" t="s">
        <v>161</v>
      </c>
      <c r="B600">
        <v>2009</v>
      </c>
      <c r="C600" t="s">
        <v>240</v>
      </c>
      <c r="D600" t="s">
        <v>339</v>
      </c>
      <c r="E600">
        <v>67619.331576848097</v>
      </c>
      <c r="F600">
        <v>18884.901111363099</v>
      </c>
      <c r="G600">
        <v>33324.343424928898</v>
      </c>
      <c r="H600">
        <v>15410.087040556</v>
      </c>
      <c r="I600">
        <v>56164.398971079099</v>
      </c>
      <c r="J600">
        <v>18053.3599197853</v>
      </c>
      <c r="K600">
        <v>32979.155498103399</v>
      </c>
      <c r="L600">
        <v>5131.8835531902896</v>
      </c>
      <c r="M600">
        <v>42589.403868489797</v>
      </c>
      <c r="N600">
        <v>25710.311913936199</v>
      </c>
      <c r="O600">
        <v>1185.4821641287399</v>
      </c>
      <c r="P600">
        <v>15693.6097904248</v>
      </c>
      <c r="Q600">
        <v>31391.5610763267</v>
      </c>
      <c r="R600">
        <v>58409.734640702802</v>
      </c>
      <c r="S600">
        <v>89801.295717029498</v>
      </c>
      <c r="T600">
        <v>157420.62729387701</v>
      </c>
      <c r="U600">
        <v>23483.3392467679</v>
      </c>
      <c r="V600">
        <v>44325.4026225907</v>
      </c>
      <c r="W600">
        <v>67808.741869358695</v>
      </c>
      <c r="X600">
        <v>123973.14084043801</v>
      </c>
      <c r="Y600">
        <v>222456.572996173</v>
      </c>
      <c r="Z600">
        <v>14805.133493843499</v>
      </c>
      <c r="AA600">
        <v>2231.0337143053598</v>
      </c>
      <c r="AB600">
        <v>205420.405788025</v>
      </c>
      <c r="AC600">
        <v>15963.132608693501</v>
      </c>
      <c r="AD600">
        <v>1548.3652826565999</v>
      </c>
      <c r="AE600">
        <v>971.18148982509103</v>
      </c>
      <c r="AF600">
        <v>13443.5858362118</v>
      </c>
      <c r="AG600">
        <v>1017812.39072494</v>
      </c>
      <c r="AH600">
        <v>1017812.39072494</v>
      </c>
      <c r="AI600">
        <v>48680.703853653999</v>
      </c>
      <c r="AJ600">
        <v>48680.703853653999</v>
      </c>
      <c r="AK600">
        <v>70011.668895405193</v>
      </c>
      <c r="AL600">
        <v>70011.668895405193</v>
      </c>
      <c r="AM600">
        <v>1136504.7634739999</v>
      </c>
      <c r="AN600">
        <v>1136504.7634739999</v>
      </c>
      <c r="AO600">
        <v>516232.64154962602</v>
      </c>
      <c r="AP600">
        <v>167446.263008371</v>
      </c>
      <c r="AQ600">
        <v>327728.03891580697</v>
      </c>
      <c r="AR600">
        <v>21058.339625448501</v>
      </c>
      <c r="AS600">
        <v>54071.271824524403</v>
      </c>
      <c r="AT600">
        <v>735.580254735415</v>
      </c>
      <c r="AU600">
        <v>3537.2948344053898</v>
      </c>
      <c r="AV600">
        <v>49798.396735383598</v>
      </c>
      <c r="AW600">
        <v>188037.21458181299</v>
      </c>
      <c r="AX600">
        <v>16124.8483628921</v>
      </c>
      <c r="AY600">
        <v>51329.045433984502</v>
      </c>
      <c r="AZ600">
        <v>120583.320784936</v>
      </c>
      <c r="BA600">
        <v>311709.85550456401</v>
      </c>
      <c r="BB600">
        <v>33878.4350340909</v>
      </c>
      <c r="BC600">
        <v>254049.20599074199</v>
      </c>
      <c r="BD600">
        <v>23782.214479731701</v>
      </c>
      <c r="BE600">
        <v>33357.242230315598</v>
      </c>
      <c r="BF600">
        <v>9347.6791966871097</v>
      </c>
      <c r="BG600">
        <v>17354.999330176601</v>
      </c>
      <c r="BH600">
        <v>6654.5637034517804</v>
      </c>
      <c r="BI600">
        <v>52462.095953968303</v>
      </c>
      <c r="BJ600">
        <v>10232.5864551986</v>
      </c>
      <c r="BK600">
        <v>30102.040508343202</v>
      </c>
      <c r="BL600">
        <v>12127.4689904265</v>
      </c>
      <c r="BM600">
        <v>69929.776396106594</v>
      </c>
      <c r="BN600">
        <v>10643.650025053799</v>
      </c>
      <c r="BO600">
        <v>43782.924662907302</v>
      </c>
      <c r="BP600">
        <v>15503.2017081456</v>
      </c>
      <c r="BQ600">
        <v>80953.921498150201</v>
      </c>
      <c r="BR600">
        <v>11727.129739677601</v>
      </c>
      <c r="BS600">
        <v>56694.804334542598</v>
      </c>
      <c r="BT600">
        <v>12531.987423929901</v>
      </c>
      <c r="BU600">
        <v>433023.08069131302</v>
      </c>
      <c r="BV600">
        <v>271195.65025454102</v>
      </c>
      <c r="BW600">
        <v>16567.5975196129</v>
      </c>
      <c r="BX600">
        <v>145259.83291715899</v>
      </c>
      <c r="BY600">
        <v>696427.71271459805</v>
      </c>
      <c r="BZ600">
        <v>235464.33359666399</v>
      </c>
      <c r="CA600">
        <v>449935.82344150997</v>
      </c>
      <c r="CB600">
        <v>11027.555676424099</v>
      </c>
      <c r="CC600">
        <v>4560866</v>
      </c>
      <c r="CD600">
        <v>4479462</v>
      </c>
      <c r="CE600">
        <v>4846646.46596919</v>
      </c>
      <c r="CF600">
        <v>2887785</v>
      </c>
      <c r="CG600">
        <v>4454700</v>
      </c>
      <c r="CH600">
        <v>7168440</v>
      </c>
    </row>
    <row r="601" spans="1:86" x14ac:dyDescent="0.2">
      <c r="A601" t="s">
        <v>161</v>
      </c>
      <c r="B601">
        <v>2010</v>
      </c>
      <c r="C601" t="s">
        <v>2</v>
      </c>
      <c r="D601" t="s">
        <v>340</v>
      </c>
      <c r="E601">
        <v>2354.1063406850099</v>
      </c>
      <c r="F601">
        <v>128.38455993999301</v>
      </c>
      <c r="G601">
        <v>322.30963798827997</v>
      </c>
      <c r="H601">
        <v>1903.41214275674</v>
      </c>
      <c r="I601">
        <v>486.70239845914699</v>
      </c>
      <c r="J601">
        <v>119.288250238269</v>
      </c>
      <c r="K601">
        <v>318.91818572725998</v>
      </c>
      <c r="L601">
        <v>48.495962493616602</v>
      </c>
      <c r="M601">
        <v>186.53680937077499</v>
      </c>
      <c r="N601">
        <v>162.889979892702</v>
      </c>
      <c r="O601">
        <v>13.8611658845604</v>
      </c>
      <c r="P601">
        <v>9.7856635935122593</v>
      </c>
      <c r="Q601">
        <v>1807.4436742074699</v>
      </c>
      <c r="R601">
        <v>1016.30099281949</v>
      </c>
      <c r="S601">
        <v>2823.7446670269601</v>
      </c>
      <c r="T601">
        <v>5177.8510077119599</v>
      </c>
      <c r="U601">
        <v>538.65366806894303</v>
      </c>
      <c r="V601">
        <v>302.87763068709199</v>
      </c>
      <c r="W601">
        <v>841.53129875603497</v>
      </c>
      <c r="X601">
        <v>1328.23369721518</v>
      </c>
      <c r="Y601">
        <v>36927.033721484397</v>
      </c>
      <c r="Z601">
        <v>231.61005203874799</v>
      </c>
      <c r="AA601">
        <v>26.7724976866742</v>
      </c>
      <c r="AB601">
        <v>36668.651171758996</v>
      </c>
      <c r="AC601">
        <v>3147.6180078637699</v>
      </c>
      <c r="AD601">
        <v>11.0941557072329</v>
      </c>
      <c r="AE601">
        <v>9.1346973786939003</v>
      </c>
      <c r="AF601">
        <v>3127.3891547778699</v>
      </c>
      <c r="AG601">
        <v>6025.9728011513298</v>
      </c>
      <c r="AH601">
        <v>6025.9728011513298</v>
      </c>
      <c r="AI601">
        <v>127.523112693803</v>
      </c>
      <c r="AJ601">
        <v>127.523112693803</v>
      </c>
      <c r="AK601">
        <v>88.273851604309399</v>
      </c>
      <c r="AL601">
        <v>88.273851604309399</v>
      </c>
      <c r="AM601">
        <v>6241.7697654494395</v>
      </c>
      <c r="AN601">
        <v>6241.7697654494395</v>
      </c>
      <c r="AO601">
        <v>7355.1522750065496</v>
      </c>
      <c r="AP601">
        <v>3527.5806571252701</v>
      </c>
      <c r="AQ601">
        <v>3812.4611885090899</v>
      </c>
      <c r="AR601">
        <v>15.1104293721906</v>
      </c>
      <c r="AS601">
        <v>12955.720560075</v>
      </c>
      <c r="AT601">
        <v>5.7102336324391203</v>
      </c>
      <c r="AU601">
        <v>17.433076991736201</v>
      </c>
      <c r="AV601">
        <v>12932.5772494508</v>
      </c>
      <c r="AW601">
        <v>11803.078941006501</v>
      </c>
      <c r="AX601">
        <v>280.16722166834302</v>
      </c>
      <c r="AY601">
        <v>971.61222934252703</v>
      </c>
      <c r="AZ601">
        <v>10551.299489995599</v>
      </c>
      <c r="BA601">
        <v>5252.3536219698499</v>
      </c>
      <c r="BB601">
        <v>234.19591263538899</v>
      </c>
      <c r="BC601">
        <v>1640.9719650567599</v>
      </c>
      <c r="BD601">
        <v>3377.18574427772</v>
      </c>
      <c r="BE601">
        <v>502.37645081250298</v>
      </c>
      <c r="BF601">
        <v>147.91399036043899</v>
      </c>
      <c r="BG601">
        <v>125.878392714171</v>
      </c>
      <c r="BH601">
        <v>228.58406773789301</v>
      </c>
      <c r="BI601">
        <v>1567.85265133552</v>
      </c>
      <c r="BJ601">
        <v>152.460203520204</v>
      </c>
      <c r="BK601">
        <v>220.005742647234</v>
      </c>
      <c r="BL601">
        <v>1195.38670516808</v>
      </c>
      <c r="BM601">
        <v>1982.04132385303</v>
      </c>
      <c r="BN601">
        <v>154.65018831065899</v>
      </c>
      <c r="BO601">
        <v>329.65298179470898</v>
      </c>
      <c r="BP601">
        <v>1497.7381537476699</v>
      </c>
      <c r="BQ601">
        <v>117.59890106457701</v>
      </c>
      <c r="BR601">
        <v>80.8323031512206</v>
      </c>
      <c r="BS601">
        <v>21.5010022206705</v>
      </c>
      <c r="BT601">
        <v>15.265595692685601</v>
      </c>
      <c r="BU601">
        <v>1974.39501385673</v>
      </c>
      <c r="BV601">
        <v>1704.1789044401601</v>
      </c>
      <c r="BW601">
        <v>178.368209467317</v>
      </c>
      <c r="BX601">
        <v>91.847899949255705</v>
      </c>
      <c r="BY601">
        <v>5867.5261370926501</v>
      </c>
      <c r="BZ601">
        <v>1603.9403427019199</v>
      </c>
      <c r="CA601">
        <v>4252.7388254899497</v>
      </c>
      <c r="CB601">
        <v>10.846968900778799</v>
      </c>
      <c r="CC601">
        <v>42968</v>
      </c>
      <c r="CD601">
        <v>40885</v>
      </c>
      <c r="CE601">
        <v>52968.739980174003</v>
      </c>
      <c r="CF601">
        <v>7696.53813607337</v>
      </c>
      <c r="CG601">
        <v>21818.744523630299</v>
      </c>
      <c r="CH601">
        <v>48011.187016852702</v>
      </c>
    </row>
    <row r="602" spans="1:86" x14ac:dyDescent="0.2">
      <c r="A602" t="s">
        <v>161</v>
      </c>
      <c r="B602">
        <v>2010</v>
      </c>
      <c r="C602" t="s">
        <v>3</v>
      </c>
      <c r="D602" t="s">
        <v>341</v>
      </c>
      <c r="E602">
        <v>317.655955477688</v>
      </c>
      <c r="F602">
        <v>16.082125573397299</v>
      </c>
      <c r="G602">
        <v>286.434415389425</v>
      </c>
      <c r="H602">
        <v>15.1394145148672</v>
      </c>
      <c r="I602">
        <v>301.87351498962602</v>
      </c>
      <c r="J602">
        <v>15.416214048352501</v>
      </c>
      <c r="K602">
        <v>283.63645391875201</v>
      </c>
      <c r="L602">
        <v>2.8208470225226501</v>
      </c>
      <c r="M602">
        <v>74.461300899524204</v>
      </c>
      <c r="N602">
        <v>31.658148737174098</v>
      </c>
      <c r="O602">
        <v>11.4234728040612</v>
      </c>
      <c r="P602">
        <v>31.379679358288801</v>
      </c>
      <c r="Q602">
        <v>20.718332323092401</v>
      </c>
      <c r="R602">
        <v>340.79130045593899</v>
      </c>
      <c r="S602">
        <v>361.50963277903202</v>
      </c>
      <c r="T602">
        <v>679.16558825671996</v>
      </c>
      <c r="U602">
        <v>9.5705556614456793</v>
      </c>
      <c r="V602">
        <v>157.423969221438</v>
      </c>
      <c r="W602">
        <v>166.99452488288401</v>
      </c>
      <c r="X602">
        <v>468.86803987251</v>
      </c>
      <c r="Y602">
        <v>224.95513775507499</v>
      </c>
      <c r="Z602">
        <v>4.9147171297538499</v>
      </c>
      <c r="AA602">
        <v>20.600947984443302</v>
      </c>
      <c r="AB602">
        <v>199.439472640877</v>
      </c>
      <c r="AC602">
        <v>23.340882161121701</v>
      </c>
      <c r="AD602">
        <v>1.8222939489964001</v>
      </c>
      <c r="AE602">
        <v>7.6608650035662302</v>
      </c>
      <c r="AF602">
        <v>13.8577232085592</v>
      </c>
      <c r="AG602">
        <v>3151.0286651554602</v>
      </c>
      <c r="AH602">
        <v>3151.0286651554602</v>
      </c>
      <c r="AI602">
        <v>31.021638108716601</v>
      </c>
      <c r="AJ602">
        <v>31.021638108716601</v>
      </c>
      <c r="AK602">
        <v>20.980952662535401</v>
      </c>
      <c r="AL602">
        <v>20.980952662535401</v>
      </c>
      <c r="AM602">
        <v>3203.03125592672</v>
      </c>
      <c r="AN602">
        <v>3203.03125592672</v>
      </c>
      <c r="AO602">
        <v>3370.4841647890298</v>
      </c>
      <c r="AP602">
        <v>29.6389284900097</v>
      </c>
      <c r="AQ602">
        <v>3335.3156613137198</v>
      </c>
      <c r="AR602">
        <v>5.5295749852782601</v>
      </c>
      <c r="AS602">
        <v>75.466661564935293</v>
      </c>
      <c r="AT602">
        <v>0.66536461804240798</v>
      </c>
      <c r="AU602">
        <v>18.203314492398398</v>
      </c>
      <c r="AV602">
        <v>56.597982454494499</v>
      </c>
      <c r="AW602">
        <v>931.99226270158704</v>
      </c>
      <c r="AX602">
        <v>8.1597721201657798</v>
      </c>
      <c r="AY602">
        <v>850.77610887185403</v>
      </c>
      <c r="AZ602">
        <v>73.056381709566907</v>
      </c>
      <c r="BA602">
        <v>1162.0733340003801</v>
      </c>
      <c r="BB602">
        <v>32.485663328199401</v>
      </c>
      <c r="BC602">
        <v>1111.74920714273</v>
      </c>
      <c r="BD602">
        <v>17.8384635294547</v>
      </c>
      <c r="BE602">
        <v>101.553275117669</v>
      </c>
      <c r="BF602">
        <v>4.9017701173676196</v>
      </c>
      <c r="BG602">
        <v>94.062417869774507</v>
      </c>
      <c r="BH602">
        <v>2.5890871305274401</v>
      </c>
      <c r="BI602">
        <v>191.40881411669699</v>
      </c>
      <c r="BJ602">
        <v>6.2455929564816497</v>
      </c>
      <c r="BK602">
        <v>177.877319619823</v>
      </c>
      <c r="BL602">
        <v>7.2859015403921701</v>
      </c>
      <c r="BM602">
        <v>293.99546178837301</v>
      </c>
      <c r="BN602">
        <v>6.55238430721728</v>
      </c>
      <c r="BO602">
        <v>275.98262093348501</v>
      </c>
      <c r="BP602">
        <v>11.4604565476714</v>
      </c>
      <c r="BQ602">
        <v>21.8936089240059</v>
      </c>
      <c r="BR602">
        <v>10.288022163583699</v>
      </c>
      <c r="BS602">
        <v>8.1236778086463506</v>
      </c>
      <c r="BT602">
        <v>3.4819089517759001</v>
      </c>
      <c r="BU602">
        <v>777.07645363724498</v>
      </c>
      <c r="BV602">
        <v>334.68558013512899</v>
      </c>
      <c r="BW602">
        <v>151.856287761695</v>
      </c>
      <c r="BX602">
        <v>290.53458574042099</v>
      </c>
      <c r="BY602">
        <v>4143.02842742541</v>
      </c>
      <c r="BZ602">
        <v>202.96756323060501</v>
      </c>
      <c r="CA602">
        <v>3937.2673678067899</v>
      </c>
      <c r="CB602">
        <v>2.79349638800903</v>
      </c>
      <c r="CC602">
        <v>12119</v>
      </c>
      <c r="CD602">
        <v>10798</v>
      </c>
      <c r="CE602">
        <v>11801.272935242499</v>
      </c>
      <c r="CF602">
        <v>10790.1608261622</v>
      </c>
      <c r="CG602">
        <v>10915.9529649246</v>
      </c>
      <c r="CH602">
        <v>19703.223706013199</v>
      </c>
    </row>
    <row r="603" spans="1:86" x14ac:dyDescent="0.2">
      <c r="A603" t="s">
        <v>161</v>
      </c>
      <c r="B603">
        <v>2010</v>
      </c>
      <c r="C603" t="s">
        <v>4</v>
      </c>
      <c r="D603" t="s">
        <v>342</v>
      </c>
      <c r="E603">
        <v>123.090021892856</v>
      </c>
      <c r="F603">
        <v>4.0804959249737101</v>
      </c>
      <c r="G603">
        <v>117.84046829414601</v>
      </c>
      <c r="H603">
        <v>1.1690576737357801</v>
      </c>
      <c r="I603">
        <v>120.792301972655</v>
      </c>
      <c r="J603">
        <v>4.0115921486570798</v>
      </c>
      <c r="K603">
        <v>116.221861103539</v>
      </c>
      <c r="L603">
        <v>0.55884872045877598</v>
      </c>
      <c r="M603">
        <v>4.3593457209387596</v>
      </c>
      <c r="N603">
        <v>2.87074464835684</v>
      </c>
      <c r="O603">
        <v>0.27554129346773598</v>
      </c>
      <c r="P603">
        <v>1.2130597791141899</v>
      </c>
      <c r="Q603">
        <v>612.29827928372902</v>
      </c>
      <c r="R603">
        <v>126.47783215622999</v>
      </c>
      <c r="S603">
        <v>738.77611143995898</v>
      </c>
      <c r="T603">
        <v>861.86613333281502</v>
      </c>
      <c r="U603">
        <v>486.69218334377098</v>
      </c>
      <c r="V603">
        <v>100.53232935541</v>
      </c>
      <c r="W603">
        <v>587.22451269917997</v>
      </c>
      <c r="X603">
        <v>708.01681467183596</v>
      </c>
      <c r="Y603">
        <v>12.2359140210252</v>
      </c>
      <c r="Z603">
        <v>0.44358980352093602</v>
      </c>
      <c r="AA603">
        <v>1.0150326986649401</v>
      </c>
      <c r="AB603">
        <v>10.7772915188393</v>
      </c>
      <c r="AC603">
        <v>5.98540439598976</v>
      </c>
      <c r="AD603">
        <v>0.19400681620337001</v>
      </c>
      <c r="AE603">
        <v>5.3464140038252701</v>
      </c>
      <c r="AF603">
        <v>0.44498357596111698</v>
      </c>
      <c r="AG603">
        <v>196.31827766697899</v>
      </c>
      <c r="AH603">
        <v>196.31827766697899</v>
      </c>
      <c r="AI603">
        <v>8.5728752593549107</v>
      </c>
      <c r="AJ603">
        <v>8.5728752593549107</v>
      </c>
      <c r="AK603">
        <v>3.2895146825278299</v>
      </c>
      <c r="AL603">
        <v>3.2895146825278299</v>
      </c>
      <c r="AM603">
        <v>208.180667608862</v>
      </c>
      <c r="AN603">
        <v>208.180667608862</v>
      </c>
      <c r="AO603">
        <v>226.104728570036</v>
      </c>
      <c r="AP603">
        <v>2.4051516116381699</v>
      </c>
      <c r="AQ603">
        <v>222.25277679755001</v>
      </c>
      <c r="AR603">
        <v>1.4468001608482699</v>
      </c>
      <c r="AS603">
        <v>2.6863288340762299</v>
      </c>
      <c r="AT603">
        <v>0.12314459240157</v>
      </c>
      <c r="AU603">
        <v>1.13113567838387</v>
      </c>
      <c r="AV603">
        <v>1.43204856329079</v>
      </c>
      <c r="AW603">
        <v>52.282408981967102</v>
      </c>
      <c r="AX603">
        <v>0.81361300747798704</v>
      </c>
      <c r="AY603">
        <v>39.989854885913303</v>
      </c>
      <c r="AZ603">
        <v>11.4789410885758</v>
      </c>
      <c r="BA603">
        <v>2243.7071435289699</v>
      </c>
      <c r="BB603">
        <v>5.1955614140028397</v>
      </c>
      <c r="BC603">
        <v>2237.2872148912302</v>
      </c>
      <c r="BD603">
        <v>1.22436722374373</v>
      </c>
      <c r="BE603">
        <v>36.986081565117303</v>
      </c>
      <c r="BF603">
        <v>0.60930080246562002</v>
      </c>
      <c r="BG603">
        <v>35.960628782475702</v>
      </c>
      <c r="BH603">
        <v>0.41615198017590999</v>
      </c>
      <c r="BI603">
        <v>41.580424617366901</v>
      </c>
      <c r="BJ603">
        <v>0.761643532497701</v>
      </c>
      <c r="BK603">
        <v>40.179852770981498</v>
      </c>
      <c r="BL603">
        <v>0.63892831388766302</v>
      </c>
      <c r="BM603">
        <v>47.076367136475902</v>
      </c>
      <c r="BN603">
        <v>0.80128270883188701</v>
      </c>
      <c r="BO603">
        <v>45.0857078697925</v>
      </c>
      <c r="BP603">
        <v>1.1893765578515401</v>
      </c>
      <c r="BQ603">
        <v>59.233004678057299</v>
      </c>
      <c r="BR603">
        <v>1.5462265082225299</v>
      </c>
      <c r="BS603">
        <v>56.4141709474506</v>
      </c>
      <c r="BT603">
        <v>1.2726072223840901</v>
      </c>
      <c r="BU603">
        <v>45.097596250234403</v>
      </c>
      <c r="BV603">
        <v>30.150933364975302</v>
      </c>
      <c r="BW603">
        <v>3.76220601644967</v>
      </c>
      <c r="BX603">
        <v>11.1844568688094</v>
      </c>
      <c r="BY603">
        <v>1625.1280977665499</v>
      </c>
      <c r="BZ603">
        <v>60.014379834148102</v>
      </c>
      <c r="CA603">
        <v>1564.12978258936</v>
      </c>
      <c r="CB603">
        <v>0.98393534303728802</v>
      </c>
      <c r="CC603">
        <v>15753</v>
      </c>
      <c r="CD603">
        <v>13685</v>
      </c>
      <c r="CE603">
        <v>17415.955545138899</v>
      </c>
      <c r="CF603">
        <v>754.09854593430896</v>
      </c>
      <c r="CG603">
        <v>1423.31965991269</v>
      </c>
      <c r="CH603">
        <v>2753.7706554749798</v>
      </c>
    </row>
    <row r="604" spans="1:86" x14ac:dyDescent="0.2">
      <c r="A604" t="s">
        <v>161</v>
      </c>
      <c r="B604">
        <v>2010</v>
      </c>
      <c r="C604" t="s">
        <v>5</v>
      </c>
      <c r="D604" t="s">
        <v>343</v>
      </c>
      <c r="E604">
        <v>1010.71308461812</v>
      </c>
      <c r="F604">
        <v>429.96168670244401</v>
      </c>
      <c r="G604">
        <v>137.177023231936</v>
      </c>
      <c r="H604">
        <v>443.57437468374002</v>
      </c>
      <c r="I604">
        <v>957.89615887471598</v>
      </c>
      <c r="J604">
        <v>424.715579964835</v>
      </c>
      <c r="K604">
        <v>135.663929548852</v>
      </c>
      <c r="L604">
        <v>397.51664936102998</v>
      </c>
      <c r="M604">
        <v>124.399298406672</v>
      </c>
      <c r="N604">
        <v>104.830977729276</v>
      </c>
      <c r="O604">
        <v>6.2371878823941298</v>
      </c>
      <c r="P604">
        <v>13.331132795002</v>
      </c>
      <c r="Q604">
        <v>-128.13262336793301</v>
      </c>
      <c r="R604">
        <v>15794.6732060176</v>
      </c>
      <c r="S604">
        <v>15666.540582649701</v>
      </c>
      <c r="T604">
        <v>16677.2536672678</v>
      </c>
      <c r="U604">
        <v>-86.424980576562504</v>
      </c>
      <c r="V604">
        <v>10653.448662511701</v>
      </c>
      <c r="W604">
        <v>10567.023681935099</v>
      </c>
      <c r="X604">
        <v>11524.9198408099</v>
      </c>
      <c r="Y604">
        <v>1381.74894986958</v>
      </c>
      <c r="Z604">
        <v>24.099323531999399</v>
      </c>
      <c r="AA604">
        <v>5.19838141858106</v>
      </c>
      <c r="AB604">
        <v>1352.4512449189999</v>
      </c>
      <c r="AC604">
        <v>50.868176433291303</v>
      </c>
      <c r="AD604">
        <v>15.5826296956674</v>
      </c>
      <c r="AE604">
        <v>4.6413897571116003</v>
      </c>
      <c r="AF604">
        <v>30.644156980512399</v>
      </c>
      <c r="AG604">
        <v>2671.9119182060499</v>
      </c>
      <c r="AH604">
        <v>2671.9119182060499</v>
      </c>
      <c r="AI604">
        <v>255.159576365503</v>
      </c>
      <c r="AJ604">
        <v>255.159576365503</v>
      </c>
      <c r="AK604">
        <v>186.93318144253601</v>
      </c>
      <c r="AL604">
        <v>186.93318144253601</v>
      </c>
      <c r="AM604">
        <v>3114.0046760140899</v>
      </c>
      <c r="AN604">
        <v>3114.0046760140899</v>
      </c>
      <c r="AO604">
        <v>740.07400649962199</v>
      </c>
      <c r="AP604">
        <v>220.66521220132299</v>
      </c>
      <c r="AQ604">
        <v>464.27814731417698</v>
      </c>
      <c r="AR604">
        <v>55.130646984122201</v>
      </c>
      <c r="AS604">
        <v>116.54108785767301</v>
      </c>
      <c r="AT604">
        <v>9.0581626465433303</v>
      </c>
      <c r="AU604">
        <v>2.3328522425351101</v>
      </c>
      <c r="AV604">
        <v>105.150072968594</v>
      </c>
      <c r="AW604">
        <v>424.87471000815299</v>
      </c>
      <c r="AX604">
        <v>49.034399545498701</v>
      </c>
      <c r="AY604">
        <v>85.928422003089196</v>
      </c>
      <c r="AZ604">
        <v>289.91188845956498</v>
      </c>
      <c r="BA604">
        <v>3350.5442251774102</v>
      </c>
      <c r="BB604">
        <v>1982.52386436045</v>
      </c>
      <c r="BC604">
        <v>1059.2774339346499</v>
      </c>
      <c r="BD604">
        <v>308.74292688231202</v>
      </c>
      <c r="BE604">
        <v>770.07189253739296</v>
      </c>
      <c r="BF604">
        <v>43.3335209748181</v>
      </c>
      <c r="BG604">
        <v>65.381001006991397</v>
      </c>
      <c r="BH604">
        <v>661.35737055558502</v>
      </c>
      <c r="BI604">
        <v>1074.7632440863999</v>
      </c>
      <c r="BJ604">
        <v>72.064392392536206</v>
      </c>
      <c r="BK604">
        <v>90.658844360477403</v>
      </c>
      <c r="BL604">
        <v>912.04000733338705</v>
      </c>
      <c r="BM604">
        <v>1491.28473408939</v>
      </c>
      <c r="BN604">
        <v>90.155743235672801</v>
      </c>
      <c r="BO604">
        <v>117.09612807454199</v>
      </c>
      <c r="BP604">
        <v>1284.03286277918</v>
      </c>
      <c r="BQ604">
        <v>1485.22084526919</v>
      </c>
      <c r="BR604">
        <v>399.96663911781297</v>
      </c>
      <c r="BS604">
        <v>102.96075213123601</v>
      </c>
      <c r="BT604">
        <v>982.29345402014599</v>
      </c>
      <c r="BU604">
        <v>1306.4014523029</v>
      </c>
      <c r="BV604">
        <v>1104.4139710342799</v>
      </c>
      <c r="BW604">
        <v>84.926544532471695</v>
      </c>
      <c r="BX604">
        <v>117.06093673615</v>
      </c>
      <c r="BY604">
        <v>7003.9389950352697</v>
      </c>
      <c r="BZ604">
        <v>5112.4534783839799</v>
      </c>
      <c r="CA604">
        <v>1864.50942167377</v>
      </c>
      <c r="CB604">
        <v>26.9760949774906</v>
      </c>
      <c r="CC604">
        <v>26098</v>
      </c>
      <c r="CD604">
        <v>18142</v>
      </c>
      <c r="CE604">
        <v>19547.9919143599</v>
      </c>
      <c r="CF604">
        <v>19245.019005858801</v>
      </c>
      <c r="CG604">
        <v>12312.011306792499</v>
      </c>
      <c r="CH604">
        <v>21486.968285275299</v>
      </c>
    </row>
    <row r="605" spans="1:86" x14ac:dyDescent="0.2">
      <c r="A605" t="s">
        <v>161</v>
      </c>
      <c r="B605">
        <v>2010</v>
      </c>
      <c r="C605" t="s">
        <v>6</v>
      </c>
      <c r="D605" t="s">
        <v>344</v>
      </c>
      <c r="E605">
        <v>4956.5945846903996</v>
      </c>
      <c r="F605">
        <v>831.07964718858</v>
      </c>
      <c r="G605">
        <v>842.92182860678497</v>
      </c>
      <c r="H605">
        <v>3282.5931088950401</v>
      </c>
      <c r="I605">
        <v>1762.2671877195201</v>
      </c>
      <c r="J605">
        <v>806.03397038540504</v>
      </c>
      <c r="K605">
        <v>834.16519702908101</v>
      </c>
      <c r="L605">
        <v>122.06802030503</v>
      </c>
      <c r="M605">
        <v>1076.4572236316301</v>
      </c>
      <c r="N605">
        <v>738.68074639687597</v>
      </c>
      <c r="O605">
        <v>34.830715486576899</v>
      </c>
      <c r="P605">
        <v>302.94576174817797</v>
      </c>
      <c r="Q605">
        <v>4340.4021809207898</v>
      </c>
      <c r="R605">
        <v>2476.3780109171298</v>
      </c>
      <c r="S605">
        <v>6816.78019183792</v>
      </c>
      <c r="T605">
        <v>11773.374776528301</v>
      </c>
      <c r="U605">
        <v>2069.1505651448902</v>
      </c>
      <c r="V605">
        <v>1180.5355234879501</v>
      </c>
      <c r="W605">
        <v>3249.68608863285</v>
      </c>
      <c r="X605">
        <v>5011.9532763523603</v>
      </c>
      <c r="Y605">
        <v>60401.128936445799</v>
      </c>
      <c r="Z605">
        <v>446.54990543546199</v>
      </c>
      <c r="AA605">
        <v>51.507695188448302</v>
      </c>
      <c r="AB605">
        <v>59903.071335821798</v>
      </c>
      <c r="AC605">
        <v>5149.1913548764296</v>
      </c>
      <c r="AD605">
        <v>46.583654923789602</v>
      </c>
      <c r="AE605">
        <v>25.0635543556694</v>
      </c>
      <c r="AF605">
        <v>5077.5441455970004</v>
      </c>
      <c r="AG605">
        <v>147844.85666095401</v>
      </c>
      <c r="AH605">
        <v>147844.85666095401</v>
      </c>
      <c r="AI605">
        <v>1648.0486706592101</v>
      </c>
      <c r="AJ605">
        <v>1648.0486706592101</v>
      </c>
      <c r="AK605">
        <v>598.78580582574205</v>
      </c>
      <c r="AL605">
        <v>598.78580582574205</v>
      </c>
      <c r="AM605">
        <v>150091.69113743899</v>
      </c>
      <c r="AN605">
        <v>150091.69113743899</v>
      </c>
      <c r="AO605">
        <v>13521.0866392806</v>
      </c>
      <c r="AP605">
        <v>6040.5981072518998</v>
      </c>
      <c r="AQ605">
        <v>7186.03924237509</v>
      </c>
      <c r="AR605">
        <v>294.44928965363101</v>
      </c>
      <c r="AS605">
        <v>20967.735965815998</v>
      </c>
      <c r="AT605">
        <v>25.1175753878811</v>
      </c>
      <c r="AU605">
        <v>37.353981285957801</v>
      </c>
      <c r="AV605">
        <v>20905.264409142201</v>
      </c>
      <c r="AW605">
        <v>23260.643955529998</v>
      </c>
      <c r="AX605">
        <v>569.48345390382804</v>
      </c>
      <c r="AY605">
        <v>1730.6507940768399</v>
      </c>
      <c r="AZ605">
        <v>20960.509707549299</v>
      </c>
      <c r="BA605">
        <v>12332.527779420399</v>
      </c>
      <c r="BB605">
        <v>1219.2711477046</v>
      </c>
      <c r="BC605">
        <v>5469.2494191209698</v>
      </c>
      <c r="BD605">
        <v>5644.00721259481</v>
      </c>
      <c r="BE605">
        <v>1104.25819051595</v>
      </c>
      <c r="BF605">
        <v>311.49369056388201</v>
      </c>
      <c r="BG605">
        <v>355.281748289571</v>
      </c>
      <c r="BH605">
        <v>437.48275166249601</v>
      </c>
      <c r="BI605">
        <v>2956.11051778603</v>
      </c>
      <c r="BJ605">
        <v>339.86347391214002</v>
      </c>
      <c r="BK605">
        <v>600.09908458756297</v>
      </c>
      <c r="BL605">
        <v>2016.14795928633</v>
      </c>
      <c r="BM605">
        <v>3739.17135135648</v>
      </c>
      <c r="BN605">
        <v>347.50894173031003</v>
      </c>
      <c r="BO605">
        <v>875.078358550605</v>
      </c>
      <c r="BP605">
        <v>2516.5840510755702</v>
      </c>
      <c r="BQ605">
        <v>998.19009984588001</v>
      </c>
      <c r="BR605">
        <v>436.11401244057203</v>
      </c>
      <c r="BS605">
        <v>420.423157689687</v>
      </c>
      <c r="BT605">
        <v>141.65292971561999</v>
      </c>
      <c r="BU605">
        <v>11085.602222793301</v>
      </c>
      <c r="BV605">
        <v>7811.9863551521003</v>
      </c>
      <c r="BW605">
        <v>461.711050965249</v>
      </c>
      <c r="BX605">
        <v>2811.9048166759098</v>
      </c>
      <c r="BY605">
        <v>22529.7752970283</v>
      </c>
      <c r="BZ605">
        <v>11240.982423911</v>
      </c>
      <c r="CA605">
        <v>11229.1825487314</v>
      </c>
      <c r="CB605">
        <v>59.610324385931598</v>
      </c>
      <c r="CC605">
        <v>262142</v>
      </c>
      <c r="CD605">
        <v>260846</v>
      </c>
      <c r="CE605">
        <v>281990.60010145098</v>
      </c>
      <c r="CF605">
        <v>65087.652852335603</v>
      </c>
      <c r="CG605">
        <v>109679.88723848001</v>
      </c>
      <c r="CH605">
        <v>205855.46574109801</v>
      </c>
    </row>
    <row r="606" spans="1:86" x14ac:dyDescent="0.2">
      <c r="A606" t="s">
        <v>161</v>
      </c>
      <c r="B606">
        <v>2010</v>
      </c>
      <c r="C606" t="s">
        <v>7</v>
      </c>
      <c r="D606" t="s">
        <v>345</v>
      </c>
      <c r="E606">
        <v>143.12062847590701</v>
      </c>
      <c r="F606">
        <v>59.2630102409899</v>
      </c>
      <c r="G606">
        <v>36.025130119900403</v>
      </c>
      <c r="H606">
        <v>47.832488115017398</v>
      </c>
      <c r="I606">
        <v>100.043920559513</v>
      </c>
      <c r="J606">
        <v>58.229927357034903</v>
      </c>
      <c r="K606">
        <v>35.675202080740299</v>
      </c>
      <c r="L606">
        <v>6.1387911217383699</v>
      </c>
      <c r="M606">
        <v>61.0000695056697</v>
      </c>
      <c r="N606">
        <v>41.038852900130401</v>
      </c>
      <c r="O606">
        <v>1.3182551507540801</v>
      </c>
      <c r="P606">
        <v>18.642961454785201</v>
      </c>
      <c r="Q606">
        <v>3206.83675682596</v>
      </c>
      <c r="R606">
        <v>731.53651624704003</v>
      </c>
      <c r="S606">
        <v>3938.3732730729998</v>
      </c>
      <c r="T606">
        <v>4081.4939015489099</v>
      </c>
      <c r="U606">
        <v>2261.42535386183</v>
      </c>
      <c r="V606">
        <v>515.87135565771996</v>
      </c>
      <c r="W606">
        <v>2777.2967095195499</v>
      </c>
      <c r="X606">
        <v>2877.3406300790598</v>
      </c>
      <c r="Y606">
        <v>846.95591756024498</v>
      </c>
      <c r="Z606">
        <v>10.3848115725834</v>
      </c>
      <c r="AA606">
        <v>1.80958071064905</v>
      </c>
      <c r="AB606">
        <v>834.76152527701299</v>
      </c>
      <c r="AC606">
        <v>68.837893044185094</v>
      </c>
      <c r="AD606">
        <v>2.59551206255184</v>
      </c>
      <c r="AE606">
        <v>1.0224447026638701</v>
      </c>
      <c r="AF606">
        <v>65.219936278969797</v>
      </c>
      <c r="AG606">
        <v>1234.37301198146</v>
      </c>
      <c r="AH606">
        <v>1234.37301198146</v>
      </c>
      <c r="AI606">
        <v>94.444520477204094</v>
      </c>
      <c r="AJ606">
        <v>94.444520477204094</v>
      </c>
      <c r="AK606">
        <v>60.502462294989002</v>
      </c>
      <c r="AL606">
        <v>60.502462294989002</v>
      </c>
      <c r="AM606">
        <v>1389.31999475366</v>
      </c>
      <c r="AN606">
        <v>1389.31999475366</v>
      </c>
      <c r="AO606">
        <v>333.53594226246798</v>
      </c>
      <c r="AP606">
        <v>98.687767059527999</v>
      </c>
      <c r="AQ606">
        <v>220.39361783229799</v>
      </c>
      <c r="AR606">
        <v>14.4545573706421</v>
      </c>
      <c r="AS606">
        <v>267.99347134412398</v>
      </c>
      <c r="AT606">
        <v>1.48010439255358</v>
      </c>
      <c r="AU606">
        <v>2.5203261978353901</v>
      </c>
      <c r="AV606">
        <v>263.99304075373499</v>
      </c>
      <c r="AW606">
        <v>332.713519391001</v>
      </c>
      <c r="AX606">
        <v>15.4340796006756</v>
      </c>
      <c r="AY606">
        <v>42.281714996761501</v>
      </c>
      <c r="AZ606">
        <v>274.99772479356398</v>
      </c>
      <c r="BA606">
        <v>381.29497964789101</v>
      </c>
      <c r="BB606">
        <v>76.932815150048995</v>
      </c>
      <c r="BC606">
        <v>227.34187042593601</v>
      </c>
      <c r="BD606">
        <v>77.020294071906804</v>
      </c>
      <c r="BE606">
        <v>32.105406412329003</v>
      </c>
      <c r="BF606">
        <v>8.9569798070556903</v>
      </c>
      <c r="BG606">
        <v>14.7791311741277</v>
      </c>
      <c r="BH606">
        <v>8.3692954311455896</v>
      </c>
      <c r="BI606">
        <v>67.906157919753596</v>
      </c>
      <c r="BJ606">
        <v>10.699041705477899</v>
      </c>
      <c r="BK606">
        <v>28.226651971373698</v>
      </c>
      <c r="BL606">
        <v>28.980464242901899</v>
      </c>
      <c r="BM606">
        <v>90.648271308334998</v>
      </c>
      <c r="BN606">
        <v>11.0999136451127</v>
      </c>
      <c r="BO606">
        <v>43.332444016900901</v>
      </c>
      <c r="BP606">
        <v>36.215913646321297</v>
      </c>
      <c r="BQ606">
        <v>62.697166898761999</v>
      </c>
      <c r="BR606">
        <v>29.814259189901399</v>
      </c>
      <c r="BS606">
        <v>24.628944058233099</v>
      </c>
      <c r="BT606">
        <v>8.2539636506273908</v>
      </c>
      <c r="BU606">
        <v>624.26614859913798</v>
      </c>
      <c r="BV606">
        <v>433.23620542729901</v>
      </c>
      <c r="BW606">
        <v>18.0819731360459</v>
      </c>
      <c r="BX606">
        <v>172.947970035791</v>
      </c>
      <c r="BY606">
        <v>1291.3639315637199</v>
      </c>
      <c r="BZ606">
        <v>795.24291453485398</v>
      </c>
      <c r="CA606">
        <v>487.85829964909902</v>
      </c>
      <c r="CB606">
        <v>8.2627173797616198</v>
      </c>
      <c r="CC606">
        <v>136288</v>
      </c>
      <c r="CD606">
        <v>135390</v>
      </c>
      <c r="CE606">
        <v>146522.307508578</v>
      </c>
      <c r="CF606">
        <v>5820.3135344577204</v>
      </c>
      <c r="CG606">
        <v>11049.285358426099</v>
      </c>
      <c r="CH606">
        <v>18378.801866305399</v>
      </c>
    </row>
    <row r="607" spans="1:86" x14ac:dyDescent="0.2">
      <c r="A607" t="s">
        <v>161</v>
      </c>
      <c r="B607">
        <v>2010</v>
      </c>
      <c r="C607" t="s">
        <v>8</v>
      </c>
      <c r="D607" t="s">
        <v>346</v>
      </c>
      <c r="E607">
        <v>672.14901734699299</v>
      </c>
      <c r="F607">
        <v>179.466168948252</v>
      </c>
      <c r="G607">
        <v>430.07895241427701</v>
      </c>
      <c r="H607">
        <v>62.603895984465801</v>
      </c>
      <c r="I607">
        <v>616.54361477787097</v>
      </c>
      <c r="J607">
        <v>162.45756026649099</v>
      </c>
      <c r="K607">
        <v>425.66879297097</v>
      </c>
      <c r="L607">
        <v>28.4172615404106</v>
      </c>
      <c r="M607">
        <v>962.74110490406599</v>
      </c>
      <c r="N607">
        <v>890.41770947432803</v>
      </c>
      <c r="O607">
        <v>17.419130176347501</v>
      </c>
      <c r="P607">
        <v>54.904265253390903</v>
      </c>
      <c r="Q607">
        <v>76.199229861891396</v>
      </c>
      <c r="R607">
        <v>652.47347931556806</v>
      </c>
      <c r="S607">
        <v>728.67270917745998</v>
      </c>
      <c r="T607">
        <v>1400.82172652445</v>
      </c>
      <c r="U607">
        <v>62.006918867534097</v>
      </c>
      <c r="V607">
        <v>530.94854329192901</v>
      </c>
      <c r="W607">
        <v>592.95546215946297</v>
      </c>
      <c r="X607">
        <v>1209.4990769373301</v>
      </c>
      <c r="Y607">
        <v>933.02885987360696</v>
      </c>
      <c r="Z607">
        <v>108.01239149779499</v>
      </c>
      <c r="AA607">
        <v>22.5848353384009</v>
      </c>
      <c r="AB607">
        <v>802.43163303741198</v>
      </c>
      <c r="AC607">
        <v>86.225219445064894</v>
      </c>
      <c r="AD607">
        <v>48.014425819851702</v>
      </c>
      <c r="AE607">
        <v>12.9044918115704</v>
      </c>
      <c r="AF607">
        <v>25.306301813643</v>
      </c>
      <c r="AG607">
        <v>5965.7989265494598</v>
      </c>
      <c r="AH607">
        <v>5965.7989265494598</v>
      </c>
      <c r="AI607">
        <v>296.11621817429398</v>
      </c>
      <c r="AJ607">
        <v>296.11621817429398</v>
      </c>
      <c r="AK607">
        <v>322.81308730214198</v>
      </c>
      <c r="AL607">
        <v>322.81308730214198</v>
      </c>
      <c r="AM607">
        <v>6584.7282320259001</v>
      </c>
      <c r="AN607">
        <v>6584.7282320259001</v>
      </c>
      <c r="AO607">
        <v>3658.45003828161</v>
      </c>
      <c r="AP607">
        <v>348.54647711195702</v>
      </c>
      <c r="AQ607">
        <v>3254.6582327729702</v>
      </c>
      <c r="AR607">
        <v>55.245328396667702</v>
      </c>
      <c r="AS607">
        <v>125.07684205956301</v>
      </c>
      <c r="AT607">
        <v>12.335620052998101</v>
      </c>
      <c r="AU607">
        <v>18.813847534532801</v>
      </c>
      <c r="AV607">
        <v>93.927374472031701</v>
      </c>
      <c r="AW607">
        <v>1540.3388686946901</v>
      </c>
      <c r="AX607">
        <v>194.17928979448001</v>
      </c>
      <c r="AY607">
        <v>781.96408399739005</v>
      </c>
      <c r="AZ607">
        <v>564.19549490282498</v>
      </c>
      <c r="BA607">
        <v>3466.2868092875101</v>
      </c>
      <c r="BB607">
        <v>726.31996291442795</v>
      </c>
      <c r="BC607">
        <v>2681.51496446802</v>
      </c>
      <c r="BD607">
        <v>58.4518819050639</v>
      </c>
      <c r="BE607">
        <v>331.50819517341898</v>
      </c>
      <c r="BF607">
        <v>129.32640786142801</v>
      </c>
      <c r="BG607">
        <v>180.48874629794</v>
      </c>
      <c r="BH607">
        <v>21.693041014050401</v>
      </c>
      <c r="BI607">
        <v>502.56372466575402</v>
      </c>
      <c r="BJ607">
        <v>173.70264122959401</v>
      </c>
      <c r="BK607">
        <v>295.61563016507898</v>
      </c>
      <c r="BL607">
        <v>33.245453271081303</v>
      </c>
      <c r="BM607">
        <v>840.52178579681697</v>
      </c>
      <c r="BN607">
        <v>182.782293427067</v>
      </c>
      <c r="BO607">
        <v>422.86523615700401</v>
      </c>
      <c r="BP607">
        <v>234.87425621274599</v>
      </c>
      <c r="BQ607">
        <v>496.93481346992598</v>
      </c>
      <c r="BR607">
        <v>198.120719762785</v>
      </c>
      <c r="BS607">
        <v>263.23658582726398</v>
      </c>
      <c r="BT607">
        <v>35.577507879877103</v>
      </c>
      <c r="BU607">
        <v>10044.8392598586</v>
      </c>
      <c r="BV607">
        <v>9299.0880957017598</v>
      </c>
      <c r="BW607">
        <v>236.923147597986</v>
      </c>
      <c r="BX607">
        <v>508.82801655885498</v>
      </c>
      <c r="BY607">
        <v>7864.2763931692598</v>
      </c>
      <c r="BZ607">
        <v>1973.5506395926</v>
      </c>
      <c r="CA607">
        <v>5863.6453150773305</v>
      </c>
      <c r="CB607">
        <v>27.080438499322899</v>
      </c>
      <c r="CC607">
        <v>38701</v>
      </c>
      <c r="CD607">
        <v>35204</v>
      </c>
      <c r="CE607">
        <v>38095.0689865042</v>
      </c>
      <c r="CF607">
        <v>25840.453667706999</v>
      </c>
      <c r="CG607">
        <v>35424.901245382804</v>
      </c>
      <c r="CH607">
        <v>62167.414780045197</v>
      </c>
    </row>
    <row r="608" spans="1:86" x14ac:dyDescent="0.2">
      <c r="A608" t="s">
        <v>161</v>
      </c>
      <c r="B608">
        <v>2010</v>
      </c>
      <c r="C608" t="s">
        <v>3969</v>
      </c>
      <c r="D608" t="s">
        <v>4025</v>
      </c>
      <c r="E608">
        <v>2712.6527584627902</v>
      </c>
      <c r="F608">
        <v>1809.11332042815</v>
      </c>
      <c r="G608">
        <v>633.36853672784298</v>
      </c>
      <c r="H608">
        <v>270.170901306791</v>
      </c>
      <c r="I608">
        <v>2394.7711045863898</v>
      </c>
      <c r="J608">
        <v>1706.2424790170701</v>
      </c>
      <c r="K608">
        <v>626.76079618740596</v>
      </c>
      <c r="L608">
        <v>61.767829381908697</v>
      </c>
      <c r="M608">
        <v>18074.3722220245</v>
      </c>
      <c r="N608">
        <v>5222.7463924326603</v>
      </c>
      <c r="O608">
        <v>26.946074457820298</v>
      </c>
      <c r="P608">
        <v>12824.679755134001</v>
      </c>
      <c r="Q608">
        <v>234.369198703336</v>
      </c>
      <c r="R608">
        <v>910.518431130306</v>
      </c>
      <c r="S608">
        <v>1144.8876298336399</v>
      </c>
      <c r="T608">
        <v>3857.5403882964301</v>
      </c>
      <c r="U608">
        <v>198.42496635572999</v>
      </c>
      <c r="V608">
        <v>770.95368395044795</v>
      </c>
      <c r="W608">
        <v>969.37865030617797</v>
      </c>
      <c r="X608">
        <v>3364.1497548925699</v>
      </c>
      <c r="Y608">
        <v>4675.77585682273</v>
      </c>
      <c r="Z608">
        <v>624.51050271617896</v>
      </c>
      <c r="AA608">
        <v>28.715879756367201</v>
      </c>
      <c r="AB608">
        <v>4022.5494743501899</v>
      </c>
      <c r="AC608">
        <v>622.89417671541401</v>
      </c>
      <c r="AD608">
        <v>292.81234511133198</v>
      </c>
      <c r="AE608">
        <v>19.764575659489498</v>
      </c>
      <c r="AF608">
        <v>310.31725594459198</v>
      </c>
      <c r="AG608">
        <v>13550.1016364799</v>
      </c>
      <c r="AH608">
        <v>13550.1016364799</v>
      </c>
      <c r="AI608">
        <v>670.06682804938896</v>
      </c>
      <c r="AJ608">
        <v>670.06682804938896</v>
      </c>
      <c r="AK608">
        <v>1395.86312128553</v>
      </c>
      <c r="AL608">
        <v>1395.86312128553</v>
      </c>
      <c r="AM608">
        <v>15616.031585814801</v>
      </c>
      <c r="AN608">
        <v>15616.031585814801</v>
      </c>
      <c r="AO608">
        <v>16952.680821274698</v>
      </c>
      <c r="AP608">
        <v>2216.9526438941998</v>
      </c>
      <c r="AQ608">
        <v>3797.9416429805301</v>
      </c>
      <c r="AR608">
        <v>10937.7865343999</v>
      </c>
      <c r="AS608">
        <v>2086.4723633057902</v>
      </c>
      <c r="AT608">
        <v>89.8618556869435</v>
      </c>
      <c r="AU608">
        <v>22.8279881838269</v>
      </c>
      <c r="AV608">
        <v>1973.78251943502</v>
      </c>
      <c r="AW608">
        <v>7646.4145476334897</v>
      </c>
      <c r="AX608">
        <v>1085.1006507306799</v>
      </c>
      <c r="AY608">
        <v>865.138309823123</v>
      </c>
      <c r="AZ608">
        <v>5696.1755870796896</v>
      </c>
      <c r="BA608">
        <v>17441.936052217199</v>
      </c>
      <c r="BB608">
        <v>4850.47217600557</v>
      </c>
      <c r="BC608">
        <v>4510.9676274073699</v>
      </c>
      <c r="BD608">
        <v>8080.4962488042502</v>
      </c>
      <c r="BE608">
        <v>3356.6774636211399</v>
      </c>
      <c r="BF608">
        <v>653.36445285271395</v>
      </c>
      <c r="BG608">
        <v>281.65452471619699</v>
      </c>
      <c r="BH608">
        <v>2421.6584860522198</v>
      </c>
      <c r="BI608">
        <v>4394.0834813240199</v>
      </c>
      <c r="BJ608">
        <v>864.80655342019804</v>
      </c>
      <c r="BK608">
        <v>442.54350212434503</v>
      </c>
      <c r="BL608">
        <v>3086.7334257794701</v>
      </c>
      <c r="BM608">
        <v>4818.5391155346597</v>
      </c>
      <c r="BN608">
        <v>904.272594607683</v>
      </c>
      <c r="BO608">
        <v>615.97720404579695</v>
      </c>
      <c r="BP608">
        <v>3298.2893168811802</v>
      </c>
      <c r="BQ608">
        <v>5795.8298826292703</v>
      </c>
      <c r="BR608">
        <v>1538.24368721429</v>
      </c>
      <c r="BS608">
        <v>517.20435125709503</v>
      </c>
      <c r="BT608">
        <v>3740.3818441578901</v>
      </c>
      <c r="BU608">
        <v>175001.17031775499</v>
      </c>
      <c r="BV608">
        <v>55874.796964452398</v>
      </c>
      <c r="BW608">
        <v>372.724895296694</v>
      </c>
      <c r="BX608">
        <v>118753.648458005</v>
      </c>
      <c r="BY608">
        <v>30469.5626190314</v>
      </c>
      <c r="BZ608">
        <v>21764.795292336399</v>
      </c>
      <c r="CA608">
        <v>8611.3712359623405</v>
      </c>
      <c r="CB608">
        <v>93.396090732597401</v>
      </c>
      <c r="CC608">
        <v>109191</v>
      </c>
      <c r="CD608">
        <v>109418</v>
      </c>
      <c r="CE608">
        <v>111907.61870899</v>
      </c>
      <c r="CF608">
        <v>62353.831350814202</v>
      </c>
      <c r="CG608">
        <v>66986.0767986922</v>
      </c>
      <c r="CH608">
        <v>119587.697838878</v>
      </c>
    </row>
    <row r="609" spans="1:86" x14ac:dyDescent="0.2">
      <c r="A609" t="s">
        <v>161</v>
      </c>
      <c r="B609">
        <v>2010</v>
      </c>
      <c r="C609" t="s">
        <v>9</v>
      </c>
      <c r="D609" t="s">
        <v>347</v>
      </c>
      <c r="E609">
        <v>1995.1088918345699</v>
      </c>
      <c r="F609">
        <v>1638.2622425074001</v>
      </c>
      <c r="G609">
        <v>87.309845720000396</v>
      </c>
      <c r="H609">
        <v>269.53680360716999</v>
      </c>
      <c r="I609">
        <v>1962.80678710089</v>
      </c>
      <c r="J609">
        <v>1634.93789075059</v>
      </c>
      <c r="K609">
        <v>86.176129584719305</v>
      </c>
      <c r="L609">
        <v>241.692766765584</v>
      </c>
      <c r="M609">
        <v>86.008984831455805</v>
      </c>
      <c r="N609">
        <v>73.4019768244803</v>
      </c>
      <c r="O609">
        <v>1.71254443574243</v>
      </c>
      <c r="P609">
        <v>10.894463571233199</v>
      </c>
      <c r="Q609">
        <v>3224.02571356407</v>
      </c>
      <c r="R609">
        <v>8504.5366409251692</v>
      </c>
      <c r="S609">
        <v>11728.562354489201</v>
      </c>
      <c r="T609">
        <v>13723.6712463238</v>
      </c>
      <c r="U609">
        <v>2211.5419969785999</v>
      </c>
      <c r="V609">
        <v>5833.7437778861504</v>
      </c>
      <c r="W609">
        <v>8045.2857748647502</v>
      </c>
      <c r="X609">
        <v>10008.092561965601</v>
      </c>
      <c r="Y609">
        <v>903.34678555936205</v>
      </c>
      <c r="Z609">
        <v>39.232525028410002</v>
      </c>
      <c r="AA609">
        <v>1.6409056579616399</v>
      </c>
      <c r="AB609">
        <v>862.47335487299097</v>
      </c>
      <c r="AC609">
        <v>26.3728314818146</v>
      </c>
      <c r="AD609">
        <v>7.8642235943093901</v>
      </c>
      <c r="AE609">
        <v>3.6667566907117202</v>
      </c>
      <c r="AF609">
        <v>14.8418511967936</v>
      </c>
      <c r="AG609">
        <v>1562.34105846581</v>
      </c>
      <c r="AH609">
        <v>1562.34105846581</v>
      </c>
      <c r="AI609">
        <v>166.51784084191999</v>
      </c>
      <c r="AJ609">
        <v>166.51784084191999</v>
      </c>
      <c r="AK609">
        <v>128.68646056620301</v>
      </c>
      <c r="AL609">
        <v>128.68646056620301</v>
      </c>
      <c r="AM609">
        <v>1857.54535987393</v>
      </c>
      <c r="AN609">
        <v>1857.54535987393</v>
      </c>
      <c r="AO609">
        <v>574.83069287128706</v>
      </c>
      <c r="AP609">
        <v>335.88328994223201</v>
      </c>
      <c r="AQ609">
        <v>208.72262759469101</v>
      </c>
      <c r="AR609">
        <v>30.2247753343634</v>
      </c>
      <c r="AS609">
        <v>90.923073217339393</v>
      </c>
      <c r="AT609">
        <v>54.630018920617999</v>
      </c>
      <c r="AU609">
        <v>1.7870196149697</v>
      </c>
      <c r="AV609">
        <v>34.506034681751601</v>
      </c>
      <c r="AW609">
        <v>6618.8484598313298</v>
      </c>
      <c r="AX609">
        <v>73.760764040040499</v>
      </c>
      <c r="AY609">
        <v>39.909941870971203</v>
      </c>
      <c r="AZ609">
        <v>6505.1777539203204</v>
      </c>
      <c r="BA609">
        <v>2728.5319870019498</v>
      </c>
      <c r="BB609">
        <v>1446.4752581145101</v>
      </c>
      <c r="BC609">
        <v>1236.12305153688</v>
      </c>
      <c r="BD609">
        <v>45.933677350573099</v>
      </c>
      <c r="BE609">
        <v>272.15166028309199</v>
      </c>
      <c r="BF609">
        <v>142.50692470105</v>
      </c>
      <c r="BG609">
        <v>80.183684442786898</v>
      </c>
      <c r="BH609">
        <v>49.4610511392547</v>
      </c>
      <c r="BI609">
        <v>323.196118275397</v>
      </c>
      <c r="BJ609">
        <v>150.460743474042</v>
      </c>
      <c r="BK609">
        <v>98.974499898916505</v>
      </c>
      <c r="BL609">
        <v>73.7608749024388</v>
      </c>
      <c r="BM609">
        <v>380.462539551482</v>
      </c>
      <c r="BN609">
        <v>171.444421514759</v>
      </c>
      <c r="BO609">
        <v>112.106907460931</v>
      </c>
      <c r="BP609">
        <v>96.911210575793206</v>
      </c>
      <c r="BQ609">
        <v>1097.2823857809501</v>
      </c>
      <c r="BR609">
        <v>249.75576814783099</v>
      </c>
      <c r="BS609">
        <v>296.465836817823</v>
      </c>
      <c r="BT609">
        <v>551.06078081528801</v>
      </c>
      <c r="BU609">
        <v>896.05223655525799</v>
      </c>
      <c r="BV609">
        <v>773.87518220443405</v>
      </c>
      <c r="BW609">
        <v>24.0631647314787</v>
      </c>
      <c r="BX609">
        <v>98.113889619343198</v>
      </c>
      <c r="BY609">
        <v>29833.995533142901</v>
      </c>
      <c r="BZ609">
        <v>28193.405682057099</v>
      </c>
      <c r="CA609">
        <v>1139.88692063385</v>
      </c>
      <c r="CB609">
        <v>500.702930452006</v>
      </c>
      <c r="CC609">
        <v>128698</v>
      </c>
      <c r="CD609">
        <v>115669</v>
      </c>
      <c r="CE609">
        <v>120775.420360959</v>
      </c>
      <c r="CF609">
        <v>10341.865833780699</v>
      </c>
      <c r="CG609">
        <v>9069.6767439269406</v>
      </c>
      <c r="CH609">
        <v>15100.890356084201</v>
      </c>
    </row>
    <row r="610" spans="1:86" x14ac:dyDescent="0.2">
      <c r="A610" t="s">
        <v>161</v>
      </c>
      <c r="B610">
        <v>2010</v>
      </c>
      <c r="C610" t="s">
        <v>10</v>
      </c>
      <c r="D610" t="s">
        <v>348</v>
      </c>
      <c r="E610">
        <v>2007.05546869453</v>
      </c>
      <c r="F610">
        <v>1226.56419724529</v>
      </c>
      <c r="G610">
        <v>173.822220799886</v>
      </c>
      <c r="H610">
        <v>606.669050649356</v>
      </c>
      <c r="I610">
        <v>1612.6990212425801</v>
      </c>
      <c r="J610">
        <v>1212.89539443327</v>
      </c>
      <c r="K610">
        <v>171.99537607460101</v>
      </c>
      <c r="L610">
        <v>227.808250734719</v>
      </c>
      <c r="M610">
        <v>812.30483303298604</v>
      </c>
      <c r="N610">
        <v>536.80600378832798</v>
      </c>
      <c r="O610">
        <v>6.6910145635082303</v>
      </c>
      <c r="P610">
        <v>268.807814681151</v>
      </c>
      <c r="Q610">
        <v>3115.5622816422801</v>
      </c>
      <c r="R610">
        <v>4526.9729155477098</v>
      </c>
      <c r="S610">
        <v>7642.53519718999</v>
      </c>
      <c r="T610">
        <v>9649.5906658845197</v>
      </c>
      <c r="U610">
        <v>2551.8709089863801</v>
      </c>
      <c r="V610">
        <v>3707.9183289078901</v>
      </c>
      <c r="W610">
        <v>6259.7892378942697</v>
      </c>
      <c r="X610">
        <v>7872.4882591368496</v>
      </c>
      <c r="Y610">
        <v>3193.2625916863199</v>
      </c>
      <c r="Z610">
        <v>107.565595549736</v>
      </c>
      <c r="AA610">
        <v>6.4909164328482802</v>
      </c>
      <c r="AB610">
        <v>3079.2060797037402</v>
      </c>
      <c r="AC610">
        <v>1004.7954800733301</v>
      </c>
      <c r="AD610">
        <v>36.844506453948</v>
      </c>
      <c r="AE610">
        <v>5.5858114579327003</v>
      </c>
      <c r="AF610">
        <v>962.36516216145799</v>
      </c>
      <c r="AG610">
        <v>6409.4703129763902</v>
      </c>
      <c r="AH610">
        <v>6409.4703129763902</v>
      </c>
      <c r="AI610">
        <v>6965.8977327140101</v>
      </c>
      <c r="AJ610">
        <v>6965.8977327140101</v>
      </c>
      <c r="AK610">
        <v>1726.1829817242999</v>
      </c>
      <c r="AL610">
        <v>1726.1829817242999</v>
      </c>
      <c r="AM610">
        <v>15101.5510274147</v>
      </c>
      <c r="AN610">
        <v>15101.5510274147</v>
      </c>
      <c r="AO610">
        <v>2333.3783264726399</v>
      </c>
      <c r="AP610">
        <v>769.99477562776201</v>
      </c>
      <c r="AQ610">
        <v>809.98236146012505</v>
      </c>
      <c r="AR610">
        <v>753.40118938474905</v>
      </c>
      <c r="AS610">
        <v>911.28805744883005</v>
      </c>
      <c r="AT610">
        <v>34.311533714403097</v>
      </c>
      <c r="AU610">
        <v>6.9170051894553604</v>
      </c>
      <c r="AV610">
        <v>870.05951854497096</v>
      </c>
      <c r="AW610">
        <v>2746.7995147276001</v>
      </c>
      <c r="AX610">
        <v>166.277026358726</v>
      </c>
      <c r="AY610">
        <v>154.52583158640101</v>
      </c>
      <c r="AZ610">
        <v>2425.9966567824799</v>
      </c>
      <c r="BA610">
        <v>4016.5274102389599</v>
      </c>
      <c r="BB610">
        <v>1715.2293236707801</v>
      </c>
      <c r="BC610">
        <v>1437.2820932792999</v>
      </c>
      <c r="BD610">
        <v>864.01599328888403</v>
      </c>
      <c r="BE610">
        <v>483.202054702368</v>
      </c>
      <c r="BF610">
        <v>195.91378616756799</v>
      </c>
      <c r="BG610">
        <v>87.182861862643506</v>
      </c>
      <c r="BH610">
        <v>200.105406672155</v>
      </c>
      <c r="BI610">
        <v>661.30355054725999</v>
      </c>
      <c r="BJ610">
        <v>219.84699094138301</v>
      </c>
      <c r="BK610">
        <v>140.741126244741</v>
      </c>
      <c r="BL610">
        <v>300.71543336113501</v>
      </c>
      <c r="BM610">
        <v>799.50162408155495</v>
      </c>
      <c r="BN610">
        <v>225.71764378582699</v>
      </c>
      <c r="BO610">
        <v>197.61009622282899</v>
      </c>
      <c r="BP610">
        <v>376.173884072899</v>
      </c>
      <c r="BQ610">
        <v>1800.6997827215901</v>
      </c>
      <c r="BR610">
        <v>850.96837517600898</v>
      </c>
      <c r="BS610">
        <v>207.157306382869</v>
      </c>
      <c r="BT610">
        <v>742.57410116271001</v>
      </c>
      <c r="BU610">
        <v>8331.8505962826403</v>
      </c>
      <c r="BV610">
        <v>5742.5211260648102</v>
      </c>
      <c r="BW610">
        <v>93.057483052604198</v>
      </c>
      <c r="BX610">
        <v>2496.2719871651998</v>
      </c>
      <c r="BY610">
        <v>24829.919000861599</v>
      </c>
      <c r="BZ610">
        <v>21843.427876571801</v>
      </c>
      <c r="CA610">
        <v>2341.1069698064998</v>
      </c>
      <c r="CB610">
        <v>645.38415448330795</v>
      </c>
      <c r="CC610">
        <v>199002</v>
      </c>
      <c r="CD610">
        <v>202735</v>
      </c>
      <c r="CE610">
        <v>191276.56080469801</v>
      </c>
      <c r="CF610">
        <v>70479.6206592815</v>
      </c>
      <c r="CG610">
        <v>46492.607389389101</v>
      </c>
      <c r="CH610">
        <v>78420.591433806796</v>
      </c>
    </row>
    <row r="611" spans="1:86" x14ac:dyDescent="0.2">
      <c r="A611" t="s">
        <v>161</v>
      </c>
      <c r="B611">
        <v>2010</v>
      </c>
      <c r="C611" t="s">
        <v>11</v>
      </c>
      <c r="D611" t="s">
        <v>349</v>
      </c>
      <c r="E611">
        <v>274.87638583944403</v>
      </c>
      <c r="F611">
        <v>151.179605881491</v>
      </c>
      <c r="G611">
        <v>65.365974172784505</v>
      </c>
      <c r="H611">
        <v>58.330805785168899</v>
      </c>
      <c r="I611">
        <v>242.38177412912901</v>
      </c>
      <c r="J611">
        <v>148.694003952158</v>
      </c>
      <c r="K611">
        <v>64.7110124111868</v>
      </c>
      <c r="L611">
        <v>28.976757765783798</v>
      </c>
      <c r="M611">
        <v>152.975454108972</v>
      </c>
      <c r="N611">
        <v>110.05496123799399</v>
      </c>
      <c r="O611">
        <v>2.6254439534880998</v>
      </c>
      <c r="P611">
        <v>40.29504891749</v>
      </c>
      <c r="Q611">
        <v>441.22321620375197</v>
      </c>
      <c r="R611">
        <v>2484.4440201219199</v>
      </c>
      <c r="S611">
        <v>2925.6672363256698</v>
      </c>
      <c r="T611">
        <v>3200.5436221651098</v>
      </c>
      <c r="U611">
        <v>388.40161207594099</v>
      </c>
      <c r="V611">
        <v>2187.01561271014</v>
      </c>
      <c r="W611">
        <v>2575.4172247860802</v>
      </c>
      <c r="X611">
        <v>2817.7989989152102</v>
      </c>
      <c r="Y611">
        <v>534.81197285104895</v>
      </c>
      <c r="Z611">
        <v>17.15893711551</v>
      </c>
      <c r="AA611">
        <v>2.2261768267697399</v>
      </c>
      <c r="AB611">
        <v>515.42685890876999</v>
      </c>
      <c r="AC611">
        <v>35.242110775268799</v>
      </c>
      <c r="AD611">
        <v>6.9014379243133597</v>
      </c>
      <c r="AE611">
        <v>2.0110984594915902</v>
      </c>
      <c r="AF611">
        <v>26.329574391464</v>
      </c>
      <c r="AG611">
        <v>7826.00523730444</v>
      </c>
      <c r="AH611">
        <v>7826.00523730444</v>
      </c>
      <c r="AI611">
        <v>555.23520761546797</v>
      </c>
      <c r="AJ611">
        <v>555.23520761546797</v>
      </c>
      <c r="AK611">
        <v>240.20465644124499</v>
      </c>
      <c r="AL611">
        <v>240.20465644124499</v>
      </c>
      <c r="AM611">
        <v>8621.4451013611506</v>
      </c>
      <c r="AN611">
        <v>8621.4451013611506</v>
      </c>
      <c r="AO611">
        <v>425.16981142799301</v>
      </c>
      <c r="AP611">
        <v>91.772398094166306</v>
      </c>
      <c r="AQ611">
        <v>267.27501085280898</v>
      </c>
      <c r="AR611">
        <v>66.122402481017701</v>
      </c>
      <c r="AS611">
        <v>62.968560779985303</v>
      </c>
      <c r="AT611">
        <v>3.85059796566139</v>
      </c>
      <c r="AU611">
        <v>2.77465469759054</v>
      </c>
      <c r="AV611">
        <v>56.343308116733397</v>
      </c>
      <c r="AW611">
        <v>1010.73642372069</v>
      </c>
      <c r="AX611">
        <v>29.176227713703199</v>
      </c>
      <c r="AY611">
        <v>42.773995593437597</v>
      </c>
      <c r="AZ611">
        <v>938.78620041354395</v>
      </c>
      <c r="BA611">
        <v>745.47008945650805</v>
      </c>
      <c r="BB611">
        <v>203.59585196834101</v>
      </c>
      <c r="BC611">
        <v>488.97622644010499</v>
      </c>
      <c r="BD611">
        <v>52.898011048060702</v>
      </c>
      <c r="BE611">
        <v>62.980072349397702</v>
      </c>
      <c r="BF611">
        <v>17.423053875150401</v>
      </c>
      <c r="BG611">
        <v>29.303607982769599</v>
      </c>
      <c r="BH611">
        <v>16.253410491477698</v>
      </c>
      <c r="BI611">
        <v>97.862650936446101</v>
      </c>
      <c r="BJ611">
        <v>21.966408938650002</v>
      </c>
      <c r="BK611">
        <v>51.580097890474001</v>
      </c>
      <c r="BL611">
        <v>24.316144107322099</v>
      </c>
      <c r="BM611">
        <v>129.68040582752801</v>
      </c>
      <c r="BN611">
        <v>23.271762986464601</v>
      </c>
      <c r="BO611">
        <v>75.920713881268895</v>
      </c>
      <c r="BP611">
        <v>30.4879289597948</v>
      </c>
      <c r="BQ611">
        <v>176.82652694817901</v>
      </c>
      <c r="BR611">
        <v>70.044017636298094</v>
      </c>
      <c r="BS611">
        <v>64.115538231493602</v>
      </c>
      <c r="BT611">
        <v>42.666971080387597</v>
      </c>
      <c r="BU611">
        <v>1571.1186929467101</v>
      </c>
      <c r="BV611">
        <v>1162.01582310599</v>
      </c>
      <c r="BW611">
        <v>36.665562939025897</v>
      </c>
      <c r="BX611">
        <v>372.437306901689</v>
      </c>
      <c r="BY611">
        <v>2973.4493576218001</v>
      </c>
      <c r="BZ611">
        <v>2038.3970143051099</v>
      </c>
      <c r="CA611">
        <v>887.26564460573798</v>
      </c>
      <c r="CB611">
        <v>47.786698710956102</v>
      </c>
      <c r="CC611">
        <v>37267</v>
      </c>
      <c r="CD611">
        <v>37717</v>
      </c>
      <c r="CE611">
        <v>38317.596013444301</v>
      </c>
      <c r="CF611">
        <v>16334.160621364999</v>
      </c>
      <c r="CG611">
        <v>23618.860547521901</v>
      </c>
      <c r="CH611">
        <v>41029.797943262602</v>
      </c>
    </row>
    <row r="612" spans="1:86" x14ac:dyDescent="0.2">
      <c r="A612" t="s">
        <v>161</v>
      </c>
      <c r="B612">
        <v>2010</v>
      </c>
      <c r="C612" t="s">
        <v>12</v>
      </c>
      <c r="D612" t="s">
        <v>350</v>
      </c>
      <c r="E612">
        <v>862.00280047011904</v>
      </c>
      <c r="F612">
        <v>358.04660238944399</v>
      </c>
      <c r="G612">
        <v>50.760661116151603</v>
      </c>
      <c r="H612">
        <v>453.195536964523</v>
      </c>
      <c r="I612">
        <v>850.96809690880605</v>
      </c>
      <c r="J612">
        <v>354.88977425690899</v>
      </c>
      <c r="K612">
        <v>50.2230741492086</v>
      </c>
      <c r="L612">
        <v>445.85524850269098</v>
      </c>
      <c r="M612">
        <v>94.848422988146694</v>
      </c>
      <c r="N612">
        <v>69.871535838990695</v>
      </c>
      <c r="O612">
        <v>2.0127489133568601</v>
      </c>
      <c r="P612">
        <v>22.964138235799101</v>
      </c>
      <c r="Q612">
        <v>240.934813955263</v>
      </c>
      <c r="R612">
        <v>1933.9945587213699</v>
      </c>
      <c r="S612">
        <v>2174.92937267663</v>
      </c>
      <c r="T612">
        <v>3036.9321731467498</v>
      </c>
      <c r="U612">
        <v>213.562051955193</v>
      </c>
      <c r="V612">
        <v>1714.2721703448201</v>
      </c>
      <c r="W612">
        <v>1927.83422230001</v>
      </c>
      <c r="X612">
        <v>2778.8023192088199</v>
      </c>
      <c r="Y612">
        <v>192.14406386400299</v>
      </c>
      <c r="Z612">
        <v>21.629526176849499</v>
      </c>
      <c r="AA612">
        <v>1.4035978806246601</v>
      </c>
      <c r="AB612">
        <v>169.11093980652899</v>
      </c>
      <c r="AC612">
        <v>16.447709444154398</v>
      </c>
      <c r="AD612">
        <v>8.7788254299181503</v>
      </c>
      <c r="AE612">
        <v>1.68623161049461</v>
      </c>
      <c r="AF612">
        <v>5.9826524037416497</v>
      </c>
      <c r="AG612">
        <v>1033.87194596682</v>
      </c>
      <c r="AH612">
        <v>1033.87194596682</v>
      </c>
      <c r="AI612">
        <v>209.28917134607499</v>
      </c>
      <c r="AJ612">
        <v>209.28917134607499</v>
      </c>
      <c r="AK612">
        <v>86.755526075544907</v>
      </c>
      <c r="AL612">
        <v>86.755526075544907</v>
      </c>
      <c r="AM612">
        <v>1329.91664338844</v>
      </c>
      <c r="AN612">
        <v>1329.91664338844</v>
      </c>
      <c r="AO612">
        <v>389.09937479356699</v>
      </c>
      <c r="AP612">
        <v>189.98641330393599</v>
      </c>
      <c r="AQ612">
        <v>151.98423279156799</v>
      </c>
      <c r="AR612">
        <v>47.128728698061998</v>
      </c>
      <c r="AS612">
        <v>67.157248668359003</v>
      </c>
      <c r="AT612">
        <v>7.9371993702360299</v>
      </c>
      <c r="AU612">
        <v>1.28003195939529</v>
      </c>
      <c r="AV612">
        <v>57.940017338727699</v>
      </c>
      <c r="AW612">
        <v>162.45726030282901</v>
      </c>
      <c r="AX612">
        <v>35.389244981437798</v>
      </c>
      <c r="AY612">
        <v>25.613768445597099</v>
      </c>
      <c r="AZ612">
        <v>101.454246875794</v>
      </c>
      <c r="BA612">
        <v>1165.16301638963</v>
      </c>
      <c r="BB612">
        <v>555.32873670871004</v>
      </c>
      <c r="BC612">
        <v>465.006514660287</v>
      </c>
      <c r="BD612">
        <v>144.827765020638</v>
      </c>
      <c r="BE612">
        <v>122.259346220091</v>
      </c>
      <c r="BF612">
        <v>18.595385880528099</v>
      </c>
      <c r="BG612">
        <v>26.959402633033999</v>
      </c>
      <c r="BH612">
        <v>76.704557706529201</v>
      </c>
      <c r="BI612">
        <v>163.12369753280899</v>
      </c>
      <c r="BJ612">
        <v>24.811514636008901</v>
      </c>
      <c r="BK612">
        <v>40.530132065587999</v>
      </c>
      <c r="BL612">
        <v>97.782050831211805</v>
      </c>
      <c r="BM612">
        <v>203.73300632669699</v>
      </c>
      <c r="BN612">
        <v>28.161436007822399</v>
      </c>
      <c r="BO612">
        <v>54.3259435374219</v>
      </c>
      <c r="BP612">
        <v>121.245626781453</v>
      </c>
      <c r="BQ612">
        <v>413.68349677107602</v>
      </c>
      <c r="BR612">
        <v>151.62244159761099</v>
      </c>
      <c r="BS612">
        <v>72.391046955643603</v>
      </c>
      <c r="BT612">
        <v>189.67000821782199</v>
      </c>
      <c r="BU612">
        <v>974.55310582734296</v>
      </c>
      <c r="BV612">
        <v>733.73171115605999</v>
      </c>
      <c r="BW612">
        <v>28.2254517725965</v>
      </c>
      <c r="BX612">
        <v>212.59594289868599</v>
      </c>
      <c r="BY612">
        <v>5123.2273016331001</v>
      </c>
      <c r="BZ612">
        <v>4421.9500216577298</v>
      </c>
      <c r="CA612">
        <v>684.28699872386198</v>
      </c>
      <c r="CB612">
        <v>16.990281251497901</v>
      </c>
      <c r="CC612">
        <v>14338</v>
      </c>
      <c r="CD612">
        <v>14944</v>
      </c>
      <c r="CE612">
        <v>14361.5397179421</v>
      </c>
      <c r="CF612">
        <v>5803.45582389626</v>
      </c>
      <c r="CG612">
        <v>8019.3536891481499</v>
      </c>
      <c r="CH612">
        <v>14270.891479800101</v>
      </c>
    </row>
    <row r="613" spans="1:86" x14ac:dyDescent="0.2">
      <c r="A613" t="s">
        <v>161</v>
      </c>
      <c r="B613">
        <v>2010</v>
      </c>
      <c r="C613" t="s">
        <v>13</v>
      </c>
      <c r="D613" t="s">
        <v>351</v>
      </c>
      <c r="E613">
        <v>5239.6585967902902</v>
      </c>
      <c r="F613">
        <v>2040.1212265956899</v>
      </c>
      <c r="G613">
        <v>297.07104776042002</v>
      </c>
      <c r="H613">
        <v>2902.4663224341898</v>
      </c>
      <c r="I613">
        <v>4728.22126008951</v>
      </c>
      <c r="J613">
        <v>2026.8891639206599</v>
      </c>
      <c r="K613">
        <v>293.86584133008301</v>
      </c>
      <c r="L613">
        <v>2407.4662548387701</v>
      </c>
      <c r="M613">
        <v>581.14725834673595</v>
      </c>
      <c r="N613">
        <v>496.58479666889002</v>
      </c>
      <c r="O613">
        <v>12.0860139423896</v>
      </c>
      <c r="P613">
        <v>72.476447735456105</v>
      </c>
      <c r="Q613">
        <v>423.19621874584698</v>
      </c>
      <c r="R613">
        <v>6779.4396944441496</v>
      </c>
      <c r="S613">
        <v>7202.6359131899999</v>
      </c>
      <c r="T613">
        <v>12442.2945099803</v>
      </c>
      <c r="U613">
        <v>322.57161524651099</v>
      </c>
      <c r="V613">
        <v>5167.4724769138002</v>
      </c>
      <c r="W613">
        <v>5490.0440921603104</v>
      </c>
      <c r="X613">
        <v>10218.2653522498</v>
      </c>
      <c r="Y613">
        <v>11809.075223120501</v>
      </c>
      <c r="Z613">
        <v>94.018703367716597</v>
      </c>
      <c r="AA613">
        <v>10.2745294930856</v>
      </c>
      <c r="AB613">
        <v>11704.7819902597</v>
      </c>
      <c r="AC613">
        <v>143.99529552822401</v>
      </c>
      <c r="AD613">
        <v>36.515419767884403</v>
      </c>
      <c r="AE613">
        <v>9.8937691040609508</v>
      </c>
      <c r="AF613">
        <v>97.586106656278403</v>
      </c>
      <c r="AG613">
        <v>25254.1316304922</v>
      </c>
      <c r="AH613">
        <v>25254.1316304922</v>
      </c>
      <c r="AI613">
        <v>124642.13412889</v>
      </c>
      <c r="AJ613">
        <v>124642.13412889</v>
      </c>
      <c r="AK613">
        <v>22944.826318740201</v>
      </c>
      <c r="AL613">
        <v>22944.826318740201</v>
      </c>
      <c r="AM613">
        <v>172841.09207812301</v>
      </c>
      <c r="AN613">
        <v>172841.09207812301</v>
      </c>
      <c r="AO613">
        <v>8084.6022411754402</v>
      </c>
      <c r="AP613">
        <v>587.79410829267795</v>
      </c>
      <c r="AQ613">
        <v>1064.645268498</v>
      </c>
      <c r="AR613">
        <v>6432.1628643847598</v>
      </c>
      <c r="AS613">
        <v>370.79607404122902</v>
      </c>
      <c r="AT613">
        <v>21.3122363326599</v>
      </c>
      <c r="AU613">
        <v>10.007879328317699</v>
      </c>
      <c r="AV613">
        <v>339.47595838025097</v>
      </c>
      <c r="AW613">
        <v>1181.8468311486199</v>
      </c>
      <c r="AX613">
        <v>161.94325165358899</v>
      </c>
      <c r="AY613">
        <v>187.26647857988101</v>
      </c>
      <c r="AZ613">
        <v>832.63710091514599</v>
      </c>
      <c r="BA613">
        <v>5968.8087145612299</v>
      </c>
      <c r="BB613">
        <v>2511.7847684970302</v>
      </c>
      <c r="BC613">
        <v>2505.7348420040298</v>
      </c>
      <c r="BD613">
        <v>951.28910406017906</v>
      </c>
      <c r="BE613">
        <v>825.61438794850301</v>
      </c>
      <c r="BF613">
        <v>111.92365148599001</v>
      </c>
      <c r="BG613">
        <v>153.85779285745701</v>
      </c>
      <c r="BH613">
        <v>559.83294360505704</v>
      </c>
      <c r="BI613">
        <v>1192.8298694201601</v>
      </c>
      <c r="BJ613">
        <v>152.69776633014101</v>
      </c>
      <c r="BK613">
        <v>228.753939800447</v>
      </c>
      <c r="BL613">
        <v>811.37816328957797</v>
      </c>
      <c r="BM613">
        <v>1654.91892318534</v>
      </c>
      <c r="BN613">
        <v>258.05714769740399</v>
      </c>
      <c r="BO613">
        <v>306.02507414588302</v>
      </c>
      <c r="BP613">
        <v>1090.83670134205</v>
      </c>
      <c r="BQ613">
        <v>4982.8569801695603</v>
      </c>
      <c r="BR613">
        <v>1104.74525580315</v>
      </c>
      <c r="BS613">
        <v>356.96815776944601</v>
      </c>
      <c r="BT613">
        <v>3521.1435665969602</v>
      </c>
      <c r="BU613">
        <v>5944.4078043361797</v>
      </c>
      <c r="BV613">
        <v>5234.7322480083103</v>
      </c>
      <c r="BW613">
        <v>167.02968783764501</v>
      </c>
      <c r="BX613">
        <v>542.64586849020702</v>
      </c>
      <c r="BY613">
        <v>35166.910730426702</v>
      </c>
      <c r="BZ613">
        <v>21821.943695981201</v>
      </c>
      <c r="CA613">
        <v>4014.1775683126298</v>
      </c>
      <c r="CB613">
        <v>9330.7894661329192</v>
      </c>
      <c r="CC613">
        <v>93414</v>
      </c>
      <c r="CD613">
        <v>86574</v>
      </c>
      <c r="CE613">
        <v>85323.3164957845</v>
      </c>
      <c r="CF613">
        <v>46619.2840721373</v>
      </c>
      <c r="CG613">
        <v>57327.455315298197</v>
      </c>
      <c r="CH613">
        <v>96933.134811514406</v>
      </c>
    </row>
    <row r="614" spans="1:86" x14ac:dyDescent="0.2">
      <c r="A614" t="s">
        <v>161</v>
      </c>
      <c r="B614">
        <v>2010</v>
      </c>
      <c r="C614" t="s">
        <v>14</v>
      </c>
      <c r="D614" t="s">
        <v>352</v>
      </c>
      <c r="E614">
        <v>570.81704225209603</v>
      </c>
      <c r="F614">
        <v>242.528402051402</v>
      </c>
      <c r="G614">
        <v>158.66578921929101</v>
      </c>
      <c r="H614">
        <v>169.62285098140299</v>
      </c>
      <c r="I614">
        <v>520.26383720444505</v>
      </c>
      <c r="J614">
        <v>238.77608374628301</v>
      </c>
      <c r="K614">
        <v>157.044252493058</v>
      </c>
      <c r="L614">
        <v>124.443500965105</v>
      </c>
      <c r="M614">
        <v>202.709618914705</v>
      </c>
      <c r="N614">
        <v>164.81954455812999</v>
      </c>
      <c r="O614">
        <v>5.6835276947833</v>
      </c>
      <c r="P614">
        <v>32.206546661792203</v>
      </c>
      <c r="Q614">
        <v>896.21559439857594</v>
      </c>
      <c r="R614">
        <v>1414.8801854992901</v>
      </c>
      <c r="S614">
        <v>2311.0957798978702</v>
      </c>
      <c r="T614">
        <v>2881.91282214996</v>
      </c>
      <c r="U614">
        <v>766.72031261552104</v>
      </c>
      <c r="V614">
        <v>1210.4424258177701</v>
      </c>
      <c r="W614">
        <v>1977.1627384332901</v>
      </c>
      <c r="X614">
        <v>2497.4265756377299</v>
      </c>
      <c r="Y614">
        <v>1009.19535396025</v>
      </c>
      <c r="Z614">
        <v>25.851757358682399</v>
      </c>
      <c r="AA614">
        <v>5.2728433837796898</v>
      </c>
      <c r="AB614">
        <v>978.07075321778302</v>
      </c>
      <c r="AC614">
        <v>39.588193424490299</v>
      </c>
      <c r="AD614">
        <v>10.422900574336801</v>
      </c>
      <c r="AE614">
        <v>4.9990457773100196</v>
      </c>
      <c r="AF614">
        <v>24.1662470728435</v>
      </c>
      <c r="AG614">
        <v>6457.7039882848703</v>
      </c>
      <c r="AH614">
        <v>6457.7039882848703</v>
      </c>
      <c r="AI614">
        <v>5759.8566967092802</v>
      </c>
      <c r="AJ614">
        <v>5759.8566967092802</v>
      </c>
      <c r="AK614">
        <v>1292.20578064447</v>
      </c>
      <c r="AL614">
        <v>1292.20578064447</v>
      </c>
      <c r="AM614">
        <v>13509.7664656386</v>
      </c>
      <c r="AN614">
        <v>13509.7664656386</v>
      </c>
      <c r="AO614">
        <v>1097.9304568003099</v>
      </c>
      <c r="AP614">
        <v>136.23092151413999</v>
      </c>
      <c r="AQ614">
        <v>642.66868078171501</v>
      </c>
      <c r="AR614">
        <v>319.03085450445002</v>
      </c>
      <c r="AS614">
        <v>88.076758890189495</v>
      </c>
      <c r="AT614">
        <v>5.3362164510721399</v>
      </c>
      <c r="AU614">
        <v>6.7147149378040796</v>
      </c>
      <c r="AV614">
        <v>76.025827501313202</v>
      </c>
      <c r="AW614">
        <v>408.85939639623803</v>
      </c>
      <c r="AX614">
        <v>44.463043271868699</v>
      </c>
      <c r="AY614">
        <v>101.09420141300799</v>
      </c>
      <c r="AZ614">
        <v>263.302151711362</v>
      </c>
      <c r="BA614">
        <v>1651.2858648101701</v>
      </c>
      <c r="BB614">
        <v>324.67387148022698</v>
      </c>
      <c r="BC614">
        <v>1244.6350119554399</v>
      </c>
      <c r="BD614">
        <v>81.976981374503197</v>
      </c>
      <c r="BE614">
        <v>139.42210281701401</v>
      </c>
      <c r="BF614">
        <v>25.375935775541699</v>
      </c>
      <c r="BG614">
        <v>78.247620691079405</v>
      </c>
      <c r="BH614">
        <v>35.798546350392698</v>
      </c>
      <c r="BI614">
        <v>220.516146978048</v>
      </c>
      <c r="BJ614">
        <v>32.787367122384303</v>
      </c>
      <c r="BK614">
        <v>133.43545646802201</v>
      </c>
      <c r="BL614">
        <v>54.293323387640797</v>
      </c>
      <c r="BM614">
        <v>303.61012649276199</v>
      </c>
      <c r="BN614">
        <v>37.958408718680197</v>
      </c>
      <c r="BO614">
        <v>193.00842923248501</v>
      </c>
      <c r="BP614">
        <v>72.643288541596405</v>
      </c>
      <c r="BQ614">
        <v>483.99997705244402</v>
      </c>
      <c r="BR614">
        <v>123.70210889019501</v>
      </c>
      <c r="BS614">
        <v>182.303998254428</v>
      </c>
      <c r="BT614">
        <v>177.99386990782099</v>
      </c>
      <c r="BU614">
        <v>2110.40314365525</v>
      </c>
      <c r="BV614">
        <v>1737.22923657364</v>
      </c>
      <c r="BW614">
        <v>78.240290489210295</v>
      </c>
      <c r="BX614">
        <v>294.93361659239099</v>
      </c>
      <c r="BY614">
        <v>5427.05069414421</v>
      </c>
      <c r="BZ614">
        <v>2913.5590803918999</v>
      </c>
      <c r="CA614">
        <v>2147.8291205046798</v>
      </c>
      <c r="CB614">
        <v>365.66249324761498</v>
      </c>
      <c r="CC614">
        <v>70362</v>
      </c>
      <c r="CD614">
        <v>73769</v>
      </c>
      <c r="CE614">
        <v>73467.098430779195</v>
      </c>
      <c r="CF614">
        <v>33814.613385899502</v>
      </c>
      <c r="CG614">
        <v>50797.503395331303</v>
      </c>
      <c r="CH614">
        <v>86890.888160040005</v>
      </c>
    </row>
    <row r="615" spans="1:86" x14ac:dyDescent="0.2">
      <c r="A615" t="s">
        <v>161</v>
      </c>
      <c r="B615">
        <v>2010</v>
      </c>
      <c r="C615" t="s">
        <v>15</v>
      </c>
      <c r="D615" t="s">
        <v>353</v>
      </c>
      <c r="E615">
        <v>267.34055171601801</v>
      </c>
      <c r="F615">
        <v>92.908965717031904</v>
      </c>
      <c r="G615">
        <v>116.40895370043</v>
      </c>
      <c r="H615">
        <v>58.022632298556701</v>
      </c>
      <c r="I615">
        <v>234.26729366836699</v>
      </c>
      <c r="J615">
        <v>90.702906884137406</v>
      </c>
      <c r="K615">
        <v>115.143323689954</v>
      </c>
      <c r="L615">
        <v>28.4210630942755</v>
      </c>
      <c r="M615">
        <v>140.91515295817601</v>
      </c>
      <c r="N615">
        <v>100.903818577561</v>
      </c>
      <c r="O615">
        <v>3.7434932314291198</v>
      </c>
      <c r="P615">
        <v>36.267841149185699</v>
      </c>
      <c r="Q615">
        <v>4444.5755191485096</v>
      </c>
      <c r="R615">
        <v>3352.9753001159802</v>
      </c>
      <c r="S615">
        <v>7797.5508192645002</v>
      </c>
      <c r="T615">
        <v>8064.8913709805101</v>
      </c>
      <c r="U615">
        <v>3884.20199836749</v>
      </c>
      <c r="V615">
        <v>2930.2310884532799</v>
      </c>
      <c r="W615">
        <v>6814.4330868207699</v>
      </c>
      <c r="X615">
        <v>7048.7003804891301</v>
      </c>
      <c r="Y615">
        <v>669.68297873291101</v>
      </c>
      <c r="Z615">
        <v>15.9327603690489</v>
      </c>
      <c r="AA615">
        <v>3.7406464924973699</v>
      </c>
      <c r="AB615">
        <v>650.00957187136498</v>
      </c>
      <c r="AC615">
        <v>35.791190631672499</v>
      </c>
      <c r="AD615">
        <v>6.0662410190209801</v>
      </c>
      <c r="AE615">
        <v>3.9332679468568701</v>
      </c>
      <c r="AF615">
        <v>25.791681665794801</v>
      </c>
      <c r="AG615">
        <v>4265.8434523281103</v>
      </c>
      <c r="AH615">
        <v>4265.8434523281103</v>
      </c>
      <c r="AI615">
        <v>1021.10799938113</v>
      </c>
      <c r="AJ615">
        <v>1021.10799938113</v>
      </c>
      <c r="AK615">
        <v>376.06471625713198</v>
      </c>
      <c r="AL615">
        <v>376.06471625713198</v>
      </c>
      <c r="AM615">
        <v>5663.0161679663797</v>
      </c>
      <c r="AN615">
        <v>5663.0161679663797</v>
      </c>
      <c r="AO615">
        <v>637.40452822140696</v>
      </c>
      <c r="AP615">
        <v>89.303087418249604</v>
      </c>
      <c r="AQ615">
        <v>466.39114621317799</v>
      </c>
      <c r="AR615">
        <v>81.710294589978503</v>
      </c>
      <c r="AS615">
        <v>94.408795622985807</v>
      </c>
      <c r="AT615">
        <v>2.6704319018176301</v>
      </c>
      <c r="AU615">
        <v>5.5876852824212602</v>
      </c>
      <c r="AV615">
        <v>86.150678438746894</v>
      </c>
      <c r="AW615">
        <v>352.04701467988002</v>
      </c>
      <c r="AX615">
        <v>26.8336950364695</v>
      </c>
      <c r="AY615">
        <v>75.822348557880204</v>
      </c>
      <c r="AZ615">
        <v>249.39097108553099</v>
      </c>
      <c r="BA615">
        <v>1249.4065772118699</v>
      </c>
      <c r="BB615">
        <v>135.10131574839701</v>
      </c>
      <c r="BC615">
        <v>1062.7926969504001</v>
      </c>
      <c r="BD615">
        <v>51.512564513077699</v>
      </c>
      <c r="BE615">
        <v>97.925270572929193</v>
      </c>
      <c r="BF615">
        <v>14.6015645131426</v>
      </c>
      <c r="BG615">
        <v>68.435437427687802</v>
      </c>
      <c r="BH615">
        <v>14.8882686320988</v>
      </c>
      <c r="BI615">
        <v>152.34937665904599</v>
      </c>
      <c r="BJ615">
        <v>18.665439670769</v>
      </c>
      <c r="BK615">
        <v>107.72020276732999</v>
      </c>
      <c r="BL615">
        <v>25.963734220947099</v>
      </c>
      <c r="BM615">
        <v>202.217252506883</v>
      </c>
      <c r="BN615">
        <v>20.2066370952829</v>
      </c>
      <c r="BO615">
        <v>148.05484773023599</v>
      </c>
      <c r="BP615">
        <v>33.955767681363902</v>
      </c>
      <c r="BQ615">
        <v>295.49052042382903</v>
      </c>
      <c r="BR615">
        <v>52.802265317472497</v>
      </c>
      <c r="BS615">
        <v>199.04039190038699</v>
      </c>
      <c r="BT615">
        <v>43.647863205969898</v>
      </c>
      <c r="BU615">
        <v>1451.7848726479699</v>
      </c>
      <c r="BV615">
        <v>1065.0179496373501</v>
      </c>
      <c r="BW615">
        <v>52.3822848019501</v>
      </c>
      <c r="BX615">
        <v>334.384638208674</v>
      </c>
      <c r="BY615">
        <v>2739.8458087382401</v>
      </c>
      <c r="BZ615">
        <v>1101.0634631358</v>
      </c>
      <c r="CA615">
        <v>1562.1846732988599</v>
      </c>
      <c r="CB615">
        <v>76.597672303582002</v>
      </c>
      <c r="CC615">
        <v>218609</v>
      </c>
      <c r="CD615">
        <v>245169</v>
      </c>
      <c r="CE615">
        <v>167619.069532961</v>
      </c>
      <c r="CF615">
        <v>63331.648970947601</v>
      </c>
      <c r="CG615">
        <v>50025.567445339599</v>
      </c>
      <c r="CH615">
        <v>79813.654298526293</v>
      </c>
    </row>
    <row r="616" spans="1:86" x14ac:dyDescent="0.2">
      <c r="A616" t="s">
        <v>161</v>
      </c>
      <c r="B616">
        <v>2010</v>
      </c>
      <c r="C616" t="s">
        <v>16</v>
      </c>
      <c r="D616" t="s">
        <v>354</v>
      </c>
      <c r="E616">
        <v>463.56392070381901</v>
      </c>
      <c r="F616">
        <v>176.81249331345001</v>
      </c>
      <c r="G616">
        <v>116.96941163719001</v>
      </c>
      <c r="H616">
        <v>169.78201575317999</v>
      </c>
      <c r="I616">
        <v>410.907250430202</v>
      </c>
      <c r="J616">
        <v>174.21532538552</v>
      </c>
      <c r="K616">
        <v>115.687991543781</v>
      </c>
      <c r="L616">
        <v>121.003933500901</v>
      </c>
      <c r="M616">
        <v>168.5121630527</v>
      </c>
      <c r="N616">
        <v>112.18040401451</v>
      </c>
      <c r="O616">
        <v>4.0471639572099596</v>
      </c>
      <c r="P616">
        <v>52.284595080980203</v>
      </c>
      <c r="Q616">
        <v>1938.0020153589601</v>
      </c>
      <c r="R616">
        <v>1335.04057899698</v>
      </c>
      <c r="S616">
        <v>3273.0425943559299</v>
      </c>
      <c r="T616">
        <v>3736.6065150597501</v>
      </c>
      <c r="U616">
        <v>1637.80699926739</v>
      </c>
      <c r="V616">
        <v>1128.2438239272101</v>
      </c>
      <c r="W616">
        <v>2766.0508231946101</v>
      </c>
      <c r="X616">
        <v>3176.9580736248099</v>
      </c>
      <c r="Y616">
        <v>997.78963149942501</v>
      </c>
      <c r="Z616">
        <v>18.6986846705347</v>
      </c>
      <c r="AA616">
        <v>3.6996702527821501</v>
      </c>
      <c r="AB616">
        <v>975.391276576108</v>
      </c>
      <c r="AC616">
        <v>42.633562502139696</v>
      </c>
      <c r="AD616">
        <v>7.1466470173365702</v>
      </c>
      <c r="AE616">
        <v>3.9896924063393802</v>
      </c>
      <c r="AF616">
        <v>31.497223078463801</v>
      </c>
      <c r="AG616">
        <v>4272.3806869647296</v>
      </c>
      <c r="AH616">
        <v>4272.3806869647296</v>
      </c>
      <c r="AI616">
        <v>5543.9398047007398</v>
      </c>
      <c r="AJ616">
        <v>5543.9398047007398</v>
      </c>
      <c r="AK616">
        <v>5173.7518828228103</v>
      </c>
      <c r="AL616">
        <v>5173.7518828228103</v>
      </c>
      <c r="AM616">
        <v>14990.0723744883</v>
      </c>
      <c r="AN616">
        <v>14990.0723744883</v>
      </c>
      <c r="AO616">
        <v>882.06805328054099</v>
      </c>
      <c r="AP616">
        <v>111.95191698500101</v>
      </c>
      <c r="AQ616">
        <v>447.42514708472999</v>
      </c>
      <c r="AR616">
        <v>322.69098921081098</v>
      </c>
      <c r="AS616">
        <v>121.225658291282</v>
      </c>
      <c r="AT616">
        <v>3.5913511336018402</v>
      </c>
      <c r="AU616">
        <v>4.3848062164207802</v>
      </c>
      <c r="AV616">
        <v>113.249500941259</v>
      </c>
      <c r="AW616">
        <v>382.51042881163198</v>
      </c>
      <c r="AX616">
        <v>31.465656508188498</v>
      </c>
      <c r="AY616">
        <v>75.936817744995807</v>
      </c>
      <c r="AZ616">
        <v>275.107954558448</v>
      </c>
      <c r="BA616">
        <v>1415.1159663143301</v>
      </c>
      <c r="BB616">
        <v>238.078282041215</v>
      </c>
      <c r="BC616">
        <v>1078.0021821400901</v>
      </c>
      <c r="BD616">
        <v>99.035502133021794</v>
      </c>
      <c r="BE616">
        <v>124.849112350936</v>
      </c>
      <c r="BF616">
        <v>18.574829471712398</v>
      </c>
      <c r="BG616">
        <v>67.789801361553899</v>
      </c>
      <c r="BH616">
        <v>38.484481517669899</v>
      </c>
      <c r="BI616">
        <v>186.89653336374201</v>
      </c>
      <c r="BJ616">
        <v>23.965818292102401</v>
      </c>
      <c r="BK616">
        <v>102.605124860937</v>
      </c>
      <c r="BL616">
        <v>60.3255902107027</v>
      </c>
      <c r="BM616">
        <v>246.25887622216499</v>
      </c>
      <c r="BN616">
        <v>28.9996719373415</v>
      </c>
      <c r="BO616">
        <v>137.89986989153101</v>
      </c>
      <c r="BP616">
        <v>79.359334393292499</v>
      </c>
      <c r="BQ616">
        <v>456.63372349721601</v>
      </c>
      <c r="BR616">
        <v>90.570006441684598</v>
      </c>
      <c r="BS616">
        <v>189.81903342187499</v>
      </c>
      <c r="BT616">
        <v>176.244683633656</v>
      </c>
      <c r="BU616">
        <v>1719.8324494481501</v>
      </c>
      <c r="BV616">
        <v>1184.3474031296701</v>
      </c>
      <c r="BW616">
        <v>56.328801144713204</v>
      </c>
      <c r="BX616">
        <v>479.15624517376301</v>
      </c>
      <c r="BY616">
        <v>4029.3886726651599</v>
      </c>
      <c r="BZ616">
        <v>2075.8017091220399</v>
      </c>
      <c r="CA616">
        <v>1570.885602498</v>
      </c>
      <c r="CB616">
        <v>382.701361045113</v>
      </c>
      <c r="CC616">
        <v>93005</v>
      </c>
      <c r="CD616">
        <v>95601</v>
      </c>
      <c r="CE616">
        <v>93283.634091180604</v>
      </c>
      <c r="CF616">
        <v>28308.133105240599</v>
      </c>
      <c r="CG616">
        <v>40377.746948286302</v>
      </c>
      <c r="CH616">
        <v>67882.3226503162</v>
      </c>
    </row>
    <row r="617" spans="1:86" x14ac:dyDescent="0.2">
      <c r="A617" t="s">
        <v>161</v>
      </c>
      <c r="B617">
        <v>2010</v>
      </c>
      <c r="C617" t="s">
        <v>17</v>
      </c>
      <c r="D617" t="s">
        <v>355</v>
      </c>
      <c r="E617">
        <v>1054.8933369362801</v>
      </c>
      <c r="F617">
        <v>409.64561515328501</v>
      </c>
      <c r="G617">
        <v>354.01959753142302</v>
      </c>
      <c r="H617">
        <v>291.22812425157002</v>
      </c>
      <c r="I617">
        <v>950.88979036118997</v>
      </c>
      <c r="J617">
        <v>402.040772633176</v>
      </c>
      <c r="K617">
        <v>350.29324043626298</v>
      </c>
      <c r="L617">
        <v>198.55577729175201</v>
      </c>
      <c r="M617">
        <v>435.096853517895</v>
      </c>
      <c r="N617">
        <v>335.10132952866002</v>
      </c>
      <c r="O617">
        <v>15.709182898993999</v>
      </c>
      <c r="P617">
        <v>84.286341090241507</v>
      </c>
      <c r="Q617">
        <v>2750.3373577529201</v>
      </c>
      <c r="R617">
        <v>1959.80504583742</v>
      </c>
      <c r="S617">
        <v>4710.1424035903501</v>
      </c>
      <c r="T617">
        <v>5765.0357405266304</v>
      </c>
      <c r="U617">
        <v>2347.4330661756799</v>
      </c>
      <c r="V617">
        <v>1672.7079515857699</v>
      </c>
      <c r="W617">
        <v>4020.1410177614498</v>
      </c>
      <c r="X617">
        <v>4971.0308081226403</v>
      </c>
      <c r="Y617">
        <v>1973.77478169451</v>
      </c>
      <c r="Z617">
        <v>57.845452036034096</v>
      </c>
      <c r="AA617">
        <v>11.3895721078124</v>
      </c>
      <c r="AB617">
        <v>1904.5397575506599</v>
      </c>
      <c r="AC617">
        <v>95.586688498832501</v>
      </c>
      <c r="AD617">
        <v>20.666799393315401</v>
      </c>
      <c r="AE617">
        <v>11.5490529948502</v>
      </c>
      <c r="AF617">
        <v>63.370836110667199</v>
      </c>
      <c r="AG617">
        <v>16448.8152182788</v>
      </c>
      <c r="AH617">
        <v>16448.8152182788</v>
      </c>
      <c r="AI617">
        <v>7417.0744563274502</v>
      </c>
      <c r="AJ617">
        <v>7417.0744563274502</v>
      </c>
      <c r="AK617">
        <v>2286.21044702061</v>
      </c>
      <c r="AL617">
        <v>2286.21044702061</v>
      </c>
      <c r="AM617">
        <v>26152.100121626801</v>
      </c>
      <c r="AN617">
        <v>26152.100121626801</v>
      </c>
      <c r="AO617">
        <v>2156.28424068902</v>
      </c>
      <c r="AP617">
        <v>316.21758095905301</v>
      </c>
      <c r="AQ617">
        <v>1390.52662541513</v>
      </c>
      <c r="AR617">
        <v>449.54003431483198</v>
      </c>
      <c r="AS617">
        <v>232.214871844958</v>
      </c>
      <c r="AT617">
        <v>10.247054775497</v>
      </c>
      <c r="AU617">
        <v>14.2557701432647</v>
      </c>
      <c r="AV617">
        <v>207.712046926196</v>
      </c>
      <c r="AW617">
        <v>1062.0123617065301</v>
      </c>
      <c r="AX617">
        <v>89.262343654813606</v>
      </c>
      <c r="AY617">
        <v>221.78329178372701</v>
      </c>
      <c r="AZ617">
        <v>750.96672626798795</v>
      </c>
      <c r="BA617">
        <v>3707.6729781324598</v>
      </c>
      <c r="BB617">
        <v>574.70734060672805</v>
      </c>
      <c r="BC617">
        <v>2968.5222764546902</v>
      </c>
      <c r="BD617">
        <v>164.44336107104601</v>
      </c>
      <c r="BE617">
        <v>299.517921355466</v>
      </c>
      <c r="BF617">
        <v>52.4556640668334</v>
      </c>
      <c r="BG617">
        <v>184.76989606706599</v>
      </c>
      <c r="BH617">
        <v>62.292361221566402</v>
      </c>
      <c r="BI617">
        <v>466.64477091530898</v>
      </c>
      <c r="BJ617">
        <v>67.428612739319703</v>
      </c>
      <c r="BK617">
        <v>300.09357756201803</v>
      </c>
      <c r="BL617">
        <v>99.122580613972303</v>
      </c>
      <c r="BM617">
        <v>630.15750244557205</v>
      </c>
      <c r="BN617">
        <v>75.828508749461605</v>
      </c>
      <c r="BO617">
        <v>421.79702844495898</v>
      </c>
      <c r="BP617">
        <v>132.53196525115101</v>
      </c>
      <c r="BQ617">
        <v>954.35573451551898</v>
      </c>
      <c r="BR617">
        <v>225.274563558507</v>
      </c>
      <c r="BS617">
        <v>473.33843244395501</v>
      </c>
      <c r="BT617">
        <v>255.74273851305799</v>
      </c>
      <c r="BU617">
        <v>4523.8272123207498</v>
      </c>
      <c r="BV617">
        <v>3529.7097175492099</v>
      </c>
      <c r="BW617">
        <v>219.21151836554299</v>
      </c>
      <c r="BX617">
        <v>774.90597640598401</v>
      </c>
      <c r="BY617">
        <v>10260.62643271</v>
      </c>
      <c r="BZ617">
        <v>4956.36717246444</v>
      </c>
      <c r="CA617">
        <v>4778.7004157249903</v>
      </c>
      <c r="CB617">
        <v>525.55884452053601</v>
      </c>
      <c r="CC617">
        <v>250207</v>
      </c>
      <c r="CD617">
        <v>258211</v>
      </c>
      <c r="CE617">
        <v>258982.228725833</v>
      </c>
      <c r="CF617">
        <v>99142.451192062101</v>
      </c>
      <c r="CG617">
        <v>126237.17529866401</v>
      </c>
      <c r="CH617">
        <v>216628.46787290601</v>
      </c>
    </row>
    <row r="618" spans="1:86" x14ac:dyDescent="0.2">
      <c r="A618" t="s">
        <v>161</v>
      </c>
      <c r="B618">
        <v>2010</v>
      </c>
      <c r="C618" t="s">
        <v>18</v>
      </c>
      <c r="D618" t="s">
        <v>356</v>
      </c>
      <c r="E618">
        <v>883.25870054918903</v>
      </c>
      <c r="F618">
        <v>382.11951954386097</v>
      </c>
      <c r="G618">
        <v>271.50061384416603</v>
      </c>
      <c r="H618">
        <v>229.638567161163</v>
      </c>
      <c r="I618">
        <v>804.51973825468394</v>
      </c>
      <c r="J618">
        <v>376.76428389760798</v>
      </c>
      <c r="K618">
        <v>268.64600998692998</v>
      </c>
      <c r="L618">
        <v>159.109444370147</v>
      </c>
      <c r="M618">
        <v>290.87664966664602</v>
      </c>
      <c r="N618">
        <v>227.492368509138</v>
      </c>
      <c r="O618">
        <v>13.222431853491001</v>
      </c>
      <c r="P618">
        <v>50.161849304016897</v>
      </c>
      <c r="Q618">
        <v>2912.3794945664599</v>
      </c>
      <c r="R618">
        <v>2374.5327187043299</v>
      </c>
      <c r="S618">
        <v>5286.9122132707898</v>
      </c>
      <c r="T618">
        <v>6170.1709138199703</v>
      </c>
      <c r="U618">
        <v>2523.5444005734598</v>
      </c>
      <c r="V618">
        <v>2057.50615860478</v>
      </c>
      <c r="W618">
        <v>4581.0505591782403</v>
      </c>
      <c r="X618">
        <v>5385.5702974329297</v>
      </c>
      <c r="Y618">
        <v>1567.9536844939801</v>
      </c>
      <c r="Z618">
        <v>37.879633456140702</v>
      </c>
      <c r="AA618">
        <v>8.9124249221750294</v>
      </c>
      <c r="AB618">
        <v>1521.1616261156701</v>
      </c>
      <c r="AC618">
        <v>75.541849585295694</v>
      </c>
      <c r="AD618">
        <v>14.792767818285199</v>
      </c>
      <c r="AE618">
        <v>8.8315209200752101</v>
      </c>
      <c r="AF618">
        <v>51.917560846935402</v>
      </c>
      <c r="AG618">
        <v>8777.2032094370206</v>
      </c>
      <c r="AH618">
        <v>8777.2032094370206</v>
      </c>
      <c r="AI618">
        <v>6661.9472859947</v>
      </c>
      <c r="AJ618">
        <v>6661.9472859947</v>
      </c>
      <c r="AK618">
        <v>1567.26128807288</v>
      </c>
      <c r="AL618">
        <v>1567.26128807288</v>
      </c>
      <c r="AM618">
        <v>17006.411783504602</v>
      </c>
      <c r="AN618">
        <v>17006.411783504602</v>
      </c>
      <c r="AO618">
        <v>1654.1180772524001</v>
      </c>
      <c r="AP618">
        <v>219.44541905563301</v>
      </c>
      <c r="AQ618">
        <v>1048.91192004803</v>
      </c>
      <c r="AR618">
        <v>385.76073814874098</v>
      </c>
      <c r="AS618">
        <v>185.84251934636501</v>
      </c>
      <c r="AT618">
        <v>7.85348420916546</v>
      </c>
      <c r="AU618">
        <v>11.419955894897599</v>
      </c>
      <c r="AV618">
        <v>166.569079242301</v>
      </c>
      <c r="AW618">
        <v>1807.1848378791101</v>
      </c>
      <c r="AX618">
        <v>65.345648006975296</v>
      </c>
      <c r="AY618">
        <v>164.69585526842801</v>
      </c>
      <c r="AZ618">
        <v>1577.1433346037199</v>
      </c>
      <c r="BA618">
        <v>2875.9705691591498</v>
      </c>
      <c r="BB618">
        <v>474.80923051782997</v>
      </c>
      <c r="BC618">
        <v>2276.0627146650199</v>
      </c>
      <c r="BD618">
        <v>125.09862397630801</v>
      </c>
      <c r="BE618">
        <v>225.34931447705199</v>
      </c>
      <c r="BF618">
        <v>38.308517947230499</v>
      </c>
      <c r="BG618">
        <v>138.40298745984899</v>
      </c>
      <c r="BH618">
        <v>48.637809069972398</v>
      </c>
      <c r="BI618">
        <v>352.98685983008301</v>
      </c>
      <c r="BJ618">
        <v>48.931842510337297</v>
      </c>
      <c r="BK618">
        <v>225.53276979470601</v>
      </c>
      <c r="BL618">
        <v>78.522247525040697</v>
      </c>
      <c r="BM618">
        <v>477.88897577464002</v>
      </c>
      <c r="BN618">
        <v>56.025124358288203</v>
      </c>
      <c r="BO618">
        <v>317.42861543882998</v>
      </c>
      <c r="BP618">
        <v>104.435235977522</v>
      </c>
      <c r="BQ618">
        <v>839.19151785757197</v>
      </c>
      <c r="BR618">
        <v>261.58328813619102</v>
      </c>
      <c r="BS618">
        <v>360.47335553864201</v>
      </c>
      <c r="BT618">
        <v>217.134874182739</v>
      </c>
      <c r="BU618">
        <v>3044.77075624585</v>
      </c>
      <c r="BV618">
        <v>2399.0512601509799</v>
      </c>
      <c r="BW618">
        <v>185.50211534892199</v>
      </c>
      <c r="BX618">
        <v>460.21738074593299</v>
      </c>
      <c r="BY618">
        <v>8775.6480913600208</v>
      </c>
      <c r="BZ618">
        <v>4611.41436415728</v>
      </c>
      <c r="CA618">
        <v>3665.99258343574</v>
      </c>
      <c r="CB618">
        <v>498.24114376697599</v>
      </c>
      <c r="CC618">
        <v>236828</v>
      </c>
      <c r="CD618">
        <v>241073</v>
      </c>
      <c r="CE618">
        <v>244071.845238323</v>
      </c>
      <c r="CF618">
        <v>73856.333541172004</v>
      </c>
      <c r="CG618">
        <v>85805.742762047797</v>
      </c>
      <c r="CH618">
        <v>145773.27422646701</v>
      </c>
    </row>
    <row r="619" spans="1:86" x14ac:dyDescent="0.2">
      <c r="A619" t="s">
        <v>161</v>
      </c>
      <c r="B619">
        <v>2010</v>
      </c>
      <c r="C619" t="s">
        <v>19</v>
      </c>
      <c r="D619" t="s">
        <v>357</v>
      </c>
      <c r="E619">
        <v>120.17272014679899</v>
      </c>
      <c r="F619">
        <v>38.777756024940999</v>
      </c>
      <c r="G619">
        <v>61.626837200768399</v>
      </c>
      <c r="H619">
        <v>19.768126921089401</v>
      </c>
      <c r="I619">
        <v>111.377075188227</v>
      </c>
      <c r="J619">
        <v>38.011156058732901</v>
      </c>
      <c r="K619">
        <v>60.884393786424098</v>
      </c>
      <c r="L619">
        <v>12.48152534307</v>
      </c>
      <c r="M619">
        <v>43.298502495880797</v>
      </c>
      <c r="N619">
        <v>34.414275667858497</v>
      </c>
      <c r="O619">
        <v>1.40906353451614</v>
      </c>
      <c r="P619">
        <v>7.4751632935062302</v>
      </c>
      <c r="Q619">
        <v>361.59976217113001</v>
      </c>
      <c r="R619">
        <v>297.99974712695399</v>
      </c>
      <c r="S619">
        <v>659.59950929808394</v>
      </c>
      <c r="T619">
        <v>779.77222944488301</v>
      </c>
      <c r="U619">
        <v>308.19329229427098</v>
      </c>
      <c r="V619">
        <v>253.98668024137601</v>
      </c>
      <c r="W619">
        <v>562.17997253564704</v>
      </c>
      <c r="X619">
        <v>673.55704772387401</v>
      </c>
      <c r="Y619">
        <v>155.20164144592999</v>
      </c>
      <c r="Z619">
        <v>5.2672370855522397</v>
      </c>
      <c r="AA619">
        <v>1.60330350093838</v>
      </c>
      <c r="AB619">
        <v>148.331100859439</v>
      </c>
      <c r="AC619">
        <v>10.1550823222654</v>
      </c>
      <c r="AD619">
        <v>2.1306008022458198</v>
      </c>
      <c r="AE619">
        <v>2.3569155262443302</v>
      </c>
      <c r="AF619">
        <v>5.6675659937752902</v>
      </c>
      <c r="AG619">
        <v>1238.8135712864901</v>
      </c>
      <c r="AH619">
        <v>1238.8135712864901</v>
      </c>
      <c r="AI619">
        <v>496.12216055886302</v>
      </c>
      <c r="AJ619">
        <v>496.12216055886302</v>
      </c>
      <c r="AK619">
        <v>153.242133614095</v>
      </c>
      <c r="AL619">
        <v>153.242133614095</v>
      </c>
      <c r="AM619">
        <v>1888.17786545944</v>
      </c>
      <c r="AN619">
        <v>1888.17786545944</v>
      </c>
      <c r="AO619">
        <v>283.29552561262102</v>
      </c>
      <c r="AP619">
        <v>27.024392072917699</v>
      </c>
      <c r="AQ619">
        <v>225.11741938942399</v>
      </c>
      <c r="AR619">
        <v>31.153714150279001</v>
      </c>
      <c r="AS619">
        <v>20.4903773313433</v>
      </c>
      <c r="AT619">
        <v>1.05989075329631</v>
      </c>
      <c r="AU619">
        <v>1.7148618225266099</v>
      </c>
      <c r="AV619">
        <v>17.715624755520398</v>
      </c>
      <c r="AW619">
        <v>109.69697723519</v>
      </c>
      <c r="AX619">
        <v>9.0739013342379007</v>
      </c>
      <c r="AY619">
        <v>32.167584816124901</v>
      </c>
      <c r="AZ619">
        <v>68.455491084826804</v>
      </c>
      <c r="BA619">
        <v>523.31846816745497</v>
      </c>
      <c r="BB619">
        <v>56.684070768149198</v>
      </c>
      <c r="BC619">
        <v>453.42874678688298</v>
      </c>
      <c r="BD619">
        <v>13.2056506124236</v>
      </c>
      <c r="BE619">
        <v>37.693126246987298</v>
      </c>
      <c r="BF619">
        <v>6.7971105108201604</v>
      </c>
      <c r="BG619">
        <v>26.004895490227401</v>
      </c>
      <c r="BH619">
        <v>4.8911202459397298</v>
      </c>
      <c r="BI619">
        <v>55.588392149421502</v>
      </c>
      <c r="BJ619">
        <v>8.2461017433911792</v>
      </c>
      <c r="BK619">
        <v>39.307301851534703</v>
      </c>
      <c r="BL619">
        <v>8.0349885544956301</v>
      </c>
      <c r="BM619">
        <v>73.074793433293607</v>
      </c>
      <c r="BN619">
        <v>8.8511277018134606</v>
      </c>
      <c r="BO619">
        <v>52.893707942292501</v>
      </c>
      <c r="BP619">
        <v>11.3299577891877</v>
      </c>
      <c r="BQ619">
        <v>120.813571270647</v>
      </c>
      <c r="BR619">
        <v>27.3005807227632</v>
      </c>
      <c r="BS619">
        <v>75.578659798831595</v>
      </c>
      <c r="BT619">
        <v>17.934330749052201</v>
      </c>
      <c r="BU619">
        <v>451.61066970827102</v>
      </c>
      <c r="BV619">
        <v>362.62501647996601</v>
      </c>
      <c r="BW619">
        <v>19.675197427077201</v>
      </c>
      <c r="BX619">
        <v>69.310455801226496</v>
      </c>
      <c r="BY619">
        <v>1343.3335063541699</v>
      </c>
      <c r="BZ619">
        <v>476.62691388626098</v>
      </c>
      <c r="CA619">
        <v>834.68527549277803</v>
      </c>
      <c r="CB619">
        <v>32.021316975130297</v>
      </c>
      <c r="CC619">
        <v>31624</v>
      </c>
      <c r="CD619">
        <v>31327</v>
      </c>
      <c r="CE619">
        <v>35756.509389724</v>
      </c>
      <c r="CF619">
        <v>13458.063030846801</v>
      </c>
      <c r="CG619">
        <v>14747.307442993</v>
      </c>
      <c r="CH619">
        <v>26332.517968713801</v>
      </c>
    </row>
    <row r="620" spans="1:86" x14ac:dyDescent="0.2">
      <c r="A620" t="s">
        <v>161</v>
      </c>
      <c r="B620">
        <v>2010</v>
      </c>
      <c r="C620" t="s">
        <v>20</v>
      </c>
      <c r="D620" t="s">
        <v>358</v>
      </c>
      <c r="E620">
        <v>309.44256096252599</v>
      </c>
      <c r="F620">
        <v>118.016799749763</v>
      </c>
      <c r="G620">
        <v>131.11841854527199</v>
      </c>
      <c r="H620">
        <v>60.307342667491497</v>
      </c>
      <c r="I620">
        <v>278.94674483706598</v>
      </c>
      <c r="J620">
        <v>114.438827824233</v>
      </c>
      <c r="K620">
        <v>129.783662953402</v>
      </c>
      <c r="L620">
        <v>34.724254059430599</v>
      </c>
      <c r="M620">
        <v>233.87300651408</v>
      </c>
      <c r="N620">
        <v>172.73377812839601</v>
      </c>
      <c r="O620">
        <v>4.7872149731398501</v>
      </c>
      <c r="P620">
        <v>56.3520134125447</v>
      </c>
      <c r="Q620">
        <v>2604.6407758842201</v>
      </c>
      <c r="R620">
        <v>1225.9522220604799</v>
      </c>
      <c r="S620">
        <v>3830.5929979447001</v>
      </c>
      <c r="T620">
        <v>4140.0355589072296</v>
      </c>
      <c r="U620">
        <v>2342.0190546482099</v>
      </c>
      <c r="V620">
        <v>1102.34144022385</v>
      </c>
      <c r="W620">
        <v>3444.3604948720599</v>
      </c>
      <c r="X620">
        <v>3723.30723970913</v>
      </c>
      <c r="Y620">
        <v>533.38214757380297</v>
      </c>
      <c r="Z620">
        <v>24.297623198313001</v>
      </c>
      <c r="AA620">
        <v>4.82073594960608</v>
      </c>
      <c r="AB620">
        <v>504.263788425884</v>
      </c>
      <c r="AC620">
        <v>39.882828530958797</v>
      </c>
      <c r="AD620">
        <v>9.9682259918515097</v>
      </c>
      <c r="AE620">
        <v>4.0746214534551504</v>
      </c>
      <c r="AF620">
        <v>25.839981085652202</v>
      </c>
      <c r="AG620">
        <v>3739.7910567304998</v>
      </c>
      <c r="AH620">
        <v>3739.7910567304998</v>
      </c>
      <c r="AI620">
        <v>1187.4646359676201</v>
      </c>
      <c r="AJ620">
        <v>1187.4646359676201</v>
      </c>
      <c r="AK620">
        <v>346.16383389012401</v>
      </c>
      <c r="AL620">
        <v>346.16383389012401</v>
      </c>
      <c r="AM620">
        <v>5273.4195265882499</v>
      </c>
      <c r="AN620">
        <v>5273.4195265882499</v>
      </c>
      <c r="AO620">
        <v>822.28918380921903</v>
      </c>
      <c r="AP620">
        <v>110.995912563267</v>
      </c>
      <c r="AQ620">
        <v>600.79589277867501</v>
      </c>
      <c r="AR620">
        <v>110.497378467277</v>
      </c>
      <c r="AS620">
        <v>77.273500157877905</v>
      </c>
      <c r="AT620">
        <v>3.8216177723587701</v>
      </c>
      <c r="AU620">
        <v>6.1825447169315799</v>
      </c>
      <c r="AV620">
        <v>67.269337668587497</v>
      </c>
      <c r="AW620">
        <v>373.85858327558998</v>
      </c>
      <c r="AX620">
        <v>41.874252739762198</v>
      </c>
      <c r="AY620">
        <v>108.445194901197</v>
      </c>
      <c r="AZ620">
        <v>223.53913563463101</v>
      </c>
      <c r="BA620">
        <v>1276.4619320603799</v>
      </c>
      <c r="BB620">
        <v>211.06894787835299</v>
      </c>
      <c r="BC620">
        <v>1001.44198488415</v>
      </c>
      <c r="BD620">
        <v>63.950999297875804</v>
      </c>
      <c r="BE620">
        <v>108.73851625008</v>
      </c>
      <c r="BF620">
        <v>25.955704482290798</v>
      </c>
      <c r="BG620">
        <v>62.359024808001301</v>
      </c>
      <c r="BH620">
        <v>20.423786959788</v>
      </c>
      <c r="BI620">
        <v>170.86497112091399</v>
      </c>
      <c r="BJ620">
        <v>33.844317315708302</v>
      </c>
      <c r="BK620">
        <v>105.91471708719899</v>
      </c>
      <c r="BL620">
        <v>31.1059367180073</v>
      </c>
      <c r="BM620">
        <v>236.62815254764001</v>
      </c>
      <c r="BN620">
        <v>36.2968251516998</v>
      </c>
      <c r="BO620">
        <v>152.916425437616</v>
      </c>
      <c r="BP620">
        <v>47.414901958324201</v>
      </c>
      <c r="BQ620">
        <v>277.10267105071301</v>
      </c>
      <c r="BR620">
        <v>74.487543049191501</v>
      </c>
      <c r="BS620">
        <v>143.98147173918699</v>
      </c>
      <c r="BT620">
        <v>58.633656262333901</v>
      </c>
      <c r="BU620">
        <v>2403.7464325027499</v>
      </c>
      <c r="BV620">
        <v>1815.6316709522901</v>
      </c>
      <c r="BW620">
        <v>66.570990004424203</v>
      </c>
      <c r="BX620">
        <v>521.54377154602798</v>
      </c>
      <c r="BY620">
        <v>3321.1465441096302</v>
      </c>
      <c r="BZ620">
        <v>1452.0254511902201</v>
      </c>
      <c r="CA620">
        <v>1776.5134833827401</v>
      </c>
      <c r="CB620">
        <v>92.607609536668704</v>
      </c>
      <c r="CC620">
        <v>106192</v>
      </c>
      <c r="CD620">
        <v>106910</v>
      </c>
      <c r="CE620">
        <v>105532.20678408101</v>
      </c>
      <c r="CF620">
        <v>25740.035104576698</v>
      </c>
      <c r="CG620">
        <v>39109.7009108571</v>
      </c>
      <c r="CH620">
        <v>67304.562428582096</v>
      </c>
    </row>
    <row r="621" spans="1:86" x14ac:dyDescent="0.2">
      <c r="A621" t="s">
        <v>161</v>
      </c>
      <c r="B621">
        <v>2010</v>
      </c>
      <c r="C621" t="s">
        <v>21</v>
      </c>
      <c r="D621" t="s">
        <v>359</v>
      </c>
      <c r="E621">
        <v>87.970170498855893</v>
      </c>
      <c r="F621">
        <v>26.9920348845958</v>
      </c>
      <c r="G621">
        <v>37.512599058914198</v>
      </c>
      <c r="H621">
        <v>23.465536555345999</v>
      </c>
      <c r="I621">
        <v>79.052315698415796</v>
      </c>
      <c r="J621">
        <v>26.5233381228167</v>
      </c>
      <c r="K621">
        <v>37.134726903437802</v>
      </c>
      <c r="L621">
        <v>15.3942506721614</v>
      </c>
      <c r="M621">
        <v>27.411578471633401</v>
      </c>
      <c r="N621">
        <v>20.667832345142799</v>
      </c>
      <c r="O621">
        <v>1.4152148254886501</v>
      </c>
      <c r="P621">
        <v>5.3285313010019602</v>
      </c>
      <c r="Q621">
        <v>0</v>
      </c>
      <c r="R621">
        <v>147.727582845385</v>
      </c>
      <c r="S621">
        <v>147.727582845385</v>
      </c>
      <c r="T621">
        <v>235.69775334424099</v>
      </c>
      <c r="U621">
        <v>0</v>
      </c>
      <c r="V621">
        <v>127.50101403716199</v>
      </c>
      <c r="W621">
        <v>127.50101403716199</v>
      </c>
      <c r="X621">
        <v>206.55332973557799</v>
      </c>
      <c r="Y621">
        <v>160.87961596511701</v>
      </c>
      <c r="Z621">
        <v>3.3315731704751101</v>
      </c>
      <c r="AA621">
        <v>1.2666624617787401</v>
      </c>
      <c r="AB621">
        <v>156.28138033286299</v>
      </c>
      <c r="AC621">
        <v>7.0831967249111898</v>
      </c>
      <c r="AD621">
        <v>1.2933135319369899</v>
      </c>
      <c r="AE621">
        <v>1.16176373802657</v>
      </c>
      <c r="AF621">
        <v>4.6281194549476403</v>
      </c>
      <c r="AG621">
        <v>1310.8211257839801</v>
      </c>
      <c r="AH621">
        <v>1310.8211257839801</v>
      </c>
      <c r="AI621">
        <v>1217.3444561663</v>
      </c>
      <c r="AJ621">
        <v>1217.3444561663</v>
      </c>
      <c r="AK621">
        <v>255.40931021953301</v>
      </c>
      <c r="AL621">
        <v>255.40931021953301</v>
      </c>
      <c r="AM621">
        <v>2783.57489216981</v>
      </c>
      <c r="AN621">
        <v>2783.57489216981</v>
      </c>
      <c r="AO621">
        <v>222.66814015149799</v>
      </c>
      <c r="AP621">
        <v>18.518898663386899</v>
      </c>
      <c r="AQ621">
        <v>146.597888653891</v>
      </c>
      <c r="AR621">
        <v>57.551352834219898</v>
      </c>
      <c r="AS621">
        <v>16.666321988341199</v>
      </c>
      <c r="AT621">
        <v>0.65296995690006898</v>
      </c>
      <c r="AU621">
        <v>1.6490199174967699</v>
      </c>
      <c r="AV621">
        <v>14.3643321139443</v>
      </c>
      <c r="AW621">
        <v>93.751397318752495</v>
      </c>
      <c r="AX621">
        <v>5.61553694787428</v>
      </c>
      <c r="AY621">
        <v>23.258856437352001</v>
      </c>
      <c r="AZ621">
        <v>64.877003933526098</v>
      </c>
      <c r="BA621">
        <v>336.82829495617801</v>
      </c>
      <c r="BB621">
        <v>38.138529360554998</v>
      </c>
      <c r="BC621">
        <v>286.32484284625201</v>
      </c>
      <c r="BD621">
        <v>12.3649227493711</v>
      </c>
      <c r="BE621">
        <v>27.229134052920699</v>
      </c>
      <c r="BF621">
        <v>3.3167666048659901</v>
      </c>
      <c r="BG621">
        <v>18.063318798661101</v>
      </c>
      <c r="BH621">
        <v>5.8490486493936196</v>
      </c>
      <c r="BI621">
        <v>45.0896053170001</v>
      </c>
      <c r="BJ621">
        <v>4.2456081721228998</v>
      </c>
      <c r="BK621">
        <v>31.6356986065916</v>
      </c>
      <c r="BL621">
        <v>9.2082985382856908</v>
      </c>
      <c r="BM621">
        <v>63.497937081505199</v>
      </c>
      <c r="BN621">
        <v>4.80425692783027</v>
      </c>
      <c r="BO621">
        <v>46.414758541168197</v>
      </c>
      <c r="BP621">
        <v>12.2789216125067</v>
      </c>
      <c r="BQ621">
        <v>87.235995153697701</v>
      </c>
      <c r="BR621">
        <v>14.4533528499827</v>
      </c>
      <c r="BS621">
        <v>40.738612694257398</v>
      </c>
      <c r="BT621">
        <v>32.044029609457603</v>
      </c>
      <c r="BU621">
        <v>286.15707476803601</v>
      </c>
      <c r="BV621">
        <v>217.91997498551601</v>
      </c>
      <c r="BW621">
        <v>19.647203806379299</v>
      </c>
      <c r="BX621">
        <v>48.589895976140603</v>
      </c>
      <c r="BY621">
        <v>879.40760369777695</v>
      </c>
      <c r="BZ621">
        <v>329.83154964378298</v>
      </c>
      <c r="CA621">
        <v>508.44554791297799</v>
      </c>
      <c r="CB621">
        <v>41.130506141015303</v>
      </c>
      <c r="CC621">
        <v>9668</v>
      </c>
      <c r="CD621">
        <v>9550</v>
      </c>
      <c r="CE621">
        <v>9677.3504892333603</v>
      </c>
      <c r="CF621">
        <v>6386.3647841690699</v>
      </c>
      <c r="CG621">
        <v>9503.4402739355592</v>
      </c>
      <c r="CH621">
        <v>16516.826465128099</v>
      </c>
    </row>
    <row r="622" spans="1:86" x14ac:dyDescent="0.2">
      <c r="A622" t="s">
        <v>161</v>
      </c>
      <c r="B622">
        <v>2010</v>
      </c>
      <c r="C622" t="s">
        <v>22</v>
      </c>
      <c r="D622" t="s">
        <v>360</v>
      </c>
      <c r="E622">
        <v>5181.9444625687802</v>
      </c>
      <c r="F622">
        <v>4895.8406782401998</v>
      </c>
      <c r="G622">
        <v>126.09223773343901</v>
      </c>
      <c r="H622">
        <v>160.011546595147</v>
      </c>
      <c r="I622">
        <v>4916.8354844770502</v>
      </c>
      <c r="J622">
        <v>4744.3765896070099</v>
      </c>
      <c r="K622">
        <v>124.813866579785</v>
      </c>
      <c r="L622">
        <v>47.645028290266602</v>
      </c>
      <c r="M622">
        <v>7655.81149474421</v>
      </c>
      <c r="N622">
        <v>7254.64002895268</v>
      </c>
      <c r="O622">
        <v>5.3551486439940996</v>
      </c>
      <c r="P622">
        <v>395.81631714755298</v>
      </c>
      <c r="Q622">
        <v>2278.6409795593499</v>
      </c>
      <c r="R622">
        <v>3476.3077279015301</v>
      </c>
      <c r="S622">
        <v>5754.9487074608796</v>
      </c>
      <c r="T622">
        <v>10936.8931700297</v>
      </c>
      <c r="U622">
        <v>2134.2770109112798</v>
      </c>
      <c r="V622">
        <v>3256.06523057803</v>
      </c>
      <c r="W622">
        <v>5390.3422414893103</v>
      </c>
      <c r="X622">
        <v>10307.1777259664</v>
      </c>
      <c r="Y622">
        <v>4261.8185824020302</v>
      </c>
      <c r="Z622">
        <v>973.82060390253798</v>
      </c>
      <c r="AA622">
        <v>4.8471864344892399</v>
      </c>
      <c r="AB622">
        <v>3283.1507920650101</v>
      </c>
      <c r="AC622">
        <v>477.683668683794</v>
      </c>
      <c r="AD622">
        <v>426.57239441485302</v>
      </c>
      <c r="AE622">
        <v>3.8831929288285001</v>
      </c>
      <c r="AF622">
        <v>47.2280813401118</v>
      </c>
      <c r="AG622">
        <v>5961.7316824093696</v>
      </c>
      <c r="AH622">
        <v>5961.7316824093696</v>
      </c>
      <c r="AI622">
        <v>412.18725220287803</v>
      </c>
      <c r="AJ622">
        <v>412.18725220287803</v>
      </c>
      <c r="AK622">
        <v>9847.3357111975893</v>
      </c>
      <c r="AL622">
        <v>9847.3357111975893</v>
      </c>
      <c r="AM622">
        <v>16221.2546458098</v>
      </c>
      <c r="AN622">
        <v>16221.2546458098</v>
      </c>
      <c r="AO622">
        <v>4751.4732536859801</v>
      </c>
      <c r="AP622">
        <v>3551.8997970558898</v>
      </c>
      <c r="AQ622">
        <v>657.99888864279899</v>
      </c>
      <c r="AR622">
        <v>541.57456798729697</v>
      </c>
      <c r="AS622">
        <v>333.36892543069501</v>
      </c>
      <c r="AT622">
        <v>166.94241968522201</v>
      </c>
      <c r="AU622">
        <v>5.8003434686425299</v>
      </c>
      <c r="AV622">
        <v>160.62616227682901</v>
      </c>
      <c r="AW622">
        <v>2675.0146838288902</v>
      </c>
      <c r="AX622">
        <v>1733.0629083152801</v>
      </c>
      <c r="AY622">
        <v>123.373664666172</v>
      </c>
      <c r="AZ622">
        <v>818.57811084742798</v>
      </c>
      <c r="BA622">
        <v>8425.7737605009897</v>
      </c>
      <c r="BB622">
        <v>7070.6011214767605</v>
      </c>
      <c r="BC622">
        <v>954.349564646104</v>
      </c>
      <c r="BD622">
        <v>400.82307437812699</v>
      </c>
      <c r="BE622">
        <v>1034.48948882689</v>
      </c>
      <c r="BF622">
        <v>848.08939108366303</v>
      </c>
      <c r="BG622">
        <v>61.482232412372703</v>
      </c>
      <c r="BH622">
        <v>124.917865330852</v>
      </c>
      <c r="BI622">
        <v>1382.72680058835</v>
      </c>
      <c r="BJ622">
        <v>1113.1537285939601</v>
      </c>
      <c r="BK622">
        <v>104.28867509000099</v>
      </c>
      <c r="BL622">
        <v>165.284396904391</v>
      </c>
      <c r="BM622">
        <v>1505.1289537801599</v>
      </c>
      <c r="BN622">
        <v>1160.06368475461</v>
      </c>
      <c r="BO622">
        <v>150.559002360112</v>
      </c>
      <c r="BP622">
        <v>194.506266665444</v>
      </c>
      <c r="BQ622">
        <v>3405.7601692587</v>
      </c>
      <c r="BR622">
        <v>3063.20122244719</v>
      </c>
      <c r="BS622">
        <v>138.119296504559</v>
      </c>
      <c r="BT622">
        <v>204.43965030694201</v>
      </c>
      <c r="BU622">
        <v>80544.880080663002</v>
      </c>
      <c r="BV622">
        <v>76449.673349769</v>
      </c>
      <c r="BW622">
        <v>76.564126898607199</v>
      </c>
      <c r="BX622">
        <v>4018.6426039951102</v>
      </c>
      <c r="BY622">
        <v>54707.524779169697</v>
      </c>
      <c r="BZ622">
        <v>52682.911853659003</v>
      </c>
      <c r="CA622">
        <v>1709.7523293889401</v>
      </c>
      <c r="CB622">
        <v>314.86059612152701</v>
      </c>
      <c r="CC622">
        <v>102221</v>
      </c>
      <c r="CD622">
        <v>95563</v>
      </c>
      <c r="CE622">
        <v>99669.054785301603</v>
      </c>
      <c r="CF622">
        <v>54521.960788783799</v>
      </c>
      <c r="CG622">
        <v>30693.575582256199</v>
      </c>
      <c r="CH622">
        <v>53631.8233685464</v>
      </c>
    </row>
    <row r="623" spans="1:86" x14ac:dyDescent="0.2">
      <c r="A623" t="s">
        <v>161</v>
      </c>
      <c r="B623">
        <v>2010</v>
      </c>
      <c r="C623" t="s">
        <v>78</v>
      </c>
      <c r="D623" t="s">
        <v>361</v>
      </c>
      <c r="E623">
        <v>273.43547812832401</v>
      </c>
      <c r="F623">
        <v>49.641919437394002</v>
      </c>
      <c r="G623">
        <v>28.943438096547901</v>
      </c>
      <c r="H623">
        <v>194.85012059438299</v>
      </c>
      <c r="I623">
        <v>97.742441815867096</v>
      </c>
      <c r="J623">
        <v>48.282419584336303</v>
      </c>
      <c r="K623">
        <v>28.6879395113206</v>
      </c>
      <c r="L623">
        <v>20.7720827202102</v>
      </c>
      <c r="M623">
        <v>81.663422611903599</v>
      </c>
      <c r="N623">
        <v>66.434377885023906</v>
      </c>
      <c r="O623">
        <v>1.3479652879448101</v>
      </c>
      <c r="P623">
        <v>13.8810794389347</v>
      </c>
      <c r="Q623">
        <v>203.66600319182999</v>
      </c>
      <c r="R623">
        <v>789.51004183214104</v>
      </c>
      <c r="S623">
        <v>993.17604502397103</v>
      </c>
      <c r="T623">
        <v>1266.6115231522999</v>
      </c>
      <c r="U623">
        <v>77.704140158761206</v>
      </c>
      <c r="V623">
        <v>301.26165040349099</v>
      </c>
      <c r="W623">
        <v>378.96579056225198</v>
      </c>
      <c r="X623">
        <v>476.70823237811902</v>
      </c>
      <c r="Y623">
        <v>6141.3590643059497</v>
      </c>
      <c r="Z623">
        <v>9.9543600649033408</v>
      </c>
      <c r="AA623">
        <v>1.0687284975266</v>
      </c>
      <c r="AB623">
        <v>6130.3359757435101</v>
      </c>
      <c r="AC623">
        <v>35.518245969889698</v>
      </c>
      <c r="AD623">
        <v>3.72698272293658</v>
      </c>
      <c r="AE623">
        <v>0.76771937177581095</v>
      </c>
      <c r="AF623">
        <v>31.0235438751772</v>
      </c>
      <c r="AG623">
        <v>10926.842615204599</v>
      </c>
      <c r="AH623">
        <v>10926.842615204599</v>
      </c>
      <c r="AI623">
        <v>384.96549247441402</v>
      </c>
      <c r="AJ623">
        <v>384.96549247441402</v>
      </c>
      <c r="AK623">
        <v>260.40490301247098</v>
      </c>
      <c r="AL623">
        <v>260.40490301247098</v>
      </c>
      <c r="AM623">
        <v>11572.213010691499</v>
      </c>
      <c r="AN623">
        <v>11572.213010691499</v>
      </c>
      <c r="AO623">
        <v>218.70484889479101</v>
      </c>
      <c r="AP623">
        <v>49.304905920138097</v>
      </c>
      <c r="AQ623">
        <v>127.13614041901</v>
      </c>
      <c r="AR623">
        <v>42.263802555642499</v>
      </c>
      <c r="AS623">
        <v>126.624226188554</v>
      </c>
      <c r="AT623">
        <v>1.5740824992247</v>
      </c>
      <c r="AU623">
        <v>1.8859831086269701</v>
      </c>
      <c r="AV623">
        <v>123.164160580703</v>
      </c>
      <c r="AW623">
        <v>209.737907682421</v>
      </c>
      <c r="AX623">
        <v>16.817566869765699</v>
      </c>
      <c r="AY623">
        <v>21.612163716530802</v>
      </c>
      <c r="AZ623">
        <v>171.30817709612401</v>
      </c>
      <c r="BA623">
        <v>289.63929953834003</v>
      </c>
      <c r="BB623">
        <v>77.896498989568201</v>
      </c>
      <c r="BC623">
        <v>181.13553632974299</v>
      </c>
      <c r="BD623">
        <v>30.607264219029101</v>
      </c>
      <c r="BE623">
        <v>25.761770522558201</v>
      </c>
      <c r="BF623">
        <v>8.6024935779251006</v>
      </c>
      <c r="BG623">
        <v>9.6228571402000895</v>
      </c>
      <c r="BH623">
        <v>7.5364198044330104</v>
      </c>
      <c r="BI623">
        <v>44.467344908121603</v>
      </c>
      <c r="BJ623">
        <v>11.160917581747199</v>
      </c>
      <c r="BK623">
        <v>19.848424075634199</v>
      </c>
      <c r="BL623">
        <v>13.458003250740299</v>
      </c>
      <c r="BM623">
        <v>60.883003349368103</v>
      </c>
      <c r="BN623">
        <v>12.1444876298566</v>
      </c>
      <c r="BO623">
        <v>31.435511942075699</v>
      </c>
      <c r="BP623">
        <v>17.303003777435801</v>
      </c>
      <c r="BQ623">
        <v>63.639230573505301</v>
      </c>
      <c r="BR623">
        <v>31.8913421684478</v>
      </c>
      <c r="BS623">
        <v>15.8309303333565</v>
      </c>
      <c r="BT623">
        <v>15.916958071701099</v>
      </c>
      <c r="BU623">
        <v>767.68618108677902</v>
      </c>
      <c r="BV623">
        <v>700.42387424537901</v>
      </c>
      <c r="BW623">
        <v>18.888421890409401</v>
      </c>
      <c r="BX623">
        <v>48.373884950991901</v>
      </c>
      <c r="BY623">
        <v>1000.6610716663899</v>
      </c>
      <c r="BZ623">
        <v>553.42876123914596</v>
      </c>
      <c r="CA623">
        <v>395.24115349934499</v>
      </c>
      <c r="CB623">
        <v>51.991156927904001</v>
      </c>
      <c r="CC623">
        <v>8398</v>
      </c>
      <c r="CD623">
        <v>6244</v>
      </c>
      <c r="CE623">
        <v>7656.8287902809398</v>
      </c>
      <c r="CF623">
        <v>2911.7663008159302</v>
      </c>
      <c r="CG623">
        <v>4121.0709462112</v>
      </c>
      <c r="CH623">
        <v>6693.5821679424498</v>
      </c>
    </row>
    <row r="624" spans="1:86" x14ac:dyDescent="0.2">
      <c r="A624" t="s">
        <v>161</v>
      </c>
      <c r="B624">
        <v>2010</v>
      </c>
      <c r="C624" t="s">
        <v>23</v>
      </c>
      <c r="D624" t="s">
        <v>362</v>
      </c>
      <c r="E624">
        <v>4004.48437750527</v>
      </c>
      <c r="F624">
        <v>1164.4408753688799</v>
      </c>
      <c r="G624">
        <v>1824.53342244794</v>
      </c>
      <c r="H624">
        <v>1015.51007968845</v>
      </c>
      <c r="I624">
        <v>3729.7204840078598</v>
      </c>
      <c r="J624">
        <v>1142.1326926322799</v>
      </c>
      <c r="K624">
        <v>1807.4098725876299</v>
      </c>
      <c r="L624">
        <v>780.17791878794196</v>
      </c>
      <c r="M624">
        <v>1103.73686869927</v>
      </c>
      <c r="N624">
        <v>865.87028106192599</v>
      </c>
      <c r="O624">
        <v>93.680190647540101</v>
      </c>
      <c r="P624">
        <v>144.18639698980201</v>
      </c>
      <c r="Q624">
        <v>0</v>
      </c>
      <c r="R624">
        <v>0</v>
      </c>
      <c r="S624">
        <v>0</v>
      </c>
      <c r="T624">
        <v>4004.48437750527</v>
      </c>
      <c r="U624">
        <v>0</v>
      </c>
      <c r="V624">
        <v>0</v>
      </c>
      <c r="W624">
        <v>0</v>
      </c>
      <c r="X624">
        <v>3729.7204840078598</v>
      </c>
      <c r="Y624">
        <v>4960.9612584818697</v>
      </c>
      <c r="Z624">
        <v>149.48364955350701</v>
      </c>
      <c r="AA624">
        <v>74.941914090417299</v>
      </c>
      <c r="AB624">
        <v>4736.5356948379504</v>
      </c>
      <c r="AC624">
        <v>364.30994509420901</v>
      </c>
      <c r="AD624">
        <v>62.319098985770999</v>
      </c>
      <c r="AE624">
        <v>51.174503382699001</v>
      </c>
      <c r="AF624">
        <v>250.81634272573999</v>
      </c>
      <c r="AG624">
        <v>35258.328093875301</v>
      </c>
      <c r="AH624">
        <v>35258.328093875301</v>
      </c>
      <c r="AI624">
        <v>4731.9697612416003</v>
      </c>
      <c r="AJ624">
        <v>4731.9697612416003</v>
      </c>
      <c r="AK624">
        <v>2173.6941342025698</v>
      </c>
      <c r="AL624">
        <v>2173.6941342025698</v>
      </c>
      <c r="AM624">
        <v>42163.991989319496</v>
      </c>
      <c r="AN624">
        <v>42163.991989319496</v>
      </c>
      <c r="AO624">
        <v>11897.5358827501</v>
      </c>
      <c r="AP624">
        <v>945.13695319691499</v>
      </c>
      <c r="AQ624">
        <v>10561.8801767805</v>
      </c>
      <c r="AR624">
        <v>390.51875277265401</v>
      </c>
      <c r="AS624">
        <v>1040.5275389205599</v>
      </c>
      <c r="AT624">
        <v>30.572987902412901</v>
      </c>
      <c r="AU624">
        <v>68.430312413198095</v>
      </c>
      <c r="AV624">
        <v>941.52423860494605</v>
      </c>
      <c r="AW624">
        <v>17109.150777773299</v>
      </c>
      <c r="AX624">
        <v>258.17175069860701</v>
      </c>
      <c r="AY624">
        <v>1530.0501941140899</v>
      </c>
      <c r="AZ624">
        <v>15320.928832960701</v>
      </c>
      <c r="BA624">
        <v>13196.6490997743</v>
      </c>
      <c r="BB624">
        <v>2002.6293775307799</v>
      </c>
      <c r="BC624">
        <v>10635.0113840452</v>
      </c>
      <c r="BD624">
        <v>559.00833819828199</v>
      </c>
      <c r="BE624">
        <v>1189.51450986844</v>
      </c>
      <c r="BF624">
        <v>156.070813482304</v>
      </c>
      <c r="BG624">
        <v>701.99126756753003</v>
      </c>
      <c r="BH624">
        <v>331.45242881860702</v>
      </c>
      <c r="BI624">
        <v>2457.7496466786902</v>
      </c>
      <c r="BJ624">
        <v>203.40587626954201</v>
      </c>
      <c r="BK624">
        <v>1377.5327673209899</v>
      </c>
      <c r="BL624">
        <v>876.81100308816599</v>
      </c>
      <c r="BM624">
        <v>3952.1089465033301</v>
      </c>
      <c r="BN624">
        <v>221.56851659917999</v>
      </c>
      <c r="BO624">
        <v>2154.8813191660502</v>
      </c>
      <c r="BP624">
        <v>1575.65911073811</v>
      </c>
      <c r="BQ624">
        <v>1824.0666351033699</v>
      </c>
      <c r="BR624">
        <v>626.06413231097497</v>
      </c>
      <c r="BS624">
        <v>593.57456164114399</v>
      </c>
      <c r="BT624">
        <v>604.42794115125105</v>
      </c>
      <c r="BU624">
        <v>11703.554252464</v>
      </c>
      <c r="BV624">
        <v>9090.4436231489108</v>
      </c>
      <c r="BW624">
        <v>1282.6446674681499</v>
      </c>
      <c r="BX624">
        <v>1330.46596184696</v>
      </c>
      <c r="BY624">
        <v>39600.811263271702</v>
      </c>
      <c r="BZ624">
        <v>14228.711585160299</v>
      </c>
      <c r="CA624">
        <v>24996.255142169201</v>
      </c>
      <c r="CB624">
        <v>375.84453594215699</v>
      </c>
      <c r="CC624">
        <v>302894</v>
      </c>
      <c r="CD624">
        <v>293508</v>
      </c>
      <c r="CE624">
        <v>335971.33834783599</v>
      </c>
      <c r="CF624">
        <v>204965.86671776901</v>
      </c>
      <c r="CG624">
        <v>308176.48808684899</v>
      </c>
      <c r="CH624">
        <v>525794.13491731696</v>
      </c>
    </row>
    <row r="625" spans="1:86" x14ac:dyDescent="0.2">
      <c r="A625" t="s">
        <v>161</v>
      </c>
      <c r="B625">
        <v>2010</v>
      </c>
      <c r="C625" t="s">
        <v>24</v>
      </c>
      <c r="D625" t="s">
        <v>363</v>
      </c>
      <c r="E625">
        <v>3702.6571342778302</v>
      </c>
      <c r="F625">
        <v>984.60153151605903</v>
      </c>
      <c r="G625">
        <v>1956.28206070433</v>
      </c>
      <c r="H625">
        <v>761.77354205743904</v>
      </c>
      <c r="I625">
        <v>3149.4317765307401</v>
      </c>
      <c r="J625">
        <v>964.58990946585698</v>
      </c>
      <c r="K625">
        <v>1938.6034670080901</v>
      </c>
      <c r="L625">
        <v>246.238400056796</v>
      </c>
      <c r="M625">
        <v>1253.6724357738899</v>
      </c>
      <c r="N625">
        <v>872.96317096109897</v>
      </c>
      <c r="O625">
        <v>95.056308174611303</v>
      </c>
      <c r="P625">
        <v>285.65295663818398</v>
      </c>
      <c r="Q625">
        <v>0</v>
      </c>
      <c r="R625">
        <v>223.57579363499701</v>
      </c>
      <c r="S625">
        <v>223.57579363499701</v>
      </c>
      <c r="T625">
        <v>3926.2329279128298</v>
      </c>
      <c r="U625">
        <v>0</v>
      </c>
      <c r="V625">
        <v>203.37167087488299</v>
      </c>
      <c r="W625">
        <v>203.37167087488299</v>
      </c>
      <c r="X625">
        <v>3352.8034474056299</v>
      </c>
      <c r="Y625">
        <v>8014.6320573483499</v>
      </c>
      <c r="Z625">
        <v>159.52037454853999</v>
      </c>
      <c r="AA625">
        <v>74.4457303378841</v>
      </c>
      <c r="AB625">
        <v>7780.6659524619299</v>
      </c>
      <c r="AC625">
        <v>624.03987939460103</v>
      </c>
      <c r="AD625">
        <v>53.770512370765999</v>
      </c>
      <c r="AE625">
        <v>53.078692744269397</v>
      </c>
      <c r="AF625">
        <v>517.19067427956804</v>
      </c>
      <c r="AG625">
        <v>159882.76649424201</v>
      </c>
      <c r="AH625">
        <v>159882.76649424201</v>
      </c>
      <c r="AI625">
        <v>5103.6773915205004</v>
      </c>
      <c r="AJ625">
        <v>5103.6773915205004</v>
      </c>
      <c r="AK625">
        <v>1917.38915266664</v>
      </c>
      <c r="AL625">
        <v>1917.38915266664</v>
      </c>
      <c r="AM625">
        <v>166903.833038429</v>
      </c>
      <c r="AN625">
        <v>166903.833038429</v>
      </c>
      <c r="AO625">
        <v>10121.1587968886</v>
      </c>
      <c r="AP625">
        <v>1115.9821678368401</v>
      </c>
      <c r="AQ625">
        <v>8527.5399696383593</v>
      </c>
      <c r="AR625">
        <v>477.63665941340702</v>
      </c>
      <c r="AS625">
        <v>1858.55781690857</v>
      </c>
      <c r="AT625">
        <v>28.1629188506055</v>
      </c>
      <c r="AU625">
        <v>133.87546232501299</v>
      </c>
      <c r="AV625">
        <v>1696.5194357329499</v>
      </c>
      <c r="AW625">
        <v>8153.2396246687204</v>
      </c>
      <c r="AX625">
        <v>257.49494159345801</v>
      </c>
      <c r="AY625">
        <v>1405.3934376355901</v>
      </c>
      <c r="AZ625">
        <v>6490.3512454396796</v>
      </c>
      <c r="BA625">
        <v>14699.9705835111</v>
      </c>
      <c r="BB625">
        <v>1372.58681321938</v>
      </c>
      <c r="BC625">
        <v>12622.081978824101</v>
      </c>
      <c r="BD625">
        <v>705.30179146758405</v>
      </c>
      <c r="BE625">
        <v>1088.4452614166501</v>
      </c>
      <c r="BF625">
        <v>151.008264421511</v>
      </c>
      <c r="BG625">
        <v>774.43884180526595</v>
      </c>
      <c r="BH625">
        <v>162.99815518987799</v>
      </c>
      <c r="BI625">
        <v>2147.7148656256099</v>
      </c>
      <c r="BJ625">
        <v>186.757401505064</v>
      </c>
      <c r="BK625">
        <v>1608.10068022939</v>
      </c>
      <c r="BL625">
        <v>352.85678389115299</v>
      </c>
      <c r="BM625">
        <v>3238.1428301296401</v>
      </c>
      <c r="BN625">
        <v>197.474498094323</v>
      </c>
      <c r="BO625">
        <v>2547.5259600177901</v>
      </c>
      <c r="BP625">
        <v>493.14237201753502</v>
      </c>
      <c r="BQ625">
        <v>2313.5792470957599</v>
      </c>
      <c r="BR625">
        <v>516.64223519479197</v>
      </c>
      <c r="BS625">
        <v>1470.32479963535</v>
      </c>
      <c r="BT625">
        <v>326.61221226561901</v>
      </c>
      <c r="BU625">
        <v>13176.8963168353</v>
      </c>
      <c r="BV625">
        <v>9215.8424964858896</v>
      </c>
      <c r="BW625">
        <v>1322.59566107619</v>
      </c>
      <c r="BX625">
        <v>2638.4581592731702</v>
      </c>
      <c r="BY625">
        <v>40035.949289061602</v>
      </c>
      <c r="BZ625">
        <v>13017.8477795729</v>
      </c>
      <c r="CA625">
        <v>26650.778746997701</v>
      </c>
      <c r="CB625">
        <v>367.32276249093502</v>
      </c>
      <c r="CC625">
        <v>27643</v>
      </c>
      <c r="CD625">
        <v>27020</v>
      </c>
      <c r="CE625">
        <v>28937.973895016101</v>
      </c>
      <c r="CF625">
        <v>345272.00906382099</v>
      </c>
      <c r="CG625">
        <v>508546.84247161902</v>
      </c>
      <c r="CH625">
        <v>878579.07801206806</v>
      </c>
    </row>
    <row r="626" spans="1:86" x14ac:dyDescent="0.2">
      <c r="A626" t="s">
        <v>161</v>
      </c>
      <c r="B626">
        <v>2010</v>
      </c>
      <c r="C626" t="s">
        <v>25</v>
      </c>
      <c r="D626" t="s">
        <v>364</v>
      </c>
      <c r="E626">
        <v>1503.54339213566</v>
      </c>
      <c r="F626">
        <v>148.282764905427</v>
      </c>
      <c r="G626">
        <v>1239.66235916807</v>
      </c>
      <c r="H626">
        <v>115.59826806216</v>
      </c>
      <c r="I626">
        <v>1429.12586703581</v>
      </c>
      <c r="J626">
        <v>145.561372451398</v>
      </c>
      <c r="K626">
        <v>1229.09482846986</v>
      </c>
      <c r="L626">
        <v>54.469666114545497</v>
      </c>
      <c r="M626">
        <v>229.472586909428</v>
      </c>
      <c r="N626">
        <v>116.688003299277</v>
      </c>
      <c r="O626">
        <v>85.849469764949703</v>
      </c>
      <c r="P626">
        <v>26.935113845201499</v>
      </c>
      <c r="Q626">
        <v>5.4401988310412701</v>
      </c>
      <c r="R626">
        <v>986.56192401323096</v>
      </c>
      <c r="S626">
        <v>992.00212284427198</v>
      </c>
      <c r="T626">
        <v>2495.54551497993</v>
      </c>
      <c r="U626">
        <v>4.6770529151276099</v>
      </c>
      <c r="V626">
        <v>848.16795598200804</v>
      </c>
      <c r="W626">
        <v>852.84500889713502</v>
      </c>
      <c r="X626">
        <v>2281.9708759329401</v>
      </c>
      <c r="Y626">
        <v>1037.3894934519201</v>
      </c>
      <c r="Z626">
        <v>21.6879285571659</v>
      </c>
      <c r="AA626">
        <v>38.418703965255098</v>
      </c>
      <c r="AB626">
        <v>977.28286092949998</v>
      </c>
      <c r="AC626">
        <v>102.235278325393</v>
      </c>
      <c r="AD626">
        <v>7.3127323493288303</v>
      </c>
      <c r="AE626">
        <v>32.2384667754337</v>
      </c>
      <c r="AF626">
        <v>62.6840792006304</v>
      </c>
      <c r="AG626">
        <v>17409.208082194</v>
      </c>
      <c r="AH626">
        <v>17409.208082194</v>
      </c>
      <c r="AI626">
        <v>386.282286767899</v>
      </c>
      <c r="AJ626">
        <v>386.282286767899</v>
      </c>
      <c r="AK626">
        <v>221.37479529404899</v>
      </c>
      <c r="AL626">
        <v>221.37479529404899</v>
      </c>
      <c r="AM626">
        <v>18016.865164256</v>
      </c>
      <c r="AN626">
        <v>18016.865164256</v>
      </c>
      <c r="AO626">
        <v>3048.5875850135799</v>
      </c>
      <c r="AP626">
        <v>151.53466553436101</v>
      </c>
      <c r="AQ626">
        <v>2855.7606182037098</v>
      </c>
      <c r="AR626">
        <v>41.292301275515797</v>
      </c>
      <c r="AS626">
        <v>268.28160648235502</v>
      </c>
      <c r="AT626">
        <v>4.4852686955984797</v>
      </c>
      <c r="AU626">
        <v>18.378887097615099</v>
      </c>
      <c r="AV626">
        <v>245.41745068914099</v>
      </c>
      <c r="AW626">
        <v>1762.4022883165501</v>
      </c>
      <c r="AX626">
        <v>35.458772080486398</v>
      </c>
      <c r="AY626">
        <v>385.29393255329097</v>
      </c>
      <c r="AZ626">
        <v>1341.6495836827701</v>
      </c>
      <c r="BA626">
        <v>8484.7054623657496</v>
      </c>
      <c r="BB626">
        <v>197.642374238244</v>
      </c>
      <c r="BC626">
        <v>8196.5981171393705</v>
      </c>
      <c r="BD626">
        <v>90.464970988166996</v>
      </c>
      <c r="BE626">
        <v>336.59928389151401</v>
      </c>
      <c r="BF626">
        <v>20.780748471343099</v>
      </c>
      <c r="BG626">
        <v>286.38786253345103</v>
      </c>
      <c r="BH626">
        <v>29.430672886719801</v>
      </c>
      <c r="BI626">
        <v>745.22528426668805</v>
      </c>
      <c r="BJ626">
        <v>25.604323168977398</v>
      </c>
      <c r="BK626">
        <v>666.72835957896802</v>
      </c>
      <c r="BL626">
        <v>52.892601518743099</v>
      </c>
      <c r="BM626">
        <v>1203.7477162949499</v>
      </c>
      <c r="BN626">
        <v>27.2314510233562</v>
      </c>
      <c r="BO626">
        <v>1110.1483717577601</v>
      </c>
      <c r="BP626">
        <v>66.367893513839206</v>
      </c>
      <c r="BQ626">
        <v>293.75189432481102</v>
      </c>
      <c r="BR626">
        <v>64.831714497887404</v>
      </c>
      <c r="BS626">
        <v>185.37984015392499</v>
      </c>
      <c r="BT626">
        <v>43.540339672999202</v>
      </c>
      <c r="BU626">
        <v>2735.7495749518498</v>
      </c>
      <c r="BV626">
        <v>1230.0992673000901</v>
      </c>
      <c r="BW626">
        <v>1255.06974449064</v>
      </c>
      <c r="BX626">
        <v>250.580563161117</v>
      </c>
      <c r="BY626">
        <v>19094.872107171501</v>
      </c>
      <c r="BZ626">
        <v>1968.8834166118399</v>
      </c>
      <c r="CA626">
        <v>17093.254064172899</v>
      </c>
      <c r="CB626">
        <v>32.734626386757803</v>
      </c>
      <c r="CC626">
        <v>37076</v>
      </c>
      <c r="CD626">
        <v>36285</v>
      </c>
      <c r="CE626">
        <v>42133.549279456602</v>
      </c>
      <c r="CF626">
        <v>38548.594355283501</v>
      </c>
      <c r="CG626">
        <v>61415.228502631297</v>
      </c>
      <c r="CH626">
        <v>110119.113752775</v>
      </c>
    </row>
    <row r="627" spans="1:86" x14ac:dyDescent="0.2">
      <c r="A627" t="s">
        <v>161</v>
      </c>
      <c r="B627">
        <v>2010</v>
      </c>
      <c r="C627" t="s">
        <v>26</v>
      </c>
      <c r="D627" t="s">
        <v>365</v>
      </c>
      <c r="E627">
        <v>4824.8792976948498</v>
      </c>
      <c r="F627">
        <v>53.689973183987298</v>
      </c>
      <c r="G627">
        <v>4729.0214742852604</v>
      </c>
      <c r="H627">
        <v>42.167850225605299</v>
      </c>
      <c r="I627">
        <v>4725.3738639041103</v>
      </c>
      <c r="J627">
        <v>52.949520533548103</v>
      </c>
      <c r="K627">
        <v>4656.8312100273197</v>
      </c>
      <c r="L627">
        <v>15.5931333432485</v>
      </c>
      <c r="M627">
        <v>44.969469182524797</v>
      </c>
      <c r="N627">
        <v>30.6764648516974</v>
      </c>
      <c r="O627">
        <v>3.2615047241313802</v>
      </c>
      <c r="P627">
        <v>11.031499606696</v>
      </c>
      <c r="Q627">
        <v>1129.15697453692</v>
      </c>
      <c r="R627">
        <v>4058.5357447768301</v>
      </c>
      <c r="S627">
        <v>5187.6927193137499</v>
      </c>
      <c r="T627">
        <v>10012.572017008601</v>
      </c>
      <c r="U627">
        <v>1099.7183931488</v>
      </c>
      <c r="V627">
        <v>3952.72447359534</v>
      </c>
      <c r="W627">
        <v>5052.4428667441398</v>
      </c>
      <c r="X627">
        <v>9777.8167306482501</v>
      </c>
      <c r="Y627">
        <v>639.56347543534901</v>
      </c>
      <c r="Z627">
        <v>6.7908596936247898</v>
      </c>
      <c r="AA627">
        <v>34.589665602985598</v>
      </c>
      <c r="AB627">
        <v>598.18295013873797</v>
      </c>
      <c r="AC627">
        <v>271.33782722749498</v>
      </c>
      <c r="AD627">
        <v>1.9150374432835799</v>
      </c>
      <c r="AE627">
        <v>239.34739133509399</v>
      </c>
      <c r="AF627">
        <v>30.075398449117898</v>
      </c>
      <c r="AG627">
        <v>2266.3037485366399</v>
      </c>
      <c r="AH627">
        <v>2266.3037485366399</v>
      </c>
      <c r="AI627">
        <v>289.32646440695601</v>
      </c>
      <c r="AJ627">
        <v>289.32646440695601</v>
      </c>
      <c r="AK627">
        <v>102.64217318447</v>
      </c>
      <c r="AL627">
        <v>102.64217318447</v>
      </c>
      <c r="AM627">
        <v>2658.2723861280701</v>
      </c>
      <c r="AN627">
        <v>2658.2723861280701</v>
      </c>
      <c r="AO627">
        <v>5495.4287975544903</v>
      </c>
      <c r="AP627">
        <v>56.194031724051101</v>
      </c>
      <c r="AQ627">
        <v>5416.1346540577197</v>
      </c>
      <c r="AR627">
        <v>23.1001117727245</v>
      </c>
      <c r="AS627">
        <v>165.11186864850399</v>
      </c>
      <c r="AT627">
        <v>1.69516816291405</v>
      </c>
      <c r="AU627">
        <v>45.065439241886999</v>
      </c>
      <c r="AV627">
        <v>118.35126124370299</v>
      </c>
      <c r="AW627">
        <v>1915.2431002862299</v>
      </c>
      <c r="AX627">
        <v>10.7420831418218</v>
      </c>
      <c r="AY627">
        <v>1620.7321052350901</v>
      </c>
      <c r="AZ627">
        <v>283.76891190931701</v>
      </c>
      <c r="BA627">
        <v>91164.157607373796</v>
      </c>
      <c r="BB627">
        <v>65.319629254160603</v>
      </c>
      <c r="BC627">
        <v>91059.009647923405</v>
      </c>
      <c r="BD627">
        <v>39.828330196209599</v>
      </c>
      <c r="BE627">
        <v>6131.5317322565998</v>
      </c>
      <c r="BF627">
        <v>7.6078376514884001</v>
      </c>
      <c r="BG627">
        <v>6113.3930873987802</v>
      </c>
      <c r="BH627">
        <v>10.5308072063303</v>
      </c>
      <c r="BI627">
        <v>6814.7723876828204</v>
      </c>
      <c r="BJ627">
        <v>8.9428967423876902</v>
      </c>
      <c r="BK627">
        <v>6784.5418248062097</v>
      </c>
      <c r="BL627">
        <v>21.2876661342418</v>
      </c>
      <c r="BM627">
        <v>6846.4086110702701</v>
      </c>
      <c r="BN627">
        <v>9.6697735301102696</v>
      </c>
      <c r="BO627">
        <v>6810.02311677123</v>
      </c>
      <c r="BP627">
        <v>26.715720768955599</v>
      </c>
      <c r="BQ627">
        <v>25183.019208002501</v>
      </c>
      <c r="BR627">
        <v>19.750797596321402</v>
      </c>
      <c r="BS627">
        <v>25141.5075952017</v>
      </c>
      <c r="BT627">
        <v>21.760815204392902</v>
      </c>
      <c r="BU627">
        <v>469.36242081766198</v>
      </c>
      <c r="BV627">
        <v>323.71760809262702</v>
      </c>
      <c r="BW627">
        <v>45.976141317007801</v>
      </c>
      <c r="BX627">
        <v>99.668671408026697</v>
      </c>
      <c r="BY627">
        <v>60586.329858923003</v>
      </c>
      <c r="BZ627">
        <v>787.70814716264704</v>
      </c>
      <c r="CA627">
        <v>59776.070759686598</v>
      </c>
      <c r="CB627">
        <v>22.550952073715798</v>
      </c>
      <c r="CC627">
        <v>26012</v>
      </c>
      <c r="CD627">
        <v>25808</v>
      </c>
      <c r="CE627">
        <v>27732.1491975836</v>
      </c>
      <c r="CF627">
        <v>12534.839294858401</v>
      </c>
      <c r="CG627">
        <v>21701.120357929201</v>
      </c>
      <c r="CH627">
        <v>35561.021684366002</v>
      </c>
    </row>
    <row r="628" spans="1:86" x14ac:dyDescent="0.2">
      <c r="A628" t="s">
        <v>161</v>
      </c>
      <c r="B628">
        <v>2010</v>
      </c>
      <c r="C628" t="s">
        <v>27</v>
      </c>
      <c r="D628" t="s">
        <v>366</v>
      </c>
      <c r="E628">
        <v>1700.32339383311</v>
      </c>
      <c r="F628">
        <v>22.3684631256037</v>
      </c>
      <c r="G628">
        <v>1661.8275081320401</v>
      </c>
      <c r="H628">
        <v>16.127422575465101</v>
      </c>
      <c r="I628">
        <v>1665.8413014765899</v>
      </c>
      <c r="J628">
        <v>21.958654116629098</v>
      </c>
      <c r="K628">
        <v>1638.1531279579699</v>
      </c>
      <c r="L628">
        <v>5.7295194019890197</v>
      </c>
      <c r="M628">
        <v>25.262885829374198</v>
      </c>
      <c r="N628">
        <v>17.999834700934599</v>
      </c>
      <c r="O628">
        <v>1.9438882982188901</v>
      </c>
      <c r="P628">
        <v>5.3191628302208001</v>
      </c>
      <c r="Q628">
        <v>1061.41581106135</v>
      </c>
      <c r="R628">
        <v>2306.6344458127001</v>
      </c>
      <c r="S628">
        <v>3368.0502568740499</v>
      </c>
      <c r="T628">
        <v>5068.3736507071599</v>
      </c>
      <c r="U628">
        <v>1007.34379543401</v>
      </c>
      <c r="V628">
        <v>2189.1268936350002</v>
      </c>
      <c r="W628">
        <v>3196.4706890690099</v>
      </c>
      <c r="X628">
        <v>4862.3119905455997</v>
      </c>
      <c r="Y628">
        <v>266.729026326</v>
      </c>
      <c r="Z628">
        <v>3.3018049857591998</v>
      </c>
      <c r="AA628">
        <v>20.438515520598902</v>
      </c>
      <c r="AB628">
        <v>242.98870581964201</v>
      </c>
      <c r="AC628">
        <v>87.046950365225598</v>
      </c>
      <c r="AD628">
        <v>1.0982009541292601</v>
      </c>
      <c r="AE628">
        <v>77.729588208247606</v>
      </c>
      <c r="AF628">
        <v>8.2191612028486993</v>
      </c>
      <c r="AG628">
        <v>1716.99766137151</v>
      </c>
      <c r="AH628">
        <v>1716.99766137151</v>
      </c>
      <c r="AI628">
        <v>104.28888833852</v>
      </c>
      <c r="AJ628">
        <v>104.28888833852</v>
      </c>
      <c r="AK628">
        <v>52.6310826554</v>
      </c>
      <c r="AL628">
        <v>52.6310826554</v>
      </c>
      <c r="AM628">
        <v>1873.9176323654301</v>
      </c>
      <c r="AN628">
        <v>1873.9176323654301</v>
      </c>
      <c r="AO628">
        <v>5321.5083564578199</v>
      </c>
      <c r="AP628">
        <v>22.718852888553901</v>
      </c>
      <c r="AQ628">
        <v>5289.0299206870204</v>
      </c>
      <c r="AR628">
        <v>9.7595828822446897</v>
      </c>
      <c r="AS628">
        <v>32.810823667669297</v>
      </c>
      <c r="AT628">
        <v>0.70591993832176503</v>
      </c>
      <c r="AU628">
        <v>1.6010996261361301</v>
      </c>
      <c r="AV628">
        <v>30.503804103211401</v>
      </c>
      <c r="AW628">
        <v>546.97606787629502</v>
      </c>
      <c r="AX628">
        <v>5.4177572075334002</v>
      </c>
      <c r="AY628">
        <v>445.86578837312197</v>
      </c>
      <c r="AZ628">
        <v>95.692522295639506</v>
      </c>
      <c r="BA628">
        <v>6211.4662569772699</v>
      </c>
      <c r="BB628">
        <v>29.463794959315901</v>
      </c>
      <c r="BC628">
        <v>6169.8256419916697</v>
      </c>
      <c r="BD628">
        <v>12.176820026289899</v>
      </c>
      <c r="BE628">
        <v>148.633221750556</v>
      </c>
      <c r="BF628">
        <v>3.3509947817383798</v>
      </c>
      <c r="BG628">
        <v>142.19998058031601</v>
      </c>
      <c r="BH628">
        <v>3.0822463885014901</v>
      </c>
      <c r="BI628">
        <v>168.191087630433</v>
      </c>
      <c r="BJ628">
        <v>4.0877037754610299</v>
      </c>
      <c r="BK628">
        <v>157.89692794054699</v>
      </c>
      <c r="BL628">
        <v>6.2064559144243603</v>
      </c>
      <c r="BM628">
        <v>185.696951666925</v>
      </c>
      <c r="BN628">
        <v>4.3750772071173003</v>
      </c>
      <c r="BO628">
        <v>173.19716676048901</v>
      </c>
      <c r="BP628">
        <v>8.12470769931919</v>
      </c>
      <c r="BQ628">
        <v>638.51561287503296</v>
      </c>
      <c r="BR628">
        <v>9.9127878070813704</v>
      </c>
      <c r="BS628">
        <v>620.63503259539698</v>
      </c>
      <c r="BT628">
        <v>7.9677924725546303</v>
      </c>
      <c r="BU628">
        <v>265.19843427244598</v>
      </c>
      <c r="BV628">
        <v>189.89712739220201</v>
      </c>
      <c r="BW628">
        <v>27.478257151680999</v>
      </c>
      <c r="BX628">
        <v>47.823049728562502</v>
      </c>
      <c r="BY628">
        <v>23199.919962587301</v>
      </c>
      <c r="BZ628">
        <v>304.30322921896601</v>
      </c>
      <c r="CA628">
        <v>22887.4374031027</v>
      </c>
      <c r="CB628">
        <v>8.1793302656463407</v>
      </c>
      <c r="CC628">
        <v>22692</v>
      </c>
      <c r="CD628">
        <v>22127</v>
      </c>
      <c r="CE628">
        <v>22785.2587852709</v>
      </c>
      <c r="CF628">
        <v>8618.9903957421702</v>
      </c>
      <c r="CG628">
        <v>10842.6907753905</v>
      </c>
      <c r="CH628">
        <v>16569.9043782648</v>
      </c>
    </row>
    <row r="629" spans="1:86" x14ac:dyDescent="0.2">
      <c r="A629" t="s">
        <v>161</v>
      </c>
      <c r="B629">
        <v>2010</v>
      </c>
      <c r="C629" t="s">
        <v>28</v>
      </c>
      <c r="D629" t="s">
        <v>367</v>
      </c>
      <c r="E629">
        <v>1825.61281065548</v>
      </c>
      <c r="F629">
        <v>222.431937674089</v>
      </c>
      <c r="G629">
        <v>1468.87353916493</v>
      </c>
      <c r="H629">
        <v>134.30733381645101</v>
      </c>
      <c r="I629">
        <v>1736.85785204837</v>
      </c>
      <c r="J629">
        <v>217.579482602349</v>
      </c>
      <c r="K629">
        <v>1453.23933353607</v>
      </c>
      <c r="L629">
        <v>66.039035909949007</v>
      </c>
      <c r="M629">
        <v>332.63904677953201</v>
      </c>
      <c r="N629">
        <v>215.01529080808399</v>
      </c>
      <c r="O629">
        <v>60.456233839722003</v>
      </c>
      <c r="P629">
        <v>57.167522131726002</v>
      </c>
      <c r="Q629">
        <v>0</v>
      </c>
      <c r="R629">
        <v>474.20397842971897</v>
      </c>
      <c r="S629">
        <v>474.20397842971897</v>
      </c>
      <c r="T629">
        <v>2299.8167890851901</v>
      </c>
      <c r="U629">
        <v>0</v>
      </c>
      <c r="V629">
        <v>424.68983330599599</v>
      </c>
      <c r="W629">
        <v>424.68983330599599</v>
      </c>
      <c r="X629">
        <v>2161.5476853543601</v>
      </c>
      <c r="Y629">
        <v>1389.22688460006</v>
      </c>
      <c r="Z629">
        <v>35.457090968571997</v>
      </c>
      <c r="AA629">
        <v>33.657606692686798</v>
      </c>
      <c r="AB629">
        <v>1320.1121869388001</v>
      </c>
      <c r="AC629">
        <v>125.417990050706</v>
      </c>
      <c r="AD629">
        <v>13.3088181125016</v>
      </c>
      <c r="AE629">
        <v>49.640152555526903</v>
      </c>
      <c r="AF629">
        <v>62.469019382677502</v>
      </c>
      <c r="AG629">
        <v>15445.907700621699</v>
      </c>
      <c r="AH629">
        <v>15445.907700621699</v>
      </c>
      <c r="AI629">
        <v>558.82508350808098</v>
      </c>
      <c r="AJ629">
        <v>558.82508350808098</v>
      </c>
      <c r="AK629">
        <v>645.21669512353799</v>
      </c>
      <c r="AL629">
        <v>645.21669512353799</v>
      </c>
      <c r="AM629">
        <v>16649.949479253301</v>
      </c>
      <c r="AN629">
        <v>16649.949479253301</v>
      </c>
      <c r="AO629">
        <v>3704.8186938188701</v>
      </c>
      <c r="AP629">
        <v>212.385883968043</v>
      </c>
      <c r="AQ629">
        <v>3413.3615480970002</v>
      </c>
      <c r="AR629">
        <v>79.071261753822995</v>
      </c>
      <c r="AS629">
        <v>248.85779127992399</v>
      </c>
      <c r="AT629">
        <v>6.8190598687719399</v>
      </c>
      <c r="AU629">
        <v>22.894268029680301</v>
      </c>
      <c r="AV629">
        <v>219.14446338147201</v>
      </c>
      <c r="AW629">
        <v>1652.1433455325</v>
      </c>
      <c r="AX629">
        <v>59.826362466377901</v>
      </c>
      <c r="AY629">
        <v>536.55600059069502</v>
      </c>
      <c r="AZ629">
        <v>1055.76098247543</v>
      </c>
      <c r="BA629">
        <v>14482.157675981</v>
      </c>
      <c r="BB629">
        <v>343.308205938404</v>
      </c>
      <c r="BC629">
        <v>14029.836924098099</v>
      </c>
      <c r="BD629">
        <v>109.012545944446</v>
      </c>
      <c r="BE629">
        <v>834.64855005755498</v>
      </c>
      <c r="BF629">
        <v>33.791419116882999</v>
      </c>
      <c r="BG629">
        <v>752.40670932921296</v>
      </c>
      <c r="BH629">
        <v>48.450421611458502</v>
      </c>
      <c r="BI629">
        <v>1224.17366724977</v>
      </c>
      <c r="BJ629">
        <v>42.9665103783476</v>
      </c>
      <c r="BK629">
        <v>1100.9223536275399</v>
      </c>
      <c r="BL629">
        <v>80.284803243891005</v>
      </c>
      <c r="BM629">
        <v>1599.76996779104</v>
      </c>
      <c r="BN629">
        <v>45.829158631048102</v>
      </c>
      <c r="BO629">
        <v>1445.68117240941</v>
      </c>
      <c r="BP629">
        <v>108.259636750577</v>
      </c>
      <c r="BQ629">
        <v>2388.2087586491298</v>
      </c>
      <c r="BR629">
        <v>114.872392169063</v>
      </c>
      <c r="BS629">
        <v>2192.1663687781902</v>
      </c>
      <c r="BT629">
        <v>81.169997701881897</v>
      </c>
      <c r="BU629">
        <v>3655.1872749348699</v>
      </c>
      <c r="BV629">
        <v>2267.4445370805502</v>
      </c>
      <c r="BW629">
        <v>858.59243220126098</v>
      </c>
      <c r="BX629">
        <v>529.15030565305506</v>
      </c>
      <c r="BY629">
        <v>22651.5319166521</v>
      </c>
      <c r="BZ629">
        <v>2804.67750740363</v>
      </c>
      <c r="CA629">
        <v>19794.537894600999</v>
      </c>
      <c r="CB629">
        <v>52.316514647402499</v>
      </c>
      <c r="CC629">
        <v>108110</v>
      </c>
      <c r="CD629">
        <v>107670</v>
      </c>
      <c r="CE629">
        <v>111865.569412329</v>
      </c>
      <c r="CF629">
        <v>74725.348806987007</v>
      </c>
      <c r="CG629">
        <v>99453.188161023703</v>
      </c>
      <c r="CH629">
        <v>164744.48462974399</v>
      </c>
    </row>
    <row r="630" spans="1:86" x14ac:dyDescent="0.2">
      <c r="A630" t="s">
        <v>161</v>
      </c>
      <c r="B630">
        <v>2010</v>
      </c>
      <c r="C630" t="s">
        <v>29</v>
      </c>
      <c r="D630" t="s">
        <v>368</v>
      </c>
      <c r="E630">
        <v>906.62167994466404</v>
      </c>
      <c r="F630">
        <v>204.681343113466</v>
      </c>
      <c r="G630">
        <v>359.88661079157498</v>
      </c>
      <c r="H630">
        <v>342.05372603962297</v>
      </c>
      <c r="I630">
        <v>584.69393427509397</v>
      </c>
      <c r="J630">
        <v>198.92261600103799</v>
      </c>
      <c r="K630">
        <v>355.656931349383</v>
      </c>
      <c r="L630">
        <v>30.114386924672601</v>
      </c>
      <c r="M630">
        <v>283.24862665504497</v>
      </c>
      <c r="N630">
        <v>225.23129281167101</v>
      </c>
      <c r="O630">
        <v>8.6506155831827893</v>
      </c>
      <c r="P630">
        <v>49.366718260191199</v>
      </c>
      <c r="Q630">
        <v>0</v>
      </c>
      <c r="R630">
        <v>3.9764653541885902</v>
      </c>
      <c r="S630">
        <v>3.9764653541885902</v>
      </c>
      <c r="T630">
        <v>910.59814529885296</v>
      </c>
      <c r="U630">
        <v>0</v>
      </c>
      <c r="V630">
        <v>2.9954311104426798</v>
      </c>
      <c r="W630">
        <v>2.9954311104426798</v>
      </c>
      <c r="X630">
        <v>587.68936538553601</v>
      </c>
      <c r="Y630">
        <v>6187.2296134906001</v>
      </c>
      <c r="Z630">
        <v>65.993190078746807</v>
      </c>
      <c r="AA630">
        <v>12.703012164215799</v>
      </c>
      <c r="AB630">
        <v>6108.5334112476403</v>
      </c>
      <c r="AC630">
        <v>509.92885927453102</v>
      </c>
      <c r="AD630">
        <v>13.7882461760371</v>
      </c>
      <c r="AE630">
        <v>13.1278662351886</v>
      </c>
      <c r="AF630">
        <v>483.01274686330902</v>
      </c>
      <c r="AG630">
        <v>14628.1376851358</v>
      </c>
      <c r="AH630">
        <v>14628.1376851358</v>
      </c>
      <c r="AI630">
        <v>361.87672583779698</v>
      </c>
      <c r="AJ630">
        <v>361.87672583779698</v>
      </c>
      <c r="AK630">
        <v>313.53409876319</v>
      </c>
      <c r="AL630">
        <v>313.53409876319</v>
      </c>
      <c r="AM630">
        <v>15303.5485097368</v>
      </c>
      <c r="AN630">
        <v>15303.5485097368</v>
      </c>
      <c r="AO630">
        <v>2644.9872783538899</v>
      </c>
      <c r="AP630">
        <v>697.68266356349102</v>
      </c>
      <c r="AQ630">
        <v>1886.68335264194</v>
      </c>
      <c r="AR630">
        <v>60.621262148463899</v>
      </c>
      <c r="AS630">
        <v>1960.87002278106</v>
      </c>
      <c r="AT630">
        <v>6.3832567599664598</v>
      </c>
      <c r="AU630">
        <v>16.6947653804298</v>
      </c>
      <c r="AV630">
        <v>1937.79200064066</v>
      </c>
      <c r="AW630">
        <v>2562.1716859654598</v>
      </c>
      <c r="AX630">
        <v>94.877151358641498</v>
      </c>
      <c r="AY630">
        <v>332.92227370269802</v>
      </c>
      <c r="AZ630">
        <v>2134.3722609041201</v>
      </c>
      <c r="BA630">
        <v>4837.80075692233</v>
      </c>
      <c r="BB630">
        <v>294.45702580694302</v>
      </c>
      <c r="BC630">
        <v>4001.3709878238101</v>
      </c>
      <c r="BD630">
        <v>541.97274329158802</v>
      </c>
      <c r="BE630">
        <v>359.31658933440798</v>
      </c>
      <c r="BF630">
        <v>50.187518806410203</v>
      </c>
      <c r="BG630">
        <v>249.963365241102</v>
      </c>
      <c r="BH630">
        <v>59.165705286895999</v>
      </c>
      <c r="BI630">
        <v>621.74891332583297</v>
      </c>
      <c r="BJ630">
        <v>58.728579258354998</v>
      </c>
      <c r="BK630">
        <v>351.946695237249</v>
      </c>
      <c r="BL630">
        <v>211.07363883023001</v>
      </c>
      <c r="BM630">
        <v>775.17263049059898</v>
      </c>
      <c r="BN630">
        <v>60.774206475826801</v>
      </c>
      <c r="BO630">
        <v>448.43727707754499</v>
      </c>
      <c r="BP630">
        <v>265.96114693722899</v>
      </c>
      <c r="BQ630">
        <v>934.59842873779303</v>
      </c>
      <c r="BR630">
        <v>110.412107590741</v>
      </c>
      <c r="BS630">
        <v>788.97095920187598</v>
      </c>
      <c r="BT630">
        <v>35.215361945174799</v>
      </c>
      <c r="BU630">
        <v>2951.8694019723098</v>
      </c>
      <c r="BV630">
        <v>2375.2004739022</v>
      </c>
      <c r="BW630">
        <v>118.84692813420099</v>
      </c>
      <c r="BX630">
        <v>457.82199993591001</v>
      </c>
      <c r="BY630">
        <v>7308.49356976326</v>
      </c>
      <c r="BZ630">
        <v>2519.5306010326499</v>
      </c>
      <c r="CA630">
        <v>4759.8164178515499</v>
      </c>
      <c r="CB630">
        <v>29.1465508790453</v>
      </c>
      <c r="CC630">
        <v>87152</v>
      </c>
      <c r="CD630">
        <v>84514</v>
      </c>
      <c r="CE630">
        <v>95301.640029667207</v>
      </c>
      <c r="CF630">
        <v>53816.192527909901</v>
      </c>
      <c r="CG630">
        <v>127825.259849419</v>
      </c>
      <c r="CH630">
        <v>200313.283795278</v>
      </c>
    </row>
    <row r="631" spans="1:86" x14ac:dyDescent="0.2">
      <c r="A631" t="s">
        <v>161</v>
      </c>
      <c r="B631">
        <v>2010</v>
      </c>
      <c r="C631" t="s">
        <v>30</v>
      </c>
      <c r="D631" t="s">
        <v>369</v>
      </c>
      <c r="E631">
        <v>126.16417361676299</v>
      </c>
      <c r="F631">
        <v>39.2496987414956</v>
      </c>
      <c r="G631">
        <v>69.840124097273105</v>
      </c>
      <c r="H631">
        <v>17.074350777993899</v>
      </c>
      <c r="I631">
        <v>112.622385263832</v>
      </c>
      <c r="J631">
        <v>37.836038870664296</v>
      </c>
      <c r="K631">
        <v>69.086650596523697</v>
      </c>
      <c r="L631">
        <v>5.69969579664403</v>
      </c>
      <c r="M631">
        <v>169.94165694322001</v>
      </c>
      <c r="N631">
        <v>68.104631126751499</v>
      </c>
      <c r="O631">
        <v>2.4935219229974499</v>
      </c>
      <c r="P631">
        <v>99.343503893471294</v>
      </c>
      <c r="Q631">
        <v>23.3016295105277</v>
      </c>
      <c r="R631">
        <v>136.61105637885501</v>
      </c>
      <c r="S631">
        <v>159.912685889383</v>
      </c>
      <c r="T631">
        <v>286.07685950614598</v>
      </c>
      <c r="U631">
        <v>20.478539897487501</v>
      </c>
      <c r="V631">
        <v>120.060057054308</v>
      </c>
      <c r="W631">
        <v>140.53859695179599</v>
      </c>
      <c r="X631">
        <v>253.160982215628</v>
      </c>
      <c r="Y631">
        <v>263.92889516469302</v>
      </c>
      <c r="Z631">
        <v>9.6207734602487793</v>
      </c>
      <c r="AA631">
        <v>2.24547004745863</v>
      </c>
      <c r="AB631">
        <v>252.062651656985</v>
      </c>
      <c r="AC631">
        <v>18.136493173355099</v>
      </c>
      <c r="AD631">
        <v>3.9367132024332401</v>
      </c>
      <c r="AE631">
        <v>2.3400562065871999</v>
      </c>
      <c r="AF631">
        <v>11.859723764334699</v>
      </c>
      <c r="AG631">
        <v>1377.53451997054</v>
      </c>
      <c r="AH631">
        <v>1377.53451997054</v>
      </c>
      <c r="AI631">
        <v>94.380445873053802</v>
      </c>
      <c r="AJ631">
        <v>94.380445873053802</v>
      </c>
      <c r="AK631">
        <v>68.684056788063202</v>
      </c>
      <c r="AL631">
        <v>68.684056788063202</v>
      </c>
      <c r="AM631">
        <v>1540.5990226316601</v>
      </c>
      <c r="AN631">
        <v>1540.5990226316601</v>
      </c>
      <c r="AO631">
        <v>401.63584211626602</v>
      </c>
      <c r="AP631">
        <v>48.048976023908203</v>
      </c>
      <c r="AQ631">
        <v>268.43808560328898</v>
      </c>
      <c r="AR631">
        <v>85.148780489068997</v>
      </c>
      <c r="AS631">
        <v>49.802118497076997</v>
      </c>
      <c r="AT631">
        <v>1.46415204830097</v>
      </c>
      <c r="AU631">
        <v>3.2342698013101199</v>
      </c>
      <c r="AV631">
        <v>45.103696647465803</v>
      </c>
      <c r="AW631">
        <v>316.45454515475001</v>
      </c>
      <c r="AX631">
        <v>16.297938662582201</v>
      </c>
      <c r="AY631">
        <v>44.7013170237271</v>
      </c>
      <c r="AZ631">
        <v>255.45528946844101</v>
      </c>
      <c r="BA631">
        <v>784.97269907053203</v>
      </c>
      <c r="BB631">
        <v>73.483435522880697</v>
      </c>
      <c r="BC631">
        <v>642.89502481909994</v>
      </c>
      <c r="BD631">
        <v>68.594238728552099</v>
      </c>
      <c r="BE631">
        <v>68.839183183569006</v>
      </c>
      <c r="BF631">
        <v>9.2365123271671994</v>
      </c>
      <c r="BG631">
        <v>39.667315375063403</v>
      </c>
      <c r="BH631">
        <v>19.935355481338298</v>
      </c>
      <c r="BI631">
        <v>101.612968329707</v>
      </c>
      <c r="BJ631">
        <v>11.9520444479706</v>
      </c>
      <c r="BK631">
        <v>61.782967467362603</v>
      </c>
      <c r="BL631">
        <v>27.877956414373902</v>
      </c>
      <c r="BM631">
        <v>128.50229896714001</v>
      </c>
      <c r="BN631">
        <v>12.546381886153499</v>
      </c>
      <c r="BO631">
        <v>84.334447446073398</v>
      </c>
      <c r="BP631">
        <v>31.621469634913598</v>
      </c>
      <c r="BQ631">
        <v>174.99535004789399</v>
      </c>
      <c r="BR631">
        <v>25.642003139735898</v>
      </c>
      <c r="BS631">
        <v>117.239827803235</v>
      </c>
      <c r="BT631">
        <v>32.113519104922801</v>
      </c>
      <c r="BU631">
        <v>1678.7272373272201</v>
      </c>
      <c r="BV631">
        <v>723.94186891455297</v>
      </c>
      <c r="BW631">
        <v>35.422139154123201</v>
      </c>
      <c r="BX631">
        <v>919.36322925854404</v>
      </c>
      <c r="BY631">
        <v>1419.86498175566</v>
      </c>
      <c r="BZ631">
        <v>473.047894607486</v>
      </c>
      <c r="CA631">
        <v>938.230204316651</v>
      </c>
      <c r="CB631">
        <v>8.5868828315198407</v>
      </c>
      <c r="CC631">
        <v>27996</v>
      </c>
      <c r="CD631">
        <v>27899</v>
      </c>
      <c r="CE631">
        <v>30636.012422823798</v>
      </c>
      <c r="CF631">
        <v>16009.520002834999</v>
      </c>
      <c r="CG631">
        <v>20843.036553188598</v>
      </c>
      <c r="CH631">
        <v>32731.425665062801</v>
      </c>
    </row>
    <row r="632" spans="1:86" x14ac:dyDescent="0.2">
      <c r="A632" t="s">
        <v>161</v>
      </c>
      <c r="B632">
        <v>2010</v>
      </c>
      <c r="C632" t="s">
        <v>31</v>
      </c>
      <c r="D632" t="s">
        <v>370</v>
      </c>
      <c r="E632">
        <v>67.0923062624138</v>
      </c>
      <c r="F632">
        <v>23.9851263424748</v>
      </c>
      <c r="G632">
        <v>32.761915604868697</v>
      </c>
      <c r="H632">
        <v>10.3452643150702</v>
      </c>
      <c r="I632">
        <v>58.470656390938501</v>
      </c>
      <c r="J632">
        <v>23.3382944092019</v>
      </c>
      <c r="K632">
        <v>32.4349342988167</v>
      </c>
      <c r="L632">
        <v>2.69742768291994</v>
      </c>
      <c r="M632">
        <v>42.199188743080001</v>
      </c>
      <c r="N632">
        <v>29.540875268370598</v>
      </c>
      <c r="O632">
        <v>1.3002982986770399</v>
      </c>
      <c r="P632">
        <v>11.3580151760323</v>
      </c>
      <c r="Q632">
        <v>26.196158580623901</v>
      </c>
      <c r="R632">
        <v>66.091225776803398</v>
      </c>
      <c r="S632">
        <v>92.2873843574273</v>
      </c>
      <c r="T632">
        <v>159.379690619841</v>
      </c>
      <c r="U632">
        <v>21.983431998612701</v>
      </c>
      <c r="V632">
        <v>55.4627871524631</v>
      </c>
      <c r="W632">
        <v>77.446219151075795</v>
      </c>
      <c r="X632">
        <v>135.916875542014</v>
      </c>
      <c r="Y632">
        <v>166.32168316086401</v>
      </c>
      <c r="Z632">
        <v>4.7165393533262803</v>
      </c>
      <c r="AA632">
        <v>1.41114149336324</v>
      </c>
      <c r="AB632">
        <v>160.19400231417401</v>
      </c>
      <c r="AC632">
        <v>11.752807398245301</v>
      </c>
      <c r="AD632">
        <v>1.77489412563682</v>
      </c>
      <c r="AE632">
        <v>0.97886835140240003</v>
      </c>
      <c r="AF632">
        <v>8.9990449212061296</v>
      </c>
      <c r="AG632">
        <v>873.26157760429805</v>
      </c>
      <c r="AH632">
        <v>873.26157760429805</v>
      </c>
      <c r="AI632">
        <v>43.181723885146504</v>
      </c>
      <c r="AJ632">
        <v>43.181723885146504</v>
      </c>
      <c r="AK632">
        <v>45.046013896107503</v>
      </c>
      <c r="AL632">
        <v>45.046013896107503</v>
      </c>
      <c r="AM632">
        <v>961.489315385552</v>
      </c>
      <c r="AN632">
        <v>961.489315385552</v>
      </c>
      <c r="AO632">
        <v>209.986865116551</v>
      </c>
      <c r="AP632">
        <v>27.5699865485883</v>
      </c>
      <c r="AQ632">
        <v>170.63002310836501</v>
      </c>
      <c r="AR632">
        <v>11.7868554595976</v>
      </c>
      <c r="AS632">
        <v>31.4912901227726</v>
      </c>
      <c r="AT632">
        <v>0.75644671193068502</v>
      </c>
      <c r="AU632">
        <v>2.6560418530690599</v>
      </c>
      <c r="AV632">
        <v>28.078801557772898</v>
      </c>
      <c r="AW632">
        <v>114.77190285259699</v>
      </c>
      <c r="AX632">
        <v>7.9336565175610101</v>
      </c>
      <c r="AY632">
        <v>27.4486437656848</v>
      </c>
      <c r="AZ632">
        <v>79.389602569351695</v>
      </c>
      <c r="BA632">
        <v>287.47570094143401</v>
      </c>
      <c r="BB632">
        <v>34.919498259100401</v>
      </c>
      <c r="BC632">
        <v>238.00795904651599</v>
      </c>
      <c r="BD632">
        <v>14.5482436358177</v>
      </c>
      <c r="BE632">
        <v>23.121774768889399</v>
      </c>
      <c r="BF632">
        <v>4.2032816290600596</v>
      </c>
      <c r="BG632">
        <v>15.5269726549514</v>
      </c>
      <c r="BH632">
        <v>3.3915204848779998</v>
      </c>
      <c r="BI632">
        <v>40.3314953818983</v>
      </c>
      <c r="BJ632">
        <v>5.3461109738974804</v>
      </c>
      <c r="BK632">
        <v>28.5376653222188</v>
      </c>
      <c r="BL632">
        <v>6.4477190857819897</v>
      </c>
      <c r="BM632">
        <v>56.728937564229597</v>
      </c>
      <c r="BN632">
        <v>5.5981937602738103</v>
      </c>
      <c r="BO632">
        <v>42.7108744195803</v>
      </c>
      <c r="BP632">
        <v>8.4198693843754508</v>
      </c>
      <c r="BQ632">
        <v>58.247952335065897</v>
      </c>
      <c r="BR632">
        <v>13.216680695675</v>
      </c>
      <c r="BS632">
        <v>39.4769539853095</v>
      </c>
      <c r="BT632">
        <v>5.5543176540814203</v>
      </c>
      <c r="BU632">
        <v>435.64844252351799</v>
      </c>
      <c r="BV632">
        <v>311.77249798133101</v>
      </c>
      <c r="BW632">
        <v>18.589674792186699</v>
      </c>
      <c r="BX632">
        <v>105.28626975</v>
      </c>
      <c r="BY632">
        <v>735.92186396037505</v>
      </c>
      <c r="BZ632">
        <v>288.229449652011</v>
      </c>
      <c r="CA632">
        <v>443.548117013217</v>
      </c>
      <c r="CB632">
        <v>4.1442972951456802</v>
      </c>
      <c r="CC632">
        <v>17924</v>
      </c>
      <c r="CD632">
        <v>17938</v>
      </c>
      <c r="CE632">
        <v>18642.603936916501</v>
      </c>
      <c r="CF632">
        <v>10630.491206111101</v>
      </c>
      <c r="CG632">
        <v>14657.221486406601</v>
      </c>
      <c r="CH632">
        <v>21662.1939522883</v>
      </c>
    </row>
    <row r="633" spans="1:86" x14ac:dyDescent="0.2">
      <c r="A633" t="s">
        <v>161</v>
      </c>
      <c r="B633">
        <v>2010</v>
      </c>
      <c r="C633" t="s">
        <v>32</v>
      </c>
      <c r="D633" t="s">
        <v>371</v>
      </c>
      <c r="E633">
        <v>242.789440555412</v>
      </c>
      <c r="F633">
        <v>92.4663538850712</v>
      </c>
      <c r="G633">
        <v>109.382951346136</v>
      </c>
      <c r="H633">
        <v>40.940135324204803</v>
      </c>
      <c r="I633">
        <v>210.22661088515201</v>
      </c>
      <c r="J633">
        <v>90.081109501180507</v>
      </c>
      <c r="K633">
        <v>108.227127814458</v>
      </c>
      <c r="L633">
        <v>11.918373569512999</v>
      </c>
      <c r="M633">
        <v>151.96518297844401</v>
      </c>
      <c r="N633">
        <v>108.79440580784799</v>
      </c>
      <c r="O633">
        <v>3.4761882223917699</v>
      </c>
      <c r="P633">
        <v>39.694588948205102</v>
      </c>
      <c r="Q633">
        <v>14.856779541711299</v>
      </c>
      <c r="R633">
        <v>222.74569945474201</v>
      </c>
      <c r="S633">
        <v>237.60247899645299</v>
      </c>
      <c r="T633">
        <v>480.39191955186402</v>
      </c>
      <c r="U633">
        <v>13.4836584275024</v>
      </c>
      <c r="V633">
        <v>202.15867908724999</v>
      </c>
      <c r="W633">
        <v>215.642337514753</v>
      </c>
      <c r="X633">
        <v>425.86894839990498</v>
      </c>
      <c r="Y633">
        <v>664.08409888123902</v>
      </c>
      <c r="Z633">
        <v>17.486695188525701</v>
      </c>
      <c r="AA633">
        <v>3.4798987189138302</v>
      </c>
      <c r="AB633">
        <v>643.11750497380001</v>
      </c>
      <c r="AC633">
        <v>41.537954168100903</v>
      </c>
      <c r="AD633">
        <v>6.5371711549581804</v>
      </c>
      <c r="AE633">
        <v>3.5866646433030702</v>
      </c>
      <c r="AF633">
        <v>31.414118369839699</v>
      </c>
      <c r="AG633">
        <v>3134.5376594454401</v>
      </c>
      <c r="AH633">
        <v>3134.5376594454401</v>
      </c>
      <c r="AI633">
        <v>248.394613471757</v>
      </c>
      <c r="AJ633">
        <v>248.394613471757</v>
      </c>
      <c r="AK633">
        <v>199.98834442733201</v>
      </c>
      <c r="AL633">
        <v>199.98834442733201</v>
      </c>
      <c r="AM633">
        <v>3582.92061734453</v>
      </c>
      <c r="AN633">
        <v>3582.92061734453</v>
      </c>
      <c r="AO633">
        <v>602.207345328168</v>
      </c>
      <c r="AP633">
        <v>102.920722524168</v>
      </c>
      <c r="AQ633">
        <v>453.32804947403201</v>
      </c>
      <c r="AR633">
        <v>45.958573329968203</v>
      </c>
      <c r="AS633">
        <v>122.64153789814399</v>
      </c>
      <c r="AT633">
        <v>2.8500470057364198</v>
      </c>
      <c r="AU633">
        <v>5.4060761408584099</v>
      </c>
      <c r="AV633">
        <v>114.38541475154901</v>
      </c>
      <c r="AW633">
        <v>377.15952254744599</v>
      </c>
      <c r="AX633">
        <v>29.2990961481913</v>
      </c>
      <c r="AY633">
        <v>72.129508590580201</v>
      </c>
      <c r="AZ633">
        <v>275.73091780867497</v>
      </c>
      <c r="BA633">
        <v>1125.09391900691</v>
      </c>
      <c r="BB633">
        <v>131.412589160773</v>
      </c>
      <c r="BC633">
        <v>938.21376796309301</v>
      </c>
      <c r="BD633">
        <v>55.4675618830411</v>
      </c>
      <c r="BE633">
        <v>89.135159730345407</v>
      </c>
      <c r="BF633">
        <v>15.360372332740701</v>
      </c>
      <c r="BG633">
        <v>60.959939888016898</v>
      </c>
      <c r="BH633">
        <v>12.8148475095878</v>
      </c>
      <c r="BI633">
        <v>145.451737062864</v>
      </c>
      <c r="BJ633">
        <v>19.5483578130269</v>
      </c>
      <c r="BK633">
        <v>100.85204893311401</v>
      </c>
      <c r="BL633">
        <v>25.051330316723899</v>
      </c>
      <c r="BM633">
        <v>195.45895312275599</v>
      </c>
      <c r="BN633">
        <v>20.5591820377484</v>
      </c>
      <c r="BO633">
        <v>142.84259401007199</v>
      </c>
      <c r="BP633">
        <v>32.057177074935403</v>
      </c>
      <c r="BQ633">
        <v>241.20798530834401</v>
      </c>
      <c r="BR633">
        <v>49.4696147747933</v>
      </c>
      <c r="BS633">
        <v>169.23760776627901</v>
      </c>
      <c r="BT633">
        <v>22.5007627672721</v>
      </c>
      <c r="BU633">
        <v>1564.80004475857</v>
      </c>
      <c r="BV633">
        <v>1148.3384835971101</v>
      </c>
      <c r="BW633">
        <v>48.693812574236297</v>
      </c>
      <c r="BX633">
        <v>367.76774858721598</v>
      </c>
      <c r="BY633">
        <v>2602.6867728347402</v>
      </c>
      <c r="BZ633">
        <v>1108.82550570544</v>
      </c>
      <c r="CA633">
        <v>1471.71648634094</v>
      </c>
      <c r="CB633">
        <v>22.144780788367299</v>
      </c>
      <c r="CC633">
        <v>65912</v>
      </c>
      <c r="CD633">
        <v>66816</v>
      </c>
      <c r="CE633">
        <v>65402.085218611603</v>
      </c>
      <c r="CF633">
        <v>39373.238947716301</v>
      </c>
      <c r="CG633">
        <v>38116.278972859</v>
      </c>
      <c r="CH633">
        <v>61491.948783567997</v>
      </c>
    </row>
    <row r="634" spans="1:86" x14ac:dyDescent="0.2">
      <c r="A634" t="s">
        <v>161</v>
      </c>
      <c r="B634">
        <v>2010</v>
      </c>
      <c r="C634" t="s">
        <v>33</v>
      </c>
      <c r="D634" t="s">
        <v>372</v>
      </c>
      <c r="E634">
        <v>581.83239857230399</v>
      </c>
      <c r="F634">
        <v>173.31420085438401</v>
      </c>
      <c r="G634">
        <v>306.59040455418699</v>
      </c>
      <c r="H634">
        <v>101.92779316373201</v>
      </c>
      <c r="I634">
        <v>513.07425591191497</v>
      </c>
      <c r="J634">
        <v>168.67803253482799</v>
      </c>
      <c r="K634">
        <v>303.331574463614</v>
      </c>
      <c r="L634">
        <v>41.064648913474301</v>
      </c>
      <c r="M634">
        <v>376.983127630279</v>
      </c>
      <c r="N634">
        <v>210.68212340695001</v>
      </c>
      <c r="O634">
        <v>13.4996121974714</v>
      </c>
      <c r="P634">
        <v>152.80139202585701</v>
      </c>
      <c r="Q634">
        <v>84.559535449836702</v>
      </c>
      <c r="R634">
        <v>238.628197229633</v>
      </c>
      <c r="S634">
        <v>323.18773267947</v>
      </c>
      <c r="T634">
        <v>905.02013125177302</v>
      </c>
      <c r="U634">
        <v>74.288754641686396</v>
      </c>
      <c r="V634">
        <v>209.643909468928</v>
      </c>
      <c r="W634">
        <v>283.93266411061398</v>
      </c>
      <c r="X634">
        <v>797.00692002252902</v>
      </c>
      <c r="Y634">
        <v>1317.6992417758099</v>
      </c>
      <c r="Z634">
        <v>34.157006368193699</v>
      </c>
      <c r="AA634">
        <v>11.300178040788801</v>
      </c>
      <c r="AB634">
        <v>1272.2420573668301</v>
      </c>
      <c r="AC634">
        <v>82.516011368156299</v>
      </c>
      <c r="AD634">
        <v>12.6920911421208</v>
      </c>
      <c r="AE634">
        <v>9.9876699313883108</v>
      </c>
      <c r="AF634">
        <v>59.8362502946474</v>
      </c>
      <c r="AG634">
        <v>9968.5877277895706</v>
      </c>
      <c r="AH634">
        <v>9968.5877277895706</v>
      </c>
      <c r="AI634">
        <v>814.23692747170799</v>
      </c>
      <c r="AJ634">
        <v>814.23692747170799</v>
      </c>
      <c r="AK634">
        <v>444.031478089487</v>
      </c>
      <c r="AL634">
        <v>444.031478089487</v>
      </c>
      <c r="AM634">
        <v>11226.856133350801</v>
      </c>
      <c r="AN634">
        <v>11226.856133350801</v>
      </c>
      <c r="AO634">
        <v>1818.3316083321099</v>
      </c>
      <c r="AP634">
        <v>208.32922504671799</v>
      </c>
      <c r="AQ634">
        <v>1440.9153892198799</v>
      </c>
      <c r="AR634">
        <v>169.08699406550301</v>
      </c>
      <c r="AS634">
        <v>232.85316275553299</v>
      </c>
      <c r="AT634">
        <v>5.35210262134422</v>
      </c>
      <c r="AU634">
        <v>18.969267098081598</v>
      </c>
      <c r="AV634">
        <v>208.53179303610699</v>
      </c>
      <c r="AW634">
        <v>957.76292174284299</v>
      </c>
      <c r="AX634">
        <v>56.809656325665102</v>
      </c>
      <c r="AY634">
        <v>220.042973406214</v>
      </c>
      <c r="AZ634">
        <v>680.91029201096399</v>
      </c>
      <c r="BA634">
        <v>2917.2822147367601</v>
      </c>
      <c r="BB634">
        <v>262.61885969387902</v>
      </c>
      <c r="BC634">
        <v>2507.5238686516</v>
      </c>
      <c r="BD634">
        <v>147.139486391286</v>
      </c>
      <c r="BE634">
        <v>230.71258756406999</v>
      </c>
      <c r="BF634">
        <v>31.108552182156199</v>
      </c>
      <c r="BG634">
        <v>160.72612282982001</v>
      </c>
      <c r="BH634">
        <v>38.877912552094301</v>
      </c>
      <c r="BI634">
        <v>375.09687733354502</v>
      </c>
      <c r="BJ634">
        <v>39.513709444366199</v>
      </c>
      <c r="BK634">
        <v>270.86705364779601</v>
      </c>
      <c r="BL634">
        <v>64.716114241382797</v>
      </c>
      <c r="BM634">
        <v>509.23171757972602</v>
      </c>
      <c r="BN634">
        <v>41.874774644017997</v>
      </c>
      <c r="BO634">
        <v>387.33805558468703</v>
      </c>
      <c r="BP634">
        <v>80.018887351021803</v>
      </c>
      <c r="BQ634">
        <v>624.74909406860797</v>
      </c>
      <c r="BR634">
        <v>98.077253919325202</v>
      </c>
      <c r="BS634">
        <v>452.19536518561699</v>
      </c>
      <c r="BT634">
        <v>74.476474963666703</v>
      </c>
      <c r="BU634">
        <v>3832.17105089191</v>
      </c>
      <c r="BV634">
        <v>2228.6130572596699</v>
      </c>
      <c r="BW634">
        <v>191.096725151257</v>
      </c>
      <c r="BX634">
        <v>1412.4612684809799</v>
      </c>
      <c r="BY634">
        <v>6289.5303265124203</v>
      </c>
      <c r="BZ634">
        <v>2084.3138133011898</v>
      </c>
      <c r="CA634">
        <v>4133.24730821088</v>
      </c>
      <c r="CB634">
        <v>71.969205000351096</v>
      </c>
      <c r="CC634">
        <v>132195</v>
      </c>
      <c r="CD634">
        <v>132772</v>
      </c>
      <c r="CE634">
        <v>134811.99328570699</v>
      </c>
      <c r="CF634">
        <v>98445.2617454625</v>
      </c>
      <c r="CG634">
        <v>115714.227084078</v>
      </c>
      <c r="CH634">
        <v>187436.20233764299</v>
      </c>
    </row>
    <row r="635" spans="1:86" x14ac:dyDescent="0.2">
      <c r="A635" t="s">
        <v>161</v>
      </c>
      <c r="B635">
        <v>2010</v>
      </c>
      <c r="C635" t="s">
        <v>34</v>
      </c>
      <c r="D635" t="s">
        <v>373</v>
      </c>
      <c r="E635">
        <v>143.42932733653399</v>
      </c>
      <c r="F635">
        <v>37.497790305066601</v>
      </c>
      <c r="G635">
        <v>78.202777778005398</v>
      </c>
      <c r="H635">
        <v>27.728759253462101</v>
      </c>
      <c r="I635">
        <v>120.90440875896699</v>
      </c>
      <c r="J635">
        <v>36.497897102301799</v>
      </c>
      <c r="K635">
        <v>77.471287142734596</v>
      </c>
      <c r="L635">
        <v>6.9352245139304101</v>
      </c>
      <c r="M635">
        <v>65.573700417669201</v>
      </c>
      <c r="N635">
        <v>43.793247608665702</v>
      </c>
      <c r="O635">
        <v>2.8937262372971899</v>
      </c>
      <c r="P635">
        <v>18.886726571706401</v>
      </c>
      <c r="Q635">
        <v>25.831196383449999</v>
      </c>
      <c r="R635">
        <v>67.214255451467807</v>
      </c>
      <c r="S635">
        <v>93.045451834917799</v>
      </c>
      <c r="T635">
        <v>236.47477917145201</v>
      </c>
      <c r="U635">
        <v>22.759447544455199</v>
      </c>
      <c r="V635">
        <v>59.221388683622997</v>
      </c>
      <c r="W635">
        <v>81.980836228078203</v>
      </c>
      <c r="X635">
        <v>202.88524498704501</v>
      </c>
      <c r="Y635">
        <v>479.47027781948401</v>
      </c>
      <c r="Z635">
        <v>8.1966496931951909</v>
      </c>
      <c r="AA635">
        <v>3.1018357418319402</v>
      </c>
      <c r="AB635">
        <v>468.17179238445698</v>
      </c>
      <c r="AC635">
        <v>27.222169890334499</v>
      </c>
      <c r="AD635">
        <v>2.6677079209227301</v>
      </c>
      <c r="AE635">
        <v>2.19444544203041</v>
      </c>
      <c r="AF635">
        <v>22.360016527381401</v>
      </c>
      <c r="AG635">
        <v>2276.24958825873</v>
      </c>
      <c r="AH635">
        <v>2276.24958825873</v>
      </c>
      <c r="AI635">
        <v>83.461086769489796</v>
      </c>
      <c r="AJ635">
        <v>83.461086769489796</v>
      </c>
      <c r="AK635">
        <v>66.758880411142499</v>
      </c>
      <c r="AL635">
        <v>66.758880411142499</v>
      </c>
      <c r="AM635">
        <v>2426.4695554393602</v>
      </c>
      <c r="AN635">
        <v>2426.4695554393602</v>
      </c>
      <c r="AO635">
        <v>481.24465457124103</v>
      </c>
      <c r="AP635">
        <v>60.513211191293401</v>
      </c>
      <c r="AQ635">
        <v>400.325720696632</v>
      </c>
      <c r="AR635">
        <v>20.4057226833147</v>
      </c>
      <c r="AS635">
        <v>87.282953498907801</v>
      </c>
      <c r="AT635">
        <v>1.1689586638327101</v>
      </c>
      <c r="AU635">
        <v>5.6832586597033101</v>
      </c>
      <c r="AV635">
        <v>80.430736175371706</v>
      </c>
      <c r="AW635">
        <v>256.23891485715001</v>
      </c>
      <c r="AX635">
        <v>13.191660520959299</v>
      </c>
      <c r="AY635">
        <v>60.370655450906597</v>
      </c>
      <c r="AZ635">
        <v>182.67659888528399</v>
      </c>
      <c r="BA635">
        <v>581.05727789793104</v>
      </c>
      <c r="BB635">
        <v>55.755844674980203</v>
      </c>
      <c r="BC635">
        <v>492.16927053732098</v>
      </c>
      <c r="BD635">
        <v>33.132162685630497</v>
      </c>
      <c r="BE635">
        <v>47.385224659881601</v>
      </c>
      <c r="BF635">
        <v>7.0435178083172403</v>
      </c>
      <c r="BG635">
        <v>33.250624176922599</v>
      </c>
      <c r="BH635">
        <v>7.0910826746417799</v>
      </c>
      <c r="BI635">
        <v>94.339922181671497</v>
      </c>
      <c r="BJ635">
        <v>8.7592072139934505</v>
      </c>
      <c r="BK635">
        <v>70.035112348188804</v>
      </c>
      <c r="BL635">
        <v>15.545602619489401</v>
      </c>
      <c r="BM635">
        <v>141.260632176352</v>
      </c>
      <c r="BN635">
        <v>9.1858158920848396</v>
      </c>
      <c r="BO635">
        <v>111.463753671154</v>
      </c>
      <c r="BP635">
        <v>20.611062613112502</v>
      </c>
      <c r="BQ635">
        <v>97.976604925211404</v>
      </c>
      <c r="BR635">
        <v>20.808625933997899</v>
      </c>
      <c r="BS635">
        <v>66.480331407441398</v>
      </c>
      <c r="BT635">
        <v>10.687647583772099</v>
      </c>
      <c r="BU635">
        <v>677.13728846041602</v>
      </c>
      <c r="BV635">
        <v>462.34641248191798</v>
      </c>
      <c r="BW635">
        <v>41.565668449585203</v>
      </c>
      <c r="BX635">
        <v>173.22520752891199</v>
      </c>
      <c r="BY635">
        <v>1527.1129639609101</v>
      </c>
      <c r="BZ635">
        <v>453.374995720833</v>
      </c>
      <c r="CA635">
        <v>1064.96332092373</v>
      </c>
      <c r="CB635">
        <v>8.7746473163455896</v>
      </c>
      <c r="CC635">
        <v>51392</v>
      </c>
      <c r="CD635">
        <v>52786</v>
      </c>
      <c r="CE635">
        <v>48850.124094948798</v>
      </c>
      <c r="CF635">
        <v>43275.565894673397</v>
      </c>
      <c r="CG635">
        <v>36946.401999275899</v>
      </c>
      <c r="CH635">
        <v>57635.382342158096</v>
      </c>
    </row>
    <row r="636" spans="1:86" x14ac:dyDescent="0.2">
      <c r="A636" t="s">
        <v>161</v>
      </c>
      <c r="B636">
        <v>2010</v>
      </c>
      <c r="C636" t="s">
        <v>35</v>
      </c>
      <c r="D636" t="s">
        <v>374</v>
      </c>
      <c r="E636">
        <v>104.335237929138</v>
      </c>
      <c r="F636">
        <v>41.6878895435269</v>
      </c>
      <c r="G636">
        <v>45.196303203183099</v>
      </c>
      <c r="H636">
        <v>17.451045182428199</v>
      </c>
      <c r="I636">
        <v>90.904119218612806</v>
      </c>
      <c r="J636">
        <v>40.5173461978425</v>
      </c>
      <c r="K636">
        <v>44.750695298525699</v>
      </c>
      <c r="L636">
        <v>5.6360777222445497</v>
      </c>
      <c r="M636">
        <v>63.9902406849709</v>
      </c>
      <c r="N636">
        <v>53.623780235069503</v>
      </c>
      <c r="O636">
        <v>1.41305601862706</v>
      </c>
      <c r="P636">
        <v>8.9534044312745404</v>
      </c>
      <c r="Q636">
        <v>2.7377464518967201</v>
      </c>
      <c r="R636">
        <v>26.879692436804199</v>
      </c>
      <c r="S636">
        <v>29.617438888700899</v>
      </c>
      <c r="T636">
        <v>133.95267681783901</v>
      </c>
      <c r="U636">
        <v>2.3330967185804399</v>
      </c>
      <c r="V636">
        <v>22.906767782426201</v>
      </c>
      <c r="W636">
        <v>25.2398645010067</v>
      </c>
      <c r="X636">
        <v>116.143983719619</v>
      </c>
      <c r="Y636">
        <v>271.46628895347402</v>
      </c>
      <c r="Z636">
        <v>8.4592121985932405</v>
      </c>
      <c r="AA636">
        <v>2.3309706060792199</v>
      </c>
      <c r="AB636">
        <v>260.67610614880198</v>
      </c>
      <c r="AC636">
        <v>17.925989313421599</v>
      </c>
      <c r="AD636">
        <v>3.2183323514076898</v>
      </c>
      <c r="AE636">
        <v>1.29977731377626</v>
      </c>
      <c r="AF636">
        <v>13.407879648237699</v>
      </c>
      <c r="AG636">
        <v>1169.0160595535301</v>
      </c>
      <c r="AH636">
        <v>1169.0160595535301</v>
      </c>
      <c r="AI636">
        <v>54.142151083543901</v>
      </c>
      <c r="AJ636">
        <v>54.142151083543901</v>
      </c>
      <c r="AK636">
        <v>79.539054287466001</v>
      </c>
      <c r="AL636">
        <v>79.539054287466001</v>
      </c>
      <c r="AM636">
        <v>1302.6972649245399</v>
      </c>
      <c r="AN636">
        <v>1302.6972649245399</v>
      </c>
      <c r="AO636">
        <v>359.25878850379701</v>
      </c>
      <c r="AP636">
        <v>47.324994768937103</v>
      </c>
      <c r="AQ636">
        <v>300.48812977823798</v>
      </c>
      <c r="AR636">
        <v>11.4456639566211</v>
      </c>
      <c r="AS636">
        <v>44.3961870696969</v>
      </c>
      <c r="AT636">
        <v>1.3420566370750899</v>
      </c>
      <c r="AU636">
        <v>3.63204515442072</v>
      </c>
      <c r="AV636">
        <v>39.422085278201102</v>
      </c>
      <c r="AW636">
        <v>191.82734245342499</v>
      </c>
      <c r="AX636">
        <v>14.3157536196485</v>
      </c>
      <c r="AY636">
        <v>41.730337525796401</v>
      </c>
      <c r="AZ636">
        <v>135.78125130798</v>
      </c>
      <c r="BA636">
        <v>381.934014774042</v>
      </c>
      <c r="BB636">
        <v>61.695757066959899</v>
      </c>
      <c r="BC636">
        <v>302.923925394572</v>
      </c>
      <c r="BD636">
        <v>17.314332312510299</v>
      </c>
      <c r="BE636">
        <v>32.395536801290298</v>
      </c>
      <c r="BF636">
        <v>7.3273062570435004</v>
      </c>
      <c r="BG636">
        <v>20.472881108840902</v>
      </c>
      <c r="BH636">
        <v>4.5953494354058098</v>
      </c>
      <c r="BI636">
        <v>59.077879213148002</v>
      </c>
      <c r="BJ636">
        <v>9.3805530955581506</v>
      </c>
      <c r="BK636">
        <v>39.554031407770601</v>
      </c>
      <c r="BL636">
        <v>10.143294709819299</v>
      </c>
      <c r="BM636">
        <v>85.202418772636506</v>
      </c>
      <c r="BN636">
        <v>9.8263962281460309</v>
      </c>
      <c r="BO636">
        <v>60.714894165369898</v>
      </c>
      <c r="BP636">
        <v>14.6611283791206</v>
      </c>
      <c r="BQ636">
        <v>76.405958746296804</v>
      </c>
      <c r="BR636">
        <v>24.351565873761299</v>
      </c>
      <c r="BS636">
        <v>45.0057901548643</v>
      </c>
      <c r="BT636">
        <v>7.0486027176711996</v>
      </c>
      <c r="BU636">
        <v>668.41144925432502</v>
      </c>
      <c r="BV636">
        <v>565.25438917891097</v>
      </c>
      <c r="BW636">
        <v>19.727681173372201</v>
      </c>
      <c r="BX636">
        <v>83.429378902040895</v>
      </c>
      <c r="BY636">
        <v>1097.2126410196199</v>
      </c>
      <c r="BZ636">
        <v>477.08466750101002</v>
      </c>
      <c r="CA636">
        <v>613.72635186531795</v>
      </c>
      <c r="CB636">
        <v>6.4016216532875099</v>
      </c>
      <c r="CC636">
        <v>35379</v>
      </c>
      <c r="CD636">
        <v>35392</v>
      </c>
      <c r="CE636">
        <v>38293.128319133801</v>
      </c>
      <c r="CF636">
        <v>28842.8409388334</v>
      </c>
      <c r="CG636">
        <v>26736.5779008309</v>
      </c>
      <c r="CH636">
        <v>41288.511884902997</v>
      </c>
    </row>
    <row r="637" spans="1:86" x14ac:dyDescent="0.2">
      <c r="A637" t="s">
        <v>161</v>
      </c>
      <c r="B637">
        <v>2010</v>
      </c>
      <c r="C637" t="s">
        <v>36</v>
      </c>
      <c r="D637" t="s">
        <v>375</v>
      </c>
      <c r="E637">
        <v>7.7578573957968402</v>
      </c>
      <c r="F637">
        <v>2.06967477815419</v>
      </c>
      <c r="G637">
        <v>4.4216645537915902</v>
      </c>
      <c r="H637">
        <v>1.26651806385105</v>
      </c>
      <c r="I637">
        <v>6.7235568562724497</v>
      </c>
      <c r="J637">
        <v>2.015406948971</v>
      </c>
      <c r="K637">
        <v>4.3766181608048198</v>
      </c>
      <c r="L637">
        <v>0.33153174649662498</v>
      </c>
      <c r="M637">
        <v>3.0688570902819898</v>
      </c>
      <c r="N637">
        <v>2.3191020036700798</v>
      </c>
      <c r="O637">
        <v>0.12297280799018399</v>
      </c>
      <c r="P637">
        <v>0.62678227862172697</v>
      </c>
      <c r="Q637">
        <v>1.4241646569970099</v>
      </c>
      <c r="R637">
        <v>17.1487043234279</v>
      </c>
      <c r="S637">
        <v>18.5728689804249</v>
      </c>
      <c r="T637">
        <v>26.330726376221701</v>
      </c>
      <c r="U637">
        <v>1.1899962242532001</v>
      </c>
      <c r="V637">
        <v>14.329026700286001</v>
      </c>
      <c r="W637">
        <v>15.5190229245392</v>
      </c>
      <c r="X637">
        <v>22.242579780811599</v>
      </c>
      <c r="Y637">
        <v>22.256381834525001</v>
      </c>
      <c r="Z637">
        <v>0.47684809109895898</v>
      </c>
      <c r="AA637">
        <v>0.19424618518624101</v>
      </c>
      <c r="AB637">
        <v>21.585287558239798</v>
      </c>
      <c r="AC637">
        <v>1.19820557597734</v>
      </c>
      <c r="AD637">
        <v>0.142102774851386</v>
      </c>
      <c r="AE637">
        <v>0.13486657166815699</v>
      </c>
      <c r="AF637">
        <v>0.92123622945779704</v>
      </c>
      <c r="AG637">
        <v>112.49802755250001</v>
      </c>
      <c r="AH637">
        <v>112.49802755250001</v>
      </c>
      <c r="AI637">
        <v>4.50397968194439</v>
      </c>
      <c r="AJ637">
        <v>4.50397968194439</v>
      </c>
      <c r="AK637">
        <v>3.83327263142459</v>
      </c>
      <c r="AL637">
        <v>3.83327263142459</v>
      </c>
      <c r="AM637">
        <v>120.835279865869</v>
      </c>
      <c r="AN637">
        <v>120.835279865869</v>
      </c>
      <c r="AO637">
        <v>43.595191826055498</v>
      </c>
      <c r="AP637">
        <v>3.8979158282103699</v>
      </c>
      <c r="AQ637">
        <v>38.9025815773606</v>
      </c>
      <c r="AR637">
        <v>0.794694420484507</v>
      </c>
      <c r="AS637">
        <v>3.2851107082695501</v>
      </c>
      <c r="AT637">
        <v>6.3760307314196102E-2</v>
      </c>
      <c r="AU637">
        <v>0.29503005874384702</v>
      </c>
      <c r="AV637">
        <v>2.9263203422115001</v>
      </c>
      <c r="AW637">
        <v>12.048433744682001</v>
      </c>
      <c r="AX637">
        <v>0.75277505667306299</v>
      </c>
      <c r="AY637">
        <v>3.8024576767191101</v>
      </c>
      <c r="AZ637">
        <v>7.4932010112897904</v>
      </c>
      <c r="BA637">
        <v>35.0743830529372</v>
      </c>
      <c r="BB637">
        <v>2.95088131152758</v>
      </c>
      <c r="BC637">
        <v>30.924369887925199</v>
      </c>
      <c r="BD637">
        <v>1.1991318534845401</v>
      </c>
      <c r="BE637">
        <v>2.8351199759307999</v>
      </c>
      <c r="BF637">
        <v>0.395323996463602</v>
      </c>
      <c r="BG637">
        <v>2.08195436530151</v>
      </c>
      <c r="BH637">
        <v>0.357841614165681</v>
      </c>
      <c r="BI637">
        <v>5.10292350584864</v>
      </c>
      <c r="BJ637">
        <v>0.48426403524985101</v>
      </c>
      <c r="BK637">
        <v>3.9387686511682398</v>
      </c>
      <c r="BL637">
        <v>0.67989081943055296</v>
      </c>
      <c r="BM637">
        <v>7.3824464499283504</v>
      </c>
      <c r="BN637">
        <v>0.50616886076898604</v>
      </c>
      <c r="BO637">
        <v>5.9806101573666304</v>
      </c>
      <c r="BP637">
        <v>0.89566743179275199</v>
      </c>
      <c r="BQ637">
        <v>6.5887419857940897</v>
      </c>
      <c r="BR637">
        <v>1.11118308906425</v>
      </c>
      <c r="BS637">
        <v>5.0208290879791599</v>
      </c>
      <c r="BT637">
        <v>0.45672980875068298</v>
      </c>
      <c r="BU637">
        <v>31.8804860770394</v>
      </c>
      <c r="BV637">
        <v>24.456832765725899</v>
      </c>
      <c r="BW637">
        <v>1.70556028065979</v>
      </c>
      <c r="BX637">
        <v>5.7180930306536997</v>
      </c>
      <c r="BY637">
        <v>85.5590128377643</v>
      </c>
      <c r="BZ637">
        <v>25.046621164446002</v>
      </c>
      <c r="CA637">
        <v>60.056888134698902</v>
      </c>
      <c r="CB637">
        <v>0.45550353861933202</v>
      </c>
      <c r="CC637">
        <v>1833</v>
      </c>
      <c r="CD637">
        <v>1803</v>
      </c>
      <c r="CE637">
        <v>1801.0535751667101</v>
      </c>
      <c r="CF637">
        <v>1449.71714145585</v>
      </c>
      <c r="CG637">
        <v>2635.42654539149</v>
      </c>
      <c r="CH637">
        <v>4077.4463088980401</v>
      </c>
    </row>
    <row r="638" spans="1:86" x14ac:dyDescent="0.2">
      <c r="A638" t="s">
        <v>161</v>
      </c>
      <c r="B638">
        <v>2010</v>
      </c>
      <c r="C638" t="s">
        <v>37</v>
      </c>
      <c r="D638" t="s">
        <v>376</v>
      </c>
      <c r="E638">
        <v>2529.27334920365</v>
      </c>
      <c r="F638">
        <v>915.39993029775201</v>
      </c>
      <c r="G638">
        <v>726.60940493554199</v>
      </c>
      <c r="H638">
        <v>887.26401397035704</v>
      </c>
      <c r="I638">
        <v>1891.87608302116</v>
      </c>
      <c r="J638">
        <v>890.54357690529503</v>
      </c>
      <c r="K638">
        <v>719.63484800394701</v>
      </c>
      <c r="L638">
        <v>281.69765811191701</v>
      </c>
      <c r="M638">
        <v>1257.0894135047399</v>
      </c>
      <c r="N638">
        <v>1064.9233677219599</v>
      </c>
      <c r="O638">
        <v>32.371728325125602</v>
      </c>
      <c r="P638">
        <v>159.79431745764799</v>
      </c>
      <c r="Q638">
        <v>0</v>
      </c>
      <c r="R638">
        <v>0</v>
      </c>
      <c r="S638">
        <v>0</v>
      </c>
      <c r="T638">
        <v>2529.27334920365</v>
      </c>
      <c r="U638">
        <v>0</v>
      </c>
      <c r="V638">
        <v>0</v>
      </c>
      <c r="W638">
        <v>0</v>
      </c>
      <c r="X638">
        <v>1891.87608302116</v>
      </c>
      <c r="Y638">
        <v>16858.983426616502</v>
      </c>
      <c r="Z638">
        <v>219.87694179331999</v>
      </c>
      <c r="AA638">
        <v>30.622461112274799</v>
      </c>
      <c r="AB638">
        <v>16608.484023710898</v>
      </c>
      <c r="AC638">
        <v>575.877194251172</v>
      </c>
      <c r="AD638">
        <v>64.964529690011901</v>
      </c>
      <c r="AE638">
        <v>20.835555046268901</v>
      </c>
      <c r="AF638">
        <v>490.07710951489202</v>
      </c>
      <c r="AG638">
        <v>39630.837151275198</v>
      </c>
      <c r="AH638">
        <v>39630.837151275198</v>
      </c>
      <c r="AI638">
        <v>2329.3312318123599</v>
      </c>
      <c r="AJ638">
        <v>2329.3312318123599</v>
      </c>
      <c r="AK638">
        <v>2345.52186948486</v>
      </c>
      <c r="AL638">
        <v>2345.52186948486</v>
      </c>
      <c r="AM638">
        <v>44305.6902525724</v>
      </c>
      <c r="AN638">
        <v>44305.6902525724</v>
      </c>
      <c r="AO638">
        <v>6866.7899038216501</v>
      </c>
      <c r="AP638">
        <v>1798.40372431585</v>
      </c>
      <c r="AQ638">
        <v>4775.2389559548901</v>
      </c>
      <c r="AR638">
        <v>293.147223550901</v>
      </c>
      <c r="AS638">
        <v>843.476157446206</v>
      </c>
      <c r="AT638">
        <v>28.5846074887329</v>
      </c>
      <c r="AU638">
        <v>35.466436034508902</v>
      </c>
      <c r="AV638">
        <v>779.42511392296399</v>
      </c>
      <c r="AW638">
        <v>5901.2900655204803</v>
      </c>
      <c r="AX638">
        <v>346.36188061266</v>
      </c>
      <c r="AY638">
        <v>627.03751157823399</v>
      </c>
      <c r="AZ638">
        <v>4927.8906733295898</v>
      </c>
      <c r="BA638">
        <v>6190.71171298641</v>
      </c>
      <c r="BB638">
        <v>1440.88481868909</v>
      </c>
      <c r="BC638">
        <v>4404.5762139614098</v>
      </c>
      <c r="BD638">
        <v>345.25068033590901</v>
      </c>
      <c r="BE638">
        <v>595.85109074823197</v>
      </c>
      <c r="BF638">
        <v>181.96749441548101</v>
      </c>
      <c r="BG638">
        <v>279.72964169134502</v>
      </c>
      <c r="BH638">
        <v>134.153954641404</v>
      </c>
      <c r="BI638">
        <v>1061.1956575611</v>
      </c>
      <c r="BJ638">
        <v>225.10508469553699</v>
      </c>
      <c r="BK638">
        <v>549.91153983013703</v>
      </c>
      <c r="BL638">
        <v>286.17903303542801</v>
      </c>
      <c r="BM638">
        <v>1555.5138751981201</v>
      </c>
      <c r="BN638">
        <v>236.69098080135899</v>
      </c>
      <c r="BO638">
        <v>856.85058912625198</v>
      </c>
      <c r="BP638">
        <v>461.97230527050698</v>
      </c>
      <c r="BQ638">
        <v>1150.77443218094</v>
      </c>
      <c r="BR638">
        <v>520.52606063292103</v>
      </c>
      <c r="BS638">
        <v>387.74673610811101</v>
      </c>
      <c r="BT638">
        <v>242.501635439902</v>
      </c>
      <c r="BU638">
        <v>12984.834543142701</v>
      </c>
      <c r="BV638">
        <v>11211.9821218529</v>
      </c>
      <c r="BW638">
        <v>449.754204434293</v>
      </c>
      <c r="BX638">
        <v>1323.0982168554699</v>
      </c>
      <c r="BY638">
        <v>20962.8110446715</v>
      </c>
      <c r="BZ638">
        <v>10772.074005431699</v>
      </c>
      <c r="CA638">
        <v>9936.6731057725992</v>
      </c>
      <c r="CB638">
        <v>254.063933467216</v>
      </c>
      <c r="CC638">
        <v>332545</v>
      </c>
      <c r="CD638">
        <v>327458</v>
      </c>
      <c r="CE638">
        <v>357867.16880286601</v>
      </c>
      <c r="CF638">
        <v>271649.12276322098</v>
      </c>
      <c r="CG638">
        <v>172529.361943934</v>
      </c>
      <c r="CH638">
        <v>288074.89363932802</v>
      </c>
    </row>
    <row r="639" spans="1:86" x14ac:dyDescent="0.2">
      <c r="A639" t="s">
        <v>161</v>
      </c>
      <c r="B639">
        <v>2010</v>
      </c>
      <c r="C639" t="s">
        <v>38</v>
      </c>
      <c r="D639" t="s">
        <v>377</v>
      </c>
      <c r="E639">
        <v>486.896035820208</v>
      </c>
      <c r="F639">
        <v>184.18344599332099</v>
      </c>
      <c r="G639">
        <v>230.88849721541001</v>
      </c>
      <c r="H639">
        <v>71.824092611477198</v>
      </c>
      <c r="I639">
        <v>437.52551186553001</v>
      </c>
      <c r="J639">
        <v>179.22696839989601</v>
      </c>
      <c r="K639">
        <v>228.60515880796399</v>
      </c>
      <c r="L639">
        <v>29.693384657669601</v>
      </c>
      <c r="M639">
        <v>298.66547724223398</v>
      </c>
      <c r="N639">
        <v>234.629415559492</v>
      </c>
      <c r="O639">
        <v>7.27029442223904</v>
      </c>
      <c r="P639">
        <v>56.765767260502798</v>
      </c>
      <c r="Q639">
        <v>0</v>
      </c>
      <c r="R639">
        <v>819.88327914357797</v>
      </c>
      <c r="S639">
        <v>819.88327914357797</v>
      </c>
      <c r="T639">
        <v>1306.7793149637901</v>
      </c>
      <c r="U639">
        <v>0</v>
      </c>
      <c r="V639">
        <v>692.47279340695195</v>
      </c>
      <c r="W639">
        <v>692.47279340695195</v>
      </c>
      <c r="X639">
        <v>1129.9983052724799</v>
      </c>
      <c r="Y639">
        <v>845.38048358544904</v>
      </c>
      <c r="Z639">
        <v>36.159219120291503</v>
      </c>
      <c r="AA639">
        <v>9.2887470150960301</v>
      </c>
      <c r="AB639">
        <v>799.93251745006205</v>
      </c>
      <c r="AC639">
        <v>69.213950593289596</v>
      </c>
      <c r="AD639">
        <v>13.598983608783501</v>
      </c>
      <c r="AE639">
        <v>6.8829521210351601</v>
      </c>
      <c r="AF639">
        <v>48.7320148634712</v>
      </c>
      <c r="AG639">
        <v>6930.0454541100098</v>
      </c>
      <c r="AH639">
        <v>6930.0454541100098</v>
      </c>
      <c r="AI639">
        <v>427.27833668339503</v>
      </c>
      <c r="AJ639">
        <v>427.27833668339503</v>
      </c>
      <c r="AK639">
        <v>254.56356353557899</v>
      </c>
      <c r="AL639">
        <v>254.56356353557899</v>
      </c>
      <c r="AM639">
        <v>7611.8873543289801</v>
      </c>
      <c r="AN639">
        <v>7611.8873543289801</v>
      </c>
      <c r="AO639">
        <v>1351.11946102306</v>
      </c>
      <c r="AP639">
        <v>194.14130580296799</v>
      </c>
      <c r="AQ639">
        <v>1085.4631586441201</v>
      </c>
      <c r="AR639">
        <v>71.514996575963707</v>
      </c>
      <c r="AS639">
        <v>190.55950144764</v>
      </c>
      <c r="AT639">
        <v>5.9367137929111697</v>
      </c>
      <c r="AU639">
        <v>17.276909865620301</v>
      </c>
      <c r="AV639">
        <v>167.34587778910901</v>
      </c>
      <c r="AW639">
        <v>620.71314438598495</v>
      </c>
      <c r="AX639">
        <v>60.750695920397</v>
      </c>
      <c r="AY639">
        <v>173.11842694898701</v>
      </c>
      <c r="AZ639">
        <v>386.84402151660203</v>
      </c>
      <c r="BA639">
        <v>1822.87411147993</v>
      </c>
      <c r="BB639">
        <v>275.35542633596299</v>
      </c>
      <c r="BC639">
        <v>1465.6911797063999</v>
      </c>
      <c r="BD639">
        <v>81.827505437572796</v>
      </c>
      <c r="BE639">
        <v>146.66319764989399</v>
      </c>
      <c r="BF639">
        <v>31.852176988876298</v>
      </c>
      <c r="BG639">
        <v>96.393221110083402</v>
      </c>
      <c r="BH639">
        <v>18.4177995509345</v>
      </c>
      <c r="BI639">
        <v>273.44358560367601</v>
      </c>
      <c r="BJ639">
        <v>40.810219065882997</v>
      </c>
      <c r="BK639">
        <v>196.84592489859301</v>
      </c>
      <c r="BL639">
        <v>35.787441639200097</v>
      </c>
      <c r="BM639">
        <v>398.31733847321698</v>
      </c>
      <c r="BN639">
        <v>42.854938666721601</v>
      </c>
      <c r="BO639">
        <v>309.09455043103702</v>
      </c>
      <c r="BP639">
        <v>46.3678493754581</v>
      </c>
      <c r="BQ639">
        <v>359.93234687565098</v>
      </c>
      <c r="BR639">
        <v>106.485024497802</v>
      </c>
      <c r="BS639">
        <v>216.432739785823</v>
      </c>
      <c r="BT639">
        <v>37.014582592026002</v>
      </c>
      <c r="BU639">
        <v>3110.3032272833502</v>
      </c>
      <c r="BV639">
        <v>2475.5747950913301</v>
      </c>
      <c r="BW639">
        <v>103.048213378241</v>
      </c>
      <c r="BX639">
        <v>531.68021881378297</v>
      </c>
      <c r="BY639">
        <v>5402.1580313773302</v>
      </c>
      <c r="BZ639">
        <v>2211.9886318465101</v>
      </c>
      <c r="CA639">
        <v>3139.5361694629</v>
      </c>
      <c r="CB639">
        <v>50.6332300679233</v>
      </c>
      <c r="CC639">
        <v>53036</v>
      </c>
      <c r="CD639">
        <v>51708</v>
      </c>
      <c r="CE639">
        <v>60290.888307992303</v>
      </c>
      <c r="CF639">
        <v>43867.533553204303</v>
      </c>
      <c r="CG639">
        <v>62578.956907687498</v>
      </c>
      <c r="CH639">
        <v>98511.878218367099</v>
      </c>
    </row>
    <row r="640" spans="1:86" x14ac:dyDescent="0.2">
      <c r="A640" t="s">
        <v>161</v>
      </c>
      <c r="B640">
        <v>2010</v>
      </c>
      <c r="C640" t="s">
        <v>39</v>
      </c>
      <c r="D640" t="s">
        <v>378</v>
      </c>
      <c r="E640">
        <v>1134.42900430245</v>
      </c>
      <c r="F640">
        <v>414.25702400460102</v>
      </c>
      <c r="G640">
        <v>472.29474440845701</v>
      </c>
      <c r="H640">
        <v>247.87723588939301</v>
      </c>
      <c r="I640">
        <v>990.59518527875696</v>
      </c>
      <c r="J640">
        <v>404.14438731214398</v>
      </c>
      <c r="K640">
        <v>467.31124544733802</v>
      </c>
      <c r="L640">
        <v>119.139552519275</v>
      </c>
      <c r="M640">
        <v>680.34594182979504</v>
      </c>
      <c r="N640">
        <v>463.06953414981001</v>
      </c>
      <c r="O640">
        <v>15.0750475044034</v>
      </c>
      <c r="P640">
        <v>202.20136017558201</v>
      </c>
      <c r="Q640">
        <v>1097.8442756858201</v>
      </c>
      <c r="R640">
        <v>500.33213000400502</v>
      </c>
      <c r="S640">
        <v>1598.1764056898301</v>
      </c>
      <c r="T640">
        <v>2732.6054099922799</v>
      </c>
      <c r="U640">
        <v>911.68301437382604</v>
      </c>
      <c r="V640">
        <v>415.49089845659103</v>
      </c>
      <c r="W640">
        <v>1327.17391283042</v>
      </c>
      <c r="X640">
        <v>2317.76909810917</v>
      </c>
      <c r="Y640">
        <v>2689.6881708843498</v>
      </c>
      <c r="Z640">
        <v>75.889079313728203</v>
      </c>
      <c r="AA640">
        <v>17.0539135778249</v>
      </c>
      <c r="AB640">
        <v>2596.7451779927901</v>
      </c>
      <c r="AC640">
        <v>202.62837040336501</v>
      </c>
      <c r="AD640">
        <v>27.568488958431601</v>
      </c>
      <c r="AE640">
        <v>15.292453428434101</v>
      </c>
      <c r="AF640">
        <v>159.76742801649999</v>
      </c>
      <c r="AG640">
        <v>12377.5675992301</v>
      </c>
      <c r="AH640">
        <v>12377.5675992301</v>
      </c>
      <c r="AI640">
        <v>2762.23351584788</v>
      </c>
      <c r="AJ640">
        <v>2762.23351584788</v>
      </c>
      <c r="AK640">
        <v>1063.0488865057</v>
      </c>
      <c r="AL640">
        <v>1063.0488865057</v>
      </c>
      <c r="AM640">
        <v>16202.8500015837</v>
      </c>
      <c r="AN640">
        <v>16202.8500015837</v>
      </c>
      <c r="AO640">
        <v>3092.4936867696902</v>
      </c>
      <c r="AP640">
        <v>457.25497959649402</v>
      </c>
      <c r="AQ640">
        <v>2309.18957005022</v>
      </c>
      <c r="AR640">
        <v>326.04913712297002</v>
      </c>
      <c r="AS640">
        <v>544.29647182540202</v>
      </c>
      <c r="AT640">
        <v>12.468307271773201</v>
      </c>
      <c r="AU640">
        <v>24.838579339535901</v>
      </c>
      <c r="AV640">
        <v>506.98958521409202</v>
      </c>
      <c r="AW640">
        <v>1854.9004026457701</v>
      </c>
      <c r="AX640">
        <v>125.506787041858</v>
      </c>
      <c r="AY640">
        <v>341.76067538777198</v>
      </c>
      <c r="AZ640">
        <v>1387.63294021614</v>
      </c>
      <c r="BA640">
        <v>4366.0331041280297</v>
      </c>
      <c r="BB640">
        <v>661.82654378730297</v>
      </c>
      <c r="BC640">
        <v>3408.4363249839398</v>
      </c>
      <c r="BD640">
        <v>295.77023535679803</v>
      </c>
      <c r="BE640">
        <v>375.60609021103301</v>
      </c>
      <c r="BF640">
        <v>71.374540004187097</v>
      </c>
      <c r="BG640">
        <v>215.89494829275199</v>
      </c>
      <c r="BH640">
        <v>88.336601914093805</v>
      </c>
      <c r="BI640">
        <v>628.30285003912195</v>
      </c>
      <c r="BJ640">
        <v>90.449638917364595</v>
      </c>
      <c r="BK640">
        <v>380.88002178211002</v>
      </c>
      <c r="BL640">
        <v>156.973189339648</v>
      </c>
      <c r="BM640">
        <v>864.03211053419295</v>
      </c>
      <c r="BN640">
        <v>96.767259367875894</v>
      </c>
      <c r="BO640">
        <v>560.06457843349699</v>
      </c>
      <c r="BP640">
        <v>207.20027273282099</v>
      </c>
      <c r="BQ640">
        <v>978.18227992527</v>
      </c>
      <c r="BR640">
        <v>255.66820069867001</v>
      </c>
      <c r="BS640">
        <v>527.22881060297198</v>
      </c>
      <c r="BT640">
        <v>195.28526862362801</v>
      </c>
      <c r="BU640">
        <v>6978.01234320812</v>
      </c>
      <c r="BV640">
        <v>4892.2042227684797</v>
      </c>
      <c r="BW640">
        <v>211.430455225283</v>
      </c>
      <c r="BX640">
        <v>1874.3776652143499</v>
      </c>
      <c r="BY640">
        <v>11770.489283278201</v>
      </c>
      <c r="BZ640">
        <v>5109.5781909472998</v>
      </c>
      <c r="CA640">
        <v>6400.4191613292496</v>
      </c>
      <c r="CB640">
        <v>260.49193100161602</v>
      </c>
      <c r="CC640">
        <v>201228</v>
      </c>
      <c r="CD640">
        <v>198721</v>
      </c>
      <c r="CE640">
        <v>219239.62153034899</v>
      </c>
      <c r="CF640">
        <v>130984.23243107799</v>
      </c>
      <c r="CG640">
        <v>158439.506255546</v>
      </c>
      <c r="CH640">
        <v>254401.14682154599</v>
      </c>
    </row>
    <row r="641" spans="1:86" x14ac:dyDescent="0.2">
      <c r="A641" t="s">
        <v>161</v>
      </c>
      <c r="B641">
        <v>2010</v>
      </c>
      <c r="C641" t="s">
        <v>40</v>
      </c>
      <c r="D641" t="s">
        <v>379</v>
      </c>
      <c r="E641">
        <v>96.610074902835507</v>
      </c>
      <c r="F641">
        <v>28.611992480374301</v>
      </c>
      <c r="G641">
        <v>51.689159124459003</v>
      </c>
      <c r="H641">
        <v>16.308923298002298</v>
      </c>
      <c r="I641">
        <v>83.137661981934201</v>
      </c>
      <c r="J641">
        <v>27.835569364193201</v>
      </c>
      <c r="K641">
        <v>51.1988105167366</v>
      </c>
      <c r="L641">
        <v>4.1032821010044698</v>
      </c>
      <c r="M641">
        <v>55.696946052493999</v>
      </c>
      <c r="N641">
        <v>34.184709613163697</v>
      </c>
      <c r="O641">
        <v>1.6919157301794101</v>
      </c>
      <c r="P641">
        <v>19.820320709151002</v>
      </c>
      <c r="Q641">
        <v>5.3939449237199701</v>
      </c>
      <c r="R641">
        <v>432.34965362532603</v>
      </c>
      <c r="S641">
        <v>437.743598549046</v>
      </c>
      <c r="T641">
        <v>534.35367345188104</v>
      </c>
      <c r="U641">
        <v>4.1357835154168603</v>
      </c>
      <c r="V641">
        <v>353.61866169498802</v>
      </c>
      <c r="W641">
        <v>357.75444521040498</v>
      </c>
      <c r="X641">
        <v>440.89210719233898</v>
      </c>
      <c r="Y641">
        <v>259.98857928756598</v>
      </c>
      <c r="Z641">
        <v>5.8304983224569504</v>
      </c>
      <c r="AA641">
        <v>2.5113873423855599</v>
      </c>
      <c r="AB641">
        <v>251.646693622724</v>
      </c>
      <c r="AC641">
        <v>18.186413138315</v>
      </c>
      <c r="AD641">
        <v>2.11631093328733</v>
      </c>
      <c r="AE641">
        <v>1.43477826900275</v>
      </c>
      <c r="AF641">
        <v>14.635323936024999</v>
      </c>
      <c r="AG641">
        <v>1426.11180892167</v>
      </c>
      <c r="AH641">
        <v>1426.11180892167</v>
      </c>
      <c r="AI641">
        <v>57.505252106044402</v>
      </c>
      <c r="AJ641">
        <v>57.505252106044402</v>
      </c>
      <c r="AK641">
        <v>69.990724091809298</v>
      </c>
      <c r="AL641">
        <v>69.990724091809298</v>
      </c>
      <c r="AM641">
        <v>1553.60778511952</v>
      </c>
      <c r="AN641">
        <v>1553.60778511952</v>
      </c>
      <c r="AO641">
        <v>342.70221845012901</v>
      </c>
      <c r="AP641">
        <v>38.238828775381599</v>
      </c>
      <c r="AQ641">
        <v>284.83341374418598</v>
      </c>
      <c r="AR641">
        <v>19.629975930560999</v>
      </c>
      <c r="AS641">
        <v>59.596121067015503</v>
      </c>
      <c r="AT641">
        <v>0.88051571923004901</v>
      </c>
      <c r="AU641">
        <v>4.8425043435200301</v>
      </c>
      <c r="AV641">
        <v>53.873101004265401</v>
      </c>
      <c r="AW641">
        <v>173.23448009328001</v>
      </c>
      <c r="AX641">
        <v>9.6543962177450595</v>
      </c>
      <c r="AY641">
        <v>46.429507629770399</v>
      </c>
      <c r="AZ641">
        <v>117.150576245764</v>
      </c>
      <c r="BA641">
        <v>392.35801077533301</v>
      </c>
      <c r="BB641">
        <v>41.544455279986401</v>
      </c>
      <c r="BC641">
        <v>324.41713471210801</v>
      </c>
      <c r="BD641">
        <v>26.396420783239002</v>
      </c>
      <c r="BE641">
        <v>32.5690438043641</v>
      </c>
      <c r="BF641">
        <v>5.1938577042386198</v>
      </c>
      <c r="BG641">
        <v>21.547762056193001</v>
      </c>
      <c r="BH641">
        <v>5.8274240439324396</v>
      </c>
      <c r="BI641">
        <v>62.197564974108801</v>
      </c>
      <c r="BJ641">
        <v>6.5425031465699197</v>
      </c>
      <c r="BK641">
        <v>44.303963507947103</v>
      </c>
      <c r="BL641">
        <v>11.3510983195918</v>
      </c>
      <c r="BM641">
        <v>90.954992039415799</v>
      </c>
      <c r="BN641">
        <v>6.8846590196558797</v>
      </c>
      <c r="BO641">
        <v>69.782812950868504</v>
      </c>
      <c r="BP641">
        <v>14.2875200688914</v>
      </c>
      <c r="BQ641">
        <v>71.142008573892795</v>
      </c>
      <c r="BR641">
        <v>15.8472829022535</v>
      </c>
      <c r="BS641">
        <v>46.282174101781798</v>
      </c>
      <c r="BT641">
        <v>9.0125515698574805</v>
      </c>
      <c r="BU641">
        <v>568.77017865136099</v>
      </c>
      <c r="BV641">
        <v>361.175974666554</v>
      </c>
      <c r="BW641">
        <v>24.177363202232598</v>
      </c>
      <c r="BX641">
        <v>183.41684078257401</v>
      </c>
      <c r="BY641">
        <v>1048.2562318534201</v>
      </c>
      <c r="BZ641">
        <v>338.47541318799</v>
      </c>
      <c r="CA641">
        <v>703.03696128755905</v>
      </c>
      <c r="CB641">
        <v>6.74385737786658</v>
      </c>
      <c r="CC641">
        <v>17376</v>
      </c>
      <c r="CD641">
        <v>16993</v>
      </c>
      <c r="CE641">
        <v>20105.104440691401</v>
      </c>
      <c r="CF641">
        <v>12821.697170932501</v>
      </c>
      <c r="CG641">
        <v>21137.266472815099</v>
      </c>
      <c r="CH641">
        <v>32524.1392286261</v>
      </c>
    </row>
    <row r="642" spans="1:86" x14ac:dyDescent="0.2">
      <c r="A642" t="s">
        <v>161</v>
      </c>
      <c r="B642">
        <v>2010</v>
      </c>
      <c r="C642" t="s">
        <v>41</v>
      </c>
      <c r="D642" t="s">
        <v>380</v>
      </c>
      <c r="E642">
        <v>637.45446285578896</v>
      </c>
      <c r="F642">
        <v>119.399077882301</v>
      </c>
      <c r="G642">
        <v>402.29425404595401</v>
      </c>
      <c r="H642">
        <v>115.761130927534</v>
      </c>
      <c r="I642">
        <v>541.10529286876101</v>
      </c>
      <c r="J642">
        <v>116.45117852908101</v>
      </c>
      <c r="K642">
        <v>398.067835411251</v>
      </c>
      <c r="L642">
        <v>26.586278928428101</v>
      </c>
      <c r="M642">
        <v>223.22830971996601</v>
      </c>
      <c r="N642">
        <v>127.977426156522</v>
      </c>
      <c r="O642">
        <v>12.533798425654201</v>
      </c>
      <c r="P642">
        <v>82.717085137790207</v>
      </c>
      <c r="Q642">
        <v>1.5264792020559299</v>
      </c>
      <c r="R642">
        <v>302.47185388738302</v>
      </c>
      <c r="S642">
        <v>303.99833308943897</v>
      </c>
      <c r="T642">
        <v>941.45279594522799</v>
      </c>
      <c r="U642">
        <v>1.24822833982115</v>
      </c>
      <c r="V642">
        <v>247.33644553556101</v>
      </c>
      <c r="W642">
        <v>248.58467387538201</v>
      </c>
      <c r="X642">
        <v>789.68996674414302</v>
      </c>
      <c r="Y642">
        <v>1713.4858501727899</v>
      </c>
      <c r="Z642">
        <v>25.485296947106299</v>
      </c>
      <c r="AA642">
        <v>11.5827954085172</v>
      </c>
      <c r="AB642">
        <v>1676.41775781717</v>
      </c>
      <c r="AC642">
        <v>135.85064837763699</v>
      </c>
      <c r="AD642">
        <v>7.7542514414164803</v>
      </c>
      <c r="AE642">
        <v>13.2109018439241</v>
      </c>
      <c r="AF642">
        <v>114.885495092296</v>
      </c>
      <c r="AG642">
        <v>11807.671299428301</v>
      </c>
      <c r="AH642">
        <v>11807.671299428301</v>
      </c>
      <c r="AI642">
        <v>728.33849141036706</v>
      </c>
      <c r="AJ642">
        <v>728.33849141036706</v>
      </c>
      <c r="AK642">
        <v>493.93384319565598</v>
      </c>
      <c r="AL642">
        <v>493.93384319565598</v>
      </c>
      <c r="AM642">
        <v>13029.9436340343</v>
      </c>
      <c r="AN642">
        <v>13029.9436340343</v>
      </c>
      <c r="AO642">
        <v>1718.23367512861</v>
      </c>
      <c r="AP642">
        <v>202.11073436644</v>
      </c>
      <c r="AQ642">
        <v>1410.5822350021101</v>
      </c>
      <c r="AR642">
        <v>105.540705760066</v>
      </c>
      <c r="AS642">
        <v>459.14360195645497</v>
      </c>
      <c r="AT642">
        <v>3.6370107137014802</v>
      </c>
      <c r="AU642">
        <v>20.576303880033802</v>
      </c>
      <c r="AV642">
        <v>434.93028736271901</v>
      </c>
      <c r="AW642">
        <v>1073.97340274966</v>
      </c>
      <c r="AX642">
        <v>39.948440900883398</v>
      </c>
      <c r="AY642">
        <v>251.70185891166901</v>
      </c>
      <c r="AZ642">
        <v>782.32310293710498</v>
      </c>
      <c r="BA642">
        <v>3992.3884378689499</v>
      </c>
      <c r="BB642">
        <v>178.08838128554299</v>
      </c>
      <c r="BC642">
        <v>3640.6372178402298</v>
      </c>
      <c r="BD642">
        <v>173.66283874317199</v>
      </c>
      <c r="BE642">
        <v>289.34097570256398</v>
      </c>
      <c r="BF642">
        <v>22.764824693404499</v>
      </c>
      <c r="BG642">
        <v>236.26029448238401</v>
      </c>
      <c r="BH642">
        <v>30.315856526775502</v>
      </c>
      <c r="BI642">
        <v>484.90831483519702</v>
      </c>
      <c r="BJ642">
        <v>27.898791817393999</v>
      </c>
      <c r="BK642">
        <v>386.823356103631</v>
      </c>
      <c r="BL642">
        <v>70.186166914172603</v>
      </c>
      <c r="BM642">
        <v>661.27014684205005</v>
      </c>
      <c r="BN642">
        <v>29.332830425125099</v>
      </c>
      <c r="BO642">
        <v>543.50703628162103</v>
      </c>
      <c r="BP642">
        <v>88.430280135304301</v>
      </c>
      <c r="BQ642">
        <v>814.29528043570099</v>
      </c>
      <c r="BR642">
        <v>66.270363192352406</v>
      </c>
      <c r="BS642">
        <v>695.46668259788896</v>
      </c>
      <c r="BT642">
        <v>52.5582346454594</v>
      </c>
      <c r="BU642">
        <v>2294.1826363696</v>
      </c>
      <c r="BV642">
        <v>1352.9830117628101</v>
      </c>
      <c r="BW642">
        <v>177.220243627743</v>
      </c>
      <c r="BX642">
        <v>763.979380979035</v>
      </c>
      <c r="BY642">
        <v>6949.5990625597497</v>
      </c>
      <c r="BZ642">
        <v>1511.0919877025201</v>
      </c>
      <c r="CA642">
        <v>5396.92618344947</v>
      </c>
      <c r="CB642">
        <v>41.580891407757498</v>
      </c>
      <c r="CC642">
        <v>63865</v>
      </c>
      <c r="CD642">
        <v>64269</v>
      </c>
      <c r="CE642">
        <v>63854.8858857058</v>
      </c>
      <c r="CF642">
        <v>48985.138283060202</v>
      </c>
      <c r="CG642">
        <v>49168.974779423901</v>
      </c>
      <c r="CH642">
        <v>84168.421937845706</v>
      </c>
    </row>
    <row r="643" spans="1:86" x14ac:dyDescent="0.2">
      <c r="A643" t="s">
        <v>161</v>
      </c>
      <c r="B643">
        <v>2010</v>
      </c>
      <c r="C643" t="s">
        <v>99</v>
      </c>
      <c r="D643" t="s">
        <v>381</v>
      </c>
      <c r="E643">
        <v>607.95151536742696</v>
      </c>
      <c r="F643">
        <v>50.216491486981297</v>
      </c>
      <c r="G643">
        <v>513.19521771224197</v>
      </c>
      <c r="H643">
        <v>44.539806168202901</v>
      </c>
      <c r="I643">
        <v>563.80106665215806</v>
      </c>
      <c r="J643">
        <v>48.905885227329001</v>
      </c>
      <c r="K643">
        <v>506.30219711348599</v>
      </c>
      <c r="L643">
        <v>8.59298431134299</v>
      </c>
      <c r="M643">
        <v>81.613110441990898</v>
      </c>
      <c r="N643">
        <v>56.5729774680511</v>
      </c>
      <c r="O643">
        <v>5.2166042188556201</v>
      </c>
      <c r="P643">
        <v>19.8235287550843</v>
      </c>
      <c r="Q643">
        <v>1.9527773834709199</v>
      </c>
      <c r="R643">
        <v>179.78069731672699</v>
      </c>
      <c r="S643">
        <v>181.733474700198</v>
      </c>
      <c r="T643">
        <v>789.68499006762499</v>
      </c>
      <c r="U643">
        <v>1.5291170994372201</v>
      </c>
      <c r="V643">
        <v>140.77679347511099</v>
      </c>
      <c r="W643">
        <v>142.30591057454799</v>
      </c>
      <c r="X643">
        <v>706.10697722670704</v>
      </c>
      <c r="Y643">
        <v>771.84035779415694</v>
      </c>
      <c r="Z643">
        <v>11.444289250316301</v>
      </c>
      <c r="AA643">
        <v>8.3812276301456095</v>
      </c>
      <c r="AB643">
        <v>752.01484091369696</v>
      </c>
      <c r="AC643">
        <v>73.417898488901102</v>
      </c>
      <c r="AD643">
        <v>3.4379162026654901</v>
      </c>
      <c r="AE643">
        <v>22.427818483230499</v>
      </c>
      <c r="AF643">
        <v>47.552163803005399</v>
      </c>
      <c r="AG643">
        <v>2773.3664573758301</v>
      </c>
      <c r="AH643">
        <v>2773.3664573758301</v>
      </c>
      <c r="AI643">
        <v>113.677950355517</v>
      </c>
      <c r="AJ643">
        <v>113.677950355517</v>
      </c>
      <c r="AK643">
        <v>89.523736522377206</v>
      </c>
      <c r="AL643">
        <v>89.523736522377206</v>
      </c>
      <c r="AM643">
        <v>2976.5681442537202</v>
      </c>
      <c r="AN643">
        <v>2976.5681442537202</v>
      </c>
      <c r="AO643">
        <v>1706.31581856811</v>
      </c>
      <c r="AP643">
        <v>91.614828689562401</v>
      </c>
      <c r="AQ643">
        <v>1592.06254144331</v>
      </c>
      <c r="AR643">
        <v>22.6384484352368</v>
      </c>
      <c r="AS643">
        <v>190.92213210491499</v>
      </c>
      <c r="AT643">
        <v>1.5844986448393701</v>
      </c>
      <c r="AU643">
        <v>6.30546067559587</v>
      </c>
      <c r="AV643">
        <v>183.03217278448</v>
      </c>
      <c r="AW643">
        <v>504.16138028061499</v>
      </c>
      <c r="AX643">
        <v>18.029235823987602</v>
      </c>
      <c r="AY643">
        <v>190.28235897365201</v>
      </c>
      <c r="AZ643">
        <v>295.84978548297499</v>
      </c>
      <c r="BA643">
        <v>4128.5037379851201</v>
      </c>
      <c r="BB643">
        <v>72.207708935445794</v>
      </c>
      <c r="BC643">
        <v>3995.5270730137599</v>
      </c>
      <c r="BD643">
        <v>60.768956035917299</v>
      </c>
      <c r="BE643">
        <v>229.69360692448001</v>
      </c>
      <c r="BF643">
        <v>9.6894439835528008</v>
      </c>
      <c r="BG643">
        <v>210.32116409014199</v>
      </c>
      <c r="BH643">
        <v>9.6829988507848093</v>
      </c>
      <c r="BI643">
        <v>303.98688379974902</v>
      </c>
      <c r="BJ643">
        <v>11.8742830389945</v>
      </c>
      <c r="BK643">
        <v>266.70618447907498</v>
      </c>
      <c r="BL643">
        <v>25.4064162816797</v>
      </c>
      <c r="BM643">
        <v>356.98583386172203</v>
      </c>
      <c r="BN643">
        <v>12.4356428994582</v>
      </c>
      <c r="BO643">
        <v>312.24744096120901</v>
      </c>
      <c r="BP643">
        <v>32.302750001056303</v>
      </c>
      <c r="BQ643">
        <v>821.38049198712599</v>
      </c>
      <c r="BR643">
        <v>26.990749040167099</v>
      </c>
      <c r="BS643">
        <v>781.70287840198705</v>
      </c>
      <c r="BT643">
        <v>12.686864544971501</v>
      </c>
      <c r="BU643">
        <v>853.80770393865896</v>
      </c>
      <c r="BV643">
        <v>597.009509586631</v>
      </c>
      <c r="BW643">
        <v>74.143269090696705</v>
      </c>
      <c r="BX643">
        <v>182.65492526132999</v>
      </c>
      <c r="BY643">
        <v>7554.0345341131797</v>
      </c>
      <c r="BZ643">
        <v>616.53441999073004</v>
      </c>
      <c r="CA643">
        <v>6926.2064284047501</v>
      </c>
      <c r="CB643">
        <v>11.293685717696601</v>
      </c>
      <c r="CC643">
        <v>40382</v>
      </c>
      <c r="CD643">
        <v>38940</v>
      </c>
      <c r="CE643">
        <v>41365.434573792299</v>
      </c>
      <c r="CF643">
        <v>19571.723034815001</v>
      </c>
      <c r="CG643">
        <v>36289.5078361302</v>
      </c>
      <c r="CH643">
        <v>55009.3060736556</v>
      </c>
    </row>
    <row r="644" spans="1:86" x14ac:dyDescent="0.2">
      <c r="A644" t="s">
        <v>161</v>
      </c>
      <c r="B644">
        <v>2010</v>
      </c>
      <c r="C644" t="s">
        <v>3971</v>
      </c>
      <c r="D644" t="s">
        <v>4026</v>
      </c>
      <c r="E644">
        <v>1129.1059102623101</v>
      </c>
      <c r="F644">
        <v>451.33873423054598</v>
      </c>
      <c r="G644">
        <v>504.89243791357899</v>
      </c>
      <c r="H644">
        <v>172.87473811819001</v>
      </c>
      <c r="I644">
        <v>990.25026935177402</v>
      </c>
      <c r="J644">
        <v>439.79420129093</v>
      </c>
      <c r="K644">
        <v>498.96931279068798</v>
      </c>
      <c r="L644">
        <v>51.486755270156003</v>
      </c>
      <c r="M644">
        <v>568.37769787284606</v>
      </c>
      <c r="N644">
        <v>464.96270151465598</v>
      </c>
      <c r="O644">
        <v>14.692470030937701</v>
      </c>
      <c r="P644">
        <v>88.722526327252893</v>
      </c>
      <c r="Q644">
        <v>0</v>
      </c>
      <c r="R644">
        <v>8.8205075640060695</v>
      </c>
      <c r="S644">
        <v>8.8205075640060695</v>
      </c>
      <c r="T644">
        <v>1137.9264178263199</v>
      </c>
      <c r="U644">
        <v>0</v>
      </c>
      <c r="V644">
        <v>6.6686895925192804</v>
      </c>
      <c r="W644">
        <v>6.6686895925192804</v>
      </c>
      <c r="X644">
        <v>996.91895894429297</v>
      </c>
      <c r="Y644">
        <v>2868.3535003678699</v>
      </c>
      <c r="Z644">
        <v>110.091950944026</v>
      </c>
      <c r="AA644">
        <v>39.125576115971498</v>
      </c>
      <c r="AB644">
        <v>2719.1359733078798</v>
      </c>
      <c r="AC644">
        <v>185.21362103645799</v>
      </c>
      <c r="AD644">
        <v>29.504141496694999</v>
      </c>
      <c r="AE644">
        <v>16.593911812053602</v>
      </c>
      <c r="AF644">
        <v>139.11556772770999</v>
      </c>
      <c r="AG644">
        <v>10408.996817569099</v>
      </c>
      <c r="AH644">
        <v>10408.996817569099</v>
      </c>
      <c r="AI644">
        <v>811.27699913707897</v>
      </c>
      <c r="AJ644">
        <v>811.27699913707897</v>
      </c>
      <c r="AK644">
        <v>734.94307896872601</v>
      </c>
      <c r="AL644">
        <v>734.94307896872601</v>
      </c>
      <c r="AM644">
        <v>11955.216895674899</v>
      </c>
      <c r="AN644">
        <v>11955.216895674899</v>
      </c>
      <c r="AO644">
        <v>16336.308412381601</v>
      </c>
      <c r="AP644">
        <v>1020.46046703498</v>
      </c>
      <c r="AQ644">
        <v>15191.7254618353</v>
      </c>
      <c r="AR644">
        <v>124.122483511216</v>
      </c>
      <c r="AS644">
        <v>460.81686789144601</v>
      </c>
      <c r="AT644">
        <v>13.3620596178021</v>
      </c>
      <c r="AU644">
        <v>18.170807853387998</v>
      </c>
      <c r="AV644">
        <v>429.28400042025498</v>
      </c>
      <c r="AW644">
        <v>2050.7900261086702</v>
      </c>
      <c r="AX644">
        <v>169.98347781435101</v>
      </c>
      <c r="AY644">
        <v>726.81233015478597</v>
      </c>
      <c r="AZ644">
        <v>1153.99421813954</v>
      </c>
      <c r="BA644">
        <v>3583.2350404286799</v>
      </c>
      <c r="BB644">
        <v>605.15023240416497</v>
      </c>
      <c r="BC644">
        <v>2798.42381448991</v>
      </c>
      <c r="BD644">
        <v>179.66099353460299</v>
      </c>
      <c r="BE644">
        <v>337.41097964477501</v>
      </c>
      <c r="BF644">
        <v>88.090859859525906</v>
      </c>
      <c r="BG644">
        <v>147.68176868806</v>
      </c>
      <c r="BH644">
        <v>101.638351097189</v>
      </c>
      <c r="BI644">
        <v>516.42620614514306</v>
      </c>
      <c r="BJ644">
        <v>105.445976510604</v>
      </c>
      <c r="BK644">
        <v>259.150558966147</v>
      </c>
      <c r="BL644">
        <v>151.829670668392</v>
      </c>
      <c r="BM644">
        <v>679.52997612609704</v>
      </c>
      <c r="BN644">
        <v>109.48813508973601</v>
      </c>
      <c r="BO644">
        <v>383.161331642297</v>
      </c>
      <c r="BP644">
        <v>186.880509394066</v>
      </c>
      <c r="BQ644">
        <v>588.53407234080305</v>
      </c>
      <c r="BR644">
        <v>233.516290539756</v>
      </c>
      <c r="BS644">
        <v>280.42611705202501</v>
      </c>
      <c r="BT644">
        <v>74.591664749022002</v>
      </c>
      <c r="BU644">
        <v>5931.0737056410399</v>
      </c>
      <c r="BV644">
        <v>4901.4513756490296</v>
      </c>
      <c r="BW644">
        <v>207.57341729290599</v>
      </c>
      <c r="BX644">
        <v>822.04891269908398</v>
      </c>
      <c r="BY644">
        <v>12593.4305189183</v>
      </c>
      <c r="BZ644">
        <v>5507.7078979989901</v>
      </c>
      <c r="CA644">
        <v>7011.3078895983999</v>
      </c>
      <c r="CB644">
        <v>74.414731320904295</v>
      </c>
      <c r="CC644">
        <v>190699</v>
      </c>
      <c r="CD644">
        <v>188866</v>
      </c>
      <c r="CE644">
        <v>207952.58881266901</v>
      </c>
      <c r="CF644">
        <v>156368.173957188</v>
      </c>
      <c r="CG644">
        <v>240922.81233096201</v>
      </c>
      <c r="CH644">
        <v>392471.476279244</v>
      </c>
    </row>
    <row r="645" spans="1:86" x14ac:dyDescent="0.2">
      <c r="A645" t="s">
        <v>161</v>
      </c>
      <c r="B645">
        <v>2010</v>
      </c>
      <c r="C645" t="s">
        <v>42</v>
      </c>
      <c r="D645" t="s">
        <v>382</v>
      </c>
      <c r="E645">
        <v>1038.5634354656099</v>
      </c>
      <c r="F645">
        <v>368.176748058057</v>
      </c>
      <c r="G645">
        <v>460.14954244131502</v>
      </c>
      <c r="H645">
        <v>210.237144966242</v>
      </c>
      <c r="I645">
        <v>855.951748283906</v>
      </c>
      <c r="J645">
        <v>354.82222832145101</v>
      </c>
      <c r="K645">
        <v>455.77616310827301</v>
      </c>
      <c r="L645">
        <v>45.353356854182501</v>
      </c>
      <c r="M645">
        <v>635.23354029980203</v>
      </c>
      <c r="N645">
        <v>476.842252781186</v>
      </c>
      <c r="O645">
        <v>21.6161026486899</v>
      </c>
      <c r="P645">
        <v>136.77518486992699</v>
      </c>
      <c r="Q645">
        <v>0.51598125366182002</v>
      </c>
      <c r="R645">
        <v>22.306266504457199</v>
      </c>
      <c r="S645">
        <v>22.822247758119001</v>
      </c>
      <c r="T645">
        <v>1061.38568322373</v>
      </c>
      <c r="U645">
        <v>0.43346468066480198</v>
      </c>
      <c r="V645">
        <v>18.7390115795091</v>
      </c>
      <c r="W645">
        <v>19.172476260173902</v>
      </c>
      <c r="X645">
        <v>875.12422454407999</v>
      </c>
      <c r="Y645">
        <v>3832.9238942091802</v>
      </c>
      <c r="Z645">
        <v>192.62631283618299</v>
      </c>
      <c r="AA645">
        <v>20.418895742163301</v>
      </c>
      <c r="AB645">
        <v>3619.8786856308302</v>
      </c>
      <c r="AC645">
        <v>242.11862814632599</v>
      </c>
      <c r="AD645">
        <v>28.653899045978001</v>
      </c>
      <c r="AE645">
        <v>12.962774964724501</v>
      </c>
      <c r="AF645">
        <v>200.501954135624</v>
      </c>
      <c r="AG645">
        <v>13453.9856881498</v>
      </c>
      <c r="AH645">
        <v>13453.9856881498</v>
      </c>
      <c r="AI645">
        <v>558.11200932016197</v>
      </c>
      <c r="AJ645">
        <v>558.11200932016197</v>
      </c>
      <c r="AK645">
        <v>630.64738319395303</v>
      </c>
      <c r="AL645">
        <v>630.64738319395303</v>
      </c>
      <c r="AM645">
        <v>14642.745080663901</v>
      </c>
      <c r="AN645">
        <v>14642.745080663901</v>
      </c>
      <c r="AO645">
        <v>5433.8283634136496</v>
      </c>
      <c r="AP645">
        <v>2379.4084210513201</v>
      </c>
      <c r="AQ645">
        <v>2904.4035905675601</v>
      </c>
      <c r="AR645">
        <v>150.01635179477</v>
      </c>
      <c r="AS645">
        <v>760.37968038297402</v>
      </c>
      <c r="AT645">
        <v>12.767447572591699</v>
      </c>
      <c r="AU645">
        <v>26.4432338830627</v>
      </c>
      <c r="AV645">
        <v>721.16899892731999</v>
      </c>
      <c r="AW645">
        <v>2018.25366442922</v>
      </c>
      <c r="AX645">
        <v>264.60590373116901</v>
      </c>
      <c r="AY645">
        <v>363.308796980718</v>
      </c>
      <c r="AZ645">
        <v>1390.33896371733</v>
      </c>
      <c r="BA645">
        <v>3751.51937513133</v>
      </c>
      <c r="BB645">
        <v>558.14882901848705</v>
      </c>
      <c r="BC645">
        <v>2914.0641306379698</v>
      </c>
      <c r="BD645">
        <v>279.30641547488398</v>
      </c>
      <c r="BE645">
        <v>354.95519001500998</v>
      </c>
      <c r="BF645">
        <v>135.204546516633</v>
      </c>
      <c r="BG645">
        <v>164.45454522091299</v>
      </c>
      <c r="BH645">
        <v>55.296098277463599</v>
      </c>
      <c r="BI645">
        <v>611.70462536907996</v>
      </c>
      <c r="BJ645">
        <v>151.742661923631</v>
      </c>
      <c r="BK645">
        <v>335.19627309824898</v>
      </c>
      <c r="BL645">
        <v>124.76569034720001</v>
      </c>
      <c r="BM645">
        <v>845.05829939244802</v>
      </c>
      <c r="BN645">
        <v>155.44822195563401</v>
      </c>
      <c r="BO645">
        <v>528.07472857501705</v>
      </c>
      <c r="BP645">
        <v>161.53534886179699</v>
      </c>
      <c r="BQ645">
        <v>572.59182411479605</v>
      </c>
      <c r="BR645">
        <v>205.32674020464299</v>
      </c>
      <c r="BS645">
        <v>291.95216896816697</v>
      </c>
      <c r="BT645">
        <v>75.312914941986307</v>
      </c>
      <c r="BU645">
        <v>6605.4521289213799</v>
      </c>
      <c r="BV645">
        <v>5025.5189578056297</v>
      </c>
      <c r="BW645">
        <v>316.57344904007698</v>
      </c>
      <c r="BX645">
        <v>1263.3597220756501</v>
      </c>
      <c r="BY645">
        <v>10708.479397990601</v>
      </c>
      <c r="BZ645">
        <v>4357.6374421270802</v>
      </c>
      <c r="CA645">
        <v>6291.7322502053103</v>
      </c>
      <c r="CB645">
        <v>59.109705658227199</v>
      </c>
      <c r="CC645">
        <v>234741</v>
      </c>
      <c r="CD645">
        <v>230018</v>
      </c>
      <c r="CE645">
        <v>270811.75491809502</v>
      </c>
      <c r="CF645">
        <v>206958.92570197699</v>
      </c>
      <c r="CG645">
        <v>485712.93495985598</v>
      </c>
      <c r="CH645">
        <v>725745.85000772402</v>
      </c>
    </row>
    <row r="646" spans="1:86" x14ac:dyDescent="0.2">
      <c r="A646" t="s">
        <v>161</v>
      </c>
      <c r="B646">
        <v>2010</v>
      </c>
      <c r="C646" t="s">
        <v>43</v>
      </c>
      <c r="D646" t="s">
        <v>383</v>
      </c>
      <c r="E646">
        <v>984.06312580982205</v>
      </c>
      <c r="F646">
        <v>345.05486983163502</v>
      </c>
      <c r="G646">
        <v>320.12314730942001</v>
      </c>
      <c r="H646">
        <v>318.88510866876697</v>
      </c>
      <c r="I646">
        <v>691.21197700178504</v>
      </c>
      <c r="J646">
        <v>332.10062029495498</v>
      </c>
      <c r="K646">
        <v>316.91847493933</v>
      </c>
      <c r="L646">
        <v>42.192881767499003</v>
      </c>
      <c r="M646">
        <v>611.59654254720101</v>
      </c>
      <c r="N646">
        <v>476.76821724085403</v>
      </c>
      <c r="O646">
        <v>11.077531559908399</v>
      </c>
      <c r="P646">
        <v>123.75079374644</v>
      </c>
      <c r="Q646">
        <v>7.8597564903647097</v>
      </c>
      <c r="R646">
        <v>5.3053356309961801</v>
      </c>
      <c r="S646">
        <v>13.1650921213609</v>
      </c>
      <c r="T646">
        <v>997.22821793118305</v>
      </c>
      <c r="U646">
        <v>6.3522178745488196</v>
      </c>
      <c r="V646">
        <v>4.2877470653204499</v>
      </c>
      <c r="W646">
        <v>10.6399649398693</v>
      </c>
      <c r="X646">
        <v>701.85194194165399</v>
      </c>
      <c r="Y646">
        <v>3560.2987973755899</v>
      </c>
      <c r="Z646">
        <v>181.572121678195</v>
      </c>
      <c r="AA646">
        <v>14.5472627499647</v>
      </c>
      <c r="AB646">
        <v>3364.1794129474301</v>
      </c>
      <c r="AC646">
        <v>638.64945341978705</v>
      </c>
      <c r="AD646">
        <v>28.238075485652001</v>
      </c>
      <c r="AE646">
        <v>9.5335261789956895</v>
      </c>
      <c r="AF646">
        <v>600.87785175514</v>
      </c>
      <c r="AG646">
        <v>12303.427265287</v>
      </c>
      <c r="AH646">
        <v>12303.427265287</v>
      </c>
      <c r="AI646">
        <v>599.481113849709</v>
      </c>
      <c r="AJ646">
        <v>599.481113849709</v>
      </c>
      <c r="AK646">
        <v>628.42874176002704</v>
      </c>
      <c r="AL646">
        <v>628.42874176002704</v>
      </c>
      <c r="AM646">
        <v>13531.3371208967</v>
      </c>
      <c r="AN646">
        <v>13531.3371208967</v>
      </c>
      <c r="AO646">
        <v>4513.1629174729196</v>
      </c>
      <c r="AP646">
        <v>2193.7340239867299</v>
      </c>
      <c r="AQ646">
        <v>2174.5874263810501</v>
      </c>
      <c r="AR646">
        <v>144.84146710512999</v>
      </c>
      <c r="AS646">
        <v>761.33472410788397</v>
      </c>
      <c r="AT646">
        <v>12.353239067806999</v>
      </c>
      <c r="AU646">
        <v>24.893679984108701</v>
      </c>
      <c r="AV646">
        <v>724.08780505596803</v>
      </c>
      <c r="AW646">
        <v>1753.3187576831599</v>
      </c>
      <c r="AX646">
        <v>250.90706391089699</v>
      </c>
      <c r="AY646">
        <v>302.088841377118</v>
      </c>
      <c r="AZ646">
        <v>1200.32285239515</v>
      </c>
      <c r="BA646">
        <v>3173.1029159223699</v>
      </c>
      <c r="BB646">
        <v>540.57291781838103</v>
      </c>
      <c r="BC646">
        <v>2352.3783150270201</v>
      </c>
      <c r="BD646">
        <v>280.15168307697297</v>
      </c>
      <c r="BE646">
        <v>336.45061391349202</v>
      </c>
      <c r="BF646">
        <v>128.97293126498101</v>
      </c>
      <c r="BG646">
        <v>158.73379250024101</v>
      </c>
      <c r="BH646">
        <v>48.743890148269998</v>
      </c>
      <c r="BI646">
        <v>552.24754586198696</v>
      </c>
      <c r="BJ646">
        <v>145.607567053862</v>
      </c>
      <c r="BK646">
        <v>292.04643314409401</v>
      </c>
      <c r="BL646">
        <v>114.59354566403201</v>
      </c>
      <c r="BM646">
        <v>733.06687008123299</v>
      </c>
      <c r="BN646">
        <v>149.225796641301</v>
      </c>
      <c r="BO646">
        <v>437.53333350368302</v>
      </c>
      <c r="BP646">
        <v>146.30773993625101</v>
      </c>
      <c r="BQ646">
        <v>673.42304466638996</v>
      </c>
      <c r="BR646">
        <v>206.32731598562799</v>
      </c>
      <c r="BS646">
        <v>392.696739052976</v>
      </c>
      <c r="BT646">
        <v>74.398989627785994</v>
      </c>
      <c r="BU646">
        <v>6332.7174716546597</v>
      </c>
      <c r="BV646">
        <v>5024.8717615400501</v>
      </c>
      <c r="BW646">
        <v>160.67719795823299</v>
      </c>
      <c r="BX646">
        <v>1147.1685121563701</v>
      </c>
      <c r="BY646">
        <v>8428.6581295613905</v>
      </c>
      <c r="BZ646">
        <v>4040.3016537045701</v>
      </c>
      <c r="CA646">
        <v>4326.7615119904503</v>
      </c>
      <c r="CB646">
        <v>61.594963866365603</v>
      </c>
      <c r="CC646">
        <v>228198</v>
      </c>
      <c r="CD646">
        <v>225156</v>
      </c>
      <c r="CE646">
        <v>273630.917681046</v>
      </c>
      <c r="CF646">
        <v>194231.47098857799</v>
      </c>
      <c r="CG646">
        <v>356227.45167522598</v>
      </c>
      <c r="CH646">
        <v>559296.13652899896</v>
      </c>
    </row>
    <row r="647" spans="1:86" x14ac:dyDescent="0.2">
      <c r="A647" t="s">
        <v>161</v>
      </c>
      <c r="B647">
        <v>2010</v>
      </c>
      <c r="C647" t="s">
        <v>44</v>
      </c>
      <c r="D647" t="s">
        <v>384</v>
      </c>
      <c r="E647">
        <v>784.18471114554598</v>
      </c>
      <c r="F647">
        <v>224.55192851995201</v>
      </c>
      <c r="G647">
        <v>418.60033488377701</v>
      </c>
      <c r="H647">
        <v>141.032447741818</v>
      </c>
      <c r="I647">
        <v>654.21480410995503</v>
      </c>
      <c r="J647">
        <v>217.65629966681601</v>
      </c>
      <c r="K647">
        <v>413.62399975947102</v>
      </c>
      <c r="L647">
        <v>22.9345046836672</v>
      </c>
      <c r="M647">
        <v>361.97099866946701</v>
      </c>
      <c r="N647">
        <v>279.31805962518501</v>
      </c>
      <c r="O647">
        <v>27.805315980277499</v>
      </c>
      <c r="P647">
        <v>54.847623064005901</v>
      </c>
      <c r="Q647">
        <v>0</v>
      </c>
      <c r="R647">
        <v>0</v>
      </c>
      <c r="S647">
        <v>0</v>
      </c>
      <c r="T647">
        <v>784.18471114554598</v>
      </c>
      <c r="U647">
        <v>0</v>
      </c>
      <c r="V647">
        <v>0</v>
      </c>
      <c r="W647">
        <v>0</v>
      </c>
      <c r="X647">
        <v>654.21480410995503</v>
      </c>
      <c r="Y647">
        <v>2747.44548560351</v>
      </c>
      <c r="Z647">
        <v>74.131581922177801</v>
      </c>
      <c r="AA647">
        <v>79.985638499229395</v>
      </c>
      <c r="AB647">
        <v>2593.3282651821</v>
      </c>
      <c r="AC647">
        <v>171.659288615267</v>
      </c>
      <c r="AD647">
        <v>16.920601694902501</v>
      </c>
      <c r="AE647">
        <v>9.9889065833004302</v>
      </c>
      <c r="AF647">
        <v>144.749780337065</v>
      </c>
      <c r="AG647">
        <v>9476.9863230978699</v>
      </c>
      <c r="AH647">
        <v>9476.9863230978699</v>
      </c>
      <c r="AI647">
        <v>264.31478003869597</v>
      </c>
      <c r="AJ647">
        <v>264.31478003869597</v>
      </c>
      <c r="AK647">
        <v>391.72201512884499</v>
      </c>
      <c r="AL647">
        <v>391.72201512884499</v>
      </c>
      <c r="AM647">
        <v>10133.023118265401</v>
      </c>
      <c r="AN647">
        <v>10133.023118265401</v>
      </c>
      <c r="AO647">
        <v>38151.072215411899</v>
      </c>
      <c r="AP647">
        <v>746.15155574280902</v>
      </c>
      <c r="AQ647">
        <v>37339.025043721202</v>
      </c>
      <c r="AR647">
        <v>65.895615947766302</v>
      </c>
      <c r="AS647">
        <v>551.45390424098105</v>
      </c>
      <c r="AT647">
        <v>7.3464836287456698</v>
      </c>
      <c r="AU647">
        <v>23.091016041248601</v>
      </c>
      <c r="AV647">
        <v>521.01640457098597</v>
      </c>
      <c r="AW647">
        <v>2373.3243026248401</v>
      </c>
      <c r="AX647">
        <v>109.93939755734399</v>
      </c>
      <c r="AY647">
        <v>1464.46632213355</v>
      </c>
      <c r="AZ647">
        <v>798.91858293394796</v>
      </c>
      <c r="BA647">
        <v>2383.6639021412402</v>
      </c>
      <c r="BB647">
        <v>324.67887796813602</v>
      </c>
      <c r="BC647">
        <v>1884.0314218216699</v>
      </c>
      <c r="BD647">
        <v>174.95360235144301</v>
      </c>
      <c r="BE647">
        <v>222.61407384982999</v>
      </c>
      <c r="BF647">
        <v>56.335810512471802</v>
      </c>
      <c r="BG647">
        <v>137.397292708809</v>
      </c>
      <c r="BH647">
        <v>28.880970628548301</v>
      </c>
      <c r="BI647">
        <v>411.300090552911</v>
      </c>
      <c r="BJ647">
        <v>66.513709775958901</v>
      </c>
      <c r="BK647">
        <v>269.49991425409598</v>
      </c>
      <c r="BL647">
        <v>75.286466522855605</v>
      </c>
      <c r="BM647">
        <v>586.14402922528905</v>
      </c>
      <c r="BN647">
        <v>68.731930374839607</v>
      </c>
      <c r="BO647">
        <v>419.725526162162</v>
      </c>
      <c r="BP647">
        <v>97.686572688287498</v>
      </c>
      <c r="BQ647">
        <v>342.36668478788499</v>
      </c>
      <c r="BR647">
        <v>126.581655482043</v>
      </c>
      <c r="BS647">
        <v>180.991684036083</v>
      </c>
      <c r="BT647">
        <v>34.793345269760003</v>
      </c>
      <c r="BU647">
        <v>3876.81425610306</v>
      </c>
      <c r="BV647">
        <v>2944.1842064703401</v>
      </c>
      <c r="BW647">
        <v>427.81441900731397</v>
      </c>
      <c r="BX647">
        <v>504.81563062539402</v>
      </c>
      <c r="BY647">
        <v>8405.2858069919203</v>
      </c>
      <c r="BZ647">
        <v>2635.18645174013</v>
      </c>
      <c r="CA647">
        <v>5737.6086846978997</v>
      </c>
      <c r="CB647">
        <v>32.490670553886901</v>
      </c>
      <c r="CC647">
        <v>197370</v>
      </c>
      <c r="CD647">
        <v>191893</v>
      </c>
      <c r="CE647">
        <v>228586.84920820201</v>
      </c>
      <c r="CF647">
        <v>182410.56125043199</v>
      </c>
      <c r="CG647">
        <v>444904.15698200301</v>
      </c>
      <c r="CH647">
        <v>691584.72557980695</v>
      </c>
    </row>
    <row r="648" spans="1:86" x14ac:dyDescent="0.2">
      <c r="A648" t="s">
        <v>161</v>
      </c>
      <c r="B648">
        <v>2010</v>
      </c>
      <c r="C648" t="s">
        <v>45</v>
      </c>
      <c r="D648" t="s">
        <v>385</v>
      </c>
      <c r="E648">
        <v>583.32336841961205</v>
      </c>
      <c r="F648">
        <v>196.04005001790301</v>
      </c>
      <c r="G648">
        <v>218.25612563325799</v>
      </c>
      <c r="H648">
        <v>169.02719276845099</v>
      </c>
      <c r="I648">
        <v>430.04812086008701</v>
      </c>
      <c r="J648">
        <v>190.70165295796599</v>
      </c>
      <c r="K648">
        <v>216.16707765268501</v>
      </c>
      <c r="L648">
        <v>23.179390249435698</v>
      </c>
      <c r="M648">
        <v>301.79946174275699</v>
      </c>
      <c r="N648">
        <v>227.869347242846</v>
      </c>
      <c r="O648">
        <v>20.407391261911599</v>
      </c>
      <c r="P648">
        <v>53.522723237999998</v>
      </c>
      <c r="Q648">
        <v>13.0968134298269</v>
      </c>
      <c r="R648">
        <v>15.535341453372</v>
      </c>
      <c r="S648">
        <v>28.632154883198901</v>
      </c>
      <c r="T648">
        <v>611.955523302811</v>
      </c>
      <c r="U648">
        <v>10.466532675673299</v>
      </c>
      <c r="V648">
        <v>12.415322232441</v>
      </c>
      <c r="W648">
        <v>22.881854908114299</v>
      </c>
      <c r="X648">
        <v>452.92997576820102</v>
      </c>
      <c r="Y648">
        <v>3055.9478138057998</v>
      </c>
      <c r="Z648">
        <v>46.782693028049202</v>
      </c>
      <c r="AA648">
        <v>11.221623100195799</v>
      </c>
      <c r="AB648">
        <v>2997.9434976775601</v>
      </c>
      <c r="AC648">
        <v>233.78625365222999</v>
      </c>
      <c r="AD648">
        <v>13.9893615242789</v>
      </c>
      <c r="AE648">
        <v>6.0688167888207101</v>
      </c>
      <c r="AF648">
        <v>213.728075339132</v>
      </c>
      <c r="AG648">
        <v>6638.3220098390702</v>
      </c>
      <c r="AH648">
        <v>6638.3220098390702</v>
      </c>
      <c r="AI648">
        <v>251.51993755081801</v>
      </c>
      <c r="AJ648">
        <v>251.51993755081801</v>
      </c>
      <c r="AK648">
        <v>320.78115200105799</v>
      </c>
      <c r="AL648">
        <v>320.78115200105799</v>
      </c>
      <c r="AM648">
        <v>7210.6230993909403</v>
      </c>
      <c r="AN648">
        <v>7210.6230993909403</v>
      </c>
      <c r="AO648">
        <v>1947.3481807488499</v>
      </c>
      <c r="AP648">
        <v>380.52465616758701</v>
      </c>
      <c r="AQ648">
        <v>1505.52216109252</v>
      </c>
      <c r="AR648">
        <v>61.301363488745203</v>
      </c>
      <c r="AS648">
        <v>836.77188027846705</v>
      </c>
      <c r="AT648">
        <v>6.0970354457079896</v>
      </c>
      <c r="AU648">
        <v>18.347836297234299</v>
      </c>
      <c r="AV648">
        <v>812.32700853552501</v>
      </c>
      <c r="AW648">
        <v>1329.5800462141499</v>
      </c>
      <c r="AX648">
        <v>73.684944649722297</v>
      </c>
      <c r="AY648">
        <v>233.583340621389</v>
      </c>
      <c r="AZ648">
        <v>1022.31176094304</v>
      </c>
      <c r="BA648">
        <v>1846.6759833517201</v>
      </c>
      <c r="BB648">
        <v>277.863752670385</v>
      </c>
      <c r="BC648">
        <v>1319.8059296500101</v>
      </c>
      <c r="BD648">
        <v>249.006301031329</v>
      </c>
      <c r="BE648">
        <v>154.85967140037701</v>
      </c>
      <c r="BF648">
        <v>38.523934414488203</v>
      </c>
      <c r="BG648">
        <v>84.417020186257602</v>
      </c>
      <c r="BH648">
        <v>31.918716799631099</v>
      </c>
      <c r="BI648">
        <v>316.50875162424302</v>
      </c>
      <c r="BJ648">
        <v>47.191619179830802</v>
      </c>
      <c r="BK648">
        <v>169.84203755933601</v>
      </c>
      <c r="BL648">
        <v>99.475094885076203</v>
      </c>
      <c r="BM648">
        <v>443.77122387715298</v>
      </c>
      <c r="BN648">
        <v>49.137363093340703</v>
      </c>
      <c r="BO648">
        <v>266.15350889417601</v>
      </c>
      <c r="BP648">
        <v>128.48035188963701</v>
      </c>
      <c r="BQ648">
        <v>290.60813743480298</v>
      </c>
      <c r="BR648">
        <v>106.87905209812899</v>
      </c>
      <c r="BS648">
        <v>150.26061453771501</v>
      </c>
      <c r="BT648">
        <v>33.468470798959203</v>
      </c>
      <c r="BU648">
        <v>3185.6123783632902</v>
      </c>
      <c r="BV648">
        <v>2402.57079161314</v>
      </c>
      <c r="BW648">
        <v>286.95128482412298</v>
      </c>
      <c r="BX648">
        <v>496.09030192602103</v>
      </c>
      <c r="BY648">
        <v>5349.5821003014198</v>
      </c>
      <c r="BZ648">
        <v>2352.8401888390699</v>
      </c>
      <c r="CA648">
        <v>2968.9033650920701</v>
      </c>
      <c r="CB648">
        <v>27.838546370271999</v>
      </c>
      <c r="CC648">
        <v>73477</v>
      </c>
      <c r="CD648">
        <v>72303</v>
      </c>
      <c r="CE648">
        <v>79160.394541232803</v>
      </c>
      <c r="CF648">
        <v>51760.94862607</v>
      </c>
      <c r="CG648">
        <v>105857.04646452201</v>
      </c>
      <c r="CH648">
        <v>160562.02255782799</v>
      </c>
    </row>
    <row r="649" spans="1:86" x14ac:dyDescent="0.2">
      <c r="A649" t="s">
        <v>161</v>
      </c>
      <c r="B649">
        <v>2010</v>
      </c>
      <c r="C649" t="s">
        <v>234</v>
      </c>
      <c r="D649" t="s">
        <v>4027</v>
      </c>
      <c r="E649">
        <v>385.340774952537</v>
      </c>
      <c r="F649">
        <v>131.77973282296301</v>
      </c>
      <c r="G649">
        <v>175.35820522551501</v>
      </c>
      <c r="H649">
        <v>78.202836904059396</v>
      </c>
      <c r="I649">
        <v>321.04683944896999</v>
      </c>
      <c r="J649">
        <v>128.71360829501199</v>
      </c>
      <c r="K649">
        <v>173.78641101447801</v>
      </c>
      <c r="L649">
        <v>18.546820139480801</v>
      </c>
      <c r="M649">
        <v>170.44373677319399</v>
      </c>
      <c r="N649">
        <v>136.41888362234201</v>
      </c>
      <c r="O649">
        <v>6.0562081106038503</v>
      </c>
      <c r="P649">
        <v>27.968645040248202</v>
      </c>
      <c r="Q649">
        <v>5.3065382297578699E-2</v>
      </c>
      <c r="R649">
        <v>0</v>
      </c>
      <c r="S649">
        <v>5.3065382297578699E-2</v>
      </c>
      <c r="T649">
        <v>385.39384033483498</v>
      </c>
      <c r="U649">
        <v>4.0425332617236E-2</v>
      </c>
      <c r="V649">
        <v>0</v>
      </c>
      <c r="W649">
        <v>4.0425332617236E-2</v>
      </c>
      <c r="X649">
        <v>321.08726478158798</v>
      </c>
      <c r="Y649">
        <v>1248.3922534815999</v>
      </c>
      <c r="Z649">
        <v>24.783350279345001</v>
      </c>
      <c r="AA649">
        <v>9.0925162534280002</v>
      </c>
      <c r="AB649">
        <v>1214.5163869488299</v>
      </c>
      <c r="AC649">
        <v>94.335145335681403</v>
      </c>
      <c r="AD649">
        <v>8.2098683589498105</v>
      </c>
      <c r="AE649">
        <v>4.5116822305411697</v>
      </c>
      <c r="AF649">
        <v>81.613594746190699</v>
      </c>
      <c r="AG649">
        <v>4524.1245110053496</v>
      </c>
      <c r="AH649">
        <v>4524.1245110053496</v>
      </c>
      <c r="AI649">
        <v>236.27918907466099</v>
      </c>
      <c r="AJ649">
        <v>236.27918907466099</v>
      </c>
      <c r="AK649">
        <v>212.11779589897401</v>
      </c>
      <c r="AL649">
        <v>212.11779589897401</v>
      </c>
      <c r="AM649">
        <v>4972.5214959789801</v>
      </c>
      <c r="AN649">
        <v>4972.5214959789801</v>
      </c>
      <c r="AO649">
        <v>1252.64967265634</v>
      </c>
      <c r="AP649">
        <v>175.70836322180301</v>
      </c>
      <c r="AQ649">
        <v>1031.37144575306</v>
      </c>
      <c r="AR649">
        <v>45.569863681474096</v>
      </c>
      <c r="AS649">
        <v>311.81007765296101</v>
      </c>
      <c r="AT649">
        <v>3.9000601610841201</v>
      </c>
      <c r="AU649">
        <v>17.358732966163501</v>
      </c>
      <c r="AV649">
        <v>290.55128452571302</v>
      </c>
      <c r="AW649">
        <v>783.23714331161705</v>
      </c>
      <c r="AX649">
        <v>40.045488962387701</v>
      </c>
      <c r="AY649">
        <v>169.77534034118599</v>
      </c>
      <c r="AZ649">
        <v>573.41631400804397</v>
      </c>
      <c r="BA649">
        <v>1224.92056602612</v>
      </c>
      <c r="BB649">
        <v>179.95609597519999</v>
      </c>
      <c r="BC649">
        <v>903.40953266853501</v>
      </c>
      <c r="BD649">
        <v>141.55493738238499</v>
      </c>
      <c r="BE649">
        <v>94.759771961949895</v>
      </c>
      <c r="BF649">
        <v>20.974802453183401</v>
      </c>
      <c r="BG649">
        <v>55.812281442649301</v>
      </c>
      <c r="BH649">
        <v>17.972688066117001</v>
      </c>
      <c r="BI649">
        <v>201.45588774323099</v>
      </c>
      <c r="BJ649">
        <v>26.2676655208017</v>
      </c>
      <c r="BK649">
        <v>130.414643091557</v>
      </c>
      <c r="BL649">
        <v>44.773579130872399</v>
      </c>
      <c r="BM649">
        <v>303.46355043749202</v>
      </c>
      <c r="BN649">
        <v>27.525437339839101</v>
      </c>
      <c r="BO649">
        <v>216.189383111144</v>
      </c>
      <c r="BP649">
        <v>59.748729986508501</v>
      </c>
      <c r="BQ649">
        <v>169.92508021945</v>
      </c>
      <c r="BR649">
        <v>62.320684951427999</v>
      </c>
      <c r="BS649">
        <v>78.113971763518407</v>
      </c>
      <c r="BT649">
        <v>29.490423504504001</v>
      </c>
      <c r="BU649">
        <v>1783.36724449444</v>
      </c>
      <c r="BV649">
        <v>1437.8392146573899</v>
      </c>
      <c r="BW649">
        <v>85.803351213427504</v>
      </c>
      <c r="BX649">
        <v>259.72467862361498</v>
      </c>
      <c r="BY649">
        <v>4074.9994268342102</v>
      </c>
      <c r="BZ649">
        <v>1651.85626880256</v>
      </c>
      <c r="CA649">
        <v>2400.3679141243301</v>
      </c>
      <c r="CB649">
        <v>22.775243907301199</v>
      </c>
      <c r="CC649">
        <v>133033</v>
      </c>
      <c r="CD649">
        <v>136305</v>
      </c>
      <c r="CE649">
        <v>145115.704171694</v>
      </c>
      <c r="CF649">
        <v>50031.170065666702</v>
      </c>
      <c r="CG649">
        <v>104765.070857554</v>
      </c>
      <c r="CH649">
        <v>162248.11516111501</v>
      </c>
    </row>
    <row r="650" spans="1:86" x14ac:dyDescent="0.2">
      <c r="A650" t="s">
        <v>161</v>
      </c>
      <c r="B650">
        <v>2010</v>
      </c>
      <c r="C650" t="s">
        <v>238</v>
      </c>
      <c r="D650" t="s">
        <v>386</v>
      </c>
      <c r="E650">
        <v>62020.3420759644</v>
      </c>
      <c r="F650">
        <v>21944.6667226461</v>
      </c>
      <c r="G650">
        <v>23264.177825589799</v>
      </c>
      <c r="H650">
        <v>16811.497527728599</v>
      </c>
      <c r="I650">
        <v>51127.504746634899</v>
      </c>
      <c r="J650">
        <v>21402.3880544167</v>
      </c>
      <c r="K650">
        <v>22996.830453278199</v>
      </c>
      <c r="L650">
        <v>6728.2862389400098</v>
      </c>
      <c r="M650">
        <v>40964.565821733398</v>
      </c>
      <c r="N650">
        <v>23876.079981385399</v>
      </c>
      <c r="O650">
        <v>744.07171080205296</v>
      </c>
      <c r="P650">
        <v>16344.414129545999</v>
      </c>
      <c r="Q650">
        <v>39508.298063657101</v>
      </c>
      <c r="R650">
        <v>73768.860997943397</v>
      </c>
      <c r="S650">
        <v>113277.1590616</v>
      </c>
      <c r="T650">
        <v>175297.50113756501</v>
      </c>
      <c r="U650">
        <v>30453.4926418248</v>
      </c>
      <c r="V650">
        <v>57059.9667662711</v>
      </c>
      <c r="W650">
        <v>87513.459408095994</v>
      </c>
      <c r="X650">
        <v>138640.96415473099</v>
      </c>
      <c r="Y650">
        <v>205640.22870289601</v>
      </c>
      <c r="Z650">
        <v>4433.0322244507797</v>
      </c>
      <c r="AA650">
        <v>793.95368483176696</v>
      </c>
      <c r="AB650">
        <v>200413.24279361399</v>
      </c>
      <c r="AC650">
        <v>16166.8222751905</v>
      </c>
      <c r="AD650">
        <v>1447.82839804732</v>
      </c>
      <c r="AE650">
        <v>830.53198050598996</v>
      </c>
      <c r="AF650">
        <v>13888.4618966373</v>
      </c>
      <c r="AG650">
        <v>683396.90570149897</v>
      </c>
      <c r="AH650">
        <v>683396.90570149897</v>
      </c>
      <c r="AI650">
        <v>187789.934098723</v>
      </c>
      <c r="AJ650">
        <v>187789.934098723</v>
      </c>
      <c r="AK650">
        <v>62931.733950107897</v>
      </c>
      <c r="AL650">
        <v>62931.733950107897</v>
      </c>
      <c r="AM650">
        <v>934118.57375033002</v>
      </c>
      <c r="AN650">
        <v>934118.57375033002</v>
      </c>
      <c r="AO650">
        <v>199553.19558358099</v>
      </c>
      <c r="AP650">
        <v>32469.390901610299</v>
      </c>
      <c r="AQ650">
        <v>143176.94298427299</v>
      </c>
      <c r="AR650">
        <v>23906.861697698001</v>
      </c>
      <c r="AS650">
        <v>51514.349199746903</v>
      </c>
      <c r="AT650">
        <v>670.88324975059004</v>
      </c>
      <c r="AU650">
        <v>787.40652295013501</v>
      </c>
      <c r="AV650">
        <v>50056.059427046101</v>
      </c>
      <c r="AW650">
        <v>121552.068582312</v>
      </c>
      <c r="AX650">
        <v>7102.7406163454998</v>
      </c>
      <c r="AY650">
        <v>18384.0264500622</v>
      </c>
      <c r="AZ650">
        <v>96065.301515904401</v>
      </c>
      <c r="BA650">
        <v>278052.48342435999</v>
      </c>
      <c r="BB650">
        <v>34846.092378145302</v>
      </c>
      <c r="BC650">
        <v>217855.96914468601</v>
      </c>
      <c r="BD650">
        <v>25350.421901529498</v>
      </c>
      <c r="BE650">
        <v>23876.6082758175</v>
      </c>
      <c r="BF650">
        <v>4116.7585795601299</v>
      </c>
      <c r="BG650">
        <v>13408.262669611</v>
      </c>
      <c r="BH650">
        <v>6351.5870266463198</v>
      </c>
      <c r="BI650">
        <v>36736.983323971697</v>
      </c>
      <c r="BJ650">
        <v>5123.7439794998199</v>
      </c>
      <c r="BK650">
        <v>19531.0264795445</v>
      </c>
      <c r="BL650">
        <v>12082.2128649274</v>
      </c>
      <c r="BM650">
        <v>46713.843788138103</v>
      </c>
      <c r="BN650">
        <v>5497.1972775347303</v>
      </c>
      <c r="BO650">
        <v>25551.132047139999</v>
      </c>
      <c r="BP650">
        <v>15665.5144634634</v>
      </c>
      <c r="BQ650">
        <v>66182.237761573095</v>
      </c>
      <c r="BR650">
        <v>12715.230516309901</v>
      </c>
      <c r="BS650">
        <v>40147.331890334397</v>
      </c>
      <c r="BT650">
        <v>13319.675354928801</v>
      </c>
      <c r="BU650">
        <v>414233.071267361</v>
      </c>
      <c r="BV650">
        <v>252485.777172767</v>
      </c>
      <c r="BW650">
        <v>10443.578576993599</v>
      </c>
      <c r="BX650">
        <v>151303.71551760001</v>
      </c>
      <c r="BY650">
        <v>600690.31512517703</v>
      </c>
      <c r="BZ650">
        <v>273872.959410123</v>
      </c>
      <c r="CA650">
        <v>311750.77581500402</v>
      </c>
      <c r="CB650">
        <v>15066.579900049999</v>
      </c>
      <c r="CC650">
        <v>4953253</v>
      </c>
      <c r="CD650">
        <v>4920392</v>
      </c>
      <c r="CE650">
        <v>5197165.6080057696</v>
      </c>
      <c r="CF650">
        <v>3094787</v>
      </c>
      <c r="CG650">
        <v>4497700</v>
      </c>
      <c r="CH650">
        <v>7353770</v>
      </c>
    </row>
    <row r="651" spans="1:86" x14ac:dyDescent="0.2">
      <c r="A651" t="s">
        <v>161</v>
      </c>
      <c r="B651">
        <v>2010</v>
      </c>
      <c r="C651" t="s">
        <v>239</v>
      </c>
      <c r="D651" t="s">
        <v>387</v>
      </c>
      <c r="E651">
        <v>11187.773866682999</v>
      </c>
      <c r="F651">
        <v>1076.06038161637</v>
      </c>
      <c r="G651">
        <v>9693.0938338250999</v>
      </c>
      <c r="H651">
        <v>418.619651241528</v>
      </c>
      <c r="I651">
        <v>10464.552895397401</v>
      </c>
      <c r="J651">
        <v>732.93091000000004</v>
      </c>
      <c r="K651">
        <v>9619.9435896252508</v>
      </c>
      <c r="L651">
        <v>111.678395772169</v>
      </c>
      <c r="M651">
        <v>5128.5174160161896</v>
      </c>
      <c r="N651">
        <v>4591.4759359999998</v>
      </c>
      <c r="O651">
        <v>537.04148001618796</v>
      </c>
      <c r="P651">
        <v>0</v>
      </c>
      <c r="Q651">
        <v>0</v>
      </c>
      <c r="R651">
        <v>0</v>
      </c>
      <c r="S651">
        <v>0</v>
      </c>
      <c r="T651">
        <v>11187.773866682999</v>
      </c>
      <c r="U651">
        <v>0</v>
      </c>
      <c r="V651">
        <v>0</v>
      </c>
      <c r="W651">
        <v>0</v>
      </c>
      <c r="X651">
        <v>10464.552895397401</v>
      </c>
      <c r="Y651">
        <v>12026.839134633699</v>
      </c>
      <c r="Z651">
        <v>10745.7191028948</v>
      </c>
      <c r="AA651">
        <v>1281.12003173892</v>
      </c>
      <c r="AB651">
        <v>0</v>
      </c>
      <c r="AC651">
        <v>387.94878339051598</v>
      </c>
      <c r="AD651">
        <v>249.954678</v>
      </c>
      <c r="AE651">
        <v>137.99410539051601</v>
      </c>
      <c r="AF651">
        <v>0</v>
      </c>
      <c r="AG651">
        <v>306417.16150051402</v>
      </c>
      <c r="AH651">
        <v>306417.16150051402</v>
      </c>
      <c r="AI651">
        <v>0</v>
      </c>
      <c r="AJ651">
        <v>0</v>
      </c>
      <c r="AK651">
        <v>524.09396884475905</v>
      </c>
      <c r="AL651">
        <v>524.09396884475905</v>
      </c>
      <c r="AM651">
        <v>306941.25546935899</v>
      </c>
      <c r="AN651">
        <v>306941.25546935899</v>
      </c>
      <c r="AO651">
        <v>306379.64134887402</v>
      </c>
      <c r="AP651">
        <v>135845.69177690599</v>
      </c>
      <c r="AQ651">
        <v>170283.17293527201</v>
      </c>
      <c r="AR651">
        <v>250.77663669674101</v>
      </c>
      <c r="AS651">
        <v>3115.0540579395401</v>
      </c>
      <c r="AT651">
        <v>152.75299999999999</v>
      </c>
      <c r="AU651">
        <v>2444.3550354387899</v>
      </c>
      <c r="AV651">
        <v>517.94602250075297</v>
      </c>
      <c r="AW651">
        <v>65176.858324671499</v>
      </c>
      <c r="AX651">
        <v>9652.7715330378105</v>
      </c>
      <c r="AY651">
        <v>28823.722368154002</v>
      </c>
      <c r="AZ651">
        <v>26700.364423479601</v>
      </c>
      <c r="BA651">
        <v>22037.687330143301</v>
      </c>
      <c r="BB651">
        <v>4195.9128000000001</v>
      </c>
      <c r="BC651">
        <v>17833.535973155002</v>
      </c>
      <c r="BD651">
        <v>8.2385569882780008</v>
      </c>
      <c r="BE651">
        <v>8663.2053115692797</v>
      </c>
      <c r="BF651">
        <v>5364.3549468583096</v>
      </c>
      <c r="BG651">
        <v>2387.3465150376601</v>
      </c>
      <c r="BH651">
        <v>911.50384967330899</v>
      </c>
      <c r="BI651">
        <v>14890.1372578708</v>
      </c>
      <c r="BJ651">
        <v>5364.3891468583097</v>
      </c>
      <c r="BK651">
        <v>8530.3272413392206</v>
      </c>
      <c r="BL651">
        <v>995.42086967330897</v>
      </c>
      <c r="BM651">
        <v>22229.4645720136</v>
      </c>
      <c r="BN651">
        <v>5364.4089468583097</v>
      </c>
      <c r="BO651">
        <v>15779.1767654819</v>
      </c>
      <c r="BP651">
        <v>1085.87885967331</v>
      </c>
      <c r="BQ651">
        <v>748.16203359877102</v>
      </c>
      <c r="BR651">
        <v>690.72212000000002</v>
      </c>
      <c r="BS651">
        <v>52.1579335987715</v>
      </c>
      <c r="BT651">
        <v>5.2819799999999999</v>
      </c>
      <c r="BU651">
        <v>55257.261517872103</v>
      </c>
      <c r="BV651">
        <v>47726.178</v>
      </c>
      <c r="BW651">
        <v>7531.0835178720799</v>
      </c>
      <c r="BX651">
        <v>0</v>
      </c>
      <c r="BY651">
        <v>144493.172754573</v>
      </c>
      <c r="BZ651">
        <v>10884</v>
      </c>
      <c r="CA651">
        <v>133609.172754573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</row>
    <row r="652" spans="1:86" x14ac:dyDescent="0.2">
      <c r="A652" t="s">
        <v>161</v>
      </c>
      <c r="B652">
        <v>2010</v>
      </c>
      <c r="C652" t="s">
        <v>240</v>
      </c>
      <c r="D652" t="s">
        <v>388</v>
      </c>
      <c r="E652">
        <v>73208.115942647404</v>
      </c>
      <c r="F652">
        <v>23020.7271042625</v>
      </c>
      <c r="G652">
        <v>32957.271659414902</v>
      </c>
      <c r="H652">
        <v>17230.1171789701</v>
      </c>
      <c r="I652">
        <v>61592.057642032298</v>
      </c>
      <c r="J652">
        <v>22135.3189644167</v>
      </c>
      <c r="K652">
        <v>32616.7740429035</v>
      </c>
      <c r="L652">
        <v>6839.9646347121798</v>
      </c>
      <c r="M652">
        <v>46093.083237749597</v>
      </c>
      <c r="N652">
        <v>28467.555917385402</v>
      </c>
      <c r="O652">
        <v>1281.1131908182399</v>
      </c>
      <c r="P652">
        <v>16344.414129545999</v>
      </c>
      <c r="Q652">
        <v>39508.298063657101</v>
      </c>
      <c r="R652">
        <v>73768.860997943397</v>
      </c>
      <c r="S652">
        <v>113277.1590616</v>
      </c>
      <c r="T652">
        <v>186485.27500424799</v>
      </c>
      <c r="U652">
        <v>30453.4926418248</v>
      </c>
      <c r="V652">
        <v>57059.9667662711</v>
      </c>
      <c r="W652">
        <v>87513.459408095994</v>
      </c>
      <c r="X652">
        <v>149105.51705012799</v>
      </c>
      <c r="Y652">
        <v>217667.06783752999</v>
      </c>
      <c r="Z652">
        <v>15178.751327345601</v>
      </c>
      <c r="AA652">
        <v>2075.0737165706901</v>
      </c>
      <c r="AB652">
        <v>200413.24279361399</v>
      </c>
      <c r="AC652">
        <v>16554.771058580998</v>
      </c>
      <c r="AD652">
        <v>1697.78307604732</v>
      </c>
      <c r="AE652">
        <v>968.52608589650595</v>
      </c>
      <c r="AF652">
        <v>13888.4618966373</v>
      </c>
      <c r="AG652">
        <v>989814.06720201299</v>
      </c>
      <c r="AH652">
        <v>989814.06720201299</v>
      </c>
      <c r="AI652">
        <v>187789.934098723</v>
      </c>
      <c r="AJ652">
        <v>187789.934098723</v>
      </c>
      <c r="AK652">
        <v>63455.827918952702</v>
      </c>
      <c r="AL652">
        <v>63455.827918952702</v>
      </c>
      <c r="AM652">
        <v>1241059.8292196901</v>
      </c>
      <c r="AN652">
        <v>1241059.8292196901</v>
      </c>
      <c r="AO652">
        <v>505932.83693245501</v>
      </c>
      <c r="AP652">
        <v>168315.08267851599</v>
      </c>
      <c r="AQ652">
        <v>313460.115919545</v>
      </c>
      <c r="AR652">
        <v>24157.638334394702</v>
      </c>
      <c r="AS652">
        <v>54629.403257686397</v>
      </c>
      <c r="AT652">
        <v>823.63624975058997</v>
      </c>
      <c r="AU652">
        <v>3231.7615583889301</v>
      </c>
      <c r="AV652">
        <v>50574.005449546901</v>
      </c>
      <c r="AW652">
        <v>186728.92690698401</v>
      </c>
      <c r="AX652">
        <v>16755.512149383299</v>
      </c>
      <c r="AY652">
        <v>47207.748818216198</v>
      </c>
      <c r="AZ652">
        <v>122765.66593938399</v>
      </c>
      <c r="BA652">
        <v>300090.17075450398</v>
      </c>
      <c r="BB652">
        <v>39042.0051781453</v>
      </c>
      <c r="BC652">
        <v>235689.50511784101</v>
      </c>
      <c r="BD652">
        <v>25358.660458517799</v>
      </c>
      <c r="BE652">
        <v>32539.813587386801</v>
      </c>
      <c r="BF652">
        <v>9481.1135264184395</v>
      </c>
      <c r="BG652">
        <v>15795.6091846487</v>
      </c>
      <c r="BH652">
        <v>7263.0908763196303</v>
      </c>
      <c r="BI652">
        <v>51627.120581842501</v>
      </c>
      <c r="BJ652">
        <v>10488.1331263581</v>
      </c>
      <c r="BK652">
        <v>28061.353720883701</v>
      </c>
      <c r="BL652">
        <v>13077.6337346008</v>
      </c>
      <c r="BM652">
        <v>68943.308360151699</v>
      </c>
      <c r="BN652">
        <v>10861.606224392999</v>
      </c>
      <c r="BO652">
        <v>41330.308812621901</v>
      </c>
      <c r="BP652">
        <v>16751.393323136701</v>
      </c>
      <c r="BQ652">
        <v>66930.399795171907</v>
      </c>
      <c r="BR652">
        <v>13405.952636309899</v>
      </c>
      <c r="BS652">
        <v>40199.489823933203</v>
      </c>
      <c r="BT652">
        <v>13324.9573349288</v>
      </c>
      <c r="BU652">
        <v>469490.33278523298</v>
      </c>
      <c r="BV652">
        <v>300211.95517276699</v>
      </c>
      <c r="BW652">
        <v>17974.6620948657</v>
      </c>
      <c r="BX652">
        <v>151303.71551760001</v>
      </c>
      <c r="BY652">
        <v>745183.48787974997</v>
      </c>
      <c r="BZ652">
        <v>284756.959410123</v>
      </c>
      <c r="CA652">
        <v>445359.94856957701</v>
      </c>
      <c r="CB652">
        <v>15066.579900049999</v>
      </c>
      <c r="CC652">
        <v>4953253</v>
      </c>
      <c r="CD652">
        <v>4920392</v>
      </c>
      <c r="CE652">
        <v>5197165.6080057696</v>
      </c>
      <c r="CF652">
        <v>3094787</v>
      </c>
      <c r="CG652">
        <v>4497700</v>
      </c>
      <c r="CH652">
        <v>7353770</v>
      </c>
    </row>
    <row r="653" spans="1:86" x14ac:dyDescent="0.2">
      <c r="A653" t="s">
        <v>161</v>
      </c>
      <c r="B653">
        <v>2011</v>
      </c>
      <c r="C653" t="s">
        <v>2</v>
      </c>
      <c r="D653" t="s">
        <v>389</v>
      </c>
      <c r="E653">
        <v>2518.0737657857999</v>
      </c>
      <c r="F653">
        <v>111.13214456269201</v>
      </c>
      <c r="G653">
        <v>340.836281165142</v>
      </c>
      <c r="H653">
        <v>2066.1053400579699</v>
      </c>
      <c r="I653">
        <v>489.39579109369902</v>
      </c>
      <c r="J653">
        <v>101.51848826935</v>
      </c>
      <c r="K653">
        <v>337.20738801772302</v>
      </c>
      <c r="L653">
        <v>50.669914806627197</v>
      </c>
      <c r="M653">
        <v>194.417830572713</v>
      </c>
      <c r="N653">
        <v>166.154370632861</v>
      </c>
      <c r="O653">
        <v>18.310540184385498</v>
      </c>
      <c r="P653">
        <v>9.9529197554659898</v>
      </c>
      <c r="Q653">
        <v>1823.7323684211401</v>
      </c>
      <c r="R653">
        <v>1262.6088828653301</v>
      </c>
      <c r="S653">
        <v>3086.3412512864702</v>
      </c>
      <c r="T653">
        <v>5604.4150170722696</v>
      </c>
      <c r="U653">
        <v>539.137608133551</v>
      </c>
      <c r="V653">
        <v>373.25648483472798</v>
      </c>
      <c r="W653">
        <v>912.39409296827898</v>
      </c>
      <c r="X653">
        <v>1401.78988406198</v>
      </c>
      <c r="Y653">
        <v>38021.8591031299</v>
      </c>
      <c r="Z653">
        <v>254.465685649531</v>
      </c>
      <c r="AA653">
        <v>27.135405985631401</v>
      </c>
      <c r="AB653">
        <v>37740.258011494603</v>
      </c>
      <c r="AC653">
        <v>3596.3834230933298</v>
      </c>
      <c r="AD653">
        <v>10.9127991681351</v>
      </c>
      <c r="AE653">
        <v>9.9010335495919506</v>
      </c>
      <c r="AF653">
        <v>3575.56959037563</v>
      </c>
      <c r="AG653">
        <v>6171.3710790153</v>
      </c>
      <c r="AH653">
        <v>6171.3710790153</v>
      </c>
      <c r="AI653">
        <v>153.83311473026799</v>
      </c>
      <c r="AJ653">
        <v>153.83311473026799</v>
      </c>
      <c r="AK653">
        <v>88.780066303866306</v>
      </c>
      <c r="AL653">
        <v>88.780066303866306</v>
      </c>
      <c r="AM653">
        <v>6413.9842600494303</v>
      </c>
      <c r="AN653">
        <v>6413.9842600494303</v>
      </c>
      <c r="AO653">
        <v>7772.3591148059604</v>
      </c>
      <c r="AP653">
        <v>3905.04400998752</v>
      </c>
      <c r="AQ653">
        <v>3850.7294058059902</v>
      </c>
      <c r="AR653">
        <v>16.5856990124357</v>
      </c>
      <c r="AS653">
        <v>13482.2393229972</v>
      </c>
      <c r="AT653">
        <v>5.6626749478497898</v>
      </c>
      <c r="AU653">
        <v>16.482848864876999</v>
      </c>
      <c r="AV653">
        <v>13460.0937991845</v>
      </c>
      <c r="AW653">
        <v>12134.393985008401</v>
      </c>
      <c r="AX653">
        <v>306.63827725202702</v>
      </c>
      <c r="AY653">
        <v>932.31651219374703</v>
      </c>
      <c r="AZ653">
        <v>10895.4391955626</v>
      </c>
      <c r="BA653">
        <v>5439.8836496669001</v>
      </c>
      <c r="BB653">
        <v>226.63247792567699</v>
      </c>
      <c r="BC653">
        <v>1689.00729397125</v>
      </c>
      <c r="BD653">
        <v>3524.2438777699799</v>
      </c>
      <c r="BE653">
        <v>533.56318586959196</v>
      </c>
      <c r="BF653">
        <v>160.457606973845</v>
      </c>
      <c r="BG653">
        <v>131.69885200751401</v>
      </c>
      <c r="BH653">
        <v>241.40672688823599</v>
      </c>
      <c r="BI653">
        <v>1676.93323508294</v>
      </c>
      <c r="BJ653">
        <v>164.239648912462</v>
      </c>
      <c r="BK653">
        <v>248.16434075853101</v>
      </c>
      <c r="BL653">
        <v>1264.5292454119499</v>
      </c>
      <c r="BM653">
        <v>2124.78581348834</v>
      </c>
      <c r="BN653">
        <v>166.59092254413599</v>
      </c>
      <c r="BO653">
        <v>385.09756124437399</v>
      </c>
      <c r="BP653">
        <v>1573.09732969983</v>
      </c>
      <c r="BQ653">
        <v>107.28547008077599</v>
      </c>
      <c r="BR653">
        <v>71.287801699457901</v>
      </c>
      <c r="BS653">
        <v>19.916916116661799</v>
      </c>
      <c r="BT653">
        <v>16.0807522646557</v>
      </c>
      <c r="BU653">
        <v>2068.72496127457</v>
      </c>
      <c r="BV653">
        <v>1737.9691344768</v>
      </c>
      <c r="BW653">
        <v>237.72726711644401</v>
      </c>
      <c r="BX653">
        <v>93.0285596813235</v>
      </c>
      <c r="BY653">
        <v>5878.4027999691498</v>
      </c>
      <c r="BZ653">
        <v>1353.0264931172501</v>
      </c>
      <c r="CA653">
        <v>4513.5047922252197</v>
      </c>
      <c r="CB653">
        <v>11.8715146266949</v>
      </c>
      <c r="CC653">
        <v>42558</v>
      </c>
      <c r="CD653">
        <v>41007</v>
      </c>
      <c r="CE653">
        <v>50551.320060673002</v>
      </c>
      <c r="CF653">
        <v>8044.9304377948501</v>
      </c>
      <c r="CG653">
        <v>23993.123569868101</v>
      </c>
      <c r="CH653">
        <v>51193.324433898699</v>
      </c>
    </row>
    <row r="654" spans="1:86" x14ac:dyDescent="0.2">
      <c r="A654" t="s">
        <v>161</v>
      </c>
      <c r="B654">
        <v>2011</v>
      </c>
      <c r="C654" t="s">
        <v>3</v>
      </c>
      <c r="D654" t="s">
        <v>390</v>
      </c>
      <c r="E654">
        <v>354.598282848726</v>
      </c>
      <c r="F654">
        <v>15.111206987534</v>
      </c>
      <c r="G654">
        <v>321.311264745784</v>
      </c>
      <c r="H654">
        <v>18.175811115408202</v>
      </c>
      <c r="I654">
        <v>335.756419597876</v>
      </c>
      <c r="J654">
        <v>14.3919957107348</v>
      </c>
      <c r="K654">
        <v>318.20527851424498</v>
      </c>
      <c r="L654">
        <v>3.15914537289312</v>
      </c>
      <c r="M654">
        <v>85.991061525347106</v>
      </c>
      <c r="N654">
        <v>34.192404881560002</v>
      </c>
      <c r="O654">
        <v>15.996408115044799</v>
      </c>
      <c r="P654">
        <v>35.802248528741799</v>
      </c>
      <c r="Q654">
        <v>39.102839366848102</v>
      </c>
      <c r="R654">
        <v>544.61644143429601</v>
      </c>
      <c r="S654">
        <v>583.71928080114401</v>
      </c>
      <c r="T654">
        <v>938.31756364986995</v>
      </c>
      <c r="U654">
        <v>15.117692686177101</v>
      </c>
      <c r="V654">
        <v>210.556167448633</v>
      </c>
      <c r="W654">
        <v>225.67386013481001</v>
      </c>
      <c r="X654">
        <v>561.43027973268602</v>
      </c>
      <c r="Y654">
        <v>262.28961835135101</v>
      </c>
      <c r="Z654">
        <v>5.4988660115122103</v>
      </c>
      <c r="AA654">
        <v>21.650443600442301</v>
      </c>
      <c r="AB654">
        <v>235.140308739396</v>
      </c>
      <c r="AC654">
        <v>29.0907613469521</v>
      </c>
      <c r="AD654">
        <v>1.9521463976892299</v>
      </c>
      <c r="AE654">
        <v>8.6064602064606497</v>
      </c>
      <c r="AF654">
        <v>18.532154742802302</v>
      </c>
      <c r="AG654">
        <v>3553.0852505983498</v>
      </c>
      <c r="AH654">
        <v>3553.0852505983498</v>
      </c>
      <c r="AI654">
        <v>40.502812860226499</v>
      </c>
      <c r="AJ654">
        <v>40.502812860226499</v>
      </c>
      <c r="AK654">
        <v>22.1590313921897</v>
      </c>
      <c r="AL654">
        <v>22.1590313921897</v>
      </c>
      <c r="AM654">
        <v>3615.7470948507598</v>
      </c>
      <c r="AN654">
        <v>3615.7470948507598</v>
      </c>
      <c r="AO654">
        <v>3579.7335410669002</v>
      </c>
      <c r="AP654">
        <v>35.328723509592002</v>
      </c>
      <c r="AQ654">
        <v>3534.4452381527799</v>
      </c>
      <c r="AR654">
        <v>9.9595794045401398</v>
      </c>
      <c r="AS654">
        <v>90.017734713951299</v>
      </c>
      <c r="AT654">
        <v>0.68915515909706704</v>
      </c>
      <c r="AU654">
        <v>19.4411547739833</v>
      </c>
      <c r="AV654">
        <v>69.887424780870802</v>
      </c>
      <c r="AW654">
        <v>912.36360702904904</v>
      </c>
      <c r="AX654">
        <v>8.8746786297124096</v>
      </c>
      <c r="AY654">
        <v>816.15895809190295</v>
      </c>
      <c r="AZ654">
        <v>87.329970307431793</v>
      </c>
      <c r="BA654">
        <v>1236.66887811273</v>
      </c>
      <c r="BB654">
        <v>35.433587869713101</v>
      </c>
      <c r="BC654">
        <v>1177.0935932756199</v>
      </c>
      <c r="BD654">
        <v>24.1416969673914</v>
      </c>
      <c r="BE654">
        <v>114.33645985227901</v>
      </c>
      <c r="BF654">
        <v>5.0536769668639501</v>
      </c>
      <c r="BG654">
        <v>105.804631521338</v>
      </c>
      <c r="BH654">
        <v>3.4781513640771902</v>
      </c>
      <c r="BI654">
        <v>236.36299042620999</v>
      </c>
      <c r="BJ654">
        <v>6.1984455401513099</v>
      </c>
      <c r="BK654">
        <v>220.73481273368799</v>
      </c>
      <c r="BL654">
        <v>9.4297321523703506</v>
      </c>
      <c r="BM654">
        <v>377.50644299504899</v>
      </c>
      <c r="BN654">
        <v>6.5705780885109197</v>
      </c>
      <c r="BO654">
        <v>356.46465035620901</v>
      </c>
      <c r="BP654">
        <v>14.4712145503296</v>
      </c>
      <c r="BQ654">
        <v>22.923859037435498</v>
      </c>
      <c r="BR654">
        <v>9.5426232352983096</v>
      </c>
      <c r="BS654">
        <v>8.0969195714038893</v>
      </c>
      <c r="BT654">
        <v>5.2843162307333502</v>
      </c>
      <c r="BU654">
        <v>905.54669755545206</v>
      </c>
      <c r="BV654">
        <v>361.64176392772799</v>
      </c>
      <c r="BW654">
        <v>212.54944108488701</v>
      </c>
      <c r="BX654">
        <v>331.355492542837</v>
      </c>
      <c r="BY654">
        <v>4608.5668451194497</v>
      </c>
      <c r="BZ654">
        <v>188.44204848593699</v>
      </c>
      <c r="CA654">
        <v>4417.0705862050099</v>
      </c>
      <c r="CB654">
        <v>3.0542104284959302</v>
      </c>
      <c r="CC654">
        <v>13983</v>
      </c>
      <c r="CD654">
        <v>13157</v>
      </c>
      <c r="CE654">
        <v>12812.059411583999</v>
      </c>
      <c r="CF654">
        <v>12415.444810667501</v>
      </c>
      <c r="CG654">
        <v>13268.7228050513</v>
      </c>
      <c r="CH654">
        <v>23832.636418252299</v>
      </c>
    </row>
    <row r="655" spans="1:86" x14ac:dyDescent="0.2">
      <c r="A655" t="s">
        <v>161</v>
      </c>
      <c r="B655">
        <v>2011</v>
      </c>
      <c r="C655" t="s">
        <v>4</v>
      </c>
      <c r="D655" t="s">
        <v>391</v>
      </c>
      <c r="E655">
        <v>129.795607073523</v>
      </c>
      <c r="F655">
        <v>4.4170988891290097</v>
      </c>
      <c r="G655">
        <v>124.002884974518</v>
      </c>
      <c r="H655">
        <v>1.3756232098754699</v>
      </c>
      <c r="I655">
        <v>127.287373561427</v>
      </c>
      <c r="J655">
        <v>4.3318970046710099</v>
      </c>
      <c r="K655">
        <v>122.30483764920599</v>
      </c>
      <c r="L655">
        <v>0.65063890754943299</v>
      </c>
      <c r="M655">
        <v>6.3958774307342399</v>
      </c>
      <c r="N655">
        <v>3.7067907718150201</v>
      </c>
      <c r="O655">
        <v>0.47284046238268101</v>
      </c>
      <c r="P655">
        <v>2.2162461965365399</v>
      </c>
      <c r="Q655">
        <v>606.02711143733404</v>
      </c>
      <c r="R655">
        <v>99.290762160199804</v>
      </c>
      <c r="S655">
        <v>705.317873597534</v>
      </c>
      <c r="T655">
        <v>835.113480671057</v>
      </c>
      <c r="U655">
        <v>478.60587140165302</v>
      </c>
      <c r="V655">
        <v>78.414217530811896</v>
      </c>
      <c r="W655">
        <v>557.020088932465</v>
      </c>
      <c r="X655">
        <v>684.30746249389199</v>
      </c>
      <c r="Y655">
        <v>14.359986747510099</v>
      </c>
      <c r="Z655">
        <v>0.557212796815161</v>
      </c>
      <c r="AA655">
        <v>1.09936872742523</v>
      </c>
      <c r="AB655">
        <v>12.7034052232697</v>
      </c>
      <c r="AC655">
        <v>6.3821084419997396</v>
      </c>
      <c r="AD655">
        <v>0.23916632395173701</v>
      </c>
      <c r="AE655">
        <v>5.6059164668675301</v>
      </c>
      <c r="AF655">
        <v>0.53702565118048295</v>
      </c>
      <c r="AG655">
        <v>231.188932565812</v>
      </c>
      <c r="AH655">
        <v>231.188932565812</v>
      </c>
      <c r="AI655">
        <v>12.5544942090436</v>
      </c>
      <c r="AJ655">
        <v>12.5544942090436</v>
      </c>
      <c r="AK655">
        <v>3.65521517926592</v>
      </c>
      <c r="AL655">
        <v>3.65521517926592</v>
      </c>
      <c r="AM655">
        <v>247.39864195412201</v>
      </c>
      <c r="AN655">
        <v>247.39864195412201</v>
      </c>
      <c r="AO655">
        <v>241.528456611781</v>
      </c>
      <c r="AP655">
        <v>2.9713538271128099</v>
      </c>
      <c r="AQ655">
        <v>236.11167526339</v>
      </c>
      <c r="AR655">
        <v>2.4454275212773502</v>
      </c>
      <c r="AS655">
        <v>3.3799471207455798</v>
      </c>
      <c r="AT655">
        <v>0.14367327781341799</v>
      </c>
      <c r="AU655">
        <v>1.2173682949201501</v>
      </c>
      <c r="AV655">
        <v>2.018905548012</v>
      </c>
      <c r="AW655">
        <v>57.364512959037597</v>
      </c>
      <c r="AX655">
        <v>1.0024104472184401</v>
      </c>
      <c r="AY655">
        <v>42.138847349627802</v>
      </c>
      <c r="AZ655">
        <v>14.2232551621914</v>
      </c>
      <c r="BA655">
        <v>2341.4993262636699</v>
      </c>
      <c r="BB655">
        <v>6.4070573218907203</v>
      </c>
      <c r="BC655">
        <v>2333.1155826699801</v>
      </c>
      <c r="BD655">
        <v>1.9766862718023599</v>
      </c>
      <c r="BE655">
        <v>39.332637680385403</v>
      </c>
      <c r="BF655">
        <v>0.71037016654970597</v>
      </c>
      <c r="BG655">
        <v>38.0302922257221</v>
      </c>
      <c r="BH655">
        <v>0.59197528811361699</v>
      </c>
      <c r="BI655">
        <v>45.8667973366735</v>
      </c>
      <c r="BJ655">
        <v>0.86258734908032597</v>
      </c>
      <c r="BK655">
        <v>44.088275036921502</v>
      </c>
      <c r="BL655">
        <v>0.91593495067171704</v>
      </c>
      <c r="BM655">
        <v>53.728992250633603</v>
      </c>
      <c r="BN655">
        <v>0.92228460051324301</v>
      </c>
      <c r="BO655">
        <v>51.201085257731499</v>
      </c>
      <c r="BP655">
        <v>1.60562239238875</v>
      </c>
      <c r="BQ655">
        <v>56.268855211903201</v>
      </c>
      <c r="BR655">
        <v>1.6705032422455</v>
      </c>
      <c r="BS655">
        <v>52.605486442575</v>
      </c>
      <c r="BT655">
        <v>1.99286552708272</v>
      </c>
      <c r="BU655">
        <v>65.984930771158105</v>
      </c>
      <c r="BV655">
        <v>38.980856877830497</v>
      </c>
      <c r="BW655">
        <v>6.5468862927331299</v>
      </c>
      <c r="BX655">
        <v>20.457187600594501</v>
      </c>
      <c r="BY655">
        <v>1713.0201491917001</v>
      </c>
      <c r="BZ655">
        <v>65.340323987499502</v>
      </c>
      <c r="CA655">
        <v>1646.5931046482899</v>
      </c>
      <c r="CB655">
        <v>1.08672055590915</v>
      </c>
      <c r="CC655">
        <v>15338</v>
      </c>
      <c r="CD655">
        <v>17218</v>
      </c>
      <c r="CE655">
        <v>19035.607349469999</v>
      </c>
      <c r="CF655">
        <v>1022.57309446547</v>
      </c>
      <c r="CG655">
        <v>1596.2079756359899</v>
      </c>
      <c r="CH655">
        <v>3083.2757060359099</v>
      </c>
    </row>
    <row r="656" spans="1:86" x14ac:dyDescent="0.2">
      <c r="A656" t="s">
        <v>161</v>
      </c>
      <c r="B656">
        <v>2011</v>
      </c>
      <c r="C656" t="s">
        <v>5</v>
      </c>
      <c r="D656" t="s">
        <v>392</v>
      </c>
      <c r="E656">
        <v>1119.98306525916</v>
      </c>
      <c r="F656">
        <v>449.82316181012999</v>
      </c>
      <c r="G656">
        <v>167.89868500039501</v>
      </c>
      <c r="H656">
        <v>502.26121844863701</v>
      </c>
      <c r="I656">
        <v>1060.8890866531899</v>
      </c>
      <c r="J656">
        <v>444.55160487825202</v>
      </c>
      <c r="K656">
        <v>165.96377650163299</v>
      </c>
      <c r="L656">
        <v>450.37370527330398</v>
      </c>
      <c r="M656">
        <v>119.757958261165</v>
      </c>
      <c r="N656">
        <v>94.630829548921795</v>
      </c>
      <c r="O656">
        <v>9.9037342028719504</v>
      </c>
      <c r="P656">
        <v>15.223394509370401</v>
      </c>
      <c r="Q656">
        <v>235.16004525869201</v>
      </c>
      <c r="R656">
        <v>21138.635724167001</v>
      </c>
      <c r="S656">
        <v>21373.795769425698</v>
      </c>
      <c r="T656">
        <v>22493.778834684901</v>
      </c>
      <c r="U656">
        <v>161.03001716097901</v>
      </c>
      <c r="V656">
        <v>14475.056209815501</v>
      </c>
      <c r="W656">
        <v>14636.0862269764</v>
      </c>
      <c r="X656">
        <v>15696.9753136296</v>
      </c>
      <c r="Y656">
        <v>1534.33763308979</v>
      </c>
      <c r="Z656">
        <v>23.787043419445201</v>
      </c>
      <c r="AA656">
        <v>6.5348777474497401</v>
      </c>
      <c r="AB656">
        <v>1504.01571192289</v>
      </c>
      <c r="AC656">
        <v>57.1576940895199</v>
      </c>
      <c r="AD656">
        <v>15.6942310281619</v>
      </c>
      <c r="AE656">
        <v>5.9447535405242</v>
      </c>
      <c r="AF656">
        <v>35.518709520834001</v>
      </c>
      <c r="AG656">
        <v>3175.3228170602501</v>
      </c>
      <c r="AH656">
        <v>3175.3228170602501</v>
      </c>
      <c r="AI656">
        <v>337.39188893100101</v>
      </c>
      <c r="AJ656">
        <v>337.39188893100101</v>
      </c>
      <c r="AK656">
        <v>189.13994671872399</v>
      </c>
      <c r="AL656">
        <v>189.13994671872399</v>
      </c>
      <c r="AM656">
        <v>3701.8546527099802</v>
      </c>
      <c r="AN656">
        <v>3701.8546527099802</v>
      </c>
      <c r="AO656">
        <v>882.79115002884896</v>
      </c>
      <c r="AP656">
        <v>240.26362136898601</v>
      </c>
      <c r="AQ656">
        <v>575.759933429375</v>
      </c>
      <c r="AR656">
        <v>66.767595230490002</v>
      </c>
      <c r="AS656">
        <v>146.175999045407</v>
      </c>
      <c r="AT656">
        <v>9.4466808338871608</v>
      </c>
      <c r="AU656">
        <v>2.58616699405535</v>
      </c>
      <c r="AV656">
        <v>134.143151217465</v>
      </c>
      <c r="AW656">
        <v>516.80700575856304</v>
      </c>
      <c r="AX656">
        <v>48.945262828821797</v>
      </c>
      <c r="AY656">
        <v>102.783969527593</v>
      </c>
      <c r="AZ656">
        <v>365.07777340214801</v>
      </c>
      <c r="BA656">
        <v>3722.20541120793</v>
      </c>
      <c r="BB656">
        <v>2154.7312810611902</v>
      </c>
      <c r="BC656">
        <v>1266.5896579991099</v>
      </c>
      <c r="BD656">
        <v>300.88447214763602</v>
      </c>
      <c r="BE656">
        <v>1041.04455184733</v>
      </c>
      <c r="BF656">
        <v>44.3035238210568</v>
      </c>
      <c r="BG656">
        <v>79.572561662717106</v>
      </c>
      <c r="BH656">
        <v>917.16846636355501</v>
      </c>
      <c r="BI656">
        <v>1367.23541764982</v>
      </c>
      <c r="BJ656">
        <v>74.268687749169104</v>
      </c>
      <c r="BK656">
        <v>115.199104283879</v>
      </c>
      <c r="BL656">
        <v>1177.7676256167799</v>
      </c>
      <c r="BM656">
        <v>1813.0589147926801</v>
      </c>
      <c r="BN656">
        <v>94.462725667797002</v>
      </c>
      <c r="BO656">
        <v>153.65842093669701</v>
      </c>
      <c r="BP656">
        <v>1564.9377681881899</v>
      </c>
      <c r="BQ656">
        <v>1439.67924288621</v>
      </c>
      <c r="BR656">
        <v>423.54115526713701</v>
      </c>
      <c r="BS656">
        <v>100.375597710256</v>
      </c>
      <c r="BT656">
        <v>915.76248990881402</v>
      </c>
      <c r="BU656">
        <v>1263.7799497506101</v>
      </c>
      <c r="BV656">
        <v>997.673792719071</v>
      </c>
      <c r="BW656">
        <v>134.82594556720099</v>
      </c>
      <c r="BX656">
        <v>131.280211464335</v>
      </c>
      <c r="BY656">
        <v>7651.6708705329202</v>
      </c>
      <c r="BZ656">
        <v>5336.7831156189704</v>
      </c>
      <c r="CA656">
        <v>2282.51144611567</v>
      </c>
      <c r="CB656">
        <v>32.376308798307498</v>
      </c>
      <c r="CC656">
        <v>32087</v>
      </c>
      <c r="CD656">
        <v>30885</v>
      </c>
      <c r="CE656">
        <v>23133.563118821501</v>
      </c>
      <c r="CF656">
        <v>22098.315214399201</v>
      </c>
      <c r="CG656">
        <v>15461.470569130101</v>
      </c>
      <c r="CH656">
        <v>26959.293636296399</v>
      </c>
    </row>
    <row r="657" spans="1:86" x14ac:dyDescent="0.2">
      <c r="A657" t="s">
        <v>161</v>
      </c>
      <c r="B657">
        <v>2011</v>
      </c>
      <c r="C657" t="s">
        <v>6</v>
      </c>
      <c r="D657" t="s">
        <v>393</v>
      </c>
      <c r="E657">
        <v>4886.2420811902903</v>
      </c>
      <c r="F657">
        <v>740.11314232079803</v>
      </c>
      <c r="G657">
        <v>835.54573992736698</v>
      </c>
      <c r="H657">
        <v>3310.5831989421199</v>
      </c>
      <c r="I657">
        <v>1661.07569489561</v>
      </c>
      <c r="J657">
        <v>716.84579026348194</v>
      </c>
      <c r="K657">
        <v>826.55246224286304</v>
      </c>
      <c r="L657">
        <v>117.677442389264</v>
      </c>
      <c r="M657">
        <v>989.49263090383704</v>
      </c>
      <c r="N657">
        <v>655.93401111753997</v>
      </c>
      <c r="O657">
        <v>44.380426670368202</v>
      </c>
      <c r="P657">
        <v>289.17819311592598</v>
      </c>
      <c r="Q657">
        <v>4596.4119295135897</v>
      </c>
      <c r="R657">
        <v>2666.0026974757502</v>
      </c>
      <c r="S657">
        <v>7262.4146269893399</v>
      </c>
      <c r="T657">
        <v>12148.6567081796</v>
      </c>
      <c r="U657">
        <v>2139.6940308161002</v>
      </c>
      <c r="V657">
        <v>1241.0615378705099</v>
      </c>
      <c r="W657">
        <v>3380.7555686865999</v>
      </c>
      <c r="X657">
        <v>5041.8312635822103</v>
      </c>
      <c r="Y657">
        <v>58066.480303014898</v>
      </c>
      <c r="Z657">
        <v>444.02990771448498</v>
      </c>
      <c r="AA657">
        <v>49.447603413461302</v>
      </c>
      <c r="AB657">
        <v>57573.0027918868</v>
      </c>
      <c r="AC657">
        <v>5474.1937985668501</v>
      </c>
      <c r="AD657">
        <v>40.827531424342297</v>
      </c>
      <c r="AE657">
        <v>26.030495299219702</v>
      </c>
      <c r="AF657">
        <v>5407.3357718433099</v>
      </c>
      <c r="AG657">
        <v>140623.434025889</v>
      </c>
      <c r="AH657">
        <v>140623.434025889</v>
      </c>
      <c r="AI657">
        <v>1273.6711570693799</v>
      </c>
      <c r="AJ657">
        <v>1273.6711570693799</v>
      </c>
      <c r="AK657">
        <v>586.95478828852004</v>
      </c>
      <c r="AL657">
        <v>586.95478828852004</v>
      </c>
      <c r="AM657">
        <v>142484.05997124701</v>
      </c>
      <c r="AN657">
        <v>142484.05997124701</v>
      </c>
      <c r="AO657">
        <v>13269.597940986199</v>
      </c>
      <c r="AP657">
        <v>6187.9967214626704</v>
      </c>
      <c r="AQ657">
        <v>6800.9287459340503</v>
      </c>
      <c r="AR657">
        <v>280.67247358945201</v>
      </c>
      <c r="AS657">
        <v>20356.798212215501</v>
      </c>
      <c r="AT657">
        <v>22.835950593198799</v>
      </c>
      <c r="AU657">
        <v>32.915095746549802</v>
      </c>
      <c r="AV657">
        <v>20301.047165875701</v>
      </c>
      <c r="AW657">
        <v>22168.8718603253</v>
      </c>
      <c r="AX657">
        <v>560.82060028791295</v>
      </c>
      <c r="AY657">
        <v>1551.58782517747</v>
      </c>
      <c r="AZ657">
        <v>20056.463434859899</v>
      </c>
      <c r="BA657">
        <v>11893.064555773801</v>
      </c>
      <c r="BB657">
        <v>1102.17356586955</v>
      </c>
      <c r="BC657">
        <v>5301.8121602085703</v>
      </c>
      <c r="BD657">
        <v>5489.0788296956898</v>
      </c>
      <c r="BE657">
        <v>1068.89553428674</v>
      </c>
      <c r="BF657">
        <v>297.61427846784699</v>
      </c>
      <c r="BG657">
        <v>350.65997267451797</v>
      </c>
      <c r="BH657">
        <v>420.62128314438201</v>
      </c>
      <c r="BI657">
        <v>2928.0109551157002</v>
      </c>
      <c r="BJ657">
        <v>316.77375097041102</v>
      </c>
      <c r="BK657">
        <v>634.95582368342298</v>
      </c>
      <c r="BL657">
        <v>1976.28138046187</v>
      </c>
      <c r="BM657">
        <v>3736.20265442964</v>
      </c>
      <c r="BN657">
        <v>324.780660690275</v>
      </c>
      <c r="BO657">
        <v>959.08393724824305</v>
      </c>
      <c r="BP657">
        <v>2452.3380564911299</v>
      </c>
      <c r="BQ657">
        <v>844.47632124859297</v>
      </c>
      <c r="BR657">
        <v>351.77393733155799</v>
      </c>
      <c r="BS657">
        <v>359.069785836785</v>
      </c>
      <c r="BT657">
        <v>133.63259808024799</v>
      </c>
      <c r="BU657">
        <v>10228.6734344178</v>
      </c>
      <c r="BV657">
        <v>6954.2231318745899</v>
      </c>
      <c r="BW657">
        <v>593.82386001804196</v>
      </c>
      <c r="BX657">
        <v>2680.6264425251502</v>
      </c>
      <c r="BY657">
        <v>21304.702171188201</v>
      </c>
      <c r="BZ657">
        <v>10089.030295041701</v>
      </c>
      <c r="CA657">
        <v>11154.4988301412</v>
      </c>
      <c r="CB657">
        <v>61.173046005299497</v>
      </c>
      <c r="CC657">
        <v>271114</v>
      </c>
      <c r="CD657">
        <v>266817</v>
      </c>
      <c r="CE657">
        <v>287019.576974575</v>
      </c>
      <c r="CF657">
        <v>66538.444892286599</v>
      </c>
      <c r="CG657">
        <v>111072.854438255</v>
      </c>
      <c r="CH657">
        <v>203658.16425986399</v>
      </c>
    </row>
    <row r="658" spans="1:86" x14ac:dyDescent="0.2">
      <c r="A658" t="s">
        <v>161</v>
      </c>
      <c r="B658">
        <v>2011</v>
      </c>
      <c r="C658" t="s">
        <v>7</v>
      </c>
      <c r="D658" t="s">
        <v>394</v>
      </c>
      <c r="E658">
        <v>146.33741754077101</v>
      </c>
      <c r="F658">
        <v>48.102824615084202</v>
      </c>
      <c r="G658">
        <v>37.646272511943202</v>
      </c>
      <c r="H658">
        <v>60.588320413743197</v>
      </c>
      <c r="I658">
        <v>90.664191826388006</v>
      </c>
      <c r="J658">
        <v>47.198641137122202</v>
      </c>
      <c r="K658">
        <v>37.267375087635301</v>
      </c>
      <c r="L658">
        <v>6.1981756016305702</v>
      </c>
      <c r="M658">
        <v>53.096341354339302</v>
      </c>
      <c r="N658">
        <v>33.761272271902797</v>
      </c>
      <c r="O658">
        <v>1.8308203516523001</v>
      </c>
      <c r="P658">
        <v>17.5042487307839</v>
      </c>
      <c r="Q658">
        <v>3314.1264773500502</v>
      </c>
      <c r="R658">
        <v>782.952225930449</v>
      </c>
      <c r="S658">
        <v>4097.0787032805001</v>
      </c>
      <c r="T658">
        <v>4243.4161208212699</v>
      </c>
      <c r="U658">
        <v>2341.70969715615</v>
      </c>
      <c r="V658">
        <v>553.22174105356703</v>
      </c>
      <c r="W658">
        <v>2894.93143820971</v>
      </c>
      <c r="X658">
        <v>2985.5956300360999</v>
      </c>
      <c r="Y658">
        <v>1056.5526028050101</v>
      </c>
      <c r="Z658">
        <v>10.7956230305528</v>
      </c>
      <c r="AA658">
        <v>1.8706878424490301</v>
      </c>
      <c r="AB658">
        <v>1043.88629193201</v>
      </c>
      <c r="AC658">
        <v>93.660765388690194</v>
      </c>
      <c r="AD658">
        <v>2.12849967180607</v>
      </c>
      <c r="AE658">
        <v>1.1145309672710899</v>
      </c>
      <c r="AF658">
        <v>90.417734749613601</v>
      </c>
      <c r="AG658">
        <v>1199.5252653458999</v>
      </c>
      <c r="AH658">
        <v>1199.5252653458999</v>
      </c>
      <c r="AI658">
        <v>98.120144256597499</v>
      </c>
      <c r="AJ658">
        <v>98.120144256597499</v>
      </c>
      <c r="AK658">
        <v>51.126601654770901</v>
      </c>
      <c r="AL658">
        <v>51.126601654770901</v>
      </c>
      <c r="AM658">
        <v>1348.7720112572699</v>
      </c>
      <c r="AN658">
        <v>1348.7720112572699</v>
      </c>
      <c r="AO658">
        <v>363.13362194061801</v>
      </c>
      <c r="AP658">
        <v>119.817782471535</v>
      </c>
      <c r="AQ658">
        <v>229.371294027358</v>
      </c>
      <c r="AR658">
        <v>13.944545441724699</v>
      </c>
      <c r="AS658">
        <v>342.12333128747099</v>
      </c>
      <c r="AT658">
        <v>1.23300053896534</v>
      </c>
      <c r="AU658">
        <v>2.25892431086187</v>
      </c>
      <c r="AV658">
        <v>338.63140643764302</v>
      </c>
      <c r="AW658">
        <v>387.49571345536901</v>
      </c>
      <c r="AX658">
        <v>15.179292490056399</v>
      </c>
      <c r="AY658">
        <v>43.324962024202399</v>
      </c>
      <c r="AZ658">
        <v>328.99145894111001</v>
      </c>
      <c r="BA658">
        <v>390.23694182650399</v>
      </c>
      <c r="BB658">
        <v>64.448073702223795</v>
      </c>
      <c r="BC658">
        <v>229.784342563053</v>
      </c>
      <c r="BD658">
        <v>96.004525561227496</v>
      </c>
      <c r="BE658">
        <v>33.121973801201399</v>
      </c>
      <c r="BF658">
        <v>8.4458107547360299</v>
      </c>
      <c r="BG658">
        <v>15.341137041581099</v>
      </c>
      <c r="BH658">
        <v>9.3350260048842806</v>
      </c>
      <c r="BI658">
        <v>76.806368500576198</v>
      </c>
      <c r="BJ658">
        <v>9.5702539354787106</v>
      </c>
      <c r="BK658">
        <v>31.459657475182599</v>
      </c>
      <c r="BL658">
        <v>35.776457089914899</v>
      </c>
      <c r="BM658">
        <v>104.401912666291</v>
      </c>
      <c r="BN658">
        <v>10.0026104447607</v>
      </c>
      <c r="BO658">
        <v>49.900036352891902</v>
      </c>
      <c r="BP658">
        <v>44.499265868638901</v>
      </c>
      <c r="BQ658">
        <v>50.449543165481899</v>
      </c>
      <c r="BR658">
        <v>22.750819247987799</v>
      </c>
      <c r="BS658">
        <v>19.944522516636599</v>
      </c>
      <c r="BT658">
        <v>7.7542014008573803</v>
      </c>
      <c r="BU658">
        <v>543.47229660480502</v>
      </c>
      <c r="BV658">
        <v>356.58527205802102</v>
      </c>
      <c r="BW658">
        <v>25.183870460654902</v>
      </c>
      <c r="BX658">
        <v>161.70315408612899</v>
      </c>
      <c r="BY658">
        <v>1164.8968040658499</v>
      </c>
      <c r="BZ658">
        <v>647.57141964269601</v>
      </c>
      <c r="CA658">
        <v>509.63800772811902</v>
      </c>
      <c r="CB658">
        <v>7.6873766950329001</v>
      </c>
      <c r="CC658">
        <v>133695</v>
      </c>
      <c r="CD658">
        <v>132036</v>
      </c>
      <c r="CE658">
        <v>141951.01105161599</v>
      </c>
      <c r="CF658">
        <v>5704.0222388501998</v>
      </c>
      <c r="CG658">
        <v>10589.494702600299</v>
      </c>
      <c r="CH658">
        <v>18100.086461163599</v>
      </c>
    </row>
    <row r="659" spans="1:86" x14ac:dyDescent="0.2">
      <c r="A659" t="s">
        <v>161</v>
      </c>
      <c r="B659">
        <v>2011</v>
      </c>
      <c r="C659" t="s">
        <v>8</v>
      </c>
      <c r="D659" t="s">
        <v>395</v>
      </c>
      <c r="E659">
        <v>603.48272817862596</v>
      </c>
      <c r="F659">
        <v>143.178734701613</v>
      </c>
      <c r="G659">
        <v>402.553228944718</v>
      </c>
      <c r="H659">
        <v>57.750764532295499</v>
      </c>
      <c r="I659">
        <v>554.03368744377303</v>
      </c>
      <c r="J659">
        <v>128.77818204532599</v>
      </c>
      <c r="K659">
        <v>398.31706405995402</v>
      </c>
      <c r="L659">
        <v>26.938441338491099</v>
      </c>
      <c r="M659">
        <v>829.92619357867397</v>
      </c>
      <c r="N659">
        <v>755.55803177613996</v>
      </c>
      <c r="O659">
        <v>20.942937122248299</v>
      </c>
      <c r="P659">
        <v>53.425224680288103</v>
      </c>
      <c r="Q659">
        <v>69.966748999228003</v>
      </c>
      <c r="R659">
        <v>687.58989641503194</v>
      </c>
      <c r="S659">
        <v>757.55664541425995</v>
      </c>
      <c r="T659">
        <v>1361.0393735928899</v>
      </c>
      <c r="U659">
        <v>56.830058054774703</v>
      </c>
      <c r="V659">
        <v>558.49063005019696</v>
      </c>
      <c r="W659">
        <v>615.32068810497105</v>
      </c>
      <c r="X659">
        <v>1169.3543755487401</v>
      </c>
      <c r="Y659">
        <v>803.46544104986106</v>
      </c>
      <c r="Z659">
        <v>91.242970395500606</v>
      </c>
      <c r="AA659">
        <v>20.540130126847998</v>
      </c>
      <c r="AB659">
        <v>691.68234052751302</v>
      </c>
      <c r="AC659">
        <v>78.454091966149505</v>
      </c>
      <c r="AD659">
        <v>40.6693905919428</v>
      </c>
      <c r="AE659">
        <v>12.4921531261451</v>
      </c>
      <c r="AF659">
        <v>25.292548248061699</v>
      </c>
      <c r="AG659">
        <v>5423.8905594071603</v>
      </c>
      <c r="AH659">
        <v>5423.8905594071603</v>
      </c>
      <c r="AI659">
        <v>280.97548449398198</v>
      </c>
      <c r="AJ659">
        <v>280.97548449398198</v>
      </c>
      <c r="AK659">
        <v>278.60737574004901</v>
      </c>
      <c r="AL659">
        <v>278.60737574004901</v>
      </c>
      <c r="AM659">
        <v>5983.47341964119</v>
      </c>
      <c r="AN659">
        <v>5983.47341964119</v>
      </c>
      <c r="AO659">
        <v>3277.8221428315601</v>
      </c>
      <c r="AP659">
        <v>298.89379107726501</v>
      </c>
      <c r="AQ659">
        <v>2923.9488688833098</v>
      </c>
      <c r="AR659">
        <v>54.979482870990999</v>
      </c>
      <c r="AS659">
        <v>119.548963154917</v>
      </c>
      <c r="AT659">
        <v>10.366369081892501</v>
      </c>
      <c r="AU659">
        <v>16.655547230595499</v>
      </c>
      <c r="AV659">
        <v>92.527046842428803</v>
      </c>
      <c r="AW659">
        <v>1265.7909815247999</v>
      </c>
      <c r="AX659">
        <v>163.89912212787101</v>
      </c>
      <c r="AY659">
        <v>639.47804391852799</v>
      </c>
      <c r="AZ659">
        <v>462.413815478402</v>
      </c>
      <c r="BA659">
        <v>3190.5685512926598</v>
      </c>
      <c r="BB659">
        <v>712.166551837366</v>
      </c>
      <c r="BC659">
        <v>2420.5988142876299</v>
      </c>
      <c r="BD659">
        <v>57.803185167666001</v>
      </c>
      <c r="BE659">
        <v>289.13275036861398</v>
      </c>
      <c r="BF659">
        <v>101.891960732873</v>
      </c>
      <c r="BG659">
        <v>166.79643278454799</v>
      </c>
      <c r="BH659">
        <v>20.444356851193401</v>
      </c>
      <c r="BI659">
        <v>458.04075887095797</v>
      </c>
      <c r="BJ659">
        <v>131.79486578614799</v>
      </c>
      <c r="BK659">
        <v>294.78955475032501</v>
      </c>
      <c r="BL659">
        <v>31.456338334484499</v>
      </c>
      <c r="BM659">
        <v>784.68411235363703</v>
      </c>
      <c r="BN659">
        <v>140.03038303263901</v>
      </c>
      <c r="BO659">
        <v>439.33383137607802</v>
      </c>
      <c r="BP659">
        <v>205.319897944921</v>
      </c>
      <c r="BQ659">
        <v>382.78614080767301</v>
      </c>
      <c r="BR659">
        <v>149.66508882460101</v>
      </c>
      <c r="BS659">
        <v>199.334129798932</v>
      </c>
      <c r="BT659">
        <v>33.786922184139698</v>
      </c>
      <c r="BU659">
        <v>8671.0280523397596</v>
      </c>
      <c r="BV659">
        <v>7891.4918613314803</v>
      </c>
      <c r="BW659">
        <v>285.34463902631302</v>
      </c>
      <c r="BX659">
        <v>494.19155198199599</v>
      </c>
      <c r="BY659">
        <v>7053.6532804669396</v>
      </c>
      <c r="BZ659">
        <v>1539.3418711802501</v>
      </c>
      <c r="CA659">
        <v>5489.6008550925699</v>
      </c>
      <c r="CB659">
        <v>24.7105541941092</v>
      </c>
      <c r="CC659">
        <v>36207</v>
      </c>
      <c r="CD659">
        <v>38184</v>
      </c>
      <c r="CE659">
        <v>37586.163514655302</v>
      </c>
      <c r="CF659">
        <v>23525.4724175314</v>
      </c>
      <c r="CG659">
        <v>33895.817751474999</v>
      </c>
      <c r="CH659">
        <v>59781.073121738104</v>
      </c>
    </row>
    <row r="660" spans="1:86" x14ac:dyDescent="0.2">
      <c r="A660" t="s">
        <v>161</v>
      </c>
      <c r="B660">
        <v>2011</v>
      </c>
      <c r="C660" t="s">
        <v>3969</v>
      </c>
      <c r="D660" t="s">
        <v>4051</v>
      </c>
      <c r="E660">
        <v>2385.2354161088501</v>
      </c>
      <c r="F660">
        <v>1507.03572759448</v>
      </c>
      <c r="G660">
        <v>628.52612248544904</v>
      </c>
      <c r="H660">
        <v>249.67356602891701</v>
      </c>
      <c r="I660">
        <v>2086.7080223206699</v>
      </c>
      <c r="J660">
        <v>1406.1722798609701</v>
      </c>
      <c r="K660">
        <v>621.68930645897899</v>
      </c>
      <c r="L660">
        <v>58.8464360007222</v>
      </c>
      <c r="M660">
        <v>17843.864538938298</v>
      </c>
      <c r="N660">
        <v>5140.2911355371798</v>
      </c>
      <c r="O660">
        <v>34.223073869087102</v>
      </c>
      <c r="P660">
        <v>12669.350329532001</v>
      </c>
      <c r="Q660">
        <v>202.44003618776199</v>
      </c>
      <c r="R660">
        <v>893.09483245837498</v>
      </c>
      <c r="S660">
        <v>1095.53486864614</v>
      </c>
      <c r="T660">
        <v>3480.7702847549899</v>
      </c>
      <c r="U660">
        <v>169.132371498418</v>
      </c>
      <c r="V660">
        <v>746.33428185342405</v>
      </c>
      <c r="W660">
        <v>915.46665335184196</v>
      </c>
      <c r="X660">
        <v>3002.1746756725101</v>
      </c>
      <c r="Y660">
        <v>4187.3484660172599</v>
      </c>
      <c r="Z660">
        <v>625.29381309233599</v>
      </c>
      <c r="AA660">
        <v>28.675925426206199</v>
      </c>
      <c r="AB660">
        <v>3533.3787274987199</v>
      </c>
      <c r="AC660">
        <v>601.75064030096996</v>
      </c>
      <c r="AD660">
        <v>286.01041075906602</v>
      </c>
      <c r="AE660">
        <v>20.5366372174927</v>
      </c>
      <c r="AF660">
        <v>295.203592324412</v>
      </c>
      <c r="AG660">
        <v>12782.6084737358</v>
      </c>
      <c r="AH660">
        <v>12782.6084737358</v>
      </c>
      <c r="AI660">
        <v>663.76075688526805</v>
      </c>
      <c r="AJ660">
        <v>663.76075688526805</v>
      </c>
      <c r="AK660">
        <v>1365.87776420044</v>
      </c>
      <c r="AL660">
        <v>1365.87776420044</v>
      </c>
      <c r="AM660">
        <v>14812.2469948215</v>
      </c>
      <c r="AN660">
        <v>14812.2469948215</v>
      </c>
      <c r="AO660">
        <v>16510.8108354904</v>
      </c>
      <c r="AP660">
        <v>2196.4995553491199</v>
      </c>
      <c r="AQ660">
        <v>3727.13058110569</v>
      </c>
      <c r="AR660">
        <v>10587.1806990356</v>
      </c>
      <c r="AS660">
        <v>2025.1711772056699</v>
      </c>
      <c r="AT660">
        <v>85.845088121900503</v>
      </c>
      <c r="AU660">
        <v>21.562101095578701</v>
      </c>
      <c r="AV660">
        <v>1917.7639879881799</v>
      </c>
      <c r="AW660">
        <v>7358.7315253558199</v>
      </c>
      <c r="AX660">
        <v>1048.8345976243299</v>
      </c>
      <c r="AY660">
        <v>781.05243829778897</v>
      </c>
      <c r="AZ660">
        <v>5528.8444894336899</v>
      </c>
      <c r="BA660">
        <v>16880.046029801499</v>
      </c>
      <c r="BB660">
        <v>4672.9151245964304</v>
      </c>
      <c r="BC660">
        <v>4307.6292792424001</v>
      </c>
      <c r="BD660">
        <v>7899.50162596257</v>
      </c>
      <c r="BE660">
        <v>2826.6592078127101</v>
      </c>
      <c r="BF660">
        <v>590.78333006374896</v>
      </c>
      <c r="BG660">
        <v>275.180031781499</v>
      </c>
      <c r="BH660">
        <v>1960.6958459674599</v>
      </c>
      <c r="BI660">
        <v>3718.57711416046</v>
      </c>
      <c r="BJ660">
        <v>754.36547714615199</v>
      </c>
      <c r="BK660">
        <v>462.840713002732</v>
      </c>
      <c r="BL660">
        <v>2501.37092401158</v>
      </c>
      <c r="BM660">
        <v>4146.0173003302298</v>
      </c>
      <c r="BN660">
        <v>796.17172924342003</v>
      </c>
      <c r="BO660">
        <v>670.62308346717498</v>
      </c>
      <c r="BP660">
        <v>2679.2224876196401</v>
      </c>
      <c r="BQ660">
        <v>5263.0782373520597</v>
      </c>
      <c r="BR660">
        <v>1315.4759951394601</v>
      </c>
      <c r="BS660">
        <v>412.71224095625502</v>
      </c>
      <c r="BT660">
        <v>3534.8900012563299</v>
      </c>
      <c r="BU660">
        <v>172737.571627314</v>
      </c>
      <c r="BV660">
        <v>54953.304282605997</v>
      </c>
      <c r="BW660">
        <v>473.14264353058797</v>
      </c>
      <c r="BX660">
        <v>117311.124701177</v>
      </c>
      <c r="BY660">
        <v>26473.283392740999</v>
      </c>
      <c r="BZ660">
        <v>17832.440131007999</v>
      </c>
      <c r="CA660">
        <v>8547.8920164413194</v>
      </c>
      <c r="CB660">
        <v>92.951245291668698</v>
      </c>
      <c r="CC660">
        <v>110126</v>
      </c>
      <c r="CD660">
        <v>108001</v>
      </c>
      <c r="CE660">
        <v>110695.63356171901</v>
      </c>
      <c r="CF660">
        <v>62893.094467181501</v>
      </c>
      <c r="CG660">
        <v>67038.726982103602</v>
      </c>
      <c r="CH660">
        <v>119676.468289014</v>
      </c>
    </row>
    <row r="661" spans="1:86" x14ac:dyDescent="0.2">
      <c r="A661" t="s">
        <v>161</v>
      </c>
      <c r="B661">
        <v>2011</v>
      </c>
      <c r="C661" t="s">
        <v>9</v>
      </c>
      <c r="D661" t="s">
        <v>396</v>
      </c>
      <c r="E661">
        <v>1861.8306133741401</v>
      </c>
      <c r="F661">
        <v>1572.7788778910499</v>
      </c>
      <c r="G661">
        <v>56.539453524908801</v>
      </c>
      <c r="H661">
        <v>232.512281958194</v>
      </c>
      <c r="I661">
        <v>1835.1434155406</v>
      </c>
      <c r="J661">
        <v>1569.8110567507599</v>
      </c>
      <c r="K661">
        <v>55.8053959024666</v>
      </c>
      <c r="L661">
        <v>209.52696288737201</v>
      </c>
      <c r="M661">
        <v>69.826926296858502</v>
      </c>
      <c r="N661">
        <v>59.878059131725699</v>
      </c>
      <c r="O661">
        <v>1.7187590739970899</v>
      </c>
      <c r="P661">
        <v>8.2301080911352305</v>
      </c>
      <c r="Q661">
        <v>3593.4815588607298</v>
      </c>
      <c r="R661">
        <v>7659.4774110594099</v>
      </c>
      <c r="S661">
        <v>11252.958969920101</v>
      </c>
      <c r="T661">
        <v>13114.7895832943</v>
      </c>
      <c r="U661">
        <v>2461.0899848448098</v>
      </c>
      <c r="V661">
        <v>5245.7937620472403</v>
      </c>
      <c r="W661">
        <v>7706.8837468920501</v>
      </c>
      <c r="X661">
        <v>9542.0271624326506</v>
      </c>
      <c r="Y661">
        <v>791.22897920688001</v>
      </c>
      <c r="Z661">
        <v>36.2714150342007</v>
      </c>
      <c r="AA661">
        <v>1.1939472621659799</v>
      </c>
      <c r="AB661">
        <v>753.76361691051397</v>
      </c>
      <c r="AC661">
        <v>18.186843941855699</v>
      </c>
      <c r="AD661">
        <v>6.9162273974311201</v>
      </c>
      <c r="AE661">
        <v>2.3631172513021501</v>
      </c>
      <c r="AF661">
        <v>8.9074992931224397</v>
      </c>
      <c r="AG661">
        <v>1260.15153696684</v>
      </c>
      <c r="AH661">
        <v>1260.15153696684</v>
      </c>
      <c r="AI661">
        <v>115.33614572733001</v>
      </c>
      <c r="AJ661">
        <v>115.33614572733001</v>
      </c>
      <c r="AK661">
        <v>109.949075914487</v>
      </c>
      <c r="AL661">
        <v>109.949075914487</v>
      </c>
      <c r="AM661">
        <v>1485.4367586086601</v>
      </c>
      <c r="AN661">
        <v>1485.4367586086601</v>
      </c>
      <c r="AO661">
        <v>485.81626437400797</v>
      </c>
      <c r="AP661">
        <v>318.45422275599799</v>
      </c>
      <c r="AQ661">
        <v>143.34119339171301</v>
      </c>
      <c r="AR661">
        <v>24.0208482262966</v>
      </c>
      <c r="AS661">
        <v>82.112597403932995</v>
      </c>
      <c r="AT661">
        <v>53.051989931916097</v>
      </c>
      <c r="AU661">
        <v>1.09689077199951</v>
      </c>
      <c r="AV661">
        <v>27.963716700017301</v>
      </c>
      <c r="AW661">
        <v>6727.9894334140899</v>
      </c>
      <c r="AX661">
        <v>68.4494590814367</v>
      </c>
      <c r="AY661">
        <v>25.778265710444</v>
      </c>
      <c r="AZ661">
        <v>6633.7617086222099</v>
      </c>
      <c r="BA661">
        <v>2126.7066042172801</v>
      </c>
      <c r="BB661">
        <v>1340.1853003313599</v>
      </c>
      <c r="BC661">
        <v>749.61145187452996</v>
      </c>
      <c r="BD661">
        <v>36.909852011382398</v>
      </c>
      <c r="BE661">
        <v>206.15401346716399</v>
      </c>
      <c r="BF661">
        <v>136.67445021882801</v>
      </c>
      <c r="BG661">
        <v>46.898954239280499</v>
      </c>
      <c r="BH661">
        <v>22.5806090090556</v>
      </c>
      <c r="BI661">
        <v>262.64346364446601</v>
      </c>
      <c r="BJ661">
        <v>143.47668138086701</v>
      </c>
      <c r="BK661">
        <v>60.7346423644141</v>
      </c>
      <c r="BL661">
        <v>58.432139899184698</v>
      </c>
      <c r="BM661">
        <v>310.11446191645598</v>
      </c>
      <c r="BN661">
        <v>164.41021659400201</v>
      </c>
      <c r="BO661">
        <v>72.108109908978705</v>
      </c>
      <c r="BP661">
        <v>73.596135413474997</v>
      </c>
      <c r="BQ661">
        <v>1114.02832311153</v>
      </c>
      <c r="BR661">
        <v>233.15089916521501</v>
      </c>
      <c r="BS661">
        <v>142.795221200974</v>
      </c>
      <c r="BT661">
        <v>738.08220274533403</v>
      </c>
      <c r="BU661">
        <v>728.98056656108997</v>
      </c>
      <c r="BV661">
        <v>631.73951322821699</v>
      </c>
      <c r="BW661">
        <v>24.0412458919761</v>
      </c>
      <c r="BX661">
        <v>73.199807440897402</v>
      </c>
      <c r="BY661">
        <v>28518.821296863</v>
      </c>
      <c r="BZ661">
        <v>27350.649467269701</v>
      </c>
      <c r="CA661">
        <v>742.39057545530602</v>
      </c>
      <c r="CB661">
        <v>425.78125413801598</v>
      </c>
      <c r="CC661">
        <v>143967</v>
      </c>
      <c r="CD661">
        <v>123803</v>
      </c>
      <c r="CE661">
        <v>116181.753927395</v>
      </c>
      <c r="CF661">
        <v>10069.3395796555</v>
      </c>
      <c r="CG661">
        <v>7031.8011994665303</v>
      </c>
      <c r="CH661">
        <v>11789.6008295059</v>
      </c>
    </row>
    <row r="662" spans="1:86" x14ac:dyDescent="0.2">
      <c r="A662" t="s">
        <v>161</v>
      </c>
      <c r="B662">
        <v>2011</v>
      </c>
      <c r="C662" t="s">
        <v>10</v>
      </c>
      <c r="D662" t="s">
        <v>397</v>
      </c>
      <c r="E662">
        <v>1748.88755239835</v>
      </c>
      <c r="F662">
        <v>1149.97373588751</v>
      </c>
      <c r="G662">
        <v>175.45797403043599</v>
      </c>
      <c r="H662">
        <v>423.455842480412</v>
      </c>
      <c r="I662">
        <v>1535.7547318986001</v>
      </c>
      <c r="J662">
        <v>1136.87205262509</v>
      </c>
      <c r="K662">
        <v>173.51978028265199</v>
      </c>
      <c r="L662">
        <v>225.36289899086199</v>
      </c>
      <c r="M662">
        <v>853.13122889277304</v>
      </c>
      <c r="N662">
        <v>521.09497493224501</v>
      </c>
      <c r="O662">
        <v>8.9058061441220797</v>
      </c>
      <c r="P662">
        <v>323.130447816404</v>
      </c>
      <c r="Q662">
        <v>3730.2504465813499</v>
      </c>
      <c r="R662">
        <v>5860.2249370807203</v>
      </c>
      <c r="S662">
        <v>9590.4753836620694</v>
      </c>
      <c r="T662">
        <v>11339.362936060401</v>
      </c>
      <c r="U662">
        <v>3082.2887658198301</v>
      </c>
      <c r="V662">
        <v>4842.27687856595</v>
      </c>
      <c r="W662">
        <v>7924.5656443857797</v>
      </c>
      <c r="X662">
        <v>9460.3203762843805</v>
      </c>
      <c r="Y662">
        <v>3209.3508745187501</v>
      </c>
      <c r="Z662">
        <v>105.712631811073</v>
      </c>
      <c r="AA662">
        <v>6.4818013580655398</v>
      </c>
      <c r="AB662">
        <v>3097.1564413495998</v>
      </c>
      <c r="AC662">
        <v>385.03653004737703</v>
      </c>
      <c r="AD662">
        <v>35.096870695106901</v>
      </c>
      <c r="AE662">
        <v>5.9602305833298503</v>
      </c>
      <c r="AF662">
        <v>343.979428768942</v>
      </c>
      <c r="AG662">
        <v>6250.7783234765202</v>
      </c>
      <c r="AH662">
        <v>6250.7783234765202</v>
      </c>
      <c r="AI662">
        <v>10174.839939084301</v>
      </c>
      <c r="AJ662">
        <v>10174.839939084301</v>
      </c>
      <c r="AK662">
        <v>1741.1599374101299</v>
      </c>
      <c r="AL662">
        <v>1741.1599374101299</v>
      </c>
      <c r="AM662">
        <v>18166.778199970999</v>
      </c>
      <c r="AN662">
        <v>18166.778199970999</v>
      </c>
      <c r="AO662">
        <v>2484.4266394313599</v>
      </c>
      <c r="AP662">
        <v>777.09831738709602</v>
      </c>
      <c r="AQ662">
        <v>795.66909596977302</v>
      </c>
      <c r="AR662">
        <v>911.65922607449602</v>
      </c>
      <c r="AS662">
        <v>933.86376219258898</v>
      </c>
      <c r="AT662">
        <v>32.667137426837698</v>
      </c>
      <c r="AU662">
        <v>5.8825105655160801</v>
      </c>
      <c r="AV662">
        <v>895.31411420023403</v>
      </c>
      <c r="AW662">
        <v>2733.5717490504699</v>
      </c>
      <c r="AX662">
        <v>162.44215525321499</v>
      </c>
      <c r="AY662">
        <v>144.85356858105001</v>
      </c>
      <c r="AZ662">
        <v>2426.2760252162002</v>
      </c>
      <c r="BA662">
        <v>3950.8042506385</v>
      </c>
      <c r="BB662">
        <v>1656.3405486413999</v>
      </c>
      <c r="BC662">
        <v>1428.33960167805</v>
      </c>
      <c r="BD662">
        <v>866.12410031904597</v>
      </c>
      <c r="BE662">
        <v>505.26761739221001</v>
      </c>
      <c r="BF662">
        <v>171.88332634320301</v>
      </c>
      <c r="BG662">
        <v>87.573642983377098</v>
      </c>
      <c r="BH662">
        <v>245.810648065631</v>
      </c>
      <c r="BI662">
        <v>695.02709597446801</v>
      </c>
      <c r="BJ662">
        <v>189.130929455471</v>
      </c>
      <c r="BK662">
        <v>149.529827179943</v>
      </c>
      <c r="BL662">
        <v>356.36633933905398</v>
      </c>
      <c r="BM662">
        <v>855.177121362241</v>
      </c>
      <c r="BN662">
        <v>196.199326191609</v>
      </c>
      <c r="BO662">
        <v>216.969391777711</v>
      </c>
      <c r="BP662">
        <v>442.00840339292398</v>
      </c>
      <c r="BQ662">
        <v>1710.8238914886399</v>
      </c>
      <c r="BR662">
        <v>714.66220204066701</v>
      </c>
      <c r="BS662">
        <v>174.26660021538001</v>
      </c>
      <c r="BT662">
        <v>821.895089232592</v>
      </c>
      <c r="BU662">
        <v>8676.4331334162598</v>
      </c>
      <c r="BV662">
        <v>5555.2790849121402</v>
      </c>
      <c r="BW662">
        <v>123.892103303173</v>
      </c>
      <c r="BX662">
        <v>2997.2619452009499</v>
      </c>
      <c r="BY662">
        <v>23876.443220339399</v>
      </c>
      <c r="BZ662">
        <v>20932.0096193393</v>
      </c>
      <c r="CA662">
        <v>2363.4357090202202</v>
      </c>
      <c r="CB662">
        <v>580.99789197987104</v>
      </c>
      <c r="CC662">
        <v>204542</v>
      </c>
      <c r="CD662">
        <v>214943</v>
      </c>
      <c r="CE662">
        <v>206598.71664125999</v>
      </c>
      <c r="CF662">
        <v>71352.730152503107</v>
      </c>
      <c r="CG662">
        <v>46957.227531851502</v>
      </c>
      <c r="CH662">
        <v>79076.877452746106</v>
      </c>
    </row>
    <row r="663" spans="1:86" x14ac:dyDescent="0.2">
      <c r="A663" t="s">
        <v>161</v>
      </c>
      <c r="B663">
        <v>2011</v>
      </c>
      <c r="C663" t="s">
        <v>11</v>
      </c>
      <c r="D663" t="s">
        <v>398</v>
      </c>
      <c r="E663">
        <v>236.128978726714</v>
      </c>
      <c r="F663">
        <v>114.109623696238</v>
      </c>
      <c r="G663">
        <v>67.527777830526006</v>
      </c>
      <c r="H663">
        <v>54.491577199950299</v>
      </c>
      <c r="I663">
        <v>204.078381355061</v>
      </c>
      <c r="J663">
        <v>111.579101077714</v>
      </c>
      <c r="K663">
        <v>66.808407257373602</v>
      </c>
      <c r="L663">
        <v>25.6908730199731</v>
      </c>
      <c r="M663">
        <v>163.93891832163399</v>
      </c>
      <c r="N663">
        <v>117.927499430835</v>
      </c>
      <c r="O663">
        <v>3.59104739514745</v>
      </c>
      <c r="P663">
        <v>42.420371495650798</v>
      </c>
      <c r="Q663">
        <v>425.68810544373798</v>
      </c>
      <c r="R663">
        <v>2530.4089504039098</v>
      </c>
      <c r="S663">
        <v>2956.0970558476502</v>
      </c>
      <c r="T663">
        <v>3192.2260345743698</v>
      </c>
      <c r="U663">
        <v>372.77476804187199</v>
      </c>
      <c r="V663">
        <v>2215.87729954218</v>
      </c>
      <c r="W663">
        <v>2588.6520675840502</v>
      </c>
      <c r="X663">
        <v>2792.7304489391099</v>
      </c>
      <c r="Y663">
        <v>601.10725701840795</v>
      </c>
      <c r="Z663">
        <v>17.1671500877945</v>
      </c>
      <c r="AA663">
        <v>2.2243896800958201</v>
      </c>
      <c r="AB663">
        <v>581.71571725051797</v>
      </c>
      <c r="AC663">
        <v>26.3172716787703</v>
      </c>
      <c r="AD663">
        <v>7.0514894843254003</v>
      </c>
      <c r="AE663">
        <v>2.22738533942946</v>
      </c>
      <c r="AF663">
        <v>17.038396855015499</v>
      </c>
      <c r="AG663">
        <v>8361.2230564898891</v>
      </c>
      <c r="AH663">
        <v>8361.2230564898891</v>
      </c>
      <c r="AI663">
        <v>607.26187918245603</v>
      </c>
      <c r="AJ663">
        <v>607.26187918245603</v>
      </c>
      <c r="AK663">
        <v>211.20435340875599</v>
      </c>
      <c r="AL663">
        <v>211.20435340875599</v>
      </c>
      <c r="AM663">
        <v>9179.6892890810996</v>
      </c>
      <c r="AN663">
        <v>9179.6892890810996</v>
      </c>
      <c r="AO663">
        <v>419.868838311346</v>
      </c>
      <c r="AP663">
        <v>87.781611988091697</v>
      </c>
      <c r="AQ663">
        <v>262.04209479307298</v>
      </c>
      <c r="AR663">
        <v>70.045131530182104</v>
      </c>
      <c r="AS663">
        <v>63.038711005745199</v>
      </c>
      <c r="AT663">
        <v>3.3261590534875101</v>
      </c>
      <c r="AU663">
        <v>2.4066825296811598</v>
      </c>
      <c r="AV663">
        <v>57.3058694225764</v>
      </c>
      <c r="AW663">
        <v>716.110790574362</v>
      </c>
      <c r="AX663">
        <v>29.3620661834759</v>
      </c>
      <c r="AY663">
        <v>39.862946174340301</v>
      </c>
      <c r="AZ663">
        <v>646.88577821654496</v>
      </c>
      <c r="BA663">
        <v>743.42928433870702</v>
      </c>
      <c r="BB663">
        <v>184.27578920275801</v>
      </c>
      <c r="BC663">
        <v>507.36836145620299</v>
      </c>
      <c r="BD663">
        <v>51.785133679747297</v>
      </c>
      <c r="BE663">
        <v>63.775401513636702</v>
      </c>
      <c r="BF663">
        <v>16.782175991654299</v>
      </c>
      <c r="BG663">
        <v>30.598015434631701</v>
      </c>
      <c r="BH663">
        <v>16.395210087350701</v>
      </c>
      <c r="BI663">
        <v>101.85369284383999</v>
      </c>
      <c r="BJ663">
        <v>20.707272336399601</v>
      </c>
      <c r="BK663">
        <v>56.922882220206702</v>
      </c>
      <c r="BL663">
        <v>24.223538287234199</v>
      </c>
      <c r="BM663">
        <v>138.928882103147</v>
      </c>
      <c r="BN663">
        <v>22.368342722268299</v>
      </c>
      <c r="BO663">
        <v>86.189917515336305</v>
      </c>
      <c r="BP663">
        <v>30.370621865542301</v>
      </c>
      <c r="BQ663">
        <v>153.13058197164401</v>
      </c>
      <c r="BR663">
        <v>54.448858608247697</v>
      </c>
      <c r="BS663">
        <v>57.578089673206399</v>
      </c>
      <c r="BT663">
        <v>41.103633690189497</v>
      </c>
      <c r="BU663">
        <v>1682.7170626623299</v>
      </c>
      <c r="BV663">
        <v>1242.73207625234</v>
      </c>
      <c r="BW663">
        <v>50.254595570258402</v>
      </c>
      <c r="BX663">
        <v>389.73039083973799</v>
      </c>
      <c r="BY663">
        <v>2463.8219364936599</v>
      </c>
      <c r="BZ663">
        <v>1502.69113384259</v>
      </c>
      <c r="CA663">
        <v>915.89368045126503</v>
      </c>
      <c r="CB663">
        <v>45.237122199798002</v>
      </c>
      <c r="CC663">
        <v>37946</v>
      </c>
      <c r="CD663">
        <v>37769</v>
      </c>
      <c r="CE663">
        <v>38833.747922606599</v>
      </c>
      <c r="CF663">
        <v>16714.697045998299</v>
      </c>
      <c r="CG663">
        <v>23496.144752245898</v>
      </c>
      <c r="CH663">
        <v>40648.268168084702</v>
      </c>
    </row>
    <row r="664" spans="1:86" x14ac:dyDescent="0.2">
      <c r="A664" t="s">
        <v>161</v>
      </c>
      <c r="B664">
        <v>2011</v>
      </c>
      <c r="C664" t="s">
        <v>12</v>
      </c>
      <c r="D664" t="s">
        <v>399</v>
      </c>
      <c r="E664">
        <v>824.94475928906502</v>
      </c>
      <c r="F664">
        <v>342.37549791061701</v>
      </c>
      <c r="G664">
        <v>49.048349231589199</v>
      </c>
      <c r="H664">
        <v>433.52091214685697</v>
      </c>
      <c r="I664">
        <v>814.33759398585198</v>
      </c>
      <c r="J664">
        <v>339.51322335962601</v>
      </c>
      <c r="K664">
        <v>48.495868867977798</v>
      </c>
      <c r="L664">
        <v>426.32850175825001</v>
      </c>
      <c r="M664">
        <v>89.719063935950302</v>
      </c>
      <c r="N664">
        <v>65.500061678213996</v>
      </c>
      <c r="O664">
        <v>2.6130381574966801</v>
      </c>
      <c r="P664">
        <v>21.6059641002396</v>
      </c>
      <c r="Q664">
        <v>228.33726308451099</v>
      </c>
      <c r="R664">
        <v>1953.68946479481</v>
      </c>
      <c r="S664">
        <v>2182.0267278793199</v>
      </c>
      <c r="T664">
        <v>3006.97148716838</v>
      </c>
      <c r="U664">
        <v>203.09583328921201</v>
      </c>
      <c r="V664">
        <v>1737.71982934735</v>
      </c>
      <c r="W664">
        <v>1940.8156626365601</v>
      </c>
      <c r="X664">
        <v>2755.15325662241</v>
      </c>
      <c r="Y664">
        <v>192.41200722845201</v>
      </c>
      <c r="Z664">
        <v>20.555423291980901</v>
      </c>
      <c r="AA664">
        <v>1.39136541404166</v>
      </c>
      <c r="AB664">
        <v>170.46521852242901</v>
      </c>
      <c r="AC664">
        <v>15.113589313375099</v>
      </c>
      <c r="AD664">
        <v>7.8804998949367597</v>
      </c>
      <c r="AE664">
        <v>1.73723566530339</v>
      </c>
      <c r="AF664">
        <v>5.4958537531349902</v>
      </c>
      <c r="AG664">
        <v>1019.61512392324</v>
      </c>
      <c r="AH664">
        <v>1019.61512392324</v>
      </c>
      <c r="AI664">
        <v>200.177273696669</v>
      </c>
      <c r="AJ664">
        <v>200.177273696669</v>
      </c>
      <c r="AK664">
        <v>73.515810657885993</v>
      </c>
      <c r="AL664">
        <v>73.515810657885993</v>
      </c>
      <c r="AM664">
        <v>1293.3082082777901</v>
      </c>
      <c r="AN664">
        <v>1293.3082082777901</v>
      </c>
      <c r="AO664">
        <v>376.969598423082</v>
      </c>
      <c r="AP664">
        <v>188.567690411603</v>
      </c>
      <c r="AQ664">
        <v>144.280466336252</v>
      </c>
      <c r="AR664">
        <v>44.1214416752278</v>
      </c>
      <c r="AS664">
        <v>68.415055909574406</v>
      </c>
      <c r="AT664">
        <v>7.7494568196395202</v>
      </c>
      <c r="AU664">
        <v>1.08312358040233</v>
      </c>
      <c r="AV664">
        <v>59.582475509532401</v>
      </c>
      <c r="AW664">
        <v>153.98938951296401</v>
      </c>
      <c r="AX664">
        <v>33.859782146231197</v>
      </c>
      <c r="AY664">
        <v>22.9266535022611</v>
      </c>
      <c r="AZ664">
        <v>97.202953864471596</v>
      </c>
      <c r="BA664">
        <v>1172.03089749881</v>
      </c>
      <c r="BB664">
        <v>598.19746503925296</v>
      </c>
      <c r="BC664">
        <v>436.61799537989202</v>
      </c>
      <c r="BD664">
        <v>137.21543707966799</v>
      </c>
      <c r="BE664">
        <v>119.04940813109999</v>
      </c>
      <c r="BF664">
        <v>18.171175062055202</v>
      </c>
      <c r="BG664">
        <v>25.098295451089498</v>
      </c>
      <c r="BH664">
        <v>75.779937617955298</v>
      </c>
      <c r="BI664">
        <v>158.057417121366</v>
      </c>
      <c r="BJ664">
        <v>23.421449643446799</v>
      </c>
      <c r="BK664">
        <v>40.238484581877501</v>
      </c>
      <c r="BL664">
        <v>94.397482896042106</v>
      </c>
      <c r="BM664">
        <v>197.54102676762801</v>
      </c>
      <c r="BN664">
        <v>26.732441454558401</v>
      </c>
      <c r="BO664">
        <v>56.2457541270878</v>
      </c>
      <c r="BP664">
        <v>114.56283118598201</v>
      </c>
      <c r="BQ664">
        <v>360.795872073135</v>
      </c>
      <c r="BR664">
        <v>137.18357211335899</v>
      </c>
      <c r="BS664">
        <v>55.8739319354194</v>
      </c>
      <c r="BT664">
        <v>167.73836802435801</v>
      </c>
      <c r="BU664">
        <v>923.82333274711198</v>
      </c>
      <c r="BV664">
        <v>687.57510993208598</v>
      </c>
      <c r="BW664">
        <v>36.686771795164702</v>
      </c>
      <c r="BX664">
        <v>199.56145101986101</v>
      </c>
      <c r="BY664">
        <v>4899.6502992420601</v>
      </c>
      <c r="BZ664">
        <v>4222.6145701216401</v>
      </c>
      <c r="CA664">
        <v>661.64495898726705</v>
      </c>
      <c r="CB664">
        <v>15.3907701331401</v>
      </c>
      <c r="CC664">
        <v>14719</v>
      </c>
      <c r="CD664">
        <v>15294</v>
      </c>
      <c r="CE664">
        <v>15319.109251374401</v>
      </c>
      <c r="CF664">
        <v>6312.8845298149799</v>
      </c>
      <c r="CG664">
        <v>7919.80489691393</v>
      </c>
      <c r="CH664">
        <v>14676.1978850628</v>
      </c>
    </row>
    <row r="665" spans="1:86" x14ac:dyDescent="0.2">
      <c r="A665" t="s">
        <v>161</v>
      </c>
      <c r="B665">
        <v>2011</v>
      </c>
      <c r="C665" t="s">
        <v>13</v>
      </c>
      <c r="D665" t="s">
        <v>400</v>
      </c>
      <c r="E665">
        <v>4898.2497968735397</v>
      </c>
      <c r="F665">
        <v>1808.9201977927701</v>
      </c>
      <c r="G665">
        <v>307.34844915496899</v>
      </c>
      <c r="H665">
        <v>2781.9811499258099</v>
      </c>
      <c r="I665">
        <v>4377.48949102184</v>
      </c>
      <c r="J665">
        <v>1796.82140936309</v>
      </c>
      <c r="K665">
        <v>303.89927234095802</v>
      </c>
      <c r="L665">
        <v>2276.7688093177899</v>
      </c>
      <c r="M665">
        <v>555.11973641734005</v>
      </c>
      <c r="N665">
        <v>458.83512953480499</v>
      </c>
      <c r="O665">
        <v>16.047321614584899</v>
      </c>
      <c r="P665">
        <v>80.237285267946504</v>
      </c>
      <c r="Q665">
        <v>489.057602316562</v>
      </c>
      <c r="R665">
        <v>7492.5468001549198</v>
      </c>
      <c r="S665">
        <v>7981.6044024714802</v>
      </c>
      <c r="T665">
        <v>12879.854199345</v>
      </c>
      <c r="U665">
        <v>381.14562446417</v>
      </c>
      <c r="V665">
        <v>5839.2946259192704</v>
      </c>
      <c r="W665">
        <v>6220.4402503834399</v>
      </c>
      <c r="X665">
        <v>10597.9297414053</v>
      </c>
      <c r="Y665">
        <v>11611.9853056709</v>
      </c>
      <c r="Z665">
        <v>85.254535443407605</v>
      </c>
      <c r="AA665">
        <v>10.5234287067187</v>
      </c>
      <c r="AB665">
        <v>11516.2073415208</v>
      </c>
      <c r="AC665">
        <v>148.2398226295</v>
      </c>
      <c r="AD665">
        <v>33.447735045616803</v>
      </c>
      <c r="AE665">
        <v>10.691580860210101</v>
      </c>
      <c r="AF665">
        <v>104.10050672367301</v>
      </c>
      <c r="AG665">
        <v>26156.120818039199</v>
      </c>
      <c r="AH665">
        <v>26156.120818039199</v>
      </c>
      <c r="AI665">
        <v>141975.95347227101</v>
      </c>
      <c r="AJ665">
        <v>141975.95347227101</v>
      </c>
      <c r="AK665">
        <v>17620.632022574799</v>
      </c>
      <c r="AL665">
        <v>17620.632022574799</v>
      </c>
      <c r="AM665">
        <v>185752.70631288501</v>
      </c>
      <c r="AN665">
        <v>185752.70631288501</v>
      </c>
      <c r="AO665">
        <v>8896.1290797130405</v>
      </c>
      <c r="AP665">
        <v>553.55659156413503</v>
      </c>
      <c r="AQ665">
        <v>1080.45928287113</v>
      </c>
      <c r="AR665">
        <v>7262.1132052777903</v>
      </c>
      <c r="AS665">
        <v>407.46171279590999</v>
      </c>
      <c r="AT665">
        <v>19.650808183207001</v>
      </c>
      <c r="AU665">
        <v>9.2143097537258392</v>
      </c>
      <c r="AV665">
        <v>378.596594858976</v>
      </c>
      <c r="AW665">
        <v>1154.6443673916201</v>
      </c>
      <c r="AX665">
        <v>146.514664704013</v>
      </c>
      <c r="AY665">
        <v>182.015705200881</v>
      </c>
      <c r="AZ665">
        <v>826.11399748672704</v>
      </c>
      <c r="BA665">
        <v>5832.9550366460498</v>
      </c>
      <c r="BB665">
        <v>2346.0665584129101</v>
      </c>
      <c r="BC665">
        <v>2533.4156653433301</v>
      </c>
      <c r="BD665">
        <v>953.47281288980798</v>
      </c>
      <c r="BE665">
        <v>891.40351552575305</v>
      </c>
      <c r="BF665">
        <v>99.037071580936498</v>
      </c>
      <c r="BG665">
        <v>155.72698156145699</v>
      </c>
      <c r="BH665">
        <v>636.63946238335996</v>
      </c>
      <c r="BI665">
        <v>1263.5661909933001</v>
      </c>
      <c r="BJ665">
        <v>145.996346349546</v>
      </c>
      <c r="BK665">
        <v>246.25650788425699</v>
      </c>
      <c r="BL665">
        <v>871.31333675950202</v>
      </c>
      <c r="BM665">
        <v>1672.13498794113</v>
      </c>
      <c r="BN665">
        <v>238.75066046549301</v>
      </c>
      <c r="BO665">
        <v>343.07756015675398</v>
      </c>
      <c r="BP665">
        <v>1090.30676731888</v>
      </c>
      <c r="BQ665">
        <v>4991.38705513078</v>
      </c>
      <c r="BR665">
        <v>1105.97110357169</v>
      </c>
      <c r="BS665">
        <v>297.90444325739401</v>
      </c>
      <c r="BT665">
        <v>3587.5115083016899</v>
      </c>
      <c r="BU665">
        <v>5659.6511483242202</v>
      </c>
      <c r="BV665">
        <v>4841.5028686025898</v>
      </c>
      <c r="BW665">
        <v>221.714230387681</v>
      </c>
      <c r="BX665">
        <v>596.43404933396005</v>
      </c>
      <c r="BY665">
        <v>33851.986455922102</v>
      </c>
      <c r="BZ665">
        <v>20145.186056061699</v>
      </c>
      <c r="CA665">
        <v>4154.8211475634898</v>
      </c>
      <c r="CB665">
        <v>9551.9792522968291</v>
      </c>
      <c r="CC665">
        <v>100439</v>
      </c>
      <c r="CD665">
        <v>97197</v>
      </c>
      <c r="CE665">
        <v>88778.666939010902</v>
      </c>
      <c r="CF665">
        <v>49173.224580364003</v>
      </c>
      <c r="CG665">
        <v>60101.900548482103</v>
      </c>
      <c r="CH665">
        <v>101343.88718667701</v>
      </c>
    </row>
    <row r="666" spans="1:86" x14ac:dyDescent="0.2">
      <c r="A666" t="s">
        <v>161</v>
      </c>
      <c r="B666">
        <v>2011</v>
      </c>
      <c r="C666" t="s">
        <v>14</v>
      </c>
      <c r="D666" t="s">
        <v>401</v>
      </c>
      <c r="E666">
        <v>485.73268442222201</v>
      </c>
      <c r="F666">
        <v>179.38421256514499</v>
      </c>
      <c r="G666">
        <v>166.02453293812999</v>
      </c>
      <c r="H666">
        <v>140.32393891894699</v>
      </c>
      <c r="I666">
        <v>439.03499328243697</v>
      </c>
      <c r="J666">
        <v>176.29298310598401</v>
      </c>
      <c r="K666">
        <v>164.224973351914</v>
      </c>
      <c r="L666">
        <v>98.517036824539602</v>
      </c>
      <c r="M666">
        <v>176.923285800271</v>
      </c>
      <c r="N666">
        <v>137.98817970417099</v>
      </c>
      <c r="O666">
        <v>7.7202815186781502</v>
      </c>
      <c r="P666">
        <v>31.214824577421499</v>
      </c>
      <c r="Q666">
        <v>865.92069390552001</v>
      </c>
      <c r="R666">
        <v>1714.9313668909999</v>
      </c>
      <c r="S666">
        <v>2580.8520607965202</v>
      </c>
      <c r="T666">
        <v>3066.58474521874</v>
      </c>
      <c r="U666">
        <v>740.17950596370395</v>
      </c>
      <c r="V666">
        <v>1465.90451162672</v>
      </c>
      <c r="W666">
        <v>2206.08401759042</v>
      </c>
      <c r="X666">
        <v>2645.1190108728601</v>
      </c>
      <c r="Y666">
        <v>903.23407660518706</v>
      </c>
      <c r="Z666">
        <v>21.618021865855798</v>
      </c>
      <c r="AA666">
        <v>5.1177348380970198</v>
      </c>
      <c r="AB666">
        <v>876.49831990123403</v>
      </c>
      <c r="AC666">
        <v>38.612205418213101</v>
      </c>
      <c r="AD666">
        <v>8.5596607802508</v>
      </c>
      <c r="AE666">
        <v>5.6094503867922496</v>
      </c>
      <c r="AF666">
        <v>24.443094251170098</v>
      </c>
      <c r="AG666">
        <v>6126.4896546977898</v>
      </c>
      <c r="AH666">
        <v>6126.4896546977898</v>
      </c>
      <c r="AI666">
        <v>5567.4627004765798</v>
      </c>
      <c r="AJ666">
        <v>5567.4627004765798</v>
      </c>
      <c r="AK666">
        <v>901.64207649846503</v>
      </c>
      <c r="AL666">
        <v>901.64207649846503</v>
      </c>
      <c r="AM666">
        <v>12595.5944316728</v>
      </c>
      <c r="AN666">
        <v>12595.5944316728</v>
      </c>
      <c r="AO666">
        <v>1053.8413479237499</v>
      </c>
      <c r="AP666">
        <v>124.25941215215001</v>
      </c>
      <c r="AQ666">
        <v>629.24484872681103</v>
      </c>
      <c r="AR666">
        <v>300.33708704478698</v>
      </c>
      <c r="AS666">
        <v>89.439729920901499</v>
      </c>
      <c r="AT666">
        <v>4.24485300478739</v>
      </c>
      <c r="AU666">
        <v>5.7634293371566203</v>
      </c>
      <c r="AV666">
        <v>79.431447578957304</v>
      </c>
      <c r="AW666">
        <v>381.09906674813197</v>
      </c>
      <c r="AX666">
        <v>36.741076248475999</v>
      </c>
      <c r="AY666">
        <v>93.211285465288697</v>
      </c>
      <c r="AZ666">
        <v>251.14670503436699</v>
      </c>
      <c r="BA666">
        <v>1663.79694543968</v>
      </c>
      <c r="BB666">
        <v>254.22358853380501</v>
      </c>
      <c r="BC666">
        <v>1337.03293470682</v>
      </c>
      <c r="BD666">
        <v>72.540422199060004</v>
      </c>
      <c r="BE666">
        <v>135.93852426970199</v>
      </c>
      <c r="BF666">
        <v>19.578919888172098</v>
      </c>
      <c r="BG666">
        <v>83.521206168167893</v>
      </c>
      <c r="BH666">
        <v>32.838398213362403</v>
      </c>
      <c r="BI666">
        <v>221.73586939883501</v>
      </c>
      <c r="BJ666">
        <v>24.651693104182801</v>
      </c>
      <c r="BK666">
        <v>148.18392200835899</v>
      </c>
      <c r="BL666">
        <v>48.900254286293503</v>
      </c>
      <c r="BM666">
        <v>310.68482503907097</v>
      </c>
      <c r="BN666">
        <v>28.883490183671299</v>
      </c>
      <c r="BO666">
        <v>218.977374057742</v>
      </c>
      <c r="BP666">
        <v>62.823960797657698</v>
      </c>
      <c r="BQ666">
        <v>414.35163969131497</v>
      </c>
      <c r="BR666">
        <v>89.414464181181202</v>
      </c>
      <c r="BS666">
        <v>172.59052180782601</v>
      </c>
      <c r="BT666">
        <v>152.34665370230701</v>
      </c>
      <c r="BU666">
        <v>1847.0473070816299</v>
      </c>
      <c r="BV666">
        <v>1455.4950320411499</v>
      </c>
      <c r="BW666">
        <v>106.75835229714301</v>
      </c>
      <c r="BX666">
        <v>284.793922743336</v>
      </c>
      <c r="BY666">
        <v>4696.4862074045204</v>
      </c>
      <c r="BZ666">
        <v>2152.4895309741601</v>
      </c>
      <c r="CA666">
        <v>2243.8052831783898</v>
      </c>
      <c r="CB666">
        <v>300.191393251975</v>
      </c>
      <c r="CC666">
        <v>68112</v>
      </c>
      <c r="CD666">
        <v>67782</v>
      </c>
      <c r="CE666">
        <v>70773.242173830702</v>
      </c>
      <c r="CF666">
        <v>33569.952641207201</v>
      </c>
      <c r="CG666">
        <v>50392.266826435902</v>
      </c>
      <c r="CH666">
        <v>87592.299713591594</v>
      </c>
    </row>
    <row r="667" spans="1:86" x14ac:dyDescent="0.2">
      <c r="A667" t="s">
        <v>161</v>
      </c>
      <c r="B667">
        <v>2011</v>
      </c>
      <c r="C667" t="s">
        <v>15</v>
      </c>
      <c r="D667" t="s">
        <v>402</v>
      </c>
      <c r="E667">
        <v>155.553819126723</v>
      </c>
      <c r="F667">
        <v>47.521913856925003</v>
      </c>
      <c r="G667">
        <v>75.666748296185204</v>
      </c>
      <c r="H667">
        <v>32.365156973613203</v>
      </c>
      <c r="I667">
        <v>136.35247067208101</v>
      </c>
      <c r="J667">
        <v>46.253241485226297</v>
      </c>
      <c r="K667">
        <v>74.794843119313498</v>
      </c>
      <c r="L667">
        <v>15.3043860675416</v>
      </c>
      <c r="M667">
        <v>84.904738991805203</v>
      </c>
      <c r="N667">
        <v>58.490172139251698</v>
      </c>
      <c r="O667">
        <v>3.2104728167443599</v>
      </c>
      <c r="P667">
        <v>23.204094035808598</v>
      </c>
      <c r="Q667">
        <v>5685.8604970377601</v>
      </c>
      <c r="R667">
        <v>2202.93965912986</v>
      </c>
      <c r="S667">
        <v>7888.8001561676201</v>
      </c>
      <c r="T667">
        <v>8044.3539752943398</v>
      </c>
      <c r="U667">
        <v>4963.63370765543</v>
      </c>
      <c r="V667">
        <v>1923.1188583829501</v>
      </c>
      <c r="W667">
        <v>6886.7525660383699</v>
      </c>
      <c r="X667">
        <v>7023.1050367104499</v>
      </c>
      <c r="Y667">
        <v>381.960598201533</v>
      </c>
      <c r="Z667">
        <v>9.3229789849994091</v>
      </c>
      <c r="AA667">
        <v>2.1824578474908698</v>
      </c>
      <c r="AB667">
        <v>370.45516136904303</v>
      </c>
      <c r="AC667">
        <v>21.600748504373101</v>
      </c>
      <c r="AD667">
        <v>3.4751607284352199</v>
      </c>
      <c r="AE667">
        <v>2.7427641969277001</v>
      </c>
      <c r="AF667">
        <v>15.382823579010299</v>
      </c>
      <c r="AG667">
        <v>2398.5640206831499</v>
      </c>
      <c r="AH667">
        <v>2398.5640206831499</v>
      </c>
      <c r="AI667">
        <v>631.03162392364004</v>
      </c>
      <c r="AJ667">
        <v>631.03162392364004</v>
      </c>
      <c r="AK667">
        <v>184.401472035019</v>
      </c>
      <c r="AL667">
        <v>184.401472035019</v>
      </c>
      <c r="AM667">
        <v>3213.99711664181</v>
      </c>
      <c r="AN667">
        <v>3213.99711664181</v>
      </c>
      <c r="AO667">
        <v>382.30082469377101</v>
      </c>
      <c r="AP667">
        <v>57.117420083892199</v>
      </c>
      <c r="AQ667">
        <v>274.70473801068403</v>
      </c>
      <c r="AR667">
        <v>50.478666599195499</v>
      </c>
      <c r="AS667">
        <v>55.592525493328999</v>
      </c>
      <c r="AT667">
        <v>1.47938731028523</v>
      </c>
      <c r="AU667">
        <v>2.8010698530061999</v>
      </c>
      <c r="AV667">
        <v>51.312068330037398</v>
      </c>
      <c r="AW667">
        <v>203.9414325905</v>
      </c>
      <c r="AX667">
        <v>15.4935248156707</v>
      </c>
      <c r="AY667">
        <v>43.130018669561998</v>
      </c>
      <c r="AZ667">
        <v>145.31788910526799</v>
      </c>
      <c r="BA667">
        <v>846.15616949221396</v>
      </c>
      <c r="BB667">
        <v>74.516273624151097</v>
      </c>
      <c r="BC667">
        <v>740.85231972191605</v>
      </c>
      <c r="BD667">
        <v>30.787576146146002</v>
      </c>
      <c r="BE667">
        <v>63.859759371280298</v>
      </c>
      <c r="BF667">
        <v>7.8631486999970104</v>
      </c>
      <c r="BG667">
        <v>47.198783204241202</v>
      </c>
      <c r="BH667">
        <v>8.7978274670421008</v>
      </c>
      <c r="BI667">
        <v>99.854914791858107</v>
      </c>
      <c r="BJ667">
        <v>9.6534758730935906</v>
      </c>
      <c r="BK667">
        <v>75.003645422956097</v>
      </c>
      <c r="BL667">
        <v>15.197793495808501</v>
      </c>
      <c r="BM667">
        <v>133.98256887729301</v>
      </c>
      <c r="BN667">
        <v>10.6423988136607</v>
      </c>
      <c r="BO667">
        <v>103.77016974349699</v>
      </c>
      <c r="BP667">
        <v>19.570000320135001</v>
      </c>
      <c r="BQ667">
        <v>172.418468139406</v>
      </c>
      <c r="BR667">
        <v>25.757221116921698</v>
      </c>
      <c r="BS667">
        <v>121.73210713466101</v>
      </c>
      <c r="BT667">
        <v>24.9291398878227</v>
      </c>
      <c r="BU667">
        <v>876.44297854406204</v>
      </c>
      <c r="BV667">
        <v>617.810058417655</v>
      </c>
      <c r="BW667">
        <v>44.900372199999602</v>
      </c>
      <c r="BX667">
        <v>213.73254792640799</v>
      </c>
      <c r="BY667">
        <v>1602.11585505989</v>
      </c>
      <c r="BZ667">
        <v>549.09334386008197</v>
      </c>
      <c r="CA667">
        <v>1011.72758178609</v>
      </c>
      <c r="CB667">
        <v>41.294929413721</v>
      </c>
      <c r="CC667">
        <v>203501</v>
      </c>
      <c r="CD667">
        <v>233149</v>
      </c>
      <c r="CE667">
        <v>178767.655689109</v>
      </c>
      <c r="CF667">
        <v>35069.568415594404</v>
      </c>
      <c r="CG667">
        <v>31685.310161000802</v>
      </c>
      <c r="CH667">
        <v>50635.684349255702</v>
      </c>
    </row>
    <row r="668" spans="1:86" x14ac:dyDescent="0.2">
      <c r="A668" t="s">
        <v>161</v>
      </c>
      <c r="B668">
        <v>2011</v>
      </c>
      <c r="C668" t="s">
        <v>16</v>
      </c>
      <c r="D668" t="s">
        <v>403</v>
      </c>
      <c r="E668">
        <v>333.83561458497297</v>
      </c>
      <c r="F668">
        <v>116.22642551752099</v>
      </c>
      <c r="G668">
        <v>98.407916293305703</v>
      </c>
      <c r="H668">
        <v>119.201272774147</v>
      </c>
      <c r="I668">
        <v>296.69341225340099</v>
      </c>
      <c r="J668">
        <v>114.348350739144</v>
      </c>
      <c r="K668">
        <v>97.287638228962194</v>
      </c>
      <c r="L668">
        <v>85.057423285294604</v>
      </c>
      <c r="M668">
        <v>129.59206058638</v>
      </c>
      <c r="N668">
        <v>83.150962692447393</v>
      </c>
      <c r="O668">
        <v>4.57868919832522</v>
      </c>
      <c r="P668">
        <v>41.862408695607101</v>
      </c>
      <c r="Q668">
        <v>2001.4426763184999</v>
      </c>
      <c r="R668">
        <v>1513.7296125909099</v>
      </c>
      <c r="S668">
        <v>3515.1722889094099</v>
      </c>
      <c r="T668">
        <v>3849.0079034943901</v>
      </c>
      <c r="U668">
        <v>1694.4799188919401</v>
      </c>
      <c r="V668">
        <v>1281.56777184618</v>
      </c>
      <c r="W668">
        <v>2976.0476907381199</v>
      </c>
      <c r="X668">
        <v>3272.7411029915202</v>
      </c>
      <c r="Y668">
        <v>682.921290299617</v>
      </c>
      <c r="Z668">
        <v>13.4129744035519</v>
      </c>
      <c r="AA668">
        <v>2.9862789360806401</v>
      </c>
      <c r="AB668">
        <v>666.52203695998503</v>
      </c>
      <c r="AC668">
        <v>28.202161544642099</v>
      </c>
      <c r="AD668">
        <v>5.1770148264687403</v>
      </c>
      <c r="AE668">
        <v>3.5087956071857098</v>
      </c>
      <c r="AF668">
        <v>19.516351110987699</v>
      </c>
      <c r="AG668">
        <v>3564.6443627031699</v>
      </c>
      <c r="AH668">
        <v>3564.6443627031699</v>
      </c>
      <c r="AI668">
        <v>4590.6424289615197</v>
      </c>
      <c r="AJ668">
        <v>4590.6424289615197</v>
      </c>
      <c r="AK668">
        <v>3494.5151018626302</v>
      </c>
      <c r="AL668">
        <v>3494.5151018626302</v>
      </c>
      <c r="AM668">
        <v>11649.801893527299</v>
      </c>
      <c r="AN668">
        <v>11649.801893527299</v>
      </c>
      <c r="AO668">
        <v>703.84553330458698</v>
      </c>
      <c r="AP668">
        <v>80.950465641346298</v>
      </c>
      <c r="AQ668">
        <v>354.79076429931098</v>
      </c>
      <c r="AR668">
        <v>268.10430336393102</v>
      </c>
      <c r="AS668">
        <v>73.101993917668295</v>
      </c>
      <c r="AT668">
        <v>2.4958333763342901</v>
      </c>
      <c r="AU668">
        <v>3.1354334169059501</v>
      </c>
      <c r="AV668">
        <v>67.470727124427896</v>
      </c>
      <c r="AW668">
        <v>267.86698772462802</v>
      </c>
      <c r="AX668">
        <v>22.518726936992099</v>
      </c>
      <c r="AY668">
        <v>56.5274357975672</v>
      </c>
      <c r="AZ668">
        <v>188.82082499006799</v>
      </c>
      <c r="BA668">
        <v>1141.1209787926</v>
      </c>
      <c r="BB668">
        <v>168.55775638195399</v>
      </c>
      <c r="BC668">
        <v>901.34087925127005</v>
      </c>
      <c r="BD668">
        <v>71.222343159377004</v>
      </c>
      <c r="BE668">
        <v>99.253752869414001</v>
      </c>
      <c r="BF668">
        <v>12.548407179919501</v>
      </c>
      <c r="BG668">
        <v>56.209628510879398</v>
      </c>
      <c r="BH668">
        <v>30.495717178615099</v>
      </c>
      <c r="BI668">
        <v>150.85410979766399</v>
      </c>
      <c r="BJ668">
        <v>16.074972810299801</v>
      </c>
      <c r="BK668">
        <v>90.060332082065003</v>
      </c>
      <c r="BL668">
        <v>44.718804905299599</v>
      </c>
      <c r="BM668">
        <v>201.91125533921999</v>
      </c>
      <c r="BN668">
        <v>19.7096213770748</v>
      </c>
      <c r="BO668">
        <v>125.605461466842</v>
      </c>
      <c r="BP668">
        <v>56.596172495303399</v>
      </c>
      <c r="BQ668">
        <v>328.39852289405599</v>
      </c>
      <c r="BR668">
        <v>63.529986672833203</v>
      </c>
      <c r="BS668">
        <v>132.505143690784</v>
      </c>
      <c r="BT668">
        <v>132.36339253043801</v>
      </c>
      <c r="BU668">
        <v>1325.4166287819301</v>
      </c>
      <c r="BV668">
        <v>878.52913935625202</v>
      </c>
      <c r="BW668">
        <v>63.760349975269101</v>
      </c>
      <c r="BX668">
        <v>383.12713945040599</v>
      </c>
      <c r="BY668">
        <v>2991.1380844167302</v>
      </c>
      <c r="BZ668">
        <v>1370.1783182987799</v>
      </c>
      <c r="CA668">
        <v>1321.94892834701</v>
      </c>
      <c r="CB668">
        <v>299.010837770938</v>
      </c>
      <c r="CC668">
        <v>92501</v>
      </c>
      <c r="CD668">
        <v>94363</v>
      </c>
      <c r="CE668">
        <v>94645.702529391696</v>
      </c>
      <c r="CF668">
        <v>28344.266461226602</v>
      </c>
      <c r="CG668">
        <v>37041.352733368301</v>
      </c>
      <c r="CH668">
        <v>62560.405237572799</v>
      </c>
    </row>
    <row r="669" spans="1:86" x14ac:dyDescent="0.2">
      <c r="A669" t="s">
        <v>161</v>
      </c>
      <c r="B669">
        <v>2011</v>
      </c>
      <c r="C669" t="s">
        <v>17</v>
      </c>
      <c r="D669" t="s">
        <v>404</v>
      </c>
      <c r="E669">
        <v>1083.5665929894601</v>
      </c>
      <c r="F669">
        <v>379.09615764423899</v>
      </c>
      <c r="G669">
        <v>384.63209534986601</v>
      </c>
      <c r="H669">
        <v>319.838339995355</v>
      </c>
      <c r="I669">
        <v>971.882099804375</v>
      </c>
      <c r="J669">
        <v>372.62246210881699</v>
      </c>
      <c r="K669">
        <v>380.37836650618999</v>
      </c>
      <c r="L669">
        <v>218.881271189367</v>
      </c>
      <c r="M669">
        <v>397.11181129633599</v>
      </c>
      <c r="N669">
        <v>286.86580623684</v>
      </c>
      <c r="O669">
        <v>22.0446142873563</v>
      </c>
      <c r="P669">
        <v>88.201390772137302</v>
      </c>
      <c r="Q669">
        <v>3179.57287467078</v>
      </c>
      <c r="R669">
        <v>2320.29220652906</v>
      </c>
      <c r="S669">
        <v>5499.8650811998496</v>
      </c>
      <c r="T669">
        <v>6583.4316741893099</v>
      </c>
      <c r="U669">
        <v>2718.8649061460501</v>
      </c>
      <c r="V669">
        <v>1984.0907257045501</v>
      </c>
      <c r="W669">
        <v>4702.9556318506002</v>
      </c>
      <c r="X669">
        <v>5674.8377316549804</v>
      </c>
      <c r="Y669">
        <v>2097.37496771818</v>
      </c>
      <c r="Z669">
        <v>46.312534759273603</v>
      </c>
      <c r="AA669">
        <v>11.7369748550606</v>
      </c>
      <c r="AB669">
        <v>2039.32545810385</v>
      </c>
      <c r="AC669">
        <v>97.147982707020702</v>
      </c>
      <c r="AD669">
        <v>17.838530759867599</v>
      </c>
      <c r="AE669">
        <v>13.289612323149401</v>
      </c>
      <c r="AF669">
        <v>66.019839624003893</v>
      </c>
      <c r="AG669">
        <v>17311.695226899901</v>
      </c>
      <c r="AH669">
        <v>17311.695226899901</v>
      </c>
      <c r="AI669">
        <v>10792.610535231201</v>
      </c>
      <c r="AJ669">
        <v>10792.610535231201</v>
      </c>
      <c r="AK669">
        <v>2160.83904887273</v>
      </c>
      <c r="AL669">
        <v>2160.83904887273</v>
      </c>
      <c r="AM669">
        <v>30265.1448110038</v>
      </c>
      <c r="AN669">
        <v>30265.1448110038</v>
      </c>
      <c r="AO669">
        <v>2320.1678549159201</v>
      </c>
      <c r="AP669">
        <v>280.39515793513903</v>
      </c>
      <c r="AQ669">
        <v>1418.5300141181301</v>
      </c>
      <c r="AR669">
        <v>621.24268286265306</v>
      </c>
      <c r="AS669">
        <v>243.121293393169</v>
      </c>
      <c r="AT669">
        <v>8.8697054425284101</v>
      </c>
      <c r="AU669">
        <v>12.891130090265801</v>
      </c>
      <c r="AV669">
        <v>221.360457860374</v>
      </c>
      <c r="AW669">
        <v>1010.96152065434</v>
      </c>
      <c r="AX669">
        <v>77.952692621628501</v>
      </c>
      <c r="AY669">
        <v>215.655778019606</v>
      </c>
      <c r="AZ669">
        <v>717.35305001310905</v>
      </c>
      <c r="BA669">
        <v>3986.82432709973</v>
      </c>
      <c r="BB669">
        <v>542.29737953752999</v>
      </c>
      <c r="BC669">
        <v>3262.6987557037901</v>
      </c>
      <c r="BD669">
        <v>181.828191858407</v>
      </c>
      <c r="BE669">
        <v>323.20392082635198</v>
      </c>
      <c r="BF669">
        <v>43.787251117809703</v>
      </c>
      <c r="BG669">
        <v>203.03593405173299</v>
      </c>
      <c r="BH669">
        <v>76.380735656810302</v>
      </c>
      <c r="BI669">
        <v>518.03866648134704</v>
      </c>
      <c r="BJ669">
        <v>54.728749083125798</v>
      </c>
      <c r="BK669">
        <v>347.016426373537</v>
      </c>
      <c r="BL669">
        <v>116.293491024685</v>
      </c>
      <c r="BM669">
        <v>716.63974530834798</v>
      </c>
      <c r="BN669">
        <v>64.3507673073658</v>
      </c>
      <c r="BO669">
        <v>502.44935329642698</v>
      </c>
      <c r="BP669">
        <v>149.83962470455401</v>
      </c>
      <c r="BQ669">
        <v>964.156454284559</v>
      </c>
      <c r="BR669">
        <v>200.86034031061399</v>
      </c>
      <c r="BS669">
        <v>445.92064337182501</v>
      </c>
      <c r="BT669">
        <v>317.37547060211898</v>
      </c>
      <c r="BU669">
        <v>4140.7285954766503</v>
      </c>
      <c r="BV669">
        <v>3026.8953408114598</v>
      </c>
      <c r="BW669">
        <v>307.74856189825402</v>
      </c>
      <c r="BX669">
        <v>806.08469276693904</v>
      </c>
      <c r="BY669">
        <v>10436.3425094371</v>
      </c>
      <c r="BZ669">
        <v>4548.7677817721496</v>
      </c>
      <c r="CA669">
        <v>5186.7635872523697</v>
      </c>
      <c r="CB669">
        <v>700.81114041252795</v>
      </c>
      <c r="CC669">
        <v>282129</v>
      </c>
      <c r="CD669">
        <v>289033</v>
      </c>
      <c r="CE669">
        <v>299169.929359745</v>
      </c>
      <c r="CF669">
        <v>110488.01339908699</v>
      </c>
      <c r="CG669">
        <v>134176.41120069401</v>
      </c>
      <c r="CH669">
        <v>231035.837521023</v>
      </c>
    </row>
    <row r="670" spans="1:86" x14ac:dyDescent="0.2">
      <c r="A670" t="s">
        <v>161</v>
      </c>
      <c r="B670">
        <v>2011</v>
      </c>
      <c r="C670" t="s">
        <v>18</v>
      </c>
      <c r="D670" t="s">
        <v>405</v>
      </c>
      <c r="E670">
        <v>1012.8905284289</v>
      </c>
      <c r="F670">
        <v>365.01194920642001</v>
      </c>
      <c r="G670">
        <v>377.63410879384497</v>
      </c>
      <c r="H670">
        <v>270.24447042863898</v>
      </c>
      <c r="I670">
        <v>913.44182004021604</v>
      </c>
      <c r="J670">
        <v>359.40265939162498</v>
      </c>
      <c r="K670">
        <v>373.437273502663</v>
      </c>
      <c r="L670">
        <v>180.601887145928</v>
      </c>
      <c r="M670">
        <v>327.85238231984698</v>
      </c>
      <c r="N670">
        <v>241.008291061492</v>
      </c>
      <c r="O670">
        <v>18.477560516070099</v>
      </c>
      <c r="P670">
        <v>68.3665307422837</v>
      </c>
      <c r="Q670">
        <v>3492.8513433393</v>
      </c>
      <c r="R670">
        <v>2581.1670403519101</v>
      </c>
      <c r="S670">
        <v>6074.0183836912101</v>
      </c>
      <c r="T670">
        <v>7086.9089121201196</v>
      </c>
      <c r="U670">
        <v>3014.6071235119998</v>
      </c>
      <c r="V670">
        <v>2227.7514219600698</v>
      </c>
      <c r="W670">
        <v>5242.3585454720696</v>
      </c>
      <c r="X670">
        <v>6155.8003655122802</v>
      </c>
      <c r="Y670">
        <v>1933.9103376734499</v>
      </c>
      <c r="Z670">
        <v>41.108906400193</v>
      </c>
      <c r="AA670">
        <v>11.581101772287001</v>
      </c>
      <c r="AB670">
        <v>1881.2203295009699</v>
      </c>
      <c r="AC670">
        <v>99.837707574489002</v>
      </c>
      <c r="AD670">
        <v>15.374386425472601</v>
      </c>
      <c r="AE670">
        <v>13.111770962665901</v>
      </c>
      <c r="AF670">
        <v>71.351550186350806</v>
      </c>
      <c r="AG670">
        <v>11151.0708536239</v>
      </c>
      <c r="AH670">
        <v>11151.0708536239</v>
      </c>
      <c r="AI670">
        <v>8710.3289578626809</v>
      </c>
      <c r="AJ670">
        <v>8710.3289578626809</v>
      </c>
      <c r="AK670">
        <v>1458.9343440922701</v>
      </c>
      <c r="AL670">
        <v>1458.9343440922701</v>
      </c>
      <c r="AM670">
        <v>21320.334155578901</v>
      </c>
      <c r="AN670">
        <v>21320.334155578901</v>
      </c>
      <c r="AO670">
        <v>2119.6951898611401</v>
      </c>
      <c r="AP670">
        <v>264.25208898800997</v>
      </c>
      <c r="AQ670">
        <v>1354.8830556114101</v>
      </c>
      <c r="AR670">
        <v>500.56004526172501</v>
      </c>
      <c r="AS670">
        <v>251.42998414175199</v>
      </c>
      <c r="AT670">
        <v>7.9761006188328798</v>
      </c>
      <c r="AU670">
        <v>13.1956379183535</v>
      </c>
      <c r="AV670">
        <v>230.25824560456499</v>
      </c>
      <c r="AW670">
        <v>1917.5220369572301</v>
      </c>
      <c r="AX670">
        <v>69.114866629204698</v>
      </c>
      <c r="AY670">
        <v>202.169386297145</v>
      </c>
      <c r="AZ670">
        <v>1646.23778403087</v>
      </c>
      <c r="BA670">
        <v>3880.79120619175</v>
      </c>
      <c r="BB670">
        <v>479.69150486559198</v>
      </c>
      <c r="BC670">
        <v>3242.4597449957801</v>
      </c>
      <c r="BD670">
        <v>158.63995633038201</v>
      </c>
      <c r="BE670">
        <v>295.63863049934201</v>
      </c>
      <c r="BF670">
        <v>37.267885828636501</v>
      </c>
      <c r="BG670">
        <v>195.35934416598101</v>
      </c>
      <c r="BH670">
        <v>63.011400504724399</v>
      </c>
      <c r="BI670">
        <v>478.10020464810498</v>
      </c>
      <c r="BJ670">
        <v>46.457312536513498</v>
      </c>
      <c r="BK670">
        <v>331.992157217662</v>
      </c>
      <c r="BL670">
        <v>99.650734893929794</v>
      </c>
      <c r="BM670">
        <v>660.80805542337805</v>
      </c>
      <c r="BN670">
        <v>54.571249951252</v>
      </c>
      <c r="BO670">
        <v>478.67838661404801</v>
      </c>
      <c r="BP670">
        <v>127.558418858078</v>
      </c>
      <c r="BQ670">
        <v>952.23129797934496</v>
      </c>
      <c r="BR670">
        <v>245.717141056082</v>
      </c>
      <c r="BS670">
        <v>448.60533126459001</v>
      </c>
      <c r="BT670">
        <v>257.90882565867099</v>
      </c>
      <c r="BU670">
        <v>3428.7113055742502</v>
      </c>
      <c r="BV670">
        <v>2543.8818190996399</v>
      </c>
      <c r="BW670">
        <v>260.80460342664202</v>
      </c>
      <c r="BX670">
        <v>624.02488304797305</v>
      </c>
      <c r="BY670">
        <v>10081.8793988941</v>
      </c>
      <c r="BZ670">
        <v>4407.8557267854703</v>
      </c>
      <c r="CA670">
        <v>5091.79699737581</v>
      </c>
      <c r="CB670">
        <v>582.22667473281194</v>
      </c>
      <c r="CC670">
        <v>288258</v>
      </c>
      <c r="CD670">
        <v>293044</v>
      </c>
      <c r="CE670">
        <v>302007.32099253102</v>
      </c>
      <c r="CF670">
        <v>87995.746937308897</v>
      </c>
      <c r="CG670">
        <v>107900.864625437</v>
      </c>
      <c r="CH670">
        <v>179122.67680224701</v>
      </c>
    </row>
    <row r="671" spans="1:86" x14ac:dyDescent="0.2">
      <c r="A671" t="s">
        <v>161</v>
      </c>
      <c r="B671">
        <v>2011</v>
      </c>
      <c r="C671" t="s">
        <v>19</v>
      </c>
      <c r="D671" t="s">
        <v>406</v>
      </c>
      <c r="E671">
        <v>115.760846309345</v>
      </c>
      <c r="F671">
        <v>34.911931274881297</v>
      </c>
      <c r="G671">
        <v>58.680064478412604</v>
      </c>
      <c r="H671">
        <v>22.1688505560513</v>
      </c>
      <c r="I671">
        <v>106.843995179106</v>
      </c>
      <c r="J671">
        <v>34.191070089666802</v>
      </c>
      <c r="K671">
        <v>57.975800478458801</v>
      </c>
      <c r="L671">
        <v>14.67712461098</v>
      </c>
      <c r="M671">
        <v>42.927734603499502</v>
      </c>
      <c r="N671">
        <v>32.619468140238801</v>
      </c>
      <c r="O671">
        <v>2.6987623084630998</v>
      </c>
      <c r="P671">
        <v>7.6095041547973699</v>
      </c>
      <c r="Q671">
        <v>494.50235876475801</v>
      </c>
      <c r="R671">
        <v>365.65847551693901</v>
      </c>
      <c r="S671">
        <v>860.16083428169702</v>
      </c>
      <c r="T671">
        <v>975.92168059104199</v>
      </c>
      <c r="U671">
        <v>415.48362137765503</v>
      </c>
      <c r="V671">
        <v>307.22827687760901</v>
      </c>
      <c r="W671">
        <v>722.71189825526403</v>
      </c>
      <c r="X671">
        <v>829.55589343436998</v>
      </c>
      <c r="Y671">
        <v>157.374587208718</v>
      </c>
      <c r="Z671">
        <v>4.9745235353226303</v>
      </c>
      <c r="AA671">
        <v>1.82532787049923</v>
      </c>
      <c r="AB671">
        <v>150.57473580289701</v>
      </c>
      <c r="AC671">
        <v>9.8479365477654799</v>
      </c>
      <c r="AD671">
        <v>2.0016714658772399</v>
      </c>
      <c r="AE671">
        <v>2.2101704805079398</v>
      </c>
      <c r="AF671">
        <v>5.6360946013803099</v>
      </c>
      <c r="AG671">
        <v>1286.6990572079001</v>
      </c>
      <c r="AH671">
        <v>1286.6990572079001</v>
      </c>
      <c r="AI671">
        <v>624.65851682264201</v>
      </c>
      <c r="AJ671">
        <v>624.65851682264201</v>
      </c>
      <c r="AK671">
        <v>134.43377832798001</v>
      </c>
      <c r="AL671">
        <v>134.43377832798001</v>
      </c>
      <c r="AM671">
        <v>2045.79135235852</v>
      </c>
      <c r="AN671">
        <v>2045.79135235852</v>
      </c>
      <c r="AO671">
        <v>274.78090926100299</v>
      </c>
      <c r="AP671">
        <v>27.364389494089899</v>
      </c>
      <c r="AQ671">
        <v>209.00804564053999</v>
      </c>
      <c r="AR671">
        <v>38.4084741263731</v>
      </c>
      <c r="AS671">
        <v>20.817465758712899</v>
      </c>
      <c r="AT671">
        <v>0.97184664082871197</v>
      </c>
      <c r="AU671">
        <v>1.53392610731678</v>
      </c>
      <c r="AV671">
        <v>18.311693010567399</v>
      </c>
      <c r="AW671">
        <v>136.997757040577</v>
      </c>
      <c r="AX671">
        <v>8.5175606578068805</v>
      </c>
      <c r="AY671">
        <v>30.477408524742799</v>
      </c>
      <c r="AZ671">
        <v>98.002787858026906</v>
      </c>
      <c r="BA671">
        <v>556.83540255177297</v>
      </c>
      <c r="BB671">
        <v>53.900101913377</v>
      </c>
      <c r="BC671">
        <v>488.93722753628299</v>
      </c>
      <c r="BD671">
        <v>13.998073102113599</v>
      </c>
      <c r="BE671">
        <v>40.263198643149103</v>
      </c>
      <c r="BF671">
        <v>6.0448971643637499</v>
      </c>
      <c r="BG671">
        <v>28.2612876103458</v>
      </c>
      <c r="BH671">
        <v>5.9570138684394696</v>
      </c>
      <c r="BI671">
        <v>61.523816030898303</v>
      </c>
      <c r="BJ671">
        <v>7.1615727237434799</v>
      </c>
      <c r="BK671">
        <v>45.122070978012701</v>
      </c>
      <c r="BL671">
        <v>9.2401723291420996</v>
      </c>
      <c r="BM671">
        <v>83.371967119185996</v>
      </c>
      <c r="BN671">
        <v>7.9160439490326802</v>
      </c>
      <c r="BO671">
        <v>62.871507997043302</v>
      </c>
      <c r="BP671">
        <v>12.584415173109999</v>
      </c>
      <c r="BQ671">
        <v>112.59976353347101</v>
      </c>
      <c r="BR671">
        <v>24.121922360027501</v>
      </c>
      <c r="BS671">
        <v>68.145268355395004</v>
      </c>
      <c r="BT671">
        <v>20.332572818048</v>
      </c>
      <c r="BU671">
        <v>452.42896218108598</v>
      </c>
      <c r="BV671">
        <v>343.90618313496202</v>
      </c>
      <c r="BW671">
        <v>38.248409115003398</v>
      </c>
      <c r="BX671">
        <v>70.274369931120603</v>
      </c>
      <c r="BY671">
        <v>1255.8189626432199</v>
      </c>
      <c r="BZ671">
        <v>420.497696286588</v>
      </c>
      <c r="CA671">
        <v>792.40363360235699</v>
      </c>
      <c r="CB671">
        <v>42.9176327542731</v>
      </c>
      <c r="CC671">
        <v>32410</v>
      </c>
      <c r="CD671">
        <v>33570</v>
      </c>
      <c r="CE671">
        <v>37956.805597427097</v>
      </c>
      <c r="CF671">
        <v>14379.521535801299</v>
      </c>
      <c r="CG671">
        <v>15082.7858554096</v>
      </c>
      <c r="CH671">
        <v>27524.512152478099</v>
      </c>
    </row>
    <row r="672" spans="1:86" x14ac:dyDescent="0.2">
      <c r="A672" t="s">
        <v>161</v>
      </c>
      <c r="B672">
        <v>2011</v>
      </c>
      <c r="C672" t="s">
        <v>20</v>
      </c>
      <c r="D672" t="s">
        <v>407</v>
      </c>
      <c r="E672">
        <v>306.02452092494701</v>
      </c>
      <c r="F672">
        <v>101.930987319634</v>
      </c>
      <c r="G672">
        <v>134.20516870561201</v>
      </c>
      <c r="H672">
        <v>69.888364899701401</v>
      </c>
      <c r="I672">
        <v>274.00316215581302</v>
      </c>
      <c r="J672">
        <v>98.817324236791606</v>
      </c>
      <c r="K672">
        <v>132.77117311238101</v>
      </c>
      <c r="L672">
        <v>42.414664806640097</v>
      </c>
      <c r="M672">
        <v>212.369053653897</v>
      </c>
      <c r="N672">
        <v>150.28403419718899</v>
      </c>
      <c r="O672">
        <v>6.3376115468164897</v>
      </c>
      <c r="P672">
        <v>55.747407909890697</v>
      </c>
      <c r="Q672">
        <v>2562.7534022887298</v>
      </c>
      <c r="R672">
        <v>1273.0663194523499</v>
      </c>
      <c r="S672">
        <v>3835.8197217410798</v>
      </c>
      <c r="T672">
        <v>4141.8442426660304</v>
      </c>
      <c r="U672">
        <v>2311.6382180875798</v>
      </c>
      <c r="V672">
        <v>1148.32303239865</v>
      </c>
      <c r="W672">
        <v>3459.9612504862198</v>
      </c>
      <c r="X672">
        <v>3733.9644126420399</v>
      </c>
      <c r="Y672">
        <v>574.08600628197303</v>
      </c>
      <c r="Z672">
        <v>21.2786982567122</v>
      </c>
      <c r="AA672">
        <v>4.7076768601940797</v>
      </c>
      <c r="AB672">
        <v>548.09963116506697</v>
      </c>
      <c r="AC672">
        <v>34.964243361667002</v>
      </c>
      <c r="AD672">
        <v>8.6634081423648208</v>
      </c>
      <c r="AE672">
        <v>4.4171264151886396</v>
      </c>
      <c r="AF672">
        <v>21.883708804113699</v>
      </c>
      <c r="AG672">
        <v>3767.7332154645201</v>
      </c>
      <c r="AH672">
        <v>3767.7332154645201</v>
      </c>
      <c r="AI672">
        <v>2987.9642044920902</v>
      </c>
      <c r="AJ672">
        <v>2987.9642044920902</v>
      </c>
      <c r="AK672">
        <v>489.45587362831901</v>
      </c>
      <c r="AL672">
        <v>489.45587362831901</v>
      </c>
      <c r="AM672">
        <v>7245.15329358493</v>
      </c>
      <c r="AN672">
        <v>7245.15329358493</v>
      </c>
      <c r="AO672">
        <v>870.76139968440202</v>
      </c>
      <c r="AP672">
        <v>104.94084728468999</v>
      </c>
      <c r="AQ672">
        <v>581.94050543579795</v>
      </c>
      <c r="AR672">
        <v>183.88004696391599</v>
      </c>
      <c r="AS672">
        <v>77.235841823549706</v>
      </c>
      <c r="AT672">
        <v>3.2896275650800901</v>
      </c>
      <c r="AU672">
        <v>5.46179185484388</v>
      </c>
      <c r="AV672">
        <v>68.484422403625601</v>
      </c>
      <c r="AW672">
        <v>347.84746960296502</v>
      </c>
      <c r="AX672">
        <v>36.491825789832198</v>
      </c>
      <c r="AY672">
        <v>98.413592244630493</v>
      </c>
      <c r="AZ672">
        <v>212.942051568502</v>
      </c>
      <c r="BA672">
        <v>1289.3479961538201</v>
      </c>
      <c r="BB672">
        <v>197.366690078695</v>
      </c>
      <c r="BC672">
        <v>1026.2085702091799</v>
      </c>
      <c r="BD672">
        <v>65.772735865950096</v>
      </c>
      <c r="BE672">
        <v>108.042236610933</v>
      </c>
      <c r="BF672">
        <v>20.882331664887001</v>
      </c>
      <c r="BG672">
        <v>64.295172964687197</v>
      </c>
      <c r="BH672">
        <v>22.864731981358901</v>
      </c>
      <c r="BI672">
        <v>176.36982701736699</v>
      </c>
      <c r="BJ672">
        <v>26.4017492311899</v>
      </c>
      <c r="BK672">
        <v>115.481702976337</v>
      </c>
      <c r="BL672">
        <v>34.486374809840598</v>
      </c>
      <c r="BM672">
        <v>251.42079000641701</v>
      </c>
      <c r="BN672">
        <v>29.091649970088302</v>
      </c>
      <c r="BO672">
        <v>171.84513292387999</v>
      </c>
      <c r="BP672">
        <v>50.4840071124489</v>
      </c>
      <c r="BQ672">
        <v>277.55016738279699</v>
      </c>
      <c r="BR672">
        <v>60.518203255867299</v>
      </c>
      <c r="BS672">
        <v>126.62111080457299</v>
      </c>
      <c r="BT672">
        <v>90.410853322356104</v>
      </c>
      <c r="BU672">
        <v>2183.0822167851702</v>
      </c>
      <c r="BV672">
        <v>1580.7244755362599</v>
      </c>
      <c r="BW672">
        <v>88.118144008557906</v>
      </c>
      <c r="BX672">
        <v>514.23959724035899</v>
      </c>
      <c r="BY672">
        <v>3165.58130107638</v>
      </c>
      <c r="BZ672">
        <v>1220.72217803022</v>
      </c>
      <c r="CA672">
        <v>1817.12837639381</v>
      </c>
      <c r="CB672">
        <v>127.730746652348</v>
      </c>
      <c r="CC672">
        <v>107310</v>
      </c>
      <c r="CD672">
        <v>107574</v>
      </c>
      <c r="CE672">
        <v>106905.620127606</v>
      </c>
      <c r="CF672">
        <v>26935.709802817801</v>
      </c>
      <c r="CG672">
        <v>40249.787629528</v>
      </c>
      <c r="CH672">
        <v>69714.034606281595</v>
      </c>
    </row>
    <row r="673" spans="1:86" x14ac:dyDescent="0.2">
      <c r="A673" t="s">
        <v>161</v>
      </c>
      <c r="B673">
        <v>2011</v>
      </c>
      <c r="C673" t="s">
        <v>21</v>
      </c>
      <c r="D673" t="s">
        <v>408</v>
      </c>
      <c r="E673">
        <v>56.978578925121496</v>
      </c>
      <c r="F673">
        <v>14.5991613517246</v>
      </c>
      <c r="G673">
        <v>27.5065574404186</v>
      </c>
      <c r="H673">
        <v>14.8728601329783</v>
      </c>
      <c r="I673">
        <v>51.273325025951102</v>
      </c>
      <c r="J673">
        <v>14.326309835594101</v>
      </c>
      <c r="K673">
        <v>27.215186648825199</v>
      </c>
      <c r="L673">
        <v>9.7318285415317192</v>
      </c>
      <c r="M673">
        <v>18.423882136609301</v>
      </c>
      <c r="N673">
        <v>12.122163144638099</v>
      </c>
      <c r="O673">
        <v>2.7614454461071198</v>
      </c>
      <c r="P673">
        <v>3.5402735458639398</v>
      </c>
      <c r="Q673">
        <v>10.3153000741511</v>
      </c>
      <c r="R673">
        <v>52.197903989680299</v>
      </c>
      <c r="S673">
        <v>62.513204063831402</v>
      </c>
      <c r="T673">
        <v>119.49178298895301</v>
      </c>
      <c r="U673">
        <v>8.8378285919976598</v>
      </c>
      <c r="V673">
        <v>44.721542272759201</v>
      </c>
      <c r="W673">
        <v>53.5593708647569</v>
      </c>
      <c r="X673">
        <v>104.832695890708</v>
      </c>
      <c r="Y673">
        <v>96.045483116436898</v>
      </c>
      <c r="Z673">
        <v>1.9414941145539</v>
      </c>
      <c r="AA673">
        <v>0.871422354647166</v>
      </c>
      <c r="AB673">
        <v>93.232566647235899</v>
      </c>
      <c r="AC673">
        <v>4.4237730989714299</v>
      </c>
      <c r="AD673">
        <v>0.75273209149903397</v>
      </c>
      <c r="AE673">
        <v>0.90464843197053102</v>
      </c>
      <c r="AF673">
        <v>2.7663925755018801</v>
      </c>
      <c r="AG673">
        <v>894.56117552105604</v>
      </c>
      <c r="AH673">
        <v>894.56117552105604</v>
      </c>
      <c r="AI673">
        <v>954.39556519631503</v>
      </c>
      <c r="AJ673">
        <v>954.39556519631503</v>
      </c>
      <c r="AK673">
        <v>135.796367900598</v>
      </c>
      <c r="AL673">
        <v>135.796367900598</v>
      </c>
      <c r="AM673">
        <v>1984.7531086179699</v>
      </c>
      <c r="AN673">
        <v>1984.7531086179699</v>
      </c>
      <c r="AO673">
        <v>158.665850277066</v>
      </c>
      <c r="AP673">
        <v>11.670705880457501</v>
      </c>
      <c r="AQ673">
        <v>103.139415159564</v>
      </c>
      <c r="AR673">
        <v>43.855729237044102</v>
      </c>
      <c r="AS673">
        <v>10.5885793986692</v>
      </c>
      <c r="AT673">
        <v>0.36841190997652001</v>
      </c>
      <c r="AU673">
        <v>1.02373393123561</v>
      </c>
      <c r="AV673">
        <v>9.19643355745702</v>
      </c>
      <c r="AW673">
        <v>62.1026300896023</v>
      </c>
      <c r="AX673">
        <v>3.2764206393840198</v>
      </c>
      <c r="AY673">
        <v>15.240217230818599</v>
      </c>
      <c r="AZ673">
        <v>43.5859922193996</v>
      </c>
      <c r="BA673">
        <v>234.380474974625</v>
      </c>
      <c r="BB673">
        <v>22.3143826778768</v>
      </c>
      <c r="BC673">
        <v>204.14858200684199</v>
      </c>
      <c r="BD673">
        <v>7.91751028990587</v>
      </c>
      <c r="BE673">
        <v>18.895901784177401</v>
      </c>
      <c r="BF673">
        <v>1.8398315961834799</v>
      </c>
      <c r="BG673">
        <v>12.867004070795501</v>
      </c>
      <c r="BH673">
        <v>4.1890661171983901</v>
      </c>
      <c r="BI673">
        <v>32.918245771804301</v>
      </c>
      <c r="BJ673">
        <v>2.2961921698507899</v>
      </c>
      <c r="BK673">
        <v>24.205501324414701</v>
      </c>
      <c r="BL673">
        <v>6.41655227753881</v>
      </c>
      <c r="BM673">
        <v>47.849457716261497</v>
      </c>
      <c r="BN673">
        <v>2.6506473812638398</v>
      </c>
      <c r="BO673">
        <v>36.846356274959298</v>
      </c>
      <c r="BP673">
        <v>8.3524540600383492</v>
      </c>
      <c r="BQ673">
        <v>54.4902431067514</v>
      </c>
      <c r="BR673">
        <v>7.9112260198585602</v>
      </c>
      <c r="BS673">
        <v>24.0411584718134</v>
      </c>
      <c r="BT673">
        <v>22.537858615079301</v>
      </c>
      <c r="BU673">
        <v>198.65591300489501</v>
      </c>
      <c r="BV673">
        <v>127.908882986262</v>
      </c>
      <c r="BW673">
        <v>38.531604054196499</v>
      </c>
      <c r="BX673">
        <v>32.215425964436399</v>
      </c>
      <c r="BY673">
        <v>576.67491842347602</v>
      </c>
      <c r="BZ673">
        <v>176.95623236889401</v>
      </c>
      <c r="CA673">
        <v>373.02440692651601</v>
      </c>
      <c r="CB673">
        <v>26.694279128066398</v>
      </c>
      <c r="CC673">
        <v>7015</v>
      </c>
      <c r="CD673">
        <v>7059</v>
      </c>
      <c r="CE673">
        <v>7065.8271724760298</v>
      </c>
      <c r="CF673">
        <v>4471.2389929317196</v>
      </c>
      <c r="CG673">
        <v>6670.7693081551497</v>
      </c>
      <c r="CH673">
        <v>11548.329310823199</v>
      </c>
    </row>
    <row r="674" spans="1:86" x14ac:dyDescent="0.2">
      <c r="A674" t="s">
        <v>161</v>
      </c>
      <c r="B674">
        <v>2011</v>
      </c>
      <c r="C674" t="s">
        <v>22</v>
      </c>
      <c r="D674" t="s">
        <v>409</v>
      </c>
      <c r="E674">
        <v>4299.5996701878303</v>
      </c>
      <c r="F674">
        <v>4034.9577992170798</v>
      </c>
      <c r="G674">
        <v>129.39197997713299</v>
      </c>
      <c r="H674">
        <v>135.24989099362099</v>
      </c>
      <c r="I674">
        <v>4066.99453596077</v>
      </c>
      <c r="J674">
        <v>3896.21158658383</v>
      </c>
      <c r="K674">
        <v>127.993773523684</v>
      </c>
      <c r="L674">
        <v>42.7891758532569</v>
      </c>
      <c r="M674">
        <v>7112.91421090514</v>
      </c>
      <c r="N674">
        <v>6756.4059905096001</v>
      </c>
      <c r="O674">
        <v>6.7291255212715404</v>
      </c>
      <c r="P674">
        <v>349.77909487420402</v>
      </c>
      <c r="Q674">
        <v>1395.6674509786701</v>
      </c>
      <c r="R674">
        <v>2015.4773978236501</v>
      </c>
      <c r="S674">
        <v>3411.1448488023202</v>
      </c>
      <c r="T674">
        <v>7710.74451899016</v>
      </c>
      <c r="U674">
        <v>1306.16518871828</v>
      </c>
      <c r="V674">
        <v>1886.2275636218101</v>
      </c>
      <c r="W674">
        <v>3192.3927523400898</v>
      </c>
      <c r="X674">
        <v>7259.3872883008598</v>
      </c>
      <c r="Y674">
        <v>3424.9866802235701</v>
      </c>
      <c r="Z674">
        <v>857.55980922458502</v>
      </c>
      <c r="AA674">
        <v>4.5223895820725097</v>
      </c>
      <c r="AB674">
        <v>2562.9044814169101</v>
      </c>
      <c r="AC674">
        <v>439.06212894911801</v>
      </c>
      <c r="AD674">
        <v>393.64838054572698</v>
      </c>
      <c r="AE674">
        <v>4.3125728654247597</v>
      </c>
      <c r="AF674">
        <v>41.101175537966903</v>
      </c>
      <c r="AG674">
        <v>4654.2192363365502</v>
      </c>
      <c r="AH674">
        <v>4654.2192363365502</v>
      </c>
      <c r="AI674">
        <v>405.71814432181702</v>
      </c>
      <c r="AJ674">
        <v>405.71814432181702</v>
      </c>
      <c r="AK674">
        <v>11088.424888681</v>
      </c>
      <c r="AL674">
        <v>11088.424888681</v>
      </c>
      <c r="AM674">
        <v>16148.362269339401</v>
      </c>
      <c r="AN674">
        <v>16148.362269339401</v>
      </c>
      <c r="AO674">
        <v>4118.4884925646802</v>
      </c>
      <c r="AP674">
        <v>3010.39050375633</v>
      </c>
      <c r="AQ674">
        <v>618.90493202367395</v>
      </c>
      <c r="AR674">
        <v>489.19305678467202</v>
      </c>
      <c r="AS674">
        <v>297.10122093759401</v>
      </c>
      <c r="AT674">
        <v>148.41147851663499</v>
      </c>
      <c r="AU674">
        <v>4.84122870865703</v>
      </c>
      <c r="AV674">
        <v>143.84851371230201</v>
      </c>
      <c r="AW674">
        <v>2468.82526680091</v>
      </c>
      <c r="AX674">
        <v>1540.44101584794</v>
      </c>
      <c r="AY674">
        <v>109.72746454612199</v>
      </c>
      <c r="AZ674">
        <v>818.65678640684905</v>
      </c>
      <c r="BA674">
        <v>7529.6723598614099</v>
      </c>
      <c r="BB674">
        <v>6109.3303828026301</v>
      </c>
      <c r="BC674">
        <v>1056.8018998590601</v>
      </c>
      <c r="BD674">
        <v>363.540077199721</v>
      </c>
      <c r="BE674">
        <v>852.98538293011495</v>
      </c>
      <c r="BF674">
        <v>687.27817744022605</v>
      </c>
      <c r="BG674">
        <v>68.849937189939098</v>
      </c>
      <c r="BH674">
        <v>96.857268299949894</v>
      </c>
      <c r="BI674">
        <v>1109.36813717318</v>
      </c>
      <c r="BJ674">
        <v>861.52638533957202</v>
      </c>
      <c r="BK674">
        <v>118.12621749661901</v>
      </c>
      <c r="BL674">
        <v>129.71553433699</v>
      </c>
      <c r="BM674">
        <v>1260.15977047043</v>
      </c>
      <c r="BN674">
        <v>932.45274073060205</v>
      </c>
      <c r="BO674">
        <v>171.56654689289499</v>
      </c>
      <c r="BP674">
        <v>156.14048284693601</v>
      </c>
      <c r="BQ674">
        <v>2590.30462458799</v>
      </c>
      <c r="BR674">
        <v>2266.0606168366198</v>
      </c>
      <c r="BS674">
        <v>143.95899943493399</v>
      </c>
      <c r="BT674">
        <v>180.285008316432</v>
      </c>
      <c r="BU674">
        <v>74933.595345628593</v>
      </c>
      <c r="BV674">
        <v>71256.179085862605</v>
      </c>
      <c r="BW674">
        <v>95.604816605852903</v>
      </c>
      <c r="BX674">
        <v>3581.8114431602899</v>
      </c>
      <c r="BY674">
        <v>42432.794800648597</v>
      </c>
      <c r="BZ674">
        <v>40289.677564045996</v>
      </c>
      <c r="CA674">
        <v>1747.4875723606201</v>
      </c>
      <c r="CB674">
        <v>395.62966424189301</v>
      </c>
      <c r="CC674">
        <v>99090</v>
      </c>
      <c r="CD674">
        <v>98238</v>
      </c>
      <c r="CE674">
        <v>95785.490300412494</v>
      </c>
      <c r="CF674">
        <v>54663.170941567201</v>
      </c>
      <c r="CG674">
        <v>31285.5550045052</v>
      </c>
      <c r="CH674">
        <v>54760.390165291799</v>
      </c>
    </row>
    <row r="675" spans="1:86" x14ac:dyDescent="0.2">
      <c r="A675" t="s">
        <v>161</v>
      </c>
      <c r="B675">
        <v>2011</v>
      </c>
      <c r="C675" t="s">
        <v>78</v>
      </c>
      <c r="D675" t="s">
        <v>410</v>
      </c>
      <c r="E675">
        <v>284.94751371424297</v>
      </c>
      <c r="F675">
        <v>46.093147661426897</v>
      </c>
      <c r="G675">
        <v>34.178305158188699</v>
      </c>
      <c r="H675">
        <v>204.67606089462799</v>
      </c>
      <c r="I675">
        <v>100.389482472374</v>
      </c>
      <c r="J675">
        <v>44.6433048472867</v>
      </c>
      <c r="K675">
        <v>33.853409285492702</v>
      </c>
      <c r="L675">
        <v>21.892768339594699</v>
      </c>
      <c r="M675">
        <v>90.714060458581898</v>
      </c>
      <c r="N675">
        <v>71.839711775037202</v>
      </c>
      <c r="O675">
        <v>1.7380414036460901</v>
      </c>
      <c r="P675">
        <v>17.1363072798983</v>
      </c>
      <c r="Q675">
        <v>287.48073595361501</v>
      </c>
      <c r="R675">
        <v>904.89617092433502</v>
      </c>
      <c r="S675">
        <v>1192.37690687795</v>
      </c>
      <c r="T675">
        <v>1477.3244205921901</v>
      </c>
      <c r="U675">
        <v>102.819910980532</v>
      </c>
      <c r="V675">
        <v>323.64375105842299</v>
      </c>
      <c r="W675">
        <v>426.46366203895502</v>
      </c>
      <c r="X675">
        <v>526.85314451132899</v>
      </c>
      <c r="Y675">
        <v>6380.9510647337202</v>
      </c>
      <c r="Z675">
        <v>10.223905695008</v>
      </c>
      <c r="AA675">
        <v>1.1693055206363701</v>
      </c>
      <c r="AB675">
        <v>6369.5578535180803</v>
      </c>
      <c r="AC675">
        <v>41.855472059165997</v>
      </c>
      <c r="AD675">
        <v>4.0075341334394201</v>
      </c>
      <c r="AE675">
        <v>0.99215850563766195</v>
      </c>
      <c r="AF675">
        <v>36.8557794200891</v>
      </c>
      <c r="AG675">
        <v>12032.1413372514</v>
      </c>
      <c r="AH675">
        <v>12032.1413372514</v>
      </c>
      <c r="AI675">
        <v>274.932389196023</v>
      </c>
      <c r="AJ675">
        <v>274.932389196023</v>
      </c>
      <c r="AK675">
        <v>251.386382866189</v>
      </c>
      <c r="AL675">
        <v>251.386382866189</v>
      </c>
      <c r="AM675">
        <v>12558.460109313601</v>
      </c>
      <c r="AN675">
        <v>12558.460109313601</v>
      </c>
      <c r="AO675">
        <v>245.49883204562801</v>
      </c>
      <c r="AP675">
        <v>51.542669394375402</v>
      </c>
      <c r="AQ675">
        <v>141.52477383906299</v>
      </c>
      <c r="AR675">
        <v>52.431388812189802</v>
      </c>
      <c r="AS675">
        <v>150.44003895954401</v>
      </c>
      <c r="AT675">
        <v>1.62088713928796</v>
      </c>
      <c r="AU675">
        <v>1.9829984145053401</v>
      </c>
      <c r="AV675">
        <v>146.836153405749</v>
      </c>
      <c r="AW675">
        <v>215.754598535399</v>
      </c>
      <c r="AX675">
        <v>17.302306149300598</v>
      </c>
      <c r="AY675">
        <v>22.7856194123138</v>
      </c>
      <c r="AZ675">
        <v>175.66667297378501</v>
      </c>
      <c r="BA675">
        <v>327.282197744705</v>
      </c>
      <c r="BB675">
        <v>79.102979039236402</v>
      </c>
      <c r="BC675">
        <v>212.854064415837</v>
      </c>
      <c r="BD675">
        <v>35.325154289631101</v>
      </c>
      <c r="BE675">
        <v>28.735059105676601</v>
      </c>
      <c r="BF675">
        <v>8.3687941169975701</v>
      </c>
      <c r="BG675">
        <v>11.8773854036878</v>
      </c>
      <c r="BH675">
        <v>8.4888795849912206</v>
      </c>
      <c r="BI675">
        <v>51.153778483075001</v>
      </c>
      <c r="BJ675">
        <v>10.4420380217712</v>
      </c>
      <c r="BK675">
        <v>25.9537993580294</v>
      </c>
      <c r="BL675">
        <v>14.7579411032743</v>
      </c>
      <c r="BM675">
        <v>72.238524675187406</v>
      </c>
      <c r="BN675">
        <v>11.7375411674424</v>
      </c>
      <c r="BO675">
        <v>42.075587374745801</v>
      </c>
      <c r="BP675">
        <v>18.4253961329992</v>
      </c>
      <c r="BQ675">
        <v>61.444572256200303</v>
      </c>
      <c r="BR675">
        <v>29.519691853061602</v>
      </c>
      <c r="BS675">
        <v>17.423775668961198</v>
      </c>
      <c r="BT675">
        <v>14.501104734177501</v>
      </c>
      <c r="BU675">
        <v>847.33128254163501</v>
      </c>
      <c r="BV675">
        <v>758.47002243999498</v>
      </c>
      <c r="BW675">
        <v>24.2349109748552</v>
      </c>
      <c r="BX675">
        <v>64.626349126786707</v>
      </c>
      <c r="BY675">
        <v>1017.35013466573</v>
      </c>
      <c r="BZ675">
        <v>495.86312288781397</v>
      </c>
      <c r="CA675">
        <v>466.21127095055601</v>
      </c>
      <c r="CB675">
        <v>55.275740827363201</v>
      </c>
      <c r="CC675">
        <v>10407</v>
      </c>
      <c r="CD675">
        <v>9768</v>
      </c>
      <c r="CE675">
        <v>8905.91850719984</v>
      </c>
      <c r="CF675">
        <v>3599.6238201472902</v>
      </c>
      <c r="CG675">
        <v>5020.6630745910397</v>
      </c>
      <c r="CH675">
        <v>8197.8497509846802</v>
      </c>
    </row>
    <row r="676" spans="1:86" x14ac:dyDescent="0.2">
      <c r="A676" t="s">
        <v>161</v>
      </c>
      <c r="B676">
        <v>2011</v>
      </c>
      <c r="C676" t="s">
        <v>23</v>
      </c>
      <c r="D676" t="s">
        <v>411</v>
      </c>
      <c r="E676">
        <v>3956.9634964738698</v>
      </c>
      <c r="F676">
        <v>1088.92897451817</v>
      </c>
      <c r="G676">
        <v>1839.4366985328099</v>
      </c>
      <c r="H676">
        <v>1028.5978234228801</v>
      </c>
      <c r="I676">
        <v>3687.31187190938</v>
      </c>
      <c r="J676">
        <v>1068.3332967818999</v>
      </c>
      <c r="K676">
        <v>1821.4409888656801</v>
      </c>
      <c r="L676">
        <v>797.53758626179399</v>
      </c>
      <c r="M676">
        <v>1060.15717252439</v>
      </c>
      <c r="N676">
        <v>794.34937236929397</v>
      </c>
      <c r="O676">
        <v>118.05481994745099</v>
      </c>
      <c r="P676">
        <v>147.75298020764001</v>
      </c>
      <c r="Q676">
        <v>0</v>
      </c>
      <c r="R676">
        <v>0</v>
      </c>
      <c r="S676">
        <v>0</v>
      </c>
      <c r="T676">
        <v>3956.9634964738698</v>
      </c>
      <c r="U676">
        <v>0</v>
      </c>
      <c r="V676">
        <v>0</v>
      </c>
      <c r="W676">
        <v>0</v>
      </c>
      <c r="X676">
        <v>3687.31187190938</v>
      </c>
      <c r="Y676">
        <v>4748.4604715483001</v>
      </c>
      <c r="Z676">
        <v>140.82858273100601</v>
      </c>
      <c r="AA676">
        <v>72.217517324195498</v>
      </c>
      <c r="AB676">
        <v>4535.4143714931097</v>
      </c>
      <c r="AC676">
        <v>365.79732998642299</v>
      </c>
      <c r="AD676">
        <v>57.298534120779799</v>
      </c>
      <c r="AE676">
        <v>54.329770919541197</v>
      </c>
      <c r="AF676">
        <v>254.16902494610301</v>
      </c>
      <c r="AG676">
        <v>34679.610875666098</v>
      </c>
      <c r="AH676">
        <v>34679.610875666098</v>
      </c>
      <c r="AI676">
        <v>5226.3443319421103</v>
      </c>
      <c r="AJ676">
        <v>5226.3443319421103</v>
      </c>
      <c r="AK676">
        <v>2013.85122349841</v>
      </c>
      <c r="AL676">
        <v>2013.85122349841</v>
      </c>
      <c r="AM676">
        <v>41919.806431106597</v>
      </c>
      <c r="AN676">
        <v>41919.806431106597</v>
      </c>
      <c r="AO676">
        <v>11578.883126569401</v>
      </c>
      <c r="AP676">
        <v>952.14051746543805</v>
      </c>
      <c r="AQ676">
        <v>10211.214792008401</v>
      </c>
      <c r="AR676">
        <v>415.52781709558099</v>
      </c>
      <c r="AS676">
        <v>1024.56704194128</v>
      </c>
      <c r="AT676">
        <v>28.8531992829461</v>
      </c>
      <c r="AU676">
        <v>59.661116764617397</v>
      </c>
      <c r="AV676">
        <v>936.05272589371805</v>
      </c>
      <c r="AW676">
        <v>17050.9912140384</v>
      </c>
      <c r="AX676">
        <v>242.045556478327</v>
      </c>
      <c r="AY676">
        <v>1419.26665297822</v>
      </c>
      <c r="AZ676">
        <v>15389.6790045819</v>
      </c>
      <c r="BA676">
        <v>13181.1454259073</v>
      </c>
      <c r="BB676">
        <v>2052.23047991464</v>
      </c>
      <c r="BC676">
        <v>10577.258202519601</v>
      </c>
      <c r="BD676">
        <v>551.65674347309005</v>
      </c>
      <c r="BE676">
        <v>1240.4610885009799</v>
      </c>
      <c r="BF676">
        <v>139.237647824004</v>
      </c>
      <c r="BG676">
        <v>728.89240879429997</v>
      </c>
      <c r="BH676">
        <v>372.33103188268001</v>
      </c>
      <c r="BI676">
        <v>2639.5086656578501</v>
      </c>
      <c r="BJ676">
        <v>176.13713637872499</v>
      </c>
      <c r="BK676">
        <v>1532.18881447424</v>
      </c>
      <c r="BL676">
        <v>931.18271480487999</v>
      </c>
      <c r="BM676">
        <v>4302.5892242539003</v>
      </c>
      <c r="BN676">
        <v>194.760443004271</v>
      </c>
      <c r="BO676">
        <v>2467.1998739350902</v>
      </c>
      <c r="BP676">
        <v>1640.6289073145299</v>
      </c>
      <c r="BQ676">
        <v>1627.44316422374</v>
      </c>
      <c r="BR676">
        <v>547.52856022568096</v>
      </c>
      <c r="BS676">
        <v>509.44600882420502</v>
      </c>
      <c r="BT676">
        <v>570.46859517385496</v>
      </c>
      <c r="BU676">
        <v>11299.3619801811</v>
      </c>
      <c r="BV676">
        <v>8338.2901156082298</v>
      </c>
      <c r="BW676">
        <v>1607.3293906460999</v>
      </c>
      <c r="BX676">
        <v>1353.7424739268099</v>
      </c>
      <c r="BY676">
        <v>38755.645538957499</v>
      </c>
      <c r="BZ676">
        <v>13190.0269824882</v>
      </c>
      <c r="CA676">
        <v>25188.136221712801</v>
      </c>
      <c r="CB676">
        <v>377.48233475650898</v>
      </c>
      <c r="CC676">
        <v>317315</v>
      </c>
      <c r="CD676">
        <v>307047</v>
      </c>
      <c r="CE676">
        <v>340577.86395797902</v>
      </c>
      <c r="CF676">
        <v>212156.37482911599</v>
      </c>
      <c r="CG676">
        <v>321991.90940815001</v>
      </c>
      <c r="CH676">
        <v>542001.36940168799</v>
      </c>
    </row>
    <row r="677" spans="1:86" x14ac:dyDescent="0.2">
      <c r="A677" t="s">
        <v>161</v>
      </c>
      <c r="B677">
        <v>2011</v>
      </c>
      <c r="C677" t="s">
        <v>24</v>
      </c>
      <c r="D677" t="s">
        <v>412</v>
      </c>
      <c r="E677">
        <v>3740.9402712896299</v>
      </c>
      <c r="F677">
        <v>873.72388513346596</v>
      </c>
      <c r="G677">
        <v>2078.2390573512498</v>
      </c>
      <c r="H677">
        <v>788.97732880490901</v>
      </c>
      <c r="I677">
        <v>3149.41994799953</v>
      </c>
      <c r="J677">
        <v>855.33571782265903</v>
      </c>
      <c r="K677">
        <v>2058.1555128448999</v>
      </c>
      <c r="L677">
        <v>235.92871733196401</v>
      </c>
      <c r="M677">
        <v>1214.9420843621599</v>
      </c>
      <c r="N677">
        <v>795.75113240769099</v>
      </c>
      <c r="O677">
        <v>130.524930230596</v>
      </c>
      <c r="P677">
        <v>288.66602172387098</v>
      </c>
      <c r="Q677">
        <v>0</v>
      </c>
      <c r="R677">
        <v>244.59023416820699</v>
      </c>
      <c r="S677">
        <v>244.59023416820699</v>
      </c>
      <c r="T677">
        <v>3985.5305054578298</v>
      </c>
      <c r="U677">
        <v>0</v>
      </c>
      <c r="V677">
        <v>222.40508556409699</v>
      </c>
      <c r="W677">
        <v>222.40508556409699</v>
      </c>
      <c r="X677">
        <v>3371.8250335636199</v>
      </c>
      <c r="Y677">
        <v>8916.3740258131802</v>
      </c>
      <c r="Z677">
        <v>158.223926860359</v>
      </c>
      <c r="AA677">
        <v>70.8666010839938</v>
      </c>
      <c r="AB677">
        <v>8687.2834978688206</v>
      </c>
      <c r="AC677">
        <v>675.42044985511302</v>
      </c>
      <c r="AD677">
        <v>48.431440064758199</v>
      </c>
      <c r="AE677">
        <v>61.4492599974892</v>
      </c>
      <c r="AF677">
        <v>565.53974979286795</v>
      </c>
      <c r="AG677">
        <v>160116.79180152301</v>
      </c>
      <c r="AH677">
        <v>160116.79180152301</v>
      </c>
      <c r="AI677">
        <v>5450.3110346908597</v>
      </c>
      <c r="AJ677">
        <v>5450.3110346908597</v>
      </c>
      <c r="AK677">
        <v>1779.08821537325</v>
      </c>
      <c r="AL677">
        <v>1779.08821537325</v>
      </c>
      <c r="AM677">
        <v>167346.191051587</v>
      </c>
      <c r="AN677">
        <v>167346.191051587</v>
      </c>
      <c r="AO677">
        <v>9945.2373909060607</v>
      </c>
      <c r="AP677">
        <v>1280.2559085857699</v>
      </c>
      <c r="AQ677">
        <v>8160.0263391770004</v>
      </c>
      <c r="AR677">
        <v>504.95514314329603</v>
      </c>
      <c r="AS677">
        <v>2136.0929666780398</v>
      </c>
      <c r="AT677">
        <v>25.8036773048165</v>
      </c>
      <c r="AU677">
        <v>115.629089417025</v>
      </c>
      <c r="AV677">
        <v>1994.6601999561999</v>
      </c>
      <c r="AW677">
        <v>8279.6060214421595</v>
      </c>
      <c r="AX677">
        <v>247.88027120669801</v>
      </c>
      <c r="AY677">
        <v>1296.0730154525299</v>
      </c>
      <c r="AZ677">
        <v>6735.6527347829197</v>
      </c>
      <c r="BA677">
        <v>15913.3401945972</v>
      </c>
      <c r="BB677">
        <v>1261.7307190690599</v>
      </c>
      <c r="BC677">
        <v>13883.244862574</v>
      </c>
      <c r="BD677">
        <v>768.36461295409799</v>
      </c>
      <c r="BE677">
        <v>1174.87778475747</v>
      </c>
      <c r="BF677">
        <v>137.15160322990599</v>
      </c>
      <c r="BG677">
        <v>873.44061535977301</v>
      </c>
      <c r="BH677">
        <v>164.28556616779201</v>
      </c>
      <c r="BI677">
        <v>2426.8383484450301</v>
      </c>
      <c r="BJ677">
        <v>161.848596335959</v>
      </c>
      <c r="BK677">
        <v>1895.78403652884</v>
      </c>
      <c r="BL677">
        <v>369.205715580228</v>
      </c>
      <c r="BM677">
        <v>3735.2429770276899</v>
      </c>
      <c r="BN677">
        <v>174.36598068600699</v>
      </c>
      <c r="BO677">
        <v>3059.26333720719</v>
      </c>
      <c r="BP677">
        <v>501.61365913449202</v>
      </c>
      <c r="BQ677">
        <v>2217.1037736888602</v>
      </c>
      <c r="BR677">
        <v>410.041866309434</v>
      </c>
      <c r="BS677">
        <v>1479.8559900848099</v>
      </c>
      <c r="BT677">
        <v>327.20591729461199</v>
      </c>
      <c r="BU677">
        <v>12878.2465440996</v>
      </c>
      <c r="BV677">
        <v>8406.0923252281209</v>
      </c>
      <c r="BW677">
        <v>1817.0027746687599</v>
      </c>
      <c r="BX677">
        <v>2655.1514442027101</v>
      </c>
      <c r="BY677">
        <v>40281.449932090203</v>
      </c>
      <c r="BZ677">
        <v>11635.0180682064</v>
      </c>
      <c r="CA677">
        <v>28260.383213033201</v>
      </c>
      <c r="CB677">
        <v>386.04865085048903</v>
      </c>
      <c r="CC677">
        <v>32889</v>
      </c>
      <c r="CD677">
        <v>31950</v>
      </c>
      <c r="CE677">
        <v>33446.741162166298</v>
      </c>
      <c r="CF677">
        <v>363687.97744815802</v>
      </c>
      <c r="CG677">
        <v>523090.57574932399</v>
      </c>
      <c r="CH677">
        <v>906054.67376171995</v>
      </c>
    </row>
    <row r="678" spans="1:86" x14ac:dyDescent="0.2">
      <c r="A678" t="s">
        <v>161</v>
      </c>
      <c r="B678">
        <v>2011</v>
      </c>
      <c r="C678" t="s">
        <v>25</v>
      </c>
      <c r="D678" t="s">
        <v>413</v>
      </c>
      <c r="E678">
        <v>1477.2993999983801</v>
      </c>
      <c r="F678">
        <v>144.390448472793</v>
      </c>
      <c r="G678">
        <v>1210.87780748112</v>
      </c>
      <c r="H678">
        <v>122.03114404447</v>
      </c>
      <c r="I678">
        <v>1402.7573970297201</v>
      </c>
      <c r="J678">
        <v>141.79635277271899</v>
      </c>
      <c r="K678">
        <v>1198.40530107734</v>
      </c>
      <c r="L678">
        <v>62.555743179658698</v>
      </c>
      <c r="M678">
        <v>252.39473824225101</v>
      </c>
      <c r="N678">
        <v>110.684292658158</v>
      </c>
      <c r="O678">
        <v>112.109109816996</v>
      </c>
      <c r="P678">
        <v>29.601335767096099</v>
      </c>
      <c r="Q678">
        <v>5.5301470280688401</v>
      </c>
      <c r="R678">
        <v>1061.4170785819599</v>
      </c>
      <c r="S678">
        <v>1066.94722561003</v>
      </c>
      <c r="T678">
        <v>2544.2466256084099</v>
      </c>
      <c r="U678">
        <v>4.7716328698273003</v>
      </c>
      <c r="V678">
        <v>915.83326719007403</v>
      </c>
      <c r="W678">
        <v>920.60490005990096</v>
      </c>
      <c r="X678">
        <v>2323.3622970896199</v>
      </c>
      <c r="Y678">
        <v>996.74487223769597</v>
      </c>
      <c r="Z678">
        <v>21.058260561894699</v>
      </c>
      <c r="AA678">
        <v>45.937897292857897</v>
      </c>
      <c r="AB678">
        <v>929.74871438294304</v>
      </c>
      <c r="AC678">
        <v>109.581362844361</v>
      </c>
      <c r="AD678">
        <v>6.9383865302900203</v>
      </c>
      <c r="AE678">
        <v>38.0001978907801</v>
      </c>
      <c r="AF678">
        <v>64.642778423290494</v>
      </c>
      <c r="AG678">
        <v>16332.947597835</v>
      </c>
      <c r="AH678">
        <v>16332.947597835</v>
      </c>
      <c r="AI678">
        <v>421.399246635466</v>
      </c>
      <c r="AJ678">
        <v>421.399246635466</v>
      </c>
      <c r="AK678">
        <v>214.08675887984299</v>
      </c>
      <c r="AL678">
        <v>214.08675887984299</v>
      </c>
      <c r="AM678">
        <v>16968.433603350299</v>
      </c>
      <c r="AN678">
        <v>16968.433603350299</v>
      </c>
      <c r="AO678">
        <v>3038.9312820351402</v>
      </c>
      <c r="AP678">
        <v>157.91514070261599</v>
      </c>
      <c r="AQ678">
        <v>2835.7877278475498</v>
      </c>
      <c r="AR678">
        <v>45.228413484978098</v>
      </c>
      <c r="AS678">
        <v>261.57055460119398</v>
      </c>
      <c r="AT678">
        <v>4.4791999407055902</v>
      </c>
      <c r="AU678">
        <v>18.129209608363901</v>
      </c>
      <c r="AV678">
        <v>238.96214505212501</v>
      </c>
      <c r="AW678">
        <v>1750.7917623179001</v>
      </c>
      <c r="AX678">
        <v>34.0987795720389</v>
      </c>
      <c r="AY678">
        <v>345.40036478143202</v>
      </c>
      <c r="AZ678">
        <v>1371.2926179644301</v>
      </c>
      <c r="BA678">
        <v>8021.0985069567196</v>
      </c>
      <c r="BB678">
        <v>201.75204368621399</v>
      </c>
      <c r="BC678">
        <v>7727.7542628450801</v>
      </c>
      <c r="BD678">
        <v>91.592200425439898</v>
      </c>
      <c r="BE678">
        <v>337.12009907404502</v>
      </c>
      <c r="BF678">
        <v>19.427558627561901</v>
      </c>
      <c r="BG678">
        <v>288.72151575494701</v>
      </c>
      <c r="BH678">
        <v>28.9710246915357</v>
      </c>
      <c r="BI678">
        <v>798.39863150062001</v>
      </c>
      <c r="BJ678">
        <v>22.975553287236998</v>
      </c>
      <c r="BK678">
        <v>722.72159251697099</v>
      </c>
      <c r="BL678">
        <v>52.701485696410103</v>
      </c>
      <c r="BM678">
        <v>1323.6711090649201</v>
      </c>
      <c r="BN678">
        <v>25.010397872599</v>
      </c>
      <c r="BO678">
        <v>1232.5109258863699</v>
      </c>
      <c r="BP678">
        <v>66.149785305946907</v>
      </c>
      <c r="BQ678">
        <v>287.86721008678097</v>
      </c>
      <c r="BR678">
        <v>55.9593302282548</v>
      </c>
      <c r="BS678">
        <v>180.308985480535</v>
      </c>
      <c r="BT678">
        <v>51.598894377990398</v>
      </c>
      <c r="BU678">
        <v>3087.5912730748501</v>
      </c>
      <c r="BV678">
        <v>1167.66541171633</v>
      </c>
      <c r="BW678">
        <v>1645.1718222033401</v>
      </c>
      <c r="BX678">
        <v>274.75403915518098</v>
      </c>
      <c r="BY678">
        <v>18643.675484711399</v>
      </c>
      <c r="BZ678">
        <v>1925.4645250840299</v>
      </c>
      <c r="CA678">
        <v>16684.087032475501</v>
      </c>
      <c r="CB678">
        <v>34.123927151809099</v>
      </c>
      <c r="CC678">
        <v>39545</v>
      </c>
      <c r="CD678">
        <v>38352</v>
      </c>
      <c r="CE678">
        <v>43583.608856557301</v>
      </c>
      <c r="CF678">
        <v>40550.273737267802</v>
      </c>
      <c r="CG678">
        <v>63364.426569008203</v>
      </c>
      <c r="CH678">
        <v>114116.509399699</v>
      </c>
    </row>
    <row r="679" spans="1:86" x14ac:dyDescent="0.2">
      <c r="A679" t="s">
        <v>161</v>
      </c>
      <c r="B679">
        <v>2011</v>
      </c>
      <c r="C679" t="s">
        <v>26</v>
      </c>
      <c r="D679" t="s">
        <v>414</v>
      </c>
      <c r="E679">
        <v>3895.1976689398798</v>
      </c>
      <c r="F679">
        <v>58.794094705143003</v>
      </c>
      <c r="G679">
        <v>3804.3506710234301</v>
      </c>
      <c r="H679">
        <v>32.052903211306997</v>
      </c>
      <c r="I679">
        <v>3816.58719956906</v>
      </c>
      <c r="J679">
        <v>58.093093776904901</v>
      </c>
      <c r="K679">
        <v>3746.22373427496</v>
      </c>
      <c r="L679">
        <v>12.270371517192</v>
      </c>
      <c r="M679">
        <v>33.975310580799402</v>
      </c>
      <c r="N679">
        <v>21.196504860136798</v>
      </c>
      <c r="O679">
        <v>3.8194512258583</v>
      </c>
      <c r="P679">
        <v>8.9593544948040709</v>
      </c>
      <c r="Q679">
        <v>1330.2013382116399</v>
      </c>
      <c r="R679">
        <v>5473.46444246798</v>
      </c>
      <c r="S679">
        <v>6803.6657806796202</v>
      </c>
      <c r="T679">
        <v>10698.863449619501</v>
      </c>
      <c r="U679">
        <v>1302.6244423964799</v>
      </c>
      <c r="V679">
        <v>5359.9920271711599</v>
      </c>
      <c r="W679">
        <v>6662.6164695676398</v>
      </c>
      <c r="X679">
        <v>10479.203669136699</v>
      </c>
      <c r="Y679">
        <v>450.34358790974602</v>
      </c>
      <c r="Z679">
        <v>5.5140788380993104</v>
      </c>
      <c r="AA679">
        <v>27.517661219365799</v>
      </c>
      <c r="AB679">
        <v>417.31184785227998</v>
      </c>
      <c r="AC679">
        <v>219.05944253870601</v>
      </c>
      <c r="AD679">
        <v>1.8897616016296599</v>
      </c>
      <c r="AE679">
        <v>192.74830610061099</v>
      </c>
      <c r="AF679">
        <v>24.421374836466001</v>
      </c>
      <c r="AG679">
        <v>1699.4764841846199</v>
      </c>
      <c r="AH679">
        <v>1699.4764841846199</v>
      </c>
      <c r="AI679">
        <v>300.675042136993</v>
      </c>
      <c r="AJ679">
        <v>300.675042136993</v>
      </c>
      <c r="AK679">
        <v>72.547329092256305</v>
      </c>
      <c r="AL679">
        <v>72.547329092256305</v>
      </c>
      <c r="AM679">
        <v>2072.6988554138702</v>
      </c>
      <c r="AN679">
        <v>2072.6988554138702</v>
      </c>
      <c r="AO679">
        <v>4465.2340748511097</v>
      </c>
      <c r="AP679">
        <v>52.670150891007303</v>
      </c>
      <c r="AQ679">
        <v>4391.1214743959199</v>
      </c>
      <c r="AR679">
        <v>21.442449564185601</v>
      </c>
      <c r="AS679">
        <v>127.061426759177</v>
      </c>
      <c r="AT679">
        <v>1.5194486137243299</v>
      </c>
      <c r="AU679">
        <v>35.692584637334498</v>
      </c>
      <c r="AV679">
        <v>89.849393508117899</v>
      </c>
      <c r="AW679">
        <v>1500.4354919039199</v>
      </c>
      <c r="AX679">
        <v>9.3672778724644399</v>
      </c>
      <c r="AY679">
        <v>1282.14109143158</v>
      </c>
      <c r="AZ679">
        <v>208.92712259986999</v>
      </c>
      <c r="BA679">
        <v>73901.695435360598</v>
      </c>
      <c r="BB679">
        <v>63.162352885233602</v>
      </c>
      <c r="BC679">
        <v>73807.997981448396</v>
      </c>
      <c r="BD679">
        <v>30.5351010271017</v>
      </c>
      <c r="BE679">
        <v>4734.8646469660698</v>
      </c>
      <c r="BF679">
        <v>7.78619083482746</v>
      </c>
      <c r="BG679">
        <v>4719.0310493001898</v>
      </c>
      <c r="BH679">
        <v>8.0474068310569304</v>
      </c>
      <c r="BI679">
        <v>5265.0326603785597</v>
      </c>
      <c r="BJ679">
        <v>8.5166907086850898</v>
      </c>
      <c r="BK679">
        <v>5240.1025314559702</v>
      </c>
      <c r="BL679">
        <v>16.413438213909</v>
      </c>
      <c r="BM679">
        <v>5294.08099667235</v>
      </c>
      <c r="BN679">
        <v>9.0882921027097101</v>
      </c>
      <c r="BO679">
        <v>5264.6591118782198</v>
      </c>
      <c r="BP679">
        <v>20.333592691422201</v>
      </c>
      <c r="BQ679">
        <v>16813.632238583101</v>
      </c>
      <c r="BR679">
        <v>26.902604188204901</v>
      </c>
      <c r="BS679">
        <v>16767.494093262001</v>
      </c>
      <c r="BT679">
        <v>19.235541132785499</v>
      </c>
      <c r="BU679">
        <v>358.99302117656202</v>
      </c>
      <c r="BV679">
        <v>223.91434821270701</v>
      </c>
      <c r="BW679">
        <v>53.932146648347199</v>
      </c>
      <c r="BX679">
        <v>81.146526315508197</v>
      </c>
      <c r="BY679">
        <v>48981.073613528497</v>
      </c>
      <c r="BZ679">
        <v>842.67234870275195</v>
      </c>
      <c r="CA679">
        <v>48121.467270513102</v>
      </c>
      <c r="CB679">
        <v>16.933994312643101</v>
      </c>
      <c r="CC679">
        <v>22228</v>
      </c>
      <c r="CD679">
        <v>23202</v>
      </c>
      <c r="CE679">
        <v>24736.326529384001</v>
      </c>
      <c r="CF679">
        <v>10093.9352699552</v>
      </c>
      <c r="CG679">
        <v>18778.773280994599</v>
      </c>
      <c r="CH679">
        <v>29533.823450991302</v>
      </c>
    </row>
    <row r="680" spans="1:86" x14ac:dyDescent="0.2">
      <c r="A680" t="s">
        <v>161</v>
      </c>
      <c r="B680">
        <v>2011</v>
      </c>
      <c r="C680" t="s">
        <v>27</v>
      </c>
      <c r="D680" t="s">
        <v>415</v>
      </c>
      <c r="E680">
        <v>1806.7694086443901</v>
      </c>
      <c r="F680">
        <v>21.9431361210147</v>
      </c>
      <c r="G680">
        <v>1769.82166998664</v>
      </c>
      <c r="H680">
        <v>15.004602536737099</v>
      </c>
      <c r="I680">
        <v>1771.9575033787</v>
      </c>
      <c r="J680">
        <v>21.607192361565701</v>
      </c>
      <c r="K680">
        <v>1744.6086636181301</v>
      </c>
      <c r="L680">
        <v>5.7416473989963404</v>
      </c>
      <c r="M680">
        <v>21.5168958671673</v>
      </c>
      <c r="N680">
        <v>14.420111851509301</v>
      </c>
      <c r="O680">
        <v>2.0734204873522102</v>
      </c>
      <c r="P680">
        <v>5.0233635283057403</v>
      </c>
      <c r="Q680">
        <v>1064.7753486312399</v>
      </c>
      <c r="R680">
        <v>2297.5193736583601</v>
      </c>
      <c r="S680">
        <v>3362.2947222896</v>
      </c>
      <c r="T680">
        <v>5169.0641309339899</v>
      </c>
      <c r="U680">
        <v>1011.35687280935</v>
      </c>
      <c r="V680">
        <v>2182.2556391345702</v>
      </c>
      <c r="W680">
        <v>3193.6125119439198</v>
      </c>
      <c r="X680">
        <v>4965.5700153226198</v>
      </c>
      <c r="Y680">
        <v>241.90385277862799</v>
      </c>
      <c r="Z680">
        <v>2.9192399206318602</v>
      </c>
      <c r="AA680">
        <v>23.342455216439099</v>
      </c>
      <c r="AB680">
        <v>215.64215764155699</v>
      </c>
      <c r="AC680">
        <v>91.403763599700497</v>
      </c>
      <c r="AD680">
        <v>0.88242537393683795</v>
      </c>
      <c r="AE680">
        <v>82.649144255374594</v>
      </c>
      <c r="AF680">
        <v>7.87219397038902</v>
      </c>
      <c r="AG680">
        <v>1417.96286916963</v>
      </c>
      <c r="AH680">
        <v>1417.96286916963</v>
      </c>
      <c r="AI680">
        <v>71.843962464797301</v>
      </c>
      <c r="AJ680">
        <v>71.843962464797301</v>
      </c>
      <c r="AK680">
        <v>36.306196526835599</v>
      </c>
      <c r="AL680">
        <v>36.306196526835599</v>
      </c>
      <c r="AM680">
        <v>1526.11302816126</v>
      </c>
      <c r="AN680">
        <v>1526.11302816126</v>
      </c>
      <c r="AO680">
        <v>6099.4350889963898</v>
      </c>
      <c r="AP680">
        <v>23.109985724862199</v>
      </c>
      <c r="AQ680">
        <v>6068.1357010400097</v>
      </c>
      <c r="AR680">
        <v>8.1894022315206492</v>
      </c>
      <c r="AS680">
        <v>30.109358413660502</v>
      </c>
      <c r="AT680">
        <v>0.73022230739453498</v>
      </c>
      <c r="AU680">
        <v>1.13311691597706</v>
      </c>
      <c r="AV680">
        <v>28.246019190288902</v>
      </c>
      <c r="AW680">
        <v>595.62111065121906</v>
      </c>
      <c r="AX680">
        <v>4.6928000448265301</v>
      </c>
      <c r="AY680">
        <v>484.84588192570101</v>
      </c>
      <c r="AZ680">
        <v>106.082428680691</v>
      </c>
      <c r="BA680">
        <v>6488.0998342727198</v>
      </c>
      <c r="BB680">
        <v>27.2059384743302</v>
      </c>
      <c r="BC680">
        <v>6449.8300560518301</v>
      </c>
      <c r="BD680">
        <v>11.0638397465589</v>
      </c>
      <c r="BE680">
        <v>141.99416672657301</v>
      </c>
      <c r="BF680">
        <v>3.0942538989053099</v>
      </c>
      <c r="BG680">
        <v>136.300357552355</v>
      </c>
      <c r="BH680">
        <v>2.5995552753125</v>
      </c>
      <c r="BI680">
        <v>159.56992801479899</v>
      </c>
      <c r="BJ680">
        <v>3.5581439203230598</v>
      </c>
      <c r="BK680">
        <v>150.453430286349</v>
      </c>
      <c r="BL680">
        <v>5.5583538081269896</v>
      </c>
      <c r="BM680">
        <v>176.70153473711699</v>
      </c>
      <c r="BN680">
        <v>3.9028684430565499</v>
      </c>
      <c r="BO680">
        <v>165.58010702145299</v>
      </c>
      <c r="BP680">
        <v>7.21855927260727</v>
      </c>
      <c r="BQ680">
        <v>619.55301061083696</v>
      </c>
      <c r="BR680">
        <v>7.5641625075155403</v>
      </c>
      <c r="BS680">
        <v>602.62826029631003</v>
      </c>
      <c r="BT680">
        <v>9.3605878070108908</v>
      </c>
      <c r="BU680">
        <v>226.57133021332899</v>
      </c>
      <c r="BV680">
        <v>152.27019194896801</v>
      </c>
      <c r="BW680">
        <v>29.349379813317402</v>
      </c>
      <c r="BX680">
        <v>44.951758451043503</v>
      </c>
      <c r="BY680">
        <v>24714.228367509499</v>
      </c>
      <c r="BZ680">
        <v>318.911569451655</v>
      </c>
      <c r="CA680">
        <v>24387.443758427398</v>
      </c>
      <c r="CB680">
        <v>7.87303963048537</v>
      </c>
      <c r="CC680">
        <v>22988</v>
      </c>
      <c r="CD680">
        <v>23370</v>
      </c>
      <c r="CE680">
        <v>23466.045205877901</v>
      </c>
      <c r="CF680">
        <v>9043.3351991317704</v>
      </c>
      <c r="CG680">
        <v>10115.696331495101</v>
      </c>
      <c r="CH680">
        <v>15342.0161651037</v>
      </c>
    </row>
    <row r="681" spans="1:86" x14ac:dyDescent="0.2">
      <c r="A681" t="s">
        <v>161</v>
      </c>
      <c r="B681">
        <v>2011</v>
      </c>
      <c r="C681" t="s">
        <v>28</v>
      </c>
      <c r="D681" t="s">
        <v>416</v>
      </c>
      <c r="E681">
        <v>1671.70848493789</v>
      </c>
      <c r="F681">
        <v>177.912645829176</v>
      </c>
      <c r="G681">
        <v>1369.64333398648</v>
      </c>
      <c r="H681">
        <v>124.15250512222801</v>
      </c>
      <c r="I681">
        <v>1591.03880542151</v>
      </c>
      <c r="J681">
        <v>173.950350988163</v>
      </c>
      <c r="K681">
        <v>1353.5601449189001</v>
      </c>
      <c r="L681">
        <v>63.528309514444302</v>
      </c>
      <c r="M681">
        <v>303.49824576047303</v>
      </c>
      <c r="N681">
        <v>174.42394377781099</v>
      </c>
      <c r="O681">
        <v>71.527796228891006</v>
      </c>
      <c r="P681">
        <v>57.5465057537698</v>
      </c>
      <c r="Q681">
        <v>0</v>
      </c>
      <c r="R681">
        <v>376.51549830633297</v>
      </c>
      <c r="S681">
        <v>376.51549830633297</v>
      </c>
      <c r="T681">
        <v>2048.2239832442201</v>
      </c>
      <c r="U681">
        <v>0</v>
      </c>
      <c r="V681">
        <v>342.849452585211</v>
      </c>
      <c r="W681">
        <v>342.849452585211</v>
      </c>
      <c r="X681">
        <v>1933.88825800672</v>
      </c>
      <c r="Y681">
        <v>1209.54013181081</v>
      </c>
      <c r="Z681">
        <v>29.7718227829832</v>
      </c>
      <c r="AA681">
        <v>33.705222590904803</v>
      </c>
      <c r="AB681">
        <v>1146.06308643692</v>
      </c>
      <c r="AC681">
        <v>120.477871545748</v>
      </c>
      <c r="AD681">
        <v>10.798655273284099</v>
      </c>
      <c r="AE681">
        <v>51.142813767814197</v>
      </c>
      <c r="AF681">
        <v>58.536402504649502</v>
      </c>
      <c r="AG681">
        <v>13452.111600570201</v>
      </c>
      <c r="AH681">
        <v>13452.111600570201</v>
      </c>
      <c r="AI681">
        <v>564.04855199205804</v>
      </c>
      <c r="AJ681">
        <v>564.04855199205804</v>
      </c>
      <c r="AK681">
        <v>513.01128602769495</v>
      </c>
      <c r="AL681">
        <v>513.01128602769495</v>
      </c>
      <c r="AM681">
        <v>14529.171438589899</v>
      </c>
      <c r="AN681">
        <v>14529.171438589899</v>
      </c>
      <c r="AO681">
        <v>3428.7135536738001</v>
      </c>
      <c r="AP681">
        <v>199.797349917752</v>
      </c>
      <c r="AQ681">
        <v>3150.10703208007</v>
      </c>
      <c r="AR681">
        <v>78.8091716759821</v>
      </c>
      <c r="AS681">
        <v>223.93292443357399</v>
      </c>
      <c r="AT681">
        <v>5.6403280315347102</v>
      </c>
      <c r="AU681">
        <v>19.846499934450399</v>
      </c>
      <c r="AV681">
        <v>198.446096467589</v>
      </c>
      <c r="AW681">
        <v>1485.4710045838699</v>
      </c>
      <c r="AX681">
        <v>49.4300634089333</v>
      </c>
      <c r="AY681">
        <v>467.92572825918899</v>
      </c>
      <c r="AZ681">
        <v>968.11521291574502</v>
      </c>
      <c r="BA681">
        <v>13597.3123267011</v>
      </c>
      <c r="BB681">
        <v>291.24304268005898</v>
      </c>
      <c r="BC681">
        <v>13205.226029744799</v>
      </c>
      <c r="BD681">
        <v>100.84325427622601</v>
      </c>
      <c r="BE681">
        <v>786.38820056331599</v>
      </c>
      <c r="BF681">
        <v>27.027574202990099</v>
      </c>
      <c r="BG681">
        <v>711.48409644104004</v>
      </c>
      <c r="BH681">
        <v>47.876529919285602</v>
      </c>
      <c r="BI681">
        <v>1183.17007341831</v>
      </c>
      <c r="BJ681">
        <v>32.872531083215002</v>
      </c>
      <c r="BK681">
        <v>1073.66273896643</v>
      </c>
      <c r="BL681">
        <v>76.634803368659902</v>
      </c>
      <c r="BM681">
        <v>1577.42647414217</v>
      </c>
      <c r="BN681">
        <v>35.926255076238903</v>
      </c>
      <c r="BO681">
        <v>1440.0710631260899</v>
      </c>
      <c r="BP681">
        <v>101.42915593983599</v>
      </c>
      <c r="BQ681">
        <v>1983.84237068881</v>
      </c>
      <c r="BR681">
        <v>84.055576988846994</v>
      </c>
      <c r="BS681">
        <v>1823.7852782449399</v>
      </c>
      <c r="BT681">
        <v>76.001515455010903</v>
      </c>
      <c r="BU681">
        <v>3391.6685805419002</v>
      </c>
      <c r="BV681">
        <v>1840.9543815033201</v>
      </c>
      <c r="BW681">
        <v>1019.6745016510901</v>
      </c>
      <c r="BX681">
        <v>531.03969738749299</v>
      </c>
      <c r="BY681">
        <v>20712.507533431799</v>
      </c>
      <c r="BZ681">
        <v>2241.7152093508198</v>
      </c>
      <c r="CA681">
        <v>18422.151920329201</v>
      </c>
      <c r="CB681">
        <v>48.6404037518517</v>
      </c>
      <c r="CC681">
        <v>104298</v>
      </c>
      <c r="CD681">
        <v>103631</v>
      </c>
      <c r="CE681">
        <v>107230.97607778299</v>
      </c>
      <c r="CF681">
        <v>71766.015792158098</v>
      </c>
      <c r="CG681">
        <v>92964.3455611182</v>
      </c>
      <c r="CH681">
        <v>153363.64023643799</v>
      </c>
    </row>
    <row r="682" spans="1:86" x14ac:dyDescent="0.2">
      <c r="A682" t="s">
        <v>161</v>
      </c>
      <c r="B682">
        <v>2011</v>
      </c>
      <c r="C682" t="s">
        <v>29</v>
      </c>
      <c r="D682" t="s">
        <v>417</v>
      </c>
      <c r="E682">
        <v>854.91575137949496</v>
      </c>
      <c r="F682">
        <v>162.62260957110499</v>
      </c>
      <c r="G682">
        <v>362.38080829661698</v>
      </c>
      <c r="H682">
        <v>329.912333511773</v>
      </c>
      <c r="I682">
        <v>543.74471311960895</v>
      </c>
      <c r="J682">
        <v>157.59287888556301</v>
      </c>
      <c r="K682">
        <v>358.02041363125198</v>
      </c>
      <c r="L682">
        <v>28.1314206027943</v>
      </c>
      <c r="M682">
        <v>249.69415733831599</v>
      </c>
      <c r="N682">
        <v>193.02730748445799</v>
      </c>
      <c r="O682">
        <v>10.5741148239618</v>
      </c>
      <c r="P682">
        <v>46.092735029895103</v>
      </c>
      <c r="Q682">
        <v>0</v>
      </c>
      <c r="R682">
        <v>3.1677246534684098</v>
      </c>
      <c r="S682">
        <v>3.1677246534684098</v>
      </c>
      <c r="T682">
        <v>858.08347603296295</v>
      </c>
      <c r="U682">
        <v>0</v>
      </c>
      <c r="V682">
        <v>2.4774717761530098</v>
      </c>
      <c r="W682">
        <v>2.4774717761530098</v>
      </c>
      <c r="X682">
        <v>546.22218489576198</v>
      </c>
      <c r="Y682">
        <v>5674.6265894767303</v>
      </c>
      <c r="Z682">
        <v>62.138331991263001</v>
      </c>
      <c r="AA682">
        <v>11.7673454811277</v>
      </c>
      <c r="AB682">
        <v>5600.7209120043299</v>
      </c>
      <c r="AC682">
        <v>520.23064665197501</v>
      </c>
      <c r="AD682">
        <v>11.665343576376699</v>
      </c>
      <c r="AE682">
        <v>13.645003450795</v>
      </c>
      <c r="AF682">
        <v>494.92029962480598</v>
      </c>
      <c r="AG682">
        <v>13655.756234409</v>
      </c>
      <c r="AH682">
        <v>13655.756234409</v>
      </c>
      <c r="AI682">
        <v>341.81684504649002</v>
      </c>
      <c r="AJ682">
        <v>341.81684504649002</v>
      </c>
      <c r="AK682">
        <v>296.04547164077502</v>
      </c>
      <c r="AL682">
        <v>296.04547164077502</v>
      </c>
      <c r="AM682">
        <v>14293.618551096301</v>
      </c>
      <c r="AN682">
        <v>14293.618551096301</v>
      </c>
      <c r="AO682">
        <v>2538.0307592016702</v>
      </c>
      <c r="AP682">
        <v>703.23014946242495</v>
      </c>
      <c r="AQ682">
        <v>1777.0381320295501</v>
      </c>
      <c r="AR682">
        <v>57.762477709697599</v>
      </c>
      <c r="AS682">
        <v>1827.14064804802</v>
      </c>
      <c r="AT682">
        <v>5.3738611274901702</v>
      </c>
      <c r="AU682">
        <v>14.8202167542129</v>
      </c>
      <c r="AV682">
        <v>1806.94657016632</v>
      </c>
      <c r="AW682">
        <v>2377.9808238750702</v>
      </c>
      <c r="AX682">
        <v>87.387718624484904</v>
      </c>
      <c r="AY682">
        <v>300.09891997421499</v>
      </c>
      <c r="AZ682">
        <v>1990.49418527637</v>
      </c>
      <c r="BA682">
        <v>4905.8481389047902</v>
      </c>
      <c r="BB682">
        <v>247.360159671106</v>
      </c>
      <c r="BC682">
        <v>4152.3824344209297</v>
      </c>
      <c r="BD682">
        <v>506.10554481276199</v>
      </c>
      <c r="BE682">
        <v>361.887063421606</v>
      </c>
      <c r="BF682">
        <v>44.560929434653801</v>
      </c>
      <c r="BG682">
        <v>263.06144550243999</v>
      </c>
      <c r="BH682">
        <v>54.264688484513002</v>
      </c>
      <c r="BI682">
        <v>629.64298453972503</v>
      </c>
      <c r="BJ682">
        <v>49.954628849027003</v>
      </c>
      <c r="BK682">
        <v>381.69377463069901</v>
      </c>
      <c r="BL682">
        <v>197.99458105999901</v>
      </c>
      <c r="BM682">
        <v>797.57619215034197</v>
      </c>
      <c r="BN682">
        <v>52.332055451052803</v>
      </c>
      <c r="BO682">
        <v>496.89151208342599</v>
      </c>
      <c r="BP682">
        <v>248.35262461586399</v>
      </c>
      <c r="BQ682">
        <v>844.04483426115098</v>
      </c>
      <c r="BR682">
        <v>81.052607878246405</v>
      </c>
      <c r="BS682">
        <v>730.63533665915702</v>
      </c>
      <c r="BT682">
        <v>32.356889723746598</v>
      </c>
      <c r="BU682">
        <v>2609.4954551729902</v>
      </c>
      <c r="BV682">
        <v>2037.67326447509</v>
      </c>
      <c r="BW682">
        <v>145.43218330353</v>
      </c>
      <c r="BX682">
        <v>426.39000739436699</v>
      </c>
      <c r="BY682">
        <v>6775.1160149972702</v>
      </c>
      <c r="BZ682">
        <v>1964.34388267893</v>
      </c>
      <c r="CA682">
        <v>4781.6508230940999</v>
      </c>
      <c r="CB682">
        <v>29.121309224239202</v>
      </c>
      <c r="CC682">
        <v>93606</v>
      </c>
      <c r="CD682">
        <v>90666</v>
      </c>
      <c r="CE682">
        <v>99144.236448157302</v>
      </c>
      <c r="CF682">
        <v>58565.238675701803</v>
      </c>
      <c r="CG682">
        <v>133922.19075173</v>
      </c>
      <c r="CH682">
        <v>207454.60688400301</v>
      </c>
    </row>
    <row r="683" spans="1:86" x14ac:dyDescent="0.2">
      <c r="A683" t="s">
        <v>161</v>
      </c>
      <c r="B683">
        <v>2011</v>
      </c>
      <c r="C683" t="s">
        <v>30</v>
      </c>
      <c r="D683" t="s">
        <v>418</v>
      </c>
      <c r="E683">
        <v>120.025355082519</v>
      </c>
      <c r="F683">
        <v>32.753222364303497</v>
      </c>
      <c r="G683">
        <v>70.833106905622003</v>
      </c>
      <c r="H683">
        <v>16.4390258125933</v>
      </c>
      <c r="I683">
        <v>107.083857990982</v>
      </c>
      <c r="J683">
        <v>31.417324271707901</v>
      </c>
      <c r="K683">
        <v>70.031608987507596</v>
      </c>
      <c r="L683">
        <v>5.6349247317669198</v>
      </c>
      <c r="M683">
        <v>167.502691765783</v>
      </c>
      <c r="N683">
        <v>64.601269611486302</v>
      </c>
      <c r="O683">
        <v>3.5651725828147001</v>
      </c>
      <c r="P683">
        <v>99.336249571481304</v>
      </c>
      <c r="Q683">
        <v>24.191838831696</v>
      </c>
      <c r="R683">
        <v>144.46322580770601</v>
      </c>
      <c r="S683">
        <v>168.65506463940201</v>
      </c>
      <c r="T683">
        <v>288.680419721921</v>
      </c>
      <c r="U683">
        <v>21.326594828069599</v>
      </c>
      <c r="V683">
        <v>127.35322460565899</v>
      </c>
      <c r="W683">
        <v>148.679819433728</v>
      </c>
      <c r="X683">
        <v>255.76367742471101</v>
      </c>
      <c r="Y683">
        <v>243.25358261537201</v>
      </c>
      <c r="Z683">
        <v>9.3642460295267806</v>
      </c>
      <c r="AA683">
        <v>2.1951096500595302</v>
      </c>
      <c r="AB683">
        <v>231.69422693578599</v>
      </c>
      <c r="AC683">
        <v>17.9784067903664</v>
      </c>
      <c r="AD683">
        <v>3.6972883954946298</v>
      </c>
      <c r="AE683">
        <v>2.50543683511038</v>
      </c>
      <c r="AF683">
        <v>11.7756815597614</v>
      </c>
      <c r="AG683">
        <v>1333.25987713329</v>
      </c>
      <c r="AH683">
        <v>1333.25987713329</v>
      </c>
      <c r="AI683">
        <v>107.32255673402901</v>
      </c>
      <c r="AJ683">
        <v>107.32255673402901</v>
      </c>
      <c r="AK683">
        <v>63.975970026644603</v>
      </c>
      <c r="AL683">
        <v>63.975970026644603</v>
      </c>
      <c r="AM683">
        <v>1504.5584038939701</v>
      </c>
      <c r="AN683">
        <v>1504.5584038939701</v>
      </c>
      <c r="AO683">
        <v>391.63232827641502</v>
      </c>
      <c r="AP683">
        <v>50.430371826178302</v>
      </c>
      <c r="AQ683">
        <v>257.69479015834497</v>
      </c>
      <c r="AR683">
        <v>83.507166291891807</v>
      </c>
      <c r="AS683">
        <v>48.315050878221101</v>
      </c>
      <c r="AT683">
        <v>1.3427513332480701</v>
      </c>
      <c r="AU683">
        <v>2.7708157100696198</v>
      </c>
      <c r="AV683">
        <v>44.2014838349033</v>
      </c>
      <c r="AW683">
        <v>310.96157661062301</v>
      </c>
      <c r="AX683">
        <v>15.4047775105114</v>
      </c>
      <c r="AY683">
        <v>40.598599447063897</v>
      </c>
      <c r="AZ683">
        <v>254.95819965304801</v>
      </c>
      <c r="BA683">
        <v>786.92387202075804</v>
      </c>
      <c r="BB683">
        <v>68.051174628829997</v>
      </c>
      <c r="BC683">
        <v>651.689282066342</v>
      </c>
      <c r="BD683">
        <v>67.183415325586395</v>
      </c>
      <c r="BE683">
        <v>64.891171140467705</v>
      </c>
      <c r="BF683">
        <v>8.2481772736585199</v>
      </c>
      <c r="BG683">
        <v>39.846013030269901</v>
      </c>
      <c r="BH683">
        <v>16.796980836539198</v>
      </c>
      <c r="BI683">
        <v>99.560789974505099</v>
      </c>
      <c r="BJ683">
        <v>10.232416710212901</v>
      </c>
      <c r="BK683">
        <v>65.478731871985602</v>
      </c>
      <c r="BL683">
        <v>23.849641392306701</v>
      </c>
      <c r="BM683">
        <v>130.65359987372099</v>
      </c>
      <c r="BN683">
        <v>10.910241231033099</v>
      </c>
      <c r="BO683">
        <v>92.4363457134897</v>
      </c>
      <c r="BP683">
        <v>27.307012929198098</v>
      </c>
      <c r="BQ683">
        <v>151.666673858634</v>
      </c>
      <c r="BR683">
        <v>20.6943439563128</v>
      </c>
      <c r="BS683">
        <v>100.161850125047</v>
      </c>
      <c r="BT683">
        <v>30.8104797772735</v>
      </c>
      <c r="BU683">
        <v>1656.70183163966</v>
      </c>
      <c r="BV683">
        <v>686.96375823496805</v>
      </c>
      <c r="BW683">
        <v>50.633055057323297</v>
      </c>
      <c r="BX683">
        <v>919.10501834736203</v>
      </c>
      <c r="BY683">
        <v>1349.4631258377201</v>
      </c>
      <c r="BZ683">
        <v>389.23879931433203</v>
      </c>
      <c r="CA683">
        <v>951.26505697734899</v>
      </c>
      <c r="CB683">
        <v>8.9592695460441902</v>
      </c>
      <c r="CC683">
        <v>29122</v>
      </c>
      <c r="CD683">
        <v>29017</v>
      </c>
      <c r="CE683">
        <v>31753.2923443734</v>
      </c>
      <c r="CF683">
        <v>16907.262327920798</v>
      </c>
      <c r="CG683">
        <v>21212.154702217402</v>
      </c>
      <c r="CH683">
        <v>33382.807794968401</v>
      </c>
    </row>
    <row r="684" spans="1:86" x14ac:dyDescent="0.2">
      <c r="A684" t="s">
        <v>161</v>
      </c>
      <c r="B684">
        <v>2011</v>
      </c>
      <c r="C684" t="s">
        <v>31</v>
      </c>
      <c r="D684" t="s">
        <v>419</v>
      </c>
      <c r="E684">
        <v>61.464464945306098</v>
      </c>
      <c r="F684">
        <v>18.802482249812002</v>
      </c>
      <c r="G684">
        <v>32.682052237255299</v>
      </c>
      <c r="H684">
        <v>9.9799304582388793</v>
      </c>
      <c r="I684">
        <v>53.244301914851398</v>
      </c>
      <c r="J684">
        <v>18.235164947181499</v>
      </c>
      <c r="K684">
        <v>32.351863546883301</v>
      </c>
      <c r="L684">
        <v>2.6572734207866699</v>
      </c>
      <c r="M684">
        <v>38.6947607551716</v>
      </c>
      <c r="N684">
        <v>26.074254296095901</v>
      </c>
      <c r="O684">
        <v>1.2741592327373401</v>
      </c>
      <c r="P684">
        <v>11.346347226338199</v>
      </c>
      <c r="Q684">
        <v>20.458165535864101</v>
      </c>
      <c r="R684">
        <v>54.694279289759102</v>
      </c>
      <c r="S684">
        <v>75.152444825623206</v>
      </c>
      <c r="T684">
        <v>136.616909770929</v>
      </c>
      <c r="U684">
        <v>17.1525320924395</v>
      </c>
      <c r="V684">
        <v>45.856769471623899</v>
      </c>
      <c r="W684">
        <v>63.009301564063399</v>
      </c>
      <c r="X684">
        <v>116.253603478915</v>
      </c>
      <c r="Y684">
        <v>153.48018813497799</v>
      </c>
      <c r="Z684">
        <v>4.3258048110117997</v>
      </c>
      <c r="AA684">
        <v>1.3185712594736301</v>
      </c>
      <c r="AB684">
        <v>147.83581206449199</v>
      </c>
      <c r="AC684">
        <v>11.6203927587487</v>
      </c>
      <c r="AD684">
        <v>1.54084624951413</v>
      </c>
      <c r="AE684">
        <v>0.99739734525225399</v>
      </c>
      <c r="AF684">
        <v>9.0821491639823595</v>
      </c>
      <c r="AG684">
        <v>835.24378919953006</v>
      </c>
      <c r="AH684">
        <v>835.24378919953006</v>
      </c>
      <c r="AI684">
        <v>44.452838854969499</v>
      </c>
      <c r="AJ684">
        <v>44.452838854969499</v>
      </c>
      <c r="AK684">
        <v>40.855332145299599</v>
      </c>
      <c r="AL684">
        <v>40.855332145299599</v>
      </c>
      <c r="AM684">
        <v>920.55196019979905</v>
      </c>
      <c r="AN684">
        <v>920.55196019979905</v>
      </c>
      <c r="AO684">
        <v>201.75860433859299</v>
      </c>
      <c r="AP684">
        <v>28.639437371968899</v>
      </c>
      <c r="AQ684">
        <v>161.48102767639</v>
      </c>
      <c r="AR684">
        <v>11.638139290233299</v>
      </c>
      <c r="AS684">
        <v>29.4408090174826</v>
      </c>
      <c r="AT684">
        <v>0.64095399695248301</v>
      </c>
      <c r="AU684">
        <v>2.3375766856317401</v>
      </c>
      <c r="AV684">
        <v>26.4622783348984</v>
      </c>
      <c r="AW684">
        <v>109.177501315103</v>
      </c>
      <c r="AX684">
        <v>7.0933188210656803</v>
      </c>
      <c r="AY684">
        <v>24.758042532070998</v>
      </c>
      <c r="AZ684">
        <v>77.326139961966604</v>
      </c>
      <c r="BA684">
        <v>275.38708455201999</v>
      </c>
      <c r="BB684">
        <v>29.795460381795198</v>
      </c>
      <c r="BC684">
        <v>231.70654181498799</v>
      </c>
      <c r="BD684">
        <v>13.8850823552366</v>
      </c>
      <c r="BE684">
        <v>21.9981747100714</v>
      </c>
      <c r="BF684">
        <v>3.5845624314904501</v>
      </c>
      <c r="BG684">
        <v>15.360162186316501</v>
      </c>
      <c r="BH684">
        <v>3.0534500922644701</v>
      </c>
      <c r="BI684">
        <v>41.037842661708801</v>
      </c>
      <c r="BJ684">
        <v>4.3332691853933802</v>
      </c>
      <c r="BK684">
        <v>30.768697182004502</v>
      </c>
      <c r="BL684">
        <v>5.9358762943109804</v>
      </c>
      <c r="BM684">
        <v>60.463292809437</v>
      </c>
      <c r="BN684">
        <v>4.6418304009839204</v>
      </c>
      <c r="BO684">
        <v>47.975243970393002</v>
      </c>
      <c r="BP684">
        <v>7.8462184380600997</v>
      </c>
      <c r="BQ684">
        <v>47.1789092433335</v>
      </c>
      <c r="BR684">
        <v>9.7572482357093797</v>
      </c>
      <c r="BS684">
        <v>32.1127412762009</v>
      </c>
      <c r="BT684">
        <v>5.3089197314231296</v>
      </c>
      <c r="BU684">
        <v>398.44874573993701</v>
      </c>
      <c r="BV684">
        <v>275.39454473971603</v>
      </c>
      <c r="BW684">
        <v>18.0735781591682</v>
      </c>
      <c r="BX684">
        <v>104.98062284105301</v>
      </c>
      <c r="BY684">
        <v>666.78953498978797</v>
      </c>
      <c r="BZ684">
        <v>219.84490416746399</v>
      </c>
      <c r="CA684">
        <v>442.63813582559601</v>
      </c>
      <c r="CB684">
        <v>4.3064949967280199</v>
      </c>
      <c r="CC684">
        <v>18079</v>
      </c>
      <c r="CD684">
        <v>17852</v>
      </c>
      <c r="CE684">
        <v>18567.717333286801</v>
      </c>
      <c r="CF684">
        <v>11145.5376159108</v>
      </c>
      <c r="CG684">
        <v>15037.402537653899</v>
      </c>
      <c r="CH684">
        <v>22290.112289988301</v>
      </c>
    </row>
    <row r="685" spans="1:86" x14ac:dyDescent="0.2">
      <c r="A685" t="s">
        <v>161</v>
      </c>
      <c r="B685">
        <v>2011</v>
      </c>
      <c r="C685" t="s">
        <v>32</v>
      </c>
      <c r="D685" t="s">
        <v>420</v>
      </c>
      <c r="E685">
        <v>234.98393383935499</v>
      </c>
      <c r="F685">
        <v>85.667352702161494</v>
      </c>
      <c r="G685">
        <v>109.98794543178801</v>
      </c>
      <c r="H685">
        <v>39.328635705406001</v>
      </c>
      <c r="I685">
        <v>203.87530523061301</v>
      </c>
      <c r="J685">
        <v>83.251296037505099</v>
      </c>
      <c r="K685">
        <v>108.78511596224899</v>
      </c>
      <c r="L685">
        <v>11.838893230858799</v>
      </c>
      <c r="M685">
        <v>157.02893264366801</v>
      </c>
      <c r="N685">
        <v>110.99085126801801</v>
      </c>
      <c r="O685">
        <v>4.6034124624008896</v>
      </c>
      <c r="P685">
        <v>41.434668913248402</v>
      </c>
      <c r="Q685">
        <v>13.654434293894001</v>
      </c>
      <c r="R685">
        <v>194.019250758672</v>
      </c>
      <c r="S685">
        <v>207.67368505256599</v>
      </c>
      <c r="T685">
        <v>442.657618891921</v>
      </c>
      <c r="U685">
        <v>12.109732619015899</v>
      </c>
      <c r="V685">
        <v>172.07020071713799</v>
      </c>
      <c r="W685">
        <v>184.17993333615399</v>
      </c>
      <c r="X685">
        <v>388.05523856676598</v>
      </c>
      <c r="Y685">
        <v>608.15323041584099</v>
      </c>
      <c r="Z685">
        <v>17.8349678633477</v>
      </c>
      <c r="AA685">
        <v>3.2440318654967601</v>
      </c>
      <c r="AB685">
        <v>587.074230686997</v>
      </c>
      <c r="AC685">
        <v>41.829110177580397</v>
      </c>
      <c r="AD685">
        <v>6.6113505640022598</v>
      </c>
      <c r="AE685">
        <v>3.7641901775220399</v>
      </c>
      <c r="AF685">
        <v>31.453569436056199</v>
      </c>
      <c r="AG685">
        <v>2943.1184874186602</v>
      </c>
      <c r="AH685">
        <v>2943.1184874186602</v>
      </c>
      <c r="AI685">
        <v>273.03992311863198</v>
      </c>
      <c r="AJ685">
        <v>273.03992311863198</v>
      </c>
      <c r="AK685">
        <v>224.18022922763399</v>
      </c>
      <c r="AL685">
        <v>224.18022922763399</v>
      </c>
      <c r="AM685">
        <v>3440.3386397649201</v>
      </c>
      <c r="AN685">
        <v>3440.3386397649201</v>
      </c>
      <c r="AO685">
        <v>586.91758419187897</v>
      </c>
      <c r="AP685">
        <v>111.444202918212</v>
      </c>
      <c r="AQ685">
        <v>427.33278637803897</v>
      </c>
      <c r="AR685">
        <v>48.140594895629199</v>
      </c>
      <c r="AS685">
        <v>115.867705196508</v>
      </c>
      <c r="AT685">
        <v>2.7995037389038502</v>
      </c>
      <c r="AU685">
        <v>4.5209099284749197</v>
      </c>
      <c r="AV685">
        <v>108.547291529129</v>
      </c>
      <c r="AW685">
        <v>367.05119803237602</v>
      </c>
      <c r="AX685">
        <v>29.619818750682001</v>
      </c>
      <c r="AY685">
        <v>64.893049173578405</v>
      </c>
      <c r="AZ685">
        <v>272.53833010811599</v>
      </c>
      <c r="BA685">
        <v>1139.1621893945301</v>
      </c>
      <c r="BB685">
        <v>127.29252626953</v>
      </c>
      <c r="BC685">
        <v>957.41276797320904</v>
      </c>
      <c r="BD685">
        <v>54.456895151792203</v>
      </c>
      <c r="BE685">
        <v>88.622043791214494</v>
      </c>
      <c r="BF685">
        <v>14.447008034406799</v>
      </c>
      <c r="BG685">
        <v>62.0060877002091</v>
      </c>
      <c r="BH685">
        <v>12.1689480565986</v>
      </c>
      <c r="BI685">
        <v>149.634700899611</v>
      </c>
      <c r="BJ685">
        <v>17.583981182978299</v>
      </c>
      <c r="BK685">
        <v>108.03513931191701</v>
      </c>
      <c r="BL685">
        <v>24.015580404716399</v>
      </c>
      <c r="BM685">
        <v>207.532112091779</v>
      </c>
      <c r="BN685">
        <v>18.952831811602401</v>
      </c>
      <c r="BO685">
        <v>157.628158781953</v>
      </c>
      <c r="BP685">
        <v>30.951121498223099</v>
      </c>
      <c r="BQ685">
        <v>210.93450335302899</v>
      </c>
      <c r="BR685">
        <v>41.472323933221197</v>
      </c>
      <c r="BS685">
        <v>146.884369784987</v>
      </c>
      <c r="BT685">
        <v>22.577809634820799</v>
      </c>
      <c r="BU685">
        <v>1620.2367788812601</v>
      </c>
      <c r="BV685">
        <v>1172.13438384489</v>
      </c>
      <c r="BW685">
        <v>64.288931725119099</v>
      </c>
      <c r="BX685">
        <v>383.81346331125502</v>
      </c>
      <c r="BY685">
        <v>2492.38111229384</v>
      </c>
      <c r="BZ685">
        <v>990.35468574104402</v>
      </c>
      <c r="CA685">
        <v>1478.47202347352</v>
      </c>
      <c r="CB685">
        <v>23.554403079278899</v>
      </c>
      <c r="CC685">
        <v>68409</v>
      </c>
      <c r="CD685">
        <v>67465</v>
      </c>
      <c r="CE685">
        <v>66943.070749994396</v>
      </c>
      <c r="CF685">
        <v>40495.379696870499</v>
      </c>
      <c r="CG685">
        <v>37457.354521853398</v>
      </c>
      <c r="CH685">
        <v>60061.689981682503</v>
      </c>
    </row>
    <row r="686" spans="1:86" x14ac:dyDescent="0.2">
      <c r="A686" t="s">
        <v>161</v>
      </c>
      <c r="B686">
        <v>2011</v>
      </c>
      <c r="C686" t="s">
        <v>33</v>
      </c>
      <c r="D686" t="s">
        <v>421</v>
      </c>
      <c r="E686">
        <v>618.684322592748</v>
      </c>
      <c r="F686">
        <v>157.45065645913201</v>
      </c>
      <c r="G686">
        <v>349.45570254848298</v>
      </c>
      <c r="H686">
        <v>111.777963585134</v>
      </c>
      <c r="I686">
        <v>544.33891321538999</v>
      </c>
      <c r="J686">
        <v>152.81815211357301</v>
      </c>
      <c r="K686">
        <v>345.61492811249099</v>
      </c>
      <c r="L686">
        <v>45.905832989327301</v>
      </c>
      <c r="M686">
        <v>409.49420455555497</v>
      </c>
      <c r="N686">
        <v>211.68330113461599</v>
      </c>
      <c r="O686">
        <v>29.097266844423</v>
      </c>
      <c r="P686">
        <v>168.713636576515</v>
      </c>
      <c r="Q686">
        <v>103.371231196639</v>
      </c>
      <c r="R686">
        <v>286.14546914472498</v>
      </c>
      <c r="S686">
        <v>389.51670034136401</v>
      </c>
      <c r="T686">
        <v>1008.20102293411</v>
      </c>
      <c r="U686">
        <v>89.791242551060606</v>
      </c>
      <c r="V686">
        <v>248.55423435932201</v>
      </c>
      <c r="W686">
        <v>338.34547691038199</v>
      </c>
      <c r="X686">
        <v>882.68439012577301</v>
      </c>
      <c r="Y686">
        <v>1399.1881298409601</v>
      </c>
      <c r="Z686">
        <v>36.091401873995302</v>
      </c>
      <c r="AA686">
        <v>11.840535852675</v>
      </c>
      <c r="AB686">
        <v>1351.2561921142899</v>
      </c>
      <c r="AC686">
        <v>92.619972255581402</v>
      </c>
      <c r="AD686">
        <v>12.5175144251986</v>
      </c>
      <c r="AE686">
        <v>11.8951712740788</v>
      </c>
      <c r="AF686">
        <v>68.207286556304297</v>
      </c>
      <c r="AG686">
        <v>10207.3792235983</v>
      </c>
      <c r="AH686">
        <v>10207.3792235983</v>
      </c>
      <c r="AI686">
        <v>1111.04365142038</v>
      </c>
      <c r="AJ686">
        <v>1111.04365142038</v>
      </c>
      <c r="AK686">
        <v>447.35925733868299</v>
      </c>
      <c r="AL686">
        <v>447.35925733868299</v>
      </c>
      <c r="AM686">
        <v>11765.782132357301</v>
      </c>
      <c r="AN686">
        <v>11765.782132357301</v>
      </c>
      <c r="AO686">
        <v>1969.1321309966399</v>
      </c>
      <c r="AP686">
        <v>248.18698431602201</v>
      </c>
      <c r="AQ686">
        <v>1519.0182701644801</v>
      </c>
      <c r="AR686">
        <v>201.92687651614801</v>
      </c>
      <c r="AS686">
        <v>255.76418673737399</v>
      </c>
      <c r="AT686">
        <v>5.2075045894444196</v>
      </c>
      <c r="AU686">
        <v>18.136435711591801</v>
      </c>
      <c r="AV686">
        <v>232.420246436338</v>
      </c>
      <c r="AW686">
        <v>1022.75092030858</v>
      </c>
      <c r="AX686">
        <v>58.235255595273202</v>
      </c>
      <c r="AY686">
        <v>221.72803209950999</v>
      </c>
      <c r="AZ686">
        <v>742.78763261379402</v>
      </c>
      <c r="BA686">
        <v>3364.7383523296999</v>
      </c>
      <c r="BB686">
        <v>257.80795952289202</v>
      </c>
      <c r="BC686">
        <v>2941.0819005887302</v>
      </c>
      <c r="BD686">
        <v>165.84849221807099</v>
      </c>
      <c r="BE686">
        <v>258.81627253998499</v>
      </c>
      <c r="BF686">
        <v>30.091574018812398</v>
      </c>
      <c r="BG686">
        <v>188.055392598243</v>
      </c>
      <c r="BH686">
        <v>40.669305922929901</v>
      </c>
      <c r="BI686">
        <v>439.02671516633399</v>
      </c>
      <c r="BJ686">
        <v>36.531358760675602</v>
      </c>
      <c r="BK686">
        <v>333.90885450538201</v>
      </c>
      <c r="BL686">
        <v>68.586501900276602</v>
      </c>
      <c r="BM686">
        <v>615.829709606802</v>
      </c>
      <c r="BN686">
        <v>39.509813381551098</v>
      </c>
      <c r="BO686">
        <v>491.53129206715801</v>
      </c>
      <c r="BP686">
        <v>84.788604158092994</v>
      </c>
      <c r="BQ686">
        <v>623.03787687819499</v>
      </c>
      <c r="BR686">
        <v>83.718797095870102</v>
      </c>
      <c r="BS686">
        <v>454.99155832201097</v>
      </c>
      <c r="BT686">
        <v>84.327521460312994</v>
      </c>
      <c r="BU686">
        <v>4209.4987222193104</v>
      </c>
      <c r="BV686">
        <v>2240.9343727166101</v>
      </c>
      <c r="BW686">
        <v>410.85530074852699</v>
      </c>
      <c r="BX686">
        <v>1557.70904875417</v>
      </c>
      <c r="BY686">
        <v>6661.3036284283398</v>
      </c>
      <c r="BZ686">
        <v>1866.4845992578701</v>
      </c>
      <c r="CA686">
        <v>4704.0318030730296</v>
      </c>
      <c r="CB686">
        <v>90.787226097431002</v>
      </c>
      <c r="CC686">
        <v>159641</v>
      </c>
      <c r="CD686">
        <v>159784</v>
      </c>
      <c r="CE686">
        <v>162947.157874075</v>
      </c>
      <c r="CF686">
        <v>119399.183967513</v>
      </c>
      <c r="CG686">
        <v>130074.364040945</v>
      </c>
      <c r="CH686">
        <v>211912.771605349</v>
      </c>
    </row>
    <row r="687" spans="1:86" x14ac:dyDescent="0.2">
      <c r="A687" t="s">
        <v>161</v>
      </c>
      <c r="B687">
        <v>2011</v>
      </c>
      <c r="C687" t="s">
        <v>34</v>
      </c>
      <c r="D687" t="s">
        <v>422</v>
      </c>
      <c r="E687">
        <v>135.11463579106999</v>
      </c>
      <c r="F687">
        <v>30.145177817584202</v>
      </c>
      <c r="G687">
        <v>78.018241070010106</v>
      </c>
      <c r="H687">
        <v>26.951216903475402</v>
      </c>
      <c r="I687">
        <v>113.348648314706</v>
      </c>
      <c r="J687">
        <v>29.234710439850101</v>
      </c>
      <c r="K687">
        <v>77.2641608560387</v>
      </c>
      <c r="L687">
        <v>6.8497770188168099</v>
      </c>
      <c r="M687">
        <v>64.200569545931103</v>
      </c>
      <c r="N687">
        <v>39.628554207977302</v>
      </c>
      <c r="O687">
        <v>3.8051255579507499</v>
      </c>
      <c r="P687">
        <v>20.766889780002799</v>
      </c>
      <c r="Q687">
        <v>33.973363782440103</v>
      </c>
      <c r="R687">
        <v>61.170493540431401</v>
      </c>
      <c r="S687">
        <v>95.143857322871497</v>
      </c>
      <c r="T687">
        <v>230.258493113941</v>
      </c>
      <c r="U687">
        <v>30.0002139438567</v>
      </c>
      <c r="V687">
        <v>54.016667440295599</v>
      </c>
      <c r="W687">
        <v>84.016881384152299</v>
      </c>
      <c r="X687">
        <v>197.36552969885801</v>
      </c>
      <c r="Y687">
        <v>442.877577727188</v>
      </c>
      <c r="Z687">
        <v>8.1877125326420099</v>
      </c>
      <c r="AA687">
        <v>2.65459541678957</v>
      </c>
      <c r="AB687">
        <v>432.03526977775601</v>
      </c>
      <c r="AC687">
        <v>27.8938291575415</v>
      </c>
      <c r="AD687">
        <v>2.3683710215371998</v>
      </c>
      <c r="AE687">
        <v>2.3077695588979799</v>
      </c>
      <c r="AF687">
        <v>23.217688577106401</v>
      </c>
      <c r="AG687">
        <v>2229.9680980344101</v>
      </c>
      <c r="AH687">
        <v>2229.9680980344101</v>
      </c>
      <c r="AI687">
        <v>90.089397740493197</v>
      </c>
      <c r="AJ687">
        <v>90.089397740493197</v>
      </c>
      <c r="AK687">
        <v>62.251547471691197</v>
      </c>
      <c r="AL687">
        <v>62.251547471691197</v>
      </c>
      <c r="AM687">
        <v>2382.3090432466001</v>
      </c>
      <c r="AN687">
        <v>2382.3090432466001</v>
      </c>
      <c r="AO687">
        <v>446.17739301066001</v>
      </c>
      <c r="AP687">
        <v>70.007210149193597</v>
      </c>
      <c r="AQ687">
        <v>353.99154336279901</v>
      </c>
      <c r="AR687">
        <v>22.178639498667899</v>
      </c>
      <c r="AS687">
        <v>84.049052273366399</v>
      </c>
      <c r="AT687">
        <v>1.02294572465168</v>
      </c>
      <c r="AU687">
        <v>4.31243597822405</v>
      </c>
      <c r="AV687">
        <v>78.713670570490507</v>
      </c>
      <c r="AW687">
        <v>244.12272672487501</v>
      </c>
      <c r="AX687">
        <v>12.669169481844399</v>
      </c>
      <c r="AY687">
        <v>50.606082256083603</v>
      </c>
      <c r="AZ687">
        <v>180.84747498694699</v>
      </c>
      <c r="BA687">
        <v>582.32283305951501</v>
      </c>
      <c r="BB687">
        <v>49.295832472159198</v>
      </c>
      <c r="BC687">
        <v>499.53670589375201</v>
      </c>
      <c r="BD687">
        <v>33.490294693604604</v>
      </c>
      <c r="BE687">
        <v>48.165346432148802</v>
      </c>
      <c r="BF687">
        <v>6.5183000737417203</v>
      </c>
      <c r="BG687">
        <v>34.710372902025298</v>
      </c>
      <c r="BH687">
        <v>6.9366734563818397</v>
      </c>
      <c r="BI687">
        <v>102.09468550700799</v>
      </c>
      <c r="BJ687">
        <v>7.6822091068563703</v>
      </c>
      <c r="BK687">
        <v>79.119949361986002</v>
      </c>
      <c r="BL687">
        <v>15.292527038165201</v>
      </c>
      <c r="BM687">
        <v>158.36961732544</v>
      </c>
      <c r="BN687">
        <v>8.1920049542909208</v>
      </c>
      <c r="BO687">
        <v>129.92736181297099</v>
      </c>
      <c r="BP687">
        <v>20.250250558177001</v>
      </c>
      <c r="BQ687">
        <v>84.317564139700494</v>
      </c>
      <c r="BR687">
        <v>15.9670143029252</v>
      </c>
      <c r="BS687">
        <v>57.482528352740196</v>
      </c>
      <c r="BT687">
        <v>10.868021484034999</v>
      </c>
      <c r="BU687">
        <v>663.41736672310196</v>
      </c>
      <c r="BV687">
        <v>418.80605314916801</v>
      </c>
      <c r="BW687">
        <v>54.202214217023801</v>
      </c>
      <c r="BX687">
        <v>190.40909935690999</v>
      </c>
      <c r="BY687">
        <v>1428.0404875909501</v>
      </c>
      <c r="BZ687">
        <v>357.44347377514498</v>
      </c>
      <c r="CA687">
        <v>1061.7094213892599</v>
      </c>
      <c r="CB687">
        <v>8.8875924265478492</v>
      </c>
      <c r="CC687">
        <v>55318</v>
      </c>
      <c r="CD687">
        <v>55312</v>
      </c>
      <c r="CE687">
        <v>52576.238790858602</v>
      </c>
      <c r="CF687">
        <v>46873.375823353097</v>
      </c>
      <c r="CG687">
        <v>37760.395860101598</v>
      </c>
      <c r="CH687">
        <v>58207.137259165604</v>
      </c>
    </row>
    <row r="688" spans="1:86" x14ac:dyDescent="0.2">
      <c r="A688" t="s">
        <v>161</v>
      </c>
      <c r="B688">
        <v>2011</v>
      </c>
      <c r="C688" t="s">
        <v>35</v>
      </c>
      <c r="D688" t="s">
        <v>423</v>
      </c>
      <c r="E688">
        <v>76.273305425015394</v>
      </c>
      <c r="F688">
        <v>29.7974578668227</v>
      </c>
      <c r="G688">
        <v>33.251614308769703</v>
      </c>
      <c r="H688">
        <v>13.2242332494229</v>
      </c>
      <c r="I688">
        <v>66.653905721242296</v>
      </c>
      <c r="J688">
        <v>28.874637035291599</v>
      </c>
      <c r="K688">
        <v>32.9143713791983</v>
      </c>
      <c r="L688">
        <v>4.8648973067524004</v>
      </c>
      <c r="M688">
        <v>50.920299530451501</v>
      </c>
      <c r="N688">
        <v>42.633963135231099</v>
      </c>
      <c r="O688">
        <v>1.4587196345233</v>
      </c>
      <c r="P688">
        <v>6.8276167606967402</v>
      </c>
      <c r="Q688">
        <v>4.07159160708746</v>
      </c>
      <c r="R688">
        <v>34.687588691449101</v>
      </c>
      <c r="S688">
        <v>38.759180298536499</v>
      </c>
      <c r="T688">
        <v>115.032485723552</v>
      </c>
      <c r="U688">
        <v>3.4601464028714402</v>
      </c>
      <c r="V688">
        <v>29.478431733200999</v>
      </c>
      <c r="W688">
        <v>32.938578136072401</v>
      </c>
      <c r="X688">
        <v>99.592483857314704</v>
      </c>
      <c r="Y688">
        <v>185.08798617471899</v>
      </c>
      <c r="Z688">
        <v>6.6610672074705901</v>
      </c>
      <c r="AA688">
        <v>1.53133333196494</v>
      </c>
      <c r="AB688">
        <v>176.895585635283</v>
      </c>
      <c r="AC688">
        <v>13.5889939567128</v>
      </c>
      <c r="AD688">
        <v>2.5378998367257299</v>
      </c>
      <c r="AE688">
        <v>1.0032201217193599</v>
      </c>
      <c r="AF688">
        <v>10.0478739982678</v>
      </c>
      <c r="AG688">
        <v>824.91948448860603</v>
      </c>
      <c r="AH688">
        <v>824.91948448860603</v>
      </c>
      <c r="AI688">
        <v>45.840102387440503</v>
      </c>
      <c r="AJ688">
        <v>45.840102387440503</v>
      </c>
      <c r="AK688">
        <v>72.065593848917402</v>
      </c>
      <c r="AL688">
        <v>72.065593848917402</v>
      </c>
      <c r="AM688">
        <v>942.82518072496396</v>
      </c>
      <c r="AN688">
        <v>942.82518072496396</v>
      </c>
      <c r="AO688">
        <v>254.93572778801499</v>
      </c>
      <c r="AP688">
        <v>39.519566136707901</v>
      </c>
      <c r="AQ688">
        <v>206.34655079191299</v>
      </c>
      <c r="AR688">
        <v>9.0696108593946896</v>
      </c>
      <c r="AS688">
        <v>31.698107143756001</v>
      </c>
      <c r="AT688">
        <v>1.0257934398422499</v>
      </c>
      <c r="AU688">
        <v>1.93952726002446</v>
      </c>
      <c r="AV688">
        <v>28.7327864438892</v>
      </c>
      <c r="AW688">
        <v>150.410289262248</v>
      </c>
      <c r="AX688">
        <v>11.2152242106981</v>
      </c>
      <c r="AY688">
        <v>26.630061872138398</v>
      </c>
      <c r="AZ688">
        <v>112.56500317941099</v>
      </c>
      <c r="BA688">
        <v>285.23024404226601</v>
      </c>
      <c r="BB688">
        <v>47.175136506635297</v>
      </c>
      <c r="BC688">
        <v>225.055122246655</v>
      </c>
      <c r="BD688">
        <v>12.9999852889762</v>
      </c>
      <c r="BE688">
        <v>24.550230620933402</v>
      </c>
      <c r="BF688">
        <v>5.3486189142501201</v>
      </c>
      <c r="BG688">
        <v>15.5346371167554</v>
      </c>
      <c r="BH688">
        <v>3.6669745899279498</v>
      </c>
      <c r="BI688">
        <v>46.869752353364397</v>
      </c>
      <c r="BJ688">
        <v>6.5398654967697896</v>
      </c>
      <c r="BK688">
        <v>32.117912711278102</v>
      </c>
      <c r="BL688">
        <v>8.2119741453164607</v>
      </c>
      <c r="BM688">
        <v>70.105337474461393</v>
      </c>
      <c r="BN688">
        <v>7.0497681906921397</v>
      </c>
      <c r="BO688">
        <v>50.877212618921902</v>
      </c>
      <c r="BP688">
        <v>12.178356664847501</v>
      </c>
      <c r="BQ688">
        <v>48.6798217152527</v>
      </c>
      <c r="BR688">
        <v>15.994403609583401</v>
      </c>
      <c r="BS688">
        <v>27.1658594271439</v>
      </c>
      <c r="BT688">
        <v>5.5195586785253701</v>
      </c>
      <c r="BU688">
        <v>533.746826842156</v>
      </c>
      <c r="BV688">
        <v>449.67861863206099</v>
      </c>
      <c r="BW688">
        <v>20.2541944486753</v>
      </c>
      <c r="BX688">
        <v>63.814013761420497</v>
      </c>
      <c r="BY688">
        <v>780.16266262476199</v>
      </c>
      <c r="BZ688">
        <v>323.33243607893098</v>
      </c>
      <c r="CA688">
        <v>451.26862274905</v>
      </c>
      <c r="CB688">
        <v>5.5616037967812</v>
      </c>
      <c r="CC688">
        <v>36867</v>
      </c>
      <c r="CD688">
        <v>36483</v>
      </c>
      <c r="CE688">
        <v>39488.063553717097</v>
      </c>
      <c r="CF688">
        <v>30992.572452660199</v>
      </c>
      <c r="CG688">
        <v>24289.417422515999</v>
      </c>
      <c r="CH688">
        <v>37258.753958386696</v>
      </c>
    </row>
    <row r="689" spans="1:86" x14ac:dyDescent="0.2">
      <c r="A689" t="s">
        <v>161</v>
      </c>
      <c r="B689">
        <v>2011</v>
      </c>
      <c r="C689" t="s">
        <v>36</v>
      </c>
      <c r="D689" t="s">
        <v>424</v>
      </c>
      <c r="E689">
        <v>7.8362728498540397</v>
      </c>
      <c r="F689">
        <v>1.7471507687441299</v>
      </c>
      <c r="G689">
        <v>4.7515432186475204</v>
      </c>
      <c r="H689">
        <v>1.3375788624623901</v>
      </c>
      <c r="I689">
        <v>6.7483340069490403</v>
      </c>
      <c r="J689">
        <v>1.6948585672554799</v>
      </c>
      <c r="K689">
        <v>4.7013914674679897</v>
      </c>
      <c r="L689">
        <v>0.35208397222556898</v>
      </c>
      <c r="M689">
        <v>3.0523734123047501</v>
      </c>
      <c r="N689">
        <v>2.1900701485396601</v>
      </c>
      <c r="O689">
        <v>0.17334480198333299</v>
      </c>
      <c r="P689">
        <v>0.68895846178174402</v>
      </c>
      <c r="Q689">
        <v>1.1676507253144099</v>
      </c>
      <c r="R689">
        <v>13.366986661435099</v>
      </c>
      <c r="S689">
        <v>14.5346373867495</v>
      </c>
      <c r="T689">
        <v>22.370910236603599</v>
      </c>
      <c r="U689">
        <v>0.97509682382127605</v>
      </c>
      <c r="V689">
        <v>11.162675580163</v>
      </c>
      <c r="W689">
        <v>12.137772403984201</v>
      </c>
      <c r="X689">
        <v>18.886106410933301</v>
      </c>
      <c r="Y689">
        <v>22.753882338146301</v>
      </c>
      <c r="Z689">
        <v>0.51677410323710404</v>
      </c>
      <c r="AA689">
        <v>0.190004157313408</v>
      </c>
      <c r="AB689">
        <v>22.047104077595801</v>
      </c>
      <c r="AC689">
        <v>1.3221722766198301</v>
      </c>
      <c r="AD689">
        <v>0.13212365405277299</v>
      </c>
      <c r="AE689">
        <v>0.15235452096208299</v>
      </c>
      <c r="AF689">
        <v>1.0376941016049801</v>
      </c>
      <c r="AG689">
        <v>116.372935928565</v>
      </c>
      <c r="AH689">
        <v>116.372935928565</v>
      </c>
      <c r="AI689">
        <v>4.9167248307064204</v>
      </c>
      <c r="AJ689">
        <v>4.9167248307064204</v>
      </c>
      <c r="AK689">
        <v>3.8069543855488099</v>
      </c>
      <c r="AL689">
        <v>3.8069543855488099</v>
      </c>
      <c r="AM689">
        <v>125.09661514482001</v>
      </c>
      <c r="AN689">
        <v>125.09661514482001</v>
      </c>
      <c r="AO689">
        <v>44.010610310532499</v>
      </c>
      <c r="AP689">
        <v>4.9312824301462204</v>
      </c>
      <c r="AQ689">
        <v>38.2054469797392</v>
      </c>
      <c r="AR689">
        <v>0.873880900647245</v>
      </c>
      <c r="AS689">
        <v>3.4394974264693801</v>
      </c>
      <c r="AT689">
        <v>5.8234545226588899E-2</v>
      </c>
      <c r="AU689">
        <v>0.26444060901431998</v>
      </c>
      <c r="AV689">
        <v>3.11682227222847</v>
      </c>
      <c r="AW689">
        <v>12.3967240674947</v>
      </c>
      <c r="AX689">
        <v>0.78139341379099703</v>
      </c>
      <c r="AY689">
        <v>3.6269142526709701</v>
      </c>
      <c r="AZ689">
        <v>7.9884164010327403</v>
      </c>
      <c r="BA689">
        <v>39.004212868999602</v>
      </c>
      <c r="BB689">
        <v>2.7135188710057498</v>
      </c>
      <c r="BC689">
        <v>35.0186712602925</v>
      </c>
      <c r="BD689">
        <v>1.2720227377012501</v>
      </c>
      <c r="BE689">
        <v>3.1225072456989902</v>
      </c>
      <c r="BF689">
        <v>0.39435009953233502</v>
      </c>
      <c r="BG689">
        <v>2.37641668810023</v>
      </c>
      <c r="BH689">
        <v>0.35174045806642801</v>
      </c>
      <c r="BI689">
        <v>5.8580552735760598</v>
      </c>
      <c r="BJ689">
        <v>0.45636495723715398</v>
      </c>
      <c r="BK689">
        <v>4.7073680336978097</v>
      </c>
      <c r="BL689">
        <v>0.69432228264108597</v>
      </c>
      <c r="BM689">
        <v>8.7106841396865899</v>
      </c>
      <c r="BN689">
        <v>0.484464893726889</v>
      </c>
      <c r="BO689">
        <v>7.3046476045497997</v>
      </c>
      <c r="BP689">
        <v>0.9215716414099</v>
      </c>
      <c r="BQ689">
        <v>6.3947808267712203</v>
      </c>
      <c r="BR689">
        <v>0.88810661098908905</v>
      </c>
      <c r="BS689">
        <v>5.0329968486499501</v>
      </c>
      <c r="BT689">
        <v>0.47367736713217801</v>
      </c>
      <c r="BU689">
        <v>31.789006566778301</v>
      </c>
      <c r="BV689">
        <v>23.111859074349201</v>
      </c>
      <c r="BW689">
        <v>2.4164638307289001</v>
      </c>
      <c r="BX689">
        <v>6.2606836617003099</v>
      </c>
      <c r="BY689">
        <v>85.270457333165993</v>
      </c>
      <c r="BZ689">
        <v>20.5502347012748</v>
      </c>
      <c r="CA689">
        <v>64.2292203639702</v>
      </c>
      <c r="CB689">
        <v>0.49100226792102297</v>
      </c>
      <c r="CC689">
        <v>2123</v>
      </c>
      <c r="CD689">
        <v>2199</v>
      </c>
      <c r="CE689">
        <v>2160.6747472949201</v>
      </c>
      <c r="CF689">
        <v>1733.45238373864</v>
      </c>
      <c r="CG689">
        <v>3088.8512641296602</v>
      </c>
      <c r="CH689">
        <v>4741.4435033003401</v>
      </c>
    </row>
    <row r="690" spans="1:86" x14ac:dyDescent="0.2">
      <c r="A690" t="s">
        <v>161</v>
      </c>
      <c r="B690">
        <v>2011</v>
      </c>
      <c r="C690" t="s">
        <v>37</v>
      </c>
      <c r="D690" t="s">
        <v>425</v>
      </c>
      <c r="E690">
        <v>2364.7004432323902</v>
      </c>
      <c r="F690">
        <v>754.64306702373597</v>
      </c>
      <c r="G690">
        <v>752.53479873961999</v>
      </c>
      <c r="H690">
        <v>857.52257746903604</v>
      </c>
      <c r="I690">
        <v>1766.8324155748601</v>
      </c>
      <c r="J690">
        <v>730.94252111170601</v>
      </c>
      <c r="K690">
        <v>745.01470279082002</v>
      </c>
      <c r="L690">
        <v>290.87519167233501</v>
      </c>
      <c r="M690">
        <v>1155.86086063933</v>
      </c>
      <c r="N690">
        <v>952.73047698940604</v>
      </c>
      <c r="O690">
        <v>42.203240826171502</v>
      </c>
      <c r="P690">
        <v>160.927142823747</v>
      </c>
      <c r="Q690">
        <v>0</v>
      </c>
      <c r="R690">
        <v>0</v>
      </c>
      <c r="S690">
        <v>0</v>
      </c>
      <c r="T690">
        <v>2364.7004432323902</v>
      </c>
      <c r="U690">
        <v>0</v>
      </c>
      <c r="V690">
        <v>0</v>
      </c>
      <c r="W690">
        <v>0</v>
      </c>
      <c r="X690">
        <v>1766.8324155748601</v>
      </c>
      <c r="Y690">
        <v>15316.812783831399</v>
      </c>
      <c r="Z690">
        <v>260.35108828862002</v>
      </c>
      <c r="AA690">
        <v>30.107272091251399</v>
      </c>
      <c r="AB690">
        <v>15026.354423451599</v>
      </c>
      <c r="AC690">
        <v>577.82564963939103</v>
      </c>
      <c r="AD690">
        <v>57.690499009442902</v>
      </c>
      <c r="AE690">
        <v>22.709443444692599</v>
      </c>
      <c r="AF690">
        <v>497.42570718525701</v>
      </c>
      <c r="AG690">
        <v>38246.946489728703</v>
      </c>
      <c r="AH690">
        <v>38246.946489728703</v>
      </c>
      <c r="AI690">
        <v>2269.65288066635</v>
      </c>
      <c r="AJ690">
        <v>2269.65288066635</v>
      </c>
      <c r="AK690">
        <v>2232.71154706273</v>
      </c>
      <c r="AL690">
        <v>2232.71154706273</v>
      </c>
      <c r="AM690">
        <v>42749.310917457798</v>
      </c>
      <c r="AN690">
        <v>42749.310917457798</v>
      </c>
      <c r="AO690">
        <v>7789.6765832768397</v>
      </c>
      <c r="AP690">
        <v>2732.7065581827801</v>
      </c>
      <c r="AQ690">
        <v>4749.35431853913</v>
      </c>
      <c r="AR690">
        <v>307.61570655493603</v>
      </c>
      <c r="AS690">
        <v>858.91150779335896</v>
      </c>
      <c r="AT690">
        <v>25.430752732459201</v>
      </c>
      <c r="AU690">
        <v>31.221192119886801</v>
      </c>
      <c r="AV690">
        <v>802.25956294101104</v>
      </c>
      <c r="AW690">
        <v>6088.1743850334697</v>
      </c>
      <c r="AX690">
        <v>382.57736006835103</v>
      </c>
      <c r="AY690">
        <v>589.94922720079899</v>
      </c>
      <c r="AZ690">
        <v>5115.6477977643199</v>
      </c>
      <c r="BA690">
        <v>6211.2722578746598</v>
      </c>
      <c r="BB690">
        <v>1325.5426528846299</v>
      </c>
      <c r="BC690">
        <v>4539.4591001627005</v>
      </c>
      <c r="BD690">
        <v>346.27050482733603</v>
      </c>
      <c r="BE690">
        <v>636.99093346131701</v>
      </c>
      <c r="BF690">
        <v>193.17449909640899</v>
      </c>
      <c r="BG690">
        <v>298.69356122058002</v>
      </c>
      <c r="BH690">
        <v>145.122873144328</v>
      </c>
      <c r="BI690">
        <v>1156.0199612050001</v>
      </c>
      <c r="BJ690">
        <v>222.211580092952</v>
      </c>
      <c r="BK690">
        <v>628.51613377912895</v>
      </c>
      <c r="BL690">
        <v>305.29224733291699</v>
      </c>
      <c r="BM690">
        <v>1733.29281426801</v>
      </c>
      <c r="BN690">
        <v>235.84100400499301</v>
      </c>
      <c r="BO690">
        <v>1008.30062393986</v>
      </c>
      <c r="BP690">
        <v>489.15118632315603</v>
      </c>
      <c r="BQ690">
        <v>979.22223799192602</v>
      </c>
      <c r="BR690">
        <v>403.534173065576</v>
      </c>
      <c r="BS690">
        <v>344.34477216999898</v>
      </c>
      <c r="BT690">
        <v>231.34329275635099</v>
      </c>
      <c r="BU690">
        <v>11942.892197369099</v>
      </c>
      <c r="BV690">
        <v>10033.7890394233</v>
      </c>
      <c r="BW690">
        <v>582.82031392303202</v>
      </c>
      <c r="BX690">
        <v>1326.28284402283</v>
      </c>
      <c r="BY690">
        <v>19168.156200153</v>
      </c>
      <c r="BZ690">
        <v>8637.3999761240993</v>
      </c>
      <c r="CA690">
        <v>10277.472402973301</v>
      </c>
      <c r="CB690">
        <v>253.283821055663</v>
      </c>
      <c r="CC690">
        <v>350505</v>
      </c>
      <c r="CD690">
        <v>339107</v>
      </c>
      <c r="CE690">
        <v>364895.49696682801</v>
      </c>
      <c r="CF690">
        <v>287675.79698230198</v>
      </c>
      <c r="CG690">
        <v>180018.31528325801</v>
      </c>
      <c r="CH690">
        <v>298551.87784290098</v>
      </c>
    </row>
    <row r="691" spans="1:86" x14ac:dyDescent="0.2">
      <c r="A691" t="s">
        <v>161</v>
      </c>
      <c r="B691">
        <v>2011</v>
      </c>
      <c r="C691" t="s">
        <v>38</v>
      </c>
      <c r="D691" t="s">
        <v>426</v>
      </c>
      <c r="E691">
        <v>443.44999802054002</v>
      </c>
      <c r="F691">
        <v>146.73235889667899</v>
      </c>
      <c r="G691">
        <v>226.697957214566</v>
      </c>
      <c r="H691">
        <v>70.019681909294107</v>
      </c>
      <c r="I691">
        <v>395.43423986470498</v>
      </c>
      <c r="J691">
        <v>142.45636771609099</v>
      </c>
      <c r="K691">
        <v>224.402843633668</v>
      </c>
      <c r="L691">
        <v>28.5750285149457</v>
      </c>
      <c r="M691">
        <v>270.64933054428002</v>
      </c>
      <c r="N691">
        <v>203.87538315840499</v>
      </c>
      <c r="O691">
        <v>9.5135713772408099</v>
      </c>
      <c r="P691">
        <v>57.260376008632697</v>
      </c>
      <c r="Q691">
        <v>0</v>
      </c>
      <c r="R691">
        <v>866.254356186309</v>
      </c>
      <c r="S691">
        <v>866.254356186309</v>
      </c>
      <c r="T691">
        <v>1309.70435420685</v>
      </c>
      <c r="U691">
        <v>0</v>
      </c>
      <c r="V691">
        <v>724.94103626486401</v>
      </c>
      <c r="W691">
        <v>724.94103626486401</v>
      </c>
      <c r="X691">
        <v>1120.37527612957</v>
      </c>
      <c r="Y691">
        <v>809.14990972103203</v>
      </c>
      <c r="Z691">
        <v>31.464179367185899</v>
      </c>
      <c r="AA691">
        <v>8.1661320048362391</v>
      </c>
      <c r="AB691">
        <v>769.51959834901004</v>
      </c>
      <c r="AC691">
        <v>67.380863082722996</v>
      </c>
      <c r="AD691">
        <v>11.709351330228801</v>
      </c>
      <c r="AE691">
        <v>7.01664523750821</v>
      </c>
      <c r="AF691">
        <v>48.654866514986203</v>
      </c>
      <c r="AG691">
        <v>6870.7311606610401</v>
      </c>
      <c r="AH691">
        <v>6870.7311606610401</v>
      </c>
      <c r="AI691">
        <v>594.61673978962995</v>
      </c>
      <c r="AJ691">
        <v>594.61673978962995</v>
      </c>
      <c r="AK691">
        <v>242.85897127586099</v>
      </c>
      <c r="AL691">
        <v>242.85897127586099</v>
      </c>
      <c r="AM691">
        <v>7708.2068717265302</v>
      </c>
      <c r="AN691">
        <v>7708.2068717265302</v>
      </c>
      <c r="AO691">
        <v>1231.4565633848799</v>
      </c>
      <c r="AP691">
        <v>185.51900510119401</v>
      </c>
      <c r="AQ691">
        <v>966.54715498157702</v>
      </c>
      <c r="AR691">
        <v>79.3904033021103</v>
      </c>
      <c r="AS691">
        <v>186.89296096336599</v>
      </c>
      <c r="AT691">
        <v>5.0344085979945099</v>
      </c>
      <c r="AU691">
        <v>13.8084591066249</v>
      </c>
      <c r="AV691">
        <v>168.05009325874599</v>
      </c>
      <c r="AW691">
        <v>574.43951613275601</v>
      </c>
      <c r="AX691">
        <v>52.159235249738302</v>
      </c>
      <c r="AY691">
        <v>146.98462392324899</v>
      </c>
      <c r="AZ691">
        <v>375.295656959768</v>
      </c>
      <c r="BA691">
        <v>1775.63839126727</v>
      </c>
      <c r="BB691">
        <v>233.21703482684899</v>
      </c>
      <c r="BC691">
        <v>1460.6552330275799</v>
      </c>
      <c r="BD691">
        <v>81.766123412846198</v>
      </c>
      <c r="BE691">
        <v>141.38566288504501</v>
      </c>
      <c r="BF691">
        <v>25.914997434114799</v>
      </c>
      <c r="BG691">
        <v>97.5361927356374</v>
      </c>
      <c r="BH691">
        <v>17.934472715293399</v>
      </c>
      <c r="BI691">
        <v>281.57208716897401</v>
      </c>
      <c r="BJ691">
        <v>31.6203109867905</v>
      </c>
      <c r="BK691">
        <v>214.812619521171</v>
      </c>
      <c r="BL691">
        <v>35.139156661013203</v>
      </c>
      <c r="BM691">
        <v>427.29072299335598</v>
      </c>
      <c r="BN691">
        <v>34.214390749310503</v>
      </c>
      <c r="BO691">
        <v>348.06016148147501</v>
      </c>
      <c r="BP691">
        <v>45.016170762569999</v>
      </c>
      <c r="BQ691">
        <v>300.27976219902899</v>
      </c>
      <c r="BR691">
        <v>78.298782951502503</v>
      </c>
      <c r="BS691">
        <v>183.403604673057</v>
      </c>
      <c r="BT691">
        <v>38.577374574469601</v>
      </c>
      <c r="BU691">
        <v>2823.6844072754602</v>
      </c>
      <c r="BV691">
        <v>2153.77004945205</v>
      </c>
      <c r="BW691">
        <v>134.27394949491</v>
      </c>
      <c r="BX691">
        <v>535.64040832850401</v>
      </c>
      <c r="BY691">
        <v>4876.7313706948498</v>
      </c>
      <c r="BZ691">
        <v>1739.43877884229</v>
      </c>
      <c r="CA691">
        <v>3081.2742435086102</v>
      </c>
      <c r="CB691">
        <v>56.018348343951899</v>
      </c>
      <c r="CC691">
        <v>55002</v>
      </c>
      <c r="CD691">
        <v>53405</v>
      </c>
      <c r="CE691">
        <v>60710.364471082503</v>
      </c>
      <c r="CF691">
        <v>45597.599273801898</v>
      </c>
      <c r="CG691">
        <v>62047.319083130802</v>
      </c>
      <c r="CH691">
        <v>97195.2872758585</v>
      </c>
    </row>
    <row r="692" spans="1:86" x14ac:dyDescent="0.2">
      <c r="A692" t="s">
        <v>161</v>
      </c>
      <c r="B692">
        <v>2011</v>
      </c>
      <c r="C692" t="s">
        <v>39</v>
      </c>
      <c r="D692" t="s">
        <v>427</v>
      </c>
      <c r="E692">
        <v>1011.6577933976</v>
      </c>
      <c r="F692">
        <v>332.43233726166102</v>
      </c>
      <c r="G692">
        <v>460.03358474443502</v>
      </c>
      <c r="H692">
        <v>219.19187139150199</v>
      </c>
      <c r="I692">
        <v>884.70095971709202</v>
      </c>
      <c r="J692">
        <v>323.23967460291601</v>
      </c>
      <c r="K692">
        <v>455.11594151828899</v>
      </c>
      <c r="L692">
        <v>106.34534359588601</v>
      </c>
      <c r="M692">
        <v>650.06355332804003</v>
      </c>
      <c r="N692">
        <v>427.63976704663099</v>
      </c>
      <c r="O692">
        <v>19.9535179086383</v>
      </c>
      <c r="P692">
        <v>202.47026837276701</v>
      </c>
      <c r="Q692">
        <v>1021.74846230003</v>
      </c>
      <c r="R692">
        <v>636.80234186572898</v>
      </c>
      <c r="S692">
        <v>1658.5508041657499</v>
      </c>
      <c r="T692">
        <v>2670.2085975633499</v>
      </c>
      <c r="U692">
        <v>847.63417842422405</v>
      </c>
      <c r="V692">
        <v>528.28602124920997</v>
      </c>
      <c r="W692">
        <v>1375.92019967343</v>
      </c>
      <c r="X692">
        <v>2260.62115939053</v>
      </c>
      <c r="Y692">
        <v>2361.4823753125202</v>
      </c>
      <c r="Z692">
        <v>70.087173120832006</v>
      </c>
      <c r="AA692">
        <v>15.854539690708799</v>
      </c>
      <c r="AB692">
        <v>2275.54066250098</v>
      </c>
      <c r="AC692">
        <v>175.32723498297599</v>
      </c>
      <c r="AD692">
        <v>24.968064868200301</v>
      </c>
      <c r="AE692">
        <v>15.172079643887001</v>
      </c>
      <c r="AF692">
        <v>135.18709047088899</v>
      </c>
      <c r="AG692">
        <v>12144.330786763299</v>
      </c>
      <c r="AH692">
        <v>12144.330786763299</v>
      </c>
      <c r="AI692">
        <v>2791.7398029937199</v>
      </c>
      <c r="AJ692">
        <v>2791.7398029937199</v>
      </c>
      <c r="AK692">
        <v>730.24634370545903</v>
      </c>
      <c r="AL692">
        <v>730.24634370545903</v>
      </c>
      <c r="AM692">
        <v>15666.3169334625</v>
      </c>
      <c r="AN692">
        <v>15666.3169334625</v>
      </c>
      <c r="AO692">
        <v>2902.1286049312098</v>
      </c>
      <c r="AP692">
        <v>453.81744941214498</v>
      </c>
      <c r="AQ692">
        <v>2126.8758427165299</v>
      </c>
      <c r="AR692">
        <v>321.43531280253501</v>
      </c>
      <c r="AS692">
        <v>491.40700074055098</v>
      </c>
      <c r="AT692">
        <v>10.8824709722258</v>
      </c>
      <c r="AU692">
        <v>21.268320570521102</v>
      </c>
      <c r="AV692">
        <v>459.256209197803</v>
      </c>
      <c r="AW692">
        <v>1715.25346908609</v>
      </c>
      <c r="AX692">
        <v>114.29479869034201</v>
      </c>
      <c r="AY692">
        <v>303.45386797180902</v>
      </c>
      <c r="AZ692">
        <v>1297.50480242394</v>
      </c>
      <c r="BA692">
        <v>4176.3993456704002</v>
      </c>
      <c r="BB692">
        <v>566.08359622715602</v>
      </c>
      <c r="BC692">
        <v>3338.83497231406</v>
      </c>
      <c r="BD692">
        <v>271.48077712918302</v>
      </c>
      <c r="BE692">
        <v>352.78590494459098</v>
      </c>
      <c r="BF692">
        <v>60.933191754319999</v>
      </c>
      <c r="BG692">
        <v>214.65403628845701</v>
      </c>
      <c r="BH692">
        <v>77.198676901813897</v>
      </c>
      <c r="BI692">
        <v>621.59101556844905</v>
      </c>
      <c r="BJ692">
        <v>74.116318719061496</v>
      </c>
      <c r="BK692">
        <v>409.54594784431703</v>
      </c>
      <c r="BL692">
        <v>137.92874900507101</v>
      </c>
      <c r="BM692">
        <v>888.34121537456201</v>
      </c>
      <c r="BN692">
        <v>81.080038966078305</v>
      </c>
      <c r="BO692">
        <v>626.31292659111</v>
      </c>
      <c r="BP692">
        <v>180.94824981737401</v>
      </c>
      <c r="BQ692">
        <v>802.15684976633997</v>
      </c>
      <c r="BR692">
        <v>198.10330021298901</v>
      </c>
      <c r="BS692">
        <v>435.42480830801497</v>
      </c>
      <c r="BT692">
        <v>168.62874124533599</v>
      </c>
      <c r="BU692">
        <v>6679.0162376136796</v>
      </c>
      <c r="BV692">
        <v>4521.8762244622603</v>
      </c>
      <c r="BW692">
        <v>279.21710861725597</v>
      </c>
      <c r="BX692">
        <v>1877.9229045341699</v>
      </c>
      <c r="BY692">
        <v>10510.0167531348</v>
      </c>
      <c r="BZ692">
        <v>4019.4027323435198</v>
      </c>
      <c r="CA692">
        <v>6231.4600862088801</v>
      </c>
      <c r="CB692">
        <v>259.15393458236298</v>
      </c>
      <c r="CC692">
        <v>205860</v>
      </c>
      <c r="CD692">
        <v>201248</v>
      </c>
      <c r="CE692">
        <v>219261.41170085501</v>
      </c>
      <c r="CF692">
        <v>139627.69285581401</v>
      </c>
      <c r="CG692">
        <v>164368.65446123399</v>
      </c>
      <c r="CH692">
        <v>262022.22481496801</v>
      </c>
    </row>
    <row r="693" spans="1:86" x14ac:dyDescent="0.2">
      <c r="A693" t="s">
        <v>161</v>
      </c>
      <c r="B693">
        <v>2011</v>
      </c>
      <c r="C693" t="s">
        <v>40</v>
      </c>
      <c r="D693" t="s">
        <v>428</v>
      </c>
      <c r="E693">
        <v>93.263367260509995</v>
      </c>
      <c r="F693">
        <v>24.118992669285799</v>
      </c>
      <c r="G693">
        <v>53.123518278731503</v>
      </c>
      <c r="H693">
        <v>16.0208563124927</v>
      </c>
      <c r="I693">
        <v>80.027978397186502</v>
      </c>
      <c r="J693">
        <v>23.387989629704101</v>
      </c>
      <c r="K693">
        <v>52.608553700732898</v>
      </c>
      <c r="L693">
        <v>4.0314350667495997</v>
      </c>
      <c r="M693">
        <v>56.615615720865698</v>
      </c>
      <c r="N693">
        <v>32.474285103633797</v>
      </c>
      <c r="O693">
        <v>2.2164598089722798</v>
      </c>
      <c r="P693">
        <v>21.924870808259499</v>
      </c>
      <c r="Q693">
        <v>6.0766687267329296</v>
      </c>
      <c r="R693">
        <v>438.97925020335498</v>
      </c>
      <c r="S693">
        <v>445.05591893008801</v>
      </c>
      <c r="T693">
        <v>538.31928619059795</v>
      </c>
      <c r="U693">
        <v>4.6588558362979597</v>
      </c>
      <c r="V693">
        <v>355.69926163475498</v>
      </c>
      <c r="W693">
        <v>360.35811747105299</v>
      </c>
      <c r="X693">
        <v>440.38609586823901</v>
      </c>
      <c r="Y693">
        <v>244.96406316484601</v>
      </c>
      <c r="Z693">
        <v>5.8028181890673798</v>
      </c>
      <c r="AA693">
        <v>2.3781383571750698</v>
      </c>
      <c r="AB693">
        <v>236.783106618603</v>
      </c>
      <c r="AC693">
        <v>18.632882911955999</v>
      </c>
      <c r="AD693">
        <v>1.96621672770165</v>
      </c>
      <c r="AE693">
        <v>1.5285608022457</v>
      </c>
      <c r="AF693">
        <v>15.138105382008799</v>
      </c>
      <c r="AG693">
        <v>1418.26082498767</v>
      </c>
      <c r="AH693">
        <v>1418.26082498767</v>
      </c>
      <c r="AI693">
        <v>70.496533994465196</v>
      </c>
      <c r="AJ693">
        <v>70.496533994465196</v>
      </c>
      <c r="AK693">
        <v>70.492276860739395</v>
      </c>
      <c r="AL693">
        <v>70.492276860739395</v>
      </c>
      <c r="AM693">
        <v>1559.24963584287</v>
      </c>
      <c r="AN693">
        <v>1559.24963584287</v>
      </c>
      <c r="AO693">
        <v>332.96733892364699</v>
      </c>
      <c r="AP693">
        <v>42.088877742518498</v>
      </c>
      <c r="AQ693">
        <v>269.20523505119201</v>
      </c>
      <c r="AR693">
        <v>21.673226129936499</v>
      </c>
      <c r="AS693">
        <v>57.497044874205997</v>
      </c>
      <c r="AT693">
        <v>0.80097738252168504</v>
      </c>
      <c r="AU693">
        <v>4.2998695616981699</v>
      </c>
      <c r="AV693">
        <v>52.396197929986101</v>
      </c>
      <c r="AW693">
        <v>167.42201548463299</v>
      </c>
      <c r="AX693">
        <v>9.3517079968341896</v>
      </c>
      <c r="AY693">
        <v>42.230878991873098</v>
      </c>
      <c r="AZ693">
        <v>115.839428495926</v>
      </c>
      <c r="BA693">
        <v>398.77377991961998</v>
      </c>
      <c r="BB693">
        <v>37.944355464570002</v>
      </c>
      <c r="BC693">
        <v>333.80119905702099</v>
      </c>
      <c r="BD693">
        <v>27.028225398029001</v>
      </c>
      <c r="BE693">
        <v>33.165342004651201</v>
      </c>
      <c r="BF693">
        <v>4.7390212105500602</v>
      </c>
      <c r="BG693">
        <v>22.791125409356301</v>
      </c>
      <c r="BH693">
        <v>5.6351953847448399</v>
      </c>
      <c r="BI693">
        <v>67.070744579179006</v>
      </c>
      <c r="BJ693">
        <v>5.7019716188838601</v>
      </c>
      <c r="BK693">
        <v>50.384052544299898</v>
      </c>
      <c r="BL693">
        <v>10.9847204159953</v>
      </c>
      <c r="BM693">
        <v>101.64493525184901</v>
      </c>
      <c r="BN693">
        <v>6.1020246932765003</v>
      </c>
      <c r="BO693">
        <v>81.766326697870497</v>
      </c>
      <c r="BP693">
        <v>13.7765838607022</v>
      </c>
      <c r="BQ693">
        <v>63.115583124178997</v>
      </c>
      <c r="BR693">
        <v>12.3723406467207</v>
      </c>
      <c r="BS693">
        <v>41.296864397998199</v>
      </c>
      <c r="BT693">
        <v>9.4463780794598993</v>
      </c>
      <c r="BU693">
        <v>577.39754987035701</v>
      </c>
      <c r="BV693">
        <v>343.37061530811098</v>
      </c>
      <c r="BW693">
        <v>31.463780373083999</v>
      </c>
      <c r="BX693">
        <v>202.563154189161</v>
      </c>
      <c r="BY693">
        <v>1007.0790630632</v>
      </c>
      <c r="BZ693">
        <v>277.77110160282001</v>
      </c>
      <c r="CA693">
        <v>722.24716766387996</v>
      </c>
      <c r="CB693">
        <v>7.0607937964953704</v>
      </c>
      <c r="CC693">
        <v>18361</v>
      </c>
      <c r="CD693">
        <v>17891</v>
      </c>
      <c r="CE693">
        <v>20667.484232855099</v>
      </c>
      <c r="CF693">
        <v>13576.9926721314</v>
      </c>
      <c r="CG693">
        <v>21179.980162408501</v>
      </c>
      <c r="CH693">
        <v>32598.055616482499</v>
      </c>
    </row>
    <row r="694" spans="1:86" x14ac:dyDescent="0.2">
      <c r="A694" t="s">
        <v>161</v>
      </c>
      <c r="B694">
        <v>2011</v>
      </c>
      <c r="C694" t="s">
        <v>41</v>
      </c>
      <c r="D694" t="s">
        <v>429</v>
      </c>
      <c r="E694">
        <v>602.64684862556396</v>
      </c>
      <c r="F694">
        <v>105.27613961966701</v>
      </c>
      <c r="G694">
        <v>378.786969800061</v>
      </c>
      <c r="H694">
        <v>118.583739205836</v>
      </c>
      <c r="I694">
        <v>505.90371475114898</v>
      </c>
      <c r="J694">
        <v>102.404031511498</v>
      </c>
      <c r="K694">
        <v>374.85352536170598</v>
      </c>
      <c r="L694">
        <v>28.646157877945502</v>
      </c>
      <c r="M694">
        <v>234.38799557188901</v>
      </c>
      <c r="N694">
        <v>125.032023529565</v>
      </c>
      <c r="O694">
        <v>17.686066156025301</v>
      </c>
      <c r="P694">
        <v>91.669905886297798</v>
      </c>
      <c r="Q694">
        <v>1.65785609613134</v>
      </c>
      <c r="R694">
        <v>403.97154005600299</v>
      </c>
      <c r="S694">
        <v>405.62939615213401</v>
      </c>
      <c r="T694">
        <v>1008.2762447777</v>
      </c>
      <c r="U694">
        <v>1.35669675091262</v>
      </c>
      <c r="V694">
        <v>330.58772539672202</v>
      </c>
      <c r="W694">
        <v>331.94442214763501</v>
      </c>
      <c r="X694">
        <v>837.84813689878399</v>
      </c>
      <c r="Y694">
        <v>1667.7187576265201</v>
      </c>
      <c r="Z694">
        <v>25.773119003214301</v>
      </c>
      <c r="AA694">
        <v>10.3625581457898</v>
      </c>
      <c r="AB694">
        <v>1631.5830804775201</v>
      </c>
      <c r="AC694">
        <v>141.31970693137299</v>
      </c>
      <c r="AD694">
        <v>7.4757722586867503</v>
      </c>
      <c r="AE694">
        <v>12.330135854734699</v>
      </c>
      <c r="AF694">
        <v>121.51379881795199</v>
      </c>
      <c r="AG694">
        <v>11815.3278498686</v>
      </c>
      <c r="AH694">
        <v>11815.3278498686</v>
      </c>
      <c r="AI694">
        <v>753.71528687940099</v>
      </c>
      <c r="AJ694">
        <v>753.71528687940099</v>
      </c>
      <c r="AK694">
        <v>371.65987665226902</v>
      </c>
      <c r="AL694">
        <v>371.65987665226902</v>
      </c>
      <c r="AM694">
        <v>12940.7030134003</v>
      </c>
      <c r="AN694">
        <v>12940.7030134003</v>
      </c>
      <c r="AO694">
        <v>1607.7416683450199</v>
      </c>
      <c r="AP694">
        <v>218.418096158688</v>
      </c>
      <c r="AQ694">
        <v>1278.4246482154899</v>
      </c>
      <c r="AR694">
        <v>110.898923970845</v>
      </c>
      <c r="AS694">
        <v>455.782218454852</v>
      </c>
      <c r="AT694">
        <v>3.3720780626625202</v>
      </c>
      <c r="AU694">
        <v>16.476105353495299</v>
      </c>
      <c r="AV694">
        <v>435.93403503869399</v>
      </c>
      <c r="AW694">
        <v>1030.27113104873</v>
      </c>
      <c r="AX694">
        <v>39.566946221961302</v>
      </c>
      <c r="AY694">
        <v>214.191425858115</v>
      </c>
      <c r="AZ694">
        <v>776.51275896865502</v>
      </c>
      <c r="BA694">
        <v>3401.4462391852198</v>
      </c>
      <c r="BB694">
        <v>169.342886711511</v>
      </c>
      <c r="BC694">
        <v>3055.93655752107</v>
      </c>
      <c r="BD694">
        <v>176.16679495264299</v>
      </c>
      <c r="BE694">
        <v>249.61180508107401</v>
      </c>
      <c r="BF694">
        <v>21.466499922964399</v>
      </c>
      <c r="BG694">
        <v>198.68629049272701</v>
      </c>
      <c r="BH694">
        <v>29.459014665382998</v>
      </c>
      <c r="BI694">
        <v>475.32654027718399</v>
      </c>
      <c r="BJ694">
        <v>25.327716810260501</v>
      </c>
      <c r="BK694">
        <v>380.41904784203302</v>
      </c>
      <c r="BL694">
        <v>69.5797756248908</v>
      </c>
      <c r="BM694">
        <v>696.157082791221</v>
      </c>
      <c r="BN694">
        <v>27.093020432462701</v>
      </c>
      <c r="BO694">
        <v>581.18195925877797</v>
      </c>
      <c r="BP694">
        <v>87.882103099980796</v>
      </c>
      <c r="BQ694">
        <v>545.88706994075096</v>
      </c>
      <c r="BR694">
        <v>56.249915800039702</v>
      </c>
      <c r="BS694">
        <v>437.12185611581202</v>
      </c>
      <c r="BT694">
        <v>52.515298024898399</v>
      </c>
      <c r="BU694">
        <v>2419.7789397632</v>
      </c>
      <c r="BV694">
        <v>1322.88111465317</v>
      </c>
      <c r="BW694">
        <v>250.688941845724</v>
      </c>
      <c r="BX694">
        <v>846.20888326430895</v>
      </c>
      <c r="BY694">
        <v>6478.5528416201796</v>
      </c>
      <c r="BZ694">
        <v>1316.2300206556299</v>
      </c>
      <c r="CA694">
        <v>5111.3026918596597</v>
      </c>
      <c r="CB694">
        <v>51.020129104890103</v>
      </c>
      <c r="CC694">
        <v>66358</v>
      </c>
      <c r="CD694">
        <v>65834</v>
      </c>
      <c r="CE694">
        <v>65823.574060902698</v>
      </c>
      <c r="CF694">
        <v>51393.514831064298</v>
      </c>
      <c r="CG694">
        <v>51750.673664417503</v>
      </c>
      <c r="CH694">
        <v>88372.499401663503</v>
      </c>
    </row>
    <row r="695" spans="1:86" x14ac:dyDescent="0.2">
      <c r="A695" t="s">
        <v>161</v>
      </c>
      <c r="B695">
        <v>2011</v>
      </c>
      <c r="C695" t="s">
        <v>99</v>
      </c>
      <c r="D695" t="s">
        <v>430</v>
      </c>
      <c r="E695">
        <v>565.87147470208197</v>
      </c>
      <c r="F695">
        <v>40.014945838595899</v>
      </c>
      <c r="G695">
        <v>484.22256982301599</v>
      </c>
      <c r="H695">
        <v>41.633959040469797</v>
      </c>
      <c r="I695">
        <v>524.84568803284697</v>
      </c>
      <c r="J695">
        <v>38.888154795445701</v>
      </c>
      <c r="K695">
        <v>477.71014331151798</v>
      </c>
      <c r="L695">
        <v>8.2473899258828691</v>
      </c>
      <c r="M695">
        <v>75.126451510865294</v>
      </c>
      <c r="N695">
        <v>48.243752821167298</v>
      </c>
      <c r="O695">
        <v>6.77704376511916</v>
      </c>
      <c r="P695">
        <v>20.105654924578399</v>
      </c>
      <c r="Q695">
        <v>2.0718388933255198</v>
      </c>
      <c r="R695">
        <v>199.42044704262</v>
      </c>
      <c r="S695">
        <v>201.49228593594501</v>
      </c>
      <c r="T695">
        <v>767.36376063802697</v>
      </c>
      <c r="U695">
        <v>1.62045786868053</v>
      </c>
      <c r="V695">
        <v>155.97372634862899</v>
      </c>
      <c r="W695">
        <v>157.59418421730999</v>
      </c>
      <c r="X695">
        <v>682.43987225015701</v>
      </c>
      <c r="Y695">
        <v>686.62457740394802</v>
      </c>
      <c r="Z695">
        <v>10.4701516722926</v>
      </c>
      <c r="AA695">
        <v>8.8158440361298993</v>
      </c>
      <c r="AB695">
        <v>667.33858169552605</v>
      </c>
      <c r="AC695">
        <v>70.856644946176601</v>
      </c>
      <c r="AD695">
        <v>2.9028095682645501</v>
      </c>
      <c r="AE695">
        <v>21.114196008707999</v>
      </c>
      <c r="AF695">
        <v>46.8396393692041</v>
      </c>
      <c r="AG695">
        <v>2555.7660145312602</v>
      </c>
      <c r="AH695">
        <v>2555.7660145312602</v>
      </c>
      <c r="AI695">
        <v>110.763525079657</v>
      </c>
      <c r="AJ695">
        <v>110.763525079657</v>
      </c>
      <c r="AK695">
        <v>79.145309362561093</v>
      </c>
      <c r="AL695">
        <v>79.145309362561093</v>
      </c>
      <c r="AM695">
        <v>2745.67484897348</v>
      </c>
      <c r="AN695">
        <v>2745.67484897348</v>
      </c>
      <c r="AO695">
        <v>1824.31587735013</v>
      </c>
      <c r="AP695">
        <v>92.853040458208497</v>
      </c>
      <c r="AQ695">
        <v>1708.9515438094099</v>
      </c>
      <c r="AR695">
        <v>22.511293082514399</v>
      </c>
      <c r="AS695">
        <v>172.86495251936299</v>
      </c>
      <c r="AT695">
        <v>1.34730938717319</v>
      </c>
      <c r="AU695">
        <v>4.7146858610846598</v>
      </c>
      <c r="AV695">
        <v>166.80295727110499</v>
      </c>
      <c r="AW695">
        <v>457.74412297203298</v>
      </c>
      <c r="AX695">
        <v>16.068926486646401</v>
      </c>
      <c r="AY695">
        <v>169.815343797352</v>
      </c>
      <c r="AZ695">
        <v>271.85985268803398</v>
      </c>
      <c r="BA695">
        <v>2868.9425713769601</v>
      </c>
      <c r="BB695">
        <v>60.937769944202799</v>
      </c>
      <c r="BC695">
        <v>2751.6769352836</v>
      </c>
      <c r="BD695">
        <v>56.327866149163903</v>
      </c>
      <c r="BE695">
        <v>134.012156340178</v>
      </c>
      <c r="BF695">
        <v>8.3475945250281693</v>
      </c>
      <c r="BG695">
        <v>116.999694943913</v>
      </c>
      <c r="BH695">
        <v>8.6648668712365904</v>
      </c>
      <c r="BI695">
        <v>201.64709332865399</v>
      </c>
      <c r="BJ695">
        <v>9.7376866499455108</v>
      </c>
      <c r="BK695">
        <v>168.710788717676</v>
      </c>
      <c r="BL695">
        <v>23.198617961033001</v>
      </c>
      <c r="BM695">
        <v>261.04632413079202</v>
      </c>
      <c r="BN695">
        <v>10.384510204408601</v>
      </c>
      <c r="BO695">
        <v>221.22626689776101</v>
      </c>
      <c r="BP695">
        <v>29.435547028621901</v>
      </c>
      <c r="BQ695">
        <v>392.59437680023501</v>
      </c>
      <c r="BR695">
        <v>19.775058523494302</v>
      </c>
      <c r="BS695">
        <v>360.275242030448</v>
      </c>
      <c r="BT695">
        <v>12.5440762462914</v>
      </c>
      <c r="BU695">
        <v>791.41852210150705</v>
      </c>
      <c r="BV695">
        <v>509.58869831765702</v>
      </c>
      <c r="BW695">
        <v>96.856171765470705</v>
      </c>
      <c r="BX695">
        <v>184.97365201837999</v>
      </c>
      <c r="BY695">
        <v>7107.9736751795099</v>
      </c>
      <c r="BZ695">
        <v>487.07361252459202</v>
      </c>
      <c r="CA695">
        <v>6610.2107552668504</v>
      </c>
      <c r="CB695">
        <v>10.689307388072001</v>
      </c>
      <c r="CC695">
        <v>41384</v>
      </c>
      <c r="CD695">
        <v>41501</v>
      </c>
      <c r="CE695">
        <v>42456.197145198901</v>
      </c>
      <c r="CF695">
        <v>19731.3952291227</v>
      </c>
      <c r="CG695">
        <v>35643.585557446197</v>
      </c>
      <c r="CH695">
        <v>53602.797201617599</v>
      </c>
    </row>
    <row r="696" spans="1:86" x14ac:dyDescent="0.2">
      <c r="A696" t="s">
        <v>161</v>
      </c>
      <c r="B696">
        <v>2011</v>
      </c>
      <c r="C696" t="s">
        <v>3971</v>
      </c>
      <c r="D696" t="s">
        <v>4052</v>
      </c>
      <c r="E696">
        <v>1055.64728932655</v>
      </c>
      <c r="F696">
        <v>345.88800455287901</v>
      </c>
      <c r="G696">
        <v>533.011103198716</v>
      </c>
      <c r="H696">
        <v>176.74818157495699</v>
      </c>
      <c r="I696">
        <v>913.19070223586596</v>
      </c>
      <c r="J696">
        <v>335.84292206292201</v>
      </c>
      <c r="K696">
        <v>526.54257868209095</v>
      </c>
      <c r="L696">
        <v>50.805201490853896</v>
      </c>
      <c r="M696">
        <v>518.41967601196404</v>
      </c>
      <c r="N696">
        <v>398.89186832231297</v>
      </c>
      <c r="O696">
        <v>21.176123683415302</v>
      </c>
      <c r="P696">
        <v>98.351684006232901</v>
      </c>
      <c r="Q696">
        <v>0</v>
      </c>
      <c r="R696">
        <v>8.6474975053801995</v>
      </c>
      <c r="S696">
        <v>8.6474975053801995</v>
      </c>
      <c r="T696">
        <v>1064.29478683193</v>
      </c>
      <c r="U696">
        <v>0</v>
      </c>
      <c r="V696">
        <v>6.6208347549402298</v>
      </c>
      <c r="W696">
        <v>6.6208347549402298</v>
      </c>
      <c r="X696">
        <v>919.81153699080699</v>
      </c>
      <c r="Y696">
        <v>2825.4464093363599</v>
      </c>
      <c r="Z696">
        <v>104.076660237788</v>
      </c>
      <c r="AA696">
        <v>39.7240238472627</v>
      </c>
      <c r="AB696">
        <v>2681.6457252513101</v>
      </c>
      <c r="AC696">
        <v>201.28279186564501</v>
      </c>
      <c r="AD696">
        <v>24.977067060444</v>
      </c>
      <c r="AE696">
        <v>18.373905773300201</v>
      </c>
      <c r="AF696">
        <v>157.93181903190199</v>
      </c>
      <c r="AG696">
        <v>10368.392630635701</v>
      </c>
      <c r="AH696">
        <v>10368.392630635701</v>
      </c>
      <c r="AI696">
        <v>800.00618085760505</v>
      </c>
      <c r="AJ696">
        <v>800.00618085760505</v>
      </c>
      <c r="AK696">
        <v>672.86800647928203</v>
      </c>
      <c r="AL696">
        <v>672.86800647928203</v>
      </c>
      <c r="AM696">
        <v>11841.266817972601</v>
      </c>
      <c r="AN696">
        <v>11841.266817972601</v>
      </c>
      <c r="AO696">
        <v>17021.503489930601</v>
      </c>
      <c r="AP696">
        <v>1062.41354197857</v>
      </c>
      <c r="AQ696">
        <v>15828.188140685699</v>
      </c>
      <c r="AR696">
        <v>130.90180726635899</v>
      </c>
      <c r="AS696">
        <v>485.05904619930601</v>
      </c>
      <c r="AT696">
        <v>11.000045808679699</v>
      </c>
      <c r="AU696">
        <v>15.654664941438201</v>
      </c>
      <c r="AV696">
        <v>458.40433544918699</v>
      </c>
      <c r="AW696">
        <v>2049.2610885077502</v>
      </c>
      <c r="AX696">
        <v>155.88626052724101</v>
      </c>
      <c r="AY696">
        <v>706.62345490663495</v>
      </c>
      <c r="AZ696">
        <v>1186.7513730738699</v>
      </c>
      <c r="BA696">
        <v>3712.0552278115201</v>
      </c>
      <c r="BB696">
        <v>500.99916230672198</v>
      </c>
      <c r="BC696">
        <v>3021.18162932728</v>
      </c>
      <c r="BD696">
        <v>189.87443617752999</v>
      </c>
      <c r="BE696">
        <v>328.79172700167499</v>
      </c>
      <c r="BF696">
        <v>78.458367773952702</v>
      </c>
      <c r="BG696">
        <v>156.566005511518</v>
      </c>
      <c r="BH696">
        <v>93.767353716204497</v>
      </c>
      <c r="BI696">
        <v>525.38861674567602</v>
      </c>
      <c r="BJ696">
        <v>89.374834778308198</v>
      </c>
      <c r="BK696">
        <v>290.51912663973297</v>
      </c>
      <c r="BL696">
        <v>145.494655327636</v>
      </c>
      <c r="BM696">
        <v>715.72352765786798</v>
      </c>
      <c r="BN696">
        <v>94.240111843007895</v>
      </c>
      <c r="BO696">
        <v>441.77725261260298</v>
      </c>
      <c r="BP696">
        <v>179.70616320225699</v>
      </c>
      <c r="BQ696">
        <v>509.75216625853898</v>
      </c>
      <c r="BR696">
        <v>172.64610498796199</v>
      </c>
      <c r="BS696">
        <v>264.48509877810102</v>
      </c>
      <c r="BT696">
        <v>72.620962492475101</v>
      </c>
      <c r="BU696">
        <v>5414.5159000580898</v>
      </c>
      <c r="BV696">
        <v>4208.17461851806</v>
      </c>
      <c r="BW696">
        <v>299.62059217759003</v>
      </c>
      <c r="BX696">
        <v>906.72068936244602</v>
      </c>
      <c r="BY696">
        <v>11433.1726003406</v>
      </c>
      <c r="BZ696">
        <v>4083.9101921931601</v>
      </c>
      <c r="CA696">
        <v>7275.31827146056</v>
      </c>
      <c r="CB696">
        <v>73.944136686918895</v>
      </c>
      <c r="CC696">
        <v>197584</v>
      </c>
      <c r="CD696">
        <v>192827</v>
      </c>
      <c r="CE696">
        <v>210273.12069271799</v>
      </c>
      <c r="CF696">
        <v>161103.761186396</v>
      </c>
      <c r="CG696">
        <v>240501.78767227099</v>
      </c>
      <c r="CH696">
        <v>388934.251240463</v>
      </c>
    </row>
    <row r="697" spans="1:86" x14ac:dyDescent="0.2">
      <c r="A697" t="s">
        <v>161</v>
      </c>
      <c r="B697">
        <v>2011</v>
      </c>
      <c r="C697" t="s">
        <v>42</v>
      </c>
      <c r="D697" t="s">
        <v>431</v>
      </c>
      <c r="E697">
        <v>922.78091636653505</v>
      </c>
      <c r="F697">
        <v>274.694280072727</v>
      </c>
      <c r="G697">
        <v>447.964067978044</v>
      </c>
      <c r="H697">
        <v>200.122568315764</v>
      </c>
      <c r="I697">
        <v>749.84787635755799</v>
      </c>
      <c r="J697">
        <v>262.81079130690102</v>
      </c>
      <c r="K697">
        <v>443.41220863656099</v>
      </c>
      <c r="L697">
        <v>43.624876414095098</v>
      </c>
      <c r="M697">
        <v>576.65799211259696</v>
      </c>
      <c r="N697">
        <v>405.78189065865502</v>
      </c>
      <c r="O697">
        <v>26.661700753515099</v>
      </c>
      <c r="P697">
        <v>144.21440070042499</v>
      </c>
      <c r="Q697">
        <v>0.580663075176999</v>
      </c>
      <c r="R697">
        <v>26.062838797367601</v>
      </c>
      <c r="S697">
        <v>26.643501872544601</v>
      </c>
      <c r="T697">
        <v>949.42441823907905</v>
      </c>
      <c r="U697">
        <v>0.47835165291174297</v>
      </c>
      <c r="V697">
        <v>21.470629959538599</v>
      </c>
      <c r="W697">
        <v>21.9489816124504</v>
      </c>
      <c r="X697">
        <v>771.79685797000798</v>
      </c>
      <c r="Y697">
        <v>3486.9879310954898</v>
      </c>
      <c r="Z697">
        <v>188.83931893987301</v>
      </c>
      <c r="AA697">
        <v>19.4279403128896</v>
      </c>
      <c r="AB697">
        <v>3278.7206718427201</v>
      </c>
      <c r="AC697">
        <v>242.738454721826</v>
      </c>
      <c r="AD697">
        <v>24.035254336675401</v>
      </c>
      <c r="AE697">
        <v>13.644835012282901</v>
      </c>
      <c r="AF697">
        <v>205.058365372868</v>
      </c>
      <c r="AG697">
        <v>12315.9279719891</v>
      </c>
      <c r="AH697">
        <v>12315.9279719891</v>
      </c>
      <c r="AI697">
        <v>543.49909631633602</v>
      </c>
      <c r="AJ697">
        <v>543.49909631633602</v>
      </c>
      <c r="AK697">
        <v>569.17176671241202</v>
      </c>
      <c r="AL697">
        <v>569.17176671241202</v>
      </c>
      <c r="AM697">
        <v>13428.5988350178</v>
      </c>
      <c r="AN697">
        <v>13428.5988350178</v>
      </c>
      <c r="AO697">
        <v>5326.9108779101798</v>
      </c>
      <c r="AP697">
        <v>2463.7449208288699</v>
      </c>
      <c r="AQ697">
        <v>2709.6160854162699</v>
      </c>
      <c r="AR697">
        <v>153.54987166504799</v>
      </c>
      <c r="AS697">
        <v>724.20263960973898</v>
      </c>
      <c r="AT697">
        <v>10.558973170743601</v>
      </c>
      <c r="AU697">
        <v>22.339322903393899</v>
      </c>
      <c r="AV697">
        <v>691.30434353559997</v>
      </c>
      <c r="AW697">
        <v>1903.6317980464601</v>
      </c>
      <c r="AX697">
        <v>253.14349826435301</v>
      </c>
      <c r="AY697">
        <v>318.95479700793902</v>
      </c>
      <c r="AZ697">
        <v>1331.5335027741701</v>
      </c>
      <c r="BA697">
        <v>3551.21625161776</v>
      </c>
      <c r="BB697">
        <v>459.29657123108097</v>
      </c>
      <c r="BC697">
        <v>2818.8522293353499</v>
      </c>
      <c r="BD697">
        <v>273.06745105133501</v>
      </c>
      <c r="BE697">
        <v>343.612232025276</v>
      </c>
      <c r="BF697">
        <v>126.667214695707</v>
      </c>
      <c r="BG697">
        <v>165.621018694463</v>
      </c>
      <c r="BH697">
        <v>51.323998635106697</v>
      </c>
      <c r="BI697">
        <v>615.40412769228499</v>
      </c>
      <c r="BJ697">
        <v>136.84583604010001</v>
      </c>
      <c r="BK697">
        <v>360.46416051321398</v>
      </c>
      <c r="BL697">
        <v>118.094131138972</v>
      </c>
      <c r="BM697">
        <v>877.38297637120502</v>
      </c>
      <c r="BN697">
        <v>141.15811935755701</v>
      </c>
      <c r="BO697">
        <v>583.40690245128303</v>
      </c>
      <c r="BP697">
        <v>152.817954562365</v>
      </c>
      <c r="BQ697">
        <v>473.30232573056099</v>
      </c>
      <c r="BR697">
        <v>145.28635812846301</v>
      </c>
      <c r="BS697">
        <v>254.97369349004799</v>
      </c>
      <c r="BT697">
        <v>73.042274112049</v>
      </c>
      <c r="BU697">
        <v>5997.5902520894597</v>
      </c>
      <c r="BV697">
        <v>4279.2803200909402</v>
      </c>
      <c r="BW697">
        <v>389.08644600913601</v>
      </c>
      <c r="BX697">
        <v>1329.2234859893899</v>
      </c>
      <c r="BY697">
        <v>9315.7102862620304</v>
      </c>
      <c r="BZ697">
        <v>3142.744272722</v>
      </c>
      <c r="CA697">
        <v>6116.2746815083801</v>
      </c>
      <c r="CB697">
        <v>56.691332031660899</v>
      </c>
      <c r="CC697">
        <v>241619</v>
      </c>
      <c r="CD697">
        <v>235598</v>
      </c>
      <c r="CE697">
        <v>271800.443191403</v>
      </c>
      <c r="CF697">
        <v>213320.77678799999</v>
      </c>
      <c r="CG697">
        <v>494393.79763895401</v>
      </c>
      <c r="CH697">
        <v>737712.06322671601</v>
      </c>
    </row>
    <row r="698" spans="1:86" x14ac:dyDescent="0.2">
      <c r="A698" t="s">
        <v>161</v>
      </c>
      <c r="B698">
        <v>2011</v>
      </c>
      <c r="C698" t="s">
        <v>43</v>
      </c>
      <c r="D698" t="s">
        <v>432</v>
      </c>
      <c r="E698">
        <v>893.71705360469605</v>
      </c>
      <c r="F698">
        <v>270.928774062846</v>
      </c>
      <c r="G698">
        <v>328.70616089655101</v>
      </c>
      <c r="H698">
        <v>294.08211864529801</v>
      </c>
      <c r="I698">
        <v>627.60933076429399</v>
      </c>
      <c r="J698">
        <v>258.90232328718599</v>
      </c>
      <c r="K698">
        <v>325.33060417464702</v>
      </c>
      <c r="L698">
        <v>43.376403302461704</v>
      </c>
      <c r="M698">
        <v>578.50050454818097</v>
      </c>
      <c r="N698">
        <v>419.07598923171503</v>
      </c>
      <c r="O698">
        <v>14.119337140687399</v>
      </c>
      <c r="P698">
        <v>145.30517817577601</v>
      </c>
      <c r="Q698">
        <v>9.8151879391438008</v>
      </c>
      <c r="R698">
        <v>9.7534571973881903</v>
      </c>
      <c r="S698">
        <v>19.568645136532002</v>
      </c>
      <c r="T698">
        <v>913.28569874122798</v>
      </c>
      <c r="U698">
        <v>7.8569094074594004</v>
      </c>
      <c r="V698">
        <v>7.8074948828841899</v>
      </c>
      <c r="W698">
        <v>15.664404290343599</v>
      </c>
      <c r="X698">
        <v>643.273735054638</v>
      </c>
      <c r="Y698">
        <v>3426.8267896690199</v>
      </c>
      <c r="Z698">
        <v>188.759811433371</v>
      </c>
      <c r="AA698">
        <v>13.7509267790678</v>
      </c>
      <c r="AB698">
        <v>3224.3160514565802</v>
      </c>
      <c r="AC698">
        <v>559.88800463701</v>
      </c>
      <c r="AD698">
        <v>24.521662717537598</v>
      </c>
      <c r="AE698">
        <v>10.173770310158099</v>
      </c>
      <c r="AF698">
        <v>525.192571609315</v>
      </c>
      <c r="AG698">
        <v>12176.475273407999</v>
      </c>
      <c r="AH698">
        <v>12176.475273407999</v>
      </c>
      <c r="AI698">
        <v>814.34297154459796</v>
      </c>
      <c r="AJ698">
        <v>814.34297154459796</v>
      </c>
      <c r="AK698">
        <v>606.18696401757597</v>
      </c>
      <c r="AL698">
        <v>606.18696401757597</v>
      </c>
      <c r="AM698">
        <v>13597.0052089702</v>
      </c>
      <c r="AN698">
        <v>13597.0052089702</v>
      </c>
      <c r="AO698">
        <v>4846.0962541028503</v>
      </c>
      <c r="AP698">
        <v>2439.10950892559</v>
      </c>
      <c r="AQ698">
        <v>2236.1946886421201</v>
      </c>
      <c r="AR698">
        <v>170.79205653514001</v>
      </c>
      <c r="AS698">
        <v>754.725576928804</v>
      </c>
      <c r="AT698">
        <v>10.699787527723799</v>
      </c>
      <c r="AU698">
        <v>21.364878774454301</v>
      </c>
      <c r="AV698">
        <v>722.66091062662395</v>
      </c>
      <c r="AW698">
        <v>1738.2128884690901</v>
      </c>
      <c r="AX698">
        <v>253.477058432353</v>
      </c>
      <c r="AY698">
        <v>278.87773121315797</v>
      </c>
      <c r="AZ698">
        <v>1205.8580988235699</v>
      </c>
      <c r="BA698">
        <v>3234.4271834280298</v>
      </c>
      <c r="BB698">
        <v>466.44430948992601</v>
      </c>
      <c r="BC698">
        <v>2476.5499132718901</v>
      </c>
      <c r="BD698">
        <v>291.43296066621099</v>
      </c>
      <c r="BE698">
        <v>345.45591084218898</v>
      </c>
      <c r="BF698">
        <v>127.370233124612</v>
      </c>
      <c r="BG698">
        <v>168.28847952344199</v>
      </c>
      <c r="BH698">
        <v>49.797198194134197</v>
      </c>
      <c r="BI698">
        <v>580.242664548211</v>
      </c>
      <c r="BJ698">
        <v>137.890011753013</v>
      </c>
      <c r="BK698">
        <v>326.30156145268001</v>
      </c>
      <c r="BL698">
        <v>116.05109134251801</v>
      </c>
      <c r="BM698">
        <v>791.08703729249396</v>
      </c>
      <c r="BN698">
        <v>142.30493384030899</v>
      </c>
      <c r="BO698">
        <v>501.60266971492899</v>
      </c>
      <c r="BP698">
        <v>147.17943373725601</v>
      </c>
      <c r="BQ698">
        <v>592.534158562588</v>
      </c>
      <c r="BR698">
        <v>151.34939418754101</v>
      </c>
      <c r="BS698">
        <v>358.03568607877702</v>
      </c>
      <c r="BT698">
        <v>83.149078296269195</v>
      </c>
      <c r="BU698">
        <v>5965.5524927883798</v>
      </c>
      <c r="BV698">
        <v>4420.1888338423596</v>
      </c>
      <c r="BW698">
        <v>202.74689252909201</v>
      </c>
      <c r="BX698">
        <v>1342.61676641692</v>
      </c>
      <c r="BY698">
        <v>7612.8476004231798</v>
      </c>
      <c r="BZ698">
        <v>3108.7262738582699</v>
      </c>
      <c r="CA698">
        <v>4438.1024913123601</v>
      </c>
      <c r="CB698">
        <v>66.018835252548698</v>
      </c>
      <c r="CC698">
        <v>239217</v>
      </c>
      <c r="CD698">
        <v>231769</v>
      </c>
      <c r="CE698">
        <v>277912.883373291</v>
      </c>
      <c r="CF698">
        <v>202883.558147932</v>
      </c>
      <c r="CG698">
        <v>362767.475263311</v>
      </c>
      <c r="CH698">
        <v>569714.92239436298</v>
      </c>
    </row>
    <row r="699" spans="1:86" x14ac:dyDescent="0.2">
      <c r="A699" t="s">
        <v>161</v>
      </c>
      <c r="B699">
        <v>2011</v>
      </c>
      <c r="C699" t="s">
        <v>44</v>
      </c>
      <c r="D699" t="s">
        <v>433</v>
      </c>
      <c r="E699">
        <v>749.98505926032203</v>
      </c>
      <c r="F699">
        <v>170.208953133628</v>
      </c>
      <c r="G699">
        <v>434.868468979792</v>
      </c>
      <c r="H699">
        <v>144.907637146903</v>
      </c>
      <c r="I699">
        <v>616.50992941906895</v>
      </c>
      <c r="J699">
        <v>164.205741981861</v>
      </c>
      <c r="K699">
        <v>429.65258769952601</v>
      </c>
      <c r="L699">
        <v>22.651599737681401</v>
      </c>
      <c r="M699">
        <v>335.53741800618201</v>
      </c>
      <c r="N699">
        <v>236.33975245090599</v>
      </c>
      <c r="O699">
        <v>36.9153319119972</v>
      </c>
      <c r="P699">
        <v>62.282333643276701</v>
      </c>
      <c r="Q699">
        <v>0</v>
      </c>
      <c r="R699">
        <v>0</v>
      </c>
      <c r="S699">
        <v>0</v>
      </c>
      <c r="T699">
        <v>749.98505926032203</v>
      </c>
      <c r="U699">
        <v>0</v>
      </c>
      <c r="V699">
        <v>0</v>
      </c>
      <c r="W699">
        <v>0</v>
      </c>
      <c r="X699">
        <v>616.50992941906895</v>
      </c>
      <c r="Y699">
        <v>2711.9380050731502</v>
      </c>
      <c r="Z699">
        <v>71.6078465416401</v>
      </c>
      <c r="AA699">
        <v>79.950687184440099</v>
      </c>
      <c r="AB699">
        <v>2560.3794713470702</v>
      </c>
      <c r="AC699">
        <v>186.02855810294599</v>
      </c>
      <c r="AD699">
        <v>14.1376341886776</v>
      </c>
      <c r="AE699">
        <v>10.795684901520399</v>
      </c>
      <c r="AF699">
        <v>161.09523901274801</v>
      </c>
      <c r="AG699">
        <v>9610.4918826656904</v>
      </c>
      <c r="AH699">
        <v>9610.4918826656904</v>
      </c>
      <c r="AI699">
        <v>267.87917601021098</v>
      </c>
      <c r="AJ699">
        <v>267.87917601021098</v>
      </c>
      <c r="AK699">
        <v>366.690931541971</v>
      </c>
      <c r="AL699">
        <v>366.690931541971</v>
      </c>
      <c r="AM699">
        <v>10245.061990217901</v>
      </c>
      <c r="AN699">
        <v>10245.061990217901</v>
      </c>
      <c r="AO699">
        <v>39357.835986460799</v>
      </c>
      <c r="AP699">
        <v>795.05669386687202</v>
      </c>
      <c r="AQ699">
        <v>38490.624188518297</v>
      </c>
      <c r="AR699">
        <v>72.155104075590899</v>
      </c>
      <c r="AS699">
        <v>569.72191392651803</v>
      </c>
      <c r="AT699">
        <v>6.0445523092746898</v>
      </c>
      <c r="AU699">
        <v>20.3005759973849</v>
      </c>
      <c r="AV699">
        <v>543.37678561985797</v>
      </c>
      <c r="AW699">
        <v>2335.2718508163398</v>
      </c>
      <c r="AX699">
        <v>102.695371312221</v>
      </c>
      <c r="AY699">
        <v>1418.0047069975501</v>
      </c>
      <c r="AZ699">
        <v>814.57177250656696</v>
      </c>
      <c r="BA699">
        <v>2454.5590256002101</v>
      </c>
      <c r="BB699">
        <v>266.47253771131898</v>
      </c>
      <c r="BC699">
        <v>2004.34181981445</v>
      </c>
      <c r="BD699">
        <v>183.74466807444199</v>
      </c>
      <c r="BE699">
        <v>230.96318952360801</v>
      </c>
      <c r="BF699">
        <v>51.067128330422001</v>
      </c>
      <c r="BG699">
        <v>151.16655285671001</v>
      </c>
      <c r="BH699">
        <v>28.729508336475899</v>
      </c>
      <c r="BI699">
        <v>447.85660614949097</v>
      </c>
      <c r="BJ699">
        <v>57.318071737394099</v>
      </c>
      <c r="BK699">
        <v>313.55110854642697</v>
      </c>
      <c r="BL699">
        <v>76.987425865668797</v>
      </c>
      <c r="BM699">
        <v>659.47861532637603</v>
      </c>
      <c r="BN699">
        <v>60.008908000075202</v>
      </c>
      <c r="BO699">
        <v>500.20051538895302</v>
      </c>
      <c r="BP699">
        <v>99.269191937348197</v>
      </c>
      <c r="BQ699">
        <v>301.28222823035401</v>
      </c>
      <c r="BR699">
        <v>89.781585155084599</v>
      </c>
      <c r="BS699">
        <v>176.16121811013801</v>
      </c>
      <c r="BT699">
        <v>35.339424965130497</v>
      </c>
      <c r="BU699">
        <v>3622.4506592682601</v>
      </c>
      <c r="BV699">
        <v>2493.4271899017499</v>
      </c>
      <c r="BW699">
        <v>558.56846491993895</v>
      </c>
      <c r="BX699">
        <v>570.45500444657205</v>
      </c>
      <c r="BY699">
        <v>7923.3829823958004</v>
      </c>
      <c r="BZ699">
        <v>1935.0282526466001</v>
      </c>
      <c r="CA699">
        <v>5955.26947453086</v>
      </c>
      <c r="CB699">
        <v>33.085255218332598</v>
      </c>
      <c r="CC699">
        <v>207242</v>
      </c>
      <c r="CD699">
        <v>199517</v>
      </c>
      <c r="CE699">
        <v>231073.42753950899</v>
      </c>
      <c r="CF699">
        <v>191341.85014991599</v>
      </c>
      <c r="CG699">
        <v>454388.07076093799</v>
      </c>
      <c r="CH699">
        <v>712928.97799898905</v>
      </c>
    </row>
    <row r="700" spans="1:86" x14ac:dyDescent="0.2">
      <c r="A700" t="s">
        <v>161</v>
      </c>
      <c r="B700">
        <v>2011</v>
      </c>
      <c r="C700" t="s">
        <v>45</v>
      </c>
      <c r="D700" t="s">
        <v>434</v>
      </c>
      <c r="E700">
        <v>566.30720751140996</v>
      </c>
      <c r="F700">
        <v>148.179543771487</v>
      </c>
      <c r="G700">
        <v>239.20852517685901</v>
      </c>
      <c r="H700">
        <v>178.919138563064</v>
      </c>
      <c r="I700">
        <v>404.22459355684401</v>
      </c>
      <c r="J700">
        <v>143.596669505763</v>
      </c>
      <c r="K700">
        <v>236.83601859786401</v>
      </c>
      <c r="L700">
        <v>23.791905453217002</v>
      </c>
      <c r="M700">
        <v>258.52424759675603</v>
      </c>
      <c r="N700">
        <v>192.748713637283</v>
      </c>
      <c r="O700">
        <v>10.022196143317</v>
      </c>
      <c r="P700">
        <v>55.753337816154598</v>
      </c>
      <c r="Q700">
        <v>12.861441843902201</v>
      </c>
      <c r="R700">
        <v>15.433730212682701</v>
      </c>
      <c r="S700">
        <v>28.295172056584899</v>
      </c>
      <c r="T700">
        <v>594.60237956799403</v>
      </c>
      <c r="U700">
        <v>10.5366416149953</v>
      </c>
      <c r="V700">
        <v>12.643969937994401</v>
      </c>
      <c r="W700">
        <v>23.180611552989699</v>
      </c>
      <c r="X700">
        <v>427.40520510983299</v>
      </c>
      <c r="Y700">
        <v>3079.36278874044</v>
      </c>
      <c r="Z700">
        <v>44.167128667302698</v>
      </c>
      <c r="AA700">
        <v>11.2760210822488</v>
      </c>
      <c r="AB700">
        <v>3023.9196389908798</v>
      </c>
      <c r="AC700">
        <v>261.20790312550002</v>
      </c>
      <c r="AD700">
        <v>11.673476674635699</v>
      </c>
      <c r="AE700">
        <v>7.0154565501313204</v>
      </c>
      <c r="AF700">
        <v>242.51896990073399</v>
      </c>
      <c r="AG700">
        <v>6691.25302925711</v>
      </c>
      <c r="AH700">
        <v>6691.25302925711</v>
      </c>
      <c r="AI700">
        <v>270.02092120734699</v>
      </c>
      <c r="AJ700">
        <v>270.02092120734699</v>
      </c>
      <c r="AK700">
        <v>300.25118731140498</v>
      </c>
      <c r="AL700">
        <v>300.25118731140498</v>
      </c>
      <c r="AM700">
        <v>7261.5251377758595</v>
      </c>
      <c r="AN700">
        <v>7261.5251377758595</v>
      </c>
      <c r="AO700">
        <v>1994.60238622264</v>
      </c>
      <c r="AP700">
        <v>410.41870375777199</v>
      </c>
      <c r="AQ700">
        <v>1520.88059198573</v>
      </c>
      <c r="AR700">
        <v>63.303090479138397</v>
      </c>
      <c r="AS700">
        <v>875.598778932757</v>
      </c>
      <c r="AT700">
        <v>4.9823067786890096</v>
      </c>
      <c r="AU700">
        <v>17.538414057448801</v>
      </c>
      <c r="AV700">
        <v>853.07805809661795</v>
      </c>
      <c r="AW700">
        <v>1348.3099812999201</v>
      </c>
      <c r="AX700">
        <v>67.035855183955206</v>
      </c>
      <c r="AY700">
        <v>227.519359933506</v>
      </c>
      <c r="AZ700">
        <v>1053.7547661824501</v>
      </c>
      <c r="BA700">
        <v>2009.3387759495399</v>
      </c>
      <c r="BB700">
        <v>229.06715318562999</v>
      </c>
      <c r="BC700">
        <v>1520.10732755615</v>
      </c>
      <c r="BD700">
        <v>260.16429520776097</v>
      </c>
      <c r="BE700">
        <v>166.80879324263799</v>
      </c>
      <c r="BF700">
        <v>33.8470418297508</v>
      </c>
      <c r="BG700">
        <v>100.84357930625301</v>
      </c>
      <c r="BH700">
        <v>32.118172106633999</v>
      </c>
      <c r="BI700">
        <v>351.99694355927102</v>
      </c>
      <c r="BJ700">
        <v>39.275012449993199</v>
      </c>
      <c r="BK700">
        <v>209.287873259728</v>
      </c>
      <c r="BL700">
        <v>103.43405784955</v>
      </c>
      <c r="BM700">
        <v>506.73172330402201</v>
      </c>
      <c r="BN700">
        <v>41.6114470790531</v>
      </c>
      <c r="BO700">
        <v>332.23483557442398</v>
      </c>
      <c r="BP700">
        <v>132.88544065054501</v>
      </c>
      <c r="BQ700">
        <v>281.33336171645198</v>
      </c>
      <c r="BR700">
        <v>76.753854715731293</v>
      </c>
      <c r="BS700">
        <v>171.48034429326199</v>
      </c>
      <c r="BT700">
        <v>33.099162707458603</v>
      </c>
      <c r="BU700">
        <v>2688.5742583518199</v>
      </c>
      <c r="BV700">
        <v>2033.8429256071299</v>
      </c>
      <c r="BW700">
        <v>140.091986198835</v>
      </c>
      <c r="BX700">
        <v>514.63934654585898</v>
      </c>
      <c r="BY700">
        <v>4999.0666685261103</v>
      </c>
      <c r="BZ700">
        <v>1724.6955826613901</v>
      </c>
      <c r="CA700">
        <v>3245.8731206385701</v>
      </c>
      <c r="CB700">
        <v>28.497965226146999</v>
      </c>
      <c r="CC700">
        <v>77755</v>
      </c>
      <c r="CD700">
        <v>76172</v>
      </c>
      <c r="CE700">
        <v>82066.777538317503</v>
      </c>
      <c r="CF700">
        <v>54859.647492505901</v>
      </c>
      <c r="CG700">
        <v>107894.159798181</v>
      </c>
      <c r="CH700">
        <v>163706.27518544201</v>
      </c>
    </row>
    <row r="701" spans="1:86" x14ac:dyDescent="0.2">
      <c r="A701" t="s">
        <v>161</v>
      </c>
      <c r="B701">
        <v>2011</v>
      </c>
      <c r="C701" t="s">
        <v>234</v>
      </c>
      <c r="D701" t="s">
        <v>4053</v>
      </c>
      <c r="E701">
        <v>370.00431986691302</v>
      </c>
      <c r="F701">
        <v>110.939821110933</v>
      </c>
      <c r="G701">
        <v>179.13189754298301</v>
      </c>
      <c r="H701">
        <v>79.932601212996502</v>
      </c>
      <c r="I701">
        <v>304.99920440770899</v>
      </c>
      <c r="J701">
        <v>108.30069880100601</v>
      </c>
      <c r="K701">
        <v>177.479956364429</v>
      </c>
      <c r="L701">
        <v>19.218549242274499</v>
      </c>
      <c r="M701">
        <v>155.454901998721</v>
      </c>
      <c r="N701">
        <v>116.304889021042</v>
      </c>
      <c r="O701">
        <v>8.0761565808080409</v>
      </c>
      <c r="P701">
        <v>31.073856396870202</v>
      </c>
      <c r="Q701">
        <v>4.6849123943914002E-2</v>
      </c>
      <c r="R701">
        <v>0</v>
      </c>
      <c r="S701">
        <v>4.6849123943914002E-2</v>
      </c>
      <c r="T701">
        <v>370.05116899085601</v>
      </c>
      <c r="U701">
        <v>3.65005420551031E-2</v>
      </c>
      <c r="V701">
        <v>0</v>
      </c>
      <c r="W701">
        <v>3.65005420551031E-2</v>
      </c>
      <c r="X701">
        <v>305.03570494976401</v>
      </c>
      <c r="Y701">
        <v>1208.5059162479699</v>
      </c>
      <c r="Z701">
        <v>22.688915269949099</v>
      </c>
      <c r="AA701">
        <v>8.6114957137443096</v>
      </c>
      <c r="AB701">
        <v>1177.20550526428</v>
      </c>
      <c r="AC701">
        <v>100.327670157467</v>
      </c>
      <c r="AD701">
        <v>6.9526826448935104</v>
      </c>
      <c r="AE701">
        <v>4.8209858580892604</v>
      </c>
      <c r="AF701">
        <v>88.554001654484694</v>
      </c>
      <c r="AG701">
        <v>4433.3359940923901</v>
      </c>
      <c r="AH701">
        <v>4433.3359940923901</v>
      </c>
      <c r="AI701">
        <v>265.65154437823003</v>
      </c>
      <c r="AJ701">
        <v>265.65154437823003</v>
      </c>
      <c r="AK701">
        <v>196.21409234355201</v>
      </c>
      <c r="AL701">
        <v>196.21409234355201</v>
      </c>
      <c r="AM701">
        <v>4895.2016308141701</v>
      </c>
      <c r="AN701">
        <v>4895.2016308141701</v>
      </c>
      <c r="AO701">
        <v>1211.82759948947</v>
      </c>
      <c r="AP701">
        <v>183.68640351405</v>
      </c>
      <c r="AQ701">
        <v>978.91408227953605</v>
      </c>
      <c r="AR701">
        <v>49.227113695887702</v>
      </c>
      <c r="AS701">
        <v>313.078411412967</v>
      </c>
      <c r="AT701">
        <v>3.3617688010344602</v>
      </c>
      <c r="AU701">
        <v>15.5038590646641</v>
      </c>
      <c r="AV701">
        <v>294.21278354726797</v>
      </c>
      <c r="AW701">
        <v>760.67909180752702</v>
      </c>
      <c r="AX701">
        <v>35.633771461160897</v>
      </c>
      <c r="AY701">
        <v>154.88186497696199</v>
      </c>
      <c r="AZ701">
        <v>570.16345536940401</v>
      </c>
      <c r="BA701">
        <v>1207.989503843</v>
      </c>
      <c r="BB701">
        <v>157.76450694010799</v>
      </c>
      <c r="BC701">
        <v>905.50508800495095</v>
      </c>
      <c r="BD701">
        <v>144.71990889794</v>
      </c>
      <c r="BE701">
        <v>95.365924291158606</v>
      </c>
      <c r="BF701">
        <v>17.809880724691499</v>
      </c>
      <c r="BG701">
        <v>59.239108864325203</v>
      </c>
      <c r="BH701">
        <v>18.3169347021419</v>
      </c>
      <c r="BI701">
        <v>215.87761928817099</v>
      </c>
      <c r="BJ701">
        <v>21.193894403173601</v>
      </c>
      <c r="BK701">
        <v>148.92469177193399</v>
      </c>
      <c r="BL701">
        <v>45.759033113063502</v>
      </c>
      <c r="BM701">
        <v>336.72190600314099</v>
      </c>
      <c r="BN701">
        <v>22.694799162265799</v>
      </c>
      <c r="BO701">
        <v>253.22241341541201</v>
      </c>
      <c r="BP701">
        <v>60.804693425463</v>
      </c>
      <c r="BQ701">
        <v>144.89344622899699</v>
      </c>
      <c r="BR701">
        <v>44.834901208331701</v>
      </c>
      <c r="BS701">
        <v>69.754908550931802</v>
      </c>
      <c r="BT701">
        <v>30.303636469733</v>
      </c>
      <c r="BU701">
        <v>1628.38781917762</v>
      </c>
      <c r="BV701">
        <v>1226.8189931346401</v>
      </c>
      <c r="BW701">
        <v>114.272417921464</v>
      </c>
      <c r="BX701">
        <v>287.29640812151302</v>
      </c>
      <c r="BY701">
        <v>3871.0597255714201</v>
      </c>
      <c r="BZ701">
        <v>1395.88654974664</v>
      </c>
      <c r="CA701">
        <v>2451.8215404036</v>
      </c>
      <c r="CB701">
        <v>23.3516354211785</v>
      </c>
      <c r="CC701">
        <v>140789</v>
      </c>
      <c r="CD701">
        <v>141199</v>
      </c>
      <c r="CE701">
        <v>153935.42026703199</v>
      </c>
      <c r="CF701">
        <v>53026.512762356899</v>
      </c>
      <c r="CG701">
        <v>103669.25851101099</v>
      </c>
      <c r="CH701">
        <v>161558.238650163</v>
      </c>
    </row>
    <row r="702" spans="1:86" x14ac:dyDescent="0.2">
      <c r="A702" t="s">
        <v>161</v>
      </c>
      <c r="B702">
        <v>2011</v>
      </c>
      <c r="C702" t="s">
        <v>238</v>
      </c>
      <c r="D702" t="s">
        <v>435</v>
      </c>
      <c r="E702">
        <v>58146.888977625902</v>
      </c>
      <c r="F702">
        <v>18935.542172868201</v>
      </c>
      <c r="G702">
        <v>22632.5898357111</v>
      </c>
      <c r="H702">
        <v>16578.756969046499</v>
      </c>
      <c r="I702">
        <v>47361.7605159425</v>
      </c>
      <c r="J702">
        <v>18432.707927885</v>
      </c>
      <c r="K702">
        <v>22367.0065149564</v>
      </c>
      <c r="L702">
        <v>6562.0460731011099</v>
      </c>
      <c r="M702">
        <v>39341.2825116561</v>
      </c>
      <c r="N702">
        <v>22099.0330720284</v>
      </c>
      <c r="O702">
        <v>963.21494786071503</v>
      </c>
      <c r="P702">
        <v>16279.034491766901</v>
      </c>
      <c r="Q702">
        <v>42986.403943995603</v>
      </c>
      <c r="R702">
        <v>81366.042284397307</v>
      </c>
      <c r="S702">
        <v>124352.446228393</v>
      </c>
      <c r="T702">
        <v>182499.33520601899</v>
      </c>
      <c r="U702">
        <v>33046.109352727202</v>
      </c>
      <c r="V702">
        <v>62568.266969387201</v>
      </c>
      <c r="W702">
        <v>95614.376322114404</v>
      </c>
      <c r="X702">
        <v>142976.13683805699</v>
      </c>
      <c r="Y702">
        <v>200104.23108595601</v>
      </c>
      <c r="Z702">
        <v>4275.9105538573003</v>
      </c>
      <c r="AA702">
        <v>782.22450671626802</v>
      </c>
      <c r="AB702">
        <v>195046.09602538301</v>
      </c>
      <c r="AC702">
        <v>16257.1618100709</v>
      </c>
      <c r="AD702">
        <v>1328.6459098548801</v>
      </c>
      <c r="AE702">
        <v>825.59633586180405</v>
      </c>
      <c r="AF702">
        <v>14102.919564354301</v>
      </c>
      <c r="AG702">
        <v>667888.29267064901</v>
      </c>
      <c r="AH702">
        <v>667888.29267064901</v>
      </c>
      <c r="AI702">
        <v>215079.65249959499</v>
      </c>
      <c r="AJ702">
        <v>215079.65249959499</v>
      </c>
      <c r="AK702">
        <v>54920.5199630184</v>
      </c>
      <c r="AL702">
        <v>54920.5199630184</v>
      </c>
      <c r="AM702">
        <v>937888.46513326303</v>
      </c>
      <c r="AN702">
        <v>937888.46513326303</v>
      </c>
      <c r="AO702">
        <v>201245.12634402199</v>
      </c>
      <c r="AP702">
        <v>33927.2687115968</v>
      </c>
      <c r="AQ702">
        <v>142412.16710376</v>
      </c>
      <c r="AR702">
        <v>24905.690528664902</v>
      </c>
      <c r="AS702">
        <v>51534.006582697402</v>
      </c>
      <c r="AT702">
        <v>610.40933100233201</v>
      </c>
      <c r="AU702">
        <v>689.11742837210102</v>
      </c>
      <c r="AV702">
        <v>50234.479823322901</v>
      </c>
      <c r="AW702">
        <v>118727.48339194299</v>
      </c>
      <c r="AX702">
        <v>6714.4846002793502</v>
      </c>
      <c r="AY702">
        <v>16811.696621172599</v>
      </c>
      <c r="AZ702">
        <v>95201.302170490802</v>
      </c>
      <c r="BA702">
        <v>257859.6746801</v>
      </c>
      <c r="BB702">
        <v>32281.2033032238</v>
      </c>
      <c r="BC702">
        <v>200426.41560448101</v>
      </c>
      <c r="BD702">
        <v>25152.055772395001</v>
      </c>
      <c r="BE702">
        <v>22045.261002592801</v>
      </c>
      <c r="BF702">
        <v>3693.9824211626501</v>
      </c>
      <c r="BG702">
        <v>12110.3617014841</v>
      </c>
      <c r="BH702">
        <v>6240.9168799461204</v>
      </c>
      <c r="BI702">
        <v>35415.136921216501</v>
      </c>
      <c r="BJ702">
        <v>4430.0365294512903</v>
      </c>
      <c r="BK702">
        <v>19079.241085463502</v>
      </c>
      <c r="BL702">
        <v>11905.8593063017</v>
      </c>
      <c r="BM702">
        <v>46507.201325506598</v>
      </c>
      <c r="BN702">
        <v>4831.8595884040496</v>
      </c>
      <c r="BO702">
        <v>26337.788264099101</v>
      </c>
      <c r="BP702">
        <v>15337.5534730035</v>
      </c>
      <c r="BQ702">
        <v>53377.1094461299</v>
      </c>
      <c r="BR702">
        <v>10455.1180888042</v>
      </c>
      <c r="BS702">
        <v>29616.761899222602</v>
      </c>
      <c r="BT702">
        <v>13305.2294581029</v>
      </c>
      <c r="BU702">
        <v>397906.85442813899</v>
      </c>
      <c r="BV702">
        <v>233821.39104028101</v>
      </c>
      <c r="BW702">
        <v>13512.7666274975</v>
      </c>
      <c r="BX702">
        <v>150572.69676036001</v>
      </c>
      <c r="BY702">
        <v>554345.95895649504</v>
      </c>
      <c r="BZ702">
        <v>234990.93710494699</v>
      </c>
      <c r="CA702">
        <v>303967.35479902098</v>
      </c>
      <c r="CB702">
        <v>15387.6670525261</v>
      </c>
      <c r="CC702">
        <v>5191558</v>
      </c>
      <c r="CD702">
        <v>5152289</v>
      </c>
      <c r="CE702">
        <v>5397979.0569859901</v>
      </c>
      <c r="CF702">
        <v>3222931</v>
      </c>
      <c r="CG702">
        <v>4593700</v>
      </c>
      <c r="CH702">
        <v>7499130</v>
      </c>
    </row>
    <row r="703" spans="1:86" x14ac:dyDescent="0.2">
      <c r="A703" t="s">
        <v>161</v>
      </c>
      <c r="B703">
        <v>2011</v>
      </c>
      <c r="C703" t="s">
        <v>239</v>
      </c>
      <c r="D703" t="s">
        <v>436</v>
      </c>
      <c r="E703">
        <v>10419.438326710801</v>
      </c>
      <c r="F703">
        <v>816.41861944867105</v>
      </c>
      <c r="G703">
        <v>9213.2129250400794</v>
      </c>
      <c r="H703">
        <v>389.80678222209201</v>
      </c>
      <c r="I703">
        <v>9718.8988242662999</v>
      </c>
      <c r="J703">
        <v>469.2491</v>
      </c>
      <c r="K703">
        <v>9151.2287439740503</v>
      </c>
      <c r="L703">
        <v>98.420980292249993</v>
      </c>
      <c r="M703">
        <v>5194.4734483517204</v>
      </c>
      <c r="N703">
        <v>4640.9441999999999</v>
      </c>
      <c r="O703">
        <v>553.52924835172303</v>
      </c>
      <c r="P703">
        <v>0</v>
      </c>
      <c r="Q703">
        <v>0</v>
      </c>
      <c r="R703">
        <v>0</v>
      </c>
      <c r="S703">
        <v>0</v>
      </c>
      <c r="T703">
        <v>10419.438326710801</v>
      </c>
      <c r="U703">
        <v>0</v>
      </c>
      <c r="V703">
        <v>0</v>
      </c>
      <c r="W703">
        <v>0</v>
      </c>
      <c r="X703">
        <v>9718.8988242662999</v>
      </c>
      <c r="Y703">
        <v>12037.189576094799</v>
      </c>
      <c r="Z703">
        <v>10926.6490339468</v>
      </c>
      <c r="AA703">
        <v>1110.54054214795</v>
      </c>
      <c r="AB703">
        <v>0</v>
      </c>
      <c r="AC703">
        <v>363.16765473935999</v>
      </c>
      <c r="AD703">
        <v>248.33320000000001</v>
      </c>
      <c r="AE703">
        <v>114.83445473936</v>
      </c>
      <c r="AF703">
        <v>0</v>
      </c>
      <c r="AG703">
        <v>290866.94890068599</v>
      </c>
      <c r="AH703">
        <v>290866.94890068599</v>
      </c>
      <c r="AI703">
        <v>0</v>
      </c>
      <c r="AJ703">
        <v>0</v>
      </c>
      <c r="AK703">
        <v>518.85302915631405</v>
      </c>
      <c r="AL703">
        <v>518.85302915631405</v>
      </c>
      <c r="AM703">
        <v>291385.80192984198</v>
      </c>
      <c r="AN703">
        <v>291385.80192984198</v>
      </c>
      <c r="AO703">
        <v>293188.48546360398</v>
      </c>
      <c r="AP703">
        <v>138125.480293106</v>
      </c>
      <c r="AQ703">
        <v>154807.99172359001</v>
      </c>
      <c r="AR703">
        <v>255.01344690845801</v>
      </c>
      <c r="AS703">
        <v>2706.9764298219202</v>
      </c>
      <c r="AT703">
        <v>149.79599999999999</v>
      </c>
      <c r="AU703">
        <v>2038.84960137963</v>
      </c>
      <c r="AV703">
        <v>518.33082844228898</v>
      </c>
      <c r="AW703">
        <v>60644.738757717198</v>
      </c>
      <c r="AX703">
        <v>9804.1738077866794</v>
      </c>
      <c r="AY703">
        <v>25007.107979993001</v>
      </c>
      <c r="AZ703">
        <v>25833.456969937499</v>
      </c>
      <c r="BA703">
        <v>20318.095289330999</v>
      </c>
      <c r="BB703">
        <v>4046.92</v>
      </c>
      <c r="BC703">
        <v>16262.801548560899</v>
      </c>
      <c r="BD703">
        <v>8.3737407701490003</v>
      </c>
      <c r="BE703">
        <v>8774.6935884972809</v>
      </c>
      <c r="BF703">
        <v>5434.0918357138798</v>
      </c>
      <c r="BG703">
        <v>2500.9730837063898</v>
      </c>
      <c r="BH703">
        <v>839.62866907701402</v>
      </c>
      <c r="BI703">
        <v>15769.7753198097</v>
      </c>
      <c r="BJ703">
        <v>5434.0918357138798</v>
      </c>
      <c r="BK703">
        <v>9417.9913550187794</v>
      </c>
      <c r="BL703">
        <v>917.69212907701399</v>
      </c>
      <c r="BM703">
        <v>24081.5223951835</v>
      </c>
      <c r="BN703">
        <v>5434.0918357138798</v>
      </c>
      <c r="BO703">
        <v>17640.1123003926</v>
      </c>
      <c r="BP703">
        <v>1007.31825907701</v>
      </c>
      <c r="BQ703">
        <v>683.27190863443502</v>
      </c>
      <c r="BR703">
        <v>629.61900000000003</v>
      </c>
      <c r="BS703">
        <v>48.739368634434797</v>
      </c>
      <c r="BT703">
        <v>4.9135400000000002</v>
      </c>
      <c r="BU703">
        <v>55989.335909340603</v>
      </c>
      <c r="BV703">
        <v>48240.1</v>
      </c>
      <c r="BW703">
        <v>7749.2359093405803</v>
      </c>
      <c r="BX703">
        <v>0</v>
      </c>
      <c r="BY703">
        <v>133878.403603429</v>
      </c>
      <c r="BZ703">
        <v>6770</v>
      </c>
      <c r="CA703">
        <v>127108.403603429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</row>
    <row r="704" spans="1:86" x14ac:dyDescent="0.2">
      <c r="A704" t="s">
        <v>161</v>
      </c>
      <c r="B704">
        <v>2011</v>
      </c>
      <c r="C704" t="s">
        <v>240</v>
      </c>
      <c r="D704" t="s">
        <v>437</v>
      </c>
      <c r="E704">
        <v>68566.327304336693</v>
      </c>
      <c r="F704">
        <v>19751.960792316899</v>
      </c>
      <c r="G704">
        <v>31845.802760751201</v>
      </c>
      <c r="H704">
        <v>16968.563751268601</v>
      </c>
      <c r="I704">
        <v>57080.659340208796</v>
      </c>
      <c r="J704">
        <v>18901.957027885001</v>
      </c>
      <c r="K704">
        <v>31518.235258930399</v>
      </c>
      <c r="L704">
        <v>6660.4670533933604</v>
      </c>
      <c r="M704">
        <v>44535.755960007897</v>
      </c>
      <c r="N704">
        <v>26739.977272028402</v>
      </c>
      <c r="O704">
        <v>1516.7441962124401</v>
      </c>
      <c r="P704">
        <v>16279.034491766901</v>
      </c>
      <c r="Q704">
        <v>42986.403943995603</v>
      </c>
      <c r="R704">
        <v>81366.042284397307</v>
      </c>
      <c r="S704">
        <v>124352.446228393</v>
      </c>
      <c r="T704">
        <v>192918.77353273</v>
      </c>
      <c r="U704">
        <v>33046.109352727202</v>
      </c>
      <c r="V704">
        <v>62568.266969387201</v>
      </c>
      <c r="W704">
        <v>95614.376322114404</v>
      </c>
      <c r="X704">
        <v>152695.035662323</v>
      </c>
      <c r="Y704">
        <v>212141.42066205101</v>
      </c>
      <c r="Z704">
        <v>15202.5595878041</v>
      </c>
      <c r="AA704">
        <v>1892.76504886422</v>
      </c>
      <c r="AB704">
        <v>195046.09602538301</v>
      </c>
      <c r="AC704">
        <v>16620.3294648103</v>
      </c>
      <c r="AD704">
        <v>1576.9791098548801</v>
      </c>
      <c r="AE704">
        <v>940.43079060116395</v>
      </c>
      <c r="AF704">
        <v>14102.919564354301</v>
      </c>
      <c r="AG704">
        <v>958755.24157133501</v>
      </c>
      <c r="AH704">
        <v>958755.24157133501</v>
      </c>
      <c r="AI704">
        <v>215079.65249959499</v>
      </c>
      <c r="AJ704">
        <v>215079.65249959499</v>
      </c>
      <c r="AK704">
        <v>55439.3729921747</v>
      </c>
      <c r="AL704">
        <v>55439.3729921747</v>
      </c>
      <c r="AM704">
        <v>1229274.2670631099</v>
      </c>
      <c r="AN704">
        <v>1229274.2670631099</v>
      </c>
      <c r="AO704">
        <v>494433.61180762597</v>
      </c>
      <c r="AP704">
        <v>172052.74900470299</v>
      </c>
      <c r="AQ704">
        <v>297220.15882735001</v>
      </c>
      <c r="AR704">
        <v>25160.7039755734</v>
      </c>
      <c r="AS704">
        <v>54240.983012519297</v>
      </c>
      <c r="AT704">
        <v>760.20533100233195</v>
      </c>
      <c r="AU704">
        <v>2727.96702975173</v>
      </c>
      <c r="AV704">
        <v>50752.810651765198</v>
      </c>
      <c r="AW704">
        <v>179372.22214966</v>
      </c>
      <c r="AX704">
        <v>16518.658408066</v>
      </c>
      <c r="AY704">
        <v>41818.804601165597</v>
      </c>
      <c r="AZ704">
        <v>121034.759140428</v>
      </c>
      <c r="BA704">
        <v>278177.76996943098</v>
      </c>
      <c r="BB704">
        <v>36328.123303223801</v>
      </c>
      <c r="BC704">
        <v>216689.217153042</v>
      </c>
      <c r="BD704">
        <v>25160.429513165102</v>
      </c>
      <c r="BE704">
        <v>30819.9545910901</v>
      </c>
      <c r="BF704">
        <v>9128.0742568765309</v>
      </c>
      <c r="BG704">
        <v>14611.3347851905</v>
      </c>
      <c r="BH704">
        <v>7080.5455490231398</v>
      </c>
      <c r="BI704">
        <v>51184.912241026199</v>
      </c>
      <c r="BJ704">
        <v>9864.1283651651793</v>
      </c>
      <c r="BK704">
        <v>28497.232440482301</v>
      </c>
      <c r="BL704">
        <v>12823.5514353787</v>
      </c>
      <c r="BM704">
        <v>70588.723720690105</v>
      </c>
      <c r="BN704">
        <v>10265.9514241179</v>
      </c>
      <c r="BO704">
        <v>43977.900564491698</v>
      </c>
      <c r="BP704">
        <v>16344.871732080501</v>
      </c>
      <c r="BQ704">
        <v>54060.3813547643</v>
      </c>
      <c r="BR704">
        <v>11084.737088804201</v>
      </c>
      <c r="BS704">
        <v>29665.501267856998</v>
      </c>
      <c r="BT704">
        <v>13310.1429981029</v>
      </c>
      <c r="BU704">
        <v>453896.190337479</v>
      </c>
      <c r="BV704">
        <v>282061.49104028102</v>
      </c>
      <c r="BW704">
        <v>21262.002536838099</v>
      </c>
      <c r="BX704">
        <v>150572.69676036001</v>
      </c>
      <c r="BY704">
        <v>688224.36255992402</v>
      </c>
      <c r="BZ704">
        <v>241760.93710494699</v>
      </c>
      <c r="CA704">
        <v>431075.75840245001</v>
      </c>
      <c r="CB704">
        <v>15387.6670525261</v>
      </c>
      <c r="CC704">
        <v>5191558</v>
      </c>
      <c r="CD704">
        <v>5152289</v>
      </c>
      <c r="CE704">
        <v>5397979.0569859901</v>
      </c>
      <c r="CF704">
        <v>3222931</v>
      </c>
      <c r="CG704">
        <v>4593700</v>
      </c>
      <c r="CH704">
        <v>7499130</v>
      </c>
    </row>
    <row r="705" spans="1:86" x14ac:dyDescent="0.2">
      <c r="A705" t="s">
        <v>161</v>
      </c>
      <c r="B705">
        <v>2012</v>
      </c>
      <c r="C705" t="s">
        <v>2</v>
      </c>
      <c r="D705" t="s">
        <v>438</v>
      </c>
      <c r="E705">
        <v>2471.93298055486</v>
      </c>
      <c r="F705">
        <v>110.65287795201201</v>
      </c>
      <c r="G705">
        <v>342.73522213217302</v>
      </c>
      <c r="H705">
        <v>2018.54488047067</v>
      </c>
      <c r="I705">
        <v>498.96973566121397</v>
      </c>
      <c r="J705">
        <v>100.676499586982</v>
      </c>
      <c r="K705">
        <v>338.88277695186298</v>
      </c>
      <c r="L705">
        <v>59.410459122367499</v>
      </c>
      <c r="M705">
        <v>213.79166889338401</v>
      </c>
      <c r="N705">
        <v>173.46634699403799</v>
      </c>
      <c r="O705">
        <v>29.1294004281818</v>
      </c>
      <c r="P705">
        <v>11.195921471164301</v>
      </c>
      <c r="Q705">
        <v>1578.41796913594</v>
      </c>
      <c r="R705">
        <v>1135.22662653307</v>
      </c>
      <c r="S705">
        <v>2713.644595669</v>
      </c>
      <c r="T705">
        <v>5185.57757622387</v>
      </c>
      <c r="U705">
        <v>421.66960006406998</v>
      </c>
      <c r="V705">
        <v>303.27236951967001</v>
      </c>
      <c r="W705">
        <v>724.94196958373902</v>
      </c>
      <c r="X705">
        <v>1223.9117052449501</v>
      </c>
      <c r="Y705">
        <v>39314.934300440596</v>
      </c>
      <c r="Z705">
        <v>265.40397546985798</v>
      </c>
      <c r="AA705">
        <v>26.252941810330501</v>
      </c>
      <c r="AB705">
        <v>39023.277383160399</v>
      </c>
      <c r="AC705">
        <v>3300.4602688015798</v>
      </c>
      <c r="AD705">
        <v>11.212345564710001</v>
      </c>
      <c r="AE705">
        <v>10.725240386085</v>
      </c>
      <c r="AF705">
        <v>3278.5226828507898</v>
      </c>
      <c r="AG705">
        <v>6411.8506796789998</v>
      </c>
      <c r="AH705">
        <v>6411.8506796789998</v>
      </c>
      <c r="AI705">
        <v>59.864003117800202</v>
      </c>
      <c r="AJ705">
        <v>59.864003117800202</v>
      </c>
      <c r="AK705">
        <v>85.741248848992498</v>
      </c>
      <c r="AL705">
        <v>85.741248848992498</v>
      </c>
      <c r="AM705">
        <v>6557.4559316457999</v>
      </c>
      <c r="AN705">
        <v>6557.4559316457999</v>
      </c>
      <c r="AO705">
        <v>7938.4319872215801</v>
      </c>
      <c r="AP705">
        <v>4074.0012859633398</v>
      </c>
      <c r="AQ705">
        <v>3845.7150177170402</v>
      </c>
      <c r="AR705">
        <v>18.7156835412001</v>
      </c>
      <c r="AS705">
        <v>13865.856646608599</v>
      </c>
      <c r="AT705">
        <v>5.8116934197974697</v>
      </c>
      <c r="AU705">
        <v>16.993753674156402</v>
      </c>
      <c r="AV705">
        <v>13843.051199514601</v>
      </c>
      <c r="AW705">
        <v>12537.8954775614</v>
      </c>
      <c r="AX705">
        <v>319.48578984526699</v>
      </c>
      <c r="AY705">
        <v>880.40500456330096</v>
      </c>
      <c r="AZ705">
        <v>11338.0046831528</v>
      </c>
      <c r="BA705">
        <v>5364.0859862085899</v>
      </c>
      <c r="BB705">
        <v>234.784838951609</v>
      </c>
      <c r="BC705">
        <v>1713.2966645849201</v>
      </c>
      <c r="BD705">
        <v>3416.00448267206</v>
      </c>
      <c r="BE705">
        <v>544.68331187435297</v>
      </c>
      <c r="BF705">
        <v>166.69677960015699</v>
      </c>
      <c r="BG705">
        <v>125.495884903168</v>
      </c>
      <c r="BH705">
        <v>252.49064737102901</v>
      </c>
      <c r="BI705">
        <v>1714.8119051931601</v>
      </c>
      <c r="BJ705">
        <v>170.658421386166</v>
      </c>
      <c r="BK705">
        <v>233.10744538168299</v>
      </c>
      <c r="BL705">
        <v>1311.0460384253099</v>
      </c>
      <c r="BM705">
        <v>2154.5089314983902</v>
      </c>
      <c r="BN705">
        <v>173.09466330781601</v>
      </c>
      <c r="BO705">
        <v>358.87095229628102</v>
      </c>
      <c r="BP705">
        <v>1622.5433158942899</v>
      </c>
      <c r="BQ705">
        <v>104.592055864</v>
      </c>
      <c r="BR705">
        <v>71.807532026036199</v>
      </c>
      <c r="BS705">
        <v>17.452931238478801</v>
      </c>
      <c r="BT705">
        <v>15.3315925994848</v>
      </c>
      <c r="BU705">
        <v>2293.2879196615499</v>
      </c>
      <c r="BV705">
        <v>1813.6095672747199</v>
      </c>
      <c r="BW705">
        <v>374.92401352726699</v>
      </c>
      <c r="BX705">
        <v>104.754338859565</v>
      </c>
      <c r="BY705">
        <v>5842.1391749402101</v>
      </c>
      <c r="BZ705">
        <v>1343.6873526285401</v>
      </c>
      <c r="CA705">
        <v>4488.8628050772504</v>
      </c>
      <c r="CB705">
        <v>9.5890172344325002</v>
      </c>
      <c r="CC705">
        <v>46145</v>
      </c>
      <c r="CD705">
        <v>43058</v>
      </c>
      <c r="CE705">
        <v>51145.230959454297</v>
      </c>
      <c r="CF705">
        <v>8335.1715953697694</v>
      </c>
      <c r="CG705">
        <v>24835.235349373299</v>
      </c>
      <c r="CH705">
        <v>53445.741865439399</v>
      </c>
    </row>
    <row r="706" spans="1:86" x14ac:dyDescent="0.2">
      <c r="A706" t="s">
        <v>161</v>
      </c>
      <c r="B706">
        <v>2012</v>
      </c>
      <c r="C706" t="s">
        <v>3</v>
      </c>
      <c r="D706" t="s">
        <v>439</v>
      </c>
      <c r="E706">
        <v>374.09220815080602</v>
      </c>
      <c r="F706">
        <v>15.091895232862599</v>
      </c>
      <c r="G706">
        <v>337.74299564986501</v>
      </c>
      <c r="H706">
        <v>21.2573172680782</v>
      </c>
      <c r="I706">
        <v>352.74629152082201</v>
      </c>
      <c r="J706">
        <v>14.295786340871301</v>
      </c>
      <c r="K706">
        <v>334.33323128896001</v>
      </c>
      <c r="L706">
        <v>4.1172738909923696</v>
      </c>
      <c r="M706">
        <v>109.454950081598</v>
      </c>
      <c r="N706">
        <v>38.386153810038202</v>
      </c>
      <c r="O706">
        <v>27.460625105153099</v>
      </c>
      <c r="P706">
        <v>43.608171166406798</v>
      </c>
      <c r="Q706">
        <v>58.121305302409397</v>
      </c>
      <c r="R706">
        <v>1095.60214540638</v>
      </c>
      <c r="S706">
        <v>1153.7234507087901</v>
      </c>
      <c r="T706">
        <v>1527.8156588596</v>
      </c>
      <c r="U706">
        <v>43.146769380571399</v>
      </c>
      <c r="V706">
        <v>813.32813939312598</v>
      </c>
      <c r="W706">
        <v>856.47490877369705</v>
      </c>
      <c r="X706">
        <v>1209.22120029452</v>
      </c>
      <c r="Y706">
        <v>310.98792531825598</v>
      </c>
      <c r="Z706">
        <v>6.3356656342847097</v>
      </c>
      <c r="AA706">
        <v>20.840999094189101</v>
      </c>
      <c r="AB706">
        <v>283.81126058978202</v>
      </c>
      <c r="AC706">
        <v>32.649874774852599</v>
      </c>
      <c r="AD706">
        <v>2.1399907756181702</v>
      </c>
      <c r="AE706">
        <v>9.6937563206469903</v>
      </c>
      <c r="AF706">
        <v>20.816127678587499</v>
      </c>
      <c r="AG706">
        <v>3804.4526130853301</v>
      </c>
      <c r="AH706">
        <v>3804.4526130853301</v>
      </c>
      <c r="AI706">
        <v>14.896890499714701</v>
      </c>
      <c r="AJ706">
        <v>14.896890499714701</v>
      </c>
      <c r="AK706">
        <v>22.388282837811101</v>
      </c>
      <c r="AL706">
        <v>22.388282837811101</v>
      </c>
      <c r="AM706">
        <v>3841.7377864228602</v>
      </c>
      <c r="AN706">
        <v>3841.7377864228602</v>
      </c>
      <c r="AO706">
        <v>3725.35868906323</v>
      </c>
      <c r="AP706">
        <v>42.524632929040401</v>
      </c>
      <c r="AQ706">
        <v>3671.43238794431</v>
      </c>
      <c r="AR706">
        <v>11.4016681898912</v>
      </c>
      <c r="AS706">
        <v>109.87926957309099</v>
      </c>
      <c r="AT706">
        <v>0.738616234523093</v>
      </c>
      <c r="AU706">
        <v>21.468563941759299</v>
      </c>
      <c r="AV706">
        <v>87.672089396809199</v>
      </c>
      <c r="AW706">
        <v>870.75616582595399</v>
      </c>
      <c r="AX706">
        <v>10.048260057279199</v>
      </c>
      <c r="AY706">
        <v>760.19092818212198</v>
      </c>
      <c r="AZ706">
        <v>100.51697758655401</v>
      </c>
      <c r="BA706">
        <v>1309.1408593162901</v>
      </c>
      <c r="BB706">
        <v>34.336844657726502</v>
      </c>
      <c r="BC706">
        <v>1246.7296641057401</v>
      </c>
      <c r="BD706">
        <v>28.074350552824299</v>
      </c>
      <c r="BE706">
        <v>114.706236631788</v>
      </c>
      <c r="BF706">
        <v>5.1519101755926702</v>
      </c>
      <c r="BG706">
        <v>105.63740929973601</v>
      </c>
      <c r="BH706">
        <v>3.9169171564596401</v>
      </c>
      <c r="BI706">
        <v>236.747277432424</v>
      </c>
      <c r="BJ706">
        <v>6.4264791201920799</v>
      </c>
      <c r="BK706">
        <v>219.16457560140699</v>
      </c>
      <c r="BL706">
        <v>11.1562227108247</v>
      </c>
      <c r="BM706">
        <v>375.93153056653</v>
      </c>
      <c r="BN706">
        <v>6.82740406603072</v>
      </c>
      <c r="BO706">
        <v>352.42573270281201</v>
      </c>
      <c r="BP706">
        <v>16.678393797689299</v>
      </c>
      <c r="BQ706">
        <v>22.309017660599899</v>
      </c>
      <c r="BR706">
        <v>9.8088612221226406</v>
      </c>
      <c r="BS706">
        <v>7.4528566582598303</v>
      </c>
      <c r="BT706">
        <v>5.0472997802174904</v>
      </c>
      <c r="BU706">
        <v>1173.58149675614</v>
      </c>
      <c r="BV706">
        <v>405.55038667085199</v>
      </c>
      <c r="BW706">
        <v>364.32953250481199</v>
      </c>
      <c r="BX706">
        <v>403.70157758047901</v>
      </c>
      <c r="BY706">
        <v>4831.0337711872598</v>
      </c>
      <c r="BZ706">
        <v>187.21104264142701</v>
      </c>
      <c r="CA706">
        <v>4641.1752243117999</v>
      </c>
      <c r="CB706">
        <v>2.6475042340179802</v>
      </c>
      <c r="CC706">
        <v>14104</v>
      </c>
      <c r="CD706">
        <v>15226</v>
      </c>
      <c r="CE706">
        <v>13950.9702210382</v>
      </c>
      <c r="CF706">
        <v>12588.1836706714</v>
      </c>
      <c r="CG706">
        <v>15579.0207552462</v>
      </c>
      <c r="CH706">
        <v>27653.119071412701</v>
      </c>
    </row>
    <row r="707" spans="1:86" x14ac:dyDescent="0.2">
      <c r="A707" t="s">
        <v>161</v>
      </c>
      <c r="B707">
        <v>2012</v>
      </c>
      <c r="C707" t="s">
        <v>4</v>
      </c>
      <c r="D707" t="s">
        <v>440</v>
      </c>
      <c r="E707">
        <v>130.26979767722301</v>
      </c>
      <c r="F707">
        <v>4.1879175283907202</v>
      </c>
      <c r="G707">
        <v>124.693041727889</v>
      </c>
      <c r="H707">
        <v>1.38883842094386</v>
      </c>
      <c r="I707">
        <v>127.758196697873</v>
      </c>
      <c r="J707">
        <v>4.0890895614768903</v>
      </c>
      <c r="K707">
        <v>122.978712430698</v>
      </c>
      <c r="L707">
        <v>0.69039470569875905</v>
      </c>
      <c r="M707">
        <v>8.2972976578972304</v>
      </c>
      <c r="N707">
        <v>4.4990843833229004</v>
      </c>
      <c r="O707">
        <v>0.684339462528608</v>
      </c>
      <c r="P707">
        <v>3.1138738120457199</v>
      </c>
      <c r="Q707">
        <v>3851.6076749999802</v>
      </c>
      <c r="R707">
        <v>577.150266914751</v>
      </c>
      <c r="S707">
        <v>4428.7579419147296</v>
      </c>
      <c r="T707">
        <v>4559.0277395919502</v>
      </c>
      <c r="U707">
        <v>3108.8306551464002</v>
      </c>
      <c r="V707">
        <v>465.84766513388701</v>
      </c>
      <c r="W707">
        <v>3574.6783202802799</v>
      </c>
      <c r="X707">
        <v>3702.4365169781599</v>
      </c>
      <c r="Y707">
        <v>14.0215489003252</v>
      </c>
      <c r="Z707">
        <v>0.64895395552409796</v>
      </c>
      <c r="AA707">
        <v>1.02465829963745</v>
      </c>
      <c r="AB707">
        <v>12.3479366451636</v>
      </c>
      <c r="AC707">
        <v>6.4535832653911402</v>
      </c>
      <c r="AD707">
        <v>0.27719502693195502</v>
      </c>
      <c r="AE707">
        <v>5.6668216097320201</v>
      </c>
      <c r="AF707">
        <v>0.50956662872717595</v>
      </c>
      <c r="AG707">
        <v>228.96530796523601</v>
      </c>
      <c r="AH707">
        <v>228.96530796523601</v>
      </c>
      <c r="AI707">
        <v>5.1951330101355797</v>
      </c>
      <c r="AJ707">
        <v>5.1951330101355797</v>
      </c>
      <c r="AK707">
        <v>3.7777994513092601</v>
      </c>
      <c r="AL707">
        <v>3.7777994513092601</v>
      </c>
      <c r="AM707">
        <v>237.93824042668101</v>
      </c>
      <c r="AN707">
        <v>237.93824042668101</v>
      </c>
      <c r="AO707">
        <v>237.96587245294501</v>
      </c>
      <c r="AP707">
        <v>3.2796771323653999</v>
      </c>
      <c r="AQ707">
        <v>231.181926095254</v>
      </c>
      <c r="AR707">
        <v>3.5042692253251402</v>
      </c>
      <c r="AS707">
        <v>3.4273305666101201</v>
      </c>
      <c r="AT707">
        <v>0.14546352510532201</v>
      </c>
      <c r="AU707">
        <v>1.1908024832042901</v>
      </c>
      <c r="AV707">
        <v>2.0910645583005198</v>
      </c>
      <c r="AW707">
        <v>54.574996269718</v>
      </c>
      <c r="AX707">
        <v>1.1540432944196899</v>
      </c>
      <c r="AY707">
        <v>40.750115492843399</v>
      </c>
      <c r="AZ707">
        <v>12.6708374824549</v>
      </c>
      <c r="BA707">
        <v>2355.9050822387699</v>
      </c>
      <c r="BB707">
        <v>6.3258911974232799</v>
      </c>
      <c r="BC707">
        <v>2347.0632239377601</v>
      </c>
      <c r="BD707">
        <v>2.5159671035981201</v>
      </c>
      <c r="BE707">
        <v>39.392667139162903</v>
      </c>
      <c r="BF707">
        <v>0.70734942355629404</v>
      </c>
      <c r="BG707">
        <v>37.912684482348801</v>
      </c>
      <c r="BH707">
        <v>0.77263323325781297</v>
      </c>
      <c r="BI707">
        <v>45.379296127468002</v>
      </c>
      <c r="BJ707">
        <v>0.88628870048382702</v>
      </c>
      <c r="BK707">
        <v>43.398382749089201</v>
      </c>
      <c r="BL707">
        <v>1.09462467789496</v>
      </c>
      <c r="BM707">
        <v>52.605069236321299</v>
      </c>
      <c r="BN707">
        <v>0.94703948231229995</v>
      </c>
      <c r="BO707">
        <v>49.803243371449803</v>
      </c>
      <c r="BP707">
        <v>1.85478638255913</v>
      </c>
      <c r="BQ707">
        <v>50.055841192335897</v>
      </c>
      <c r="BR707">
        <v>1.67915264917777</v>
      </c>
      <c r="BS707">
        <v>46.522866652743701</v>
      </c>
      <c r="BT707">
        <v>1.8538218904144199</v>
      </c>
      <c r="BU707">
        <v>85.471066217661502</v>
      </c>
      <c r="BV707">
        <v>47.2942857180225</v>
      </c>
      <c r="BW707">
        <v>9.4025225453585204</v>
      </c>
      <c r="BX707">
        <v>28.7742579542806</v>
      </c>
      <c r="BY707">
        <v>1718.3543399827399</v>
      </c>
      <c r="BZ707">
        <v>61.481735453935002</v>
      </c>
      <c r="CA707">
        <v>1655.8547678646</v>
      </c>
      <c r="CB707">
        <v>1.0178366641999299</v>
      </c>
      <c r="CC707">
        <v>16498</v>
      </c>
      <c r="CD707">
        <v>18725</v>
      </c>
      <c r="CE707">
        <v>23239.128153528902</v>
      </c>
      <c r="CF707">
        <v>1101.3528895535401</v>
      </c>
      <c r="CG707">
        <v>1678.5222166441699</v>
      </c>
      <c r="CH707">
        <v>3325.6882747015902</v>
      </c>
    </row>
    <row r="708" spans="1:86" x14ac:dyDescent="0.2">
      <c r="A708" t="s">
        <v>161</v>
      </c>
      <c r="B708">
        <v>2012</v>
      </c>
      <c r="C708" t="s">
        <v>5</v>
      </c>
      <c r="D708" t="s">
        <v>441</v>
      </c>
      <c r="E708">
        <v>1060.8698563318101</v>
      </c>
      <c r="F708">
        <v>424.64356208049202</v>
      </c>
      <c r="G708">
        <v>179.021815770643</v>
      </c>
      <c r="H708">
        <v>457.20447848067602</v>
      </c>
      <c r="I708">
        <v>1011.68884243051</v>
      </c>
      <c r="J708">
        <v>419.65192608910201</v>
      </c>
      <c r="K708">
        <v>176.800560761437</v>
      </c>
      <c r="L708">
        <v>415.23635557996801</v>
      </c>
      <c r="M708">
        <v>123.530112687068</v>
      </c>
      <c r="N708">
        <v>92.242014045335296</v>
      </c>
      <c r="O708">
        <v>17.072044064553602</v>
      </c>
      <c r="P708">
        <v>14.216054577179399</v>
      </c>
      <c r="Q708">
        <v>144.250944446061</v>
      </c>
      <c r="R708">
        <v>25463.427584826401</v>
      </c>
      <c r="S708">
        <v>25607.678529272402</v>
      </c>
      <c r="T708">
        <v>26668.548385604299</v>
      </c>
      <c r="U708">
        <v>103.436818100837</v>
      </c>
      <c r="V708">
        <v>18258.847021278099</v>
      </c>
      <c r="W708">
        <v>18362.283839378899</v>
      </c>
      <c r="X708">
        <v>19373.972681809501</v>
      </c>
      <c r="Y708">
        <v>1303.5031682660799</v>
      </c>
      <c r="Z708">
        <v>22.436331506102199</v>
      </c>
      <c r="AA708">
        <v>7.5819152573422199</v>
      </c>
      <c r="AB708">
        <v>1273.48492150263</v>
      </c>
      <c r="AC708">
        <v>45.458315862367499</v>
      </c>
      <c r="AD708">
        <v>14.8682137709324</v>
      </c>
      <c r="AE708">
        <v>6.8178091536017602</v>
      </c>
      <c r="AF708">
        <v>23.772292937833299</v>
      </c>
      <c r="AG708">
        <v>2765.28437605614</v>
      </c>
      <c r="AH708">
        <v>2765.28437605614</v>
      </c>
      <c r="AI708">
        <v>113.747322345848</v>
      </c>
      <c r="AJ708">
        <v>113.747322345848</v>
      </c>
      <c r="AK708">
        <v>167.26031441992799</v>
      </c>
      <c r="AL708">
        <v>167.26031441992799</v>
      </c>
      <c r="AM708">
        <v>3046.2920128219098</v>
      </c>
      <c r="AN708">
        <v>3046.2920128219098</v>
      </c>
      <c r="AO708">
        <v>930.78710147890899</v>
      </c>
      <c r="AP708">
        <v>223.297985468696</v>
      </c>
      <c r="AQ708">
        <v>644.54449874286399</v>
      </c>
      <c r="AR708">
        <v>62.944617267348399</v>
      </c>
      <c r="AS708">
        <v>105.22855467162999</v>
      </c>
      <c r="AT708">
        <v>8.9572009581018897</v>
      </c>
      <c r="AU708">
        <v>2.3023168017889302</v>
      </c>
      <c r="AV708">
        <v>93.969036911738996</v>
      </c>
      <c r="AW708">
        <v>494.37392803255301</v>
      </c>
      <c r="AX708">
        <v>45.918584223500602</v>
      </c>
      <c r="AY708">
        <v>112.13750263725601</v>
      </c>
      <c r="AZ708">
        <v>336.31784117179598</v>
      </c>
      <c r="BA708">
        <v>3644.47169096568</v>
      </c>
      <c r="BB708">
        <v>2073.5295592431798</v>
      </c>
      <c r="BC708">
        <v>1323.9208024022</v>
      </c>
      <c r="BD708">
        <v>247.021329320299</v>
      </c>
      <c r="BE708">
        <v>1083.9323400953599</v>
      </c>
      <c r="BF708">
        <v>40.593339978730697</v>
      </c>
      <c r="BG708">
        <v>85.258519001073594</v>
      </c>
      <c r="BH708">
        <v>958.08048111556195</v>
      </c>
      <c r="BI708">
        <v>1328.1933011477399</v>
      </c>
      <c r="BJ708">
        <v>69.394365281268506</v>
      </c>
      <c r="BK708">
        <v>116.439194280167</v>
      </c>
      <c r="BL708">
        <v>1142.3597415863101</v>
      </c>
      <c r="BM708">
        <v>1668.4139282559099</v>
      </c>
      <c r="BN708">
        <v>88.782469811337094</v>
      </c>
      <c r="BO708">
        <v>150.186318864041</v>
      </c>
      <c r="BP708">
        <v>1429.4451395805299</v>
      </c>
      <c r="BQ708">
        <v>1188.5291347047601</v>
      </c>
      <c r="BR708">
        <v>381.11939623949502</v>
      </c>
      <c r="BS708">
        <v>76.843330038302</v>
      </c>
      <c r="BT708">
        <v>730.56640842696299</v>
      </c>
      <c r="BU708">
        <v>1323.9030457460101</v>
      </c>
      <c r="BV708">
        <v>970.98569710509196</v>
      </c>
      <c r="BW708">
        <v>229.69845091983299</v>
      </c>
      <c r="BX708">
        <v>123.21889772108401</v>
      </c>
      <c r="BY708">
        <v>7509.0650491179804</v>
      </c>
      <c r="BZ708">
        <v>5040.5234513649102</v>
      </c>
      <c r="CA708">
        <v>2442.8477331181698</v>
      </c>
      <c r="CB708">
        <v>25.6938646349357</v>
      </c>
      <c r="CC708">
        <v>29056</v>
      </c>
      <c r="CD708">
        <v>32736</v>
      </c>
      <c r="CE708">
        <v>23601.468577858399</v>
      </c>
      <c r="CF708">
        <v>19224.8554222278</v>
      </c>
      <c r="CG708">
        <v>15323.410459722199</v>
      </c>
      <c r="CH708">
        <v>26023.537841730002</v>
      </c>
    </row>
    <row r="709" spans="1:86" x14ac:dyDescent="0.2">
      <c r="A709" t="s">
        <v>161</v>
      </c>
      <c r="B709">
        <v>2012</v>
      </c>
      <c r="C709" t="s">
        <v>6</v>
      </c>
      <c r="D709" t="s">
        <v>442</v>
      </c>
      <c r="E709">
        <v>4539.4431153229198</v>
      </c>
      <c r="F709">
        <v>696.99749179619005</v>
      </c>
      <c r="G709">
        <v>782.59211513305502</v>
      </c>
      <c r="H709">
        <v>3059.8535083936699</v>
      </c>
      <c r="I709">
        <v>1573.5659385005099</v>
      </c>
      <c r="J709">
        <v>674.14311444756504</v>
      </c>
      <c r="K709">
        <v>773.62054438935195</v>
      </c>
      <c r="L709">
        <v>125.80227966359099</v>
      </c>
      <c r="M709">
        <v>1052.89868760734</v>
      </c>
      <c r="N709">
        <v>669.08187358923396</v>
      </c>
      <c r="O709">
        <v>63.1000514786314</v>
      </c>
      <c r="P709">
        <v>320.71676253947498</v>
      </c>
      <c r="Q709">
        <v>8746.1034686448893</v>
      </c>
      <c r="R709">
        <v>5216.05617945626</v>
      </c>
      <c r="S709">
        <v>13962.1596481012</v>
      </c>
      <c r="T709">
        <v>18501.6027634241</v>
      </c>
      <c r="U709">
        <v>3951.67220386194</v>
      </c>
      <c r="V709">
        <v>2356.7231158463801</v>
      </c>
      <c r="W709">
        <v>6308.3953197083201</v>
      </c>
      <c r="X709">
        <v>7881.9612582088203</v>
      </c>
      <c r="Y709">
        <v>56465.0936984859</v>
      </c>
      <c r="Z709">
        <v>437.99066174633901</v>
      </c>
      <c r="AA709">
        <v>44.744410701840998</v>
      </c>
      <c r="AB709">
        <v>55982.358626037698</v>
      </c>
      <c r="AC709">
        <v>4729.67323426851</v>
      </c>
      <c r="AD709">
        <v>39.9483584059262</v>
      </c>
      <c r="AE709">
        <v>26.352216362948901</v>
      </c>
      <c r="AF709">
        <v>4663.3726594996397</v>
      </c>
      <c r="AG709">
        <v>143684.41451109599</v>
      </c>
      <c r="AH709">
        <v>143684.41451109599</v>
      </c>
      <c r="AI709">
        <v>842.28365027646396</v>
      </c>
      <c r="AJ709">
        <v>842.28365027646396</v>
      </c>
      <c r="AK709">
        <v>548.119509477365</v>
      </c>
      <c r="AL709">
        <v>548.119509477365</v>
      </c>
      <c r="AM709">
        <v>145074.81767085</v>
      </c>
      <c r="AN709">
        <v>145074.81767085</v>
      </c>
      <c r="AO709">
        <v>12742.7395520875</v>
      </c>
      <c r="AP709">
        <v>6080.7565327699303</v>
      </c>
      <c r="AQ709">
        <v>6342.9891570956097</v>
      </c>
      <c r="AR709">
        <v>318.993862222004</v>
      </c>
      <c r="AS709">
        <v>19679.610677192901</v>
      </c>
      <c r="AT709">
        <v>22.2938568841587</v>
      </c>
      <c r="AU709">
        <v>31.2313463290951</v>
      </c>
      <c r="AV709">
        <v>19626.0854739797</v>
      </c>
      <c r="AW709">
        <v>21785.315169965801</v>
      </c>
      <c r="AX709">
        <v>552.19038323611801</v>
      </c>
      <c r="AY709">
        <v>1364.6380668593699</v>
      </c>
      <c r="AZ709">
        <v>19868.4867198703</v>
      </c>
      <c r="BA709">
        <v>10918.042121566799</v>
      </c>
      <c r="BB709">
        <v>1046.2307972117601</v>
      </c>
      <c r="BC709">
        <v>4835.3576744594202</v>
      </c>
      <c r="BD709">
        <v>5036.4536498956104</v>
      </c>
      <c r="BE709">
        <v>1009.4642801412</v>
      </c>
      <c r="BF709">
        <v>287.38389621313098</v>
      </c>
      <c r="BG709">
        <v>305.28115255141398</v>
      </c>
      <c r="BH709">
        <v>416.79923137665401</v>
      </c>
      <c r="BI709">
        <v>2787.8097527643499</v>
      </c>
      <c r="BJ709">
        <v>306.86750214839901</v>
      </c>
      <c r="BK709">
        <v>551.98861828016095</v>
      </c>
      <c r="BL709">
        <v>1928.95363233579</v>
      </c>
      <c r="BM709">
        <v>3527.5248841174598</v>
      </c>
      <c r="BN709">
        <v>314.84782130057403</v>
      </c>
      <c r="BO709">
        <v>832.43183388142495</v>
      </c>
      <c r="BP709">
        <v>2380.2452289354601</v>
      </c>
      <c r="BQ709">
        <v>760.00985433173105</v>
      </c>
      <c r="BR709">
        <v>325.57518130352901</v>
      </c>
      <c r="BS709">
        <v>295.44406006962902</v>
      </c>
      <c r="BT709">
        <v>138.990612958572</v>
      </c>
      <c r="BU709">
        <v>10907.6078317798</v>
      </c>
      <c r="BV709">
        <v>7099.7447726489499</v>
      </c>
      <c r="BW709">
        <v>835.22064428446402</v>
      </c>
      <c r="BX709">
        <v>2972.6424148463998</v>
      </c>
      <c r="BY709">
        <v>20008.011862818199</v>
      </c>
      <c r="BZ709">
        <v>9560.4424098209493</v>
      </c>
      <c r="CA709">
        <v>10395.6489986917</v>
      </c>
      <c r="CB709">
        <v>51.920454305631097</v>
      </c>
      <c r="CC709">
        <v>276743</v>
      </c>
      <c r="CD709">
        <v>272039</v>
      </c>
      <c r="CE709">
        <v>287998.844399722</v>
      </c>
      <c r="CF709">
        <v>65507.557123196799</v>
      </c>
      <c r="CG709">
        <v>110021.069935005</v>
      </c>
      <c r="CH709">
        <v>199642.54320439399</v>
      </c>
    </row>
    <row r="710" spans="1:86" x14ac:dyDescent="0.2">
      <c r="A710" t="s">
        <v>161</v>
      </c>
      <c r="B710">
        <v>2012</v>
      </c>
      <c r="C710" t="s">
        <v>7</v>
      </c>
      <c r="D710" t="s">
        <v>443</v>
      </c>
      <c r="E710">
        <v>135.323600944883</v>
      </c>
      <c r="F710">
        <v>43.394302598333397</v>
      </c>
      <c r="G710">
        <v>33.079522180234399</v>
      </c>
      <c r="H710">
        <v>58.849776166315301</v>
      </c>
      <c r="I710">
        <v>81.062963120895802</v>
      </c>
      <c r="J710">
        <v>42.551872377325402</v>
      </c>
      <c r="K710">
        <v>32.7279500113168</v>
      </c>
      <c r="L710">
        <v>5.7831407322535799</v>
      </c>
      <c r="M710">
        <v>64.759156659567495</v>
      </c>
      <c r="N710">
        <v>31.8393865356323</v>
      </c>
      <c r="O710">
        <v>17.793391356124499</v>
      </c>
      <c r="P710">
        <v>15.126378767810699</v>
      </c>
      <c r="Q710">
        <v>2439.98296314142</v>
      </c>
      <c r="R710">
        <v>530.62317589152894</v>
      </c>
      <c r="S710">
        <v>2970.6061390329501</v>
      </c>
      <c r="T710">
        <v>3105.9297399778302</v>
      </c>
      <c r="U710">
        <v>1606.7520553859899</v>
      </c>
      <c r="V710">
        <v>349.420422756346</v>
      </c>
      <c r="W710">
        <v>1956.17247814234</v>
      </c>
      <c r="X710">
        <v>2037.2354412632301</v>
      </c>
      <c r="Y710">
        <v>1086.2757555199901</v>
      </c>
      <c r="Z710">
        <v>10.794818994173299</v>
      </c>
      <c r="AA710">
        <v>1.62351337261859</v>
      </c>
      <c r="AB710">
        <v>1073.8574231532</v>
      </c>
      <c r="AC710">
        <v>86.781915997610298</v>
      </c>
      <c r="AD710">
        <v>1.92134143004552</v>
      </c>
      <c r="AE710">
        <v>1.0435715926250899</v>
      </c>
      <c r="AF710">
        <v>83.817002974939797</v>
      </c>
      <c r="AG710">
        <v>1153.38349383582</v>
      </c>
      <c r="AH710">
        <v>1153.38349383582</v>
      </c>
      <c r="AI710">
        <v>40.707257227856303</v>
      </c>
      <c r="AJ710">
        <v>40.707257227856303</v>
      </c>
      <c r="AK710">
        <v>48.911611382944798</v>
      </c>
      <c r="AL710">
        <v>48.911611382944798</v>
      </c>
      <c r="AM710">
        <v>1243.0023624466201</v>
      </c>
      <c r="AN710">
        <v>1243.0023624466201</v>
      </c>
      <c r="AO710">
        <v>366.13947605626402</v>
      </c>
      <c r="AP710">
        <v>123.386428124199</v>
      </c>
      <c r="AQ710">
        <v>227.552744641457</v>
      </c>
      <c r="AR710">
        <v>15.200303290607801</v>
      </c>
      <c r="AS710">
        <v>354.99103858899502</v>
      </c>
      <c r="AT710">
        <v>1.13031299301384</v>
      </c>
      <c r="AU710">
        <v>2.3083219754446902</v>
      </c>
      <c r="AV710">
        <v>351.55240362053598</v>
      </c>
      <c r="AW710">
        <v>396.02157326785903</v>
      </c>
      <c r="AX710">
        <v>14.879161050898</v>
      </c>
      <c r="AY710">
        <v>37.769445644568002</v>
      </c>
      <c r="AZ710">
        <v>343.37296657239301</v>
      </c>
      <c r="BA710">
        <v>346.74642011037503</v>
      </c>
      <c r="BB710">
        <v>58.405125524582502</v>
      </c>
      <c r="BC710">
        <v>194.773478014331</v>
      </c>
      <c r="BD710">
        <v>93.567816571462302</v>
      </c>
      <c r="BE710">
        <v>30.0516235873101</v>
      </c>
      <c r="BF710">
        <v>8.0323966224234908</v>
      </c>
      <c r="BG710">
        <v>12.5222678116192</v>
      </c>
      <c r="BH710">
        <v>9.4969591532675093</v>
      </c>
      <c r="BI710">
        <v>72.0846382219802</v>
      </c>
      <c r="BJ710">
        <v>9.0833856741775207</v>
      </c>
      <c r="BK710">
        <v>25.9581310867807</v>
      </c>
      <c r="BL710">
        <v>37.043121461021997</v>
      </c>
      <c r="BM710">
        <v>96.726745099686894</v>
      </c>
      <c r="BN710">
        <v>9.5009416409195602</v>
      </c>
      <c r="BO710">
        <v>41.354864577654297</v>
      </c>
      <c r="BP710">
        <v>45.870938881113098</v>
      </c>
      <c r="BQ710">
        <v>42.1655222666516</v>
      </c>
      <c r="BR710">
        <v>21.204542134742201</v>
      </c>
      <c r="BS710">
        <v>13.4660219606059</v>
      </c>
      <c r="BT710">
        <v>7.4949581713034599</v>
      </c>
      <c r="BU710">
        <v>724.65769450100697</v>
      </c>
      <c r="BV710">
        <v>335.54773464032598</v>
      </c>
      <c r="BW710">
        <v>249.29760622987999</v>
      </c>
      <c r="BX710">
        <v>139.8123536308</v>
      </c>
      <c r="BY710">
        <v>1034.2183596233899</v>
      </c>
      <c r="BZ710">
        <v>579.62870890054205</v>
      </c>
      <c r="CA710">
        <v>447.44177483644199</v>
      </c>
      <c r="CB710">
        <v>7.1478758864010601</v>
      </c>
      <c r="CC710">
        <v>134846</v>
      </c>
      <c r="CD710">
        <v>135055</v>
      </c>
      <c r="CE710">
        <v>143394.994559079</v>
      </c>
      <c r="CF710">
        <v>5430.4302059627298</v>
      </c>
      <c r="CG710">
        <v>9972.0868589258898</v>
      </c>
      <c r="CH710">
        <v>17096.188568704601</v>
      </c>
    </row>
    <row r="711" spans="1:86" x14ac:dyDescent="0.2">
      <c r="A711" t="s">
        <v>161</v>
      </c>
      <c r="B711">
        <v>2012</v>
      </c>
      <c r="C711" t="s">
        <v>8</v>
      </c>
      <c r="D711" t="s">
        <v>444</v>
      </c>
      <c r="E711">
        <v>550.46846892452402</v>
      </c>
      <c r="F711">
        <v>122.68718800419499</v>
      </c>
      <c r="G711">
        <v>376.84396423379002</v>
      </c>
      <c r="H711">
        <v>50.937316686539397</v>
      </c>
      <c r="I711">
        <v>502.64821819308298</v>
      </c>
      <c r="J711">
        <v>107.23110199575601</v>
      </c>
      <c r="K711">
        <v>372.65733812121198</v>
      </c>
      <c r="L711">
        <v>22.759778076116199</v>
      </c>
      <c r="M711">
        <v>901.89955603214605</v>
      </c>
      <c r="N711">
        <v>823.94690250465896</v>
      </c>
      <c r="O711">
        <v>30.762464179192602</v>
      </c>
      <c r="P711">
        <v>47.190189348295299</v>
      </c>
      <c r="Q711">
        <v>166.63650900832499</v>
      </c>
      <c r="R711">
        <v>1481.4168767883</v>
      </c>
      <c r="S711">
        <v>1648.05338579662</v>
      </c>
      <c r="T711">
        <v>2198.5218547211498</v>
      </c>
      <c r="U711">
        <v>149.99037412153299</v>
      </c>
      <c r="V711">
        <v>1333.43090839913</v>
      </c>
      <c r="W711">
        <v>1483.42128252066</v>
      </c>
      <c r="X711">
        <v>1986.0695007137399</v>
      </c>
      <c r="Y711">
        <v>751.87882377694996</v>
      </c>
      <c r="Z711">
        <v>98.675732987532896</v>
      </c>
      <c r="AA711">
        <v>18.320898481583399</v>
      </c>
      <c r="AB711">
        <v>634.88219230783398</v>
      </c>
      <c r="AC711">
        <v>79.044681877772206</v>
      </c>
      <c r="AD711">
        <v>43.5878949119138</v>
      </c>
      <c r="AE711">
        <v>12.5120927870458</v>
      </c>
      <c r="AF711">
        <v>22.9446941788126</v>
      </c>
      <c r="AG711">
        <v>5105.5505934829198</v>
      </c>
      <c r="AH711">
        <v>5105.5505934829198</v>
      </c>
      <c r="AI711">
        <v>111.670175685405</v>
      </c>
      <c r="AJ711">
        <v>111.670175685405</v>
      </c>
      <c r="AK711">
        <v>250.67533454598299</v>
      </c>
      <c r="AL711">
        <v>250.67533454598299</v>
      </c>
      <c r="AM711">
        <v>5467.8961037143099</v>
      </c>
      <c r="AN711">
        <v>5467.8961037143099</v>
      </c>
      <c r="AO711">
        <v>3107.1884282890401</v>
      </c>
      <c r="AP711">
        <v>317.46367714736903</v>
      </c>
      <c r="AQ711">
        <v>2744.0934323925298</v>
      </c>
      <c r="AR711">
        <v>45.631318749145798</v>
      </c>
      <c r="AS711">
        <v>116.84571760824799</v>
      </c>
      <c r="AT711">
        <v>10.717764774791799</v>
      </c>
      <c r="AU711">
        <v>16.2492659901257</v>
      </c>
      <c r="AV711">
        <v>89.8786868433303</v>
      </c>
      <c r="AW711">
        <v>1149.2187172279</v>
      </c>
      <c r="AX711">
        <v>176.581406700462</v>
      </c>
      <c r="AY711">
        <v>541.16355375814396</v>
      </c>
      <c r="AZ711">
        <v>431.47375676929499</v>
      </c>
      <c r="BA711">
        <v>2846.88607809205</v>
      </c>
      <c r="BB711">
        <v>624.65736371444598</v>
      </c>
      <c r="BC711">
        <v>2177.2627916275901</v>
      </c>
      <c r="BD711">
        <v>44.965922750009597</v>
      </c>
      <c r="BE711">
        <v>257.87854007432702</v>
      </c>
      <c r="BF711">
        <v>94.806821330027802</v>
      </c>
      <c r="BG711">
        <v>146.51263287021001</v>
      </c>
      <c r="BH711">
        <v>16.559085874088002</v>
      </c>
      <c r="BI711">
        <v>412.11601579886297</v>
      </c>
      <c r="BJ711">
        <v>127.43526379013601</v>
      </c>
      <c r="BK711">
        <v>258.731175768973</v>
      </c>
      <c r="BL711">
        <v>25.949576239753799</v>
      </c>
      <c r="BM711">
        <v>727.85588661610802</v>
      </c>
      <c r="BN711">
        <v>136.302281848164</v>
      </c>
      <c r="BO711">
        <v>385.384845162592</v>
      </c>
      <c r="BP711">
        <v>206.16875960535401</v>
      </c>
      <c r="BQ711">
        <v>330.78855475762998</v>
      </c>
      <c r="BR711">
        <v>146.344810604348</v>
      </c>
      <c r="BS711">
        <v>158.99388458816699</v>
      </c>
      <c r="BT711">
        <v>25.449859565113901</v>
      </c>
      <c r="BU711">
        <v>9453.1917118605306</v>
      </c>
      <c r="BV711">
        <v>8599.7098767524403</v>
      </c>
      <c r="BW711">
        <v>416.15608231205999</v>
      </c>
      <c r="BX711">
        <v>437.32575279605402</v>
      </c>
      <c r="BY711">
        <v>6440.3861131900403</v>
      </c>
      <c r="BZ711">
        <v>1268.07394040541</v>
      </c>
      <c r="CA711">
        <v>5151.4362251032999</v>
      </c>
      <c r="CB711">
        <v>20.875947681328601</v>
      </c>
      <c r="CC711">
        <v>34788</v>
      </c>
      <c r="CD711">
        <v>35578</v>
      </c>
      <c r="CE711">
        <v>36933.204229138202</v>
      </c>
      <c r="CF711">
        <v>22967.429046511301</v>
      </c>
      <c r="CG711">
        <v>34235.194466096102</v>
      </c>
      <c r="CH711">
        <v>59820.347194491798</v>
      </c>
    </row>
    <row r="712" spans="1:86" x14ac:dyDescent="0.2">
      <c r="A712" t="s">
        <v>161</v>
      </c>
      <c r="B712">
        <v>2012</v>
      </c>
      <c r="C712" t="s">
        <v>3969</v>
      </c>
      <c r="D712" t="s">
        <v>4077</v>
      </c>
      <c r="E712">
        <v>2140.21259550581</v>
      </c>
      <c r="F712">
        <v>1312.2660769786501</v>
      </c>
      <c r="G712">
        <v>584.08558378432701</v>
      </c>
      <c r="H712">
        <v>243.860934742843</v>
      </c>
      <c r="I712">
        <v>1856.73079746498</v>
      </c>
      <c r="J712">
        <v>1218.41346947437</v>
      </c>
      <c r="K712">
        <v>577.28413239629595</v>
      </c>
      <c r="L712">
        <v>61.033195594313902</v>
      </c>
      <c r="M712">
        <v>17523.5180638618</v>
      </c>
      <c r="N712">
        <v>4837.4855911171699</v>
      </c>
      <c r="O712">
        <v>48.642341759246101</v>
      </c>
      <c r="P712">
        <v>12637.390130985401</v>
      </c>
      <c r="Q712">
        <v>288.35843506245197</v>
      </c>
      <c r="R712">
        <v>1152.2375130903699</v>
      </c>
      <c r="S712">
        <v>1440.59594815282</v>
      </c>
      <c r="T712">
        <v>3580.8085436586298</v>
      </c>
      <c r="U712">
        <v>245.91223635686501</v>
      </c>
      <c r="V712">
        <v>982.70523080971702</v>
      </c>
      <c r="W712">
        <v>1228.6174671665799</v>
      </c>
      <c r="X712">
        <v>3085.3482646315601</v>
      </c>
      <c r="Y712">
        <v>3917.66139275669</v>
      </c>
      <c r="Z712">
        <v>588.40592486190906</v>
      </c>
      <c r="AA712">
        <v>25.313919581969301</v>
      </c>
      <c r="AB712">
        <v>3303.94154831281</v>
      </c>
      <c r="AC712">
        <v>579.52902021669399</v>
      </c>
      <c r="AD712">
        <v>265.57872276082003</v>
      </c>
      <c r="AE712">
        <v>20.700011404307201</v>
      </c>
      <c r="AF712">
        <v>293.25028605156803</v>
      </c>
      <c r="AG712">
        <v>11655.035089654401</v>
      </c>
      <c r="AH712">
        <v>11655.035089654401</v>
      </c>
      <c r="AI712">
        <v>240.80817247764</v>
      </c>
      <c r="AJ712">
        <v>240.80817247764</v>
      </c>
      <c r="AK712">
        <v>1210.8120933642199</v>
      </c>
      <c r="AL712">
        <v>1210.8120933642199</v>
      </c>
      <c r="AM712">
        <v>13106.655355496299</v>
      </c>
      <c r="AN712">
        <v>13106.655355496299</v>
      </c>
      <c r="AO712">
        <v>16306.6771698913</v>
      </c>
      <c r="AP712">
        <v>2054.1024510254101</v>
      </c>
      <c r="AQ712">
        <v>3356.6853838912598</v>
      </c>
      <c r="AR712">
        <v>10895.889334974599</v>
      </c>
      <c r="AS712">
        <v>2054.69541422156</v>
      </c>
      <c r="AT712">
        <v>78.906810401911301</v>
      </c>
      <c r="AU712">
        <v>19.8599630330575</v>
      </c>
      <c r="AV712">
        <v>1955.92864078659</v>
      </c>
      <c r="AW712">
        <v>7206.8100681849101</v>
      </c>
      <c r="AX712">
        <v>979.35859003698795</v>
      </c>
      <c r="AY712">
        <v>631.49937542153498</v>
      </c>
      <c r="AZ712">
        <v>5595.95210272638</v>
      </c>
      <c r="BA712">
        <v>15617.5000956684</v>
      </c>
      <c r="BB712">
        <v>3750.8578389345898</v>
      </c>
      <c r="BC712">
        <v>3926.8759870857102</v>
      </c>
      <c r="BD712">
        <v>7939.7662696480602</v>
      </c>
      <c r="BE712">
        <v>2477.4374801252602</v>
      </c>
      <c r="BF712">
        <v>479.05057654741898</v>
      </c>
      <c r="BG712">
        <v>242.81690927045099</v>
      </c>
      <c r="BH712">
        <v>1755.5699943073901</v>
      </c>
      <c r="BI712">
        <v>3274.2292496165401</v>
      </c>
      <c r="BJ712">
        <v>632.36786554230696</v>
      </c>
      <c r="BK712">
        <v>404.30896420257699</v>
      </c>
      <c r="BL712">
        <v>2237.5524198716498</v>
      </c>
      <c r="BM712">
        <v>3651.7694217533599</v>
      </c>
      <c r="BN712">
        <v>671.59920873305396</v>
      </c>
      <c r="BO712">
        <v>582.28969531647704</v>
      </c>
      <c r="BP712">
        <v>2397.8805177038298</v>
      </c>
      <c r="BQ712">
        <v>5078.90683010257</v>
      </c>
      <c r="BR712">
        <v>1152.7560614138399</v>
      </c>
      <c r="BS712">
        <v>359.228229394631</v>
      </c>
      <c r="BT712">
        <v>3566.9225392940998</v>
      </c>
      <c r="BU712">
        <v>169354.54735080601</v>
      </c>
      <c r="BV712">
        <v>51671.639479933401</v>
      </c>
      <c r="BW712">
        <v>667.987408419384</v>
      </c>
      <c r="BX712">
        <v>117014.920462453</v>
      </c>
      <c r="BY712">
        <v>23470.3977729045</v>
      </c>
      <c r="BZ712">
        <v>15435.041492570301</v>
      </c>
      <c r="CA712">
        <v>7964.9214446709202</v>
      </c>
      <c r="CB712">
        <v>70.434835663338106</v>
      </c>
      <c r="CC712">
        <v>105326</v>
      </c>
      <c r="CD712">
        <v>110919</v>
      </c>
      <c r="CE712">
        <v>111506.070751894</v>
      </c>
      <c r="CF712">
        <v>59897.763815016799</v>
      </c>
      <c r="CG712">
        <v>65838.043339779993</v>
      </c>
      <c r="CH712">
        <v>115252.476003994</v>
      </c>
    </row>
    <row r="713" spans="1:86" x14ac:dyDescent="0.2">
      <c r="A713" t="s">
        <v>161</v>
      </c>
      <c r="B713">
        <v>2012</v>
      </c>
      <c r="C713" t="s">
        <v>9</v>
      </c>
      <c r="D713" t="s">
        <v>445</v>
      </c>
      <c r="E713">
        <v>2082.1536572007399</v>
      </c>
      <c r="F713">
        <v>1774.4386682873401</v>
      </c>
      <c r="G713">
        <v>40.565988247308702</v>
      </c>
      <c r="H713">
        <v>267.14900066608197</v>
      </c>
      <c r="I713">
        <v>2056.8335065220299</v>
      </c>
      <c r="J713">
        <v>1771.25257456542</v>
      </c>
      <c r="K713">
        <v>40.030365033105298</v>
      </c>
      <c r="L713">
        <v>245.55056692350999</v>
      </c>
      <c r="M713">
        <v>74.559387062207605</v>
      </c>
      <c r="N713">
        <v>65.078250209191793</v>
      </c>
      <c r="O713">
        <v>1.9956280441527201</v>
      </c>
      <c r="P713">
        <v>7.4855088088630302</v>
      </c>
      <c r="Q713">
        <v>4536.3262848053701</v>
      </c>
      <c r="R713">
        <v>9565.3109115785792</v>
      </c>
      <c r="S713">
        <v>14101.637196383999</v>
      </c>
      <c r="T713">
        <v>16183.7908535847</v>
      </c>
      <c r="U713">
        <v>3147.4742037434498</v>
      </c>
      <c r="V713">
        <v>6636.7733392156097</v>
      </c>
      <c r="W713">
        <v>9784.2475429590595</v>
      </c>
      <c r="X713">
        <v>11841.081049481099</v>
      </c>
      <c r="Y713">
        <v>767.62135206456503</v>
      </c>
      <c r="Z713">
        <v>41.1261852007977</v>
      </c>
      <c r="AA713">
        <v>0.91339614573595795</v>
      </c>
      <c r="AB713">
        <v>725.58177071803198</v>
      </c>
      <c r="AC713">
        <v>16.453835619728199</v>
      </c>
      <c r="AD713">
        <v>7.2414063486802904</v>
      </c>
      <c r="AE713">
        <v>1.7207661428185601</v>
      </c>
      <c r="AF713">
        <v>7.4916631282293302</v>
      </c>
      <c r="AG713">
        <v>1074.6691403300199</v>
      </c>
      <c r="AH713">
        <v>1074.6691403300199</v>
      </c>
      <c r="AI713">
        <v>38.753976796709999</v>
      </c>
      <c r="AJ713">
        <v>38.753976796709999</v>
      </c>
      <c r="AK713">
        <v>111.29735152217</v>
      </c>
      <c r="AL713">
        <v>111.29735152217</v>
      </c>
      <c r="AM713">
        <v>1224.7204686488999</v>
      </c>
      <c r="AN713">
        <v>1224.7204686488999</v>
      </c>
      <c r="AO713">
        <v>494.89137959543501</v>
      </c>
      <c r="AP713">
        <v>361.75289706624301</v>
      </c>
      <c r="AQ713">
        <v>108.821906695102</v>
      </c>
      <c r="AR713">
        <v>24.316575834089601</v>
      </c>
      <c r="AS713">
        <v>86.821397101411094</v>
      </c>
      <c r="AT713">
        <v>62.404430853601802</v>
      </c>
      <c r="AU713">
        <v>0.78289649605528899</v>
      </c>
      <c r="AV713">
        <v>23.634069751754001</v>
      </c>
      <c r="AW713">
        <v>6766.3757563918598</v>
      </c>
      <c r="AX713">
        <v>77.914853329806306</v>
      </c>
      <c r="AY713">
        <v>18.143182393083801</v>
      </c>
      <c r="AZ713">
        <v>6670.3177206689697</v>
      </c>
      <c r="BA713">
        <v>2032.31776649472</v>
      </c>
      <c r="BB713">
        <v>1501.4095359038399</v>
      </c>
      <c r="BC713">
        <v>494.11107332986097</v>
      </c>
      <c r="BD713">
        <v>36.797157261029</v>
      </c>
      <c r="BE713">
        <v>233.916942601069</v>
      </c>
      <c r="BF713">
        <v>159.50610449390501</v>
      </c>
      <c r="BG713">
        <v>30.394753829388598</v>
      </c>
      <c r="BH713">
        <v>44.016084277774503</v>
      </c>
      <c r="BI713">
        <v>273.68389424355701</v>
      </c>
      <c r="BJ713">
        <v>165.958515448686</v>
      </c>
      <c r="BK713">
        <v>40.196934643996499</v>
      </c>
      <c r="BL713">
        <v>67.528444150875401</v>
      </c>
      <c r="BM713">
        <v>321.53369382781</v>
      </c>
      <c r="BN713">
        <v>185.321248525062</v>
      </c>
      <c r="BO713">
        <v>48.687436239967397</v>
      </c>
      <c r="BP713">
        <v>87.525009062779603</v>
      </c>
      <c r="BQ713">
        <v>767.27112881227197</v>
      </c>
      <c r="BR713">
        <v>222.760288330408</v>
      </c>
      <c r="BS713">
        <v>90.528640219065593</v>
      </c>
      <c r="BT713">
        <v>453.98220026279802</v>
      </c>
      <c r="BU713">
        <v>779.22041651368397</v>
      </c>
      <c r="BV713">
        <v>684.83783631912695</v>
      </c>
      <c r="BW713">
        <v>27.523366194352398</v>
      </c>
      <c r="BX713">
        <v>66.859214000204801</v>
      </c>
      <c r="BY713">
        <v>32841.850605373496</v>
      </c>
      <c r="BZ713">
        <v>31821.343998922599</v>
      </c>
      <c r="CA713">
        <v>540.050205554493</v>
      </c>
      <c r="CB713">
        <v>480.456400896351</v>
      </c>
      <c r="CC713">
        <v>160833</v>
      </c>
      <c r="CD713">
        <v>149868</v>
      </c>
      <c r="CE713">
        <v>120943.876705014</v>
      </c>
      <c r="CF713">
        <v>8345.5903432501891</v>
      </c>
      <c r="CG713">
        <v>6238.3261616274403</v>
      </c>
      <c r="CH713">
        <v>10479.8693868831</v>
      </c>
    </row>
    <row r="714" spans="1:86" x14ac:dyDescent="0.2">
      <c r="A714" t="s">
        <v>161</v>
      </c>
      <c r="B714">
        <v>2012</v>
      </c>
      <c r="C714" t="s">
        <v>10</v>
      </c>
      <c r="D714" t="s">
        <v>446</v>
      </c>
      <c r="E714">
        <v>1717.66730029325</v>
      </c>
      <c r="F714">
        <v>1118.5633478356799</v>
      </c>
      <c r="G714">
        <v>159.09957172895</v>
      </c>
      <c r="H714">
        <v>440.00438072862698</v>
      </c>
      <c r="I714">
        <v>1502.40977143396</v>
      </c>
      <c r="J714">
        <v>1106.0828735426701</v>
      </c>
      <c r="K714">
        <v>157.23096970532299</v>
      </c>
      <c r="L714">
        <v>239.095928185974</v>
      </c>
      <c r="M714">
        <v>926.16542631850098</v>
      </c>
      <c r="N714">
        <v>521.67946603866005</v>
      </c>
      <c r="O714">
        <v>11.8080707170579</v>
      </c>
      <c r="P714">
        <v>392.677889562784</v>
      </c>
      <c r="Q714">
        <v>4875.0417370643499</v>
      </c>
      <c r="R714">
        <v>6969.5967794832704</v>
      </c>
      <c r="S714">
        <v>11844.6385165476</v>
      </c>
      <c r="T714">
        <v>13562.305816840901</v>
      </c>
      <c r="U714">
        <v>4140.0808805388497</v>
      </c>
      <c r="V714">
        <v>5918.86099198394</v>
      </c>
      <c r="W714">
        <v>10058.941872522801</v>
      </c>
      <c r="X714">
        <v>11561.351643956699</v>
      </c>
      <c r="Y714">
        <v>3199.1292172990702</v>
      </c>
      <c r="Z714">
        <v>103.335304971391</v>
      </c>
      <c r="AA714">
        <v>5.7207657428693199</v>
      </c>
      <c r="AB714">
        <v>3090.0731465848098</v>
      </c>
      <c r="AC714">
        <v>416.89613677229801</v>
      </c>
      <c r="AD714">
        <v>33.211717009112498</v>
      </c>
      <c r="AE714">
        <v>5.7905465773656797</v>
      </c>
      <c r="AF714">
        <v>377.89387318582101</v>
      </c>
      <c r="AG714">
        <v>5765.4059388949099</v>
      </c>
      <c r="AH714">
        <v>5765.4059388949099</v>
      </c>
      <c r="AI714">
        <v>3620.23170507023</v>
      </c>
      <c r="AJ714">
        <v>3620.23170507023</v>
      </c>
      <c r="AK714">
        <v>1670.6396490357799</v>
      </c>
      <c r="AL714">
        <v>1670.6396490357799</v>
      </c>
      <c r="AM714">
        <v>11056.2772930009</v>
      </c>
      <c r="AN714">
        <v>11056.2772930009</v>
      </c>
      <c r="AO714">
        <v>2698.1786180680101</v>
      </c>
      <c r="AP714">
        <v>768.18744422382701</v>
      </c>
      <c r="AQ714">
        <v>729.47539656062099</v>
      </c>
      <c r="AR714">
        <v>1200.5157772835601</v>
      </c>
      <c r="AS714">
        <v>941.15097886080605</v>
      </c>
      <c r="AT714">
        <v>31.1748142411492</v>
      </c>
      <c r="AU714">
        <v>5.19639130933139</v>
      </c>
      <c r="AV714">
        <v>904.77977331032605</v>
      </c>
      <c r="AW714">
        <v>2696.8866576023502</v>
      </c>
      <c r="AX714">
        <v>158.12474036520999</v>
      </c>
      <c r="AY714">
        <v>122.803996682486</v>
      </c>
      <c r="AZ714">
        <v>2415.9579205546402</v>
      </c>
      <c r="BA714">
        <v>3739.7012364037</v>
      </c>
      <c r="BB714">
        <v>1547.0864265601001</v>
      </c>
      <c r="BC714">
        <v>1230.7617805188199</v>
      </c>
      <c r="BD714">
        <v>961.85302932478498</v>
      </c>
      <c r="BE714">
        <v>551.53415272306404</v>
      </c>
      <c r="BF714">
        <v>131.458659238411</v>
      </c>
      <c r="BG714">
        <v>73.562963797334604</v>
      </c>
      <c r="BH714">
        <v>346.51252968731802</v>
      </c>
      <c r="BI714">
        <v>742.78634407566005</v>
      </c>
      <c r="BJ714">
        <v>148.39613059814201</v>
      </c>
      <c r="BK714">
        <v>125.70089191254</v>
      </c>
      <c r="BL714">
        <v>468.689321564978</v>
      </c>
      <c r="BM714">
        <v>898.13882339471002</v>
      </c>
      <c r="BN714">
        <v>155.574341428492</v>
      </c>
      <c r="BO714">
        <v>182.44845833135801</v>
      </c>
      <c r="BP714">
        <v>560.11602363485997</v>
      </c>
      <c r="BQ714">
        <v>1520.6970687187199</v>
      </c>
      <c r="BR714">
        <v>516.35489086514497</v>
      </c>
      <c r="BS714">
        <v>141.340535602958</v>
      </c>
      <c r="BT714">
        <v>863.00164225062304</v>
      </c>
      <c r="BU714">
        <v>9364.4202431590802</v>
      </c>
      <c r="BV714">
        <v>5560.7245282313397</v>
      </c>
      <c r="BW714">
        <v>162.388372715868</v>
      </c>
      <c r="BX714">
        <v>3641.30734221187</v>
      </c>
      <c r="BY714">
        <v>23122.427339217498</v>
      </c>
      <c r="BZ714">
        <v>20375.601921543199</v>
      </c>
      <c r="CA714">
        <v>2150.4037424374701</v>
      </c>
      <c r="CB714">
        <v>596.42167523677097</v>
      </c>
      <c r="CC714">
        <v>204083</v>
      </c>
      <c r="CD714">
        <v>204949</v>
      </c>
      <c r="CE714">
        <v>207009.809119446</v>
      </c>
      <c r="CF714">
        <v>68145.343054909594</v>
      </c>
      <c r="CG714">
        <v>45520.116045506998</v>
      </c>
      <c r="CH714">
        <v>76417.754401431404</v>
      </c>
    </row>
    <row r="715" spans="1:86" x14ac:dyDescent="0.2">
      <c r="A715" t="s">
        <v>161</v>
      </c>
      <c r="B715">
        <v>2012</v>
      </c>
      <c r="C715" t="s">
        <v>11</v>
      </c>
      <c r="D715" t="s">
        <v>447</v>
      </c>
      <c r="E715">
        <v>206.25506562459699</v>
      </c>
      <c r="F715">
        <v>95.945995459205093</v>
      </c>
      <c r="G715">
        <v>62.210242547540901</v>
      </c>
      <c r="H715">
        <v>48.098827617850503</v>
      </c>
      <c r="I715">
        <v>175.17368731223999</v>
      </c>
      <c r="J715">
        <v>93.857910134274704</v>
      </c>
      <c r="K715">
        <v>61.498235954529797</v>
      </c>
      <c r="L715">
        <v>19.8175412234357</v>
      </c>
      <c r="M715">
        <v>151.281500490555</v>
      </c>
      <c r="N715">
        <v>100.697798614964</v>
      </c>
      <c r="O715">
        <v>4.7148667143216798</v>
      </c>
      <c r="P715">
        <v>45.8688351612698</v>
      </c>
      <c r="Q715">
        <v>382.579683234274</v>
      </c>
      <c r="R715">
        <v>2074.70426879763</v>
      </c>
      <c r="S715">
        <v>2457.2839520318998</v>
      </c>
      <c r="T715">
        <v>2663.5390176565002</v>
      </c>
      <c r="U715">
        <v>328.34335368172299</v>
      </c>
      <c r="V715">
        <v>1780.5842478510699</v>
      </c>
      <c r="W715">
        <v>2108.92760153279</v>
      </c>
      <c r="X715">
        <v>2284.10128884503</v>
      </c>
      <c r="Y715">
        <v>637.090547378162</v>
      </c>
      <c r="Z715">
        <v>14.9986184070746</v>
      </c>
      <c r="AA715">
        <v>1.9151028330817801</v>
      </c>
      <c r="AB715">
        <v>620.17682613800605</v>
      </c>
      <c r="AC715">
        <v>25.125600237992298</v>
      </c>
      <c r="AD715">
        <v>5.7487243783673003</v>
      </c>
      <c r="AE715">
        <v>2.22862087981196</v>
      </c>
      <c r="AF715">
        <v>17.148254979813</v>
      </c>
      <c r="AG715">
        <v>7279.2739019744404</v>
      </c>
      <c r="AH715">
        <v>7279.2739019744404</v>
      </c>
      <c r="AI715">
        <v>196.79516379704501</v>
      </c>
      <c r="AJ715">
        <v>196.79516379704501</v>
      </c>
      <c r="AK715">
        <v>190.15461175645399</v>
      </c>
      <c r="AL715">
        <v>190.15461175645399</v>
      </c>
      <c r="AM715">
        <v>7666.2236775279398</v>
      </c>
      <c r="AN715">
        <v>7666.2236775279398</v>
      </c>
      <c r="AO715">
        <v>392.02679351097299</v>
      </c>
      <c r="AP715">
        <v>81.935490709013294</v>
      </c>
      <c r="AQ715">
        <v>232.98071519835301</v>
      </c>
      <c r="AR715">
        <v>77.110587603606106</v>
      </c>
      <c r="AS715">
        <v>65.741077614945993</v>
      </c>
      <c r="AT715">
        <v>2.8376351890630098</v>
      </c>
      <c r="AU715">
        <v>2.0905815828484999</v>
      </c>
      <c r="AV715">
        <v>60.8128608430345</v>
      </c>
      <c r="AW715">
        <v>635.64351434189098</v>
      </c>
      <c r="AX715">
        <v>24.888129237285199</v>
      </c>
      <c r="AY715">
        <v>32.213364977067002</v>
      </c>
      <c r="AZ715">
        <v>578.54202012753899</v>
      </c>
      <c r="BA715">
        <v>648.55118711365503</v>
      </c>
      <c r="BB715">
        <v>147.06825439748999</v>
      </c>
      <c r="BC715">
        <v>449.26796862855201</v>
      </c>
      <c r="BD715">
        <v>52.214964087614597</v>
      </c>
      <c r="BE715">
        <v>54.578072563743703</v>
      </c>
      <c r="BF715">
        <v>12.363739402687401</v>
      </c>
      <c r="BG715">
        <v>26.153275874209399</v>
      </c>
      <c r="BH715">
        <v>16.0610572868469</v>
      </c>
      <c r="BI715">
        <v>87.580125432947995</v>
      </c>
      <c r="BJ715">
        <v>15.419926502253601</v>
      </c>
      <c r="BK715">
        <v>48.657125316191397</v>
      </c>
      <c r="BL715">
        <v>23.503073614503101</v>
      </c>
      <c r="BM715">
        <v>119.34700603048</v>
      </c>
      <c r="BN715">
        <v>16.841810459287998</v>
      </c>
      <c r="BO715">
        <v>73.615711038313705</v>
      </c>
      <c r="BP715">
        <v>28.889484532878601</v>
      </c>
      <c r="BQ715">
        <v>128.49050436350399</v>
      </c>
      <c r="BR715">
        <v>42.571254738792703</v>
      </c>
      <c r="BS715">
        <v>48.177492481597</v>
      </c>
      <c r="BT715">
        <v>37.741757143114498</v>
      </c>
      <c r="BU715">
        <v>1547.6056943588301</v>
      </c>
      <c r="BV715">
        <v>1061.38526215097</v>
      </c>
      <c r="BW715">
        <v>65.434067175035196</v>
      </c>
      <c r="BX715">
        <v>420.78636503282399</v>
      </c>
      <c r="BY715">
        <v>2135.60011908665</v>
      </c>
      <c r="BZ715">
        <v>1253.3391929911299</v>
      </c>
      <c r="CA715">
        <v>846.89064892030297</v>
      </c>
      <c r="CB715">
        <v>35.370277175217502</v>
      </c>
      <c r="CC715">
        <v>37043</v>
      </c>
      <c r="CD715">
        <v>37268</v>
      </c>
      <c r="CE715">
        <v>38139.886090225598</v>
      </c>
      <c r="CF715">
        <v>16265.6230541067</v>
      </c>
      <c r="CG715">
        <v>23230.218009008498</v>
      </c>
      <c r="CH715">
        <v>38991.652516370901</v>
      </c>
    </row>
    <row r="716" spans="1:86" x14ac:dyDescent="0.2">
      <c r="A716" t="s">
        <v>161</v>
      </c>
      <c r="B716">
        <v>2012</v>
      </c>
      <c r="C716" t="s">
        <v>12</v>
      </c>
      <c r="D716" t="s">
        <v>448</v>
      </c>
      <c r="E716">
        <v>852.98917604462201</v>
      </c>
      <c r="F716">
        <v>344.702591600414</v>
      </c>
      <c r="G716">
        <v>49.363955574584601</v>
      </c>
      <c r="H716">
        <v>458.92262886962101</v>
      </c>
      <c r="I716">
        <v>842.08423009753199</v>
      </c>
      <c r="J716">
        <v>341.59889125221702</v>
      </c>
      <c r="K716">
        <v>48.763061134616201</v>
      </c>
      <c r="L716">
        <v>451.72227771069902</v>
      </c>
      <c r="M716">
        <v>108.04361047983301</v>
      </c>
      <c r="N716">
        <v>75.024246847481805</v>
      </c>
      <c r="O716">
        <v>3.8703665667899099</v>
      </c>
      <c r="P716">
        <v>29.148997065561701</v>
      </c>
      <c r="Q716">
        <v>310.515673362776</v>
      </c>
      <c r="R716">
        <v>2132.21936570038</v>
      </c>
      <c r="S716">
        <v>2442.73503906316</v>
      </c>
      <c r="T716">
        <v>3295.7242151077799</v>
      </c>
      <c r="U716">
        <v>284.80685240038099</v>
      </c>
      <c r="V716">
        <v>1955.6844895967199</v>
      </c>
      <c r="W716">
        <v>2240.4913419970999</v>
      </c>
      <c r="X716">
        <v>3082.5755720946299</v>
      </c>
      <c r="Y716">
        <v>200.42399394513001</v>
      </c>
      <c r="Z716">
        <v>22.707776269327599</v>
      </c>
      <c r="AA716">
        <v>1.45665725233403</v>
      </c>
      <c r="AB716">
        <v>176.259560423468</v>
      </c>
      <c r="AC716">
        <v>15.8778760798637</v>
      </c>
      <c r="AD716">
        <v>8.5100870518930005</v>
      </c>
      <c r="AE716">
        <v>1.8942215055707401</v>
      </c>
      <c r="AF716">
        <v>5.4735675224000104</v>
      </c>
      <c r="AG716">
        <v>1024.23876977481</v>
      </c>
      <c r="AH716">
        <v>1024.23876977481</v>
      </c>
      <c r="AI716">
        <v>69.622565964204696</v>
      </c>
      <c r="AJ716">
        <v>69.622565964204696</v>
      </c>
      <c r="AK716">
        <v>69.596325797317803</v>
      </c>
      <c r="AL716">
        <v>69.596325797317803</v>
      </c>
      <c r="AM716">
        <v>1163.4576615363301</v>
      </c>
      <c r="AN716">
        <v>1163.4576615363301</v>
      </c>
      <c r="AO716">
        <v>413.146783140053</v>
      </c>
      <c r="AP716">
        <v>203.10979888684199</v>
      </c>
      <c r="AQ716">
        <v>146.36772168573501</v>
      </c>
      <c r="AR716">
        <v>63.669262567475997</v>
      </c>
      <c r="AS716">
        <v>68.916109445862404</v>
      </c>
      <c r="AT716">
        <v>7.9998910435263904</v>
      </c>
      <c r="AU716">
        <v>1.01193849529937</v>
      </c>
      <c r="AV716">
        <v>59.904279907037001</v>
      </c>
      <c r="AW716">
        <v>172.11549903224099</v>
      </c>
      <c r="AX716">
        <v>35.907841517913802</v>
      </c>
      <c r="AY716">
        <v>21.690426683071301</v>
      </c>
      <c r="AZ716">
        <v>114.517230831256</v>
      </c>
      <c r="BA716">
        <v>1187.1742508787099</v>
      </c>
      <c r="BB716">
        <v>627.71889394581001</v>
      </c>
      <c r="BC716">
        <v>412.42677769122503</v>
      </c>
      <c r="BD716">
        <v>147.028579241676</v>
      </c>
      <c r="BE716">
        <v>120.097260603197</v>
      </c>
      <c r="BF716">
        <v>15.216506651861</v>
      </c>
      <c r="BG716">
        <v>23.348839451302599</v>
      </c>
      <c r="BH716">
        <v>81.531914500033807</v>
      </c>
      <c r="BI716">
        <v>159.54345321438899</v>
      </c>
      <c r="BJ716">
        <v>20.582562742802899</v>
      </c>
      <c r="BK716">
        <v>36.941473821141699</v>
      </c>
      <c r="BL716">
        <v>102.019416650445</v>
      </c>
      <c r="BM716">
        <v>198.17271659620701</v>
      </c>
      <c r="BN716">
        <v>23.914443097643801</v>
      </c>
      <c r="BO716">
        <v>51.331914831807701</v>
      </c>
      <c r="BP716">
        <v>122.926358666756</v>
      </c>
      <c r="BQ716">
        <v>340.358113102456</v>
      </c>
      <c r="BR716">
        <v>129.52092820415899</v>
      </c>
      <c r="BS716">
        <v>48.408659830338998</v>
      </c>
      <c r="BT716">
        <v>162.42852506795799</v>
      </c>
      <c r="BU716">
        <v>1113.9752310399199</v>
      </c>
      <c r="BV716">
        <v>790.96551229704801</v>
      </c>
      <c r="BW716">
        <v>53.712547418254204</v>
      </c>
      <c r="BX716">
        <v>269.29717132462002</v>
      </c>
      <c r="BY716">
        <v>4925.4111558772001</v>
      </c>
      <c r="BZ716">
        <v>4242.6836887917198</v>
      </c>
      <c r="CA716">
        <v>669.88880625543595</v>
      </c>
      <c r="CB716">
        <v>12.8386608300638</v>
      </c>
      <c r="CC716">
        <v>16037</v>
      </c>
      <c r="CD716">
        <v>15909</v>
      </c>
      <c r="CE716">
        <v>16557.626814329498</v>
      </c>
      <c r="CF716">
        <v>6651.2754763357798</v>
      </c>
      <c r="CG716">
        <v>8303.9761805484304</v>
      </c>
      <c r="CH716">
        <v>14807.682794729501</v>
      </c>
    </row>
    <row r="717" spans="1:86" x14ac:dyDescent="0.2">
      <c r="A717" t="s">
        <v>161</v>
      </c>
      <c r="B717">
        <v>2012</v>
      </c>
      <c r="C717" t="s">
        <v>13</v>
      </c>
      <c r="D717" t="s">
        <v>449</v>
      </c>
      <c r="E717">
        <v>4220.3656958534202</v>
      </c>
      <c r="F717">
        <v>1528.51299769615</v>
      </c>
      <c r="G717">
        <v>274.19303384185901</v>
      </c>
      <c r="H717">
        <v>2417.6596643153998</v>
      </c>
      <c r="I717">
        <v>3821.4884372425799</v>
      </c>
      <c r="J717">
        <v>1516.4245212497001</v>
      </c>
      <c r="K717">
        <v>270.91079371630002</v>
      </c>
      <c r="L717">
        <v>2034.15312227657</v>
      </c>
      <c r="M717">
        <v>600.10548245857899</v>
      </c>
      <c r="N717">
        <v>499.45387195847502</v>
      </c>
      <c r="O717">
        <v>22.502692301632401</v>
      </c>
      <c r="P717">
        <v>78.148918198472202</v>
      </c>
      <c r="Q717">
        <v>232.17704194882199</v>
      </c>
      <c r="R717">
        <v>6805.6433775486503</v>
      </c>
      <c r="S717">
        <v>7037.8204194974696</v>
      </c>
      <c r="T717">
        <v>11258.1861153509</v>
      </c>
      <c r="U717">
        <v>182.657508648402</v>
      </c>
      <c r="V717">
        <v>5354.1119038227098</v>
      </c>
      <c r="W717">
        <v>5536.7694124711097</v>
      </c>
      <c r="X717">
        <v>9358.2578497136892</v>
      </c>
      <c r="Y717">
        <v>10654.8284027092</v>
      </c>
      <c r="Z717">
        <v>87.169689518285296</v>
      </c>
      <c r="AA717">
        <v>9.4724829779579292</v>
      </c>
      <c r="AB717">
        <v>10558.186230212999</v>
      </c>
      <c r="AC717">
        <v>132.97846486085101</v>
      </c>
      <c r="AD717">
        <v>33.2524637868841</v>
      </c>
      <c r="AE717">
        <v>10.219557218492101</v>
      </c>
      <c r="AF717">
        <v>89.506443855474899</v>
      </c>
      <c r="AG717">
        <v>23446.452188712701</v>
      </c>
      <c r="AH717">
        <v>23446.452188712701</v>
      </c>
      <c r="AI717">
        <v>51675.698914265602</v>
      </c>
      <c r="AJ717">
        <v>51675.698914265602</v>
      </c>
      <c r="AK717">
        <v>17261.460919179401</v>
      </c>
      <c r="AL717">
        <v>17261.460919179401</v>
      </c>
      <c r="AM717">
        <v>92383.6120221577</v>
      </c>
      <c r="AN717">
        <v>92383.6120221577</v>
      </c>
      <c r="AO717">
        <v>10448.7576917317</v>
      </c>
      <c r="AP717">
        <v>534.88379434790795</v>
      </c>
      <c r="AQ717">
        <v>972.02543923762505</v>
      </c>
      <c r="AR717">
        <v>8941.8484581461998</v>
      </c>
      <c r="AS717">
        <v>347.40598515340702</v>
      </c>
      <c r="AT717">
        <v>19.343437923054399</v>
      </c>
      <c r="AU717">
        <v>7.8278243926223903</v>
      </c>
      <c r="AV717">
        <v>320.23472283772998</v>
      </c>
      <c r="AW717">
        <v>1061.0930631008</v>
      </c>
      <c r="AX717">
        <v>147.56917692107999</v>
      </c>
      <c r="AY717">
        <v>154.682563593613</v>
      </c>
      <c r="AZ717">
        <v>758.84132258610396</v>
      </c>
      <c r="BA717">
        <v>5328.7677794339497</v>
      </c>
      <c r="BB717">
        <v>2163.9439464419602</v>
      </c>
      <c r="BC717">
        <v>2158.48778166681</v>
      </c>
      <c r="BD717">
        <v>1006.3360513251901</v>
      </c>
      <c r="BE717">
        <v>850.41097200390595</v>
      </c>
      <c r="BF717">
        <v>104.122578185853</v>
      </c>
      <c r="BG717">
        <v>132.06523147117301</v>
      </c>
      <c r="BH717">
        <v>614.22316234688196</v>
      </c>
      <c r="BI717">
        <v>1151.24751110786</v>
      </c>
      <c r="BJ717">
        <v>136.531360483958</v>
      </c>
      <c r="BK717">
        <v>204.68873613624999</v>
      </c>
      <c r="BL717">
        <v>810.02741448765403</v>
      </c>
      <c r="BM717">
        <v>1498.1976470914899</v>
      </c>
      <c r="BN717">
        <v>235.81347713269901</v>
      </c>
      <c r="BO717">
        <v>282.56484095551002</v>
      </c>
      <c r="BP717">
        <v>979.81932900328195</v>
      </c>
      <c r="BQ717">
        <v>5212.3418570160702</v>
      </c>
      <c r="BR717">
        <v>939.48149010481995</v>
      </c>
      <c r="BS717">
        <v>224.13524050527599</v>
      </c>
      <c r="BT717">
        <v>4048.7251264059701</v>
      </c>
      <c r="BU717">
        <v>6141.1290576360298</v>
      </c>
      <c r="BV717">
        <v>5256.41085884534</v>
      </c>
      <c r="BW717">
        <v>307.38262998343299</v>
      </c>
      <c r="BX717">
        <v>577.33556880726405</v>
      </c>
      <c r="BY717">
        <v>30035.5546913465</v>
      </c>
      <c r="BZ717">
        <v>18416.007523806798</v>
      </c>
      <c r="CA717">
        <v>3725.4580820618498</v>
      </c>
      <c r="CB717">
        <v>7894.0890854778099</v>
      </c>
      <c r="CC717">
        <v>87010</v>
      </c>
      <c r="CD717">
        <v>92456</v>
      </c>
      <c r="CE717">
        <v>81722.442781321894</v>
      </c>
      <c r="CF717">
        <v>44419.644149717802</v>
      </c>
      <c r="CG717">
        <v>55930.216264738701</v>
      </c>
      <c r="CH717">
        <v>92326.840466972702</v>
      </c>
    </row>
    <row r="718" spans="1:86" x14ac:dyDescent="0.2">
      <c r="A718" t="s">
        <v>161</v>
      </c>
      <c r="B718">
        <v>2012</v>
      </c>
      <c r="C718" t="s">
        <v>14</v>
      </c>
      <c r="D718" t="s">
        <v>450</v>
      </c>
      <c r="E718">
        <v>457.26561262646698</v>
      </c>
      <c r="F718">
        <v>167.58292126799199</v>
      </c>
      <c r="G718">
        <v>158.443561003035</v>
      </c>
      <c r="H718">
        <v>131.23913035543899</v>
      </c>
      <c r="I718">
        <v>416.15893582639302</v>
      </c>
      <c r="J718">
        <v>164.45793575679201</v>
      </c>
      <c r="K718">
        <v>156.62798177204999</v>
      </c>
      <c r="L718">
        <v>95.073018297551201</v>
      </c>
      <c r="M718">
        <v>192.379859195027</v>
      </c>
      <c r="N718">
        <v>147.46945788268701</v>
      </c>
      <c r="O718">
        <v>10.6104061264035</v>
      </c>
      <c r="P718">
        <v>34.299995185937199</v>
      </c>
      <c r="Q718">
        <v>656.079670159437</v>
      </c>
      <c r="R718">
        <v>1122.2249904914499</v>
      </c>
      <c r="S718">
        <v>1778.3046606508899</v>
      </c>
      <c r="T718">
        <v>2235.5702732773598</v>
      </c>
      <c r="U718">
        <v>544.116500784403</v>
      </c>
      <c r="V718">
        <v>930.711867311221</v>
      </c>
      <c r="W718">
        <v>1474.8283680956199</v>
      </c>
      <c r="X718">
        <v>1890.9873039220199</v>
      </c>
      <c r="Y718">
        <v>860.88920382937499</v>
      </c>
      <c r="Z718">
        <v>23.0536782649136</v>
      </c>
      <c r="AA718">
        <v>4.4759953519206297</v>
      </c>
      <c r="AB718">
        <v>833.35953021254102</v>
      </c>
      <c r="AC718">
        <v>36.390466564380702</v>
      </c>
      <c r="AD718">
        <v>8.5524951495894204</v>
      </c>
      <c r="AE718">
        <v>5.7170447892173497</v>
      </c>
      <c r="AF718">
        <v>22.120926625574</v>
      </c>
      <c r="AG718">
        <v>5856.59051252275</v>
      </c>
      <c r="AH718">
        <v>5856.59051252275</v>
      </c>
      <c r="AI718">
        <v>2011.9023585422799</v>
      </c>
      <c r="AJ718">
        <v>2011.9023585422799</v>
      </c>
      <c r="AK718">
        <v>857.43176926605099</v>
      </c>
      <c r="AL718">
        <v>857.43176926605099</v>
      </c>
      <c r="AM718">
        <v>8725.9246403310808</v>
      </c>
      <c r="AN718">
        <v>8725.9246403310808</v>
      </c>
      <c r="AO718">
        <v>1081.60021698373</v>
      </c>
      <c r="AP718">
        <v>134.57474629108799</v>
      </c>
      <c r="AQ718">
        <v>576.06512427939197</v>
      </c>
      <c r="AR718">
        <v>370.960346413249</v>
      </c>
      <c r="AS718">
        <v>84.399117340910706</v>
      </c>
      <c r="AT718">
        <v>4.2701688299759502</v>
      </c>
      <c r="AU718">
        <v>5.2942185654909597</v>
      </c>
      <c r="AV718">
        <v>74.834729945443797</v>
      </c>
      <c r="AW718">
        <v>358.32196473467798</v>
      </c>
      <c r="AX718">
        <v>38.0352399970809</v>
      </c>
      <c r="AY718">
        <v>77.750687881573995</v>
      </c>
      <c r="AZ718">
        <v>242.536036856023</v>
      </c>
      <c r="BA718">
        <v>1548.4131857980799</v>
      </c>
      <c r="BB718">
        <v>249.58207445619001</v>
      </c>
      <c r="BC718">
        <v>1223.5924112820301</v>
      </c>
      <c r="BD718">
        <v>75.238700059864499</v>
      </c>
      <c r="BE718">
        <v>126.015395713242</v>
      </c>
      <c r="BF718">
        <v>18.862594163512199</v>
      </c>
      <c r="BG718">
        <v>73.965834383295004</v>
      </c>
      <c r="BH718">
        <v>33.186967166435402</v>
      </c>
      <c r="BI718">
        <v>203.13258083006099</v>
      </c>
      <c r="BJ718">
        <v>23.7379890610841</v>
      </c>
      <c r="BK718">
        <v>132.00273572419701</v>
      </c>
      <c r="BL718">
        <v>47.391856044780397</v>
      </c>
      <c r="BM718">
        <v>283.19632349613897</v>
      </c>
      <c r="BN718">
        <v>28.277685675618901</v>
      </c>
      <c r="BO718">
        <v>195.487301708247</v>
      </c>
      <c r="BP718">
        <v>59.431336112273002</v>
      </c>
      <c r="BQ718">
        <v>401.457505751116</v>
      </c>
      <c r="BR718">
        <v>80.4363660420114</v>
      </c>
      <c r="BS718">
        <v>150.421126920126</v>
      </c>
      <c r="BT718">
        <v>170.600012788979</v>
      </c>
      <c r="BU718">
        <v>2011.3129771275701</v>
      </c>
      <c r="BV718">
        <v>1552.03186670369</v>
      </c>
      <c r="BW718">
        <v>145.60097567448801</v>
      </c>
      <c r="BX718">
        <v>313.68013474939499</v>
      </c>
      <c r="BY718">
        <v>4471.1189887932696</v>
      </c>
      <c r="BZ718">
        <v>2064.1361207681498</v>
      </c>
      <c r="CA718">
        <v>2151.4839539220302</v>
      </c>
      <c r="CB718">
        <v>255.498914103098</v>
      </c>
      <c r="CC718">
        <v>71319</v>
      </c>
      <c r="CD718">
        <v>69840</v>
      </c>
      <c r="CE718">
        <v>72568.757831517694</v>
      </c>
      <c r="CF718">
        <v>35592.297762306604</v>
      </c>
      <c r="CG718">
        <v>52411.552656320899</v>
      </c>
      <c r="CH718">
        <v>88772.593250243604</v>
      </c>
    </row>
    <row r="719" spans="1:86" x14ac:dyDescent="0.2">
      <c r="A719" t="s">
        <v>161</v>
      </c>
      <c r="B719">
        <v>2012</v>
      </c>
      <c r="C719" t="s">
        <v>15</v>
      </c>
      <c r="D719" t="s">
        <v>451</v>
      </c>
      <c r="E719">
        <v>132.29546002416399</v>
      </c>
      <c r="F719">
        <v>43.2385948568459</v>
      </c>
      <c r="G719">
        <v>60.849117197155699</v>
      </c>
      <c r="H719">
        <v>28.207747970162501</v>
      </c>
      <c r="I719">
        <v>115.71577251447</v>
      </c>
      <c r="J719">
        <v>41.940418250237599</v>
      </c>
      <c r="K719">
        <v>60.126015479739301</v>
      </c>
      <c r="L719">
        <v>13.6493387844934</v>
      </c>
      <c r="M719">
        <v>90.721284472939601</v>
      </c>
      <c r="N719">
        <v>63.405946031879701</v>
      </c>
      <c r="O719">
        <v>3.6003324050487402</v>
      </c>
      <c r="P719">
        <v>23.7150060360112</v>
      </c>
      <c r="Q719">
        <v>5398.4534429526102</v>
      </c>
      <c r="R719">
        <v>2083.1730717802602</v>
      </c>
      <c r="S719">
        <v>7481.6265147328704</v>
      </c>
      <c r="T719">
        <v>7613.9219747570396</v>
      </c>
      <c r="U719">
        <v>4674.1551339191101</v>
      </c>
      <c r="V719">
        <v>1803.6784444283801</v>
      </c>
      <c r="W719">
        <v>6477.8335783474804</v>
      </c>
      <c r="X719">
        <v>6593.5493508619502</v>
      </c>
      <c r="Y719">
        <v>346.36827835566203</v>
      </c>
      <c r="Z719">
        <v>9.8884298719940293</v>
      </c>
      <c r="AA719">
        <v>1.6391683565739901</v>
      </c>
      <c r="AB719">
        <v>334.840680127094</v>
      </c>
      <c r="AC719">
        <v>18.2766673820466</v>
      </c>
      <c r="AD719">
        <v>3.52673107318259</v>
      </c>
      <c r="AE719">
        <v>2.2890017063824701</v>
      </c>
      <c r="AF719">
        <v>12.460934602481499</v>
      </c>
      <c r="AG719">
        <v>2095.2033053288101</v>
      </c>
      <c r="AH719">
        <v>2095.2033053288101</v>
      </c>
      <c r="AI719">
        <v>210.42964236793699</v>
      </c>
      <c r="AJ719">
        <v>210.42964236793699</v>
      </c>
      <c r="AK719">
        <v>167.26432940688699</v>
      </c>
      <c r="AL719">
        <v>167.26432940688699</v>
      </c>
      <c r="AM719">
        <v>2472.8972771036401</v>
      </c>
      <c r="AN719">
        <v>2472.8972771036401</v>
      </c>
      <c r="AO719">
        <v>332.94206445695602</v>
      </c>
      <c r="AP719">
        <v>59.695728124523903</v>
      </c>
      <c r="AQ719">
        <v>218.11438875495199</v>
      </c>
      <c r="AR719">
        <v>55.131947577480702</v>
      </c>
      <c r="AS719">
        <v>48.582591890960799</v>
      </c>
      <c r="AT719">
        <v>1.4799249783156201</v>
      </c>
      <c r="AU719">
        <v>2.19224691097675</v>
      </c>
      <c r="AV719">
        <v>44.910420001668498</v>
      </c>
      <c r="AW719">
        <v>176.85814943208001</v>
      </c>
      <c r="AX719">
        <v>16.1333171932082</v>
      </c>
      <c r="AY719">
        <v>30.762346544492502</v>
      </c>
      <c r="AZ719">
        <v>129.96248569437901</v>
      </c>
      <c r="BA719">
        <v>651.50696685473599</v>
      </c>
      <c r="BB719">
        <v>71.724846643861596</v>
      </c>
      <c r="BC719">
        <v>551.19628502341595</v>
      </c>
      <c r="BD719">
        <v>28.585835187459899</v>
      </c>
      <c r="BE719">
        <v>49.7385114129711</v>
      </c>
      <c r="BF719">
        <v>7.4858559052696698</v>
      </c>
      <c r="BG719">
        <v>34.0336484677916</v>
      </c>
      <c r="BH719">
        <v>8.2190070399098296</v>
      </c>
      <c r="BI719">
        <v>78.720515018915094</v>
      </c>
      <c r="BJ719">
        <v>9.3083114425587095</v>
      </c>
      <c r="BK719">
        <v>55.811802370951902</v>
      </c>
      <c r="BL719">
        <v>13.600401205404401</v>
      </c>
      <c r="BM719">
        <v>106.102338980635</v>
      </c>
      <c r="BN719">
        <v>10.325985471256599</v>
      </c>
      <c r="BO719">
        <v>78.654532751417406</v>
      </c>
      <c r="BP719">
        <v>17.121820757960901</v>
      </c>
      <c r="BQ719">
        <v>133.51653183502799</v>
      </c>
      <c r="BR719">
        <v>23.181156495592699</v>
      </c>
      <c r="BS719">
        <v>85.637548957834596</v>
      </c>
      <c r="BT719">
        <v>24.697826381600802</v>
      </c>
      <c r="BU719">
        <v>936.92123233733298</v>
      </c>
      <c r="BV719">
        <v>668.13623072981795</v>
      </c>
      <c r="BW719">
        <v>49.863833806866502</v>
      </c>
      <c r="BX719">
        <v>218.92116780064899</v>
      </c>
      <c r="BY719">
        <v>1342.6834943997301</v>
      </c>
      <c r="BZ719">
        <v>489.75541936013502</v>
      </c>
      <c r="CA719">
        <v>820.72245478929801</v>
      </c>
      <c r="CB719">
        <v>32.205620250301003</v>
      </c>
      <c r="CC719">
        <v>184325</v>
      </c>
      <c r="CD719">
        <v>200726</v>
      </c>
      <c r="CE719">
        <v>176329.92690872299</v>
      </c>
      <c r="CF719">
        <v>31978.920125708901</v>
      </c>
      <c r="CG719">
        <v>29553.7649264963</v>
      </c>
      <c r="CH719">
        <v>46166.117814150901</v>
      </c>
    </row>
    <row r="720" spans="1:86" x14ac:dyDescent="0.2">
      <c r="A720" t="s">
        <v>161</v>
      </c>
      <c r="B720">
        <v>2012</v>
      </c>
      <c r="C720" t="s">
        <v>16</v>
      </c>
      <c r="D720" t="s">
        <v>452</v>
      </c>
      <c r="E720">
        <v>304.71576826900599</v>
      </c>
      <c r="F720">
        <v>101.98130417837901</v>
      </c>
      <c r="G720">
        <v>93.061839569494097</v>
      </c>
      <c r="H720">
        <v>109.67262452113199</v>
      </c>
      <c r="I720">
        <v>272.07759851173302</v>
      </c>
      <c r="J720">
        <v>100.038625890379</v>
      </c>
      <c r="K720">
        <v>91.948265301076006</v>
      </c>
      <c r="L720">
        <v>80.090707320277701</v>
      </c>
      <c r="M720">
        <v>143.687360796593</v>
      </c>
      <c r="N720">
        <v>90.936563736650001</v>
      </c>
      <c r="O720">
        <v>6.1641916497903999</v>
      </c>
      <c r="P720">
        <v>46.5866054101526</v>
      </c>
      <c r="Q720">
        <v>1566.52181061807</v>
      </c>
      <c r="R720">
        <v>1085.2109002595</v>
      </c>
      <c r="S720">
        <v>2651.7327108775798</v>
      </c>
      <c r="T720">
        <v>2956.4484791465802</v>
      </c>
      <c r="U720">
        <v>1300.66918768043</v>
      </c>
      <c r="V720">
        <v>901.04100085626806</v>
      </c>
      <c r="W720">
        <v>2201.7101885367001</v>
      </c>
      <c r="X720">
        <v>2473.7877870484399</v>
      </c>
      <c r="Y720">
        <v>677.98979173483895</v>
      </c>
      <c r="Z720">
        <v>14.582637817172399</v>
      </c>
      <c r="AA720">
        <v>2.6815048111934101</v>
      </c>
      <c r="AB720">
        <v>660.72564910647304</v>
      </c>
      <c r="AC720">
        <v>27.476416693026898</v>
      </c>
      <c r="AD720">
        <v>5.2956790019159099</v>
      </c>
      <c r="AE720">
        <v>3.5118679467725999</v>
      </c>
      <c r="AF720">
        <v>18.668869744338402</v>
      </c>
      <c r="AG720">
        <v>3512.2793256729101</v>
      </c>
      <c r="AH720">
        <v>3512.2793256729101</v>
      </c>
      <c r="AI720">
        <v>1882.6019318707899</v>
      </c>
      <c r="AJ720">
        <v>1882.6019318707899</v>
      </c>
      <c r="AK720">
        <v>2091.77873426515</v>
      </c>
      <c r="AL720">
        <v>2091.77873426515</v>
      </c>
      <c r="AM720">
        <v>7486.6599918088496</v>
      </c>
      <c r="AN720">
        <v>7486.6599918088496</v>
      </c>
      <c r="AO720">
        <v>777.00332285700904</v>
      </c>
      <c r="AP720">
        <v>89.3238586158961</v>
      </c>
      <c r="AQ720">
        <v>331.545575903768</v>
      </c>
      <c r="AR720">
        <v>356.13388833734501</v>
      </c>
      <c r="AS720">
        <v>74.044487821092204</v>
      </c>
      <c r="AT720">
        <v>2.4858501793471901</v>
      </c>
      <c r="AU720">
        <v>2.8670005462589501</v>
      </c>
      <c r="AV720">
        <v>68.691637095486101</v>
      </c>
      <c r="AW720">
        <v>266.00655764371402</v>
      </c>
      <c r="AX720">
        <v>23.8921604325297</v>
      </c>
      <c r="AY720">
        <v>48.324022757536802</v>
      </c>
      <c r="AZ720">
        <v>193.79037445364801</v>
      </c>
      <c r="BA720">
        <v>1050.88710064826</v>
      </c>
      <c r="BB720">
        <v>159.72187377390401</v>
      </c>
      <c r="BC720">
        <v>814.92048229826696</v>
      </c>
      <c r="BD720">
        <v>76.244744576088905</v>
      </c>
      <c r="BE720">
        <v>93.275314634832299</v>
      </c>
      <c r="BF720">
        <v>12.440428504280799</v>
      </c>
      <c r="BG720">
        <v>49.560774951986801</v>
      </c>
      <c r="BH720">
        <v>31.274111178564802</v>
      </c>
      <c r="BI720">
        <v>140.30547416386901</v>
      </c>
      <c r="BJ720">
        <v>15.7067018182781</v>
      </c>
      <c r="BK720">
        <v>80.027475859760102</v>
      </c>
      <c r="BL720">
        <v>44.571296485830899</v>
      </c>
      <c r="BM720">
        <v>186.73956148295099</v>
      </c>
      <c r="BN720">
        <v>19.566744463966099</v>
      </c>
      <c r="BO720">
        <v>112.09134281288701</v>
      </c>
      <c r="BP720">
        <v>55.081474206098001</v>
      </c>
      <c r="BQ720">
        <v>332.78735952115801</v>
      </c>
      <c r="BR720">
        <v>56.036746559000299</v>
      </c>
      <c r="BS720">
        <v>115.635487722451</v>
      </c>
      <c r="BT720">
        <v>161.115125239707</v>
      </c>
      <c r="BU720">
        <v>1470.63148756799</v>
      </c>
      <c r="BV720">
        <v>958.757793976377</v>
      </c>
      <c r="BW720">
        <v>85.069472866835994</v>
      </c>
      <c r="BX720">
        <v>426.80422072478098</v>
      </c>
      <c r="BY720">
        <v>2740.2884636011599</v>
      </c>
      <c r="BZ720">
        <v>1233.37628809732</v>
      </c>
      <c r="CA720">
        <v>1257.8220183442299</v>
      </c>
      <c r="CB720">
        <v>249.090157159612</v>
      </c>
      <c r="CC720">
        <v>89232</v>
      </c>
      <c r="CD720">
        <v>89749</v>
      </c>
      <c r="CE720">
        <v>91829.895420702203</v>
      </c>
      <c r="CF720">
        <v>26983.432661295501</v>
      </c>
      <c r="CG720">
        <v>37180.094056098496</v>
      </c>
      <c r="CH720">
        <v>61635.414835883697</v>
      </c>
    </row>
    <row r="721" spans="1:86" x14ac:dyDescent="0.2">
      <c r="A721" t="s">
        <v>161</v>
      </c>
      <c r="B721">
        <v>2012</v>
      </c>
      <c r="C721" t="s">
        <v>17</v>
      </c>
      <c r="D721" t="s">
        <v>453</v>
      </c>
      <c r="E721">
        <v>1009.43853525963</v>
      </c>
      <c r="F721">
        <v>344.66487084270301</v>
      </c>
      <c r="G721">
        <v>361.13518794926398</v>
      </c>
      <c r="H721">
        <v>303.63847646765998</v>
      </c>
      <c r="I721">
        <v>909.28000800452105</v>
      </c>
      <c r="J721">
        <v>338.24345413999202</v>
      </c>
      <c r="K721">
        <v>356.91443413750602</v>
      </c>
      <c r="L721">
        <v>214.12211972702201</v>
      </c>
      <c r="M721">
        <v>419.21373850261102</v>
      </c>
      <c r="N721">
        <v>300.08369716836597</v>
      </c>
      <c r="O721">
        <v>25.975732929484</v>
      </c>
      <c r="P721">
        <v>93.154308404761196</v>
      </c>
      <c r="Q721">
        <v>2697.7009531110598</v>
      </c>
      <c r="R721">
        <v>1664.4805323073899</v>
      </c>
      <c r="S721">
        <v>4362.1814854184604</v>
      </c>
      <c r="T721">
        <v>5371.6200206780804</v>
      </c>
      <c r="U721">
        <v>2269.3364999166201</v>
      </c>
      <c r="V721">
        <v>1400.1798164506599</v>
      </c>
      <c r="W721">
        <v>3669.5163163672801</v>
      </c>
      <c r="X721">
        <v>4578.7963243718004</v>
      </c>
      <c r="Y721">
        <v>2006.5138879716101</v>
      </c>
      <c r="Z721">
        <v>48.354139804943301</v>
      </c>
      <c r="AA721">
        <v>10.2527073972167</v>
      </c>
      <c r="AB721">
        <v>1947.9070407694501</v>
      </c>
      <c r="AC721">
        <v>89.664370394952101</v>
      </c>
      <c r="AD721">
        <v>17.4918228442545</v>
      </c>
      <c r="AE721">
        <v>13.3034769356609</v>
      </c>
      <c r="AF721">
        <v>58.869070615036698</v>
      </c>
      <c r="AG721">
        <v>17203.7613512303</v>
      </c>
      <c r="AH721">
        <v>17203.7613512303</v>
      </c>
      <c r="AI721">
        <v>4146.4696099756002</v>
      </c>
      <c r="AJ721">
        <v>4146.4696099756002</v>
      </c>
      <c r="AK721">
        <v>1891.4619013491799</v>
      </c>
      <c r="AL721">
        <v>1891.4619013491799</v>
      </c>
      <c r="AM721">
        <v>23241.692862555101</v>
      </c>
      <c r="AN721">
        <v>23241.692862555101</v>
      </c>
      <c r="AO721">
        <v>2371.2371370508499</v>
      </c>
      <c r="AP721">
        <v>298.17310259296102</v>
      </c>
      <c r="AQ721">
        <v>1285.7530948001199</v>
      </c>
      <c r="AR721">
        <v>787.310939657772</v>
      </c>
      <c r="AS721">
        <v>229.19011803817199</v>
      </c>
      <c r="AT721">
        <v>8.6562003040142699</v>
      </c>
      <c r="AU721">
        <v>11.516319980948801</v>
      </c>
      <c r="AV721">
        <v>209.017597753209</v>
      </c>
      <c r="AW721">
        <v>941.25313908464796</v>
      </c>
      <c r="AX721">
        <v>79.282922044436404</v>
      </c>
      <c r="AY721">
        <v>178.04326716480099</v>
      </c>
      <c r="AZ721">
        <v>683.92694987541097</v>
      </c>
      <c r="BA721">
        <v>3639.5887015961898</v>
      </c>
      <c r="BB721">
        <v>518.88045841813505</v>
      </c>
      <c r="BC721">
        <v>2934.2404365524098</v>
      </c>
      <c r="BD721">
        <v>186.467806625653</v>
      </c>
      <c r="BE721">
        <v>294.90912573332798</v>
      </c>
      <c r="BF721">
        <v>39.812682006372697</v>
      </c>
      <c r="BG721">
        <v>176.973965453734</v>
      </c>
      <c r="BH721">
        <v>78.122478273221205</v>
      </c>
      <c r="BI721">
        <v>469.18406167995499</v>
      </c>
      <c r="BJ721">
        <v>50.019257658168897</v>
      </c>
      <c r="BK721">
        <v>304.93057998473699</v>
      </c>
      <c r="BL721">
        <v>114.234224037049</v>
      </c>
      <c r="BM721">
        <v>647.39455762367004</v>
      </c>
      <c r="BN721">
        <v>60.440074149117301</v>
      </c>
      <c r="BO721">
        <v>443.10905251837198</v>
      </c>
      <c r="BP721">
        <v>143.84543095618099</v>
      </c>
      <c r="BQ721">
        <v>921.24302744709496</v>
      </c>
      <c r="BR721">
        <v>171.01595837606001</v>
      </c>
      <c r="BS721">
        <v>384.228858899979</v>
      </c>
      <c r="BT721">
        <v>365.99821017105501</v>
      </c>
      <c r="BU721">
        <v>4371.0360140738103</v>
      </c>
      <c r="BV721">
        <v>3159.6536707528498</v>
      </c>
      <c r="BW721">
        <v>359.27681493622498</v>
      </c>
      <c r="BX721">
        <v>852.10552838472904</v>
      </c>
      <c r="BY721">
        <v>9733.7747679645308</v>
      </c>
      <c r="BZ721">
        <v>4231.0389455886698</v>
      </c>
      <c r="CA721">
        <v>4895.8589859090098</v>
      </c>
      <c r="CB721">
        <v>606.87683646684604</v>
      </c>
      <c r="CC721">
        <v>273614</v>
      </c>
      <c r="CD721">
        <v>272024</v>
      </c>
      <c r="CE721">
        <v>288454.57526222098</v>
      </c>
      <c r="CF721">
        <v>107717.840407504</v>
      </c>
      <c r="CG721">
        <v>134281.26382184899</v>
      </c>
      <c r="CH721">
        <v>225231.51786551799</v>
      </c>
    </row>
    <row r="722" spans="1:86" x14ac:dyDescent="0.2">
      <c r="A722" t="s">
        <v>161</v>
      </c>
      <c r="B722">
        <v>2012</v>
      </c>
      <c r="C722" t="s">
        <v>18</v>
      </c>
      <c r="D722" t="s">
        <v>454</v>
      </c>
      <c r="E722">
        <v>853.54133309314898</v>
      </c>
      <c r="F722">
        <v>313.99167634772999</v>
      </c>
      <c r="G722">
        <v>307.80049163150301</v>
      </c>
      <c r="H722">
        <v>231.74916511391601</v>
      </c>
      <c r="I722">
        <v>776.35824838202404</v>
      </c>
      <c r="J722">
        <v>308.79108004772098</v>
      </c>
      <c r="K722">
        <v>304.168145273601</v>
      </c>
      <c r="L722">
        <v>163.39902306070201</v>
      </c>
      <c r="M722">
        <v>319.35495341996301</v>
      </c>
      <c r="N722">
        <v>237.209025074945</v>
      </c>
      <c r="O722">
        <v>21.4842792266784</v>
      </c>
      <c r="P722">
        <v>60.661649118339398</v>
      </c>
      <c r="Q722">
        <v>2903.9313756767701</v>
      </c>
      <c r="R722">
        <v>1803.58045042961</v>
      </c>
      <c r="S722">
        <v>4707.5118261063799</v>
      </c>
      <c r="T722">
        <v>5561.0531591995205</v>
      </c>
      <c r="U722">
        <v>2429.3678692291501</v>
      </c>
      <c r="V722">
        <v>1508.8374444876099</v>
      </c>
      <c r="W722">
        <v>3938.20531371676</v>
      </c>
      <c r="X722">
        <v>4714.5635620987796</v>
      </c>
      <c r="Y722">
        <v>1583.86939851426</v>
      </c>
      <c r="Z722">
        <v>39.801983594463302</v>
      </c>
      <c r="AA722">
        <v>8.7719723057447307</v>
      </c>
      <c r="AB722">
        <v>1535.29544261405</v>
      </c>
      <c r="AC722">
        <v>79.653237399736497</v>
      </c>
      <c r="AD722">
        <v>14.1125728528433</v>
      </c>
      <c r="AE722">
        <v>11.4531780210025</v>
      </c>
      <c r="AF722">
        <v>54.087486525890803</v>
      </c>
      <c r="AG722">
        <v>9519.9153362256093</v>
      </c>
      <c r="AH722">
        <v>9519.9153362256093</v>
      </c>
      <c r="AI722">
        <v>2994.0208914680602</v>
      </c>
      <c r="AJ722">
        <v>2994.0208914680602</v>
      </c>
      <c r="AK722">
        <v>1309.76639351481</v>
      </c>
      <c r="AL722">
        <v>1309.76639351481</v>
      </c>
      <c r="AM722">
        <v>13823.7026212085</v>
      </c>
      <c r="AN722">
        <v>13823.7026212085</v>
      </c>
      <c r="AO722">
        <v>1882.8413229371299</v>
      </c>
      <c r="AP722">
        <v>254.24686444155401</v>
      </c>
      <c r="AQ722">
        <v>1061.1764557015299</v>
      </c>
      <c r="AR722">
        <v>567.41800279404697</v>
      </c>
      <c r="AS722">
        <v>201.31430029797801</v>
      </c>
      <c r="AT722">
        <v>7.3653425454901704</v>
      </c>
      <c r="AU722">
        <v>9.7281569060816793</v>
      </c>
      <c r="AV722">
        <v>184.22080084640601</v>
      </c>
      <c r="AW722">
        <v>1590.3266435366399</v>
      </c>
      <c r="AX722">
        <v>65.269358809295895</v>
      </c>
      <c r="AY722">
        <v>141.85231903934701</v>
      </c>
      <c r="AZ722">
        <v>1383.2049656879999</v>
      </c>
      <c r="BA722">
        <v>3073.6413902613399</v>
      </c>
      <c r="BB722">
        <v>431.09840920601499</v>
      </c>
      <c r="BC722">
        <v>2502.4527838919998</v>
      </c>
      <c r="BD722">
        <v>140.090197163325</v>
      </c>
      <c r="BE722">
        <v>235.73051165038899</v>
      </c>
      <c r="BF722">
        <v>32.940230069215097</v>
      </c>
      <c r="BG722">
        <v>145.40836138209499</v>
      </c>
      <c r="BH722">
        <v>57.381920199079197</v>
      </c>
      <c r="BI722">
        <v>376.79202449763301</v>
      </c>
      <c r="BJ722">
        <v>40.913175546800197</v>
      </c>
      <c r="BK722">
        <v>249.399769781983</v>
      </c>
      <c r="BL722">
        <v>86.479079168850404</v>
      </c>
      <c r="BM722">
        <v>518.27447054133199</v>
      </c>
      <c r="BN722">
        <v>48.950777017153399</v>
      </c>
      <c r="BO722">
        <v>361.28399808226999</v>
      </c>
      <c r="BP722">
        <v>108.039695441909</v>
      </c>
      <c r="BQ722">
        <v>795.50271320629895</v>
      </c>
      <c r="BR722">
        <v>204.614922576146</v>
      </c>
      <c r="BS722">
        <v>326.22977168090398</v>
      </c>
      <c r="BT722">
        <v>264.65801894924999</v>
      </c>
      <c r="BU722">
        <v>3353.6251861442502</v>
      </c>
      <c r="BV722">
        <v>2497.9831407101501</v>
      </c>
      <c r="BW722">
        <v>300.21893483892802</v>
      </c>
      <c r="BX722">
        <v>555.42311059516703</v>
      </c>
      <c r="BY722">
        <v>8505.5024682400708</v>
      </c>
      <c r="BZ722">
        <v>3870.9474773779202</v>
      </c>
      <c r="CA722">
        <v>4174.8700464658004</v>
      </c>
      <c r="CB722">
        <v>459.68494439635998</v>
      </c>
      <c r="CC722">
        <v>267524</v>
      </c>
      <c r="CD722">
        <v>266311</v>
      </c>
      <c r="CE722">
        <v>279013.49367872498</v>
      </c>
      <c r="CF722">
        <v>78714.9392503501</v>
      </c>
      <c r="CG722">
        <v>99200.443831813202</v>
      </c>
      <c r="CH722">
        <v>159269.80695411999</v>
      </c>
    </row>
    <row r="723" spans="1:86" x14ac:dyDescent="0.2">
      <c r="A723" t="s">
        <v>161</v>
      </c>
      <c r="B723">
        <v>2012</v>
      </c>
      <c r="C723" t="s">
        <v>19</v>
      </c>
      <c r="D723" t="s">
        <v>455</v>
      </c>
      <c r="E723">
        <v>96.446616233674803</v>
      </c>
      <c r="F723">
        <v>28.636789919139101</v>
      </c>
      <c r="G723">
        <v>46.069326165187803</v>
      </c>
      <c r="H723">
        <v>21.740500149348001</v>
      </c>
      <c r="I723">
        <v>89.175353795174601</v>
      </c>
      <c r="J723">
        <v>27.985897715411401</v>
      </c>
      <c r="K723">
        <v>45.501377309620203</v>
      </c>
      <c r="L723">
        <v>15.6880787701431</v>
      </c>
      <c r="M723">
        <v>40.745951224052099</v>
      </c>
      <c r="N723">
        <v>30.994977696876798</v>
      </c>
      <c r="O723">
        <v>2.6285024450176402</v>
      </c>
      <c r="P723">
        <v>7.12247108215771</v>
      </c>
      <c r="Q723">
        <v>422.64095920617598</v>
      </c>
      <c r="R723">
        <v>267.80974296385301</v>
      </c>
      <c r="S723">
        <v>690.45070217002899</v>
      </c>
      <c r="T723">
        <v>786.89731840370405</v>
      </c>
      <c r="U723">
        <v>341.89286831398402</v>
      </c>
      <c r="V723">
        <v>216.643084845158</v>
      </c>
      <c r="W723">
        <v>558.53595315914197</v>
      </c>
      <c r="X723">
        <v>647.71130695431702</v>
      </c>
      <c r="Y723">
        <v>137.29096969826401</v>
      </c>
      <c r="Z723">
        <v>4.7311896792861496</v>
      </c>
      <c r="AA723">
        <v>1.2789249999869401</v>
      </c>
      <c r="AB723">
        <v>131.28085501899099</v>
      </c>
      <c r="AC723">
        <v>8.1029056915600304</v>
      </c>
      <c r="AD723">
        <v>1.7872901400858201</v>
      </c>
      <c r="AE723">
        <v>1.79857627707367</v>
      </c>
      <c r="AF723">
        <v>4.5170392744005499</v>
      </c>
      <c r="AG723">
        <v>1164.87873102872</v>
      </c>
      <c r="AH723">
        <v>1164.87873102872</v>
      </c>
      <c r="AI723">
        <v>156.846572534541</v>
      </c>
      <c r="AJ723">
        <v>156.846572534541</v>
      </c>
      <c r="AK723">
        <v>100.31303743812001</v>
      </c>
      <c r="AL723">
        <v>100.31303743812001</v>
      </c>
      <c r="AM723">
        <v>1422.0383410013801</v>
      </c>
      <c r="AN723">
        <v>1422.0383410013801</v>
      </c>
      <c r="AO723">
        <v>227.46631880645401</v>
      </c>
      <c r="AP723">
        <v>26.715245138127599</v>
      </c>
      <c r="AQ723">
        <v>165.10079141220899</v>
      </c>
      <c r="AR723">
        <v>35.650282256118103</v>
      </c>
      <c r="AS723">
        <v>17.746656232250299</v>
      </c>
      <c r="AT723">
        <v>0.81184436466966403</v>
      </c>
      <c r="AU723">
        <v>1.21627697518699</v>
      </c>
      <c r="AV723">
        <v>15.718534892393601</v>
      </c>
      <c r="AW723">
        <v>98.396716674763994</v>
      </c>
      <c r="AX723">
        <v>7.8838156947218003</v>
      </c>
      <c r="AY723">
        <v>21.851872393618699</v>
      </c>
      <c r="AZ723">
        <v>68.661028586423498</v>
      </c>
      <c r="BA723">
        <v>414.18018024500401</v>
      </c>
      <c r="BB723">
        <v>46.064860090548002</v>
      </c>
      <c r="BC723">
        <v>354.91486796053198</v>
      </c>
      <c r="BD723">
        <v>13.2004521939254</v>
      </c>
      <c r="BE723">
        <v>29.911872522718699</v>
      </c>
      <c r="BF723">
        <v>3.8540833772300598</v>
      </c>
      <c r="BG723">
        <v>20.443233569129202</v>
      </c>
      <c r="BH723">
        <v>5.6145555763595203</v>
      </c>
      <c r="BI723">
        <v>46.746993312579797</v>
      </c>
      <c r="BJ723">
        <v>4.8638553199187999</v>
      </c>
      <c r="BK723">
        <v>33.606116981312603</v>
      </c>
      <c r="BL723">
        <v>8.2770210113483706</v>
      </c>
      <c r="BM723">
        <v>64.423950980132801</v>
      </c>
      <c r="BN723">
        <v>5.6930252275171496</v>
      </c>
      <c r="BO723">
        <v>47.623765714212396</v>
      </c>
      <c r="BP723">
        <v>11.107160038403199</v>
      </c>
      <c r="BQ723">
        <v>80.642030115926502</v>
      </c>
      <c r="BR723">
        <v>14.9659911438601</v>
      </c>
      <c r="BS723">
        <v>47.763067429559101</v>
      </c>
      <c r="BT723">
        <v>17.912971542507201</v>
      </c>
      <c r="BU723">
        <v>428.41109672635997</v>
      </c>
      <c r="BV723">
        <v>326.068850808398</v>
      </c>
      <c r="BW723">
        <v>36.5005559409217</v>
      </c>
      <c r="BX723">
        <v>65.841689977040204</v>
      </c>
      <c r="BY723">
        <v>1001.0356867751</v>
      </c>
      <c r="BZ723">
        <v>336.00764823464698</v>
      </c>
      <c r="CA723">
        <v>625.547748184027</v>
      </c>
      <c r="CB723">
        <v>39.480290356420703</v>
      </c>
      <c r="CC723">
        <v>34062</v>
      </c>
      <c r="CD723">
        <v>33587</v>
      </c>
      <c r="CE723">
        <v>39335.243122517197</v>
      </c>
      <c r="CF723">
        <v>13414.5797694265</v>
      </c>
      <c r="CG723">
        <v>14251.3439869103</v>
      </c>
      <c r="CH723">
        <v>25195.4373038021</v>
      </c>
    </row>
    <row r="724" spans="1:86" x14ac:dyDescent="0.2">
      <c r="A724" t="s">
        <v>161</v>
      </c>
      <c r="B724">
        <v>2012</v>
      </c>
      <c r="C724" t="s">
        <v>20</v>
      </c>
      <c r="D724" t="s">
        <v>456</v>
      </c>
      <c r="E724">
        <v>260.04678657107399</v>
      </c>
      <c r="F724">
        <v>85.603949646271104</v>
      </c>
      <c r="G724">
        <v>119.189460697001</v>
      </c>
      <c r="H724">
        <v>55.2533762278022</v>
      </c>
      <c r="I724">
        <v>234.10078533627299</v>
      </c>
      <c r="J724">
        <v>82.626634174467398</v>
      </c>
      <c r="K724">
        <v>117.83690274374899</v>
      </c>
      <c r="L724">
        <v>33.6372484180566</v>
      </c>
      <c r="M724">
        <v>217.35398077871201</v>
      </c>
      <c r="N724">
        <v>149.16901550692799</v>
      </c>
      <c r="O724">
        <v>8.3047023399230095</v>
      </c>
      <c r="P724">
        <v>59.880262931860699</v>
      </c>
      <c r="Q724">
        <v>1839.9565561740301</v>
      </c>
      <c r="R724">
        <v>829.454608240624</v>
      </c>
      <c r="S724">
        <v>2669.4111644146501</v>
      </c>
      <c r="T724">
        <v>2929.4579509857299</v>
      </c>
      <c r="U724">
        <v>1630.5929992464801</v>
      </c>
      <c r="V724">
        <v>735.07326727445297</v>
      </c>
      <c r="W724">
        <v>2365.6662665209301</v>
      </c>
      <c r="X724">
        <v>2599.7670518572099</v>
      </c>
      <c r="Y724">
        <v>488.09142563745797</v>
      </c>
      <c r="Z724">
        <v>20.954061398919301</v>
      </c>
      <c r="AA724">
        <v>3.7861764236801099</v>
      </c>
      <c r="AB724">
        <v>463.35118781485897</v>
      </c>
      <c r="AC724">
        <v>31.062893130688899</v>
      </c>
      <c r="AD724">
        <v>8.2331004591636194</v>
      </c>
      <c r="AE724">
        <v>4.2211528277193899</v>
      </c>
      <c r="AF724">
        <v>18.6086398438059</v>
      </c>
      <c r="AG724">
        <v>3377.8474631570298</v>
      </c>
      <c r="AH724">
        <v>3377.8474631570298</v>
      </c>
      <c r="AI724">
        <v>750.90918733187902</v>
      </c>
      <c r="AJ724">
        <v>750.90918733187902</v>
      </c>
      <c r="AK724">
        <v>354.55701855055202</v>
      </c>
      <c r="AL724">
        <v>354.55701855055202</v>
      </c>
      <c r="AM724">
        <v>4483.3136690394604</v>
      </c>
      <c r="AN724">
        <v>4483.3136690394604</v>
      </c>
      <c r="AO724">
        <v>770.15862912918703</v>
      </c>
      <c r="AP724">
        <v>103.24529467749799</v>
      </c>
      <c r="AQ724">
        <v>491.23081171459802</v>
      </c>
      <c r="AR724">
        <v>175.68252273709001</v>
      </c>
      <c r="AS724">
        <v>68.840008743149298</v>
      </c>
      <c r="AT724">
        <v>3.0655970461051099</v>
      </c>
      <c r="AU724">
        <v>4.72473964228619</v>
      </c>
      <c r="AV724">
        <v>61.049672054757998</v>
      </c>
      <c r="AW724">
        <v>303.74692236696802</v>
      </c>
      <c r="AX724">
        <v>35.362373794723098</v>
      </c>
      <c r="AY724">
        <v>74.211346296620107</v>
      </c>
      <c r="AZ724">
        <v>194.17320227562499</v>
      </c>
      <c r="BA724">
        <v>1106.51067039026</v>
      </c>
      <c r="BB724">
        <v>169.35065897790901</v>
      </c>
      <c r="BC724">
        <v>873.46491004441702</v>
      </c>
      <c r="BD724">
        <v>63.695101367936203</v>
      </c>
      <c r="BE724">
        <v>91.338350162254798</v>
      </c>
      <c r="BF724">
        <v>18.2472519914134</v>
      </c>
      <c r="BG724">
        <v>52.6965570610448</v>
      </c>
      <c r="BH724">
        <v>20.394541109796599</v>
      </c>
      <c r="BI724">
        <v>148.73283570853999</v>
      </c>
      <c r="BJ724">
        <v>23.5076745059466</v>
      </c>
      <c r="BK724">
        <v>95.442755835476504</v>
      </c>
      <c r="BL724">
        <v>29.7824053671171</v>
      </c>
      <c r="BM724">
        <v>211.29739658219501</v>
      </c>
      <c r="BN724">
        <v>26.0799927702089</v>
      </c>
      <c r="BO724">
        <v>142.48149537030201</v>
      </c>
      <c r="BP724">
        <v>42.735908441684003</v>
      </c>
      <c r="BQ724">
        <v>230.81229786006401</v>
      </c>
      <c r="BR724">
        <v>50.825618037143499</v>
      </c>
      <c r="BS724">
        <v>101.988164731865</v>
      </c>
      <c r="BT724">
        <v>77.998515091055594</v>
      </c>
      <c r="BU724">
        <v>2234.3099928363899</v>
      </c>
      <c r="BV724">
        <v>1566.8272176206899</v>
      </c>
      <c r="BW724">
        <v>114.40106175113399</v>
      </c>
      <c r="BX724">
        <v>553.08171346455799</v>
      </c>
      <c r="BY724">
        <v>2754.0040519989302</v>
      </c>
      <c r="BZ724">
        <v>1041.7186827733201</v>
      </c>
      <c r="CA724">
        <v>1620.82111328307</v>
      </c>
      <c r="CB724">
        <v>91.464255942542906</v>
      </c>
      <c r="CC724">
        <v>107329</v>
      </c>
      <c r="CD724">
        <v>107435</v>
      </c>
      <c r="CE724">
        <v>107030.149085913</v>
      </c>
      <c r="CF724">
        <v>26274.115379227202</v>
      </c>
      <c r="CG724">
        <v>39232.985542324903</v>
      </c>
      <c r="CH724">
        <v>65515.541950345098</v>
      </c>
    </row>
    <row r="725" spans="1:86" x14ac:dyDescent="0.2">
      <c r="A725" t="s">
        <v>161</v>
      </c>
      <c r="B725">
        <v>2012</v>
      </c>
      <c r="C725" t="s">
        <v>21</v>
      </c>
      <c r="D725" t="s">
        <v>457</v>
      </c>
      <c r="E725">
        <v>44.688765682318802</v>
      </c>
      <c r="F725">
        <v>11.8357881144501</v>
      </c>
      <c r="G725">
        <v>21.021668899877699</v>
      </c>
      <c r="H725">
        <v>11.8313086679909</v>
      </c>
      <c r="I725">
        <v>40.642988856554098</v>
      </c>
      <c r="J725">
        <v>11.5824299963183</v>
      </c>
      <c r="K725">
        <v>20.794666685842099</v>
      </c>
      <c r="L725">
        <v>8.2658921743935601</v>
      </c>
      <c r="M725">
        <v>17.648941944025101</v>
      </c>
      <c r="N725">
        <v>11.985686835177299</v>
      </c>
      <c r="O725">
        <v>2.1651620705494099</v>
      </c>
      <c r="P725">
        <v>3.4980930382983599</v>
      </c>
      <c r="Q725">
        <v>0</v>
      </c>
      <c r="R725">
        <v>61.347883730905998</v>
      </c>
      <c r="S725">
        <v>61.347883730905998</v>
      </c>
      <c r="T725">
        <v>106.03664941322501</v>
      </c>
      <c r="U725">
        <v>0</v>
      </c>
      <c r="V725">
        <v>52.339124761735597</v>
      </c>
      <c r="W725">
        <v>52.339124761735597</v>
      </c>
      <c r="X725">
        <v>92.982113618289702</v>
      </c>
      <c r="Y725">
        <v>74.886179335415306</v>
      </c>
      <c r="Z725">
        <v>1.86261496740268</v>
      </c>
      <c r="AA725">
        <v>0.62982778798145</v>
      </c>
      <c r="AB725">
        <v>72.393736580031103</v>
      </c>
      <c r="AC725">
        <v>3.49367620614604</v>
      </c>
      <c r="AD725">
        <v>0.69393538237152796</v>
      </c>
      <c r="AE725">
        <v>0.70891449441616505</v>
      </c>
      <c r="AF725">
        <v>2.0908263293583502</v>
      </c>
      <c r="AG725">
        <v>760.56642558960505</v>
      </c>
      <c r="AH725">
        <v>760.56642558960505</v>
      </c>
      <c r="AI725">
        <v>267.50340770741002</v>
      </c>
      <c r="AJ725">
        <v>267.50340770741002</v>
      </c>
      <c r="AK725">
        <v>103.616459866241</v>
      </c>
      <c r="AL725">
        <v>103.616459866241</v>
      </c>
      <c r="AM725">
        <v>1131.68629316326</v>
      </c>
      <c r="AN725">
        <v>1131.68629316326</v>
      </c>
      <c r="AO725">
        <v>130.46595502458101</v>
      </c>
      <c r="AP725">
        <v>10.8999252148436</v>
      </c>
      <c r="AQ725">
        <v>74.878989452688799</v>
      </c>
      <c r="AR725">
        <v>44.687040357048701</v>
      </c>
      <c r="AS725">
        <v>8.3667019199089001</v>
      </c>
      <c r="AT725">
        <v>0.33219674571213897</v>
      </c>
      <c r="AU725">
        <v>0.81019732451728099</v>
      </c>
      <c r="AV725">
        <v>7.2243078496794899</v>
      </c>
      <c r="AW725">
        <v>48.487730164493598</v>
      </c>
      <c r="AX725">
        <v>3.0847121968656199</v>
      </c>
      <c r="AY725">
        <v>10.3941560913158</v>
      </c>
      <c r="AZ725">
        <v>35.008861876312103</v>
      </c>
      <c r="BA725">
        <v>171.73455767306399</v>
      </c>
      <c r="BB725">
        <v>19.184550417984699</v>
      </c>
      <c r="BC725">
        <v>145.38254040833999</v>
      </c>
      <c r="BD725">
        <v>7.1674668467393099</v>
      </c>
      <c r="BE725">
        <v>14.271567548190299</v>
      </c>
      <c r="BF725">
        <v>1.56512456885519</v>
      </c>
      <c r="BG725">
        <v>9.0862295199079099</v>
      </c>
      <c r="BH725">
        <v>3.6202134594271702</v>
      </c>
      <c r="BI725">
        <v>25.252806517575898</v>
      </c>
      <c r="BJ725">
        <v>1.96667223924535</v>
      </c>
      <c r="BK725">
        <v>18.057515847830398</v>
      </c>
      <c r="BL725">
        <v>5.2286184305001102</v>
      </c>
      <c r="BM725">
        <v>37.125460383039098</v>
      </c>
      <c r="BN725">
        <v>2.2886862406821602</v>
      </c>
      <c r="BO725">
        <v>28.1583407411837</v>
      </c>
      <c r="BP725">
        <v>6.6784334011731801</v>
      </c>
      <c r="BQ725">
        <v>41.297902831286002</v>
      </c>
      <c r="BR725">
        <v>6.1601553735947796</v>
      </c>
      <c r="BS725">
        <v>14.494917048559101</v>
      </c>
      <c r="BT725">
        <v>20.642830409132099</v>
      </c>
      <c r="BU725">
        <v>188.08178380171401</v>
      </c>
      <c r="BV725">
        <v>126.200822716646</v>
      </c>
      <c r="BW725">
        <v>29.8585949304709</v>
      </c>
      <c r="BX725">
        <v>32.022366154597002</v>
      </c>
      <c r="BY725">
        <v>451.08054156953</v>
      </c>
      <c r="BZ725">
        <v>145.78180840309699</v>
      </c>
      <c r="CA725">
        <v>286.546063047122</v>
      </c>
      <c r="CB725">
        <v>18.752670119310999</v>
      </c>
      <c r="CC725">
        <v>5942</v>
      </c>
      <c r="CD725">
        <v>5816</v>
      </c>
      <c r="CE725">
        <v>5858.1398196893197</v>
      </c>
      <c r="CF725">
        <v>4071.41219935972</v>
      </c>
      <c r="CG725">
        <v>6061.2452641104601</v>
      </c>
      <c r="CH725">
        <v>10410.980126635601</v>
      </c>
    </row>
    <row r="726" spans="1:86" x14ac:dyDescent="0.2">
      <c r="A726" t="s">
        <v>161</v>
      </c>
      <c r="B726">
        <v>2012</v>
      </c>
      <c r="C726" t="s">
        <v>22</v>
      </c>
      <c r="D726" t="s">
        <v>458</v>
      </c>
      <c r="E726">
        <v>4104.3873536328201</v>
      </c>
      <c r="F726">
        <v>3804.1267913315501</v>
      </c>
      <c r="G726">
        <v>127.389456806832</v>
      </c>
      <c r="H726">
        <v>172.87110549444</v>
      </c>
      <c r="I726">
        <v>3835.92861555638</v>
      </c>
      <c r="J726">
        <v>3662.0051358976798</v>
      </c>
      <c r="K726">
        <v>125.968640638113</v>
      </c>
      <c r="L726">
        <v>47.954839020589297</v>
      </c>
      <c r="M726">
        <v>7776.88293674127</v>
      </c>
      <c r="N726">
        <v>7403.8665421004998</v>
      </c>
      <c r="O726">
        <v>9.6590918140171294</v>
      </c>
      <c r="P726">
        <v>363.35730282675399</v>
      </c>
      <c r="Q726">
        <v>382.86787756960399</v>
      </c>
      <c r="R726">
        <v>482.55321219386201</v>
      </c>
      <c r="S726">
        <v>865.42108976346594</v>
      </c>
      <c r="T726">
        <v>4969.8084433962804</v>
      </c>
      <c r="U726">
        <v>343.995416034637</v>
      </c>
      <c r="V726">
        <v>433.55972833552897</v>
      </c>
      <c r="W726">
        <v>777.55514437016598</v>
      </c>
      <c r="X726">
        <v>4613.4837599265502</v>
      </c>
      <c r="Y726">
        <v>4615.7679532329203</v>
      </c>
      <c r="Z726">
        <v>919.49202081499402</v>
      </c>
      <c r="AA726">
        <v>4.2238612068793699</v>
      </c>
      <c r="AB726">
        <v>3692.0520712110501</v>
      </c>
      <c r="AC726">
        <v>451.11592920986601</v>
      </c>
      <c r="AD726">
        <v>399.77971447481798</v>
      </c>
      <c r="AE726">
        <v>4.4134887199577797</v>
      </c>
      <c r="AF726">
        <v>46.922726015090099</v>
      </c>
      <c r="AG726">
        <v>6527.8496045617703</v>
      </c>
      <c r="AH726">
        <v>6527.8496045617703</v>
      </c>
      <c r="AI726">
        <v>158.717698208923</v>
      </c>
      <c r="AJ726">
        <v>158.717698208923</v>
      </c>
      <c r="AK726">
        <v>11951.6796298604</v>
      </c>
      <c r="AL726">
        <v>11951.6796298604</v>
      </c>
      <c r="AM726">
        <v>18638.2469326311</v>
      </c>
      <c r="AN726">
        <v>18638.2469326311</v>
      </c>
      <c r="AO726">
        <v>4239.5049248935002</v>
      </c>
      <c r="AP726">
        <v>3155.2072908833702</v>
      </c>
      <c r="AQ726">
        <v>609.01927944480894</v>
      </c>
      <c r="AR726">
        <v>475.27835456532199</v>
      </c>
      <c r="AS726">
        <v>312.416420292922</v>
      </c>
      <c r="AT726">
        <v>152.56580400783099</v>
      </c>
      <c r="AU726">
        <v>4.9109863742825501</v>
      </c>
      <c r="AV726">
        <v>154.93962991080801</v>
      </c>
      <c r="AW726">
        <v>2613.2903950600598</v>
      </c>
      <c r="AX726">
        <v>1607.19900531954</v>
      </c>
      <c r="AY726">
        <v>96.484908582378793</v>
      </c>
      <c r="AZ726">
        <v>909.60648115814195</v>
      </c>
      <c r="BA726">
        <v>7579.9761184778499</v>
      </c>
      <c r="BB726">
        <v>6298.9575525683003</v>
      </c>
      <c r="BC726">
        <v>937.363099583289</v>
      </c>
      <c r="BD726">
        <v>343.65546632632203</v>
      </c>
      <c r="BE726">
        <v>813.74769364210999</v>
      </c>
      <c r="BF726">
        <v>668.72939776257601</v>
      </c>
      <c r="BG726">
        <v>59.041649702689298</v>
      </c>
      <c r="BH726">
        <v>85.976646176844199</v>
      </c>
      <c r="BI726">
        <v>1079.3034261968101</v>
      </c>
      <c r="BJ726">
        <v>858.04405475008605</v>
      </c>
      <c r="BK726">
        <v>106.20693940470601</v>
      </c>
      <c r="BL726">
        <v>115.05243204202201</v>
      </c>
      <c r="BM726">
        <v>1233.3759780237399</v>
      </c>
      <c r="BN726">
        <v>933.94313657270095</v>
      </c>
      <c r="BO726">
        <v>158.08519429949399</v>
      </c>
      <c r="BP726">
        <v>141.34764715153901</v>
      </c>
      <c r="BQ726">
        <v>2423.9512814401701</v>
      </c>
      <c r="BR726">
        <v>2142.1917050240199</v>
      </c>
      <c r="BS726">
        <v>111.82740600470601</v>
      </c>
      <c r="BT726">
        <v>169.932170411453</v>
      </c>
      <c r="BU726">
        <v>81775.786732874796</v>
      </c>
      <c r="BV726">
        <v>77881.270316054899</v>
      </c>
      <c r="BW726">
        <v>134.81112492800099</v>
      </c>
      <c r="BX726">
        <v>3759.7052918918498</v>
      </c>
      <c r="BY726">
        <v>38572.308869760098</v>
      </c>
      <c r="BZ726">
        <v>36519.850260397303</v>
      </c>
      <c r="CA726">
        <v>1732.95282238145</v>
      </c>
      <c r="CB726">
        <v>319.50578698129601</v>
      </c>
      <c r="CC726">
        <v>104387</v>
      </c>
      <c r="CD726">
        <v>109517</v>
      </c>
      <c r="CE726">
        <v>105864.76477172499</v>
      </c>
      <c r="CF726">
        <v>58524.528901443002</v>
      </c>
      <c r="CG726">
        <v>33984.643148497402</v>
      </c>
      <c r="CH726">
        <v>58023.178229937897</v>
      </c>
    </row>
    <row r="727" spans="1:86" x14ac:dyDescent="0.2">
      <c r="A727" t="s">
        <v>161</v>
      </c>
      <c r="B727">
        <v>2012</v>
      </c>
      <c r="C727" t="s">
        <v>78</v>
      </c>
      <c r="D727" t="s">
        <v>459</v>
      </c>
      <c r="E727">
        <v>222.20039621972001</v>
      </c>
      <c r="F727">
        <v>45.902546688141001</v>
      </c>
      <c r="G727">
        <v>26.241230237034198</v>
      </c>
      <c r="H727">
        <v>150.05661929454499</v>
      </c>
      <c r="I727">
        <v>86.323347576608995</v>
      </c>
      <c r="J727">
        <v>44.176348360479601</v>
      </c>
      <c r="K727">
        <v>25.967482395660099</v>
      </c>
      <c r="L727">
        <v>16.1795168204692</v>
      </c>
      <c r="M727">
        <v>109.530936948391</v>
      </c>
      <c r="N727">
        <v>92.009533190025707</v>
      </c>
      <c r="O727">
        <v>2.2253127283177201</v>
      </c>
      <c r="P727">
        <v>15.2960910300481</v>
      </c>
      <c r="Q727">
        <v>397.86107186297897</v>
      </c>
      <c r="R727">
        <v>918.38125874551201</v>
      </c>
      <c r="S727">
        <v>1316.24233060849</v>
      </c>
      <c r="T727">
        <v>1538.44272682821</v>
      </c>
      <c r="U727">
        <v>165.37854962113599</v>
      </c>
      <c r="V727">
        <v>381.74270194213102</v>
      </c>
      <c r="W727">
        <v>547.12125156326601</v>
      </c>
      <c r="X727">
        <v>633.44459913987498</v>
      </c>
      <c r="Y727">
        <v>4684.4540706747803</v>
      </c>
      <c r="Z727">
        <v>12.2995657038859</v>
      </c>
      <c r="AA727">
        <v>0.79426434568983795</v>
      </c>
      <c r="AB727">
        <v>4671.3602406252103</v>
      </c>
      <c r="AC727">
        <v>32.920249803980198</v>
      </c>
      <c r="AD727">
        <v>4.7607690773967501</v>
      </c>
      <c r="AE727">
        <v>0.85198400245591499</v>
      </c>
      <c r="AF727">
        <v>27.307496724127599</v>
      </c>
      <c r="AG727">
        <v>8659.8748578258092</v>
      </c>
      <c r="AH727">
        <v>8659.8748578258092</v>
      </c>
      <c r="AI727">
        <v>84.772758154977396</v>
      </c>
      <c r="AJ727">
        <v>84.772758154977396</v>
      </c>
      <c r="AK727">
        <v>209.105181167654</v>
      </c>
      <c r="AL727">
        <v>209.105181167654</v>
      </c>
      <c r="AM727">
        <v>8953.7527971484396</v>
      </c>
      <c r="AN727">
        <v>8953.7527971484396</v>
      </c>
      <c r="AO727">
        <v>199.05949496556201</v>
      </c>
      <c r="AP727">
        <v>53.561225774139203</v>
      </c>
      <c r="AQ727">
        <v>104.02886886743499</v>
      </c>
      <c r="AR727">
        <v>41.469400323988197</v>
      </c>
      <c r="AS727">
        <v>107.547883810295</v>
      </c>
      <c r="AT727">
        <v>1.9094728913157299</v>
      </c>
      <c r="AU727">
        <v>1.5688845100958999</v>
      </c>
      <c r="AV727">
        <v>104.06952640888299</v>
      </c>
      <c r="AW727">
        <v>179.40482934678101</v>
      </c>
      <c r="AX727">
        <v>20.688507427566201</v>
      </c>
      <c r="AY727">
        <v>15.1742627196959</v>
      </c>
      <c r="AZ727">
        <v>143.542059199519</v>
      </c>
      <c r="BA727">
        <v>270.62159189087902</v>
      </c>
      <c r="BB727">
        <v>88.267169229097604</v>
      </c>
      <c r="BC727">
        <v>154.37578131676699</v>
      </c>
      <c r="BD727">
        <v>27.978641345013902</v>
      </c>
      <c r="BE727">
        <v>24.8554369395953</v>
      </c>
      <c r="BF727">
        <v>9.1980809906538497</v>
      </c>
      <c r="BG727">
        <v>8.3807163596667902</v>
      </c>
      <c r="BH727">
        <v>7.2766395892747298</v>
      </c>
      <c r="BI727">
        <v>41.6829543437373</v>
      </c>
      <c r="BJ727">
        <v>11.677971152384499</v>
      </c>
      <c r="BK727">
        <v>18.379814684252899</v>
      </c>
      <c r="BL727">
        <v>11.6251685070999</v>
      </c>
      <c r="BM727">
        <v>57.239568607801402</v>
      </c>
      <c r="BN727">
        <v>13.004791062240599</v>
      </c>
      <c r="BO727">
        <v>29.790512777149601</v>
      </c>
      <c r="BP727">
        <v>14.4442647684112</v>
      </c>
      <c r="BQ727">
        <v>54.002481143475102</v>
      </c>
      <c r="BR727">
        <v>29.779523090570301</v>
      </c>
      <c r="BS727">
        <v>11.9163436273</v>
      </c>
      <c r="BT727">
        <v>12.306614425604799</v>
      </c>
      <c r="BU727">
        <v>1065.93749152139</v>
      </c>
      <c r="BV727">
        <v>968.214870994943</v>
      </c>
      <c r="BW727">
        <v>30.7816647477865</v>
      </c>
      <c r="BX727">
        <v>66.940955778663294</v>
      </c>
      <c r="BY727">
        <v>873.31700026981002</v>
      </c>
      <c r="BZ727">
        <v>482.39024143113801</v>
      </c>
      <c r="CA727">
        <v>358.59721840525702</v>
      </c>
      <c r="CB727">
        <v>32.329540433414103</v>
      </c>
      <c r="CC727">
        <v>10113</v>
      </c>
      <c r="CD727">
        <v>10778</v>
      </c>
      <c r="CE727">
        <v>9223.4063294513198</v>
      </c>
      <c r="CF727">
        <v>3074.7357622785098</v>
      </c>
      <c r="CG727">
        <v>4149.3219838212999</v>
      </c>
      <c r="CH727">
        <v>6754.8451259716603</v>
      </c>
    </row>
    <row r="728" spans="1:86" x14ac:dyDescent="0.2">
      <c r="A728" t="s">
        <v>161</v>
      </c>
      <c r="B728">
        <v>2012</v>
      </c>
      <c r="C728" t="s">
        <v>23</v>
      </c>
      <c r="D728" t="s">
        <v>460</v>
      </c>
      <c r="E728">
        <v>3952.8436054230801</v>
      </c>
      <c r="F728">
        <v>1095.0538097807801</v>
      </c>
      <c r="G728">
        <v>1801.62633919273</v>
      </c>
      <c r="H728">
        <v>1056.16345644956</v>
      </c>
      <c r="I728">
        <v>3707.5210597967498</v>
      </c>
      <c r="J728">
        <v>1073.2871274678801</v>
      </c>
      <c r="K728">
        <v>1782.7303407929901</v>
      </c>
      <c r="L728">
        <v>851.50359153588499</v>
      </c>
      <c r="M728">
        <v>1182.5847717015999</v>
      </c>
      <c r="N728">
        <v>871.02142714937202</v>
      </c>
      <c r="O728">
        <v>152.16084009557301</v>
      </c>
      <c r="P728">
        <v>159.40250445665501</v>
      </c>
      <c r="Q728">
        <v>0</v>
      </c>
      <c r="R728">
        <v>0</v>
      </c>
      <c r="S728">
        <v>0</v>
      </c>
      <c r="T728">
        <v>3952.8436054230801</v>
      </c>
      <c r="U728">
        <v>0</v>
      </c>
      <c r="V728">
        <v>0</v>
      </c>
      <c r="W728">
        <v>0</v>
      </c>
      <c r="X728">
        <v>3707.5210597967498</v>
      </c>
      <c r="Y728">
        <v>4404.2525069984604</v>
      </c>
      <c r="Z728">
        <v>151.42817217668099</v>
      </c>
      <c r="AA728">
        <v>65.487089163566907</v>
      </c>
      <c r="AB728">
        <v>4187.3372456582201</v>
      </c>
      <c r="AC728">
        <v>325.22820943850502</v>
      </c>
      <c r="AD728">
        <v>60.338852377451602</v>
      </c>
      <c r="AE728">
        <v>57.915507284073399</v>
      </c>
      <c r="AF728">
        <v>206.97384977698101</v>
      </c>
      <c r="AG728">
        <v>34260.653094408903</v>
      </c>
      <c r="AH728">
        <v>34260.653094408903</v>
      </c>
      <c r="AI728">
        <v>1878.99936897877</v>
      </c>
      <c r="AJ728">
        <v>1878.99936897877</v>
      </c>
      <c r="AK728">
        <v>2147.22663393005</v>
      </c>
      <c r="AL728">
        <v>2147.22663393005</v>
      </c>
      <c r="AM728">
        <v>38286.879097317702</v>
      </c>
      <c r="AN728">
        <v>38286.879097317702</v>
      </c>
      <c r="AO728">
        <v>11167.572934608101</v>
      </c>
      <c r="AP728">
        <v>1013.51818615065</v>
      </c>
      <c r="AQ728">
        <v>9662.3739128101006</v>
      </c>
      <c r="AR728">
        <v>491.680835647359</v>
      </c>
      <c r="AS728">
        <v>920.67660901039699</v>
      </c>
      <c r="AT728">
        <v>30.241922304104602</v>
      </c>
      <c r="AU728">
        <v>55.6337462657415</v>
      </c>
      <c r="AV728">
        <v>834.80094044055204</v>
      </c>
      <c r="AW728">
        <v>16926.066743133899</v>
      </c>
      <c r="AX728">
        <v>255.41245369478099</v>
      </c>
      <c r="AY728">
        <v>1236.01568107719</v>
      </c>
      <c r="AZ728">
        <v>15434.6386083619</v>
      </c>
      <c r="BA728">
        <v>13040.5739668155</v>
      </c>
      <c r="BB728">
        <v>2116.2942102468901</v>
      </c>
      <c r="BC728">
        <v>10394.8405835053</v>
      </c>
      <c r="BD728">
        <v>529.43917306338301</v>
      </c>
      <c r="BE728">
        <v>1224.45899644257</v>
      </c>
      <c r="BF728">
        <v>130.81307607426999</v>
      </c>
      <c r="BG728">
        <v>688.49784387439604</v>
      </c>
      <c r="BH728">
        <v>405.14807649390701</v>
      </c>
      <c r="BI728">
        <v>2475.36588329507</v>
      </c>
      <c r="BJ728">
        <v>169.494920223691</v>
      </c>
      <c r="BK728">
        <v>1423.0903635496099</v>
      </c>
      <c r="BL728">
        <v>882.78059952176397</v>
      </c>
      <c r="BM728">
        <v>3963.2595230050802</v>
      </c>
      <c r="BN728">
        <v>189.29895246523299</v>
      </c>
      <c r="BO728">
        <v>2274.2350249276901</v>
      </c>
      <c r="BP728">
        <v>1499.72554561216</v>
      </c>
      <c r="BQ728">
        <v>1516.5071656560699</v>
      </c>
      <c r="BR728">
        <v>529.81657369423795</v>
      </c>
      <c r="BS728">
        <v>428.61915248854302</v>
      </c>
      <c r="BT728">
        <v>558.07143947328598</v>
      </c>
      <c r="BU728">
        <v>12661.6037572145</v>
      </c>
      <c r="BV728">
        <v>9140.1987290397101</v>
      </c>
      <c r="BW728">
        <v>2050.2827756615202</v>
      </c>
      <c r="BX728">
        <v>1471.12225251328</v>
      </c>
      <c r="BY728">
        <v>38243.138085467202</v>
      </c>
      <c r="BZ728">
        <v>13232.331182583101</v>
      </c>
      <c r="CA728">
        <v>24693.8052597151</v>
      </c>
      <c r="CB728">
        <v>317.00164316914697</v>
      </c>
      <c r="CC728">
        <v>324497</v>
      </c>
      <c r="CD728">
        <v>317582</v>
      </c>
      <c r="CE728">
        <v>340864.43814979697</v>
      </c>
      <c r="CF728">
        <v>219494.88661699399</v>
      </c>
      <c r="CG728">
        <v>338868.07565139298</v>
      </c>
      <c r="CH728">
        <v>566507.37814351404</v>
      </c>
    </row>
    <row r="729" spans="1:86" x14ac:dyDescent="0.2">
      <c r="A729" t="s">
        <v>161</v>
      </c>
      <c r="B729">
        <v>2012</v>
      </c>
      <c r="C729" t="s">
        <v>24</v>
      </c>
      <c r="D729" t="s">
        <v>461</v>
      </c>
      <c r="E729">
        <v>3471.9473374732502</v>
      </c>
      <c r="F729">
        <v>766.48807738641199</v>
      </c>
      <c r="G729">
        <v>1943.1388701784199</v>
      </c>
      <c r="H729">
        <v>762.32038990841704</v>
      </c>
      <c r="I729">
        <v>2910.8465713835999</v>
      </c>
      <c r="J729">
        <v>748.06930461388799</v>
      </c>
      <c r="K729">
        <v>1922.7550463759901</v>
      </c>
      <c r="L729">
        <v>240.02222039372501</v>
      </c>
      <c r="M729">
        <v>1293.3563489809201</v>
      </c>
      <c r="N729">
        <v>839.15228197724002</v>
      </c>
      <c r="O729">
        <v>156.17835892697801</v>
      </c>
      <c r="P729">
        <v>298.02570807670401</v>
      </c>
      <c r="Q729">
        <v>0</v>
      </c>
      <c r="R729">
        <v>366.13756860143701</v>
      </c>
      <c r="S729">
        <v>366.13756860143701</v>
      </c>
      <c r="T729">
        <v>3838.08490607469</v>
      </c>
      <c r="U729">
        <v>0</v>
      </c>
      <c r="V729">
        <v>346.15183190041301</v>
      </c>
      <c r="W729">
        <v>346.15183190041301</v>
      </c>
      <c r="X729">
        <v>3256.9984032840198</v>
      </c>
      <c r="Y729">
        <v>8594.2471609840504</v>
      </c>
      <c r="Z729">
        <v>165.74659282095001</v>
      </c>
      <c r="AA729">
        <v>55.8529819889199</v>
      </c>
      <c r="AB729">
        <v>8372.6475861741692</v>
      </c>
      <c r="AC729">
        <v>608.83491154704598</v>
      </c>
      <c r="AD729">
        <v>47.903046818790997</v>
      </c>
      <c r="AE729">
        <v>63.716440445318398</v>
      </c>
      <c r="AF729">
        <v>497.21542428293702</v>
      </c>
      <c r="AG729">
        <v>160818.865773686</v>
      </c>
      <c r="AH729">
        <v>160818.865773686</v>
      </c>
      <c r="AI729">
        <v>2323.1691666951001</v>
      </c>
      <c r="AJ729">
        <v>2323.1691666951001</v>
      </c>
      <c r="AK729">
        <v>1680.4000025501</v>
      </c>
      <c r="AL729">
        <v>1680.4000025501</v>
      </c>
      <c r="AM729">
        <v>164822.434942931</v>
      </c>
      <c r="AN729">
        <v>164822.434942931</v>
      </c>
      <c r="AO729">
        <v>8808.6888927936598</v>
      </c>
      <c r="AP729">
        <v>1350.5883924096599</v>
      </c>
      <c r="AQ729">
        <v>6890.2289137512298</v>
      </c>
      <c r="AR729">
        <v>567.87158663276796</v>
      </c>
      <c r="AS729">
        <v>2030.56633295962</v>
      </c>
      <c r="AT729">
        <v>24.380024218291499</v>
      </c>
      <c r="AU729">
        <v>101.656965755011</v>
      </c>
      <c r="AV729">
        <v>1904.52934298632</v>
      </c>
      <c r="AW729">
        <v>7683.4053417201303</v>
      </c>
      <c r="AX729">
        <v>254.706659712983</v>
      </c>
      <c r="AY729">
        <v>985.796788716891</v>
      </c>
      <c r="AZ729">
        <v>6442.90189329026</v>
      </c>
      <c r="BA729">
        <v>14535.4317515162</v>
      </c>
      <c r="BB729">
        <v>1185.17252127706</v>
      </c>
      <c r="BC729">
        <v>12629.207238163401</v>
      </c>
      <c r="BD729">
        <v>721.05199207576402</v>
      </c>
      <c r="BE729">
        <v>1057.97036156638</v>
      </c>
      <c r="BF729">
        <v>128.40041035065499</v>
      </c>
      <c r="BG729">
        <v>757.27980668355099</v>
      </c>
      <c r="BH729">
        <v>172.29014453217599</v>
      </c>
      <c r="BI729">
        <v>2161.2570297656398</v>
      </c>
      <c r="BJ729">
        <v>153.601924712683</v>
      </c>
      <c r="BK729">
        <v>1646.2657183148699</v>
      </c>
      <c r="BL729">
        <v>361.38938673808099</v>
      </c>
      <c r="BM729">
        <v>3297.3756509515401</v>
      </c>
      <c r="BN729">
        <v>166.381059303744</v>
      </c>
      <c r="BO729">
        <v>2652.8959146437201</v>
      </c>
      <c r="BP729">
        <v>478.09867700406897</v>
      </c>
      <c r="BQ729">
        <v>1982.9430417589699</v>
      </c>
      <c r="BR729">
        <v>359.73967564081801</v>
      </c>
      <c r="BS729">
        <v>1303.2194906688201</v>
      </c>
      <c r="BT729">
        <v>319.983875449327</v>
      </c>
      <c r="BU729">
        <v>13750.4237425633</v>
      </c>
      <c r="BV729">
        <v>8847.0537996361309</v>
      </c>
      <c r="BW729">
        <v>2160.6982122835102</v>
      </c>
      <c r="BX729">
        <v>2742.6717306436499</v>
      </c>
      <c r="BY729">
        <v>36982.196189281203</v>
      </c>
      <c r="BZ729">
        <v>10144.8393388359</v>
      </c>
      <c r="CA729">
        <v>26493.564995330002</v>
      </c>
      <c r="CB729">
        <v>343.79185511537298</v>
      </c>
      <c r="CC729">
        <v>29209</v>
      </c>
      <c r="CD729">
        <v>29296</v>
      </c>
      <c r="CE729">
        <v>29792.810030308701</v>
      </c>
      <c r="CF729">
        <v>369523.79668005998</v>
      </c>
      <c r="CG729">
        <v>529094.73975940701</v>
      </c>
      <c r="CH729">
        <v>902895.84779737599</v>
      </c>
    </row>
    <row r="730" spans="1:86" x14ac:dyDescent="0.2">
      <c r="A730" t="s">
        <v>161</v>
      </c>
      <c r="B730">
        <v>2012</v>
      </c>
      <c r="C730" t="s">
        <v>25</v>
      </c>
      <c r="D730" t="s">
        <v>462</v>
      </c>
      <c r="E730">
        <v>1357.8102227326301</v>
      </c>
      <c r="F730">
        <v>129.34449690467</v>
      </c>
      <c r="G730">
        <v>1111.0305890669399</v>
      </c>
      <c r="H730">
        <v>117.435136761018</v>
      </c>
      <c r="I730">
        <v>1289.68628189587</v>
      </c>
      <c r="J730">
        <v>127.000340825316</v>
      </c>
      <c r="K730">
        <v>1097.77163468508</v>
      </c>
      <c r="L730">
        <v>64.914306385476905</v>
      </c>
      <c r="M730">
        <v>260.93214540913903</v>
      </c>
      <c r="N730">
        <v>103.56526276643</v>
      </c>
      <c r="O730">
        <v>134.50404052069899</v>
      </c>
      <c r="P730">
        <v>22.8628421220102</v>
      </c>
      <c r="Q730">
        <v>11.152912227664499</v>
      </c>
      <c r="R730">
        <v>1577.5767664423299</v>
      </c>
      <c r="S730">
        <v>1588.7296786699901</v>
      </c>
      <c r="T730">
        <v>2946.5399014026202</v>
      </c>
      <c r="U730">
        <v>10.2205162433076</v>
      </c>
      <c r="V730">
        <v>1445.68957751628</v>
      </c>
      <c r="W730">
        <v>1455.9100937595899</v>
      </c>
      <c r="X730">
        <v>2745.5963756554602</v>
      </c>
      <c r="Y730">
        <v>967.88838454743905</v>
      </c>
      <c r="Z730">
        <v>19.734522588694499</v>
      </c>
      <c r="AA730">
        <v>43.664712064064801</v>
      </c>
      <c r="AB730">
        <v>904.48914989468096</v>
      </c>
      <c r="AC730">
        <v>95.450076014140905</v>
      </c>
      <c r="AD730">
        <v>6.2107148142156801</v>
      </c>
      <c r="AE730">
        <v>40.8299885243772</v>
      </c>
      <c r="AF730">
        <v>48.409372675548099</v>
      </c>
      <c r="AG730">
        <v>15145.554417646899</v>
      </c>
      <c r="AH730">
        <v>15145.554417646899</v>
      </c>
      <c r="AI730">
        <v>141.84049252801199</v>
      </c>
      <c r="AJ730">
        <v>141.84049252801199</v>
      </c>
      <c r="AK730">
        <v>195.37428630280999</v>
      </c>
      <c r="AL730">
        <v>195.37428630280999</v>
      </c>
      <c r="AM730">
        <v>15482.7691964777</v>
      </c>
      <c r="AN730">
        <v>15482.7691964777</v>
      </c>
      <c r="AO730">
        <v>2737.1931872302398</v>
      </c>
      <c r="AP730">
        <v>149.162777855071</v>
      </c>
      <c r="AQ730">
        <v>2543.9434021397301</v>
      </c>
      <c r="AR730">
        <v>44.087007235438499</v>
      </c>
      <c r="AS730">
        <v>217.454590328194</v>
      </c>
      <c r="AT730">
        <v>4.1993192869302796</v>
      </c>
      <c r="AU730">
        <v>17.081291741690801</v>
      </c>
      <c r="AV730">
        <v>196.17397929957201</v>
      </c>
      <c r="AW730">
        <v>1615.8869614381399</v>
      </c>
      <c r="AX730">
        <v>31.389617302419399</v>
      </c>
      <c r="AY730">
        <v>259.20763532276402</v>
      </c>
      <c r="AZ730">
        <v>1325.28970881296</v>
      </c>
      <c r="BA730">
        <v>6914.5760512403704</v>
      </c>
      <c r="BB730">
        <v>194.524615837944</v>
      </c>
      <c r="BC730">
        <v>6645.2679581154098</v>
      </c>
      <c r="BD730">
        <v>74.783477287038906</v>
      </c>
      <c r="BE730">
        <v>288.470114812041</v>
      </c>
      <c r="BF730">
        <v>16.9298968335716</v>
      </c>
      <c r="BG730">
        <v>238.22572957811099</v>
      </c>
      <c r="BH730">
        <v>33.314488400358698</v>
      </c>
      <c r="BI730">
        <v>673.05670992911905</v>
      </c>
      <c r="BJ730">
        <v>20.2839882257867</v>
      </c>
      <c r="BK730">
        <v>599.33503927818401</v>
      </c>
      <c r="BL730">
        <v>53.437682425149802</v>
      </c>
      <c r="BM730">
        <v>1108.83722419829</v>
      </c>
      <c r="BN730">
        <v>22.218462190809099</v>
      </c>
      <c r="BO730">
        <v>1021.27568139972</v>
      </c>
      <c r="BP730">
        <v>65.343080607763198</v>
      </c>
      <c r="BQ730">
        <v>235.89615048820701</v>
      </c>
      <c r="BR730">
        <v>48.787885482851898</v>
      </c>
      <c r="BS730">
        <v>142.80108372608601</v>
      </c>
      <c r="BT730">
        <v>44.307181279268598</v>
      </c>
      <c r="BU730">
        <v>3261.88783206779</v>
      </c>
      <c r="BV730">
        <v>1090.3352282250301</v>
      </c>
      <c r="BW730">
        <v>1960.9497889147101</v>
      </c>
      <c r="BX730">
        <v>210.60281492805501</v>
      </c>
      <c r="BY730">
        <v>17092.772519984599</v>
      </c>
      <c r="BZ730">
        <v>1741.0660324339001</v>
      </c>
      <c r="CA730">
        <v>15322.9842176245</v>
      </c>
      <c r="CB730">
        <v>28.722269926245001</v>
      </c>
      <c r="CC730">
        <v>41238</v>
      </c>
      <c r="CD730">
        <v>39459</v>
      </c>
      <c r="CE730">
        <v>43488.825941861098</v>
      </c>
      <c r="CF730">
        <v>42310.611411613798</v>
      </c>
      <c r="CG730">
        <v>62463.730277387702</v>
      </c>
      <c r="CH730">
        <v>110221.614880501</v>
      </c>
    </row>
    <row r="731" spans="1:86" x14ac:dyDescent="0.2">
      <c r="A731" t="s">
        <v>161</v>
      </c>
      <c r="B731">
        <v>2012</v>
      </c>
      <c r="C731" t="s">
        <v>26</v>
      </c>
      <c r="D731" t="s">
        <v>463</v>
      </c>
      <c r="E731">
        <v>3967.4320330106102</v>
      </c>
      <c r="F731">
        <v>57.2019688107045</v>
      </c>
      <c r="G731">
        <v>3877.6978753948101</v>
      </c>
      <c r="H731">
        <v>32.5321888050863</v>
      </c>
      <c r="I731">
        <v>3892.9814911896201</v>
      </c>
      <c r="J731">
        <v>56.478699229955602</v>
      </c>
      <c r="K731">
        <v>3818.0465805663698</v>
      </c>
      <c r="L731">
        <v>18.456211393283901</v>
      </c>
      <c r="M731">
        <v>35.7321123173611</v>
      </c>
      <c r="N731">
        <v>22.576877996682299</v>
      </c>
      <c r="O731">
        <v>4.8296862280368797</v>
      </c>
      <c r="P731">
        <v>8.3255480926419398</v>
      </c>
      <c r="Q731">
        <v>1450.19305348631</v>
      </c>
      <c r="R731">
        <v>5314.7901432872404</v>
      </c>
      <c r="S731">
        <v>6764.9831967735499</v>
      </c>
      <c r="T731">
        <v>10732.415229784199</v>
      </c>
      <c r="U731">
        <v>1417.83618141856</v>
      </c>
      <c r="V731">
        <v>5196.2059421563299</v>
      </c>
      <c r="W731">
        <v>6614.04212357489</v>
      </c>
      <c r="X731">
        <v>10507.023614764499</v>
      </c>
      <c r="Y731">
        <v>358.19967721400201</v>
      </c>
      <c r="Z731">
        <v>5.3373045450038399</v>
      </c>
      <c r="AA731">
        <v>27.7341193415192</v>
      </c>
      <c r="AB731">
        <v>325.12825332747798</v>
      </c>
      <c r="AC731">
        <v>214.19751259003999</v>
      </c>
      <c r="AD731">
        <v>1.97931868162354</v>
      </c>
      <c r="AE731">
        <v>197.84544243255399</v>
      </c>
      <c r="AF731">
        <v>14.3727514758613</v>
      </c>
      <c r="AG731">
        <v>1505.8740292638299</v>
      </c>
      <c r="AH731">
        <v>1505.8740292638299</v>
      </c>
      <c r="AI731">
        <v>96.242973603581802</v>
      </c>
      <c r="AJ731">
        <v>96.242973603581802</v>
      </c>
      <c r="AK731">
        <v>62.6581191161333</v>
      </c>
      <c r="AL731">
        <v>62.6581191161333</v>
      </c>
      <c r="AM731">
        <v>1664.77512198354</v>
      </c>
      <c r="AN731">
        <v>1664.77512198354</v>
      </c>
      <c r="AO731">
        <v>4503.4801075574096</v>
      </c>
      <c r="AP731">
        <v>48.200385179946501</v>
      </c>
      <c r="AQ731">
        <v>4432.3812441513801</v>
      </c>
      <c r="AR731">
        <v>22.898478226084599</v>
      </c>
      <c r="AS731">
        <v>91.867955088051602</v>
      </c>
      <c r="AT731">
        <v>1.4469672665217701</v>
      </c>
      <c r="AU731">
        <v>33.495092920338003</v>
      </c>
      <c r="AV731">
        <v>56.925894901191903</v>
      </c>
      <c r="AW731">
        <v>1470.26219610219</v>
      </c>
      <c r="AX731">
        <v>9.3202555985605304</v>
      </c>
      <c r="AY731">
        <v>1298.17690043936</v>
      </c>
      <c r="AZ731">
        <v>162.765040064277</v>
      </c>
      <c r="BA731">
        <v>74649.715914615997</v>
      </c>
      <c r="BB731">
        <v>59.765041146914399</v>
      </c>
      <c r="BC731">
        <v>74568.963437560204</v>
      </c>
      <c r="BD731">
        <v>20.987435909213499</v>
      </c>
      <c r="BE731">
        <v>4706.9050284541299</v>
      </c>
      <c r="BF731">
        <v>6.0223105105775199</v>
      </c>
      <c r="BG731">
        <v>4692.7129820582604</v>
      </c>
      <c r="BH731">
        <v>8.1697358852944006</v>
      </c>
      <c r="BI731">
        <v>5228.6607762052599</v>
      </c>
      <c r="BJ731">
        <v>6.7582106566393598</v>
      </c>
      <c r="BK731">
        <v>5208.2122279227096</v>
      </c>
      <c r="BL731">
        <v>13.690337625913401</v>
      </c>
      <c r="BM731">
        <v>5253.6812606201702</v>
      </c>
      <c r="BN731">
        <v>7.2901453444343902</v>
      </c>
      <c r="BO731">
        <v>5229.6611285487097</v>
      </c>
      <c r="BP731">
        <v>16.7299867270251</v>
      </c>
      <c r="BQ731">
        <v>17330.563509051499</v>
      </c>
      <c r="BR731">
        <v>20.784308192917599</v>
      </c>
      <c r="BS731">
        <v>17294.687281897601</v>
      </c>
      <c r="BT731">
        <v>15.0919189609361</v>
      </c>
      <c r="BU731">
        <v>380.78983232796799</v>
      </c>
      <c r="BV731">
        <v>237.88066967612701</v>
      </c>
      <c r="BW731">
        <v>67.735591558419799</v>
      </c>
      <c r="BX731">
        <v>75.1735710934216</v>
      </c>
      <c r="BY731">
        <v>50708.141872092601</v>
      </c>
      <c r="BZ731">
        <v>812.06820425890498</v>
      </c>
      <c r="CA731">
        <v>49881.649510330797</v>
      </c>
      <c r="CB731">
        <v>14.4241575029155</v>
      </c>
      <c r="CC731">
        <v>23467</v>
      </c>
      <c r="CD731">
        <v>23518</v>
      </c>
      <c r="CE731">
        <v>26171.897036082901</v>
      </c>
      <c r="CF731">
        <v>11012.0301146949</v>
      </c>
      <c r="CG731">
        <v>18731.749356447999</v>
      </c>
      <c r="CH731">
        <v>28217.019181467898</v>
      </c>
    </row>
    <row r="732" spans="1:86" x14ac:dyDescent="0.2">
      <c r="A732" t="s">
        <v>161</v>
      </c>
      <c r="B732">
        <v>2012</v>
      </c>
      <c r="C732" t="s">
        <v>27</v>
      </c>
      <c r="D732" t="s">
        <v>464</v>
      </c>
      <c r="E732">
        <v>1675.36641347661</v>
      </c>
      <c r="F732">
        <v>19.531336655688701</v>
      </c>
      <c r="G732">
        <v>1645.8024102684401</v>
      </c>
      <c r="H732">
        <v>10.0326665524876</v>
      </c>
      <c r="I732">
        <v>1646.4041479918401</v>
      </c>
      <c r="J732">
        <v>19.233306308937799</v>
      </c>
      <c r="K732">
        <v>1622.12755508996</v>
      </c>
      <c r="L732">
        <v>5.0432865929389701</v>
      </c>
      <c r="M732">
        <v>19.0013100876571</v>
      </c>
      <c r="N732">
        <v>13.2494946019061</v>
      </c>
      <c r="O732">
        <v>2.0950107859966098</v>
      </c>
      <c r="P732">
        <v>3.6568046997544501</v>
      </c>
      <c r="Q732">
        <v>1787.18692795932</v>
      </c>
      <c r="R732">
        <v>3600.0250252917499</v>
      </c>
      <c r="S732">
        <v>5387.2119532510696</v>
      </c>
      <c r="T732">
        <v>7062.5783667276801</v>
      </c>
      <c r="U732">
        <v>1723.0849249963201</v>
      </c>
      <c r="V732">
        <v>3470.90097495996</v>
      </c>
      <c r="W732">
        <v>5193.9858999562803</v>
      </c>
      <c r="X732">
        <v>6840.3900479481199</v>
      </c>
      <c r="Y732">
        <v>117.82982459337499</v>
      </c>
      <c r="Z732">
        <v>2.7656777688061802</v>
      </c>
      <c r="AA732">
        <v>21.5991841548508</v>
      </c>
      <c r="AB732">
        <v>93.464962669718005</v>
      </c>
      <c r="AC732">
        <v>83.938011271676004</v>
      </c>
      <c r="AD732">
        <v>0.76808188768693098</v>
      </c>
      <c r="AE732">
        <v>77.633810653043994</v>
      </c>
      <c r="AF732">
        <v>5.5361187309450601</v>
      </c>
      <c r="AG732">
        <v>955.97515575407601</v>
      </c>
      <c r="AH732">
        <v>955.97515575407601</v>
      </c>
      <c r="AI732">
        <v>21.131214524778901</v>
      </c>
      <c r="AJ732">
        <v>21.131214524778901</v>
      </c>
      <c r="AK732">
        <v>26.0083722690269</v>
      </c>
      <c r="AL732">
        <v>26.0083722690269</v>
      </c>
      <c r="AM732">
        <v>1003.11474254788</v>
      </c>
      <c r="AN732">
        <v>1003.11474254788</v>
      </c>
      <c r="AO732">
        <v>5926.49525407284</v>
      </c>
      <c r="AP732">
        <v>22.745582664146099</v>
      </c>
      <c r="AQ732">
        <v>5897.1824267354796</v>
      </c>
      <c r="AR732">
        <v>6.5672446732088599</v>
      </c>
      <c r="AS732">
        <v>22.743349153560199</v>
      </c>
      <c r="AT732">
        <v>0.688395451597134</v>
      </c>
      <c r="AU732">
        <v>0.85450944322632605</v>
      </c>
      <c r="AV732">
        <v>21.200444258736798</v>
      </c>
      <c r="AW732">
        <v>527.76129327158105</v>
      </c>
      <c r="AX732">
        <v>4.35126197441115</v>
      </c>
      <c r="AY732">
        <v>431.859314890983</v>
      </c>
      <c r="AZ732">
        <v>91.550716406187206</v>
      </c>
      <c r="BA732">
        <v>5861.3599258569802</v>
      </c>
      <c r="BB732">
        <v>24.329551120723501</v>
      </c>
      <c r="BC732">
        <v>5828.7517275033397</v>
      </c>
      <c r="BD732">
        <v>8.2786472329107106</v>
      </c>
      <c r="BE732">
        <v>128.57116551802901</v>
      </c>
      <c r="BF732">
        <v>2.7883441602435202</v>
      </c>
      <c r="BG732">
        <v>123.410417630732</v>
      </c>
      <c r="BH732">
        <v>2.3724037270534901</v>
      </c>
      <c r="BI732">
        <v>141.395158468462</v>
      </c>
      <c r="BJ732">
        <v>3.1984093840372201</v>
      </c>
      <c r="BK732">
        <v>133.50969056407601</v>
      </c>
      <c r="BL732">
        <v>4.6870585203484403</v>
      </c>
      <c r="BM732">
        <v>153.84899640188701</v>
      </c>
      <c r="BN732">
        <v>3.4859919745826899</v>
      </c>
      <c r="BO732">
        <v>144.254214288198</v>
      </c>
      <c r="BP732">
        <v>6.1087901391065804</v>
      </c>
      <c r="BQ732">
        <v>565.15326066650698</v>
      </c>
      <c r="BR732">
        <v>6.0156615181447304</v>
      </c>
      <c r="BS732">
        <v>552.96884844312899</v>
      </c>
      <c r="BT732">
        <v>6.1687507052330899</v>
      </c>
      <c r="BU732">
        <v>202.865328226245</v>
      </c>
      <c r="BV732">
        <v>139.540813514918</v>
      </c>
      <c r="BW732">
        <v>29.377373280892101</v>
      </c>
      <c r="BX732">
        <v>33.947141430435202</v>
      </c>
      <c r="BY732">
        <v>22978.533218446199</v>
      </c>
      <c r="BZ732">
        <v>293.06490555092103</v>
      </c>
      <c r="CA732">
        <v>22679.770853254999</v>
      </c>
      <c r="CB732">
        <v>5.6974596402788604</v>
      </c>
      <c r="CC732">
        <v>23108</v>
      </c>
      <c r="CD732">
        <v>22751</v>
      </c>
      <c r="CE732">
        <v>23224.1166904005</v>
      </c>
      <c r="CF732">
        <v>8749.1437357051309</v>
      </c>
      <c r="CG732">
        <v>10460.9780118988</v>
      </c>
      <c r="CH732">
        <v>16020.7606478897</v>
      </c>
    </row>
    <row r="733" spans="1:86" x14ac:dyDescent="0.2">
      <c r="A733" t="s">
        <v>161</v>
      </c>
      <c r="B733">
        <v>2012</v>
      </c>
      <c r="C733" t="s">
        <v>28</v>
      </c>
      <c r="D733" t="s">
        <v>465</v>
      </c>
      <c r="E733">
        <v>1458.9778557719901</v>
      </c>
      <c r="F733">
        <v>156.544137527212</v>
      </c>
      <c r="G733">
        <v>1186.9419783643</v>
      </c>
      <c r="H733">
        <v>115.491739880476</v>
      </c>
      <c r="I733">
        <v>1388.9269273822799</v>
      </c>
      <c r="J733">
        <v>152.84735498246201</v>
      </c>
      <c r="K733">
        <v>1171.88307782375</v>
      </c>
      <c r="L733">
        <v>64.196494576075906</v>
      </c>
      <c r="M733">
        <v>310.32832755732801</v>
      </c>
      <c r="N733">
        <v>170.29436867094199</v>
      </c>
      <c r="O733">
        <v>85.890724086477604</v>
      </c>
      <c r="P733">
        <v>54.1432347999081</v>
      </c>
      <c r="Q733">
        <v>0</v>
      </c>
      <c r="R733">
        <v>642.05284822043598</v>
      </c>
      <c r="S733">
        <v>642.05284822043598</v>
      </c>
      <c r="T733">
        <v>2101.0307039924201</v>
      </c>
      <c r="U733">
        <v>0</v>
      </c>
      <c r="V733">
        <v>599.03034067152896</v>
      </c>
      <c r="W733">
        <v>599.03034067152896</v>
      </c>
      <c r="X733">
        <v>1987.9572680538099</v>
      </c>
      <c r="Y733">
        <v>1064.00872409164</v>
      </c>
      <c r="Z733">
        <v>28.922247286629901</v>
      </c>
      <c r="AA733">
        <v>29.578305013829599</v>
      </c>
      <c r="AB733">
        <v>1005.50817179118</v>
      </c>
      <c r="AC733">
        <v>103.51206203869999</v>
      </c>
      <c r="AD733">
        <v>9.9789475254534601</v>
      </c>
      <c r="AE733">
        <v>48.05182186311</v>
      </c>
      <c r="AF733">
        <v>45.481292650136801</v>
      </c>
      <c r="AG733">
        <v>12071.112324601399</v>
      </c>
      <c r="AH733">
        <v>12071.112324601399</v>
      </c>
      <c r="AI733">
        <v>190.09953512198601</v>
      </c>
      <c r="AJ733">
        <v>190.09953512198601</v>
      </c>
      <c r="AK733">
        <v>343.20916314153101</v>
      </c>
      <c r="AL733">
        <v>343.20916314153101</v>
      </c>
      <c r="AM733">
        <v>12604.421022865001</v>
      </c>
      <c r="AN733">
        <v>12604.421022865001</v>
      </c>
      <c r="AO733">
        <v>2996.7975871348499</v>
      </c>
      <c r="AP733">
        <v>195.71814988178301</v>
      </c>
      <c r="AQ733">
        <v>2720.7950471054701</v>
      </c>
      <c r="AR733">
        <v>80.284390147602906</v>
      </c>
      <c r="AS733">
        <v>182.49012601290499</v>
      </c>
      <c r="AT733">
        <v>5.27659369315682</v>
      </c>
      <c r="AU733">
        <v>16.257963247415599</v>
      </c>
      <c r="AV733">
        <v>160.95556907233299</v>
      </c>
      <c r="AW733">
        <v>1286.31967595736</v>
      </c>
      <c r="AX733">
        <v>47.0702246693712</v>
      </c>
      <c r="AY733">
        <v>357.420233124611</v>
      </c>
      <c r="AZ733">
        <v>881.82921816338103</v>
      </c>
      <c r="BA733">
        <v>10902.060573493</v>
      </c>
      <c r="BB733">
        <v>278.89631760181402</v>
      </c>
      <c r="BC733">
        <v>10536.0973063369</v>
      </c>
      <c r="BD733">
        <v>87.066949554331799</v>
      </c>
      <c r="BE733">
        <v>626.13513461861601</v>
      </c>
      <c r="BF733">
        <v>24.0442098066782</v>
      </c>
      <c r="BG733">
        <v>548.44250926644304</v>
      </c>
      <c r="BH733">
        <v>53.648415545495801</v>
      </c>
      <c r="BI733">
        <v>942.28347043291501</v>
      </c>
      <c r="BJ733">
        <v>29.7657233827107</v>
      </c>
      <c r="BK733">
        <v>835.35918941505099</v>
      </c>
      <c r="BL733">
        <v>77.158557635153301</v>
      </c>
      <c r="BM733">
        <v>1257.71027039501</v>
      </c>
      <c r="BN733">
        <v>32.746249275782297</v>
      </c>
      <c r="BO733">
        <v>1126.7732429246901</v>
      </c>
      <c r="BP733">
        <v>98.190778194539007</v>
      </c>
      <c r="BQ733">
        <v>1561.8677603848901</v>
      </c>
      <c r="BR733">
        <v>73.546324051302705</v>
      </c>
      <c r="BS733">
        <v>1420.5703307096401</v>
      </c>
      <c r="BT733">
        <v>67.751105623944198</v>
      </c>
      <c r="BU733">
        <v>3507.1725603837699</v>
      </c>
      <c r="BV733">
        <v>1793.5254161389701</v>
      </c>
      <c r="BW733">
        <v>1213.7835063154</v>
      </c>
      <c r="BX733">
        <v>499.86363792940102</v>
      </c>
      <c r="BY733">
        <v>18085.451906370399</v>
      </c>
      <c r="BZ733">
        <v>1972.78255703127</v>
      </c>
      <c r="CA733">
        <v>16073.7404559472</v>
      </c>
      <c r="CB733">
        <v>38.928893391930501</v>
      </c>
      <c r="CC733">
        <v>103806</v>
      </c>
      <c r="CD733">
        <v>101091</v>
      </c>
      <c r="CE733">
        <v>103933.791661193</v>
      </c>
      <c r="CF733">
        <v>71801.670622732607</v>
      </c>
      <c r="CG733">
        <v>88929.313000933602</v>
      </c>
      <c r="CH733">
        <v>143352.86126455499</v>
      </c>
    </row>
    <row r="734" spans="1:86" x14ac:dyDescent="0.2">
      <c r="A734" t="s">
        <v>161</v>
      </c>
      <c r="B734">
        <v>2012</v>
      </c>
      <c r="C734" t="s">
        <v>29</v>
      </c>
      <c r="D734" t="s">
        <v>466</v>
      </c>
      <c r="E734">
        <v>817.60730578595599</v>
      </c>
      <c r="F734">
        <v>151.91611003488299</v>
      </c>
      <c r="G734">
        <v>342.94369636317401</v>
      </c>
      <c r="H734">
        <v>322.74749938789802</v>
      </c>
      <c r="I734">
        <v>515.25936876035098</v>
      </c>
      <c r="J734">
        <v>146.699351596573</v>
      </c>
      <c r="K734">
        <v>338.69899804245802</v>
      </c>
      <c r="L734">
        <v>29.861019121320201</v>
      </c>
      <c r="M734">
        <v>274.16469529280698</v>
      </c>
      <c r="N734">
        <v>209.73058327342599</v>
      </c>
      <c r="O734">
        <v>14.4401998602471</v>
      </c>
      <c r="P734">
        <v>49.993912159133302</v>
      </c>
      <c r="Q734">
        <v>0</v>
      </c>
      <c r="R734">
        <v>9.6619513402621493</v>
      </c>
      <c r="S734">
        <v>9.6619513402621493</v>
      </c>
      <c r="T734">
        <v>827.26925712621801</v>
      </c>
      <c r="U734">
        <v>0</v>
      </c>
      <c r="V734">
        <v>7.5414717432997902</v>
      </c>
      <c r="W734">
        <v>7.5414717432997902</v>
      </c>
      <c r="X734">
        <v>522.80084050364997</v>
      </c>
      <c r="Y734">
        <v>5800.3948172943501</v>
      </c>
      <c r="Z734">
        <v>66.980985401642599</v>
      </c>
      <c r="AA734">
        <v>10.191171527053999</v>
      </c>
      <c r="AB734">
        <v>5723.22266036565</v>
      </c>
      <c r="AC734">
        <v>479.01196403169399</v>
      </c>
      <c r="AD734">
        <v>11.8866906149989</v>
      </c>
      <c r="AE734">
        <v>13.3889900420803</v>
      </c>
      <c r="AF734">
        <v>453.73628337461599</v>
      </c>
      <c r="AG734">
        <v>14168.655656814</v>
      </c>
      <c r="AH734">
        <v>14168.655656814</v>
      </c>
      <c r="AI734">
        <v>149.11341521099001</v>
      </c>
      <c r="AJ734">
        <v>149.11341521099001</v>
      </c>
      <c r="AK734">
        <v>291.31545382450099</v>
      </c>
      <c r="AL734">
        <v>291.31545382450099</v>
      </c>
      <c r="AM734">
        <v>14609.084525849499</v>
      </c>
      <c r="AN734">
        <v>14609.084525849499</v>
      </c>
      <c r="AO734">
        <v>2466.71748812949</v>
      </c>
      <c r="AP734">
        <v>759.81560931606896</v>
      </c>
      <c r="AQ734">
        <v>1643.3367520899201</v>
      </c>
      <c r="AR734">
        <v>63.565126723499098</v>
      </c>
      <c r="AS734">
        <v>1872.1149790418999</v>
      </c>
      <c r="AT734">
        <v>5.4383167610568304</v>
      </c>
      <c r="AU734">
        <v>14.0731430053852</v>
      </c>
      <c r="AV734">
        <v>1852.60351927546</v>
      </c>
      <c r="AW734">
        <v>2408.1164473501599</v>
      </c>
      <c r="AX734">
        <v>92.996317657183198</v>
      </c>
      <c r="AY734">
        <v>261.79390432284799</v>
      </c>
      <c r="AZ734">
        <v>2053.32622537013</v>
      </c>
      <c r="BA734">
        <v>4588.8683549757798</v>
      </c>
      <c r="BB734">
        <v>246.30706343077301</v>
      </c>
      <c r="BC734">
        <v>3850.1126002845199</v>
      </c>
      <c r="BD734">
        <v>492.448691260494</v>
      </c>
      <c r="BE734">
        <v>341.13004616748901</v>
      </c>
      <c r="BF734">
        <v>45.474959045371399</v>
      </c>
      <c r="BG734">
        <v>239.34962989290199</v>
      </c>
      <c r="BH734">
        <v>56.305457229215598</v>
      </c>
      <c r="BI734">
        <v>600.71461306363801</v>
      </c>
      <c r="BJ734">
        <v>51.219970717676297</v>
      </c>
      <c r="BK734">
        <v>346.43618244541801</v>
      </c>
      <c r="BL734">
        <v>203.05845990054399</v>
      </c>
      <c r="BM734">
        <v>755.47872328937501</v>
      </c>
      <c r="BN734">
        <v>53.710650455142599</v>
      </c>
      <c r="BO734">
        <v>449.62178211390301</v>
      </c>
      <c r="BP734">
        <v>252.14629072033</v>
      </c>
      <c r="BQ734">
        <v>795.64393113495498</v>
      </c>
      <c r="BR734">
        <v>76.217956240784403</v>
      </c>
      <c r="BS734">
        <v>687.45774781282103</v>
      </c>
      <c r="BT734">
        <v>31.968227081348498</v>
      </c>
      <c r="BU734">
        <v>2870.3422238994199</v>
      </c>
      <c r="BV734">
        <v>2210.2507459212202</v>
      </c>
      <c r="BW734">
        <v>196.44708344018599</v>
      </c>
      <c r="BX734">
        <v>463.64439453800799</v>
      </c>
      <c r="BY734">
        <v>6386.6576661926101</v>
      </c>
      <c r="BZ734">
        <v>1809.7009695655199</v>
      </c>
      <c r="CA734">
        <v>4553.0114789502604</v>
      </c>
      <c r="CB734">
        <v>23.945217676837501</v>
      </c>
      <c r="CC734">
        <v>94696</v>
      </c>
      <c r="CD734">
        <v>94277</v>
      </c>
      <c r="CE734">
        <v>99854.936431670299</v>
      </c>
      <c r="CF734">
        <v>62261.007551871699</v>
      </c>
      <c r="CG734">
        <v>139394.480501299</v>
      </c>
      <c r="CH734">
        <v>212743.53594326801</v>
      </c>
    </row>
    <row r="735" spans="1:86" x14ac:dyDescent="0.2">
      <c r="A735" t="s">
        <v>161</v>
      </c>
      <c r="B735">
        <v>2012</v>
      </c>
      <c r="C735" t="s">
        <v>30</v>
      </c>
      <c r="D735" t="s">
        <v>467</v>
      </c>
      <c r="E735">
        <v>92.745766340948805</v>
      </c>
      <c r="F735">
        <v>25.637691438362499</v>
      </c>
      <c r="G735">
        <v>54.201953713519899</v>
      </c>
      <c r="H735">
        <v>12.9061211890664</v>
      </c>
      <c r="I735">
        <v>82.913888365076005</v>
      </c>
      <c r="J735">
        <v>24.5156414357632</v>
      </c>
      <c r="K735">
        <v>53.568019462090597</v>
      </c>
      <c r="L735">
        <v>4.8302274672222003</v>
      </c>
      <c r="M735">
        <v>146.93333197565499</v>
      </c>
      <c r="N735">
        <v>55.682910847801601</v>
      </c>
      <c r="O735">
        <v>3.6316600859620398</v>
      </c>
      <c r="P735">
        <v>87.618761041891204</v>
      </c>
      <c r="Q735">
        <v>39.511483093948002</v>
      </c>
      <c r="R735">
        <v>242.331614313974</v>
      </c>
      <c r="S735">
        <v>281.84309740792202</v>
      </c>
      <c r="T735">
        <v>374.58886374887101</v>
      </c>
      <c r="U735">
        <v>36.211203663887801</v>
      </c>
      <c r="V735">
        <v>222.090358371441</v>
      </c>
      <c r="W735">
        <v>258.30156203532903</v>
      </c>
      <c r="X735">
        <v>341.21545040040502</v>
      </c>
      <c r="Y735">
        <v>187.69241091240599</v>
      </c>
      <c r="Z735">
        <v>8.1774294735477007</v>
      </c>
      <c r="AA735">
        <v>1.57550352513303</v>
      </c>
      <c r="AB735">
        <v>177.939477913725</v>
      </c>
      <c r="AC735">
        <v>13.2981759223587</v>
      </c>
      <c r="AD735">
        <v>3.0792425025525598</v>
      </c>
      <c r="AE735">
        <v>1.9951230312113699</v>
      </c>
      <c r="AF735">
        <v>8.2238103885947709</v>
      </c>
      <c r="AG735">
        <v>1092.8022686425099</v>
      </c>
      <c r="AH735">
        <v>1092.8022686425099</v>
      </c>
      <c r="AI735">
        <v>32.721163112902701</v>
      </c>
      <c r="AJ735">
        <v>32.721163112902701</v>
      </c>
      <c r="AK735">
        <v>52.780628525161198</v>
      </c>
      <c r="AL735">
        <v>52.780628525161198</v>
      </c>
      <c r="AM735">
        <v>1178.30406028058</v>
      </c>
      <c r="AN735">
        <v>1178.30406028058</v>
      </c>
      <c r="AO735">
        <v>312.22266072857002</v>
      </c>
      <c r="AP735">
        <v>45.560283851035102</v>
      </c>
      <c r="AQ735">
        <v>188.64161852618099</v>
      </c>
      <c r="AR735">
        <v>78.020758351354701</v>
      </c>
      <c r="AS735">
        <v>36.852774963094099</v>
      </c>
      <c r="AT735">
        <v>1.1184153455943</v>
      </c>
      <c r="AU735">
        <v>2.0995292760900801</v>
      </c>
      <c r="AV735">
        <v>33.634830341409803</v>
      </c>
      <c r="AW735">
        <v>233.536971204054</v>
      </c>
      <c r="AX735">
        <v>13.226569042402501</v>
      </c>
      <c r="AY735">
        <v>26.592395144289402</v>
      </c>
      <c r="AZ735">
        <v>193.718007017362</v>
      </c>
      <c r="BA735">
        <v>553.26923300521901</v>
      </c>
      <c r="BB735">
        <v>52.722281777165399</v>
      </c>
      <c r="BC735">
        <v>441.55476301838098</v>
      </c>
      <c r="BD735">
        <v>58.9921882096735</v>
      </c>
      <c r="BE735">
        <v>46.280344636079903</v>
      </c>
      <c r="BF735">
        <v>6.3495632880618702</v>
      </c>
      <c r="BG735">
        <v>25.948531340416501</v>
      </c>
      <c r="BH735">
        <v>13.9822500076015</v>
      </c>
      <c r="BI735">
        <v>72.656877680918797</v>
      </c>
      <c r="BJ735">
        <v>8.0368318406674906</v>
      </c>
      <c r="BK735">
        <v>45.268410760373897</v>
      </c>
      <c r="BL735">
        <v>19.3516350798775</v>
      </c>
      <c r="BM735">
        <v>96.685884438035103</v>
      </c>
      <c r="BN735">
        <v>8.6228101496868792</v>
      </c>
      <c r="BO735">
        <v>66.0386783531264</v>
      </c>
      <c r="BP735">
        <v>22.0243959352219</v>
      </c>
      <c r="BQ735">
        <v>105.11385954041199</v>
      </c>
      <c r="BR735">
        <v>16.052423847780101</v>
      </c>
      <c r="BS735">
        <v>61.294520791659401</v>
      </c>
      <c r="BT735">
        <v>27.766914900972498</v>
      </c>
      <c r="BU735">
        <v>1452.81266816742</v>
      </c>
      <c r="BV735">
        <v>591.04832070074099</v>
      </c>
      <c r="BW735">
        <v>50.967623563107999</v>
      </c>
      <c r="BX735">
        <v>810.79672390356598</v>
      </c>
      <c r="BY735">
        <v>1042.3953939645401</v>
      </c>
      <c r="BZ735">
        <v>301.23501892261902</v>
      </c>
      <c r="CA735">
        <v>734.71827561065504</v>
      </c>
      <c r="CB735">
        <v>6.4420994312617497</v>
      </c>
      <c r="CC735">
        <v>28515</v>
      </c>
      <c r="CD735">
        <v>28153</v>
      </c>
      <c r="CE735">
        <v>30696.739213348901</v>
      </c>
      <c r="CF735">
        <v>16615.7547445817</v>
      </c>
      <c r="CG735">
        <v>19713.609733989098</v>
      </c>
      <c r="CH735">
        <v>30674.268712961999</v>
      </c>
    </row>
    <row r="736" spans="1:86" x14ac:dyDescent="0.2">
      <c r="A736" t="s">
        <v>161</v>
      </c>
      <c r="B736">
        <v>2012</v>
      </c>
      <c r="C736" t="s">
        <v>31</v>
      </c>
      <c r="D736" t="s">
        <v>468</v>
      </c>
      <c r="E736">
        <v>55.344248513836597</v>
      </c>
      <c r="F736">
        <v>16.349929302097198</v>
      </c>
      <c r="G736">
        <v>29.852700502962801</v>
      </c>
      <c r="H736">
        <v>9.1416187087765994</v>
      </c>
      <c r="I736">
        <v>47.896635864034202</v>
      </c>
      <c r="J736">
        <v>15.7983557387834</v>
      </c>
      <c r="K736">
        <v>29.534398976010799</v>
      </c>
      <c r="L736">
        <v>2.5638811492399798</v>
      </c>
      <c r="M736">
        <v>38.302992221150198</v>
      </c>
      <c r="N736">
        <v>26.535409806878501</v>
      </c>
      <c r="O736">
        <v>1.58520987889611</v>
      </c>
      <c r="P736">
        <v>10.1823725353757</v>
      </c>
      <c r="Q736">
        <v>31.923392722632698</v>
      </c>
      <c r="R736">
        <v>86.992280298639699</v>
      </c>
      <c r="S736">
        <v>118.915673021272</v>
      </c>
      <c r="T736">
        <v>174.25992153510899</v>
      </c>
      <c r="U736">
        <v>28.186964898670499</v>
      </c>
      <c r="V736">
        <v>76.810393323095695</v>
      </c>
      <c r="W736">
        <v>104.99735822176601</v>
      </c>
      <c r="X736">
        <v>152.89399408580101</v>
      </c>
      <c r="Y736">
        <v>140.415214579869</v>
      </c>
      <c r="Z736">
        <v>4.5031935118502604</v>
      </c>
      <c r="AA736">
        <v>0.98594287446862705</v>
      </c>
      <c r="AB736">
        <v>134.92607819355001</v>
      </c>
      <c r="AC736">
        <v>10.2243307351252</v>
      </c>
      <c r="AD736">
        <v>1.47313330710568</v>
      </c>
      <c r="AE736">
        <v>0.98541260097401095</v>
      </c>
      <c r="AF736">
        <v>7.7657848270454801</v>
      </c>
      <c r="AG736">
        <v>835.33581635367602</v>
      </c>
      <c r="AH736">
        <v>835.33581635367602</v>
      </c>
      <c r="AI736">
        <v>16.9190007074824</v>
      </c>
      <c r="AJ736">
        <v>16.9190007074824</v>
      </c>
      <c r="AK736">
        <v>38.343066120370899</v>
      </c>
      <c r="AL736">
        <v>38.343066120370899</v>
      </c>
      <c r="AM736">
        <v>890.59788318152903</v>
      </c>
      <c r="AN736">
        <v>890.59788318152903</v>
      </c>
      <c r="AO736">
        <v>176.37732062993999</v>
      </c>
      <c r="AP736">
        <v>31.261293843399098</v>
      </c>
      <c r="AQ736">
        <v>133.74921615004999</v>
      </c>
      <c r="AR736">
        <v>11.366810636490399</v>
      </c>
      <c r="AS736">
        <v>26.722800949732498</v>
      </c>
      <c r="AT736">
        <v>0.60885852914870098</v>
      </c>
      <c r="AU736">
        <v>2.07098733351167</v>
      </c>
      <c r="AV736">
        <v>24.042955087072102</v>
      </c>
      <c r="AW736">
        <v>94.7401650377099</v>
      </c>
      <c r="AX736">
        <v>7.1832208752297797</v>
      </c>
      <c r="AY736">
        <v>18.347826888533699</v>
      </c>
      <c r="AZ736">
        <v>69.209117273946305</v>
      </c>
      <c r="BA736">
        <v>252.74043427960899</v>
      </c>
      <c r="BB736">
        <v>27.444977704632102</v>
      </c>
      <c r="BC736">
        <v>212.97616023024301</v>
      </c>
      <c r="BD736">
        <v>12.3192963447341</v>
      </c>
      <c r="BE736">
        <v>19.626400629810401</v>
      </c>
      <c r="BF736">
        <v>3.3373442519409</v>
      </c>
      <c r="BG736">
        <v>13.521673462795</v>
      </c>
      <c r="BH736">
        <v>2.7673829150744802</v>
      </c>
      <c r="BI736">
        <v>36.018245824253803</v>
      </c>
      <c r="BJ736">
        <v>4.0811774906826299</v>
      </c>
      <c r="BK736">
        <v>26.6881113077782</v>
      </c>
      <c r="BL736">
        <v>5.2489570257929499</v>
      </c>
      <c r="BM736">
        <v>52.508477159092301</v>
      </c>
      <c r="BN736">
        <v>4.3883968525067703</v>
      </c>
      <c r="BO736">
        <v>41.255321003755597</v>
      </c>
      <c r="BP736">
        <v>6.8647593028299001</v>
      </c>
      <c r="BQ736">
        <v>43.212049773879997</v>
      </c>
      <c r="BR736">
        <v>8.5459635657825892</v>
      </c>
      <c r="BS736">
        <v>29.777049056415301</v>
      </c>
      <c r="BT736">
        <v>4.8890371516821496</v>
      </c>
      <c r="BU736">
        <v>396.00999278791198</v>
      </c>
      <c r="BV736">
        <v>279.556811971998</v>
      </c>
      <c r="BW736">
        <v>22.121464980006301</v>
      </c>
      <c r="BX736">
        <v>94.331715835908099</v>
      </c>
      <c r="BY736">
        <v>595.55585072469</v>
      </c>
      <c r="BZ736">
        <v>186.563739380134</v>
      </c>
      <c r="CA736">
        <v>405.48300053998503</v>
      </c>
      <c r="CB736">
        <v>3.5091108045703998</v>
      </c>
      <c r="CC736">
        <v>18201</v>
      </c>
      <c r="CD736">
        <v>18256</v>
      </c>
      <c r="CE736">
        <v>18749.502054122699</v>
      </c>
      <c r="CF736">
        <v>11376.3951631203</v>
      </c>
      <c r="CG736">
        <v>14974.7087983861</v>
      </c>
      <c r="CH736">
        <v>22560.0470999264</v>
      </c>
    </row>
    <row r="737" spans="1:86" x14ac:dyDescent="0.2">
      <c r="A737" t="s">
        <v>161</v>
      </c>
      <c r="B737">
        <v>2012</v>
      </c>
      <c r="C737" t="s">
        <v>32</v>
      </c>
      <c r="D737" t="s">
        <v>469</v>
      </c>
      <c r="E737">
        <v>192.75774125277701</v>
      </c>
      <c r="F737">
        <v>65.881180408848707</v>
      </c>
      <c r="G737">
        <v>92.608304015960698</v>
      </c>
      <c r="H737">
        <v>34.2682568279671</v>
      </c>
      <c r="I737">
        <v>166.133002716476</v>
      </c>
      <c r="J737">
        <v>63.7814971558671</v>
      </c>
      <c r="K737">
        <v>91.557045347067302</v>
      </c>
      <c r="L737">
        <v>10.794460213541299</v>
      </c>
      <c r="M737">
        <v>146.83108855092701</v>
      </c>
      <c r="N737">
        <v>101.75739458563299</v>
      </c>
      <c r="O737">
        <v>5.2514187264017096</v>
      </c>
      <c r="P737">
        <v>39.822275238892402</v>
      </c>
      <c r="Q737">
        <v>18.100884963181102</v>
      </c>
      <c r="R737">
        <v>286.17499126789301</v>
      </c>
      <c r="S737">
        <v>304.27587623107399</v>
      </c>
      <c r="T737">
        <v>497.033617483851</v>
      </c>
      <c r="U737">
        <v>16.681407105181901</v>
      </c>
      <c r="V737">
        <v>263.73304633292599</v>
      </c>
      <c r="W737">
        <v>280.41445343810801</v>
      </c>
      <c r="X737">
        <v>446.54745615458302</v>
      </c>
      <c r="Y737">
        <v>534.25505977455896</v>
      </c>
      <c r="Z737">
        <v>16.696471205397099</v>
      </c>
      <c r="AA737">
        <v>2.4136170985683001</v>
      </c>
      <c r="AB737">
        <v>515.14497147059399</v>
      </c>
      <c r="AC737">
        <v>34.520779859352999</v>
      </c>
      <c r="AD737">
        <v>5.6452062847206097</v>
      </c>
      <c r="AE737">
        <v>3.3252289980846101</v>
      </c>
      <c r="AF737">
        <v>25.550344576547801</v>
      </c>
      <c r="AG737">
        <v>2705.1589735785801</v>
      </c>
      <c r="AH737">
        <v>2705.1589735785801</v>
      </c>
      <c r="AI737">
        <v>94.379466773145595</v>
      </c>
      <c r="AJ737">
        <v>94.379466773145595</v>
      </c>
      <c r="AK737">
        <v>182.157619077644</v>
      </c>
      <c r="AL737">
        <v>182.157619077644</v>
      </c>
      <c r="AM737">
        <v>2981.6960594293701</v>
      </c>
      <c r="AN737">
        <v>2981.6960594293701</v>
      </c>
      <c r="AO737">
        <v>502.25012451541801</v>
      </c>
      <c r="AP737">
        <v>110.332375263616</v>
      </c>
      <c r="AQ737">
        <v>342.44892402416798</v>
      </c>
      <c r="AR737">
        <v>49.468825227634198</v>
      </c>
      <c r="AS737">
        <v>101.927811977099</v>
      </c>
      <c r="AT737">
        <v>2.38168440691032</v>
      </c>
      <c r="AU737">
        <v>3.7369119387467702</v>
      </c>
      <c r="AV737">
        <v>95.8092156314421</v>
      </c>
      <c r="AW737">
        <v>310.65736747300099</v>
      </c>
      <c r="AX737">
        <v>26.817820032419501</v>
      </c>
      <c r="AY737">
        <v>47.005259731310097</v>
      </c>
      <c r="AZ737">
        <v>236.83428770927199</v>
      </c>
      <c r="BA737">
        <v>926.38502011234505</v>
      </c>
      <c r="BB737">
        <v>106.560962166835</v>
      </c>
      <c r="BC737">
        <v>770.77439717057302</v>
      </c>
      <c r="BD737">
        <v>49.049660774940001</v>
      </c>
      <c r="BE737">
        <v>71.596531790293298</v>
      </c>
      <c r="BF737">
        <v>12.2746990683744</v>
      </c>
      <c r="BG737">
        <v>48.190072121968697</v>
      </c>
      <c r="BH737">
        <v>11.131760599950301</v>
      </c>
      <c r="BI737">
        <v>121.87270795736499</v>
      </c>
      <c r="BJ737">
        <v>15.0917553851096</v>
      </c>
      <c r="BK737">
        <v>85.706202245046299</v>
      </c>
      <c r="BL737">
        <v>21.0747503272088</v>
      </c>
      <c r="BM737">
        <v>169.071342114293</v>
      </c>
      <c r="BN737">
        <v>16.330307316834698</v>
      </c>
      <c r="BO737">
        <v>126.17596177821</v>
      </c>
      <c r="BP737">
        <v>26.565073019248299</v>
      </c>
      <c r="BQ737">
        <v>169.470448802595</v>
      </c>
      <c r="BR737">
        <v>32.850831035111597</v>
      </c>
      <c r="BS737">
        <v>115.395084754556</v>
      </c>
      <c r="BT737">
        <v>21.224533012927701</v>
      </c>
      <c r="BU737">
        <v>1514.14740049135</v>
      </c>
      <c r="BV737">
        <v>1072.3783582451399</v>
      </c>
      <c r="BW737">
        <v>72.541543609285796</v>
      </c>
      <c r="BX737">
        <v>369.227498636924</v>
      </c>
      <c r="BY737">
        <v>2020.71107056187</v>
      </c>
      <c r="BZ737">
        <v>750.61034886777702</v>
      </c>
      <c r="CA737">
        <v>1252.10357945182</v>
      </c>
      <c r="CB737">
        <v>17.997142242268701</v>
      </c>
      <c r="CC737">
        <v>66147</v>
      </c>
      <c r="CD737">
        <v>65170</v>
      </c>
      <c r="CE737">
        <v>63773.478939571301</v>
      </c>
      <c r="CF737">
        <v>39284.445065075299</v>
      </c>
      <c r="CG737">
        <v>36150.0691889019</v>
      </c>
      <c r="CH737">
        <v>57481.700118081302</v>
      </c>
    </row>
    <row r="738" spans="1:86" x14ac:dyDescent="0.2">
      <c r="A738" t="s">
        <v>161</v>
      </c>
      <c r="B738">
        <v>2012</v>
      </c>
      <c r="C738" t="s">
        <v>33</v>
      </c>
      <c r="D738" t="s">
        <v>470</v>
      </c>
      <c r="E738">
        <v>558.22790596021298</v>
      </c>
      <c r="F738">
        <v>147.271133440022</v>
      </c>
      <c r="G738">
        <v>306.01284183568902</v>
      </c>
      <c r="H738">
        <v>104.943930684501</v>
      </c>
      <c r="I738">
        <v>491.03059294212602</v>
      </c>
      <c r="J738">
        <v>142.623173150783</v>
      </c>
      <c r="K738">
        <v>302.518741690951</v>
      </c>
      <c r="L738">
        <v>45.888678100391303</v>
      </c>
      <c r="M738">
        <v>395.247293011522</v>
      </c>
      <c r="N738">
        <v>220.136453432601</v>
      </c>
      <c r="O738">
        <v>20.801574641085601</v>
      </c>
      <c r="P738">
        <v>154.30926493783599</v>
      </c>
      <c r="Q738">
        <v>155.91201207576401</v>
      </c>
      <c r="R738">
        <v>463.03613552491498</v>
      </c>
      <c r="S738">
        <v>618.94814760067902</v>
      </c>
      <c r="T738">
        <v>1177.1760535608901</v>
      </c>
      <c r="U738">
        <v>139.45547835350399</v>
      </c>
      <c r="V738">
        <v>414.16260950571598</v>
      </c>
      <c r="W738">
        <v>553.61808785922096</v>
      </c>
      <c r="X738">
        <v>1044.6486808013501</v>
      </c>
      <c r="Y738">
        <v>1296.8282840694901</v>
      </c>
      <c r="Z738">
        <v>37.944173169054999</v>
      </c>
      <c r="AA738">
        <v>8.8919450736651893</v>
      </c>
      <c r="AB738">
        <v>1249.9921658267699</v>
      </c>
      <c r="AC738">
        <v>80.299488778890506</v>
      </c>
      <c r="AD738">
        <v>12.4139461745393</v>
      </c>
      <c r="AE738">
        <v>10.979199724487099</v>
      </c>
      <c r="AF738">
        <v>56.906342879864198</v>
      </c>
      <c r="AG738">
        <v>9949.9471197947696</v>
      </c>
      <c r="AH738">
        <v>9949.9471197947696</v>
      </c>
      <c r="AI738">
        <v>424.12501395683398</v>
      </c>
      <c r="AJ738">
        <v>424.12501395683398</v>
      </c>
      <c r="AK738">
        <v>473.18437491924198</v>
      </c>
      <c r="AL738">
        <v>473.18437491924198</v>
      </c>
      <c r="AM738">
        <v>10847.2565086708</v>
      </c>
      <c r="AN738">
        <v>10847.2565086708</v>
      </c>
      <c r="AO738">
        <v>1718.3296008441</v>
      </c>
      <c r="AP738">
        <v>268.17580557996001</v>
      </c>
      <c r="AQ738">
        <v>1237.71992194473</v>
      </c>
      <c r="AR738">
        <v>212.43387331941199</v>
      </c>
      <c r="AS738">
        <v>228.91313726368</v>
      </c>
      <c r="AT738">
        <v>5.1499162072705902</v>
      </c>
      <c r="AU738">
        <v>14.970149073003499</v>
      </c>
      <c r="AV738">
        <v>208.79307198340601</v>
      </c>
      <c r="AW738">
        <v>895.37781785373397</v>
      </c>
      <c r="AX738">
        <v>60.097852318367501</v>
      </c>
      <c r="AY738">
        <v>161.75775893059199</v>
      </c>
      <c r="AZ738">
        <v>673.52220660477406</v>
      </c>
      <c r="BA738">
        <v>2860.9729785343302</v>
      </c>
      <c r="BB738">
        <v>243.623540905628</v>
      </c>
      <c r="BC738">
        <v>2463.8335144463199</v>
      </c>
      <c r="BD738">
        <v>153.51592318239199</v>
      </c>
      <c r="BE738">
        <v>218.705174579269</v>
      </c>
      <c r="BF738">
        <v>28.375098606362801</v>
      </c>
      <c r="BG738">
        <v>152.41801054411201</v>
      </c>
      <c r="BH738">
        <v>37.912065428793198</v>
      </c>
      <c r="BI738">
        <v>372.86024801229001</v>
      </c>
      <c r="BJ738">
        <v>34.799359891747699</v>
      </c>
      <c r="BK738">
        <v>275.83894413251198</v>
      </c>
      <c r="BL738">
        <v>62.221943988030098</v>
      </c>
      <c r="BM738">
        <v>523.56366222356996</v>
      </c>
      <c r="BN738">
        <v>37.946928701098997</v>
      </c>
      <c r="BO738">
        <v>409.39183226961501</v>
      </c>
      <c r="BP738">
        <v>76.224901252854906</v>
      </c>
      <c r="BQ738">
        <v>530.44158202113897</v>
      </c>
      <c r="BR738">
        <v>76.235785704332898</v>
      </c>
      <c r="BS738">
        <v>369.91062043797598</v>
      </c>
      <c r="BT738">
        <v>84.295175878830406</v>
      </c>
      <c r="BU738">
        <v>4040.93325823942</v>
      </c>
      <c r="BV738">
        <v>2324.0526118954899</v>
      </c>
      <c r="BW738">
        <v>291.17869248774201</v>
      </c>
      <c r="BX738">
        <v>1425.7019538561899</v>
      </c>
      <c r="BY738">
        <v>5929.01218026885</v>
      </c>
      <c r="BZ738">
        <v>1705.42195576887</v>
      </c>
      <c r="CA738">
        <v>4143.4701138179798</v>
      </c>
      <c r="CB738">
        <v>80.120110682004906</v>
      </c>
      <c r="CC738">
        <v>158435</v>
      </c>
      <c r="CD738">
        <v>157895</v>
      </c>
      <c r="CE738">
        <v>161164.998293215</v>
      </c>
      <c r="CF738">
        <v>119670.62983904</v>
      </c>
      <c r="CG738">
        <v>130144.011286111</v>
      </c>
      <c r="CH738">
        <v>207439.02163620401</v>
      </c>
    </row>
    <row r="739" spans="1:86" x14ac:dyDescent="0.2">
      <c r="A739" t="s">
        <v>161</v>
      </c>
      <c r="B739">
        <v>2012</v>
      </c>
      <c r="C739" t="s">
        <v>34</v>
      </c>
      <c r="D739" t="s">
        <v>471</v>
      </c>
      <c r="E739">
        <v>121.311314868813</v>
      </c>
      <c r="F739">
        <v>27.390026567925499</v>
      </c>
      <c r="G739">
        <v>70.376304454077399</v>
      </c>
      <c r="H739">
        <v>23.544983846810499</v>
      </c>
      <c r="I739">
        <v>102.532165107023</v>
      </c>
      <c r="J739">
        <v>26.451739169617301</v>
      </c>
      <c r="K739">
        <v>69.663191798103</v>
      </c>
      <c r="L739">
        <v>6.4172341393027299</v>
      </c>
      <c r="M739">
        <v>69.207992583954507</v>
      </c>
      <c r="N739">
        <v>42.998895665453297</v>
      </c>
      <c r="O739">
        <v>5.0083186298137701</v>
      </c>
      <c r="P739">
        <v>21.200778288687498</v>
      </c>
      <c r="Q739">
        <v>40.232543505042898</v>
      </c>
      <c r="R739">
        <v>70.110985435457707</v>
      </c>
      <c r="S739">
        <v>110.343528940501</v>
      </c>
      <c r="T739">
        <v>231.654843809314</v>
      </c>
      <c r="U739">
        <v>36.056924271579803</v>
      </c>
      <c r="V739">
        <v>62.834369200030103</v>
      </c>
      <c r="W739">
        <v>98.891293471609899</v>
      </c>
      <c r="X739">
        <v>201.42345857863299</v>
      </c>
      <c r="Y739">
        <v>386.60687040373</v>
      </c>
      <c r="Z739">
        <v>8.89764688137363</v>
      </c>
      <c r="AA739">
        <v>1.92755704544046</v>
      </c>
      <c r="AB739">
        <v>375.78166647691597</v>
      </c>
      <c r="AC739">
        <v>23.193399540510899</v>
      </c>
      <c r="AD739">
        <v>2.4021685445433199</v>
      </c>
      <c r="AE739">
        <v>2.2312876840214102</v>
      </c>
      <c r="AF739">
        <v>18.559943311946199</v>
      </c>
      <c r="AG739">
        <v>2112.0159238987098</v>
      </c>
      <c r="AH739">
        <v>2112.0159238987098</v>
      </c>
      <c r="AI739">
        <v>31.989537528937898</v>
      </c>
      <c r="AJ739">
        <v>31.989537528937898</v>
      </c>
      <c r="AK739">
        <v>58.878280251419497</v>
      </c>
      <c r="AL739">
        <v>58.878280251419497</v>
      </c>
      <c r="AM739">
        <v>2202.8837416790602</v>
      </c>
      <c r="AN739">
        <v>2202.8837416790602</v>
      </c>
      <c r="AO739">
        <v>377.64524044838402</v>
      </c>
      <c r="AP739">
        <v>76.970673869514002</v>
      </c>
      <c r="AQ739">
        <v>277.35176496997002</v>
      </c>
      <c r="AR739">
        <v>23.322801608899798</v>
      </c>
      <c r="AS739">
        <v>72.822096653175606</v>
      </c>
      <c r="AT739">
        <v>1.02378579065321</v>
      </c>
      <c r="AU739">
        <v>3.4325293655870102</v>
      </c>
      <c r="AV739">
        <v>68.365781496935398</v>
      </c>
      <c r="AW739">
        <v>207.363561746264</v>
      </c>
      <c r="AX739">
        <v>13.4920817999032</v>
      </c>
      <c r="AY739">
        <v>35.4793748916629</v>
      </c>
      <c r="AZ739">
        <v>158.39210505469799</v>
      </c>
      <c r="BA739">
        <v>513.56893056400702</v>
      </c>
      <c r="BB739">
        <v>47.554378832916299</v>
      </c>
      <c r="BC739">
        <v>435.95609098528598</v>
      </c>
      <c r="BD739">
        <v>30.058460745805</v>
      </c>
      <c r="BE739">
        <v>41.615748850211098</v>
      </c>
      <c r="BF739">
        <v>6.4102405304978696</v>
      </c>
      <c r="BG739">
        <v>28.6763450570764</v>
      </c>
      <c r="BH739">
        <v>6.5291632626368497</v>
      </c>
      <c r="BI739">
        <v>89.393258324380994</v>
      </c>
      <c r="BJ739">
        <v>7.6278579158184199</v>
      </c>
      <c r="BK739">
        <v>68.242195331416596</v>
      </c>
      <c r="BL739">
        <v>13.523205077145899</v>
      </c>
      <c r="BM739">
        <v>139.11555116579501</v>
      </c>
      <c r="BN739">
        <v>8.1557670715936297</v>
      </c>
      <c r="BO739">
        <v>113.48304540128299</v>
      </c>
      <c r="BP739">
        <v>17.476738692918101</v>
      </c>
      <c r="BQ739">
        <v>70.366248614498502</v>
      </c>
      <c r="BR739">
        <v>14.5429538633554</v>
      </c>
      <c r="BS739">
        <v>45.482015922360397</v>
      </c>
      <c r="BT739">
        <v>10.341278828782601</v>
      </c>
      <c r="BU739">
        <v>719.03055874756797</v>
      </c>
      <c r="BV739">
        <v>453.38138064108</v>
      </c>
      <c r="BW739">
        <v>70.787337512541896</v>
      </c>
      <c r="BX739">
        <v>194.861840593946</v>
      </c>
      <c r="BY739">
        <v>1286.32275256099</v>
      </c>
      <c r="BZ739">
        <v>317.44638472174</v>
      </c>
      <c r="CA739">
        <v>961.65743023951995</v>
      </c>
      <c r="CB739">
        <v>7.21893759973148</v>
      </c>
      <c r="CC739">
        <v>55357</v>
      </c>
      <c r="CD739">
        <v>57159</v>
      </c>
      <c r="CE739">
        <v>54325.992137219102</v>
      </c>
      <c r="CF739">
        <v>47112.464140583797</v>
      </c>
      <c r="CG739">
        <v>34905.227507973199</v>
      </c>
      <c r="CH739">
        <v>52636.6734258301</v>
      </c>
    </row>
    <row r="740" spans="1:86" x14ac:dyDescent="0.2">
      <c r="A740" t="s">
        <v>161</v>
      </c>
      <c r="B740">
        <v>2012</v>
      </c>
      <c r="C740" t="s">
        <v>35</v>
      </c>
      <c r="D740" t="s">
        <v>472</v>
      </c>
      <c r="E740">
        <v>74.298361011944394</v>
      </c>
      <c r="F740">
        <v>27.9721529226473</v>
      </c>
      <c r="G740">
        <v>32.490277536462202</v>
      </c>
      <c r="H740">
        <v>13.8359305528348</v>
      </c>
      <c r="I740">
        <v>64.105109681401899</v>
      </c>
      <c r="J740">
        <v>27.012573498439199</v>
      </c>
      <c r="K740">
        <v>32.142385241988897</v>
      </c>
      <c r="L740">
        <v>4.9501509409738604</v>
      </c>
      <c r="M740">
        <v>56.966146117780099</v>
      </c>
      <c r="N740">
        <v>46.818820548128699</v>
      </c>
      <c r="O740">
        <v>2.0373067294935798</v>
      </c>
      <c r="P740">
        <v>8.1100188401577604</v>
      </c>
      <c r="Q740">
        <v>5.3496529886478799</v>
      </c>
      <c r="R740">
        <v>29.211920924853501</v>
      </c>
      <c r="S740">
        <v>34.561573913501398</v>
      </c>
      <c r="T740">
        <v>108.859934925446</v>
      </c>
      <c r="U740">
        <v>4.6153953558120699</v>
      </c>
      <c r="V740">
        <v>25.202487798184201</v>
      </c>
      <c r="W740">
        <v>29.817883153996299</v>
      </c>
      <c r="X740">
        <v>93.922992835398205</v>
      </c>
      <c r="Y740">
        <v>201.97925606875199</v>
      </c>
      <c r="Z740">
        <v>7.5190655765384502</v>
      </c>
      <c r="AA740">
        <v>1.2371345672291301</v>
      </c>
      <c r="AB740">
        <v>193.223055924985</v>
      </c>
      <c r="AC740">
        <v>14.0322218593899</v>
      </c>
      <c r="AD740">
        <v>2.5892710899151301</v>
      </c>
      <c r="AE740">
        <v>1.06363734997533</v>
      </c>
      <c r="AF740">
        <v>10.3793134194994</v>
      </c>
      <c r="AG740">
        <v>871.528425966138</v>
      </c>
      <c r="AH740">
        <v>871.528425966138</v>
      </c>
      <c r="AI740">
        <v>17.7774647371116</v>
      </c>
      <c r="AJ740">
        <v>17.7774647371116</v>
      </c>
      <c r="AK740">
        <v>73.032459992236895</v>
      </c>
      <c r="AL740">
        <v>73.032459992236895</v>
      </c>
      <c r="AM740">
        <v>962.33835069548695</v>
      </c>
      <c r="AN740">
        <v>962.33835069548695</v>
      </c>
      <c r="AO740">
        <v>242.561060382477</v>
      </c>
      <c r="AP740">
        <v>47.900702321660098</v>
      </c>
      <c r="AQ740">
        <v>184.026962685245</v>
      </c>
      <c r="AR740">
        <v>10.633395375572</v>
      </c>
      <c r="AS740">
        <v>33.438670270344701</v>
      </c>
      <c r="AT740">
        <v>1.0542564526920399</v>
      </c>
      <c r="AU740">
        <v>1.72218335482173</v>
      </c>
      <c r="AV740">
        <v>30.662230462831001</v>
      </c>
      <c r="AW740">
        <v>144.68513232877399</v>
      </c>
      <c r="AX740">
        <v>12.196699396993999</v>
      </c>
      <c r="AY740">
        <v>21.246194633683</v>
      </c>
      <c r="AZ740">
        <v>111.24223829809701</v>
      </c>
      <c r="BA740">
        <v>282.23608798873403</v>
      </c>
      <c r="BB740">
        <v>47.917844786913797</v>
      </c>
      <c r="BC740">
        <v>220.66897509362701</v>
      </c>
      <c r="BD740">
        <v>13.6492681081931</v>
      </c>
      <c r="BE740">
        <v>23.731410964555401</v>
      </c>
      <c r="BF740">
        <v>5.45182437741272</v>
      </c>
      <c r="BG740">
        <v>14.439876929201301</v>
      </c>
      <c r="BH740">
        <v>3.8397096579413899</v>
      </c>
      <c r="BI740">
        <v>44.463019411455697</v>
      </c>
      <c r="BJ740">
        <v>6.7320022946383</v>
      </c>
      <c r="BK740">
        <v>29.754101376835301</v>
      </c>
      <c r="BL740">
        <v>7.9769157399821298</v>
      </c>
      <c r="BM740">
        <v>65.520051695214605</v>
      </c>
      <c r="BN740">
        <v>7.2741584747747403</v>
      </c>
      <c r="BO740">
        <v>46.970080018246797</v>
      </c>
      <c r="BP740">
        <v>11.275813202193101</v>
      </c>
      <c r="BQ740">
        <v>46.751486048795897</v>
      </c>
      <c r="BR740">
        <v>15.0862555211841</v>
      </c>
      <c r="BS740">
        <v>26.0390576253861</v>
      </c>
      <c r="BT740">
        <v>5.6261729022256404</v>
      </c>
      <c r="BU740">
        <v>596.66273653213102</v>
      </c>
      <c r="BV740">
        <v>492.719271833005</v>
      </c>
      <c r="BW740">
        <v>28.192643534186399</v>
      </c>
      <c r="BX740">
        <v>75.750821164940604</v>
      </c>
      <c r="BY740">
        <v>744.30727466476503</v>
      </c>
      <c r="BZ740">
        <v>297.29890755734999</v>
      </c>
      <c r="CA740">
        <v>442.24575327463202</v>
      </c>
      <c r="CB740">
        <v>4.7626138327835603</v>
      </c>
      <c r="CC740">
        <v>36418</v>
      </c>
      <c r="CD740">
        <v>36372</v>
      </c>
      <c r="CE740">
        <v>38957.871472476698</v>
      </c>
      <c r="CF740">
        <v>30681.763947011201</v>
      </c>
      <c r="CG740">
        <v>25689.396719406199</v>
      </c>
      <c r="CH740">
        <v>38703.800960085602</v>
      </c>
    </row>
    <row r="741" spans="1:86" x14ac:dyDescent="0.2">
      <c r="A741" t="s">
        <v>161</v>
      </c>
      <c r="B741">
        <v>2012</v>
      </c>
      <c r="C741" t="s">
        <v>36</v>
      </c>
      <c r="D741" t="s">
        <v>473</v>
      </c>
      <c r="E741">
        <v>6.0578929248698996</v>
      </c>
      <c r="F741">
        <v>1.3615963871257999</v>
      </c>
      <c r="G741">
        <v>3.65868527457532</v>
      </c>
      <c r="H741">
        <v>1.0376112631687799</v>
      </c>
      <c r="I741">
        <v>5.2277723327721404</v>
      </c>
      <c r="J741">
        <v>1.31492161504621</v>
      </c>
      <c r="K741">
        <v>3.6199563215163102</v>
      </c>
      <c r="L741">
        <v>0.29289439620961999</v>
      </c>
      <c r="M741">
        <v>2.8544073187635899</v>
      </c>
      <c r="N741">
        <v>2.0594896157756102</v>
      </c>
      <c r="O741">
        <v>0.19852175452909601</v>
      </c>
      <c r="P741">
        <v>0.596395948458884</v>
      </c>
      <c r="Q741">
        <v>1.3418199470804899</v>
      </c>
      <c r="R741">
        <v>15.6626982913759</v>
      </c>
      <c r="S741">
        <v>17.004518238456399</v>
      </c>
      <c r="T741">
        <v>23.062411163326299</v>
      </c>
      <c r="U741">
        <v>1.1660738574659799</v>
      </c>
      <c r="V741">
        <v>13.6112621180574</v>
      </c>
      <c r="W741">
        <v>14.7773359755234</v>
      </c>
      <c r="X741">
        <v>20.005108308295501</v>
      </c>
      <c r="Y741">
        <v>17.524040094617099</v>
      </c>
      <c r="Z741">
        <v>0.49129520116513298</v>
      </c>
      <c r="AA741">
        <v>0.119914323099784</v>
      </c>
      <c r="AB741">
        <v>16.912830570352199</v>
      </c>
      <c r="AC741">
        <v>0.96887074089554204</v>
      </c>
      <c r="AD741">
        <v>0.115410711578728</v>
      </c>
      <c r="AE741">
        <v>0.11990300329369501</v>
      </c>
      <c r="AF741">
        <v>0.73355702602311901</v>
      </c>
      <c r="AG741">
        <v>98.541059665512094</v>
      </c>
      <c r="AH741">
        <v>98.541059665512094</v>
      </c>
      <c r="AI741">
        <v>1.5057360916898499</v>
      </c>
      <c r="AJ741">
        <v>1.5057360916898499</v>
      </c>
      <c r="AK741">
        <v>3.2577094091228598</v>
      </c>
      <c r="AL741">
        <v>3.2577094091228598</v>
      </c>
      <c r="AM741">
        <v>103.304505166325</v>
      </c>
      <c r="AN741">
        <v>103.304505166325</v>
      </c>
      <c r="AO741">
        <v>28.523222086729099</v>
      </c>
      <c r="AP741">
        <v>4.7678950918946903</v>
      </c>
      <c r="AQ741">
        <v>22.9751199769481</v>
      </c>
      <c r="AR741">
        <v>0.78020701788639002</v>
      </c>
      <c r="AS741">
        <v>2.6073266677059599</v>
      </c>
      <c r="AT741">
        <v>5.0329102885172498E-2</v>
      </c>
      <c r="AU741">
        <v>0.21171332208903601</v>
      </c>
      <c r="AV741">
        <v>2.3452842427317502</v>
      </c>
      <c r="AW741">
        <v>9.1465811238838501</v>
      </c>
      <c r="AX741">
        <v>0.72606461569639702</v>
      </c>
      <c r="AY741">
        <v>2.2527657943211499</v>
      </c>
      <c r="AZ741">
        <v>6.1677507138662904</v>
      </c>
      <c r="BA741">
        <v>28.669280941146301</v>
      </c>
      <c r="BB741">
        <v>2.28499512603618</v>
      </c>
      <c r="BC741">
        <v>25.410442047022801</v>
      </c>
      <c r="BD741">
        <v>0.97384376808733997</v>
      </c>
      <c r="BE741">
        <v>2.3080160745686702</v>
      </c>
      <c r="BF741">
        <v>0.34405788462968201</v>
      </c>
      <c r="BG741">
        <v>1.6962057307862899</v>
      </c>
      <c r="BH741">
        <v>0.26775245915270501</v>
      </c>
      <c r="BI741">
        <v>4.5053790861626304</v>
      </c>
      <c r="BJ741">
        <v>0.40046651131892602</v>
      </c>
      <c r="BK741">
        <v>3.5891428453448699</v>
      </c>
      <c r="BL741">
        <v>0.51576972949883204</v>
      </c>
      <c r="BM741">
        <v>6.8138819848078596</v>
      </c>
      <c r="BN741">
        <v>0.42564984544525503</v>
      </c>
      <c r="BO741">
        <v>5.7123570196010904</v>
      </c>
      <c r="BP741">
        <v>0.67587511976151404</v>
      </c>
      <c r="BQ741">
        <v>4.4879457782758996</v>
      </c>
      <c r="BR741">
        <v>0.69654250762737202</v>
      </c>
      <c r="BS741">
        <v>3.4099369642652801</v>
      </c>
      <c r="BT741">
        <v>0.38146630638324103</v>
      </c>
      <c r="BU741">
        <v>29.868488712892798</v>
      </c>
      <c r="BV741">
        <v>21.682499506989299</v>
      </c>
      <c r="BW741">
        <v>2.7488881855376599</v>
      </c>
      <c r="BX741">
        <v>5.4371010203659003</v>
      </c>
      <c r="BY741">
        <v>65.677748386056805</v>
      </c>
      <c r="BZ741">
        <v>15.602523214910599</v>
      </c>
      <c r="CA741">
        <v>49.735616231901297</v>
      </c>
      <c r="CB741">
        <v>0.33960893924484498</v>
      </c>
      <c r="CC741">
        <v>1860</v>
      </c>
      <c r="CD741">
        <v>1875</v>
      </c>
      <c r="CE741">
        <v>1908.27374054545</v>
      </c>
      <c r="CF741">
        <v>1524.3658778373001</v>
      </c>
      <c r="CG741">
        <v>2702.10304739398</v>
      </c>
      <c r="CH741">
        <v>3915.9923024538198</v>
      </c>
    </row>
    <row r="742" spans="1:86" x14ac:dyDescent="0.2">
      <c r="A742" t="s">
        <v>161</v>
      </c>
      <c r="B742">
        <v>2012</v>
      </c>
      <c r="C742" t="s">
        <v>37</v>
      </c>
      <c r="D742" t="s">
        <v>474</v>
      </c>
      <c r="E742">
        <v>2180.2187507250301</v>
      </c>
      <c r="F742">
        <v>747.93145720007499</v>
      </c>
      <c r="G742">
        <v>666.98678081258799</v>
      </c>
      <c r="H742">
        <v>765.30051271236402</v>
      </c>
      <c r="I742">
        <v>1658.70574297643</v>
      </c>
      <c r="J742">
        <v>720.13649562155501</v>
      </c>
      <c r="K742">
        <v>659.91851783204902</v>
      </c>
      <c r="L742">
        <v>278.65072952282799</v>
      </c>
      <c r="M742">
        <v>1389.39747546495</v>
      </c>
      <c r="N742">
        <v>1173.34600668396</v>
      </c>
      <c r="O742">
        <v>51.921268477900398</v>
      </c>
      <c r="P742">
        <v>164.13020030308999</v>
      </c>
      <c r="Q742">
        <v>0</v>
      </c>
      <c r="R742">
        <v>0</v>
      </c>
      <c r="S742">
        <v>0</v>
      </c>
      <c r="T742">
        <v>2180.2187507250301</v>
      </c>
      <c r="U742">
        <v>0</v>
      </c>
      <c r="V742">
        <v>0</v>
      </c>
      <c r="W742">
        <v>0</v>
      </c>
      <c r="X742">
        <v>1658.70574297643</v>
      </c>
      <c r="Y742">
        <v>13208.5991275906</v>
      </c>
      <c r="Z742">
        <v>330.06275503093502</v>
      </c>
      <c r="AA742">
        <v>24.4806698120363</v>
      </c>
      <c r="AB742">
        <v>12854.055702747701</v>
      </c>
      <c r="AC742">
        <v>520.57301162265605</v>
      </c>
      <c r="AD742">
        <v>65.581854707202794</v>
      </c>
      <c r="AE742">
        <v>21.665255822952201</v>
      </c>
      <c r="AF742">
        <v>433.32590109250202</v>
      </c>
      <c r="AG742">
        <v>33249.024458169297</v>
      </c>
      <c r="AH742">
        <v>33249.024458169297</v>
      </c>
      <c r="AI742">
        <v>776.27840135156498</v>
      </c>
      <c r="AJ742">
        <v>776.27840135156498</v>
      </c>
      <c r="AK742">
        <v>2137.6259426363199</v>
      </c>
      <c r="AL742">
        <v>2137.6259426363199</v>
      </c>
      <c r="AM742">
        <v>36162.928802157199</v>
      </c>
      <c r="AN742">
        <v>36162.928802157199</v>
      </c>
      <c r="AO742">
        <v>7996.2248767110304</v>
      </c>
      <c r="AP742">
        <v>3546.3779988782899</v>
      </c>
      <c r="AQ742">
        <v>4137.3636531295897</v>
      </c>
      <c r="AR742">
        <v>312.48322470314798</v>
      </c>
      <c r="AS742">
        <v>736.93361381387797</v>
      </c>
      <c r="AT742">
        <v>28.610929816160802</v>
      </c>
      <c r="AU742">
        <v>27.3305093835774</v>
      </c>
      <c r="AV742">
        <v>680.99217461414003</v>
      </c>
      <c r="AW742">
        <v>5570.8068939607801</v>
      </c>
      <c r="AX742">
        <v>473.04346511218301</v>
      </c>
      <c r="AY742">
        <v>457.992123503583</v>
      </c>
      <c r="AZ742">
        <v>4639.7713053450098</v>
      </c>
      <c r="BA742">
        <v>5641.1895077105</v>
      </c>
      <c r="BB742">
        <v>1420.0395797445101</v>
      </c>
      <c r="BC742">
        <v>3908.8882455562498</v>
      </c>
      <c r="BD742">
        <v>312.26168240975102</v>
      </c>
      <c r="BE742">
        <v>616.64952772388006</v>
      </c>
      <c r="BF742">
        <v>225.048788981576</v>
      </c>
      <c r="BG742">
        <v>247.56894064449199</v>
      </c>
      <c r="BH742">
        <v>144.03179809781199</v>
      </c>
      <c r="BI742">
        <v>1055.8007980218999</v>
      </c>
      <c r="BJ742">
        <v>258.46289255920101</v>
      </c>
      <c r="BK742">
        <v>526.61440181342596</v>
      </c>
      <c r="BL742">
        <v>270.72350364927098</v>
      </c>
      <c r="BM742">
        <v>1538.63132508083</v>
      </c>
      <c r="BN742">
        <v>273.60750280754502</v>
      </c>
      <c r="BO742">
        <v>847.27682540421699</v>
      </c>
      <c r="BP742">
        <v>417.74699686907002</v>
      </c>
      <c r="BQ742">
        <v>879.39778440357998</v>
      </c>
      <c r="BR742">
        <v>407.95198675980998</v>
      </c>
      <c r="BS742">
        <v>259.20990831794899</v>
      </c>
      <c r="BT742">
        <v>212.23588932582001</v>
      </c>
      <c r="BU742">
        <v>14425.428904152401</v>
      </c>
      <c r="BV742">
        <v>12333.5657331037</v>
      </c>
      <c r="BW742">
        <v>710.47295341720098</v>
      </c>
      <c r="BX742">
        <v>1381.39021763148</v>
      </c>
      <c r="BY742">
        <v>17664.532711842399</v>
      </c>
      <c r="BZ742">
        <v>8344.5665577796208</v>
      </c>
      <c r="CA742">
        <v>9127.6857079252004</v>
      </c>
      <c r="CB742">
        <v>192.28044613754801</v>
      </c>
      <c r="CC742">
        <v>345970</v>
      </c>
      <c r="CD742">
        <v>350463</v>
      </c>
      <c r="CE742">
        <v>364816.58185668802</v>
      </c>
      <c r="CF742">
        <v>285243.76630511502</v>
      </c>
      <c r="CG742">
        <v>176941.15722969701</v>
      </c>
      <c r="CH742">
        <v>290715.54713497899</v>
      </c>
    </row>
    <row r="743" spans="1:86" x14ac:dyDescent="0.2">
      <c r="A743" t="s">
        <v>161</v>
      </c>
      <c r="B743">
        <v>2012</v>
      </c>
      <c r="C743" t="s">
        <v>38</v>
      </c>
      <c r="D743" t="s">
        <v>475</v>
      </c>
      <c r="E743">
        <v>475.85402749497302</v>
      </c>
      <c r="F743">
        <v>144.86101874917301</v>
      </c>
      <c r="G743">
        <v>253.43850655298399</v>
      </c>
      <c r="H743">
        <v>77.554502192815505</v>
      </c>
      <c r="I743">
        <v>423.20517927685501</v>
      </c>
      <c r="J743">
        <v>140.15557145042601</v>
      </c>
      <c r="K743">
        <v>250.63951133117601</v>
      </c>
      <c r="L743">
        <v>32.410096495253597</v>
      </c>
      <c r="M743">
        <v>330.37683620222799</v>
      </c>
      <c r="N743">
        <v>234.88036049931301</v>
      </c>
      <c r="O743">
        <v>15.1029420191037</v>
      </c>
      <c r="P743">
        <v>80.393533683811697</v>
      </c>
      <c r="Q743">
        <v>0</v>
      </c>
      <c r="R743">
        <v>1193.0097459692299</v>
      </c>
      <c r="S743">
        <v>1193.0097459692299</v>
      </c>
      <c r="T743">
        <v>1668.8637734642</v>
      </c>
      <c r="U743">
        <v>0</v>
      </c>
      <c r="V743">
        <v>1019.46788654441</v>
      </c>
      <c r="W743">
        <v>1019.46788654441</v>
      </c>
      <c r="X743">
        <v>1442.67306582126</v>
      </c>
      <c r="Y743">
        <v>982.28425456887203</v>
      </c>
      <c r="Z743">
        <v>36.457181091801203</v>
      </c>
      <c r="AA743">
        <v>6.8486961342330401</v>
      </c>
      <c r="AB743">
        <v>938.97837734283701</v>
      </c>
      <c r="AC743">
        <v>66.788650551579806</v>
      </c>
      <c r="AD743">
        <v>12.731603259909001</v>
      </c>
      <c r="AE743">
        <v>8.8180463706455896</v>
      </c>
      <c r="AF743">
        <v>45.239000921025301</v>
      </c>
      <c r="AG743">
        <v>7629.7140775663602</v>
      </c>
      <c r="AH743">
        <v>7629.7140775663602</v>
      </c>
      <c r="AI743">
        <v>260.77687659152502</v>
      </c>
      <c r="AJ743">
        <v>260.77687659152502</v>
      </c>
      <c r="AK743">
        <v>297.89449681844098</v>
      </c>
      <c r="AL743">
        <v>297.89449681844098</v>
      </c>
      <c r="AM743">
        <v>8188.3854509763296</v>
      </c>
      <c r="AN743">
        <v>8188.3854509763296</v>
      </c>
      <c r="AO743">
        <v>1252.8247371617099</v>
      </c>
      <c r="AP743">
        <v>219.66430411306999</v>
      </c>
      <c r="AQ743">
        <v>929.62929192681804</v>
      </c>
      <c r="AR743">
        <v>103.531141121822</v>
      </c>
      <c r="AS743">
        <v>186.155138035596</v>
      </c>
      <c r="AT743">
        <v>5.3716463287866096</v>
      </c>
      <c r="AU743">
        <v>13.1805321191767</v>
      </c>
      <c r="AV743">
        <v>167.60295958763299</v>
      </c>
      <c r="AW743">
        <v>575.56879312785395</v>
      </c>
      <c r="AX743">
        <v>59.051798533333603</v>
      </c>
      <c r="AY743">
        <v>127.21687117182999</v>
      </c>
      <c r="AZ743">
        <v>389.30012342268998</v>
      </c>
      <c r="BA743">
        <v>2123.1405381966802</v>
      </c>
      <c r="BB743">
        <v>245.55170558263899</v>
      </c>
      <c r="BC743">
        <v>1791.2857405413799</v>
      </c>
      <c r="BD743">
        <v>86.303092072661897</v>
      </c>
      <c r="BE743">
        <v>160.25270304216599</v>
      </c>
      <c r="BF743">
        <v>27.196216213213301</v>
      </c>
      <c r="BG743">
        <v>112.365253450373</v>
      </c>
      <c r="BH743">
        <v>20.691233378579</v>
      </c>
      <c r="BI743">
        <v>298.56180068696602</v>
      </c>
      <c r="BJ743">
        <v>33.717521882329599</v>
      </c>
      <c r="BK743">
        <v>227.147583418652</v>
      </c>
      <c r="BL743">
        <v>37.696695385985002</v>
      </c>
      <c r="BM743">
        <v>438.95564373784401</v>
      </c>
      <c r="BN743">
        <v>36.728635529030598</v>
      </c>
      <c r="BO743">
        <v>354.65499997372302</v>
      </c>
      <c r="BP743">
        <v>47.572008235090102</v>
      </c>
      <c r="BQ743">
        <v>373.66165385014898</v>
      </c>
      <c r="BR743">
        <v>77.631392614364202</v>
      </c>
      <c r="BS743">
        <v>250.756626672491</v>
      </c>
      <c r="BT743">
        <v>45.273634563293598</v>
      </c>
      <c r="BU743">
        <v>3432.8343926940602</v>
      </c>
      <c r="BV743">
        <v>2475.2624607214598</v>
      </c>
      <c r="BW743">
        <v>210.48749147031199</v>
      </c>
      <c r="BX743">
        <v>747.08444050229605</v>
      </c>
      <c r="BY743">
        <v>5184.3644573015399</v>
      </c>
      <c r="BZ743">
        <v>1680.71435052265</v>
      </c>
      <c r="CA743">
        <v>3444.30131100783</v>
      </c>
      <c r="CB743">
        <v>59.3487957710689</v>
      </c>
      <c r="CC743">
        <v>62534</v>
      </c>
      <c r="CD743">
        <v>61341</v>
      </c>
      <c r="CE743">
        <v>67707.255500175801</v>
      </c>
      <c r="CF743">
        <v>51580.738047038001</v>
      </c>
      <c r="CG743">
        <v>69580.468874152997</v>
      </c>
      <c r="CH743">
        <v>106578.10467917701</v>
      </c>
    </row>
    <row r="744" spans="1:86" x14ac:dyDescent="0.2">
      <c r="A744" t="s">
        <v>161</v>
      </c>
      <c r="B744">
        <v>2012</v>
      </c>
      <c r="C744" t="s">
        <v>39</v>
      </c>
      <c r="D744" t="s">
        <v>476</v>
      </c>
      <c r="E744">
        <v>898.41008108071105</v>
      </c>
      <c r="F744">
        <v>316.35961932680999</v>
      </c>
      <c r="G744">
        <v>379.74089104922001</v>
      </c>
      <c r="H744">
        <v>202.30957070468</v>
      </c>
      <c r="I744">
        <v>782.78452289898803</v>
      </c>
      <c r="J744">
        <v>306.68013965831602</v>
      </c>
      <c r="K744">
        <v>375.57502428074298</v>
      </c>
      <c r="L744">
        <v>100.529358959928</v>
      </c>
      <c r="M744">
        <v>695.680577977295</v>
      </c>
      <c r="N744">
        <v>473.00935797274099</v>
      </c>
      <c r="O744">
        <v>24.072607766665801</v>
      </c>
      <c r="P744">
        <v>198.598612237889</v>
      </c>
      <c r="Q744">
        <v>846.65573513417996</v>
      </c>
      <c r="R744">
        <v>546.52326317577399</v>
      </c>
      <c r="S744">
        <v>1393.17899830995</v>
      </c>
      <c r="T744">
        <v>2291.5890793906601</v>
      </c>
      <c r="U744">
        <v>676.81335903947195</v>
      </c>
      <c r="V744">
        <v>436.888607958921</v>
      </c>
      <c r="W744">
        <v>1113.7019669983899</v>
      </c>
      <c r="X744">
        <v>1896.4864898973799</v>
      </c>
      <c r="Y744">
        <v>2221.8272053298101</v>
      </c>
      <c r="Z744">
        <v>77.008896011757898</v>
      </c>
      <c r="AA744">
        <v>11.9775244141498</v>
      </c>
      <c r="AB744">
        <v>2132.8407849038999</v>
      </c>
      <c r="AC744">
        <v>158.45626154631401</v>
      </c>
      <c r="AD744">
        <v>26.020997544296499</v>
      </c>
      <c r="AE744">
        <v>12.974592812492</v>
      </c>
      <c r="AF744">
        <v>119.460671189526</v>
      </c>
      <c r="AG744">
        <v>11141.940040963</v>
      </c>
      <c r="AH744">
        <v>11141.940040963</v>
      </c>
      <c r="AI744">
        <v>990.28346165636503</v>
      </c>
      <c r="AJ744">
        <v>990.28346165636503</v>
      </c>
      <c r="AK744">
        <v>722.25676772361101</v>
      </c>
      <c r="AL744">
        <v>722.25676772361101</v>
      </c>
      <c r="AM744">
        <v>12854.480270343</v>
      </c>
      <c r="AN744">
        <v>12854.480270343</v>
      </c>
      <c r="AO744">
        <v>2550.1147430207102</v>
      </c>
      <c r="AP744">
        <v>498.31809999925798</v>
      </c>
      <c r="AQ744">
        <v>1700.63308671349</v>
      </c>
      <c r="AR744">
        <v>351.163556307965</v>
      </c>
      <c r="AS744">
        <v>468.02850141301502</v>
      </c>
      <c r="AT744">
        <v>11.218788700879299</v>
      </c>
      <c r="AU744">
        <v>17.8817589001508</v>
      </c>
      <c r="AV744">
        <v>438.92795381198403</v>
      </c>
      <c r="AW744">
        <v>1568.7085317599899</v>
      </c>
      <c r="AX744">
        <v>123.45224417740501</v>
      </c>
      <c r="AY744">
        <v>222.89787083828</v>
      </c>
      <c r="AZ744">
        <v>1222.3584167443</v>
      </c>
      <c r="BA744">
        <v>3528.3320449964699</v>
      </c>
      <c r="BB744">
        <v>561.59308506141303</v>
      </c>
      <c r="BC744">
        <v>2704.58501540416</v>
      </c>
      <c r="BD744">
        <v>262.15394453090198</v>
      </c>
      <c r="BE744">
        <v>307.19299539619999</v>
      </c>
      <c r="BF744">
        <v>59.077248825646301</v>
      </c>
      <c r="BG744">
        <v>170.31617887349401</v>
      </c>
      <c r="BH744">
        <v>77.799567697059501</v>
      </c>
      <c r="BI744">
        <v>538.50781623470698</v>
      </c>
      <c r="BJ744">
        <v>72.932355559487704</v>
      </c>
      <c r="BK744">
        <v>332.745003904942</v>
      </c>
      <c r="BL744">
        <v>132.830456770278</v>
      </c>
      <c r="BM744">
        <v>764.13973502690601</v>
      </c>
      <c r="BN744">
        <v>80.349715828414404</v>
      </c>
      <c r="BO744">
        <v>513.50079106000896</v>
      </c>
      <c r="BP744">
        <v>170.289228138483</v>
      </c>
      <c r="BQ744">
        <v>683.09633658322196</v>
      </c>
      <c r="BR744">
        <v>180.880665180774</v>
      </c>
      <c r="BS744">
        <v>333.47028189587701</v>
      </c>
      <c r="BT744">
        <v>168.745389506571</v>
      </c>
      <c r="BU744">
        <v>7164.08695206427</v>
      </c>
      <c r="BV744">
        <v>4987.3896907776298</v>
      </c>
      <c r="BW744">
        <v>332.78852875675699</v>
      </c>
      <c r="BX744">
        <v>1843.9087325298799</v>
      </c>
      <c r="BY744">
        <v>9132.3571809242803</v>
      </c>
      <c r="BZ744">
        <v>3756.63674534443</v>
      </c>
      <c r="CA744">
        <v>5161.9941752647401</v>
      </c>
      <c r="CB744">
        <v>213.72626031511001</v>
      </c>
      <c r="CC744">
        <v>201761</v>
      </c>
      <c r="CD744">
        <v>198645</v>
      </c>
      <c r="CE744">
        <v>211576.71780489801</v>
      </c>
      <c r="CF744">
        <v>136306.20117292201</v>
      </c>
      <c r="CG744">
        <v>160293.80352497601</v>
      </c>
      <c r="CH744">
        <v>249826.249201864</v>
      </c>
    </row>
    <row r="745" spans="1:86" x14ac:dyDescent="0.2">
      <c r="A745" t="s">
        <v>161</v>
      </c>
      <c r="B745">
        <v>2012</v>
      </c>
      <c r="C745" t="s">
        <v>40</v>
      </c>
      <c r="D745" t="s">
        <v>477</v>
      </c>
      <c r="E745">
        <v>81.283627842392804</v>
      </c>
      <c r="F745">
        <v>18.0992200841794</v>
      </c>
      <c r="G745">
        <v>48.073644270633302</v>
      </c>
      <c r="H745">
        <v>15.110763487580099</v>
      </c>
      <c r="I745">
        <v>69.035130390279505</v>
      </c>
      <c r="J745">
        <v>17.465549296790101</v>
      </c>
      <c r="K745">
        <v>47.589340584420803</v>
      </c>
      <c r="L745">
        <v>3.9802405090686301</v>
      </c>
      <c r="M745">
        <v>53.828844504032801</v>
      </c>
      <c r="N745">
        <v>29.711773021471</v>
      </c>
      <c r="O745">
        <v>2.7056110329133198</v>
      </c>
      <c r="P745">
        <v>21.411460449648501</v>
      </c>
      <c r="Q745">
        <v>5.0275245459008904</v>
      </c>
      <c r="R745">
        <v>416.27828821535002</v>
      </c>
      <c r="S745">
        <v>421.30581276125099</v>
      </c>
      <c r="T745">
        <v>502.58944060364399</v>
      </c>
      <c r="U745">
        <v>3.9424207826803701</v>
      </c>
      <c r="V745">
        <v>345.08065117796099</v>
      </c>
      <c r="W745">
        <v>349.023071960641</v>
      </c>
      <c r="X745">
        <v>418.05820235092102</v>
      </c>
      <c r="Y745">
        <v>234.96202660307301</v>
      </c>
      <c r="Z745">
        <v>5.6462396055347899</v>
      </c>
      <c r="AA745">
        <v>1.8135121310171201</v>
      </c>
      <c r="AB745">
        <v>227.50227486652099</v>
      </c>
      <c r="AC745">
        <v>16.565883350834099</v>
      </c>
      <c r="AD745">
        <v>1.6527342189627301</v>
      </c>
      <c r="AE745">
        <v>1.4730398756277701</v>
      </c>
      <c r="AF745">
        <v>13.4401092562436</v>
      </c>
      <c r="AG745">
        <v>1374.36399561132</v>
      </c>
      <c r="AH745">
        <v>1374.36399561132</v>
      </c>
      <c r="AI745">
        <v>25.246328983016902</v>
      </c>
      <c r="AJ745">
        <v>25.246328983016902</v>
      </c>
      <c r="AK745">
        <v>38.710394045348401</v>
      </c>
      <c r="AL745">
        <v>38.710394045348401</v>
      </c>
      <c r="AM745">
        <v>1438.3207186396801</v>
      </c>
      <c r="AN745">
        <v>1438.3207186396801</v>
      </c>
      <c r="AO745">
        <v>291.63272866609202</v>
      </c>
      <c r="AP745">
        <v>44.9883591681997</v>
      </c>
      <c r="AQ745">
        <v>224.33741437116299</v>
      </c>
      <c r="AR745">
        <v>22.306955126729399</v>
      </c>
      <c r="AS745">
        <v>55.651680350121701</v>
      </c>
      <c r="AT745">
        <v>0.685381817899688</v>
      </c>
      <c r="AU745">
        <v>3.98025540658276</v>
      </c>
      <c r="AV745">
        <v>50.986043125639299</v>
      </c>
      <c r="AW745">
        <v>148.29948677024399</v>
      </c>
      <c r="AX745">
        <v>8.6856435889095795</v>
      </c>
      <c r="AY745">
        <v>31.616386860951099</v>
      </c>
      <c r="AZ745">
        <v>107.99745632038299</v>
      </c>
      <c r="BA745">
        <v>347.44691366371802</v>
      </c>
      <c r="BB745">
        <v>32.216741440051202</v>
      </c>
      <c r="BC745">
        <v>289.406101916122</v>
      </c>
      <c r="BD745">
        <v>25.824070307545401</v>
      </c>
      <c r="BE745">
        <v>28.5867373798085</v>
      </c>
      <c r="BF745">
        <v>4.1585095316935803</v>
      </c>
      <c r="BG745">
        <v>18.9772467383433</v>
      </c>
      <c r="BH745">
        <v>5.4509811097715897</v>
      </c>
      <c r="BI745">
        <v>58.4062109204515</v>
      </c>
      <c r="BJ745">
        <v>5.0227982658165704</v>
      </c>
      <c r="BK745">
        <v>42.9246093477025</v>
      </c>
      <c r="BL745">
        <v>10.458803306932399</v>
      </c>
      <c r="BM745">
        <v>88.458400915888106</v>
      </c>
      <c r="BN745">
        <v>5.3905629700759601</v>
      </c>
      <c r="BO745">
        <v>70.102407536279401</v>
      </c>
      <c r="BP745">
        <v>12.965430409532701</v>
      </c>
      <c r="BQ745">
        <v>52.943030968169801</v>
      </c>
      <c r="BR745">
        <v>9.8571136312953307</v>
      </c>
      <c r="BS745">
        <v>33.900645722951701</v>
      </c>
      <c r="BT745">
        <v>9.1852716139226995</v>
      </c>
      <c r="BU745">
        <v>549.38768095855596</v>
      </c>
      <c r="BV745">
        <v>313.74345106101202</v>
      </c>
      <c r="BW745">
        <v>37.781070191289899</v>
      </c>
      <c r="BX745">
        <v>197.863159706255</v>
      </c>
      <c r="BY745">
        <v>874.76042838570402</v>
      </c>
      <c r="BZ745">
        <v>213.22733495402599</v>
      </c>
      <c r="CA745">
        <v>655.80223742027999</v>
      </c>
      <c r="CB745">
        <v>5.7308560113986298</v>
      </c>
      <c r="CC745">
        <v>18163</v>
      </c>
      <c r="CD745">
        <v>17463</v>
      </c>
      <c r="CE745">
        <v>19468.658603233998</v>
      </c>
      <c r="CF745">
        <v>13490.1592520945</v>
      </c>
      <c r="CG745">
        <v>21070.583107563802</v>
      </c>
      <c r="CH745">
        <v>32142.206418618502</v>
      </c>
    </row>
    <row r="746" spans="1:86" x14ac:dyDescent="0.2">
      <c r="A746" t="s">
        <v>161</v>
      </c>
      <c r="B746">
        <v>2012</v>
      </c>
      <c r="C746" t="s">
        <v>41</v>
      </c>
      <c r="D746" t="s">
        <v>478</v>
      </c>
      <c r="E746">
        <v>679.99264902965297</v>
      </c>
      <c r="F746">
        <v>108.418998234312</v>
      </c>
      <c r="G746">
        <v>454.00795690605997</v>
      </c>
      <c r="H746">
        <v>117.56569388928</v>
      </c>
      <c r="I746">
        <v>587.47608241050898</v>
      </c>
      <c r="J746">
        <v>105.230948922181</v>
      </c>
      <c r="K746">
        <v>448.68615123241398</v>
      </c>
      <c r="L746">
        <v>33.558982255913499</v>
      </c>
      <c r="M746">
        <v>275.383514294252</v>
      </c>
      <c r="N746">
        <v>145.686995376776</v>
      </c>
      <c r="O746">
        <v>24.153118414023901</v>
      </c>
      <c r="P746">
        <v>105.543400503451</v>
      </c>
      <c r="Q746">
        <v>2.2920964054810899</v>
      </c>
      <c r="R746">
        <v>647.00452877349801</v>
      </c>
      <c r="S746">
        <v>649.29662517897896</v>
      </c>
      <c r="T746">
        <v>1329.2892742086301</v>
      </c>
      <c r="U746">
        <v>2.0051566582562201</v>
      </c>
      <c r="V746">
        <v>566.00823407329801</v>
      </c>
      <c r="W746">
        <v>568.01339073155395</v>
      </c>
      <c r="X746">
        <v>1155.48947314206</v>
      </c>
      <c r="Y746">
        <v>1628.8343294255601</v>
      </c>
      <c r="Z746">
        <v>28.966114375569699</v>
      </c>
      <c r="AA746">
        <v>9.0840079943604195</v>
      </c>
      <c r="AB746">
        <v>1590.7842070556301</v>
      </c>
      <c r="AC746">
        <v>128.24286471218599</v>
      </c>
      <c r="AD746">
        <v>8.2681089018186604</v>
      </c>
      <c r="AE746">
        <v>17.096327093247901</v>
      </c>
      <c r="AF746">
        <v>102.87842871711899</v>
      </c>
      <c r="AG746">
        <v>12825.9819986742</v>
      </c>
      <c r="AH746">
        <v>12825.9819986742</v>
      </c>
      <c r="AI746">
        <v>398.92231113499997</v>
      </c>
      <c r="AJ746">
        <v>398.92231113499997</v>
      </c>
      <c r="AK746">
        <v>357.99284182714501</v>
      </c>
      <c r="AL746">
        <v>357.99284182714501</v>
      </c>
      <c r="AM746">
        <v>13582.8971516364</v>
      </c>
      <c r="AN746">
        <v>13582.8971516364</v>
      </c>
      <c r="AO746">
        <v>1618.9415521425101</v>
      </c>
      <c r="AP746">
        <v>239.28203611993999</v>
      </c>
      <c r="AQ746">
        <v>1230.49114434026</v>
      </c>
      <c r="AR746">
        <v>149.16837168231299</v>
      </c>
      <c r="AS746">
        <v>422.63483064468801</v>
      </c>
      <c r="AT746">
        <v>3.7082754949552399</v>
      </c>
      <c r="AU746">
        <v>15.3730364314494</v>
      </c>
      <c r="AV746">
        <v>403.55351871828401</v>
      </c>
      <c r="AW746">
        <v>1036.0372173533699</v>
      </c>
      <c r="AX746">
        <v>44.162361139255701</v>
      </c>
      <c r="AY746">
        <v>199.859224956167</v>
      </c>
      <c r="AZ746">
        <v>792.01563125794701</v>
      </c>
      <c r="BA746">
        <v>4818.27598736257</v>
      </c>
      <c r="BB746">
        <v>180.390954575021</v>
      </c>
      <c r="BC746">
        <v>4466.0043833973104</v>
      </c>
      <c r="BD746">
        <v>171.88064939025</v>
      </c>
      <c r="BE746">
        <v>334.15733054694999</v>
      </c>
      <c r="BF746">
        <v>22.170509491113201</v>
      </c>
      <c r="BG746">
        <v>279.621292181596</v>
      </c>
      <c r="BH746">
        <v>32.365528874240901</v>
      </c>
      <c r="BI746">
        <v>560.80686460463096</v>
      </c>
      <c r="BJ746">
        <v>26.550396044828499</v>
      </c>
      <c r="BK746">
        <v>464.154055369807</v>
      </c>
      <c r="BL746">
        <v>70.102413189995403</v>
      </c>
      <c r="BM746">
        <v>772.720688047718</v>
      </c>
      <c r="BN746">
        <v>28.588801286647499</v>
      </c>
      <c r="BO746">
        <v>656.48505358556099</v>
      </c>
      <c r="BP746">
        <v>87.646833175509599</v>
      </c>
      <c r="BQ746">
        <v>884.49085671338798</v>
      </c>
      <c r="BR746">
        <v>57.301281110667901</v>
      </c>
      <c r="BS746">
        <v>761.21790715940801</v>
      </c>
      <c r="BT746">
        <v>65.9716684433117</v>
      </c>
      <c r="BU746">
        <v>2850.09280607352</v>
      </c>
      <c r="BV746">
        <v>1538.79272963739</v>
      </c>
      <c r="BW746">
        <v>336.94058928260802</v>
      </c>
      <c r="BX746">
        <v>974.35948715351799</v>
      </c>
      <c r="BY746">
        <v>7504.02111620696</v>
      </c>
      <c r="BZ746">
        <v>1353.5896019976301</v>
      </c>
      <c r="CA746">
        <v>6100.2530602459801</v>
      </c>
      <c r="CB746">
        <v>50.178453963352901</v>
      </c>
      <c r="CC746">
        <v>74831</v>
      </c>
      <c r="CD746">
        <v>75612</v>
      </c>
      <c r="CE746">
        <v>75003.045328264503</v>
      </c>
      <c r="CF746">
        <v>58530.205236500602</v>
      </c>
      <c r="CG746">
        <v>60813.7419285387</v>
      </c>
      <c r="CH746">
        <v>102374.7699609</v>
      </c>
    </row>
    <row r="747" spans="1:86" x14ac:dyDescent="0.2">
      <c r="A747" t="s">
        <v>161</v>
      </c>
      <c r="B747">
        <v>2012</v>
      </c>
      <c r="C747" t="s">
        <v>99</v>
      </c>
      <c r="D747" t="s">
        <v>479</v>
      </c>
      <c r="E747">
        <v>600.91958506773597</v>
      </c>
      <c r="F747">
        <v>45.590517156552899</v>
      </c>
      <c r="G747">
        <v>514.87585529882801</v>
      </c>
      <c r="H747">
        <v>40.4532126123569</v>
      </c>
      <c r="I747">
        <v>561.03643826763596</v>
      </c>
      <c r="J747">
        <v>44.136832503889501</v>
      </c>
      <c r="K747">
        <v>507.745017571331</v>
      </c>
      <c r="L747">
        <v>9.1545881924150798</v>
      </c>
      <c r="M747">
        <v>97.583408886966396</v>
      </c>
      <c r="N747">
        <v>67.307007920323201</v>
      </c>
      <c r="O747">
        <v>8.7242235659363292</v>
      </c>
      <c r="P747">
        <v>21.552177400706899</v>
      </c>
      <c r="Q747">
        <v>2.1266010567269098</v>
      </c>
      <c r="R747">
        <v>189.293428207923</v>
      </c>
      <c r="S747">
        <v>191.42002926465</v>
      </c>
      <c r="T747">
        <v>792.33961433238596</v>
      </c>
      <c r="U747">
        <v>1.7764358496511901</v>
      </c>
      <c r="V747">
        <v>158.12445447078099</v>
      </c>
      <c r="W747">
        <v>159.90089032043301</v>
      </c>
      <c r="X747">
        <v>720.93732858806902</v>
      </c>
      <c r="Y747">
        <v>671.58661264383795</v>
      </c>
      <c r="Z747">
        <v>13.512221992742599</v>
      </c>
      <c r="AA747">
        <v>8.6685878206493392</v>
      </c>
      <c r="AB747">
        <v>649.40580283044699</v>
      </c>
      <c r="AC747">
        <v>68.531300791380204</v>
      </c>
      <c r="AD747">
        <v>3.74456074780143</v>
      </c>
      <c r="AE747">
        <v>23.201755140874699</v>
      </c>
      <c r="AF747">
        <v>41.5849849027041</v>
      </c>
      <c r="AG747">
        <v>2541.5407632218598</v>
      </c>
      <c r="AH747">
        <v>2541.5407632218598</v>
      </c>
      <c r="AI747">
        <v>44.141970375174402</v>
      </c>
      <c r="AJ747">
        <v>44.141970375174402</v>
      </c>
      <c r="AK747">
        <v>86.219712804797496</v>
      </c>
      <c r="AL747">
        <v>86.219712804797496</v>
      </c>
      <c r="AM747">
        <v>2671.9024464018398</v>
      </c>
      <c r="AN747">
        <v>2671.9024464018398</v>
      </c>
      <c r="AO747">
        <v>1928.2069146465101</v>
      </c>
      <c r="AP747">
        <v>112.967509946814</v>
      </c>
      <c r="AQ747">
        <v>1789.51380073001</v>
      </c>
      <c r="AR747">
        <v>25.7256039696858</v>
      </c>
      <c r="AS747">
        <v>169.679364655494</v>
      </c>
      <c r="AT747">
        <v>1.69830000289153</v>
      </c>
      <c r="AU747">
        <v>4.8058487543712802</v>
      </c>
      <c r="AV747">
        <v>163.17521589823099</v>
      </c>
      <c r="AW747">
        <v>459.05208455701398</v>
      </c>
      <c r="AX747">
        <v>20.680439601897199</v>
      </c>
      <c r="AY747">
        <v>166.21420821083001</v>
      </c>
      <c r="AZ747">
        <v>272.157436744287</v>
      </c>
      <c r="BA747">
        <v>3310.2491778096601</v>
      </c>
      <c r="BB747">
        <v>74.626508815898703</v>
      </c>
      <c r="BC747">
        <v>3181.4234256958098</v>
      </c>
      <c r="BD747">
        <v>54.1992432979604</v>
      </c>
      <c r="BE747">
        <v>162.30683594834801</v>
      </c>
      <c r="BF747">
        <v>9.9228453571279402</v>
      </c>
      <c r="BG747">
        <v>143.15675910192999</v>
      </c>
      <c r="BH747">
        <v>9.2272314892905403</v>
      </c>
      <c r="BI747">
        <v>229.62814500966499</v>
      </c>
      <c r="BJ747">
        <v>11.7788981469566</v>
      </c>
      <c r="BK747">
        <v>194.51672925499699</v>
      </c>
      <c r="BL747">
        <v>23.332517607711299</v>
      </c>
      <c r="BM747">
        <v>284.74673839579202</v>
      </c>
      <c r="BN747">
        <v>12.6140203584416</v>
      </c>
      <c r="BO747">
        <v>242.87062094326799</v>
      </c>
      <c r="BP747">
        <v>29.262097094082499</v>
      </c>
      <c r="BQ747">
        <v>509.12521917388602</v>
      </c>
      <c r="BR747">
        <v>23.071768270537898</v>
      </c>
      <c r="BS747">
        <v>473.38234629303503</v>
      </c>
      <c r="BT747">
        <v>12.671104610313201</v>
      </c>
      <c r="BU747">
        <v>1032.08183186069</v>
      </c>
      <c r="BV747">
        <v>709.07860752870295</v>
      </c>
      <c r="BW747">
        <v>123.602807368036</v>
      </c>
      <c r="BX747">
        <v>199.400416963949</v>
      </c>
      <c r="BY747">
        <v>7571.6956727655397</v>
      </c>
      <c r="BZ747">
        <v>539.68672136336602</v>
      </c>
      <c r="CA747">
        <v>7021.6795996650999</v>
      </c>
      <c r="CB747">
        <v>10.329351737073001</v>
      </c>
      <c r="CC747">
        <v>45971</v>
      </c>
      <c r="CD747">
        <v>45293</v>
      </c>
      <c r="CE747">
        <v>46477.533354811298</v>
      </c>
      <c r="CF747">
        <v>22272.027373535799</v>
      </c>
      <c r="CG747">
        <v>38753.106589668198</v>
      </c>
      <c r="CH747">
        <v>57287.987433157403</v>
      </c>
    </row>
    <row r="748" spans="1:86" x14ac:dyDescent="0.2">
      <c r="A748" t="s">
        <v>161</v>
      </c>
      <c r="B748">
        <v>2012</v>
      </c>
      <c r="C748" t="s">
        <v>3971</v>
      </c>
      <c r="D748" t="s">
        <v>4078</v>
      </c>
      <c r="E748">
        <v>994.58443823618995</v>
      </c>
      <c r="F748">
        <v>333.232970652159</v>
      </c>
      <c r="G748">
        <v>492.586347204807</v>
      </c>
      <c r="H748">
        <v>168.76512037922399</v>
      </c>
      <c r="I748">
        <v>861.27475898940497</v>
      </c>
      <c r="J748">
        <v>322.61725627731403</v>
      </c>
      <c r="K748">
        <v>486.372698757477</v>
      </c>
      <c r="L748">
        <v>52.284803954615498</v>
      </c>
      <c r="M748">
        <v>562.824152167639</v>
      </c>
      <c r="N748">
        <v>436.88027293366298</v>
      </c>
      <c r="O748">
        <v>23.5313537903365</v>
      </c>
      <c r="P748">
        <v>102.41252544364001</v>
      </c>
      <c r="Q748">
        <v>0</v>
      </c>
      <c r="R748">
        <v>6.2176281340034096</v>
      </c>
      <c r="S748">
        <v>6.2176281340034096</v>
      </c>
      <c r="T748">
        <v>1000.80206637019</v>
      </c>
      <c r="U748">
        <v>0</v>
      </c>
      <c r="V748">
        <v>4.7887861200306903</v>
      </c>
      <c r="W748">
        <v>4.7887861200306903</v>
      </c>
      <c r="X748">
        <v>866.06354510943595</v>
      </c>
      <c r="Y748">
        <v>2705.4557071085501</v>
      </c>
      <c r="Z748">
        <v>119.31407045968101</v>
      </c>
      <c r="AA748">
        <v>37.476442728456199</v>
      </c>
      <c r="AB748">
        <v>2548.6651939204098</v>
      </c>
      <c r="AC748">
        <v>184.30502802727199</v>
      </c>
      <c r="AD748">
        <v>25.6136329307142</v>
      </c>
      <c r="AE748">
        <v>17.7071724131516</v>
      </c>
      <c r="AF748">
        <v>140.98422268340599</v>
      </c>
      <c r="AG748">
        <v>9804.5588753457996</v>
      </c>
      <c r="AH748">
        <v>9804.5588753457996</v>
      </c>
      <c r="AI748">
        <v>295.81586692002202</v>
      </c>
      <c r="AJ748">
        <v>295.81586692002202</v>
      </c>
      <c r="AK748">
        <v>652.90793286567805</v>
      </c>
      <c r="AL748">
        <v>652.90793286567805</v>
      </c>
      <c r="AM748">
        <v>10753.282675131501</v>
      </c>
      <c r="AN748">
        <v>10753.282675131501</v>
      </c>
      <c r="AO748">
        <v>17352.544772788598</v>
      </c>
      <c r="AP748">
        <v>1260.9684814387399</v>
      </c>
      <c r="AQ748">
        <v>15948.919183293099</v>
      </c>
      <c r="AR748">
        <v>142.657108056726</v>
      </c>
      <c r="AS748">
        <v>466.71440204283999</v>
      </c>
      <c r="AT748">
        <v>11.362086956482701</v>
      </c>
      <c r="AU748">
        <v>14.2125511604614</v>
      </c>
      <c r="AV748">
        <v>441.13976392589598</v>
      </c>
      <c r="AW748">
        <v>1966.20191794985</v>
      </c>
      <c r="AX748">
        <v>173.885271003057</v>
      </c>
      <c r="AY748">
        <v>642.51104624489903</v>
      </c>
      <c r="AZ748">
        <v>1149.8056007018899</v>
      </c>
      <c r="BA748">
        <v>3394.6952001475602</v>
      </c>
      <c r="BB748">
        <v>510.108484050274</v>
      </c>
      <c r="BC748">
        <v>2702.9533913748601</v>
      </c>
      <c r="BD748">
        <v>181.63332472243599</v>
      </c>
      <c r="BE748">
        <v>317.44425582606499</v>
      </c>
      <c r="BF748">
        <v>83.249643909122597</v>
      </c>
      <c r="BG748">
        <v>137.60635677899799</v>
      </c>
      <c r="BH748">
        <v>96.5882551379445</v>
      </c>
      <c r="BI748">
        <v>493.85642115491498</v>
      </c>
      <c r="BJ748">
        <v>94.885303515294098</v>
      </c>
      <c r="BK748">
        <v>254.75397228265001</v>
      </c>
      <c r="BL748">
        <v>144.217145356971</v>
      </c>
      <c r="BM748">
        <v>661.19091046166295</v>
      </c>
      <c r="BN748">
        <v>100.01232390768899</v>
      </c>
      <c r="BO748">
        <v>386.57222594315903</v>
      </c>
      <c r="BP748">
        <v>174.60636061081399</v>
      </c>
      <c r="BQ748">
        <v>460.66194720105898</v>
      </c>
      <c r="BR748">
        <v>163.095543237507</v>
      </c>
      <c r="BS748">
        <v>226.14259590890401</v>
      </c>
      <c r="BT748">
        <v>71.423808054648006</v>
      </c>
      <c r="BU748">
        <v>5873.7965357206504</v>
      </c>
      <c r="BV748">
        <v>4598.0325716178304</v>
      </c>
      <c r="BW748">
        <v>328.87995694668399</v>
      </c>
      <c r="BX748">
        <v>946.88400715614296</v>
      </c>
      <c r="BY748">
        <v>10690.072963852699</v>
      </c>
      <c r="BZ748">
        <v>3905.2786800290901</v>
      </c>
      <c r="CA748">
        <v>6723.1004435978002</v>
      </c>
      <c r="CB748">
        <v>61.693840225849002</v>
      </c>
      <c r="CC748">
        <v>206807</v>
      </c>
      <c r="CD748">
        <v>204127</v>
      </c>
      <c r="CE748">
        <v>217236.32129950999</v>
      </c>
      <c r="CF748">
        <v>169964.27866476699</v>
      </c>
      <c r="CG748">
        <v>247688.46341037299</v>
      </c>
      <c r="CH748">
        <v>401289.83902802703</v>
      </c>
    </row>
    <row r="749" spans="1:86" x14ac:dyDescent="0.2">
      <c r="A749" t="s">
        <v>161</v>
      </c>
      <c r="B749">
        <v>2012</v>
      </c>
      <c r="C749" t="s">
        <v>42</v>
      </c>
      <c r="D749" t="s">
        <v>480</v>
      </c>
      <c r="E749">
        <v>859.01287030152105</v>
      </c>
      <c r="F749">
        <v>258.51861139309602</v>
      </c>
      <c r="G749">
        <v>409.416134072033</v>
      </c>
      <c r="H749">
        <v>191.07812483639199</v>
      </c>
      <c r="I749">
        <v>695.56728952162496</v>
      </c>
      <c r="J749">
        <v>246.29533474819399</v>
      </c>
      <c r="K749">
        <v>404.975571843441</v>
      </c>
      <c r="L749">
        <v>44.296382929989299</v>
      </c>
      <c r="M749">
        <v>614.35796149825705</v>
      </c>
      <c r="N749">
        <v>434.98574114224903</v>
      </c>
      <c r="O749">
        <v>32.565126460554303</v>
      </c>
      <c r="P749">
        <v>146.80709389545399</v>
      </c>
      <c r="Q749">
        <v>1.0116790589351801</v>
      </c>
      <c r="R749">
        <v>48.897821181867101</v>
      </c>
      <c r="S749">
        <v>49.909500240802302</v>
      </c>
      <c r="T749">
        <v>908.92237054232305</v>
      </c>
      <c r="U749">
        <v>0.89414714473486101</v>
      </c>
      <c r="V749">
        <v>43.217111995518302</v>
      </c>
      <c r="W749">
        <v>44.111259140253203</v>
      </c>
      <c r="X749">
        <v>739.67854866187804</v>
      </c>
      <c r="Y749">
        <v>3380.1857546524798</v>
      </c>
      <c r="Z749">
        <v>198.62939889590601</v>
      </c>
      <c r="AA749">
        <v>16.280106179928499</v>
      </c>
      <c r="AB749">
        <v>3165.2762495766401</v>
      </c>
      <c r="AC749">
        <v>222.70120731021001</v>
      </c>
      <c r="AD749">
        <v>24.3541666862568</v>
      </c>
      <c r="AE749">
        <v>13.535434812391699</v>
      </c>
      <c r="AF749">
        <v>184.81160581156101</v>
      </c>
      <c r="AG749">
        <v>11819.480166547901</v>
      </c>
      <c r="AH749">
        <v>11819.480166547901</v>
      </c>
      <c r="AI749">
        <v>200.502213402378</v>
      </c>
      <c r="AJ749">
        <v>200.502213402378</v>
      </c>
      <c r="AK749">
        <v>562.01686533301699</v>
      </c>
      <c r="AL749">
        <v>562.01686533301699</v>
      </c>
      <c r="AM749">
        <v>12581.999245283299</v>
      </c>
      <c r="AN749">
        <v>12581.999245283299</v>
      </c>
      <c r="AO749">
        <v>5181.9993199184</v>
      </c>
      <c r="AP749">
        <v>2583.98111075219</v>
      </c>
      <c r="AQ749">
        <v>2435.6939346152399</v>
      </c>
      <c r="AR749">
        <v>162.32427455097701</v>
      </c>
      <c r="AS749">
        <v>717.30828578922399</v>
      </c>
      <c r="AT749">
        <v>10.730319251491199</v>
      </c>
      <c r="AU749">
        <v>20.6581283952493</v>
      </c>
      <c r="AV749">
        <v>685.91983814248397</v>
      </c>
      <c r="AW749">
        <v>1813.6609128295399</v>
      </c>
      <c r="AX749">
        <v>264.329004147783</v>
      </c>
      <c r="AY749">
        <v>251.99762920953299</v>
      </c>
      <c r="AZ749">
        <v>1297.33427947223</v>
      </c>
      <c r="BA749">
        <v>3147.3283927676598</v>
      </c>
      <c r="BB749">
        <v>457.26469618784603</v>
      </c>
      <c r="BC749">
        <v>2425.9372473582298</v>
      </c>
      <c r="BD749">
        <v>264.12644922159097</v>
      </c>
      <c r="BE749">
        <v>316.62559618335501</v>
      </c>
      <c r="BF749">
        <v>128.45247874937701</v>
      </c>
      <c r="BG749">
        <v>136.98975145146099</v>
      </c>
      <c r="BH749">
        <v>51.183365982517898</v>
      </c>
      <c r="BI749">
        <v>560.24094556209502</v>
      </c>
      <c r="BJ749">
        <v>139.179181528036</v>
      </c>
      <c r="BK749">
        <v>305.87782042091499</v>
      </c>
      <c r="BL749">
        <v>115.183943613144</v>
      </c>
      <c r="BM749">
        <v>789.13845467082797</v>
      </c>
      <c r="BN749">
        <v>143.67860383697899</v>
      </c>
      <c r="BO749">
        <v>498.89466254923502</v>
      </c>
      <c r="BP749">
        <v>146.56518828461401</v>
      </c>
      <c r="BQ749">
        <v>408.50191275329098</v>
      </c>
      <c r="BR749">
        <v>136.43469786035999</v>
      </c>
      <c r="BS749">
        <v>200.48134266759101</v>
      </c>
      <c r="BT749">
        <v>71.585872225340296</v>
      </c>
      <c r="BU749">
        <v>6403.06244221016</v>
      </c>
      <c r="BV749">
        <v>4577.9557449818403</v>
      </c>
      <c r="BW749">
        <v>469.37550127396702</v>
      </c>
      <c r="BX749">
        <v>1355.7311959543499</v>
      </c>
      <c r="BY749">
        <v>8561.9661765463206</v>
      </c>
      <c r="BZ749">
        <v>2910.18857695821</v>
      </c>
      <c r="CA749">
        <v>5605.8394765473104</v>
      </c>
      <c r="CB749">
        <v>45.938123040803902</v>
      </c>
      <c r="CC749">
        <v>247308</v>
      </c>
      <c r="CD749">
        <v>239880</v>
      </c>
      <c r="CE749">
        <v>269844.21884352597</v>
      </c>
      <c r="CF749">
        <v>218948.214992244</v>
      </c>
      <c r="CG749">
        <v>498388.96937571501</v>
      </c>
      <c r="CH749">
        <v>746494.18082960905</v>
      </c>
    </row>
    <row r="750" spans="1:86" x14ac:dyDescent="0.2">
      <c r="A750" t="s">
        <v>161</v>
      </c>
      <c r="B750">
        <v>2012</v>
      </c>
      <c r="C750" t="s">
        <v>43</v>
      </c>
      <c r="D750" t="s">
        <v>481</v>
      </c>
      <c r="E750">
        <v>844.030874679872</v>
      </c>
      <c r="F750">
        <v>255.048094442912</v>
      </c>
      <c r="G750">
        <v>299.35458450014102</v>
      </c>
      <c r="H750">
        <v>289.62819573681901</v>
      </c>
      <c r="I750">
        <v>581.91570999802502</v>
      </c>
      <c r="J750">
        <v>242.302958983883</v>
      </c>
      <c r="K750">
        <v>296.20423605505698</v>
      </c>
      <c r="L750">
        <v>43.408514959084798</v>
      </c>
      <c r="M750">
        <v>627.71743880997803</v>
      </c>
      <c r="N750">
        <v>457.60866713173601</v>
      </c>
      <c r="O750">
        <v>18.842704427924701</v>
      </c>
      <c r="P750">
        <v>151.26606725031701</v>
      </c>
      <c r="Q750">
        <v>16.508773431089899</v>
      </c>
      <c r="R750">
        <v>21.176534733851302</v>
      </c>
      <c r="S750">
        <v>37.685308164941198</v>
      </c>
      <c r="T750">
        <v>881.71618284481303</v>
      </c>
      <c r="U750">
        <v>13.9066101301584</v>
      </c>
      <c r="V750">
        <v>17.838624636814401</v>
      </c>
      <c r="W750">
        <v>31.7452347669727</v>
      </c>
      <c r="X750">
        <v>613.66094476499802</v>
      </c>
      <c r="Y750">
        <v>3494.7373179266501</v>
      </c>
      <c r="Z750">
        <v>208.96406581550499</v>
      </c>
      <c r="AA750">
        <v>11.5976589299319</v>
      </c>
      <c r="AB750">
        <v>3274.1755931812099</v>
      </c>
      <c r="AC750">
        <v>543.43800133118702</v>
      </c>
      <c r="AD750">
        <v>25.238368502153101</v>
      </c>
      <c r="AE750">
        <v>9.5986811135397403</v>
      </c>
      <c r="AF750">
        <v>508.600951715495</v>
      </c>
      <c r="AG750">
        <v>11942.529694360799</v>
      </c>
      <c r="AH750">
        <v>11942.529694360799</v>
      </c>
      <c r="AI750">
        <v>268.75101855052498</v>
      </c>
      <c r="AJ750">
        <v>268.75101855052498</v>
      </c>
      <c r="AK750">
        <v>597.49180455167095</v>
      </c>
      <c r="AL750">
        <v>597.49180455167095</v>
      </c>
      <c r="AM750">
        <v>12808.772517463</v>
      </c>
      <c r="AN750">
        <v>12808.772517463</v>
      </c>
      <c r="AO750">
        <v>5152.1376491498004</v>
      </c>
      <c r="AP750">
        <v>2717.7714207937702</v>
      </c>
      <c r="AQ750">
        <v>2253.3643311839401</v>
      </c>
      <c r="AR750">
        <v>181.00189717209599</v>
      </c>
      <c r="AS750">
        <v>796.60932034088296</v>
      </c>
      <c r="AT750">
        <v>11.0285894173243</v>
      </c>
      <c r="AU750">
        <v>19.7492934460006</v>
      </c>
      <c r="AV750">
        <v>765.83143747755798</v>
      </c>
      <c r="AW750">
        <v>1729.4297684600699</v>
      </c>
      <c r="AX750">
        <v>277.33862784527798</v>
      </c>
      <c r="AY750">
        <v>230.37172679098799</v>
      </c>
      <c r="AZ750">
        <v>1221.7194138238001</v>
      </c>
      <c r="BA750">
        <v>2837.2881744940501</v>
      </c>
      <c r="BB750">
        <v>467.55951807135301</v>
      </c>
      <c r="BC750">
        <v>2074.6611671006399</v>
      </c>
      <c r="BD750">
        <v>295.06748932206199</v>
      </c>
      <c r="BE750">
        <v>321.56391143246401</v>
      </c>
      <c r="BF750">
        <v>134.861857120877</v>
      </c>
      <c r="BG750">
        <v>136.24113840752801</v>
      </c>
      <c r="BH750">
        <v>50.460915904059597</v>
      </c>
      <c r="BI750">
        <v>541.52110377095198</v>
      </c>
      <c r="BJ750">
        <v>146.057521984701</v>
      </c>
      <c r="BK750">
        <v>277.19091173813302</v>
      </c>
      <c r="BL750">
        <v>118.272670048118</v>
      </c>
      <c r="BM750">
        <v>732.95474500344596</v>
      </c>
      <c r="BN750">
        <v>150.70850721645701</v>
      </c>
      <c r="BO750">
        <v>434.51296574488703</v>
      </c>
      <c r="BP750">
        <v>147.73327204210199</v>
      </c>
      <c r="BQ750">
        <v>495.33755246965802</v>
      </c>
      <c r="BR750">
        <v>140.69593268877799</v>
      </c>
      <c r="BS750">
        <v>274.15827938942601</v>
      </c>
      <c r="BT750">
        <v>80.483340391453694</v>
      </c>
      <c r="BU750">
        <v>6484.4487066038801</v>
      </c>
      <c r="BV750">
        <v>4816.4590388555698</v>
      </c>
      <c r="BW750">
        <v>267.67170673071001</v>
      </c>
      <c r="BX750">
        <v>1400.3179610176001</v>
      </c>
      <c r="BY750">
        <v>6972.4029368802903</v>
      </c>
      <c r="BZ750">
        <v>2852.7105865714202</v>
      </c>
      <c r="CA750">
        <v>4066.2789717743799</v>
      </c>
      <c r="CB750">
        <v>53.413378534491201</v>
      </c>
      <c r="CC750">
        <v>247679</v>
      </c>
      <c r="CD750">
        <v>240766</v>
      </c>
      <c r="CE750">
        <v>279712.45052924298</v>
      </c>
      <c r="CF750">
        <v>210678.819420496</v>
      </c>
      <c r="CG750">
        <v>359451.67291709897</v>
      </c>
      <c r="CH750">
        <v>572739.929589579</v>
      </c>
    </row>
    <row r="751" spans="1:86" x14ac:dyDescent="0.2">
      <c r="A751" t="s">
        <v>161</v>
      </c>
      <c r="B751">
        <v>2012</v>
      </c>
      <c r="C751" t="s">
        <v>44</v>
      </c>
      <c r="D751" t="s">
        <v>482</v>
      </c>
      <c r="E751">
        <v>721.51119483738501</v>
      </c>
      <c r="F751">
        <v>163.733486083054</v>
      </c>
      <c r="G751">
        <v>416.38404114309702</v>
      </c>
      <c r="H751">
        <v>141.39366761123199</v>
      </c>
      <c r="I751">
        <v>592.27810838698599</v>
      </c>
      <c r="J751">
        <v>157.453022779261</v>
      </c>
      <c r="K751">
        <v>411.24425887728</v>
      </c>
      <c r="L751">
        <v>23.5808267304437</v>
      </c>
      <c r="M751">
        <v>361.70282125973199</v>
      </c>
      <c r="N751">
        <v>260.14539239117198</v>
      </c>
      <c r="O751">
        <v>35.213375990662499</v>
      </c>
      <c r="P751">
        <v>66.344052877898406</v>
      </c>
      <c r="Q751">
        <v>0</v>
      </c>
      <c r="R751">
        <v>0</v>
      </c>
      <c r="S751">
        <v>0</v>
      </c>
      <c r="T751">
        <v>721.51119483738501</v>
      </c>
      <c r="U751">
        <v>0</v>
      </c>
      <c r="V751">
        <v>0</v>
      </c>
      <c r="W751">
        <v>0</v>
      </c>
      <c r="X751">
        <v>592.27810838698599</v>
      </c>
      <c r="Y751">
        <v>2684.1093586301799</v>
      </c>
      <c r="Z751">
        <v>77.251349356018196</v>
      </c>
      <c r="AA751">
        <v>76.992025712171497</v>
      </c>
      <c r="AB751">
        <v>2529.8659835619901</v>
      </c>
      <c r="AC751">
        <v>175.11960941732099</v>
      </c>
      <c r="AD751">
        <v>14.5945623150754</v>
      </c>
      <c r="AE751">
        <v>10.788528936284299</v>
      </c>
      <c r="AF751">
        <v>149.736518165961</v>
      </c>
      <c r="AG751">
        <v>9473.3652180783902</v>
      </c>
      <c r="AH751">
        <v>9473.3652180783902</v>
      </c>
      <c r="AI751">
        <v>104.664446591256</v>
      </c>
      <c r="AJ751">
        <v>104.664446591256</v>
      </c>
      <c r="AK751">
        <v>371.45531591395797</v>
      </c>
      <c r="AL751">
        <v>371.45531591395797</v>
      </c>
      <c r="AM751">
        <v>9949.4849805836002</v>
      </c>
      <c r="AN751">
        <v>9949.4849805836002</v>
      </c>
      <c r="AO751">
        <v>39614.9026256867</v>
      </c>
      <c r="AP751">
        <v>854.13672572640098</v>
      </c>
      <c r="AQ751">
        <v>38683.013268966002</v>
      </c>
      <c r="AR751">
        <v>77.752630994301796</v>
      </c>
      <c r="AS751">
        <v>583.81944185433599</v>
      </c>
      <c r="AT751">
        <v>6.2675629266956898</v>
      </c>
      <c r="AU751">
        <v>18.7115227717821</v>
      </c>
      <c r="AV751">
        <v>558.84035615585901</v>
      </c>
      <c r="AW751">
        <v>2259.6415416494001</v>
      </c>
      <c r="AX751">
        <v>109.480807669339</v>
      </c>
      <c r="AY751">
        <v>1319.4200473190399</v>
      </c>
      <c r="AZ751">
        <v>830.74068666102403</v>
      </c>
      <c r="BA751">
        <v>2246.9462472887299</v>
      </c>
      <c r="BB751">
        <v>272.38131939093103</v>
      </c>
      <c r="BC751">
        <v>1792.37755165925</v>
      </c>
      <c r="BD751">
        <v>182.187376238545</v>
      </c>
      <c r="BE751">
        <v>215.34041068350101</v>
      </c>
      <c r="BF751">
        <v>52.1485587461463</v>
      </c>
      <c r="BG751">
        <v>133.65588616546799</v>
      </c>
      <c r="BH751">
        <v>29.535965771886399</v>
      </c>
      <c r="BI751">
        <v>416.786430941047</v>
      </c>
      <c r="BJ751">
        <v>58.911811930712403</v>
      </c>
      <c r="BK751">
        <v>279.87125126529099</v>
      </c>
      <c r="BL751">
        <v>78.003367745044002</v>
      </c>
      <c r="BM751">
        <v>608.64233261514505</v>
      </c>
      <c r="BN751">
        <v>61.775329380144299</v>
      </c>
      <c r="BO751">
        <v>447.817847876168</v>
      </c>
      <c r="BP751">
        <v>99.049155358832095</v>
      </c>
      <c r="BQ751">
        <v>256.15575615911098</v>
      </c>
      <c r="BR751">
        <v>85.6100044684963</v>
      </c>
      <c r="BS751">
        <v>135.53124019055099</v>
      </c>
      <c r="BT751">
        <v>35.0145115000632</v>
      </c>
      <c r="BU751">
        <v>3875.27083704596</v>
      </c>
      <c r="BV751">
        <v>2738.6072030608002</v>
      </c>
      <c r="BW751">
        <v>526.79377616483805</v>
      </c>
      <c r="BX751">
        <v>609.86985782032696</v>
      </c>
      <c r="BY751">
        <v>7574.7972884266901</v>
      </c>
      <c r="BZ751">
        <v>1833.8132748753801</v>
      </c>
      <c r="CA751">
        <v>5714.0448459608897</v>
      </c>
      <c r="CB751">
        <v>26.9391675904183</v>
      </c>
      <c r="CC751">
        <v>214754</v>
      </c>
      <c r="CD751">
        <v>207498</v>
      </c>
      <c r="CE751">
        <v>231358.86580709001</v>
      </c>
      <c r="CF751">
        <v>198531.17036577401</v>
      </c>
      <c r="CG751">
        <v>458592.52536524099</v>
      </c>
      <c r="CH751">
        <v>721171.29053469398</v>
      </c>
    </row>
    <row r="752" spans="1:86" x14ac:dyDescent="0.2">
      <c r="A752" t="s">
        <v>161</v>
      </c>
      <c r="B752">
        <v>2012</v>
      </c>
      <c r="C752" t="s">
        <v>45</v>
      </c>
      <c r="D752" t="s">
        <v>483</v>
      </c>
      <c r="E752">
        <v>571.896250192813</v>
      </c>
      <c r="F752">
        <v>143.14246975150201</v>
      </c>
      <c r="G752">
        <v>237.972271147328</v>
      </c>
      <c r="H752">
        <v>190.781509293982</v>
      </c>
      <c r="I752">
        <v>399.61657594532602</v>
      </c>
      <c r="J752">
        <v>138.24777531374599</v>
      </c>
      <c r="K752">
        <v>235.44950515410301</v>
      </c>
      <c r="L752">
        <v>25.919295477477</v>
      </c>
      <c r="M752">
        <v>285.60808779793501</v>
      </c>
      <c r="N752">
        <v>214.09384145702899</v>
      </c>
      <c r="O752">
        <v>13.6248756063912</v>
      </c>
      <c r="P752">
        <v>57.889370734514799</v>
      </c>
      <c r="Q752">
        <v>22.517950393472699</v>
      </c>
      <c r="R752">
        <v>25.8102861008216</v>
      </c>
      <c r="S752">
        <v>48.328236494294401</v>
      </c>
      <c r="T752">
        <v>620.22448668710695</v>
      </c>
      <c r="U752">
        <v>19.5330259962357</v>
      </c>
      <c r="V752">
        <v>22.388937739367599</v>
      </c>
      <c r="W752">
        <v>41.921963735603299</v>
      </c>
      <c r="X752">
        <v>441.53853968092898</v>
      </c>
      <c r="Y752">
        <v>3412.6688605444001</v>
      </c>
      <c r="Z752">
        <v>50.670543313331201</v>
      </c>
      <c r="AA752">
        <v>9.5728691920585405</v>
      </c>
      <c r="AB752">
        <v>3352.42544803901</v>
      </c>
      <c r="AC752">
        <v>268.04295730568498</v>
      </c>
      <c r="AD752">
        <v>12.1742646138353</v>
      </c>
      <c r="AE752">
        <v>7.6625646423613203</v>
      </c>
      <c r="AF752">
        <v>248.206128049489</v>
      </c>
      <c r="AG752">
        <v>6680.9094995263204</v>
      </c>
      <c r="AH752">
        <v>6680.9094995263204</v>
      </c>
      <c r="AI752">
        <v>107.43635635097399</v>
      </c>
      <c r="AJ752">
        <v>107.43635635097399</v>
      </c>
      <c r="AK752">
        <v>300.711072291856</v>
      </c>
      <c r="AL752">
        <v>300.711072291856</v>
      </c>
      <c r="AM752">
        <v>7089.0569281691496</v>
      </c>
      <c r="AN752">
        <v>7089.0569281691496</v>
      </c>
      <c r="AO752">
        <v>1974.0544225614699</v>
      </c>
      <c r="AP752">
        <v>486.63392982788201</v>
      </c>
      <c r="AQ752">
        <v>1418.5149706730899</v>
      </c>
      <c r="AR752">
        <v>68.905522060496693</v>
      </c>
      <c r="AS752">
        <v>1002.84014919513</v>
      </c>
      <c r="AT752">
        <v>5.2025928564257704</v>
      </c>
      <c r="AU752">
        <v>17.160407574493799</v>
      </c>
      <c r="AV752">
        <v>980.47714876420798</v>
      </c>
      <c r="AW752">
        <v>1426.82713256993</v>
      </c>
      <c r="AX752">
        <v>74.954176662574596</v>
      </c>
      <c r="AY752">
        <v>196.95923474141</v>
      </c>
      <c r="AZ752">
        <v>1154.9137211659499</v>
      </c>
      <c r="BA752">
        <v>2101.1141614369799</v>
      </c>
      <c r="BB752">
        <v>235.146800947244</v>
      </c>
      <c r="BC752">
        <v>1585.5048392644001</v>
      </c>
      <c r="BD752">
        <v>280.46252122534202</v>
      </c>
      <c r="BE752">
        <v>172.379900697972</v>
      </c>
      <c r="BF752">
        <v>35.7853157236542</v>
      </c>
      <c r="BG752">
        <v>101.32480665586</v>
      </c>
      <c r="BH752">
        <v>35.269778318458002</v>
      </c>
      <c r="BI752">
        <v>357.55529532911203</v>
      </c>
      <c r="BJ752">
        <v>41.683940541225198</v>
      </c>
      <c r="BK752">
        <v>200.25803257408401</v>
      </c>
      <c r="BL752">
        <v>115.613322213803</v>
      </c>
      <c r="BM752">
        <v>501.23304092426201</v>
      </c>
      <c r="BN752">
        <v>44.205415130300999</v>
      </c>
      <c r="BO752">
        <v>310.66643219900698</v>
      </c>
      <c r="BP752">
        <v>146.36119359495399</v>
      </c>
      <c r="BQ752">
        <v>299.90957555220803</v>
      </c>
      <c r="BR752">
        <v>74.056537217644205</v>
      </c>
      <c r="BS752">
        <v>192.72048045990601</v>
      </c>
      <c r="BT752">
        <v>33.132557874657699</v>
      </c>
      <c r="BU752">
        <v>2977.6694474900901</v>
      </c>
      <c r="BV752">
        <v>2253.92091475601</v>
      </c>
      <c r="BW752">
        <v>187.86339576182601</v>
      </c>
      <c r="BX752">
        <v>535.88513697225505</v>
      </c>
      <c r="BY752">
        <v>4892.8912379604999</v>
      </c>
      <c r="BZ752">
        <v>1641.40045524485</v>
      </c>
      <c r="CA752">
        <v>3227.0871146743102</v>
      </c>
      <c r="CB752">
        <v>24.4036680413483</v>
      </c>
      <c r="CC752">
        <v>81199</v>
      </c>
      <c r="CD752">
        <v>79459</v>
      </c>
      <c r="CE752">
        <v>83892.650524460594</v>
      </c>
      <c r="CF752">
        <v>57872.895965994503</v>
      </c>
      <c r="CG752">
        <v>114045.72637248</v>
      </c>
      <c r="CH752">
        <v>172473.527686788</v>
      </c>
    </row>
    <row r="753" spans="1:86" x14ac:dyDescent="0.2">
      <c r="A753" t="s">
        <v>161</v>
      </c>
      <c r="B753">
        <v>2012</v>
      </c>
      <c r="C753" t="s">
        <v>234</v>
      </c>
      <c r="D753" t="s">
        <v>4079</v>
      </c>
      <c r="E753">
        <v>333.85587030056303</v>
      </c>
      <c r="F753">
        <v>93.049015070524206</v>
      </c>
      <c r="G753">
        <v>165.763880377334</v>
      </c>
      <c r="H753">
        <v>75.042974852704006</v>
      </c>
      <c r="I753">
        <v>272.97884380887098</v>
      </c>
      <c r="J753">
        <v>90.372180560321297</v>
      </c>
      <c r="K753">
        <v>164.14355274100899</v>
      </c>
      <c r="L753">
        <v>18.463110507541501</v>
      </c>
      <c r="M753">
        <v>166.584235669865</v>
      </c>
      <c r="N753">
        <v>124.954885370969</v>
      </c>
      <c r="O753">
        <v>10.199604845612299</v>
      </c>
      <c r="P753">
        <v>31.429745453283999</v>
      </c>
      <c r="Q753">
        <v>3.2742423637711598E-2</v>
      </c>
      <c r="R753">
        <v>0</v>
      </c>
      <c r="S753">
        <v>3.2742423637711598E-2</v>
      </c>
      <c r="T753">
        <v>333.88861272420002</v>
      </c>
      <c r="U753">
        <v>2.63388499647048E-2</v>
      </c>
      <c r="V753">
        <v>0</v>
      </c>
      <c r="W753">
        <v>2.63388499647048E-2</v>
      </c>
      <c r="X753">
        <v>273.00518265883602</v>
      </c>
      <c r="Y753">
        <v>1172.13517082013</v>
      </c>
      <c r="Z753">
        <v>24.047321493200499</v>
      </c>
      <c r="AA753">
        <v>6.66697305724204</v>
      </c>
      <c r="AB753">
        <v>1141.4208762696901</v>
      </c>
      <c r="AC753">
        <v>91.089399769083599</v>
      </c>
      <c r="AD753">
        <v>6.9652733989026698</v>
      </c>
      <c r="AE753">
        <v>4.87803124125635</v>
      </c>
      <c r="AF753">
        <v>79.246095128924694</v>
      </c>
      <c r="AG753">
        <v>4152.6267598047098</v>
      </c>
      <c r="AH753">
        <v>4152.6267598047098</v>
      </c>
      <c r="AI753">
        <v>89.877616909883898</v>
      </c>
      <c r="AJ753">
        <v>89.877616909883898</v>
      </c>
      <c r="AK753">
        <v>186.90737878457099</v>
      </c>
      <c r="AL753">
        <v>186.90737878457099</v>
      </c>
      <c r="AM753">
        <v>4429.4117554991599</v>
      </c>
      <c r="AN753">
        <v>4429.4117554991599</v>
      </c>
      <c r="AO753">
        <v>1075.1765170149899</v>
      </c>
      <c r="AP753">
        <v>193.85872367820701</v>
      </c>
      <c r="AQ753">
        <v>830.25714307210899</v>
      </c>
      <c r="AR753">
        <v>51.060650264678102</v>
      </c>
      <c r="AS753">
        <v>310.63036221801002</v>
      </c>
      <c r="AT753">
        <v>3.20148371732635</v>
      </c>
      <c r="AU753">
        <v>14.5141265228431</v>
      </c>
      <c r="AV753">
        <v>292.91475197784001</v>
      </c>
      <c r="AW753">
        <v>704.791212011928</v>
      </c>
      <c r="AX753">
        <v>37.088529736111703</v>
      </c>
      <c r="AY753">
        <v>118.21877821614601</v>
      </c>
      <c r="AZ753">
        <v>549.48390405966995</v>
      </c>
      <c r="BA753">
        <v>1101.0398174546799</v>
      </c>
      <c r="BB753">
        <v>146.82666950854301</v>
      </c>
      <c r="BC753">
        <v>814.27655335204895</v>
      </c>
      <c r="BD753">
        <v>139.936594594094</v>
      </c>
      <c r="BE753">
        <v>86.537647519839197</v>
      </c>
      <c r="BF753">
        <v>17.393297242423898</v>
      </c>
      <c r="BG753">
        <v>50.830209784596804</v>
      </c>
      <c r="BH753">
        <v>18.3141404928184</v>
      </c>
      <c r="BI753">
        <v>194.53501740220301</v>
      </c>
      <c r="BJ753">
        <v>20.940958339650798</v>
      </c>
      <c r="BK753">
        <v>128.74601075709501</v>
      </c>
      <c r="BL753">
        <v>44.848048305456999</v>
      </c>
      <c r="BM753">
        <v>300.16496104293202</v>
      </c>
      <c r="BN753">
        <v>22.4868614634883</v>
      </c>
      <c r="BO753">
        <v>218.936798168541</v>
      </c>
      <c r="BP753">
        <v>58.741301410901301</v>
      </c>
      <c r="BQ753">
        <v>128.48291921527601</v>
      </c>
      <c r="BR753">
        <v>41.2173888700597</v>
      </c>
      <c r="BS753">
        <v>58.573691003587399</v>
      </c>
      <c r="BT753">
        <v>28.691839341628601</v>
      </c>
      <c r="BU753">
        <v>1749.1121787924901</v>
      </c>
      <c r="BV753">
        <v>1315.0925997629399</v>
      </c>
      <c r="BW753">
        <v>142.499705305303</v>
      </c>
      <c r="BX753">
        <v>291.51987372425202</v>
      </c>
      <c r="BY753">
        <v>3424.4354251567902</v>
      </c>
      <c r="BZ753">
        <v>1134.5529785625799</v>
      </c>
      <c r="CA753">
        <v>2271.5049877541501</v>
      </c>
      <c r="CB753">
        <v>18.377458840066101</v>
      </c>
      <c r="CC753">
        <v>147718</v>
      </c>
      <c r="CD753">
        <v>145519</v>
      </c>
      <c r="CE753">
        <v>159108.50087253301</v>
      </c>
      <c r="CF753">
        <v>53910.535626867699</v>
      </c>
      <c r="CG753">
        <v>102445.493203101</v>
      </c>
      <c r="CH753">
        <v>160146.97034062701</v>
      </c>
    </row>
    <row r="754" spans="1:86" x14ac:dyDescent="0.2">
      <c r="A754" t="s">
        <v>161</v>
      </c>
      <c r="B754">
        <v>2012</v>
      </c>
      <c r="C754" t="s">
        <v>238</v>
      </c>
      <c r="D754" t="s">
        <v>484</v>
      </c>
      <c r="E754">
        <v>55011.368370377801</v>
      </c>
      <c r="F754">
        <v>17855.579271954801</v>
      </c>
      <c r="G754">
        <v>21504.4121122057</v>
      </c>
      <c r="H754">
        <v>15651.376986217299</v>
      </c>
      <c r="I754">
        <v>44976.261668838502</v>
      </c>
      <c r="J754">
        <v>17348.3250437524</v>
      </c>
      <c r="K754">
        <v>21238.732942106799</v>
      </c>
      <c r="L754">
        <v>6389.2036829793296</v>
      </c>
      <c r="M754">
        <v>40879.313161973798</v>
      </c>
      <c r="N754">
        <v>23238.201404711901</v>
      </c>
      <c r="O754">
        <v>1221.62367926101</v>
      </c>
      <c r="P754">
        <v>16419.488078000901</v>
      </c>
      <c r="Q754">
        <v>48313.211192906798</v>
      </c>
      <c r="R754">
        <v>90315.408176891404</v>
      </c>
      <c r="S754">
        <v>138628.61936979799</v>
      </c>
      <c r="T754">
        <v>193639.987740176</v>
      </c>
      <c r="U754">
        <v>35546.691100792399</v>
      </c>
      <c r="V754">
        <v>69631.164286613901</v>
      </c>
      <c r="W754">
        <v>105177.855387406</v>
      </c>
      <c r="X754">
        <v>150154.11705624501</v>
      </c>
      <c r="Y754">
        <v>193969.07924331599</v>
      </c>
      <c r="Z754">
        <v>4490.7248964898899</v>
      </c>
      <c r="AA754">
        <v>696.43431640600204</v>
      </c>
      <c r="AB754">
        <v>188781.920030421</v>
      </c>
      <c r="AC754">
        <v>14776.1038112159</v>
      </c>
      <c r="AD754">
        <v>1325.4567308395599</v>
      </c>
      <c r="AE754">
        <v>833.11514157314105</v>
      </c>
      <c r="AF754">
        <v>12617.5319388032</v>
      </c>
      <c r="AG754">
        <v>651305.79910563002</v>
      </c>
      <c r="AH754">
        <v>651305.79910563002</v>
      </c>
      <c r="AI754">
        <v>78677.159407086001</v>
      </c>
      <c r="AJ754">
        <v>78677.159407086001</v>
      </c>
      <c r="AK754">
        <v>52617.826201330499</v>
      </c>
      <c r="AL754">
        <v>52617.826201330499</v>
      </c>
      <c r="AM754">
        <v>782600.78471404605</v>
      </c>
      <c r="AN754">
        <v>782600.78471404605</v>
      </c>
      <c r="AO754">
        <v>199768.184470323</v>
      </c>
      <c r="AP754">
        <v>35937.992191269303</v>
      </c>
      <c r="AQ754">
        <v>135929.66555830499</v>
      </c>
      <c r="AR754">
        <v>27900.526720748701</v>
      </c>
      <c r="AS754">
        <v>50711.2221342884</v>
      </c>
      <c r="AT754">
        <v>617.54907243870696</v>
      </c>
      <c r="AU754">
        <v>628.19768114971203</v>
      </c>
      <c r="AV754">
        <v>49465.475380700002</v>
      </c>
      <c r="AW754">
        <v>115475.525383591</v>
      </c>
      <c r="AX754">
        <v>6935.9918406340403</v>
      </c>
      <c r="AY754">
        <v>14521.163898332499</v>
      </c>
      <c r="AZ754">
        <v>94018.369644624196</v>
      </c>
      <c r="BA754">
        <v>245353.82568559601</v>
      </c>
      <c r="BB754">
        <v>31106.2921358044</v>
      </c>
      <c r="BC754">
        <v>189763.95812349499</v>
      </c>
      <c r="BD754">
        <v>24483.575426296698</v>
      </c>
      <c r="BE754">
        <v>20978.419987607998</v>
      </c>
      <c r="BF754">
        <v>3534.7076918837502</v>
      </c>
      <c r="BG754">
        <v>11218.0169498697</v>
      </c>
      <c r="BH754">
        <v>6225.6953458545704</v>
      </c>
      <c r="BI754">
        <v>33166.776663742203</v>
      </c>
      <c r="BJ754">
        <v>4270.96990984489</v>
      </c>
      <c r="BK754">
        <v>17365.243057293101</v>
      </c>
      <c r="BL754">
        <v>11530.5636966042</v>
      </c>
      <c r="BM754">
        <v>42960.343366351502</v>
      </c>
      <c r="BN754">
        <v>4686.3598586207399</v>
      </c>
      <c r="BO754">
        <v>23678.1972800197</v>
      </c>
      <c r="BP754">
        <v>14595.786227711</v>
      </c>
      <c r="BQ754">
        <v>51351.911598808598</v>
      </c>
      <c r="BR754">
        <v>9416.9159853311394</v>
      </c>
      <c r="BS754">
        <v>28559.315009244201</v>
      </c>
      <c r="BT754">
        <v>13375.680604233101</v>
      </c>
      <c r="BU754">
        <v>414300.47585107601</v>
      </c>
      <c r="BV754">
        <v>245355.05598246801</v>
      </c>
      <c r="BW754">
        <v>16942.8102866482</v>
      </c>
      <c r="BX754">
        <v>152002.60958195999</v>
      </c>
      <c r="BY754">
        <v>526568.73601325403</v>
      </c>
      <c r="BZ754">
        <v>223746.467285169</v>
      </c>
      <c r="CA754">
        <v>289853.61535579199</v>
      </c>
      <c r="CB754">
        <v>12968.6533722928</v>
      </c>
      <c r="CC754">
        <v>5210008</v>
      </c>
      <c r="CD754">
        <v>5188489</v>
      </c>
      <c r="CE754">
        <v>5394762.37770948</v>
      </c>
      <c r="CF754">
        <v>3253975</v>
      </c>
      <c r="CG754">
        <v>4627300</v>
      </c>
      <c r="CH754">
        <v>7488870</v>
      </c>
    </row>
    <row r="755" spans="1:86" x14ac:dyDescent="0.2">
      <c r="A755" t="s">
        <v>161</v>
      </c>
      <c r="B755">
        <v>2012</v>
      </c>
      <c r="C755" t="s">
        <v>239</v>
      </c>
      <c r="D755" t="s">
        <v>485</v>
      </c>
      <c r="E755">
        <v>9987.3746404978101</v>
      </c>
      <c r="F755">
        <v>773.06389221295899</v>
      </c>
      <c r="G755">
        <v>8832.9713639600104</v>
      </c>
      <c r="H755">
        <v>381.33938432484001</v>
      </c>
      <c r="I755">
        <v>9310.1923161981504</v>
      </c>
      <c r="J755">
        <v>442.38592</v>
      </c>
      <c r="K755">
        <v>8773.4350692176904</v>
      </c>
      <c r="L755">
        <v>94.371326980453105</v>
      </c>
      <c r="M755">
        <v>5113.9519428350104</v>
      </c>
      <c r="N755">
        <v>4486.8050880000001</v>
      </c>
      <c r="O755">
        <v>627.14685483500705</v>
      </c>
      <c r="P755">
        <v>0</v>
      </c>
      <c r="Q755">
        <v>0</v>
      </c>
      <c r="R755">
        <v>0</v>
      </c>
      <c r="S755">
        <v>0</v>
      </c>
      <c r="T755">
        <v>9987.3746404978101</v>
      </c>
      <c r="U755">
        <v>0</v>
      </c>
      <c r="V755">
        <v>0</v>
      </c>
      <c r="W755">
        <v>0</v>
      </c>
      <c r="X755">
        <v>9310.1923161981504</v>
      </c>
      <c r="Y755">
        <v>11246.4364506329</v>
      </c>
      <c r="Z755">
        <v>10366.6779904384</v>
      </c>
      <c r="AA755">
        <v>879.75846019451001</v>
      </c>
      <c r="AB755">
        <v>0</v>
      </c>
      <c r="AC755">
        <v>365.95085801830101</v>
      </c>
      <c r="AD755">
        <v>239.969874</v>
      </c>
      <c r="AE755">
        <v>125.980984018301</v>
      </c>
      <c r="AF755">
        <v>0</v>
      </c>
      <c r="AG755">
        <v>286454.39284552197</v>
      </c>
      <c r="AH755">
        <v>286454.39284552197</v>
      </c>
      <c r="AI755">
        <v>0</v>
      </c>
      <c r="AJ755">
        <v>0</v>
      </c>
      <c r="AK755">
        <v>513.66449886475095</v>
      </c>
      <c r="AL755">
        <v>513.66449886475095</v>
      </c>
      <c r="AM755">
        <v>286968.05734438699</v>
      </c>
      <c r="AN755">
        <v>286968.05734438699</v>
      </c>
      <c r="AO755">
        <v>270641.27470804303</v>
      </c>
      <c r="AP755">
        <v>131365.46058412801</v>
      </c>
      <c r="AQ755">
        <v>139037.059030909</v>
      </c>
      <c r="AR755">
        <v>238.75509300491899</v>
      </c>
      <c r="AS755">
        <v>2684.9771077682499</v>
      </c>
      <c r="AT755">
        <v>144.59299999999999</v>
      </c>
      <c r="AU755">
        <v>2023.14534345844</v>
      </c>
      <c r="AV755">
        <v>517.23876430980795</v>
      </c>
      <c r="AW755">
        <v>54378.394516581197</v>
      </c>
      <c r="AX755">
        <v>9302.78531271461</v>
      </c>
      <c r="AY755">
        <v>20418.380489103602</v>
      </c>
      <c r="AZ755">
        <v>24657.228714762899</v>
      </c>
      <c r="BA755">
        <v>21024.785730751199</v>
      </c>
      <c r="BB755">
        <v>3894.2424000000001</v>
      </c>
      <c r="BC755">
        <v>17122.707216351799</v>
      </c>
      <c r="BD755">
        <v>7.836114399435</v>
      </c>
      <c r="BE755">
        <v>8250.1095299814206</v>
      </c>
      <c r="BF755">
        <v>5178.7587465058004</v>
      </c>
      <c r="BG755">
        <v>2239.90852079056</v>
      </c>
      <c r="BH755">
        <v>831.44226268505702</v>
      </c>
      <c r="BI755">
        <v>14467.5549528052</v>
      </c>
      <c r="BJ755">
        <v>5178.7587465058004</v>
      </c>
      <c r="BK755">
        <v>8391.0935636143895</v>
      </c>
      <c r="BL755">
        <v>897.70264268505696</v>
      </c>
      <c r="BM755">
        <v>21820.936394894099</v>
      </c>
      <c r="BN755">
        <v>5178.7587465058004</v>
      </c>
      <c r="BO755">
        <v>15656.9411657032</v>
      </c>
      <c r="BP755">
        <v>985.23648268505701</v>
      </c>
      <c r="BQ755">
        <v>658.42781060362199</v>
      </c>
      <c r="BR755">
        <v>608.21396000000004</v>
      </c>
      <c r="BS755">
        <v>46.043230603621602</v>
      </c>
      <c r="BT755">
        <v>4.1706200000000004</v>
      </c>
      <c r="BU755">
        <v>55380.402101616201</v>
      </c>
      <c r="BV755">
        <v>46632.474000000002</v>
      </c>
      <c r="BW755">
        <v>8747.9281016161804</v>
      </c>
      <c r="BX755">
        <v>0</v>
      </c>
      <c r="BY755">
        <v>128231.099898796</v>
      </c>
      <c r="BZ755">
        <v>6361</v>
      </c>
      <c r="CA755">
        <v>121870.099898796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</row>
    <row r="756" spans="1:86" x14ac:dyDescent="0.2">
      <c r="A756" t="s">
        <v>161</v>
      </c>
      <c r="B756">
        <v>2012</v>
      </c>
      <c r="C756" t="s">
        <v>240</v>
      </c>
      <c r="D756" t="s">
        <v>486</v>
      </c>
      <c r="E756">
        <v>64998.743010875703</v>
      </c>
      <c r="F756">
        <v>18628.643164167799</v>
      </c>
      <c r="G756">
        <v>30337.383476165702</v>
      </c>
      <c r="H756">
        <v>16032.716370542101</v>
      </c>
      <c r="I756">
        <v>54286.4539850367</v>
      </c>
      <c r="J756">
        <v>17790.710963752401</v>
      </c>
      <c r="K756">
        <v>30012.168011324498</v>
      </c>
      <c r="L756">
        <v>6483.5750099597899</v>
      </c>
      <c r="M756">
        <v>45993.265104808801</v>
      </c>
      <c r="N756">
        <v>27725.006492711898</v>
      </c>
      <c r="O756">
        <v>1848.7705340960199</v>
      </c>
      <c r="P756">
        <v>16419.488078000901</v>
      </c>
      <c r="Q756">
        <v>48313.211192906798</v>
      </c>
      <c r="R756">
        <v>90315.408176891404</v>
      </c>
      <c r="S756">
        <v>138628.61936979799</v>
      </c>
      <c r="T756">
        <v>203627.36238067399</v>
      </c>
      <c r="U756">
        <v>35546.691100792399</v>
      </c>
      <c r="V756">
        <v>69631.164286613901</v>
      </c>
      <c r="W756">
        <v>105177.855387406</v>
      </c>
      <c r="X756">
        <v>159464.30937244301</v>
      </c>
      <c r="Y756">
        <v>205215.51569394901</v>
      </c>
      <c r="Z756">
        <v>14857.402886928299</v>
      </c>
      <c r="AA756">
        <v>1576.1927766005099</v>
      </c>
      <c r="AB756">
        <v>188781.920030421</v>
      </c>
      <c r="AC756">
        <v>15142.0546692342</v>
      </c>
      <c r="AD756">
        <v>1565.42660483956</v>
      </c>
      <c r="AE756">
        <v>959.09612559144205</v>
      </c>
      <c r="AF756">
        <v>12617.5319388032</v>
      </c>
      <c r="AG756">
        <v>937760.19195115205</v>
      </c>
      <c r="AH756">
        <v>937760.19195115205</v>
      </c>
      <c r="AI756">
        <v>78677.159407086001</v>
      </c>
      <c r="AJ756">
        <v>78677.159407086001</v>
      </c>
      <c r="AK756">
        <v>53131.490700195303</v>
      </c>
      <c r="AL756">
        <v>53131.490700195303</v>
      </c>
      <c r="AM756">
        <v>1069568.84205843</v>
      </c>
      <c r="AN756">
        <v>1069568.84205843</v>
      </c>
      <c r="AO756">
        <v>470409.459178366</v>
      </c>
      <c r="AP756">
        <v>167303.45277539699</v>
      </c>
      <c r="AQ756">
        <v>274966.72458921402</v>
      </c>
      <c r="AR756">
        <v>28139.281813753601</v>
      </c>
      <c r="AS756">
        <v>53396.199242056602</v>
      </c>
      <c r="AT756">
        <v>762.14207243870703</v>
      </c>
      <c r="AU756">
        <v>2651.3430246081498</v>
      </c>
      <c r="AV756">
        <v>49982.714145009799</v>
      </c>
      <c r="AW756">
        <v>169853.91990017201</v>
      </c>
      <c r="AX756">
        <v>16238.777153348699</v>
      </c>
      <c r="AY756">
        <v>34939.544387436101</v>
      </c>
      <c r="AZ756">
        <v>118675.598359387</v>
      </c>
      <c r="BA756">
        <v>266378.61141634698</v>
      </c>
      <c r="BB756">
        <v>35000.5345358044</v>
      </c>
      <c r="BC756">
        <v>206886.66533984701</v>
      </c>
      <c r="BD756">
        <v>24491.411540696099</v>
      </c>
      <c r="BE756">
        <v>29228.529517589399</v>
      </c>
      <c r="BF756">
        <v>8713.4664383895506</v>
      </c>
      <c r="BG756">
        <v>13457.925470660201</v>
      </c>
      <c r="BH756">
        <v>7057.1376085396296</v>
      </c>
      <c r="BI756">
        <v>47634.331616547403</v>
      </c>
      <c r="BJ756">
        <v>9449.7286563506896</v>
      </c>
      <c r="BK756">
        <v>25756.336620907499</v>
      </c>
      <c r="BL756">
        <v>12428.266339289299</v>
      </c>
      <c r="BM756">
        <v>64781.279761245598</v>
      </c>
      <c r="BN756">
        <v>9865.1186051265395</v>
      </c>
      <c r="BO756">
        <v>39335.1384457229</v>
      </c>
      <c r="BP756">
        <v>15581.022710396101</v>
      </c>
      <c r="BQ756">
        <v>52010.339409412198</v>
      </c>
      <c r="BR756">
        <v>10025.1299453311</v>
      </c>
      <c r="BS756">
        <v>28605.358239847901</v>
      </c>
      <c r="BT756">
        <v>13379.8512242331</v>
      </c>
      <c r="BU756">
        <v>469680.87795269198</v>
      </c>
      <c r="BV756">
        <v>291987.529982468</v>
      </c>
      <c r="BW756">
        <v>25690.738388264399</v>
      </c>
      <c r="BX756">
        <v>152002.60958195999</v>
      </c>
      <c r="BY756">
        <v>654799.83591204998</v>
      </c>
      <c r="BZ756">
        <v>230107.467285169</v>
      </c>
      <c r="CA756">
        <v>411723.71525458799</v>
      </c>
      <c r="CB756">
        <v>12968.6533722928</v>
      </c>
      <c r="CC756">
        <v>5210008</v>
      </c>
      <c r="CD756">
        <v>5188489</v>
      </c>
      <c r="CE756">
        <v>5394762.37770948</v>
      </c>
      <c r="CF756">
        <v>3253975</v>
      </c>
      <c r="CG756">
        <v>4627300</v>
      </c>
      <c r="CH756">
        <v>7488870</v>
      </c>
    </row>
    <row r="757" spans="1:86" x14ac:dyDescent="0.2">
      <c r="A757" t="s">
        <v>161</v>
      </c>
      <c r="B757">
        <v>2013</v>
      </c>
      <c r="C757" t="s">
        <v>2</v>
      </c>
      <c r="D757" t="s">
        <v>487</v>
      </c>
      <c r="E757">
        <v>2526.1397279197099</v>
      </c>
      <c r="F757">
        <v>112.9210975701</v>
      </c>
      <c r="G757">
        <v>331.063633024654</v>
      </c>
      <c r="H757">
        <v>2082.1549973249498</v>
      </c>
      <c r="I757">
        <v>488.539201678143</v>
      </c>
      <c r="J757">
        <v>100.15246040882801</v>
      </c>
      <c r="K757">
        <v>327.21120536250402</v>
      </c>
      <c r="L757">
        <v>61.175535906812101</v>
      </c>
      <c r="M757">
        <v>263.552504261698</v>
      </c>
      <c r="N757">
        <v>216.154383994212</v>
      </c>
      <c r="O757">
        <v>34.963840220330503</v>
      </c>
      <c r="P757">
        <v>12.434280047156101</v>
      </c>
      <c r="Q757">
        <v>1739.6507184232701</v>
      </c>
      <c r="R757">
        <v>1010.4198669883</v>
      </c>
      <c r="S757">
        <v>2750.0705854115699</v>
      </c>
      <c r="T757">
        <v>5276.2103133312803</v>
      </c>
      <c r="U757">
        <v>501.78087001614603</v>
      </c>
      <c r="V757">
        <v>291.44319291777902</v>
      </c>
      <c r="W757">
        <v>793.22406293392498</v>
      </c>
      <c r="X757">
        <v>1281.7632646120701</v>
      </c>
      <c r="Y757">
        <v>39540.059544299504</v>
      </c>
      <c r="Z757">
        <v>347.15322219608697</v>
      </c>
      <c r="AA757">
        <v>25.329810520407399</v>
      </c>
      <c r="AB757">
        <v>39167.576511582898</v>
      </c>
      <c r="AC757">
        <v>3499.02536026903</v>
      </c>
      <c r="AD757">
        <v>13.7241832428529</v>
      </c>
      <c r="AE757">
        <v>10.8026255004708</v>
      </c>
      <c r="AF757">
        <v>3474.4985515257099</v>
      </c>
      <c r="AG757">
        <v>6256.2432963291903</v>
      </c>
      <c r="AH757">
        <v>6256.2432963291903</v>
      </c>
      <c r="AI757">
        <v>51.161975205817903</v>
      </c>
      <c r="AJ757">
        <v>51.161975205817903</v>
      </c>
      <c r="AK757">
        <v>86.712133171033003</v>
      </c>
      <c r="AL757">
        <v>86.712133171033003</v>
      </c>
      <c r="AM757">
        <v>6394.1174047060404</v>
      </c>
      <c r="AN757">
        <v>6394.1174047060404</v>
      </c>
      <c r="AO757">
        <v>9108.8248935566298</v>
      </c>
      <c r="AP757">
        <v>5343.8627033153298</v>
      </c>
      <c r="AQ757">
        <v>3743.3885781067602</v>
      </c>
      <c r="AR757">
        <v>21.573612134546099</v>
      </c>
      <c r="AS757">
        <v>14202.3343857378</v>
      </c>
      <c r="AT757">
        <v>6.9615206554389903</v>
      </c>
      <c r="AU757">
        <v>14.7663474409764</v>
      </c>
      <c r="AV757">
        <v>14180.606517641399</v>
      </c>
      <c r="AW757">
        <v>12723.990223737201</v>
      </c>
      <c r="AX757">
        <v>415.69698852125902</v>
      </c>
      <c r="AY757">
        <v>813.30896698051902</v>
      </c>
      <c r="AZ757">
        <v>11494.984268235499</v>
      </c>
      <c r="BA757">
        <v>5479.3205422239698</v>
      </c>
      <c r="BB757">
        <v>274.59439015286699</v>
      </c>
      <c r="BC757">
        <v>1644.59173478403</v>
      </c>
      <c r="BD757">
        <v>3560.1344172870899</v>
      </c>
      <c r="BE757">
        <v>593.66951083031802</v>
      </c>
      <c r="BF757">
        <v>216.45807266813799</v>
      </c>
      <c r="BG757">
        <v>120.86887241971</v>
      </c>
      <c r="BH757">
        <v>256.34256574247001</v>
      </c>
      <c r="BI757">
        <v>1795.2602826918201</v>
      </c>
      <c r="BJ757">
        <v>221.27476487680701</v>
      </c>
      <c r="BK757">
        <v>240.51472432680799</v>
      </c>
      <c r="BL757">
        <v>1333.4707934881999</v>
      </c>
      <c r="BM757">
        <v>2256.9758227461698</v>
      </c>
      <c r="BN757">
        <v>224.31031868745299</v>
      </c>
      <c r="BO757">
        <v>381.63887364550601</v>
      </c>
      <c r="BP757">
        <v>1651.0266304132099</v>
      </c>
      <c r="BQ757">
        <v>123.46878361647001</v>
      </c>
      <c r="BR757">
        <v>79.521995341434206</v>
      </c>
      <c r="BS757">
        <v>26.214923273402199</v>
      </c>
      <c r="BT757">
        <v>17.731865001633999</v>
      </c>
      <c r="BU757">
        <v>2814.7486189657802</v>
      </c>
      <c r="BV757">
        <v>2258.61935896164</v>
      </c>
      <c r="BW757">
        <v>439.502046732172</v>
      </c>
      <c r="BX757">
        <v>116.627213271972</v>
      </c>
      <c r="BY757">
        <v>5582.5358492477399</v>
      </c>
      <c r="BZ757">
        <v>1334.1419582170199</v>
      </c>
      <c r="CA757">
        <v>4236.0238793983099</v>
      </c>
      <c r="CB757">
        <v>12.370011632394901</v>
      </c>
      <c r="CC757">
        <v>47612</v>
      </c>
      <c r="CD757">
        <v>46174</v>
      </c>
      <c r="CE757">
        <v>51177.373373536597</v>
      </c>
      <c r="CF757">
        <v>8520.7614905813698</v>
      </c>
      <c r="CG757">
        <v>25397.387598880701</v>
      </c>
      <c r="CH757">
        <v>57498.230499763798</v>
      </c>
    </row>
    <row r="758" spans="1:86" x14ac:dyDescent="0.2">
      <c r="A758" t="s">
        <v>161</v>
      </c>
      <c r="B758">
        <v>2013</v>
      </c>
      <c r="C758" t="s">
        <v>3</v>
      </c>
      <c r="D758" t="s">
        <v>488</v>
      </c>
      <c r="E758">
        <v>381.26352536644703</v>
      </c>
      <c r="F758">
        <v>15.396844891777301</v>
      </c>
      <c r="G758">
        <v>345.74938230605801</v>
      </c>
      <c r="H758">
        <v>20.117298168612901</v>
      </c>
      <c r="I758">
        <v>360.78621028198597</v>
      </c>
      <c r="J758">
        <v>14.4803896603898</v>
      </c>
      <c r="K758">
        <v>342.182362527723</v>
      </c>
      <c r="L758">
        <v>4.1234580938731398</v>
      </c>
      <c r="M758">
        <v>136.90006619521401</v>
      </c>
      <c r="N758">
        <v>43.768871481115198</v>
      </c>
      <c r="O758">
        <v>35.207986159548597</v>
      </c>
      <c r="P758">
        <v>57.923208554550101</v>
      </c>
      <c r="Q758">
        <v>49.937691048479699</v>
      </c>
      <c r="R758">
        <v>1153.4093368833701</v>
      </c>
      <c r="S758">
        <v>1203.3470279318501</v>
      </c>
      <c r="T758">
        <v>1584.6105532982999</v>
      </c>
      <c r="U758">
        <v>38.1313192290865</v>
      </c>
      <c r="V758">
        <v>880.71792473968901</v>
      </c>
      <c r="W758">
        <v>918.84924396877602</v>
      </c>
      <c r="X758">
        <v>1279.6354542507599</v>
      </c>
      <c r="Y758">
        <v>283.17568643033701</v>
      </c>
      <c r="Z758">
        <v>7.1573748342696497</v>
      </c>
      <c r="AA758">
        <v>20.929138771908001</v>
      </c>
      <c r="AB758">
        <v>255.08917282415899</v>
      </c>
      <c r="AC758">
        <v>32.012251096894502</v>
      </c>
      <c r="AD758">
        <v>2.4749022165461199</v>
      </c>
      <c r="AE758">
        <v>10.2140647954252</v>
      </c>
      <c r="AF758">
        <v>19.323284084923198</v>
      </c>
      <c r="AG758">
        <v>3823.68912558072</v>
      </c>
      <c r="AH758">
        <v>3823.68912558072</v>
      </c>
      <c r="AI758">
        <v>11.067115925500101</v>
      </c>
      <c r="AJ758">
        <v>11.067115925500101</v>
      </c>
      <c r="AK758">
        <v>23.7210080050004</v>
      </c>
      <c r="AL758">
        <v>23.7210080050004</v>
      </c>
      <c r="AM758">
        <v>3858.4772495112202</v>
      </c>
      <c r="AN758">
        <v>3858.4772495112202</v>
      </c>
      <c r="AO758">
        <v>3871.9146590519499</v>
      </c>
      <c r="AP758">
        <v>48.369126112898101</v>
      </c>
      <c r="AQ758">
        <v>3810.1372841320599</v>
      </c>
      <c r="AR758">
        <v>13.4082488069755</v>
      </c>
      <c r="AS758">
        <v>100.10435627858701</v>
      </c>
      <c r="AT758">
        <v>0.80806044245187503</v>
      </c>
      <c r="AU758">
        <v>20.4162200121438</v>
      </c>
      <c r="AV758">
        <v>78.880075823991604</v>
      </c>
      <c r="AW758">
        <v>834.01181266940296</v>
      </c>
      <c r="AX758">
        <v>11.264179025829</v>
      </c>
      <c r="AY758">
        <v>730.53515062590395</v>
      </c>
      <c r="AZ758">
        <v>92.212483017669598</v>
      </c>
      <c r="BA758">
        <v>1334.9058786196499</v>
      </c>
      <c r="BB758">
        <v>36.751841156579196</v>
      </c>
      <c r="BC758">
        <v>1270.7217613099899</v>
      </c>
      <c r="BD758">
        <v>27.432276153072198</v>
      </c>
      <c r="BE758">
        <v>119.795225026457</v>
      </c>
      <c r="BF758">
        <v>5.0795671247938996</v>
      </c>
      <c r="BG758">
        <v>110.657255284575</v>
      </c>
      <c r="BH758">
        <v>4.0584026170879204</v>
      </c>
      <c r="BI758">
        <v>266.23486460598201</v>
      </c>
      <c r="BJ758">
        <v>6.3755558372628798</v>
      </c>
      <c r="BK758">
        <v>249.17077645859101</v>
      </c>
      <c r="BL758">
        <v>10.6885323101286</v>
      </c>
      <c r="BM758">
        <v>435.79705634959402</v>
      </c>
      <c r="BN758">
        <v>6.55971601170633</v>
      </c>
      <c r="BO758">
        <v>413.22516054798302</v>
      </c>
      <c r="BP758">
        <v>16.012179789902401</v>
      </c>
      <c r="BQ758">
        <v>25.648189282019001</v>
      </c>
      <c r="BR758">
        <v>9.7499777420921205</v>
      </c>
      <c r="BS758">
        <v>10.291755877145899</v>
      </c>
      <c r="BT758">
        <v>5.6064556627809701</v>
      </c>
      <c r="BU758">
        <v>1467.3751428194</v>
      </c>
      <c r="BV758">
        <v>464.026526848103</v>
      </c>
      <c r="BW758">
        <v>466.92385620248501</v>
      </c>
      <c r="BX758">
        <v>536.42475976881497</v>
      </c>
      <c r="BY758">
        <v>4940.9153835409497</v>
      </c>
      <c r="BZ758">
        <v>187.63558699691799</v>
      </c>
      <c r="CA758">
        <v>4749.9382587358896</v>
      </c>
      <c r="CB758">
        <v>3.3415378081102198</v>
      </c>
      <c r="CC758">
        <v>14743</v>
      </c>
      <c r="CD758">
        <v>15593</v>
      </c>
      <c r="CE758">
        <v>15423.8144254572</v>
      </c>
      <c r="CF758">
        <v>13285.2677190058</v>
      </c>
      <c r="CG758">
        <v>16941.435426215801</v>
      </c>
      <c r="CH758">
        <v>30328.808918691298</v>
      </c>
    </row>
    <row r="759" spans="1:86" x14ac:dyDescent="0.2">
      <c r="A759" t="s">
        <v>161</v>
      </c>
      <c r="B759">
        <v>2013</v>
      </c>
      <c r="C759" t="s">
        <v>4</v>
      </c>
      <c r="D759" t="s">
        <v>489</v>
      </c>
      <c r="E759">
        <v>126.266133517211</v>
      </c>
      <c r="F759">
        <v>3.4756149949897202</v>
      </c>
      <c r="G759">
        <v>121.491079088623</v>
      </c>
      <c r="H759">
        <v>1.29943943359849</v>
      </c>
      <c r="I759">
        <v>123.778488701903</v>
      </c>
      <c r="J759">
        <v>3.3745832315439199</v>
      </c>
      <c r="K759">
        <v>119.811871580431</v>
      </c>
      <c r="L759">
        <v>0.59203388992776596</v>
      </c>
      <c r="M759">
        <v>8.9815936137187595</v>
      </c>
      <c r="N759">
        <v>4.6439982282229497</v>
      </c>
      <c r="O759">
        <v>0.826979765713174</v>
      </c>
      <c r="P759">
        <v>3.5106156197826399</v>
      </c>
      <c r="Q759">
        <v>4979.4823450132399</v>
      </c>
      <c r="R759">
        <v>595.64500644517796</v>
      </c>
      <c r="S759">
        <v>5575.12735145842</v>
      </c>
      <c r="T759">
        <v>5701.3934849756297</v>
      </c>
      <c r="U759">
        <v>4003.8399353250202</v>
      </c>
      <c r="V759">
        <v>478.93879299933297</v>
      </c>
      <c r="W759">
        <v>4482.7787283243497</v>
      </c>
      <c r="X759">
        <v>4606.5572170262603</v>
      </c>
      <c r="Y759">
        <v>14.4233379459946</v>
      </c>
      <c r="Z759">
        <v>0.66474903945111696</v>
      </c>
      <c r="AA759">
        <v>0.97817776868797301</v>
      </c>
      <c r="AB759">
        <v>12.7804111378555</v>
      </c>
      <c r="AC759">
        <v>6.4322959334326999</v>
      </c>
      <c r="AD759">
        <v>0.28326522637426099</v>
      </c>
      <c r="AE759">
        <v>5.5528626307865396</v>
      </c>
      <c r="AF759">
        <v>0.59616807627190305</v>
      </c>
      <c r="AG759">
        <v>204.07893887569699</v>
      </c>
      <c r="AH759">
        <v>204.07893887569699</v>
      </c>
      <c r="AI759">
        <v>3.3279551963813399</v>
      </c>
      <c r="AJ759">
        <v>3.3279551963813399</v>
      </c>
      <c r="AK759">
        <v>3.0342113088924298</v>
      </c>
      <c r="AL759">
        <v>3.0342113088924298</v>
      </c>
      <c r="AM759">
        <v>210.44110538097101</v>
      </c>
      <c r="AN759">
        <v>210.44110538097101</v>
      </c>
      <c r="AO759">
        <v>230.242461810359</v>
      </c>
      <c r="AP759">
        <v>3.4093193450425998</v>
      </c>
      <c r="AQ759">
        <v>223.04074599168899</v>
      </c>
      <c r="AR759">
        <v>3.7923964736272402</v>
      </c>
      <c r="AS759">
        <v>3.6591436791666401</v>
      </c>
      <c r="AT759">
        <v>0.12824000838893401</v>
      </c>
      <c r="AU759">
        <v>1.05042375739078</v>
      </c>
      <c r="AV759">
        <v>2.4804799133869202</v>
      </c>
      <c r="AW759">
        <v>51.977641803084197</v>
      </c>
      <c r="AX759">
        <v>1.16233034297954</v>
      </c>
      <c r="AY759">
        <v>39.260357328317497</v>
      </c>
      <c r="AZ759">
        <v>11.5549541317873</v>
      </c>
      <c r="BA759">
        <v>2306.0993016636498</v>
      </c>
      <c r="BB759">
        <v>5.6174345643752099</v>
      </c>
      <c r="BC759">
        <v>2297.6820390724602</v>
      </c>
      <c r="BD759">
        <v>2.7998280268191902</v>
      </c>
      <c r="BE759">
        <v>38.400723939169097</v>
      </c>
      <c r="BF759">
        <v>0.60505911298177895</v>
      </c>
      <c r="BG759">
        <v>37.096896434369697</v>
      </c>
      <c r="BH759">
        <v>0.69876839181765005</v>
      </c>
      <c r="BI759">
        <v>44.7601196381462</v>
      </c>
      <c r="BJ759">
        <v>0.77233325154221999</v>
      </c>
      <c r="BK759">
        <v>42.948434281476899</v>
      </c>
      <c r="BL759">
        <v>1.03935210512708</v>
      </c>
      <c r="BM759">
        <v>52.457215841179298</v>
      </c>
      <c r="BN759">
        <v>0.794418054754918</v>
      </c>
      <c r="BO759">
        <v>49.852834234670297</v>
      </c>
      <c r="BP759">
        <v>1.80996355175399</v>
      </c>
      <c r="BQ759">
        <v>49.462587010974303</v>
      </c>
      <c r="BR759">
        <v>1.4184873310027999</v>
      </c>
      <c r="BS759">
        <v>46.291577515644001</v>
      </c>
      <c r="BT759">
        <v>1.75252216432741</v>
      </c>
      <c r="BU759">
        <v>92.622582288312799</v>
      </c>
      <c r="BV759">
        <v>48.871237006338703</v>
      </c>
      <c r="BW759">
        <v>11.289035844601701</v>
      </c>
      <c r="BX759">
        <v>32.462309437372397</v>
      </c>
      <c r="BY759">
        <v>1664.7699815801</v>
      </c>
      <c r="BZ759">
        <v>50.723233509351303</v>
      </c>
      <c r="CA759">
        <v>1612.92985325788</v>
      </c>
      <c r="CB759">
        <v>1.1168948128618501</v>
      </c>
      <c r="CC759">
        <v>21104</v>
      </c>
      <c r="CD759">
        <v>15961</v>
      </c>
      <c r="CE759">
        <v>22482.7084772987</v>
      </c>
      <c r="CF759">
        <v>1055.9801759434899</v>
      </c>
      <c r="CG759">
        <v>1573.48759070449</v>
      </c>
      <c r="CH759">
        <v>3351.1611694673502</v>
      </c>
    </row>
    <row r="760" spans="1:86" x14ac:dyDescent="0.2">
      <c r="A760" t="s">
        <v>161</v>
      </c>
      <c r="B760">
        <v>2013</v>
      </c>
      <c r="C760" t="s">
        <v>5</v>
      </c>
      <c r="D760" t="s">
        <v>490</v>
      </c>
      <c r="E760">
        <v>933.23479267169398</v>
      </c>
      <c r="F760">
        <v>382.28015605252699</v>
      </c>
      <c r="G760">
        <v>172.655790377881</v>
      </c>
      <c r="H760">
        <v>378.29884624128698</v>
      </c>
      <c r="I760">
        <v>879.74388149611002</v>
      </c>
      <c r="J760">
        <v>377.75386234266102</v>
      </c>
      <c r="K760">
        <v>170.409791383353</v>
      </c>
      <c r="L760">
        <v>331.58022777009597</v>
      </c>
      <c r="M760">
        <v>121.690502195596</v>
      </c>
      <c r="N760">
        <v>88.307899490252595</v>
      </c>
      <c r="O760">
        <v>20.908041797380999</v>
      </c>
      <c r="P760">
        <v>12.474560907961999</v>
      </c>
      <c r="Q760">
        <v>252.41992618863301</v>
      </c>
      <c r="R760">
        <v>17989.3797922675</v>
      </c>
      <c r="S760">
        <v>18241.799718456099</v>
      </c>
      <c r="T760">
        <v>19175.0345111278</v>
      </c>
      <c r="U760">
        <v>187.025145713537</v>
      </c>
      <c r="V760">
        <v>13328.846211731799</v>
      </c>
      <c r="W760">
        <v>13515.8713574454</v>
      </c>
      <c r="X760">
        <v>14395.6152389415</v>
      </c>
      <c r="Y760">
        <v>1384.5298673381601</v>
      </c>
      <c r="Z760">
        <v>22.604838588867999</v>
      </c>
      <c r="AA760">
        <v>7.6214028339440096</v>
      </c>
      <c r="AB760">
        <v>1354.30362591534</v>
      </c>
      <c r="AC760">
        <v>52.631840405165804</v>
      </c>
      <c r="AD760">
        <v>13.2925259904162</v>
      </c>
      <c r="AE760">
        <v>6.8975299452352399</v>
      </c>
      <c r="AF760">
        <v>32.441784469514502</v>
      </c>
      <c r="AG760">
        <v>2946.3322992161502</v>
      </c>
      <c r="AH760">
        <v>2946.3322992161502</v>
      </c>
      <c r="AI760">
        <v>84.732968327520993</v>
      </c>
      <c r="AJ760">
        <v>84.732968327520993</v>
      </c>
      <c r="AK760">
        <v>161.65316366390999</v>
      </c>
      <c r="AL760">
        <v>161.65316366390999</v>
      </c>
      <c r="AM760">
        <v>3192.7184312075901</v>
      </c>
      <c r="AN760">
        <v>3192.7184312075901</v>
      </c>
      <c r="AO760">
        <v>949.365175824375</v>
      </c>
      <c r="AP760">
        <v>233.376582742464</v>
      </c>
      <c r="AQ760">
        <v>659.63630398943098</v>
      </c>
      <c r="AR760">
        <v>56.352289092483097</v>
      </c>
      <c r="AS760">
        <v>141.86042992618999</v>
      </c>
      <c r="AT760">
        <v>8.3442733856351694</v>
      </c>
      <c r="AU760">
        <v>2.06482140860478</v>
      </c>
      <c r="AV760">
        <v>131.45133513195</v>
      </c>
      <c r="AW760">
        <v>488.95478814462899</v>
      </c>
      <c r="AX760">
        <v>44.822072194477798</v>
      </c>
      <c r="AY760">
        <v>111.883893628672</v>
      </c>
      <c r="AZ760">
        <v>332.248822321479</v>
      </c>
      <c r="BA760">
        <v>3389.3766481545199</v>
      </c>
      <c r="BB760">
        <v>1876.3970521766801</v>
      </c>
      <c r="BC760">
        <v>1298.8805020878599</v>
      </c>
      <c r="BD760">
        <v>214.09909388998599</v>
      </c>
      <c r="BE760">
        <v>980.31410389732503</v>
      </c>
      <c r="BF760">
        <v>36.886921665329602</v>
      </c>
      <c r="BG760">
        <v>86.119631148949793</v>
      </c>
      <c r="BH760">
        <v>857.30755108304402</v>
      </c>
      <c r="BI760">
        <v>1250.5439322002901</v>
      </c>
      <c r="BJ760">
        <v>65.162312280158702</v>
      </c>
      <c r="BK760">
        <v>120.37587629017</v>
      </c>
      <c r="BL760">
        <v>1065.0057436299601</v>
      </c>
      <c r="BM760">
        <v>1625.7272445441199</v>
      </c>
      <c r="BN760">
        <v>84.597768603319196</v>
      </c>
      <c r="BO760">
        <v>158.39364501556199</v>
      </c>
      <c r="BP760">
        <v>1382.7358309252299</v>
      </c>
      <c r="BQ760">
        <v>1159.6258949841099</v>
      </c>
      <c r="BR760">
        <v>208.485626665154</v>
      </c>
      <c r="BS760">
        <v>102.54629209775101</v>
      </c>
      <c r="BT760">
        <v>848.593976221199</v>
      </c>
      <c r="BU760">
        <v>1323.4330255838699</v>
      </c>
      <c r="BV760">
        <v>935.81106901864405</v>
      </c>
      <c r="BW760">
        <v>281.31713047077301</v>
      </c>
      <c r="BX760">
        <v>106.304826094455</v>
      </c>
      <c r="BY760">
        <v>6869.4539834014004</v>
      </c>
      <c r="BZ760">
        <v>4488.6015145021702</v>
      </c>
      <c r="CA760">
        <v>2355.0135111391601</v>
      </c>
      <c r="CB760">
        <v>25.838957760072301</v>
      </c>
      <c r="CC760">
        <v>24888</v>
      </c>
      <c r="CD760">
        <v>27088</v>
      </c>
      <c r="CE760">
        <v>22002.910959424102</v>
      </c>
      <c r="CF760">
        <v>16172.640543912299</v>
      </c>
      <c r="CG760">
        <v>15117.1538990031</v>
      </c>
      <c r="CH760">
        <v>25571.3738223115</v>
      </c>
    </row>
    <row r="761" spans="1:86" x14ac:dyDescent="0.2">
      <c r="A761" t="s">
        <v>161</v>
      </c>
      <c r="B761">
        <v>2013</v>
      </c>
      <c r="C761" t="s">
        <v>6</v>
      </c>
      <c r="D761" t="s">
        <v>491</v>
      </c>
      <c r="E761">
        <v>4624.4102106847004</v>
      </c>
      <c r="F761">
        <v>667.94764627863299</v>
      </c>
      <c r="G761">
        <v>769.53735792907196</v>
      </c>
      <c r="H761">
        <v>3186.9252064769898</v>
      </c>
      <c r="I761">
        <v>1527.40691649528</v>
      </c>
      <c r="J761">
        <v>640.39387405426999</v>
      </c>
      <c r="K761">
        <v>760.27313928884598</v>
      </c>
      <c r="L761">
        <v>126.739903152167</v>
      </c>
      <c r="M761">
        <v>1180.76920399089</v>
      </c>
      <c r="N761">
        <v>749.235890564324</v>
      </c>
      <c r="O761">
        <v>79.262164761684502</v>
      </c>
      <c r="P761">
        <v>352.27114866487699</v>
      </c>
      <c r="Q761">
        <v>9149.2634148582692</v>
      </c>
      <c r="R761">
        <v>5136.9850090128402</v>
      </c>
      <c r="S761">
        <v>14286.2484238711</v>
      </c>
      <c r="T761">
        <v>18910.658634555799</v>
      </c>
      <c r="U761">
        <v>4342.96432204349</v>
      </c>
      <c r="V761">
        <v>2438.4195323073</v>
      </c>
      <c r="W761">
        <v>6781.38385435079</v>
      </c>
      <c r="X761">
        <v>8308.7907708460698</v>
      </c>
      <c r="Y761">
        <v>57538.530398138901</v>
      </c>
      <c r="Z761">
        <v>562.98948023336197</v>
      </c>
      <c r="AA761">
        <v>44.061117105403198</v>
      </c>
      <c r="AB761">
        <v>56931.479800800102</v>
      </c>
      <c r="AC761">
        <v>5078.9794516354596</v>
      </c>
      <c r="AD761">
        <v>45.231661807147098</v>
      </c>
      <c r="AE761">
        <v>27.3915795724539</v>
      </c>
      <c r="AF761">
        <v>5006.3562102558699</v>
      </c>
      <c r="AG761">
        <v>144037.439945027</v>
      </c>
      <c r="AH761">
        <v>144037.439945027</v>
      </c>
      <c r="AI761">
        <v>666.41935269244902</v>
      </c>
      <c r="AJ761">
        <v>666.41935269244902</v>
      </c>
      <c r="AK761">
        <v>560.61817791331202</v>
      </c>
      <c r="AL761">
        <v>560.61817791331202</v>
      </c>
      <c r="AM761">
        <v>145264.47747563201</v>
      </c>
      <c r="AN761">
        <v>145264.47747563201</v>
      </c>
      <c r="AO761">
        <v>14617.1356137694</v>
      </c>
      <c r="AP761">
        <v>7985.7847889485802</v>
      </c>
      <c r="AQ761">
        <v>6279.8190475839801</v>
      </c>
      <c r="AR761">
        <v>351.53177723687401</v>
      </c>
      <c r="AS761">
        <v>20424.881474231399</v>
      </c>
      <c r="AT761">
        <v>23.7339380250815</v>
      </c>
      <c r="AU761">
        <v>27.643496159389699</v>
      </c>
      <c r="AV761">
        <v>20373.504040046901</v>
      </c>
      <c r="AW761">
        <v>22349.247285633301</v>
      </c>
      <c r="AX761">
        <v>697.46937023860801</v>
      </c>
      <c r="AY761">
        <v>1278.8342117520499</v>
      </c>
      <c r="AZ761">
        <v>20372.943703642701</v>
      </c>
      <c r="BA761">
        <v>11075.122133581501</v>
      </c>
      <c r="BB761">
        <v>1067.46834730871</v>
      </c>
      <c r="BC761">
        <v>4685.8023370676801</v>
      </c>
      <c r="BD761">
        <v>5321.8514492051399</v>
      </c>
      <c r="BE761">
        <v>1082.45704635282</v>
      </c>
      <c r="BF761">
        <v>355.43994477073898</v>
      </c>
      <c r="BG761">
        <v>297.90161885016698</v>
      </c>
      <c r="BH761">
        <v>429.11548273190999</v>
      </c>
      <c r="BI761">
        <v>2942.6480925432402</v>
      </c>
      <c r="BJ761">
        <v>375.64238616685202</v>
      </c>
      <c r="BK761">
        <v>577.88672731841302</v>
      </c>
      <c r="BL761">
        <v>1989.1189790579799</v>
      </c>
      <c r="BM761">
        <v>3740.0018240883801</v>
      </c>
      <c r="BN761">
        <v>383.03612200462402</v>
      </c>
      <c r="BO761">
        <v>901.12197978038603</v>
      </c>
      <c r="BP761">
        <v>2455.8437223033602</v>
      </c>
      <c r="BQ761">
        <v>878.171599303481</v>
      </c>
      <c r="BR761">
        <v>309.72575089418098</v>
      </c>
      <c r="BS761">
        <v>420.390856405595</v>
      </c>
      <c r="BT761">
        <v>148.05499200370301</v>
      </c>
      <c r="BU761">
        <v>12228.9313688251</v>
      </c>
      <c r="BV761">
        <v>7927.2770598300804</v>
      </c>
      <c r="BW761">
        <v>1033.7543675142299</v>
      </c>
      <c r="BX761">
        <v>3267.8999414807599</v>
      </c>
      <c r="BY761">
        <v>19212.296119116101</v>
      </c>
      <c r="BZ761">
        <v>9072.0140204193394</v>
      </c>
      <c r="CA761">
        <v>10080.699618951099</v>
      </c>
      <c r="CB761">
        <v>59.582479745627801</v>
      </c>
      <c r="CC761">
        <v>288306</v>
      </c>
      <c r="CD761">
        <v>284878</v>
      </c>
      <c r="CE761">
        <v>296464.71562028298</v>
      </c>
      <c r="CF761">
        <v>69137.693924600797</v>
      </c>
      <c r="CG761">
        <v>112741.99810363101</v>
      </c>
      <c r="CH761">
        <v>207738.84414886101</v>
      </c>
    </row>
    <row r="762" spans="1:86" x14ac:dyDescent="0.2">
      <c r="A762" t="s">
        <v>161</v>
      </c>
      <c r="B762">
        <v>2013</v>
      </c>
      <c r="C762" t="s">
        <v>7</v>
      </c>
      <c r="D762" t="s">
        <v>492</v>
      </c>
      <c r="E762">
        <v>131.038839394158</v>
      </c>
      <c r="F762">
        <v>39.872254049821102</v>
      </c>
      <c r="G762">
        <v>31.272159600014501</v>
      </c>
      <c r="H762">
        <v>59.894425744322398</v>
      </c>
      <c r="I762">
        <v>75.401564016020799</v>
      </c>
      <c r="J762">
        <v>38.9336608691724</v>
      </c>
      <c r="K762">
        <v>30.923105129341099</v>
      </c>
      <c r="L762">
        <v>5.5447980175073202</v>
      </c>
      <c r="M762">
        <v>52.025362248813103</v>
      </c>
      <c r="N762">
        <v>33.462903618166202</v>
      </c>
      <c r="O762">
        <v>2.9255132394542902</v>
      </c>
      <c r="P762">
        <v>15.6369453911925</v>
      </c>
      <c r="Q762">
        <v>2384.0175222928401</v>
      </c>
      <c r="R762">
        <v>525.07868683682705</v>
      </c>
      <c r="S762">
        <v>2909.0962091296701</v>
      </c>
      <c r="T762">
        <v>3040.1350485238199</v>
      </c>
      <c r="U762">
        <v>1618.7687318809401</v>
      </c>
      <c r="V762">
        <v>356.53301709422402</v>
      </c>
      <c r="W762">
        <v>1975.3017489751701</v>
      </c>
      <c r="X762">
        <v>2050.7033129911902</v>
      </c>
      <c r="Y762">
        <v>1086.0949654318699</v>
      </c>
      <c r="Z762">
        <v>13.076643674400501</v>
      </c>
      <c r="AA762">
        <v>1.4703332518986501</v>
      </c>
      <c r="AB762">
        <v>1071.5479885055699</v>
      </c>
      <c r="AC762">
        <v>91.608011540503199</v>
      </c>
      <c r="AD762">
        <v>2.05260768049913</v>
      </c>
      <c r="AE762">
        <v>1.04797362206719</v>
      </c>
      <c r="AF762">
        <v>88.507430237937001</v>
      </c>
      <c r="AG762">
        <v>1110.82463627426</v>
      </c>
      <c r="AH762">
        <v>1110.82463627426</v>
      </c>
      <c r="AI762">
        <v>30.8310178087971</v>
      </c>
      <c r="AJ762">
        <v>30.8310178087971</v>
      </c>
      <c r="AK762">
        <v>44.293681345015003</v>
      </c>
      <c r="AL762">
        <v>44.293681345015003</v>
      </c>
      <c r="AM762">
        <v>1185.9493354280701</v>
      </c>
      <c r="AN762">
        <v>1185.9493354280701</v>
      </c>
      <c r="AO762">
        <v>365.67793476166401</v>
      </c>
      <c r="AP762">
        <v>156.18236466098099</v>
      </c>
      <c r="AQ762">
        <v>193.22094582131101</v>
      </c>
      <c r="AR762">
        <v>16.2746242793717</v>
      </c>
      <c r="AS762">
        <v>362.20262849638198</v>
      </c>
      <c r="AT762">
        <v>1.1198534602694501</v>
      </c>
      <c r="AU762">
        <v>1.7502989564159801</v>
      </c>
      <c r="AV762">
        <v>359.33247607969599</v>
      </c>
      <c r="AW762">
        <v>392.38549603112199</v>
      </c>
      <c r="AX762">
        <v>17.1839177817494</v>
      </c>
      <c r="AY762">
        <v>33.378189424550698</v>
      </c>
      <c r="AZ762">
        <v>341.82338882482202</v>
      </c>
      <c r="BA762">
        <v>331.90052680981</v>
      </c>
      <c r="BB762">
        <v>55.322533778873598</v>
      </c>
      <c r="BC762">
        <v>179.76988641742</v>
      </c>
      <c r="BD762">
        <v>96.808106613516998</v>
      </c>
      <c r="BE762">
        <v>30.122778129662802</v>
      </c>
      <c r="BF762">
        <v>8.6942344626552206</v>
      </c>
      <c r="BG762">
        <v>12.0298516943097</v>
      </c>
      <c r="BH762">
        <v>9.3986919726979608</v>
      </c>
      <c r="BI762">
        <v>73.583152389074399</v>
      </c>
      <c r="BJ762">
        <v>9.6994901426647306</v>
      </c>
      <c r="BK762">
        <v>26.589589019847601</v>
      </c>
      <c r="BL762">
        <v>37.294073226562098</v>
      </c>
      <c r="BM762">
        <v>99.722216448831105</v>
      </c>
      <c r="BN762">
        <v>10.0705426672186</v>
      </c>
      <c r="BO762">
        <v>43.4924703037615</v>
      </c>
      <c r="BP762">
        <v>46.159203477851101</v>
      </c>
      <c r="BQ762">
        <v>43.989369124309498</v>
      </c>
      <c r="BR762">
        <v>17.748041512045202</v>
      </c>
      <c r="BS762">
        <v>18.8810540198699</v>
      </c>
      <c r="BT762">
        <v>7.3602735923944396</v>
      </c>
      <c r="BU762">
        <v>536.42985726100596</v>
      </c>
      <c r="BV762">
        <v>352.54066937057502</v>
      </c>
      <c r="BW762">
        <v>39.122300843759298</v>
      </c>
      <c r="BX762">
        <v>144.766887046672</v>
      </c>
      <c r="BY762">
        <v>960.61936357800596</v>
      </c>
      <c r="BZ762">
        <v>532.265702030434</v>
      </c>
      <c r="CA762">
        <v>420.24959498829998</v>
      </c>
      <c r="CB762">
        <v>8.1040665592721393</v>
      </c>
      <c r="CC762">
        <v>142367</v>
      </c>
      <c r="CD762">
        <v>144070</v>
      </c>
      <c r="CE762">
        <v>153203.77961620301</v>
      </c>
      <c r="CF762">
        <v>5367.6888739775504</v>
      </c>
      <c r="CG762">
        <v>9807.4906502989397</v>
      </c>
      <c r="CH762">
        <v>17254.594735488401</v>
      </c>
    </row>
    <row r="763" spans="1:86" x14ac:dyDescent="0.2">
      <c r="A763" t="s">
        <v>161</v>
      </c>
      <c r="B763">
        <v>2013</v>
      </c>
      <c r="C763" t="s">
        <v>8</v>
      </c>
      <c r="D763" t="s">
        <v>493</v>
      </c>
      <c r="E763">
        <v>501.14202079432198</v>
      </c>
      <c r="F763">
        <v>111.92202275023899</v>
      </c>
      <c r="G763">
        <v>343.49169752947802</v>
      </c>
      <c r="H763">
        <v>45.728300514604499</v>
      </c>
      <c r="I763">
        <v>457.15944359945502</v>
      </c>
      <c r="J763">
        <v>96.989516934222806</v>
      </c>
      <c r="K763">
        <v>339.51815667260598</v>
      </c>
      <c r="L763">
        <v>20.6517699926268</v>
      </c>
      <c r="M763">
        <v>876.94366015883099</v>
      </c>
      <c r="N763">
        <v>790.79891954994298</v>
      </c>
      <c r="O763">
        <v>36.052433453081797</v>
      </c>
      <c r="P763">
        <v>50.092307155810403</v>
      </c>
      <c r="Q763">
        <v>250.48492349409199</v>
      </c>
      <c r="R763">
        <v>1797.8675042191401</v>
      </c>
      <c r="S763">
        <v>2048.3524277132301</v>
      </c>
      <c r="T763">
        <v>2549.4944485075498</v>
      </c>
      <c r="U763">
        <v>229.68624468297099</v>
      </c>
      <c r="V763">
        <v>1648.58399348486</v>
      </c>
      <c r="W763">
        <v>1878.27023816783</v>
      </c>
      <c r="X763">
        <v>2335.4296817672898</v>
      </c>
      <c r="Y763">
        <v>670.61292654676004</v>
      </c>
      <c r="Z763">
        <v>94.653757689478994</v>
      </c>
      <c r="AA763">
        <v>16.769769058611601</v>
      </c>
      <c r="AB763">
        <v>559.189399798669</v>
      </c>
      <c r="AC763">
        <v>74.490943264971506</v>
      </c>
      <c r="AD763">
        <v>42.168328435501898</v>
      </c>
      <c r="AE763">
        <v>11.9271699006958</v>
      </c>
      <c r="AF763">
        <v>20.395444928773699</v>
      </c>
      <c r="AG763">
        <v>4695.3734162922101</v>
      </c>
      <c r="AH763">
        <v>4695.3734162922101</v>
      </c>
      <c r="AI763">
        <v>73.235974273242903</v>
      </c>
      <c r="AJ763">
        <v>73.235974273242903</v>
      </c>
      <c r="AK763">
        <v>250.245915017692</v>
      </c>
      <c r="AL763">
        <v>250.245915017692</v>
      </c>
      <c r="AM763">
        <v>5018.8553055831399</v>
      </c>
      <c r="AN763">
        <v>5018.8553055831399</v>
      </c>
      <c r="AO763">
        <v>2890.1206845578899</v>
      </c>
      <c r="AP763">
        <v>306.10841110760902</v>
      </c>
      <c r="AQ763">
        <v>2539.8779212445602</v>
      </c>
      <c r="AR763">
        <v>44.134352205713398</v>
      </c>
      <c r="AS763">
        <v>101.96408641797601</v>
      </c>
      <c r="AT763">
        <v>10.193112278974001</v>
      </c>
      <c r="AU763">
        <v>13.6205020054496</v>
      </c>
      <c r="AV763">
        <v>78.1504721335521</v>
      </c>
      <c r="AW763">
        <v>1050.0722403913901</v>
      </c>
      <c r="AX763">
        <v>168.88481439911101</v>
      </c>
      <c r="AY763">
        <v>465.57276871410301</v>
      </c>
      <c r="AZ763">
        <v>415.61465727817898</v>
      </c>
      <c r="BA763">
        <v>2558.5354003407201</v>
      </c>
      <c r="BB763">
        <v>578.57113791531299</v>
      </c>
      <c r="BC763">
        <v>1941.0554301393699</v>
      </c>
      <c r="BD763">
        <v>38.9088322860433</v>
      </c>
      <c r="BE763">
        <v>226.54875779209999</v>
      </c>
      <c r="BF763">
        <v>77.299812373374905</v>
      </c>
      <c r="BG763">
        <v>134.39509905022399</v>
      </c>
      <c r="BH763">
        <v>14.853846368500699</v>
      </c>
      <c r="BI763">
        <v>382.62068241556301</v>
      </c>
      <c r="BJ763">
        <v>105.46467937318199</v>
      </c>
      <c r="BK763">
        <v>253.792234951756</v>
      </c>
      <c r="BL763">
        <v>23.3637680906245</v>
      </c>
      <c r="BM763">
        <v>694.66869531595205</v>
      </c>
      <c r="BN763">
        <v>107.058457787303</v>
      </c>
      <c r="BO763">
        <v>391.26231451406801</v>
      </c>
      <c r="BP763">
        <v>196.34792301458</v>
      </c>
      <c r="BQ763">
        <v>334.34845672070003</v>
      </c>
      <c r="BR763">
        <v>119.494468201703</v>
      </c>
      <c r="BS763">
        <v>191.349899702605</v>
      </c>
      <c r="BT763">
        <v>23.504088816391899</v>
      </c>
      <c r="BU763">
        <v>9208.2337079333502</v>
      </c>
      <c r="BV763">
        <v>8255.2230243899903</v>
      </c>
      <c r="BW763">
        <v>486.58223535416499</v>
      </c>
      <c r="BX763">
        <v>466.428448189204</v>
      </c>
      <c r="BY763">
        <v>5849.7170801778602</v>
      </c>
      <c r="BZ763">
        <v>1129.9686116258499</v>
      </c>
      <c r="CA763">
        <v>4697.1076440872203</v>
      </c>
      <c r="CB763">
        <v>22.640824464768802</v>
      </c>
      <c r="CC763">
        <v>33849</v>
      </c>
      <c r="CD763">
        <v>33426</v>
      </c>
      <c r="CE763">
        <v>35487.2164126473</v>
      </c>
      <c r="CF763">
        <v>22540.3761919067</v>
      </c>
      <c r="CG763">
        <v>32542.8067693794</v>
      </c>
      <c r="CH763">
        <v>56991.632257693796</v>
      </c>
    </row>
    <row r="764" spans="1:86" x14ac:dyDescent="0.2">
      <c r="A764" t="s">
        <v>161</v>
      </c>
      <c r="B764">
        <v>2013</v>
      </c>
      <c r="C764" t="s">
        <v>3969</v>
      </c>
      <c r="D764" t="s">
        <v>4103</v>
      </c>
      <c r="E764">
        <v>1896.2667984110301</v>
      </c>
      <c r="F764">
        <v>1105.86351988462</v>
      </c>
      <c r="G764">
        <v>551.40920341215894</v>
      </c>
      <c r="H764">
        <v>238.99407511426</v>
      </c>
      <c r="I764">
        <v>1616.9865187108901</v>
      </c>
      <c r="J764">
        <v>1015.2157121416</v>
      </c>
      <c r="K764">
        <v>544.66129745611897</v>
      </c>
      <c r="L764">
        <v>57.109509113170503</v>
      </c>
      <c r="M764">
        <v>17449.406152450301</v>
      </c>
      <c r="N764">
        <v>4656.1057067225602</v>
      </c>
      <c r="O764">
        <v>58.894912847830803</v>
      </c>
      <c r="P764">
        <v>12734.4055328798</v>
      </c>
      <c r="Q764">
        <v>288.83790573730101</v>
      </c>
      <c r="R764">
        <v>1038.6893440562901</v>
      </c>
      <c r="S764">
        <v>1327.52724979359</v>
      </c>
      <c r="T764">
        <v>3223.7940482046201</v>
      </c>
      <c r="U764">
        <v>245.679996946817</v>
      </c>
      <c r="V764">
        <v>883.63385043757398</v>
      </c>
      <c r="W764">
        <v>1129.3138473843901</v>
      </c>
      <c r="X764">
        <v>2746.30036609528</v>
      </c>
      <c r="Y764">
        <v>3813.9108728597098</v>
      </c>
      <c r="Z764">
        <v>558.55095468690899</v>
      </c>
      <c r="AA764">
        <v>24.110475710002301</v>
      </c>
      <c r="AB764">
        <v>3231.2494424627898</v>
      </c>
      <c r="AC764">
        <v>574.43236270478701</v>
      </c>
      <c r="AD764">
        <v>257.32897273772198</v>
      </c>
      <c r="AE764">
        <v>20.621288802985202</v>
      </c>
      <c r="AF764">
        <v>296.482101164082</v>
      </c>
      <c r="AG764">
        <v>11640.9336395103</v>
      </c>
      <c r="AH764">
        <v>11640.9336395103</v>
      </c>
      <c r="AI764">
        <v>172.49652842523199</v>
      </c>
      <c r="AJ764">
        <v>172.49652842523199</v>
      </c>
      <c r="AK764">
        <v>1202.12241971549</v>
      </c>
      <c r="AL764">
        <v>1202.12241971549</v>
      </c>
      <c r="AM764">
        <v>13015.5525876511</v>
      </c>
      <c r="AN764">
        <v>13015.5525876511</v>
      </c>
      <c r="AO764">
        <v>16268.268264385</v>
      </c>
      <c r="AP764">
        <v>1984.28013454611</v>
      </c>
      <c r="AQ764">
        <v>3201.0029266070601</v>
      </c>
      <c r="AR764">
        <v>11082.985203231799</v>
      </c>
      <c r="AS764">
        <v>2086.99813407786</v>
      </c>
      <c r="AT764">
        <v>74.350296718940399</v>
      </c>
      <c r="AU764">
        <v>17.159086416512501</v>
      </c>
      <c r="AV764">
        <v>1995.4887509424</v>
      </c>
      <c r="AW764">
        <v>7057.7533313272597</v>
      </c>
      <c r="AX764">
        <v>928.49221406067704</v>
      </c>
      <c r="AY764">
        <v>560.061806347941</v>
      </c>
      <c r="AZ764">
        <v>5569.1993109186396</v>
      </c>
      <c r="BA764">
        <v>15217.7883772896</v>
      </c>
      <c r="BB764">
        <v>3410.7625451303502</v>
      </c>
      <c r="BC764">
        <v>3629.81514766297</v>
      </c>
      <c r="BD764">
        <v>8177.21068449618</v>
      </c>
      <c r="BE764">
        <v>2400.9212714549199</v>
      </c>
      <c r="BF764">
        <v>385.82294997939198</v>
      </c>
      <c r="BG764">
        <v>229.609475030379</v>
      </c>
      <c r="BH764">
        <v>1785.4888464451601</v>
      </c>
      <c r="BI764">
        <v>3201.4513943694601</v>
      </c>
      <c r="BJ764">
        <v>517.00181124682001</v>
      </c>
      <c r="BK764">
        <v>407.369095160055</v>
      </c>
      <c r="BL764">
        <v>2277.0804879625898</v>
      </c>
      <c r="BM764">
        <v>3572.9315083431302</v>
      </c>
      <c r="BN764">
        <v>524.85842274966399</v>
      </c>
      <c r="BO764">
        <v>608.112094700385</v>
      </c>
      <c r="BP764">
        <v>2439.9609908930802</v>
      </c>
      <c r="BQ764">
        <v>4975.61617386737</v>
      </c>
      <c r="BR764">
        <v>959.27440886572504</v>
      </c>
      <c r="BS764">
        <v>472.51163989095897</v>
      </c>
      <c r="BT764">
        <v>3543.83012511068</v>
      </c>
      <c r="BU764">
        <v>168608.98630628001</v>
      </c>
      <c r="BV764">
        <v>49883.367544917703</v>
      </c>
      <c r="BW764">
        <v>805.98189570643399</v>
      </c>
      <c r="BX764">
        <v>117919.63686565599</v>
      </c>
      <c r="BY764">
        <v>20354.707676613602</v>
      </c>
      <c r="BZ764">
        <v>12758.514608735501</v>
      </c>
      <c r="CA764">
        <v>7520.5816618262998</v>
      </c>
      <c r="CB764">
        <v>75.611406051830699</v>
      </c>
      <c r="CC764">
        <v>101366</v>
      </c>
      <c r="CD764">
        <v>103852</v>
      </c>
      <c r="CE764">
        <v>109943.97211340901</v>
      </c>
      <c r="CF764">
        <v>58215.144305946698</v>
      </c>
      <c r="CG764">
        <v>64967.084254444198</v>
      </c>
      <c r="CH764">
        <v>112360.834985892</v>
      </c>
    </row>
    <row r="765" spans="1:86" x14ac:dyDescent="0.2">
      <c r="A765" t="s">
        <v>161</v>
      </c>
      <c r="B765">
        <v>2013</v>
      </c>
      <c r="C765" t="s">
        <v>9</v>
      </c>
      <c r="D765" t="s">
        <v>494</v>
      </c>
      <c r="E765">
        <v>1826.6086849747501</v>
      </c>
      <c r="F765">
        <v>1524.0770025607201</v>
      </c>
      <c r="G765">
        <v>36.347800521555399</v>
      </c>
      <c r="H765">
        <v>266.18388189247298</v>
      </c>
      <c r="I765">
        <v>1804.06076781456</v>
      </c>
      <c r="J765">
        <v>1521.0022288984201</v>
      </c>
      <c r="K765">
        <v>35.858367191641698</v>
      </c>
      <c r="L765">
        <v>247.200171724488</v>
      </c>
      <c r="M765">
        <v>72.977882066850199</v>
      </c>
      <c r="N765">
        <v>62.816581408150498</v>
      </c>
      <c r="O765">
        <v>2.65930445029004</v>
      </c>
      <c r="P765">
        <v>7.5019962084095599</v>
      </c>
      <c r="Q765">
        <v>3765.39674133279</v>
      </c>
      <c r="R765">
        <v>10571.670303922199</v>
      </c>
      <c r="S765">
        <v>14337.067045255</v>
      </c>
      <c r="T765">
        <v>16163.675730229699</v>
      </c>
      <c r="U765">
        <v>2719.0621869260299</v>
      </c>
      <c r="V765">
        <v>7633.9974113509197</v>
      </c>
      <c r="W765">
        <v>10353.059598276899</v>
      </c>
      <c r="X765">
        <v>12157.1203660915</v>
      </c>
      <c r="Y765">
        <v>673.45534041370195</v>
      </c>
      <c r="Z765">
        <v>38.026040293395397</v>
      </c>
      <c r="AA765">
        <v>0.93867612650977295</v>
      </c>
      <c r="AB765">
        <v>634.49062399379602</v>
      </c>
      <c r="AC765">
        <v>15.2159761440506</v>
      </c>
      <c r="AD765">
        <v>7.1279283723613096</v>
      </c>
      <c r="AE765">
        <v>1.56364572735221</v>
      </c>
      <c r="AF765">
        <v>6.52440204433712</v>
      </c>
      <c r="AG765">
        <v>1038.05760136608</v>
      </c>
      <c r="AH765">
        <v>1038.05760136608</v>
      </c>
      <c r="AI765">
        <v>28.106099453613499</v>
      </c>
      <c r="AJ765">
        <v>28.106099453613499</v>
      </c>
      <c r="AK765">
        <v>109.460946224121</v>
      </c>
      <c r="AL765">
        <v>109.460946224121</v>
      </c>
      <c r="AM765">
        <v>1175.62464704382</v>
      </c>
      <c r="AN765">
        <v>1175.62464704382</v>
      </c>
      <c r="AO765">
        <v>466.81368043776899</v>
      </c>
      <c r="AP765">
        <v>333.80180435014103</v>
      </c>
      <c r="AQ765">
        <v>106.57756766324199</v>
      </c>
      <c r="AR765">
        <v>26.434308424386799</v>
      </c>
      <c r="AS765">
        <v>79.926658097823307</v>
      </c>
      <c r="AT765">
        <v>56.356586135200502</v>
      </c>
      <c r="AU765">
        <v>0.65014060369402304</v>
      </c>
      <c r="AV765">
        <v>22.9199313589288</v>
      </c>
      <c r="AW765">
        <v>6467.1775323428401</v>
      </c>
      <c r="AX765">
        <v>71.525955283786104</v>
      </c>
      <c r="AY765">
        <v>17.0084402812404</v>
      </c>
      <c r="AZ765">
        <v>6378.6431367778096</v>
      </c>
      <c r="BA765">
        <v>1813.2008282397301</v>
      </c>
      <c r="BB765">
        <v>1357.9202260427701</v>
      </c>
      <c r="BC765">
        <v>409.37424737456001</v>
      </c>
      <c r="BD765">
        <v>45.906354822401603</v>
      </c>
      <c r="BE765">
        <v>210.415385135257</v>
      </c>
      <c r="BF765">
        <v>143.26192082662899</v>
      </c>
      <c r="BG765">
        <v>25.280287846588799</v>
      </c>
      <c r="BH765">
        <v>41.873176462039503</v>
      </c>
      <c r="BI765">
        <v>250.02975161964901</v>
      </c>
      <c r="BJ765">
        <v>149.733879333983</v>
      </c>
      <c r="BK765">
        <v>35.219087537094197</v>
      </c>
      <c r="BL765">
        <v>65.076784748572194</v>
      </c>
      <c r="BM765">
        <v>301.99822821864001</v>
      </c>
      <c r="BN765">
        <v>169.530271135612</v>
      </c>
      <c r="BO765">
        <v>44.722344579396101</v>
      </c>
      <c r="BP765">
        <v>87.745612503632302</v>
      </c>
      <c r="BQ765">
        <v>864.516647682594</v>
      </c>
      <c r="BR765">
        <v>220.64483730425999</v>
      </c>
      <c r="BS765">
        <v>106.70383740716299</v>
      </c>
      <c r="BT765">
        <v>537.16797297117103</v>
      </c>
      <c r="BU765">
        <v>765.88888213211601</v>
      </c>
      <c r="BV765">
        <v>661.19818338073298</v>
      </c>
      <c r="BW765">
        <v>36.329032081179001</v>
      </c>
      <c r="BX765">
        <v>68.361666670202496</v>
      </c>
      <c r="BY765">
        <v>30204.994681403899</v>
      </c>
      <c r="BZ765">
        <v>28930.5651260921</v>
      </c>
      <c r="CA765">
        <v>485.886377700975</v>
      </c>
      <c r="CB765">
        <v>788.54317761077198</v>
      </c>
      <c r="CC765">
        <v>134674</v>
      </c>
      <c r="CD765">
        <v>143201</v>
      </c>
      <c r="CE765">
        <v>107684.891086</v>
      </c>
      <c r="CF765">
        <v>9777.3820324273402</v>
      </c>
      <c r="CG765">
        <v>6032.7599220334296</v>
      </c>
      <c r="CH765">
        <v>9862.6914952303996</v>
      </c>
    </row>
    <row r="766" spans="1:86" x14ac:dyDescent="0.2">
      <c r="A766" t="s">
        <v>161</v>
      </c>
      <c r="B766">
        <v>2013</v>
      </c>
      <c r="C766" t="s">
        <v>10</v>
      </c>
      <c r="D766" t="s">
        <v>495</v>
      </c>
      <c r="E766">
        <v>1678.0951044892299</v>
      </c>
      <c r="F766">
        <v>1120.8344543207099</v>
      </c>
      <c r="G766">
        <v>132.685761550552</v>
      </c>
      <c r="H766">
        <v>424.57488861796799</v>
      </c>
      <c r="I766">
        <v>1478.74587749279</v>
      </c>
      <c r="J766">
        <v>1107.95956885441</v>
      </c>
      <c r="K766">
        <v>131.07183042216201</v>
      </c>
      <c r="L766">
        <v>239.71447821622499</v>
      </c>
      <c r="M766">
        <v>971.94379698170303</v>
      </c>
      <c r="N766">
        <v>527.49631680306197</v>
      </c>
      <c r="O766">
        <v>12.9339300042062</v>
      </c>
      <c r="P766">
        <v>431.51355017443399</v>
      </c>
      <c r="Q766">
        <v>4686.6051769720498</v>
      </c>
      <c r="R766">
        <v>6327.4618196616302</v>
      </c>
      <c r="S766">
        <v>11014.066996633699</v>
      </c>
      <c r="T766">
        <v>12692.1621011229</v>
      </c>
      <c r="U766">
        <v>4047.31508909279</v>
      </c>
      <c r="V766">
        <v>5464.3458817925903</v>
      </c>
      <c r="W766">
        <v>9511.6609708853794</v>
      </c>
      <c r="X766">
        <v>10990.406848378199</v>
      </c>
      <c r="Y766">
        <v>3068.98126992774</v>
      </c>
      <c r="Z766">
        <v>107.545264506151</v>
      </c>
      <c r="AA766">
        <v>5.0063667584045302</v>
      </c>
      <c r="AB766">
        <v>2956.42963866318</v>
      </c>
      <c r="AC766">
        <v>378.49637712789797</v>
      </c>
      <c r="AD766">
        <v>34.182059911563996</v>
      </c>
      <c r="AE766">
        <v>4.9958790584905497</v>
      </c>
      <c r="AF766">
        <v>339.31843815784498</v>
      </c>
      <c r="AG766">
        <v>5923.43903416378</v>
      </c>
      <c r="AH766">
        <v>5923.43903416378</v>
      </c>
      <c r="AI766">
        <v>2750.1509059023701</v>
      </c>
      <c r="AJ766">
        <v>2750.1509059023701</v>
      </c>
      <c r="AK766">
        <v>1171.3768909565999</v>
      </c>
      <c r="AL766">
        <v>1171.3768909565999</v>
      </c>
      <c r="AM766">
        <v>9844.9668310227498</v>
      </c>
      <c r="AN766">
        <v>9844.9668310227498</v>
      </c>
      <c r="AO766">
        <v>2787.2423444312899</v>
      </c>
      <c r="AP766">
        <v>831.34699471957003</v>
      </c>
      <c r="AQ766">
        <v>658.88614373460098</v>
      </c>
      <c r="AR766">
        <v>1297.00920597711</v>
      </c>
      <c r="AS766">
        <v>939.61552142224502</v>
      </c>
      <c r="AT766">
        <v>31.585557225850099</v>
      </c>
      <c r="AU766">
        <v>4.17200925430084</v>
      </c>
      <c r="AV766">
        <v>903.85795494209401</v>
      </c>
      <c r="AW766">
        <v>2741.6952797068602</v>
      </c>
      <c r="AX766">
        <v>159.564121582094</v>
      </c>
      <c r="AY766">
        <v>106.84293523295101</v>
      </c>
      <c r="AZ766">
        <v>2475.2882228918202</v>
      </c>
      <c r="BA766">
        <v>3451.30214090658</v>
      </c>
      <c r="BB766">
        <v>1530.7038189269399</v>
      </c>
      <c r="BC766">
        <v>977.125565036073</v>
      </c>
      <c r="BD766">
        <v>943.47275694355994</v>
      </c>
      <c r="BE766">
        <v>430.898680667262</v>
      </c>
      <c r="BF766">
        <v>125.172092960038</v>
      </c>
      <c r="BG766">
        <v>60.194935260672302</v>
      </c>
      <c r="BH766">
        <v>245.53165244655199</v>
      </c>
      <c r="BI766">
        <v>610.76352595271203</v>
      </c>
      <c r="BJ766">
        <v>141.12363070798901</v>
      </c>
      <c r="BK766">
        <v>112.29808795896101</v>
      </c>
      <c r="BL766">
        <v>357.341807285762</v>
      </c>
      <c r="BM766">
        <v>752.95991980563099</v>
      </c>
      <c r="BN766">
        <v>147.148497073416</v>
      </c>
      <c r="BO766">
        <v>171.02618008927001</v>
      </c>
      <c r="BP766">
        <v>434.78524264294498</v>
      </c>
      <c r="BQ766">
        <v>1423.6027883402601</v>
      </c>
      <c r="BR766">
        <v>474.84869389163902</v>
      </c>
      <c r="BS766">
        <v>148.93176690357899</v>
      </c>
      <c r="BT766">
        <v>799.82232754503696</v>
      </c>
      <c r="BU766">
        <v>9812.0690783585305</v>
      </c>
      <c r="BV766">
        <v>5631.2379010794202</v>
      </c>
      <c r="BW766">
        <v>175.33528070664801</v>
      </c>
      <c r="BX766">
        <v>4005.49589657244</v>
      </c>
      <c r="BY766">
        <v>22871.177610796702</v>
      </c>
      <c r="BZ766">
        <v>20635.5100332888</v>
      </c>
      <c r="CA766">
        <v>1789.04389323547</v>
      </c>
      <c r="CB766">
        <v>446.62368427233002</v>
      </c>
      <c r="CC766">
        <v>203394</v>
      </c>
      <c r="CD766">
        <v>209484</v>
      </c>
      <c r="CE766">
        <v>212488.26631114801</v>
      </c>
      <c r="CF766">
        <v>68268.974746916894</v>
      </c>
      <c r="CG766">
        <v>44223.571587129401</v>
      </c>
      <c r="CH766">
        <v>74210.598227698894</v>
      </c>
    </row>
    <row r="767" spans="1:86" x14ac:dyDescent="0.2">
      <c r="A767" t="s">
        <v>161</v>
      </c>
      <c r="B767">
        <v>2013</v>
      </c>
      <c r="C767" t="s">
        <v>11</v>
      </c>
      <c r="D767" t="s">
        <v>496</v>
      </c>
      <c r="E767">
        <v>202.39913732472999</v>
      </c>
      <c r="F767">
        <v>90.131515467946599</v>
      </c>
      <c r="G767">
        <v>60.460714900267703</v>
      </c>
      <c r="H767">
        <v>51.806906956515803</v>
      </c>
      <c r="I767">
        <v>169.45810704764401</v>
      </c>
      <c r="J767">
        <v>88.010325558866498</v>
      </c>
      <c r="K767">
        <v>59.725300938194003</v>
      </c>
      <c r="L767">
        <v>21.722480550583899</v>
      </c>
      <c r="M767">
        <v>155.64913071113301</v>
      </c>
      <c r="N767">
        <v>98.633642384176895</v>
      </c>
      <c r="O767">
        <v>6.0267993267648503</v>
      </c>
      <c r="P767">
        <v>50.988689000190703</v>
      </c>
      <c r="Q767">
        <v>390.46338495489101</v>
      </c>
      <c r="R767">
        <v>2004.74915453669</v>
      </c>
      <c r="S767">
        <v>2395.2125394915802</v>
      </c>
      <c r="T767">
        <v>2597.6116768163101</v>
      </c>
      <c r="U767">
        <v>340.71029643838898</v>
      </c>
      <c r="V767">
        <v>1749.3027644723099</v>
      </c>
      <c r="W767">
        <v>2090.01306091069</v>
      </c>
      <c r="X767">
        <v>2259.4711679583402</v>
      </c>
      <c r="Y767">
        <v>650.60192221055502</v>
      </c>
      <c r="Z767">
        <v>15.210143510019</v>
      </c>
      <c r="AA767">
        <v>1.8918812189662799</v>
      </c>
      <c r="AB767">
        <v>633.49989748156895</v>
      </c>
      <c r="AC767">
        <v>28.6432218128664</v>
      </c>
      <c r="AD767">
        <v>5.84206819238105</v>
      </c>
      <c r="AE767">
        <v>2.3091172201327201</v>
      </c>
      <c r="AF767">
        <v>20.492036400352699</v>
      </c>
      <c r="AG767">
        <v>7827.1059944785402</v>
      </c>
      <c r="AH767">
        <v>7827.1059944785402</v>
      </c>
      <c r="AI767">
        <v>145.85193148128999</v>
      </c>
      <c r="AJ767">
        <v>145.85193148128999</v>
      </c>
      <c r="AK767">
        <v>166.91407905157399</v>
      </c>
      <c r="AL767">
        <v>166.91407905157399</v>
      </c>
      <c r="AM767">
        <v>8139.8720050113998</v>
      </c>
      <c r="AN767">
        <v>8139.8720050113998</v>
      </c>
      <c r="AO767">
        <v>405.49775942138501</v>
      </c>
      <c r="AP767">
        <v>88.749265205129802</v>
      </c>
      <c r="AQ767">
        <v>231.858448576971</v>
      </c>
      <c r="AR767">
        <v>84.890045639283599</v>
      </c>
      <c r="AS767">
        <v>80.390046113044093</v>
      </c>
      <c r="AT767">
        <v>2.7178633313578899</v>
      </c>
      <c r="AU767">
        <v>1.82832726483273</v>
      </c>
      <c r="AV767">
        <v>75.843855516853395</v>
      </c>
      <c r="AW767">
        <v>620.03994380109805</v>
      </c>
      <c r="AX767">
        <v>24.692781040851798</v>
      </c>
      <c r="AY767">
        <v>30.694144995229099</v>
      </c>
      <c r="AZ767">
        <v>564.65301776501701</v>
      </c>
      <c r="BA767">
        <v>624.59731932617797</v>
      </c>
      <c r="BB767">
        <v>139.23767220095399</v>
      </c>
      <c r="BC767">
        <v>427.99277454550099</v>
      </c>
      <c r="BD767">
        <v>57.366872579724401</v>
      </c>
      <c r="BE767">
        <v>52.890063616445502</v>
      </c>
      <c r="BF767">
        <v>11.2939825936812</v>
      </c>
      <c r="BG767">
        <v>25.576295891988298</v>
      </c>
      <c r="BH767">
        <v>16.019785130776</v>
      </c>
      <c r="BI767">
        <v>90.178122509183495</v>
      </c>
      <c r="BJ767">
        <v>14.2203029289646</v>
      </c>
      <c r="BK767">
        <v>51.045258267959802</v>
      </c>
      <c r="BL767">
        <v>24.912561312259001</v>
      </c>
      <c r="BM767">
        <v>126.219107407965</v>
      </c>
      <c r="BN767">
        <v>15.3857734959746</v>
      </c>
      <c r="BO767">
        <v>79.915232935796894</v>
      </c>
      <c r="BP767">
        <v>30.918100976194001</v>
      </c>
      <c r="BQ767">
        <v>143.90676232708799</v>
      </c>
      <c r="BR767">
        <v>38.841079070021301</v>
      </c>
      <c r="BS767">
        <v>66.890508993451903</v>
      </c>
      <c r="BT767">
        <v>38.175174263614799</v>
      </c>
      <c r="BU767">
        <v>1592.4440163171901</v>
      </c>
      <c r="BV767">
        <v>1040.48941443481</v>
      </c>
      <c r="BW767">
        <v>83.031037754429803</v>
      </c>
      <c r="BX767">
        <v>468.923564127953</v>
      </c>
      <c r="BY767">
        <v>2042.16179854344</v>
      </c>
      <c r="BZ767">
        <v>1182.71404448051</v>
      </c>
      <c r="CA767">
        <v>822.51974307210003</v>
      </c>
      <c r="CB767">
        <v>36.928010990834203</v>
      </c>
      <c r="CC767">
        <v>37255</v>
      </c>
      <c r="CD767">
        <v>37614</v>
      </c>
      <c r="CE767">
        <v>38727.794060895401</v>
      </c>
      <c r="CF767">
        <v>16247.3448525353</v>
      </c>
      <c r="CG767">
        <v>23213.679670836402</v>
      </c>
      <c r="CH767">
        <v>38523.231699263</v>
      </c>
    </row>
    <row r="768" spans="1:86" x14ac:dyDescent="0.2">
      <c r="A768" t="s">
        <v>161</v>
      </c>
      <c r="B768">
        <v>2013</v>
      </c>
      <c r="C768" t="s">
        <v>12</v>
      </c>
      <c r="D768" t="s">
        <v>497</v>
      </c>
      <c r="E768">
        <v>633.00778812802696</v>
      </c>
      <c r="F768">
        <v>235.663184237244</v>
      </c>
      <c r="G768">
        <v>39.422340766186799</v>
      </c>
      <c r="H768">
        <v>357.92226312459701</v>
      </c>
      <c r="I768">
        <v>624.21172965476399</v>
      </c>
      <c r="J768">
        <v>233.28865963352601</v>
      </c>
      <c r="K768">
        <v>38.910469186535401</v>
      </c>
      <c r="L768">
        <v>352.01260083470299</v>
      </c>
      <c r="M768">
        <v>69.695226198722594</v>
      </c>
      <c r="N768">
        <v>58.720051015624399</v>
      </c>
      <c r="O768">
        <v>4.1177176140728804</v>
      </c>
      <c r="P768">
        <v>6.8574575690253701</v>
      </c>
      <c r="Q768">
        <v>280.27407203108498</v>
      </c>
      <c r="R768">
        <v>2031.6840700165601</v>
      </c>
      <c r="S768">
        <v>2311.9581420476502</v>
      </c>
      <c r="T768">
        <v>2944.9659301756801</v>
      </c>
      <c r="U768">
        <v>254.47647338738901</v>
      </c>
      <c r="V768">
        <v>1844.6793648390301</v>
      </c>
      <c r="W768">
        <v>2099.1558382264202</v>
      </c>
      <c r="X768">
        <v>2723.3675678811801</v>
      </c>
      <c r="Y768">
        <v>169.06130389057901</v>
      </c>
      <c r="Z768">
        <v>19.224009213582701</v>
      </c>
      <c r="AA768">
        <v>1.19578043087112</v>
      </c>
      <c r="AB768">
        <v>148.64151424612501</v>
      </c>
      <c r="AC768">
        <v>12.1321401259636</v>
      </c>
      <c r="AD768">
        <v>6.3554509173773202</v>
      </c>
      <c r="AE768">
        <v>1.6173727143613199</v>
      </c>
      <c r="AF768">
        <v>4.1593164942249903</v>
      </c>
      <c r="AG768">
        <v>852.72963339829198</v>
      </c>
      <c r="AH768">
        <v>852.72963339829198</v>
      </c>
      <c r="AI768">
        <v>51.583992417487501</v>
      </c>
      <c r="AJ768">
        <v>51.583992417487501</v>
      </c>
      <c r="AK768">
        <v>49.358153356511401</v>
      </c>
      <c r="AL768">
        <v>49.358153356511401</v>
      </c>
      <c r="AM768">
        <v>953.67177917229105</v>
      </c>
      <c r="AN768">
        <v>953.67177917229105</v>
      </c>
      <c r="AO768">
        <v>295.24597197745197</v>
      </c>
      <c r="AP768">
        <v>158.02202796547499</v>
      </c>
      <c r="AQ768">
        <v>117.557082872885</v>
      </c>
      <c r="AR768">
        <v>19.666861139091999</v>
      </c>
      <c r="AS768">
        <v>51.430640460690697</v>
      </c>
      <c r="AT768">
        <v>5.9418362167705103</v>
      </c>
      <c r="AU768">
        <v>0.72341012425269502</v>
      </c>
      <c r="AV768">
        <v>44.765394119667597</v>
      </c>
      <c r="AW768">
        <v>118.032428146257</v>
      </c>
      <c r="AX768">
        <v>27.0825999804647</v>
      </c>
      <c r="AY768">
        <v>16.3226160379396</v>
      </c>
      <c r="AZ768">
        <v>74.6272121278529</v>
      </c>
      <c r="BA768">
        <v>838.67669137847099</v>
      </c>
      <c r="BB768">
        <v>505.85018113934302</v>
      </c>
      <c r="BC768">
        <v>318.392419690932</v>
      </c>
      <c r="BD768">
        <v>14.4340905481973</v>
      </c>
      <c r="BE768">
        <v>90.487315919013895</v>
      </c>
      <c r="BF768">
        <v>11.112581606269901</v>
      </c>
      <c r="BG768">
        <v>18.2347422361211</v>
      </c>
      <c r="BH768">
        <v>61.139992076622697</v>
      </c>
      <c r="BI768">
        <v>123.255913811056</v>
      </c>
      <c r="BJ768">
        <v>15.4344870161559</v>
      </c>
      <c r="BK768">
        <v>30.780097578369499</v>
      </c>
      <c r="BL768">
        <v>77.041329216530897</v>
      </c>
      <c r="BM768">
        <v>158.02262466465299</v>
      </c>
      <c r="BN768">
        <v>18.294186513362401</v>
      </c>
      <c r="BO768">
        <v>44.528573844221</v>
      </c>
      <c r="BP768">
        <v>95.199864307069404</v>
      </c>
      <c r="BQ768">
        <v>281.27156180994501</v>
      </c>
      <c r="BR768">
        <v>96.723535091562894</v>
      </c>
      <c r="BS768">
        <v>53.808289549721998</v>
      </c>
      <c r="BT768">
        <v>130.73973716865899</v>
      </c>
      <c r="BU768">
        <v>771.14732872972399</v>
      </c>
      <c r="BV768">
        <v>651.26914683135101</v>
      </c>
      <c r="BW768">
        <v>56.893297857191101</v>
      </c>
      <c r="BX768">
        <v>62.984884041181303</v>
      </c>
      <c r="BY768">
        <v>3503.6582072237702</v>
      </c>
      <c r="BZ768">
        <v>2953.1117703282598</v>
      </c>
      <c r="CA768">
        <v>535.28739822965895</v>
      </c>
      <c r="CB768">
        <v>15.259038665862001</v>
      </c>
      <c r="CC768">
        <v>13402</v>
      </c>
      <c r="CD768">
        <v>13583</v>
      </c>
      <c r="CE768">
        <v>14023.9599064063</v>
      </c>
      <c r="CF768">
        <v>5055.85685673025</v>
      </c>
      <c r="CG768">
        <v>6820.8777864563599</v>
      </c>
      <c r="CH768">
        <v>11875.727073418901</v>
      </c>
    </row>
    <row r="769" spans="1:86" x14ac:dyDescent="0.2">
      <c r="A769" t="s">
        <v>161</v>
      </c>
      <c r="B769">
        <v>2013</v>
      </c>
      <c r="C769" t="s">
        <v>13</v>
      </c>
      <c r="D769" t="s">
        <v>498</v>
      </c>
      <c r="E769">
        <v>3981.5245071021</v>
      </c>
      <c r="F769">
        <v>1466.4948622623599</v>
      </c>
      <c r="G769">
        <v>241.72129954991101</v>
      </c>
      <c r="H769">
        <v>2273.30834528985</v>
      </c>
      <c r="I769">
        <v>3667.1026926766699</v>
      </c>
      <c r="J769">
        <v>1456.4516517090599</v>
      </c>
      <c r="K769">
        <v>238.67452805790299</v>
      </c>
      <c r="L769">
        <v>1971.97651290972</v>
      </c>
      <c r="M769">
        <v>470.80318763135398</v>
      </c>
      <c r="N769">
        <v>379.538548571935</v>
      </c>
      <c r="O769">
        <v>25.933312390609402</v>
      </c>
      <c r="P769">
        <v>65.331326668809197</v>
      </c>
      <c r="Q769">
        <v>213.251547044538</v>
      </c>
      <c r="R769">
        <v>5586.3291453135498</v>
      </c>
      <c r="S769">
        <v>5799.5806923580903</v>
      </c>
      <c r="T769">
        <v>9781.1051994601894</v>
      </c>
      <c r="U769">
        <v>172.24067859482</v>
      </c>
      <c r="V769">
        <v>4512.0100471855903</v>
      </c>
      <c r="W769">
        <v>4684.25072578041</v>
      </c>
      <c r="X769">
        <v>8351.3534184570799</v>
      </c>
      <c r="Y769">
        <v>8693.4466313186003</v>
      </c>
      <c r="Z769">
        <v>72.058928597995404</v>
      </c>
      <c r="AA769">
        <v>8.8699401536580709</v>
      </c>
      <c r="AB769">
        <v>8612.5177625669403</v>
      </c>
      <c r="AC769">
        <v>120.127768826579</v>
      </c>
      <c r="AD769">
        <v>27.656836705876</v>
      </c>
      <c r="AE769">
        <v>9.4799429133125894</v>
      </c>
      <c r="AF769">
        <v>82.990989207390001</v>
      </c>
      <c r="AG769">
        <v>20931.312647599301</v>
      </c>
      <c r="AH769">
        <v>20931.312647599301</v>
      </c>
      <c r="AI769">
        <v>31925.714992681402</v>
      </c>
      <c r="AJ769">
        <v>31925.714992681402</v>
      </c>
      <c r="AK769">
        <v>7965.54510582686</v>
      </c>
      <c r="AL769">
        <v>7965.54510582686</v>
      </c>
      <c r="AM769">
        <v>60822.5727461075</v>
      </c>
      <c r="AN769">
        <v>60822.5727461075</v>
      </c>
      <c r="AO769">
        <v>9691.7874417179792</v>
      </c>
      <c r="AP769">
        <v>489.48598472789502</v>
      </c>
      <c r="AQ769">
        <v>894.22620821498799</v>
      </c>
      <c r="AR769">
        <v>8308.0752487750997</v>
      </c>
      <c r="AS769">
        <v>331.98102673171098</v>
      </c>
      <c r="AT769">
        <v>16.261012117589299</v>
      </c>
      <c r="AU769">
        <v>6.0460259008599602</v>
      </c>
      <c r="AV769">
        <v>309.673988713261</v>
      </c>
      <c r="AW769">
        <v>934.82927345838198</v>
      </c>
      <c r="AX769">
        <v>120.52987740018099</v>
      </c>
      <c r="AY769">
        <v>139.51636763359301</v>
      </c>
      <c r="AZ769">
        <v>674.78302842460903</v>
      </c>
      <c r="BA769">
        <v>4739.9522617436396</v>
      </c>
      <c r="BB769">
        <v>1961.26357579776</v>
      </c>
      <c r="BC769">
        <v>1867.4839967212999</v>
      </c>
      <c r="BD769">
        <v>911.20468922459304</v>
      </c>
      <c r="BE769">
        <v>785.41692472364298</v>
      </c>
      <c r="BF769">
        <v>78.134236515915902</v>
      </c>
      <c r="BG769">
        <v>118.183223562354</v>
      </c>
      <c r="BH769">
        <v>589.09946464537302</v>
      </c>
      <c r="BI769">
        <v>1095.96514136731</v>
      </c>
      <c r="BJ769">
        <v>106.35991851579</v>
      </c>
      <c r="BK769">
        <v>189.083833417449</v>
      </c>
      <c r="BL769">
        <v>800.52138943407203</v>
      </c>
      <c r="BM769">
        <v>1454.30902876153</v>
      </c>
      <c r="BN769">
        <v>194.88200874749299</v>
      </c>
      <c r="BO769">
        <v>267.46737560253598</v>
      </c>
      <c r="BP769">
        <v>991.95964441150397</v>
      </c>
      <c r="BQ769">
        <v>4159.4226511758698</v>
      </c>
      <c r="BR769">
        <v>788.06579706112802</v>
      </c>
      <c r="BS769">
        <v>260.15244443482999</v>
      </c>
      <c r="BT769">
        <v>3111.20440967991</v>
      </c>
      <c r="BU769">
        <v>4833.50430144239</v>
      </c>
      <c r="BV769">
        <v>3995.7940165335199</v>
      </c>
      <c r="BW769">
        <v>352.156372631012</v>
      </c>
      <c r="BX769">
        <v>485.55391227784401</v>
      </c>
      <c r="BY769">
        <v>27961.561798175499</v>
      </c>
      <c r="BZ769">
        <v>16981.6466347192</v>
      </c>
      <c r="CA769">
        <v>3285.80223360938</v>
      </c>
      <c r="CB769">
        <v>7694.1129298469104</v>
      </c>
      <c r="CC769">
        <v>75322</v>
      </c>
      <c r="CD769">
        <v>81981</v>
      </c>
      <c r="CE769">
        <v>76999.052771584305</v>
      </c>
      <c r="CF769">
        <v>41097.229687347499</v>
      </c>
      <c r="CG769">
        <v>50102.626307557701</v>
      </c>
      <c r="CH769">
        <v>83731.232265927596</v>
      </c>
    </row>
    <row r="770" spans="1:86" x14ac:dyDescent="0.2">
      <c r="A770" t="s">
        <v>161</v>
      </c>
      <c r="B770">
        <v>2013</v>
      </c>
      <c r="C770" t="s">
        <v>14</v>
      </c>
      <c r="D770" t="s">
        <v>499</v>
      </c>
      <c r="E770">
        <v>455.25375741500199</v>
      </c>
      <c r="F770">
        <v>166.36175337102</v>
      </c>
      <c r="G770">
        <v>147.97251783346701</v>
      </c>
      <c r="H770">
        <v>140.919486210516</v>
      </c>
      <c r="I770">
        <v>414.92784300642103</v>
      </c>
      <c r="J770">
        <v>163.19198268484999</v>
      </c>
      <c r="K770">
        <v>146.20211519457999</v>
      </c>
      <c r="L770">
        <v>105.53374512699099</v>
      </c>
      <c r="M770">
        <v>189.85837975214099</v>
      </c>
      <c r="N770">
        <v>144.289306395978</v>
      </c>
      <c r="O770">
        <v>13.362534451569299</v>
      </c>
      <c r="P770">
        <v>32.206538904593799</v>
      </c>
      <c r="Q770">
        <v>705.43243047728197</v>
      </c>
      <c r="R770">
        <v>1099.29552555231</v>
      </c>
      <c r="S770">
        <v>1804.7279560295999</v>
      </c>
      <c r="T770">
        <v>2259.9817134445998</v>
      </c>
      <c r="U770">
        <v>603.65218893795804</v>
      </c>
      <c r="V770">
        <v>940.68846514525001</v>
      </c>
      <c r="W770">
        <v>1544.34065408321</v>
      </c>
      <c r="X770">
        <v>1959.26849708963</v>
      </c>
      <c r="Y770">
        <v>850.35298168886504</v>
      </c>
      <c r="Z770">
        <v>22.7323434197754</v>
      </c>
      <c r="AA770">
        <v>4.2575402582211002</v>
      </c>
      <c r="AB770">
        <v>823.36309801086804</v>
      </c>
      <c r="AC770">
        <v>36.523481213807798</v>
      </c>
      <c r="AD770">
        <v>8.7297385928704507</v>
      </c>
      <c r="AE770">
        <v>5.5837722564831802</v>
      </c>
      <c r="AF770">
        <v>22.2099703644542</v>
      </c>
      <c r="AG770">
        <v>5797.7732159751604</v>
      </c>
      <c r="AH770">
        <v>5797.7732159751604</v>
      </c>
      <c r="AI770">
        <v>1738.7980360869699</v>
      </c>
      <c r="AJ770">
        <v>1738.7980360869699</v>
      </c>
      <c r="AK770">
        <v>630.78375093950899</v>
      </c>
      <c r="AL770">
        <v>630.78375093950899</v>
      </c>
      <c r="AM770">
        <v>8167.3550030016404</v>
      </c>
      <c r="AN770">
        <v>8167.3550030016404</v>
      </c>
      <c r="AO770">
        <v>1140.1108242647499</v>
      </c>
      <c r="AP770">
        <v>135.37418349631</v>
      </c>
      <c r="AQ770">
        <v>546.58175717440099</v>
      </c>
      <c r="AR770">
        <v>458.15488359403599</v>
      </c>
      <c r="AS770">
        <v>84.882449558786305</v>
      </c>
      <c r="AT770">
        <v>4.1108465317801297</v>
      </c>
      <c r="AU770">
        <v>4.5509035675653697</v>
      </c>
      <c r="AV770">
        <v>76.220699459440794</v>
      </c>
      <c r="AW770">
        <v>337.59154923593002</v>
      </c>
      <c r="AX770">
        <v>37.081880148315598</v>
      </c>
      <c r="AY770">
        <v>70.655664998997906</v>
      </c>
      <c r="AZ770">
        <v>229.85400408861699</v>
      </c>
      <c r="BA770">
        <v>1413.3494682196199</v>
      </c>
      <c r="BB770">
        <v>243.27772594989099</v>
      </c>
      <c r="BC770">
        <v>1096.5111065185199</v>
      </c>
      <c r="BD770">
        <v>73.560635751219294</v>
      </c>
      <c r="BE770">
        <v>120.519216589728</v>
      </c>
      <c r="BF770">
        <v>16.297520365668301</v>
      </c>
      <c r="BG770">
        <v>68.126804279619094</v>
      </c>
      <c r="BH770">
        <v>36.094891944440903</v>
      </c>
      <c r="BI770">
        <v>206.469931740227</v>
      </c>
      <c r="BJ770">
        <v>20.995887997049799</v>
      </c>
      <c r="BK770">
        <v>132.709005521031</v>
      </c>
      <c r="BL770">
        <v>52.7650382221466</v>
      </c>
      <c r="BM770">
        <v>297.97763312951503</v>
      </c>
      <c r="BN770">
        <v>25.495122983114701</v>
      </c>
      <c r="BO770">
        <v>205.46581448153</v>
      </c>
      <c r="BP770">
        <v>67.016695664870497</v>
      </c>
      <c r="BQ770">
        <v>435.717601066089</v>
      </c>
      <c r="BR770">
        <v>71.002908128528006</v>
      </c>
      <c r="BS770">
        <v>190.52997793185699</v>
      </c>
      <c r="BT770">
        <v>174.184715005703</v>
      </c>
      <c r="BU770">
        <v>1997.0049587027199</v>
      </c>
      <c r="BV770">
        <v>1519.2397423171701</v>
      </c>
      <c r="BW770">
        <v>182.267111940066</v>
      </c>
      <c r="BX770">
        <v>295.49810444548098</v>
      </c>
      <c r="BY770">
        <v>4327.1185559654004</v>
      </c>
      <c r="BZ770">
        <v>2017.8640405655799</v>
      </c>
      <c r="CA770">
        <v>2010.8988135930199</v>
      </c>
      <c r="CB770">
        <v>298.35570180680298</v>
      </c>
      <c r="CC770">
        <v>71452</v>
      </c>
      <c r="CD770">
        <v>72441</v>
      </c>
      <c r="CE770">
        <v>73710.419188056097</v>
      </c>
      <c r="CF770">
        <v>35810.741017607201</v>
      </c>
      <c r="CG770">
        <v>51500.029890544101</v>
      </c>
      <c r="CH770">
        <v>87099.413739786498</v>
      </c>
    </row>
    <row r="771" spans="1:86" x14ac:dyDescent="0.2">
      <c r="A771" t="s">
        <v>161</v>
      </c>
      <c r="B771">
        <v>2013</v>
      </c>
      <c r="C771" t="s">
        <v>15</v>
      </c>
      <c r="D771" t="s">
        <v>500</v>
      </c>
      <c r="E771">
        <v>120.066174357336</v>
      </c>
      <c r="F771">
        <v>39.890584105332003</v>
      </c>
      <c r="G771">
        <v>53.214706620477102</v>
      </c>
      <c r="H771">
        <v>26.960883631527</v>
      </c>
      <c r="I771">
        <v>104.883351030592</v>
      </c>
      <c r="J771">
        <v>38.680227871889301</v>
      </c>
      <c r="K771">
        <v>52.5517748671977</v>
      </c>
      <c r="L771">
        <v>13.6513482915047</v>
      </c>
      <c r="M771">
        <v>80.279130450218901</v>
      </c>
      <c r="N771">
        <v>56.724967913331497</v>
      </c>
      <c r="O771">
        <v>4.07790244727284</v>
      </c>
      <c r="P771">
        <v>19.476260089614399</v>
      </c>
      <c r="Q771">
        <v>5240.0881412608896</v>
      </c>
      <c r="R771">
        <v>1829.30821316171</v>
      </c>
      <c r="S771">
        <v>7069.3963544225999</v>
      </c>
      <c r="T771">
        <v>7189.4625287799399</v>
      </c>
      <c r="U771">
        <v>4632.6284355817897</v>
      </c>
      <c r="V771">
        <v>1617.2447900269599</v>
      </c>
      <c r="W771">
        <v>6249.8732256087496</v>
      </c>
      <c r="X771">
        <v>6354.75657663935</v>
      </c>
      <c r="Y771">
        <v>312.06242015194402</v>
      </c>
      <c r="Z771">
        <v>9.0443893641222193</v>
      </c>
      <c r="AA771">
        <v>1.4090416895222799</v>
      </c>
      <c r="AB771">
        <v>301.60898909829899</v>
      </c>
      <c r="AC771">
        <v>17.729544083420802</v>
      </c>
      <c r="AD771">
        <v>3.3028406018109502</v>
      </c>
      <c r="AE771">
        <v>2.10639500349428</v>
      </c>
      <c r="AF771">
        <v>12.320308478115599</v>
      </c>
      <c r="AG771">
        <v>1820.7181172917701</v>
      </c>
      <c r="AH771">
        <v>1820.7181172917701</v>
      </c>
      <c r="AI771">
        <v>142.600920312477</v>
      </c>
      <c r="AJ771">
        <v>142.600920312477</v>
      </c>
      <c r="AK771">
        <v>133.295448460871</v>
      </c>
      <c r="AL771">
        <v>133.295448460871</v>
      </c>
      <c r="AM771">
        <v>2096.6144860651202</v>
      </c>
      <c r="AN771">
        <v>2096.6144860651202</v>
      </c>
      <c r="AO771">
        <v>298.37848641364099</v>
      </c>
      <c r="AP771">
        <v>56.819163238521497</v>
      </c>
      <c r="AQ771">
        <v>188.53223529253299</v>
      </c>
      <c r="AR771">
        <v>53.0270878825865</v>
      </c>
      <c r="AS771">
        <v>46.240188613854798</v>
      </c>
      <c r="AT771">
        <v>1.34057758856997</v>
      </c>
      <c r="AU771">
        <v>1.6724752170463399</v>
      </c>
      <c r="AV771">
        <v>43.227135808238501</v>
      </c>
      <c r="AW771">
        <v>155.73803760840701</v>
      </c>
      <c r="AX771">
        <v>14.507076347386199</v>
      </c>
      <c r="AY771">
        <v>25.697060936891599</v>
      </c>
      <c r="AZ771">
        <v>115.53390032413</v>
      </c>
      <c r="BA771">
        <v>578.75268071963603</v>
      </c>
      <c r="BB771">
        <v>63.963660085070302</v>
      </c>
      <c r="BC771">
        <v>488.57222247373301</v>
      </c>
      <c r="BD771">
        <v>26.2167981608353</v>
      </c>
      <c r="BE771">
        <v>44.1983774112162</v>
      </c>
      <c r="BF771">
        <v>6.1130393108783601</v>
      </c>
      <c r="BG771">
        <v>30.396724710561202</v>
      </c>
      <c r="BH771">
        <v>7.6886133897766502</v>
      </c>
      <c r="BI771">
        <v>72.781645674824205</v>
      </c>
      <c r="BJ771">
        <v>7.6817446903598503</v>
      </c>
      <c r="BK771">
        <v>52.139061366867601</v>
      </c>
      <c r="BL771">
        <v>12.960839617596699</v>
      </c>
      <c r="BM771">
        <v>100.58292972183899</v>
      </c>
      <c r="BN771">
        <v>8.5506843130555694</v>
      </c>
      <c r="BO771">
        <v>75.509008032220805</v>
      </c>
      <c r="BP771">
        <v>16.5232373765622</v>
      </c>
      <c r="BQ771">
        <v>157.30206343272101</v>
      </c>
      <c r="BR771">
        <v>18.502928010707102</v>
      </c>
      <c r="BS771">
        <v>116.866049857541</v>
      </c>
      <c r="BT771">
        <v>21.933085564473</v>
      </c>
      <c r="BU771">
        <v>834.16919972624805</v>
      </c>
      <c r="BV771">
        <v>597.77480108708198</v>
      </c>
      <c r="BW771">
        <v>56.054064878720297</v>
      </c>
      <c r="BX771">
        <v>180.34033376044499</v>
      </c>
      <c r="BY771">
        <v>1215.4707221250101</v>
      </c>
      <c r="BZ771">
        <v>464.346314140944</v>
      </c>
      <c r="CA771">
        <v>716.82587761908098</v>
      </c>
      <c r="CB771">
        <v>34.298530364981801</v>
      </c>
      <c r="CC771">
        <v>177269</v>
      </c>
      <c r="CD771">
        <v>192449</v>
      </c>
      <c r="CE771">
        <v>184101.54945697499</v>
      </c>
      <c r="CF771">
        <v>30311.5557065104</v>
      </c>
      <c r="CG771">
        <v>27287.39795798</v>
      </c>
      <c r="CH771">
        <v>41599.605417380801</v>
      </c>
    </row>
    <row r="772" spans="1:86" x14ac:dyDescent="0.2">
      <c r="A772" t="s">
        <v>161</v>
      </c>
      <c r="B772">
        <v>2013</v>
      </c>
      <c r="C772" t="s">
        <v>16</v>
      </c>
      <c r="D772" t="s">
        <v>501</v>
      </c>
      <c r="E772">
        <v>315.007188000155</v>
      </c>
      <c r="F772">
        <v>106.52540633526699</v>
      </c>
      <c r="G772">
        <v>89.593672067349701</v>
      </c>
      <c r="H772">
        <v>118.888109597538</v>
      </c>
      <c r="I772">
        <v>282.59602641019802</v>
      </c>
      <c r="J772">
        <v>104.521175851436</v>
      </c>
      <c r="K772">
        <v>88.473686366567094</v>
      </c>
      <c r="L772">
        <v>89.601164192195199</v>
      </c>
      <c r="M772">
        <v>147.832798369773</v>
      </c>
      <c r="N772">
        <v>90.570227889815101</v>
      </c>
      <c r="O772">
        <v>7.7750051003099996</v>
      </c>
      <c r="P772">
        <v>49.487565379647997</v>
      </c>
      <c r="Q772">
        <v>1540.39675828227</v>
      </c>
      <c r="R772">
        <v>1052.2192335980001</v>
      </c>
      <c r="S772">
        <v>2592.61599188026</v>
      </c>
      <c r="T772">
        <v>2907.6231798804201</v>
      </c>
      <c r="U772">
        <v>1307.94099292283</v>
      </c>
      <c r="V772">
        <v>893.43259245711397</v>
      </c>
      <c r="W772">
        <v>2201.3735853799399</v>
      </c>
      <c r="X772">
        <v>2483.9696117901399</v>
      </c>
      <c r="Y772">
        <v>672.79764481798202</v>
      </c>
      <c r="Z772">
        <v>14.8697183433208</v>
      </c>
      <c r="AA772">
        <v>2.6232381253024299</v>
      </c>
      <c r="AB772">
        <v>655.304688349358</v>
      </c>
      <c r="AC772">
        <v>29.046645052112201</v>
      </c>
      <c r="AD772">
        <v>5.4781460578795897</v>
      </c>
      <c r="AE772">
        <v>3.53827096526908</v>
      </c>
      <c r="AF772">
        <v>20.030228028963599</v>
      </c>
      <c r="AG772">
        <v>3595.1771109043998</v>
      </c>
      <c r="AH772">
        <v>3595.1771109043998</v>
      </c>
      <c r="AI772">
        <v>1316.69485743007</v>
      </c>
      <c r="AJ772">
        <v>1316.69485743007</v>
      </c>
      <c r="AK772">
        <v>2007.44801881291</v>
      </c>
      <c r="AL772">
        <v>2007.44801881291</v>
      </c>
      <c r="AM772">
        <v>6919.3199871473698</v>
      </c>
      <c r="AN772">
        <v>6919.3199871473698</v>
      </c>
      <c r="AO772">
        <v>801.62009828784801</v>
      </c>
      <c r="AP772">
        <v>95.228859308823601</v>
      </c>
      <c r="AQ772">
        <v>326.82769788304199</v>
      </c>
      <c r="AR772">
        <v>379.56354109598198</v>
      </c>
      <c r="AS772">
        <v>78.575037880402604</v>
      </c>
      <c r="AT772">
        <v>2.4480112876525202</v>
      </c>
      <c r="AU772">
        <v>2.4963420084435</v>
      </c>
      <c r="AV772">
        <v>73.630684584306493</v>
      </c>
      <c r="AW772">
        <v>261.544961425373</v>
      </c>
      <c r="AX772">
        <v>23.9722969465071</v>
      </c>
      <c r="AY772">
        <v>45.623861283421903</v>
      </c>
      <c r="AZ772">
        <v>191.94880319544399</v>
      </c>
      <c r="BA772">
        <v>1010.18835842413</v>
      </c>
      <c r="BB772">
        <v>160.340536728008</v>
      </c>
      <c r="BC772">
        <v>769.76043287963898</v>
      </c>
      <c r="BD772">
        <v>80.087388816483099</v>
      </c>
      <c r="BE772">
        <v>92.359087607211293</v>
      </c>
      <c r="BF772">
        <v>11.135191482016801</v>
      </c>
      <c r="BG772">
        <v>47.566756399879097</v>
      </c>
      <c r="BH772">
        <v>33.657139725315403</v>
      </c>
      <c r="BI772">
        <v>145.070071835237</v>
      </c>
      <c r="BJ772">
        <v>14.313561846890099</v>
      </c>
      <c r="BK772">
        <v>81.711181614458994</v>
      </c>
      <c r="BL772">
        <v>49.045328373887699</v>
      </c>
      <c r="BM772">
        <v>198.670362409771</v>
      </c>
      <c r="BN772">
        <v>18.263147540945301</v>
      </c>
      <c r="BO772">
        <v>118.838738335906</v>
      </c>
      <c r="BP772">
        <v>61.568476532919298</v>
      </c>
      <c r="BQ772">
        <v>357.447741950828</v>
      </c>
      <c r="BR772">
        <v>51.561652372147897</v>
      </c>
      <c r="BS772">
        <v>162.048902924587</v>
      </c>
      <c r="BT772">
        <v>143.83718665409199</v>
      </c>
      <c r="BU772">
        <v>1516.84724184483</v>
      </c>
      <c r="BV772">
        <v>955.82714224983204</v>
      </c>
      <c r="BW772">
        <v>106.58654039286399</v>
      </c>
      <c r="BX772">
        <v>454.43355920213702</v>
      </c>
      <c r="BY772">
        <v>2767.9636542257599</v>
      </c>
      <c r="BZ772">
        <v>1263.6903416549601</v>
      </c>
      <c r="CA772">
        <v>1210.9934015209301</v>
      </c>
      <c r="CB772">
        <v>293.27991104986802</v>
      </c>
      <c r="CC772">
        <v>89919</v>
      </c>
      <c r="CD772">
        <v>92351</v>
      </c>
      <c r="CE772">
        <v>95039.701810978906</v>
      </c>
      <c r="CF772">
        <v>26775.814275505702</v>
      </c>
      <c r="CG772">
        <v>36615.974892175502</v>
      </c>
      <c r="CH772">
        <v>60223.870620435402</v>
      </c>
    </row>
    <row r="773" spans="1:86" x14ac:dyDescent="0.2">
      <c r="A773" t="s">
        <v>161</v>
      </c>
      <c r="B773">
        <v>2013</v>
      </c>
      <c r="C773" t="s">
        <v>17</v>
      </c>
      <c r="D773" t="s">
        <v>502</v>
      </c>
      <c r="E773">
        <v>884.69623414856096</v>
      </c>
      <c r="F773">
        <v>303.55193939106101</v>
      </c>
      <c r="G773">
        <v>306.33906010572002</v>
      </c>
      <c r="H773">
        <v>274.80523465178197</v>
      </c>
      <c r="I773">
        <v>799.405146191271</v>
      </c>
      <c r="J773">
        <v>297.82917664755098</v>
      </c>
      <c r="K773">
        <v>302.59398791426901</v>
      </c>
      <c r="L773">
        <v>198.98198162944999</v>
      </c>
      <c r="M773">
        <v>362.43207536340901</v>
      </c>
      <c r="N773">
        <v>257.48234966938497</v>
      </c>
      <c r="O773">
        <v>27.780726881078198</v>
      </c>
      <c r="P773">
        <v>77.168998812945304</v>
      </c>
      <c r="Q773">
        <v>2632.66218311287</v>
      </c>
      <c r="R773">
        <v>1426.5841904621</v>
      </c>
      <c r="S773">
        <v>4059.2463735749702</v>
      </c>
      <c r="T773">
        <v>4943.9426077235303</v>
      </c>
      <c r="U773">
        <v>2258.6731315137699</v>
      </c>
      <c r="V773">
        <v>1223.92739999369</v>
      </c>
      <c r="W773">
        <v>3482.6005315074599</v>
      </c>
      <c r="X773">
        <v>4282.0056776987303</v>
      </c>
      <c r="Y773">
        <v>1690.64043043068</v>
      </c>
      <c r="Z773">
        <v>42.406013542179998</v>
      </c>
      <c r="AA773">
        <v>8.7992405507839795</v>
      </c>
      <c r="AB773">
        <v>1639.4351763377099</v>
      </c>
      <c r="AC773">
        <v>80.858219580706205</v>
      </c>
      <c r="AD773">
        <v>15.6463503521965</v>
      </c>
      <c r="AE773">
        <v>11.829165025774699</v>
      </c>
      <c r="AF773">
        <v>53.382704202735098</v>
      </c>
      <c r="AG773">
        <v>15298.887009030601</v>
      </c>
      <c r="AH773">
        <v>15298.887009030601</v>
      </c>
      <c r="AI773">
        <v>2520.2630918527898</v>
      </c>
      <c r="AJ773">
        <v>2520.2630918527898</v>
      </c>
      <c r="AK773">
        <v>1078.4054038080001</v>
      </c>
      <c r="AL773">
        <v>1078.4054038080001</v>
      </c>
      <c r="AM773">
        <v>18897.5555046913</v>
      </c>
      <c r="AN773">
        <v>18897.5555046913</v>
      </c>
      <c r="AO773">
        <v>2090.6094003861699</v>
      </c>
      <c r="AP773">
        <v>270.81470917940402</v>
      </c>
      <c r="AQ773">
        <v>1106.66957060356</v>
      </c>
      <c r="AR773">
        <v>713.12512060319898</v>
      </c>
      <c r="AS773">
        <v>206.03511882594901</v>
      </c>
      <c r="AT773">
        <v>7.3846514952961702</v>
      </c>
      <c r="AU773">
        <v>8.76857461148224</v>
      </c>
      <c r="AV773">
        <v>189.88189271917</v>
      </c>
      <c r="AW773">
        <v>796.70457619295303</v>
      </c>
      <c r="AX773">
        <v>68.351076935035096</v>
      </c>
      <c r="AY773">
        <v>146.324788719277</v>
      </c>
      <c r="AZ773">
        <v>582.02871053864101</v>
      </c>
      <c r="BA773">
        <v>3012.1967499502198</v>
      </c>
      <c r="BB773">
        <v>444.93937592506899</v>
      </c>
      <c r="BC773">
        <v>2412.0890133887901</v>
      </c>
      <c r="BD773">
        <v>155.168360636373</v>
      </c>
      <c r="BE773">
        <v>248.92973925189801</v>
      </c>
      <c r="BF773">
        <v>30.556116913727202</v>
      </c>
      <c r="BG773">
        <v>148.71261595541901</v>
      </c>
      <c r="BH773">
        <v>69.661006382751495</v>
      </c>
      <c r="BI773">
        <v>420.90547765515601</v>
      </c>
      <c r="BJ773">
        <v>39.069432146926303</v>
      </c>
      <c r="BK773">
        <v>277.26753539719198</v>
      </c>
      <c r="BL773">
        <v>104.56851011103799</v>
      </c>
      <c r="BM773">
        <v>602.11892154861096</v>
      </c>
      <c r="BN773">
        <v>47.842661682863401</v>
      </c>
      <c r="BO773">
        <v>420.43647208642102</v>
      </c>
      <c r="BP773">
        <v>133.83978777932799</v>
      </c>
      <c r="BQ773">
        <v>870.30457531939601</v>
      </c>
      <c r="BR773">
        <v>133.042052369473</v>
      </c>
      <c r="BS773">
        <v>455.830116403994</v>
      </c>
      <c r="BT773">
        <v>281.43240654592802</v>
      </c>
      <c r="BU773">
        <v>3802.95416175828</v>
      </c>
      <c r="BV773">
        <v>2713.3814212048501</v>
      </c>
      <c r="BW773">
        <v>381.03649527559799</v>
      </c>
      <c r="BX773">
        <v>708.53624527783199</v>
      </c>
      <c r="BY773">
        <v>8415.1432379501694</v>
      </c>
      <c r="BZ773">
        <v>3677.34707441823</v>
      </c>
      <c r="CA773">
        <v>4155.0447102951402</v>
      </c>
      <c r="CB773">
        <v>582.75145323680897</v>
      </c>
      <c r="CC773">
        <v>249160</v>
      </c>
      <c r="CD773">
        <v>250496</v>
      </c>
      <c r="CE773">
        <v>264082.675904323</v>
      </c>
      <c r="CF773">
        <v>96150.030064234496</v>
      </c>
      <c r="CG773">
        <v>121979.614595356</v>
      </c>
      <c r="CH773">
        <v>204274.124288605</v>
      </c>
    </row>
    <row r="774" spans="1:86" x14ac:dyDescent="0.2">
      <c r="A774" t="s">
        <v>161</v>
      </c>
      <c r="B774">
        <v>2013</v>
      </c>
      <c r="C774" t="s">
        <v>18</v>
      </c>
      <c r="D774" t="s">
        <v>503</v>
      </c>
      <c r="E774">
        <v>782.99370147123295</v>
      </c>
      <c r="F774">
        <v>284.30553468397397</v>
      </c>
      <c r="G774">
        <v>280.12299435605598</v>
      </c>
      <c r="H774">
        <v>218.56517243120399</v>
      </c>
      <c r="I774">
        <v>711.59142788994802</v>
      </c>
      <c r="J774">
        <v>279.444269501419</v>
      </c>
      <c r="K774">
        <v>276.64767120305601</v>
      </c>
      <c r="L774">
        <v>155.49948718547299</v>
      </c>
      <c r="M774">
        <v>293.57961643315201</v>
      </c>
      <c r="N774">
        <v>212.551725789719</v>
      </c>
      <c r="O774">
        <v>25.858132825311301</v>
      </c>
      <c r="P774">
        <v>55.169757818121298</v>
      </c>
      <c r="Q774">
        <v>2782.0937123255399</v>
      </c>
      <c r="R774">
        <v>1754.6877305883099</v>
      </c>
      <c r="S774">
        <v>4536.7814429138498</v>
      </c>
      <c r="T774">
        <v>5319.7751443850802</v>
      </c>
      <c r="U774">
        <v>2368.3663717916302</v>
      </c>
      <c r="V774">
        <v>1493.7467403450501</v>
      </c>
      <c r="W774">
        <v>3862.1131121366898</v>
      </c>
      <c r="X774">
        <v>4573.7045400266297</v>
      </c>
      <c r="Y774">
        <v>1452.14959079037</v>
      </c>
      <c r="Z774">
        <v>37.015465849356701</v>
      </c>
      <c r="AA774">
        <v>8.05664408114297</v>
      </c>
      <c r="AB774">
        <v>1407.0774808598701</v>
      </c>
      <c r="AC774">
        <v>78.539943140417904</v>
      </c>
      <c r="AD774">
        <v>13.2076460950398</v>
      </c>
      <c r="AE774">
        <v>10.986265271715901</v>
      </c>
      <c r="AF774">
        <v>54.346031773662197</v>
      </c>
      <c r="AG774">
        <v>8971.6399801506304</v>
      </c>
      <c r="AH774">
        <v>8971.6399801506304</v>
      </c>
      <c r="AI774">
        <v>1900.00228964452</v>
      </c>
      <c r="AJ774">
        <v>1900.00228964452</v>
      </c>
      <c r="AK774">
        <v>797.22778755552304</v>
      </c>
      <c r="AL774">
        <v>797.22778755552304</v>
      </c>
      <c r="AM774">
        <v>11668.870057350699</v>
      </c>
      <c r="AN774">
        <v>11668.870057350699</v>
      </c>
      <c r="AO774">
        <v>1767.2990358295999</v>
      </c>
      <c r="AP774">
        <v>251.08098068626001</v>
      </c>
      <c r="AQ774">
        <v>981.169973363841</v>
      </c>
      <c r="AR774">
        <v>535.04808177950099</v>
      </c>
      <c r="AS774">
        <v>199.688234238896</v>
      </c>
      <c r="AT774">
        <v>6.52645655440665</v>
      </c>
      <c r="AU774">
        <v>8.1203100436091304</v>
      </c>
      <c r="AV774">
        <v>185.04146764088</v>
      </c>
      <c r="AW774">
        <v>1358.4762478558</v>
      </c>
      <c r="AX774">
        <v>59.421065692163999</v>
      </c>
      <c r="AY774">
        <v>124.134848362572</v>
      </c>
      <c r="AZ774">
        <v>1174.92033380106</v>
      </c>
      <c r="BA774">
        <v>2705.95092166315</v>
      </c>
      <c r="BB774">
        <v>381.12261768107697</v>
      </c>
      <c r="BC774">
        <v>2198.7779563225299</v>
      </c>
      <c r="BD774">
        <v>126.050347659549</v>
      </c>
      <c r="BE774">
        <v>210.18392703436899</v>
      </c>
      <c r="BF774">
        <v>26.628182167013598</v>
      </c>
      <c r="BG774">
        <v>129.90399902254899</v>
      </c>
      <c r="BH774">
        <v>53.651745844805298</v>
      </c>
      <c r="BI774">
        <v>359.244794099057</v>
      </c>
      <c r="BJ774">
        <v>33.520092815585002</v>
      </c>
      <c r="BK774">
        <v>241.969946785769</v>
      </c>
      <c r="BL774">
        <v>83.754754497702905</v>
      </c>
      <c r="BM774">
        <v>513.55680132989596</v>
      </c>
      <c r="BN774">
        <v>40.5745774961145</v>
      </c>
      <c r="BO774">
        <v>366.38915672757099</v>
      </c>
      <c r="BP774">
        <v>106.59306710621</v>
      </c>
      <c r="BQ774">
        <v>797.23209163185095</v>
      </c>
      <c r="BR774">
        <v>166.73366797774599</v>
      </c>
      <c r="BS774">
        <v>418.24409705675299</v>
      </c>
      <c r="BT774">
        <v>212.25432659735</v>
      </c>
      <c r="BU774">
        <v>3105.0415120429798</v>
      </c>
      <c r="BV774">
        <v>2239.4897216723002</v>
      </c>
      <c r="BW774">
        <v>358.29633205644001</v>
      </c>
      <c r="BX774">
        <v>507.25545831423398</v>
      </c>
      <c r="BY774">
        <v>7718.3821542965497</v>
      </c>
      <c r="BZ774">
        <v>3463.6384836901102</v>
      </c>
      <c r="CA774">
        <v>3800.60204968166</v>
      </c>
      <c r="CB774">
        <v>454.14162092477602</v>
      </c>
      <c r="CC774">
        <v>262558</v>
      </c>
      <c r="CD774">
        <v>266281</v>
      </c>
      <c r="CE774">
        <v>277717.10990514699</v>
      </c>
      <c r="CF774">
        <v>76747.4661244616</v>
      </c>
      <c r="CG774">
        <v>94967.929665504504</v>
      </c>
      <c r="CH774">
        <v>152969.887275952</v>
      </c>
    </row>
    <row r="775" spans="1:86" x14ac:dyDescent="0.2">
      <c r="A775" t="s">
        <v>161</v>
      </c>
      <c r="B775">
        <v>2013</v>
      </c>
      <c r="C775" t="s">
        <v>19</v>
      </c>
      <c r="D775" t="s">
        <v>504</v>
      </c>
      <c r="E775">
        <v>74.962247033321304</v>
      </c>
      <c r="F775">
        <v>22.744474288719299</v>
      </c>
      <c r="G775">
        <v>35.338124191634698</v>
      </c>
      <c r="H775">
        <v>16.879648552967399</v>
      </c>
      <c r="I775">
        <v>68.308414303105295</v>
      </c>
      <c r="J775">
        <v>22.133953774579499</v>
      </c>
      <c r="K775">
        <v>34.902823352810501</v>
      </c>
      <c r="L775">
        <v>11.2716371757153</v>
      </c>
      <c r="M775">
        <v>38.179081273758797</v>
      </c>
      <c r="N775">
        <v>28.407821854053299</v>
      </c>
      <c r="O775">
        <v>3.0037562226951202</v>
      </c>
      <c r="P775">
        <v>6.7675031970103099</v>
      </c>
      <c r="Q775">
        <v>624.42280614461197</v>
      </c>
      <c r="R775">
        <v>428.01082878457402</v>
      </c>
      <c r="S775">
        <v>1052.43363492919</v>
      </c>
      <c r="T775">
        <v>1127.39588196251</v>
      </c>
      <c r="U775">
        <v>557.74346402185404</v>
      </c>
      <c r="V775">
        <v>382.30545062745</v>
      </c>
      <c r="W775">
        <v>940.04891464930404</v>
      </c>
      <c r="X775">
        <v>1008.3573289524099</v>
      </c>
      <c r="Y775">
        <v>121.99195415873</v>
      </c>
      <c r="Z775">
        <v>4.39490226301373</v>
      </c>
      <c r="AA775">
        <v>1.00028897797383</v>
      </c>
      <c r="AB775">
        <v>116.59676291774301</v>
      </c>
      <c r="AC775">
        <v>7.7331751646276397</v>
      </c>
      <c r="AD775">
        <v>1.6800267032363401</v>
      </c>
      <c r="AE775">
        <v>1.3768242093117</v>
      </c>
      <c r="AF775">
        <v>4.6763242520796098</v>
      </c>
      <c r="AG775">
        <v>1106.95482854647</v>
      </c>
      <c r="AH775">
        <v>1106.95482854647</v>
      </c>
      <c r="AI775">
        <v>115.005326903525</v>
      </c>
      <c r="AJ775">
        <v>115.005326903525</v>
      </c>
      <c r="AK775">
        <v>76.433350899515602</v>
      </c>
      <c r="AL775">
        <v>76.433350899515602</v>
      </c>
      <c r="AM775">
        <v>1298.3935063495101</v>
      </c>
      <c r="AN775">
        <v>1298.3935063495101</v>
      </c>
      <c r="AO775">
        <v>186.86576576635201</v>
      </c>
      <c r="AP775">
        <v>25.783581467846499</v>
      </c>
      <c r="AQ775">
        <v>126.40875650702399</v>
      </c>
      <c r="AR775">
        <v>34.673427791482098</v>
      </c>
      <c r="AS775">
        <v>17.738702224524001</v>
      </c>
      <c r="AT775">
        <v>0.70112925252192004</v>
      </c>
      <c r="AU775">
        <v>1.0227277258299701</v>
      </c>
      <c r="AV775">
        <v>16.014845246172101</v>
      </c>
      <c r="AW775">
        <v>83.286883195725395</v>
      </c>
      <c r="AX775">
        <v>7.17546054862175</v>
      </c>
      <c r="AY775">
        <v>17.734379598704599</v>
      </c>
      <c r="AZ775">
        <v>58.377043048399202</v>
      </c>
      <c r="BA775">
        <v>355.68713206719599</v>
      </c>
      <c r="BB775">
        <v>37.713671225494899</v>
      </c>
      <c r="BC775">
        <v>307.27357452725198</v>
      </c>
      <c r="BD775">
        <v>10.699886314451099</v>
      </c>
      <c r="BE775">
        <v>26.883915403535401</v>
      </c>
      <c r="BF775">
        <v>3.0760475098601301</v>
      </c>
      <c r="BG775">
        <v>19.3082665580453</v>
      </c>
      <c r="BH775">
        <v>4.4996013356299196</v>
      </c>
      <c r="BI775">
        <v>45.1739826398885</v>
      </c>
      <c r="BJ775">
        <v>3.9380821814452198</v>
      </c>
      <c r="BK775">
        <v>34.123285448826401</v>
      </c>
      <c r="BL775">
        <v>7.1126150096168601</v>
      </c>
      <c r="BM775">
        <v>64.658481229481396</v>
      </c>
      <c r="BN775">
        <v>4.45828143322424</v>
      </c>
      <c r="BO775">
        <v>50.3189005388925</v>
      </c>
      <c r="BP775">
        <v>9.8812992573647396</v>
      </c>
      <c r="BQ775">
        <v>91.6253808152875</v>
      </c>
      <c r="BR775">
        <v>10.4693247275265</v>
      </c>
      <c r="BS775">
        <v>66.404413760021498</v>
      </c>
      <c r="BT775">
        <v>14.751642327739299</v>
      </c>
      <c r="BU775">
        <v>403.02497077046797</v>
      </c>
      <c r="BV775">
        <v>299.05523376653798</v>
      </c>
      <c r="BW775">
        <v>41.075495669132003</v>
      </c>
      <c r="BX775">
        <v>62.894241334798402</v>
      </c>
      <c r="BY775">
        <v>767.65116809998494</v>
      </c>
      <c r="BZ775">
        <v>265.33487779339299</v>
      </c>
      <c r="CA775">
        <v>477.53036407487798</v>
      </c>
      <c r="CB775">
        <v>24.785926231714001</v>
      </c>
      <c r="CC775">
        <v>32132</v>
      </c>
      <c r="CD775">
        <v>32747</v>
      </c>
      <c r="CE775">
        <v>37816.663922643202</v>
      </c>
      <c r="CF775">
        <v>13522.4805016584</v>
      </c>
      <c r="CG775">
        <v>13993.570288868001</v>
      </c>
      <c r="CH775">
        <v>24037.864661822299</v>
      </c>
    </row>
    <row r="776" spans="1:86" x14ac:dyDescent="0.2">
      <c r="A776" t="s">
        <v>161</v>
      </c>
      <c r="B776">
        <v>2013</v>
      </c>
      <c r="C776" t="s">
        <v>20</v>
      </c>
      <c r="D776" t="s">
        <v>505</v>
      </c>
      <c r="E776">
        <v>233.07488303243099</v>
      </c>
      <c r="F776">
        <v>78.363099523741099</v>
      </c>
      <c r="G776">
        <v>104.65319940025201</v>
      </c>
      <c r="H776">
        <v>50.058584108437799</v>
      </c>
      <c r="I776">
        <v>209.53323569095301</v>
      </c>
      <c r="J776">
        <v>75.635926165342795</v>
      </c>
      <c r="K776">
        <v>103.401483525378</v>
      </c>
      <c r="L776">
        <v>30.495826000232601</v>
      </c>
      <c r="M776">
        <v>197.43227538475401</v>
      </c>
      <c r="N776">
        <v>133.06920299644599</v>
      </c>
      <c r="O776">
        <v>9.4973226307418592</v>
      </c>
      <c r="P776">
        <v>54.865749757565702</v>
      </c>
      <c r="Q776">
        <v>1913.5354037244499</v>
      </c>
      <c r="R776">
        <v>685.80914536650096</v>
      </c>
      <c r="S776">
        <v>2599.3445490909498</v>
      </c>
      <c r="T776">
        <v>2832.4194321233799</v>
      </c>
      <c r="U776">
        <v>1709.3850006381199</v>
      </c>
      <c r="V776">
        <v>612.64184822929894</v>
      </c>
      <c r="W776">
        <v>2322.0268488674201</v>
      </c>
      <c r="X776">
        <v>2531.5600845583699</v>
      </c>
      <c r="Y776">
        <v>435.803475576599</v>
      </c>
      <c r="Z776">
        <v>19.068830993338398</v>
      </c>
      <c r="AA776">
        <v>3.28147234238814</v>
      </c>
      <c r="AB776">
        <v>413.45317224087199</v>
      </c>
      <c r="AC776">
        <v>30.3684746215554</v>
      </c>
      <c r="AD776">
        <v>7.55185430726445</v>
      </c>
      <c r="AE776">
        <v>3.9250975379692501</v>
      </c>
      <c r="AF776">
        <v>18.8915227763218</v>
      </c>
      <c r="AG776">
        <v>3032.3181552115998</v>
      </c>
      <c r="AH776">
        <v>3032.3181552115998</v>
      </c>
      <c r="AI776">
        <v>364.22246755149098</v>
      </c>
      <c r="AJ776">
        <v>364.22246755149098</v>
      </c>
      <c r="AK776">
        <v>196.62083846032399</v>
      </c>
      <c r="AL776">
        <v>196.62083846032399</v>
      </c>
      <c r="AM776">
        <v>3593.1614612234098</v>
      </c>
      <c r="AN776">
        <v>3593.1614612234098</v>
      </c>
      <c r="AO776">
        <v>663.58665699621997</v>
      </c>
      <c r="AP776">
        <v>99.078258034427506</v>
      </c>
      <c r="AQ776">
        <v>423.73560819803498</v>
      </c>
      <c r="AR776">
        <v>140.77279076375601</v>
      </c>
      <c r="AS776">
        <v>69.304799270720693</v>
      </c>
      <c r="AT776">
        <v>2.7480316165304299</v>
      </c>
      <c r="AU776">
        <v>3.7738645460389399</v>
      </c>
      <c r="AV776">
        <v>62.782903108151302</v>
      </c>
      <c r="AW776">
        <v>268.15207982479097</v>
      </c>
      <c r="AX776">
        <v>31.781892406272299</v>
      </c>
      <c r="AY776">
        <v>59.683915642064797</v>
      </c>
      <c r="AZ776">
        <v>176.68627177645399</v>
      </c>
      <c r="BA776">
        <v>964.080979358523</v>
      </c>
      <c r="BB776">
        <v>149.424112576358</v>
      </c>
      <c r="BC776">
        <v>756.37182745478299</v>
      </c>
      <c r="BD776">
        <v>58.285039327384801</v>
      </c>
      <c r="BE776">
        <v>79.117910561787099</v>
      </c>
      <c r="BF776">
        <v>14.436587627542499</v>
      </c>
      <c r="BG776">
        <v>46.633626247264701</v>
      </c>
      <c r="BH776">
        <v>18.047696686979801</v>
      </c>
      <c r="BI776">
        <v>136.937399213654</v>
      </c>
      <c r="BJ776">
        <v>18.774788352572202</v>
      </c>
      <c r="BK776">
        <v>90.871384774701795</v>
      </c>
      <c r="BL776">
        <v>27.291226086380199</v>
      </c>
      <c r="BM776">
        <v>199.88955597290001</v>
      </c>
      <c r="BN776">
        <v>20.420708022145401</v>
      </c>
      <c r="BO776">
        <v>140.70225280015501</v>
      </c>
      <c r="BP776">
        <v>38.766595150599301</v>
      </c>
      <c r="BQ776">
        <v>226.78875860187799</v>
      </c>
      <c r="BR776">
        <v>40.946490426036497</v>
      </c>
      <c r="BS776">
        <v>130.450370675187</v>
      </c>
      <c r="BT776">
        <v>55.391897500654203</v>
      </c>
      <c r="BU776">
        <v>2036.4527170000299</v>
      </c>
      <c r="BV776">
        <v>1398.4775667174499</v>
      </c>
      <c r="BW776">
        <v>130.12380481132001</v>
      </c>
      <c r="BX776">
        <v>507.85134547125301</v>
      </c>
      <c r="BY776">
        <v>2464.4435316485701</v>
      </c>
      <c r="BZ776">
        <v>953.82021967205799</v>
      </c>
      <c r="CA776">
        <v>1422.83820751041</v>
      </c>
      <c r="CB776">
        <v>87.785104466107697</v>
      </c>
      <c r="CC776">
        <v>106542</v>
      </c>
      <c r="CD776">
        <v>108536</v>
      </c>
      <c r="CE776">
        <v>108233.788269607</v>
      </c>
      <c r="CF776">
        <v>24360.039281147401</v>
      </c>
      <c r="CG776">
        <v>36240.787639994298</v>
      </c>
      <c r="CH776">
        <v>61392.000386568601</v>
      </c>
    </row>
    <row r="777" spans="1:86" x14ac:dyDescent="0.2">
      <c r="A777" t="s">
        <v>161</v>
      </c>
      <c r="B777">
        <v>2013</v>
      </c>
      <c r="C777" t="s">
        <v>21</v>
      </c>
      <c r="D777" t="s">
        <v>506</v>
      </c>
      <c r="E777">
        <v>51.452599268389697</v>
      </c>
      <c r="F777">
        <v>13.458853175384601</v>
      </c>
      <c r="G777">
        <v>24.134654492384499</v>
      </c>
      <c r="H777">
        <v>13.8590916006205</v>
      </c>
      <c r="I777">
        <v>47.059531217624702</v>
      </c>
      <c r="J777">
        <v>13.175211908950599</v>
      </c>
      <c r="K777">
        <v>23.857569257256699</v>
      </c>
      <c r="L777">
        <v>10.026750051417499</v>
      </c>
      <c r="M777">
        <v>18.8674391926982</v>
      </c>
      <c r="N777">
        <v>12.8463333073115</v>
      </c>
      <c r="O777">
        <v>2.4401119638534601</v>
      </c>
      <c r="P777">
        <v>3.5809939215331998</v>
      </c>
      <c r="Q777">
        <v>0</v>
      </c>
      <c r="R777">
        <v>74.087644415841297</v>
      </c>
      <c r="S777">
        <v>74.087644415841297</v>
      </c>
      <c r="T777">
        <v>125.540243684231</v>
      </c>
      <c r="U777">
        <v>0</v>
      </c>
      <c r="V777">
        <v>65.791462343466307</v>
      </c>
      <c r="W777">
        <v>65.791462343466307</v>
      </c>
      <c r="X777">
        <v>112.850993561091</v>
      </c>
      <c r="Y777">
        <v>81.454757744755895</v>
      </c>
      <c r="Z777">
        <v>2.0687407322141098</v>
      </c>
      <c r="AA777">
        <v>0.67252008495273097</v>
      </c>
      <c r="AB777">
        <v>78.713496927589006</v>
      </c>
      <c r="AC777">
        <v>4.1628249591736699</v>
      </c>
      <c r="AD777">
        <v>0.77826425546536404</v>
      </c>
      <c r="AE777">
        <v>0.87339675504704295</v>
      </c>
      <c r="AF777">
        <v>2.5111639486612698</v>
      </c>
      <c r="AG777">
        <v>841.26217144692998</v>
      </c>
      <c r="AH777">
        <v>841.26217144692998</v>
      </c>
      <c r="AI777">
        <v>205.37061716609301</v>
      </c>
      <c r="AJ777">
        <v>205.37061716609301</v>
      </c>
      <c r="AK777">
        <v>68.441969314088396</v>
      </c>
      <c r="AL777">
        <v>68.441969314088396</v>
      </c>
      <c r="AM777">
        <v>1115.0747579271101</v>
      </c>
      <c r="AN777">
        <v>1115.0747579271101</v>
      </c>
      <c r="AO777">
        <v>149.98149527310201</v>
      </c>
      <c r="AP777">
        <v>12.855186852488799</v>
      </c>
      <c r="AQ777">
        <v>85.862449637034103</v>
      </c>
      <c r="AR777">
        <v>51.263858783579501</v>
      </c>
      <c r="AS777">
        <v>9.8638790353578294</v>
      </c>
      <c r="AT777">
        <v>0.36175510942780198</v>
      </c>
      <c r="AU777">
        <v>0.79086252601401696</v>
      </c>
      <c r="AV777">
        <v>8.7112613999159993</v>
      </c>
      <c r="AW777">
        <v>56.351697190300001</v>
      </c>
      <c r="AX777">
        <v>3.35723748176824</v>
      </c>
      <c r="AY777">
        <v>11.3367845304307</v>
      </c>
      <c r="AZ777">
        <v>41.657675178101201</v>
      </c>
      <c r="BA777">
        <v>192.42090561679001</v>
      </c>
      <c r="BB777">
        <v>21.212096622805301</v>
      </c>
      <c r="BC777">
        <v>163.48114048532699</v>
      </c>
      <c r="BD777">
        <v>7.7276685086580903</v>
      </c>
      <c r="BE777">
        <v>16.0738109464153</v>
      </c>
      <c r="BF777">
        <v>1.5396987539959699</v>
      </c>
      <c r="BG777">
        <v>10.4318577931541</v>
      </c>
      <c r="BH777">
        <v>4.1022543992652398</v>
      </c>
      <c r="BI777">
        <v>30.155305273761499</v>
      </c>
      <c r="BJ777">
        <v>1.9636132171632601</v>
      </c>
      <c r="BK777">
        <v>21.982587918299199</v>
      </c>
      <c r="BL777">
        <v>6.2091041382990699</v>
      </c>
      <c r="BM777">
        <v>45.678082837107802</v>
      </c>
      <c r="BN777">
        <v>2.3226633481839798</v>
      </c>
      <c r="BO777">
        <v>35.2091277275726</v>
      </c>
      <c r="BP777">
        <v>8.1462917613513603</v>
      </c>
      <c r="BQ777">
        <v>49.836802576654698</v>
      </c>
      <c r="BR777">
        <v>6.1273633904047902</v>
      </c>
      <c r="BS777">
        <v>24.1570355117485</v>
      </c>
      <c r="BT777">
        <v>19.552403674501299</v>
      </c>
      <c r="BU777">
        <v>201.37424770095299</v>
      </c>
      <c r="BV777">
        <v>135.35388548024901</v>
      </c>
      <c r="BW777">
        <v>33.143415903493597</v>
      </c>
      <c r="BX777">
        <v>32.876946317209999</v>
      </c>
      <c r="BY777">
        <v>519.62693662003301</v>
      </c>
      <c r="BZ777">
        <v>166.41021108891999</v>
      </c>
      <c r="CA777">
        <v>328.90999723355401</v>
      </c>
      <c r="CB777">
        <v>24.306728297556901</v>
      </c>
      <c r="CC777">
        <v>6605</v>
      </c>
      <c r="CD777">
        <v>6727</v>
      </c>
      <c r="CE777">
        <v>6632.0610176792497</v>
      </c>
      <c r="CF777">
        <v>4530.93260137774</v>
      </c>
      <c r="CG777">
        <v>6784.5763169339398</v>
      </c>
      <c r="CH777">
        <v>11679.9515684875</v>
      </c>
    </row>
    <row r="778" spans="1:86" x14ac:dyDescent="0.2">
      <c r="A778" t="s">
        <v>161</v>
      </c>
      <c r="B778">
        <v>2013</v>
      </c>
      <c r="C778" t="s">
        <v>22</v>
      </c>
      <c r="D778" t="s">
        <v>507</v>
      </c>
      <c r="E778">
        <v>4138.2140420842097</v>
      </c>
      <c r="F778">
        <v>3839.2610521886099</v>
      </c>
      <c r="G778">
        <v>125.840685402741</v>
      </c>
      <c r="H778">
        <v>173.11230449286001</v>
      </c>
      <c r="I778">
        <v>3857.7548382424002</v>
      </c>
      <c r="J778">
        <v>3684.0237106776099</v>
      </c>
      <c r="K778">
        <v>124.36206648324401</v>
      </c>
      <c r="L778">
        <v>49.369061081549503</v>
      </c>
      <c r="M778">
        <v>8095.0968078662099</v>
      </c>
      <c r="N778">
        <v>7737.7028674168796</v>
      </c>
      <c r="O778">
        <v>12.322914233942299</v>
      </c>
      <c r="P778">
        <v>345.07102621537803</v>
      </c>
      <c r="Q778">
        <v>536.53671694967295</v>
      </c>
      <c r="R778">
        <v>669.46729936442205</v>
      </c>
      <c r="S778">
        <v>1206.0040163141</v>
      </c>
      <c r="T778">
        <v>5344.2180583982999</v>
      </c>
      <c r="U778">
        <v>475.67421232740099</v>
      </c>
      <c r="V778">
        <v>593.52569962885605</v>
      </c>
      <c r="W778">
        <v>1069.1999119562599</v>
      </c>
      <c r="X778">
        <v>4926.9547501986599</v>
      </c>
      <c r="Y778">
        <v>4512.8336937020003</v>
      </c>
      <c r="Z778">
        <v>954.85497155687199</v>
      </c>
      <c r="AA778">
        <v>4.0779883528734304</v>
      </c>
      <c r="AB778">
        <v>3553.9007337922599</v>
      </c>
      <c r="AC778">
        <v>495.14461605718799</v>
      </c>
      <c r="AD778">
        <v>440.82539336266399</v>
      </c>
      <c r="AE778">
        <v>4.61969533783504</v>
      </c>
      <c r="AF778">
        <v>49.699527356688499</v>
      </c>
      <c r="AG778">
        <v>6967.9932714613797</v>
      </c>
      <c r="AH778">
        <v>6967.9932714613797</v>
      </c>
      <c r="AI778">
        <v>125.38747705825899</v>
      </c>
      <c r="AJ778">
        <v>125.38747705825899</v>
      </c>
      <c r="AK778">
        <v>12997.591591717</v>
      </c>
      <c r="AL778">
        <v>12997.591591717</v>
      </c>
      <c r="AM778">
        <v>20090.972340236702</v>
      </c>
      <c r="AN778">
        <v>20090.972340236702</v>
      </c>
      <c r="AO778">
        <v>4337.87219944769</v>
      </c>
      <c r="AP778">
        <v>3272.8481310224602</v>
      </c>
      <c r="AQ778">
        <v>597.919173675774</v>
      </c>
      <c r="AR778">
        <v>467.10489474945899</v>
      </c>
      <c r="AS778">
        <v>320.246524089616</v>
      </c>
      <c r="AT778">
        <v>155.259528889607</v>
      </c>
      <c r="AU778">
        <v>4.4036877055197801</v>
      </c>
      <c r="AV778">
        <v>160.58330749448899</v>
      </c>
      <c r="AW778">
        <v>2624.36857874015</v>
      </c>
      <c r="AX778">
        <v>1650.5398396754599</v>
      </c>
      <c r="AY778">
        <v>88.077235274339898</v>
      </c>
      <c r="AZ778">
        <v>885.75150379036597</v>
      </c>
      <c r="BA778">
        <v>7382.4498881715199</v>
      </c>
      <c r="BB778">
        <v>6116.55192149912</v>
      </c>
      <c r="BC778">
        <v>928.63417160856102</v>
      </c>
      <c r="BD778">
        <v>337.26379506379101</v>
      </c>
      <c r="BE778">
        <v>730.86149010855695</v>
      </c>
      <c r="BF778">
        <v>587.468876906123</v>
      </c>
      <c r="BG778">
        <v>59.473348422312803</v>
      </c>
      <c r="BH778">
        <v>83.919264780124195</v>
      </c>
      <c r="BI778">
        <v>1005.59496217687</v>
      </c>
      <c r="BJ778">
        <v>777.76315832351702</v>
      </c>
      <c r="BK778">
        <v>113.955041614829</v>
      </c>
      <c r="BL778">
        <v>113.876762238523</v>
      </c>
      <c r="BM778">
        <v>1171.37712652192</v>
      </c>
      <c r="BN778">
        <v>855.42089707949197</v>
      </c>
      <c r="BO778">
        <v>175.10456875071401</v>
      </c>
      <c r="BP778">
        <v>140.85166069171299</v>
      </c>
      <c r="BQ778">
        <v>2131.2110164446799</v>
      </c>
      <c r="BR778">
        <v>1796.9926859535799</v>
      </c>
      <c r="BS778">
        <v>169.4519637512</v>
      </c>
      <c r="BT778">
        <v>164.76636673989199</v>
      </c>
      <c r="BU778">
        <v>85193.336888365593</v>
      </c>
      <c r="BV778">
        <v>81310.308651864005</v>
      </c>
      <c r="BW778">
        <v>170.11924269393799</v>
      </c>
      <c r="BX778">
        <v>3712.9089938073998</v>
      </c>
      <c r="BY778">
        <v>38408.689702515599</v>
      </c>
      <c r="BZ778">
        <v>36304.193015212499</v>
      </c>
      <c r="CA778">
        <v>1710.062308493</v>
      </c>
      <c r="CB778">
        <v>394.43437881007998</v>
      </c>
      <c r="CC778">
        <v>105068</v>
      </c>
      <c r="CD778">
        <v>100795</v>
      </c>
      <c r="CE778">
        <v>102221.914272525</v>
      </c>
      <c r="CF778">
        <v>58748.103772483497</v>
      </c>
      <c r="CG778">
        <v>36013.012172736097</v>
      </c>
      <c r="CH778">
        <v>61107.519387991502</v>
      </c>
    </row>
    <row r="779" spans="1:86" x14ac:dyDescent="0.2">
      <c r="A779" t="s">
        <v>161</v>
      </c>
      <c r="B779">
        <v>2013</v>
      </c>
      <c r="C779" t="s">
        <v>78</v>
      </c>
      <c r="D779" t="s">
        <v>508</v>
      </c>
      <c r="E779">
        <v>174.97351958241299</v>
      </c>
      <c r="F779">
        <v>23.3921453701786</v>
      </c>
      <c r="G779">
        <v>21.620805227695801</v>
      </c>
      <c r="H779">
        <v>129.96056898453901</v>
      </c>
      <c r="I779">
        <v>56.560679810298502</v>
      </c>
      <c r="J779">
        <v>22.5120133447768</v>
      </c>
      <c r="K779">
        <v>21.379767445856899</v>
      </c>
      <c r="L779">
        <v>12.668899019664799</v>
      </c>
      <c r="M779">
        <v>59.452746816660301</v>
      </c>
      <c r="N779">
        <v>43.711239168135599</v>
      </c>
      <c r="O779">
        <v>2.40032264418622</v>
      </c>
      <c r="P779">
        <v>13.3411850043386</v>
      </c>
      <c r="Q779">
        <v>316.18007786300598</v>
      </c>
      <c r="R779">
        <v>886.45182369688803</v>
      </c>
      <c r="S779">
        <v>1202.6319015598899</v>
      </c>
      <c r="T779">
        <v>1377.60542114231</v>
      </c>
      <c r="U779">
        <v>137.25137235543599</v>
      </c>
      <c r="V779">
        <v>384.802009512099</v>
      </c>
      <c r="W779">
        <v>522.05338186753499</v>
      </c>
      <c r="X779">
        <v>578.61406167783298</v>
      </c>
      <c r="Y779">
        <v>4051.6955200509501</v>
      </c>
      <c r="Z779">
        <v>6.5485660429366197</v>
      </c>
      <c r="AA779">
        <v>0.64578764269469202</v>
      </c>
      <c r="AB779">
        <v>4044.5011663653099</v>
      </c>
      <c r="AC779">
        <v>28.638407940672799</v>
      </c>
      <c r="AD779">
        <v>2.4040868266054698</v>
      </c>
      <c r="AE779">
        <v>0.75467480124639996</v>
      </c>
      <c r="AF779">
        <v>25.479646312820901</v>
      </c>
      <c r="AG779">
        <v>8359.4646374875301</v>
      </c>
      <c r="AH779">
        <v>8359.4646374875301</v>
      </c>
      <c r="AI779">
        <v>48.625648976446101</v>
      </c>
      <c r="AJ779">
        <v>48.625648976446101</v>
      </c>
      <c r="AK779">
        <v>177.05102136308199</v>
      </c>
      <c r="AL779">
        <v>177.05102136308199</v>
      </c>
      <c r="AM779">
        <v>8585.1413078270598</v>
      </c>
      <c r="AN779">
        <v>8585.1413078270598</v>
      </c>
      <c r="AO779">
        <v>156.33689399576099</v>
      </c>
      <c r="AP779">
        <v>36.990241909343297</v>
      </c>
      <c r="AQ779">
        <v>84.852611321970102</v>
      </c>
      <c r="AR779">
        <v>34.494040764448101</v>
      </c>
      <c r="AS779">
        <v>104.82385347459901</v>
      </c>
      <c r="AT779">
        <v>0.91833726130859294</v>
      </c>
      <c r="AU779">
        <v>1.2631594125379499</v>
      </c>
      <c r="AV779">
        <v>102.642356800752</v>
      </c>
      <c r="AW779">
        <v>149.477726084539</v>
      </c>
      <c r="AX779">
        <v>10.6248915069562</v>
      </c>
      <c r="AY779">
        <v>11.9745170525701</v>
      </c>
      <c r="AZ779">
        <v>126.878317525013</v>
      </c>
      <c r="BA779">
        <v>190.69111054084999</v>
      </c>
      <c r="BB779">
        <v>43.0047360071854</v>
      </c>
      <c r="BC779">
        <v>121.69384782655</v>
      </c>
      <c r="BD779">
        <v>25.992526707114301</v>
      </c>
      <c r="BE779">
        <v>17.536037100746999</v>
      </c>
      <c r="BF779">
        <v>4.24321798700276</v>
      </c>
      <c r="BG779">
        <v>6.9233648178079203</v>
      </c>
      <c r="BH779">
        <v>6.3694542959363103</v>
      </c>
      <c r="BI779">
        <v>32.907167391562801</v>
      </c>
      <c r="BJ779">
        <v>5.4259456597782796</v>
      </c>
      <c r="BK779">
        <v>16.656384960418801</v>
      </c>
      <c r="BL779">
        <v>10.8248367713659</v>
      </c>
      <c r="BM779">
        <v>47.433312580046596</v>
      </c>
      <c r="BN779">
        <v>6.1094104543778203</v>
      </c>
      <c r="BO779">
        <v>27.947901717467801</v>
      </c>
      <c r="BP779">
        <v>13.376000408201</v>
      </c>
      <c r="BQ779">
        <v>35.486480726080103</v>
      </c>
      <c r="BR779">
        <v>12.420704216391201</v>
      </c>
      <c r="BS779">
        <v>13.735579238623901</v>
      </c>
      <c r="BT779">
        <v>9.3301972710649608</v>
      </c>
      <c r="BU779">
        <v>547.93350310316703</v>
      </c>
      <c r="BV779">
        <v>459.69710638105198</v>
      </c>
      <c r="BW779">
        <v>32.930610209804897</v>
      </c>
      <c r="BX779">
        <v>55.3057865123101</v>
      </c>
      <c r="BY779">
        <v>563.13593559147898</v>
      </c>
      <c r="BZ779">
        <v>246.18695533636199</v>
      </c>
      <c r="CA779">
        <v>294.973178320062</v>
      </c>
      <c r="CB779">
        <v>21.975801935056101</v>
      </c>
      <c r="CC779">
        <v>7876</v>
      </c>
      <c r="CD779">
        <v>8724</v>
      </c>
      <c r="CE779">
        <v>7956.5902124130598</v>
      </c>
      <c r="CF779">
        <v>2639.88360125708</v>
      </c>
      <c r="CG779">
        <v>3627.8691803939801</v>
      </c>
      <c r="CH779">
        <v>5877.5511961451803</v>
      </c>
    </row>
    <row r="780" spans="1:86" x14ac:dyDescent="0.2">
      <c r="A780" t="s">
        <v>161</v>
      </c>
      <c r="B780">
        <v>2013</v>
      </c>
      <c r="C780" t="s">
        <v>23</v>
      </c>
      <c r="D780" t="s">
        <v>509</v>
      </c>
      <c r="E780">
        <v>3881.6785805432601</v>
      </c>
      <c r="F780">
        <v>1032.73611273815</v>
      </c>
      <c r="G780">
        <v>1766.9456608922301</v>
      </c>
      <c r="H780">
        <v>1081.9968069128799</v>
      </c>
      <c r="I780">
        <v>3623.3538617470999</v>
      </c>
      <c r="J780">
        <v>1010.6028371626001</v>
      </c>
      <c r="K780">
        <v>1747.21747468886</v>
      </c>
      <c r="L780">
        <v>865.53354989564002</v>
      </c>
      <c r="M780">
        <v>1223.4170506084899</v>
      </c>
      <c r="N780">
        <v>861.504480954776</v>
      </c>
      <c r="O780">
        <v>223.736154145249</v>
      </c>
      <c r="P780">
        <v>138.176415508464</v>
      </c>
      <c r="Q780">
        <v>0</v>
      </c>
      <c r="R780">
        <v>0</v>
      </c>
      <c r="S780">
        <v>0</v>
      </c>
      <c r="T780">
        <v>3881.6785805432601</v>
      </c>
      <c r="U780">
        <v>0</v>
      </c>
      <c r="V780">
        <v>0</v>
      </c>
      <c r="W780">
        <v>0</v>
      </c>
      <c r="X780">
        <v>3623.3538617470999</v>
      </c>
      <c r="Y780">
        <v>4662.4218647779198</v>
      </c>
      <c r="Z780">
        <v>157.93272006797201</v>
      </c>
      <c r="AA780">
        <v>65.109374924307502</v>
      </c>
      <c r="AB780">
        <v>4439.3797697856298</v>
      </c>
      <c r="AC780">
        <v>352.64992125560599</v>
      </c>
      <c r="AD780">
        <v>61.023347563258802</v>
      </c>
      <c r="AE780">
        <v>60.739771242470098</v>
      </c>
      <c r="AF780">
        <v>230.88680244987799</v>
      </c>
      <c r="AG780">
        <v>33208.9914542685</v>
      </c>
      <c r="AH780">
        <v>33208.9914542685</v>
      </c>
      <c r="AI780">
        <v>1426.36612645283</v>
      </c>
      <c r="AJ780">
        <v>1426.36612645283</v>
      </c>
      <c r="AK780">
        <v>2023.7530779129199</v>
      </c>
      <c r="AL780">
        <v>2023.7530779129199</v>
      </c>
      <c r="AM780">
        <v>36659.110658634301</v>
      </c>
      <c r="AN780">
        <v>36659.110658634301</v>
      </c>
      <c r="AO780">
        <v>11235.780772203299</v>
      </c>
      <c r="AP780">
        <v>1098.06729432985</v>
      </c>
      <c r="AQ780">
        <v>9653.5900348598807</v>
      </c>
      <c r="AR780">
        <v>484.12344301350799</v>
      </c>
      <c r="AS780">
        <v>995.19200265971801</v>
      </c>
      <c r="AT780">
        <v>29.4326389111895</v>
      </c>
      <c r="AU780">
        <v>48.560909194242498</v>
      </c>
      <c r="AV780">
        <v>917.19845455428504</v>
      </c>
      <c r="AW780">
        <v>16483.704885660802</v>
      </c>
      <c r="AX780">
        <v>255.204315972296</v>
      </c>
      <c r="AY780">
        <v>1186.7310763226301</v>
      </c>
      <c r="AZ780">
        <v>15041.7694933658</v>
      </c>
      <c r="BA780">
        <v>12917.804878254599</v>
      </c>
      <c r="BB780">
        <v>2110.6788223572298</v>
      </c>
      <c r="BC780">
        <v>10432.180750150899</v>
      </c>
      <c r="BD780">
        <v>374.94530574655698</v>
      </c>
      <c r="BE780">
        <v>1241.33179370896</v>
      </c>
      <c r="BF780">
        <v>119.39458071921599</v>
      </c>
      <c r="BG780">
        <v>722.33826952513505</v>
      </c>
      <c r="BH780">
        <v>399.598943464603</v>
      </c>
      <c r="BI780">
        <v>2656.9695337868302</v>
      </c>
      <c r="BJ780">
        <v>156.45426646100501</v>
      </c>
      <c r="BK780">
        <v>1560.9827852242699</v>
      </c>
      <c r="BL780">
        <v>939.53248210154698</v>
      </c>
      <c r="BM780">
        <v>4342.7639709287696</v>
      </c>
      <c r="BN780">
        <v>174.04628396815701</v>
      </c>
      <c r="BO780">
        <v>2543.7769386285499</v>
      </c>
      <c r="BP780">
        <v>1624.9407483320699</v>
      </c>
      <c r="BQ780">
        <v>1660.48822473102</v>
      </c>
      <c r="BR780">
        <v>463.04167032839899</v>
      </c>
      <c r="BS780">
        <v>601.857664503808</v>
      </c>
      <c r="BT780">
        <v>595.58888989881098</v>
      </c>
      <c r="BU780">
        <v>13407.2046353074</v>
      </c>
      <c r="BV780">
        <v>9100.4900173634396</v>
      </c>
      <c r="BW780">
        <v>3022.9756899139602</v>
      </c>
      <c r="BX780">
        <v>1283.7389280299799</v>
      </c>
      <c r="BY780">
        <v>37112.4851826128</v>
      </c>
      <c r="BZ780">
        <v>12527.744038014</v>
      </c>
      <c r="CA780">
        <v>24200.998762210202</v>
      </c>
      <c r="CB780">
        <v>383.742382388571</v>
      </c>
      <c r="CC780">
        <v>324178</v>
      </c>
      <c r="CD780">
        <v>319536</v>
      </c>
      <c r="CE780">
        <v>335653.20822267601</v>
      </c>
      <c r="CF780">
        <v>220581.81687944601</v>
      </c>
      <c r="CG780">
        <v>341791.054809589</v>
      </c>
      <c r="CH780">
        <v>569467.38929685601</v>
      </c>
    </row>
    <row r="781" spans="1:86" x14ac:dyDescent="0.2">
      <c r="A781" t="s">
        <v>161</v>
      </c>
      <c r="B781">
        <v>2013</v>
      </c>
      <c r="C781" t="s">
        <v>24</v>
      </c>
      <c r="D781" t="s">
        <v>510</v>
      </c>
      <c r="E781">
        <v>3405.91348340388</v>
      </c>
      <c r="F781">
        <v>740.81882030668498</v>
      </c>
      <c r="G781">
        <v>1887.1909860819601</v>
      </c>
      <c r="H781">
        <v>777.90367701523098</v>
      </c>
      <c r="I781">
        <v>2846.8394825123701</v>
      </c>
      <c r="J781">
        <v>721.815876514416</v>
      </c>
      <c r="K781">
        <v>1866.2438535280601</v>
      </c>
      <c r="L781">
        <v>258.779752469892</v>
      </c>
      <c r="M781">
        <v>1340.9930779291701</v>
      </c>
      <c r="N781">
        <v>830.57972445654104</v>
      </c>
      <c r="O781">
        <v>198.629012355171</v>
      </c>
      <c r="P781">
        <v>311.78434111745599</v>
      </c>
      <c r="Q781">
        <v>0</v>
      </c>
      <c r="R781">
        <v>383.585285880355</v>
      </c>
      <c r="S781">
        <v>383.585285880355</v>
      </c>
      <c r="T781">
        <v>3789.4987692842301</v>
      </c>
      <c r="U781">
        <v>0</v>
      </c>
      <c r="V781">
        <v>366.69609797612401</v>
      </c>
      <c r="W781">
        <v>366.69609797612401</v>
      </c>
      <c r="X781">
        <v>3213.5355804884898</v>
      </c>
      <c r="Y781">
        <v>8379.6400591689198</v>
      </c>
      <c r="Z781">
        <v>173.33574807479499</v>
      </c>
      <c r="AA781">
        <v>51.780696619086598</v>
      </c>
      <c r="AB781">
        <v>8154.5236144750197</v>
      </c>
      <c r="AC781">
        <v>624.87777331446398</v>
      </c>
      <c r="AD781">
        <v>49.226678155703603</v>
      </c>
      <c r="AE781">
        <v>65.948372947739003</v>
      </c>
      <c r="AF781">
        <v>509.70272221102198</v>
      </c>
      <c r="AG781">
        <v>160062.99678339501</v>
      </c>
      <c r="AH781">
        <v>160062.99678339501</v>
      </c>
      <c r="AI781">
        <v>1817.49188807874</v>
      </c>
      <c r="AJ781">
        <v>1817.49188807874</v>
      </c>
      <c r="AK781">
        <v>1497.0650088393199</v>
      </c>
      <c r="AL781">
        <v>1497.0650088393199</v>
      </c>
      <c r="AM781">
        <v>163377.55368031299</v>
      </c>
      <c r="AN781">
        <v>163377.55368031299</v>
      </c>
      <c r="AO781">
        <v>8696.84285869423</v>
      </c>
      <c r="AP781">
        <v>1490.5208219123599</v>
      </c>
      <c r="AQ781">
        <v>6598.0286567618696</v>
      </c>
      <c r="AR781">
        <v>608.293380020011</v>
      </c>
      <c r="AS781">
        <v>2030.02587531011</v>
      </c>
      <c r="AT781">
        <v>23.713782255150399</v>
      </c>
      <c r="AU781">
        <v>90.927241832065206</v>
      </c>
      <c r="AV781">
        <v>1915.3848512228899</v>
      </c>
      <c r="AW781">
        <v>7272.8086772384204</v>
      </c>
      <c r="AX781">
        <v>259.60721702281899</v>
      </c>
      <c r="AY781">
        <v>894.07917815211499</v>
      </c>
      <c r="AZ781">
        <v>6119.1222820634903</v>
      </c>
      <c r="BA781">
        <v>13738.1174146945</v>
      </c>
      <c r="BB781">
        <v>1147.17639291879</v>
      </c>
      <c r="BC781">
        <v>11884.828024250701</v>
      </c>
      <c r="BD781">
        <v>706.112997525075</v>
      </c>
      <c r="BE781">
        <v>1018.5210500823</v>
      </c>
      <c r="BF781">
        <v>120.146124586342</v>
      </c>
      <c r="BG781">
        <v>736.00209244976998</v>
      </c>
      <c r="BH781">
        <v>162.372833046192</v>
      </c>
      <c r="BI781">
        <v>2257.9551055541501</v>
      </c>
      <c r="BJ781">
        <v>143.96713174409501</v>
      </c>
      <c r="BK781">
        <v>1761.3968281868399</v>
      </c>
      <c r="BL781">
        <v>352.59114562321099</v>
      </c>
      <c r="BM781">
        <v>3569.6391296460702</v>
      </c>
      <c r="BN781">
        <v>155.52906232680201</v>
      </c>
      <c r="BO781">
        <v>2944.2580025993002</v>
      </c>
      <c r="BP781">
        <v>469.852064719971</v>
      </c>
      <c r="BQ781">
        <v>2407.5758658688401</v>
      </c>
      <c r="BR781">
        <v>313.504246372588</v>
      </c>
      <c r="BS781">
        <v>1777.6688508004599</v>
      </c>
      <c r="BT781">
        <v>316.40276869579299</v>
      </c>
      <c r="BU781">
        <v>14374.9066020189</v>
      </c>
      <c r="BV781">
        <v>8772.9806075142005</v>
      </c>
      <c r="BW781">
        <v>2724.0436496584498</v>
      </c>
      <c r="BX781">
        <v>2877.8823448462099</v>
      </c>
      <c r="BY781">
        <v>35914.161114251197</v>
      </c>
      <c r="BZ781">
        <v>9810.1060969776699</v>
      </c>
      <c r="CA781">
        <v>25721.5508513442</v>
      </c>
      <c r="CB781">
        <v>382.504165929267</v>
      </c>
      <c r="CC781">
        <v>31916</v>
      </c>
      <c r="CD781">
        <v>32066</v>
      </c>
      <c r="CE781">
        <v>32706.913842715599</v>
      </c>
      <c r="CF781">
        <v>382144.24100722</v>
      </c>
      <c r="CG781">
        <v>540176.01148308197</v>
      </c>
      <c r="CH781">
        <v>911993.39431876899</v>
      </c>
    </row>
    <row r="782" spans="1:86" x14ac:dyDescent="0.2">
      <c r="A782" t="s">
        <v>161</v>
      </c>
      <c r="B782">
        <v>2013</v>
      </c>
      <c r="C782" t="s">
        <v>25</v>
      </c>
      <c r="D782" t="s">
        <v>511</v>
      </c>
      <c r="E782">
        <v>1358.55566221404</v>
      </c>
      <c r="F782">
        <v>127.459913778886</v>
      </c>
      <c r="G782">
        <v>1100.9980116637701</v>
      </c>
      <c r="H782">
        <v>130.09773677138199</v>
      </c>
      <c r="I782">
        <v>1281.79015617248</v>
      </c>
      <c r="J782">
        <v>124.82155610283</v>
      </c>
      <c r="K782">
        <v>1086.2143042733501</v>
      </c>
      <c r="L782">
        <v>70.754295796296901</v>
      </c>
      <c r="M782">
        <v>311.70818286090099</v>
      </c>
      <c r="N782">
        <v>112.161968332208</v>
      </c>
      <c r="O782">
        <v>172.88131048174699</v>
      </c>
      <c r="P782">
        <v>26.664904046945999</v>
      </c>
      <c r="Q782">
        <v>12.105805532555101</v>
      </c>
      <c r="R782">
        <v>1776.51205327496</v>
      </c>
      <c r="S782">
        <v>1788.6178588075099</v>
      </c>
      <c r="T782">
        <v>3147.1735210215502</v>
      </c>
      <c r="U782">
        <v>11.0747756418944</v>
      </c>
      <c r="V782">
        <v>1625.20968656174</v>
      </c>
      <c r="W782">
        <v>1636.28446220364</v>
      </c>
      <c r="X782">
        <v>2918.0746183761198</v>
      </c>
      <c r="Y782">
        <v>1138.0744181068701</v>
      </c>
      <c r="Z782">
        <v>22.641818010414202</v>
      </c>
      <c r="AA782">
        <v>44.470289333662599</v>
      </c>
      <c r="AB782">
        <v>1070.9623107627899</v>
      </c>
      <c r="AC782">
        <v>110.407656742264</v>
      </c>
      <c r="AD782">
        <v>6.9540678717949396</v>
      </c>
      <c r="AE782">
        <v>45.879027372742897</v>
      </c>
      <c r="AF782">
        <v>57.574561497726499</v>
      </c>
      <c r="AG782">
        <v>15101.3538999184</v>
      </c>
      <c r="AH782">
        <v>15101.3538999184</v>
      </c>
      <c r="AI782">
        <v>112.979362884797</v>
      </c>
      <c r="AJ782">
        <v>112.979362884797</v>
      </c>
      <c r="AK782">
        <v>197.87245043039101</v>
      </c>
      <c r="AL782">
        <v>197.87245043039101</v>
      </c>
      <c r="AM782">
        <v>15412.205713233599</v>
      </c>
      <c r="AN782">
        <v>15412.205713233599</v>
      </c>
      <c r="AO782">
        <v>2797.6656278380801</v>
      </c>
      <c r="AP782">
        <v>180.944652993495</v>
      </c>
      <c r="AQ782">
        <v>2566.8356702507899</v>
      </c>
      <c r="AR782">
        <v>49.885304593802303</v>
      </c>
      <c r="AS782">
        <v>248.53478788410001</v>
      </c>
      <c r="AT782">
        <v>4.2781027553923598</v>
      </c>
      <c r="AU782">
        <v>16.4874666032261</v>
      </c>
      <c r="AV782">
        <v>227.76921852548199</v>
      </c>
      <c r="AW782">
        <v>1692.8929598654299</v>
      </c>
      <c r="AX782">
        <v>34.727216129603299</v>
      </c>
      <c r="AY782">
        <v>236.427800174022</v>
      </c>
      <c r="AZ782">
        <v>1421.73794356181</v>
      </c>
      <c r="BA782">
        <v>6632.61674600067</v>
      </c>
      <c r="BB782">
        <v>203.17947838719201</v>
      </c>
      <c r="BC782">
        <v>6353.0541162071604</v>
      </c>
      <c r="BD782">
        <v>76.383151406351004</v>
      </c>
      <c r="BE782">
        <v>297.41617531160699</v>
      </c>
      <c r="BF782">
        <v>16.982067127668898</v>
      </c>
      <c r="BG782">
        <v>245.61356571936801</v>
      </c>
      <c r="BH782">
        <v>34.8205424645707</v>
      </c>
      <c r="BI782">
        <v>747.866060670151</v>
      </c>
      <c r="BJ782">
        <v>20.511753149344901</v>
      </c>
      <c r="BK782">
        <v>669.33634840649404</v>
      </c>
      <c r="BL782">
        <v>58.0179591143119</v>
      </c>
      <c r="BM782">
        <v>1263.6041378589</v>
      </c>
      <c r="BN782">
        <v>22.534315893136501</v>
      </c>
      <c r="BO782">
        <v>1169.2017933238401</v>
      </c>
      <c r="BP782">
        <v>71.868028641918102</v>
      </c>
      <c r="BQ782">
        <v>318.037721645678</v>
      </c>
      <c r="BR782">
        <v>45.683540956459296</v>
      </c>
      <c r="BS782">
        <v>221.29924191907901</v>
      </c>
      <c r="BT782">
        <v>51.054938770139202</v>
      </c>
      <c r="BU782">
        <v>3927.2706462689098</v>
      </c>
      <c r="BV782">
        <v>1185.33012508961</v>
      </c>
      <c r="BW782">
        <v>2496.55458155623</v>
      </c>
      <c r="BX782">
        <v>245.38593962306899</v>
      </c>
      <c r="BY782">
        <v>16934.6099022378</v>
      </c>
      <c r="BZ782">
        <v>1725.7555952089699</v>
      </c>
      <c r="CA782">
        <v>15169.202869173299</v>
      </c>
      <c r="CB782">
        <v>39.651437855556203</v>
      </c>
      <c r="CC782">
        <v>43402</v>
      </c>
      <c r="CD782">
        <v>42295</v>
      </c>
      <c r="CE782">
        <v>44603.518434720703</v>
      </c>
      <c r="CF782">
        <v>44056.157499224901</v>
      </c>
      <c r="CG782">
        <v>66014.645414758998</v>
      </c>
      <c r="CH782">
        <v>114632.576285483</v>
      </c>
    </row>
    <row r="783" spans="1:86" x14ac:dyDescent="0.2">
      <c r="A783" t="s">
        <v>161</v>
      </c>
      <c r="B783">
        <v>2013</v>
      </c>
      <c r="C783" t="s">
        <v>26</v>
      </c>
      <c r="D783" t="s">
        <v>512</v>
      </c>
      <c r="E783">
        <v>3881.6616572431899</v>
      </c>
      <c r="F783">
        <v>55.085626055207399</v>
      </c>
      <c r="G783">
        <v>3793.0284381513802</v>
      </c>
      <c r="H783">
        <v>33.547593036607303</v>
      </c>
      <c r="I783">
        <v>3808.2136856741899</v>
      </c>
      <c r="J783">
        <v>54.389762730576699</v>
      </c>
      <c r="K783">
        <v>3734.4780099405002</v>
      </c>
      <c r="L783">
        <v>19.345913003109398</v>
      </c>
      <c r="M783">
        <v>36.460052929832898</v>
      </c>
      <c r="N783">
        <v>21.960175059909901</v>
      </c>
      <c r="O783">
        <v>5.97859164476455</v>
      </c>
      <c r="P783">
        <v>8.5212862251584394</v>
      </c>
      <c r="Q783">
        <v>1930.9878744518901</v>
      </c>
      <c r="R783">
        <v>5899.6670531382197</v>
      </c>
      <c r="S783">
        <v>7830.6549275901198</v>
      </c>
      <c r="T783">
        <v>11712.316584833299</v>
      </c>
      <c r="U783">
        <v>1895.42131205445</v>
      </c>
      <c r="V783">
        <v>5791.0020122305395</v>
      </c>
      <c r="W783">
        <v>7686.4233242849896</v>
      </c>
      <c r="X783">
        <v>11494.6370099592</v>
      </c>
      <c r="Y783">
        <v>357.194664717769</v>
      </c>
      <c r="Z783">
        <v>5.5082245914580801</v>
      </c>
      <c r="AA783">
        <v>26.998878502137</v>
      </c>
      <c r="AB783">
        <v>324.68756162417401</v>
      </c>
      <c r="AC783">
        <v>211.08776696525001</v>
      </c>
      <c r="AD783">
        <v>1.8730124491414599</v>
      </c>
      <c r="AE783">
        <v>194.21294043059501</v>
      </c>
      <c r="AF783">
        <v>15.0018140855127</v>
      </c>
      <c r="AG783">
        <v>1500.84179111807</v>
      </c>
      <c r="AH783">
        <v>1500.84179111807</v>
      </c>
      <c r="AI783">
        <v>64.411928120914794</v>
      </c>
      <c r="AJ783">
        <v>64.411928120914794</v>
      </c>
      <c r="AK783">
        <v>48.740291105116903</v>
      </c>
      <c r="AL783">
        <v>48.740291105116903</v>
      </c>
      <c r="AM783">
        <v>1613.9940103440999</v>
      </c>
      <c r="AN783">
        <v>1613.9940103440999</v>
      </c>
      <c r="AO783">
        <v>4407.9495826067096</v>
      </c>
      <c r="AP783">
        <v>51.664787445613399</v>
      </c>
      <c r="AQ783">
        <v>4333.5524639567002</v>
      </c>
      <c r="AR783">
        <v>22.732331204385101</v>
      </c>
      <c r="AS783">
        <v>92.008893118465195</v>
      </c>
      <c r="AT783">
        <v>1.5243866333373499</v>
      </c>
      <c r="AU783">
        <v>32.577795239021199</v>
      </c>
      <c r="AV783">
        <v>57.906711246106603</v>
      </c>
      <c r="AW783">
        <v>1459.6440586384099</v>
      </c>
      <c r="AX783">
        <v>9.2352664797094395</v>
      </c>
      <c r="AY783">
        <v>1262.01244503011</v>
      </c>
      <c r="AZ783">
        <v>188.39634712859799</v>
      </c>
      <c r="BA783">
        <v>72575.952263918502</v>
      </c>
      <c r="BB783">
        <v>58.0693040183927</v>
      </c>
      <c r="BC783">
        <v>72496.854777594795</v>
      </c>
      <c r="BD783">
        <v>21.028182305907102</v>
      </c>
      <c r="BE783">
        <v>4476.3139165974499</v>
      </c>
      <c r="BF783">
        <v>5.6565562656282102</v>
      </c>
      <c r="BG783">
        <v>4462.49283286225</v>
      </c>
      <c r="BH783">
        <v>8.1645274695776404</v>
      </c>
      <c r="BI783">
        <v>4976.1437988515399</v>
      </c>
      <c r="BJ783">
        <v>6.36895929427412</v>
      </c>
      <c r="BK783">
        <v>4955.8236211497597</v>
      </c>
      <c r="BL783">
        <v>13.9512184075046</v>
      </c>
      <c r="BM783">
        <v>5004.9970976577697</v>
      </c>
      <c r="BN783">
        <v>6.9451782915107598</v>
      </c>
      <c r="BO783">
        <v>4980.7624519953197</v>
      </c>
      <c r="BP783">
        <v>17.289467370936102</v>
      </c>
      <c r="BQ783">
        <v>26158.5743633782</v>
      </c>
      <c r="BR783">
        <v>16.580832922555601</v>
      </c>
      <c r="BS783">
        <v>26124.911191296698</v>
      </c>
      <c r="BT783">
        <v>17.082339158843102</v>
      </c>
      <c r="BU783">
        <v>391.76804601482701</v>
      </c>
      <c r="BV783">
        <v>231.545568342118</v>
      </c>
      <c r="BW783">
        <v>83.145957035180999</v>
      </c>
      <c r="BX783">
        <v>77.076520637528205</v>
      </c>
      <c r="BY783">
        <v>49643.110859244502</v>
      </c>
      <c r="BZ783">
        <v>823.44365312761795</v>
      </c>
      <c r="CA783">
        <v>48798.887667864103</v>
      </c>
      <c r="CB783">
        <v>20.779538252821201</v>
      </c>
      <c r="CC783">
        <v>24205</v>
      </c>
      <c r="CD783">
        <v>25300</v>
      </c>
      <c r="CE783">
        <v>28216.175694076701</v>
      </c>
      <c r="CF783">
        <v>11126.1648227573</v>
      </c>
      <c r="CG783">
        <v>18392.765448107399</v>
      </c>
      <c r="CH783">
        <v>27717.155826982002</v>
      </c>
    </row>
    <row r="784" spans="1:86" x14ac:dyDescent="0.2">
      <c r="A784" t="s">
        <v>161</v>
      </c>
      <c r="B784">
        <v>2013</v>
      </c>
      <c r="C784" t="s">
        <v>27</v>
      </c>
      <c r="D784" t="s">
        <v>513</v>
      </c>
      <c r="E784">
        <v>1713.35683671942</v>
      </c>
      <c r="F784">
        <v>18.118566765638199</v>
      </c>
      <c r="G784">
        <v>1684.73155867935</v>
      </c>
      <c r="H784">
        <v>10.506711274432</v>
      </c>
      <c r="I784">
        <v>1683.47597851611</v>
      </c>
      <c r="J784">
        <v>17.775969636655098</v>
      </c>
      <c r="K784">
        <v>1660.59457396525</v>
      </c>
      <c r="L784">
        <v>5.10543491420301</v>
      </c>
      <c r="M784">
        <v>23.304499304918899</v>
      </c>
      <c r="N784">
        <v>14.8646282215376</v>
      </c>
      <c r="O784">
        <v>3.05831564115653</v>
      </c>
      <c r="P784">
        <v>5.38155544222474</v>
      </c>
      <c r="Q784">
        <v>1539.7085021374601</v>
      </c>
      <c r="R784">
        <v>3327.65218238635</v>
      </c>
      <c r="S784">
        <v>4867.3606845238101</v>
      </c>
      <c r="T784">
        <v>6580.7175212432303</v>
      </c>
      <c r="U784">
        <v>1486.8945670370399</v>
      </c>
      <c r="V784">
        <v>3213.5095338568699</v>
      </c>
      <c r="W784">
        <v>4700.4041008939103</v>
      </c>
      <c r="X784">
        <v>6383.8800794100098</v>
      </c>
      <c r="Y784">
        <v>126.931774155767</v>
      </c>
      <c r="Z784">
        <v>3.1028042076896298</v>
      </c>
      <c r="AA784">
        <v>21.9760655989428</v>
      </c>
      <c r="AB784">
        <v>101.85290434913399</v>
      </c>
      <c r="AC784">
        <v>86.385433227381597</v>
      </c>
      <c r="AD784">
        <v>0.88935242882852705</v>
      </c>
      <c r="AE784">
        <v>79.152963336008199</v>
      </c>
      <c r="AF784">
        <v>6.3431174625448801</v>
      </c>
      <c r="AG784">
        <v>925.57925959228703</v>
      </c>
      <c r="AH784">
        <v>925.57925959228703</v>
      </c>
      <c r="AI784">
        <v>14.237410938918201</v>
      </c>
      <c r="AJ784">
        <v>14.237410938918201</v>
      </c>
      <c r="AK784">
        <v>24.9888071912982</v>
      </c>
      <c r="AL784">
        <v>24.9888071912982</v>
      </c>
      <c r="AM784">
        <v>964.80547772250304</v>
      </c>
      <c r="AN784">
        <v>964.80547772250304</v>
      </c>
      <c r="AO784">
        <v>6295.97406911913</v>
      </c>
      <c r="AP784">
        <v>25.935399335390599</v>
      </c>
      <c r="AQ784">
        <v>6263.0587064899501</v>
      </c>
      <c r="AR784">
        <v>6.9799632937805196</v>
      </c>
      <c r="AS784">
        <v>25.135518046171601</v>
      </c>
      <c r="AT784">
        <v>0.66613598672344998</v>
      </c>
      <c r="AU784">
        <v>0.81781588763665303</v>
      </c>
      <c r="AV784">
        <v>23.651566171811499</v>
      </c>
      <c r="AW784">
        <v>516.26269498749002</v>
      </c>
      <c r="AX784">
        <v>4.7840729043537502</v>
      </c>
      <c r="AY784">
        <v>422.389301307366</v>
      </c>
      <c r="AZ784">
        <v>89.089320775770602</v>
      </c>
      <c r="BA784">
        <v>6065.8486553044404</v>
      </c>
      <c r="BB784">
        <v>23.965964545711198</v>
      </c>
      <c r="BC784">
        <v>6032.8031056978898</v>
      </c>
      <c r="BD784">
        <v>9.0795850608495599</v>
      </c>
      <c r="BE784">
        <v>132.72695593235301</v>
      </c>
      <c r="BF784">
        <v>2.7048370605468999</v>
      </c>
      <c r="BG784">
        <v>127.53212353209101</v>
      </c>
      <c r="BH784">
        <v>2.4899953397146701</v>
      </c>
      <c r="BI784">
        <v>148.39961241086399</v>
      </c>
      <c r="BJ784">
        <v>3.1423266847515801</v>
      </c>
      <c r="BK784">
        <v>140.28847455953701</v>
      </c>
      <c r="BL784">
        <v>4.9688111665756098</v>
      </c>
      <c r="BM784">
        <v>164.016132634234</v>
      </c>
      <c r="BN784">
        <v>3.4300351101489799</v>
      </c>
      <c r="BO784">
        <v>154.14831488502199</v>
      </c>
      <c r="BP784">
        <v>6.4377826390629096</v>
      </c>
      <c r="BQ784">
        <v>603.26970756195396</v>
      </c>
      <c r="BR784">
        <v>5.5582720585825998</v>
      </c>
      <c r="BS784">
        <v>591.06880644758598</v>
      </c>
      <c r="BT784">
        <v>6.6426290557852896</v>
      </c>
      <c r="BU784">
        <v>249.372653634926</v>
      </c>
      <c r="BV784">
        <v>156.712972405534</v>
      </c>
      <c r="BW784">
        <v>42.600855859920102</v>
      </c>
      <c r="BX784">
        <v>50.058825369471201</v>
      </c>
      <c r="BY784">
        <v>23497.636300885901</v>
      </c>
      <c r="BZ784">
        <v>273.09403030293299</v>
      </c>
      <c r="CA784">
        <v>23216.667107268699</v>
      </c>
      <c r="CB784">
        <v>7.8751633142274402</v>
      </c>
      <c r="CC784">
        <v>22675</v>
      </c>
      <c r="CD784">
        <v>23934</v>
      </c>
      <c r="CE784">
        <v>24054.267304312201</v>
      </c>
      <c r="CF784">
        <v>8958.4204318666198</v>
      </c>
      <c r="CG784">
        <v>10863.4304754324</v>
      </c>
      <c r="CH784">
        <v>15154.379433874799</v>
      </c>
    </row>
    <row r="785" spans="1:86" x14ac:dyDescent="0.2">
      <c r="A785" t="s">
        <v>161</v>
      </c>
      <c r="B785">
        <v>2013</v>
      </c>
      <c r="C785" t="s">
        <v>28</v>
      </c>
      <c r="D785" t="s">
        <v>514</v>
      </c>
      <c r="E785">
        <v>1385.5665554361201</v>
      </c>
      <c r="F785">
        <v>149.28474020769301</v>
      </c>
      <c r="G785">
        <v>1119.34896020155</v>
      </c>
      <c r="H785">
        <v>116.93285502687399</v>
      </c>
      <c r="I785">
        <v>1314.24345606623</v>
      </c>
      <c r="J785">
        <v>145.43914491291201</v>
      </c>
      <c r="K785">
        <v>1104.19925254127</v>
      </c>
      <c r="L785">
        <v>64.605058612048694</v>
      </c>
      <c r="M785">
        <v>335.00359191701699</v>
      </c>
      <c r="N785">
        <v>171.08721015221201</v>
      </c>
      <c r="O785">
        <v>108.36461758847</v>
      </c>
      <c r="P785">
        <v>55.551764176334899</v>
      </c>
      <c r="Q785">
        <v>0</v>
      </c>
      <c r="R785">
        <v>588.768427023556</v>
      </c>
      <c r="S785">
        <v>588.768427023556</v>
      </c>
      <c r="T785">
        <v>1974.3349824596701</v>
      </c>
      <c r="U785">
        <v>0</v>
      </c>
      <c r="V785">
        <v>548.81890509544905</v>
      </c>
      <c r="W785">
        <v>548.81890509544905</v>
      </c>
      <c r="X785">
        <v>1863.06236116168</v>
      </c>
      <c r="Y785">
        <v>1067.75519402649</v>
      </c>
      <c r="Z785">
        <v>29.923052495757101</v>
      </c>
      <c r="AA785">
        <v>29.1092427034901</v>
      </c>
      <c r="AB785">
        <v>1008.72289882724</v>
      </c>
      <c r="AC785">
        <v>109.631945226287</v>
      </c>
      <c r="AD785">
        <v>10.394359001298699</v>
      </c>
      <c r="AE785">
        <v>48.395894606360002</v>
      </c>
      <c r="AF785">
        <v>50.841691618628602</v>
      </c>
      <c r="AG785">
        <v>11527.597297947499</v>
      </c>
      <c r="AH785">
        <v>11527.597297947499</v>
      </c>
      <c r="AI785">
        <v>144.178664060118</v>
      </c>
      <c r="AJ785">
        <v>144.178664060118</v>
      </c>
      <c r="AK785">
        <v>287.15364813322498</v>
      </c>
      <c r="AL785">
        <v>287.15364813322498</v>
      </c>
      <c r="AM785">
        <v>11958.9296101408</v>
      </c>
      <c r="AN785">
        <v>11958.9296101408</v>
      </c>
      <c r="AO785">
        <v>2943.4093813089598</v>
      </c>
      <c r="AP785">
        <v>210.899802330271</v>
      </c>
      <c r="AQ785">
        <v>2649.9740124472701</v>
      </c>
      <c r="AR785">
        <v>82.535566531421907</v>
      </c>
      <c r="AS785">
        <v>195.390352046874</v>
      </c>
      <c r="AT785">
        <v>5.1549663235157102</v>
      </c>
      <c r="AU785">
        <v>14.310064093057401</v>
      </c>
      <c r="AV785">
        <v>175.925321630301</v>
      </c>
      <c r="AW785">
        <v>1275.7134855385</v>
      </c>
      <c r="AX785">
        <v>47.602610570800501</v>
      </c>
      <c r="AY785">
        <v>317.20925119070898</v>
      </c>
      <c r="AZ785">
        <v>910.90162377699698</v>
      </c>
      <c r="BA785">
        <v>9669.7717251243994</v>
      </c>
      <c r="BB785">
        <v>271.30469710371301</v>
      </c>
      <c r="BC785">
        <v>9313.5635896019194</v>
      </c>
      <c r="BD785">
        <v>84.903438418808904</v>
      </c>
      <c r="BE785">
        <v>557.24667163220602</v>
      </c>
      <c r="BF785">
        <v>21.911508568761001</v>
      </c>
      <c r="BG785">
        <v>482.25468535618103</v>
      </c>
      <c r="BH785">
        <v>53.080477707262901</v>
      </c>
      <c r="BI785">
        <v>901.13466952644399</v>
      </c>
      <c r="BJ785">
        <v>27.4984772112958</v>
      </c>
      <c r="BK785">
        <v>794.03683916463604</v>
      </c>
      <c r="BL785">
        <v>79.599353150511604</v>
      </c>
      <c r="BM785">
        <v>1259.60251925895</v>
      </c>
      <c r="BN785">
        <v>30.390374729164201</v>
      </c>
      <c r="BO785">
        <v>1125.8342313073699</v>
      </c>
      <c r="BP785">
        <v>103.377913222408</v>
      </c>
      <c r="BQ785">
        <v>1986.4464076541201</v>
      </c>
      <c r="BR785">
        <v>60.324861897644503</v>
      </c>
      <c r="BS785">
        <v>1850.8709447036299</v>
      </c>
      <c r="BT785">
        <v>75.250601052837496</v>
      </c>
      <c r="BU785">
        <v>3840.32935210919</v>
      </c>
      <c r="BV785">
        <v>1804.63303857394</v>
      </c>
      <c r="BW785">
        <v>1520.6760059841799</v>
      </c>
      <c r="BX785">
        <v>515.02030755107398</v>
      </c>
      <c r="BY785">
        <v>17105.6058996006</v>
      </c>
      <c r="BZ785">
        <v>1880.94018628514</v>
      </c>
      <c r="CA785">
        <v>15175.608834741901</v>
      </c>
      <c r="CB785">
        <v>49.056878573631202</v>
      </c>
      <c r="CC785">
        <v>106052</v>
      </c>
      <c r="CD785">
        <v>106961</v>
      </c>
      <c r="CE785">
        <v>107092.675662995</v>
      </c>
      <c r="CF785">
        <v>73995.423292712905</v>
      </c>
      <c r="CG785">
        <v>91371.336492886694</v>
      </c>
      <c r="CH785">
        <v>145068.886575121</v>
      </c>
    </row>
    <row r="786" spans="1:86" x14ac:dyDescent="0.2">
      <c r="A786" t="s">
        <v>161</v>
      </c>
      <c r="B786">
        <v>2013</v>
      </c>
      <c r="C786" t="s">
        <v>29</v>
      </c>
      <c r="D786" t="s">
        <v>515</v>
      </c>
      <c r="E786">
        <v>810.47063865373002</v>
      </c>
      <c r="F786">
        <v>142.87907020814001</v>
      </c>
      <c r="G786">
        <v>332.172059825828</v>
      </c>
      <c r="H786">
        <v>335.41950861976198</v>
      </c>
      <c r="I786">
        <v>495.35346015193397</v>
      </c>
      <c r="J786">
        <v>137.208676129476</v>
      </c>
      <c r="K786">
        <v>327.97077114248998</v>
      </c>
      <c r="L786">
        <v>30.174012879967801</v>
      </c>
      <c r="M786">
        <v>282.18229520261502</v>
      </c>
      <c r="N786">
        <v>212.02809506910501</v>
      </c>
      <c r="O786">
        <v>19.187329591810101</v>
      </c>
      <c r="P786">
        <v>50.9668705416995</v>
      </c>
      <c r="Q786">
        <v>0.381688010920747</v>
      </c>
      <c r="R786">
        <v>10.210154292129999</v>
      </c>
      <c r="S786">
        <v>10.5918423030508</v>
      </c>
      <c r="T786">
        <v>821.06248095678097</v>
      </c>
      <c r="U786">
        <v>0.29148918606484098</v>
      </c>
      <c r="V786">
        <v>7.7973357272345201</v>
      </c>
      <c r="W786">
        <v>8.0888249132993604</v>
      </c>
      <c r="X786">
        <v>503.44228506523302</v>
      </c>
      <c r="Y786">
        <v>5911.0043820340998</v>
      </c>
      <c r="Z786">
        <v>78.182301684578903</v>
      </c>
      <c r="AA786">
        <v>9.8075822564505906</v>
      </c>
      <c r="AB786">
        <v>5823.01449809306</v>
      </c>
      <c r="AC786">
        <v>513.17664679522204</v>
      </c>
      <c r="AD786">
        <v>12.469250122647599</v>
      </c>
      <c r="AE786">
        <v>13.2755004259306</v>
      </c>
      <c r="AF786">
        <v>487.43189624664501</v>
      </c>
      <c r="AG786">
        <v>14025.817352030799</v>
      </c>
      <c r="AH786">
        <v>14025.817352030799</v>
      </c>
      <c r="AI786">
        <v>111.731801429985</v>
      </c>
      <c r="AJ786">
        <v>111.731801429985</v>
      </c>
      <c r="AK786">
        <v>293.43978141427499</v>
      </c>
      <c r="AL786">
        <v>293.43978141427499</v>
      </c>
      <c r="AM786">
        <v>14430.9889348751</v>
      </c>
      <c r="AN786">
        <v>14430.9889348751</v>
      </c>
      <c r="AO786">
        <v>2614.4165775138399</v>
      </c>
      <c r="AP786">
        <v>939.71764974871996</v>
      </c>
      <c r="AQ786">
        <v>1610.54441719996</v>
      </c>
      <c r="AR786">
        <v>64.154510565169204</v>
      </c>
      <c r="AS786">
        <v>1946.4386332177801</v>
      </c>
      <c r="AT786">
        <v>5.3737231242491603</v>
      </c>
      <c r="AU786">
        <v>12.68723788738</v>
      </c>
      <c r="AV786">
        <v>1928.37767220615</v>
      </c>
      <c r="AW786">
        <v>2433.9693700227699</v>
      </c>
      <c r="AX786">
        <v>105.238784156924</v>
      </c>
      <c r="AY786">
        <v>244.30532780623699</v>
      </c>
      <c r="AZ786">
        <v>2084.4252580596099</v>
      </c>
      <c r="BA786">
        <v>4395.6236566445004</v>
      </c>
      <c r="BB786">
        <v>235.70202875161499</v>
      </c>
      <c r="BC786">
        <v>3643.9201577393401</v>
      </c>
      <c r="BD786">
        <v>516.00147015356004</v>
      </c>
      <c r="BE786">
        <v>332.15980280227302</v>
      </c>
      <c r="BF786">
        <v>49.434424236352399</v>
      </c>
      <c r="BG786">
        <v>226.28158017730101</v>
      </c>
      <c r="BH786">
        <v>56.443798388620202</v>
      </c>
      <c r="BI786">
        <v>610.60596964741001</v>
      </c>
      <c r="BJ786">
        <v>54.962866930705601</v>
      </c>
      <c r="BK786">
        <v>347.10803566212599</v>
      </c>
      <c r="BL786">
        <v>208.535067054579</v>
      </c>
      <c r="BM786">
        <v>786.52600038787</v>
      </c>
      <c r="BN786">
        <v>57.287170570607003</v>
      </c>
      <c r="BO786">
        <v>469.430794397456</v>
      </c>
      <c r="BP786">
        <v>259.80803541980703</v>
      </c>
      <c r="BQ786">
        <v>1094.67568703029</v>
      </c>
      <c r="BR786">
        <v>64.839312022185595</v>
      </c>
      <c r="BS786">
        <v>997.90468161148397</v>
      </c>
      <c r="BT786">
        <v>31.9316933966217</v>
      </c>
      <c r="BU786">
        <v>2966.2990725653999</v>
      </c>
      <c r="BV786">
        <v>2233.68569710256</v>
      </c>
      <c r="BW786">
        <v>258.391250510399</v>
      </c>
      <c r="BX786">
        <v>474.22212495244401</v>
      </c>
      <c r="BY786">
        <v>6110.7327914392799</v>
      </c>
      <c r="BZ786">
        <v>1684.5156172746199</v>
      </c>
      <c r="CA786">
        <v>4398.8051577570604</v>
      </c>
      <c r="CB786">
        <v>27.412016407593899</v>
      </c>
      <c r="CC786">
        <v>100390</v>
      </c>
      <c r="CD786">
        <v>98582</v>
      </c>
      <c r="CE786">
        <v>103952.64154036999</v>
      </c>
      <c r="CF786">
        <v>66371.802451139098</v>
      </c>
      <c r="CG786">
        <v>147435.190668169</v>
      </c>
      <c r="CH786">
        <v>223743.02187306099</v>
      </c>
    </row>
    <row r="787" spans="1:86" x14ac:dyDescent="0.2">
      <c r="A787" t="s">
        <v>161</v>
      </c>
      <c r="B787">
        <v>2013</v>
      </c>
      <c r="C787" t="s">
        <v>30</v>
      </c>
      <c r="D787" t="s">
        <v>516</v>
      </c>
      <c r="E787">
        <v>81.949816262514503</v>
      </c>
      <c r="F787">
        <v>20.7747212948391</v>
      </c>
      <c r="G787">
        <v>48.872494383118799</v>
      </c>
      <c r="H787">
        <v>12.3026005845566</v>
      </c>
      <c r="I787">
        <v>72.806154619748497</v>
      </c>
      <c r="J787">
        <v>19.8213616896284</v>
      </c>
      <c r="K787">
        <v>48.2709495935582</v>
      </c>
      <c r="L787">
        <v>4.7138433365619896</v>
      </c>
      <c r="M787">
        <v>120.36387741326</v>
      </c>
      <c r="N787">
        <v>46.039626369104901</v>
      </c>
      <c r="O787">
        <v>4.3320207124754999</v>
      </c>
      <c r="P787">
        <v>69.992230331678897</v>
      </c>
      <c r="Q787">
        <v>31.342260429759001</v>
      </c>
      <c r="R787">
        <v>196.18950531880901</v>
      </c>
      <c r="S787">
        <v>227.53176574856801</v>
      </c>
      <c r="T787">
        <v>309.48158201108203</v>
      </c>
      <c r="U787">
        <v>28.6776715938338</v>
      </c>
      <c r="V787">
        <v>179.510288235225</v>
      </c>
      <c r="W787">
        <v>208.187959829059</v>
      </c>
      <c r="X787">
        <v>280.99411444880701</v>
      </c>
      <c r="Y787">
        <v>174.84411102908501</v>
      </c>
      <c r="Z787">
        <v>6.9653677781872796</v>
      </c>
      <c r="AA787">
        <v>1.4113585010846701</v>
      </c>
      <c r="AB787">
        <v>166.46738474981299</v>
      </c>
      <c r="AC787">
        <v>12.356392229109501</v>
      </c>
      <c r="AD787">
        <v>2.61485037166468</v>
      </c>
      <c r="AE787">
        <v>1.9002041175622</v>
      </c>
      <c r="AF787">
        <v>7.8413377398826496</v>
      </c>
      <c r="AG787">
        <v>1023.04252501684</v>
      </c>
      <c r="AH787">
        <v>1023.04252501684</v>
      </c>
      <c r="AI787">
        <v>22.013992587608801</v>
      </c>
      <c r="AJ787">
        <v>22.013992587608801</v>
      </c>
      <c r="AK787">
        <v>46.511387863518699</v>
      </c>
      <c r="AL787">
        <v>46.511387863518699</v>
      </c>
      <c r="AM787">
        <v>1091.5679054679699</v>
      </c>
      <c r="AN787">
        <v>1091.5679054679699</v>
      </c>
      <c r="AO787">
        <v>275.42437068095501</v>
      </c>
      <c r="AP787">
        <v>41.7412920698116</v>
      </c>
      <c r="AQ787">
        <v>169.08477608001499</v>
      </c>
      <c r="AR787">
        <v>64.598302531128297</v>
      </c>
      <c r="AS787">
        <v>33.849584438676501</v>
      </c>
      <c r="AT787">
        <v>0.92194636879427305</v>
      </c>
      <c r="AU787">
        <v>1.7074496014176499</v>
      </c>
      <c r="AV787">
        <v>31.220188468464599</v>
      </c>
      <c r="AW787">
        <v>202.23803269789701</v>
      </c>
      <c r="AX787">
        <v>11.1127838000168</v>
      </c>
      <c r="AY787">
        <v>22.218230693534998</v>
      </c>
      <c r="AZ787">
        <v>168.90701820434501</v>
      </c>
      <c r="BA787">
        <v>479.631711731015</v>
      </c>
      <c r="BB787">
        <v>42.269232308437999</v>
      </c>
      <c r="BC787">
        <v>388.02119800431302</v>
      </c>
      <c r="BD787">
        <v>49.341281418265602</v>
      </c>
      <c r="BE787">
        <v>39.420433096339899</v>
      </c>
      <c r="BF787">
        <v>4.6834304494994399</v>
      </c>
      <c r="BG787">
        <v>23.0959986404219</v>
      </c>
      <c r="BH787">
        <v>11.6410040064186</v>
      </c>
      <c r="BI787">
        <v>66.075089586373096</v>
      </c>
      <c r="BJ787">
        <v>5.9621010417543596</v>
      </c>
      <c r="BK787">
        <v>43.656609389136101</v>
      </c>
      <c r="BL787">
        <v>16.456379155482601</v>
      </c>
      <c r="BM787">
        <v>91.658514326366898</v>
      </c>
      <c r="BN787">
        <v>6.29023676729381</v>
      </c>
      <c r="BO787">
        <v>66.408576883459602</v>
      </c>
      <c r="BP787">
        <v>18.959700675613501</v>
      </c>
      <c r="BQ787">
        <v>114.90484947697</v>
      </c>
      <c r="BR787">
        <v>11.449713220273299</v>
      </c>
      <c r="BS787">
        <v>80.774545674435899</v>
      </c>
      <c r="BT787">
        <v>22.680590582260098</v>
      </c>
      <c r="BU787">
        <v>1197.2750155379899</v>
      </c>
      <c r="BV787">
        <v>489.15280545620902</v>
      </c>
      <c r="BW787">
        <v>60.304633883803596</v>
      </c>
      <c r="BX787">
        <v>647.81757619797304</v>
      </c>
      <c r="BY787">
        <v>908.98167564868402</v>
      </c>
      <c r="BZ787">
        <v>239.763784987371</v>
      </c>
      <c r="CA787">
        <v>662.483363057303</v>
      </c>
      <c r="CB787">
        <v>6.7345276040094602</v>
      </c>
      <c r="CC787">
        <v>28136</v>
      </c>
      <c r="CD787">
        <v>27625</v>
      </c>
      <c r="CE787">
        <v>29738.643547913802</v>
      </c>
      <c r="CF787">
        <v>16499.366932892</v>
      </c>
      <c r="CG787">
        <v>19217.769565336599</v>
      </c>
      <c r="CH787">
        <v>29537.0279173866</v>
      </c>
    </row>
    <row r="788" spans="1:86" x14ac:dyDescent="0.2">
      <c r="A788" t="s">
        <v>161</v>
      </c>
      <c r="B788">
        <v>2013</v>
      </c>
      <c r="C788" t="s">
        <v>31</v>
      </c>
      <c r="D788" t="s">
        <v>517</v>
      </c>
      <c r="E788">
        <v>49.475028131997497</v>
      </c>
      <c r="F788">
        <v>13.4827989860622</v>
      </c>
      <c r="G788">
        <v>28.6836156613982</v>
      </c>
      <c r="H788">
        <v>7.3086134845371298</v>
      </c>
      <c r="I788">
        <v>43.555184070881801</v>
      </c>
      <c r="J788">
        <v>12.994447499767601</v>
      </c>
      <c r="K788">
        <v>28.361791406927399</v>
      </c>
      <c r="L788">
        <v>2.1989451641867901</v>
      </c>
      <c r="M788">
        <v>32.022657800138099</v>
      </c>
      <c r="N788">
        <v>23.018266097881</v>
      </c>
      <c r="O788">
        <v>1.98009463484133</v>
      </c>
      <c r="P788">
        <v>7.0242970674157501</v>
      </c>
      <c r="Q788">
        <v>25.6657143227002</v>
      </c>
      <c r="R788">
        <v>80.592637970088504</v>
      </c>
      <c r="S788">
        <v>106.258352292789</v>
      </c>
      <c r="T788">
        <v>155.73338042478599</v>
      </c>
      <c r="U788">
        <v>22.552784630042801</v>
      </c>
      <c r="V788">
        <v>70.817760380775198</v>
      </c>
      <c r="W788">
        <v>93.370545010817906</v>
      </c>
      <c r="X788">
        <v>136.92572908170001</v>
      </c>
      <c r="Y788">
        <v>105.954861280431</v>
      </c>
      <c r="Z788">
        <v>3.6979619125702299</v>
      </c>
      <c r="AA788">
        <v>0.89570593185755398</v>
      </c>
      <c r="AB788">
        <v>101.36119343600301</v>
      </c>
      <c r="AC788">
        <v>8.15955709973354</v>
      </c>
      <c r="AD788">
        <v>1.3285316727530301</v>
      </c>
      <c r="AE788">
        <v>1.00480404756496</v>
      </c>
      <c r="AF788">
        <v>5.8262213794155704</v>
      </c>
      <c r="AG788">
        <v>794.64023432972294</v>
      </c>
      <c r="AH788">
        <v>794.64023432972294</v>
      </c>
      <c r="AI788">
        <v>10.2748946305991</v>
      </c>
      <c r="AJ788">
        <v>10.2748946305991</v>
      </c>
      <c r="AK788">
        <v>34.587978037469099</v>
      </c>
      <c r="AL788">
        <v>34.587978037469099</v>
      </c>
      <c r="AM788">
        <v>839.50310699779197</v>
      </c>
      <c r="AN788">
        <v>839.50310699779197</v>
      </c>
      <c r="AO788">
        <v>151.200774259111</v>
      </c>
      <c r="AP788">
        <v>23.842612000399601</v>
      </c>
      <c r="AQ788">
        <v>119.524275224075</v>
      </c>
      <c r="AR788">
        <v>7.83388703463641</v>
      </c>
      <c r="AS788">
        <v>18.708845433012701</v>
      </c>
      <c r="AT788">
        <v>0.51023694998767699</v>
      </c>
      <c r="AU788">
        <v>1.77982785712212</v>
      </c>
      <c r="AV788">
        <v>16.418780625902901</v>
      </c>
      <c r="AW788">
        <v>74.217318899520805</v>
      </c>
      <c r="AX788">
        <v>5.9275047875934899</v>
      </c>
      <c r="AY788">
        <v>15.781178746591699</v>
      </c>
      <c r="AZ788">
        <v>52.508635365335799</v>
      </c>
      <c r="BA788">
        <v>234.145721318108</v>
      </c>
      <c r="BB788">
        <v>22.211316570026899</v>
      </c>
      <c r="BC788">
        <v>203.90097485687599</v>
      </c>
      <c r="BD788">
        <v>8.0334298912068007</v>
      </c>
      <c r="BE788">
        <v>17.3877242970953</v>
      </c>
      <c r="BF788">
        <v>2.4146746500768801</v>
      </c>
      <c r="BG788">
        <v>13.0550009063011</v>
      </c>
      <c r="BH788">
        <v>1.9180487407173701</v>
      </c>
      <c r="BI788">
        <v>34.263990461389398</v>
      </c>
      <c r="BJ788">
        <v>3.0265157128166602</v>
      </c>
      <c r="BK788">
        <v>27.5335027925004</v>
      </c>
      <c r="BL788">
        <v>3.7039719560723801</v>
      </c>
      <c r="BM788">
        <v>52.181841502120101</v>
      </c>
      <c r="BN788">
        <v>3.2617709208376802</v>
      </c>
      <c r="BO788">
        <v>43.8484981760528</v>
      </c>
      <c r="BP788">
        <v>5.07157240522963</v>
      </c>
      <c r="BQ788">
        <v>53.190158031466197</v>
      </c>
      <c r="BR788">
        <v>6.0392752562832301</v>
      </c>
      <c r="BS788">
        <v>43.710095130938598</v>
      </c>
      <c r="BT788">
        <v>3.44078764424422</v>
      </c>
      <c r="BU788">
        <v>335.22531265432201</v>
      </c>
      <c r="BV788">
        <v>242.426191927757</v>
      </c>
      <c r="BW788">
        <v>27.411118986016699</v>
      </c>
      <c r="BX788">
        <v>65.388001740548006</v>
      </c>
      <c r="BY788">
        <v>543.02287643185605</v>
      </c>
      <c r="BZ788">
        <v>150.147599431033</v>
      </c>
      <c r="CA788">
        <v>389.479255466962</v>
      </c>
      <c r="CB788">
        <v>3.3960215338607398</v>
      </c>
      <c r="CC788">
        <v>17561</v>
      </c>
      <c r="CD788">
        <v>17518</v>
      </c>
      <c r="CE788">
        <v>18045.919289276499</v>
      </c>
      <c r="CF788">
        <v>11140.7297889125</v>
      </c>
      <c r="CG788">
        <v>15096.615007852201</v>
      </c>
      <c r="CH788">
        <v>21971.142977515901</v>
      </c>
    </row>
    <row r="789" spans="1:86" x14ac:dyDescent="0.2">
      <c r="A789" t="s">
        <v>161</v>
      </c>
      <c r="B789">
        <v>2013</v>
      </c>
      <c r="C789" t="s">
        <v>32</v>
      </c>
      <c r="D789" t="s">
        <v>518</v>
      </c>
      <c r="E789">
        <v>199.01286454255001</v>
      </c>
      <c r="F789">
        <v>72.742732392171405</v>
      </c>
      <c r="G789">
        <v>90.301528634337302</v>
      </c>
      <c r="H789">
        <v>35.968603516041597</v>
      </c>
      <c r="I789">
        <v>170.99283017155099</v>
      </c>
      <c r="J789">
        <v>70.216198385567694</v>
      </c>
      <c r="K789">
        <v>89.232505241411204</v>
      </c>
      <c r="L789">
        <v>11.5441265445723</v>
      </c>
      <c r="M789">
        <v>160.52335865389901</v>
      </c>
      <c r="N789">
        <v>117.917572450907</v>
      </c>
      <c r="O789">
        <v>6.9525227540294603</v>
      </c>
      <c r="P789">
        <v>35.653263448962498</v>
      </c>
      <c r="Q789">
        <v>19.403172037204001</v>
      </c>
      <c r="R789">
        <v>258.39824809090601</v>
      </c>
      <c r="S789">
        <v>277.80142012811001</v>
      </c>
      <c r="T789">
        <v>476.81428467066002</v>
      </c>
      <c r="U789">
        <v>18.004425913944999</v>
      </c>
      <c r="V789">
        <v>239.77069858090599</v>
      </c>
      <c r="W789">
        <v>257.77512449485101</v>
      </c>
      <c r="X789">
        <v>428.76795466640198</v>
      </c>
      <c r="Y789">
        <v>549.748555059605</v>
      </c>
      <c r="Z789">
        <v>19.0528353720937</v>
      </c>
      <c r="AA789">
        <v>2.2757304441489898</v>
      </c>
      <c r="AB789">
        <v>528.41998924336099</v>
      </c>
      <c r="AC789">
        <v>37.866346668250799</v>
      </c>
      <c r="AD789">
        <v>6.8799098063802804</v>
      </c>
      <c r="AE789">
        <v>3.3964098383304502</v>
      </c>
      <c r="AF789">
        <v>27.590027023540198</v>
      </c>
      <c r="AG789">
        <v>2684.2664405118298</v>
      </c>
      <c r="AH789">
        <v>2684.2664405118298</v>
      </c>
      <c r="AI789">
        <v>72.407638949609606</v>
      </c>
      <c r="AJ789">
        <v>72.407638949609606</v>
      </c>
      <c r="AK789">
        <v>235.75663735098999</v>
      </c>
      <c r="AL789">
        <v>235.75663735098999</v>
      </c>
      <c r="AM789">
        <v>2992.4307168124301</v>
      </c>
      <c r="AN789">
        <v>2992.4307168124301</v>
      </c>
      <c r="AO789">
        <v>497.84720175714301</v>
      </c>
      <c r="AP789">
        <v>124.044274336341</v>
      </c>
      <c r="AQ789">
        <v>327.61759041385602</v>
      </c>
      <c r="AR789">
        <v>46.185337006945602</v>
      </c>
      <c r="AS789">
        <v>108.021975952849</v>
      </c>
      <c r="AT789">
        <v>2.6566257085903899</v>
      </c>
      <c r="AU789">
        <v>3.1627899433648499</v>
      </c>
      <c r="AV789">
        <v>102.202560300893</v>
      </c>
      <c r="AW789">
        <v>304.26773476893698</v>
      </c>
      <c r="AX789">
        <v>30.430783461089899</v>
      </c>
      <c r="AY789">
        <v>42.809096201000202</v>
      </c>
      <c r="AZ789">
        <v>231.027855106847</v>
      </c>
      <c r="BA789">
        <v>906.71381977656199</v>
      </c>
      <c r="BB789">
        <v>113.647300479216</v>
      </c>
      <c r="BC789">
        <v>746.41696514733098</v>
      </c>
      <c r="BD789">
        <v>46.649554150017501</v>
      </c>
      <c r="BE789">
        <v>69.766476113404593</v>
      </c>
      <c r="BF789">
        <v>12.2387365762992</v>
      </c>
      <c r="BG789">
        <v>47.164051559320299</v>
      </c>
      <c r="BH789">
        <v>10.363687977785</v>
      </c>
      <c r="BI789">
        <v>126.556428770156</v>
      </c>
      <c r="BJ789">
        <v>15.3099385554751</v>
      </c>
      <c r="BK789">
        <v>90.350848125014295</v>
      </c>
      <c r="BL789">
        <v>20.895642089666602</v>
      </c>
      <c r="BM789">
        <v>181.63064946306599</v>
      </c>
      <c r="BN789">
        <v>16.617363461532701</v>
      </c>
      <c r="BO789">
        <v>138.16435733914699</v>
      </c>
      <c r="BP789">
        <v>26.848928662387198</v>
      </c>
      <c r="BQ789">
        <v>219.53335599531599</v>
      </c>
      <c r="BR789">
        <v>31.0978401973784</v>
      </c>
      <c r="BS789">
        <v>169.02862734207599</v>
      </c>
      <c r="BT789">
        <v>19.4068884558612</v>
      </c>
      <c r="BU789">
        <v>1670.7988986872499</v>
      </c>
      <c r="BV789">
        <v>1242.2457122288299</v>
      </c>
      <c r="BW789">
        <v>95.329780467168902</v>
      </c>
      <c r="BX789">
        <v>333.22340599124902</v>
      </c>
      <c r="BY789">
        <v>2037.68188576379</v>
      </c>
      <c r="BZ789">
        <v>795.63666527237206</v>
      </c>
      <c r="CA789">
        <v>1220.0333336671699</v>
      </c>
      <c r="CB789">
        <v>22.0118868242476</v>
      </c>
      <c r="CC789">
        <v>67218</v>
      </c>
      <c r="CD789">
        <v>67751</v>
      </c>
      <c r="CE789">
        <v>65319.923377249099</v>
      </c>
      <c r="CF789">
        <v>39764.716691248097</v>
      </c>
      <c r="CG789">
        <v>35806.720515938599</v>
      </c>
      <c r="CH789">
        <v>56084.117237100902</v>
      </c>
    </row>
    <row r="790" spans="1:86" x14ac:dyDescent="0.2">
      <c r="A790" t="s">
        <v>161</v>
      </c>
      <c r="B790">
        <v>2013</v>
      </c>
      <c r="C790" t="s">
        <v>33</v>
      </c>
      <c r="D790" t="s">
        <v>519</v>
      </c>
      <c r="E790">
        <v>537.51031983206701</v>
      </c>
      <c r="F790">
        <v>149.06429917623299</v>
      </c>
      <c r="G790">
        <v>283.57844669491999</v>
      </c>
      <c r="H790">
        <v>104.867573960915</v>
      </c>
      <c r="I790">
        <v>471.05425235255098</v>
      </c>
      <c r="J790">
        <v>144.200286703166</v>
      </c>
      <c r="K790">
        <v>280.22549435810799</v>
      </c>
      <c r="L790">
        <v>46.628471291276199</v>
      </c>
      <c r="M790">
        <v>376.91809808480701</v>
      </c>
      <c r="N790">
        <v>219.05851342635799</v>
      </c>
      <c r="O790">
        <v>25.057279872283299</v>
      </c>
      <c r="P790">
        <v>132.802304786165</v>
      </c>
      <c r="Q790">
        <v>218.395989380884</v>
      </c>
      <c r="R790">
        <v>642.464738403198</v>
      </c>
      <c r="S790">
        <v>860.86072778408197</v>
      </c>
      <c r="T790">
        <v>1398.37104761615</v>
      </c>
      <c r="U790">
        <v>198.34422613427901</v>
      </c>
      <c r="V790">
        <v>583.47761659170101</v>
      </c>
      <c r="W790">
        <v>781.82184272597999</v>
      </c>
      <c r="X790">
        <v>1252.8760950785299</v>
      </c>
      <c r="Y790">
        <v>1262.7870069698199</v>
      </c>
      <c r="Z790">
        <v>37.861334229531998</v>
      </c>
      <c r="AA790">
        <v>8.0853042328056102</v>
      </c>
      <c r="AB790">
        <v>1216.84036850748</v>
      </c>
      <c r="AC790">
        <v>80.854213667451802</v>
      </c>
      <c r="AD790">
        <v>13.1459030782823</v>
      </c>
      <c r="AE790">
        <v>10.5732205737977</v>
      </c>
      <c r="AF790">
        <v>57.135090015372</v>
      </c>
      <c r="AG790">
        <v>9906.3155377610692</v>
      </c>
      <c r="AH790">
        <v>9906.3155377610692</v>
      </c>
      <c r="AI790">
        <v>303.38366022343803</v>
      </c>
      <c r="AJ790">
        <v>303.38366022343803</v>
      </c>
      <c r="AK790">
        <v>581.29501916803395</v>
      </c>
      <c r="AL790">
        <v>581.29501916803395</v>
      </c>
      <c r="AM790">
        <v>10790.9942171525</v>
      </c>
      <c r="AN790">
        <v>10790.9942171525</v>
      </c>
      <c r="AO790">
        <v>1595.31708137702</v>
      </c>
      <c r="AP790">
        <v>271.00666043619799</v>
      </c>
      <c r="AQ790">
        <v>1127.3750115339401</v>
      </c>
      <c r="AR790">
        <v>196.935409406877</v>
      </c>
      <c r="AS790">
        <v>224.02127972068701</v>
      </c>
      <c r="AT790">
        <v>5.0693605382342302</v>
      </c>
      <c r="AU790">
        <v>12.6417738000612</v>
      </c>
      <c r="AV790">
        <v>206.31014538239199</v>
      </c>
      <c r="AW790">
        <v>827.08441005453506</v>
      </c>
      <c r="AX790">
        <v>59.533713837321301</v>
      </c>
      <c r="AY790">
        <v>141.717246837613</v>
      </c>
      <c r="AZ790">
        <v>625.83344937960101</v>
      </c>
      <c r="BA790">
        <v>2649.4428513665598</v>
      </c>
      <c r="BB790">
        <v>230.80101780236501</v>
      </c>
      <c r="BC790">
        <v>2280.4205329277502</v>
      </c>
      <c r="BD790">
        <v>138.22130063645</v>
      </c>
      <c r="BE790">
        <v>203.09221155393101</v>
      </c>
      <c r="BF790">
        <v>25.004689966993801</v>
      </c>
      <c r="BG790">
        <v>143.83286267987799</v>
      </c>
      <c r="BH790">
        <v>34.254658907058896</v>
      </c>
      <c r="BI790">
        <v>371.07860906938703</v>
      </c>
      <c r="BJ790">
        <v>30.996243142970499</v>
      </c>
      <c r="BK790">
        <v>281.75763895967401</v>
      </c>
      <c r="BL790">
        <v>58.324726966742702</v>
      </c>
      <c r="BM790">
        <v>541.56141208463896</v>
      </c>
      <c r="BN790">
        <v>33.764726442690801</v>
      </c>
      <c r="BO790">
        <v>434.97344055908502</v>
      </c>
      <c r="BP790">
        <v>72.823245082863707</v>
      </c>
      <c r="BQ790">
        <v>655.41474024323702</v>
      </c>
      <c r="BR790">
        <v>64.396286506474794</v>
      </c>
      <c r="BS790">
        <v>516.88672567507501</v>
      </c>
      <c r="BT790">
        <v>74.131728061685607</v>
      </c>
      <c r="BU790">
        <v>3890.7819081592502</v>
      </c>
      <c r="BV790">
        <v>2312.20227496807</v>
      </c>
      <c r="BW790">
        <v>347.66642957334199</v>
      </c>
      <c r="BX790">
        <v>1230.91320361783</v>
      </c>
      <c r="BY790">
        <v>5592.5202302254902</v>
      </c>
      <c r="BZ790">
        <v>1667.6392893714101</v>
      </c>
      <c r="CA790">
        <v>3836.9911961451598</v>
      </c>
      <c r="CB790">
        <v>87.889744708913796</v>
      </c>
      <c r="CC790">
        <v>165413</v>
      </c>
      <c r="CD790">
        <v>164959</v>
      </c>
      <c r="CE790">
        <v>167801.413535206</v>
      </c>
      <c r="CF790">
        <v>125874.077736696</v>
      </c>
      <c r="CG790">
        <v>130920.91934076299</v>
      </c>
      <c r="CH790">
        <v>206809.79595163499</v>
      </c>
    </row>
    <row r="791" spans="1:86" x14ac:dyDescent="0.2">
      <c r="A791" t="s">
        <v>161</v>
      </c>
      <c r="B791">
        <v>2013</v>
      </c>
      <c r="C791" t="s">
        <v>34</v>
      </c>
      <c r="D791" t="s">
        <v>520</v>
      </c>
      <c r="E791">
        <v>114.38781005328801</v>
      </c>
      <c r="F791">
        <v>23.938867992958599</v>
      </c>
      <c r="G791">
        <v>66.879314975699501</v>
      </c>
      <c r="H791">
        <v>23.5696270846299</v>
      </c>
      <c r="I791">
        <v>95.706871287630406</v>
      </c>
      <c r="J791">
        <v>23.059765584308799</v>
      </c>
      <c r="K791">
        <v>66.1729398702645</v>
      </c>
      <c r="L791">
        <v>6.4741658330570298</v>
      </c>
      <c r="M791">
        <v>61.313712176499898</v>
      </c>
      <c r="N791">
        <v>38.219593161444799</v>
      </c>
      <c r="O791">
        <v>6.2748118330561198</v>
      </c>
      <c r="P791">
        <v>16.819307181998798</v>
      </c>
      <c r="Q791">
        <v>95.980712415311601</v>
      </c>
      <c r="R791">
        <v>116.613842430388</v>
      </c>
      <c r="S791">
        <v>212.5945548457</v>
      </c>
      <c r="T791">
        <v>326.98236489898801</v>
      </c>
      <c r="U791">
        <v>87.907927530508303</v>
      </c>
      <c r="V791">
        <v>106.805637835517</v>
      </c>
      <c r="W791">
        <v>194.71356536602499</v>
      </c>
      <c r="X791">
        <v>290.420436653656</v>
      </c>
      <c r="Y791">
        <v>378.15655576064302</v>
      </c>
      <c r="Z791">
        <v>8.5895547923724003</v>
      </c>
      <c r="AA791">
        <v>1.6898041570328699</v>
      </c>
      <c r="AB791">
        <v>367.87719681123701</v>
      </c>
      <c r="AC791">
        <v>23.5800180172889</v>
      </c>
      <c r="AD791">
        <v>2.2294078484578899</v>
      </c>
      <c r="AE791">
        <v>2.2286241661381698</v>
      </c>
      <c r="AF791">
        <v>19.1219860026929</v>
      </c>
      <c r="AG791">
        <v>2120.3836845093801</v>
      </c>
      <c r="AH791">
        <v>2120.3836845093801</v>
      </c>
      <c r="AI791">
        <v>22.5923547073625</v>
      </c>
      <c r="AJ791">
        <v>22.5923547073625</v>
      </c>
      <c r="AK791">
        <v>57.619721517897901</v>
      </c>
      <c r="AL791">
        <v>57.619721517897901</v>
      </c>
      <c r="AM791">
        <v>2200.59576073464</v>
      </c>
      <c r="AN791">
        <v>2200.59576073464</v>
      </c>
      <c r="AO791">
        <v>351.35496927000997</v>
      </c>
      <c r="AP791">
        <v>79.736193766275704</v>
      </c>
      <c r="AQ791">
        <v>252.149579505562</v>
      </c>
      <c r="AR791">
        <v>19.4691959981716</v>
      </c>
      <c r="AS791">
        <v>72.732586662705799</v>
      </c>
      <c r="AT791">
        <v>0.90280072294063296</v>
      </c>
      <c r="AU791">
        <v>2.7861850905855898</v>
      </c>
      <c r="AV791">
        <v>69.043600849179498</v>
      </c>
      <c r="AW791">
        <v>194.55651974877699</v>
      </c>
      <c r="AX791">
        <v>12.6904572409435</v>
      </c>
      <c r="AY791">
        <v>30.933100273943101</v>
      </c>
      <c r="AZ791">
        <v>150.932962233891</v>
      </c>
      <c r="BA791">
        <v>484.24627098224403</v>
      </c>
      <c r="BB791">
        <v>41.155879116691899</v>
      </c>
      <c r="BC791">
        <v>416.025071656205</v>
      </c>
      <c r="BD791">
        <v>27.0653202093483</v>
      </c>
      <c r="BE791">
        <v>40.448848980261701</v>
      </c>
      <c r="BF791">
        <v>5.5489759834125696</v>
      </c>
      <c r="BG791">
        <v>29.118022394470799</v>
      </c>
      <c r="BH791">
        <v>5.7818506023783804</v>
      </c>
      <c r="BI791">
        <v>96.364639716438603</v>
      </c>
      <c r="BJ791">
        <v>6.5802551773186604</v>
      </c>
      <c r="BK791">
        <v>76.906491670400499</v>
      </c>
      <c r="BL791">
        <v>12.877892868719499</v>
      </c>
      <c r="BM791">
        <v>156.49248818068699</v>
      </c>
      <c r="BN791">
        <v>7.00753548837569</v>
      </c>
      <c r="BO791">
        <v>132.443768163915</v>
      </c>
      <c r="BP791">
        <v>17.041184528397</v>
      </c>
      <c r="BQ791">
        <v>83.980143197074099</v>
      </c>
      <c r="BR791">
        <v>10.947968987898699</v>
      </c>
      <c r="BS791">
        <v>64.0998163615142</v>
      </c>
      <c r="BT791">
        <v>8.9323578476610592</v>
      </c>
      <c r="BU791">
        <v>643.96380195860195</v>
      </c>
      <c r="BV791">
        <v>403.05313276400602</v>
      </c>
      <c r="BW791">
        <v>86.413188254708004</v>
      </c>
      <c r="BX791">
        <v>154.497480939887</v>
      </c>
      <c r="BY791">
        <v>1193.9326506362099</v>
      </c>
      <c r="BZ791">
        <v>273.80149010721402</v>
      </c>
      <c r="CA791">
        <v>912.36557755680496</v>
      </c>
      <c r="CB791">
        <v>7.7655829721934602</v>
      </c>
      <c r="CC791">
        <v>63276</v>
      </c>
      <c r="CD791">
        <v>64248</v>
      </c>
      <c r="CE791">
        <v>63051.399874127099</v>
      </c>
      <c r="CF791">
        <v>52764.7560972703</v>
      </c>
      <c r="CG791">
        <v>34903.5116616007</v>
      </c>
      <c r="CH791">
        <v>51644.4810705692</v>
      </c>
    </row>
    <row r="792" spans="1:86" x14ac:dyDescent="0.2">
      <c r="A792" t="s">
        <v>161</v>
      </c>
      <c r="B792">
        <v>2013</v>
      </c>
      <c r="C792" t="s">
        <v>35</v>
      </c>
      <c r="D792" t="s">
        <v>521</v>
      </c>
      <c r="E792">
        <v>73.503836883302</v>
      </c>
      <c r="F792">
        <v>26.200750852072499</v>
      </c>
      <c r="G792">
        <v>32.591817085147397</v>
      </c>
      <c r="H792">
        <v>14.7112689460822</v>
      </c>
      <c r="I792">
        <v>62.583811780310697</v>
      </c>
      <c r="J792">
        <v>25.228933113519599</v>
      </c>
      <c r="K792">
        <v>32.223619155749603</v>
      </c>
      <c r="L792">
        <v>5.13125951104153</v>
      </c>
      <c r="M792">
        <v>55.783377739704598</v>
      </c>
      <c r="N792">
        <v>45.320486014750102</v>
      </c>
      <c r="O792">
        <v>2.7914156384361499</v>
      </c>
      <c r="P792">
        <v>7.6714760865182301</v>
      </c>
      <c r="Q792">
        <v>3.9569728827308701</v>
      </c>
      <c r="R792">
        <v>20.953504073321</v>
      </c>
      <c r="S792">
        <v>24.910476956051902</v>
      </c>
      <c r="T792">
        <v>98.414313839353895</v>
      </c>
      <c r="U792">
        <v>3.4502375443226101</v>
      </c>
      <c r="V792">
        <v>18.270169794288599</v>
      </c>
      <c r="W792">
        <v>21.720407338611199</v>
      </c>
      <c r="X792">
        <v>84.304219118922006</v>
      </c>
      <c r="Y792">
        <v>212.14194668883201</v>
      </c>
      <c r="Z792">
        <v>7.5272691669057901</v>
      </c>
      <c r="AA792">
        <v>1.1919638557440799</v>
      </c>
      <c r="AB792">
        <v>203.42271366618201</v>
      </c>
      <c r="AC792">
        <v>15.5362960799978</v>
      </c>
      <c r="AD792">
        <v>2.6296510381884501</v>
      </c>
      <c r="AE792">
        <v>1.13556655370546</v>
      </c>
      <c r="AF792">
        <v>11.7710784881039</v>
      </c>
      <c r="AG792">
        <v>898.80550389774703</v>
      </c>
      <c r="AH792">
        <v>898.80550389774703</v>
      </c>
      <c r="AI792">
        <v>13.738467655978299</v>
      </c>
      <c r="AJ792">
        <v>13.738467655978299</v>
      </c>
      <c r="AK792">
        <v>74.262652210806394</v>
      </c>
      <c r="AL792">
        <v>74.262652210806394</v>
      </c>
      <c r="AM792">
        <v>986.80662376453199</v>
      </c>
      <c r="AN792">
        <v>986.80662376453199</v>
      </c>
      <c r="AO792">
        <v>238.49085709721001</v>
      </c>
      <c r="AP792">
        <v>50.6579095901104</v>
      </c>
      <c r="AQ792">
        <v>177.41689575670799</v>
      </c>
      <c r="AR792">
        <v>10.416051750391601</v>
      </c>
      <c r="AS792">
        <v>37.117676233601799</v>
      </c>
      <c r="AT792">
        <v>0.99926771132007297</v>
      </c>
      <c r="AU792">
        <v>1.47576182241307</v>
      </c>
      <c r="AV792">
        <v>34.642646699868699</v>
      </c>
      <c r="AW792">
        <v>145.25983611223</v>
      </c>
      <c r="AX792">
        <v>11.9558351859454</v>
      </c>
      <c r="AY792">
        <v>19.948213347227998</v>
      </c>
      <c r="AZ792">
        <v>113.35578757905699</v>
      </c>
      <c r="BA792">
        <v>286.72497555099199</v>
      </c>
      <c r="BB792">
        <v>44.249367166567197</v>
      </c>
      <c r="BC792">
        <v>228.771280685866</v>
      </c>
      <c r="BD792">
        <v>13.704327698559901</v>
      </c>
      <c r="BE792">
        <v>23.898758620692099</v>
      </c>
      <c r="BF792">
        <v>4.7849789900240403</v>
      </c>
      <c r="BG792">
        <v>15.317523880921099</v>
      </c>
      <c r="BH792">
        <v>3.7962557497469498</v>
      </c>
      <c r="BI792">
        <v>47.7868369637809</v>
      </c>
      <c r="BJ792">
        <v>5.9764145321206303</v>
      </c>
      <c r="BK792">
        <v>33.377094404187403</v>
      </c>
      <c r="BL792">
        <v>8.4333280274727809</v>
      </c>
      <c r="BM792">
        <v>72.536697327593998</v>
      </c>
      <c r="BN792">
        <v>6.47444881336025</v>
      </c>
      <c r="BO792">
        <v>53.974114704848702</v>
      </c>
      <c r="BP792">
        <v>12.088133809385001</v>
      </c>
      <c r="BQ792">
        <v>59.626139789729898</v>
      </c>
      <c r="BR792">
        <v>12.058226682341299</v>
      </c>
      <c r="BS792">
        <v>41.916034000887798</v>
      </c>
      <c r="BT792">
        <v>5.6518791065006901</v>
      </c>
      <c r="BU792">
        <v>587.108004548488</v>
      </c>
      <c r="BV792">
        <v>476.91892236384302</v>
      </c>
      <c r="BW792">
        <v>38.1237721123629</v>
      </c>
      <c r="BX792">
        <v>72.065310072280496</v>
      </c>
      <c r="BY792">
        <v>723.57608689988797</v>
      </c>
      <c r="BZ792">
        <v>275.381952001039</v>
      </c>
      <c r="CA792">
        <v>442.62252611356701</v>
      </c>
      <c r="CB792">
        <v>5.57160878528257</v>
      </c>
      <c r="CC792">
        <v>37400</v>
      </c>
      <c r="CD792">
        <v>36000</v>
      </c>
      <c r="CE792">
        <v>38510.719232499301</v>
      </c>
      <c r="CF792">
        <v>31713.020716684099</v>
      </c>
      <c r="CG792">
        <v>26668.830879012101</v>
      </c>
      <c r="CH792">
        <v>39829.236702227601</v>
      </c>
    </row>
    <row r="793" spans="1:86" x14ac:dyDescent="0.2">
      <c r="A793" t="s">
        <v>161</v>
      </c>
      <c r="B793">
        <v>2013</v>
      </c>
      <c r="C793" t="s">
        <v>36</v>
      </c>
      <c r="D793" t="s">
        <v>522</v>
      </c>
      <c r="E793">
        <v>5.1086762381714204</v>
      </c>
      <c r="F793">
        <v>1.03214919790434</v>
      </c>
      <c r="G793">
        <v>3.1635033396215699</v>
      </c>
      <c r="H793">
        <v>0.91302370064551597</v>
      </c>
      <c r="I793">
        <v>4.3811543976954397</v>
      </c>
      <c r="J793">
        <v>0.99347558772208799</v>
      </c>
      <c r="K793">
        <v>3.1289703980188199</v>
      </c>
      <c r="L793">
        <v>0.25870841195452998</v>
      </c>
      <c r="M793">
        <v>2.3807111852782299</v>
      </c>
      <c r="N793">
        <v>1.6417086648250201</v>
      </c>
      <c r="O793">
        <v>0.233305453506752</v>
      </c>
      <c r="P793">
        <v>0.505697066946459</v>
      </c>
      <c r="Q793">
        <v>1.35932364410011</v>
      </c>
      <c r="R793">
        <v>14.8289852083648</v>
      </c>
      <c r="S793">
        <v>16.1883088524649</v>
      </c>
      <c r="T793">
        <v>21.296985090636301</v>
      </c>
      <c r="U793">
        <v>1.1789604001387</v>
      </c>
      <c r="V793">
        <v>12.8613861833313</v>
      </c>
      <c r="W793">
        <v>14.040346583470001</v>
      </c>
      <c r="X793">
        <v>18.421500981165401</v>
      </c>
      <c r="Y793">
        <v>15.0896244151843</v>
      </c>
      <c r="Z793">
        <v>0.40687951544372503</v>
      </c>
      <c r="AA793">
        <v>9.3855878789516206E-2</v>
      </c>
      <c r="AB793">
        <v>14.588889020950999</v>
      </c>
      <c r="AC793">
        <v>0.87130743033948999</v>
      </c>
      <c r="AD793">
        <v>9.5643027839450306E-2</v>
      </c>
      <c r="AE793">
        <v>0.108008539036948</v>
      </c>
      <c r="AF793">
        <v>0.66765586346309302</v>
      </c>
      <c r="AG793">
        <v>87.021003319037803</v>
      </c>
      <c r="AH793">
        <v>87.021003319037803</v>
      </c>
      <c r="AI793">
        <v>0.94379872359435102</v>
      </c>
      <c r="AJ793">
        <v>0.94379872359435102</v>
      </c>
      <c r="AK793">
        <v>2.67141422832277</v>
      </c>
      <c r="AL793">
        <v>2.67141422832277</v>
      </c>
      <c r="AM793">
        <v>90.636216270954904</v>
      </c>
      <c r="AN793">
        <v>90.636216270954904</v>
      </c>
      <c r="AO793">
        <v>21.012431793305499</v>
      </c>
      <c r="AP793">
        <v>4.0586076633675203</v>
      </c>
      <c r="AQ793">
        <v>16.3153886181553</v>
      </c>
      <c r="AR793">
        <v>0.638435511782662</v>
      </c>
      <c r="AS793">
        <v>2.35042047271416</v>
      </c>
      <c r="AT793">
        <v>3.9101894682115099E-2</v>
      </c>
      <c r="AU793">
        <v>0.16740799622931599</v>
      </c>
      <c r="AV793">
        <v>2.14391058180273</v>
      </c>
      <c r="AW793">
        <v>7.5804982845387396</v>
      </c>
      <c r="AX793">
        <v>0.59068890712955802</v>
      </c>
      <c r="AY793">
        <v>1.7515509784910299</v>
      </c>
      <c r="AZ793">
        <v>5.2382583989181501</v>
      </c>
      <c r="BA793">
        <v>24.976032795898</v>
      </c>
      <c r="BB793">
        <v>1.74705584791113</v>
      </c>
      <c r="BC793">
        <v>22.410781672607101</v>
      </c>
      <c r="BD793">
        <v>0.81819527537980696</v>
      </c>
      <c r="BE793">
        <v>2.0119024094259101</v>
      </c>
      <c r="BF793">
        <v>0.25989396448820901</v>
      </c>
      <c r="BG793">
        <v>1.54148957215352</v>
      </c>
      <c r="BH793">
        <v>0.21051887278418199</v>
      </c>
      <c r="BI793">
        <v>4.2755691421990099</v>
      </c>
      <c r="BJ793">
        <v>0.30314131778126302</v>
      </c>
      <c r="BK793">
        <v>3.5336828190092602</v>
      </c>
      <c r="BL793">
        <v>0.43874500540849498</v>
      </c>
      <c r="BM793">
        <v>6.7180232731758096</v>
      </c>
      <c r="BN793">
        <v>0.32169073558875999</v>
      </c>
      <c r="BO793">
        <v>5.8080929175259604</v>
      </c>
      <c r="BP793">
        <v>0.58823962006109498</v>
      </c>
      <c r="BQ793">
        <v>5.35144024271146</v>
      </c>
      <c r="BR793">
        <v>0.46174883840132103</v>
      </c>
      <c r="BS793">
        <v>4.5749302213350598</v>
      </c>
      <c r="BT793">
        <v>0.314761182975073</v>
      </c>
      <c r="BU793">
        <v>25.078040982897001</v>
      </c>
      <c r="BV793">
        <v>17.293810770335998</v>
      </c>
      <c r="BW793">
        <v>3.1671562181541</v>
      </c>
      <c r="BX793">
        <v>4.6170739944068702</v>
      </c>
      <c r="BY793">
        <v>54.960095343767001</v>
      </c>
      <c r="BZ793">
        <v>11.707037240341601</v>
      </c>
      <c r="CA793">
        <v>42.927869156593303</v>
      </c>
      <c r="CB793">
        <v>0.32518894683204103</v>
      </c>
      <c r="CC793">
        <v>1877</v>
      </c>
      <c r="CD793">
        <v>1842</v>
      </c>
      <c r="CE793">
        <v>1889.8065753143601</v>
      </c>
      <c r="CF793">
        <v>1556.0585937180799</v>
      </c>
      <c r="CG793">
        <v>2584.2948355651301</v>
      </c>
      <c r="CH793">
        <v>3741.8623552828199</v>
      </c>
    </row>
    <row r="794" spans="1:86" x14ac:dyDescent="0.2">
      <c r="A794" t="s">
        <v>161</v>
      </c>
      <c r="B794">
        <v>2013</v>
      </c>
      <c r="C794" t="s">
        <v>37</v>
      </c>
      <c r="D794" t="s">
        <v>523</v>
      </c>
      <c r="E794">
        <v>2047.63282620772</v>
      </c>
      <c r="F794">
        <v>633.37010841388701</v>
      </c>
      <c r="G794">
        <v>650.25455745931595</v>
      </c>
      <c r="H794">
        <v>764.00816033451702</v>
      </c>
      <c r="I794">
        <v>1530.5178281087501</v>
      </c>
      <c r="J794">
        <v>608.13240694572505</v>
      </c>
      <c r="K794">
        <v>642.95052838369395</v>
      </c>
      <c r="L794">
        <v>279.43489277933099</v>
      </c>
      <c r="M794">
        <v>1215.7441748490301</v>
      </c>
      <c r="N794">
        <v>993.08571014806103</v>
      </c>
      <c r="O794">
        <v>75.463298940554296</v>
      </c>
      <c r="P794">
        <v>147.19516576042</v>
      </c>
      <c r="Q794">
        <v>0</v>
      </c>
      <c r="R794">
        <v>0</v>
      </c>
      <c r="S794">
        <v>0</v>
      </c>
      <c r="T794">
        <v>2047.63282620772</v>
      </c>
      <c r="U794">
        <v>0</v>
      </c>
      <c r="V794">
        <v>0</v>
      </c>
      <c r="W794">
        <v>0</v>
      </c>
      <c r="X794">
        <v>1530.5178281087501</v>
      </c>
      <c r="Y794">
        <v>12917.665725650701</v>
      </c>
      <c r="Z794">
        <v>313.68345428008098</v>
      </c>
      <c r="AA794">
        <v>23.686032789298</v>
      </c>
      <c r="AB794">
        <v>12580.296238581301</v>
      </c>
      <c r="AC794">
        <v>526.87890207850205</v>
      </c>
      <c r="AD794">
        <v>58.374547352884498</v>
      </c>
      <c r="AE794">
        <v>22.523081395599998</v>
      </c>
      <c r="AF794">
        <v>445.98127333001798</v>
      </c>
      <c r="AG794">
        <v>34490.168021377802</v>
      </c>
      <c r="AH794">
        <v>34490.168021377802</v>
      </c>
      <c r="AI794">
        <v>574.26172510348999</v>
      </c>
      <c r="AJ794">
        <v>574.26172510348999</v>
      </c>
      <c r="AK794">
        <v>2094.0793627181502</v>
      </c>
      <c r="AL794">
        <v>2094.0793627181502</v>
      </c>
      <c r="AM794">
        <v>37158.509109199404</v>
      </c>
      <c r="AN794">
        <v>37158.509109199404</v>
      </c>
      <c r="AO794">
        <v>7936.6784033642098</v>
      </c>
      <c r="AP794">
        <v>3561.3769856959302</v>
      </c>
      <c r="AQ794">
        <v>4079.61356345786</v>
      </c>
      <c r="AR794">
        <v>295.687854210426</v>
      </c>
      <c r="AS794">
        <v>770.01322131588597</v>
      </c>
      <c r="AT794">
        <v>24.359985363118799</v>
      </c>
      <c r="AU794">
        <v>23.877567811809101</v>
      </c>
      <c r="AV794">
        <v>721.77566814095701</v>
      </c>
      <c r="AW794">
        <v>5527.4132818840999</v>
      </c>
      <c r="AX794">
        <v>438.18746060054701</v>
      </c>
      <c r="AY794">
        <v>429.46345272237198</v>
      </c>
      <c r="AZ794">
        <v>4659.7623685611898</v>
      </c>
      <c r="BA794">
        <v>5356.9360246959995</v>
      </c>
      <c r="BB794">
        <v>1222.6479575987501</v>
      </c>
      <c r="BC794">
        <v>3870.45100405942</v>
      </c>
      <c r="BD794">
        <v>263.837063037836</v>
      </c>
      <c r="BE794">
        <v>594.34534481280105</v>
      </c>
      <c r="BF794">
        <v>197.799385628864</v>
      </c>
      <c r="BG794">
        <v>256.12408309395101</v>
      </c>
      <c r="BH794">
        <v>140.421876089986</v>
      </c>
      <c r="BI794">
        <v>1082.3845530288299</v>
      </c>
      <c r="BJ794">
        <v>225.48057769423701</v>
      </c>
      <c r="BK794">
        <v>575.02077035634204</v>
      </c>
      <c r="BL794">
        <v>281.88320497824702</v>
      </c>
      <c r="BM794">
        <v>1628.4591233073299</v>
      </c>
      <c r="BN794">
        <v>237.511932996122</v>
      </c>
      <c r="BO794">
        <v>946.02766642344102</v>
      </c>
      <c r="BP794">
        <v>444.91952388776298</v>
      </c>
      <c r="BQ794">
        <v>895.01732655223395</v>
      </c>
      <c r="BR794">
        <v>297.79190108842801</v>
      </c>
      <c r="BS794">
        <v>382.16064897117201</v>
      </c>
      <c r="BT794">
        <v>215.064776492633</v>
      </c>
      <c r="BU794">
        <v>12702.492190814201</v>
      </c>
      <c r="BV794">
        <v>10449.312538894999</v>
      </c>
      <c r="BW794">
        <v>1029.70339218918</v>
      </c>
      <c r="BX794">
        <v>1223.4762597300501</v>
      </c>
      <c r="BY794">
        <v>16129.5343192607</v>
      </c>
      <c r="BZ794">
        <v>7047.8247206413898</v>
      </c>
      <c r="CA794">
        <v>8885.3852830861306</v>
      </c>
      <c r="CB794">
        <v>196.324315533158</v>
      </c>
      <c r="CC794">
        <v>356708</v>
      </c>
      <c r="CD794">
        <v>351541</v>
      </c>
      <c r="CE794">
        <v>370687.83465525298</v>
      </c>
      <c r="CF794">
        <v>295627.61966181902</v>
      </c>
      <c r="CG794">
        <v>179075.797368728</v>
      </c>
      <c r="CH794">
        <v>292696.85062516498</v>
      </c>
    </row>
    <row r="795" spans="1:86" x14ac:dyDescent="0.2">
      <c r="A795" t="s">
        <v>161</v>
      </c>
      <c r="B795">
        <v>2013</v>
      </c>
      <c r="C795" t="s">
        <v>38</v>
      </c>
      <c r="D795" t="s">
        <v>524</v>
      </c>
      <c r="E795">
        <v>451.12824890800499</v>
      </c>
      <c r="F795">
        <v>142.56726891127499</v>
      </c>
      <c r="G795">
        <v>227.70019916138401</v>
      </c>
      <c r="H795">
        <v>80.860780835345594</v>
      </c>
      <c r="I795">
        <v>395.62967827311002</v>
      </c>
      <c r="J795">
        <v>137.50602397159599</v>
      </c>
      <c r="K795">
        <v>225.084091835957</v>
      </c>
      <c r="L795">
        <v>33.039562465556799</v>
      </c>
      <c r="M795">
        <v>326.73941204162202</v>
      </c>
      <c r="N795">
        <v>245.180289272165</v>
      </c>
      <c r="O795">
        <v>17.2408667692834</v>
      </c>
      <c r="P795">
        <v>64.318256000172994</v>
      </c>
      <c r="Q795">
        <v>0</v>
      </c>
      <c r="R795">
        <v>1183.6857764021699</v>
      </c>
      <c r="S795">
        <v>1183.6857764021699</v>
      </c>
      <c r="T795">
        <v>1634.8140253101801</v>
      </c>
      <c r="U795">
        <v>0</v>
      </c>
      <c r="V795">
        <v>1062.52921923553</v>
      </c>
      <c r="W795">
        <v>1062.52921923553</v>
      </c>
      <c r="X795">
        <v>1458.1588975086399</v>
      </c>
      <c r="Y795">
        <v>1104.40588538465</v>
      </c>
      <c r="Z795">
        <v>37.5933938580567</v>
      </c>
      <c r="AA795">
        <v>6.1631200445198999</v>
      </c>
      <c r="AB795">
        <v>1060.6493714820799</v>
      </c>
      <c r="AC795">
        <v>66.3909404333033</v>
      </c>
      <c r="AD795">
        <v>13.8302352121742</v>
      </c>
      <c r="AE795">
        <v>8.2618433701815093</v>
      </c>
      <c r="AF795">
        <v>44.298861850947702</v>
      </c>
      <c r="AG795">
        <v>7623.9659812333703</v>
      </c>
      <c r="AH795">
        <v>7623.9659812333703</v>
      </c>
      <c r="AI795">
        <v>179.509570518136</v>
      </c>
      <c r="AJ795">
        <v>179.509570518136</v>
      </c>
      <c r="AK795">
        <v>300.23600181146901</v>
      </c>
      <c r="AL795">
        <v>300.23600181146901</v>
      </c>
      <c r="AM795">
        <v>8103.71155356297</v>
      </c>
      <c r="AN795">
        <v>8103.71155356297</v>
      </c>
      <c r="AO795">
        <v>1136.3051595249699</v>
      </c>
      <c r="AP795">
        <v>223.065220737733</v>
      </c>
      <c r="AQ795">
        <v>819.017380474726</v>
      </c>
      <c r="AR795">
        <v>94.2225583125105</v>
      </c>
      <c r="AS795">
        <v>181.12398216321901</v>
      </c>
      <c r="AT795">
        <v>5.3841005876886303</v>
      </c>
      <c r="AU795">
        <v>10.463148984123199</v>
      </c>
      <c r="AV795">
        <v>165.27673259140701</v>
      </c>
      <c r="AW795">
        <v>520.25905753127995</v>
      </c>
      <c r="AX795">
        <v>60.592237453158802</v>
      </c>
      <c r="AY795">
        <v>106.658205515665</v>
      </c>
      <c r="AZ795">
        <v>353.00861456245701</v>
      </c>
      <c r="BA795">
        <v>1914.7862824464</v>
      </c>
      <c r="BB795">
        <v>237.270220148172</v>
      </c>
      <c r="BC795">
        <v>1601.47005078705</v>
      </c>
      <c r="BD795">
        <v>76.046011511186606</v>
      </c>
      <c r="BE795">
        <v>144.81385047773301</v>
      </c>
      <c r="BF795">
        <v>24.136557242067099</v>
      </c>
      <c r="BG795">
        <v>102.635157066931</v>
      </c>
      <c r="BH795">
        <v>18.042136168734999</v>
      </c>
      <c r="BI795">
        <v>292.54408969754098</v>
      </c>
      <c r="BJ795">
        <v>30.570843183790601</v>
      </c>
      <c r="BK795">
        <v>227.40237160864001</v>
      </c>
      <c r="BL795">
        <v>34.570874905110102</v>
      </c>
      <c r="BM795">
        <v>447.14810606556102</v>
      </c>
      <c r="BN795">
        <v>33.457350434547799</v>
      </c>
      <c r="BO795">
        <v>369.09829526624702</v>
      </c>
      <c r="BP795">
        <v>44.5924603647669</v>
      </c>
      <c r="BQ795">
        <v>433.03839316339599</v>
      </c>
      <c r="BR795">
        <v>66.131985373749899</v>
      </c>
      <c r="BS795">
        <v>328.55594335723998</v>
      </c>
      <c r="BT795">
        <v>38.350464432405403</v>
      </c>
      <c r="BU795">
        <v>3420.32696613709</v>
      </c>
      <c r="BV795">
        <v>2582.5611547087501</v>
      </c>
      <c r="BW795">
        <v>239.372563177513</v>
      </c>
      <c r="BX795">
        <v>598.39324825082394</v>
      </c>
      <c r="BY795">
        <v>4740.0361888357702</v>
      </c>
      <c r="BZ795">
        <v>1581.01412625547</v>
      </c>
      <c r="CA795">
        <v>3094.5269953837101</v>
      </c>
      <c r="CB795">
        <v>64.495067196588593</v>
      </c>
      <c r="CC795">
        <v>60714</v>
      </c>
      <c r="CD795">
        <v>60163</v>
      </c>
      <c r="CE795">
        <v>65140.109582900099</v>
      </c>
      <c r="CF795">
        <v>50507.657332865601</v>
      </c>
      <c r="CG795">
        <v>66670.6337189646</v>
      </c>
      <c r="CH795">
        <v>99817.863864611601</v>
      </c>
    </row>
    <row r="796" spans="1:86" x14ac:dyDescent="0.2">
      <c r="A796" t="s">
        <v>161</v>
      </c>
      <c r="B796">
        <v>2013</v>
      </c>
      <c r="C796" t="s">
        <v>39</v>
      </c>
      <c r="D796" t="s">
        <v>525</v>
      </c>
      <c r="E796">
        <v>939.38271645504005</v>
      </c>
      <c r="F796">
        <v>320.69213818721801</v>
      </c>
      <c r="G796">
        <v>387.73471789357598</v>
      </c>
      <c r="H796">
        <v>230.95586037424499</v>
      </c>
      <c r="I796">
        <v>822.870598074035</v>
      </c>
      <c r="J796">
        <v>311.00095123940599</v>
      </c>
      <c r="K796">
        <v>383.281090206854</v>
      </c>
      <c r="L796">
        <v>128.588556627776</v>
      </c>
      <c r="M796">
        <v>699.69679417498605</v>
      </c>
      <c r="N796">
        <v>453.57015186166899</v>
      </c>
      <c r="O796">
        <v>33.417553647205899</v>
      </c>
      <c r="P796">
        <v>212.70908866611001</v>
      </c>
      <c r="Q796">
        <v>1080.15002246125</v>
      </c>
      <c r="R796">
        <v>622.32709434042101</v>
      </c>
      <c r="S796">
        <v>1702.47711680168</v>
      </c>
      <c r="T796">
        <v>2641.8598332567199</v>
      </c>
      <c r="U796">
        <v>897.32214747389401</v>
      </c>
      <c r="V796">
        <v>516.99104116323497</v>
      </c>
      <c r="W796">
        <v>1414.31318863713</v>
      </c>
      <c r="X796">
        <v>2237.1837867111599</v>
      </c>
      <c r="Y796">
        <v>2303.1602553928401</v>
      </c>
      <c r="Z796">
        <v>75.596957386566203</v>
      </c>
      <c r="AA796">
        <v>11.852191596404699</v>
      </c>
      <c r="AB796">
        <v>2215.7111064098699</v>
      </c>
      <c r="AC796">
        <v>151.02863609745799</v>
      </c>
      <c r="AD796">
        <v>26.178734943450799</v>
      </c>
      <c r="AE796">
        <v>13.950747975880301</v>
      </c>
      <c r="AF796">
        <v>110.89915317812699</v>
      </c>
      <c r="AG796">
        <v>12393.4013446647</v>
      </c>
      <c r="AH796">
        <v>12393.4013446647</v>
      </c>
      <c r="AI796">
        <v>831.57564757556702</v>
      </c>
      <c r="AJ796">
        <v>831.57564757556702</v>
      </c>
      <c r="AK796">
        <v>690.27774873555995</v>
      </c>
      <c r="AL796">
        <v>690.27774873555995</v>
      </c>
      <c r="AM796">
        <v>13915.254740975901</v>
      </c>
      <c r="AN796">
        <v>13915.254740975901</v>
      </c>
      <c r="AO796">
        <v>2620.5980100993702</v>
      </c>
      <c r="AP796">
        <v>507.04233207478501</v>
      </c>
      <c r="AQ796">
        <v>1703.8504812640001</v>
      </c>
      <c r="AR796">
        <v>409.70519676058001</v>
      </c>
      <c r="AS796">
        <v>423.08480366598297</v>
      </c>
      <c r="AT796">
        <v>10.816713783883699</v>
      </c>
      <c r="AU796">
        <v>16.1930315113032</v>
      </c>
      <c r="AV796">
        <v>396.075058370796</v>
      </c>
      <c r="AW796">
        <v>1518.96247903105</v>
      </c>
      <c r="AX796">
        <v>119.541944887648</v>
      </c>
      <c r="AY796">
        <v>208.22655025872501</v>
      </c>
      <c r="AZ796">
        <v>1191.1939838846799</v>
      </c>
      <c r="BA796">
        <v>3552.63498369543</v>
      </c>
      <c r="BB796">
        <v>553.981003811287</v>
      </c>
      <c r="BC796">
        <v>2740.9030050860601</v>
      </c>
      <c r="BD796">
        <v>257.75097479808898</v>
      </c>
      <c r="BE796">
        <v>312.63263419204299</v>
      </c>
      <c r="BF796">
        <v>51.748522386863797</v>
      </c>
      <c r="BG796">
        <v>176.117403659768</v>
      </c>
      <c r="BH796">
        <v>84.766708145411002</v>
      </c>
      <c r="BI796">
        <v>578.50560991546797</v>
      </c>
      <c r="BJ796">
        <v>64.884933539630893</v>
      </c>
      <c r="BK796">
        <v>372.75643800957999</v>
      </c>
      <c r="BL796">
        <v>140.86423836625701</v>
      </c>
      <c r="BM796">
        <v>851.86098044658195</v>
      </c>
      <c r="BN796">
        <v>72.441248228465298</v>
      </c>
      <c r="BO796">
        <v>596.17096292307394</v>
      </c>
      <c r="BP796">
        <v>183.24876929504401</v>
      </c>
      <c r="BQ796">
        <v>843.97605295132496</v>
      </c>
      <c r="BR796">
        <v>158.30052103536701</v>
      </c>
      <c r="BS796">
        <v>499.41126715490799</v>
      </c>
      <c r="BT796">
        <v>186.264264761048</v>
      </c>
      <c r="BU796">
        <v>7216.2062003373503</v>
      </c>
      <c r="BV796">
        <v>4785.76056392393</v>
      </c>
      <c r="BW796">
        <v>458.73605872712699</v>
      </c>
      <c r="BX796">
        <v>1971.70957768628</v>
      </c>
      <c r="BY796">
        <v>9399.2034385380994</v>
      </c>
      <c r="BZ796">
        <v>3821.8816861004202</v>
      </c>
      <c r="CA796">
        <v>5268.7809137240602</v>
      </c>
      <c r="CB796">
        <v>308.54083871362099</v>
      </c>
      <c r="CC796">
        <v>220339</v>
      </c>
      <c r="CD796">
        <v>218633</v>
      </c>
      <c r="CE796">
        <v>229269.544380918</v>
      </c>
      <c r="CF796">
        <v>150408.58069757701</v>
      </c>
      <c r="CG796">
        <v>172111.354491451</v>
      </c>
      <c r="CH796">
        <v>267008.652848283</v>
      </c>
    </row>
    <row r="797" spans="1:86" x14ac:dyDescent="0.2">
      <c r="A797" t="s">
        <v>161</v>
      </c>
      <c r="B797">
        <v>2013</v>
      </c>
      <c r="C797" t="s">
        <v>40</v>
      </c>
      <c r="D797" t="s">
        <v>526</v>
      </c>
      <c r="E797">
        <v>76.035239389953603</v>
      </c>
      <c r="F797">
        <v>16.6115951384776</v>
      </c>
      <c r="G797">
        <v>45.157188755658197</v>
      </c>
      <c r="H797">
        <v>14.266455495817899</v>
      </c>
      <c r="I797">
        <v>64.382926597136603</v>
      </c>
      <c r="J797">
        <v>15.9292495125844</v>
      </c>
      <c r="K797">
        <v>44.681593018610002</v>
      </c>
      <c r="L797">
        <v>3.7720840659422201</v>
      </c>
      <c r="M797">
        <v>63.808662381302298</v>
      </c>
      <c r="N797">
        <v>31.380309408812501</v>
      </c>
      <c r="O797">
        <v>3.61160074802123</v>
      </c>
      <c r="P797">
        <v>28.816752224468399</v>
      </c>
      <c r="Q797">
        <v>5.8000199861864097</v>
      </c>
      <c r="R797">
        <v>506.30850709128799</v>
      </c>
      <c r="S797">
        <v>512.10852707747404</v>
      </c>
      <c r="T797">
        <v>588.14376646742801</v>
      </c>
      <c r="U797">
        <v>4.7547222121988604</v>
      </c>
      <c r="V797">
        <v>437.08227585388499</v>
      </c>
      <c r="W797">
        <v>441.83699806608399</v>
      </c>
      <c r="X797">
        <v>506.21992466322098</v>
      </c>
      <c r="Y797">
        <v>220.152536144469</v>
      </c>
      <c r="Z797">
        <v>5.8505259739231601</v>
      </c>
      <c r="AA797">
        <v>1.6364100791666101</v>
      </c>
      <c r="AB797">
        <v>212.66560009137899</v>
      </c>
      <c r="AC797">
        <v>16.1258984083717</v>
      </c>
      <c r="AD797">
        <v>1.79893448505083</v>
      </c>
      <c r="AE797">
        <v>1.4586761243926301</v>
      </c>
      <c r="AF797">
        <v>12.868287798928201</v>
      </c>
      <c r="AG797">
        <v>1288.8429815132699</v>
      </c>
      <c r="AH797">
        <v>1288.8429815132699</v>
      </c>
      <c r="AI797">
        <v>17.234219516520501</v>
      </c>
      <c r="AJ797">
        <v>17.234219516520501</v>
      </c>
      <c r="AK797">
        <v>37.336339705408001</v>
      </c>
      <c r="AL797">
        <v>37.336339705408001</v>
      </c>
      <c r="AM797">
        <v>1343.4135407352001</v>
      </c>
      <c r="AN797">
        <v>1343.4135407352001</v>
      </c>
      <c r="AO797">
        <v>270.05512967906202</v>
      </c>
      <c r="AP797">
        <v>46.093900247182297</v>
      </c>
      <c r="AQ797">
        <v>204.50856652620601</v>
      </c>
      <c r="AR797">
        <v>19.4526629056734</v>
      </c>
      <c r="AS797">
        <v>51.822157451597199</v>
      </c>
      <c r="AT797">
        <v>0.67677092996002897</v>
      </c>
      <c r="AU797">
        <v>3.3800943077961301</v>
      </c>
      <c r="AV797">
        <v>47.765292213841001</v>
      </c>
      <c r="AW797">
        <v>133.69601579733501</v>
      </c>
      <c r="AX797">
        <v>8.9181945868523194</v>
      </c>
      <c r="AY797">
        <v>27.787891154733799</v>
      </c>
      <c r="AZ797">
        <v>96.989930055748701</v>
      </c>
      <c r="BA797">
        <v>327.563948646776</v>
      </c>
      <c r="BB797">
        <v>30.979272695634801</v>
      </c>
      <c r="BC797">
        <v>273.61148201608597</v>
      </c>
      <c r="BD797">
        <v>22.973193935056099</v>
      </c>
      <c r="BE797">
        <v>27.1095176894116</v>
      </c>
      <c r="BF797">
        <v>3.8486175404491401</v>
      </c>
      <c r="BG797">
        <v>18.470698938067699</v>
      </c>
      <c r="BH797">
        <v>4.7902012108947103</v>
      </c>
      <c r="BI797">
        <v>59.023197214821899</v>
      </c>
      <c r="BJ797">
        <v>4.7118378586421796</v>
      </c>
      <c r="BK797">
        <v>44.809056008945802</v>
      </c>
      <c r="BL797">
        <v>9.5023033472339193</v>
      </c>
      <c r="BM797">
        <v>92.121765824872995</v>
      </c>
      <c r="BN797">
        <v>4.9911883260825203</v>
      </c>
      <c r="BO797">
        <v>75.147996514698306</v>
      </c>
      <c r="BP797">
        <v>11.9825809840922</v>
      </c>
      <c r="BQ797">
        <v>64.560859651943105</v>
      </c>
      <c r="BR797">
        <v>8.32648732546998</v>
      </c>
      <c r="BS797">
        <v>48.264285333619</v>
      </c>
      <c r="BT797">
        <v>7.9700869928540499</v>
      </c>
      <c r="BU797">
        <v>648.70234675636004</v>
      </c>
      <c r="BV797">
        <v>332.14964514669202</v>
      </c>
      <c r="BW797">
        <v>49.931043640867202</v>
      </c>
      <c r="BX797">
        <v>266.621657968801</v>
      </c>
      <c r="BY797">
        <v>813.16878264700097</v>
      </c>
      <c r="BZ797">
        <v>192.32066159767299</v>
      </c>
      <c r="CA797">
        <v>615.45143917668497</v>
      </c>
      <c r="CB797">
        <v>5.3966818726424801</v>
      </c>
      <c r="CC797">
        <v>18407</v>
      </c>
      <c r="CD797">
        <v>17929</v>
      </c>
      <c r="CE797">
        <v>19201.4303271268</v>
      </c>
      <c r="CF797">
        <v>13811.419416062399</v>
      </c>
      <c r="CG797">
        <v>20630.584953732901</v>
      </c>
      <c r="CH797">
        <v>30927.920892708</v>
      </c>
    </row>
    <row r="798" spans="1:86" x14ac:dyDescent="0.2">
      <c r="A798" t="s">
        <v>161</v>
      </c>
      <c r="B798">
        <v>2013</v>
      </c>
      <c r="C798" t="s">
        <v>41</v>
      </c>
      <c r="D798" t="s">
        <v>527</v>
      </c>
      <c r="E798">
        <v>738.63613601522798</v>
      </c>
      <c r="F798">
        <v>118.13265680732501</v>
      </c>
      <c r="G798">
        <v>489.26898989421102</v>
      </c>
      <c r="H798">
        <v>131.234489313691</v>
      </c>
      <c r="I798">
        <v>631.64627090941804</v>
      </c>
      <c r="J798">
        <v>113.796214887191</v>
      </c>
      <c r="K798">
        <v>483.15939006567601</v>
      </c>
      <c r="L798">
        <v>34.690665956550802</v>
      </c>
      <c r="M798">
        <v>439.26899671151898</v>
      </c>
      <c r="N798">
        <v>195.010574051921</v>
      </c>
      <c r="O798">
        <v>34.557297285129003</v>
      </c>
      <c r="P798">
        <v>209.70112537446801</v>
      </c>
      <c r="Q798">
        <v>1.4820112834141601</v>
      </c>
      <c r="R798">
        <v>740.08350135295495</v>
      </c>
      <c r="S798">
        <v>741.56551263636902</v>
      </c>
      <c r="T798">
        <v>1480.2016486516</v>
      </c>
      <c r="U798">
        <v>1.3413825505435799</v>
      </c>
      <c r="V798">
        <v>669.85663724034305</v>
      </c>
      <c r="W798">
        <v>671.19801979088595</v>
      </c>
      <c r="X798">
        <v>1302.8442907003</v>
      </c>
      <c r="Y798">
        <v>1903.7467670697199</v>
      </c>
      <c r="Z798">
        <v>37.981997306643201</v>
      </c>
      <c r="AA798">
        <v>10.0696056408992</v>
      </c>
      <c r="AB798">
        <v>1855.6951641221699</v>
      </c>
      <c r="AC798">
        <v>152.79591066803201</v>
      </c>
      <c r="AD798">
        <v>11.365409353921001</v>
      </c>
      <c r="AE798">
        <v>19.6572472735307</v>
      </c>
      <c r="AF798">
        <v>121.77325404058099</v>
      </c>
      <c r="AG798">
        <v>13374.2841858092</v>
      </c>
      <c r="AH798">
        <v>13374.2841858092</v>
      </c>
      <c r="AI798">
        <v>204.80610352883201</v>
      </c>
      <c r="AJ798">
        <v>204.80610352883201</v>
      </c>
      <c r="AK798">
        <v>286.80578413038199</v>
      </c>
      <c r="AL798">
        <v>286.80578413038199</v>
      </c>
      <c r="AM798">
        <v>13865.896073468401</v>
      </c>
      <c r="AN798">
        <v>13865.896073468401</v>
      </c>
      <c r="AO798">
        <v>1732.84437558934</v>
      </c>
      <c r="AP798">
        <v>311.404059080043</v>
      </c>
      <c r="AQ798">
        <v>1277.6613262665001</v>
      </c>
      <c r="AR798">
        <v>143.778990242801</v>
      </c>
      <c r="AS798">
        <v>490.61732816783899</v>
      </c>
      <c r="AT798">
        <v>4.4560176338599398</v>
      </c>
      <c r="AU798">
        <v>14.1247674817369</v>
      </c>
      <c r="AV798">
        <v>472.03654305224097</v>
      </c>
      <c r="AW798">
        <v>1108.1234060286999</v>
      </c>
      <c r="AX798">
        <v>57.1974955386098</v>
      </c>
      <c r="AY798">
        <v>205.04404006809199</v>
      </c>
      <c r="AZ798">
        <v>845.88187042199502</v>
      </c>
      <c r="BA798">
        <v>5436.2315754349702</v>
      </c>
      <c r="BB798">
        <v>208.527224860708</v>
      </c>
      <c r="BC798">
        <v>5034.2844845213003</v>
      </c>
      <c r="BD798">
        <v>193.41986605298601</v>
      </c>
      <c r="BE798">
        <v>374.35685704444199</v>
      </c>
      <c r="BF798">
        <v>25.696385991477101</v>
      </c>
      <c r="BG798">
        <v>314.836854953927</v>
      </c>
      <c r="BH798">
        <v>33.823616099037899</v>
      </c>
      <c r="BI798">
        <v>646.25439360740802</v>
      </c>
      <c r="BJ798">
        <v>31.188399440132699</v>
      </c>
      <c r="BK798">
        <v>538.04042568142199</v>
      </c>
      <c r="BL798">
        <v>77.025568485852503</v>
      </c>
      <c r="BM798">
        <v>904.49177730917802</v>
      </c>
      <c r="BN798">
        <v>33.001682076620398</v>
      </c>
      <c r="BO798">
        <v>774.67659475170694</v>
      </c>
      <c r="BP798">
        <v>96.813500480850394</v>
      </c>
      <c r="BQ798">
        <v>1473.24283086638</v>
      </c>
      <c r="BR798">
        <v>58.457190566084897</v>
      </c>
      <c r="BS798">
        <v>1355.4125697908901</v>
      </c>
      <c r="BT798">
        <v>59.373070509399497</v>
      </c>
      <c r="BU798">
        <v>4485.5874878229897</v>
      </c>
      <c r="BV798">
        <v>2067.2668529441298</v>
      </c>
      <c r="BW798">
        <v>479.51741933553399</v>
      </c>
      <c r="BX798">
        <v>1938.80321554333</v>
      </c>
      <c r="BY798">
        <v>8053.2411011719896</v>
      </c>
      <c r="BZ798">
        <v>1445.69838083779</v>
      </c>
      <c r="CA798">
        <v>6555.8172614921796</v>
      </c>
      <c r="CB798">
        <v>51.725458842017602</v>
      </c>
      <c r="CC798">
        <v>76668</v>
      </c>
      <c r="CD798">
        <v>80351</v>
      </c>
      <c r="CE798">
        <v>80535.736461779001</v>
      </c>
      <c r="CF798">
        <v>60535.027221469798</v>
      </c>
      <c r="CG798">
        <v>62612.217257416203</v>
      </c>
      <c r="CH798">
        <v>103890.813543501</v>
      </c>
    </row>
    <row r="799" spans="1:86" x14ac:dyDescent="0.2">
      <c r="A799" t="s">
        <v>161</v>
      </c>
      <c r="B799">
        <v>2013</v>
      </c>
      <c r="C799" t="s">
        <v>99</v>
      </c>
      <c r="D799" t="s">
        <v>528</v>
      </c>
      <c r="E799">
        <v>551.82588090612705</v>
      </c>
      <c r="F799">
        <v>36.965344088846201</v>
      </c>
      <c r="G799">
        <v>470.397639714896</v>
      </c>
      <c r="H799">
        <v>44.462897102385099</v>
      </c>
      <c r="I799">
        <v>509.009500491219</v>
      </c>
      <c r="J799">
        <v>35.696762762914403</v>
      </c>
      <c r="K799">
        <v>463.89165002410402</v>
      </c>
      <c r="L799">
        <v>9.42108770420033</v>
      </c>
      <c r="M799">
        <v>83.705829519193699</v>
      </c>
      <c r="N799">
        <v>53.636847442927298</v>
      </c>
      <c r="O799">
        <v>11.0671218837964</v>
      </c>
      <c r="P799">
        <v>19.001860192469799</v>
      </c>
      <c r="Q799">
        <v>2.4946813031628299</v>
      </c>
      <c r="R799">
        <v>219.26935664641701</v>
      </c>
      <c r="S799">
        <v>221.76403794958</v>
      </c>
      <c r="T799">
        <v>773.58991885570697</v>
      </c>
      <c r="U799">
        <v>2.1607552773283198</v>
      </c>
      <c r="V799">
        <v>189.919016480962</v>
      </c>
      <c r="W799">
        <v>192.079771758291</v>
      </c>
      <c r="X799">
        <v>701.08927224950901</v>
      </c>
      <c r="Y799">
        <v>734.24061338543902</v>
      </c>
      <c r="Z799">
        <v>13.031933945765299</v>
      </c>
      <c r="AA799">
        <v>8.1365229942013499</v>
      </c>
      <c r="AB799">
        <v>713.07215644547102</v>
      </c>
      <c r="AC799">
        <v>73.209177691204602</v>
      </c>
      <c r="AD799">
        <v>3.1637012660657899</v>
      </c>
      <c r="AE799">
        <v>21.149585959522799</v>
      </c>
      <c r="AF799">
        <v>48.895890465616098</v>
      </c>
      <c r="AG799">
        <v>2524.3776474388301</v>
      </c>
      <c r="AH799">
        <v>2524.3776474388301</v>
      </c>
      <c r="AI799">
        <v>31.7725055985753</v>
      </c>
      <c r="AJ799">
        <v>31.7725055985753</v>
      </c>
      <c r="AK799">
        <v>88.461219911914498</v>
      </c>
      <c r="AL799">
        <v>88.461219911914498</v>
      </c>
      <c r="AM799">
        <v>2644.61137294932</v>
      </c>
      <c r="AN799">
        <v>2644.61137294932</v>
      </c>
      <c r="AO799">
        <v>1929.0928023501999</v>
      </c>
      <c r="AP799">
        <v>127.352669669137</v>
      </c>
      <c r="AQ799">
        <v>1778.0985027414799</v>
      </c>
      <c r="AR799">
        <v>23.6416299395888</v>
      </c>
      <c r="AS799">
        <v>193.82127274480499</v>
      </c>
      <c r="AT799">
        <v>1.37235229331763</v>
      </c>
      <c r="AU799">
        <v>4.1263255617112504</v>
      </c>
      <c r="AV799">
        <v>188.32259488977601</v>
      </c>
      <c r="AW799">
        <v>446.09009189656302</v>
      </c>
      <c r="AX799">
        <v>18.975613509556801</v>
      </c>
      <c r="AY799">
        <v>145.194059297655</v>
      </c>
      <c r="AZ799">
        <v>281.92041908935101</v>
      </c>
      <c r="BA799">
        <v>2504.9881144596202</v>
      </c>
      <c r="BB799">
        <v>59.520478394541598</v>
      </c>
      <c r="BC799">
        <v>2386.7980291037902</v>
      </c>
      <c r="BD799">
        <v>58.669606961295599</v>
      </c>
      <c r="BE799">
        <v>111.94609266704001</v>
      </c>
      <c r="BF799">
        <v>8.5858968878403203</v>
      </c>
      <c r="BG799">
        <v>94.257386371625998</v>
      </c>
      <c r="BH799">
        <v>9.1028094075734494</v>
      </c>
      <c r="BI799">
        <v>183.14190960136</v>
      </c>
      <c r="BJ799">
        <v>10.0219862558871</v>
      </c>
      <c r="BK799">
        <v>148.02078154745601</v>
      </c>
      <c r="BL799">
        <v>25.099141798017001</v>
      </c>
      <c r="BM799">
        <v>248.33999371413401</v>
      </c>
      <c r="BN799">
        <v>10.667610054775</v>
      </c>
      <c r="BO799">
        <v>205.95006096727599</v>
      </c>
      <c r="BP799">
        <v>31.722322692083399</v>
      </c>
      <c r="BQ799">
        <v>419.44979946213499</v>
      </c>
      <c r="BR799">
        <v>15.968919185891201</v>
      </c>
      <c r="BS799">
        <v>391.58235624934701</v>
      </c>
      <c r="BT799">
        <v>11.8985240268973</v>
      </c>
      <c r="BU799">
        <v>895.31207307732996</v>
      </c>
      <c r="BV799">
        <v>565.21636537812299</v>
      </c>
      <c r="BW799">
        <v>154.63185663306399</v>
      </c>
      <c r="BX799">
        <v>175.46385106614201</v>
      </c>
      <c r="BY799">
        <v>6893.8920957331602</v>
      </c>
      <c r="BZ799">
        <v>438.87617030538701</v>
      </c>
      <c r="CA799">
        <v>6443.3407027022004</v>
      </c>
      <c r="CB799">
        <v>11.6752227255637</v>
      </c>
      <c r="CC799">
        <v>47177</v>
      </c>
      <c r="CD799">
        <v>46936</v>
      </c>
      <c r="CE799">
        <v>47487.505287178101</v>
      </c>
      <c r="CF799">
        <v>23376.5100779233</v>
      </c>
      <c r="CG799">
        <v>40435.868928979799</v>
      </c>
      <c r="CH799">
        <v>59215.167271682803</v>
      </c>
    </row>
    <row r="800" spans="1:86" x14ac:dyDescent="0.2">
      <c r="A800" t="s">
        <v>161</v>
      </c>
      <c r="B800">
        <v>2013</v>
      </c>
      <c r="C800" t="s">
        <v>3971</v>
      </c>
      <c r="D800" t="s">
        <v>4104</v>
      </c>
      <c r="E800">
        <v>936.35865196530199</v>
      </c>
      <c r="F800">
        <v>288.27532758587699</v>
      </c>
      <c r="G800">
        <v>477.93740553085502</v>
      </c>
      <c r="H800">
        <v>170.14591884857001</v>
      </c>
      <c r="I800">
        <v>802.93539353555298</v>
      </c>
      <c r="J800">
        <v>277.99647059562699</v>
      </c>
      <c r="K800">
        <v>471.70450731569002</v>
      </c>
      <c r="L800">
        <v>53.234415624236597</v>
      </c>
      <c r="M800">
        <v>540.24424272507099</v>
      </c>
      <c r="N800">
        <v>417.674245014353</v>
      </c>
      <c r="O800">
        <v>30.650471237687501</v>
      </c>
      <c r="P800">
        <v>91.919526473029507</v>
      </c>
      <c r="Q800">
        <v>0</v>
      </c>
      <c r="R800">
        <v>4.5859252729425899</v>
      </c>
      <c r="S800">
        <v>4.5859252729425899</v>
      </c>
      <c r="T800">
        <v>940.94457723824405</v>
      </c>
      <c r="U800">
        <v>0</v>
      </c>
      <c r="V800">
        <v>3.58385112890103</v>
      </c>
      <c r="W800">
        <v>3.58385112890103</v>
      </c>
      <c r="X800">
        <v>806.51924466445405</v>
      </c>
      <c r="Y800">
        <v>2658.1155537231398</v>
      </c>
      <c r="Z800">
        <v>112.964275411464</v>
      </c>
      <c r="AA800">
        <v>36.523374895012203</v>
      </c>
      <c r="AB800">
        <v>2508.62790341666</v>
      </c>
      <c r="AC800">
        <v>189.360963331004</v>
      </c>
      <c r="AD800">
        <v>25.015939949540499</v>
      </c>
      <c r="AE800">
        <v>17.851724304662199</v>
      </c>
      <c r="AF800">
        <v>146.49329907680101</v>
      </c>
      <c r="AG800">
        <v>9670.2282875407709</v>
      </c>
      <c r="AH800">
        <v>9670.2282875407709</v>
      </c>
      <c r="AI800">
        <v>216.31533000225801</v>
      </c>
      <c r="AJ800">
        <v>216.31533000225801</v>
      </c>
      <c r="AK800">
        <v>656.39357946195298</v>
      </c>
      <c r="AL800">
        <v>656.39357946195298</v>
      </c>
      <c r="AM800">
        <v>10542.937197005</v>
      </c>
      <c r="AN800">
        <v>10542.937197005</v>
      </c>
      <c r="AO800">
        <v>17236.471776272301</v>
      </c>
      <c r="AP800">
        <v>1189.0499568098101</v>
      </c>
      <c r="AQ800">
        <v>15912.310099226001</v>
      </c>
      <c r="AR800">
        <v>135.11172023645301</v>
      </c>
      <c r="AS800">
        <v>464.62721025637097</v>
      </c>
      <c r="AT800">
        <v>10.3272952123134</v>
      </c>
      <c r="AU800">
        <v>12.159885541621</v>
      </c>
      <c r="AV800">
        <v>442.14002950243599</v>
      </c>
      <c r="AW800">
        <v>1903.9880690970001</v>
      </c>
      <c r="AX800">
        <v>162.758378656704</v>
      </c>
      <c r="AY800">
        <v>598.14017651853703</v>
      </c>
      <c r="AZ800">
        <v>1143.08951392176</v>
      </c>
      <c r="BA800">
        <v>3262.2317008702498</v>
      </c>
      <c r="BB800">
        <v>452.52883322712898</v>
      </c>
      <c r="BC800">
        <v>2639.2574016777298</v>
      </c>
      <c r="BD800">
        <v>170.44546596540101</v>
      </c>
      <c r="BE800">
        <v>302.15543759392602</v>
      </c>
      <c r="BF800">
        <v>72.566236734375906</v>
      </c>
      <c r="BG800">
        <v>137.50532027927699</v>
      </c>
      <c r="BH800">
        <v>92.083880580273103</v>
      </c>
      <c r="BI800">
        <v>496.54109654300697</v>
      </c>
      <c r="BJ800">
        <v>83.272514283697305</v>
      </c>
      <c r="BK800">
        <v>272.07551468253399</v>
      </c>
      <c r="BL800">
        <v>141.193067576777</v>
      </c>
      <c r="BM800">
        <v>687.77482572967199</v>
      </c>
      <c r="BN800">
        <v>87.889843695615099</v>
      </c>
      <c r="BO800">
        <v>426.06388564598001</v>
      </c>
      <c r="BP800">
        <v>173.82109638807901</v>
      </c>
      <c r="BQ800">
        <v>501.392433727617</v>
      </c>
      <c r="BR800">
        <v>126.309767462316</v>
      </c>
      <c r="BS800">
        <v>307.05475893616301</v>
      </c>
      <c r="BT800">
        <v>68.027907329137904</v>
      </c>
      <c r="BU800">
        <v>5673.1667803857099</v>
      </c>
      <c r="BV800">
        <v>4395.2806633934197</v>
      </c>
      <c r="BW800">
        <v>424.81570597323901</v>
      </c>
      <c r="BX800">
        <v>853.07041101904304</v>
      </c>
      <c r="BY800">
        <v>9836.8705461714799</v>
      </c>
      <c r="BZ800">
        <v>3299.78353937167</v>
      </c>
      <c r="CA800">
        <v>6467.49221110287</v>
      </c>
      <c r="CB800">
        <v>69.594795696931001</v>
      </c>
      <c r="CC800">
        <v>211984</v>
      </c>
      <c r="CD800">
        <v>209302</v>
      </c>
      <c r="CE800">
        <v>219857.144683836</v>
      </c>
      <c r="CF800">
        <v>175369.65128981799</v>
      </c>
      <c r="CG800">
        <v>252360.47224557001</v>
      </c>
      <c r="CH800">
        <v>405062.90128405299</v>
      </c>
    </row>
    <row r="801" spans="1:86" x14ac:dyDescent="0.2">
      <c r="A801" t="s">
        <v>161</v>
      </c>
      <c r="B801">
        <v>2013</v>
      </c>
      <c r="C801" t="s">
        <v>42</v>
      </c>
      <c r="D801" t="s">
        <v>529</v>
      </c>
      <c r="E801">
        <v>826.89491397519203</v>
      </c>
      <c r="F801">
        <v>233.218305604497</v>
      </c>
      <c r="G801">
        <v>405.54617267170698</v>
      </c>
      <c r="H801">
        <v>188.13043569898699</v>
      </c>
      <c r="I801">
        <v>666.58726567337101</v>
      </c>
      <c r="J801">
        <v>220.88577794833199</v>
      </c>
      <c r="K801">
        <v>400.87054603825197</v>
      </c>
      <c r="L801">
        <v>44.830941686786502</v>
      </c>
      <c r="M801">
        <v>595.86639468573503</v>
      </c>
      <c r="N801">
        <v>420.92372627699001</v>
      </c>
      <c r="O801">
        <v>43.128587040337401</v>
      </c>
      <c r="P801">
        <v>131.81408136840699</v>
      </c>
      <c r="Q801">
        <v>0.81631215392572298</v>
      </c>
      <c r="R801">
        <v>42.067286332305599</v>
      </c>
      <c r="S801">
        <v>42.8835984862313</v>
      </c>
      <c r="T801">
        <v>869.77851246142302</v>
      </c>
      <c r="U801">
        <v>0.71506131147779195</v>
      </c>
      <c r="V801">
        <v>36.849492918155498</v>
      </c>
      <c r="W801">
        <v>37.564554229633302</v>
      </c>
      <c r="X801">
        <v>704.15181990300403</v>
      </c>
      <c r="Y801">
        <v>3249.9598962073301</v>
      </c>
      <c r="Z801">
        <v>203.56247901552399</v>
      </c>
      <c r="AA801">
        <v>15.932043555400099</v>
      </c>
      <c r="AB801">
        <v>3030.4653736363998</v>
      </c>
      <c r="AC801">
        <v>223.603447149516</v>
      </c>
      <c r="AD801">
        <v>24.306931814688401</v>
      </c>
      <c r="AE801">
        <v>14.3534414247315</v>
      </c>
      <c r="AF801">
        <v>184.94307391009599</v>
      </c>
      <c r="AG801">
        <v>11710.700783996999</v>
      </c>
      <c r="AH801">
        <v>11710.700783996999</v>
      </c>
      <c r="AI801">
        <v>149.02248669161401</v>
      </c>
      <c r="AJ801">
        <v>149.02248669161401</v>
      </c>
      <c r="AK801">
        <v>570.24276953748802</v>
      </c>
      <c r="AL801">
        <v>570.24276953748802</v>
      </c>
      <c r="AM801">
        <v>12429.9660402261</v>
      </c>
      <c r="AN801">
        <v>12429.9660402261</v>
      </c>
      <c r="AO801">
        <v>5244.2684829961099</v>
      </c>
      <c r="AP801">
        <v>2689.7205560886</v>
      </c>
      <c r="AQ801">
        <v>2402.5215797785099</v>
      </c>
      <c r="AR801">
        <v>152.026347129003</v>
      </c>
      <c r="AS801">
        <v>697.25092612901597</v>
      </c>
      <c r="AT801">
        <v>10.1399845298887</v>
      </c>
      <c r="AU801">
        <v>18.957573631739699</v>
      </c>
      <c r="AV801">
        <v>668.153367967387</v>
      </c>
      <c r="AW801">
        <v>1754.46814042041</v>
      </c>
      <c r="AX801">
        <v>267.58731969035102</v>
      </c>
      <c r="AY801">
        <v>232.84680554899799</v>
      </c>
      <c r="AZ801">
        <v>1254.0340151810601</v>
      </c>
      <c r="BA801">
        <v>3047.8598619764598</v>
      </c>
      <c r="BB801">
        <v>418.69386885170098</v>
      </c>
      <c r="BC801">
        <v>2378.4377907380299</v>
      </c>
      <c r="BD801">
        <v>250.728202386742</v>
      </c>
      <c r="BE801">
        <v>313.41203517076502</v>
      </c>
      <c r="BF801">
        <v>125.47595882152</v>
      </c>
      <c r="BG801">
        <v>139.779219362741</v>
      </c>
      <c r="BH801">
        <v>48.156856986505503</v>
      </c>
      <c r="BI801">
        <v>584.33851492720805</v>
      </c>
      <c r="BJ801">
        <v>135.274004562247</v>
      </c>
      <c r="BK801">
        <v>337.888476949368</v>
      </c>
      <c r="BL801">
        <v>111.176033415592</v>
      </c>
      <c r="BM801">
        <v>849.98508504777203</v>
      </c>
      <c r="BN801">
        <v>139.182173688966</v>
      </c>
      <c r="BO801">
        <v>567.555479652842</v>
      </c>
      <c r="BP801">
        <v>143.24743170596301</v>
      </c>
      <c r="BQ801">
        <v>471.55432442427002</v>
      </c>
      <c r="BR801">
        <v>109.229720021782</v>
      </c>
      <c r="BS801">
        <v>294.74050148605801</v>
      </c>
      <c r="BT801">
        <v>67.584102916428805</v>
      </c>
      <c r="BU801">
        <v>6265.3072544917604</v>
      </c>
      <c r="BV801">
        <v>4429.4470245574003</v>
      </c>
      <c r="BW801">
        <v>615.478515534606</v>
      </c>
      <c r="BX801">
        <v>1220.3817143997501</v>
      </c>
      <c r="BY801">
        <v>8169.0796808859996</v>
      </c>
      <c r="BZ801">
        <v>2572.0331673938799</v>
      </c>
      <c r="CA801">
        <v>5545.3972371621203</v>
      </c>
      <c r="CB801">
        <v>51.649276330008398</v>
      </c>
      <c r="CC801">
        <v>255975</v>
      </c>
      <c r="CD801">
        <v>248491</v>
      </c>
      <c r="CE801">
        <v>271135.02104520099</v>
      </c>
      <c r="CF801">
        <v>226810.29986891901</v>
      </c>
      <c r="CG801">
        <v>500140.06776984897</v>
      </c>
      <c r="CH801">
        <v>741841.97091581195</v>
      </c>
    </row>
    <row r="802" spans="1:86" x14ac:dyDescent="0.2">
      <c r="A802" t="s">
        <v>161</v>
      </c>
      <c r="B802">
        <v>2013</v>
      </c>
      <c r="C802" t="s">
        <v>43</v>
      </c>
      <c r="D802" t="s">
        <v>530</v>
      </c>
      <c r="E802">
        <v>817.17761503007</v>
      </c>
      <c r="F802">
        <v>235.36706383449001</v>
      </c>
      <c r="G802">
        <v>297.89372193406399</v>
      </c>
      <c r="H802">
        <v>283.916829261516</v>
      </c>
      <c r="I802">
        <v>562.95574503600903</v>
      </c>
      <c r="J802">
        <v>223.048422335661</v>
      </c>
      <c r="K802">
        <v>294.60778209094099</v>
      </c>
      <c r="L802">
        <v>45.2995406094077</v>
      </c>
      <c r="M802">
        <v>594.834650859372</v>
      </c>
      <c r="N802">
        <v>434.98212475140599</v>
      </c>
      <c r="O802">
        <v>24.793205805704499</v>
      </c>
      <c r="P802">
        <v>135.05932030226001</v>
      </c>
      <c r="Q802">
        <v>14.6021590554193</v>
      </c>
      <c r="R802">
        <v>17.624327220577801</v>
      </c>
      <c r="S802">
        <v>32.226486275997097</v>
      </c>
      <c r="T802">
        <v>849.40410130606699</v>
      </c>
      <c r="U802">
        <v>12.1680337617832</v>
      </c>
      <c r="V802">
        <v>14.686417798545699</v>
      </c>
      <c r="W802">
        <v>26.854451560328901</v>
      </c>
      <c r="X802">
        <v>589.81019659633796</v>
      </c>
      <c r="Y802">
        <v>3552.0815747240699</v>
      </c>
      <c r="Z802">
        <v>195.66880254911101</v>
      </c>
      <c r="AA802">
        <v>11.3146914106631</v>
      </c>
      <c r="AB802">
        <v>3345.09808076429</v>
      </c>
      <c r="AC802">
        <v>512.15481329567797</v>
      </c>
      <c r="AD802">
        <v>24.922555151346501</v>
      </c>
      <c r="AE802">
        <v>10.077424690794899</v>
      </c>
      <c r="AF802">
        <v>477.154833453538</v>
      </c>
      <c r="AG802">
        <v>12031.1161739527</v>
      </c>
      <c r="AH802">
        <v>12031.1161739527</v>
      </c>
      <c r="AI802">
        <v>187.50818938308799</v>
      </c>
      <c r="AJ802">
        <v>187.50818938308799</v>
      </c>
      <c r="AK802">
        <v>584.917889306696</v>
      </c>
      <c r="AL802">
        <v>584.917889306696</v>
      </c>
      <c r="AM802">
        <v>12803.542252642501</v>
      </c>
      <c r="AN802">
        <v>12803.542252642501</v>
      </c>
      <c r="AO802">
        <v>5038.0056196257301</v>
      </c>
      <c r="AP802">
        <v>2533.9219542414698</v>
      </c>
      <c r="AQ802">
        <v>2337.44788297166</v>
      </c>
      <c r="AR802">
        <v>166.63578241260799</v>
      </c>
      <c r="AS802">
        <v>839.49368958159505</v>
      </c>
      <c r="AT802">
        <v>10.299181670999999</v>
      </c>
      <c r="AU802">
        <v>17.401459022727099</v>
      </c>
      <c r="AV802">
        <v>811.79304888786805</v>
      </c>
      <c r="AW802">
        <v>1733.6019827263499</v>
      </c>
      <c r="AX802">
        <v>258.78456486120001</v>
      </c>
      <c r="AY802">
        <v>217.62866934654201</v>
      </c>
      <c r="AZ802">
        <v>1257.1887485186101</v>
      </c>
      <c r="BA802">
        <v>2822.5512518023302</v>
      </c>
      <c r="BB802">
        <v>427.39061854377798</v>
      </c>
      <c r="BC802">
        <v>2100.7556906729801</v>
      </c>
      <c r="BD802">
        <v>294.40494258557999</v>
      </c>
      <c r="BE802">
        <v>309.03494662146699</v>
      </c>
      <c r="BF802">
        <v>120.874932833038</v>
      </c>
      <c r="BG802">
        <v>140.48774011660601</v>
      </c>
      <c r="BH802">
        <v>47.672273671822602</v>
      </c>
      <c r="BI802">
        <v>553.28412587231696</v>
      </c>
      <c r="BJ802">
        <v>131.10470037906299</v>
      </c>
      <c r="BK802">
        <v>303.00044014649399</v>
      </c>
      <c r="BL802">
        <v>119.17898534676</v>
      </c>
      <c r="BM802">
        <v>773.159909689345</v>
      </c>
      <c r="BN802">
        <v>135.16441253191999</v>
      </c>
      <c r="BO802">
        <v>487.30902493641599</v>
      </c>
      <c r="BP802">
        <v>150.68647222100901</v>
      </c>
      <c r="BQ802">
        <v>615.20726541958697</v>
      </c>
      <c r="BR802">
        <v>113.72834295364299</v>
      </c>
      <c r="BS802">
        <v>428.04097276736098</v>
      </c>
      <c r="BT802">
        <v>73.437949698582102</v>
      </c>
      <c r="BU802">
        <v>6179.6392426829598</v>
      </c>
      <c r="BV802">
        <v>4577.9835054612404</v>
      </c>
      <c r="BW802">
        <v>348.44278577018002</v>
      </c>
      <c r="BX802">
        <v>1253.21295145153</v>
      </c>
      <c r="BY802">
        <v>6700.8186980278997</v>
      </c>
      <c r="BZ802">
        <v>2605.4568645455201</v>
      </c>
      <c r="CA802">
        <v>4038.0622847203299</v>
      </c>
      <c r="CB802">
        <v>57.299548762037297</v>
      </c>
      <c r="CC802">
        <v>257331</v>
      </c>
      <c r="CD802">
        <v>247148</v>
      </c>
      <c r="CE802">
        <v>279112.77388636599</v>
      </c>
      <c r="CF802">
        <v>220730.71044972001</v>
      </c>
      <c r="CG802">
        <v>366574.76079335698</v>
      </c>
      <c r="CH802">
        <v>584088.81375237601</v>
      </c>
    </row>
    <row r="803" spans="1:86" x14ac:dyDescent="0.2">
      <c r="A803" t="s">
        <v>161</v>
      </c>
      <c r="B803">
        <v>2013</v>
      </c>
      <c r="C803" t="s">
        <v>44</v>
      </c>
      <c r="D803" t="s">
        <v>531</v>
      </c>
      <c r="E803">
        <v>701.67285057521804</v>
      </c>
      <c r="F803">
        <v>149.11286982041199</v>
      </c>
      <c r="G803">
        <v>409.47694306920101</v>
      </c>
      <c r="H803">
        <v>143.08303768560501</v>
      </c>
      <c r="I803">
        <v>571.36617885835801</v>
      </c>
      <c r="J803">
        <v>142.834027311341</v>
      </c>
      <c r="K803">
        <v>404.28831453618</v>
      </c>
      <c r="L803">
        <v>24.2438370108359</v>
      </c>
      <c r="M803">
        <v>351.750452151822</v>
      </c>
      <c r="N803">
        <v>251.95553742784301</v>
      </c>
      <c r="O803">
        <v>38.075504366463797</v>
      </c>
      <c r="P803">
        <v>61.719410357514903</v>
      </c>
      <c r="Q803">
        <v>0</v>
      </c>
      <c r="R803">
        <v>0</v>
      </c>
      <c r="S803">
        <v>0</v>
      </c>
      <c r="T803">
        <v>701.67285057521804</v>
      </c>
      <c r="U803">
        <v>0</v>
      </c>
      <c r="V803">
        <v>0</v>
      </c>
      <c r="W803">
        <v>0</v>
      </c>
      <c r="X803">
        <v>571.36617885835801</v>
      </c>
      <c r="Y803">
        <v>2647.3344904074302</v>
      </c>
      <c r="Z803">
        <v>76.2525501713409</v>
      </c>
      <c r="AA803">
        <v>74.942205757897895</v>
      </c>
      <c r="AB803">
        <v>2496.1397344781799</v>
      </c>
      <c r="AC803">
        <v>182.28641951475299</v>
      </c>
      <c r="AD803">
        <v>14.672915284520201</v>
      </c>
      <c r="AE803">
        <v>11.1244073458867</v>
      </c>
      <c r="AF803">
        <v>156.489096884346</v>
      </c>
      <c r="AG803">
        <v>9343.3997149992192</v>
      </c>
      <c r="AH803">
        <v>9343.3997149992192</v>
      </c>
      <c r="AI803">
        <v>78.426618524247601</v>
      </c>
      <c r="AJ803">
        <v>78.426618524247601</v>
      </c>
      <c r="AK803">
        <v>384.33890912549998</v>
      </c>
      <c r="AL803">
        <v>384.33890912549998</v>
      </c>
      <c r="AM803">
        <v>9806.1652426489709</v>
      </c>
      <c r="AN803">
        <v>9806.1652426489709</v>
      </c>
      <c r="AO803">
        <v>39435.071573056899</v>
      </c>
      <c r="AP803">
        <v>851.61616260579501</v>
      </c>
      <c r="AQ803">
        <v>38509.399623520098</v>
      </c>
      <c r="AR803">
        <v>74.055786931058606</v>
      </c>
      <c r="AS803">
        <v>590.74448999314404</v>
      </c>
      <c r="AT803">
        <v>5.8872612328736702</v>
      </c>
      <c r="AU803">
        <v>16.229899953027399</v>
      </c>
      <c r="AV803">
        <v>568.62732880724298</v>
      </c>
      <c r="AW803">
        <v>2164.4296213779999</v>
      </c>
      <c r="AX803">
        <v>106.75750856971</v>
      </c>
      <c r="AY803">
        <v>1228.80415043887</v>
      </c>
      <c r="AZ803">
        <v>828.86796236940904</v>
      </c>
      <c r="BA803">
        <v>2210.0046144653602</v>
      </c>
      <c r="BB803">
        <v>248.71078492466299</v>
      </c>
      <c r="BC803">
        <v>1780.0600745276799</v>
      </c>
      <c r="BD803">
        <v>181.233755013023</v>
      </c>
      <c r="BE803">
        <v>215.26472205408001</v>
      </c>
      <c r="BF803">
        <v>47.843107510732601</v>
      </c>
      <c r="BG803">
        <v>138.615230469294</v>
      </c>
      <c r="BH803">
        <v>28.806384074053401</v>
      </c>
      <c r="BI803">
        <v>441.84827895525098</v>
      </c>
      <c r="BJ803">
        <v>54.126572906369503</v>
      </c>
      <c r="BK803">
        <v>309.270515320588</v>
      </c>
      <c r="BL803">
        <v>78.451190728293497</v>
      </c>
      <c r="BM803">
        <v>665.10062448586905</v>
      </c>
      <c r="BN803">
        <v>56.709486068322299</v>
      </c>
      <c r="BO803">
        <v>507.69864476343002</v>
      </c>
      <c r="BP803">
        <v>100.692493654117</v>
      </c>
      <c r="BQ803">
        <v>309.10498279078098</v>
      </c>
      <c r="BR803">
        <v>68.381844348523401</v>
      </c>
      <c r="BS803">
        <v>206.84296438489699</v>
      </c>
      <c r="BT803">
        <v>33.880174057360001</v>
      </c>
      <c r="BU803">
        <v>3777.1892808638299</v>
      </c>
      <c r="BV803">
        <v>2651.6492700689801</v>
      </c>
      <c r="BW803">
        <v>556.21506715241298</v>
      </c>
      <c r="BX803">
        <v>569.324943642432</v>
      </c>
      <c r="BY803">
        <v>7274.8289030257602</v>
      </c>
      <c r="BZ803">
        <v>1639.1381291049499</v>
      </c>
      <c r="CA803">
        <v>5605.4499517080203</v>
      </c>
      <c r="CB803">
        <v>30.240822212788</v>
      </c>
      <c r="CC803">
        <v>225346</v>
      </c>
      <c r="CD803">
        <v>218179</v>
      </c>
      <c r="CE803">
        <v>235048.688187066</v>
      </c>
      <c r="CF803">
        <v>208521.811029915</v>
      </c>
      <c r="CG803">
        <v>466399.54072341701</v>
      </c>
      <c r="CH803">
        <v>732057.50348183606</v>
      </c>
    </row>
    <row r="804" spans="1:86" x14ac:dyDescent="0.2">
      <c r="A804" t="s">
        <v>161</v>
      </c>
      <c r="B804">
        <v>2013</v>
      </c>
      <c r="C804" t="s">
        <v>45</v>
      </c>
      <c r="D804" t="s">
        <v>532</v>
      </c>
      <c r="E804">
        <v>508.99220904254702</v>
      </c>
      <c r="F804">
        <v>124.790813737356</v>
      </c>
      <c r="G804">
        <v>228.05679272626099</v>
      </c>
      <c r="H804">
        <v>156.14460257892901</v>
      </c>
      <c r="I804">
        <v>369.43979875724199</v>
      </c>
      <c r="J804">
        <v>120.056408536362</v>
      </c>
      <c r="K804">
        <v>225.53605547704899</v>
      </c>
      <c r="L804">
        <v>23.847334743831102</v>
      </c>
      <c r="M804">
        <v>270.71613938169497</v>
      </c>
      <c r="N804">
        <v>201.532822776372</v>
      </c>
      <c r="O804">
        <v>17.1413704788167</v>
      </c>
      <c r="P804">
        <v>52.041946126506097</v>
      </c>
      <c r="Q804">
        <v>17.167433832351701</v>
      </c>
      <c r="R804">
        <v>21.403553868905998</v>
      </c>
      <c r="S804">
        <v>38.570987701257799</v>
      </c>
      <c r="T804">
        <v>547.56319674380404</v>
      </c>
      <c r="U804">
        <v>14.924774656882599</v>
      </c>
      <c r="V804">
        <v>18.607511260528899</v>
      </c>
      <c r="W804">
        <v>33.5322859174115</v>
      </c>
      <c r="X804">
        <v>402.97208467465401</v>
      </c>
      <c r="Y804">
        <v>2699.2085786714001</v>
      </c>
      <c r="Z804">
        <v>48.354386841276202</v>
      </c>
      <c r="AA804">
        <v>8.6228607444018408</v>
      </c>
      <c r="AB804">
        <v>2642.2313310857198</v>
      </c>
      <c r="AC804">
        <v>219.10785021978199</v>
      </c>
      <c r="AD804">
        <v>11.8306896978583</v>
      </c>
      <c r="AE804">
        <v>7.7354554718200603</v>
      </c>
      <c r="AF804">
        <v>199.54170505010401</v>
      </c>
      <c r="AG804">
        <v>6401.60606958884</v>
      </c>
      <c r="AH804">
        <v>6401.60606958884</v>
      </c>
      <c r="AI804">
        <v>77.172931854082407</v>
      </c>
      <c r="AJ804">
        <v>77.172931854082407</v>
      </c>
      <c r="AK804">
        <v>301.74565064904402</v>
      </c>
      <c r="AL804">
        <v>301.74565064904402</v>
      </c>
      <c r="AM804">
        <v>6780.52465209196</v>
      </c>
      <c r="AN804">
        <v>6780.52465209196</v>
      </c>
      <c r="AO804">
        <v>1835.31597167212</v>
      </c>
      <c r="AP804">
        <v>470.08845114292598</v>
      </c>
      <c r="AQ804">
        <v>1301.2760409887401</v>
      </c>
      <c r="AR804">
        <v>63.951479540452297</v>
      </c>
      <c r="AS804">
        <v>770.62625546181903</v>
      </c>
      <c r="AT804">
        <v>4.70767846964368</v>
      </c>
      <c r="AU804">
        <v>15.223745649681099</v>
      </c>
      <c r="AV804">
        <v>750.69483134249401</v>
      </c>
      <c r="AW804">
        <v>1179.55443581195</v>
      </c>
      <c r="AX804">
        <v>70.551456785952297</v>
      </c>
      <c r="AY804">
        <v>167.32133496585899</v>
      </c>
      <c r="AZ804">
        <v>941.681644060135</v>
      </c>
      <c r="BA804">
        <v>1973.09229880978</v>
      </c>
      <c r="BB804">
        <v>205.59268754697399</v>
      </c>
      <c r="BC804">
        <v>1546.80986960881</v>
      </c>
      <c r="BD804">
        <v>220.689741653998</v>
      </c>
      <c r="BE804">
        <v>160.86754227935</v>
      </c>
      <c r="BF804">
        <v>31.100260086772799</v>
      </c>
      <c r="BG804">
        <v>100.725487841636</v>
      </c>
      <c r="BH804">
        <v>29.0417943509411</v>
      </c>
      <c r="BI804">
        <v>339.58350087804399</v>
      </c>
      <c r="BJ804">
        <v>36.390308285319698</v>
      </c>
      <c r="BK804">
        <v>211.636468306718</v>
      </c>
      <c r="BL804">
        <v>91.556724286005604</v>
      </c>
      <c r="BM804">
        <v>493.05988691633701</v>
      </c>
      <c r="BN804">
        <v>38.553186782146597</v>
      </c>
      <c r="BO804">
        <v>337.27673868215601</v>
      </c>
      <c r="BP804">
        <v>117.229961452035</v>
      </c>
      <c r="BQ804">
        <v>385.78470616294402</v>
      </c>
      <c r="BR804">
        <v>56.828050556895001</v>
      </c>
      <c r="BS804">
        <v>298.59679602455498</v>
      </c>
      <c r="BT804">
        <v>30.359859581493701</v>
      </c>
      <c r="BU804">
        <v>2839.7596076739701</v>
      </c>
      <c r="BV804">
        <v>2121.47978894166</v>
      </c>
      <c r="BW804">
        <v>234.91680513999401</v>
      </c>
      <c r="BX804">
        <v>483.36301359230799</v>
      </c>
      <c r="BY804">
        <v>4514.9903850743804</v>
      </c>
      <c r="BZ804">
        <v>1400.3956391163599</v>
      </c>
      <c r="CA804">
        <v>3087.7758625899301</v>
      </c>
      <c r="CB804">
        <v>26.818883368091701</v>
      </c>
      <c r="CC804">
        <v>84084</v>
      </c>
      <c r="CD804">
        <v>83055</v>
      </c>
      <c r="CE804">
        <v>85823.947036816899</v>
      </c>
      <c r="CF804">
        <v>60657.485822303803</v>
      </c>
      <c r="CG804">
        <v>115791.77516423201</v>
      </c>
      <c r="CH804">
        <v>165582.140367418</v>
      </c>
    </row>
    <row r="805" spans="1:86" x14ac:dyDescent="0.2">
      <c r="A805" t="s">
        <v>161</v>
      </c>
      <c r="B805">
        <v>2013</v>
      </c>
      <c r="C805" t="s">
        <v>234</v>
      </c>
      <c r="D805" t="s">
        <v>4105</v>
      </c>
      <c r="E805">
        <v>328.41866645011299</v>
      </c>
      <c r="F805">
        <v>88.8426692946976</v>
      </c>
      <c r="G805">
        <v>163.734947736847</v>
      </c>
      <c r="H805">
        <v>75.841049418567295</v>
      </c>
      <c r="I805">
        <v>267.66892529206899</v>
      </c>
      <c r="J805">
        <v>86.069137894489103</v>
      </c>
      <c r="K805">
        <v>162.03939666659599</v>
      </c>
      <c r="L805">
        <v>19.5603907309847</v>
      </c>
      <c r="M805">
        <v>166.46943009900801</v>
      </c>
      <c r="N805">
        <v>123.75944861127699</v>
      </c>
      <c r="O805">
        <v>13.523752089960301</v>
      </c>
      <c r="P805">
        <v>29.186229397770699</v>
      </c>
      <c r="Q805">
        <v>0</v>
      </c>
      <c r="R805">
        <v>0</v>
      </c>
      <c r="S805">
        <v>0</v>
      </c>
      <c r="T805">
        <v>328.41866645011299</v>
      </c>
      <c r="U805">
        <v>0</v>
      </c>
      <c r="V805">
        <v>0</v>
      </c>
      <c r="W805">
        <v>0</v>
      </c>
      <c r="X805">
        <v>267.66892529206899</v>
      </c>
      <c r="Y805">
        <v>1147.04773644069</v>
      </c>
      <c r="Z805">
        <v>25.157203852331602</v>
      </c>
      <c r="AA805">
        <v>6.2545959146775099</v>
      </c>
      <c r="AB805">
        <v>1115.6359366736799</v>
      </c>
      <c r="AC805">
        <v>92.9979584111571</v>
      </c>
      <c r="AD805">
        <v>7.1966486708061197</v>
      </c>
      <c r="AE805">
        <v>5.1650542697471797</v>
      </c>
      <c r="AF805">
        <v>80.636255470603999</v>
      </c>
      <c r="AG805">
        <v>4101.5681226280403</v>
      </c>
      <c r="AH805">
        <v>4101.5681226280403</v>
      </c>
      <c r="AI805">
        <v>67.855326255406496</v>
      </c>
      <c r="AJ805">
        <v>67.855326255406496</v>
      </c>
      <c r="AK805">
        <v>190.936943336768</v>
      </c>
      <c r="AL805">
        <v>190.936943336768</v>
      </c>
      <c r="AM805">
        <v>4360.3603922202101</v>
      </c>
      <c r="AN805">
        <v>4360.3603922202101</v>
      </c>
      <c r="AO805">
        <v>1051.0177188637399</v>
      </c>
      <c r="AP805">
        <v>214.64454968487499</v>
      </c>
      <c r="AQ805">
        <v>786.57888070163403</v>
      </c>
      <c r="AR805">
        <v>49.794288477230999</v>
      </c>
      <c r="AS805">
        <v>304.56740170311701</v>
      </c>
      <c r="AT805">
        <v>3.1029028774450498</v>
      </c>
      <c r="AU805">
        <v>12.838463914605301</v>
      </c>
      <c r="AV805">
        <v>288.62603491106699</v>
      </c>
      <c r="AW805">
        <v>685.04312085082699</v>
      </c>
      <c r="AX805">
        <v>37.904268797253103</v>
      </c>
      <c r="AY805">
        <v>107.21554072516</v>
      </c>
      <c r="AZ805">
        <v>539.923311328414</v>
      </c>
      <c r="BA805">
        <v>1084.5331936831001</v>
      </c>
      <c r="BB805">
        <v>139.862151496406</v>
      </c>
      <c r="BC805">
        <v>808.88922986740204</v>
      </c>
      <c r="BD805">
        <v>135.78181231929199</v>
      </c>
      <c r="BE805">
        <v>86.8854447424076</v>
      </c>
      <c r="BF805">
        <v>16.226194943054299</v>
      </c>
      <c r="BG805">
        <v>52.8311834492673</v>
      </c>
      <c r="BH805">
        <v>17.828066350086001</v>
      </c>
      <c r="BI805">
        <v>207.031396457119</v>
      </c>
      <c r="BJ805">
        <v>19.576978456465302</v>
      </c>
      <c r="BK805">
        <v>142.98260035789701</v>
      </c>
      <c r="BL805">
        <v>44.471817642756498</v>
      </c>
      <c r="BM805">
        <v>328.45207843882503</v>
      </c>
      <c r="BN805">
        <v>20.980849100294101</v>
      </c>
      <c r="BO805">
        <v>248.519024006433</v>
      </c>
      <c r="BP805">
        <v>58.952205332098501</v>
      </c>
      <c r="BQ805">
        <v>149.429640017721</v>
      </c>
      <c r="BR805">
        <v>34.179352624490903</v>
      </c>
      <c r="BS805">
        <v>86.903535753299806</v>
      </c>
      <c r="BT805">
        <v>28.346751639930101</v>
      </c>
      <c r="BU805">
        <v>1763.1667643739099</v>
      </c>
      <c r="BV805">
        <v>1304.59057997531</v>
      </c>
      <c r="BW805">
        <v>186.787936791764</v>
      </c>
      <c r="BX805">
        <v>271.78824760683602</v>
      </c>
      <c r="BY805">
        <v>3332.4878282467298</v>
      </c>
      <c r="BZ805">
        <v>1070.4187446056901</v>
      </c>
      <c r="CA805">
        <v>2240.6367576064299</v>
      </c>
      <c r="CB805">
        <v>21.4323260346127</v>
      </c>
      <c r="CC805">
        <v>155924</v>
      </c>
      <c r="CD805">
        <v>155144</v>
      </c>
      <c r="CE805">
        <v>167188.29192864001</v>
      </c>
      <c r="CF805">
        <v>56193.085841743203</v>
      </c>
      <c r="CG805">
        <v>110460.707819153</v>
      </c>
      <c r="CH805">
        <v>177744.18348780501</v>
      </c>
    </row>
    <row r="806" spans="1:86" x14ac:dyDescent="0.2">
      <c r="A806" t="s">
        <v>161</v>
      </c>
      <c r="B806">
        <v>2013</v>
      </c>
      <c r="C806" t="s">
        <v>238</v>
      </c>
      <c r="D806" t="s">
        <v>533</v>
      </c>
      <c r="E806">
        <v>53094.399338249197</v>
      </c>
      <c r="F806">
        <v>16716.300349132001</v>
      </c>
      <c r="G806">
        <v>20857.784313072501</v>
      </c>
      <c r="H806">
        <v>15520.3146760448</v>
      </c>
      <c r="I806">
        <v>42995.362342586101</v>
      </c>
      <c r="J806">
        <v>16196.674288419799</v>
      </c>
      <c r="K806">
        <v>20590.233826570999</v>
      </c>
      <c r="L806">
        <v>6208.4542275953399</v>
      </c>
      <c r="M806">
        <v>41025.568342994498</v>
      </c>
      <c r="N806">
        <v>22965.133591708101</v>
      </c>
      <c r="O806">
        <v>1551.35907807188</v>
      </c>
      <c r="P806">
        <v>16509.0756732144</v>
      </c>
      <c r="Q806">
        <v>49723.234254853298</v>
      </c>
      <c r="R806">
        <v>82349.082621169393</v>
      </c>
      <c r="S806">
        <v>132072.31687602299</v>
      </c>
      <c r="T806">
        <v>185166.71621427199</v>
      </c>
      <c r="U806">
        <v>37440.181715278799</v>
      </c>
      <c r="V806">
        <v>65434.211035792003</v>
      </c>
      <c r="W806">
        <v>102874.39275107101</v>
      </c>
      <c r="X806">
        <v>145869.755093657</v>
      </c>
      <c r="Y806">
        <v>191247.531167259</v>
      </c>
      <c r="Z806">
        <v>4672.3451816629504</v>
      </c>
      <c r="AA806">
        <v>674.02614017721203</v>
      </c>
      <c r="AB806">
        <v>185901.15984541801</v>
      </c>
      <c r="AC806">
        <v>15366.3555247187</v>
      </c>
      <c r="AD806">
        <v>1351.7363462102001</v>
      </c>
      <c r="AE806">
        <v>841.27460737264801</v>
      </c>
      <c r="AF806">
        <v>13173.3445711359</v>
      </c>
      <c r="AG806">
        <v>645901.06078797695</v>
      </c>
      <c r="AH806">
        <v>645901.06078797695</v>
      </c>
      <c r="AI806">
        <v>51223.864186769999</v>
      </c>
      <c r="AJ806">
        <v>51223.864186769999</v>
      </c>
      <c r="AK806">
        <v>41549.845140720798</v>
      </c>
      <c r="AL806">
        <v>41549.845140720798</v>
      </c>
      <c r="AM806">
        <v>738674.77011546795</v>
      </c>
      <c r="AN806">
        <v>738674.77011546795</v>
      </c>
      <c r="AO806">
        <v>201129.20932097701</v>
      </c>
      <c r="AP806">
        <v>39537.867558979597</v>
      </c>
      <c r="AQ806">
        <v>134105.14044521301</v>
      </c>
      <c r="AR806">
        <v>27486.201316784802</v>
      </c>
      <c r="AS806">
        <v>51852.068488715398</v>
      </c>
      <c r="AT806">
        <v>593.07479605815001</v>
      </c>
      <c r="AU806">
        <v>553.81970688861497</v>
      </c>
      <c r="AV806">
        <v>50705.173985768699</v>
      </c>
      <c r="AW806">
        <v>113487.68979951899</v>
      </c>
      <c r="AX806">
        <v>7051.5816339346402</v>
      </c>
      <c r="AY806">
        <v>13457.1067790051</v>
      </c>
      <c r="AZ806">
        <v>92979.001386578995</v>
      </c>
      <c r="BA806">
        <v>235521.57681945901</v>
      </c>
      <c r="BB806">
        <v>29213.874170065199</v>
      </c>
      <c r="BC806">
        <v>181796.75257425601</v>
      </c>
      <c r="BD806">
        <v>24510.950075139001</v>
      </c>
      <c r="BE806">
        <v>20033.568445983601</v>
      </c>
      <c r="BF806">
        <v>3273.8233914361299</v>
      </c>
      <c r="BG806">
        <v>10791.6514137757</v>
      </c>
      <c r="BH806">
        <v>5968.09364077183</v>
      </c>
      <c r="BI806">
        <v>33092.492294669202</v>
      </c>
      <c r="BJ806">
        <v>3959.3759067106498</v>
      </c>
      <c r="BK806">
        <v>17669.451897458901</v>
      </c>
      <c r="BL806">
        <v>11463.664490499599</v>
      </c>
      <c r="BM806">
        <v>43977.616471322603</v>
      </c>
      <c r="BN806">
        <v>4310.4358153884996</v>
      </c>
      <c r="BO806">
        <v>24975.2087714066</v>
      </c>
      <c r="BP806">
        <v>14691.9718845274</v>
      </c>
      <c r="BQ806">
        <v>61598.8313978476</v>
      </c>
      <c r="BR806">
        <v>7851.9603553345896</v>
      </c>
      <c r="BS806">
        <v>41386.822109081797</v>
      </c>
      <c r="BT806">
        <v>12360.048933431101</v>
      </c>
      <c r="BU806">
        <v>417068.19180381799</v>
      </c>
      <c r="BV806">
        <v>242665.69925560901</v>
      </c>
      <c r="BW806">
        <v>21345.204223609799</v>
      </c>
      <c r="BX806">
        <v>153057.2883246</v>
      </c>
      <c r="BY806">
        <v>502417.36465127801</v>
      </c>
      <c r="BZ806">
        <v>208314.763243997</v>
      </c>
      <c r="CA806">
        <v>280756.50384855102</v>
      </c>
      <c r="CB806">
        <v>13346.0975587305</v>
      </c>
      <c r="CC806">
        <v>5251219</v>
      </c>
      <c r="CD806">
        <v>5253941</v>
      </c>
      <c r="CE806">
        <v>5444748.1826911801</v>
      </c>
      <c r="CF806">
        <v>3333436</v>
      </c>
      <c r="CG806">
        <v>4673000</v>
      </c>
      <c r="CH806">
        <v>7516890</v>
      </c>
    </row>
    <row r="807" spans="1:86" x14ac:dyDescent="0.2">
      <c r="A807" t="s">
        <v>161</v>
      </c>
      <c r="B807">
        <v>2013</v>
      </c>
      <c r="C807" t="s">
        <v>239</v>
      </c>
      <c r="D807" t="s">
        <v>534</v>
      </c>
      <c r="E807">
        <v>9854.1810888765594</v>
      </c>
      <c r="F807">
        <v>741.91576448186504</v>
      </c>
      <c r="G807">
        <v>8722.9303259831195</v>
      </c>
      <c r="H807">
        <v>389.33499841156902</v>
      </c>
      <c r="I807">
        <v>9191.25549182957</v>
      </c>
      <c r="J807">
        <v>418.39785999999998</v>
      </c>
      <c r="K807">
        <v>8665.1231337558493</v>
      </c>
      <c r="L807">
        <v>107.73449807372501</v>
      </c>
      <c r="M807">
        <v>4993.62749433724</v>
      </c>
      <c r="N807">
        <v>4376.7408480000004</v>
      </c>
      <c r="O807">
        <v>616.88664633723999</v>
      </c>
      <c r="P807">
        <v>0</v>
      </c>
      <c r="Q807">
        <v>0</v>
      </c>
      <c r="R807">
        <v>0</v>
      </c>
      <c r="S807">
        <v>0</v>
      </c>
      <c r="T807">
        <v>9854.1810888765594</v>
      </c>
      <c r="U807">
        <v>0</v>
      </c>
      <c r="V807">
        <v>0</v>
      </c>
      <c r="W807">
        <v>0</v>
      </c>
      <c r="X807">
        <v>9191.25549182957</v>
      </c>
      <c r="Y807">
        <v>11004.6253194285</v>
      </c>
      <c r="Z807">
        <v>10175.3771535946</v>
      </c>
      <c r="AA807">
        <v>829.248165833847</v>
      </c>
      <c r="AB807">
        <v>0</v>
      </c>
      <c r="AC807">
        <v>356.40759638736301</v>
      </c>
      <c r="AD807">
        <v>231.99152900000001</v>
      </c>
      <c r="AE807">
        <v>124.416067387363</v>
      </c>
      <c r="AF807">
        <v>0</v>
      </c>
      <c r="AG807">
        <v>281091.97248396801</v>
      </c>
      <c r="AH807">
        <v>281091.97248396801</v>
      </c>
      <c r="AI807">
        <v>0</v>
      </c>
      <c r="AJ807">
        <v>0</v>
      </c>
      <c r="AK807">
        <v>508.52785387610402</v>
      </c>
      <c r="AL807">
        <v>508.52785387610402</v>
      </c>
      <c r="AM807">
        <v>281600.50033784402</v>
      </c>
      <c r="AN807">
        <v>281600.50033784402</v>
      </c>
      <c r="AO807">
        <v>263752.03204202402</v>
      </c>
      <c r="AP807">
        <v>130170.475088932</v>
      </c>
      <c r="AQ807">
        <v>133350.54265325601</v>
      </c>
      <c r="AR807">
        <v>231.01429983666301</v>
      </c>
      <c r="AS807">
        <v>2511.02694211264</v>
      </c>
      <c r="AT807">
        <v>139.744</v>
      </c>
      <c r="AU807">
        <v>1854.7112050559799</v>
      </c>
      <c r="AV807">
        <v>516.57173705666298</v>
      </c>
      <c r="AW807">
        <v>52259.8527380702</v>
      </c>
      <c r="AX807">
        <v>9104.4261664590304</v>
      </c>
      <c r="AY807">
        <v>18728.699756007802</v>
      </c>
      <c r="AZ807">
        <v>24426.726815603299</v>
      </c>
      <c r="BA807">
        <v>21497.316471246198</v>
      </c>
      <c r="BB807">
        <v>3795.0639000000001</v>
      </c>
      <c r="BC807">
        <v>17694.665209872299</v>
      </c>
      <c r="BD807">
        <v>7.5873613739739998</v>
      </c>
      <c r="BE807">
        <v>8315.4819929397308</v>
      </c>
      <c r="BF807">
        <v>5038.9028443009001</v>
      </c>
      <c r="BG807">
        <v>2458.3743233590399</v>
      </c>
      <c r="BH807">
        <v>818.20482527978402</v>
      </c>
      <c r="BI807">
        <v>15606.3568492617</v>
      </c>
      <c r="BJ807">
        <v>5039.1328443008997</v>
      </c>
      <c r="BK807">
        <v>9675.2739196809907</v>
      </c>
      <c r="BL807">
        <v>891.95008527978405</v>
      </c>
      <c r="BM807">
        <v>24287.707619235302</v>
      </c>
      <c r="BN807">
        <v>5039.2616443009001</v>
      </c>
      <c r="BO807">
        <v>18267.0979096546</v>
      </c>
      <c r="BP807">
        <v>981.34806527978401</v>
      </c>
      <c r="BQ807">
        <v>636.10145855390397</v>
      </c>
      <c r="BR807">
        <v>586.65315999999996</v>
      </c>
      <c r="BS807">
        <v>44.806558553903599</v>
      </c>
      <c r="BT807">
        <v>4.6417400000000004</v>
      </c>
      <c r="BU807">
        <v>53963.253996573803</v>
      </c>
      <c r="BV807">
        <v>45438.328999999998</v>
      </c>
      <c r="BW807">
        <v>8524.9249965737599</v>
      </c>
      <c r="BX807">
        <v>0</v>
      </c>
      <c r="BY807">
        <v>126428.212837086</v>
      </c>
      <c r="BZ807">
        <v>6068</v>
      </c>
      <c r="CA807">
        <v>120360.212837086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</row>
    <row r="808" spans="1:86" x14ac:dyDescent="0.2">
      <c r="A808" t="s">
        <v>161</v>
      </c>
      <c r="B808">
        <v>2013</v>
      </c>
      <c r="C808" t="s">
        <v>240</v>
      </c>
      <c r="D808" t="s">
        <v>535</v>
      </c>
      <c r="E808">
        <v>62948.580427125802</v>
      </c>
      <c r="F808">
        <v>17458.216113613798</v>
      </c>
      <c r="G808">
        <v>29580.714639055601</v>
      </c>
      <c r="H808">
        <v>15909.649674456299</v>
      </c>
      <c r="I808">
        <v>52186.617834415702</v>
      </c>
      <c r="J808">
        <v>16615.0721484198</v>
      </c>
      <c r="K808">
        <v>29255.356960326801</v>
      </c>
      <c r="L808">
        <v>6316.1887256690597</v>
      </c>
      <c r="M808">
        <v>46019.195837331703</v>
      </c>
      <c r="N808">
        <v>27341.874439708099</v>
      </c>
      <c r="O808">
        <v>2168.2457244091202</v>
      </c>
      <c r="P808">
        <v>16509.0756732144</v>
      </c>
      <c r="Q808">
        <v>49723.234254853298</v>
      </c>
      <c r="R808">
        <v>82349.082621169393</v>
      </c>
      <c r="S808">
        <v>132072.31687602299</v>
      </c>
      <c r="T808">
        <v>195020.897303148</v>
      </c>
      <c r="U808">
        <v>37440.181715278799</v>
      </c>
      <c r="V808">
        <v>65434.211035792003</v>
      </c>
      <c r="W808">
        <v>102874.39275107101</v>
      </c>
      <c r="X808">
        <v>155061.01058548701</v>
      </c>
      <c r="Y808">
        <v>202252.15648668699</v>
      </c>
      <c r="Z808">
        <v>14847.7223352576</v>
      </c>
      <c r="AA808">
        <v>1503.2743060110599</v>
      </c>
      <c r="AB808">
        <v>185901.15984541801</v>
      </c>
      <c r="AC808">
        <v>15722.7631211061</v>
      </c>
      <c r="AD808">
        <v>1583.7278752102</v>
      </c>
      <c r="AE808">
        <v>965.69067476001101</v>
      </c>
      <c r="AF808">
        <v>13173.3445711359</v>
      </c>
      <c r="AG808">
        <v>926993.03327194497</v>
      </c>
      <c r="AH808">
        <v>926993.03327194497</v>
      </c>
      <c r="AI808">
        <v>51223.864186769999</v>
      </c>
      <c r="AJ808">
        <v>51223.864186769999</v>
      </c>
      <c r="AK808">
        <v>42058.372994596903</v>
      </c>
      <c r="AL808">
        <v>42058.372994596903</v>
      </c>
      <c r="AM808">
        <v>1020275.27045331</v>
      </c>
      <c r="AN808">
        <v>1020275.27045331</v>
      </c>
      <c r="AO808">
        <v>464881.241363001</v>
      </c>
      <c r="AP808">
        <v>169708.34264791201</v>
      </c>
      <c r="AQ808">
        <v>267455.68309846899</v>
      </c>
      <c r="AR808">
        <v>27717.215616621499</v>
      </c>
      <c r="AS808">
        <v>54363.0954308281</v>
      </c>
      <c r="AT808">
        <v>732.81879605815095</v>
      </c>
      <c r="AU808">
        <v>2408.5309119446001</v>
      </c>
      <c r="AV808">
        <v>51221.745722825297</v>
      </c>
      <c r="AW808">
        <v>165747.542537589</v>
      </c>
      <c r="AX808">
        <v>16156.0078003937</v>
      </c>
      <c r="AY808">
        <v>32185.8065350129</v>
      </c>
      <c r="AZ808">
        <v>117405.728202182</v>
      </c>
      <c r="BA808">
        <v>257018.89329070499</v>
      </c>
      <c r="BB808">
        <v>33008.938070065196</v>
      </c>
      <c r="BC808">
        <v>199491.41778412799</v>
      </c>
      <c r="BD808">
        <v>24518.537436513001</v>
      </c>
      <c r="BE808">
        <v>28349.050438923401</v>
      </c>
      <c r="BF808">
        <v>8312.7262357370291</v>
      </c>
      <c r="BG808">
        <v>13250.0257371347</v>
      </c>
      <c r="BH808">
        <v>6786.2984660516204</v>
      </c>
      <c r="BI808">
        <v>48698.8491439309</v>
      </c>
      <c r="BJ808">
        <v>8998.50875101155</v>
      </c>
      <c r="BK808">
        <v>27344.725817139901</v>
      </c>
      <c r="BL808">
        <v>12355.6145757794</v>
      </c>
      <c r="BM808">
        <v>68265.3240905579</v>
      </c>
      <c r="BN808">
        <v>9349.6974596893997</v>
      </c>
      <c r="BO808">
        <v>43242.3066810612</v>
      </c>
      <c r="BP808">
        <v>15673.319949807201</v>
      </c>
      <c r="BQ808">
        <v>62234.932856401501</v>
      </c>
      <c r="BR808">
        <v>8438.6135153345895</v>
      </c>
      <c r="BS808">
        <v>41431.628667635698</v>
      </c>
      <c r="BT808">
        <v>12364.6906734311</v>
      </c>
      <c r="BU808">
        <v>471031.44580039202</v>
      </c>
      <c r="BV808">
        <v>288104.02825560898</v>
      </c>
      <c r="BW808">
        <v>29870.1292201836</v>
      </c>
      <c r="BX808">
        <v>153057.2883246</v>
      </c>
      <c r="BY808">
        <v>628845.57748836395</v>
      </c>
      <c r="BZ808">
        <v>214382.763243997</v>
      </c>
      <c r="CA808">
        <v>401116.71668563702</v>
      </c>
      <c r="CB808">
        <v>13346.0975587305</v>
      </c>
      <c r="CC808">
        <v>5251219</v>
      </c>
      <c r="CD808">
        <v>5253941</v>
      </c>
      <c r="CE808">
        <v>5444748.1826911801</v>
      </c>
      <c r="CF808">
        <v>3333436</v>
      </c>
      <c r="CG808">
        <v>4673000</v>
      </c>
      <c r="CH808">
        <v>7516890</v>
      </c>
    </row>
    <row r="809" spans="1:86" x14ac:dyDescent="0.2">
      <c r="A809" t="s">
        <v>161</v>
      </c>
      <c r="B809">
        <v>2014</v>
      </c>
      <c r="C809" t="s">
        <v>2</v>
      </c>
      <c r="D809" t="s">
        <v>536</v>
      </c>
      <c r="E809">
        <v>2593.8058440232599</v>
      </c>
      <c r="F809">
        <v>104.36603869282899</v>
      </c>
      <c r="G809">
        <v>318.598748177294</v>
      </c>
      <c r="H809">
        <v>2170.8410571531399</v>
      </c>
      <c r="I809">
        <v>463.45688679175697</v>
      </c>
      <c r="J809">
        <v>91.489659137209301</v>
      </c>
      <c r="K809">
        <v>314.58361612687497</v>
      </c>
      <c r="L809">
        <v>57.3836115276725</v>
      </c>
      <c r="M809">
        <v>290.49857288315701</v>
      </c>
      <c r="N809">
        <v>219.79390744766701</v>
      </c>
      <c r="O809">
        <v>58.8797294285581</v>
      </c>
      <c r="P809">
        <v>11.824936006932299</v>
      </c>
      <c r="Q809">
        <v>1614.00985984147</v>
      </c>
      <c r="R809">
        <v>1050.9444519260001</v>
      </c>
      <c r="S809">
        <v>2664.9543117674598</v>
      </c>
      <c r="T809">
        <v>5258.7601557907201</v>
      </c>
      <c r="U809">
        <v>437.12483357794702</v>
      </c>
      <c r="V809">
        <v>284.62894191547201</v>
      </c>
      <c r="W809">
        <v>721.75377549341897</v>
      </c>
      <c r="X809">
        <v>1185.21066228518</v>
      </c>
      <c r="Y809">
        <v>40594.717108269797</v>
      </c>
      <c r="Z809">
        <v>353.49121184667302</v>
      </c>
      <c r="AA809">
        <v>25.4573182817233</v>
      </c>
      <c r="AB809">
        <v>40215.7685781412</v>
      </c>
      <c r="AC809">
        <v>3722.49049039379</v>
      </c>
      <c r="AD809">
        <v>13.5540243605793</v>
      </c>
      <c r="AE809">
        <v>11.3379164207235</v>
      </c>
      <c r="AF809">
        <v>3697.5985496124699</v>
      </c>
      <c r="AG809">
        <v>6003.2878463491897</v>
      </c>
      <c r="AH809">
        <v>6003.2878463491897</v>
      </c>
      <c r="AI809">
        <v>84.470284806556705</v>
      </c>
      <c r="AJ809">
        <v>84.470284806556705</v>
      </c>
      <c r="AK809">
        <v>95.760485769896604</v>
      </c>
      <c r="AL809">
        <v>95.760485769896604</v>
      </c>
      <c r="AM809">
        <v>6183.5186169256503</v>
      </c>
      <c r="AN809">
        <v>6183.5186169256503</v>
      </c>
      <c r="AO809">
        <v>9270.9567374388207</v>
      </c>
      <c r="AP809">
        <v>5444.22123079224</v>
      </c>
      <c r="AQ809">
        <v>3803.3337731781298</v>
      </c>
      <c r="AR809">
        <v>23.401733468485801</v>
      </c>
      <c r="AS809">
        <v>14663.4013394311</v>
      </c>
      <c r="AT809">
        <v>6.9449998892967404</v>
      </c>
      <c r="AU809">
        <v>14.0769287173463</v>
      </c>
      <c r="AV809">
        <v>14642.3794108244</v>
      </c>
      <c r="AW809">
        <v>13137.4058800865</v>
      </c>
      <c r="AX809">
        <v>422.710274767209</v>
      </c>
      <c r="AY809">
        <v>795.818210323534</v>
      </c>
      <c r="AZ809">
        <v>11918.877394995799</v>
      </c>
      <c r="BA809">
        <v>5796.6797192466001</v>
      </c>
      <c r="BB809">
        <v>275.81804820338198</v>
      </c>
      <c r="BC809">
        <v>1618.2185581532799</v>
      </c>
      <c r="BD809">
        <v>3902.6431128899198</v>
      </c>
      <c r="BE809">
        <v>596.79624293837901</v>
      </c>
      <c r="BF809">
        <v>219.592334399149</v>
      </c>
      <c r="BG809">
        <v>116.074575910701</v>
      </c>
      <c r="BH809">
        <v>261.12933262853102</v>
      </c>
      <c r="BI809">
        <v>1836.21677678591</v>
      </c>
      <c r="BJ809">
        <v>224.40669672186601</v>
      </c>
      <c r="BK809">
        <v>227.79503427203201</v>
      </c>
      <c r="BL809">
        <v>1384.0150457920099</v>
      </c>
      <c r="BM809">
        <v>2294.4349453903901</v>
      </c>
      <c r="BN809">
        <v>227.09618332710201</v>
      </c>
      <c r="BO809">
        <v>358.78834544861002</v>
      </c>
      <c r="BP809">
        <v>1708.55041661468</v>
      </c>
      <c r="BQ809">
        <v>118.689480504011</v>
      </c>
      <c r="BR809">
        <v>74.853647592480201</v>
      </c>
      <c r="BS809">
        <v>28.796441275448299</v>
      </c>
      <c r="BT809">
        <v>15.0393916360822</v>
      </c>
      <c r="BU809">
        <v>3140.5071722656298</v>
      </c>
      <c r="BV809">
        <v>2297.40711228907</v>
      </c>
      <c r="BW809">
        <v>732.16358054751902</v>
      </c>
      <c r="BX809">
        <v>110.936479429041</v>
      </c>
      <c r="BY809">
        <v>5261.5512157386902</v>
      </c>
      <c r="BZ809">
        <v>1203.41013690828</v>
      </c>
      <c r="CA809">
        <v>4044.6423446220201</v>
      </c>
      <c r="CB809">
        <v>13.498734208383601</v>
      </c>
      <c r="CC809">
        <v>49545</v>
      </c>
      <c r="CD809">
        <v>48586</v>
      </c>
      <c r="CE809">
        <v>52224.310315186201</v>
      </c>
      <c r="CF809">
        <v>8814.1892432063996</v>
      </c>
      <c r="CG809">
        <v>25782.454588154302</v>
      </c>
      <c r="CH809">
        <v>57530.336671296798</v>
      </c>
    </row>
    <row r="810" spans="1:86" x14ac:dyDescent="0.2">
      <c r="A810" t="s">
        <v>161</v>
      </c>
      <c r="B810">
        <v>2014</v>
      </c>
      <c r="C810" t="s">
        <v>3</v>
      </c>
      <c r="D810" t="s">
        <v>537</v>
      </c>
      <c r="E810">
        <v>315.29380244942001</v>
      </c>
      <c r="F810">
        <v>21.945908434718501</v>
      </c>
      <c r="G810">
        <v>274.48263229453403</v>
      </c>
      <c r="H810">
        <v>18.8652617201673</v>
      </c>
      <c r="I810">
        <v>295.21662012002201</v>
      </c>
      <c r="J810">
        <v>19.996278327428701</v>
      </c>
      <c r="K810">
        <v>271.438148024415</v>
      </c>
      <c r="L810">
        <v>3.7821937681786602</v>
      </c>
      <c r="M810">
        <v>320.45583078517501</v>
      </c>
      <c r="N810">
        <v>93.331048770667493</v>
      </c>
      <c r="O810">
        <v>50.835453223973403</v>
      </c>
      <c r="P810">
        <v>176.289328790534</v>
      </c>
      <c r="Q810">
        <v>34.745002774837303</v>
      </c>
      <c r="R810">
        <v>1326.10093923963</v>
      </c>
      <c r="S810">
        <v>1360.84594201446</v>
      </c>
      <c r="T810">
        <v>1676.1397444638801</v>
      </c>
      <c r="U810">
        <v>26.998090123710998</v>
      </c>
      <c r="V810">
        <v>1030.4271063883</v>
      </c>
      <c r="W810">
        <v>1057.42519651201</v>
      </c>
      <c r="X810">
        <v>1352.64181663203</v>
      </c>
      <c r="Y810">
        <v>280.99386890054501</v>
      </c>
      <c r="Z810">
        <v>13.259744009521899</v>
      </c>
      <c r="AA810">
        <v>17.274559210471999</v>
      </c>
      <c r="AB810">
        <v>250.45956568055001</v>
      </c>
      <c r="AC810">
        <v>32.804858331316197</v>
      </c>
      <c r="AD810">
        <v>5.4299882786971398</v>
      </c>
      <c r="AE810">
        <v>8.7671821807289803</v>
      </c>
      <c r="AF810">
        <v>18.607687871889901</v>
      </c>
      <c r="AG810">
        <v>3223.9296683918501</v>
      </c>
      <c r="AH810">
        <v>3223.9296683918501</v>
      </c>
      <c r="AI810">
        <v>19.075922888674</v>
      </c>
      <c r="AJ810">
        <v>19.075922888674</v>
      </c>
      <c r="AK810">
        <v>34.039817126671103</v>
      </c>
      <c r="AL810">
        <v>34.039817126671103</v>
      </c>
      <c r="AM810">
        <v>3277.0454084071998</v>
      </c>
      <c r="AN810">
        <v>3277.0454084071998</v>
      </c>
      <c r="AO810">
        <v>3396.9714406326002</v>
      </c>
      <c r="AP810">
        <v>70.083246520852796</v>
      </c>
      <c r="AQ810">
        <v>3298.4471408405602</v>
      </c>
      <c r="AR810">
        <v>28.441053271186998</v>
      </c>
      <c r="AS810">
        <v>92.842091339199797</v>
      </c>
      <c r="AT810">
        <v>1.68245783962092</v>
      </c>
      <c r="AU810">
        <v>16.594225199243802</v>
      </c>
      <c r="AV810">
        <v>74.565408300335093</v>
      </c>
      <c r="AW810">
        <v>721.33675456451101</v>
      </c>
      <c r="AX810">
        <v>21.321237563672899</v>
      </c>
      <c r="AY810">
        <v>608.90550570477001</v>
      </c>
      <c r="AZ810">
        <v>91.110011296068095</v>
      </c>
      <c r="BA810">
        <v>1140.40190961248</v>
      </c>
      <c r="BB810">
        <v>75.788440126618895</v>
      </c>
      <c r="BC810">
        <v>1027.2688961690301</v>
      </c>
      <c r="BD810">
        <v>37.344573316830299</v>
      </c>
      <c r="BE810">
        <v>101.758501320325</v>
      </c>
      <c r="BF810">
        <v>8.0235544286352098</v>
      </c>
      <c r="BG810">
        <v>88.401387393718196</v>
      </c>
      <c r="BH810">
        <v>5.3335594979719403</v>
      </c>
      <c r="BI810">
        <v>221.35518027541301</v>
      </c>
      <c r="BJ810">
        <v>10.3448653640289</v>
      </c>
      <c r="BK810">
        <v>199.06768432615399</v>
      </c>
      <c r="BL810">
        <v>11.9426305852309</v>
      </c>
      <c r="BM810">
        <v>356.468884392115</v>
      </c>
      <c r="BN810">
        <v>10.411503422519299</v>
      </c>
      <c r="BO810">
        <v>329.34562917786297</v>
      </c>
      <c r="BP810">
        <v>16.7117517917324</v>
      </c>
      <c r="BQ810">
        <v>44.944268260818802</v>
      </c>
      <c r="BR810">
        <v>20.967546502039099</v>
      </c>
      <c r="BS810">
        <v>14.403027511185501</v>
      </c>
      <c r="BT810">
        <v>9.5736942475942399</v>
      </c>
      <c r="BU810">
        <v>3303.53244534231</v>
      </c>
      <c r="BV810">
        <v>996.11919716100897</v>
      </c>
      <c r="BW810">
        <v>674.95724661239694</v>
      </c>
      <c r="BX810">
        <v>1632.4560015689101</v>
      </c>
      <c r="BY810">
        <v>4020.72859666353</v>
      </c>
      <c r="BZ810">
        <v>250.11157549249501</v>
      </c>
      <c r="CA810">
        <v>3767.09063569297</v>
      </c>
      <c r="CB810">
        <v>3.5263854780852602</v>
      </c>
      <c r="CC810">
        <v>13348</v>
      </c>
      <c r="CD810">
        <v>13158</v>
      </c>
      <c r="CE810">
        <v>13765.620986920299</v>
      </c>
      <c r="CF810">
        <v>11886.4381682189</v>
      </c>
      <c r="CG810">
        <v>14753.3085379693</v>
      </c>
      <c r="CH810">
        <v>26899.4640930655</v>
      </c>
    </row>
    <row r="811" spans="1:86" x14ac:dyDescent="0.2">
      <c r="A811" t="s">
        <v>161</v>
      </c>
      <c r="B811">
        <v>2014</v>
      </c>
      <c r="C811" t="s">
        <v>4</v>
      </c>
      <c r="D811" t="s">
        <v>538</v>
      </c>
      <c r="E811">
        <v>64.353071942883105</v>
      </c>
      <c r="F811">
        <v>1.67665972973952</v>
      </c>
      <c r="G811">
        <v>61.968641634794302</v>
      </c>
      <c r="H811">
        <v>0.70777057834891499</v>
      </c>
      <c r="I811">
        <v>63.030109197848603</v>
      </c>
      <c r="J811">
        <v>1.62282467601916</v>
      </c>
      <c r="K811">
        <v>61.109595636072399</v>
      </c>
      <c r="L811">
        <v>0.29768888575694102</v>
      </c>
      <c r="M811">
        <v>5.1738537419437698</v>
      </c>
      <c r="N811">
        <v>2.5477410961880498</v>
      </c>
      <c r="O811">
        <v>0.58304133719334295</v>
      </c>
      <c r="P811">
        <v>2.0430713085623902</v>
      </c>
      <c r="Q811">
        <v>5720.8036372413399</v>
      </c>
      <c r="R811">
        <v>408.06061892049502</v>
      </c>
      <c r="S811">
        <v>6128.8642561618299</v>
      </c>
      <c r="T811">
        <v>6193.2173281047098</v>
      </c>
      <c r="U811">
        <v>4653.4317203370001</v>
      </c>
      <c r="V811">
        <v>331.92578321402601</v>
      </c>
      <c r="W811">
        <v>4985.3575035510203</v>
      </c>
      <c r="X811">
        <v>5048.3876127488702</v>
      </c>
      <c r="Y811">
        <v>8.2805445566292608</v>
      </c>
      <c r="Z811">
        <v>0.35915465217319398</v>
      </c>
      <c r="AA811">
        <v>0.48902252905485699</v>
      </c>
      <c r="AB811">
        <v>7.4323673754011903</v>
      </c>
      <c r="AC811">
        <v>3.3943625900352798</v>
      </c>
      <c r="AD811">
        <v>0.15052411884570099</v>
      </c>
      <c r="AE811">
        <v>2.84167931374389</v>
      </c>
      <c r="AF811">
        <v>0.40215915744568798</v>
      </c>
      <c r="AG811">
        <v>100.38570174668099</v>
      </c>
      <c r="AH811">
        <v>100.38570174668099</v>
      </c>
      <c r="AI811">
        <v>2.7106540156952499</v>
      </c>
      <c r="AJ811">
        <v>2.7106540156952499</v>
      </c>
      <c r="AK811">
        <v>1.70437551204743</v>
      </c>
      <c r="AL811">
        <v>1.70437551204743</v>
      </c>
      <c r="AM811">
        <v>104.800731274423</v>
      </c>
      <c r="AN811">
        <v>104.800731274423</v>
      </c>
      <c r="AO811">
        <v>117.867632244641</v>
      </c>
      <c r="AP811">
        <v>1.8323008492791899</v>
      </c>
      <c r="AQ811">
        <v>113.959937228059</v>
      </c>
      <c r="AR811">
        <v>2.0753941673036702</v>
      </c>
      <c r="AS811">
        <v>2.2073639728984098</v>
      </c>
      <c r="AT811">
        <v>6.5420834988086804E-2</v>
      </c>
      <c r="AU811">
        <v>0.51789559227687998</v>
      </c>
      <c r="AV811">
        <v>1.62404754563345</v>
      </c>
      <c r="AW811">
        <v>26.539651911948798</v>
      </c>
      <c r="AX811">
        <v>0.61853451406641902</v>
      </c>
      <c r="AY811">
        <v>20.085909707569499</v>
      </c>
      <c r="AZ811">
        <v>5.8352076903129202</v>
      </c>
      <c r="BA811">
        <v>1177.51782375945</v>
      </c>
      <c r="BB811">
        <v>2.8881691308444699</v>
      </c>
      <c r="BC811">
        <v>1173.0351192364301</v>
      </c>
      <c r="BD811">
        <v>1.5945353921807499</v>
      </c>
      <c r="BE811">
        <v>19.429863621442401</v>
      </c>
      <c r="BF811">
        <v>0.28186550813795003</v>
      </c>
      <c r="BG811">
        <v>18.847643378636</v>
      </c>
      <c r="BH811">
        <v>0.30035473466846702</v>
      </c>
      <c r="BI811">
        <v>22.4200402905192</v>
      </c>
      <c r="BJ811">
        <v>0.35949558393893599</v>
      </c>
      <c r="BK811">
        <v>21.572029312376401</v>
      </c>
      <c r="BL811">
        <v>0.48851539420393197</v>
      </c>
      <c r="BM811">
        <v>26.019665747816799</v>
      </c>
      <c r="BN811">
        <v>0.36046385609072301</v>
      </c>
      <c r="BO811">
        <v>24.767498921632299</v>
      </c>
      <c r="BP811">
        <v>0.89170297009376398</v>
      </c>
      <c r="BQ811">
        <v>25.119969169781999</v>
      </c>
      <c r="BR811">
        <v>0.66271012878194402</v>
      </c>
      <c r="BS811">
        <v>23.616876568988399</v>
      </c>
      <c r="BT811">
        <v>0.84038247201168903</v>
      </c>
      <c r="BU811">
        <v>53.620471340303602</v>
      </c>
      <c r="BV811">
        <v>26.841688674483699</v>
      </c>
      <c r="BW811">
        <v>7.8851202300215704</v>
      </c>
      <c r="BX811">
        <v>18.893662435798401</v>
      </c>
      <c r="BY811">
        <v>847.28237988024205</v>
      </c>
      <c r="BZ811">
        <v>24.166453808776101</v>
      </c>
      <c r="CA811">
        <v>822.61306861191497</v>
      </c>
      <c r="CB811">
        <v>0.50285745954797401</v>
      </c>
      <c r="CC811">
        <v>23769</v>
      </c>
      <c r="CD811">
        <v>22489</v>
      </c>
      <c r="CE811">
        <v>23958.189487583899</v>
      </c>
      <c r="CF811">
        <v>472.17232609958597</v>
      </c>
      <c r="CG811">
        <v>808.24643402051197</v>
      </c>
      <c r="CH811">
        <v>1605.85338648999</v>
      </c>
    </row>
    <row r="812" spans="1:86" x14ac:dyDescent="0.2">
      <c r="A812" t="s">
        <v>161</v>
      </c>
      <c r="B812">
        <v>2014</v>
      </c>
      <c r="C812" t="s">
        <v>5</v>
      </c>
      <c r="D812" t="s">
        <v>539</v>
      </c>
      <c r="E812">
        <v>1017.94809860142</v>
      </c>
      <c r="F812">
        <v>409.533091578925</v>
      </c>
      <c r="G812">
        <v>192.64955395796201</v>
      </c>
      <c r="H812">
        <v>415.76545306453301</v>
      </c>
      <c r="I812">
        <v>962.36764819874099</v>
      </c>
      <c r="J812">
        <v>404.698459956107</v>
      </c>
      <c r="K812">
        <v>189.867374284764</v>
      </c>
      <c r="L812">
        <v>367.80181395787002</v>
      </c>
      <c r="M812">
        <v>157.594885024674</v>
      </c>
      <c r="N812">
        <v>103.274689072656</v>
      </c>
      <c r="O812">
        <v>41.678024781991802</v>
      </c>
      <c r="P812">
        <v>12.6421711700253</v>
      </c>
      <c r="Q812">
        <v>-49.6877766494501</v>
      </c>
      <c r="R812">
        <v>16277.9546780826</v>
      </c>
      <c r="S812">
        <v>16228.2669014331</v>
      </c>
      <c r="T812">
        <v>17246.215000034499</v>
      </c>
      <c r="U812">
        <v>-37.987096830784701</v>
      </c>
      <c r="V812">
        <v>12444.755677557399</v>
      </c>
      <c r="W812">
        <v>12406.768580726601</v>
      </c>
      <c r="X812">
        <v>13369.136228925299</v>
      </c>
      <c r="Y812">
        <v>1435.2231670804999</v>
      </c>
      <c r="Z812">
        <v>23.619569848007799</v>
      </c>
      <c r="AA812">
        <v>9.3682390907411204</v>
      </c>
      <c r="AB812">
        <v>1402.2353581417501</v>
      </c>
      <c r="AC812">
        <v>53.953512710050497</v>
      </c>
      <c r="AD812">
        <v>14.242088512140599</v>
      </c>
      <c r="AE812">
        <v>8.5502473017754106</v>
      </c>
      <c r="AF812">
        <v>31.161176896134499</v>
      </c>
      <c r="AG812">
        <v>3301.99860364089</v>
      </c>
      <c r="AH812">
        <v>3301.99860364089</v>
      </c>
      <c r="AI812">
        <v>144.122434405131</v>
      </c>
      <c r="AJ812">
        <v>144.122434405131</v>
      </c>
      <c r="AK812">
        <v>174.67117903788801</v>
      </c>
      <c r="AL812">
        <v>174.67117903788801</v>
      </c>
      <c r="AM812">
        <v>3620.7922170839101</v>
      </c>
      <c r="AN812">
        <v>3620.7922170839101</v>
      </c>
      <c r="AO812">
        <v>1097.76973405328</v>
      </c>
      <c r="AP812">
        <v>237.00872024924499</v>
      </c>
      <c r="AQ812">
        <v>795.89276471269602</v>
      </c>
      <c r="AR812">
        <v>64.868249091344794</v>
      </c>
      <c r="AS812">
        <v>131.28591853514999</v>
      </c>
      <c r="AT812">
        <v>8.9700915479321992</v>
      </c>
      <c r="AU812">
        <v>2.0886998886907602</v>
      </c>
      <c r="AV812">
        <v>120.22712709852701</v>
      </c>
      <c r="AW812">
        <v>529.08658441616001</v>
      </c>
      <c r="AX812">
        <v>47.811724676168403</v>
      </c>
      <c r="AY812">
        <v>135.457177051228</v>
      </c>
      <c r="AZ812">
        <v>345.81768268876402</v>
      </c>
      <c r="BA812">
        <v>3758.9348176590602</v>
      </c>
      <c r="BB812">
        <v>1981.52177980694</v>
      </c>
      <c r="BC812">
        <v>1544.51538434195</v>
      </c>
      <c r="BD812">
        <v>232.89765351017101</v>
      </c>
      <c r="BE812">
        <v>443.60899158198401</v>
      </c>
      <c r="BF812">
        <v>37.4659411518819</v>
      </c>
      <c r="BG812">
        <v>104.873227806275</v>
      </c>
      <c r="BH812">
        <v>301.269822623827</v>
      </c>
      <c r="BI812">
        <v>684.42244681415002</v>
      </c>
      <c r="BJ812">
        <v>67.214090974641294</v>
      </c>
      <c r="BK812">
        <v>138.830714455243</v>
      </c>
      <c r="BL812">
        <v>478.37764138426502</v>
      </c>
      <c r="BM812">
        <v>1021.13954523671</v>
      </c>
      <c r="BN812">
        <v>86.811691745161198</v>
      </c>
      <c r="BO812">
        <v>175.89172486817799</v>
      </c>
      <c r="BP812">
        <v>758.43612862336602</v>
      </c>
      <c r="BQ812">
        <v>809.28905657325902</v>
      </c>
      <c r="BR812">
        <v>212.796810060062</v>
      </c>
      <c r="BS812">
        <v>114.967570640585</v>
      </c>
      <c r="BT812">
        <v>481.52467587261202</v>
      </c>
      <c r="BU812">
        <v>1749.20643920825</v>
      </c>
      <c r="BV812">
        <v>1086.06453811963</v>
      </c>
      <c r="BW812">
        <v>556.17131400214896</v>
      </c>
      <c r="BX812">
        <v>106.970587086468</v>
      </c>
      <c r="BY812">
        <v>7446.1866991568204</v>
      </c>
      <c r="BZ812">
        <v>4792.90703363585</v>
      </c>
      <c r="CA812">
        <v>2623.36443101131</v>
      </c>
      <c r="CB812">
        <v>29.9152345096328</v>
      </c>
      <c r="CC812">
        <v>24394</v>
      </c>
      <c r="CD812">
        <v>24041</v>
      </c>
      <c r="CE812">
        <v>21254.0976525039</v>
      </c>
      <c r="CF812">
        <v>16703.119196959298</v>
      </c>
      <c r="CG812">
        <v>16019.6904293805</v>
      </c>
      <c r="CH812">
        <v>26898.383222484899</v>
      </c>
    </row>
    <row r="813" spans="1:86" x14ac:dyDescent="0.2">
      <c r="A813" t="s">
        <v>161</v>
      </c>
      <c r="B813">
        <v>2014</v>
      </c>
      <c r="C813" t="s">
        <v>6</v>
      </c>
      <c r="D813" t="s">
        <v>540</v>
      </c>
      <c r="E813">
        <v>4611.9736800672299</v>
      </c>
      <c r="F813">
        <v>622.88527304215495</v>
      </c>
      <c r="G813">
        <v>740.24947297070401</v>
      </c>
      <c r="H813">
        <v>3248.8389340543699</v>
      </c>
      <c r="I813">
        <v>1442.2884892710799</v>
      </c>
      <c r="J813">
        <v>596.14088957551905</v>
      </c>
      <c r="K813">
        <v>730.63050101476495</v>
      </c>
      <c r="L813">
        <v>115.517098680792</v>
      </c>
      <c r="M813">
        <v>1184.8998183891999</v>
      </c>
      <c r="N813">
        <v>742.66989487075</v>
      </c>
      <c r="O813">
        <v>120.180842984837</v>
      </c>
      <c r="P813">
        <v>322.04908053361203</v>
      </c>
      <c r="Q813">
        <v>9122.8434912473494</v>
      </c>
      <c r="R813">
        <v>4667.3332579809203</v>
      </c>
      <c r="S813">
        <v>13790.1767492283</v>
      </c>
      <c r="T813">
        <v>18402.1504292955</v>
      </c>
      <c r="U813">
        <v>4306.42684880254</v>
      </c>
      <c r="V813">
        <v>2203.2088212147901</v>
      </c>
      <c r="W813">
        <v>6509.6356700173201</v>
      </c>
      <c r="X813">
        <v>7951.9241592884</v>
      </c>
      <c r="Y813">
        <v>57883.773813030202</v>
      </c>
      <c r="Z813">
        <v>557.53996204408895</v>
      </c>
      <c r="AA813">
        <v>42.865652297458503</v>
      </c>
      <c r="AB813">
        <v>57283.368198688499</v>
      </c>
      <c r="AC813">
        <v>5302.7712041720697</v>
      </c>
      <c r="AD813">
        <v>42.972766495078801</v>
      </c>
      <c r="AE813">
        <v>28.682317612425098</v>
      </c>
      <c r="AF813">
        <v>5231.1161200645302</v>
      </c>
      <c r="AG813">
        <v>141365.50780324801</v>
      </c>
      <c r="AH813">
        <v>141365.50780324801</v>
      </c>
      <c r="AI813">
        <v>694.24646157131701</v>
      </c>
      <c r="AJ813">
        <v>694.24646157131701</v>
      </c>
      <c r="AK813">
        <v>587.07092455545501</v>
      </c>
      <c r="AL813">
        <v>587.07092455545501</v>
      </c>
      <c r="AM813">
        <v>142646.825189375</v>
      </c>
      <c r="AN813">
        <v>142646.825189375</v>
      </c>
      <c r="AO813">
        <v>14506.731112551901</v>
      </c>
      <c r="AP813">
        <v>7952.0553464519098</v>
      </c>
      <c r="AQ813">
        <v>6222.17047000001</v>
      </c>
      <c r="AR813">
        <v>332.50529610003503</v>
      </c>
      <c r="AS813">
        <v>20705.306671959399</v>
      </c>
      <c r="AT813">
        <v>23.045055195282799</v>
      </c>
      <c r="AU813">
        <v>25.5420557798349</v>
      </c>
      <c r="AV813">
        <v>20656.7195609843</v>
      </c>
      <c r="AW813">
        <v>22476.804004887101</v>
      </c>
      <c r="AX813">
        <v>689.04943794727706</v>
      </c>
      <c r="AY813">
        <v>1226.6529882150401</v>
      </c>
      <c r="AZ813">
        <v>20561.1015787248</v>
      </c>
      <c r="BA813">
        <v>11518.205172962</v>
      </c>
      <c r="BB813">
        <v>1030.6073311945599</v>
      </c>
      <c r="BC813">
        <v>4794.6226536105396</v>
      </c>
      <c r="BD813">
        <v>5692.97518815688</v>
      </c>
      <c r="BE813">
        <v>1047.80583940628</v>
      </c>
      <c r="BF813">
        <v>345.85220693850601</v>
      </c>
      <c r="BG813">
        <v>288.38295811399303</v>
      </c>
      <c r="BH813">
        <v>413.57067435378002</v>
      </c>
      <c r="BI813">
        <v>2911.1540166397599</v>
      </c>
      <c r="BJ813">
        <v>364.28820328012102</v>
      </c>
      <c r="BK813">
        <v>539.46708701171804</v>
      </c>
      <c r="BL813">
        <v>2007.39872634792</v>
      </c>
      <c r="BM813">
        <v>3669.52302718588</v>
      </c>
      <c r="BN813">
        <v>368.79472296153301</v>
      </c>
      <c r="BO813">
        <v>826.26810261799505</v>
      </c>
      <c r="BP813">
        <v>2474.46020160635</v>
      </c>
      <c r="BQ813">
        <v>861.24478820379795</v>
      </c>
      <c r="BR813">
        <v>279.46798789332399</v>
      </c>
      <c r="BS813">
        <v>456.10179628083398</v>
      </c>
      <c r="BT813">
        <v>125.67500402963999</v>
      </c>
      <c r="BU813">
        <v>12476.344233940599</v>
      </c>
      <c r="BV813">
        <v>7943.4884478529002</v>
      </c>
      <c r="BW813">
        <v>1543.16530165626</v>
      </c>
      <c r="BX813">
        <v>2989.6904844314499</v>
      </c>
      <c r="BY813">
        <v>18076.3598944449</v>
      </c>
      <c r="BZ813">
        <v>8371.9199742647197</v>
      </c>
      <c r="CA813">
        <v>9644.0704774374499</v>
      </c>
      <c r="CB813">
        <v>60.369442742690403</v>
      </c>
      <c r="CC813">
        <v>296503</v>
      </c>
      <c r="CD813">
        <v>293843</v>
      </c>
      <c r="CE813">
        <v>302158.40611021302</v>
      </c>
      <c r="CF813">
        <v>69676.450462712804</v>
      </c>
      <c r="CG813">
        <v>111478.997451804</v>
      </c>
      <c r="CH813">
        <v>204500.01106336899</v>
      </c>
    </row>
    <row r="814" spans="1:86" x14ac:dyDescent="0.2">
      <c r="A814" t="s">
        <v>161</v>
      </c>
      <c r="B814">
        <v>2014</v>
      </c>
      <c r="C814" t="s">
        <v>7</v>
      </c>
      <c r="D814" t="s">
        <v>541</v>
      </c>
      <c r="E814">
        <v>130.01456776613199</v>
      </c>
      <c r="F814">
        <v>35.5313861485361</v>
      </c>
      <c r="G814">
        <v>29.8331418076639</v>
      </c>
      <c r="H814">
        <v>64.650039809932096</v>
      </c>
      <c r="I814">
        <v>68.702673242339401</v>
      </c>
      <c r="J814">
        <v>34.538534816112197</v>
      </c>
      <c r="K814">
        <v>29.477342088453199</v>
      </c>
      <c r="L814">
        <v>4.6867963377739503</v>
      </c>
      <c r="M814">
        <v>57.163651785737301</v>
      </c>
      <c r="N814">
        <v>36.755082373284097</v>
      </c>
      <c r="O814">
        <v>4.2773608115504498</v>
      </c>
      <c r="P814">
        <v>16.131208600902699</v>
      </c>
      <c r="Q814">
        <v>2220.8731680763899</v>
      </c>
      <c r="R814">
        <v>511.79895601502301</v>
      </c>
      <c r="S814">
        <v>2732.6721240914098</v>
      </c>
      <c r="T814">
        <v>2862.6866918575402</v>
      </c>
      <c r="U814">
        <v>1457.0657189895901</v>
      </c>
      <c r="V814">
        <v>335.77996462988602</v>
      </c>
      <c r="W814">
        <v>1792.84568361948</v>
      </c>
      <c r="X814">
        <v>1861.5483568618199</v>
      </c>
      <c r="Y814">
        <v>1169.0310918734699</v>
      </c>
      <c r="Z814">
        <v>14.2642650153684</v>
      </c>
      <c r="AA814">
        <v>1.43696971777194</v>
      </c>
      <c r="AB814">
        <v>1153.32985714032</v>
      </c>
      <c r="AC814">
        <v>104.07253822896099</v>
      </c>
      <c r="AD814">
        <v>2.1350493524820102</v>
      </c>
      <c r="AE814">
        <v>1.07340763847779</v>
      </c>
      <c r="AF814">
        <v>100.86408123800101</v>
      </c>
      <c r="AG814">
        <v>975.76884820838904</v>
      </c>
      <c r="AH814">
        <v>975.76884820838904</v>
      </c>
      <c r="AI814">
        <v>47.442457384436899</v>
      </c>
      <c r="AJ814">
        <v>47.442457384436899</v>
      </c>
      <c r="AK814">
        <v>49.414381124806603</v>
      </c>
      <c r="AL814">
        <v>49.414381124806603</v>
      </c>
      <c r="AM814">
        <v>1072.6256867176301</v>
      </c>
      <c r="AN814">
        <v>1072.6256867176301</v>
      </c>
      <c r="AO814">
        <v>379.48301171746101</v>
      </c>
      <c r="AP814">
        <v>169.13054392817901</v>
      </c>
      <c r="AQ814">
        <v>194.15842707510399</v>
      </c>
      <c r="AR814">
        <v>16.1940407141782</v>
      </c>
      <c r="AS814">
        <v>400.31366646969701</v>
      </c>
      <c r="AT814">
        <v>1.12009504406298</v>
      </c>
      <c r="AU814">
        <v>1.61225291234443</v>
      </c>
      <c r="AV814">
        <v>397.58131851328898</v>
      </c>
      <c r="AW814">
        <v>421.31807682008201</v>
      </c>
      <c r="AX814">
        <v>18.2787979567428</v>
      </c>
      <c r="AY814">
        <v>33.315793850411097</v>
      </c>
      <c r="AZ814">
        <v>369.72348501292799</v>
      </c>
      <c r="BA814">
        <v>342.06970570481701</v>
      </c>
      <c r="BB814">
        <v>52.136423232163899</v>
      </c>
      <c r="BC814">
        <v>177.79268801888799</v>
      </c>
      <c r="BD814">
        <v>112.140594453765</v>
      </c>
      <c r="BE814">
        <v>29.387228841092199</v>
      </c>
      <c r="BF814">
        <v>8.6701863003228699</v>
      </c>
      <c r="BG814">
        <v>11.526750611273499</v>
      </c>
      <c r="BH814">
        <v>9.1902919294959506</v>
      </c>
      <c r="BI814">
        <v>74.290626954529699</v>
      </c>
      <c r="BJ814">
        <v>9.6523045903944702</v>
      </c>
      <c r="BK814">
        <v>24.464179082975999</v>
      </c>
      <c r="BL814">
        <v>40.174143281159303</v>
      </c>
      <c r="BM814">
        <v>98.851586975202594</v>
      </c>
      <c r="BN814">
        <v>9.8108249523800009</v>
      </c>
      <c r="BO814">
        <v>39.340941964280901</v>
      </c>
      <c r="BP814">
        <v>49.699820058541697</v>
      </c>
      <c r="BQ814">
        <v>40.516688691266999</v>
      </c>
      <c r="BR814">
        <v>14.3142321665306</v>
      </c>
      <c r="BS814">
        <v>19.8156246662058</v>
      </c>
      <c r="BT814">
        <v>6.3868318585306101</v>
      </c>
      <c r="BU814">
        <v>593.05988205979304</v>
      </c>
      <c r="BV814">
        <v>386.99551851422598</v>
      </c>
      <c r="BW814">
        <v>56.34373938852</v>
      </c>
      <c r="BX814">
        <v>149.72062415704801</v>
      </c>
      <c r="BY814">
        <v>873.43705972528005</v>
      </c>
      <c r="BZ814">
        <v>466.435458999871</v>
      </c>
      <c r="CA814">
        <v>398.930597684671</v>
      </c>
      <c r="CB814">
        <v>8.0710030407364108</v>
      </c>
      <c r="CC814">
        <v>157242</v>
      </c>
      <c r="CD814">
        <v>154698</v>
      </c>
      <c r="CE814">
        <v>166473.39832311799</v>
      </c>
      <c r="CF814">
        <v>5362.8347543119298</v>
      </c>
      <c r="CG814">
        <v>9559.6234357987505</v>
      </c>
      <c r="CH814">
        <v>16961.376034881501</v>
      </c>
    </row>
    <row r="815" spans="1:86" x14ac:dyDescent="0.2">
      <c r="A815" t="s">
        <v>161</v>
      </c>
      <c r="B815">
        <v>2014</v>
      </c>
      <c r="C815" t="s">
        <v>8</v>
      </c>
      <c r="D815" t="s">
        <v>542</v>
      </c>
      <c r="E815">
        <v>539.02513933018099</v>
      </c>
      <c r="F815">
        <v>117.756794525177</v>
      </c>
      <c r="G815">
        <v>371.22328245200498</v>
      </c>
      <c r="H815">
        <v>50.045062352998499</v>
      </c>
      <c r="I815">
        <v>489.48269922398401</v>
      </c>
      <c r="J815">
        <v>100.760788065349</v>
      </c>
      <c r="K815">
        <v>366.67821737398299</v>
      </c>
      <c r="L815">
        <v>22.043693784652401</v>
      </c>
      <c r="M815">
        <v>1131.89012897525</v>
      </c>
      <c r="N815">
        <v>902.16373956412099</v>
      </c>
      <c r="O815">
        <v>65.898714219106495</v>
      </c>
      <c r="P815">
        <v>163.827675192025</v>
      </c>
      <c r="Q815">
        <v>235.287266208831</v>
      </c>
      <c r="R815">
        <v>1800.30408235545</v>
      </c>
      <c r="S815">
        <v>2035.59134856428</v>
      </c>
      <c r="T815">
        <v>2574.6164878944601</v>
      </c>
      <c r="U815">
        <v>215.92433841568999</v>
      </c>
      <c r="V815">
        <v>1652.14834696854</v>
      </c>
      <c r="W815">
        <v>1868.07268538423</v>
      </c>
      <c r="X815">
        <v>2357.5553846082098</v>
      </c>
      <c r="Y815">
        <v>723.93750344585806</v>
      </c>
      <c r="Z815">
        <v>107.361010453684</v>
      </c>
      <c r="AA815">
        <v>19.2511101527171</v>
      </c>
      <c r="AB815">
        <v>597.32538283945701</v>
      </c>
      <c r="AC815">
        <v>86.657377238644003</v>
      </c>
      <c r="AD815">
        <v>48.026782545257397</v>
      </c>
      <c r="AE815">
        <v>13.6368702154491</v>
      </c>
      <c r="AF815">
        <v>24.993724477937398</v>
      </c>
      <c r="AG815">
        <v>5196.7549900640597</v>
      </c>
      <c r="AH815">
        <v>5196.7549900640597</v>
      </c>
      <c r="AI815">
        <v>135.027042522828</v>
      </c>
      <c r="AJ815">
        <v>135.027042522828</v>
      </c>
      <c r="AK815">
        <v>288.65605413402</v>
      </c>
      <c r="AL815">
        <v>288.65605413402</v>
      </c>
      <c r="AM815">
        <v>5620.4380867209002</v>
      </c>
      <c r="AN815">
        <v>5620.4380867209002</v>
      </c>
      <c r="AO815">
        <v>3603.0090140121401</v>
      </c>
      <c r="AP815">
        <v>347.19531230001297</v>
      </c>
      <c r="AQ815">
        <v>3182.1593280883999</v>
      </c>
      <c r="AR815">
        <v>73.654373623730507</v>
      </c>
      <c r="AS815">
        <v>122.66757261838799</v>
      </c>
      <c r="AT815">
        <v>11.693944557817</v>
      </c>
      <c r="AU815">
        <v>16.001668476190499</v>
      </c>
      <c r="AV815">
        <v>94.971959584380798</v>
      </c>
      <c r="AW815">
        <v>1225.2615909512799</v>
      </c>
      <c r="AX815">
        <v>190.908886764633</v>
      </c>
      <c r="AY815">
        <v>570.20443512676195</v>
      </c>
      <c r="AZ815">
        <v>464.14826905988099</v>
      </c>
      <c r="BA815">
        <v>2762.5971407245702</v>
      </c>
      <c r="BB815">
        <v>652.15133045369998</v>
      </c>
      <c r="BC815">
        <v>2048.9079675630401</v>
      </c>
      <c r="BD815">
        <v>61.5378427078304</v>
      </c>
      <c r="BE815">
        <v>233.91280953566499</v>
      </c>
      <c r="BF815">
        <v>74.061503666284196</v>
      </c>
      <c r="BG815">
        <v>144.30401988391301</v>
      </c>
      <c r="BH815">
        <v>15.547285985467999</v>
      </c>
      <c r="BI815">
        <v>402.141113244812</v>
      </c>
      <c r="BJ815">
        <v>101.832018450657</v>
      </c>
      <c r="BK815">
        <v>274.405574769064</v>
      </c>
      <c r="BL815">
        <v>25.903520025090899</v>
      </c>
      <c r="BM815">
        <v>718.83967133497094</v>
      </c>
      <c r="BN815">
        <v>102.314829428959</v>
      </c>
      <c r="BO815">
        <v>423.72463307570803</v>
      </c>
      <c r="BP815">
        <v>192.800208830304</v>
      </c>
      <c r="BQ815">
        <v>358.46337049829998</v>
      </c>
      <c r="BR815">
        <v>133.068318559652</v>
      </c>
      <c r="BS815">
        <v>195.70358726530199</v>
      </c>
      <c r="BT815">
        <v>29.6914646733468</v>
      </c>
      <c r="BU815">
        <v>11832.9468512525</v>
      </c>
      <c r="BV815">
        <v>9430.0086386008097</v>
      </c>
      <c r="BW815">
        <v>882.53328366890401</v>
      </c>
      <c r="BX815">
        <v>1520.4049289827999</v>
      </c>
      <c r="BY815">
        <v>6219.5218636578002</v>
      </c>
      <c r="BZ815">
        <v>1121.5671342161399</v>
      </c>
      <c r="CA815">
        <v>5072.0327280968104</v>
      </c>
      <c r="CB815">
        <v>25.922001344857399</v>
      </c>
      <c r="CC815">
        <v>38577</v>
      </c>
      <c r="CD815">
        <v>35971</v>
      </c>
      <c r="CE815">
        <v>37711.916499138402</v>
      </c>
      <c r="CF815">
        <v>26290.860146992301</v>
      </c>
      <c r="CG815">
        <v>35147.827663645097</v>
      </c>
      <c r="CH815">
        <v>62338.1336584561</v>
      </c>
    </row>
    <row r="816" spans="1:86" x14ac:dyDescent="0.2">
      <c r="A816" t="s">
        <v>161</v>
      </c>
      <c r="B816">
        <v>2014</v>
      </c>
      <c r="C816" t="s">
        <v>3969</v>
      </c>
      <c r="D816" t="s">
        <v>4129</v>
      </c>
      <c r="E816">
        <v>1663.1398904602099</v>
      </c>
      <c r="F816">
        <v>927.28905833362001</v>
      </c>
      <c r="G816">
        <v>500.26570818196001</v>
      </c>
      <c r="H816">
        <v>235.58512394463301</v>
      </c>
      <c r="I816">
        <v>1390.5770470975399</v>
      </c>
      <c r="J816">
        <v>840.54763992913399</v>
      </c>
      <c r="K816">
        <v>493.64320906225799</v>
      </c>
      <c r="L816">
        <v>56.386198106152101</v>
      </c>
      <c r="M816">
        <v>17475.025320440302</v>
      </c>
      <c r="N816">
        <v>4476.75830613163</v>
      </c>
      <c r="O816">
        <v>83.773254469942401</v>
      </c>
      <c r="P816">
        <v>12914.493759838801</v>
      </c>
      <c r="Q816">
        <v>290.29655018343402</v>
      </c>
      <c r="R816">
        <v>1011.39172581829</v>
      </c>
      <c r="S816">
        <v>1301.6882760017299</v>
      </c>
      <c r="T816">
        <v>2964.8281664619399</v>
      </c>
      <c r="U816">
        <v>249.84720158228799</v>
      </c>
      <c r="V816">
        <v>870.72588985689799</v>
      </c>
      <c r="W816">
        <v>1120.57309143919</v>
      </c>
      <c r="X816">
        <v>2511.1501385367301</v>
      </c>
      <c r="Y816">
        <v>3622.0140653155199</v>
      </c>
      <c r="Z816">
        <v>537.997225338406</v>
      </c>
      <c r="AA816">
        <v>21.5677337108615</v>
      </c>
      <c r="AB816">
        <v>3062.4491062662501</v>
      </c>
      <c r="AC816">
        <v>568.67511117916501</v>
      </c>
      <c r="AD816">
        <v>245.944589835654</v>
      </c>
      <c r="AE816">
        <v>20.413777774932498</v>
      </c>
      <c r="AF816">
        <v>302.31674356857701</v>
      </c>
      <c r="AG816">
        <v>11403.8048443606</v>
      </c>
      <c r="AH816">
        <v>11403.8048443606</v>
      </c>
      <c r="AI816">
        <v>279.362407804594</v>
      </c>
      <c r="AJ816">
        <v>279.362407804594</v>
      </c>
      <c r="AK816">
        <v>1144.7841521412399</v>
      </c>
      <c r="AL816">
        <v>1144.7841521412399</v>
      </c>
      <c r="AM816">
        <v>12827.951404306399</v>
      </c>
      <c r="AN816">
        <v>12827.951404306399</v>
      </c>
      <c r="AO816">
        <v>16339.618192358401</v>
      </c>
      <c r="AP816">
        <v>1947.92630467922</v>
      </c>
      <c r="AQ816">
        <v>2957.3269576900202</v>
      </c>
      <c r="AR816">
        <v>11434.3649299892</v>
      </c>
      <c r="AS816">
        <v>2112.7418098503499</v>
      </c>
      <c r="AT816">
        <v>71.839106232921495</v>
      </c>
      <c r="AU816">
        <v>14.889045924043799</v>
      </c>
      <c r="AV816">
        <v>2026.0136576933801</v>
      </c>
      <c r="AW816">
        <v>7012.11289371971</v>
      </c>
      <c r="AX816">
        <v>871.42728520254002</v>
      </c>
      <c r="AY816">
        <v>500.84433145328398</v>
      </c>
      <c r="AZ816">
        <v>5639.8412770638797</v>
      </c>
      <c r="BA816">
        <v>14972.185705153201</v>
      </c>
      <c r="BB816">
        <v>3182.2976315290298</v>
      </c>
      <c r="BC816">
        <v>3475.26199913138</v>
      </c>
      <c r="BD816">
        <v>8314.6260744927495</v>
      </c>
      <c r="BE816">
        <v>2036.29373332196</v>
      </c>
      <c r="BF816">
        <v>311.12370186104999</v>
      </c>
      <c r="BG816">
        <v>214.95380070396101</v>
      </c>
      <c r="BH816">
        <v>1510.2162307569499</v>
      </c>
      <c r="BI816">
        <v>2717.0859975184599</v>
      </c>
      <c r="BJ816">
        <v>418.70916635667697</v>
      </c>
      <c r="BK816">
        <v>367.56477828983901</v>
      </c>
      <c r="BL816">
        <v>1930.8120528719501</v>
      </c>
      <c r="BM816">
        <v>3029.5836259554899</v>
      </c>
      <c r="BN816">
        <v>420.45619282190398</v>
      </c>
      <c r="BO816">
        <v>537.24024990472003</v>
      </c>
      <c r="BP816">
        <v>2071.8871832288601</v>
      </c>
      <c r="BQ816">
        <v>4745.1833932234604</v>
      </c>
      <c r="BR816">
        <v>865.73220023977206</v>
      </c>
      <c r="BS816">
        <v>492.09564731318301</v>
      </c>
      <c r="BT816">
        <v>3387.3555456705099</v>
      </c>
      <c r="BU816">
        <v>168903.58605079399</v>
      </c>
      <c r="BV816">
        <v>48182.743546399099</v>
      </c>
      <c r="BW816">
        <v>1137.40917694832</v>
      </c>
      <c r="BX816">
        <v>119583.433327447</v>
      </c>
      <c r="BY816">
        <v>17391.122478871501</v>
      </c>
      <c r="BZ816">
        <v>10509.596466346</v>
      </c>
      <c r="CA816">
        <v>6807.0258604234596</v>
      </c>
      <c r="CB816">
        <v>74.500152102006496</v>
      </c>
      <c r="CC816">
        <v>103496</v>
      </c>
      <c r="CD816">
        <v>99067</v>
      </c>
      <c r="CE816">
        <v>107450.189662866</v>
      </c>
      <c r="CF816">
        <v>59439.432812772597</v>
      </c>
      <c r="CG816">
        <v>61705.110045401401</v>
      </c>
      <c r="CH816">
        <v>107141.14888141199</v>
      </c>
    </row>
    <row r="817" spans="1:86" x14ac:dyDescent="0.2">
      <c r="A817" t="s">
        <v>161</v>
      </c>
      <c r="B817">
        <v>2014</v>
      </c>
      <c r="C817" t="s">
        <v>9</v>
      </c>
      <c r="D817" t="s">
        <v>543</v>
      </c>
      <c r="E817">
        <v>2038.5284628995701</v>
      </c>
      <c r="F817">
        <v>1685.90638920987</v>
      </c>
      <c r="G817">
        <v>49.640553202385</v>
      </c>
      <c r="H817">
        <v>302.98152048731998</v>
      </c>
      <c r="I817">
        <v>2012.8780076595499</v>
      </c>
      <c r="J817">
        <v>1682.0658378523899</v>
      </c>
      <c r="K817">
        <v>48.924082162118097</v>
      </c>
      <c r="L817">
        <v>281.88808764504802</v>
      </c>
      <c r="M817">
        <v>116.402232246355</v>
      </c>
      <c r="N817">
        <v>103.28022037805</v>
      </c>
      <c r="O817">
        <v>4.51561629861623</v>
      </c>
      <c r="P817">
        <v>8.6063955696885408</v>
      </c>
      <c r="Q817">
        <v>2948.1693390005698</v>
      </c>
      <c r="R817">
        <v>8048.1184932914502</v>
      </c>
      <c r="S817">
        <v>10996.287832292001</v>
      </c>
      <c r="T817">
        <v>13034.8162951916</v>
      </c>
      <c r="U817">
        <v>2072.89838592772</v>
      </c>
      <c r="V817">
        <v>5658.7427369943398</v>
      </c>
      <c r="W817">
        <v>7731.6411229220603</v>
      </c>
      <c r="X817">
        <v>9744.5191305816097</v>
      </c>
      <c r="Y817">
        <v>731.83389170271698</v>
      </c>
      <c r="Z817">
        <v>44.517824240337802</v>
      </c>
      <c r="AA817">
        <v>1.1184155263329101</v>
      </c>
      <c r="AB817">
        <v>686.19765193604701</v>
      </c>
      <c r="AC817">
        <v>19.6880443944215</v>
      </c>
      <c r="AD817">
        <v>9.15303943445962</v>
      </c>
      <c r="AE817">
        <v>2.3104384298945999</v>
      </c>
      <c r="AF817">
        <v>8.2245665300672393</v>
      </c>
      <c r="AG817">
        <v>1283.4201603942199</v>
      </c>
      <c r="AH817">
        <v>1283.4201603942199</v>
      </c>
      <c r="AI817">
        <v>63.4164242163951</v>
      </c>
      <c r="AJ817">
        <v>63.4164242163951</v>
      </c>
      <c r="AK817">
        <v>137.11257241372601</v>
      </c>
      <c r="AL817">
        <v>137.11257241372601</v>
      </c>
      <c r="AM817">
        <v>1483.9491570243399</v>
      </c>
      <c r="AN817">
        <v>1483.9491570243399</v>
      </c>
      <c r="AO817">
        <v>547.98158086673004</v>
      </c>
      <c r="AP817">
        <v>381.28129430405102</v>
      </c>
      <c r="AQ817">
        <v>131.80092765058799</v>
      </c>
      <c r="AR817">
        <v>34.899358912090896</v>
      </c>
      <c r="AS817">
        <v>86.030396191299602</v>
      </c>
      <c r="AT817">
        <v>58.937998546764902</v>
      </c>
      <c r="AU817">
        <v>0.78542971414607698</v>
      </c>
      <c r="AV817">
        <v>26.306967930388701</v>
      </c>
      <c r="AW817">
        <v>6238.5975186842898</v>
      </c>
      <c r="AX817">
        <v>80.682581789669399</v>
      </c>
      <c r="AY817">
        <v>21.446674586657299</v>
      </c>
      <c r="AZ817">
        <v>6136.4682623079598</v>
      </c>
      <c r="BA817">
        <v>2107.1749966391299</v>
      </c>
      <c r="BB817">
        <v>1438.1800099009499</v>
      </c>
      <c r="BC817">
        <v>626.52462740581495</v>
      </c>
      <c r="BD817">
        <v>42.470359332373697</v>
      </c>
      <c r="BE817">
        <v>209.236704830024</v>
      </c>
      <c r="BF817">
        <v>145.891618791696</v>
      </c>
      <c r="BG817">
        <v>37.3196766703946</v>
      </c>
      <c r="BH817">
        <v>26.025409367934401</v>
      </c>
      <c r="BI817">
        <v>237.10202876727701</v>
      </c>
      <c r="BJ817">
        <v>150.131313919246</v>
      </c>
      <c r="BK817">
        <v>48.895206927788202</v>
      </c>
      <c r="BL817">
        <v>38.075507920242799</v>
      </c>
      <c r="BM817">
        <v>351.14781662057601</v>
      </c>
      <c r="BN817">
        <v>151.271256982209</v>
      </c>
      <c r="BO817">
        <v>58.8611011760987</v>
      </c>
      <c r="BP817">
        <v>141.01545846226799</v>
      </c>
      <c r="BQ817">
        <v>837.64580068160103</v>
      </c>
      <c r="BR817">
        <v>160.39767239659801</v>
      </c>
      <c r="BS817">
        <v>174.99179943195301</v>
      </c>
      <c r="BT817">
        <v>502.25632885304998</v>
      </c>
      <c r="BU817">
        <v>1227.4399946236899</v>
      </c>
      <c r="BV817">
        <v>1085.8726902194501</v>
      </c>
      <c r="BW817">
        <v>61.313750731275597</v>
      </c>
      <c r="BX817">
        <v>80.253553672962795</v>
      </c>
      <c r="BY817">
        <v>32513.337809502202</v>
      </c>
      <c r="BZ817">
        <v>31202.5546658188</v>
      </c>
      <c r="CA817">
        <v>658.40054296122901</v>
      </c>
      <c r="CB817">
        <v>652.38260072216497</v>
      </c>
      <c r="CC817">
        <v>139968</v>
      </c>
      <c r="CD817">
        <v>145285</v>
      </c>
      <c r="CE817">
        <v>116169.41207233501</v>
      </c>
      <c r="CF817">
        <v>11825.058263725199</v>
      </c>
      <c r="CG817">
        <v>7100.5673664554697</v>
      </c>
      <c r="CH817">
        <v>11368.6477137192</v>
      </c>
    </row>
    <row r="818" spans="1:86" x14ac:dyDescent="0.2">
      <c r="A818" t="s">
        <v>161</v>
      </c>
      <c r="B818">
        <v>2014</v>
      </c>
      <c r="C818" t="s">
        <v>10</v>
      </c>
      <c r="D818" t="s">
        <v>544</v>
      </c>
      <c r="E818">
        <v>1598.34459391624</v>
      </c>
      <c r="F818">
        <v>1059.1694858526</v>
      </c>
      <c r="G818">
        <v>121.62433708188</v>
      </c>
      <c r="H818">
        <v>417.55077098176201</v>
      </c>
      <c r="I818">
        <v>1407.7851280012101</v>
      </c>
      <c r="J818">
        <v>1047.68266882084</v>
      </c>
      <c r="K818">
        <v>120.032678933475</v>
      </c>
      <c r="L818">
        <v>240.06978024688701</v>
      </c>
      <c r="M818">
        <v>903.06318191278797</v>
      </c>
      <c r="N818">
        <v>484.33030026275799</v>
      </c>
      <c r="O818">
        <v>17.3750805361964</v>
      </c>
      <c r="P818">
        <v>401.35780111383298</v>
      </c>
      <c r="Q818">
        <v>4579.4021347922999</v>
      </c>
      <c r="R818">
        <v>6414.3056118104396</v>
      </c>
      <c r="S818">
        <v>10993.7077466027</v>
      </c>
      <c r="T818">
        <v>12592.052340519</v>
      </c>
      <c r="U818">
        <v>3942.1938001503399</v>
      </c>
      <c r="V818">
        <v>5521.7766579251302</v>
      </c>
      <c r="W818">
        <v>9463.9704580754697</v>
      </c>
      <c r="X818">
        <v>10871.755586076701</v>
      </c>
      <c r="Y818">
        <v>2644.59264991799</v>
      </c>
      <c r="Z818">
        <v>94.524672691076603</v>
      </c>
      <c r="AA818">
        <v>4.4945404605933499</v>
      </c>
      <c r="AB818">
        <v>2545.5734367663199</v>
      </c>
      <c r="AC818">
        <v>376.02022054979</v>
      </c>
      <c r="AD818">
        <v>30.616443672751601</v>
      </c>
      <c r="AE818">
        <v>4.9640759627185904</v>
      </c>
      <c r="AF818">
        <v>340.43970091431902</v>
      </c>
      <c r="AG818">
        <v>5400.7439166173199</v>
      </c>
      <c r="AH818">
        <v>5400.7439166173199</v>
      </c>
      <c r="AI818">
        <v>5403.5290090729204</v>
      </c>
      <c r="AJ818">
        <v>5403.5290090729204</v>
      </c>
      <c r="AK818">
        <v>1597.6189526952901</v>
      </c>
      <c r="AL818">
        <v>1597.6189526952901</v>
      </c>
      <c r="AM818">
        <v>12401.891878385501</v>
      </c>
      <c r="AN818">
        <v>12401.891878385501</v>
      </c>
      <c r="AO818">
        <v>2852.7946230869202</v>
      </c>
      <c r="AP818">
        <v>738.57626957379102</v>
      </c>
      <c r="AQ818">
        <v>598.531526686711</v>
      </c>
      <c r="AR818">
        <v>1515.68682682642</v>
      </c>
      <c r="AS818">
        <v>842.57887876810798</v>
      </c>
      <c r="AT818">
        <v>29.712414568422201</v>
      </c>
      <c r="AU818">
        <v>3.4700411854664899</v>
      </c>
      <c r="AV818">
        <v>809.39642301421895</v>
      </c>
      <c r="AW818">
        <v>2532.4822451908899</v>
      </c>
      <c r="AX818">
        <v>140.92700389959799</v>
      </c>
      <c r="AY818">
        <v>94.649510969997195</v>
      </c>
      <c r="AZ818">
        <v>2296.9057303212999</v>
      </c>
      <c r="BA818">
        <v>3365.0097292512401</v>
      </c>
      <c r="BB818">
        <v>1447.2536457931899</v>
      </c>
      <c r="BC818">
        <v>970.45299695688698</v>
      </c>
      <c r="BD818">
        <v>947.30308650116501</v>
      </c>
      <c r="BE818">
        <v>384.91205133925001</v>
      </c>
      <c r="BF818">
        <v>100.49935999905701</v>
      </c>
      <c r="BG818">
        <v>55.844201329505204</v>
      </c>
      <c r="BH818">
        <v>228.56849001068699</v>
      </c>
      <c r="BI818">
        <v>547.55828668954598</v>
      </c>
      <c r="BJ818">
        <v>114.046204753418</v>
      </c>
      <c r="BK818">
        <v>98.863805499600204</v>
      </c>
      <c r="BL818">
        <v>334.648276436527</v>
      </c>
      <c r="BM818">
        <v>664.09436577038002</v>
      </c>
      <c r="BN818">
        <v>116.24044163716501</v>
      </c>
      <c r="BO818">
        <v>146.68223850906799</v>
      </c>
      <c r="BP818">
        <v>401.17168562414702</v>
      </c>
      <c r="BQ818">
        <v>1397.66050598529</v>
      </c>
      <c r="BR818">
        <v>388.16543270617098</v>
      </c>
      <c r="BS818">
        <v>144.126896386417</v>
      </c>
      <c r="BT818">
        <v>865.36817689269901</v>
      </c>
      <c r="BU818">
        <v>9152.6278556784291</v>
      </c>
      <c r="BV818">
        <v>5191.7697274606498</v>
      </c>
      <c r="BW818">
        <v>232.917256246058</v>
      </c>
      <c r="BX818">
        <v>3727.9408719717198</v>
      </c>
      <c r="BY818">
        <v>21679.760261968298</v>
      </c>
      <c r="BZ818">
        <v>19595.458796197701</v>
      </c>
      <c r="CA818">
        <v>1635.68798723534</v>
      </c>
      <c r="CB818">
        <v>448.613478535242</v>
      </c>
      <c r="CC818">
        <v>210270</v>
      </c>
      <c r="CD818">
        <v>206810</v>
      </c>
      <c r="CE818">
        <v>216057.00441413501</v>
      </c>
      <c r="CF818">
        <v>64322.8207274952</v>
      </c>
      <c r="CG818">
        <v>42401.114870090598</v>
      </c>
      <c r="CH818">
        <v>70649.409762388197</v>
      </c>
    </row>
    <row r="819" spans="1:86" x14ac:dyDescent="0.2">
      <c r="A819" t="s">
        <v>161</v>
      </c>
      <c r="B819">
        <v>2014</v>
      </c>
      <c r="C819" t="s">
        <v>11</v>
      </c>
      <c r="D819" t="s">
        <v>545</v>
      </c>
      <c r="E819">
        <v>196.798169605569</v>
      </c>
      <c r="F819">
        <v>84.892770542953897</v>
      </c>
      <c r="G819">
        <v>63.097206603092999</v>
      </c>
      <c r="H819">
        <v>48.808192459522303</v>
      </c>
      <c r="I819">
        <v>167.02876113651601</v>
      </c>
      <c r="J819">
        <v>82.887243302088507</v>
      </c>
      <c r="K819">
        <v>62.277116996363198</v>
      </c>
      <c r="L819">
        <v>21.864400838064</v>
      </c>
      <c r="M819">
        <v>160.06610696839601</v>
      </c>
      <c r="N819">
        <v>96.781464067936497</v>
      </c>
      <c r="O819">
        <v>8.6064734480028697</v>
      </c>
      <c r="P819">
        <v>54.678169452456601</v>
      </c>
      <c r="Q819">
        <v>423.05731742514502</v>
      </c>
      <c r="R819">
        <v>2175.9809882975601</v>
      </c>
      <c r="S819">
        <v>2599.0383057227</v>
      </c>
      <c r="T819">
        <v>2795.8364753282699</v>
      </c>
      <c r="U819">
        <v>363.49751808719799</v>
      </c>
      <c r="V819">
        <v>1869.6371769790801</v>
      </c>
      <c r="W819">
        <v>2233.1346950662801</v>
      </c>
      <c r="X819">
        <v>2400.1634562027898</v>
      </c>
      <c r="Y819">
        <v>553.57703790085998</v>
      </c>
      <c r="Z819">
        <v>14.086491384259</v>
      </c>
      <c r="AA819">
        <v>1.86191067989366</v>
      </c>
      <c r="AB819">
        <v>537.62863583670799</v>
      </c>
      <c r="AC819">
        <v>25.4762292354925</v>
      </c>
      <c r="AD819">
        <v>5.5482045512044396</v>
      </c>
      <c r="AE819">
        <v>2.5957779856793</v>
      </c>
      <c r="AF819">
        <v>17.332246698608699</v>
      </c>
      <c r="AG819">
        <v>7908.4353925471096</v>
      </c>
      <c r="AH819">
        <v>7908.4353925471096</v>
      </c>
      <c r="AI819">
        <v>251.47847688414299</v>
      </c>
      <c r="AJ819">
        <v>251.47847688414299</v>
      </c>
      <c r="AK819">
        <v>177.55432200701401</v>
      </c>
      <c r="AL819">
        <v>177.55432200701401</v>
      </c>
      <c r="AM819">
        <v>8337.4681914382709</v>
      </c>
      <c r="AN819">
        <v>8337.4681914382709</v>
      </c>
      <c r="AO819">
        <v>406.41649323952697</v>
      </c>
      <c r="AP819">
        <v>76.536086257560598</v>
      </c>
      <c r="AQ819">
        <v>236.127863417708</v>
      </c>
      <c r="AR819">
        <v>93.752543564258502</v>
      </c>
      <c r="AS819">
        <v>66.103061255541604</v>
      </c>
      <c r="AT819">
        <v>2.6151999042134602</v>
      </c>
      <c r="AU819">
        <v>1.7548687867872601</v>
      </c>
      <c r="AV819">
        <v>61.732992564540901</v>
      </c>
      <c r="AW819">
        <v>557.52882141845805</v>
      </c>
      <c r="AX819">
        <v>22.8319492589475</v>
      </c>
      <c r="AY819">
        <v>30.578383128880699</v>
      </c>
      <c r="AZ819">
        <v>504.11848903062997</v>
      </c>
      <c r="BA819">
        <v>663.56557553844004</v>
      </c>
      <c r="BB819">
        <v>136.37398249478699</v>
      </c>
      <c r="BC819">
        <v>471.21225041108801</v>
      </c>
      <c r="BD819">
        <v>55.979342632564702</v>
      </c>
      <c r="BE819">
        <v>48.868290976684797</v>
      </c>
      <c r="BF819">
        <v>9.2276761302871897</v>
      </c>
      <c r="BG819">
        <v>27.180495720880302</v>
      </c>
      <c r="BH819">
        <v>12.4601191255174</v>
      </c>
      <c r="BI819">
        <v>83.6015637935744</v>
      </c>
      <c r="BJ819">
        <v>11.918901487724799</v>
      </c>
      <c r="BK819">
        <v>51.540183440796802</v>
      </c>
      <c r="BL819">
        <v>20.142478865052901</v>
      </c>
      <c r="BM819">
        <v>116.721188008795</v>
      </c>
      <c r="BN819">
        <v>12.3921825190346</v>
      </c>
      <c r="BO819">
        <v>78.696692185199296</v>
      </c>
      <c r="BP819">
        <v>25.632313304561102</v>
      </c>
      <c r="BQ819">
        <v>149.77373893023901</v>
      </c>
      <c r="BR819">
        <v>33.577560386430903</v>
      </c>
      <c r="BS819">
        <v>79.352837606552299</v>
      </c>
      <c r="BT819">
        <v>36.843340937256201</v>
      </c>
      <c r="BU819">
        <v>1642.1329351046199</v>
      </c>
      <c r="BV819">
        <v>1021.09230756989</v>
      </c>
      <c r="BW819">
        <v>117.528064307356</v>
      </c>
      <c r="BX819">
        <v>503.51256322736799</v>
      </c>
      <c r="BY819">
        <v>1986.19520986563</v>
      </c>
      <c r="BZ819">
        <v>1089.62261283107</v>
      </c>
      <c r="CA819">
        <v>856.43684006972603</v>
      </c>
      <c r="CB819">
        <v>40.1357569648357</v>
      </c>
      <c r="CC819">
        <v>40758</v>
      </c>
      <c r="CD819">
        <v>40101</v>
      </c>
      <c r="CE819">
        <v>41686.304378901201</v>
      </c>
      <c r="CF819">
        <v>17588.373789063298</v>
      </c>
      <c r="CG819">
        <v>24599.235513827301</v>
      </c>
      <c r="CH819">
        <v>40666.5975695991</v>
      </c>
    </row>
    <row r="820" spans="1:86" x14ac:dyDescent="0.2">
      <c r="A820" t="s">
        <v>161</v>
      </c>
      <c r="B820">
        <v>2014</v>
      </c>
      <c r="C820" t="s">
        <v>12</v>
      </c>
      <c r="D820" t="s">
        <v>546</v>
      </c>
      <c r="E820">
        <v>682.50312559293195</v>
      </c>
      <c r="F820">
        <v>258.85282023401697</v>
      </c>
      <c r="G820">
        <v>42.926574203478701</v>
      </c>
      <c r="H820">
        <v>380.72373115543598</v>
      </c>
      <c r="I820">
        <v>673.65589187158298</v>
      </c>
      <c r="J820">
        <v>256.40757138799199</v>
      </c>
      <c r="K820">
        <v>42.328171863302899</v>
      </c>
      <c r="L820">
        <v>374.920148620291</v>
      </c>
      <c r="M820">
        <v>75.1046756428306</v>
      </c>
      <c r="N820">
        <v>62.169321896976903</v>
      </c>
      <c r="O820">
        <v>6.4532277337521702</v>
      </c>
      <c r="P820">
        <v>6.4821260121017197</v>
      </c>
      <c r="Q820">
        <v>304.80843879552202</v>
      </c>
      <c r="R820">
        <v>2018.9353655760799</v>
      </c>
      <c r="S820">
        <v>2323.7438043716002</v>
      </c>
      <c r="T820">
        <v>3006.24692996453</v>
      </c>
      <c r="U820">
        <v>281.94062905290502</v>
      </c>
      <c r="V820">
        <v>1867.4676765413701</v>
      </c>
      <c r="W820">
        <v>2149.4083055942801</v>
      </c>
      <c r="X820">
        <v>2823.0641974658602</v>
      </c>
      <c r="Y820">
        <v>160.07013179195999</v>
      </c>
      <c r="Z820">
        <v>18.660175567151601</v>
      </c>
      <c r="AA820">
        <v>1.26500485635224</v>
      </c>
      <c r="AB820">
        <v>140.14495136845599</v>
      </c>
      <c r="AC820">
        <v>12.769780051648</v>
      </c>
      <c r="AD820">
        <v>6.6400820699545102</v>
      </c>
      <c r="AE820">
        <v>1.9019369757279501</v>
      </c>
      <c r="AF820">
        <v>4.22776100596547</v>
      </c>
      <c r="AG820">
        <v>888.14093960334901</v>
      </c>
      <c r="AH820">
        <v>888.14093960334901</v>
      </c>
      <c r="AI820">
        <v>89.911613431198703</v>
      </c>
      <c r="AJ820">
        <v>89.911613431198703</v>
      </c>
      <c r="AK820">
        <v>61.428296113504501</v>
      </c>
      <c r="AL820">
        <v>61.428296113504501</v>
      </c>
      <c r="AM820">
        <v>1039.4808491480501</v>
      </c>
      <c r="AN820">
        <v>1039.4808491480501</v>
      </c>
      <c r="AO820">
        <v>314.26499502647602</v>
      </c>
      <c r="AP820">
        <v>163.10934477849599</v>
      </c>
      <c r="AQ820">
        <v>129.73132709355701</v>
      </c>
      <c r="AR820">
        <v>21.424323154422598</v>
      </c>
      <c r="AS820">
        <v>47.069897855190398</v>
      </c>
      <c r="AT820">
        <v>6.3253494683826101</v>
      </c>
      <c r="AU820">
        <v>0.72578290118271505</v>
      </c>
      <c r="AV820">
        <v>40.018765485625103</v>
      </c>
      <c r="AW820">
        <v>124.33213909983201</v>
      </c>
      <c r="AX820">
        <v>28.5732445739798</v>
      </c>
      <c r="AY820">
        <v>18.018286898918099</v>
      </c>
      <c r="AZ820">
        <v>77.740607626933794</v>
      </c>
      <c r="BA820">
        <v>986.543857129976</v>
      </c>
      <c r="BB820">
        <v>616.61009925462895</v>
      </c>
      <c r="BC820">
        <v>358.606829004769</v>
      </c>
      <c r="BD820">
        <v>11.326928870580399</v>
      </c>
      <c r="BE820">
        <v>86.389109122603699</v>
      </c>
      <c r="BF820">
        <v>8.4876971257836509</v>
      </c>
      <c r="BG820">
        <v>20.386405628569399</v>
      </c>
      <c r="BH820">
        <v>57.515006368250702</v>
      </c>
      <c r="BI820">
        <v>120.22679026610101</v>
      </c>
      <c r="BJ820">
        <v>13.4680869394259</v>
      </c>
      <c r="BK820">
        <v>32.822109589213902</v>
      </c>
      <c r="BL820">
        <v>73.936593737461294</v>
      </c>
      <c r="BM820">
        <v>155.236406371133</v>
      </c>
      <c r="BN820">
        <v>16.601626805904299</v>
      </c>
      <c r="BO820">
        <v>46.187089375319999</v>
      </c>
      <c r="BP820">
        <v>92.447690189908897</v>
      </c>
      <c r="BQ820">
        <v>269.61954425669501</v>
      </c>
      <c r="BR820">
        <v>82.986567921248906</v>
      </c>
      <c r="BS820">
        <v>62.539815823326897</v>
      </c>
      <c r="BT820">
        <v>124.09316051211999</v>
      </c>
      <c r="BU820">
        <v>801.164415889613</v>
      </c>
      <c r="BV820">
        <v>653.23307744166505</v>
      </c>
      <c r="BW820">
        <v>88.102886315768302</v>
      </c>
      <c r="BX820">
        <v>59.828452132179002</v>
      </c>
      <c r="BY820">
        <v>3786.9839942982499</v>
      </c>
      <c r="BZ820">
        <v>3189.0075740235402</v>
      </c>
      <c r="CA820">
        <v>581.43946051478599</v>
      </c>
      <c r="CB820">
        <v>16.5369597599387</v>
      </c>
      <c r="CC820">
        <v>14744</v>
      </c>
      <c r="CD820">
        <v>14493</v>
      </c>
      <c r="CE820">
        <v>15165.5910254847</v>
      </c>
      <c r="CF820">
        <v>5660.1790640648196</v>
      </c>
      <c r="CG820">
        <v>7222.9427469360899</v>
      </c>
      <c r="CH820">
        <v>12440.180763418501</v>
      </c>
    </row>
    <row r="821" spans="1:86" x14ac:dyDescent="0.2">
      <c r="A821" t="s">
        <v>161</v>
      </c>
      <c r="B821">
        <v>2014</v>
      </c>
      <c r="C821" t="s">
        <v>13</v>
      </c>
      <c r="D821" t="s">
        <v>547</v>
      </c>
      <c r="E821">
        <v>3758.4661092390502</v>
      </c>
      <c r="F821">
        <v>1432.0803909536201</v>
      </c>
      <c r="G821">
        <v>223.12891712088401</v>
      </c>
      <c r="H821">
        <v>2103.2568011645399</v>
      </c>
      <c r="I821">
        <v>3467.5886302687099</v>
      </c>
      <c r="J821">
        <v>1422.58823219902</v>
      </c>
      <c r="K821">
        <v>220.075970854123</v>
      </c>
      <c r="L821">
        <v>1824.9244272155699</v>
      </c>
      <c r="M821">
        <v>482.38863998325797</v>
      </c>
      <c r="N821">
        <v>388.30353619201099</v>
      </c>
      <c r="O821">
        <v>35.603545019927303</v>
      </c>
      <c r="P821">
        <v>58.481558771319797</v>
      </c>
      <c r="Q821">
        <v>197.99667611495701</v>
      </c>
      <c r="R821">
        <v>5216.9419283666502</v>
      </c>
      <c r="S821">
        <v>5414.9386044816101</v>
      </c>
      <c r="T821">
        <v>9173.4047137206599</v>
      </c>
      <c r="U821">
        <v>157.70240618350701</v>
      </c>
      <c r="V821">
        <v>4155.2429624898195</v>
      </c>
      <c r="W821">
        <v>4312.9453686733204</v>
      </c>
      <c r="X821">
        <v>7780.5339989420299</v>
      </c>
      <c r="Y821">
        <v>7116.0410497384901</v>
      </c>
      <c r="Z821">
        <v>67.688339297800596</v>
      </c>
      <c r="AA821">
        <v>8.0693883232042793</v>
      </c>
      <c r="AB821">
        <v>7040.2833221174897</v>
      </c>
      <c r="AC821">
        <v>108.248590234925</v>
      </c>
      <c r="AD821">
        <v>26.1743297723498</v>
      </c>
      <c r="AE821">
        <v>9.5678240224187494</v>
      </c>
      <c r="AF821">
        <v>72.506436440156193</v>
      </c>
      <c r="AG821">
        <v>19933.375614092402</v>
      </c>
      <c r="AH821">
        <v>19933.375614092402</v>
      </c>
      <c r="AI821">
        <v>49889.183503114597</v>
      </c>
      <c r="AJ821">
        <v>49889.183503114597</v>
      </c>
      <c r="AK821">
        <v>10429.423924987799</v>
      </c>
      <c r="AL821">
        <v>10429.423924987799</v>
      </c>
      <c r="AM821">
        <v>80251.983042194799</v>
      </c>
      <c r="AN821">
        <v>80251.983042194799</v>
      </c>
      <c r="AO821">
        <v>9844.0992087603099</v>
      </c>
      <c r="AP821">
        <v>437.42308432525198</v>
      </c>
      <c r="AQ821">
        <v>827.30796697006997</v>
      </c>
      <c r="AR821">
        <v>8579.3681574650509</v>
      </c>
      <c r="AS821">
        <v>276.75960754561697</v>
      </c>
      <c r="AT821">
        <v>15.375265284931499</v>
      </c>
      <c r="AU821">
        <v>5.29878310644881</v>
      </c>
      <c r="AV821">
        <v>256.08555915423699</v>
      </c>
      <c r="AW821">
        <v>842.56658459871005</v>
      </c>
      <c r="AX821">
        <v>114.585771197214</v>
      </c>
      <c r="AY821">
        <v>127.252860870258</v>
      </c>
      <c r="AZ821">
        <v>600.727952531239</v>
      </c>
      <c r="BA821">
        <v>4439.17837489863</v>
      </c>
      <c r="BB821">
        <v>1734.53270047204</v>
      </c>
      <c r="BC821">
        <v>1858.04456983826</v>
      </c>
      <c r="BD821">
        <v>846.60110458834595</v>
      </c>
      <c r="BE821">
        <v>531.11086613552595</v>
      </c>
      <c r="BF821">
        <v>66.513280759593002</v>
      </c>
      <c r="BG821">
        <v>115.21767676064199</v>
      </c>
      <c r="BH821">
        <v>349.37990861529101</v>
      </c>
      <c r="BI821">
        <v>817.004812156257</v>
      </c>
      <c r="BJ821">
        <v>90.786812418916696</v>
      </c>
      <c r="BK821">
        <v>176.99690763898599</v>
      </c>
      <c r="BL821">
        <v>549.22109209835503</v>
      </c>
      <c r="BM821">
        <v>1088.3159624202101</v>
      </c>
      <c r="BN821">
        <v>153.76338265118099</v>
      </c>
      <c r="BO821">
        <v>243.599611667049</v>
      </c>
      <c r="BP821">
        <v>690.95296810197704</v>
      </c>
      <c r="BQ821">
        <v>3843.25314273087</v>
      </c>
      <c r="BR821">
        <v>685.01409759038097</v>
      </c>
      <c r="BS821">
        <v>291.91219984549201</v>
      </c>
      <c r="BT821">
        <v>2866.3268452950001</v>
      </c>
      <c r="BU821">
        <v>5002.1208107004704</v>
      </c>
      <c r="BV821">
        <v>4082.8223815323599</v>
      </c>
      <c r="BW821">
        <v>479.43779334483497</v>
      </c>
      <c r="BX821">
        <v>439.860635823282</v>
      </c>
      <c r="BY821">
        <v>26691.274117289398</v>
      </c>
      <c r="BZ821">
        <v>15869.4884619151</v>
      </c>
      <c r="CA821">
        <v>3022.5141438590999</v>
      </c>
      <c r="CB821">
        <v>7799.2715115152196</v>
      </c>
      <c r="CC821">
        <v>74994</v>
      </c>
      <c r="CD821">
        <v>74065</v>
      </c>
      <c r="CE821">
        <v>75714.065525708196</v>
      </c>
      <c r="CF821">
        <v>40818.1811324218</v>
      </c>
      <c r="CG821">
        <v>47904.967001072197</v>
      </c>
      <c r="CH821">
        <v>79791.133778561896</v>
      </c>
    </row>
    <row r="822" spans="1:86" x14ac:dyDescent="0.2">
      <c r="A822" t="s">
        <v>161</v>
      </c>
      <c r="B822">
        <v>2014</v>
      </c>
      <c r="C822" t="s">
        <v>14</v>
      </c>
      <c r="D822" t="s">
        <v>548</v>
      </c>
      <c r="E822">
        <v>475.00149610147503</v>
      </c>
      <c r="F822">
        <v>177.82043453816701</v>
      </c>
      <c r="G822">
        <v>142.13363224048399</v>
      </c>
      <c r="H822">
        <v>155.047429322824</v>
      </c>
      <c r="I822">
        <v>435.14372813759002</v>
      </c>
      <c r="J822">
        <v>174.78181833853901</v>
      </c>
      <c r="K822">
        <v>140.31173062708501</v>
      </c>
      <c r="L822">
        <v>120.050179171967</v>
      </c>
      <c r="M822">
        <v>200.93176874020401</v>
      </c>
      <c r="N822">
        <v>143.58082516379901</v>
      </c>
      <c r="O822">
        <v>18.089398580432501</v>
      </c>
      <c r="P822">
        <v>39.261544995973097</v>
      </c>
      <c r="Q822">
        <v>689.19794013766602</v>
      </c>
      <c r="R822">
        <v>1089.8648247919</v>
      </c>
      <c r="S822">
        <v>1779.06276492956</v>
      </c>
      <c r="T822">
        <v>2254.0642610310401</v>
      </c>
      <c r="U822">
        <v>584.671008519206</v>
      </c>
      <c r="V822">
        <v>924.57090938693796</v>
      </c>
      <c r="W822">
        <v>1509.2419179061401</v>
      </c>
      <c r="X822">
        <v>1944.38564604373</v>
      </c>
      <c r="Y822">
        <v>790.45152060283397</v>
      </c>
      <c r="Z822">
        <v>21.240011370484599</v>
      </c>
      <c r="AA822">
        <v>3.9339679320867198</v>
      </c>
      <c r="AB822">
        <v>765.27754130026199</v>
      </c>
      <c r="AC822">
        <v>35.556716556561099</v>
      </c>
      <c r="AD822">
        <v>8.4148185079379605</v>
      </c>
      <c r="AE822">
        <v>5.7837329365666497</v>
      </c>
      <c r="AF822">
        <v>21.358165112056501</v>
      </c>
      <c r="AG822">
        <v>5744.32028345866</v>
      </c>
      <c r="AH822">
        <v>5744.32028345866</v>
      </c>
      <c r="AI822">
        <v>2928.39823108971</v>
      </c>
      <c r="AJ822">
        <v>2928.39823108971</v>
      </c>
      <c r="AK822">
        <v>804.63755278945598</v>
      </c>
      <c r="AL822">
        <v>804.63755278945598</v>
      </c>
      <c r="AM822">
        <v>9477.3560673378197</v>
      </c>
      <c r="AN822">
        <v>9477.3560673378197</v>
      </c>
      <c r="AO822">
        <v>1154.4793052402299</v>
      </c>
      <c r="AP822">
        <v>119.149803114268</v>
      </c>
      <c r="AQ822">
        <v>519.10827418897497</v>
      </c>
      <c r="AR822">
        <v>516.22122793698804</v>
      </c>
      <c r="AS822">
        <v>78.652691561755702</v>
      </c>
      <c r="AT822">
        <v>4.0974787936126802</v>
      </c>
      <c r="AU822">
        <v>3.96360576020481</v>
      </c>
      <c r="AV822">
        <v>70.591607007938194</v>
      </c>
      <c r="AW822">
        <v>316.05715954647502</v>
      </c>
      <c r="AX822">
        <v>35.035061536892798</v>
      </c>
      <c r="AY822">
        <v>66.881113261642795</v>
      </c>
      <c r="AZ822">
        <v>214.140984747939</v>
      </c>
      <c r="BA822">
        <v>1449.0764950594601</v>
      </c>
      <c r="BB822">
        <v>255.66657611332201</v>
      </c>
      <c r="BC822">
        <v>1115.9866246681399</v>
      </c>
      <c r="BD822">
        <v>77.423294278002103</v>
      </c>
      <c r="BE822">
        <v>108.2941673025</v>
      </c>
      <c r="BF822">
        <v>14.0954162191761</v>
      </c>
      <c r="BG822">
        <v>66.753131261750895</v>
      </c>
      <c r="BH822">
        <v>27.445619821573001</v>
      </c>
      <c r="BI822">
        <v>186.56806033808701</v>
      </c>
      <c r="BJ822">
        <v>18.669204247835701</v>
      </c>
      <c r="BK822">
        <v>122.537945904894</v>
      </c>
      <c r="BL822">
        <v>45.360910185358101</v>
      </c>
      <c r="BM822">
        <v>265.70749418335203</v>
      </c>
      <c r="BN822">
        <v>22.2499706796028</v>
      </c>
      <c r="BO822">
        <v>184.230863938049</v>
      </c>
      <c r="BP822">
        <v>59.226659565700899</v>
      </c>
      <c r="BQ822">
        <v>454.13514172434998</v>
      </c>
      <c r="BR822">
        <v>69.708433089270301</v>
      </c>
      <c r="BS822">
        <v>204.66547775498799</v>
      </c>
      <c r="BT822">
        <v>179.761230880092</v>
      </c>
      <c r="BU822">
        <v>2116.5028340321701</v>
      </c>
      <c r="BV822">
        <v>1510.94367587382</v>
      </c>
      <c r="BW822">
        <v>244.73194561854899</v>
      </c>
      <c r="BX822">
        <v>360.82721253979702</v>
      </c>
      <c r="BY822">
        <v>4428.8012178537801</v>
      </c>
      <c r="BZ822">
        <v>2088.6549088802499</v>
      </c>
      <c r="CA822">
        <v>1926.08733514747</v>
      </c>
      <c r="CB822">
        <v>414.05897382606298</v>
      </c>
      <c r="CC822">
        <v>73551</v>
      </c>
      <c r="CD822">
        <v>73023</v>
      </c>
      <c r="CE822">
        <v>75331.074572712096</v>
      </c>
      <c r="CF822">
        <v>35763.834716580102</v>
      </c>
      <c r="CG822">
        <v>50458.761983271303</v>
      </c>
      <c r="CH822">
        <v>85422.821790219299</v>
      </c>
    </row>
    <row r="823" spans="1:86" x14ac:dyDescent="0.2">
      <c r="A823" t="s">
        <v>161</v>
      </c>
      <c r="B823">
        <v>2014</v>
      </c>
      <c r="C823" t="s">
        <v>15</v>
      </c>
      <c r="D823" t="s">
        <v>549</v>
      </c>
      <c r="E823">
        <v>112.136926949496</v>
      </c>
      <c r="F823">
        <v>38.875866016431701</v>
      </c>
      <c r="G823">
        <v>48.4102914685323</v>
      </c>
      <c r="H823">
        <v>24.850769464532501</v>
      </c>
      <c r="I823">
        <v>98.692237701122906</v>
      </c>
      <c r="J823">
        <v>37.776406649792101</v>
      </c>
      <c r="K823">
        <v>47.771177153028901</v>
      </c>
      <c r="L823">
        <v>13.1446538983019</v>
      </c>
      <c r="M823">
        <v>76.856925885580907</v>
      </c>
      <c r="N823">
        <v>53.850599019699999</v>
      </c>
      <c r="O823">
        <v>4.8863405269073104</v>
      </c>
      <c r="P823">
        <v>18.1199863389736</v>
      </c>
      <c r="Q823">
        <v>5292.7858848507203</v>
      </c>
      <c r="R823">
        <v>1628.85120260495</v>
      </c>
      <c r="S823">
        <v>6921.6370874556696</v>
      </c>
      <c r="T823">
        <v>7033.7740144051704</v>
      </c>
      <c r="U823">
        <v>4681.33484980101</v>
      </c>
      <c r="V823">
        <v>1440.6775686354699</v>
      </c>
      <c r="W823">
        <v>6122.0124184364804</v>
      </c>
      <c r="X823">
        <v>6220.7046561376001</v>
      </c>
      <c r="Y823">
        <v>259.82869374405999</v>
      </c>
      <c r="Z823">
        <v>7.8865313770548804</v>
      </c>
      <c r="AA823">
        <v>1.2130235874430999</v>
      </c>
      <c r="AB823">
        <v>250.72913877956199</v>
      </c>
      <c r="AC823">
        <v>16.6242087052429</v>
      </c>
      <c r="AD823">
        <v>3.0278392020579199</v>
      </c>
      <c r="AE823">
        <v>2.04291518730644</v>
      </c>
      <c r="AF823">
        <v>11.553454315878501</v>
      </c>
      <c r="AG823">
        <v>1624.8796802555701</v>
      </c>
      <c r="AH823">
        <v>1624.8796802555701</v>
      </c>
      <c r="AI823">
        <v>231.961087647109</v>
      </c>
      <c r="AJ823">
        <v>231.961087647109</v>
      </c>
      <c r="AK823">
        <v>136.57695774930801</v>
      </c>
      <c r="AL823">
        <v>136.57695774930801</v>
      </c>
      <c r="AM823">
        <v>1993.4177256519899</v>
      </c>
      <c r="AN823">
        <v>1993.4177256519899</v>
      </c>
      <c r="AO823">
        <v>266.08482609142402</v>
      </c>
      <c r="AP823">
        <v>45.141767956146701</v>
      </c>
      <c r="AQ823">
        <v>165.53547058378999</v>
      </c>
      <c r="AR823">
        <v>55.407587551487403</v>
      </c>
      <c r="AS823">
        <v>40.4115196339798</v>
      </c>
      <c r="AT823">
        <v>1.3054265759250001</v>
      </c>
      <c r="AU823">
        <v>1.36722670880982</v>
      </c>
      <c r="AV823">
        <v>37.738866349245001</v>
      </c>
      <c r="AW823">
        <v>137.043873042781</v>
      </c>
      <c r="AX823">
        <v>12.8101055371452</v>
      </c>
      <c r="AY823">
        <v>22.716290651575498</v>
      </c>
      <c r="AZ823">
        <v>101.517476854061</v>
      </c>
      <c r="BA823">
        <v>564.58403186020303</v>
      </c>
      <c r="BB823">
        <v>63.576650331423302</v>
      </c>
      <c r="BC823">
        <v>475.78566105911699</v>
      </c>
      <c r="BD823">
        <v>25.2217204696626</v>
      </c>
      <c r="BE823">
        <v>39.2381764225739</v>
      </c>
      <c r="BF823">
        <v>5.0147358924510597</v>
      </c>
      <c r="BG823">
        <v>28.438509310267101</v>
      </c>
      <c r="BH823">
        <v>5.7849312198557898</v>
      </c>
      <c r="BI823">
        <v>63.071355610380699</v>
      </c>
      <c r="BJ823">
        <v>6.4362598520315197</v>
      </c>
      <c r="BK823">
        <v>46.095757204287104</v>
      </c>
      <c r="BL823">
        <v>10.539338554062001</v>
      </c>
      <c r="BM823">
        <v>85.050141120885797</v>
      </c>
      <c r="BN823">
        <v>6.8104531541555398</v>
      </c>
      <c r="BO823">
        <v>64.535154401997204</v>
      </c>
      <c r="BP823">
        <v>13.704533564733</v>
      </c>
      <c r="BQ823">
        <v>154.78467296676101</v>
      </c>
      <c r="BR823">
        <v>16.548473065179699</v>
      </c>
      <c r="BS823">
        <v>116.57532720816801</v>
      </c>
      <c r="BT823">
        <v>21.660872693413999</v>
      </c>
      <c r="BU823">
        <v>802.31883722741395</v>
      </c>
      <c r="BV823">
        <v>567.61583747507302</v>
      </c>
      <c r="BW823">
        <v>66.479222521702297</v>
      </c>
      <c r="BX823">
        <v>168.223777230639</v>
      </c>
      <c r="BY823">
        <v>1147.9334533634999</v>
      </c>
      <c r="BZ823">
        <v>459.598212546951</v>
      </c>
      <c r="CA823">
        <v>649.61191494697698</v>
      </c>
      <c r="CB823">
        <v>38.723325869576001</v>
      </c>
      <c r="CC823">
        <v>181826</v>
      </c>
      <c r="CD823">
        <v>184288</v>
      </c>
      <c r="CE823">
        <v>191391.085561079</v>
      </c>
      <c r="CF823">
        <v>29392.434910445802</v>
      </c>
      <c r="CG823">
        <v>25367.187566677199</v>
      </c>
      <c r="CH823">
        <v>38645.466449982399</v>
      </c>
    </row>
    <row r="824" spans="1:86" x14ac:dyDescent="0.2">
      <c r="A824" t="s">
        <v>161</v>
      </c>
      <c r="B824">
        <v>2014</v>
      </c>
      <c r="C824" t="s">
        <v>16</v>
      </c>
      <c r="D824" t="s">
        <v>550</v>
      </c>
      <c r="E824">
        <v>266.45663522107498</v>
      </c>
      <c r="F824">
        <v>90.677855789421997</v>
      </c>
      <c r="G824">
        <v>82.248812318538995</v>
      </c>
      <c r="H824">
        <v>93.529967113113798</v>
      </c>
      <c r="I824">
        <v>240.81369682833301</v>
      </c>
      <c r="J824">
        <v>88.937921396606995</v>
      </c>
      <c r="K824">
        <v>81.158118142574097</v>
      </c>
      <c r="L824">
        <v>70.717657289151802</v>
      </c>
      <c r="M824">
        <v>138.34838204998201</v>
      </c>
      <c r="N824">
        <v>83.018121963619507</v>
      </c>
      <c r="O824">
        <v>10.0369428353095</v>
      </c>
      <c r="P824">
        <v>45.293317251052898</v>
      </c>
      <c r="Q824">
        <v>1563.3244088817901</v>
      </c>
      <c r="R824">
        <v>959.54279937522494</v>
      </c>
      <c r="S824">
        <v>2522.8672082570201</v>
      </c>
      <c r="T824">
        <v>2789.3238434780901</v>
      </c>
      <c r="U824">
        <v>1310.0478763006099</v>
      </c>
      <c r="V824">
        <v>804.08583106572803</v>
      </c>
      <c r="W824">
        <v>2114.1337073663399</v>
      </c>
      <c r="X824">
        <v>2354.9474041946701</v>
      </c>
      <c r="Y824">
        <v>488.150531804933</v>
      </c>
      <c r="Z824">
        <v>12.345796872453899</v>
      </c>
      <c r="AA824">
        <v>2.3310607086968802</v>
      </c>
      <c r="AB824">
        <v>473.47367422378198</v>
      </c>
      <c r="AC824">
        <v>23.800383944558799</v>
      </c>
      <c r="AD824">
        <v>4.80298480202626</v>
      </c>
      <c r="AE824">
        <v>3.4644887860654099</v>
      </c>
      <c r="AF824">
        <v>15.5329103564671</v>
      </c>
      <c r="AG824">
        <v>3292.2610852194898</v>
      </c>
      <c r="AH824">
        <v>3292.2610852194898</v>
      </c>
      <c r="AI824">
        <v>1631.3327435102501</v>
      </c>
      <c r="AJ824">
        <v>1631.3327435102501</v>
      </c>
      <c r="AK824">
        <v>1409.3261557281901</v>
      </c>
      <c r="AL824">
        <v>1409.3261557281901</v>
      </c>
      <c r="AM824">
        <v>6332.9199844579298</v>
      </c>
      <c r="AN824">
        <v>6332.9199844579298</v>
      </c>
      <c r="AO824">
        <v>688.87224897291605</v>
      </c>
      <c r="AP824">
        <v>70.788574086668106</v>
      </c>
      <c r="AQ824">
        <v>299.29066608142699</v>
      </c>
      <c r="AR824">
        <v>318.79300880482299</v>
      </c>
      <c r="AS824">
        <v>58.268120522273399</v>
      </c>
      <c r="AT824">
        <v>2.1479084532988102</v>
      </c>
      <c r="AU824">
        <v>2.1172500317584602</v>
      </c>
      <c r="AV824">
        <v>54.002962037216101</v>
      </c>
      <c r="AW824">
        <v>221.896835852538</v>
      </c>
      <c r="AX824">
        <v>20.2445408603784</v>
      </c>
      <c r="AY824">
        <v>41.465773259651797</v>
      </c>
      <c r="AZ824">
        <v>160.186521732507</v>
      </c>
      <c r="BA824">
        <v>941.42502985543297</v>
      </c>
      <c r="BB824">
        <v>134.568523030839</v>
      </c>
      <c r="BC824">
        <v>740.69433099223397</v>
      </c>
      <c r="BD824">
        <v>66.162175832360504</v>
      </c>
      <c r="BE824">
        <v>71.804667295462096</v>
      </c>
      <c r="BF824">
        <v>8.4268574691411295</v>
      </c>
      <c r="BG824">
        <v>44.434783863465299</v>
      </c>
      <c r="BH824">
        <v>18.9430259628557</v>
      </c>
      <c r="BI824">
        <v>115.540208789898</v>
      </c>
      <c r="BJ824">
        <v>11.049059882625301</v>
      </c>
      <c r="BK824">
        <v>73.514444670547704</v>
      </c>
      <c r="BL824">
        <v>30.976704236724999</v>
      </c>
      <c r="BM824">
        <v>157.923668237307</v>
      </c>
      <c r="BN824">
        <v>13.189619232737099</v>
      </c>
      <c r="BO824">
        <v>104.54465198875801</v>
      </c>
      <c r="BP824">
        <v>40.189397015811998</v>
      </c>
      <c r="BQ824">
        <v>307.46335154283997</v>
      </c>
      <c r="BR824">
        <v>39.8575230004936</v>
      </c>
      <c r="BS824">
        <v>159.20834254003299</v>
      </c>
      <c r="BT824">
        <v>108.397486002313</v>
      </c>
      <c r="BU824">
        <v>1429.14237656314</v>
      </c>
      <c r="BV824">
        <v>875.79539779894503</v>
      </c>
      <c r="BW824">
        <v>136.21384497330999</v>
      </c>
      <c r="BX824">
        <v>417.13313379088697</v>
      </c>
      <c r="BY824">
        <v>2408.6365976188199</v>
      </c>
      <c r="BZ824">
        <v>1046.94581662051</v>
      </c>
      <c r="CA824">
        <v>1108.80052952504</v>
      </c>
      <c r="CB824">
        <v>252.890251473262</v>
      </c>
      <c r="CC824">
        <v>95302</v>
      </c>
      <c r="CD824">
        <v>93524</v>
      </c>
      <c r="CE824">
        <v>98849.999134443104</v>
      </c>
      <c r="CF824">
        <v>24840.132903036501</v>
      </c>
      <c r="CG824">
        <v>35632.577317979099</v>
      </c>
      <c r="CH824">
        <v>58853.8228796888</v>
      </c>
    </row>
    <row r="825" spans="1:86" x14ac:dyDescent="0.2">
      <c r="A825" t="s">
        <v>161</v>
      </c>
      <c r="B825">
        <v>2014</v>
      </c>
      <c r="C825" t="s">
        <v>17</v>
      </c>
      <c r="D825" t="s">
        <v>551</v>
      </c>
      <c r="E825">
        <v>848.923256879512</v>
      </c>
      <c r="F825">
        <v>285.398602900681</v>
      </c>
      <c r="G825">
        <v>293.22225239857602</v>
      </c>
      <c r="H825">
        <v>270.30240158025498</v>
      </c>
      <c r="I825">
        <v>769.58794678075196</v>
      </c>
      <c r="J825">
        <v>280.34449277713298</v>
      </c>
      <c r="K825">
        <v>289.394230534651</v>
      </c>
      <c r="L825">
        <v>199.84922346896701</v>
      </c>
      <c r="M825">
        <v>347.18886854275797</v>
      </c>
      <c r="N825">
        <v>236.35025634121399</v>
      </c>
      <c r="O825">
        <v>36.534431904858401</v>
      </c>
      <c r="P825">
        <v>74.304180296685402</v>
      </c>
      <c r="Q825">
        <v>2773.3531774769099</v>
      </c>
      <c r="R825">
        <v>1442.28378944062</v>
      </c>
      <c r="S825">
        <v>4215.6369669175301</v>
      </c>
      <c r="T825">
        <v>5064.5602237970397</v>
      </c>
      <c r="U825">
        <v>2359.5686461581899</v>
      </c>
      <c r="V825">
        <v>1227.09492467973</v>
      </c>
      <c r="W825">
        <v>3586.6635708379199</v>
      </c>
      <c r="X825">
        <v>4356.2515176186698</v>
      </c>
      <c r="Y825">
        <v>1458.3757460193101</v>
      </c>
      <c r="Z825">
        <v>36.575720683823498</v>
      </c>
      <c r="AA825">
        <v>7.9776463728940703</v>
      </c>
      <c r="AB825">
        <v>1413.8223789625899</v>
      </c>
      <c r="AC825">
        <v>76.448516379516605</v>
      </c>
      <c r="AD825">
        <v>13.8916681424601</v>
      </c>
      <c r="AE825">
        <v>12.1764453174554</v>
      </c>
      <c r="AF825">
        <v>50.380402919601003</v>
      </c>
      <c r="AG825">
        <v>14994.199337911399</v>
      </c>
      <c r="AH825">
        <v>14994.199337911399</v>
      </c>
      <c r="AI825">
        <v>3907.7030709200899</v>
      </c>
      <c r="AJ825">
        <v>3907.7030709200899</v>
      </c>
      <c r="AK825">
        <v>1159.0596882851601</v>
      </c>
      <c r="AL825">
        <v>1159.0596882851601</v>
      </c>
      <c r="AM825">
        <v>20060.962097116699</v>
      </c>
      <c r="AN825">
        <v>20060.962097116699</v>
      </c>
      <c r="AO825">
        <v>1981.2896686792001</v>
      </c>
      <c r="AP825">
        <v>222.72191117938701</v>
      </c>
      <c r="AQ825">
        <v>1028.8982506504899</v>
      </c>
      <c r="AR825">
        <v>729.66950684933204</v>
      </c>
      <c r="AS825">
        <v>186.999428049838</v>
      </c>
      <c r="AT825">
        <v>6.8141488930842797</v>
      </c>
      <c r="AU825">
        <v>7.5462747192122501</v>
      </c>
      <c r="AV825">
        <v>172.63900443754201</v>
      </c>
      <c r="AW825">
        <v>727.70375668025395</v>
      </c>
      <c r="AX825">
        <v>59.565839603701797</v>
      </c>
      <c r="AY825">
        <v>134.70925781678801</v>
      </c>
      <c r="AZ825">
        <v>533.428659259764</v>
      </c>
      <c r="BA825">
        <v>3023.2958990157399</v>
      </c>
      <c r="BB825">
        <v>415.143180932517</v>
      </c>
      <c r="BC825">
        <v>2461.5665349852702</v>
      </c>
      <c r="BD825">
        <v>146.58618309796</v>
      </c>
      <c r="BE825">
        <v>216.449066775125</v>
      </c>
      <c r="BF825">
        <v>24.2771054156864</v>
      </c>
      <c r="BG825">
        <v>146.42264082022399</v>
      </c>
      <c r="BH825">
        <v>45.749320539214899</v>
      </c>
      <c r="BI825">
        <v>369.07728899180898</v>
      </c>
      <c r="BJ825">
        <v>31.678316757542799</v>
      </c>
      <c r="BK825">
        <v>258.81030263333901</v>
      </c>
      <c r="BL825">
        <v>78.588669600927304</v>
      </c>
      <c r="BM825">
        <v>521.38362284116897</v>
      </c>
      <c r="BN825">
        <v>37.037172792667697</v>
      </c>
      <c r="BO825">
        <v>381.433934309861</v>
      </c>
      <c r="BP825">
        <v>102.91251573864</v>
      </c>
      <c r="BQ825">
        <v>860.28467309010398</v>
      </c>
      <c r="BR825">
        <v>111.982722508111</v>
      </c>
      <c r="BS825">
        <v>491.19464810468099</v>
      </c>
      <c r="BT825">
        <v>257.107302477313</v>
      </c>
      <c r="BU825">
        <v>3668.1431111767001</v>
      </c>
      <c r="BV825">
        <v>2488.5278167113302</v>
      </c>
      <c r="BW825">
        <v>496.45359914910199</v>
      </c>
      <c r="BX825">
        <v>683.16169531627702</v>
      </c>
      <c r="BY825">
        <v>7944.4480703752097</v>
      </c>
      <c r="BZ825">
        <v>3374.2699961152498</v>
      </c>
      <c r="CA825">
        <v>3964.2486855476</v>
      </c>
      <c r="CB825">
        <v>605.92938871235901</v>
      </c>
      <c r="CC825">
        <v>261198</v>
      </c>
      <c r="CD825">
        <v>252843</v>
      </c>
      <c r="CE825">
        <v>267986.25792132301</v>
      </c>
      <c r="CF825">
        <v>95680.302216996104</v>
      </c>
      <c r="CG825">
        <v>118641.836822535</v>
      </c>
      <c r="CH825">
        <v>199781.50331087</v>
      </c>
    </row>
    <row r="826" spans="1:86" x14ac:dyDescent="0.2">
      <c r="A826" t="s">
        <v>161</v>
      </c>
      <c r="B826">
        <v>2014</v>
      </c>
      <c r="C826" t="s">
        <v>18</v>
      </c>
      <c r="D826" t="s">
        <v>552</v>
      </c>
      <c r="E826">
        <v>757.40103648686897</v>
      </c>
      <c r="F826">
        <v>270.83027971594299</v>
      </c>
      <c r="G826">
        <v>262.86322374296299</v>
      </c>
      <c r="H826">
        <v>223.707533027962</v>
      </c>
      <c r="I826">
        <v>689.52936790380102</v>
      </c>
      <c r="J826">
        <v>266.54525442943998</v>
      </c>
      <c r="K826">
        <v>259.38905263568603</v>
      </c>
      <c r="L826">
        <v>163.59506083867501</v>
      </c>
      <c r="M826">
        <v>278.532578838662</v>
      </c>
      <c r="N826">
        <v>195.64157819455301</v>
      </c>
      <c r="O826">
        <v>32.548919926082803</v>
      </c>
      <c r="P826">
        <v>50.342080718025699</v>
      </c>
      <c r="Q826">
        <v>3043.1769004421299</v>
      </c>
      <c r="R826">
        <v>1697.5867746394499</v>
      </c>
      <c r="S826">
        <v>4740.76367508158</v>
      </c>
      <c r="T826">
        <v>5498.16471156845</v>
      </c>
      <c r="U826">
        <v>2503.76108867435</v>
      </c>
      <c r="V826">
        <v>1396.6824309072999</v>
      </c>
      <c r="W826">
        <v>3900.44351958165</v>
      </c>
      <c r="X826">
        <v>4589.97288748545</v>
      </c>
      <c r="Y826">
        <v>1318.61222859541</v>
      </c>
      <c r="Z826">
        <v>31.845565331995601</v>
      </c>
      <c r="AA826">
        <v>7.1536144546996896</v>
      </c>
      <c r="AB826">
        <v>1279.6130488087199</v>
      </c>
      <c r="AC826">
        <v>73.210004355699994</v>
      </c>
      <c r="AD826">
        <v>11.7076716550452</v>
      </c>
      <c r="AE826">
        <v>11.058156865465699</v>
      </c>
      <c r="AF826">
        <v>50.444175835189</v>
      </c>
      <c r="AG826">
        <v>8490.3448517240304</v>
      </c>
      <c r="AH826">
        <v>8490.3448517240304</v>
      </c>
      <c r="AI826">
        <v>3537.6471462323202</v>
      </c>
      <c r="AJ826">
        <v>3537.6471462323202</v>
      </c>
      <c r="AK826">
        <v>1030.65126385899</v>
      </c>
      <c r="AL826">
        <v>1030.65126385899</v>
      </c>
      <c r="AM826">
        <v>13058.643261815399</v>
      </c>
      <c r="AN826">
        <v>13058.643261815399</v>
      </c>
      <c r="AO826">
        <v>1745.8833277624401</v>
      </c>
      <c r="AP826">
        <v>204.08669893676301</v>
      </c>
      <c r="AQ826">
        <v>896.67935264127198</v>
      </c>
      <c r="AR826">
        <v>645.11727618440898</v>
      </c>
      <c r="AS826">
        <v>178.32832582720999</v>
      </c>
      <c r="AT826">
        <v>6.0049047496605299</v>
      </c>
      <c r="AU826">
        <v>7.0039525278089902</v>
      </c>
      <c r="AV826">
        <v>165.319468549741</v>
      </c>
      <c r="AW826">
        <v>1282.80089788655</v>
      </c>
      <c r="AX826">
        <v>51.320485959919502</v>
      </c>
      <c r="AY826">
        <v>112.445663404903</v>
      </c>
      <c r="AZ826">
        <v>1119.0347485217201</v>
      </c>
      <c r="BA826">
        <v>2663.3973414514599</v>
      </c>
      <c r="BB826">
        <v>361.50390628359003</v>
      </c>
      <c r="BC826">
        <v>2176.7106635609398</v>
      </c>
      <c r="BD826">
        <v>125.182771606926</v>
      </c>
      <c r="BE826">
        <v>184.28866139382501</v>
      </c>
      <c r="BF826">
        <v>21.2468981651378</v>
      </c>
      <c r="BG826">
        <v>124.732531349353</v>
      </c>
      <c r="BH826">
        <v>38.309231879334597</v>
      </c>
      <c r="BI826">
        <v>316.014596729755</v>
      </c>
      <c r="BJ826">
        <v>27.409692744096301</v>
      </c>
      <c r="BK826">
        <v>220.30658142628999</v>
      </c>
      <c r="BL826">
        <v>68.298322559369197</v>
      </c>
      <c r="BM826">
        <v>445.59759194765701</v>
      </c>
      <c r="BN826">
        <v>32.260826362265902</v>
      </c>
      <c r="BO826">
        <v>324.25975646529901</v>
      </c>
      <c r="BP826">
        <v>89.077009120091702</v>
      </c>
      <c r="BQ826">
        <v>793.37970702280302</v>
      </c>
      <c r="BR826">
        <v>132.34030401052999</v>
      </c>
      <c r="BS826">
        <v>435.47090031217402</v>
      </c>
      <c r="BT826">
        <v>225.56850270009801</v>
      </c>
      <c r="BU826">
        <v>2967.75166361425</v>
      </c>
      <c r="BV826">
        <v>2059.5578955034798</v>
      </c>
      <c r="BW826">
        <v>446.10930905149797</v>
      </c>
      <c r="BX826">
        <v>462.084459059278</v>
      </c>
      <c r="BY826">
        <v>7334.1699901193197</v>
      </c>
      <c r="BZ826">
        <v>3221.3922751126202</v>
      </c>
      <c r="CA826">
        <v>3555.6232503186102</v>
      </c>
      <c r="CB826">
        <v>557.15446468808602</v>
      </c>
      <c r="CC826">
        <v>280426</v>
      </c>
      <c r="CD826">
        <v>273124</v>
      </c>
      <c r="CE826">
        <v>288893.15094468102</v>
      </c>
      <c r="CF826">
        <v>78252.747857871305</v>
      </c>
      <c r="CG826">
        <v>91639.859003414196</v>
      </c>
      <c r="CH826">
        <v>147397.552991665</v>
      </c>
    </row>
    <row r="827" spans="1:86" x14ac:dyDescent="0.2">
      <c r="A827" t="s">
        <v>161</v>
      </c>
      <c r="B827">
        <v>2014</v>
      </c>
      <c r="C827" t="s">
        <v>19</v>
      </c>
      <c r="D827" t="s">
        <v>553</v>
      </c>
      <c r="E827">
        <v>79.575276409613807</v>
      </c>
      <c r="F827">
        <v>21.886497387487399</v>
      </c>
      <c r="G827">
        <v>40.356004344923697</v>
      </c>
      <c r="H827">
        <v>17.3327746772027</v>
      </c>
      <c r="I827">
        <v>72.975493650439105</v>
      </c>
      <c r="J827">
        <v>21.306307261193101</v>
      </c>
      <c r="K827">
        <v>39.805333148448298</v>
      </c>
      <c r="L827">
        <v>11.8638532407978</v>
      </c>
      <c r="M827">
        <v>40.792161376429398</v>
      </c>
      <c r="N827">
        <v>28.075981517321502</v>
      </c>
      <c r="O827">
        <v>5.3707670328989003</v>
      </c>
      <c r="P827">
        <v>7.3454128262090803</v>
      </c>
      <c r="Q827">
        <v>316.307338445749</v>
      </c>
      <c r="R827">
        <v>256.71555548394798</v>
      </c>
      <c r="S827">
        <v>573.02289392969703</v>
      </c>
      <c r="T827">
        <v>652.59817033931097</v>
      </c>
      <c r="U827">
        <v>261.21718225295803</v>
      </c>
      <c r="V827">
        <v>212.00429422070101</v>
      </c>
      <c r="W827">
        <v>473.22147647365898</v>
      </c>
      <c r="X827">
        <v>546.19697012409802</v>
      </c>
      <c r="Y827">
        <v>115.137232874723</v>
      </c>
      <c r="Z827">
        <v>4.0570811829301103</v>
      </c>
      <c r="AA827">
        <v>1.37653711386671</v>
      </c>
      <c r="AB827">
        <v>109.703614577926</v>
      </c>
      <c r="AC827">
        <v>7.9249050892011201</v>
      </c>
      <c r="AD827">
        <v>1.60658757288956</v>
      </c>
      <c r="AE827">
        <v>1.73240861955967</v>
      </c>
      <c r="AF827">
        <v>4.5859088967518797</v>
      </c>
      <c r="AG827">
        <v>1082.98211137671</v>
      </c>
      <c r="AH827">
        <v>1082.98211137671</v>
      </c>
      <c r="AI827">
        <v>194.879639797001</v>
      </c>
      <c r="AJ827">
        <v>194.879639797001</v>
      </c>
      <c r="AK827">
        <v>80.442572033054006</v>
      </c>
      <c r="AL827">
        <v>80.442572033054006</v>
      </c>
      <c r="AM827">
        <v>1358.3043232067701</v>
      </c>
      <c r="AN827">
        <v>1358.3043232067701</v>
      </c>
      <c r="AO827">
        <v>197.77627958812101</v>
      </c>
      <c r="AP827">
        <v>22.1746090770203</v>
      </c>
      <c r="AQ827">
        <v>137.262215415811</v>
      </c>
      <c r="AR827">
        <v>38.339455095289601</v>
      </c>
      <c r="AS827">
        <v>16.778171792792499</v>
      </c>
      <c r="AT827">
        <v>0.68028210064541395</v>
      </c>
      <c r="AU827">
        <v>0.97562823799848697</v>
      </c>
      <c r="AV827">
        <v>15.1222614541486</v>
      </c>
      <c r="AW827">
        <v>82.119310098198397</v>
      </c>
      <c r="AX827">
        <v>6.7141964679167696</v>
      </c>
      <c r="AY827">
        <v>18.904004296665502</v>
      </c>
      <c r="AZ827">
        <v>56.501109333616199</v>
      </c>
      <c r="BA827">
        <v>414.865400092941</v>
      </c>
      <c r="BB827">
        <v>38.319277050436099</v>
      </c>
      <c r="BC827">
        <v>365.89922316521302</v>
      </c>
      <c r="BD827">
        <v>10.646899877293</v>
      </c>
      <c r="BE827">
        <v>27.445427682269901</v>
      </c>
      <c r="BF827">
        <v>2.6134946164027602</v>
      </c>
      <c r="BG827">
        <v>21.468480576477599</v>
      </c>
      <c r="BH827">
        <v>3.3634524893895099</v>
      </c>
      <c r="BI827">
        <v>46.073257454348997</v>
      </c>
      <c r="BJ827">
        <v>3.4389512527503099</v>
      </c>
      <c r="BK827">
        <v>36.577286921807897</v>
      </c>
      <c r="BL827">
        <v>6.0570192797907101</v>
      </c>
      <c r="BM827">
        <v>65.516407622533393</v>
      </c>
      <c r="BN827">
        <v>3.7290661934068101</v>
      </c>
      <c r="BO827">
        <v>52.799251400381898</v>
      </c>
      <c r="BP827">
        <v>8.9880900287447094</v>
      </c>
      <c r="BQ827">
        <v>102.23735855386199</v>
      </c>
      <c r="BR827">
        <v>9.4529891868733298</v>
      </c>
      <c r="BS827">
        <v>78.2080867635283</v>
      </c>
      <c r="BT827">
        <v>14.5762826034599</v>
      </c>
      <c r="BU827">
        <v>437.86072200282098</v>
      </c>
      <c r="BV827">
        <v>295.23905330252398</v>
      </c>
      <c r="BW827">
        <v>74.430710791226502</v>
      </c>
      <c r="BX827">
        <v>68.190957909071599</v>
      </c>
      <c r="BY827">
        <v>822.03961018995506</v>
      </c>
      <c r="BZ827">
        <v>248.49502672057201</v>
      </c>
      <c r="CA827">
        <v>544.73651846579003</v>
      </c>
      <c r="CB827">
        <v>28.808065003593001</v>
      </c>
      <c r="CC827">
        <v>32482</v>
      </c>
      <c r="CD827">
        <v>30882</v>
      </c>
      <c r="CE827">
        <v>36345.518961131202</v>
      </c>
      <c r="CF827">
        <v>14974.4429802658</v>
      </c>
      <c r="CG827">
        <v>14481.6769594449</v>
      </c>
      <c r="CH827">
        <v>25154.960397484199</v>
      </c>
    </row>
    <row r="828" spans="1:86" x14ac:dyDescent="0.2">
      <c r="A828" t="s">
        <v>161</v>
      </c>
      <c r="B828">
        <v>2014</v>
      </c>
      <c r="C828" t="s">
        <v>20</v>
      </c>
      <c r="D828" t="s">
        <v>554</v>
      </c>
      <c r="E828">
        <v>224.091223194934</v>
      </c>
      <c r="F828">
        <v>73.368406166530207</v>
      </c>
      <c r="G828">
        <v>100.16027148542</v>
      </c>
      <c r="H828">
        <v>50.562545542984097</v>
      </c>
      <c r="I828">
        <v>201.62665327852201</v>
      </c>
      <c r="J828">
        <v>70.441424746102101</v>
      </c>
      <c r="K828">
        <v>98.886422247482699</v>
      </c>
      <c r="L828">
        <v>32.298806284936802</v>
      </c>
      <c r="M828">
        <v>215.729515829967</v>
      </c>
      <c r="N828">
        <v>148.65212874392699</v>
      </c>
      <c r="O828">
        <v>13.092735463637601</v>
      </c>
      <c r="P828">
        <v>53.984651622403199</v>
      </c>
      <c r="Q828">
        <v>1761.1584127848901</v>
      </c>
      <c r="R828">
        <v>642.24744858928102</v>
      </c>
      <c r="S828">
        <v>2403.4058613741799</v>
      </c>
      <c r="T828">
        <v>2627.49708456911</v>
      </c>
      <c r="U828">
        <v>1561.4423871343199</v>
      </c>
      <c r="V828">
        <v>569.41634663653599</v>
      </c>
      <c r="W828">
        <v>2130.85873377086</v>
      </c>
      <c r="X828">
        <v>2332.4853870493798</v>
      </c>
      <c r="Y828">
        <v>390.00772032814501</v>
      </c>
      <c r="Z828">
        <v>19.766959835560399</v>
      </c>
      <c r="AA828">
        <v>3.11401762043671</v>
      </c>
      <c r="AB828">
        <v>367.12674287214799</v>
      </c>
      <c r="AC828">
        <v>29.980264815624501</v>
      </c>
      <c r="AD828">
        <v>8.1637833038226404</v>
      </c>
      <c r="AE828">
        <v>4.01341878331022</v>
      </c>
      <c r="AF828">
        <v>17.8030627284916</v>
      </c>
      <c r="AG828">
        <v>2844.6535543416098</v>
      </c>
      <c r="AH828">
        <v>2844.6535543416098</v>
      </c>
      <c r="AI828">
        <v>689.29178936594599</v>
      </c>
      <c r="AJ828">
        <v>689.29178936594599</v>
      </c>
      <c r="AK828">
        <v>241.396869859866</v>
      </c>
      <c r="AL828">
        <v>241.396869859866</v>
      </c>
      <c r="AM828">
        <v>3775.34221356743</v>
      </c>
      <c r="AN828">
        <v>3775.34221356743</v>
      </c>
      <c r="AO828">
        <v>670.97060628162001</v>
      </c>
      <c r="AP828">
        <v>90.459398833118001</v>
      </c>
      <c r="AQ828">
        <v>418.848008406193</v>
      </c>
      <c r="AR828">
        <v>161.663199042309</v>
      </c>
      <c r="AS828">
        <v>63.110260428909903</v>
      </c>
      <c r="AT828">
        <v>2.7761770104956498</v>
      </c>
      <c r="AU828">
        <v>3.4607690374180602</v>
      </c>
      <c r="AV828">
        <v>56.873314380996199</v>
      </c>
      <c r="AW828">
        <v>251.17749111011801</v>
      </c>
      <c r="AX828">
        <v>33.595531261069098</v>
      </c>
      <c r="AY828">
        <v>59.623420985210799</v>
      </c>
      <c r="AZ828">
        <v>157.95853886383799</v>
      </c>
      <c r="BA828">
        <v>967.18691656013402</v>
      </c>
      <c r="BB828">
        <v>155.67733919038901</v>
      </c>
      <c r="BC828">
        <v>755.35701387274503</v>
      </c>
      <c r="BD828">
        <v>56.152563497000699</v>
      </c>
      <c r="BE828">
        <v>72.215605671651304</v>
      </c>
      <c r="BF828">
        <v>13.4150406630157</v>
      </c>
      <c r="BG828">
        <v>45.450295078029697</v>
      </c>
      <c r="BH828">
        <v>13.350269930605901</v>
      </c>
      <c r="BI828">
        <v>124.386428746645</v>
      </c>
      <c r="BJ828">
        <v>17.9046499953389</v>
      </c>
      <c r="BK828">
        <v>84.370732653519397</v>
      </c>
      <c r="BL828">
        <v>22.111046097786701</v>
      </c>
      <c r="BM828">
        <v>179.131286689842</v>
      </c>
      <c r="BN828">
        <v>18.880335321816698</v>
      </c>
      <c r="BO828">
        <v>127.555451505143</v>
      </c>
      <c r="BP828">
        <v>32.6954998628824</v>
      </c>
      <c r="BQ828">
        <v>230.17465192154901</v>
      </c>
      <c r="BR828">
        <v>38.258854804863397</v>
      </c>
      <c r="BS828">
        <v>135.53737336138801</v>
      </c>
      <c r="BT828">
        <v>56.378423755298002</v>
      </c>
      <c r="BU828">
        <v>2237.5478279807298</v>
      </c>
      <c r="BV828">
        <v>1560.2045190960901</v>
      </c>
      <c r="BW828">
        <v>177.62177635594199</v>
      </c>
      <c r="BX828">
        <v>499.721532528701</v>
      </c>
      <c r="BY828">
        <v>2330.0831923564801</v>
      </c>
      <c r="BZ828">
        <v>863.72551555746998</v>
      </c>
      <c r="CA828">
        <v>1358.5512042486901</v>
      </c>
      <c r="CB828">
        <v>107.806472550317</v>
      </c>
      <c r="CC828">
        <v>110925</v>
      </c>
      <c r="CD828">
        <v>110733</v>
      </c>
      <c r="CE828">
        <v>112491.337467463</v>
      </c>
      <c r="CF828">
        <v>25069.922381441502</v>
      </c>
      <c r="CG828">
        <v>35560.0098138268</v>
      </c>
      <c r="CH828">
        <v>59453.602553459801</v>
      </c>
    </row>
    <row r="829" spans="1:86" x14ac:dyDescent="0.2">
      <c r="A829" t="s">
        <v>161</v>
      </c>
      <c r="B829">
        <v>2014</v>
      </c>
      <c r="C829" t="s">
        <v>21</v>
      </c>
      <c r="D829" t="s">
        <v>555</v>
      </c>
      <c r="E829">
        <v>54.468268149897298</v>
      </c>
      <c r="F829">
        <v>13.794146810524101</v>
      </c>
      <c r="G829">
        <v>25.949242638338699</v>
      </c>
      <c r="H829">
        <v>14.724878701034401</v>
      </c>
      <c r="I829">
        <v>49.966747681564001</v>
      </c>
      <c r="J829">
        <v>13.5224714384234</v>
      </c>
      <c r="K829">
        <v>25.625426676806001</v>
      </c>
      <c r="L829">
        <v>10.8188495663347</v>
      </c>
      <c r="M829">
        <v>19.9858757857548</v>
      </c>
      <c r="N829">
        <v>12.763923241471</v>
      </c>
      <c r="O829">
        <v>3.5276965007208498</v>
      </c>
      <c r="P829">
        <v>3.69425604356304</v>
      </c>
      <c r="Q829">
        <v>7.3034454305156496E-2</v>
      </c>
      <c r="R829">
        <v>45.0987755334341</v>
      </c>
      <c r="S829">
        <v>45.171809987739302</v>
      </c>
      <c r="T829">
        <v>99.640078137636607</v>
      </c>
      <c r="U829">
        <v>6.2437689212807602E-2</v>
      </c>
      <c r="V829">
        <v>38.555273088908699</v>
      </c>
      <c r="W829">
        <v>38.617710778121499</v>
      </c>
      <c r="X829">
        <v>88.584458459685493</v>
      </c>
      <c r="Y829">
        <v>74.453703203250797</v>
      </c>
      <c r="Z829">
        <v>1.9290859155212801</v>
      </c>
      <c r="AA829">
        <v>0.74108363150552703</v>
      </c>
      <c r="AB829">
        <v>71.783533656223995</v>
      </c>
      <c r="AC829">
        <v>4.2898880345062098</v>
      </c>
      <c r="AD829">
        <v>0.74982625574735795</v>
      </c>
      <c r="AE829">
        <v>1.0244592978022</v>
      </c>
      <c r="AF829">
        <v>2.5156024809566402</v>
      </c>
      <c r="AG829">
        <v>857.13126606787296</v>
      </c>
      <c r="AH829">
        <v>857.13126606787296</v>
      </c>
      <c r="AI829">
        <v>404.47975265016902</v>
      </c>
      <c r="AJ829">
        <v>404.47975265016902</v>
      </c>
      <c r="AK829">
        <v>98.871689573609402</v>
      </c>
      <c r="AL829">
        <v>98.871689573609402</v>
      </c>
      <c r="AM829">
        <v>1360.4827082916499</v>
      </c>
      <c r="AN829">
        <v>1360.4827082916499</v>
      </c>
      <c r="AO829">
        <v>165.70798459791101</v>
      </c>
      <c r="AP829">
        <v>11.4024199662732</v>
      </c>
      <c r="AQ829">
        <v>89.116195440567196</v>
      </c>
      <c r="AR829">
        <v>65.189369191071293</v>
      </c>
      <c r="AS829">
        <v>9.4301173187022407</v>
      </c>
      <c r="AT829">
        <v>0.36255985095696203</v>
      </c>
      <c r="AU829">
        <v>0.75431920572595801</v>
      </c>
      <c r="AV829">
        <v>8.3132382620193201</v>
      </c>
      <c r="AW829">
        <v>54.167622699134903</v>
      </c>
      <c r="AX829">
        <v>3.1697837951666901</v>
      </c>
      <c r="AY829">
        <v>11.601198714997</v>
      </c>
      <c r="AZ829">
        <v>39.396640188971098</v>
      </c>
      <c r="BA829">
        <v>214.71897751950601</v>
      </c>
      <c r="BB829">
        <v>22.0355922677787</v>
      </c>
      <c r="BC829">
        <v>184.343176532028</v>
      </c>
      <c r="BD829">
        <v>8.3402087196993904</v>
      </c>
      <c r="BE829">
        <v>15.7699569630374</v>
      </c>
      <c r="BF829">
        <v>1.33363571903369</v>
      </c>
      <c r="BG829">
        <v>11.131024164136701</v>
      </c>
      <c r="BH829">
        <v>3.3052970798669898</v>
      </c>
      <c r="BI829">
        <v>29.7261234176719</v>
      </c>
      <c r="BJ829">
        <v>1.74221483050585</v>
      </c>
      <c r="BK829">
        <v>22.337325204496899</v>
      </c>
      <c r="BL829">
        <v>5.6465833826690801</v>
      </c>
      <c r="BM829">
        <v>44.517987266412398</v>
      </c>
      <c r="BN829">
        <v>1.9786413304447801</v>
      </c>
      <c r="BO829">
        <v>34.998109801379698</v>
      </c>
      <c r="BP829">
        <v>7.5412361345877503</v>
      </c>
      <c r="BQ829">
        <v>56.931584763882697</v>
      </c>
      <c r="BR829">
        <v>5.7742918515011503</v>
      </c>
      <c r="BS829">
        <v>28.622533793131002</v>
      </c>
      <c r="BT829">
        <v>22.534759119250602</v>
      </c>
      <c r="BU829">
        <v>216.129428197012</v>
      </c>
      <c r="BV829">
        <v>134.397893145437</v>
      </c>
      <c r="BW829">
        <v>47.753107464604703</v>
      </c>
      <c r="BX829">
        <v>33.978427586970803</v>
      </c>
      <c r="BY829">
        <v>548.62262161246201</v>
      </c>
      <c r="BZ829">
        <v>167.20523783600501</v>
      </c>
      <c r="CA829">
        <v>352.97258321044802</v>
      </c>
      <c r="CB829">
        <v>28.4448005660098</v>
      </c>
      <c r="CC829">
        <v>7298</v>
      </c>
      <c r="CD829">
        <v>7265</v>
      </c>
      <c r="CE829">
        <v>7294.7650709219897</v>
      </c>
      <c r="CF829">
        <v>4933.0932681125096</v>
      </c>
      <c r="CG829">
        <v>7270.6000684876099</v>
      </c>
      <c r="CH829">
        <v>12204.5248654976</v>
      </c>
    </row>
    <row r="830" spans="1:86" x14ac:dyDescent="0.2">
      <c r="A830" t="s">
        <v>161</v>
      </c>
      <c r="B830">
        <v>2014</v>
      </c>
      <c r="C830" t="s">
        <v>22</v>
      </c>
      <c r="D830" t="s">
        <v>556</v>
      </c>
      <c r="E830">
        <v>3630.6685233790199</v>
      </c>
      <c r="F830">
        <v>3375.2882245777701</v>
      </c>
      <c r="G830">
        <v>108.463850875574</v>
      </c>
      <c r="H830">
        <v>146.916447925672</v>
      </c>
      <c r="I830">
        <v>3384.1496226713102</v>
      </c>
      <c r="J830">
        <v>3234.9159985541401</v>
      </c>
      <c r="K830">
        <v>107.100131586646</v>
      </c>
      <c r="L830">
        <v>42.133492530516399</v>
      </c>
      <c r="M830">
        <v>7591.8660002950201</v>
      </c>
      <c r="N830">
        <v>7306.1814890327696</v>
      </c>
      <c r="O830">
        <v>15.5748639379291</v>
      </c>
      <c r="P830">
        <v>270.10964732431302</v>
      </c>
      <c r="Q830">
        <v>397.60720908611302</v>
      </c>
      <c r="R830">
        <v>492.82903813391499</v>
      </c>
      <c r="S830">
        <v>890.43624722002801</v>
      </c>
      <c r="T830">
        <v>4521.1047705990504</v>
      </c>
      <c r="U830">
        <v>361.39487164767701</v>
      </c>
      <c r="V830">
        <v>447.94431013970899</v>
      </c>
      <c r="W830">
        <v>809.339181787386</v>
      </c>
      <c r="X830">
        <v>4193.4888044586996</v>
      </c>
      <c r="Y830">
        <v>3700.6156862204298</v>
      </c>
      <c r="Z830">
        <v>860.666690784156</v>
      </c>
      <c r="AA830">
        <v>3.6760318669882399</v>
      </c>
      <c r="AB830">
        <v>2836.2729635692899</v>
      </c>
      <c r="AC830">
        <v>451.62444631886598</v>
      </c>
      <c r="AD830">
        <v>398.844156892694</v>
      </c>
      <c r="AE830">
        <v>4.2678472894421997</v>
      </c>
      <c r="AF830">
        <v>48.512442136729199</v>
      </c>
      <c r="AG830">
        <v>6072.4905917476299</v>
      </c>
      <c r="AH830">
        <v>6072.4905917476299</v>
      </c>
      <c r="AI830">
        <v>174.27894010139201</v>
      </c>
      <c r="AJ830">
        <v>174.27894010139201</v>
      </c>
      <c r="AK830">
        <v>13175.8949314273</v>
      </c>
      <c r="AL830">
        <v>13175.8949314273</v>
      </c>
      <c r="AM830">
        <v>19422.664463276298</v>
      </c>
      <c r="AN830">
        <v>19422.664463276298</v>
      </c>
      <c r="AO830">
        <v>3708.3855677464298</v>
      </c>
      <c r="AP830">
        <v>2843.9425030043099</v>
      </c>
      <c r="AQ830">
        <v>516.83722708858795</v>
      </c>
      <c r="AR830">
        <v>347.60583765353601</v>
      </c>
      <c r="AS830">
        <v>274.73440899382302</v>
      </c>
      <c r="AT830">
        <v>144.47283628701001</v>
      </c>
      <c r="AU830">
        <v>3.5850664762898399</v>
      </c>
      <c r="AV830">
        <v>126.676506230523</v>
      </c>
      <c r="AW830">
        <v>2335.55617011713</v>
      </c>
      <c r="AX830">
        <v>1490.7175878681601</v>
      </c>
      <c r="AY830">
        <v>73.886877853713898</v>
      </c>
      <c r="AZ830">
        <v>770.95170439525498</v>
      </c>
      <c r="BA830">
        <v>6932.4599800173801</v>
      </c>
      <c r="BB830">
        <v>5884.3033401838802</v>
      </c>
      <c r="BC830">
        <v>803.29994293281595</v>
      </c>
      <c r="BD830">
        <v>244.85669690067601</v>
      </c>
      <c r="BE830">
        <v>579.33255833210399</v>
      </c>
      <c r="BF830">
        <v>479.51109971297501</v>
      </c>
      <c r="BG830">
        <v>49.286820359369301</v>
      </c>
      <c r="BH830">
        <v>50.534638259758701</v>
      </c>
      <c r="BI830">
        <v>821.069675066836</v>
      </c>
      <c r="BJ830">
        <v>654.423836190629</v>
      </c>
      <c r="BK830">
        <v>94.272156965867396</v>
      </c>
      <c r="BL830">
        <v>72.373681910344104</v>
      </c>
      <c r="BM830">
        <v>901.99465240066695</v>
      </c>
      <c r="BN830">
        <v>663.33330060494802</v>
      </c>
      <c r="BO830">
        <v>144.49593961672801</v>
      </c>
      <c r="BP830">
        <v>94.165412178992099</v>
      </c>
      <c r="BQ830">
        <v>1767.09822173002</v>
      </c>
      <c r="BR830">
        <v>1511.20549299851</v>
      </c>
      <c r="BS830">
        <v>141.48307622755601</v>
      </c>
      <c r="BT830">
        <v>114.409652503949</v>
      </c>
      <c r="BU830">
        <v>79994.827365368998</v>
      </c>
      <c r="BV830">
        <v>76757.119056068797</v>
      </c>
      <c r="BW830">
        <v>213.95160477796699</v>
      </c>
      <c r="BX830">
        <v>3023.7567045223</v>
      </c>
      <c r="BY830">
        <v>31144.4974333475</v>
      </c>
      <c r="BZ830">
        <v>29281.699038921899</v>
      </c>
      <c r="CA830">
        <v>1473.16622314592</v>
      </c>
      <c r="CB830">
        <v>389.63217127971802</v>
      </c>
      <c r="CC830">
        <v>100492</v>
      </c>
      <c r="CD830">
        <v>101529</v>
      </c>
      <c r="CE830">
        <v>98778.778830616197</v>
      </c>
      <c r="CF830">
        <v>57751.121795675703</v>
      </c>
      <c r="CG830">
        <v>32862.785764023203</v>
      </c>
      <c r="CH830">
        <v>55404.111018602001</v>
      </c>
    </row>
    <row r="831" spans="1:86" x14ac:dyDescent="0.2">
      <c r="A831" t="s">
        <v>161</v>
      </c>
      <c r="B831">
        <v>2014</v>
      </c>
      <c r="C831" t="s">
        <v>78</v>
      </c>
      <c r="D831" t="s">
        <v>557</v>
      </c>
      <c r="E831">
        <v>195.71063291194</v>
      </c>
      <c r="F831">
        <v>37.872879293592497</v>
      </c>
      <c r="G831">
        <v>24.2494485214979</v>
      </c>
      <c r="H831">
        <v>133.58830509685001</v>
      </c>
      <c r="I831">
        <v>74.526910595635897</v>
      </c>
      <c r="J831">
        <v>36.318704577419197</v>
      </c>
      <c r="K831">
        <v>23.958227188990499</v>
      </c>
      <c r="L831">
        <v>14.2499788292261</v>
      </c>
      <c r="M831">
        <v>99.378862695275103</v>
      </c>
      <c r="N831">
        <v>82.067232917832698</v>
      </c>
      <c r="O831">
        <v>3.1570710727710098</v>
      </c>
      <c r="P831">
        <v>14.154558704671301</v>
      </c>
      <c r="Q831">
        <v>411.84190427673002</v>
      </c>
      <c r="R831">
        <v>786.403124992735</v>
      </c>
      <c r="S831">
        <v>1198.24502926947</v>
      </c>
      <c r="T831">
        <v>1393.9556621813999</v>
      </c>
      <c r="U831">
        <v>185.94100865070399</v>
      </c>
      <c r="V831">
        <v>355.05029660352699</v>
      </c>
      <c r="W831">
        <v>540.99130525423095</v>
      </c>
      <c r="X831">
        <v>615.51821584986601</v>
      </c>
      <c r="Y831">
        <v>4070.26470156597</v>
      </c>
      <c r="Z831">
        <v>10.7510976311574</v>
      </c>
      <c r="AA831">
        <v>0.68066203737006503</v>
      </c>
      <c r="AB831">
        <v>4058.8329418974499</v>
      </c>
      <c r="AC831">
        <v>31.4992647328998</v>
      </c>
      <c r="AD831">
        <v>4.3134136758200796</v>
      </c>
      <c r="AE831">
        <v>0.92015027373543601</v>
      </c>
      <c r="AF831">
        <v>26.265700783344201</v>
      </c>
      <c r="AG831">
        <v>9758.4044301693793</v>
      </c>
      <c r="AH831">
        <v>9758.4044301693793</v>
      </c>
      <c r="AI831">
        <v>83.290368064590396</v>
      </c>
      <c r="AJ831">
        <v>83.290368064590396</v>
      </c>
      <c r="AK831">
        <v>197.03354274828499</v>
      </c>
      <c r="AL831">
        <v>197.03354274828499</v>
      </c>
      <c r="AM831">
        <v>10038.728340982299</v>
      </c>
      <c r="AN831">
        <v>10038.728340982299</v>
      </c>
      <c r="AO831">
        <v>178.336802540815</v>
      </c>
      <c r="AP831">
        <v>48.781303001339502</v>
      </c>
      <c r="AQ831">
        <v>91.340195041092798</v>
      </c>
      <c r="AR831">
        <v>38.215304498383603</v>
      </c>
      <c r="AS831">
        <v>106.22915064132</v>
      </c>
      <c r="AT831">
        <v>1.6525688011844699</v>
      </c>
      <c r="AU831">
        <v>1.30527652701358</v>
      </c>
      <c r="AV831">
        <v>103.271305313121</v>
      </c>
      <c r="AW831">
        <v>162.54439395428199</v>
      </c>
      <c r="AX831">
        <v>18.031236003418101</v>
      </c>
      <c r="AY831">
        <v>12.5641957636811</v>
      </c>
      <c r="AZ831">
        <v>131.94896218718301</v>
      </c>
      <c r="BA831">
        <v>239.27576832129901</v>
      </c>
      <c r="BB831">
        <v>75.710254203255701</v>
      </c>
      <c r="BC831">
        <v>138.21740091567099</v>
      </c>
      <c r="BD831">
        <v>25.348113202372801</v>
      </c>
      <c r="BE831">
        <v>18.668764112382298</v>
      </c>
      <c r="BF831">
        <v>6.3016075609885798</v>
      </c>
      <c r="BG831">
        <v>7.5665084411774197</v>
      </c>
      <c r="BH831">
        <v>4.8006481102162999</v>
      </c>
      <c r="BI831">
        <v>34.944490878202203</v>
      </c>
      <c r="BJ831">
        <v>8.3768843418001495</v>
      </c>
      <c r="BK831">
        <v>17.495582188391499</v>
      </c>
      <c r="BL831">
        <v>9.0720243480106006</v>
      </c>
      <c r="BM831">
        <v>49.260902738955998</v>
      </c>
      <c r="BN831">
        <v>8.7438910138466603</v>
      </c>
      <c r="BO831">
        <v>28.901961633830101</v>
      </c>
      <c r="BP831">
        <v>11.615050091279199</v>
      </c>
      <c r="BQ831">
        <v>45.850800360201298</v>
      </c>
      <c r="BR831">
        <v>19.806061571990199</v>
      </c>
      <c r="BS831">
        <v>16.604758797854998</v>
      </c>
      <c r="BT831">
        <v>9.4399799903561004</v>
      </c>
      <c r="BU831">
        <v>964.49956291390504</v>
      </c>
      <c r="BV831">
        <v>862.64757443773794</v>
      </c>
      <c r="BW831">
        <v>42.742544737883101</v>
      </c>
      <c r="BX831">
        <v>59.109443738284902</v>
      </c>
      <c r="BY831">
        <v>735.64449335700203</v>
      </c>
      <c r="BZ831">
        <v>373.442646282211</v>
      </c>
      <c r="CA831">
        <v>330.45343608719202</v>
      </c>
      <c r="CB831">
        <v>31.748410987599101</v>
      </c>
      <c r="CC831">
        <v>9607</v>
      </c>
      <c r="CD831">
        <v>9272</v>
      </c>
      <c r="CE831">
        <v>9366.8746126833303</v>
      </c>
      <c r="CF831">
        <v>3118.95777888675</v>
      </c>
      <c r="CG831">
        <v>4113.1664351398404</v>
      </c>
      <c r="CH831">
        <v>6618.1091892875402</v>
      </c>
    </row>
    <row r="832" spans="1:86" x14ac:dyDescent="0.2">
      <c r="A832" t="s">
        <v>161</v>
      </c>
      <c r="B832">
        <v>2014</v>
      </c>
      <c r="C832" t="s">
        <v>23</v>
      </c>
      <c r="D832" t="s">
        <v>558</v>
      </c>
      <c r="E832">
        <v>3933.5788820265302</v>
      </c>
      <c r="F832">
        <v>1046.1046019681201</v>
      </c>
      <c r="G832">
        <v>1786.5064482482401</v>
      </c>
      <c r="H832">
        <v>1100.9678318101801</v>
      </c>
      <c r="I832">
        <v>3670.4995998220402</v>
      </c>
      <c r="J832">
        <v>1023.81970096354</v>
      </c>
      <c r="K832">
        <v>1764.8829433143501</v>
      </c>
      <c r="L832">
        <v>881.79695554415196</v>
      </c>
      <c r="M832">
        <v>1413.72121581188</v>
      </c>
      <c r="N832">
        <v>902.43760821196997</v>
      </c>
      <c r="O832">
        <v>317.13547532259298</v>
      </c>
      <c r="P832">
        <v>194.14813227731599</v>
      </c>
      <c r="Q832">
        <v>0</v>
      </c>
      <c r="R832">
        <v>0</v>
      </c>
      <c r="S832">
        <v>0</v>
      </c>
      <c r="T832">
        <v>3933.5788820265302</v>
      </c>
      <c r="U832">
        <v>0</v>
      </c>
      <c r="V832">
        <v>0</v>
      </c>
      <c r="W832">
        <v>0</v>
      </c>
      <c r="X832">
        <v>3670.4995998220402</v>
      </c>
      <c r="Y832">
        <v>4660.3851134872302</v>
      </c>
      <c r="Z832">
        <v>153.76466371603101</v>
      </c>
      <c r="AA832">
        <v>65.788494353058795</v>
      </c>
      <c r="AB832">
        <v>4440.8319554181398</v>
      </c>
      <c r="AC832">
        <v>361.165294290242</v>
      </c>
      <c r="AD832">
        <v>61.881826884815403</v>
      </c>
      <c r="AE832">
        <v>67.042928104221602</v>
      </c>
      <c r="AF832">
        <v>232.24053930120499</v>
      </c>
      <c r="AG832">
        <v>33960.889471304603</v>
      </c>
      <c r="AH832">
        <v>33960.889471304603</v>
      </c>
      <c r="AI832">
        <v>2697.1637543939901</v>
      </c>
      <c r="AJ832">
        <v>2697.1637543939901</v>
      </c>
      <c r="AK832">
        <v>2263.8634235344498</v>
      </c>
      <c r="AL832">
        <v>2263.8634235344498</v>
      </c>
      <c r="AM832">
        <v>38921.916649233099</v>
      </c>
      <c r="AN832">
        <v>38921.916649233099</v>
      </c>
      <c r="AO832">
        <v>11554.1430959682</v>
      </c>
      <c r="AP832">
        <v>1037.7646442386699</v>
      </c>
      <c r="AQ832">
        <v>9915.6637216122908</v>
      </c>
      <c r="AR832">
        <v>600.714730117248</v>
      </c>
      <c r="AS832">
        <v>943.85038446441297</v>
      </c>
      <c r="AT832">
        <v>29.724594995875201</v>
      </c>
      <c r="AU832">
        <v>46.543310172771797</v>
      </c>
      <c r="AV832">
        <v>867.58247929576601</v>
      </c>
      <c r="AW832">
        <v>17150.648701349201</v>
      </c>
      <c r="AX832">
        <v>254.881694803914</v>
      </c>
      <c r="AY832">
        <v>1198.4851875014199</v>
      </c>
      <c r="AZ832">
        <v>15697.281819043799</v>
      </c>
      <c r="BA832">
        <v>13598.672187869501</v>
      </c>
      <c r="BB832">
        <v>2354.9898809486499</v>
      </c>
      <c r="BC832">
        <v>10843.0260149399</v>
      </c>
      <c r="BD832">
        <v>400.65629198098401</v>
      </c>
      <c r="BE832">
        <v>1122.84376159321</v>
      </c>
      <c r="BF832">
        <v>106.658862293262</v>
      </c>
      <c r="BG832">
        <v>731.09897239755298</v>
      </c>
      <c r="BH832">
        <v>285.085926902398</v>
      </c>
      <c r="BI832">
        <v>2591.1358214198799</v>
      </c>
      <c r="BJ832">
        <v>145.20805738563999</v>
      </c>
      <c r="BK832">
        <v>1531.3530237273999</v>
      </c>
      <c r="BL832">
        <v>914.57474030683397</v>
      </c>
      <c r="BM832">
        <v>4335.20699345497</v>
      </c>
      <c r="BN832">
        <v>159.34493358257299</v>
      </c>
      <c r="BO832">
        <v>2461.9930518781798</v>
      </c>
      <c r="BP832">
        <v>1713.8690079942201</v>
      </c>
      <c r="BQ832">
        <v>1629.9584540369101</v>
      </c>
      <c r="BR832">
        <v>424.33755696120102</v>
      </c>
      <c r="BS832">
        <v>676.68027328227004</v>
      </c>
      <c r="BT832">
        <v>528.94062379343995</v>
      </c>
      <c r="BU832">
        <v>15510.9607244133</v>
      </c>
      <c r="BV832">
        <v>9468.4401527743994</v>
      </c>
      <c r="BW832">
        <v>4244.2549705114598</v>
      </c>
      <c r="BX832">
        <v>1798.2656011274801</v>
      </c>
      <c r="BY832">
        <v>37303.0526767704</v>
      </c>
      <c r="BZ832">
        <v>12397.247937735599</v>
      </c>
      <c r="CA832">
        <v>24435.930543167498</v>
      </c>
      <c r="CB832">
        <v>469.874195867195</v>
      </c>
      <c r="CC832">
        <v>362926</v>
      </c>
      <c r="CD832">
        <v>356126</v>
      </c>
      <c r="CE832">
        <v>368732.099129209</v>
      </c>
      <c r="CF832">
        <v>245697.72547033001</v>
      </c>
      <c r="CG832">
        <v>365508.29695286998</v>
      </c>
      <c r="CH832">
        <v>606932.432635037</v>
      </c>
    </row>
    <row r="833" spans="1:86" x14ac:dyDescent="0.2">
      <c r="A833" t="s">
        <v>161</v>
      </c>
      <c r="B833">
        <v>2014</v>
      </c>
      <c r="C833" t="s">
        <v>24</v>
      </c>
      <c r="D833" t="s">
        <v>559</v>
      </c>
      <c r="E833">
        <v>3282.7760044493398</v>
      </c>
      <c r="F833">
        <v>697.627647494391</v>
      </c>
      <c r="G833">
        <v>1809.5215426316599</v>
      </c>
      <c r="H833">
        <v>775.62681432328895</v>
      </c>
      <c r="I833">
        <v>2710.5821428563299</v>
      </c>
      <c r="J833">
        <v>680.5990138418</v>
      </c>
      <c r="K833">
        <v>1787.94634187359</v>
      </c>
      <c r="L833">
        <v>242.036787140944</v>
      </c>
      <c r="M833">
        <v>1289.4908764572201</v>
      </c>
      <c r="N833">
        <v>770.19968791940903</v>
      </c>
      <c r="O833">
        <v>236.66698775269799</v>
      </c>
      <c r="P833">
        <v>282.62420078511701</v>
      </c>
      <c r="Q833">
        <v>0</v>
      </c>
      <c r="R833">
        <v>398.12554825172703</v>
      </c>
      <c r="S833">
        <v>398.12554825172703</v>
      </c>
      <c r="T833">
        <v>3680.9015527010702</v>
      </c>
      <c r="U833">
        <v>0</v>
      </c>
      <c r="V833">
        <v>382.87834451051498</v>
      </c>
      <c r="W833">
        <v>382.87834451051498</v>
      </c>
      <c r="X833">
        <v>3093.46048736685</v>
      </c>
      <c r="Y833">
        <v>8484.7768133138507</v>
      </c>
      <c r="Z833">
        <v>154.881113049639</v>
      </c>
      <c r="AA833">
        <v>50.122666209970703</v>
      </c>
      <c r="AB833">
        <v>8279.7730340542294</v>
      </c>
      <c r="AC833">
        <v>669.10779212585305</v>
      </c>
      <c r="AD833">
        <v>44.149683981044902</v>
      </c>
      <c r="AE833">
        <v>68.195080881948797</v>
      </c>
      <c r="AF833">
        <v>556.76302726285701</v>
      </c>
      <c r="AG833">
        <v>156384.66038009201</v>
      </c>
      <c r="AH833">
        <v>156384.66038009201</v>
      </c>
      <c r="AI833">
        <v>2702.2926565657699</v>
      </c>
      <c r="AJ833">
        <v>2702.2926565657699</v>
      </c>
      <c r="AK833">
        <v>1590.9652472487901</v>
      </c>
      <c r="AL833">
        <v>1590.9652472487901</v>
      </c>
      <c r="AM833">
        <v>160677.91828390601</v>
      </c>
      <c r="AN833">
        <v>160677.91828390601</v>
      </c>
      <c r="AO833">
        <v>8143.4498636900498</v>
      </c>
      <c r="AP833">
        <v>1327.8945830288101</v>
      </c>
      <c r="AQ833">
        <v>6170.1089973279704</v>
      </c>
      <c r="AR833">
        <v>645.44628333328603</v>
      </c>
      <c r="AS833">
        <v>2149.4431019321501</v>
      </c>
      <c r="AT833">
        <v>22.268859144856801</v>
      </c>
      <c r="AU833">
        <v>81.469133045136502</v>
      </c>
      <c r="AV833">
        <v>2045.7051097421599</v>
      </c>
      <c r="AW833">
        <v>7000.1979348657196</v>
      </c>
      <c r="AX833">
        <v>232.14667519807301</v>
      </c>
      <c r="AY833">
        <v>834.40174929350599</v>
      </c>
      <c r="AZ833">
        <v>5933.6495103741399</v>
      </c>
      <c r="BA833">
        <v>13515.204927651001</v>
      </c>
      <c r="BB833">
        <v>1099.6781678628799</v>
      </c>
      <c r="BC833">
        <v>11654.993402133099</v>
      </c>
      <c r="BD833">
        <v>760.53335765498798</v>
      </c>
      <c r="BE833">
        <v>922.373361863642</v>
      </c>
      <c r="BF833">
        <v>100.42354854109</v>
      </c>
      <c r="BG833">
        <v>692.14294650539296</v>
      </c>
      <c r="BH833">
        <v>129.80686681716</v>
      </c>
      <c r="BI833">
        <v>2051.2753515720801</v>
      </c>
      <c r="BJ833">
        <v>121.441917145066</v>
      </c>
      <c r="BK833">
        <v>1600.6339565103201</v>
      </c>
      <c r="BL833">
        <v>329.1994779167</v>
      </c>
      <c r="BM833">
        <v>3207.5508754497801</v>
      </c>
      <c r="BN833">
        <v>126.473365241927</v>
      </c>
      <c r="BO833">
        <v>2638.78945796263</v>
      </c>
      <c r="BP833">
        <v>442.288052245225</v>
      </c>
      <c r="BQ833">
        <v>2352.06352081255</v>
      </c>
      <c r="BR833">
        <v>260.78861328370601</v>
      </c>
      <c r="BS833">
        <v>1795.63345931914</v>
      </c>
      <c r="BT833">
        <v>295.64144820970398</v>
      </c>
      <c r="BU833">
        <v>13954.660228364601</v>
      </c>
      <c r="BV833">
        <v>8135.3543895432003</v>
      </c>
      <c r="BW833">
        <v>3212.91562019204</v>
      </c>
      <c r="BX833">
        <v>2606.3902186293899</v>
      </c>
      <c r="BY833">
        <v>34245.164761082102</v>
      </c>
      <c r="BZ833">
        <v>9204.4937843339103</v>
      </c>
      <c r="CA833">
        <v>24615.319224213901</v>
      </c>
      <c r="CB833">
        <v>425.351752534274</v>
      </c>
      <c r="CC833">
        <v>31734</v>
      </c>
      <c r="CD833">
        <v>31380</v>
      </c>
      <c r="CE833">
        <v>32157.631168831202</v>
      </c>
      <c r="CF833">
        <v>399368.650597709</v>
      </c>
      <c r="CG833">
        <v>542150.80466281401</v>
      </c>
      <c r="CH833">
        <v>921275.28850973595</v>
      </c>
    </row>
    <row r="834" spans="1:86" x14ac:dyDescent="0.2">
      <c r="A834" t="s">
        <v>161</v>
      </c>
      <c r="B834">
        <v>2014</v>
      </c>
      <c r="C834" t="s">
        <v>25</v>
      </c>
      <c r="D834" t="s">
        <v>560</v>
      </c>
      <c r="E834">
        <v>1332.23609792717</v>
      </c>
      <c r="F834">
        <v>130.99022288162399</v>
      </c>
      <c r="G834">
        <v>1077.99007629481</v>
      </c>
      <c r="H834">
        <v>123.25579875074099</v>
      </c>
      <c r="I834">
        <v>1262.9516122093601</v>
      </c>
      <c r="J834">
        <v>128.597015904188</v>
      </c>
      <c r="K834">
        <v>1062.55480013581</v>
      </c>
      <c r="L834">
        <v>71.799796169361301</v>
      </c>
      <c r="M834">
        <v>343.80992325049402</v>
      </c>
      <c r="N834">
        <v>105.257246926373</v>
      </c>
      <c r="O834">
        <v>214.559686099787</v>
      </c>
      <c r="P834">
        <v>23.9929902243336</v>
      </c>
      <c r="Q834">
        <v>13.683031301923201</v>
      </c>
      <c r="R834">
        <v>1570.1142133784499</v>
      </c>
      <c r="S834">
        <v>1583.7972446803701</v>
      </c>
      <c r="T834">
        <v>2916.0333426075399</v>
      </c>
      <c r="U834">
        <v>12.5587105372857</v>
      </c>
      <c r="V834">
        <v>1441.0995254776999</v>
      </c>
      <c r="W834">
        <v>1453.6582360149901</v>
      </c>
      <c r="X834">
        <v>2716.6098482243501</v>
      </c>
      <c r="Y834">
        <v>896.68093797220001</v>
      </c>
      <c r="Z834">
        <v>19.990122082049499</v>
      </c>
      <c r="AA834">
        <v>39.081688440625399</v>
      </c>
      <c r="AB834">
        <v>837.60912744952395</v>
      </c>
      <c r="AC834">
        <v>109.26388247780299</v>
      </c>
      <c r="AD834">
        <v>6.3538722328372703</v>
      </c>
      <c r="AE834">
        <v>48.517563583840101</v>
      </c>
      <c r="AF834">
        <v>54.392446661125902</v>
      </c>
      <c r="AG834">
        <v>13923.0645966017</v>
      </c>
      <c r="AH834">
        <v>13923.0645966017</v>
      </c>
      <c r="AI834">
        <v>185.26041595768999</v>
      </c>
      <c r="AJ834">
        <v>185.26041595768999</v>
      </c>
      <c r="AK834">
        <v>198.290283424249</v>
      </c>
      <c r="AL834">
        <v>198.290283424249</v>
      </c>
      <c r="AM834">
        <v>14306.6152959836</v>
      </c>
      <c r="AN834">
        <v>14306.6152959836</v>
      </c>
      <c r="AO834">
        <v>2668.4969328001198</v>
      </c>
      <c r="AP834">
        <v>156.930401832233</v>
      </c>
      <c r="AQ834">
        <v>2460.0230470085899</v>
      </c>
      <c r="AR834">
        <v>51.543483959295102</v>
      </c>
      <c r="AS834">
        <v>219.36323570227901</v>
      </c>
      <c r="AT834">
        <v>4.2047973640579404</v>
      </c>
      <c r="AU834">
        <v>15.341239842344301</v>
      </c>
      <c r="AV834">
        <v>199.81719849587699</v>
      </c>
      <c r="AW834">
        <v>1702.4137220059699</v>
      </c>
      <c r="AX834">
        <v>31.064610801061999</v>
      </c>
      <c r="AY834">
        <v>209.089881663114</v>
      </c>
      <c r="AZ834">
        <v>1462.2592295418001</v>
      </c>
      <c r="BA834">
        <v>6227.75181336679</v>
      </c>
      <c r="BB834">
        <v>215.652110680037</v>
      </c>
      <c r="BC834">
        <v>5940.8284311911402</v>
      </c>
      <c r="BD834">
        <v>71.271271495631296</v>
      </c>
      <c r="BE834">
        <v>267.89916678174899</v>
      </c>
      <c r="BF834">
        <v>14.077188930382601</v>
      </c>
      <c r="BG834">
        <v>226.40456248259201</v>
      </c>
      <c r="BH834">
        <v>27.417415368774702</v>
      </c>
      <c r="BI834">
        <v>671.556197423105</v>
      </c>
      <c r="BJ834">
        <v>17.358870981696001</v>
      </c>
      <c r="BK834">
        <v>605.62473970016697</v>
      </c>
      <c r="BL834">
        <v>48.572586741240897</v>
      </c>
      <c r="BM834">
        <v>1131.3811077530399</v>
      </c>
      <c r="BN834">
        <v>18.2086641480556</v>
      </c>
      <c r="BO834">
        <v>1049.8565608736701</v>
      </c>
      <c r="BP834">
        <v>63.3158827313096</v>
      </c>
      <c r="BQ834">
        <v>319.55658282321599</v>
      </c>
      <c r="BR834">
        <v>37.9673788379787</v>
      </c>
      <c r="BS834">
        <v>236.95908431467501</v>
      </c>
      <c r="BT834">
        <v>44.630119670562401</v>
      </c>
      <c r="BU834">
        <v>4406.0091672297003</v>
      </c>
      <c r="BV834">
        <v>1109.43928061778</v>
      </c>
      <c r="BW834">
        <v>3073.5176869717502</v>
      </c>
      <c r="BX834">
        <v>223.05219964016999</v>
      </c>
      <c r="BY834">
        <v>16651.4588809136</v>
      </c>
      <c r="BZ834">
        <v>1769.6376163279001</v>
      </c>
      <c r="CA834">
        <v>14844.3404403358</v>
      </c>
      <c r="CB834">
        <v>37.4808242498436</v>
      </c>
      <c r="CC834">
        <v>44977</v>
      </c>
      <c r="CD834">
        <v>44425</v>
      </c>
      <c r="CE834">
        <v>45654.838635603599</v>
      </c>
      <c r="CF834">
        <v>46792.0642597857</v>
      </c>
      <c r="CG834">
        <v>67033.300118988001</v>
      </c>
      <c r="CH834">
        <v>116101.230542213</v>
      </c>
    </row>
    <row r="835" spans="1:86" x14ac:dyDescent="0.2">
      <c r="A835" t="s">
        <v>161</v>
      </c>
      <c r="B835">
        <v>2014</v>
      </c>
      <c r="C835" t="s">
        <v>26</v>
      </c>
      <c r="D835" t="s">
        <v>561</v>
      </c>
      <c r="E835">
        <v>4134.9044400196099</v>
      </c>
      <c r="F835">
        <v>52.920276138147202</v>
      </c>
      <c r="G835">
        <v>4050.43609457004</v>
      </c>
      <c r="H835">
        <v>31.548069311427898</v>
      </c>
      <c r="I835">
        <v>4057.7284047811399</v>
      </c>
      <c r="J835">
        <v>52.261146371794297</v>
      </c>
      <c r="K835">
        <v>3987.3564149413601</v>
      </c>
      <c r="L835">
        <v>18.110843467979301</v>
      </c>
      <c r="M835">
        <v>38.945888528101399</v>
      </c>
      <c r="N835">
        <v>22.823385240491799</v>
      </c>
      <c r="O835">
        <v>7.7276148125635702</v>
      </c>
      <c r="P835">
        <v>8.3948884750460593</v>
      </c>
      <c r="Q835">
        <v>2234.5302570526501</v>
      </c>
      <c r="R835">
        <v>5915.60134693491</v>
      </c>
      <c r="S835">
        <v>8150.1316039875601</v>
      </c>
      <c r="T835">
        <v>12285.0360440072</v>
      </c>
      <c r="U835">
        <v>2194.4000656042299</v>
      </c>
      <c r="V835">
        <v>5809.3623672496997</v>
      </c>
      <c r="W835">
        <v>8003.7624328539296</v>
      </c>
      <c r="X835">
        <v>12061.4908376351</v>
      </c>
      <c r="Y835">
        <v>336.88274335923597</v>
      </c>
      <c r="Z835">
        <v>5.0803679131146398</v>
      </c>
      <c r="AA835">
        <v>28.226811748979099</v>
      </c>
      <c r="AB835">
        <v>303.575563697142</v>
      </c>
      <c r="AC835">
        <v>225.21903461319201</v>
      </c>
      <c r="AD835">
        <v>1.7856394916948499</v>
      </c>
      <c r="AE835">
        <v>209.30875615755301</v>
      </c>
      <c r="AF835">
        <v>14.1246389639449</v>
      </c>
      <c r="AG835">
        <v>1464.86050846637</v>
      </c>
      <c r="AH835">
        <v>1464.86050846637</v>
      </c>
      <c r="AI835">
        <v>116.841386367217</v>
      </c>
      <c r="AJ835">
        <v>116.841386367217</v>
      </c>
      <c r="AK835">
        <v>56.930330051302903</v>
      </c>
      <c r="AL835">
        <v>56.930330051302903</v>
      </c>
      <c r="AM835">
        <v>1638.6322248848901</v>
      </c>
      <c r="AN835">
        <v>1638.6322248848901</v>
      </c>
      <c r="AO835">
        <v>4659.5196690235898</v>
      </c>
      <c r="AP835">
        <v>44.685137035496098</v>
      </c>
      <c r="AQ835">
        <v>4588.9601297838199</v>
      </c>
      <c r="AR835">
        <v>25.874402204277899</v>
      </c>
      <c r="AS835">
        <v>87.954361256132501</v>
      </c>
      <c r="AT835">
        <v>1.4847479517764599</v>
      </c>
      <c r="AU835">
        <v>33.869180753598997</v>
      </c>
      <c r="AV835">
        <v>52.600432550757098</v>
      </c>
      <c r="AW835">
        <v>1513.0344588477201</v>
      </c>
      <c r="AX835">
        <v>8.5666328722751892</v>
      </c>
      <c r="AY835">
        <v>1331.0632019892601</v>
      </c>
      <c r="AZ835">
        <v>173.404623986183</v>
      </c>
      <c r="BA835">
        <v>76669.778523144705</v>
      </c>
      <c r="BB835">
        <v>57.431059526335602</v>
      </c>
      <c r="BC835">
        <v>76591.982696679202</v>
      </c>
      <c r="BD835">
        <v>20.3647669392575</v>
      </c>
      <c r="BE835">
        <v>4559.4513390576603</v>
      </c>
      <c r="BF835">
        <v>5.0435281079156802</v>
      </c>
      <c r="BG835">
        <v>4548.0177339744696</v>
      </c>
      <c r="BH835">
        <v>6.3900769752791797</v>
      </c>
      <c r="BI835">
        <v>5063.8011692056698</v>
      </c>
      <c r="BJ835">
        <v>5.71394928076624</v>
      </c>
      <c r="BK835">
        <v>5046.4168095778496</v>
      </c>
      <c r="BL835">
        <v>11.6704103470469</v>
      </c>
      <c r="BM835">
        <v>5089.5346380187702</v>
      </c>
      <c r="BN835">
        <v>5.8895067220423796</v>
      </c>
      <c r="BO835">
        <v>5067.7916111161203</v>
      </c>
      <c r="BP835">
        <v>15.8535201806028</v>
      </c>
      <c r="BQ835">
        <v>26863.705701610201</v>
      </c>
      <c r="BR835">
        <v>14.079032320328899</v>
      </c>
      <c r="BS835">
        <v>26833.534101703899</v>
      </c>
      <c r="BT835">
        <v>16.092567586073301</v>
      </c>
      <c r="BU835">
        <v>423.03456526257702</v>
      </c>
      <c r="BV835">
        <v>240.60112518607801</v>
      </c>
      <c r="BW835">
        <v>106.54918575276599</v>
      </c>
      <c r="BX835">
        <v>75.884254323732804</v>
      </c>
      <c r="BY835">
        <v>52861.695658062701</v>
      </c>
      <c r="BZ835">
        <v>786.80905874584096</v>
      </c>
      <c r="CA835">
        <v>52054.845996727403</v>
      </c>
      <c r="CB835">
        <v>20.040602589388499</v>
      </c>
      <c r="CC835">
        <v>26348</v>
      </c>
      <c r="CD835">
        <v>25616</v>
      </c>
      <c r="CE835">
        <v>29861.002130942801</v>
      </c>
      <c r="CF835">
        <v>11821.676105803001</v>
      </c>
      <c r="CG835">
        <v>17640.300352932001</v>
      </c>
      <c r="CH835">
        <v>26612.332765547199</v>
      </c>
    </row>
    <row r="836" spans="1:86" x14ac:dyDescent="0.2">
      <c r="A836" t="s">
        <v>161</v>
      </c>
      <c r="B836">
        <v>2014</v>
      </c>
      <c r="C836" t="s">
        <v>27</v>
      </c>
      <c r="D836" t="s">
        <v>562</v>
      </c>
      <c r="E836">
        <v>1840.8596848908601</v>
      </c>
      <c r="F836">
        <v>20.786466158159602</v>
      </c>
      <c r="G836">
        <v>1808.4278689381399</v>
      </c>
      <c r="H836">
        <v>11.645349794561801</v>
      </c>
      <c r="I836">
        <v>1808.8042408186</v>
      </c>
      <c r="J836">
        <v>20.4449633414823</v>
      </c>
      <c r="K836">
        <v>1782.5154095827299</v>
      </c>
      <c r="L836">
        <v>5.8438678943896303</v>
      </c>
      <c r="M836">
        <v>24.274110701451399</v>
      </c>
      <c r="N836">
        <v>15.424914287284199</v>
      </c>
      <c r="O836">
        <v>4.3060403880802198</v>
      </c>
      <c r="P836">
        <v>4.5431560260869102</v>
      </c>
      <c r="Q836">
        <v>1468.33009771555</v>
      </c>
      <c r="R836">
        <v>2683.0267018446698</v>
      </c>
      <c r="S836">
        <v>4151.3567995602298</v>
      </c>
      <c r="T836">
        <v>5992.2164844510899</v>
      </c>
      <c r="U836">
        <v>1415.79304804917</v>
      </c>
      <c r="V836">
        <v>2587.0276432471901</v>
      </c>
      <c r="W836">
        <v>4002.8206912963701</v>
      </c>
      <c r="X836">
        <v>5811.6249321149699</v>
      </c>
      <c r="Y836">
        <v>133.68372395409301</v>
      </c>
      <c r="Z836">
        <v>3.0033870789771502</v>
      </c>
      <c r="AA836">
        <v>23.052938817116701</v>
      </c>
      <c r="AB836">
        <v>107.627398057999</v>
      </c>
      <c r="AC836">
        <v>92.948832679890202</v>
      </c>
      <c r="AD836">
        <v>0.89402060302961295</v>
      </c>
      <c r="AE836">
        <v>85.0205902180777</v>
      </c>
      <c r="AF836">
        <v>7.0342218587829102</v>
      </c>
      <c r="AG836">
        <v>958.71263187325803</v>
      </c>
      <c r="AH836">
        <v>958.71263187325803</v>
      </c>
      <c r="AI836">
        <v>27.0115766593145</v>
      </c>
      <c r="AJ836">
        <v>27.0115766593145</v>
      </c>
      <c r="AK836">
        <v>28.956812147385399</v>
      </c>
      <c r="AL836">
        <v>28.956812147385399</v>
      </c>
      <c r="AM836">
        <v>1014.6810206799601</v>
      </c>
      <c r="AN836">
        <v>1014.6810206799601</v>
      </c>
      <c r="AO836">
        <v>6429.2255368693905</v>
      </c>
      <c r="AP836">
        <v>24.0300308383035</v>
      </c>
      <c r="AQ836">
        <v>6396.5987467370696</v>
      </c>
      <c r="AR836">
        <v>8.5967592940157296</v>
      </c>
      <c r="AS836">
        <v>26.830244176088701</v>
      </c>
      <c r="AT836">
        <v>0.73901854591743898</v>
      </c>
      <c r="AU836">
        <v>0.81484172626356599</v>
      </c>
      <c r="AV836">
        <v>25.2763839039077</v>
      </c>
      <c r="AW836">
        <v>532.18417760203602</v>
      </c>
      <c r="AX836">
        <v>4.6868189570188896</v>
      </c>
      <c r="AY836">
        <v>431.89144928519403</v>
      </c>
      <c r="AZ836">
        <v>95.605909359823102</v>
      </c>
      <c r="BA836">
        <v>6867.24222943731</v>
      </c>
      <c r="BB836">
        <v>26.8064988012427</v>
      </c>
      <c r="BC836">
        <v>6830.2935004452002</v>
      </c>
      <c r="BD836">
        <v>10.142230190858999</v>
      </c>
      <c r="BE836">
        <v>140.81452919382301</v>
      </c>
      <c r="BF836">
        <v>2.6133598098133599</v>
      </c>
      <c r="BG836">
        <v>136.263833819702</v>
      </c>
      <c r="BH836">
        <v>1.9373355643079999</v>
      </c>
      <c r="BI836">
        <v>156.19812983516201</v>
      </c>
      <c r="BJ836">
        <v>3.03607806124813</v>
      </c>
      <c r="BK836">
        <v>148.64278658079101</v>
      </c>
      <c r="BL836">
        <v>4.5192651931231396</v>
      </c>
      <c r="BM836">
        <v>171.62481335074</v>
      </c>
      <c r="BN836">
        <v>3.11354825047338</v>
      </c>
      <c r="BO836">
        <v>161.92224838080401</v>
      </c>
      <c r="BP836">
        <v>6.5890167194625704</v>
      </c>
      <c r="BQ836">
        <v>645.54919612261199</v>
      </c>
      <c r="BR836">
        <v>5.1151648401256704</v>
      </c>
      <c r="BS836">
        <v>633.63181287882503</v>
      </c>
      <c r="BT836">
        <v>6.8022184036614703</v>
      </c>
      <c r="BU836">
        <v>264.198836374103</v>
      </c>
      <c r="BV836">
        <v>162.535447629733</v>
      </c>
      <c r="BW836">
        <v>59.339716414945002</v>
      </c>
      <c r="BX836">
        <v>42.323672329424603</v>
      </c>
      <c r="BY836">
        <v>25242.395665723801</v>
      </c>
      <c r="BZ836">
        <v>313.32488627749098</v>
      </c>
      <c r="CA836">
        <v>24920.678962519301</v>
      </c>
      <c r="CB836">
        <v>8.3918169270408995</v>
      </c>
      <c r="CC836">
        <v>23639</v>
      </c>
      <c r="CD836">
        <v>23525</v>
      </c>
      <c r="CE836">
        <v>24955.970819578601</v>
      </c>
      <c r="CF836">
        <v>8187.9649406587396</v>
      </c>
      <c r="CG836">
        <v>10387.820863204999</v>
      </c>
      <c r="CH836">
        <v>15778.0294449259</v>
      </c>
    </row>
    <row r="837" spans="1:86" x14ac:dyDescent="0.2">
      <c r="A837" t="s">
        <v>161</v>
      </c>
      <c r="B837">
        <v>2014</v>
      </c>
      <c r="C837" t="s">
        <v>28</v>
      </c>
      <c r="D837" t="s">
        <v>563</v>
      </c>
      <c r="E837">
        <v>1366.7934939050599</v>
      </c>
      <c r="F837">
        <v>146.52033129885899</v>
      </c>
      <c r="G837">
        <v>1108.8920355842399</v>
      </c>
      <c r="H837">
        <v>111.38112702196401</v>
      </c>
      <c r="I837">
        <v>1300.1615762126301</v>
      </c>
      <c r="J837">
        <v>143.06826671819101</v>
      </c>
      <c r="K837">
        <v>1093.00851201003</v>
      </c>
      <c r="L837">
        <v>64.084797484403495</v>
      </c>
      <c r="M837">
        <v>355.68516893748</v>
      </c>
      <c r="N837">
        <v>159.48686979308999</v>
      </c>
      <c r="O837">
        <v>144.001589550305</v>
      </c>
      <c r="P837">
        <v>52.196709594084801</v>
      </c>
      <c r="Q837">
        <v>0</v>
      </c>
      <c r="R837">
        <v>726.27801979271806</v>
      </c>
      <c r="S837">
        <v>726.27801979271806</v>
      </c>
      <c r="T837">
        <v>2093.0715136977801</v>
      </c>
      <c r="U837">
        <v>0</v>
      </c>
      <c r="V837">
        <v>682.86165178712702</v>
      </c>
      <c r="W837">
        <v>682.86165178712702</v>
      </c>
      <c r="X837">
        <v>1983.0232279997599</v>
      </c>
      <c r="Y837">
        <v>924.20584829007703</v>
      </c>
      <c r="Z837">
        <v>25.832534557507199</v>
      </c>
      <c r="AA837">
        <v>26.360978037569701</v>
      </c>
      <c r="AB837">
        <v>872.01233569500005</v>
      </c>
      <c r="AC837">
        <v>107.975245721695</v>
      </c>
      <c r="AD837">
        <v>9.4169503917134794</v>
      </c>
      <c r="AE837">
        <v>51.088923232430801</v>
      </c>
      <c r="AF837">
        <v>47.469372097550597</v>
      </c>
      <c r="AG837">
        <v>10828.3034388053</v>
      </c>
      <c r="AH837">
        <v>10828.3034388053</v>
      </c>
      <c r="AI837">
        <v>233.43103247564099</v>
      </c>
      <c r="AJ837">
        <v>233.43103247564099</v>
      </c>
      <c r="AK837">
        <v>288.173626731186</v>
      </c>
      <c r="AL837">
        <v>288.173626731186</v>
      </c>
      <c r="AM837">
        <v>11349.9080980121</v>
      </c>
      <c r="AN837">
        <v>11349.9080980121</v>
      </c>
      <c r="AO837">
        <v>2784.0415719448702</v>
      </c>
      <c r="AP837">
        <v>172.16653889148299</v>
      </c>
      <c r="AQ837">
        <v>2527.8239405638201</v>
      </c>
      <c r="AR837">
        <v>84.051092489565505</v>
      </c>
      <c r="AS837">
        <v>172.759853047299</v>
      </c>
      <c r="AT837">
        <v>4.9443092445561803</v>
      </c>
      <c r="AU837">
        <v>13.224782057561001</v>
      </c>
      <c r="AV837">
        <v>154.59076174518199</v>
      </c>
      <c r="AW837">
        <v>1209.75571701996</v>
      </c>
      <c r="AX837">
        <v>41.699745412164702</v>
      </c>
      <c r="AY837">
        <v>300.043554066556</v>
      </c>
      <c r="AZ837">
        <v>868.01241754123998</v>
      </c>
      <c r="BA837">
        <v>9751.9066228973807</v>
      </c>
      <c r="BB837">
        <v>276.60138516658202</v>
      </c>
      <c r="BC837">
        <v>9394.9940973697503</v>
      </c>
      <c r="BD837">
        <v>80.311140361066506</v>
      </c>
      <c r="BE837">
        <v>526.96680823987697</v>
      </c>
      <c r="BF837">
        <v>17.811949746110699</v>
      </c>
      <c r="BG837">
        <v>478.60681353391902</v>
      </c>
      <c r="BH837">
        <v>30.548044959848198</v>
      </c>
      <c r="BI837">
        <v>839.090609088468</v>
      </c>
      <c r="BJ837">
        <v>22.970013221249499</v>
      </c>
      <c r="BK837">
        <v>761.83998803151997</v>
      </c>
      <c r="BL837">
        <v>54.280607835697602</v>
      </c>
      <c r="BM837">
        <v>1158.2121976876399</v>
      </c>
      <c r="BN837">
        <v>24.305222698404599</v>
      </c>
      <c r="BO837">
        <v>1056.59972386652</v>
      </c>
      <c r="BP837">
        <v>77.307251122706703</v>
      </c>
      <c r="BQ837">
        <v>2047.9347510752</v>
      </c>
      <c r="BR837">
        <v>51.347570826181197</v>
      </c>
      <c r="BS837">
        <v>1937.5983320044099</v>
      </c>
      <c r="BT837">
        <v>58.9888482446162</v>
      </c>
      <c r="BU837">
        <v>4165.0583668042</v>
      </c>
      <c r="BV837">
        <v>1680.6594375131101</v>
      </c>
      <c r="BW837">
        <v>1999.8890689643199</v>
      </c>
      <c r="BX837">
        <v>484.50986032676002</v>
      </c>
      <c r="BY837">
        <v>16886.270228663601</v>
      </c>
      <c r="BZ837">
        <v>1839.75693179939</v>
      </c>
      <c r="CA837">
        <v>14998.4540045179</v>
      </c>
      <c r="CB837">
        <v>48.0592923462968</v>
      </c>
      <c r="CC837">
        <v>109155</v>
      </c>
      <c r="CD837">
        <v>108171</v>
      </c>
      <c r="CE837">
        <v>109232.469157978</v>
      </c>
      <c r="CF837">
        <v>76333.466988684799</v>
      </c>
      <c r="CG837">
        <v>92030.597861139395</v>
      </c>
      <c r="CH837">
        <v>145969.72921241901</v>
      </c>
    </row>
    <row r="838" spans="1:86" x14ac:dyDescent="0.2">
      <c r="A838" t="s">
        <v>161</v>
      </c>
      <c r="B838">
        <v>2014</v>
      </c>
      <c r="C838" t="s">
        <v>29</v>
      </c>
      <c r="D838" t="s">
        <v>564</v>
      </c>
      <c r="E838">
        <v>821.49961933886595</v>
      </c>
      <c r="F838">
        <v>134.998286344653</v>
      </c>
      <c r="G838">
        <v>357.15572559838199</v>
      </c>
      <c r="H838">
        <v>329.34560739582997</v>
      </c>
      <c r="I838">
        <v>511.43220276233097</v>
      </c>
      <c r="J838">
        <v>129.70958048911601</v>
      </c>
      <c r="K838">
        <v>352.429214073906</v>
      </c>
      <c r="L838">
        <v>29.293408199307901</v>
      </c>
      <c r="M838">
        <v>283.90130548598501</v>
      </c>
      <c r="N838">
        <v>207.21198215612301</v>
      </c>
      <c r="O838">
        <v>27.1493473235031</v>
      </c>
      <c r="P838">
        <v>49.539976006359403</v>
      </c>
      <c r="Q838">
        <v>0.312695481143488</v>
      </c>
      <c r="R838">
        <v>8.6512416449698399</v>
      </c>
      <c r="S838">
        <v>8.9639371261133292</v>
      </c>
      <c r="T838">
        <v>830.46355646497898</v>
      </c>
      <c r="U838">
        <v>0.233826083266229</v>
      </c>
      <c r="V838">
        <v>6.4691883036990099</v>
      </c>
      <c r="W838">
        <v>6.7030143869652399</v>
      </c>
      <c r="X838">
        <v>518.13521714929595</v>
      </c>
      <c r="Y838">
        <v>5694.4303522231103</v>
      </c>
      <c r="Z838">
        <v>71.625980812948299</v>
      </c>
      <c r="AA838">
        <v>9.5760001611998007</v>
      </c>
      <c r="AB838">
        <v>5613.2283712489398</v>
      </c>
      <c r="AC838">
        <v>514.25120769079797</v>
      </c>
      <c r="AD838">
        <v>11.738444077898</v>
      </c>
      <c r="AE838">
        <v>15.057421209549499</v>
      </c>
      <c r="AF838">
        <v>487.45534240334803</v>
      </c>
      <c r="AG838">
        <v>14008.6686202374</v>
      </c>
      <c r="AH838">
        <v>14008.6686202374</v>
      </c>
      <c r="AI838">
        <v>161.97811597470599</v>
      </c>
      <c r="AJ838">
        <v>161.97811597470599</v>
      </c>
      <c r="AK838">
        <v>306.30864598909199</v>
      </c>
      <c r="AL838">
        <v>306.30864598909199</v>
      </c>
      <c r="AM838">
        <v>14476.9553822011</v>
      </c>
      <c r="AN838">
        <v>14476.9553822011</v>
      </c>
      <c r="AO838">
        <v>2530.0164396922</v>
      </c>
      <c r="AP838">
        <v>850.66133809090695</v>
      </c>
      <c r="AQ838">
        <v>1613.4021006046601</v>
      </c>
      <c r="AR838">
        <v>65.953000996639005</v>
      </c>
      <c r="AS838">
        <v>1886.4337705883199</v>
      </c>
      <c r="AT838">
        <v>5.1958568153796003</v>
      </c>
      <c r="AU838">
        <v>11.9632637523979</v>
      </c>
      <c r="AV838">
        <v>1869.2746500205401</v>
      </c>
      <c r="AW838">
        <v>2377.35197528251</v>
      </c>
      <c r="AX838">
        <v>96.810903070223105</v>
      </c>
      <c r="AY838">
        <v>240.629379954022</v>
      </c>
      <c r="AZ838">
        <v>2039.91169225827</v>
      </c>
      <c r="BA838">
        <v>4966.8857545958099</v>
      </c>
      <c r="BB838">
        <v>235.27683341523101</v>
      </c>
      <c r="BC838">
        <v>4203.0902613594699</v>
      </c>
      <c r="BD838">
        <v>528.51865982111497</v>
      </c>
      <c r="BE838">
        <v>327.406336860664</v>
      </c>
      <c r="BF838">
        <v>43.855353436167398</v>
      </c>
      <c r="BG838">
        <v>232.59580807597601</v>
      </c>
      <c r="BH838">
        <v>50.955175348521003</v>
      </c>
      <c r="BI838">
        <v>594.97301515355298</v>
      </c>
      <c r="BJ838">
        <v>49.078632525382901</v>
      </c>
      <c r="BK838">
        <v>345.71083580171899</v>
      </c>
      <c r="BL838">
        <v>200.18354682645099</v>
      </c>
      <c r="BM838">
        <v>758.12767194162097</v>
      </c>
      <c r="BN838">
        <v>49.913312232062303</v>
      </c>
      <c r="BO838">
        <v>457.86469491704901</v>
      </c>
      <c r="BP838">
        <v>250.34966479251</v>
      </c>
      <c r="BQ838">
        <v>1121.31938871591</v>
      </c>
      <c r="BR838">
        <v>57.52069113532</v>
      </c>
      <c r="BS838">
        <v>1035.06000056578</v>
      </c>
      <c r="BT838">
        <v>28.738697014814999</v>
      </c>
      <c r="BU838">
        <v>3009.54869658299</v>
      </c>
      <c r="BV838">
        <v>2187.2636883493201</v>
      </c>
      <c r="BW838">
        <v>361.39790842388902</v>
      </c>
      <c r="BX838">
        <v>460.88709980978302</v>
      </c>
      <c r="BY838">
        <v>6304.1020819463502</v>
      </c>
      <c r="BZ838">
        <v>1554.80037270035</v>
      </c>
      <c r="CA838">
        <v>4719.8116788793504</v>
      </c>
      <c r="CB838">
        <v>29.4900303666528</v>
      </c>
      <c r="CC838">
        <v>107362</v>
      </c>
      <c r="CD838">
        <v>106369</v>
      </c>
      <c r="CE838">
        <v>110143.82436505301</v>
      </c>
      <c r="CF838">
        <v>71195.336428406095</v>
      </c>
      <c r="CG838">
        <v>154742.143126988</v>
      </c>
      <c r="CH838">
        <v>233900.65910533199</v>
      </c>
    </row>
    <row r="839" spans="1:86" x14ac:dyDescent="0.2">
      <c r="A839" t="s">
        <v>161</v>
      </c>
      <c r="B839">
        <v>2014</v>
      </c>
      <c r="C839" t="s">
        <v>30</v>
      </c>
      <c r="D839" t="s">
        <v>565</v>
      </c>
      <c r="E839">
        <v>77.643514615259903</v>
      </c>
      <c r="F839">
        <v>18.6443618836593</v>
      </c>
      <c r="G839">
        <v>47.459013980544697</v>
      </c>
      <c r="H839">
        <v>11.540138751056</v>
      </c>
      <c r="I839">
        <v>69.061814159559304</v>
      </c>
      <c r="J839">
        <v>17.775392446798801</v>
      </c>
      <c r="K839">
        <v>46.841942245778199</v>
      </c>
      <c r="L839">
        <v>4.4444794669823002</v>
      </c>
      <c r="M839">
        <v>115.00657725385</v>
      </c>
      <c r="N839">
        <v>43.2003405082325</v>
      </c>
      <c r="O839">
        <v>5.4795821832498701</v>
      </c>
      <c r="P839">
        <v>66.326654562367693</v>
      </c>
      <c r="Q839">
        <v>34.162586916651001</v>
      </c>
      <c r="R839">
        <v>202.98185915758901</v>
      </c>
      <c r="S839">
        <v>237.14444607423999</v>
      </c>
      <c r="T839">
        <v>314.78796068949998</v>
      </c>
      <c r="U839">
        <v>31.433455230483599</v>
      </c>
      <c r="V839">
        <v>186.76633587489101</v>
      </c>
      <c r="W839">
        <v>218.199791105375</v>
      </c>
      <c r="X839">
        <v>287.26160526493402</v>
      </c>
      <c r="Y839">
        <v>160.365361812879</v>
      </c>
      <c r="Z839">
        <v>6.12952927373746</v>
      </c>
      <c r="AA839">
        <v>1.27372953022562</v>
      </c>
      <c r="AB839">
        <v>152.96210300891499</v>
      </c>
      <c r="AC839">
        <v>11.765174864577199</v>
      </c>
      <c r="AD839">
        <v>2.4017825671713702</v>
      </c>
      <c r="AE839">
        <v>1.9638540151369801</v>
      </c>
      <c r="AF839">
        <v>7.3995382822688596</v>
      </c>
      <c r="AG839">
        <v>984.32472780577496</v>
      </c>
      <c r="AH839">
        <v>984.32472780577496</v>
      </c>
      <c r="AI839">
        <v>35.650782750702099</v>
      </c>
      <c r="AJ839">
        <v>35.650782750702099</v>
      </c>
      <c r="AK839">
        <v>47.659387298416398</v>
      </c>
      <c r="AL839">
        <v>47.659387298416398</v>
      </c>
      <c r="AM839">
        <v>1067.6348978548899</v>
      </c>
      <c r="AN839">
        <v>1067.6348978548899</v>
      </c>
      <c r="AO839">
        <v>251.79071100452899</v>
      </c>
      <c r="AP839">
        <v>33.6119891047626</v>
      </c>
      <c r="AQ839">
        <v>158.64834332221</v>
      </c>
      <c r="AR839">
        <v>59.530378577556696</v>
      </c>
      <c r="AS839">
        <v>30.8191365172693</v>
      </c>
      <c r="AT839">
        <v>0.86488373602100399</v>
      </c>
      <c r="AU839">
        <v>1.5269867806050501</v>
      </c>
      <c r="AV839">
        <v>28.4272660006433</v>
      </c>
      <c r="AW839">
        <v>172.47935418859799</v>
      </c>
      <c r="AX839">
        <v>9.7952488198534304</v>
      </c>
      <c r="AY839">
        <v>20.608127313725301</v>
      </c>
      <c r="AZ839">
        <v>142.07597805501899</v>
      </c>
      <c r="BA839">
        <v>478.83626557067498</v>
      </c>
      <c r="BB839">
        <v>39.983146536917403</v>
      </c>
      <c r="BC839">
        <v>394.37508238734603</v>
      </c>
      <c r="BD839">
        <v>44.478036646413003</v>
      </c>
      <c r="BE839">
        <v>34.765117478226998</v>
      </c>
      <c r="BF839">
        <v>3.6685945241959099</v>
      </c>
      <c r="BG839">
        <v>22.653293325974001</v>
      </c>
      <c r="BH839">
        <v>8.4432296280570203</v>
      </c>
      <c r="BI839">
        <v>58.155201477222697</v>
      </c>
      <c r="BJ839">
        <v>4.75937187347093</v>
      </c>
      <c r="BK839">
        <v>40.906819274657401</v>
      </c>
      <c r="BL839">
        <v>12.4890103290945</v>
      </c>
      <c r="BM839">
        <v>80.329652485236593</v>
      </c>
      <c r="BN839">
        <v>4.8649295922468303</v>
      </c>
      <c r="BO839">
        <v>60.735030177079601</v>
      </c>
      <c r="BP839">
        <v>14.729692715910099</v>
      </c>
      <c r="BQ839">
        <v>113.90589334118501</v>
      </c>
      <c r="BR839">
        <v>9.8300082257960497</v>
      </c>
      <c r="BS839">
        <v>84.9359295386799</v>
      </c>
      <c r="BT839">
        <v>19.139955576709099</v>
      </c>
      <c r="BU839">
        <v>1149.1827485992601</v>
      </c>
      <c r="BV839">
        <v>459.75501144814598</v>
      </c>
      <c r="BW839">
        <v>75.5629774143502</v>
      </c>
      <c r="BX839">
        <v>613.86475973676602</v>
      </c>
      <c r="BY839">
        <v>858.04245512505997</v>
      </c>
      <c r="BZ839">
        <v>209.47614687071399</v>
      </c>
      <c r="CA839">
        <v>641.63214318628502</v>
      </c>
      <c r="CB839">
        <v>6.9341650680605298</v>
      </c>
      <c r="CC839">
        <v>30055</v>
      </c>
      <c r="CD839">
        <v>28947</v>
      </c>
      <c r="CE839">
        <v>30595.8385975782</v>
      </c>
      <c r="CF839">
        <v>17751.833944405302</v>
      </c>
      <c r="CG839">
        <v>19979.3815549053</v>
      </c>
      <c r="CH839">
        <v>30705.947968459401</v>
      </c>
    </row>
    <row r="840" spans="1:86" x14ac:dyDescent="0.2">
      <c r="A840" t="s">
        <v>161</v>
      </c>
      <c r="B840">
        <v>2014</v>
      </c>
      <c r="C840" t="s">
        <v>31</v>
      </c>
      <c r="D840" t="s">
        <v>566</v>
      </c>
      <c r="E840">
        <v>45.507669532604602</v>
      </c>
      <c r="F840">
        <v>11.9796421446552</v>
      </c>
      <c r="G840">
        <v>26.742313874609199</v>
      </c>
      <c r="H840">
        <v>6.7857135133402897</v>
      </c>
      <c r="I840">
        <v>40.104851705356502</v>
      </c>
      <c r="J840">
        <v>11.5564394326854</v>
      </c>
      <c r="K840">
        <v>26.431036647906399</v>
      </c>
      <c r="L840">
        <v>2.1173756247646098</v>
      </c>
      <c r="M840">
        <v>29.6737230229039</v>
      </c>
      <c r="N840">
        <v>20.822691040982701</v>
      </c>
      <c r="O840">
        <v>2.5529177042384399</v>
      </c>
      <c r="P840">
        <v>6.2981142776827204</v>
      </c>
      <c r="Q840">
        <v>20.833963801968899</v>
      </c>
      <c r="R840">
        <v>66.193579907025907</v>
      </c>
      <c r="S840">
        <v>87.027543708994799</v>
      </c>
      <c r="T840">
        <v>132.535213241599</v>
      </c>
      <c r="U840">
        <v>18.336866801099099</v>
      </c>
      <c r="V840">
        <v>58.259814089162397</v>
      </c>
      <c r="W840">
        <v>76.596680890261595</v>
      </c>
      <c r="X840">
        <v>116.701532595618</v>
      </c>
      <c r="Y840">
        <v>92.880892762975705</v>
      </c>
      <c r="Z840">
        <v>3.0640381205001499</v>
      </c>
      <c r="AA840">
        <v>0.79374033209227601</v>
      </c>
      <c r="AB840">
        <v>89.023114310383306</v>
      </c>
      <c r="AC840">
        <v>7.42081999470303</v>
      </c>
      <c r="AD840">
        <v>1.16309315086328</v>
      </c>
      <c r="AE840">
        <v>0.97796549798782195</v>
      </c>
      <c r="AF840">
        <v>5.2797613458519201</v>
      </c>
      <c r="AG840">
        <v>819.59242497943001</v>
      </c>
      <c r="AH840">
        <v>819.59242497943001</v>
      </c>
      <c r="AI840">
        <v>16.280570766240601</v>
      </c>
      <c r="AJ840">
        <v>16.280570766240601</v>
      </c>
      <c r="AK840">
        <v>33.573742513629803</v>
      </c>
      <c r="AL840">
        <v>33.573742513629803</v>
      </c>
      <c r="AM840">
        <v>869.44673825929999</v>
      </c>
      <c r="AN840">
        <v>869.44673825929999</v>
      </c>
      <c r="AO840">
        <v>134.95096566515801</v>
      </c>
      <c r="AP840">
        <v>17.955472483730201</v>
      </c>
      <c r="AQ840">
        <v>109.203874845089</v>
      </c>
      <c r="AR840">
        <v>7.7916183363397398</v>
      </c>
      <c r="AS840">
        <v>16.1242769205478</v>
      </c>
      <c r="AT840">
        <v>0.462183016899538</v>
      </c>
      <c r="AU840">
        <v>1.55753583874224</v>
      </c>
      <c r="AV840">
        <v>14.104558064906</v>
      </c>
      <c r="AW840">
        <v>69.077875055340002</v>
      </c>
      <c r="AX840">
        <v>4.9886993768521899</v>
      </c>
      <c r="AY840">
        <v>14.1588912428392</v>
      </c>
      <c r="AZ840">
        <v>49.930284435648701</v>
      </c>
      <c r="BA840">
        <v>216.25073652091899</v>
      </c>
      <c r="BB840">
        <v>20.822614179018402</v>
      </c>
      <c r="BC840">
        <v>188.067116515675</v>
      </c>
      <c r="BD840">
        <v>7.3610058262252496</v>
      </c>
      <c r="BE840">
        <v>14.6960456015987</v>
      </c>
      <c r="BF840">
        <v>1.84693196123486</v>
      </c>
      <c r="BG840">
        <v>11.455389339810401</v>
      </c>
      <c r="BH840">
        <v>1.3937243005535001</v>
      </c>
      <c r="BI840">
        <v>29.485955086596601</v>
      </c>
      <c r="BJ840">
        <v>2.3781419967414101</v>
      </c>
      <c r="BK840">
        <v>24.105321799912598</v>
      </c>
      <c r="BL840">
        <v>3.00249128994255</v>
      </c>
      <c r="BM840">
        <v>45.007299917442502</v>
      </c>
      <c r="BN840">
        <v>2.4339918974943102</v>
      </c>
      <c r="BO840">
        <v>38.293341741198098</v>
      </c>
      <c r="BP840">
        <v>4.2799662787501296</v>
      </c>
      <c r="BQ840">
        <v>46.197436729040902</v>
      </c>
      <c r="BR840">
        <v>4.99515881137261</v>
      </c>
      <c r="BS840">
        <v>38.200174463261703</v>
      </c>
      <c r="BT840">
        <v>3.0021034544065599</v>
      </c>
      <c r="BU840">
        <v>312.76543007503898</v>
      </c>
      <c r="BV840">
        <v>219.248441767196</v>
      </c>
      <c r="BW840">
        <v>34.890704173607801</v>
      </c>
      <c r="BX840">
        <v>58.626284134235199</v>
      </c>
      <c r="BY840">
        <v>496.37295543592597</v>
      </c>
      <c r="BZ840">
        <v>129.883095314033</v>
      </c>
      <c r="CA840">
        <v>363.01818121372702</v>
      </c>
      <c r="CB840">
        <v>3.4716789081665</v>
      </c>
      <c r="CC840">
        <v>17936</v>
      </c>
      <c r="CD840">
        <v>17838</v>
      </c>
      <c r="CE840">
        <v>18330.568206942298</v>
      </c>
      <c r="CF840">
        <v>11414.5602215295</v>
      </c>
      <c r="CG840">
        <v>14842.686661198401</v>
      </c>
      <c r="CH840">
        <v>21857.207214757698</v>
      </c>
    </row>
    <row r="841" spans="1:86" x14ac:dyDescent="0.2">
      <c r="A841" t="s">
        <v>161</v>
      </c>
      <c r="B841">
        <v>2014</v>
      </c>
      <c r="C841" t="s">
        <v>32</v>
      </c>
      <c r="D841" t="s">
        <v>567</v>
      </c>
      <c r="E841">
        <v>184.11403258720799</v>
      </c>
      <c r="F841">
        <v>62.986350846771103</v>
      </c>
      <c r="G841">
        <v>87.322428854761995</v>
      </c>
      <c r="H841">
        <v>33.805252885674697</v>
      </c>
      <c r="I841">
        <v>157.93825730213399</v>
      </c>
      <c r="J841">
        <v>60.731268261369102</v>
      </c>
      <c r="K841">
        <v>86.230793115937104</v>
      </c>
      <c r="L841">
        <v>10.976195924827801</v>
      </c>
      <c r="M841">
        <v>154.67549937971199</v>
      </c>
      <c r="N841">
        <v>112.414172703277</v>
      </c>
      <c r="O841">
        <v>8.8620347855844308</v>
      </c>
      <c r="P841">
        <v>33.399291890851202</v>
      </c>
      <c r="Q841">
        <v>17.3223669944793</v>
      </c>
      <c r="R841">
        <v>279.27986186849301</v>
      </c>
      <c r="S841">
        <v>296.60222886297203</v>
      </c>
      <c r="T841">
        <v>480.71626145018001</v>
      </c>
      <c r="U841">
        <v>16.064269746866302</v>
      </c>
      <c r="V841">
        <v>258.996188993852</v>
      </c>
      <c r="W841">
        <v>275.06045874071799</v>
      </c>
      <c r="X841">
        <v>432.99871604285198</v>
      </c>
      <c r="Y841">
        <v>502.75333836783102</v>
      </c>
      <c r="Z841">
        <v>16.6867260573826</v>
      </c>
      <c r="AA841">
        <v>2.0647328065962598</v>
      </c>
      <c r="AB841">
        <v>484.00187950385202</v>
      </c>
      <c r="AC841">
        <v>35.838433573371503</v>
      </c>
      <c r="AD841">
        <v>6.1674981005619101</v>
      </c>
      <c r="AE841">
        <v>3.4899913377851401</v>
      </c>
      <c r="AF841">
        <v>26.180944135024401</v>
      </c>
      <c r="AG841">
        <v>2645.7941303237499</v>
      </c>
      <c r="AH841">
        <v>2645.7941303237499</v>
      </c>
      <c r="AI841">
        <v>117.09349533338499</v>
      </c>
      <c r="AJ841">
        <v>117.09349533338499</v>
      </c>
      <c r="AK841">
        <v>164.36345900240499</v>
      </c>
      <c r="AL841">
        <v>164.36345900240499</v>
      </c>
      <c r="AM841">
        <v>2927.2510846595401</v>
      </c>
      <c r="AN841">
        <v>2927.2510846595401</v>
      </c>
      <c r="AO841">
        <v>450.12416505834699</v>
      </c>
      <c r="AP841">
        <v>99.524989709232401</v>
      </c>
      <c r="AQ841">
        <v>304.24430401659203</v>
      </c>
      <c r="AR841">
        <v>46.3548713325238</v>
      </c>
      <c r="AS841">
        <v>99.660522567723504</v>
      </c>
      <c r="AT841">
        <v>2.4809748125842299</v>
      </c>
      <c r="AU841">
        <v>2.7510118284484699</v>
      </c>
      <c r="AV841">
        <v>94.428535926690799</v>
      </c>
      <c r="AW841">
        <v>278.53305990046903</v>
      </c>
      <c r="AX841">
        <v>26.913860999248801</v>
      </c>
      <c r="AY841">
        <v>39.429477546189602</v>
      </c>
      <c r="AZ841">
        <v>212.189721355031</v>
      </c>
      <c r="BA841">
        <v>915.796547586982</v>
      </c>
      <c r="BB841">
        <v>110.418743685604</v>
      </c>
      <c r="BC841">
        <v>760.73225950435994</v>
      </c>
      <c r="BD841">
        <v>44.645544397018902</v>
      </c>
      <c r="BE841">
        <v>62.931776768700303</v>
      </c>
      <c r="BF841">
        <v>9.87082264685497</v>
      </c>
      <c r="BG841">
        <v>45.401090745686602</v>
      </c>
      <c r="BH841">
        <v>7.6598633761587802</v>
      </c>
      <c r="BI841">
        <v>113.395531519675</v>
      </c>
      <c r="BJ841">
        <v>12.6874521080195</v>
      </c>
      <c r="BK841">
        <v>83.168725537380496</v>
      </c>
      <c r="BL841">
        <v>17.539353874275299</v>
      </c>
      <c r="BM841">
        <v>160.52556618756299</v>
      </c>
      <c r="BN841">
        <v>13.0179465107993</v>
      </c>
      <c r="BO841">
        <v>124.272616217763</v>
      </c>
      <c r="BP841">
        <v>23.235003459000701</v>
      </c>
      <c r="BQ841">
        <v>216.62312437367299</v>
      </c>
      <c r="BR841">
        <v>26.675898041180702</v>
      </c>
      <c r="BS841">
        <v>172.71046647393899</v>
      </c>
      <c r="BT841">
        <v>17.2367598585538</v>
      </c>
      <c r="BU841">
        <v>1616.34041131616</v>
      </c>
      <c r="BV841">
        <v>1184.1947787363999</v>
      </c>
      <c r="BW841">
        <v>120.461577657183</v>
      </c>
      <c r="BX841">
        <v>311.68405492257398</v>
      </c>
      <c r="BY841">
        <v>1876.8270677764599</v>
      </c>
      <c r="BZ841">
        <v>677.29011890553102</v>
      </c>
      <c r="CA841">
        <v>1176.72634778668</v>
      </c>
      <c r="CB841">
        <v>22.810601084246901</v>
      </c>
      <c r="CC841">
        <v>70053</v>
      </c>
      <c r="CD841">
        <v>70344</v>
      </c>
      <c r="CE841">
        <v>68357.652564033604</v>
      </c>
      <c r="CF841">
        <v>41086.3627186507</v>
      </c>
      <c r="CG841">
        <v>35631.206351001798</v>
      </c>
      <c r="CH841">
        <v>56094.079220221698</v>
      </c>
    </row>
    <row r="842" spans="1:86" x14ac:dyDescent="0.2">
      <c r="A842" t="s">
        <v>161</v>
      </c>
      <c r="B842">
        <v>2014</v>
      </c>
      <c r="C842" t="s">
        <v>33</v>
      </c>
      <c r="D842" t="s">
        <v>568</v>
      </c>
      <c r="E842">
        <v>525.57464150771102</v>
      </c>
      <c r="F842">
        <v>149.41475623181901</v>
      </c>
      <c r="G842">
        <v>278.53508852438398</v>
      </c>
      <c r="H842">
        <v>97.624796751508697</v>
      </c>
      <c r="I842">
        <v>461.94014079743101</v>
      </c>
      <c r="J842">
        <v>144.61148259278201</v>
      </c>
      <c r="K842">
        <v>275.07256679740601</v>
      </c>
      <c r="L842">
        <v>42.256091407242501</v>
      </c>
      <c r="M842">
        <v>398.88241500650503</v>
      </c>
      <c r="N842">
        <v>227.28576764338001</v>
      </c>
      <c r="O842">
        <v>27.889154581819898</v>
      </c>
      <c r="P842">
        <v>143.707492781306</v>
      </c>
      <c r="Q842">
        <v>248.871501207183</v>
      </c>
      <c r="R842">
        <v>790.89067916322597</v>
      </c>
      <c r="S842">
        <v>1039.7621803704101</v>
      </c>
      <c r="T842">
        <v>1565.33682187812</v>
      </c>
      <c r="U842">
        <v>229.53935136313399</v>
      </c>
      <c r="V842">
        <v>729.45488982743905</v>
      </c>
      <c r="W842">
        <v>958.99424119057198</v>
      </c>
      <c r="X842">
        <v>1420.934381988</v>
      </c>
      <c r="Y842">
        <v>1156.5037677783</v>
      </c>
      <c r="Z842">
        <v>35.001871646494301</v>
      </c>
      <c r="AA842">
        <v>7.4734690439808302</v>
      </c>
      <c r="AB842">
        <v>1114.0284270878301</v>
      </c>
      <c r="AC842">
        <v>80.574186961193206</v>
      </c>
      <c r="AD842">
        <v>13.1819692881683</v>
      </c>
      <c r="AE842">
        <v>10.9922315465704</v>
      </c>
      <c r="AF842">
        <v>56.399986126454301</v>
      </c>
      <c r="AG842">
        <v>9543.9479079520497</v>
      </c>
      <c r="AH842">
        <v>9543.9479079520497</v>
      </c>
      <c r="AI842">
        <v>467.23789376341801</v>
      </c>
      <c r="AJ842">
        <v>467.23789376341801</v>
      </c>
      <c r="AK842">
        <v>699.04780748378403</v>
      </c>
      <c r="AL842">
        <v>699.04780748378403</v>
      </c>
      <c r="AM842">
        <v>10710.2336091993</v>
      </c>
      <c r="AN842">
        <v>10710.2336091993</v>
      </c>
      <c r="AO842">
        <v>1488.57080776466</v>
      </c>
      <c r="AP842">
        <v>221.561517280494</v>
      </c>
      <c r="AQ842">
        <v>1065.1909549971299</v>
      </c>
      <c r="AR842">
        <v>201.81833548703801</v>
      </c>
      <c r="AS842">
        <v>215.75809051194301</v>
      </c>
      <c r="AT842">
        <v>5.18234951056571</v>
      </c>
      <c r="AU842">
        <v>11.141412840139299</v>
      </c>
      <c r="AV842">
        <v>199.434328161238</v>
      </c>
      <c r="AW842">
        <v>774.708136435445</v>
      </c>
      <c r="AX842">
        <v>55.844928830080697</v>
      </c>
      <c r="AY842">
        <v>133.35782176781601</v>
      </c>
      <c r="AZ842">
        <v>585.50538583754803</v>
      </c>
      <c r="BA842">
        <v>2715.7722375241801</v>
      </c>
      <c r="BB842">
        <v>237.85958657986899</v>
      </c>
      <c r="BC842">
        <v>2339.8209792154498</v>
      </c>
      <c r="BD842">
        <v>138.09167172885699</v>
      </c>
      <c r="BE842">
        <v>187.92459657279099</v>
      </c>
      <c r="BF842">
        <v>21.133808389711199</v>
      </c>
      <c r="BG842">
        <v>140.43105810101301</v>
      </c>
      <c r="BH842">
        <v>26.359730082066601</v>
      </c>
      <c r="BI842">
        <v>340.22271058125102</v>
      </c>
      <c r="BJ842">
        <v>26.979699316868999</v>
      </c>
      <c r="BK842">
        <v>263.74330251644801</v>
      </c>
      <c r="BL842">
        <v>49.499708747933397</v>
      </c>
      <c r="BM842">
        <v>490.037234910216</v>
      </c>
      <c r="BN842">
        <v>27.962843146232601</v>
      </c>
      <c r="BO842">
        <v>398.64712984088197</v>
      </c>
      <c r="BP842">
        <v>63.427261923101803</v>
      </c>
      <c r="BQ842">
        <v>658.52934068837999</v>
      </c>
      <c r="BR842">
        <v>59.6866299749923</v>
      </c>
      <c r="BS842">
        <v>531.35987476258003</v>
      </c>
      <c r="BT842">
        <v>67.482835950807598</v>
      </c>
      <c r="BU842">
        <v>4116.7355275310401</v>
      </c>
      <c r="BV842">
        <v>2400.02719563855</v>
      </c>
      <c r="BW842">
        <v>382.254505185222</v>
      </c>
      <c r="BX842">
        <v>1334.4538267072701</v>
      </c>
      <c r="BY842">
        <v>5429.0023989999099</v>
      </c>
      <c r="BZ842">
        <v>1585.67679091477</v>
      </c>
      <c r="CA842">
        <v>3760.3467515931702</v>
      </c>
      <c r="CB842">
        <v>82.978856491971698</v>
      </c>
      <c r="CC842">
        <v>181909</v>
      </c>
      <c r="CD842">
        <v>180159</v>
      </c>
      <c r="CE842">
        <v>182760.33238674799</v>
      </c>
      <c r="CF842">
        <v>137874.19434707001</v>
      </c>
      <c r="CG842">
        <v>135929.34483770301</v>
      </c>
      <c r="CH842">
        <v>216068.918910493</v>
      </c>
    </row>
    <row r="843" spans="1:86" x14ac:dyDescent="0.2">
      <c r="A843" t="s">
        <v>161</v>
      </c>
      <c r="B843">
        <v>2014</v>
      </c>
      <c r="C843" t="s">
        <v>34</v>
      </c>
      <c r="D843" t="s">
        <v>569</v>
      </c>
      <c r="E843">
        <v>109.76895346686</v>
      </c>
      <c r="F843">
        <v>22.066308268097998</v>
      </c>
      <c r="G843">
        <v>66.171598179513893</v>
      </c>
      <c r="H843">
        <v>21.531047019248501</v>
      </c>
      <c r="I843">
        <v>92.534167855195804</v>
      </c>
      <c r="J843">
        <v>21.273554835224001</v>
      </c>
      <c r="K843">
        <v>65.427280734231203</v>
      </c>
      <c r="L843">
        <v>5.8333322857405401</v>
      </c>
      <c r="M843">
        <v>61.255010576404601</v>
      </c>
      <c r="N843">
        <v>36.606666874659197</v>
      </c>
      <c r="O843">
        <v>8.2197263583404894</v>
      </c>
      <c r="P843">
        <v>16.428617343404898</v>
      </c>
      <c r="Q843">
        <v>113.134778690555</v>
      </c>
      <c r="R843">
        <v>157.06711576083401</v>
      </c>
      <c r="S843">
        <v>270.201894451388</v>
      </c>
      <c r="T843">
        <v>379.97084791824898</v>
      </c>
      <c r="U843">
        <v>102.26523353679499</v>
      </c>
      <c r="V843">
        <v>141.97672422347301</v>
      </c>
      <c r="W843">
        <v>244.24195776026801</v>
      </c>
      <c r="X843">
        <v>336.77612561546403</v>
      </c>
      <c r="Y843">
        <v>341.85093564460402</v>
      </c>
      <c r="Z843">
        <v>7.10047405823462</v>
      </c>
      <c r="AA843">
        <v>1.5059148911993101</v>
      </c>
      <c r="AB843">
        <v>333.24454669516899</v>
      </c>
      <c r="AC843">
        <v>22.019012691005599</v>
      </c>
      <c r="AD843">
        <v>2.0645690651617401</v>
      </c>
      <c r="AE843">
        <v>2.3713744060491799</v>
      </c>
      <c r="AF843">
        <v>17.583069219794599</v>
      </c>
      <c r="AG843">
        <v>2033.98450790177</v>
      </c>
      <c r="AH843">
        <v>2033.98450790177</v>
      </c>
      <c r="AI843">
        <v>34.801548038922</v>
      </c>
      <c r="AJ843">
        <v>34.801548038922</v>
      </c>
      <c r="AK843">
        <v>58.396418918410902</v>
      </c>
      <c r="AL843">
        <v>58.396418918410902</v>
      </c>
      <c r="AM843">
        <v>2127.1824748590998</v>
      </c>
      <c r="AN843">
        <v>2127.1824748590998</v>
      </c>
      <c r="AO843">
        <v>313.88733298124203</v>
      </c>
      <c r="AP843">
        <v>59.594035973792302</v>
      </c>
      <c r="AQ843">
        <v>235.30545406983299</v>
      </c>
      <c r="AR843">
        <v>18.987842937616801</v>
      </c>
      <c r="AS843">
        <v>64.534900578225503</v>
      </c>
      <c r="AT843">
        <v>0.85192418092732702</v>
      </c>
      <c r="AU843">
        <v>2.3392919364255098</v>
      </c>
      <c r="AV843">
        <v>61.343684460872701</v>
      </c>
      <c r="AW843">
        <v>173.87254181225501</v>
      </c>
      <c r="AX843">
        <v>10.754445700668001</v>
      </c>
      <c r="AY843">
        <v>28.260351129797701</v>
      </c>
      <c r="AZ843">
        <v>134.85774498178901</v>
      </c>
      <c r="BA843">
        <v>514.09820160671404</v>
      </c>
      <c r="BB843">
        <v>40.189911787516898</v>
      </c>
      <c r="BC843">
        <v>448.56521940896198</v>
      </c>
      <c r="BD843">
        <v>25.343070410236301</v>
      </c>
      <c r="BE843">
        <v>37.710327569802097</v>
      </c>
      <c r="BF843">
        <v>4.3227618299959598</v>
      </c>
      <c r="BG843">
        <v>29.146274044608301</v>
      </c>
      <c r="BH843">
        <v>4.2412916951978401</v>
      </c>
      <c r="BI843">
        <v>89.0567657969885</v>
      </c>
      <c r="BJ843">
        <v>5.2713286024215602</v>
      </c>
      <c r="BK843">
        <v>73.083547086816594</v>
      </c>
      <c r="BL843">
        <v>10.701890107750399</v>
      </c>
      <c r="BM843">
        <v>143.586339470198</v>
      </c>
      <c r="BN843">
        <v>5.40863210591219</v>
      </c>
      <c r="BO843">
        <v>123.56836667034101</v>
      </c>
      <c r="BP843">
        <v>14.609340693944301</v>
      </c>
      <c r="BQ843">
        <v>91.230573987568107</v>
      </c>
      <c r="BR843">
        <v>9.4413534530118799</v>
      </c>
      <c r="BS843">
        <v>74.162094383824396</v>
      </c>
      <c r="BT843">
        <v>7.6271261507317796</v>
      </c>
      <c r="BU843">
        <v>648.79863521005598</v>
      </c>
      <c r="BV843">
        <v>386.04014212619597</v>
      </c>
      <c r="BW843">
        <v>111.876940980813</v>
      </c>
      <c r="BX843">
        <v>150.881552103047</v>
      </c>
      <c r="BY843">
        <v>1153.1602619339201</v>
      </c>
      <c r="BZ843">
        <v>245.090729031671</v>
      </c>
      <c r="CA843">
        <v>900.26787973912201</v>
      </c>
      <c r="CB843">
        <v>7.80165316312483</v>
      </c>
      <c r="CC843">
        <v>70338</v>
      </c>
      <c r="CD843">
        <v>69600</v>
      </c>
      <c r="CE843">
        <v>69352.952639851603</v>
      </c>
      <c r="CF843">
        <v>58427.4204222076</v>
      </c>
      <c r="CG843">
        <v>35478.440640421402</v>
      </c>
      <c r="CH843">
        <v>52612.711433989702</v>
      </c>
    </row>
    <row r="844" spans="1:86" x14ac:dyDescent="0.2">
      <c r="A844" t="s">
        <v>161</v>
      </c>
      <c r="B844">
        <v>2014</v>
      </c>
      <c r="C844" t="s">
        <v>35</v>
      </c>
      <c r="D844" t="s">
        <v>570</v>
      </c>
      <c r="E844">
        <v>83.772499505532494</v>
      </c>
      <c r="F844">
        <v>26.872691082696601</v>
      </c>
      <c r="G844">
        <v>39.695137171735603</v>
      </c>
      <c r="H844">
        <v>17.204671251100201</v>
      </c>
      <c r="I844">
        <v>70.475636576220595</v>
      </c>
      <c r="J844">
        <v>25.874550364075699</v>
      </c>
      <c r="K844">
        <v>39.210689415357798</v>
      </c>
      <c r="L844">
        <v>5.3903967967871296</v>
      </c>
      <c r="M844">
        <v>62.706899045520302</v>
      </c>
      <c r="N844">
        <v>48.710444597494501</v>
      </c>
      <c r="O844">
        <v>4.35172314860404</v>
      </c>
      <c r="P844">
        <v>9.6447312994217107</v>
      </c>
      <c r="Q844">
        <v>4.2465696778129898</v>
      </c>
      <c r="R844">
        <v>15.610629379002701</v>
      </c>
      <c r="S844">
        <v>19.857199056815698</v>
      </c>
      <c r="T844">
        <v>103.629698562348</v>
      </c>
      <c r="U844">
        <v>3.7062442701393401</v>
      </c>
      <c r="V844">
        <v>13.624362739526299</v>
      </c>
      <c r="W844">
        <v>17.330607009665599</v>
      </c>
      <c r="X844">
        <v>87.806243585886307</v>
      </c>
      <c r="Y844">
        <v>258.71031576111301</v>
      </c>
      <c r="Z844">
        <v>7.5588391656591503</v>
      </c>
      <c r="AA844">
        <v>1.3656862725041199</v>
      </c>
      <c r="AB844">
        <v>249.785790322949</v>
      </c>
      <c r="AC844">
        <v>18.900325395511999</v>
      </c>
      <c r="AD844">
        <v>2.7153346962396201</v>
      </c>
      <c r="AE844">
        <v>1.5110926159907401</v>
      </c>
      <c r="AF844">
        <v>14.6738980832816</v>
      </c>
      <c r="AG844">
        <v>1086.34575402518</v>
      </c>
      <c r="AH844">
        <v>1086.34575402518</v>
      </c>
      <c r="AI844">
        <v>26.7285703779051</v>
      </c>
      <c r="AJ844">
        <v>26.7285703779051</v>
      </c>
      <c r="AK844">
        <v>83.886609100541094</v>
      </c>
      <c r="AL844">
        <v>83.886609100541094</v>
      </c>
      <c r="AM844">
        <v>1196.96093350362</v>
      </c>
      <c r="AN844">
        <v>1196.96093350362</v>
      </c>
      <c r="AO844">
        <v>271.29188975702903</v>
      </c>
      <c r="AP844">
        <v>48.460409884436402</v>
      </c>
      <c r="AQ844">
        <v>210.074044546159</v>
      </c>
      <c r="AR844">
        <v>12.757435326434701</v>
      </c>
      <c r="AS844">
        <v>43.219909264144803</v>
      </c>
      <c r="AT844">
        <v>1.0631339531184001</v>
      </c>
      <c r="AU844">
        <v>1.5803535570365099</v>
      </c>
      <c r="AV844">
        <v>40.576421753989898</v>
      </c>
      <c r="AW844">
        <v>160.22836439343899</v>
      </c>
      <c r="AX844">
        <v>12.1072053751606</v>
      </c>
      <c r="AY844">
        <v>22.9618739336251</v>
      </c>
      <c r="AZ844">
        <v>125.15928508465301</v>
      </c>
      <c r="BA844">
        <v>377.19920800373899</v>
      </c>
      <c r="BB844">
        <v>48.993108289009399</v>
      </c>
      <c r="BC844">
        <v>311.71345012822502</v>
      </c>
      <c r="BD844">
        <v>16.492649586505099</v>
      </c>
      <c r="BE844">
        <v>27.146272388580002</v>
      </c>
      <c r="BF844">
        <v>4.4612531308232004</v>
      </c>
      <c r="BG844">
        <v>19.417045712361801</v>
      </c>
      <c r="BH844">
        <v>3.2679735453949799</v>
      </c>
      <c r="BI844">
        <v>52.798289901889298</v>
      </c>
      <c r="BJ844">
        <v>5.7043051204604502</v>
      </c>
      <c r="BK844">
        <v>38.563074235767601</v>
      </c>
      <c r="BL844">
        <v>8.5309105456611807</v>
      </c>
      <c r="BM844">
        <v>78.274914381001906</v>
      </c>
      <c r="BN844">
        <v>5.8463043196615301</v>
      </c>
      <c r="BO844">
        <v>59.884762767126297</v>
      </c>
      <c r="BP844">
        <v>12.5438472942141</v>
      </c>
      <c r="BQ844">
        <v>81.243791568566394</v>
      </c>
      <c r="BR844">
        <v>11.6319180282532</v>
      </c>
      <c r="BS844">
        <v>63.948136676066099</v>
      </c>
      <c r="BT844">
        <v>5.66373686424709</v>
      </c>
      <c r="BU844">
        <v>661.30999725874199</v>
      </c>
      <c r="BV844">
        <v>512.47501560553496</v>
      </c>
      <c r="BW844">
        <v>58.931868365603599</v>
      </c>
      <c r="BX844">
        <v>89.903113287604697</v>
      </c>
      <c r="BY844">
        <v>815.94566862285706</v>
      </c>
      <c r="BZ844">
        <v>272.31612006402497</v>
      </c>
      <c r="CA844">
        <v>536.72948647823898</v>
      </c>
      <c r="CB844">
        <v>6.9000620805923303</v>
      </c>
      <c r="CC844">
        <v>41281</v>
      </c>
      <c r="CD844">
        <v>40343</v>
      </c>
      <c r="CE844">
        <v>41541.121550714503</v>
      </c>
      <c r="CF844">
        <v>34513.349849379498</v>
      </c>
      <c r="CG844">
        <v>30488.6508821631</v>
      </c>
      <c r="CH844">
        <v>45492.3689791176</v>
      </c>
    </row>
    <row r="845" spans="1:86" x14ac:dyDescent="0.2">
      <c r="A845" t="s">
        <v>161</v>
      </c>
      <c r="B845">
        <v>2014</v>
      </c>
      <c r="C845" t="s">
        <v>36</v>
      </c>
      <c r="D845" t="s">
        <v>571</v>
      </c>
      <c r="E845">
        <v>7.2990216863140001</v>
      </c>
      <c r="F845">
        <v>1.45788365789587</v>
      </c>
      <c r="G845">
        <v>4.5612871223175802</v>
      </c>
      <c r="H845">
        <v>1.2798509061005401</v>
      </c>
      <c r="I845">
        <v>6.2736955563756496</v>
      </c>
      <c r="J845">
        <v>1.4054542438347399</v>
      </c>
      <c r="K845">
        <v>4.5080025123046701</v>
      </c>
      <c r="L845">
        <v>0.360238800236234</v>
      </c>
      <c r="M845">
        <v>3.5800992195328001</v>
      </c>
      <c r="N845">
        <v>2.3995134366511799</v>
      </c>
      <c r="O845">
        <v>0.451789957788861</v>
      </c>
      <c r="P845">
        <v>0.72879582509275997</v>
      </c>
      <c r="Q845">
        <v>1.41189823224975</v>
      </c>
      <c r="R845">
        <v>15.509488157289001</v>
      </c>
      <c r="S845">
        <v>16.9213863895387</v>
      </c>
      <c r="T845">
        <v>24.220408075852699</v>
      </c>
      <c r="U845">
        <v>1.2327774383093499</v>
      </c>
      <c r="V845">
        <v>13.541873375367899</v>
      </c>
      <c r="W845">
        <v>14.774650813677299</v>
      </c>
      <c r="X845">
        <v>21.048346370052901</v>
      </c>
      <c r="Y845">
        <v>20.924448466766801</v>
      </c>
      <c r="Z845">
        <v>0.49151277896550499</v>
      </c>
      <c r="AA845">
        <v>0.13813096096802999</v>
      </c>
      <c r="AB845">
        <v>20.294804726833199</v>
      </c>
      <c r="AC845">
        <v>1.25762957960064</v>
      </c>
      <c r="AD845">
        <v>0.13470333754025901</v>
      </c>
      <c r="AE845">
        <v>0.16721924828423401</v>
      </c>
      <c r="AF845">
        <v>0.95570699377614998</v>
      </c>
      <c r="AG845">
        <v>121.176829232979</v>
      </c>
      <c r="AH845">
        <v>121.176829232979</v>
      </c>
      <c r="AI845">
        <v>2.2800484236888998</v>
      </c>
      <c r="AJ845">
        <v>2.2800484236888998</v>
      </c>
      <c r="AK845">
        <v>3.9894897065777299</v>
      </c>
      <c r="AL845">
        <v>3.9894897065777299</v>
      </c>
      <c r="AM845">
        <v>127.446367363246</v>
      </c>
      <c r="AN845">
        <v>127.446367363246</v>
      </c>
      <c r="AO845">
        <v>32.331336966409303</v>
      </c>
      <c r="AP845">
        <v>4.3480896290276903</v>
      </c>
      <c r="AQ845">
        <v>27.002688573732399</v>
      </c>
      <c r="AR845">
        <v>0.98055876364916905</v>
      </c>
      <c r="AS845">
        <v>3.2770440633212501</v>
      </c>
      <c r="AT845">
        <v>5.6100916212463499E-2</v>
      </c>
      <c r="AU845">
        <v>0.210465045616445</v>
      </c>
      <c r="AV845">
        <v>3.0104781014923399</v>
      </c>
      <c r="AW845">
        <v>10.5098423701629</v>
      </c>
      <c r="AX845">
        <v>0.73713052926421996</v>
      </c>
      <c r="AY845">
        <v>2.5175508916206901</v>
      </c>
      <c r="AZ845">
        <v>7.2551609492779701</v>
      </c>
      <c r="BA845">
        <v>38.756893600063798</v>
      </c>
      <c r="BB845">
        <v>2.60370731493646</v>
      </c>
      <c r="BC845">
        <v>34.952068655337101</v>
      </c>
      <c r="BD845">
        <v>1.2011176297902999</v>
      </c>
      <c r="BE845">
        <v>2.7716972334458601</v>
      </c>
      <c r="BF845">
        <v>0.29850297438800699</v>
      </c>
      <c r="BG845">
        <v>2.2240381464918801</v>
      </c>
      <c r="BH845">
        <v>0.249156112565975</v>
      </c>
      <c r="BI845">
        <v>5.6657362247854701</v>
      </c>
      <c r="BJ845">
        <v>0.35978108117805102</v>
      </c>
      <c r="BK845">
        <v>4.7328822067436702</v>
      </c>
      <c r="BL845">
        <v>0.57307293686374305</v>
      </c>
      <c r="BM845">
        <v>8.7032736517213891</v>
      </c>
      <c r="BN845">
        <v>0.36839974088768601</v>
      </c>
      <c r="BO845">
        <v>7.5493665991691099</v>
      </c>
      <c r="BP845">
        <v>0.78550731166459198</v>
      </c>
      <c r="BQ845">
        <v>8.3993341176314207</v>
      </c>
      <c r="BR845">
        <v>0.61353719921397398</v>
      </c>
      <c r="BS845">
        <v>7.3766938952590397</v>
      </c>
      <c r="BT845">
        <v>0.40910302315840402</v>
      </c>
      <c r="BU845">
        <v>38.052284849932597</v>
      </c>
      <c r="BV845">
        <v>25.267761852362501</v>
      </c>
      <c r="BW845">
        <v>6.1308843356665301</v>
      </c>
      <c r="BX845">
        <v>6.6536386619036598</v>
      </c>
      <c r="BY845">
        <v>78.301237622147596</v>
      </c>
      <c r="BZ845">
        <v>16.060014643172501</v>
      </c>
      <c r="CA845">
        <v>61.729105509476803</v>
      </c>
      <c r="CB845">
        <v>0.51211746949825099</v>
      </c>
      <c r="CC845">
        <v>2734</v>
      </c>
      <c r="CD845">
        <v>2707</v>
      </c>
      <c r="CE845">
        <v>2725.4695787831502</v>
      </c>
      <c r="CF845">
        <v>2249.5258253695001</v>
      </c>
      <c r="CG845">
        <v>3548.6212231240102</v>
      </c>
      <c r="CH845">
        <v>5153.3134016412696</v>
      </c>
    </row>
    <row r="846" spans="1:86" x14ac:dyDescent="0.2">
      <c r="A846" t="s">
        <v>161</v>
      </c>
      <c r="B846">
        <v>2014</v>
      </c>
      <c r="C846" t="s">
        <v>37</v>
      </c>
      <c r="D846" t="s">
        <v>572</v>
      </c>
      <c r="E846">
        <v>1994.3485884664401</v>
      </c>
      <c r="F846">
        <v>627.78109040463403</v>
      </c>
      <c r="G846">
        <v>629.82686410123199</v>
      </c>
      <c r="H846">
        <v>736.74063396056897</v>
      </c>
      <c r="I846">
        <v>1498.5563994314</v>
      </c>
      <c r="J846">
        <v>604.57872406788601</v>
      </c>
      <c r="K846">
        <v>622.25453138995704</v>
      </c>
      <c r="L846">
        <v>271.72314397355501</v>
      </c>
      <c r="M846">
        <v>1271.3637664971</v>
      </c>
      <c r="N846">
        <v>1017.53616864062</v>
      </c>
      <c r="O846">
        <v>98.314746907639602</v>
      </c>
      <c r="P846">
        <v>155.51285094883599</v>
      </c>
      <c r="Q846">
        <v>0</v>
      </c>
      <c r="R846">
        <v>0</v>
      </c>
      <c r="S846">
        <v>0</v>
      </c>
      <c r="T846">
        <v>1994.3485884664401</v>
      </c>
      <c r="U846">
        <v>0</v>
      </c>
      <c r="V846">
        <v>0</v>
      </c>
      <c r="W846">
        <v>0</v>
      </c>
      <c r="X846">
        <v>1498.5563994314</v>
      </c>
      <c r="Y846">
        <v>12206.7597236278</v>
      </c>
      <c r="Z846">
        <v>239.71888996922499</v>
      </c>
      <c r="AA846">
        <v>22.300981145658699</v>
      </c>
      <c r="AB846">
        <v>11944.739852512899</v>
      </c>
      <c r="AC846">
        <v>507.00704218042898</v>
      </c>
      <c r="AD846">
        <v>57.7496445889836</v>
      </c>
      <c r="AE846">
        <v>23.5396247739383</v>
      </c>
      <c r="AF846">
        <v>425.71777281750798</v>
      </c>
      <c r="AG846">
        <v>36390.8149522811</v>
      </c>
      <c r="AH846">
        <v>36390.8149522811</v>
      </c>
      <c r="AI846">
        <v>969.30392802278402</v>
      </c>
      <c r="AJ846">
        <v>969.30392802278402</v>
      </c>
      <c r="AK846">
        <v>2167.85190158769</v>
      </c>
      <c r="AL846">
        <v>2167.85190158769</v>
      </c>
      <c r="AM846">
        <v>39527.970781891498</v>
      </c>
      <c r="AN846">
        <v>39527.970781891498</v>
      </c>
      <c r="AO846">
        <v>6623.5981117255797</v>
      </c>
      <c r="AP846">
        <v>2353.6916815469899</v>
      </c>
      <c r="AQ846">
        <v>3957.8258082816001</v>
      </c>
      <c r="AR846">
        <v>312.08062189699598</v>
      </c>
      <c r="AS846">
        <v>710.07047118291302</v>
      </c>
      <c r="AT846">
        <v>24.1772429590111</v>
      </c>
      <c r="AU846">
        <v>21.759982447203502</v>
      </c>
      <c r="AV846">
        <v>664.133245776698</v>
      </c>
      <c r="AW846">
        <v>5291.6709502655503</v>
      </c>
      <c r="AX846">
        <v>351.95677043277698</v>
      </c>
      <c r="AY846">
        <v>406.40156961064002</v>
      </c>
      <c r="AZ846">
        <v>4533.3126102221304</v>
      </c>
      <c r="BA846">
        <v>5388.6380942167498</v>
      </c>
      <c r="BB846">
        <v>1286.48290644176</v>
      </c>
      <c r="BC846">
        <v>3851.6052100504398</v>
      </c>
      <c r="BD846">
        <v>250.54997772454999</v>
      </c>
      <c r="BE846">
        <v>484.40504305676598</v>
      </c>
      <c r="BF846">
        <v>144.95026690263401</v>
      </c>
      <c r="BG846">
        <v>244.84927193451</v>
      </c>
      <c r="BH846">
        <v>94.605504219623</v>
      </c>
      <c r="BI846">
        <v>945.98806486615297</v>
      </c>
      <c r="BJ846">
        <v>172.98219745665</v>
      </c>
      <c r="BK846">
        <v>533.51715908363701</v>
      </c>
      <c r="BL846">
        <v>239.48870832586601</v>
      </c>
      <c r="BM846">
        <v>1451.8678843196701</v>
      </c>
      <c r="BN846">
        <v>178.132489175676</v>
      </c>
      <c r="BO846">
        <v>866.50947143858502</v>
      </c>
      <c r="BP846">
        <v>407.22592370541003</v>
      </c>
      <c r="BQ846">
        <v>856.18867354195197</v>
      </c>
      <c r="BR846">
        <v>274.65090578745099</v>
      </c>
      <c r="BS846">
        <v>400.19578416543499</v>
      </c>
      <c r="BT846">
        <v>181.34198358906599</v>
      </c>
      <c r="BU846">
        <v>13317.547784458</v>
      </c>
      <c r="BV846">
        <v>10690.652087488101</v>
      </c>
      <c r="BW846">
        <v>1327.52915431523</v>
      </c>
      <c r="BX846">
        <v>1299.3665426547</v>
      </c>
      <c r="BY846">
        <v>15592.699019469001</v>
      </c>
      <c r="BZ846">
        <v>6767.4363733585196</v>
      </c>
      <c r="CA846">
        <v>8595.4172588544898</v>
      </c>
      <c r="CB846">
        <v>229.84538725594399</v>
      </c>
      <c r="CC846">
        <v>377464</v>
      </c>
      <c r="CD846">
        <v>365698</v>
      </c>
      <c r="CE846">
        <v>379989.69857809698</v>
      </c>
      <c r="CF846">
        <v>313692.13729350601</v>
      </c>
      <c r="CG846">
        <v>180822.41876482</v>
      </c>
      <c r="CH846">
        <v>294287.45649025298</v>
      </c>
    </row>
    <row r="847" spans="1:86" x14ac:dyDescent="0.2">
      <c r="A847" t="s">
        <v>161</v>
      </c>
      <c r="B847">
        <v>2014</v>
      </c>
      <c r="C847" t="s">
        <v>38</v>
      </c>
      <c r="D847" t="s">
        <v>573</v>
      </c>
      <c r="E847">
        <v>468.440773603477</v>
      </c>
      <c r="F847">
        <v>126.3007890647</v>
      </c>
      <c r="G847">
        <v>267.63936444012302</v>
      </c>
      <c r="H847">
        <v>74.500620098653599</v>
      </c>
      <c r="I847">
        <v>411.45103691993398</v>
      </c>
      <c r="J847">
        <v>121.770926972266</v>
      </c>
      <c r="K847">
        <v>264.25871746160101</v>
      </c>
      <c r="L847">
        <v>25.421392486066701</v>
      </c>
      <c r="M847">
        <v>309.236029422824</v>
      </c>
      <c r="N847">
        <v>226.48828313631</v>
      </c>
      <c r="O847">
        <v>23.242296178202299</v>
      </c>
      <c r="P847">
        <v>59.5054501083114</v>
      </c>
      <c r="Q847">
        <v>0</v>
      </c>
      <c r="R847">
        <v>1373.2996588567401</v>
      </c>
      <c r="S847">
        <v>1373.2996588567401</v>
      </c>
      <c r="T847">
        <v>1841.7404324602201</v>
      </c>
      <c r="U847">
        <v>0</v>
      </c>
      <c r="V847">
        <v>1237.9277972554801</v>
      </c>
      <c r="W847">
        <v>1237.9277972554801</v>
      </c>
      <c r="X847">
        <v>1649.37883417541</v>
      </c>
      <c r="Y847">
        <v>1053.7544473926</v>
      </c>
      <c r="Z847">
        <v>33.384677430164203</v>
      </c>
      <c r="AA847">
        <v>6.1849818368137797</v>
      </c>
      <c r="AB847">
        <v>1014.18478812562</v>
      </c>
      <c r="AC847">
        <v>76.471533879503696</v>
      </c>
      <c r="AD847">
        <v>12.4001515324842</v>
      </c>
      <c r="AE847">
        <v>10.825578632890799</v>
      </c>
      <c r="AF847">
        <v>53.245803714128499</v>
      </c>
      <c r="AG847">
        <v>7260.4591276596602</v>
      </c>
      <c r="AH847">
        <v>7260.4591276596602</v>
      </c>
      <c r="AI847">
        <v>274.71237178512001</v>
      </c>
      <c r="AJ847">
        <v>274.71237178512001</v>
      </c>
      <c r="AK847">
        <v>321.26969173471599</v>
      </c>
      <c r="AL847">
        <v>321.26969173471599</v>
      </c>
      <c r="AM847">
        <v>7856.4411911794896</v>
      </c>
      <c r="AN847">
        <v>7856.4411911794896</v>
      </c>
      <c r="AO847">
        <v>1101.41203514633</v>
      </c>
      <c r="AP847">
        <v>195.84752362021899</v>
      </c>
      <c r="AQ847">
        <v>821.14961224694002</v>
      </c>
      <c r="AR847">
        <v>84.414899279177604</v>
      </c>
      <c r="AS847">
        <v>207.82251194306801</v>
      </c>
      <c r="AT847">
        <v>4.9505604168821398</v>
      </c>
      <c r="AU847">
        <v>9.6228887945430994</v>
      </c>
      <c r="AV847">
        <v>193.24906273164299</v>
      </c>
      <c r="AW847">
        <v>530.15420837054</v>
      </c>
      <c r="AX847">
        <v>53.960060674516697</v>
      </c>
      <c r="AY847">
        <v>113.90112307100701</v>
      </c>
      <c r="AZ847">
        <v>362.29302462501499</v>
      </c>
      <c r="BA847">
        <v>2757.8178717216902</v>
      </c>
      <c r="BB847">
        <v>225.30470288056199</v>
      </c>
      <c r="BC847">
        <v>2452.0283102087101</v>
      </c>
      <c r="BD847">
        <v>80.484858632417698</v>
      </c>
      <c r="BE847">
        <v>180.317454491257</v>
      </c>
      <c r="BF847">
        <v>19.747057398198098</v>
      </c>
      <c r="BG847">
        <v>146.817015018755</v>
      </c>
      <c r="BH847">
        <v>13.753382074303399</v>
      </c>
      <c r="BI847">
        <v>322.99308775414198</v>
      </c>
      <c r="BJ847">
        <v>25.482320892142099</v>
      </c>
      <c r="BK847">
        <v>265.35963585550002</v>
      </c>
      <c r="BL847">
        <v>32.151131006500002</v>
      </c>
      <c r="BM847">
        <v>460.959815895585</v>
      </c>
      <c r="BN847">
        <v>26.266539542334002</v>
      </c>
      <c r="BO847">
        <v>392.88952683987702</v>
      </c>
      <c r="BP847">
        <v>41.8037495133728</v>
      </c>
      <c r="BQ847">
        <v>705.30272974340096</v>
      </c>
      <c r="BR847">
        <v>55.007722226133197</v>
      </c>
      <c r="BS847">
        <v>617.26985331137303</v>
      </c>
      <c r="BT847">
        <v>33.025154205894097</v>
      </c>
      <c r="BU847">
        <v>3261.4211357530298</v>
      </c>
      <c r="BV847">
        <v>2385.4068086666598</v>
      </c>
      <c r="BW847">
        <v>320.95243535508598</v>
      </c>
      <c r="BX847">
        <v>555.06189173128803</v>
      </c>
      <c r="BY847">
        <v>5012.4105844505302</v>
      </c>
      <c r="BZ847">
        <v>1353.25922360239</v>
      </c>
      <c r="CA847">
        <v>3600.8646291578498</v>
      </c>
      <c r="CB847">
        <v>58.286731690287901</v>
      </c>
      <c r="CC847">
        <v>64427</v>
      </c>
      <c r="CD847">
        <v>62821</v>
      </c>
      <c r="CE847">
        <v>67400.711929824596</v>
      </c>
      <c r="CF847">
        <v>53590.458036712698</v>
      </c>
      <c r="CG847">
        <v>68162.698547533699</v>
      </c>
      <c r="CH847">
        <v>105480.531146612</v>
      </c>
    </row>
    <row r="848" spans="1:86" x14ac:dyDescent="0.2">
      <c r="A848" t="s">
        <v>161</v>
      </c>
      <c r="B848">
        <v>2014</v>
      </c>
      <c r="C848" t="s">
        <v>39</v>
      </c>
      <c r="D848" t="s">
        <v>574</v>
      </c>
      <c r="E848">
        <v>894.38690617786006</v>
      </c>
      <c r="F848">
        <v>293.59708517456397</v>
      </c>
      <c r="G848">
        <v>377.79054001828501</v>
      </c>
      <c r="H848">
        <v>222.99928098501101</v>
      </c>
      <c r="I848">
        <v>781.91303558978302</v>
      </c>
      <c r="J848">
        <v>285.20280944562001</v>
      </c>
      <c r="K848">
        <v>373.185018929688</v>
      </c>
      <c r="L848">
        <v>123.525207214476</v>
      </c>
      <c r="M848">
        <v>667.95526828767004</v>
      </c>
      <c r="N848">
        <v>400.40895409038302</v>
      </c>
      <c r="O848">
        <v>44.072492725357101</v>
      </c>
      <c r="P848">
        <v>223.47382147192999</v>
      </c>
      <c r="Q848">
        <v>1121.21663351691</v>
      </c>
      <c r="R848">
        <v>582.00558075687195</v>
      </c>
      <c r="S848">
        <v>1703.2222142737901</v>
      </c>
      <c r="T848">
        <v>2597.6091204516501</v>
      </c>
      <c r="U848">
        <v>925.49094695339704</v>
      </c>
      <c r="V848">
        <v>480.40751444909199</v>
      </c>
      <c r="W848">
        <v>1405.8984614024901</v>
      </c>
      <c r="X848">
        <v>2187.8114969922699</v>
      </c>
      <c r="Y848">
        <v>2149.50948031497</v>
      </c>
      <c r="Z848">
        <v>63.190334726779703</v>
      </c>
      <c r="AA848">
        <v>10.980838992410099</v>
      </c>
      <c r="AB848">
        <v>2075.3383065957801</v>
      </c>
      <c r="AC848">
        <v>149.90952379868099</v>
      </c>
      <c r="AD848">
        <v>22.8675079220646</v>
      </c>
      <c r="AE848">
        <v>14.533557428811701</v>
      </c>
      <c r="AF848">
        <v>112.508458447804</v>
      </c>
      <c r="AG848">
        <v>11973.8909895866</v>
      </c>
      <c r="AH848">
        <v>11973.8909895866</v>
      </c>
      <c r="AI848">
        <v>1240.4852105160301</v>
      </c>
      <c r="AJ848">
        <v>1240.4852105160301</v>
      </c>
      <c r="AK848">
        <v>837.11218910159596</v>
      </c>
      <c r="AL848">
        <v>837.11218910159596</v>
      </c>
      <c r="AM848">
        <v>14051.4883892042</v>
      </c>
      <c r="AN848">
        <v>14051.4883892042</v>
      </c>
      <c r="AO848">
        <v>2456.6147057397802</v>
      </c>
      <c r="AP848">
        <v>408.82970663304297</v>
      </c>
      <c r="AQ848">
        <v>1631.67824016853</v>
      </c>
      <c r="AR848">
        <v>416.106758938209</v>
      </c>
      <c r="AS848">
        <v>413.145505635581</v>
      </c>
      <c r="AT848">
        <v>9.6676079831647801</v>
      </c>
      <c r="AU848">
        <v>14.2766766234471</v>
      </c>
      <c r="AV848">
        <v>389.20122102896897</v>
      </c>
      <c r="AW848">
        <v>1419.9879832409299</v>
      </c>
      <c r="AX848">
        <v>100.665369864393</v>
      </c>
      <c r="AY848">
        <v>198.99637178763601</v>
      </c>
      <c r="AZ848">
        <v>1120.3262415889001</v>
      </c>
      <c r="BA848">
        <v>3599.1065868052801</v>
      </c>
      <c r="BB848">
        <v>515.75478501492103</v>
      </c>
      <c r="BC848">
        <v>2824.4676619220299</v>
      </c>
      <c r="BD848">
        <v>258.88413986833098</v>
      </c>
      <c r="BE848">
        <v>270.96804384734099</v>
      </c>
      <c r="BF848">
        <v>40.2053132916895</v>
      </c>
      <c r="BG848">
        <v>172.23402084080701</v>
      </c>
      <c r="BH848">
        <v>58.528709714843799</v>
      </c>
      <c r="BI848">
        <v>510.85352048705801</v>
      </c>
      <c r="BJ848">
        <v>51.472805817193297</v>
      </c>
      <c r="BK848">
        <v>346.40756260842602</v>
      </c>
      <c r="BL848">
        <v>112.973152061439</v>
      </c>
      <c r="BM848">
        <v>749.40316563262297</v>
      </c>
      <c r="BN848">
        <v>55.034476663099198</v>
      </c>
      <c r="BO848">
        <v>541.46788301860704</v>
      </c>
      <c r="BP848">
        <v>152.900805950918</v>
      </c>
      <c r="BQ848">
        <v>826.80022682190497</v>
      </c>
      <c r="BR848">
        <v>131.045247358468</v>
      </c>
      <c r="BS848">
        <v>531.91263100932395</v>
      </c>
      <c r="BT848">
        <v>163.842348454112</v>
      </c>
      <c r="BU848">
        <v>6897.7627861183701</v>
      </c>
      <c r="BV848">
        <v>4227.4782406549502</v>
      </c>
      <c r="BW848">
        <v>599.20775339611396</v>
      </c>
      <c r="BX848">
        <v>2071.0767920673102</v>
      </c>
      <c r="BY848">
        <v>8846.8702043260801</v>
      </c>
      <c r="BZ848">
        <v>3409.3302401758601</v>
      </c>
      <c r="CA848">
        <v>5121.1814756782796</v>
      </c>
      <c r="CB848">
        <v>316.358488471935</v>
      </c>
      <c r="CC848">
        <v>238894</v>
      </c>
      <c r="CD848">
        <v>234500</v>
      </c>
      <c r="CE848">
        <v>244004.50286751401</v>
      </c>
      <c r="CF848">
        <v>156137.72625867499</v>
      </c>
      <c r="CG848">
        <v>172502.78662905999</v>
      </c>
      <c r="CH848">
        <v>266951.495375623</v>
      </c>
    </row>
    <row r="849" spans="1:86" x14ac:dyDescent="0.2">
      <c r="A849" t="s">
        <v>161</v>
      </c>
      <c r="B849">
        <v>2014</v>
      </c>
      <c r="C849" t="s">
        <v>40</v>
      </c>
      <c r="D849" t="s">
        <v>575</v>
      </c>
      <c r="E849">
        <v>77.2300968657255</v>
      </c>
      <c r="F849">
        <v>15.9253638067613</v>
      </c>
      <c r="G849">
        <v>46.939554423770304</v>
      </c>
      <c r="H849">
        <v>14.365178635194001</v>
      </c>
      <c r="I849">
        <v>65.431863126375802</v>
      </c>
      <c r="J849">
        <v>15.2866110240097</v>
      </c>
      <c r="K849">
        <v>46.418283088088899</v>
      </c>
      <c r="L849">
        <v>3.7269690142771599</v>
      </c>
      <c r="M849">
        <v>62.7507528557854</v>
      </c>
      <c r="N849">
        <v>30.4243321717437</v>
      </c>
      <c r="O849">
        <v>4.9403202906090602</v>
      </c>
      <c r="P849">
        <v>27.386100393432699</v>
      </c>
      <c r="Q849">
        <v>6.1567611517159504</v>
      </c>
      <c r="R849">
        <v>516.79830188031701</v>
      </c>
      <c r="S849">
        <v>522.95506303203297</v>
      </c>
      <c r="T849">
        <v>600.18515989775904</v>
      </c>
      <c r="U849">
        <v>5.0053850413395997</v>
      </c>
      <c r="V849">
        <v>446.63476060313297</v>
      </c>
      <c r="W849">
        <v>451.640145644472</v>
      </c>
      <c r="X849">
        <v>517.07200877084802</v>
      </c>
      <c r="Y849">
        <v>217.849548476629</v>
      </c>
      <c r="Z849">
        <v>5.2746094464121596</v>
      </c>
      <c r="AA849">
        <v>1.5672122021125301</v>
      </c>
      <c r="AB849">
        <v>211.00772682810401</v>
      </c>
      <c r="AC849">
        <v>16.684647312612899</v>
      </c>
      <c r="AD849">
        <v>1.7009649214472899</v>
      </c>
      <c r="AE849">
        <v>1.61775513633724</v>
      </c>
      <c r="AF849">
        <v>13.3659272548283</v>
      </c>
      <c r="AG849">
        <v>1310.7791589625699</v>
      </c>
      <c r="AH849">
        <v>1310.7791589625699</v>
      </c>
      <c r="AI849">
        <v>28.9623479769411</v>
      </c>
      <c r="AJ849">
        <v>28.9623479769411</v>
      </c>
      <c r="AK849">
        <v>40.6887643865402</v>
      </c>
      <c r="AL849">
        <v>40.6887643865402</v>
      </c>
      <c r="AM849">
        <v>1380.4302713260499</v>
      </c>
      <c r="AN849">
        <v>1380.4302713260499</v>
      </c>
      <c r="AO849">
        <v>262.53427344706603</v>
      </c>
      <c r="AP849">
        <v>39.179255125987403</v>
      </c>
      <c r="AQ849">
        <v>201.54097650954</v>
      </c>
      <c r="AR849">
        <v>21.8140418115389</v>
      </c>
      <c r="AS849">
        <v>52.271061867810197</v>
      </c>
      <c r="AT849">
        <v>0.65977188991216396</v>
      </c>
      <c r="AU849">
        <v>3.2015609721338998</v>
      </c>
      <c r="AV849">
        <v>48.409729005764099</v>
      </c>
      <c r="AW849">
        <v>130.47110430774299</v>
      </c>
      <c r="AX849">
        <v>8.1005203825124408</v>
      </c>
      <c r="AY849">
        <v>27.283621396899601</v>
      </c>
      <c r="AZ849">
        <v>95.086962528331298</v>
      </c>
      <c r="BA849">
        <v>363.02361675409799</v>
      </c>
      <c r="BB849">
        <v>30.893432654443099</v>
      </c>
      <c r="BC849">
        <v>307.27747439850799</v>
      </c>
      <c r="BD849">
        <v>24.8527097011481</v>
      </c>
      <c r="BE849">
        <v>26.557525012490501</v>
      </c>
      <c r="BF849">
        <v>3.1909767217611802</v>
      </c>
      <c r="BG849">
        <v>19.363209379783999</v>
      </c>
      <c r="BH849">
        <v>4.0033389109453204</v>
      </c>
      <c r="BI849">
        <v>56.973986488204098</v>
      </c>
      <c r="BJ849">
        <v>3.9739634703636399</v>
      </c>
      <c r="BK849">
        <v>44.253197329840397</v>
      </c>
      <c r="BL849">
        <v>8.7468256880001292</v>
      </c>
      <c r="BM849">
        <v>87.828169009340002</v>
      </c>
      <c r="BN849">
        <v>4.0716620629681302</v>
      </c>
      <c r="BO849">
        <v>72.547843929616704</v>
      </c>
      <c r="BP849">
        <v>11.2086630167551</v>
      </c>
      <c r="BQ849">
        <v>72.043403435431003</v>
      </c>
      <c r="BR849">
        <v>7.4188092416081002</v>
      </c>
      <c r="BS849">
        <v>56.797765863468697</v>
      </c>
      <c r="BT849">
        <v>7.8268283303542301</v>
      </c>
      <c r="BU849">
        <v>643.22305016044004</v>
      </c>
      <c r="BV849">
        <v>322.15547408569302</v>
      </c>
      <c r="BW849">
        <v>67.711101858803701</v>
      </c>
      <c r="BX849">
        <v>253.35647421594399</v>
      </c>
      <c r="BY849">
        <v>823.99331748107795</v>
      </c>
      <c r="BZ849">
        <v>179.88584901988699</v>
      </c>
      <c r="CA849">
        <v>638.23416749486603</v>
      </c>
      <c r="CB849">
        <v>5.8733009663255196</v>
      </c>
      <c r="CC849">
        <v>20385</v>
      </c>
      <c r="CD849">
        <v>20277</v>
      </c>
      <c r="CE849">
        <v>21152.144690775302</v>
      </c>
      <c r="CF849">
        <v>15185.784543281099</v>
      </c>
      <c r="CG849">
        <v>22004.683352965101</v>
      </c>
      <c r="CH849">
        <v>32648.140839655</v>
      </c>
    </row>
    <row r="850" spans="1:86" x14ac:dyDescent="0.2">
      <c r="A850" t="s">
        <v>161</v>
      </c>
      <c r="B850">
        <v>2014</v>
      </c>
      <c r="C850" t="s">
        <v>41</v>
      </c>
      <c r="D850" t="s">
        <v>576</v>
      </c>
      <c r="E850">
        <v>759.07630622676402</v>
      </c>
      <c r="F850">
        <v>136.63748580667101</v>
      </c>
      <c r="G850">
        <v>457.43181880424902</v>
      </c>
      <c r="H850">
        <v>165.00700161584399</v>
      </c>
      <c r="I850">
        <v>646.44288173791097</v>
      </c>
      <c r="J850">
        <v>132.85474027419201</v>
      </c>
      <c r="K850">
        <v>451.64667944853301</v>
      </c>
      <c r="L850">
        <v>61.941462015186403</v>
      </c>
      <c r="M850">
        <v>353.96725739105102</v>
      </c>
      <c r="N850">
        <v>172.30707921897499</v>
      </c>
      <c r="O850">
        <v>49.013629691832698</v>
      </c>
      <c r="P850">
        <v>132.64654848024301</v>
      </c>
      <c r="Q850">
        <v>1.98210074416977</v>
      </c>
      <c r="R850">
        <v>718.81984654396695</v>
      </c>
      <c r="S850">
        <v>720.80194728813694</v>
      </c>
      <c r="T850">
        <v>1479.8782535149001</v>
      </c>
      <c r="U850">
        <v>1.7873500244479299</v>
      </c>
      <c r="V850">
        <v>648.19241608840002</v>
      </c>
      <c r="W850">
        <v>649.97976611284798</v>
      </c>
      <c r="X850">
        <v>1296.4226478507601</v>
      </c>
      <c r="Y850">
        <v>2025.3393595996699</v>
      </c>
      <c r="Z850">
        <v>33.897829737353597</v>
      </c>
      <c r="AA850">
        <v>9.9714491138075907</v>
      </c>
      <c r="AB850">
        <v>1981.4700807485101</v>
      </c>
      <c r="AC850">
        <v>156.64782065757501</v>
      </c>
      <c r="AD850">
        <v>9.8499992920975306</v>
      </c>
      <c r="AE850">
        <v>18.5766883485609</v>
      </c>
      <c r="AF850">
        <v>128.22113301691601</v>
      </c>
      <c r="AG850">
        <v>14447.7186550399</v>
      </c>
      <c r="AH850">
        <v>14447.7186550399</v>
      </c>
      <c r="AI850">
        <v>542.55358584514897</v>
      </c>
      <c r="AJ850">
        <v>542.55358584514897</v>
      </c>
      <c r="AK850">
        <v>332.54243921372398</v>
      </c>
      <c r="AL850">
        <v>332.54243921372398</v>
      </c>
      <c r="AM850">
        <v>15322.8146800988</v>
      </c>
      <c r="AN850">
        <v>15322.8146800988</v>
      </c>
      <c r="AO850">
        <v>1787.67760017366</v>
      </c>
      <c r="AP850">
        <v>284.76345443119499</v>
      </c>
      <c r="AQ850">
        <v>1265.22423241709</v>
      </c>
      <c r="AR850">
        <v>237.68991332536899</v>
      </c>
      <c r="AS850">
        <v>491.09149726432298</v>
      </c>
      <c r="AT850">
        <v>4.4413601623111596</v>
      </c>
      <c r="AU850">
        <v>13.632793071414399</v>
      </c>
      <c r="AV850">
        <v>473.01734403059697</v>
      </c>
      <c r="AW850">
        <v>1134.8451426475399</v>
      </c>
      <c r="AX850">
        <v>50.860741151438603</v>
      </c>
      <c r="AY850">
        <v>189.00046479313301</v>
      </c>
      <c r="AZ850">
        <v>894.98393670296798</v>
      </c>
      <c r="BA850">
        <v>4611.8488363018296</v>
      </c>
      <c r="BB850">
        <v>218.671524837943</v>
      </c>
      <c r="BC850">
        <v>4166.8884250861402</v>
      </c>
      <c r="BD850">
        <v>226.28888637775299</v>
      </c>
      <c r="BE850">
        <v>304.57454010378399</v>
      </c>
      <c r="BF850">
        <v>21.482123129471301</v>
      </c>
      <c r="BG850">
        <v>249.95648359525001</v>
      </c>
      <c r="BH850">
        <v>33.135933379062699</v>
      </c>
      <c r="BI850">
        <v>565.05937094938702</v>
      </c>
      <c r="BJ850">
        <v>26.131046438857201</v>
      </c>
      <c r="BK850">
        <v>460.96507819816401</v>
      </c>
      <c r="BL850">
        <v>77.9632463123653</v>
      </c>
      <c r="BM850">
        <v>816.15793214208497</v>
      </c>
      <c r="BN850">
        <v>27.169467783456501</v>
      </c>
      <c r="BO850">
        <v>690.12377850745997</v>
      </c>
      <c r="BP850">
        <v>98.864685851168105</v>
      </c>
      <c r="BQ850">
        <v>1116.0932735256699</v>
      </c>
      <c r="BR850">
        <v>58.910213296354598</v>
      </c>
      <c r="BS850">
        <v>981.87789551894298</v>
      </c>
      <c r="BT850">
        <v>75.305164710374498</v>
      </c>
      <c r="BU850">
        <v>3719.9930145921498</v>
      </c>
      <c r="BV850">
        <v>1824.6168638490101</v>
      </c>
      <c r="BW850">
        <v>672.90510919574899</v>
      </c>
      <c r="BX850">
        <v>1222.4710415473901</v>
      </c>
      <c r="BY850">
        <v>7921.5052482383298</v>
      </c>
      <c r="BZ850">
        <v>1676.0196864724101</v>
      </c>
      <c r="CA850">
        <v>6156.64297355487</v>
      </c>
      <c r="CB850">
        <v>88.842588211042298</v>
      </c>
      <c r="CC850">
        <v>91577</v>
      </c>
      <c r="CD850">
        <v>90016</v>
      </c>
      <c r="CE850">
        <v>94557.114485098005</v>
      </c>
      <c r="CF850">
        <v>70802.934648348994</v>
      </c>
      <c r="CG850">
        <v>71566.742403270793</v>
      </c>
      <c r="CH850">
        <v>119081.563957618</v>
      </c>
    </row>
    <row r="851" spans="1:86" x14ac:dyDescent="0.2">
      <c r="A851" t="s">
        <v>161</v>
      </c>
      <c r="B851">
        <v>2014</v>
      </c>
      <c r="C851" t="s">
        <v>99</v>
      </c>
      <c r="D851" t="s">
        <v>577</v>
      </c>
      <c r="E851">
        <v>474.71856153646002</v>
      </c>
      <c r="F851">
        <v>30.475337693540901</v>
      </c>
      <c r="G851">
        <v>406.12841469030201</v>
      </c>
      <c r="H851">
        <v>38.1148091526169</v>
      </c>
      <c r="I851">
        <v>437.89640961274301</v>
      </c>
      <c r="J851">
        <v>29.466088266566398</v>
      </c>
      <c r="K851">
        <v>400.452565300336</v>
      </c>
      <c r="L851">
        <v>7.9777560458404304</v>
      </c>
      <c r="M851">
        <v>72.945850791786796</v>
      </c>
      <c r="N851">
        <v>44.451253387010901</v>
      </c>
      <c r="O851">
        <v>12.943026230315899</v>
      </c>
      <c r="P851">
        <v>15.5515711744599</v>
      </c>
      <c r="Q851">
        <v>2.40866883847788</v>
      </c>
      <c r="R851">
        <v>202.027098827332</v>
      </c>
      <c r="S851">
        <v>204.43576766581</v>
      </c>
      <c r="T851">
        <v>679.15432920226999</v>
      </c>
      <c r="U851">
        <v>2.1041871900481901</v>
      </c>
      <c r="V851">
        <v>176.48870056529199</v>
      </c>
      <c r="W851">
        <v>178.59288775534</v>
      </c>
      <c r="X851">
        <v>616.48929736808304</v>
      </c>
      <c r="Y851">
        <v>617.97709487189604</v>
      </c>
      <c r="Z851">
        <v>10.1027019009412</v>
      </c>
      <c r="AA851">
        <v>6.6735680629572496</v>
      </c>
      <c r="AB851">
        <v>601.20082490799598</v>
      </c>
      <c r="AC851">
        <v>64.032213500332702</v>
      </c>
      <c r="AD851">
        <v>2.53920093775494</v>
      </c>
      <c r="AE851">
        <v>18.4866113704445</v>
      </c>
      <c r="AF851">
        <v>43.006401192133197</v>
      </c>
      <c r="AG851">
        <v>2162.72476202388</v>
      </c>
      <c r="AH851">
        <v>2162.72476202388</v>
      </c>
      <c r="AI851">
        <v>45.732436081633999</v>
      </c>
      <c r="AJ851">
        <v>45.732436081633999</v>
      </c>
      <c r="AK851">
        <v>83.117719353866093</v>
      </c>
      <c r="AL851">
        <v>83.117719353866093</v>
      </c>
      <c r="AM851">
        <v>2291.5749174593798</v>
      </c>
      <c r="AN851">
        <v>2291.5749174593798</v>
      </c>
      <c r="AO851">
        <v>1563.9673293191499</v>
      </c>
      <c r="AP851">
        <v>96.296605829633805</v>
      </c>
      <c r="AQ851">
        <v>1447.1715877005299</v>
      </c>
      <c r="AR851">
        <v>20.499135788984901</v>
      </c>
      <c r="AS851">
        <v>165.145311392492</v>
      </c>
      <c r="AT851">
        <v>1.14023005425938</v>
      </c>
      <c r="AU851">
        <v>3.6883585153923799</v>
      </c>
      <c r="AV851">
        <v>160.31672282284001</v>
      </c>
      <c r="AW851">
        <v>371.33372639115299</v>
      </c>
      <c r="AX851">
        <v>14.8024258928865</v>
      </c>
      <c r="AY851">
        <v>122.177441563588</v>
      </c>
      <c r="AZ851">
        <v>234.35385893467901</v>
      </c>
      <c r="BA851">
        <v>2455.2375755550502</v>
      </c>
      <c r="BB851">
        <v>51.2415528051704</v>
      </c>
      <c r="BC851">
        <v>2352.1597156554099</v>
      </c>
      <c r="BD851">
        <v>51.8363070944716</v>
      </c>
      <c r="BE851">
        <v>108.36215517092199</v>
      </c>
      <c r="BF851">
        <v>6.3519560049603703</v>
      </c>
      <c r="BG851">
        <v>95.655218314706005</v>
      </c>
      <c r="BH851">
        <v>6.3549808512552799</v>
      </c>
      <c r="BI851">
        <v>169.92525182557799</v>
      </c>
      <c r="BJ851">
        <v>7.49796317869282</v>
      </c>
      <c r="BK851">
        <v>142.39138055782999</v>
      </c>
      <c r="BL851">
        <v>20.035908089054999</v>
      </c>
      <c r="BM851">
        <v>224.01986342157099</v>
      </c>
      <c r="BN851">
        <v>7.6779201917263897</v>
      </c>
      <c r="BO851">
        <v>190.54745332643799</v>
      </c>
      <c r="BP851">
        <v>25.794489903406099</v>
      </c>
      <c r="BQ851">
        <v>449.18537082277498</v>
      </c>
      <c r="BR851">
        <v>12.009011478252701</v>
      </c>
      <c r="BS851">
        <v>428.05070436910199</v>
      </c>
      <c r="BT851">
        <v>9.1256549754196197</v>
      </c>
      <c r="BU851">
        <v>790.35606470844004</v>
      </c>
      <c r="BV851">
        <v>468.37483197851202</v>
      </c>
      <c r="BW851">
        <v>178.46265045966601</v>
      </c>
      <c r="BX851">
        <v>143.51858227026199</v>
      </c>
      <c r="BY851">
        <v>5910.9606777178096</v>
      </c>
      <c r="BZ851">
        <v>353.72009630871901</v>
      </c>
      <c r="CA851">
        <v>5546.8441817641997</v>
      </c>
      <c r="CB851">
        <v>10.396399644894901</v>
      </c>
      <c r="CC851">
        <v>46791</v>
      </c>
      <c r="CD851">
        <v>47181</v>
      </c>
      <c r="CE851">
        <v>47541.676824128299</v>
      </c>
      <c r="CF851">
        <v>23853.5739802346</v>
      </c>
      <c r="CG851">
        <v>38724.207034042498</v>
      </c>
      <c r="CH851">
        <v>56595.598249770599</v>
      </c>
    </row>
    <row r="852" spans="1:86" x14ac:dyDescent="0.2">
      <c r="A852" t="s">
        <v>161</v>
      </c>
      <c r="B852">
        <v>2014</v>
      </c>
      <c r="C852" t="s">
        <v>3971</v>
      </c>
      <c r="D852" t="s">
        <v>4130</v>
      </c>
      <c r="E852">
        <v>878.360715954272</v>
      </c>
      <c r="F852">
        <v>252.254063162721</v>
      </c>
      <c r="G852">
        <v>472.97422949753599</v>
      </c>
      <c r="H852">
        <v>153.13242329401399</v>
      </c>
      <c r="I852">
        <v>758.49180093194502</v>
      </c>
      <c r="J852">
        <v>243.64581550388101</v>
      </c>
      <c r="K852">
        <v>466.58401741540399</v>
      </c>
      <c r="L852">
        <v>48.261968012660702</v>
      </c>
      <c r="M852">
        <v>503.80451629196</v>
      </c>
      <c r="N852">
        <v>376.17503188695002</v>
      </c>
      <c r="O852">
        <v>40.587120976429702</v>
      </c>
      <c r="P852">
        <v>87.042363428580401</v>
      </c>
      <c r="Q852">
        <v>0</v>
      </c>
      <c r="R852">
        <v>0.83547194298768901</v>
      </c>
      <c r="S852">
        <v>0.83547194298768901</v>
      </c>
      <c r="T852">
        <v>879.19618789725996</v>
      </c>
      <c r="U852">
        <v>0</v>
      </c>
      <c r="V852">
        <v>0.65954226984147601</v>
      </c>
      <c r="W852">
        <v>0.65954226984147601</v>
      </c>
      <c r="X852">
        <v>759.15134320178697</v>
      </c>
      <c r="Y852">
        <v>2328.56270753737</v>
      </c>
      <c r="Z852">
        <v>85.042019053602203</v>
      </c>
      <c r="AA852">
        <v>34.7829320149336</v>
      </c>
      <c r="AB852">
        <v>2208.73775646883</v>
      </c>
      <c r="AC852">
        <v>173.25131322291799</v>
      </c>
      <c r="AD852">
        <v>21.7523395385901</v>
      </c>
      <c r="AE852">
        <v>18.525633495836601</v>
      </c>
      <c r="AF852">
        <v>132.97334018849099</v>
      </c>
      <c r="AG852">
        <v>9043.4747981457604</v>
      </c>
      <c r="AH852">
        <v>9043.4747981457604</v>
      </c>
      <c r="AI852">
        <v>342.08941815267298</v>
      </c>
      <c r="AJ852">
        <v>342.08941815267298</v>
      </c>
      <c r="AK852">
        <v>641.87231790424698</v>
      </c>
      <c r="AL852">
        <v>641.87231790424698</v>
      </c>
      <c r="AM852">
        <v>10027.436534202699</v>
      </c>
      <c r="AN852">
        <v>10027.436534202699</v>
      </c>
      <c r="AO852">
        <v>16450.594635962199</v>
      </c>
      <c r="AP852">
        <v>814.24376568590696</v>
      </c>
      <c r="AQ852">
        <v>15504.6668774436</v>
      </c>
      <c r="AR852">
        <v>131.68399283273001</v>
      </c>
      <c r="AS852">
        <v>411.371981089401</v>
      </c>
      <c r="AT852">
        <v>9.1726054587303292</v>
      </c>
      <c r="AU852">
        <v>10.776338090542501</v>
      </c>
      <c r="AV852">
        <v>391.42303754012801</v>
      </c>
      <c r="AW852">
        <v>1691.67464299075</v>
      </c>
      <c r="AX852">
        <v>126.14073699693699</v>
      </c>
      <c r="AY852">
        <v>553.19254659456703</v>
      </c>
      <c r="AZ852">
        <v>1012.34135939924</v>
      </c>
      <c r="BA852">
        <v>3281.1606038720001</v>
      </c>
      <c r="BB852">
        <v>419.67247992515399</v>
      </c>
      <c r="BC852">
        <v>2704.0546576831098</v>
      </c>
      <c r="BD852">
        <v>157.43346626373699</v>
      </c>
      <c r="BE852">
        <v>262.65829986251401</v>
      </c>
      <c r="BF852">
        <v>53.156564959366598</v>
      </c>
      <c r="BG852">
        <v>132.610266539496</v>
      </c>
      <c r="BH852">
        <v>76.891468363651398</v>
      </c>
      <c r="BI852">
        <v>434.25431920093803</v>
      </c>
      <c r="BJ852">
        <v>62.616390589613303</v>
      </c>
      <c r="BK852">
        <v>250.27422399398901</v>
      </c>
      <c r="BL852">
        <v>121.363704617335</v>
      </c>
      <c r="BM852">
        <v>598.57752937901796</v>
      </c>
      <c r="BN852">
        <v>63.876640952635398</v>
      </c>
      <c r="BO852">
        <v>383.15385698711299</v>
      </c>
      <c r="BP852">
        <v>151.54703143927</v>
      </c>
      <c r="BQ852">
        <v>488.46203693698999</v>
      </c>
      <c r="BR852">
        <v>107.00089464222999</v>
      </c>
      <c r="BS852">
        <v>324.82035289564902</v>
      </c>
      <c r="BT852">
        <v>56.6407893991111</v>
      </c>
      <c r="BU852">
        <v>5323.6526460775503</v>
      </c>
      <c r="BV852">
        <v>3958.39116088128</v>
      </c>
      <c r="BW852">
        <v>557.39580617936804</v>
      </c>
      <c r="BX852">
        <v>807.86567901690398</v>
      </c>
      <c r="BY852">
        <v>9293.0659175552391</v>
      </c>
      <c r="BZ852">
        <v>2805.8008732604098</v>
      </c>
      <c r="CA852">
        <v>6415.1865701547204</v>
      </c>
      <c r="CB852">
        <v>72.078474140112903</v>
      </c>
      <c r="CC852">
        <v>217999</v>
      </c>
      <c r="CD852">
        <v>214499</v>
      </c>
      <c r="CE852">
        <v>222465.552482914</v>
      </c>
      <c r="CF852">
        <v>180088.63433003501</v>
      </c>
      <c r="CG852">
        <v>253265.42377482599</v>
      </c>
      <c r="CH852">
        <v>406119.48553698399</v>
      </c>
    </row>
    <row r="853" spans="1:86" x14ac:dyDescent="0.2">
      <c r="A853" t="s">
        <v>161</v>
      </c>
      <c r="B853">
        <v>2014</v>
      </c>
      <c r="C853" t="s">
        <v>42</v>
      </c>
      <c r="D853" t="s">
        <v>578</v>
      </c>
      <c r="E853">
        <v>772.90161822676703</v>
      </c>
      <c r="F853">
        <v>209.326027348726</v>
      </c>
      <c r="G853">
        <v>384.27428093446201</v>
      </c>
      <c r="H853">
        <v>179.30130994357901</v>
      </c>
      <c r="I853">
        <v>621.50217438806999</v>
      </c>
      <c r="J853">
        <v>199.426175513738</v>
      </c>
      <c r="K853">
        <v>379.601170655754</v>
      </c>
      <c r="L853">
        <v>42.474828218578303</v>
      </c>
      <c r="M853">
        <v>559.53785006840099</v>
      </c>
      <c r="N853">
        <v>376.78343513765998</v>
      </c>
      <c r="O853">
        <v>52.370807329903897</v>
      </c>
      <c r="P853">
        <v>130.38360760083799</v>
      </c>
      <c r="Q853">
        <v>0.72124368206607004</v>
      </c>
      <c r="R853">
        <v>33.624877867356098</v>
      </c>
      <c r="S853">
        <v>34.3461215494222</v>
      </c>
      <c r="T853">
        <v>807.24773977618895</v>
      </c>
      <c r="U853">
        <v>0.61898542185859196</v>
      </c>
      <c r="V853">
        <v>28.857527253545399</v>
      </c>
      <c r="W853">
        <v>29.476512675403999</v>
      </c>
      <c r="X853">
        <v>650.97868706347401</v>
      </c>
      <c r="Y853">
        <v>2988.04284340907</v>
      </c>
      <c r="Z853">
        <v>143.85713831299299</v>
      </c>
      <c r="AA853">
        <v>14.3636510839736</v>
      </c>
      <c r="AB853">
        <v>2829.8220540120901</v>
      </c>
      <c r="AC853">
        <v>217.43179412421799</v>
      </c>
      <c r="AD853">
        <v>21.152427440146699</v>
      </c>
      <c r="AE853">
        <v>14.476573830901099</v>
      </c>
      <c r="AF853">
        <v>181.802792853169</v>
      </c>
      <c r="AG853">
        <v>11115.0307836554</v>
      </c>
      <c r="AH853">
        <v>11115.0307836554</v>
      </c>
      <c r="AI853">
        <v>232.10638003760801</v>
      </c>
      <c r="AJ853">
        <v>232.10638003760801</v>
      </c>
      <c r="AK853">
        <v>561.74139230779599</v>
      </c>
      <c r="AL853">
        <v>561.74139230779599</v>
      </c>
      <c r="AM853">
        <v>11908.8785560008</v>
      </c>
      <c r="AN853">
        <v>11908.8785560008</v>
      </c>
      <c r="AO853">
        <v>4225.8797255234304</v>
      </c>
      <c r="AP853">
        <v>1788.7881903590401</v>
      </c>
      <c r="AQ853">
        <v>2285.23222048957</v>
      </c>
      <c r="AR853">
        <v>151.85931467482101</v>
      </c>
      <c r="AS853">
        <v>667.18867021789504</v>
      </c>
      <c r="AT853">
        <v>8.9174386803736194</v>
      </c>
      <c r="AU853">
        <v>17.101944721656999</v>
      </c>
      <c r="AV853">
        <v>641.16928681586398</v>
      </c>
      <c r="AW853">
        <v>1591.67152889664</v>
      </c>
      <c r="AX853">
        <v>193.72671003935</v>
      </c>
      <c r="AY853">
        <v>214.86328885024599</v>
      </c>
      <c r="AZ853">
        <v>1183.0815300070501</v>
      </c>
      <c r="BA853">
        <v>2950.7131550987601</v>
      </c>
      <c r="BB853">
        <v>388.84499592965398</v>
      </c>
      <c r="BC853">
        <v>2311.0953655121698</v>
      </c>
      <c r="BD853">
        <v>250.772793656933</v>
      </c>
      <c r="BE853">
        <v>255.56314624528201</v>
      </c>
      <c r="BF853">
        <v>86.845218616595005</v>
      </c>
      <c r="BG853">
        <v>130.62456665859301</v>
      </c>
      <c r="BH853">
        <v>38.093360970093897</v>
      </c>
      <c r="BI853">
        <v>498.93581117721601</v>
      </c>
      <c r="BJ853">
        <v>95.6368754308223</v>
      </c>
      <c r="BK853">
        <v>303.84238768807103</v>
      </c>
      <c r="BL853">
        <v>99.456548058323094</v>
      </c>
      <c r="BM853">
        <v>730.52750879289999</v>
      </c>
      <c r="BN853">
        <v>96.683040398565694</v>
      </c>
      <c r="BO853">
        <v>502.69597373281402</v>
      </c>
      <c r="BP853">
        <v>131.14849466152</v>
      </c>
      <c r="BQ853">
        <v>454.80006689296698</v>
      </c>
      <c r="BR853">
        <v>91.972280121054794</v>
      </c>
      <c r="BS853">
        <v>303.36968952308803</v>
      </c>
      <c r="BT853">
        <v>59.458097248824799</v>
      </c>
      <c r="BU853">
        <v>5908.5307960043301</v>
      </c>
      <c r="BV853">
        <v>3967.6837378352802</v>
      </c>
      <c r="BW853">
        <v>733.85684578111398</v>
      </c>
      <c r="BX853">
        <v>1206.9902123879399</v>
      </c>
      <c r="BY853">
        <v>7554.9900949574703</v>
      </c>
      <c r="BZ853">
        <v>2256.6201600630802</v>
      </c>
      <c r="CA853">
        <v>5245.0018522570099</v>
      </c>
      <c r="CB853">
        <v>53.368082637382201</v>
      </c>
      <c r="CC853">
        <v>263523</v>
      </c>
      <c r="CD853">
        <v>256721</v>
      </c>
      <c r="CE853">
        <v>271925.20260863402</v>
      </c>
      <c r="CF853">
        <v>234361.397790544</v>
      </c>
      <c r="CG853">
        <v>507708.98880456301</v>
      </c>
      <c r="CH853">
        <v>753640.67796316801</v>
      </c>
    </row>
    <row r="854" spans="1:86" x14ac:dyDescent="0.2">
      <c r="A854" t="s">
        <v>161</v>
      </c>
      <c r="B854">
        <v>2014</v>
      </c>
      <c r="C854" t="s">
        <v>43</v>
      </c>
      <c r="D854" t="s">
        <v>579</v>
      </c>
      <c r="E854">
        <v>803.99997774293797</v>
      </c>
      <c r="F854">
        <v>215.02051123721799</v>
      </c>
      <c r="G854">
        <v>302.26289646974999</v>
      </c>
      <c r="H854">
        <v>286.71657003596999</v>
      </c>
      <c r="I854">
        <v>546.59517288731797</v>
      </c>
      <c r="J854">
        <v>204.59781551477801</v>
      </c>
      <c r="K854">
        <v>298.70586662297399</v>
      </c>
      <c r="L854">
        <v>43.291490749565803</v>
      </c>
      <c r="M854">
        <v>636.20011656560496</v>
      </c>
      <c r="N854">
        <v>412.68373181679499</v>
      </c>
      <c r="O854">
        <v>32.7492164194772</v>
      </c>
      <c r="P854">
        <v>190.767168329334</v>
      </c>
      <c r="Q854">
        <v>17.115239523000302</v>
      </c>
      <c r="R854">
        <v>19.543555557887501</v>
      </c>
      <c r="S854">
        <v>36.6587950808877</v>
      </c>
      <c r="T854">
        <v>840.65877282382598</v>
      </c>
      <c r="U854">
        <v>14.039842574673999</v>
      </c>
      <c r="V854">
        <v>16.0318202391149</v>
      </c>
      <c r="W854">
        <v>30.071662813788901</v>
      </c>
      <c r="X854">
        <v>576.66683570110695</v>
      </c>
      <c r="Y854">
        <v>3380.9867297402802</v>
      </c>
      <c r="Z854">
        <v>143.59836531285799</v>
      </c>
      <c r="AA854">
        <v>10.636162161432299</v>
      </c>
      <c r="AB854">
        <v>3226.75220226599</v>
      </c>
      <c r="AC854">
        <v>538.20375568376403</v>
      </c>
      <c r="AD854">
        <v>22.9286462738871</v>
      </c>
      <c r="AE854">
        <v>11.044046284363199</v>
      </c>
      <c r="AF854">
        <v>504.231063125513</v>
      </c>
      <c r="AG854">
        <v>11606.6850999503</v>
      </c>
      <c r="AH854">
        <v>11606.6850999503</v>
      </c>
      <c r="AI854">
        <v>302.87326640564697</v>
      </c>
      <c r="AJ854">
        <v>302.87326640564697</v>
      </c>
      <c r="AK854">
        <v>592.80823231111106</v>
      </c>
      <c r="AL854">
        <v>592.80823231111106</v>
      </c>
      <c r="AM854">
        <v>12502.3665986671</v>
      </c>
      <c r="AN854">
        <v>12502.3665986671</v>
      </c>
      <c r="AO854">
        <v>4142.7163171966004</v>
      </c>
      <c r="AP854">
        <v>1726.7692145912199</v>
      </c>
      <c r="AQ854">
        <v>2195.35154147296</v>
      </c>
      <c r="AR854">
        <v>220.595561132417</v>
      </c>
      <c r="AS854">
        <v>809.46365892047197</v>
      </c>
      <c r="AT854">
        <v>9.4681651019525201</v>
      </c>
      <c r="AU854">
        <v>15.7208468834753</v>
      </c>
      <c r="AV854">
        <v>784.27464693504498</v>
      </c>
      <c r="AW854">
        <v>1623.62934812303</v>
      </c>
      <c r="AX854">
        <v>195.063149300042</v>
      </c>
      <c r="AY854">
        <v>204.712785406747</v>
      </c>
      <c r="AZ854">
        <v>1223.8534134162401</v>
      </c>
      <c r="BA854">
        <v>3078.4636734406299</v>
      </c>
      <c r="BB854">
        <v>412.512047818898</v>
      </c>
      <c r="BC854">
        <v>2335.0077843330801</v>
      </c>
      <c r="BD854">
        <v>330.94384128865602</v>
      </c>
      <c r="BE854">
        <v>278.00265134013</v>
      </c>
      <c r="BF854">
        <v>86.496596654784696</v>
      </c>
      <c r="BG854">
        <v>145.97694569312799</v>
      </c>
      <c r="BH854">
        <v>45.529108992216699</v>
      </c>
      <c r="BI854">
        <v>504.22831736867403</v>
      </c>
      <c r="BJ854">
        <v>96.153730634547102</v>
      </c>
      <c r="BK854">
        <v>292.47215391214201</v>
      </c>
      <c r="BL854">
        <v>115.602432821985</v>
      </c>
      <c r="BM854">
        <v>698.27670312103601</v>
      </c>
      <c r="BN854">
        <v>97.214229478490907</v>
      </c>
      <c r="BO854">
        <v>455.40933413332402</v>
      </c>
      <c r="BP854">
        <v>145.65313950922101</v>
      </c>
      <c r="BQ854">
        <v>683.01711466461995</v>
      </c>
      <c r="BR854">
        <v>99.302890188024904</v>
      </c>
      <c r="BS854">
        <v>500.77957333674902</v>
      </c>
      <c r="BT854">
        <v>82.934651139846693</v>
      </c>
      <c r="BU854">
        <v>6572.9195594398197</v>
      </c>
      <c r="BV854">
        <v>4351.1340918015103</v>
      </c>
      <c r="BW854">
        <v>454.55654855362002</v>
      </c>
      <c r="BX854">
        <v>1767.2289190847</v>
      </c>
      <c r="BY854">
        <v>6477.6956251299198</v>
      </c>
      <c r="BZ854">
        <v>2334.3583837487299</v>
      </c>
      <c r="CA854">
        <v>4084.07696057563</v>
      </c>
      <c r="CB854">
        <v>59.260280805559901</v>
      </c>
      <c r="CC854">
        <v>270918</v>
      </c>
      <c r="CD854">
        <v>259490</v>
      </c>
      <c r="CE854">
        <v>281454.52236914</v>
      </c>
      <c r="CF854">
        <v>231376.164548965</v>
      </c>
      <c r="CG854">
        <v>376351.268121348</v>
      </c>
      <c r="CH854">
        <v>594606.91664394899</v>
      </c>
    </row>
    <row r="855" spans="1:86" x14ac:dyDescent="0.2">
      <c r="A855" t="s">
        <v>161</v>
      </c>
      <c r="B855">
        <v>2014</v>
      </c>
      <c r="C855" t="s">
        <v>44</v>
      </c>
      <c r="D855" t="s">
        <v>580</v>
      </c>
      <c r="E855">
        <v>688.68576574264796</v>
      </c>
      <c r="F855">
        <v>135.01079095966799</v>
      </c>
      <c r="G855">
        <v>411.25230167500001</v>
      </c>
      <c r="H855">
        <v>142.42267310798101</v>
      </c>
      <c r="I855">
        <v>558.45821594932704</v>
      </c>
      <c r="J855">
        <v>129.28733141179899</v>
      </c>
      <c r="K855">
        <v>405.92148869543598</v>
      </c>
      <c r="L855">
        <v>23.249395842091701</v>
      </c>
      <c r="M855">
        <v>365.89210086723602</v>
      </c>
      <c r="N855">
        <v>241.089601130364</v>
      </c>
      <c r="O855">
        <v>48.732414887855299</v>
      </c>
      <c r="P855">
        <v>76.070084849017405</v>
      </c>
      <c r="Q855">
        <v>0</v>
      </c>
      <c r="R855">
        <v>0</v>
      </c>
      <c r="S855">
        <v>0</v>
      </c>
      <c r="T855">
        <v>688.68576574264796</v>
      </c>
      <c r="U855">
        <v>0</v>
      </c>
      <c r="V855">
        <v>0</v>
      </c>
      <c r="W855">
        <v>0</v>
      </c>
      <c r="X855">
        <v>558.45821594932704</v>
      </c>
      <c r="Y855">
        <v>2589.0208289767502</v>
      </c>
      <c r="Z855">
        <v>67.690525808448101</v>
      </c>
      <c r="AA855">
        <v>72.832466256491799</v>
      </c>
      <c r="AB855">
        <v>2448.4978369117998</v>
      </c>
      <c r="AC855">
        <v>186.711822260688</v>
      </c>
      <c r="AD855">
        <v>13.527504706903001</v>
      </c>
      <c r="AE855">
        <v>11.7785279300392</v>
      </c>
      <c r="AF855">
        <v>161.40578962374499</v>
      </c>
      <c r="AG855">
        <v>9368.4538603116798</v>
      </c>
      <c r="AH855">
        <v>9368.4538603116798</v>
      </c>
      <c r="AI855">
        <v>121.283203842446</v>
      </c>
      <c r="AJ855">
        <v>121.283203842446</v>
      </c>
      <c r="AK855">
        <v>377.13171320143601</v>
      </c>
      <c r="AL855">
        <v>377.13171320143601</v>
      </c>
      <c r="AM855">
        <v>9866.8687773555594</v>
      </c>
      <c r="AN855">
        <v>9866.8687773555594</v>
      </c>
      <c r="AO855">
        <v>38682.093838417401</v>
      </c>
      <c r="AP855">
        <v>740.06112784768595</v>
      </c>
      <c r="AQ855">
        <v>37854.346053378198</v>
      </c>
      <c r="AR855">
        <v>87.686657191462402</v>
      </c>
      <c r="AS855">
        <v>597.11223920576799</v>
      </c>
      <c r="AT855">
        <v>5.5435476043513798</v>
      </c>
      <c r="AU855">
        <v>15.4212709035799</v>
      </c>
      <c r="AV855">
        <v>576.14742069783597</v>
      </c>
      <c r="AW855">
        <v>2069.6226388261498</v>
      </c>
      <c r="AX855">
        <v>95.311860722701098</v>
      </c>
      <c r="AY855">
        <v>1147.0599302523699</v>
      </c>
      <c r="AZ855">
        <v>827.25084785108402</v>
      </c>
      <c r="BA855">
        <v>2313.0987478533398</v>
      </c>
      <c r="BB855">
        <v>242.57313863476301</v>
      </c>
      <c r="BC855">
        <v>1871.5771417975</v>
      </c>
      <c r="BD855">
        <v>198.94846742107401</v>
      </c>
      <c r="BE855">
        <v>204.76736143449199</v>
      </c>
      <c r="BF855">
        <v>40.969644457902497</v>
      </c>
      <c r="BG855">
        <v>138.32614631025899</v>
      </c>
      <c r="BH855">
        <v>25.471570666330798</v>
      </c>
      <c r="BI855">
        <v>418.49639202834101</v>
      </c>
      <c r="BJ855">
        <v>46.794139652335801</v>
      </c>
      <c r="BK855">
        <v>295.55933844912801</v>
      </c>
      <c r="BL855">
        <v>76.142913926877597</v>
      </c>
      <c r="BM855">
        <v>622.39034483545902</v>
      </c>
      <c r="BN855">
        <v>47.4472332584239</v>
      </c>
      <c r="BO855">
        <v>476.47833537413698</v>
      </c>
      <c r="BP855">
        <v>98.464776202898605</v>
      </c>
      <c r="BQ855">
        <v>329.903605060335</v>
      </c>
      <c r="BR855">
        <v>59.776095178225397</v>
      </c>
      <c r="BS855">
        <v>236.59908080822399</v>
      </c>
      <c r="BT855">
        <v>33.528429073885498</v>
      </c>
      <c r="BU855">
        <v>3945.2540316575901</v>
      </c>
      <c r="BV855">
        <v>2539.5984916510602</v>
      </c>
      <c r="BW855">
        <v>704.15645469616402</v>
      </c>
      <c r="BX855">
        <v>701.49908531037602</v>
      </c>
      <c r="BY855">
        <v>7095.7940854370499</v>
      </c>
      <c r="BZ855">
        <v>1438.2856516197801</v>
      </c>
      <c r="CA855">
        <v>5625.6724863282197</v>
      </c>
      <c r="CB855">
        <v>31.8359474890404</v>
      </c>
      <c r="CC855">
        <v>235887</v>
      </c>
      <c r="CD855">
        <v>232724</v>
      </c>
      <c r="CE855">
        <v>242744.361602366</v>
      </c>
      <c r="CF855">
        <v>218298.41286537799</v>
      </c>
      <c r="CG855">
        <v>475400.48057876201</v>
      </c>
      <c r="CH855">
        <v>753433.07600336301</v>
      </c>
    </row>
    <row r="856" spans="1:86" x14ac:dyDescent="0.2">
      <c r="A856" t="s">
        <v>161</v>
      </c>
      <c r="B856">
        <v>2014</v>
      </c>
      <c r="C856" t="s">
        <v>45</v>
      </c>
      <c r="D856" t="s">
        <v>581</v>
      </c>
      <c r="E856">
        <v>466.33140339743397</v>
      </c>
      <c r="F856">
        <v>110.539992111928</v>
      </c>
      <c r="G856">
        <v>207.33305712890299</v>
      </c>
      <c r="H856">
        <v>148.45835415660301</v>
      </c>
      <c r="I856">
        <v>333.60981609580398</v>
      </c>
      <c r="J856">
        <v>106.357845127414</v>
      </c>
      <c r="K856">
        <v>204.991217598265</v>
      </c>
      <c r="L856">
        <v>22.2607533701247</v>
      </c>
      <c r="M856">
        <v>261.321720155744</v>
      </c>
      <c r="N856">
        <v>185.55401470796701</v>
      </c>
      <c r="O856">
        <v>26.411768179620498</v>
      </c>
      <c r="P856">
        <v>49.355937268156602</v>
      </c>
      <c r="Q856">
        <v>16.004065902413299</v>
      </c>
      <c r="R856">
        <v>21.546329969785901</v>
      </c>
      <c r="S856">
        <v>37.550395872199203</v>
      </c>
      <c r="T856">
        <v>503.88179926963301</v>
      </c>
      <c r="U856">
        <v>13.8930393458512</v>
      </c>
      <c r="V856">
        <v>18.7042475239864</v>
      </c>
      <c r="W856">
        <v>32.597286869837603</v>
      </c>
      <c r="X856">
        <v>366.20710296564198</v>
      </c>
      <c r="Y856">
        <v>2529.3033930595998</v>
      </c>
      <c r="Z856">
        <v>41.765923427470902</v>
      </c>
      <c r="AA856">
        <v>7.9606693819231102</v>
      </c>
      <c r="AB856">
        <v>2479.57680025019</v>
      </c>
      <c r="AC856">
        <v>211.61967673872701</v>
      </c>
      <c r="AD856">
        <v>10.5301976470708</v>
      </c>
      <c r="AE856">
        <v>7.1906805237912002</v>
      </c>
      <c r="AF856">
        <v>193.89879856786399</v>
      </c>
      <c r="AG856">
        <v>6013.2221511938897</v>
      </c>
      <c r="AH856">
        <v>6013.2221511938897</v>
      </c>
      <c r="AI856">
        <v>119.106132678091</v>
      </c>
      <c r="AJ856">
        <v>119.106132678091</v>
      </c>
      <c r="AK856">
        <v>296.232194382062</v>
      </c>
      <c r="AL856">
        <v>296.232194382062</v>
      </c>
      <c r="AM856">
        <v>6428.5604782540404</v>
      </c>
      <c r="AN856">
        <v>6428.5604782540404</v>
      </c>
      <c r="AO856">
        <v>1697.8122493605699</v>
      </c>
      <c r="AP856">
        <v>396.68623353280799</v>
      </c>
      <c r="AQ856">
        <v>1239.67212356817</v>
      </c>
      <c r="AR856">
        <v>61.453892259595001</v>
      </c>
      <c r="AS856">
        <v>732.13348515283406</v>
      </c>
      <c r="AT856">
        <v>4.2956229833624997</v>
      </c>
      <c r="AU856">
        <v>14.011461403781899</v>
      </c>
      <c r="AV856">
        <v>713.82640076568896</v>
      </c>
      <c r="AW856">
        <v>1095.62439260868</v>
      </c>
      <c r="AX856">
        <v>61.3149578814485</v>
      </c>
      <c r="AY856">
        <v>152.50657845932301</v>
      </c>
      <c r="AZ856">
        <v>881.80285626790396</v>
      </c>
      <c r="BA856">
        <v>1680.1020301142901</v>
      </c>
      <c r="BB856">
        <v>195.84875809974</v>
      </c>
      <c r="BC856">
        <v>1265.1132007844001</v>
      </c>
      <c r="BD856">
        <v>219.140071230149</v>
      </c>
      <c r="BE856">
        <v>127.64864132327</v>
      </c>
      <c r="BF856">
        <v>25.696797360358499</v>
      </c>
      <c r="BG856">
        <v>78.578072745210306</v>
      </c>
      <c r="BH856">
        <v>23.373771217701201</v>
      </c>
      <c r="BI856">
        <v>290.50610170596099</v>
      </c>
      <c r="BJ856">
        <v>30.428889213066402</v>
      </c>
      <c r="BK856">
        <v>176.56963415126901</v>
      </c>
      <c r="BL856">
        <v>83.5075783416262</v>
      </c>
      <c r="BM856">
        <v>427.86509546229098</v>
      </c>
      <c r="BN856">
        <v>31.046401391056001</v>
      </c>
      <c r="BO856">
        <v>288.53258070670802</v>
      </c>
      <c r="BP856">
        <v>108.286113364526</v>
      </c>
      <c r="BQ856">
        <v>268.74439141609002</v>
      </c>
      <c r="BR856">
        <v>48.2088132426491</v>
      </c>
      <c r="BS856">
        <v>194.72974133310399</v>
      </c>
      <c r="BT856">
        <v>25.8058368403366</v>
      </c>
      <c r="BU856">
        <v>2770.9847221719001</v>
      </c>
      <c r="BV856">
        <v>1953.3270186121999</v>
      </c>
      <c r="BW856">
        <v>359.530087513821</v>
      </c>
      <c r="BX856">
        <v>458.12761604588201</v>
      </c>
      <c r="BY856">
        <v>4041.92787802372</v>
      </c>
      <c r="BZ856">
        <v>1201.17339010919</v>
      </c>
      <c r="CA856">
        <v>2813.4834654592901</v>
      </c>
      <c r="CB856">
        <v>27.2710224552354</v>
      </c>
      <c r="CC856">
        <v>84811</v>
      </c>
      <c r="CD856">
        <v>83622</v>
      </c>
      <c r="CE856">
        <v>85357.280471962004</v>
      </c>
      <c r="CF856">
        <v>61095.208548517898</v>
      </c>
      <c r="CG856">
        <v>112682.334766061</v>
      </c>
      <c r="CH856">
        <v>178273.86266761401</v>
      </c>
    </row>
    <row r="857" spans="1:86" x14ac:dyDescent="0.2">
      <c r="A857" t="s">
        <v>161</v>
      </c>
      <c r="B857">
        <v>2014</v>
      </c>
      <c r="C857" t="s">
        <v>234</v>
      </c>
      <c r="D857" t="s">
        <v>4131</v>
      </c>
      <c r="E857">
        <v>310.426674778257</v>
      </c>
      <c r="F857">
        <v>82.610723852357694</v>
      </c>
      <c r="G857">
        <v>152.781373501388</v>
      </c>
      <c r="H857">
        <v>75.034577424511397</v>
      </c>
      <c r="I857">
        <v>252.01408521440899</v>
      </c>
      <c r="J857">
        <v>80.177735366342304</v>
      </c>
      <c r="K857">
        <v>151.127162877366</v>
      </c>
      <c r="L857">
        <v>20.709186970700301</v>
      </c>
      <c r="M857">
        <v>159.00721114789599</v>
      </c>
      <c r="N857">
        <v>112.12672811991099</v>
      </c>
      <c r="O857">
        <v>17.064461605786601</v>
      </c>
      <c r="P857">
        <v>29.816021422198201</v>
      </c>
      <c r="Q857">
        <v>0</v>
      </c>
      <c r="R857">
        <v>0</v>
      </c>
      <c r="S857">
        <v>0</v>
      </c>
      <c r="T857">
        <v>310.426674778257</v>
      </c>
      <c r="U857">
        <v>0</v>
      </c>
      <c r="V857">
        <v>0</v>
      </c>
      <c r="W857">
        <v>0</v>
      </c>
      <c r="X857">
        <v>252.01408521440899</v>
      </c>
      <c r="Y857">
        <v>1086.1014644403799</v>
      </c>
      <c r="Z857">
        <v>21.747042299623299</v>
      </c>
      <c r="AA857">
        <v>5.5378135171409397</v>
      </c>
      <c r="AB857">
        <v>1058.8166086236099</v>
      </c>
      <c r="AC857">
        <v>91.278185945472799</v>
      </c>
      <c r="AD857">
        <v>6.3399745923651096</v>
      </c>
      <c r="AE857">
        <v>5.0864606915881296</v>
      </c>
      <c r="AF857">
        <v>79.851750661519404</v>
      </c>
      <c r="AG857">
        <v>3780.63631636846</v>
      </c>
      <c r="AH857">
        <v>3780.63631636846</v>
      </c>
      <c r="AI857">
        <v>93.541008096131094</v>
      </c>
      <c r="AJ857">
        <v>93.541008096131094</v>
      </c>
      <c r="AK857">
        <v>185.25054093038401</v>
      </c>
      <c r="AL857">
        <v>185.25054093038401</v>
      </c>
      <c r="AM857">
        <v>4059.42786539497</v>
      </c>
      <c r="AN857">
        <v>4059.42786539497</v>
      </c>
      <c r="AO857">
        <v>943.60904809723695</v>
      </c>
      <c r="AP857">
        <v>182.61478490603901</v>
      </c>
      <c r="AQ857">
        <v>712.45039560238399</v>
      </c>
      <c r="AR857">
        <v>48.543867588814201</v>
      </c>
      <c r="AS857">
        <v>303.87017715962997</v>
      </c>
      <c r="AT857">
        <v>2.88458263392284</v>
      </c>
      <c r="AU857">
        <v>11.5004138814801</v>
      </c>
      <c r="AV857">
        <v>289.48518064422802</v>
      </c>
      <c r="AW857">
        <v>634.063846640257</v>
      </c>
      <c r="AX857">
        <v>32.864100333741199</v>
      </c>
      <c r="AY857">
        <v>97.014231504161302</v>
      </c>
      <c r="AZ857">
        <v>504.18551480235402</v>
      </c>
      <c r="BA857">
        <v>1053.8857644627101</v>
      </c>
      <c r="BB857">
        <v>136.96772419519399</v>
      </c>
      <c r="BC857">
        <v>779.07909352740603</v>
      </c>
      <c r="BD857">
        <v>137.83894674010699</v>
      </c>
      <c r="BE857">
        <v>76.233138632731198</v>
      </c>
      <c r="BF857">
        <v>13.116200301354001</v>
      </c>
      <c r="BG857">
        <v>48.468012427819602</v>
      </c>
      <c r="BH857">
        <v>14.6489259035577</v>
      </c>
      <c r="BI857">
        <v>184.498722675343</v>
      </c>
      <c r="BJ857">
        <v>16.064154160082399</v>
      </c>
      <c r="BK857">
        <v>127.22760989053501</v>
      </c>
      <c r="BL857">
        <v>41.206958624725502</v>
      </c>
      <c r="BM857">
        <v>289.86790816551201</v>
      </c>
      <c r="BN857">
        <v>16.495173744082599</v>
      </c>
      <c r="BO857">
        <v>218.66747392131899</v>
      </c>
      <c r="BP857">
        <v>54.705260500111301</v>
      </c>
      <c r="BQ857">
        <v>143.61737735357701</v>
      </c>
      <c r="BR857">
        <v>28.505458631921801</v>
      </c>
      <c r="BS857">
        <v>89.726988287602197</v>
      </c>
      <c r="BT857">
        <v>25.384930434052599</v>
      </c>
      <c r="BU857">
        <v>1691.57896763744</v>
      </c>
      <c r="BV857">
        <v>1180.9364859725999</v>
      </c>
      <c r="BW857">
        <v>232.85218360579501</v>
      </c>
      <c r="BX857">
        <v>277.790298059051</v>
      </c>
      <c r="BY857">
        <v>3093.81509042879</v>
      </c>
      <c r="BZ857">
        <v>986.567649231784</v>
      </c>
      <c r="CA857">
        <v>2087.4475814413699</v>
      </c>
      <c r="CB857">
        <v>19.799859755644601</v>
      </c>
      <c r="CC857">
        <v>165985</v>
      </c>
      <c r="CD857">
        <v>160249</v>
      </c>
      <c r="CE857">
        <v>171968.01401771</v>
      </c>
      <c r="CF857">
        <v>57047.334138455401</v>
      </c>
      <c r="CG857">
        <v>112303.823313935</v>
      </c>
      <c r="CH857">
        <v>161079.79373559801</v>
      </c>
    </row>
    <row r="858" spans="1:86" x14ac:dyDescent="0.2">
      <c r="A858" t="s">
        <v>161</v>
      </c>
      <c r="B858">
        <v>2014</v>
      </c>
      <c r="C858" t="s">
        <v>238</v>
      </c>
      <c r="D858" t="s">
        <v>582</v>
      </c>
      <c r="E858">
        <v>52189.863775755897</v>
      </c>
      <c r="F858">
        <v>15906.548347498399</v>
      </c>
      <c r="G858">
        <v>20783.797154981901</v>
      </c>
      <c r="H858">
        <v>15499.5182732757</v>
      </c>
      <c r="I858">
        <v>42053.922232609701</v>
      </c>
      <c r="J858">
        <v>15420.697876509401</v>
      </c>
      <c r="K858">
        <v>20504.028541246498</v>
      </c>
      <c r="L858">
        <v>6129.1958148538297</v>
      </c>
      <c r="M858">
        <v>41168.928991838802</v>
      </c>
      <c r="N858">
        <v>22272.651293045001</v>
      </c>
      <c r="O858">
        <v>2101.2755034673801</v>
      </c>
      <c r="P858">
        <v>16795.0021953264</v>
      </c>
      <c r="Q858">
        <v>49213.875776320601</v>
      </c>
      <c r="R858">
        <v>76267.425438710197</v>
      </c>
      <c r="S858">
        <v>125481.301215031</v>
      </c>
      <c r="T858">
        <v>177671.16499078699</v>
      </c>
      <c r="U858">
        <v>36925.0093364403</v>
      </c>
      <c r="V858">
        <v>61008.773163987098</v>
      </c>
      <c r="W858">
        <v>97933.782500427405</v>
      </c>
      <c r="X858">
        <v>139987.70473303701</v>
      </c>
      <c r="Y858">
        <v>186428.22590312501</v>
      </c>
      <c r="Z858">
        <v>4253.9154051107998</v>
      </c>
      <c r="AA858">
        <v>647.33521753890602</v>
      </c>
      <c r="AB858">
        <v>181526.97528047499</v>
      </c>
      <c r="AC858">
        <v>15814.9371202073</v>
      </c>
      <c r="AD858">
        <v>1273.4986102724899</v>
      </c>
      <c r="AE858">
        <v>884.51420569433401</v>
      </c>
      <c r="AF858">
        <v>13656.9243042405</v>
      </c>
      <c r="AG858">
        <v>634985.43810631696</v>
      </c>
      <c r="AH858">
        <v>634985.43810631696</v>
      </c>
      <c r="AI858">
        <v>82024.040598785898</v>
      </c>
      <c r="AJ858">
        <v>82024.040598785898</v>
      </c>
      <c r="AK858">
        <v>45375.1550412379</v>
      </c>
      <c r="AL858">
        <v>45375.1550412379</v>
      </c>
      <c r="AM858">
        <v>762384.63374634099</v>
      </c>
      <c r="AN858">
        <v>762384.63374634099</v>
      </c>
      <c r="AO858">
        <v>195086.100582785</v>
      </c>
      <c r="AP858">
        <v>34771.9887962965</v>
      </c>
      <c r="AQ858">
        <v>131552.42428345801</v>
      </c>
      <c r="AR858">
        <v>28761.687503030898</v>
      </c>
      <c r="AS858">
        <v>52082.965873184599</v>
      </c>
      <c r="AT858">
        <v>573.48416054749305</v>
      </c>
      <c r="AU858">
        <v>510.48439290198098</v>
      </c>
      <c r="AV858">
        <v>50998.997319735099</v>
      </c>
      <c r="AW858">
        <v>112126.18563177501</v>
      </c>
      <c r="AX858">
        <v>6456.6971034240896</v>
      </c>
      <c r="AY858">
        <v>12972.036314765101</v>
      </c>
      <c r="AZ858">
        <v>92697.452213585493</v>
      </c>
      <c r="BA858">
        <v>240827.599073605</v>
      </c>
      <c r="BB858">
        <v>28924.739035192299</v>
      </c>
      <c r="BC858">
        <v>186520.11373341799</v>
      </c>
      <c r="BD858">
        <v>25382.746304995599</v>
      </c>
      <c r="BE858">
        <v>17918.776422646901</v>
      </c>
      <c r="BF858">
        <v>2790.2220006154098</v>
      </c>
      <c r="BG858">
        <v>10708.3156348006</v>
      </c>
      <c r="BH858">
        <v>4420.23878723091</v>
      </c>
      <c r="BI858">
        <v>30340.574597033301</v>
      </c>
      <c r="BJ858">
        <v>3416.4693065707902</v>
      </c>
      <c r="BK858">
        <v>16985.9685846953</v>
      </c>
      <c r="BL858">
        <v>9938.1367057672196</v>
      </c>
      <c r="BM858">
        <v>40322.304945295502</v>
      </c>
      <c r="BN858">
        <v>3582.8054546283201</v>
      </c>
      <c r="BO858">
        <v>23523.940408877701</v>
      </c>
      <c r="BP858">
        <v>13215.559081789401</v>
      </c>
      <c r="BQ858">
        <v>60864.119271604097</v>
      </c>
      <c r="BR858">
        <v>6854.7787835618401</v>
      </c>
      <c r="BS858">
        <v>42693.915140163597</v>
      </c>
      <c r="BT858">
        <v>11315.4253478788</v>
      </c>
      <c r="BU858">
        <v>419832.89346592798</v>
      </c>
      <c r="BV858">
        <v>235537.564753513</v>
      </c>
      <c r="BW858">
        <v>28573.505925695299</v>
      </c>
      <c r="BX858">
        <v>155721.82278672</v>
      </c>
      <c r="BY858">
        <v>487506.13800315</v>
      </c>
      <c r="BZ858">
        <v>194575.99619968701</v>
      </c>
      <c r="CA858">
        <v>279158.38514745299</v>
      </c>
      <c r="CB858">
        <v>13771.7566560097</v>
      </c>
      <c r="CC858">
        <v>5539823</v>
      </c>
      <c r="CD858">
        <v>5442438</v>
      </c>
      <c r="CE858">
        <v>5641479.9033911601</v>
      </c>
      <c r="CF858">
        <v>3486881</v>
      </c>
      <c r="CG858">
        <v>4737400</v>
      </c>
      <c r="CH858">
        <v>7624480</v>
      </c>
    </row>
    <row r="859" spans="1:86" x14ac:dyDescent="0.2">
      <c r="A859" t="s">
        <v>161</v>
      </c>
      <c r="B859">
        <v>2014</v>
      </c>
      <c r="C859" t="s">
        <v>239</v>
      </c>
      <c r="D859" t="s">
        <v>583</v>
      </c>
      <c r="E859">
        <v>9767.7633011682592</v>
      </c>
      <c r="F859">
        <v>656.62294325230505</v>
      </c>
      <c r="G859">
        <v>8721.5054988101201</v>
      </c>
      <c r="H859">
        <v>389.63485910584001</v>
      </c>
      <c r="I859">
        <v>9122.0129140785994</v>
      </c>
      <c r="J859">
        <v>343.80088629392498</v>
      </c>
      <c r="K859">
        <v>8663.6448284198996</v>
      </c>
      <c r="L859">
        <v>114.56719936477</v>
      </c>
      <c r="M859">
        <v>4907.0084946530797</v>
      </c>
      <c r="N859">
        <v>4139.6990281240196</v>
      </c>
      <c r="O859">
        <v>767.30946652906096</v>
      </c>
      <c r="P859">
        <v>0</v>
      </c>
      <c r="Q859">
        <v>0</v>
      </c>
      <c r="R859">
        <v>0</v>
      </c>
      <c r="S859">
        <v>0</v>
      </c>
      <c r="T859">
        <v>9767.7633011682592</v>
      </c>
      <c r="U859">
        <v>0</v>
      </c>
      <c r="V859">
        <v>0</v>
      </c>
      <c r="W859">
        <v>0</v>
      </c>
      <c r="X859">
        <v>9122.0129140785994</v>
      </c>
      <c r="Y859">
        <v>10709.6259412619</v>
      </c>
      <c r="Z859">
        <v>9925.5875935396198</v>
      </c>
      <c r="AA859">
        <v>784.038347722244</v>
      </c>
      <c r="AB859">
        <v>0</v>
      </c>
      <c r="AC859">
        <v>345.44321750688101</v>
      </c>
      <c r="AD859">
        <v>217.05492322110601</v>
      </c>
      <c r="AE859">
        <v>128.388294285775</v>
      </c>
      <c r="AF859">
        <v>0</v>
      </c>
      <c r="AG859">
        <v>274564.217165732</v>
      </c>
      <c r="AH859">
        <v>274564.217165732</v>
      </c>
      <c r="AI859">
        <v>0</v>
      </c>
      <c r="AJ859">
        <v>0</v>
      </c>
      <c r="AK859">
        <v>503.44257533733798</v>
      </c>
      <c r="AL859">
        <v>503.44257533733798</v>
      </c>
      <c r="AM859">
        <v>275067.65974106902</v>
      </c>
      <c r="AN859">
        <v>275067.65974106902</v>
      </c>
      <c r="AO859">
        <v>257333.36055344599</v>
      </c>
      <c r="AP859">
        <v>127624.686566273</v>
      </c>
      <c r="AQ859">
        <v>129473.481473315</v>
      </c>
      <c r="AR859">
        <v>235.19251385751099</v>
      </c>
      <c r="AS859">
        <v>2377.5450635114898</v>
      </c>
      <c r="AT859">
        <v>130.56737977909501</v>
      </c>
      <c r="AU859">
        <v>1730.0944847304199</v>
      </c>
      <c r="AV859">
        <v>516.883199001972</v>
      </c>
      <c r="AW859">
        <v>51477.449424299797</v>
      </c>
      <c r="AX859">
        <v>8856.5150431186303</v>
      </c>
      <c r="AY859">
        <v>17576.339826640098</v>
      </c>
      <c r="AZ859">
        <v>25044.594554541101</v>
      </c>
      <c r="BA859">
        <v>22350.1755800379</v>
      </c>
      <c r="BB859">
        <v>3572.9189532393598</v>
      </c>
      <c r="BC859">
        <v>18769.5326134965</v>
      </c>
      <c r="BD859">
        <v>7.7240133020600004</v>
      </c>
      <c r="BE859">
        <v>7951.61767692384</v>
      </c>
      <c r="BF859">
        <v>4851.6877708060101</v>
      </c>
      <c r="BG859">
        <v>2293.4849809812399</v>
      </c>
      <c r="BH859">
        <v>806.44492513658395</v>
      </c>
      <c r="BI859">
        <v>14737.1670900474</v>
      </c>
      <c r="BJ859">
        <v>4851.6877708060101</v>
      </c>
      <c r="BK859">
        <v>9005.0012541047909</v>
      </c>
      <c r="BL859">
        <v>880.47806513658395</v>
      </c>
      <c r="BM859">
        <v>22774.791871711099</v>
      </c>
      <c r="BN859">
        <v>4851.6877708060101</v>
      </c>
      <c r="BO859">
        <v>16952.9046257685</v>
      </c>
      <c r="BP859">
        <v>970.19947513658303</v>
      </c>
      <c r="BQ859">
        <v>594.983883816039</v>
      </c>
      <c r="BR859">
        <v>546.27319056799899</v>
      </c>
      <c r="BS859">
        <v>44.050833248040703</v>
      </c>
      <c r="BT859">
        <v>4.6598600000000001</v>
      </c>
      <c r="BU859">
        <v>53476.140968355001</v>
      </c>
      <c r="BV859">
        <v>42935.867376291797</v>
      </c>
      <c r="BW859">
        <v>10540.2735920632</v>
      </c>
      <c r="BX859">
        <v>0</v>
      </c>
      <c r="BY859">
        <v>125327.709934792</v>
      </c>
      <c r="BZ859">
        <v>4984.68862460321</v>
      </c>
      <c r="CA859">
        <v>120343.021310189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</row>
    <row r="860" spans="1:86" x14ac:dyDescent="0.2">
      <c r="A860" t="s">
        <v>161</v>
      </c>
      <c r="B860">
        <v>2014</v>
      </c>
      <c r="C860" t="s">
        <v>240</v>
      </c>
      <c r="D860" t="s">
        <v>584</v>
      </c>
      <c r="E860">
        <v>61957.627076924196</v>
      </c>
      <c r="F860">
        <v>16563.171290750699</v>
      </c>
      <c r="G860">
        <v>29505.302653792001</v>
      </c>
      <c r="H860">
        <v>15889.1531323815</v>
      </c>
      <c r="I860">
        <v>51175.935146688302</v>
      </c>
      <c r="J860">
        <v>15764.4987628033</v>
      </c>
      <c r="K860">
        <v>29167.673369666401</v>
      </c>
      <c r="L860">
        <v>6243.7630142185999</v>
      </c>
      <c r="M860">
        <v>46075.937486491901</v>
      </c>
      <c r="N860">
        <v>26412.350321169</v>
      </c>
      <c r="O860">
        <v>2868.5849699964401</v>
      </c>
      <c r="P860">
        <v>16795.0021953264</v>
      </c>
      <c r="Q860">
        <v>49213.875776320601</v>
      </c>
      <c r="R860">
        <v>76267.425438710197</v>
      </c>
      <c r="S860">
        <v>125481.301215031</v>
      </c>
      <c r="T860">
        <v>187438.928291955</v>
      </c>
      <c r="U860">
        <v>36925.0093364403</v>
      </c>
      <c r="V860">
        <v>61008.773163987098</v>
      </c>
      <c r="W860">
        <v>97933.782500427405</v>
      </c>
      <c r="X860">
        <v>149109.71764711599</v>
      </c>
      <c r="Y860">
        <v>197137.85184438701</v>
      </c>
      <c r="Z860">
        <v>14179.5029986504</v>
      </c>
      <c r="AA860">
        <v>1431.3735652611499</v>
      </c>
      <c r="AB860">
        <v>181526.97528047499</v>
      </c>
      <c r="AC860">
        <v>16160.380337714199</v>
      </c>
      <c r="AD860">
        <v>1490.5535334936001</v>
      </c>
      <c r="AE860">
        <v>1012.90249998011</v>
      </c>
      <c r="AF860">
        <v>13656.9243042405</v>
      </c>
      <c r="AG860">
        <v>909549.65527204901</v>
      </c>
      <c r="AH860">
        <v>909549.65527204901</v>
      </c>
      <c r="AI860">
        <v>82024.040598785898</v>
      </c>
      <c r="AJ860">
        <v>82024.040598785898</v>
      </c>
      <c r="AK860">
        <v>45878.597616575302</v>
      </c>
      <c r="AL860">
        <v>45878.597616575302</v>
      </c>
      <c r="AM860">
        <v>1037452.2934874099</v>
      </c>
      <c r="AN860">
        <v>1037452.2934874099</v>
      </c>
      <c r="AO860">
        <v>452419.46113623102</v>
      </c>
      <c r="AP860">
        <v>162396.67536257001</v>
      </c>
      <c r="AQ860">
        <v>261025.90575677299</v>
      </c>
      <c r="AR860">
        <v>28996.880016888401</v>
      </c>
      <c r="AS860">
        <v>54460.510936696097</v>
      </c>
      <c r="AT860">
        <v>704.051540326588</v>
      </c>
      <c r="AU860">
        <v>2240.5788776323998</v>
      </c>
      <c r="AV860">
        <v>51515.880518737104</v>
      </c>
      <c r="AW860">
        <v>163603.63505607401</v>
      </c>
      <c r="AX860">
        <v>15313.212146542701</v>
      </c>
      <c r="AY860">
        <v>30548.376141405301</v>
      </c>
      <c r="AZ860">
        <v>117742.04676812699</v>
      </c>
      <c r="BA860">
        <v>263177.77465364302</v>
      </c>
      <c r="BB860">
        <v>32497.6579884317</v>
      </c>
      <c r="BC860">
        <v>205289.646346914</v>
      </c>
      <c r="BD860">
        <v>25390.470318297601</v>
      </c>
      <c r="BE860">
        <v>25870.394099570702</v>
      </c>
      <c r="BF860">
        <v>7641.9097714214204</v>
      </c>
      <c r="BG860">
        <v>13001.8006157818</v>
      </c>
      <c r="BH860">
        <v>5226.6837123675004</v>
      </c>
      <c r="BI860">
        <v>45077.741687080699</v>
      </c>
      <c r="BJ860">
        <v>8268.1570773767999</v>
      </c>
      <c r="BK860">
        <v>25990.969838800102</v>
      </c>
      <c r="BL860">
        <v>10818.6147709038</v>
      </c>
      <c r="BM860">
        <v>63097.096817006597</v>
      </c>
      <c r="BN860">
        <v>8434.4932254343294</v>
      </c>
      <c r="BO860">
        <v>40476.845034646198</v>
      </c>
      <c r="BP860">
        <v>14185.758556926001</v>
      </c>
      <c r="BQ860">
        <v>61459.103155420198</v>
      </c>
      <c r="BR860">
        <v>7401.0519741298403</v>
      </c>
      <c r="BS860">
        <v>42737.965973411701</v>
      </c>
      <c r="BT860">
        <v>11320.085207878799</v>
      </c>
      <c r="BU860">
        <v>473309.03443428298</v>
      </c>
      <c r="BV860">
        <v>278473.43212980498</v>
      </c>
      <c r="BW860">
        <v>39113.779517758499</v>
      </c>
      <c r="BX860">
        <v>155721.82278672</v>
      </c>
      <c r="BY860">
        <v>612833.84793794202</v>
      </c>
      <c r="BZ860">
        <v>199560.68482429101</v>
      </c>
      <c r="CA860">
        <v>399501.40645764198</v>
      </c>
      <c r="CB860">
        <v>13771.7566560097</v>
      </c>
      <c r="CC860">
        <v>5539823</v>
      </c>
      <c r="CD860">
        <v>5442438</v>
      </c>
      <c r="CE860">
        <v>5641479.9033911601</v>
      </c>
      <c r="CF860">
        <v>3486881</v>
      </c>
      <c r="CG860">
        <v>4737400</v>
      </c>
      <c r="CH860">
        <v>7624480</v>
      </c>
    </row>
    <row r="861" spans="1:86" x14ac:dyDescent="0.2">
      <c r="A861" t="s">
        <v>161</v>
      </c>
      <c r="B861">
        <v>2015</v>
      </c>
      <c r="C861" t="s">
        <v>2</v>
      </c>
      <c r="D861" t="s">
        <v>3477</v>
      </c>
      <c r="E861">
        <v>2637.0821849264198</v>
      </c>
      <c r="F861">
        <v>101.267535855894</v>
      </c>
      <c r="G861">
        <v>330.46432005557301</v>
      </c>
      <c r="H861">
        <v>2205.3503290149501</v>
      </c>
      <c r="I861">
        <v>474.09991763165903</v>
      </c>
      <c r="J861">
        <v>88.517624972055103</v>
      </c>
      <c r="K861">
        <v>326.325585260065</v>
      </c>
      <c r="L861">
        <v>59.256707399538001</v>
      </c>
      <c r="M861">
        <v>294.992589381134</v>
      </c>
      <c r="N861">
        <v>217.814368880492</v>
      </c>
      <c r="O861">
        <v>66.510656509212296</v>
      </c>
      <c r="P861">
        <v>10.6675639914302</v>
      </c>
      <c r="Q861">
        <v>1628.4044926523</v>
      </c>
      <c r="R861">
        <v>1065.1359149841601</v>
      </c>
      <c r="S861">
        <v>2693.5404076364598</v>
      </c>
      <c r="T861">
        <v>5330.6225925628796</v>
      </c>
      <c r="U861">
        <v>460.71079127697601</v>
      </c>
      <c r="V861">
        <v>301.349948630151</v>
      </c>
      <c r="W861">
        <v>762.06073990712696</v>
      </c>
      <c r="X861">
        <v>1236.16065753879</v>
      </c>
      <c r="Y861">
        <v>41793.900864657997</v>
      </c>
      <c r="Z861">
        <v>349.20500913938002</v>
      </c>
      <c r="AA861">
        <v>26.061342848480201</v>
      </c>
      <c r="AB861">
        <v>41418.634512670098</v>
      </c>
      <c r="AC861">
        <v>3732.2484578961698</v>
      </c>
      <c r="AD861">
        <v>13.4892136085723</v>
      </c>
      <c r="AE861">
        <v>11.702017531193301</v>
      </c>
      <c r="AF861">
        <v>3707.0572267564098</v>
      </c>
      <c r="AG861">
        <v>5794.6293985521697</v>
      </c>
      <c r="AH861">
        <v>5794.6293985521697</v>
      </c>
      <c r="AI861">
        <v>36.719356822008102</v>
      </c>
      <c r="AJ861">
        <v>36.719356822008102</v>
      </c>
      <c r="AK861">
        <v>97.960820929774002</v>
      </c>
      <c r="AL861">
        <v>97.960820929774002</v>
      </c>
      <c r="AM861">
        <v>5929.3095763039601</v>
      </c>
      <c r="AN861">
        <v>5929.3095763039601</v>
      </c>
      <c r="AO861">
        <v>9343.1871484147905</v>
      </c>
      <c r="AP861">
        <v>5377.1721082877502</v>
      </c>
      <c r="AQ861">
        <v>3946.2098831549001</v>
      </c>
      <c r="AR861">
        <v>19.805156972096</v>
      </c>
      <c r="AS861">
        <v>15202.64106256</v>
      </c>
      <c r="AT861">
        <v>6.8389324917423897</v>
      </c>
      <c r="AU861">
        <v>13.3161948033045</v>
      </c>
      <c r="AV861">
        <v>15182.4859352649</v>
      </c>
      <c r="AW861">
        <v>13634.268740166601</v>
      </c>
      <c r="AX861">
        <v>417.421720834719</v>
      </c>
      <c r="AY861">
        <v>812.29247954398397</v>
      </c>
      <c r="AZ861">
        <v>12404.5545397879</v>
      </c>
      <c r="BA861">
        <v>5932.5562887324804</v>
      </c>
      <c r="BB861">
        <v>270.93576459876698</v>
      </c>
      <c r="BC861">
        <v>1500.8658904737999</v>
      </c>
      <c r="BD861">
        <v>4160.7546336599298</v>
      </c>
      <c r="BE861">
        <v>600.83112432975202</v>
      </c>
      <c r="BF861">
        <v>216.28068157975301</v>
      </c>
      <c r="BG861">
        <v>109.620449755587</v>
      </c>
      <c r="BH861">
        <v>274.929992994413</v>
      </c>
      <c r="BI861">
        <v>1912.1422933526901</v>
      </c>
      <c r="BJ861">
        <v>220.98967877004401</v>
      </c>
      <c r="BK861">
        <v>223.04636607300901</v>
      </c>
      <c r="BL861">
        <v>1468.1062485096299</v>
      </c>
      <c r="BM861">
        <v>2378.13806782959</v>
      </c>
      <c r="BN861">
        <v>223.65331428125501</v>
      </c>
      <c r="BO861">
        <v>356.33785562334299</v>
      </c>
      <c r="BP861">
        <v>1798.1468979249901</v>
      </c>
      <c r="BQ861">
        <v>104.657550863895</v>
      </c>
      <c r="BR861">
        <v>71.162218553733496</v>
      </c>
      <c r="BS861">
        <v>19.264764109589599</v>
      </c>
      <c r="BT861">
        <v>14.230568200571399</v>
      </c>
      <c r="BU861">
        <v>3203.1533148816002</v>
      </c>
      <c r="BV861">
        <v>2272.8969680860901</v>
      </c>
      <c r="BW861">
        <v>830.42729411512596</v>
      </c>
      <c r="BX861">
        <v>99.829052680390404</v>
      </c>
      <c r="BY861">
        <v>5338.0298539697997</v>
      </c>
      <c r="BZ861">
        <v>1161.8174531023301</v>
      </c>
      <c r="CA861">
        <v>4164.4749222108603</v>
      </c>
      <c r="CB861">
        <v>11.737478656650399</v>
      </c>
      <c r="CC861">
        <v>55181</v>
      </c>
      <c r="CD861">
        <v>52350</v>
      </c>
      <c r="CE861">
        <v>55181</v>
      </c>
      <c r="CF861">
        <v>9402.4465043070995</v>
      </c>
      <c r="CG861">
        <v>25896.404420308299</v>
      </c>
      <c r="CH861">
        <v>57662.628251761897</v>
      </c>
    </row>
    <row r="862" spans="1:86" x14ac:dyDescent="0.2">
      <c r="A862" t="s">
        <v>161</v>
      </c>
      <c r="B862">
        <v>2015</v>
      </c>
      <c r="C862" t="s">
        <v>3</v>
      </c>
      <c r="D862" t="s">
        <v>3478</v>
      </c>
      <c r="E862">
        <v>313.86415611015502</v>
      </c>
      <c r="F862">
        <v>21.761203291162101</v>
      </c>
      <c r="G862">
        <v>273.55924911843999</v>
      </c>
      <c r="H862">
        <v>18.543703700552499</v>
      </c>
      <c r="I862">
        <v>293.860253516841</v>
      </c>
      <c r="J862">
        <v>19.827567884267498</v>
      </c>
      <c r="K862">
        <v>270.56786309808001</v>
      </c>
      <c r="L862">
        <v>3.4648225344932899</v>
      </c>
      <c r="M862">
        <v>333.51915317695199</v>
      </c>
      <c r="N862">
        <v>92.306542466176793</v>
      </c>
      <c r="O862">
        <v>54.429522609838699</v>
      </c>
      <c r="P862">
        <v>186.78308810093699</v>
      </c>
      <c r="Q862">
        <v>36.113425241608901</v>
      </c>
      <c r="R862">
        <v>1071.96683925509</v>
      </c>
      <c r="S862">
        <v>1108.0802644967</v>
      </c>
      <c r="T862">
        <v>1421.9444206068599</v>
      </c>
      <c r="U862">
        <v>28.278490096562301</v>
      </c>
      <c r="V862">
        <v>839.39984769962598</v>
      </c>
      <c r="W862">
        <v>867.67833779618798</v>
      </c>
      <c r="X862">
        <v>1161.5385913130301</v>
      </c>
      <c r="Y862">
        <v>285.802578552775</v>
      </c>
      <c r="Z862">
        <v>12.830670687727601</v>
      </c>
      <c r="AA862">
        <v>16.590027330795699</v>
      </c>
      <c r="AB862">
        <v>256.38188053425102</v>
      </c>
      <c r="AC862">
        <v>33.098751194586598</v>
      </c>
      <c r="AD862">
        <v>5.4123108714811501</v>
      </c>
      <c r="AE862">
        <v>8.6464273056728693</v>
      </c>
      <c r="AF862">
        <v>19.040013017432599</v>
      </c>
      <c r="AG862">
        <v>2955.0859581372201</v>
      </c>
      <c r="AH862">
        <v>2955.0859581372201</v>
      </c>
      <c r="AI862">
        <v>6.81758951676147</v>
      </c>
      <c r="AJ862">
        <v>6.81758951676147</v>
      </c>
      <c r="AK862">
        <v>34.042639830896803</v>
      </c>
      <c r="AL862">
        <v>34.042639830896803</v>
      </c>
      <c r="AM862">
        <v>2995.9461874848698</v>
      </c>
      <c r="AN862">
        <v>2995.9461874848698</v>
      </c>
      <c r="AO862">
        <v>3353.8466456056999</v>
      </c>
      <c r="AP862">
        <v>68.166273617791504</v>
      </c>
      <c r="AQ862">
        <v>3259.4940673657802</v>
      </c>
      <c r="AR862">
        <v>26.1863046221264</v>
      </c>
      <c r="AS862">
        <v>95.481482448504494</v>
      </c>
      <c r="AT862">
        <v>1.6622819687186401</v>
      </c>
      <c r="AU862">
        <v>15.056763126854801</v>
      </c>
      <c r="AV862">
        <v>78.762437352930803</v>
      </c>
      <c r="AW862">
        <v>708.514659712504</v>
      </c>
      <c r="AX862">
        <v>21.045989954181799</v>
      </c>
      <c r="AY862">
        <v>592.70718790256399</v>
      </c>
      <c r="AZ862">
        <v>94.761481855758902</v>
      </c>
      <c r="BA862">
        <v>1026.19175937709</v>
      </c>
      <c r="BB862">
        <v>74.713572890301407</v>
      </c>
      <c r="BC862">
        <v>913.48667631063995</v>
      </c>
      <c r="BD862">
        <v>37.991510176151102</v>
      </c>
      <c r="BE862">
        <v>92.183463229666501</v>
      </c>
      <c r="BF862">
        <v>6.8444500413754703</v>
      </c>
      <c r="BG862">
        <v>80.399156221853104</v>
      </c>
      <c r="BH862">
        <v>4.9398569664379997</v>
      </c>
      <c r="BI862">
        <v>211.49441113869301</v>
      </c>
      <c r="BJ862">
        <v>8.6653348035163997</v>
      </c>
      <c r="BK862">
        <v>190.86708401061301</v>
      </c>
      <c r="BL862">
        <v>11.961992324563701</v>
      </c>
      <c r="BM862">
        <v>346.97278750807698</v>
      </c>
      <c r="BN862">
        <v>8.9504080574719893</v>
      </c>
      <c r="BO862">
        <v>321.088501211736</v>
      </c>
      <c r="BP862">
        <v>16.933878238868701</v>
      </c>
      <c r="BQ862">
        <v>38.202742387337203</v>
      </c>
      <c r="BR862">
        <v>19.264225798373001</v>
      </c>
      <c r="BS862">
        <v>10.201949268143601</v>
      </c>
      <c r="BT862">
        <v>8.7365673208205905</v>
      </c>
      <c r="BU862">
        <v>3435.9887606462598</v>
      </c>
      <c r="BV862">
        <v>984.767390909249</v>
      </c>
      <c r="BW862">
        <v>721.77682877937798</v>
      </c>
      <c r="BX862">
        <v>1729.4445409576299</v>
      </c>
      <c r="BY862">
        <v>4008.2751947357201</v>
      </c>
      <c r="BZ862">
        <v>250.46463275197999</v>
      </c>
      <c r="CA862">
        <v>3754.8855923791298</v>
      </c>
      <c r="CB862">
        <v>2.92496960458524</v>
      </c>
      <c r="CC862">
        <v>13877</v>
      </c>
      <c r="CD862">
        <v>13456</v>
      </c>
      <c r="CE862">
        <v>13877</v>
      </c>
      <c r="CF862">
        <v>12460.4363414404</v>
      </c>
      <c r="CG862">
        <v>14369.703157395899</v>
      </c>
      <c r="CH862">
        <v>26129.060463101501</v>
      </c>
    </row>
    <row r="863" spans="1:86" x14ac:dyDescent="0.2">
      <c r="A863" t="s">
        <v>161</v>
      </c>
      <c r="B863">
        <v>2015</v>
      </c>
      <c r="C863" t="s">
        <v>4</v>
      </c>
      <c r="D863" t="s">
        <v>3479</v>
      </c>
      <c r="E863">
        <v>70.773066689096893</v>
      </c>
      <c r="F863">
        <v>1.77591954923578</v>
      </c>
      <c r="G863">
        <v>68.200550882320996</v>
      </c>
      <c r="H863">
        <v>0.79659625753972796</v>
      </c>
      <c r="I863">
        <v>69.292040789337506</v>
      </c>
      <c r="J863">
        <v>1.7161878495638101</v>
      </c>
      <c r="K863">
        <v>67.251842950941594</v>
      </c>
      <c r="L863">
        <v>0.32400998883165399</v>
      </c>
      <c r="M863">
        <v>6.2530898656557499</v>
      </c>
      <c r="N863">
        <v>2.8214423209542598</v>
      </c>
      <c r="O863">
        <v>0.80973439298785199</v>
      </c>
      <c r="P863">
        <v>2.6219131517136498</v>
      </c>
      <c r="Q863">
        <v>6232.9452155580302</v>
      </c>
      <c r="R863">
        <v>410.64368003148002</v>
      </c>
      <c r="S863">
        <v>6643.5888955895098</v>
      </c>
      <c r="T863">
        <v>6714.36196227861</v>
      </c>
      <c r="U863">
        <v>5067.8882632061704</v>
      </c>
      <c r="V863">
        <v>333.88650379867198</v>
      </c>
      <c r="W863">
        <v>5401.7747670048502</v>
      </c>
      <c r="X863">
        <v>5471.06680779418</v>
      </c>
      <c r="Y863">
        <v>9.4474299786035498</v>
      </c>
      <c r="Z863">
        <v>0.40038992274615698</v>
      </c>
      <c r="AA863">
        <v>0.52963446826312399</v>
      </c>
      <c r="AB863">
        <v>8.5174055875942596</v>
      </c>
      <c r="AC863">
        <v>3.8324100182895098</v>
      </c>
      <c r="AD863">
        <v>0.16685218658829901</v>
      </c>
      <c r="AE863">
        <v>3.1391512405121702</v>
      </c>
      <c r="AF863">
        <v>0.52640659118904098</v>
      </c>
      <c r="AG863">
        <v>100.067648518955</v>
      </c>
      <c r="AH863">
        <v>100.067648518955</v>
      </c>
      <c r="AI863">
        <v>1.15668838320404</v>
      </c>
      <c r="AJ863">
        <v>1.15668838320404</v>
      </c>
      <c r="AK863">
        <v>2.0249077961990398</v>
      </c>
      <c r="AL863">
        <v>2.0249077961990398</v>
      </c>
      <c r="AM863">
        <v>103.249244698358</v>
      </c>
      <c r="AN863">
        <v>103.249244698358</v>
      </c>
      <c r="AO863">
        <v>128.93309980486001</v>
      </c>
      <c r="AP863">
        <v>2.10178025205825</v>
      </c>
      <c r="AQ863">
        <v>124.395766801543</v>
      </c>
      <c r="AR863">
        <v>2.4355527512594901</v>
      </c>
      <c r="AS863">
        <v>2.8233922250704002</v>
      </c>
      <c r="AT863">
        <v>7.1462511902081097E-2</v>
      </c>
      <c r="AU863">
        <v>0.53636928463341604</v>
      </c>
      <c r="AV863">
        <v>2.2155604285349</v>
      </c>
      <c r="AW863">
        <v>29.7435981459647</v>
      </c>
      <c r="AX863">
        <v>0.68527899969637796</v>
      </c>
      <c r="AY863">
        <v>21.936739892240201</v>
      </c>
      <c r="AZ863">
        <v>7.1215792540280303</v>
      </c>
      <c r="BA863">
        <v>1296.78985651213</v>
      </c>
      <c r="BB863">
        <v>3.0830727687751001</v>
      </c>
      <c r="BC863">
        <v>1291.65696427631</v>
      </c>
      <c r="BD863">
        <v>2.0498194670377199</v>
      </c>
      <c r="BE863">
        <v>21.2434796162248</v>
      </c>
      <c r="BF863">
        <v>0.27542179152204999</v>
      </c>
      <c r="BG863">
        <v>20.6207306086492</v>
      </c>
      <c r="BH863">
        <v>0.34732721605353301</v>
      </c>
      <c r="BI863">
        <v>24.466065841619901</v>
      </c>
      <c r="BJ863">
        <v>0.34425432535117301</v>
      </c>
      <c r="BK863">
        <v>23.525675797396701</v>
      </c>
      <c r="BL863">
        <v>0.596135718872011</v>
      </c>
      <c r="BM863">
        <v>28.344776612899501</v>
      </c>
      <c r="BN863">
        <v>0.35314225000150701</v>
      </c>
      <c r="BO863">
        <v>26.944102904787499</v>
      </c>
      <c r="BP863">
        <v>1.04753145811047</v>
      </c>
      <c r="BQ863">
        <v>35.628942700971102</v>
      </c>
      <c r="BR863">
        <v>0.65924034507750895</v>
      </c>
      <c r="BS863">
        <v>33.982320222564702</v>
      </c>
      <c r="BT863">
        <v>0.98738213332890301</v>
      </c>
      <c r="BU863">
        <v>64.906008996880402</v>
      </c>
      <c r="BV863">
        <v>29.7042511100565</v>
      </c>
      <c r="BW863">
        <v>10.950061240988401</v>
      </c>
      <c r="BX863">
        <v>24.251696645835601</v>
      </c>
      <c r="BY863">
        <v>931.38922515804404</v>
      </c>
      <c r="BZ863">
        <v>25.638841272427801</v>
      </c>
      <c r="CA863">
        <v>905.22957169931101</v>
      </c>
      <c r="CB863">
        <v>0.52081218630117099</v>
      </c>
      <c r="CC863">
        <v>27480</v>
      </c>
      <c r="CD863">
        <v>27263</v>
      </c>
      <c r="CE863">
        <v>27480</v>
      </c>
      <c r="CF863">
        <v>545.21260278824002</v>
      </c>
      <c r="CG863">
        <v>827.59189537459304</v>
      </c>
      <c r="CH863">
        <v>1621.6420382870399</v>
      </c>
    </row>
    <row r="864" spans="1:86" x14ac:dyDescent="0.2">
      <c r="A864" t="s">
        <v>161</v>
      </c>
      <c r="B864">
        <v>2015</v>
      </c>
      <c r="C864" t="s">
        <v>5</v>
      </c>
      <c r="D864" t="s">
        <v>3480</v>
      </c>
      <c r="E864">
        <v>907.21034829194002</v>
      </c>
      <c r="F864">
        <v>350.428429723016</v>
      </c>
      <c r="G864">
        <v>170.70109615717899</v>
      </c>
      <c r="H864">
        <v>386.08082241174299</v>
      </c>
      <c r="I864">
        <v>861.88788555738802</v>
      </c>
      <c r="J864">
        <v>346.42356612425101</v>
      </c>
      <c r="K864">
        <v>168.227960300555</v>
      </c>
      <c r="L864">
        <v>347.23635913258198</v>
      </c>
      <c r="M864">
        <v>136.84137321904601</v>
      </c>
      <c r="N864">
        <v>87.150079455773493</v>
      </c>
      <c r="O864">
        <v>41.0733316598171</v>
      </c>
      <c r="P864">
        <v>8.6179621034558895</v>
      </c>
      <c r="Q864">
        <v>33.256591143356196</v>
      </c>
      <c r="R864">
        <v>12709.0149211308</v>
      </c>
      <c r="S864">
        <v>12742.271512274099</v>
      </c>
      <c r="T864">
        <v>13649.4818605661</v>
      </c>
      <c r="U864">
        <v>26.031390417428199</v>
      </c>
      <c r="V864">
        <v>9947.9025919036994</v>
      </c>
      <c r="W864">
        <v>9973.9339823211303</v>
      </c>
      <c r="X864">
        <v>10835.8218678785</v>
      </c>
      <c r="Y864">
        <v>1164.72056302839</v>
      </c>
      <c r="Z864">
        <v>20.148283523536399</v>
      </c>
      <c r="AA864">
        <v>8.49579466142748</v>
      </c>
      <c r="AB864">
        <v>1136.0764848434301</v>
      </c>
      <c r="AC864">
        <v>45.149350787168501</v>
      </c>
      <c r="AD864">
        <v>11.7488473512634</v>
      </c>
      <c r="AE864">
        <v>7.5863791613698099</v>
      </c>
      <c r="AF864">
        <v>25.814124274535502</v>
      </c>
      <c r="AG864">
        <v>2564.4049729869598</v>
      </c>
      <c r="AH864">
        <v>2564.4049729869598</v>
      </c>
      <c r="AI864">
        <v>41.692404056834498</v>
      </c>
      <c r="AJ864">
        <v>41.692404056834498</v>
      </c>
      <c r="AK864">
        <v>143.271781190132</v>
      </c>
      <c r="AL864">
        <v>143.271781190132</v>
      </c>
      <c r="AM864">
        <v>2749.3691582339302</v>
      </c>
      <c r="AN864">
        <v>2749.3691582339302</v>
      </c>
      <c r="AO864">
        <v>935.53564715402104</v>
      </c>
      <c r="AP864">
        <v>204.44194622572101</v>
      </c>
      <c r="AQ864">
        <v>679.51574951241298</v>
      </c>
      <c r="AR864">
        <v>51.577951415886901</v>
      </c>
      <c r="AS864">
        <v>112.12636814135899</v>
      </c>
      <c r="AT864">
        <v>7.72220996801504</v>
      </c>
      <c r="AU864">
        <v>1.56975176107415</v>
      </c>
      <c r="AV864">
        <v>102.83440641227</v>
      </c>
      <c r="AW864">
        <v>429.07126980098701</v>
      </c>
      <c r="AX864">
        <v>40.297546823259196</v>
      </c>
      <c r="AY864">
        <v>116.334800998991</v>
      </c>
      <c r="AZ864">
        <v>272.43892197873703</v>
      </c>
      <c r="BA864">
        <v>3076.4283442071601</v>
      </c>
      <c r="BB864">
        <v>1636.0844379182299</v>
      </c>
      <c r="BC864">
        <v>1219.25584026558</v>
      </c>
      <c r="BD864">
        <v>221.088066023343</v>
      </c>
      <c r="BE864">
        <v>328.71488878410099</v>
      </c>
      <c r="BF864">
        <v>30.876641763178402</v>
      </c>
      <c r="BG864">
        <v>84.779677179074596</v>
      </c>
      <c r="BH864">
        <v>213.058569841848</v>
      </c>
      <c r="BI864">
        <v>508.93246841845098</v>
      </c>
      <c r="BJ864">
        <v>56.356697226327</v>
      </c>
      <c r="BK864">
        <v>110.817942909091</v>
      </c>
      <c r="BL864">
        <v>341.75782828303397</v>
      </c>
      <c r="BM864">
        <v>753.25974541552898</v>
      </c>
      <c r="BN864">
        <v>73.3648574263933</v>
      </c>
      <c r="BO864">
        <v>139.76543247724501</v>
      </c>
      <c r="BP864">
        <v>540.12945551189102</v>
      </c>
      <c r="BQ864">
        <v>632.55885669108795</v>
      </c>
      <c r="BR864">
        <v>169.67651249635799</v>
      </c>
      <c r="BS864">
        <v>61.505944945475001</v>
      </c>
      <c r="BT864">
        <v>401.37639924925202</v>
      </c>
      <c r="BU864">
        <v>1531.7648092771401</v>
      </c>
      <c r="BV864">
        <v>912.06262547697395</v>
      </c>
      <c r="BW864">
        <v>547.92277586674595</v>
      </c>
      <c r="BX864">
        <v>71.779407933412998</v>
      </c>
      <c r="BY864">
        <v>6468.5317345625799</v>
      </c>
      <c r="BZ864">
        <v>4120.6844118186</v>
      </c>
      <c r="CA864">
        <v>2327.17108761905</v>
      </c>
      <c r="CB864">
        <v>20.676235124948001</v>
      </c>
      <c r="CC864">
        <v>20896</v>
      </c>
      <c r="CD864">
        <v>23983</v>
      </c>
      <c r="CE864">
        <v>20896</v>
      </c>
      <c r="CF864">
        <v>13588.8404840325</v>
      </c>
      <c r="CG864">
        <v>12518.345433935299</v>
      </c>
      <c r="CH864">
        <v>21425.972401060699</v>
      </c>
    </row>
    <row r="865" spans="1:86" x14ac:dyDescent="0.2">
      <c r="A865" t="s">
        <v>161</v>
      </c>
      <c r="B865">
        <v>2015</v>
      </c>
      <c r="C865" t="s">
        <v>6</v>
      </c>
      <c r="D865" t="s">
        <v>3481</v>
      </c>
      <c r="E865">
        <v>4257.8627432758303</v>
      </c>
      <c r="F865">
        <v>531.83155729540601</v>
      </c>
      <c r="G865">
        <v>661.68898023989402</v>
      </c>
      <c r="H865">
        <v>3064.3422057405301</v>
      </c>
      <c r="I865">
        <v>1270.1145095096599</v>
      </c>
      <c r="J865">
        <v>507.24412625808702</v>
      </c>
      <c r="K865">
        <v>652.97871320350805</v>
      </c>
      <c r="L865">
        <v>109.891670048061</v>
      </c>
      <c r="M865">
        <v>1089.58301310861</v>
      </c>
      <c r="N865">
        <v>669.67560484318005</v>
      </c>
      <c r="O865">
        <v>127.15498121526799</v>
      </c>
      <c r="P865">
        <v>292.752427050167</v>
      </c>
      <c r="Q865">
        <v>8883.9933143239305</v>
      </c>
      <c r="R865">
        <v>5001.9096636599597</v>
      </c>
      <c r="S865">
        <v>13885.9029779839</v>
      </c>
      <c r="T865">
        <v>18143.765721259701</v>
      </c>
      <c r="U865">
        <v>4249.49137871107</v>
      </c>
      <c r="V865">
        <v>2392.56956199456</v>
      </c>
      <c r="W865">
        <v>6642.0609407056199</v>
      </c>
      <c r="X865">
        <v>7912.1754502152799</v>
      </c>
      <c r="Y865">
        <v>55140.809176987801</v>
      </c>
      <c r="Z865">
        <v>511.95490108623801</v>
      </c>
      <c r="AA865">
        <v>39.891726200590803</v>
      </c>
      <c r="AB865">
        <v>54588.962549700802</v>
      </c>
      <c r="AC865">
        <v>4929.9406777113199</v>
      </c>
      <c r="AD865">
        <v>39.558921175044297</v>
      </c>
      <c r="AE865">
        <v>25.882462689166001</v>
      </c>
      <c r="AF865">
        <v>4864.4992938471196</v>
      </c>
      <c r="AG865">
        <v>139413.77516029601</v>
      </c>
      <c r="AH865">
        <v>139413.77516029601</v>
      </c>
      <c r="AI865">
        <v>429.886543737598</v>
      </c>
      <c r="AJ865">
        <v>429.886543737598</v>
      </c>
      <c r="AK865">
        <v>533.77230230361897</v>
      </c>
      <c r="AL865">
        <v>533.77230230361897</v>
      </c>
      <c r="AM865">
        <v>140377.43400633801</v>
      </c>
      <c r="AN865">
        <v>140377.43400633801</v>
      </c>
      <c r="AO865">
        <v>13424.3044790979</v>
      </c>
      <c r="AP865">
        <v>7290.1577866569296</v>
      </c>
      <c r="AQ865">
        <v>5847.4274168235097</v>
      </c>
      <c r="AR865">
        <v>286.71927561744502</v>
      </c>
      <c r="AS865">
        <v>19915.791827962701</v>
      </c>
      <c r="AT865">
        <v>20.438418781222001</v>
      </c>
      <c r="AU865">
        <v>21.925339107738001</v>
      </c>
      <c r="AV865">
        <v>19873.4280700737</v>
      </c>
      <c r="AW865">
        <v>21464.8651381659</v>
      </c>
      <c r="AX865">
        <v>629.00219451610099</v>
      </c>
      <c r="AY865">
        <v>1143.40678764687</v>
      </c>
      <c r="AZ865">
        <v>19692.4561560029</v>
      </c>
      <c r="BA865">
        <v>10069.482523373699</v>
      </c>
      <c r="BB865">
        <v>897.77481172946398</v>
      </c>
      <c r="BC865">
        <v>3559.4567850104499</v>
      </c>
      <c r="BD865">
        <v>5612.2509266338302</v>
      </c>
      <c r="BE865">
        <v>932.92306168069797</v>
      </c>
      <c r="BF865">
        <v>310.46582495983199</v>
      </c>
      <c r="BG865">
        <v>225.36739228366599</v>
      </c>
      <c r="BH865">
        <v>397.08984443719999</v>
      </c>
      <c r="BI865">
        <v>2745.9205732465298</v>
      </c>
      <c r="BJ865">
        <v>325.80901598313898</v>
      </c>
      <c r="BK865">
        <v>452.91762706914199</v>
      </c>
      <c r="BL865">
        <v>1967.19393019425</v>
      </c>
      <c r="BM865">
        <v>3453.6001520852201</v>
      </c>
      <c r="BN865">
        <v>330.34232879716302</v>
      </c>
      <c r="BO865">
        <v>716.23185535043604</v>
      </c>
      <c r="BP865">
        <v>2407.02596793762</v>
      </c>
      <c r="BQ865">
        <v>594.31238812676804</v>
      </c>
      <c r="BR865">
        <v>222.72632698667499</v>
      </c>
      <c r="BS865">
        <v>262.94307999323098</v>
      </c>
      <c r="BT865">
        <v>108.642981146861</v>
      </c>
      <c r="BU865">
        <v>11426.1890283634</v>
      </c>
      <c r="BV865">
        <v>7073.2456656763898</v>
      </c>
      <c r="BW865">
        <v>1636.6450590946799</v>
      </c>
      <c r="BX865">
        <v>2716.2983035922998</v>
      </c>
      <c r="BY865">
        <v>15743.7123537591</v>
      </c>
      <c r="BZ865">
        <v>7135.5431433499398</v>
      </c>
      <c r="CA865">
        <v>8561.1275449525692</v>
      </c>
      <c r="CB865">
        <v>47.041665456639201</v>
      </c>
      <c r="CC865">
        <v>301175</v>
      </c>
      <c r="CD865">
        <v>295538</v>
      </c>
      <c r="CE865">
        <v>301175</v>
      </c>
      <c r="CF865">
        <v>68235.746261009903</v>
      </c>
      <c r="CG865">
        <v>103904.38550295201</v>
      </c>
      <c r="CH865">
        <v>190569.548254236</v>
      </c>
    </row>
    <row r="866" spans="1:86" x14ac:dyDescent="0.2">
      <c r="A866" t="s">
        <v>161</v>
      </c>
      <c r="B866">
        <v>2015</v>
      </c>
      <c r="C866" t="s">
        <v>7</v>
      </c>
      <c r="D866" t="s">
        <v>3482</v>
      </c>
      <c r="E866">
        <v>132.799017431659</v>
      </c>
      <c r="F866">
        <v>31.280711926949401</v>
      </c>
      <c r="G866">
        <v>33.231361364762698</v>
      </c>
      <c r="H866">
        <v>68.286944139947096</v>
      </c>
      <c r="I866">
        <v>68.179694200695494</v>
      </c>
      <c r="J866">
        <v>30.203750382773201</v>
      </c>
      <c r="K866">
        <v>32.8195047626009</v>
      </c>
      <c r="L866">
        <v>5.1564390553213597</v>
      </c>
      <c r="M866">
        <v>64.665012054364396</v>
      </c>
      <c r="N866">
        <v>40.131076680943302</v>
      </c>
      <c r="O866">
        <v>5.6735997041306101</v>
      </c>
      <c r="P866">
        <v>18.860335669290698</v>
      </c>
      <c r="Q866">
        <v>2515.1366120893899</v>
      </c>
      <c r="R866">
        <v>604.91132340562604</v>
      </c>
      <c r="S866">
        <v>3120.0479354950098</v>
      </c>
      <c r="T866">
        <v>3252.8469529266699</v>
      </c>
      <c r="U866">
        <v>1648.85250379896</v>
      </c>
      <c r="V866">
        <v>396.56277332193599</v>
      </c>
      <c r="W866">
        <v>2045.4152771208901</v>
      </c>
      <c r="X866">
        <v>2113.59497132159</v>
      </c>
      <c r="Y866">
        <v>1245.45206386676</v>
      </c>
      <c r="Z866">
        <v>15.4182363995786</v>
      </c>
      <c r="AA866">
        <v>1.53269226584359</v>
      </c>
      <c r="AB866">
        <v>1228.50113520133</v>
      </c>
      <c r="AC866">
        <v>108.547199447715</v>
      </c>
      <c r="AD866">
        <v>2.3204887053246899</v>
      </c>
      <c r="AE866">
        <v>1.2534875688446401</v>
      </c>
      <c r="AF866">
        <v>104.973223173546</v>
      </c>
      <c r="AG866">
        <v>1064.46526787171</v>
      </c>
      <c r="AH866">
        <v>1064.46526787171</v>
      </c>
      <c r="AI866">
        <v>21.161384525737201</v>
      </c>
      <c r="AJ866">
        <v>21.161384525737201</v>
      </c>
      <c r="AK866">
        <v>50.536638981311903</v>
      </c>
      <c r="AL866">
        <v>50.536638981311903</v>
      </c>
      <c r="AM866">
        <v>1136.16329137875</v>
      </c>
      <c r="AN866">
        <v>1136.16329137875</v>
      </c>
      <c r="AO866">
        <v>399.53058465187002</v>
      </c>
      <c r="AP866">
        <v>177.21552839583899</v>
      </c>
      <c r="AQ866">
        <v>205.41112619161501</v>
      </c>
      <c r="AR866">
        <v>16.903930064414499</v>
      </c>
      <c r="AS866">
        <v>430.66810972134601</v>
      </c>
      <c r="AT866">
        <v>1.1230793971273401</v>
      </c>
      <c r="AU866">
        <v>1.61698281515155</v>
      </c>
      <c r="AV866">
        <v>427.928047509066</v>
      </c>
      <c r="AW866">
        <v>452.41321684049802</v>
      </c>
      <c r="AX866">
        <v>19.005998283930602</v>
      </c>
      <c r="AY866">
        <v>34.699556609160098</v>
      </c>
      <c r="AZ866">
        <v>398.70766194740702</v>
      </c>
      <c r="BA866">
        <v>354.26715908326503</v>
      </c>
      <c r="BB866">
        <v>49.334913259414101</v>
      </c>
      <c r="BC866">
        <v>180.53428489494399</v>
      </c>
      <c r="BD866">
        <v>124.39796092890801</v>
      </c>
      <c r="BE866">
        <v>29.554751952779299</v>
      </c>
      <c r="BF866">
        <v>8.3431478203265801</v>
      </c>
      <c r="BG866">
        <v>11.3303776410296</v>
      </c>
      <c r="BH866">
        <v>9.88122649142319</v>
      </c>
      <c r="BI866">
        <v>78.864009018730002</v>
      </c>
      <c r="BJ866">
        <v>9.2757644870301696</v>
      </c>
      <c r="BK866">
        <v>25.560310660579699</v>
      </c>
      <c r="BL866">
        <v>44.027933871120197</v>
      </c>
      <c r="BM866">
        <v>105.509218272917</v>
      </c>
      <c r="BN866">
        <v>9.4758200063073001</v>
      </c>
      <c r="BO866">
        <v>42.038334870462201</v>
      </c>
      <c r="BP866">
        <v>53.995063396147202</v>
      </c>
      <c r="BQ866">
        <v>35.604355055542101</v>
      </c>
      <c r="BR866">
        <v>11.6355204876978</v>
      </c>
      <c r="BS866">
        <v>17.486258411975498</v>
      </c>
      <c r="BT866">
        <v>6.4825761558688502</v>
      </c>
      <c r="BU866">
        <v>670.994256819778</v>
      </c>
      <c r="BV866">
        <v>421.17387946229502</v>
      </c>
      <c r="BW866">
        <v>75.210196641882305</v>
      </c>
      <c r="BX866">
        <v>174.61018071559801</v>
      </c>
      <c r="BY866">
        <v>857.44829929580101</v>
      </c>
      <c r="BZ866">
        <v>406.13861006861703</v>
      </c>
      <c r="CA866">
        <v>443.70187716943002</v>
      </c>
      <c r="CB866">
        <v>7.6078120577566404</v>
      </c>
      <c r="CC866">
        <v>183093</v>
      </c>
      <c r="CD866">
        <v>172940</v>
      </c>
      <c r="CE866">
        <v>183093</v>
      </c>
      <c r="CF866">
        <v>6232.0638288472201</v>
      </c>
      <c r="CG866">
        <v>9952.2190115742196</v>
      </c>
      <c r="CH866">
        <v>17727.834314902699</v>
      </c>
    </row>
    <row r="867" spans="1:86" x14ac:dyDescent="0.2">
      <c r="A867" t="s">
        <v>161</v>
      </c>
      <c r="B867">
        <v>2015</v>
      </c>
      <c r="C867" t="s">
        <v>8</v>
      </c>
      <c r="D867" t="s">
        <v>3483</v>
      </c>
      <c r="E867">
        <v>535.69318246941305</v>
      </c>
      <c r="F867">
        <v>115.44348516818999</v>
      </c>
      <c r="G867">
        <v>367.72919515668002</v>
      </c>
      <c r="H867">
        <v>52.520502144543997</v>
      </c>
      <c r="I867">
        <v>486.98895110552598</v>
      </c>
      <c r="J867">
        <v>98.284735383391194</v>
      </c>
      <c r="K867">
        <v>363.22655588709301</v>
      </c>
      <c r="L867">
        <v>25.477659835041301</v>
      </c>
      <c r="M867">
        <v>1155.9145506109201</v>
      </c>
      <c r="N867">
        <v>907.53178284565502</v>
      </c>
      <c r="O867">
        <v>73.688921199544794</v>
      </c>
      <c r="P867">
        <v>174.693846565727</v>
      </c>
      <c r="Q867">
        <v>309.73831873447301</v>
      </c>
      <c r="R867">
        <v>2049.6509966416302</v>
      </c>
      <c r="S867">
        <v>2359.3893153761001</v>
      </c>
      <c r="T867">
        <v>2895.0824978455098</v>
      </c>
      <c r="U867">
        <v>285.64101243902701</v>
      </c>
      <c r="V867">
        <v>1890.1903652717599</v>
      </c>
      <c r="W867">
        <v>2175.8313777107801</v>
      </c>
      <c r="X867">
        <v>2662.8203288163099</v>
      </c>
      <c r="Y867">
        <v>695.35240117598403</v>
      </c>
      <c r="Z867">
        <v>107.63120318487</v>
      </c>
      <c r="AA867">
        <v>18.9852998428021</v>
      </c>
      <c r="AB867">
        <v>568.73589814831098</v>
      </c>
      <c r="AC867">
        <v>87.259076432062599</v>
      </c>
      <c r="AD867">
        <v>48.550233909988599</v>
      </c>
      <c r="AE867">
        <v>13.516801253409801</v>
      </c>
      <c r="AF867">
        <v>25.192041268664301</v>
      </c>
      <c r="AG867">
        <v>4933.0210421506299</v>
      </c>
      <c r="AH867">
        <v>4933.0210421506299</v>
      </c>
      <c r="AI867">
        <v>55.219070158411498</v>
      </c>
      <c r="AJ867">
        <v>55.219070158411498</v>
      </c>
      <c r="AK867">
        <v>329.233992528638</v>
      </c>
      <c r="AL867">
        <v>329.233992528638</v>
      </c>
      <c r="AM867">
        <v>5317.47410483768</v>
      </c>
      <c r="AN867">
        <v>5317.47410483768</v>
      </c>
      <c r="AO867">
        <v>3621.6697713662902</v>
      </c>
      <c r="AP867">
        <v>347.492643239448</v>
      </c>
      <c r="AQ867">
        <v>3204.7342180975402</v>
      </c>
      <c r="AR867">
        <v>69.442910029291198</v>
      </c>
      <c r="AS867">
        <v>126.532072036855</v>
      </c>
      <c r="AT867">
        <v>11.7025069837127</v>
      </c>
      <c r="AU867">
        <v>14.863077703036</v>
      </c>
      <c r="AV867">
        <v>99.966487350105794</v>
      </c>
      <c r="AW867">
        <v>1275.0372376088501</v>
      </c>
      <c r="AX867">
        <v>191.50774803780001</v>
      </c>
      <c r="AY867">
        <v>566.98636294875803</v>
      </c>
      <c r="AZ867">
        <v>516.54312662228699</v>
      </c>
      <c r="BA867">
        <v>2452.5467065339399</v>
      </c>
      <c r="BB867">
        <v>645.49583523080196</v>
      </c>
      <c r="BC867">
        <v>1744.19837680361</v>
      </c>
      <c r="BD867">
        <v>62.852494499520603</v>
      </c>
      <c r="BE867">
        <v>200.47419984407199</v>
      </c>
      <c r="BF867">
        <v>60.395015679538098</v>
      </c>
      <c r="BG867">
        <v>125.526676468166</v>
      </c>
      <c r="BH867">
        <v>14.5525076963684</v>
      </c>
      <c r="BI867">
        <v>364.40969679645002</v>
      </c>
      <c r="BJ867">
        <v>81.927753642303401</v>
      </c>
      <c r="BK867">
        <v>255.63059741575299</v>
      </c>
      <c r="BL867">
        <v>26.8513457383937</v>
      </c>
      <c r="BM867">
        <v>705.03342444081898</v>
      </c>
      <c r="BN867">
        <v>85.462971640745707</v>
      </c>
      <c r="BO867">
        <v>406.72446729234099</v>
      </c>
      <c r="BP867">
        <v>212.845985507731</v>
      </c>
      <c r="BQ867">
        <v>266.68407973891601</v>
      </c>
      <c r="BR867">
        <v>118.070306291058</v>
      </c>
      <c r="BS867">
        <v>120.03628166742401</v>
      </c>
      <c r="BT867">
        <v>28.5774917804343</v>
      </c>
      <c r="BU867">
        <v>12084.1403737934</v>
      </c>
      <c r="BV867">
        <v>9479.2513504484905</v>
      </c>
      <c r="BW867">
        <v>985.67529714575903</v>
      </c>
      <c r="BX867">
        <v>1619.21372619915</v>
      </c>
      <c r="BY867">
        <v>6167.9910020809002</v>
      </c>
      <c r="BZ867">
        <v>1114.55032027078</v>
      </c>
      <c r="CA867">
        <v>5029.1016864009098</v>
      </c>
      <c r="CB867">
        <v>24.3389954091965</v>
      </c>
      <c r="CC867">
        <v>40847</v>
      </c>
      <c r="CD867">
        <v>41784</v>
      </c>
      <c r="CE867">
        <v>40847</v>
      </c>
      <c r="CF867">
        <v>28016.029804801499</v>
      </c>
      <c r="CG867">
        <v>35034.021103429302</v>
      </c>
      <c r="CH867">
        <v>62494.816015119199</v>
      </c>
    </row>
    <row r="868" spans="1:86" x14ac:dyDescent="0.2">
      <c r="A868" t="s">
        <v>161</v>
      </c>
      <c r="B868">
        <v>2015</v>
      </c>
      <c r="C868" t="s">
        <v>3969</v>
      </c>
      <c r="D868" t="s">
        <v>4155</v>
      </c>
      <c r="E868">
        <v>1611.7607093219899</v>
      </c>
      <c r="F868">
        <v>873.96068617837204</v>
      </c>
      <c r="G868">
        <v>496.77407740671998</v>
      </c>
      <c r="H868">
        <v>241.02594573689601</v>
      </c>
      <c r="I868">
        <v>1340.1645207629299</v>
      </c>
      <c r="J868">
        <v>788.980178154648</v>
      </c>
      <c r="K868">
        <v>489.99693914256801</v>
      </c>
      <c r="L868">
        <v>61.187403465713402</v>
      </c>
      <c r="M868">
        <v>18271.670055699899</v>
      </c>
      <c r="N868">
        <v>4398.7381943018599</v>
      </c>
      <c r="O868">
        <v>97.408541022848098</v>
      </c>
      <c r="P868">
        <v>13775.5233203752</v>
      </c>
      <c r="Q868">
        <v>324.25505823946099</v>
      </c>
      <c r="R868">
        <v>1011.01818588202</v>
      </c>
      <c r="S868">
        <v>1335.27324412148</v>
      </c>
      <c r="T868">
        <v>2947.0339534434702</v>
      </c>
      <c r="U868">
        <v>281.25794658757502</v>
      </c>
      <c r="V868">
        <v>877.06805399290602</v>
      </c>
      <c r="W868">
        <v>1158.32600058048</v>
      </c>
      <c r="X868">
        <v>2498.4905213434099</v>
      </c>
      <c r="Y868">
        <v>3548.6960198800298</v>
      </c>
      <c r="Z868">
        <v>513.54296428380303</v>
      </c>
      <c r="AA868">
        <v>21.509429222900899</v>
      </c>
      <c r="AB868">
        <v>3013.6436263733299</v>
      </c>
      <c r="AC868">
        <v>573.00936866887002</v>
      </c>
      <c r="AD868">
        <v>242.08702656586999</v>
      </c>
      <c r="AE868">
        <v>20.9375923945619</v>
      </c>
      <c r="AF868">
        <v>309.98474970843802</v>
      </c>
      <c r="AG868">
        <v>11193.2463093488</v>
      </c>
      <c r="AH868">
        <v>11193.2463093488</v>
      </c>
      <c r="AI868">
        <v>96.453265825584396</v>
      </c>
      <c r="AJ868">
        <v>96.453265825584396</v>
      </c>
      <c r="AK868">
        <v>1116.18594756895</v>
      </c>
      <c r="AL868">
        <v>1116.18594756895</v>
      </c>
      <c r="AM868">
        <v>12405.8855227433</v>
      </c>
      <c r="AN868">
        <v>12405.8855227433</v>
      </c>
      <c r="AO868">
        <v>16581.7789395201</v>
      </c>
      <c r="AP868">
        <v>1818.61069637742</v>
      </c>
      <c r="AQ868">
        <v>2932.29487043465</v>
      </c>
      <c r="AR868">
        <v>11830.873372708</v>
      </c>
      <c r="AS868">
        <v>2186.04336628487</v>
      </c>
      <c r="AT868">
        <v>69.321033077180005</v>
      </c>
      <c r="AU868">
        <v>13.7973962544351</v>
      </c>
      <c r="AV868">
        <v>2102.9249369532499</v>
      </c>
      <c r="AW868">
        <v>7117.7277419536504</v>
      </c>
      <c r="AX868">
        <v>852.03877754694804</v>
      </c>
      <c r="AY868">
        <v>491.01653495376303</v>
      </c>
      <c r="AZ868">
        <v>5774.6724294529404</v>
      </c>
      <c r="BA868">
        <v>14670.1170756547</v>
      </c>
      <c r="BB868">
        <v>3057.5334634692299</v>
      </c>
      <c r="BC868">
        <v>3042.3316923700299</v>
      </c>
      <c r="BD868">
        <v>8570.2519198153404</v>
      </c>
      <c r="BE868">
        <v>1886.3671590676699</v>
      </c>
      <c r="BF868">
        <v>250.24176514577101</v>
      </c>
      <c r="BG868">
        <v>184.39950390940899</v>
      </c>
      <c r="BH868">
        <v>1451.72589001249</v>
      </c>
      <c r="BI868">
        <v>2526.4036201273602</v>
      </c>
      <c r="BJ868">
        <v>332.93205917436899</v>
      </c>
      <c r="BK868">
        <v>334.78254992115802</v>
      </c>
      <c r="BL868">
        <v>1858.68901103184</v>
      </c>
      <c r="BM868">
        <v>2842.1541987743999</v>
      </c>
      <c r="BN868">
        <v>345.33959724059702</v>
      </c>
      <c r="BO868">
        <v>505.04954144745801</v>
      </c>
      <c r="BP868">
        <v>1991.7650600863401</v>
      </c>
      <c r="BQ868">
        <v>4478.5354284252599</v>
      </c>
      <c r="BR868">
        <v>750.68661712344795</v>
      </c>
      <c r="BS868">
        <v>358.34489050142298</v>
      </c>
      <c r="BT868">
        <v>3369.50392080038</v>
      </c>
      <c r="BU868">
        <v>176173.45018889499</v>
      </c>
      <c r="BV868">
        <v>47302.828722579397</v>
      </c>
      <c r="BW868">
        <v>1323.8573032220499</v>
      </c>
      <c r="BX868">
        <v>127546.764163093</v>
      </c>
      <c r="BY868">
        <v>16744.0497251405</v>
      </c>
      <c r="BZ868">
        <v>9920.3963520962807</v>
      </c>
      <c r="CA868">
        <v>6761.7680429534203</v>
      </c>
      <c r="CB868">
        <v>61.8853300908142</v>
      </c>
      <c r="CC868">
        <v>106426</v>
      </c>
      <c r="CD868">
        <v>102496</v>
      </c>
      <c r="CE868">
        <v>106426</v>
      </c>
      <c r="CF868">
        <v>62957.346667422396</v>
      </c>
      <c r="CG868">
        <v>60982.204915353403</v>
      </c>
      <c r="CH868">
        <v>105796.42006195401</v>
      </c>
    </row>
    <row r="869" spans="1:86" x14ac:dyDescent="0.2">
      <c r="A869" t="s">
        <v>161</v>
      </c>
      <c r="B869">
        <v>2015</v>
      </c>
      <c r="C869" t="s">
        <v>9</v>
      </c>
      <c r="D869" t="s">
        <v>3484</v>
      </c>
      <c r="E869">
        <v>2139.1274697880299</v>
      </c>
      <c r="F869">
        <v>1769.1315703929599</v>
      </c>
      <c r="G869">
        <v>54.720748740402399</v>
      </c>
      <c r="H869">
        <v>315.27515065466002</v>
      </c>
      <c r="I869">
        <v>2113.2200528996</v>
      </c>
      <c r="J869">
        <v>1765.09340054583</v>
      </c>
      <c r="K869">
        <v>53.887771380182997</v>
      </c>
      <c r="L869">
        <v>294.23888097357701</v>
      </c>
      <c r="M869">
        <v>120.218030282936</v>
      </c>
      <c r="N869">
        <v>106.011034709377</v>
      </c>
      <c r="O869">
        <v>5.6709294592728003</v>
      </c>
      <c r="P869">
        <v>8.5360661142868306</v>
      </c>
      <c r="Q869">
        <v>2639.2683328952298</v>
      </c>
      <c r="R869">
        <v>6299.0827833772901</v>
      </c>
      <c r="S869">
        <v>8938.3511162725208</v>
      </c>
      <c r="T869">
        <v>11077.478586060501</v>
      </c>
      <c r="U869">
        <v>1974.18707765976</v>
      </c>
      <c r="V869">
        <v>4711.7482057653997</v>
      </c>
      <c r="W869">
        <v>6685.9352834251604</v>
      </c>
      <c r="X869">
        <v>8799.1553363247604</v>
      </c>
      <c r="Y869">
        <v>734.52860333933097</v>
      </c>
      <c r="Z869">
        <v>46.353065436122598</v>
      </c>
      <c r="AA869">
        <v>1.1588540505615099</v>
      </c>
      <c r="AB869">
        <v>687.01668385264804</v>
      </c>
      <c r="AC869">
        <v>20.529292691883299</v>
      </c>
      <c r="AD869">
        <v>9.6622255410153102</v>
      </c>
      <c r="AE869">
        <v>2.6980067414607301</v>
      </c>
      <c r="AF869">
        <v>8.1690604094072192</v>
      </c>
      <c r="AG869">
        <v>1253.7901604988001</v>
      </c>
      <c r="AH869">
        <v>1253.7901604988001</v>
      </c>
      <c r="AI869">
        <v>26.1732739331228</v>
      </c>
      <c r="AJ869">
        <v>26.1732739331228</v>
      </c>
      <c r="AK869">
        <v>142.391903146479</v>
      </c>
      <c r="AL869">
        <v>142.391903146479</v>
      </c>
      <c r="AM869">
        <v>1422.3553375783999</v>
      </c>
      <c r="AN869">
        <v>1422.3553375783999</v>
      </c>
      <c r="AO869">
        <v>561.95962176506703</v>
      </c>
      <c r="AP869">
        <v>390.04696464103802</v>
      </c>
      <c r="AQ869">
        <v>135.39051528360599</v>
      </c>
      <c r="AR869">
        <v>36.522141840424098</v>
      </c>
      <c r="AS869">
        <v>91.008480522190993</v>
      </c>
      <c r="AT869">
        <v>63.421758398695999</v>
      </c>
      <c r="AU869">
        <v>0.77415536743131397</v>
      </c>
      <c r="AV869">
        <v>26.8125667560636</v>
      </c>
      <c r="AW869">
        <v>7243.0117300973998</v>
      </c>
      <c r="AX869">
        <v>85.414713857172899</v>
      </c>
      <c r="AY869">
        <v>21.2700947051245</v>
      </c>
      <c r="AZ869">
        <v>7136.3269215351002</v>
      </c>
      <c r="BA869">
        <v>2133.9363631117699</v>
      </c>
      <c r="BB869">
        <v>1462.1250493452701</v>
      </c>
      <c r="BC869">
        <v>620.34495978111295</v>
      </c>
      <c r="BD869">
        <v>51.466353985393397</v>
      </c>
      <c r="BE869">
        <v>231.822830160938</v>
      </c>
      <c r="BF869">
        <v>160.15227983506099</v>
      </c>
      <c r="BG869">
        <v>33.038913194545898</v>
      </c>
      <c r="BH869">
        <v>38.631637131330301</v>
      </c>
      <c r="BI869">
        <v>270.60008291026998</v>
      </c>
      <c r="BJ869">
        <v>164.827243194781</v>
      </c>
      <c r="BK869">
        <v>44.898758276417098</v>
      </c>
      <c r="BL869">
        <v>60.874081439071801</v>
      </c>
      <c r="BM869">
        <v>315.390836301523</v>
      </c>
      <c r="BN869">
        <v>167.34014981022099</v>
      </c>
      <c r="BO869">
        <v>55.794609490794301</v>
      </c>
      <c r="BP869">
        <v>92.256077000508398</v>
      </c>
      <c r="BQ869">
        <v>991.54944536660196</v>
      </c>
      <c r="BR869">
        <v>174.88230874567</v>
      </c>
      <c r="BS869">
        <v>154.51833879173</v>
      </c>
      <c r="BT869">
        <v>662.14879782920104</v>
      </c>
      <c r="BU869">
        <v>1266.20840501771</v>
      </c>
      <c r="BV869">
        <v>1109.3004369616301</v>
      </c>
      <c r="BW869">
        <v>77.290192056448802</v>
      </c>
      <c r="BX869">
        <v>79.617775999632201</v>
      </c>
      <c r="BY869">
        <v>34207.439414420202</v>
      </c>
      <c r="BZ869">
        <v>32706.800294804099</v>
      </c>
      <c r="CA869">
        <v>727.02074732315702</v>
      </c>
      <c r="CB869">
        <v>773.61837229297703</v>
      </c>
      <c r="CC869">
        <v>116806</v>
      </c>
      <c r="CD869">
        <v>140735</v>
      </c>
      <c r="CE869">
        <v>116806</v>
      </c>
      <c r="CF869">
        <v>10948.308745866299</v>
      </c>
      <c r="CG869">
        <v>7951.1767510152804</v>
      </c>
      <c r="CH869">
        <v>12874.426879016401</v>
      </c>
    </row>
    <row r="870" spans="1:86" x14ac:dyDescent="0.2">
      <c r="A870" t="s">
        <v>161</v>
      </c>
      <c r="B870">
        <v>2015</v>
      </c>
      <c r="C870" t="s">
        <v>10</v>
      </c>
      <c r="D870" t="s">
        <v>3485</v>
      </c>
      <c r="E870">
        <v>1595.6543313268601</v>
      </c>
      <c r="F870">
        <v>1042.21471878439</v>
      </c>
      <c r="G870">
        <v>137.828482031498</v>
      </c>
      <c r="H870">
        <v>415.61113051096902</v>
      </c>
      <c r="I870">
        <v>1423.0603896438899</v>
      </c>
      <c r="J870">
        <v>1031.1917816746</v>
      </c>
      <c r="K870">
        <v>135.95509641867201</v>
      </c>
      <c r="L870">
        <v>255.913511550626</v>
      </c>
      <c r="M870">
        <v>795.08518898693796</v>
      </c>
      <c r="N870">
        <v>451.22920548646101</v>
      </c>
      <c r="O870">
        <v>22.643182538394498</v>
      </c>
      <c r="P870">
        <v>321.21280096208397</v>
      </c>
      <c r="Q870">
        <v>4530.2890033280601</v>
      </c>
      <c r="R870">
        <v>6040.0760704013301</v>
      </c>
      <c r="S870">
        <v>10570.365073729399</v>
      </c>
      <c r="T870">
        <v>12166.0194050562</v>
      </c>
      <c r="U870">
        <v>3894.2515958434601</v>
      </c>
      <c r="V870">
        <v>5192.0696138583498</v>
      </c>
      <c r="W870">
        <v>9086.3212097018095</v>
      </c>
      <c r="X870">
        <v>10509.381599345699</v>
      </c>
      <c r="Y870">
        <v>2670.4835310243102</v>
      </c>
      <c r="Z870">
        <v>90.071592199571697</v>
      </c>
      <c r="AA870">
        <v>4.7382891490155696</v>
      </c>
      <c r="AB870">
        <v>2575.6736496757198</v>
      </c>
      <c r="AC870">
        <v>323.44846233085798</v>
      </c>
      <c r="AD870">
        <v>29.433380217459302</v>
      </c>
      <c r="AE870">
        <v>5.8890214231583098</v>
      </c>
      <c r="AF870">
        <v>288.12606069024099</v>
      </c>
      <c r="AG870">
        <v>5833.1998652318898</v>
      </c>
      <c r="AH870">
        <v>5833.1998652318898</v>
      </c>
      <c r="AI870">
        <v>2065.1206995880102</v>
      </c>
      <c r="AJ870">
        <v>2065.1206995880102</v>
      </c>
      <c r="AK870">
        <v>1554.7542324692899</v>
      </c>
      <c r="AL870">
        <v>1554.7542324692899</v>
      </c>
      <c r="AM870">
        <v>9453.0747972892004</v>
      </c>
      <c r="AN870">
        <v>9453.0747972892004</v>
      </c>
      <c r="AO870">
        <v>2520.6123514837</v>
      </c>
      <c r="AP870">
        <v>708.94419830338597</v>
      </c>
      <c r="AQ870">
        <v>621.407525454861</v>
      </c>
      <c r="AR870">
        <v>1190.2606277254499</v>
      </c>
      <c r="AS870">
        <v>836.279337403299</v>
      </c>
      <c r="AT870">
        <v>29.397141252919699</v>
      </c>
      <c r="AU870">
        <v>3.6077801704163002</v>
      </c>
      <c r="AV870">
        <v>803.27441597996199</v>
      </c>
      <c r="AW870">
        <v>2745.04646591854</v>
      </c>
      <c r="AX870">
        <v>135.06503742868901</v>
      </c>
      <c r="AY870">
        <v>95.211168721104102</v>
      </c>
      <c r="AZ870">
        <v>2514.7702597687398</v>
      </c>
      <c r="BA870">
        <v>3294.8680158719599</v>
      </c>
      <c r="BB870">
        <v>1398.21388679303</v>
      </c>
      <c r="BC870">
        <v>1042.0027705980599</v>
      </c>
      <c r="BD870">
        <v>854.65135848087004</v>
      </c>
      <c r="BE870">
        <v>353.60372230815602</v>
      </c>
      <c r="BF870">
        <v>109.410750678271</v>
      </c>
      <c r="BG870">
        <v>54.005471237839998</v>
      </c>
      <c r="BH870">
        <v>190.18750039204599</v>
      </c>
      <c r="BI870">
        <v>511.83630122720501</v>
      </c>
      <c r="BJ870">
        <v>121.313986093404</v>
      </c>
      <c r="BK870">
        <v>101.88104196074499</v>
      </c>
      <c r="BL870">
        <v>288.64127317305503</v>
      </c>
      <c r="BM870">
        <v>632.38686108184902</v>
      </c>
      <c r="BN870">
        <v>123.900744559301</v>
      </c>
      <c r="BO870">
        <v>155.946805253804</v>
      </c>
      <c r="BP870">
        <v>352.539311268745</v>
      </c>
      <c r="BQ870">
        <v>1362.2086335844499</v>
      </c>
      <c r="BR870">
        <v>427.15363748716698</v>
      </c>
      <c r="BS870">
        <v>130.07548885412399</v>
      </c>
      <c r="BT870">
        <v>804.97950724316797</v>
      </c>
      <c r="BU870">
        <v>8097.85602123838</v>
      </c>
      <c r="BV870">
        <v>4812.3466565221797</v>
      </c>
      <c r="BW870">
        <v>305.169991541549</v>
      </c>
      <c r="BX870">
        <v>2980.33937317461</v>
      </c>
      <c r="BY870">
        <v>21385.587086076001</v>
      </c>
      <c r="BZ870">
        <v>19031.424937219799</v>
      </c>
      <c r="CA870">
        <v>1852.81144791666</v>
      </c>
      <c r="CB870">
        <v>501.35070093945598</v>
      </c>
      <c r="CC870">
        <v>219977</v>
      </c>
      <c r="CD870">
        <v>214085</v>
      </c>
      <c r="CE870">
        <v>219977</v>
      </c>
      <c r="CF870">
        <v>69545.519131028806</v>
      </c>
      <c r="CG870">
        <v>45477.212133147303</v>
      </c>
      <c r="CH870">
        <v>75713.694019477494</v>
      </c>
    </row>
    <row r="871" spans="1:86" x14ac:dyDescent="0.2">
      <c r="A871" t="s">
        <v>161</v>
      </c>
      <c r="B871">
        <v>2015</v>
      </c>
      <c r="C871" t="s">
        <v>11</v>
      </c>
      <c r="D871" t="s">
        <v>3486</v>
      </c>
      <c r="E871">
        <v>180.95281278230601</v>
      </c>
      <c r="F871">
        <v>75.105849403140397</v>
      </c>
      <c r="G871">
        <v>61.617238319799903</v>
      </c>
      <c r="H871">
        <v>44.2297250593653</v>
      </c>
      <c r="I871">
        <v>154.432237915938</v>
      </c>
      <c r="J871">
        <v>73.191020759508703</v>
      </c>
      <c r="K871">
        <v>60.7739073929108</v>
      </c>
      <c r="L871">
        <v>20.467309763518699</v>
      </c>
      <c r="M871">
        <v>146.860329326167</v>
      </c>
      <c r="N871">
        <v>91.164463400800003</v>
      </c>
      <c r="O871">
        <v>10.612194883246501</v>
      </c>
      <c r="P871">
        <v>45.083671042120301</v>
      </c>
      <c r="Q871">
        <v>428.82552584603297</v>
      </c>
      <c r="R871">
        <v>2106.8215572036902</v>
      </c>
      <c r="S871">
        <v>2535.6470830497201</v>
      </c>
      <c r="T871">
        <v>2716.5998958320301</v>
      </c>
      <c r="U871">
        <v>368.61532625884399</v>
      </c>
      <c r="V871">
        <v>1811.0086010986199</v>
      </c>
      <c r="W871">
        <v>2179.6239273574602</v>
      </c>
      <c r="X871">
        <v>2334.0561652734</v>
      </c>
      <c r="Y871">
        <v>469.11899938661702</v>
      </c>
      <c r="Z871">
        <v>13.5539029428835</v>
      </c>
      <c r="AA871">
        <v>1.83052618527402</v>
      </c>
      <c r="AB871">
        <v>453.73457025845897</v>
      </c>
      <c r="AC871">
        <v>24.099158122394002</v>
      </c>
      <c r="AD871">
        <v>5.2885270807371798</v>
      </c>
      <c r="AE871">
        <v>2.67640192032618</v>
      </c>
      <c r="AF871">
        <v>16.134229121330701</v>
      </c>
      <c r="AG871">
        <v>7348.8777053264002</v>
      </c>
      <c r="AH871">
        <v>7348.8777053264002</v>
      </c>
      <c r="AI871">
        <v>87.866178112088207</v>
      </c>
      <c r="AJ871">
        <v>87.866178112088207</v>
      </c>
      <c r="AK871">
        <v>173.756096155107</v>
      </c>
      <c r="AL871">
        <v>173.756096155107</v>
      </c>
      <c r="AM871">
        <v>7610.4999795935901</v>
      </c>
      <c r="AN871">
        <v>7610.4999795935901</v>
      </c>
      <c r="AO871">
        <v>368.31533960374202</v>
      </c>
      <c r="AP871">
        <v>74.231760799560703</v>
      </c>
      <c r="AQ871">
        <v>223.14771862689599</v>
      </c>
      <c r="AR871">
        <v>70.935860177284297</v>
      </c>
      <c r="AS871">
        <v>64.181627679870999</v>
      </c>
      <c r="AT871">
        <v>2.3845402564073401</v>
      </c>
      <c r="AU871">
        <v>1.6201901783367401</v>
      </c>
      <c r="AV871">
        <v>60.176897245126703</v>
      </c>
      <c r="AW871">
        <v>529.69585895799003</v>
      </c>
      <c r="AX871">
        <v>21.240367271828099</v>
      </c>
      <c r="AY871">
        <v>28.102801795574401</v>
      </c>
      <c r="AZ871">
        <v>480.35268989058699</v>
      </c>
      <c r="BA871">
        <v>576.79599079294599</v>
      </c>
      <c r="BB871">
        <v>120.822573482766</v>
      </c>
      <c r="BC871">
        <v>408.58174202463198</v>
      </c>
      <c r="BD871">
        <v>47.391675285546903</v>
      </c>
      <c r="BE871">
        <v>39.487998599841902</v>
      </c>
      <c r="BF871">
        <v>7.5072712408703604</v>
      </c>
      <c r="BG871">
        <v>22.4755585833969</v>
      </c>
      <c r="BH871">
        <v>9.5051687755746208</v>
      </c>
      <c r="BI871">
        <v>72.9767106046409</v>
      </c>
      <c r="BJ871">
        <v>9.8240684505647202</v>
      </c>
      <c r="BK871">
        <v>46.417139401980002</v>
      </c>
      <c r="BL871">
        <v>16.735502752096298</v>
      </c>
      <c r="BM871">
        <v>105.647088463139</v>
      </c>
      <c r="BN871">
        <v>10.303720809284901</v>
      </c>
      <c r="BO871">
        <v>73.602685653852603</v>
      </c>
      <c r="BP871">
        <v>21.740682000001701</v>
      </c>
      <c r="BQ871">
        <v>112.56317975111099</v>
      </c>
      <c r="BR871">
        <v>26.556951964612999</v>
      </c>
      <c r="BS871">
        <v>57.581944012063502</v>
      </c>
      <c r="BT871">
        <v>28.424283774434901</v>
      </c>
      <c r="BU871">
        <v>1517.4357340690001</v>
      </c>
      <c r="BV871">
        <v>957.31795039320195</v>
      </c>
      <c r="BW871">
        <v>145.17853113898701</v>
      </c>
      <c r="BX871">
        <v>414.93925253680601</v>
      </c>
      <c r="BY871">
        <v>1817.3864499947499</v>
      </c>
      <c r="BZ871">
        <v>948.43626502847701</v>
      </c>
      <c r="CA871">
        <v>836.582718471926</v>
      </c>
      <c r="CB871">
        <v>32.367466494351397</v>
      </c>
      <c r="CC871">
        <v>42930</v>
      </c>
      <c r="CD871">
        <v>41974</v>
      </c>
      <c r="CE871">
        <v>42930</v>
      </c>
      <c r="CF871">
        <v>18813.736095003998</v>
      </c>
      <c r="CG871">
        <v>24240.809555250598</v>
      </c>
      <c r="CH871">
        <v>39943.253217481899</v>
      </c>
    </row>
    <row r="872" spans="1:86" x14ac:dyDescent="0.2">
      <c r="A872" t="s">
        <v>161</v>
      </c>
      <c r="B872">
        <v>2015</v>
      </c>
      <c r="C872" t="s">
        <v>12</v>
      </c>
      <c r="D872" t="s">
        <v>3487</v>
      </c>
      <c r="E872">
        <v>755.59191666933805</v>
      </c>
      <c r="F872">
        <v>280.07375082096303</v>
      </c>
      <c r="G872">
        <v>48.467683106369499</v>
      </c>
      <c r="H872">
        <v>427.05048274200698</v>
      </c>
      <c r="I872">
        <v>746.15586480052002</v>
      </c>
      <c r="J872">
        <v>277.15818330914902</v>
      </c>
      <c r="K872">
        <v>47.753346387735199</v>
      </c>
      <c r="L872">
        <v>421.24433510363701</v>
      </c>
      <c r="M872">
        <v>89.444979554974793</v>
      </c>
      <c r="N872">
        <v>74.503748955457098</v>
      </c>
      <c r="O872">
        <v>9.1976190207159902</v>
      </c>
      <c r="P872">
        <v>5.7436115788017803</v>
      </c>
      <c r="Q872">
        <v>357.52320703320299</v>
      </c>
      <c r="R872">
        <v>1950.72438351663</v>
      </c>
      <c r="S872">
        <v>2308.24759054983</v>
      </c>
      <c r="T872">
        <v>3063.8395072191702</v>
      </c>
      <c r="U872">
        <v>327.820356579448</v>
      </c>
      <c r="V872">
        <v>1788.6591706849899</v>
      </c>
      <c r="W872">
        <v>2116.4795272644401</v>
      </c>
      <c r="X872">
        <v>2862.6353920649499</v>
      </c>
      <c r="Y872">
        <v>162.557364701072</v>
      </c>
      <c r="Z872">
        <v>23.0997640016185</v>
      </c>
      <c r="AA872">
        <v>1.562005030008</v>
      </c>
      <c r="AB872">
        <v>137.89559566944601</v>
      </c>
      <c r="AC872">
        <v>14.583159451074801</v>
      </c>
      <c r="AD872">
        <v>7.8458839321261298</v>
      </c>
      <c r="AE872">
        <v>2.2660623922287702</v>
      </c>
      <c r="AF872">
        <v>4.4712131267198902</v>
      </c>
      <c r="AG872">
        <v>918.87063904654894</v>
      </c>
      <c r="AH872">
        <v>918.87063904654894</v>
      </c>
      <c r="AI872">
        <v>38.375462339941599</v>
      </c>
      <c r="AJ872">
        <v>38.375462339941599</v>
      </c>
      <c r="AK872">
        <v>68.514665945733498</v>
      </c>
      <c r="AL872">
        <v>68.514665945733498</v>
      </c>
      <c r="AM872">
        <v>1025.76076733222</v>
      </c>
      <c r="AN872">
        <v>1025.76076733222</v>
      </c>
      <c r="AO872">
        <v>351.11803184234299</v>
      </c>
      <c r="AP872">
        <v>188.722031070649</v>
      </c>
      <c r="AQ872">
        <v>143.62980382936701</v>
      </c>
      <c r="AR872">
        <v>18.7661969423269</v>
      </c>
      <c r="AS872">
        <v>46.2420803651193</v>
      </c>
      <c r="AT872">
        <v>7.0842158814862204</v>
      </c>
      <c r="AU872">
        <v>0.73669558353850695</v>
      </c>
      <c r="AV872">
        <v>38.4211689000945</v>
      </c>
      <c r="AW872">
        <v>141.90897586585501</v>
      </c>
      <c r="AX872">
        <v>32.120780342764597</v>
      </c>
      <c r="AY872">
        <v>20.358710042148999</v>
      </c>
      <c r="AZ872">
        <v>89.429485480941196</v>
      </c>
      <c r="BA872">
        <v>1013.44508116765</v>
      </c>
      <c r="BB872">
        <v>639.92214669489499</v>
      </c>
      <c r="BC872">
        <v>361.84827192038301</v>
      </c>
      <c r="BD872">
        <v>11.674662552371601</v>
      </c>
      <c r="BE872">
        <v>84.874103697920802</v>
      </c>
      <c r="BF872">
        <v>10.9744073967899</v>
      </c>
      <c r="BG872">
        <v>20.1181025234945</v>
      </c>
      <c r="BH872">
        <v>53.781593777636097</v>
      </c>
      <c r="BI872">
        <v>120.157245870249</v>
      </c>
      <c r="BJ872">
        <v>15.064558970043199</v>
      </c>
      <c r="BK872">
        <v>33.250064115063303</v>
      </c>
      <c r="BL872">
        <v>71.842622785142197</v>
      </c>
      <c r="BM872">
        <v>158.38360959808099</v>
      </c>
      <c r="BN872">
        <v>17.515856834216098</v>
      </c>
      <c r="BO872">
        <v>47.709142734456897</v>
      </c>
      <c r="BP872">
        <v>93.158610029407896</v>
      </c>
      <c r="BQ872">
        <v>285.61779708249099</v>
      </c>
      <c r="BR872">
        <v>99.844817385782505</v>
      </c>
      <c r="BS872">
        <v>51.438277260824002</v>
      </c>
      <c r="BT872">
        <v>134.334702435884</v>
      </c>
      <c r="BU872">
        <v>955.999394273853</v>
      </c>
      <c r="BV872">
        <v>777.69925804074796</v>
      </c>
      <c r="BW872">
        <v>125.56556569413399</v>
      </c>
      <c r="BX872">
        <v>52.734570538970402</v>
      </c>
      <c r="BY872">
        <v>4169.6409458141297</v>
      </c>
      <c r="BZ872">
        <v>3496.6054158368602</v>
      </c>
      <c r="CA872">
        <v>656.98666789208596</v>
      </c>
      <c r="CB872">
        <v>16.048862085173301</v>
      </c>
      <c r="CC872">
        <v>16871</v>
      </c>
      <c r="CD872">
        <v>16402</v>
      </c>
      <c r="CE872">
        <v>16871</v>
      </c>
      <c r="CF872">
        <v>6436.7796561122404</v>
      </c>
      <c r="CG872">
        <v>7842.9627179900399</v>
      </c>
      <c r="CH872">
        <v>13656.6168894691</v>
      </c>
    </row>
    <row r="873" spans="1:86" x14ac:dyDescent="0.2">
      <c r="A873" t="s">
        <v>161</v>
      </c>
      <c r="B873">
        <v>2015</v>
      </c>
      <c r="C873" t="s">
        <v>13</v>
      </c>
      <c r="D873" t="s">
        <v>3488</v>
      </c>
      <c r="E873">
        <v>4165.5671336014802</v>
      </c>
      <c r="F873">
        <v>1758.8743251118401</v>
      </c>
      <c r="G873">
        <v>240.17494398116</v>
      </c>
      <c r="H873">
        <v>2166.5178645084802</v>
      </c>
      <c r="I873">
        <v>3898.7132013159699</v>
      </c>
      <c r="J873">
        <v>1748.8265324684701</v>
      </c>
      <c r="K873">
        <v>236.79184611929199</v>
      </c>
      <c r="L873">
        <v>1913.0948227281999</v>
      </c>
      <c r="M873">
        <v>514.17819283060601</v>
      </c>
      <c r="N873">
        <v>410.44119111120398</v>
      </c>
      <c r="O873">
        <v>46.545261977891997</v>
      </c>
      <c r="P873">
        <v>57.191739741512102</v>
      </c>
      <c r="Q873">
        <v>424.09632190008699</v>
      </c>
      <c r="R873">
        <v>4862.4192907973202</v>
      </c>
      <c r="S873">
        <v>5286.5156126974098</v>
      </c>
      <c r="T873">
        <v>9452.0827462988891</v>
      </c>
      <c r="U873">
        <v>337.21971112215101</v>
      </c>
      <c r="V873">
        <v>3866.3472044535802</v>
      </c>
      <c r="W873">
        <v>4203.5669155757296</v>
      </c>
      <c r="X873">
        <v>8102.2801168917003</v>
      </c>
      <c r="Y873">
        <v>7065.4542292854103</v>
      </c>
      <c r="Z873">
        <v>71.347842393565401</v>
      </c>
      <c r="AA873">
        <v>8.7788634273184201</v>
      </c>
      <c r="AB873">
        <v>6985.3275234645198</v>
      </c>
      <c r="AC873">
        <v>115.24959458831501</v>
      </c>
      <c r="AD873">
        <v>27.731867729955599</v>
      </c>
      <c r="AE873">
        <v>10.616195557669</v>
      </c>
      <c r="AF873">
        <v>76.901531300690294</v>
      </c>
      <c r="AG873">
        <v>21329.2092101995</v>
      </c>
      <c r="AH873">
        <v>21329.2092101995</v>
      </c>
      <c r="AI873">
        <v>22097.9912940783</v>
      </c>
      <c r="AJ873">
        <v>22097.9912940783</v>
      </c>
      <c r="AK873">
        <v>11960.062568474699</v>
      </c>
      <c r="AL873">
        <v>11960.062568474699</v>
      </c>
      <c r="AM873">
        <v>55387.263072752503</v>
      </c>
      <c r="AN873">
        <v>55387.263072752503</v>
      </c>
      <c r="AO873">
        <v>9285.2341626562793</v>
      </c>
      <c r="AP873">
        <v>476.21224826084102</v>
      </c>
      <c r="AQ873">
        <v>862.79834197643697</v>
      </c>
      <c r="AR873">
        <v>7946.2235724189404</v>
      </c>
      <c r="AS873">
        <v>296.53868203501401</v>
      </c>
      <c r="AT873">
        <v>16.4962340004667</v>
      </c>
      <c r="AU873">
        <v>5.4097775479505303</v>
      </c>
      <c r="AV873">
        <v>274.632670486596</v>
      </c>
      <c r="AW873">
        <v>892.38868911455404</v>
      </c>
      <c r="AX873">
        <v>118.70718116951301</v>
      </c>
      <c r="AY873">
        <v>131.486506290287</v>
      </c>
      <c r="AZ873">
        <v>642.19500165475301</v>
      </c>
      <c r="BA873">
        <v>4512.9848496518698</v>
      </c>
      <c r="BB873">
        <v>1893.4921736470301</v>
      </c>
      <c r="BC873">
        <v>1759.6973379932101</v>
      </c>
      <c r="BD873">
        <v>859.79533801162199</v>
      </c>
      <c r="BE873">
        <v>478.351267342629</v>
      </c>
      <c r="BF873">
        <v>62.498836300852602</v>
      </c>
      <c r="BG873">
        <v>106.552377801124</v>
      </c>
      <c r="BH873">
        <v>309.30005324065303</v>
      </c>
      <c r="BI873">
        <v>764.23640886229805</v>
      </c>
      <c r="BJ873">
        <v>95.4638068039215</v>
      </c>
      <c r="BK873">
        <v>170.84057399423301</v>
      </c>
      <c r="BL873">
        <v>497.93202806414399</v>
      </c>
      <c r="BM873">
        <v>1014.67898529929</v>
      </c>
      <c r="BN873">
        <v>163.24225122426</v>
      </c>
      <c r="BO873">
        <v>242.06376276581801</v>
      </c>
      <c r="BP873">
        <v>609.37297130920695</v>
      </c>
      <c r="BQ873">
        <v>3437.8581734251702</v>
      </c>
      <c r="BR873">
        <v>553.40345046088805</v>
      </c>
      <c r="BS873">
        <v>223.10636092889399</v>
      </c>
      <c r="BT873">
        <v>2661.34836203539</v>
      </c>
      <c r="BU873">
        <v>5345.7254592195104</v>
      </c>
      <c r="BV873">
        <v>4295.4539087739904</v>
      </c>
      <c r="BW873">
        <v>627.87576273867501</v>
      </c>
      <c r="BX873">
        <v>422.39578770681499</v>
      </c>
      <c r="BY873">
        <v>28921.084760930298</v>
      </c>
      <c r="BZ873">
        <v>17866.1268146166</v>
      </c>
      <c r="CA873">
        <v>3257.3893668154601</v>
      </c>
      <c r="CB873">
        <v>7797.5685794983401</v>
      </c>
      <c r="CC873">
        <v>82647</v>
      </c>
      <c r="CD873">
        <v>81861</v>
      </c>
      <c r="CE873">
        <v>82647</v>
      </c>
      <c r="CF873">
        <v>44939.4960014565</v>
      </c>
      <c r="CG873">
        <v>50224.032984707301</v>
      </c>
      <c r="CH873">
        <v>83980.325059467097</v>
      </c>
    </row>
    <row r="874" spans="1:86" x14ac:dyDescent="0.2">
      <c r="A874" t="s">
        <v>161</v>
      </c>
      <c r="B874">
        <v>2015</v>
      </c>
      <c r="C874" t="s">
        <v>14</v>
      </c>
      <c r="D874" t="s">
        <v>3489</v>
      </c>
      <c r="E874">
        <v>461.62055606179803</v>
      </c>
      <c r="F874">
        <v>176.52511031070901</v>
      </c>
      <c r="G874">
        <v>137.65054482068399</v>
      </c>
      <c r="H874">
        <v>147.444900930404</v>
      </c>
      <c r="I874">
        <v>424.07198728449202</v>
      </c>
      <c r="J874">
        <v>173.45920396638101</v>
      </c>
      <c r="K874">
        <v>135.80339608644499</v>
      </c>
      <c r="L874">
        <v>114.809387231665</v>
      </c>
      <c r="M874">
        <v>207.56836470233199</v>
      </c>
      <c r="N874">
        <v>143.48820935095401</v>
      </c>
      <c r="O874">
        <v>23.161798182376799</v>
      </c>
      <c r="P874">
        <v>40.918357169002</v>
      </c>
      <c r="Q874">
        <v>773.53244516349196</v>
      </c>
      <c r="R874">
        <v>1126.9777382623899</v>
      </c>
      <c r="S874">
        <v>1900.5101834258801</v>
      </c>
      <c r="T874">
        <v>2362.1307394876799</v>
      </c>
      <c r="U874">
        <v>655.82200436883795</v>
      </c>
      <c r="V874">
        <v>955.48260943351295</v>
      </c>
      <c r="W874">
        <v>1611.3046138023501</v>
      </c>
      <c r="X874">
        <v>2035.3766010868401</v>
      </c>
      <c r="Y874">
        <v>764.80553003448097</v>
      </c>
      <c r="Z874">
        <v>21.099380428628301</v>
      </c>
      <c r="AA874">
        <v>3.78599368098849</v>
      </c>
      <c r="AB874">
        <v>739.92015592486405</v>
      </c>
      <c r="AC874">
        <v>35.828152758058302</v>
      </c>
      <c r="AD874">
        <v>8.5181940725234604</v>
      </c>
      <c r="AE874">
        <v>5.8808687658202796</v>
      </c>
      <c r="AF874">
        <v>21.429089919714599</v>
      </c>
      <c r="AG874">
        <v>5609.3427515297899</v>
      </c>
      <c r="AH874">
        <v>5609.3427515297899</v>
      </c>
      <c r="AI874">
        <v>1208.81668173661</v>
      </c>
      <c r="AJ874">
        <v>1208.81668173661</v>
      </c>
      <c r="AK874">
        <v>912.05011450233405</v>
      </c>
      <c r="AL874">
        <v>912.05011450233405</v>
      </c>
      <c r="AM874">
        <v>7730.2095477687399</v>
      </c>
      <c r="AN874">
        <v>7730.2095477687399</v>
      </c>
      <c r="AO874">
        <v>1051.11342726462</v>
      </c>
      <c r="AP874">
        <v>117.79821447332699</v>
      </c>
      <c r="AQ874">
        <v>490.682074541443</v>
      </c>
      <c r="AR874">
        <v>442.63313824984903</v>
      </c>
      <c r="AS874">
        <v>79.659547173618293</v>
      </c>
      <c r="AT874">
        <v>3.9568598430397999</v>
      </c>
      <c r="AU874">
        <v>3.6793781898828999</v>
      </c>
      <c r="AV874">
        <v>72.023309140695403</v>
      </c>
      <c r="AW874">
        <v>304.33809186793098</v>
      </c>
      <c r="AX874">
        <v>34.2399916323429</v>
      </c>
      <c r="AY874">
        <v>61.6373980165408</v>
      </c>
      <c r="AZ874">
        <v>208.46070221904699</v>
      </c>
      <c r="BA874">
        <v>1282.1832432716999</v>
      </c>
      <c r="BB874">
        <v>244.702336903363</v>
      </c>
      <c r="BC874">
        <v>963.83526359223299</v>
      </c>
      <c r="BD874">
        <v>73.6456427760981</v>
      </c>
      <c r="BE874">
        <v>89.846339833419904</v>
      </c>
      <c r="BF874">
        <v>12.155693325824</v>
      </c>
      <c r="BG874">
        <v>54.909225012348898</v>
      </c>
      <c r="BH874">
        <v>22.781421495246899</v>
      </c>
      <c r="BI874">
        <v>164.730483782231</v>
      </c>
      <c r="BJ874">
        <v>16.7398217176499</v>
      </c>
      <c r="BK874">
        <v>108.825323866375</v>
      </c>
      <c r="BL874">
        <v>39.165338198205497</v>
      </c>
      <c r="BM874">
        <v>240.52804151746099</v>
      </c>
      <c r="BN874">
        <v>20.181594690042001</v>
      </c>
      <c r="BO874">
        <v>169.64164771991901</v>
      </c>
      <c r="BP874">
        <v>50.704799107500598</v>
      </c>
      <c r="BQ874">
        <v>359.62162522832398</v>
      </c>
      <c r="BR874">
        <v>55.1325758061664</v>
      </c>
      <c r="BS874">
        <v>148.761902203159</v>
      </c>
      <c r="BT874">
        <v>155.727147218998</v>
      </c>
      <c r="BU874">
        <v>2192.2449950698701</v>
      </c>
      <c r="BV874">
        <v>1503.8156146327301</v>
      </c>
      <c r="BW874">
        <v>314.018494400436</v>
      </c>
      <c r="BX874">
        <v>374.41088603669601</v>
      </c>
      <c r="BY874">
        <v>4235.7689657478904</v>
      </c>
      <c r="BZ874">
        <v>1999.0960270422099</v>
      </c>
      <c r="CA874">
        <v>1866.5514872195999</v>
      </c>
      <c r="CB874">
        <v>370.121451486083</v>
      </c>
      <c r="CC874">
        <v>77063</v>
      </c>
      <c r="CD874">
        <v>75242</v>
      </c>
      <c r="CE874">
        <v>77063</v>
      </c>
      <c r="CF874">
        <v>36712.8765378635</v>
      </c>
      <c r="CG874">
        <v>49739.400939115199</v>
      </c>
      <c r="CH874">
        <v>83979.992092494896</v>
      </c>
    </row>
    <row r="875" spans="1:86" x14ac:dyDescent="0.2">
      <c r="A875" t="s">
        <v>161</v>
      </c>
      <c r="B875">
        <v>2015</v>
      </c>
      <c r="C875" t="s">
        <v>15</v>
      </c>
      <c r="D875" t="s">
        <v>3490</v>
      </c>
      <c r="E875">
        <v>103.728673140731</v>
      </c>
      <c r="F875">
        <v>39.536804347222201</v>
      </c>
      <c r="G875">
        <v>40.005058612389199</v>
      </c>
      <c r="H875">
        <v>24.186810181119899</v>
      </c>
      <c r="I875">
        <v>92.150036522523195</v>
      </c>
      <c r="J875">
        <v>38.515130069100003</v>
      </c>
      <c r="K875">
        <v>39.466212853471099</v>
      </c>
      <c r="L875">
        <v>14.1686935999521</v>
      </c>
      <c r="M875">
        <v>70.797960571181704</v>
      </c>
      <c r="N875">
        <v>49.0122637880064</v>
      </c>
      <c r="O875">
        <v>5.7455067685126204</v>
      </c>
      <c r="P875">
        <v>16.040190014662802</v>
      </c>
      <c r="Q875">
        <v>5253.1007659972001</v>
      </c>
      <c r="R875">
        <v>1684.9382363048301</v>
      </c>
      <c r="S875">
        <v>6938.03900230202</v>
      </c>
      <c r="T875">
        <v>7041.7676754427603</v>
      </c>
      <c r="U875">
        <v>4629.7695945589103</v>
      </c>
      <c r="V875">
        <v>1485.00403145664</v>
      </c>
      <c r="W875">
        <v>6114.7736260155598</v>
      </c>
      <c r="X875">
        <v>6206.92366253808</v>
      </c>
      <c r="Y875">
        <v>210.937182131622</v>
      </c>
      <c r="Z875">
        <v>7.0515343969250903</v>
      </c>
      <c r="AA875">
        <v>1.07995123662326</v>
      </c>
      <c r="AB875">
        <v>202.80569649807299</v>
      </c>
      <c r="AC875">
        <v>14.5375649649047</v>
      </c>
      <c r="AD875">
        <v>2.8368654973123202</v>
      </c>
      <c r="AE875">
        <v>1.7176073087333401</v>
      </c>
      <c r="AF875">
        <v>9.9830921588590904</v>
      </c>
      <c r="AG875">
        <v>1679.1099713441699</v>
      </c>
      <c r="AH875">
        <v>1679.1099713441699</v>
      </c>
      <c r="AI875">
        <v>106.146579642379</v>
      </c>
      <c r="AJ875">
        <v>106.146579642379</v>
      </c>
      <c r="AK875">
        <v>186.10006981951099</v>
      </c>
      <c r="AL875">
        <v>186.10006981951099</v>
      </c>
      <c r="AM875">
        <v>1971.3566208060599</v>
      </c>
      <c r="AN875">
        <v>1971.3566208060599</v>
      </c>
      <c r="AO875">
        <v>231.14662380015099</v>
      </c>
      <c r="AP875">
        <v>39.2692609593228</v>
      </c>
      <c r="AQ875">
        <v>140.095959753399</v>
      </c>
      <c r="AR875">
        <v>51.781403087429197</v>
      </c>
      <c r="AS875">
        <v>34.850071922923803</v>
      </c>
      <c r="AT875">
        <v>1.2610214351771201</v>
      </c>
      <c r="AU875">
        <v>1.1071622943010899</v>
      </c>
      <c r="AV875">
        <v>32.481888193445499</v>
      </c>
      <c r="AW875">
        <v>123.11252518195499</v>
      </c>
      <c r="AX875">
        <v>11.3852148854721</v>
      </c>
      <c r="AY875">
        <v>18.9474442998883</v>
      </c>
      <c r="AZ875">
        <v>92.779865996594097</v>
      </c>
      <c r="BA875">
        <v>410.11468697726701</v>
      </c>
      <c r="BB875">
        <v>61.707469035204603</v>
      </c>
      <c r="BC875">
        <v>324.17333051641799</v>
      </c>
      <c r="BD875">
        <v>24.233887425643999</v>
      </c>
      <c r="BE875">
        <v>28.0818917103703</v>
      </c>
      <c r="BF875">
        <v>4.2689889378564896</v>
      </c>
      <c r="BG875">
        <v>18.5006185046383</v>
      </c>
      <c r="BH875">
        <v>5.3122842678754099</v>
      </c>
      <c r="BI875">
        <v>49.484244930654</v>
      </c>
      <c r="BJ875">
        <v>5.5288692965762198</v>
      </c>
      <c r="BK875">
        <v>34.382696849028498</v>
      </c>
      <c r="BL875">
        <v>9.5726787850492308</v>
      </c>
      <c r="BM875">
        <v>70.221958047581097</v>
      </c>
      <c r="BN875">
        <v>5.9096414396257497</v>
      </c>
      <c r="BO875">
        <v>51.957318258289398</v>
      </c>
      <c r="BP875">
        <v>12.354998349665999</v>
      </c>
      <c r="BQ875">
        <v>97.226316976278397</v>
      </c>
      <c r="BR875">
        <v>14.4978518435293</v>
      </c>
      <c r="BS875">
        <v>60.520903150311</v>
      </c>
      <c r="BT875">
        <v>22.2075619824382</v>
      </c>
      <c r="BU875">
        <v>741.05290026226498</v>
      </c>
      <c r="BV875">
        <v>514.66623478534098</v>
      </c>
      <c r="BW875">
        <v>77.727467590063398</v>
      </c>
      <c r="BX875">
        <v>148.65919788685699</v>
      </c>
      <c r="BY875">
        <v>1068.8616162359399</v>
      </c>
      <c r="BZ875">
        <v>489.74458114643198</v>
      </c>
      <c r="CA875">
        <v>539.58358089731303</v>
      </c>
      <c r="CB875">
        <v>39.533454192193297</v>
      </c>
      <c r="CC875">
        <v>188448</v>
      </c>
      <c r="CD875">
        <v>179030</v>
      </c>
      <c r="CE875">
        <v>188448</v>
      </c>
      <c r="CF875">
        <v>26993.960641738999</v>
      </c>
      <c r="CG875">
        <v>24794.483404928102</v>
      </c>
      <c r="CH875">
        <v>36140.440097705898</v>
      </c>
    </row>
    <row r="876" spans="1:86" x14ac:dyDescent="0.2">
      <c r="A876" t="s">
        <v>161</v>
      </c>
      <c r="B876">
        <v>2015</v>
      </c>
      <c r="C876" t="s">
        <v>16</v>
      </c>
      <c r="D876" t="s">
        <v>3491</v>
      </c>
      <c r="E876">
        <v>251.35390901626599</v>
      </c>
      <c r="F876">
        <v>87.7542424654565</v>
      </c>
      <c r="G876">
        <v>74.863831720863402</v>
      </c>
      <c r="H876">
        <v>88.735834829945702</v>
      </c>
      <c r="I876">
        <v>224.40981838262499</v>
      </c>
      <c r="J876">
        <v>86.117912894875403</v>
      </c>
      <c r="K876">
        <v>73.833462945804399</v>
      </c>
      <c r="L876">
        <v>64.458442541945502</v>
      </c>
      <c r="M876">
        <v>132.08001035265499</v>
      </c>
      <c r="N876">
        <v>77.274578678769501</v>
      </c>
      <c r="O876">
        <v>11.609934242008</v>
      </c>
      <c r="P876">
        <v>43.195497431877399</v>
      </c>
      <c r="Q876">
        <v>1757.26250665507</v>
      </c>
      <c r="R876">
        <v>1067.0945973596599</v>
      </c>
      <c r="S876">
        <v>2824.3571040147299</v>
      </c>
      <c r="T876">
        <v>3075.7110130310002</v>
      </c>
      <c r="U876">
        <v>1480.0335864782201</v>
      </c>
      <c r="V876">
        <v>898.74781830290999</v>
      </c>
      <c r="W876">
        <v>2378.7814047811298</v>
      </c>
      <c r="X876">
        <v>2603.1912231637498</v>
      </c>
      <c r="Y876">
        <v>446.53072684140602</v>
      </c>
      <c r="Z876">
        <v>11.385289833135801</v>
      </c>
      <c r="AA876">
        <v>2.1273746665902999</v>
      </c>
      <c r="AB876">
        <v>433.01806234167998</v>
      </c>
      <c r="AC876">
        <v>22.300289493542401</v>
      </c>
      <c r="AD876">
        <v>4.5358970629285498</v>
      </c>
      <c r="AE876">
        <v>3.27914231004796</v>
      </c>
      <c r="AF876">
        <v>14.485250120565899</v>
      </c>
      <c r="AG876">
        <v>3124.9062893207101</v>
      </c>
      <c r="AH876">
        <v>3124.9062893207101</v>
      </c>
      <c r="AI876">
        <v>725.89778236234702</v>
      </c>
      <c r="AJ876">
        <v>725.89778236234702</v>
      </c>
      <c r="AK876">
        <v>5272.4456324112498</v>
      </c>
      <c r="AL876">
        <v>5272.4456324112498</v>
      </c>
      <c r="AM876">
        <v>9123.2497040943108</v>
      </c>
      <c r="AN876">
        <v>9123.2497040943108</v>
      </c>
      <c r="AO876">
        <v>618.31384506149595</v>
      </c>
      <c r="AP876">
        <v>65.558118823677404</v>
      </c>
      <c r="AQ876">
        <v>266.36794154031497</v>
      </c>
      <c r="AR876">
        <v>286.38778469750201</v>
      </c>
      <c r="AS876">
        <v>55.515004278072801</v>
      </c>
      <c r="AT876">
        <v>1.9789356114755801</v>
      </c>
      <c r="AU876">
        <v>1.84805880862812</v>
      </c>
      <c r="AV876">
        <v>51.688009857969</v>
      </c>
      <c r="AW876">
        <v>206.60821373224201</v>
      </c>
      <c r="AX876">
        <v>18.512307314383001</v>
      </c>
      <c r="AY876">
        <v>35.800803026179203</v>
      </c>
      <c r="AZ876">
        <v>152.29510339167999</v>
      </c>
      <c r="BA876">
        <v>767.62040213296802</v>
      </c>
      <c r="BB876">
        <v>123.43998946942899</v>
      </c>
      <c r="BC876">
        <v>583.34368925594003</v>
      </c>
      <c r="BD876">
        <v>60.8367234075968</v>
      </c>
      <c r="BE876">
        <v>55.350006544846302</v>
      </c>
      <c r="BF876">
        <v>6.8138550367597102</v>
      </c>
      <c r="BG876">
        <v>32.920540128240603</v>
      </c>
      <c r="BH876">
        <v>15.615611379845999</v>
      </c>
      <c r="BI876">
        <v>95.475328154617998</v>
      </c>
      <c r="BJ876">
        <v>9.2756903029242501</v>
      </c>
      <c r="BK876">
        <v>59.634400090187903</v>
      </c>
      <c r="BL876">
        <v>26.565237761505902</v>
      </c>
      <c r="BM876">
        <v>134.511656265993</v>
      </c>
      <c r="BN876">
        <v>11.277429170831599</v>
      </c>
      <c r="BO876">
        <v>89.1602294299948</v>
      </c>
      <c r="BP876">
        <v>34.073997665166303</v>
      </c>
      <c r="BQ876">
        <v>230.371828267627</v>
      </c>
      <c r="BR876">
        <v>29.366730979739</v>
      </c>
      <c r="BS876">
        <v>103.073599811981</v>
      </c>
      <c r="BT876">
        <v>97.931497475906497</v>
      </c>
      <c r="BU876">
        <v>1366.8002712694899</v>
      </c>
      <c r="BV876">
        <v>812.03887354235803</v>
      </c>
      <c r="BW876">
        <v>157.61466728302099</v>
      </c>
      <c r="BX876">
        <v>397.14673044410398</v>
      </c>
      <c r="BY876">
        <v>2196.7239006975301</v>
      </c>
      <c r="BZ876">
        <v>966.097902472241</v>
      </c>
      <c r="CA876">
        <v>1011.48235048142</v>
      </c>
      <c r="CB876">
        <v>219.14364774386399</v>
      </c>
      <c r="CC876">
        <v>103057</v>
      </c>
      <c r="CD876">
        <v>99358</v>
      </c>
      <c r="CE876">
        <v>103057</v>
      </c>
      <c r="CF876">
        <v>28033.476919994398</v>
      </c>
      <c r="CG876">
        <v>33094.274162013397</v>
      </c>
      <c r="CH876">
        <v>53692.949279404696</v>
      </c>
    </row>
    <row r="877" spans="1:86" x14ac:dyDescent="0.2">
      <c r="A877" t="s">
        <v>161</v>
      </c>
      <c r="B877">
        <v>2015</v>
      </c>
      <c r="C877" t="s">
        <v>17</v>
      </c>
      <c r="D877" t="s">
        <v>3492</v>
      </c>
      <c r="E877">
        <v>806.46132139938197</v>
      </c>
      <c r="F877">
        <v>283.57480195740601</v>
      </c>
      <c r="G877">
        <v>279.04273421049402</v>
      </c>
      <c r="H877">
        <v>243.843785231482</v>
      </c>
      <c r="I877">
        <v>731.20318270110295</v>
      </c>
      <c r="J877">
        <v>278.59339162925602</v>
      </c>
      <c r="K877">
        <v>275.239173094443</v>
      </c>
      <c r="L877">
        <v>177.37061797740401</v>
      </c>
      <c r="M877">
        <v>341.63795479129902</v>
      </c>
      <c r="N877">
        <v>229.755532309682</v>
      </c>
      <c r="O877">
        <v>44.358715491158499</v>
      </c>
      <c r="P877">
        <v>67.5237069904598</v>
      </c>
      <c r="Q877">
        <v>3075.7888374664599</v>
      </c>
      <c r="R877">
        <v>1338.00943971624</v>
      </c>
      <c r="S877">
        <v>4413.7982771827001</v>
      </c>
      <c r="T877">
        <v>5220.2595985820799</v>
      </c>
      <c r="U877">
        <v>2615.7659904703401</v>
      </c>
      <c r="V877">
        <v>1137.89332502452</v>
      </c>
      <c r="W877">
        <v>3753.65931549486</v>
      </c>
      <c r="X877">
        <v>4484.8624981959601</v>
      </c>
      <c r="Y877">
        <v>1376.9172015743</v>
      </c>
      <c r="Z877">
        <v>35.523168841115101</v>
      </c>
      <c r="AA877">
        <v>7.55384267559874</v>
      </c>
      <c r="AB877">
        <v>1333.84019005759</v>
      </c>
      <c r="AC877">
        <v>75.821621943836007</v>
      </c>
      <c r="AD877">
        <v>13.736010426582199</v>
      </c>
      <c r="AE877">
        <v>12.1299162723523</v>
      </c>
      <c r="AF877">
        <v>49.955695244901598</v>
      </c>
      <c r="AG877">
        <v>15420.8325347276</v>
      </c>
      <c r="AH877">
        <v>15420.8325347276</v>
      </c>
      <c r="AI877">
        <v>1477.76186509678</v>
      </c>
      <c r="AJ877">
        <v>1477.76186509678</v>
      </c>
      <c r="AK877">
        <v>1313.8324598153599</v>
      </c>
      <c r="AL877">
        <v>1313.8324598153599</v>
      </c>
      <c r="AM877">
        <v>18212.4268596398</v>
      </c>
      <c r="AN877">
        <v>18212.4268596398</v>
      </c>
      <c r="AO877">
        <v>1740.9800091022501</v>
      </c>
      <c r="AP877">
        <v>217.98623526260101</v>
      </c>
      <c r="AQ877">
        <v>949.29153660516295</v>
      </c>
      <c r="AR877">
        <v>573.70223723448601</v>
      </c>
      <c r="AS877">
        <v>187.03243974350701</v>
      </c>
      <c r="AT877">
        <v>6.6332512292753298</v>
      </c>
      <c r="AU877">
        <v>6.82691888914602</v>
      </c>
      <c r="AV877">
        <v>173.572269625085</v>
      </c>
      <c r="AW877">
        <v>709.94288798845298</v>
      </c>
      <c r="AX877">
        <v>56.9908251952398</v>
      </c>
      <c r="AY877">
        <v>120.562666011053</v>
      </c>
      <c r="AZ877">
        <v>532.38939678216002</v>
      </c>
      <c r="BA877">
        <v>2576.4182491266702</v>
      </c>
      <c r="BB877">
        <v>392.60362722983399</v>
      </c>
      <c r="BC877">
        <v>2051.6247648550102</v>
      </c>
      <c r="BD877">
        <v>132.18985704181901</v>
      </c>
      <c r="BE877">
        <v>171.74016934836001</v>
      </c>
      <c r="BF877">
        <v>20.625642308667601</v>
      </c>
      <c r="BG877">
        <v>115.120711559196</v>
      </c>
      <c r="BH877">
        <v>35.993815480496501</v>
      </c>
      <c r="BI877">
        <v>316.26127879550501</v>
      </c>
      <c r="BJ877">
        <v>27.666583393633001</v>
      </c>
      <c r="BK877">
        <v>222.853019888228</v>
      </c>
      <c r="BL877">
        <v>65.741675513643699</v>
      </c>
      <c r="BM877">
        <v>461.56993956348799</v>
      </c>
      <c r="BN877">
        <v>32.396390221554597</v>
      </c>
      <c r="BO877">
        <v>343.54710036911899</v>
      </c>
      <c r="BP877">
        <v>85.626448972814799</v>
      </c>
      <c r="BQ877">
        <v>632.63899648118195</v>
      </c>
      <c r="BR877">
        <v>87.322420550247898</v>
      </c>
      <c r="BS877">
        <v>338.79388697048802</v>
      </c>
      <c r="BT877">
        <v>206.522688960446</v>
      </c>
      <c r="BU877">
        <v>3629.96733178061</v>
      </c>
      <c r="BV877">
        <v>2408.4587877625499</v>
      </c>
      <c r="BW877">
        <v>603.18848531169101</v>
      </c>
      <c r="BX877">
        <v>618.32005870634805</v>
      </c>
      <c r="BY877">
        <v>7569.5750059615102</v>
      </c>
      <c r="BZ877">
        <v>3296.1467247282098</v>
      </c>
      <c r="CA877">
        <v>3777.8978222166002</v>
      </c>
      <c r="CB877">
        <v>495.53045901670299</v>
      </c>
      <c r="CC877">
        <v>281517</v>
      </c>
      <c r="CD877">
        <v>274386</v>
      </c>
      <c r="CE877">
        <v>281517</v>
      </c>
      <c r="CF877">
        <v>103810.88769896299</v>
      </c>
      <c r="CG877">
        <v>117194.893732589</v>
      </c>
      <c r="CH877">
        <v>197675.32787366401</v>
      </c>
    </row>
    <row r="878" spans="1:86" x14ac:dyDescent="0.2">
      <c r="A878" t="s">
        <v>161</v>
      </c>
      <c r="B878">
        <v>2015</v>
      </c>
      <c r="C878" t="s">
        <v>18</v>
      </c>
      <c r="D878" t="s">
        <v>3493</v>
      </c>
      <c r="E878">
        <v>723.034305807745</v>
      </c>
      <c r="F878">
        <v>274.36344446146802</v>
      </c>
      <c r="G878">
        <v>243.718440543312</v>
      </c>
      <c r="H878">
        <v>204.95242080296501</v>
      </c>
      <c r="I878">
        <v>659.44755303869704</v>
      </c>
      <c r="J878">
        <v>270.16669344317501</v>
      </c>
      <c r="K878">
        <v>240.34473054222499</v>
      </c>
      <c r="L878">
        <v>148.93612905329701</v>
      </c>
      <c r="M878">
        <v>267.27131193536599</v>
      </c>
      <c r="N878">
        <v>187.004797627177</v>
      </c>
      <c r="O878">
        <v>38.628207730473001</v>
      </c>
      <c r="P878">
        <v>41.638306577716399</v>
      </c>
      <c r="Q878">
        <v>3363.6427366212201</v>
      </c>
      <c r="R878">
        <v>1701.4362183134299</v>
      </c>
      <c r="S878">
        <v>5065.07895493466</v>
      </c>
      <c r="T878">
        <v>5788.1132607423997</v>
      </c>
      <c r="U878">
        <v>2785.2288527873802</v>
      </c>
      <c r="V878">
        <v>1408.8562958336699</v>
      </c>
      <c r="W878">
        <v>4194.0851486210504</v>
      </c>
      <c r="X878">
        <v>4853.5327016597503</v>
      </c>
      <c r="Y878">
        <v>1246.92439004792</v>
      </c>
      <c r="Z878">
        <v>30.817841992408098</v>
      </c>
      <c r="AA878">
        <v>6.84787403829817</v>
      </c>
      <c r="AB878">
        <v>1209.2586740172201</v>
      </c>
      <c r="AC878">
        <v>72.223173253252796</v>
      </c>
      <c r="AD878">
        <v>11.4976676794737</v>
      </c>
      <c r="AE878">
        <v>10.7466884232536</v>
      </c>
      <c r="AF878">
        <v>49.9788171505256</v>
      </c>
      <c r="AG878">
        <v>8320.2049144110697</v>
      </c>
      <c r="AH878">
        <v>8320.2049144110697</v>
      </c>
      <c r="AI878">
        <v>1354.16148912002</v>
      </c>
      <c r="AJ878">
        <v>1354.16148912002</v>
      </c>
      <c r="AK878">
        <v>1189.27437885419</v>
      </c>
      <c r="AL878">
        <v>1189.27437885419</v>
      </c>
      <c r="AM878">
        <v>10863.640782385301</v>
      </c>
      <c r="AN878">
        <v>10863.640782385301</v>
      </c>
      <c r="AO878">
        <v>1534.4257084109699</v>
      </c>
      <c r="AP878">
        <v>201.05624346825701</v>
      </c>
      <c r="AQ878">
        <v>818.74001271239797</v>
      </c>
      <c r="AR878">
        <v>514.62945223031602</v>
      </c>
      <c r="AS878">
        <v>177.143959787467</v>
      </c>
      <c r="AT878">
        <v>5.7686815994607397</v>
      </c>
      <c r="AU878">
        <v>6.5573000039362501</v>
      </c>
      <c r="AV878">
        <v>164.81797818407</v>
      </c>
      <c r="AW878">
        <v>1207.7216793157299</v>
      </c>
      <c r="AX878">
        <v>49.051821704382903</v>
      </c>
      <c r="AY878">
        <v>100.343343684513</v>
      </c>
      <c r="AZ878">
        <v>1058.3265139268401</v>
      </c>
      <c r="BA878">
        <v>2221.1993992592602</v>
      </c>
      <c r="BB878">
        <v>343.49543472616898</v>
      </c>
      <c r="BC878">
        <v>1763.0380052820101</v>
      </c>
      <c r="BD878">
        <v>114.66595925107001</v>
      </c>
      <c r="BE878">
        <v>143.80068424088299</v>
      </c>
      <c r="BF878">
        <v>17.8279427860049</v>
      </c>
      <c r="BG878">
        <v>95.400883098717998</v>
      </c>
      <c r="BH878">
        <v>30.5718583561599</v>
      </c>
      <c r="BI878">
        <v>267.53502204082599</v>
      </c>
      <c r="BJ878">
        <v>23.746012855293301</v>
      </c>
      <c r="BK878">
        <v>185.570520739724</v>
      </c>
      <c r="BL878">
        <v>58.218488445808603</v>
      </c>
      <c r="BM878">
        <v>390.18514481885802</v>
      </c>
      <c r="BN878">
        <v>28.164101665739398</v>
      </c>
      <c r="BO878">
        <v>286.421141833501</v>
      </c>
      <c r="BP878">
        <v>75.599901319617203</v>
      </c>
      <c r="BQ878">
        <v>616.32673410584505</v>
      </c>
      <c r="BR878">
        <v>138.792469956378</v>
      </c>
      <c r="BS878">
        <v>293.91910663325098</v>
      </c>
      <c r="BT878">
        <v>183.61515751621599</v>
      </c>
      <c r="BU878">
        <v>2868.6981880318299</v>
      </c>
      <c r="BV878">
        <v>1959.9628347667599</v>
      </c>
      <c r="BW878">
        <v>529.23883476025696</v>
      </c>
      <c r="BX878">
        <v>379.49651850480302</v>
      </c>
      <c r="BY878">
        <v>6949.2990707691397</v>
      </c>
      <c r="BZ878">
        <v>3173.97157342027</v>
      </c>
      <c r="CA878">
        <v>3300.0947175684701</v>
      </c>
      <c r="CB878">
        <v>475.232779780405</v>
      </c>
      <c r="CC878">
        <v>332936</v>
      </c>
      <c r="CD878">
        <v>323178</v>
      </c>
      <c r="CE878">
        <v>332936</v>
      </c>
      <c r="CF878">
        <v>94239.198364113297</v>
      </c>
      <c r="CG878">
        <v>89617.406199738005</v>
      </c>
      <c r="CH878">
        <v>146217.650780703</v>
      </c>
    </row>
    <row r="879" spans="1:86" x14ac:dyDescent="0.2">
      <c r="A879" t="s">
        <v>161</v>
      </c>
      <c r="B879">
        <v>2015</v>
      </c>
      <c r="C879" t="s">
        <v>19</v>
      </c>
      <c r="D879" t="s">
        <v>3494</v>
      </c>
      <c r="E879">
        <v>70.7935905504917</v>
      </c>
      <c r="F879">
        <v>20.4741311893222</v>
      </c>
      <c r="G879">
        <v>35.333398961688502</v>
      </c>
      <c r="H879">
        <v>14.986060399481101</v>
      </c>
      <c r="I879">
        <v>64.379194284644498</v>
      </c>
      <c r="J879">
        <v>19.9107068671108</v>
      </c>
      <c r="K879">
        <v>34.854316578571698</v>
      </c>
      <c r="L879">
        <v>9.6141708389619307</v>
      </c>
      <c r="M879">
        <v>38.269033206854203</v>
      </c>
      <c r="N879">
        <v>26.917705400010501</v>
      </c>
      <c r="O879">
        <v>5.3011070319666302</v>
      </c>
      <c r="P879">
        <v>6.0502207748772499</v>
      </c>
      <c r="Q879">
        <v>300.66553382633703</v>
      </c>
      <c r="R879">
        <v>274.19246105632101</v>
      </c>
      <c r="S879">
        <v>574.85799488265798</v>
      </c>
      <c r="T879">
        <v>645.65158543314897</v>
      </c>
      <c r="U879">
        <v>242.63148326184699</v>
      </c>
      <c r="V879">
        <v>221.26820682991101</v>
      </c>
      <c r="W879">
        <v>463.89969009175798</v>
      </c>
      <c r="X879">
        <v>528.27888437640195</v>
      </c>
      <c r="Y879">
        <v>111.29236339064001</v>
      </c>
      <c r="Z879">
        <v>3.8689307881239898</v>
      </c>
      <c r="AA879">
        <v>0.93732962670488895</v>
      </c>
      <c r="AB879">
        <v>106.48610297581099</v>
      </c>
      <c r="AC879">
        <v>7.7824039139269399</v>
      </c>
      <c r="AD879">
        <v>1.5661109144572201</v>
      </c>
      <c r="AE879">
        <v>1.5290239679501501</v>
      </c>
      <c r="AF879">
        <v>4.6872690315195804</v>
      </c>
      <c r="AG879">
        <v>1135.41403598172</v>
      </c>
      <c r="AH879">
        <v>1135.41403598172</v>
      </c>
      <c r="AI879">
        <v>72.626300022977105</v>
      </c>
      <c r="AJ879">
        <v>72.626300022977105</v>
      </c>
      <c r="AK879">
        <v>103.82660102167</v>
      </c>
      <c r="AL879">
        <v>103.82660102167</v>
      </c>
      <c r="AM879">
        <v>1311.8669370263699</v>
      </c>
      <c r="AN879">
        <v>1311.8669370263699</v>
      </c>
      <c r="AO879">
        <v>171.47847037495299</v>
      </c>
      <c r="AP879">
        <v>21.312092567973799</v>
      </c>
      <c r="AQ879">
        <v>120.828247739929</v>
      </c>
      <c r="AR879">
        <v>29.338130067048901</v>
      </c>
      <c r="AS879">
        <v>17.012001293118299</v>
      </c>
      <c r="AT879">
        <v>0.64227321038237595</v>
      </c>
      <c r="AU879">
        <v>0.87746240098005202</v>
      </c>
      <c r="AV879">
        <v>15.4922656817558</v>
      </c>
      <c r="AW879">
        <v>80.529398179996406</v>
      </c>
      <c r="AX879">
        <v>6.3124468637218998</v>
      </c>
      <c r="AY879">
        <v>16.211146446309598</v>
      </c>
      <c r="AZ879">
        <v>58.005804869964898</v>
      </c>
      <c r="BA879">
        <v>322.34567345662299</v>
      </c>
      <c r="BB879">
        <v>34.2046466009391</v>
      </c>
      <c r="BC879">
        <v>278.55150773533501</v>
      </c>
      <c r="BD879">
        <v>9.5895191203482604</v>
      </c>
      <c r="BE879">
        <v>20.587421527313001</v>
      </c>
      <c r="BF879">
        <v>2.1665776329312298</v>
      </c>
      <c r="BG879">
        <v>15.870960747824</v>
      </c>
      <c r="BH879">
        <v>2.5498831465577201</v>
      </c>
      <c r="BI879">
        <v>37.904978768575702</v>
      </c>
      <c r="BJ879">
        <v>2.8913377391003499</v>
      </c>
      <c r="BK879">
        <v>29.844880188252599</v>
      </c>
      <c r="BL879">
        <v>5.1687608412227801</v>
      </c>
      <c r="BM879">
        <v>56.1844785691626</v>
      </c>
      <c r="BN879">
        <v>3.13065811070584</v>
      </c>
      <c r="BO879">
        <v>45.359143574039201</v>
      </c>
      <c r="BP879">
        <v>7.6946768844175901</v>
      </c>
      <c r="BQ879">
        <v>69.477747057232605</v>
      </c>
      <c r="BR879">
        <v>7.4786480381190303</v>
      </c>
      <c r="BS879">
        <v>50.6916601144707</v>
      </c>
      <c r="BT879">
        <v>11.3074389046429</v>
      </c>
      <c r="BU879">
        <v>409.74831315500597</v>
      </c>
      <c r="BV879">
        <v>281.96232321107999</v>
      </c>
      <c r="BW879">
        <v>71.795172163738101</v>
      </c>
      <c r="BX879">
        <v>55.9908177801859</v>
      </c>
      <c r="BY879">
        <v>726.99756480002395</v>
      </c>
      <c r="BZ879">
        <v>227.87187001241301</v>
      </c>
      <c r="CA879">
        <v>477.26785600253299</v>
      </c>
      <c r="CB879">
        <v>21.857838785077899</v>
      </c>
      <c r="CC879">
        <v>37827</v>
      </c>
      <c r="CD879">
        <v>33806</v>
      </c>
      <c r="CE879">
        <v>37827</v>
      </c>
      <c r="CF879">
        <v>17425.370084665999</v>
      </c>
      <c r="CG879">
        <v>15248.9641269191</v>
      </c>
      <c r="CH879">
        <v>26281.008510761301</v>
      </c>
    </row>
    <row r="880" spans="1:86" x14ac:dyDescent="0.2">
      <c r="A880" t="s">
        <v>161</v>
      </c>
      <c r="B880">
        <v>2015</v>
      </c>
      <c r="C880" t="s">
        <v>20</v>
      </c>
      <c r="D880" t="s">
        <v>3495</v>
      </c>
      <c r="E880">
        <v>207.090391018855</v>
      </c>
      <c r="F880">
        <v>68.547986260383198</v>
      </c>
      <c r="G880">
        <v>90.221211341349402</v>
      </c>
      <c r="H880">
        <v>48.321193417122402</v>
      </c>
      <c r="I880">
        <v>186.46185881673199</v>
      </c>
      <c r="J880">
        <v>65.966094331877201</v>
      </c>
      <c r="K880">
        <v>89.042282758682802</v>
      </c>
      <c r="L880">
        <v>31.453481726171699</v>
      </c>
      <c r="M880">
        <v>201.74978151507099</v>
      </c>
      <c r="N880">
        <v>129.37678410705601</v>
      </c>
      <c r="O880">
        <v>15.4062383556972</v>
      </c>
      <c r="P880">
        <v>56.966759052318103</v>
      </c>
      <c r="Q880">
        <v>2115.4029513749902</v>
      </c>
      <c r="R880">
        <v>761.68714420749905</v>
      </c>
      <c r="S880">
        <v>2877.09009558249</v>
      </c>
      <c r="T880">
        <v>3084.1804866013399</v>
      </c>
      <c r="U880">
        <v>1885.56358275761</v>
      </c>
      <c r="V880">
        <v>678.92953427090004</v>
      </c>
      <c r="W880">
        <v>2564.4931170285099</v>
      </c>
      <c r="X880">
        <v>2750.9549758452499</v>
      </c>
      <c r="Y880">
        <v>361.73234993242801</v>
      </c>
      <c r="Z880">
        <v>17.2583119558101</v>
      </c>
      <c r="AA880">
        <v>2.8969968038115201</v>
      </c>
      <c r="AB880">
        <v>341.57704117280599</v>
      </c>
      <c r="AC880">
        <v>27.861194514512</v>
      </c>
      <c r="AD880">
        <v>7.2162219114457598</v>
      </c>
      <c r="AE880">
        <v>3.7130995388296402</v>
      </c>
      <c r="AF880">
        <v>16.931873064236601</v>
      </c>
      <c r="AG880">
        <v>2741.97486052357</v>
      </c>
      <c r="AH880">
        <v>2741.97486052357</v>
      </c>
      <c r="AI880">
        <v>277.345912288291</v>
      </c>
      <c r="AJ880">
        <v>277.345912288291</v>
      </c>
      <c r="AK880">
        <v>258.90375174928698</v>
      </c>
      <c r="AL880">
        <v>258.90375174928698</v>
      </c>
      <c r="AM880">
        <v>3278.2245245611498</v>
      </c>
      <c r="AN880">
        <v>3278.2245245611498</v>
      </c>
      <c r="AO880">
        <v>610.19507905775299</v>
      </c>
      <c r="AP880">
        <v>80.700917652824302</v>
      </c>
      <c r="AQ880">
        <v>386.66136960785701</v>
      </c>
      <c r="AR880">
        <v>142.832791797071</v>
      </c>
      <c r="AS880">
        <v>61.093943814682</v>
      </c>
      <c r="AT880">
        <v>2.4673625660953702</v>
      </c>
      <c r="AU880">
        <v>3.0716885891364298</v>
      </c>
      <c r="AV880">
        <v>55.554892659450097</v>
      </c>
      <c r="AW880">
        <v>238.743347901936</v>
      </c>
      <c r="AX880">
        <v>29.0470185512577</v>
      </c>
      <c r="AY880">
        <v>54.256459351460002</v>
      </c>
      <c r="AZ880">
        <v>155.43986999921799</v>
      </c>
      <c r="BA880">
        <v>747.02196168660305</v>
      </c>
      <c r="BB880">
        <v>137.14092099202301</v>
      </c>
      <c r="BC880">
        <v>554.27814013152602</v>
      </c>
      <c r="BD880">
        <v>55.602900563052302</v>
      </c>
      <c r="BE880">
        <v>54.256243988628903</v>
      </c>
      <c r="BF880">
        <v>9.8098310619655802</v>
      </c>
      <c r="BG880">
        <v>32.606051585293898</v>
      </c>
      <c r="BH880">
        <v>11.8403613413694</v>
      </c>
      <c r="BI880">
        <v>102.59668400744501</v>
      </c>
      <c r="BJ880">
        <v>13.121937251751699</v>
      </c>
      <c r="BK880">
        <v>69.312053757566403</v>
      </c>
      <c r="BL880">
        <v>20.1626929981269</v>
      </c>
      <c r="BM880">
        <v>156.51146043703699</v>
      </c>
      <c r="BN880">
        <v>14.2924160384926</v>
      </c>
      <c r="BO880">
        <v>111.33115477216499</v>
      </c>
      <c r="BP880">
        <v>30.887889626378499</v>
      </c>
      <c r="BQ880">
        <v>149.05962534485801</v>
      </c>
      <c r="BR880">
        <v>28.886062757102899</v>
      </c>
      <c r="BS880">
        <v>70.144159212977996</v>
      </c>
      <c r="BT880">
        <v>50.029403374777701</v>
      </c>
      <c r="BU880">
        <v>2091.3935135874899</v>
      </c>
      <c r="BV880">
        <v>1356.2664364826701</v>
      </c>
      <c r="BW880">
        <v>208.521664258057</v>
      </c>
      <c r="BX880">
        <v>526.60541284675105</v>
      </c>
      <c r="BY880">
        <v>2106.6048994058301</v>
      </c>
      <c r="BZ880">
        <v>784.33830858681699</v>
      </c>
      <c r="CA880">
        <v>1227.6045433837901</v>
      </c>
      <c r="CB880">
        <v>94.662047435217801</v>
      </c>
      <c r="CC880">
        <v>119218</v>
      </c>
      <c r="CD880">
        <v>117558</v>
      </c>
      <c r="CE880">
        <v>119218</v>
      </c>
      <c r="CF880">
        <v>25050.640117970401</v>
      </c>
      <c r="CG880">
        <v>33943.4601884898</v>
      </c>
      <c r="CH880">
        <v>57031.029796931602</v>
      </c>
    </row>
    <row r="881" spans="1:86" x14ac:dyDescent="0.2">
      <c r="A881" t="s">
        <v>161</v>
      </c>
      <c r="B881">
        <v>2015</v>
      </c>
      <c r="C881" t="s">
        <v>21</v>
      </c>
      <c r="D881" t="s">
        <v>3496</v>
      </c>
      <c r="E881">
        <v>44.782061527011898</v>
      </c>
      <c r="F881">
        <v>11.548205539194701</v>
      </c>
      <c r="G881">
        <v>21.668545161978301</v>
      </c>
      <c r="H881">
        <v>11.565310825838999</v>
      </c>
      <c r="I881">
        <v>41.180984753522701</v>
      </c>
      <c r="J881">
        <v>11.3196096229514</v>
      </c>
      <c r="K881">
        <v>21.387633520175999</v>
      </c>
      <c r="L881">
        <v>8.4737416103952405</v>
      </c>
      <c r="M881">
        <v>17.0527439034881</v>
      </c>
      <c r="N881">
        <v>10.5737303842809</v>
      </c>
      <c r="O881">
        <v>3.7395198428128298</v>
      </c>
      <c r="P881">
        <v>2.73949367639446</v>
      </c>
      <c r="Q881">
        <v>4.8601102983932103E-2</v>
      </c>
      <c r="R881">
        <v>55.8426673285379</v>
      </c>
      <c r="S881">
        <v>55.891268431521901</v>
      </c>
      <c r="T881">
        <v>100.673329958534</v>
      </c>
      <c r="U881">
        <v>4.2408519342959201E-2</v>
      </c>
      <c r="V881">
        <v>48.727388725060003</v>
      </c>
      <c r="W881">
        <v>48.769797244403001</v>
      </c>
      <c r="X881">
        <v>89.950781997925702</v>
      </c>
      <c r="Y881">
        <v>61.811544594126602</v>
      </c>
      <c r="Z881">
        <v>1.5974425872409801</v>
      </c>
      <c r="AA881">
        <v>0.61866893906056897</v>
      </c>
      <c r="AB881">
        <v>59.595433067824999</v>
      </c>
      <c r="AC881">
        <v>3.66303706094086</v>
      </c>
      <c r="AD881">
        <v>0.63308675020877703</v>
      </c>
      <c r="AE881">
        <v>0.89075475948252403</v>
      </c>
      <c r="AF881">
        <v>2.1391955512495699</v>
      </c>
      <c r="AG881">
        <v>731.95085759208996</v>
      </c>
      <c r="AH881">
        <v>731.95085759208996</v>
      </c>
      <c r="AI881">
        <v>138.567646466702</v>
      </c>
      <c r="AJ881">
        <v>138.567646466702</v>
      </c>
      <c r="AK881">
        <v>92.768238583029103</v>
      </c>
      <c r="AL881">
        <v>92.768238583029103</v>
      </c>
      <c r="AM881">
        <v>963.28674264182098</v>
      </c>
      <c r="AN881">
        <v>963.28674264182098</v>
      </c>
      <c r="AO881">
        <v>126.80983689073599</v>
      </c>
      <c r="AP881">
        <v>9.5492472939700992</v>
      </c>
      <c r="AQ881">
        <v>71.871503590682096</v>
      </c>
      <c r="AR881">
        <v>45.389086006083303</v>
      </c>
      <c r="AS881">
        <v>8.2171821075845308</v>
      </c>
      <c r="AT881">
        <v>0.30106143257493001</v>
      </c>
      <c r="AU881">
        <v>0.61939522465436403</v>
      </c>
      <c r="AV881">
        <v>7.2967254503552201</v>
      </c>
      <c r="AW881">
        <v>44.512397606880299</v>
      </c>
      <c r="AX881">
        <v>2.5895662837027</v>
      </c>
      <c r="AY881">
        <v>9.1178183321309305</v>
      </c>
      <c r="AZ881">
        <v>32.805012991046603</v>
      </c>
      <c r="BA881">
        <v>158.41753684514299</v>
      </c>
      <c r="BB881">
        <v>17.713241173065899</v>
      </c>
      <c r="BC881">
        <v>134.34051002279199</v>
      </c>
      <c r="BD881">
        <v>6.3637856492851297</v>
      </c>
      <c r="BE881">
        <v>11.1947591288348</v>
      </c>
      <c r="BF881">
        <v>0.98680066870578997</v>
      </c>
      <c r="BG881">
        <v>7.9026527553038202</v>
      </c>
      <c r="BH881">
        <v>2.3053057048251699</v>
      </c>
      <c r="BI881">
        <v>22.928647527730998</v>
      </c>
      <c r="BJ881">
        <v>1.3138692620219199</v>
      </c>
      <c r="BK881">
        <v>17.529387589208799</v>
      </c>
      <c r="BL881">
        <v>4.0853906765003298</v>
      </c>
      <c r="BM881">
        <v>35.566642667331898</v>
      </c>
      <c r="BN881">
        <v>1.49214964173054</v>
      </c>
      <c r="BO881">
        <v>28.598524218265901</v>
      </c>
      <c r="BP881">
        <v>5.4759688073353701</v>
      </c>
      <c r="BQ881">
        <v>36.287058044239302</v>
      </c>
      <c r="BR881">
        <v>3.9115236152762298</v>
      </c>
      <c r="BS881">
        <v>16.235429668553799</v>
      </c>
      <c r="BT881">
        <v>16.140104760409301</v>
      </c>
      <c r="BU881">
        <v>186.557914525141</v>
      </c>
      <c r="BV881">
        <v>110.856120001005</v>
      </c>
      <c r="BW881">
        <v>50.639514183103103</v>
      </c>
      <c r="BX881">
        <v>25.062280341032</v>
      </c>
      <c r="BY881">
        <v>452.728736055328</v>
      </c>
      <c r="BZ881">
        <v>137.13970083059499</v>
      </c>
      <c r="CA881">
        <v>295.11953298342502</v>
      </c>
      <c r="CB881">
        <v>20.469502241309598</v>
      </c>
      <c r="CC881">
        <v>6765</v>
      </c>
      <c r="CD881">
        <v>6768</v>
      </c>
      <c r="CE881">
        <v>6765</v>
      </c>
      <c r="CF881">
        <v>4641.2685464247797</v>
      </c>
      <c r="CG881">
        <v>6408.9228898607098</v>
      </c>
      <c r="CH881">
        <v>10991.861774716401</v>
      </c>
    </row>
    <row r="882" spans="1:86" x14ac:dyDescent="0.2">
      <c r="A882" t="s">
        <v>161</v>
      </c>
      <c r="B882">
        <v>2015</v>
      </c>
      <c r="C882" t="s">
        <v>22</v>
      </c>
      <c r="D882" t="s">
        <v>3497</v>
      </c>
      <c r="E882">
        <v>3626.4312899993001</v>
      </c>
      <c r="F882">
        <v>3362.7188822852299</v>
      </c>
      <c r="G882">
        <v>119.288373862594</v>
      </c>
      <c r="H882">
        <v>144.42403385147199</v>
      </c>
      <c r="I882">
        <v>3373.9918332964899</v>
      </c>
      <c r="J882">
        <v>3212.3621325568402</v>
      </c>
      <c r="K882">
        <v>117.71763676184899</v>
      </c>
      <c r="L882">
        <v>43.912063977804998</v>
      </c>
      <c r="M882">
        <v>7958.8923027984501</v>
      </c>
      <c r="N882">
        <v>7668.3195593764704</v>
      </c>
      <c r="O882">
        <v>20.5019555328509</v>
      </c>
      <c r="P882">
        <v>270.07078788917698</v>
      </c>
      <c r="Q882">
        <v>213.95403342311801</v>
      </c>
      <c r="R882">
        <v>248.27820990811</v>
      </c>
      <c r="S882">
        <v>462.23224333122801</v>
      </c>
      <c r="T882">
        <v>4088.6635333305298</v>
      </c>
      <c r="U882">
        <v>195.38902727682</v>
      </c>
      <c r="V882">
        <v>226.734860529786</v>
      </c>
      <c r="W882">
        <v>422.123887806607</v>
      </c>
      <c r="X882">
        <v>3796.1157211031</v>
      </c>
      <c r="Y882">
        <v>3560.8455690365199</v>
      </c>
      <c r="Z882">
        <v>889.95447348424602</v>
      </c>
      <c r="AA882">
        <v>4.0757252841726501</v>
      </c>
      <c r="AB882">
        <v>2666.8153702681102</v>
      </c>
      <c r="AC882">
        <v>481.50640854552501</v>
      </c>
      <c r="AD882">
        <v>429.89224124592698</v>
      </c>
      <c r="AE882">
        <v>4.9290066061778601</v>
      </c>
      <c r="AF882">
        <v>46.685160693419803</v>
      </c>
      <c r="AG882">
        <v>6369.6403999244803</v>
      </c>
      <c r="AH882">
        <v>6369.6403999244803</v>
      </c>
      <c r="AI882">
        <v>80.502058233405094</v>
      </c>
      <c r="AJ882">
        <v>80.502058233405094</v>
      </c>
      <c r="AK882">
        <v>13483.6893999432</v>
      </c>
      <c r="AL882">
        <v>13483.6893999432</v>
      </c>
      <c r="AM882">
        <v>19933.831858101101</v>
      </c>
      <c r="AN882">
        <v>19933.831858101101</v>
      </c>
      <c r="AO882">
        <v>3813.2380182053498</v>
      </c>
      <c r="AP882">
        <v>2911.7486396567601</v>
      </c>
      <c r="AQ882">
        <v>548.68477152653804</v>
      </c>
      <c r="AR882">
        <v>352.80460702205198</v>
      </c>
      <c r="AS882">
        <v>287.44754957349301</v>
      </c>
      <c r="AT882">
        <v>149.45044918705</v>
      </c>
      <c r="AU882">
        <v>3.95721857446958</v>
      </c>
      <c r="AV882">
        <v>134.039881811973</v>
      </c>
      <c r="AW882">
        <v>2381.6079745460602</v>
      </c>
      <c r="AX882">
        <v>1523.18126346696</v>
      </c>
      <c r="AY882">
        <v>76.151253310819996</v>
      </c>
      <c r="AZ882">
        <v>782.27545776827606</v>
      </c>
      <c r="BA882">
        <v>7045.11022335704</v>
      </c>
      <c r="BB882">
        <v>5996.8109400696603</v>
      </c>
      <c r="BC882">
        <v>794.38215558820195</v>
      </c>
      <c r="BD882">
        <v>253.917127699178</v>
      </c>
      <c r="BE882">
        <v>501.858104275085</v>
      </c>
      <c r="BF882">
        <v>407.36554576662201</v>
      </c>
      <c r="BG882">
        <v>46.157373805488497</v>
      </c>
      <c r="BH882">
        <v>48.335184702974601</v>
      </c>
      <c r="BI882">
        <v>752.10260335815099</v>
      </c>
      <c r="BJ882">
        <v>585.18928534464101</v>
      </c>
      <c r="BK882">
        <v>95.707860064621897</v>
      </c>
      <c r="BL882">
        <v>71.205457948889205</v>
      </c>
      <c r="BM882">
        <v>835.837003486708</v>
      </c>
      <c r="BN882">
        <v>590.03730557195104</v>
      </c>
      <c r="BO882">
        <v>151.89812735186001</v>
      </c>
      <c r="BP882">
        <v>93.901570562899806</v>
      </c>
      <c r="BQ882">
        <v>1429.3266425241</v>
      </c>
      <c r="BR882">
        <v>1192.2507316730801</v>
      </c>
      <c r="BS882">
        <v>121.666213599839</v>
      </c>
      <c r="BT882">
        <v>115.409697251186</v>
      </c>
      <c r="BU882">
        <v>83428.761635734802</v>
      </c>
      <c r="BV882">
        <v>80204.261318479301</v>
      </c>
      <c r="BW882">
        <v>281.490394691745</v>
      </c>
      <c r="BX882">
        <v>2943.0099225631802</v>
      </c>
      <c r="BY882">
        <v>31570.1377282945</v>
      </c>
      <c r="BZ882">
        <v>29622.1453901602</v>
      </c>
      <c r="CA882">
        <v>1619.58796582067</v>
      </c>
      <c r="CB882">
        <v>328.40437231355997</v>
      </c>
      <c r="CC882">
        <v>102802</v>
      </c>
      <c r="CD882">
        <v>104585</v>
      </c>
      <c r="CE882">
        <v>102802</v>
      </c>
      <c r="CF882">
        <v>57902.962155540801</v>
      </c>
      <c r="CG882">
        <v>36241.308506979702</v>
      </c>
      <c r="CH882">
        <v>60287.529094340403</v>
      </c>
    </row>
    <row r="883" spans="1:86" x14ac:dyDescent="0.2">
      <c r="A883" t="s">
        <v>161</v>
      </c>
      <c r="B883">
        <v>2015</v>
      </c>
      <c r="C883" t="s">
        <v>78</v>
      </c>
      <c r="D883" t="s">
        <v>3498</v>
      </c>
      <c r="E883">
        <v>158.533848927885</v>
      </c>
      <c r="F883">
        <v>29.130255527054199</v>
      </c>
      <c r="G883">
        <v>21.0259452656286</v>
      </c>
      <c r="H883">
        <v>108.37764813520199</v>
      </c>
      <c r="I883">
        <v>60.056877199726102</v>
      </c>
      <c r="J883">
        <v>27.921499416551399</v>
      </c>
      <c r="K883">
        <v>20.758189999329101</v>
      </c>
      <c r="L883">
        <v>11.377187783845599</v>
      </c>
      <c r="M883">
        <v>77.599213841841603</v>
      </c>
      <c r="N883">
        <v>62.510930019801997</v>
      </c>
      <c r="O883">
        <v>4.0642831117971401</v>
      </c>
      <c r="P883">
        <v>11.0240007102426</v>
      </c>
      <c r="Q883">
        <v>433.67360800661697</v>
      </c>
      <c r="R883">
        <v>607.35586813794805</v>
      </c>
      <c r="S883">
        <v>1041.02947614457</v>
      </c>
      <c r="T883">
        <v>1199.56332507245</v>
      </c>
      <c r="U883">
        <v>197.042236015464</v>
      </c>
      <c r="V883">
        <v>275.95582508490702</v>
      </c>
      <c r="W883">
        <v>472.99806110037099</v>
      </c>
      <c r="X883">
        <v>533.05493830009698</v>
      </c>
      <c r="Y883">
        <v>3265.9209768455898</v>
      </c>
      <c r="Z883">
        <v>8.2315155630687205</v>
      </c>
      <c r="AA883">
        <v>0.58505668214594797</v>
      </c>
      <c r="AB883">
        <v>3257.1044046003699</v>
      </c>
      <c r="AC883">
        <v>26.966219325649501</v>
      </c>
      <c r="AD883">
        <v>3.36566517257079</v>
      </c>
      <c r="AE883">
        <v>0.84942566861024704</v>
      </c>
      <c r="AF883">
        <v>22.751128484468499</v>
      </c>
      <c r="AG883">
        <v>8597.6173308706602</v>
      </c>
      <c r="AH883">
        <v>8597.6173308706602</v>
      </c>
      <c r="AI883">
        <v>27.151529526896301</v>
      </c>
      <c r="AJ883">
        <v>27.151529526896301</v>
      </c>
      <c r="AK883">
        <v>167.01861862674599</v>
      </c>
      <c r="AL883">
        <v>167.01861862674599</v>
      </c>
      <c r="AM883">
        <v>8791.7874790243004</v>
      </c>
      <c r="AN883">
        <v>8791.7874790243004</v>
      </c>
      <c r="AO883">
        <v>142.17524881341399</v>
      </c>
      <c r="AP883">
        <v>39.137096774384602</v>
      </c>
      <c r="AQ883">
        <v>78.096950178166196</v>
      </c>
      <c r="AR883">
        <v>24.941201860862702</v>
      </c>
      <c r="AS883">
        <v>92.019354039866101</v>
      </c>
      <c r="AT883">
        <v>1.2494197392308199</v>
      </c>
      <c r="AU883">
        <v>1.1359136490689401</v>
      </c>
      <c r="AV883">
        <v>89.634020651566303</v>
      </c>
      <c r="AW883">
        <v>138.963016680826</v>
      </c>
      <c r="AX883">
        <v>13.5483751893318</v>
      </c>
      <c r="AY883">
        <v>10.6252509544174</v>
      </c>
      <c r="AZ883">
        <v>114.789390537076</v>
      </c>
      <c r="BA883">
        <v>182.63906008861699</v>
      </c>
      <c r="BB883">
        <v>56.8037911557836</v>
      </c>
      <c r="BC883">
        <v>103.52971878237101</v>
      </c>
      <c r="BD883">
        <v>22.305550150462</v>
      </c>
      <c r="BE883">
        <v>13.266773878942599</v>
      </c>
      <c r="BF883">
        <v>4.1217067957057401</v>
      </c>
      <c r="BG883">
        <v>5.6093115780579099</v>
      </c>
      <c r="BH883">
        <v>3.5357555051789902</v>
      </c>
      <c r="BI883">
        <v>27.504720174640301</v>
      </c>
      <c r="BJ883">
        <v>5.6771953101164998</v>
      </c>
      <c r="BK883">
        <v>14.348388066510401</v>
      </c>
      <c r="BL883">
        <v>7.4791367980133998</v>
      </c>
      <c r="BM883">
        <v>39.965536359402499</v>
      </c>
      <c r="BN883">
        <v>5.9410700151843399</v>
      </c>
      <c r="BO883">
        <v>24.4998436371711</v>
      </c>
      <c r="BP883">
        <v>9.5246227070471594</v>
      </c>
      <c r="BQ883">
        <v>27.553361661675702</v>
      </c>
      <c r="BR883">
        <v>11.5063456218725</v>
      </c>
      <c r="BS883">
        <v>9.8504768246642094</v>
      </c>
      <c r="BT883">
        <v>6.1965392151390803</v>
      </c>
      <c r="BU883">
        <v>750.48138107747695</v>
      </c>
      <c r="BV883">
        <v>653.79206845651197</v>
      </c>
      <c r="BW883">
        <v>55.205102705237103</v>
      </c>
      <c r="BX883">
        <v>41.484209915724101</v>
      </c>
      <c r="BY883">
        <v>592.129669033303</v>
      </c>
      <c r="BZ883">
        <v>282.84286011759298</v>
      </c>
      <c r="CA883">
        <v>286.357914955745</v>
      </c>
      <c r="CB883">
        <v>22.928893959965102</v>
      </c>
      <c r="CC883">
        <v>9440</v>
      </c>
      <c r="CD883">
        <v>9682</v>
      </c>
      <c r="CE883">
        <v>9440</v>
      </c>
      <c r="CF883">
        <v>2757.5107416967899</v>
      </c>
      <c r="CG883">
        <v>3548.67379811509</v>
      </c>
      <c r="CH883">
        <v>5727.9545324758201</v>
      </c>
    </row>
    <row r="884" spans="1:86" x14ac:dyDescent="0.2">
      <c r="A884" t="s">
        <v>161</v>
      </c>
      <c r="B884">
        <v>2015</v>
      </c>
      <c r="C884" t="s">
        <v>23</v>
      </c>
      <c r="D884" t="s">
        <v>3499</v>
      </c>
      <c r="E884">
        <v>4134.1225546490896</v>
      </c>
      <c r="F884">
        <v>1086.2385329574599</v>
      </c>
      <c r="G884">
        <v>1904.4687406247399</v>
      </c>
      <c r="H884">
        <v>1143.41528106689</v>
      </c>
      <c r="I884">
        <v>3872.0120432990402</v>
      </c>
      <c r="J884">
        <v>1061.0521391929201</v>
      </c>
      <c r="K884">
        <v>1880.4758219354301</v>
      </c>
      <c r="L884">
        <v>930.48408217069198</v>
      </c>
      <c r="M884">
        <v>1602.3378875963899</v>
      </c>
      <c r="N884">
        <v>1026.3677388410099</v>
      </c>
      <c r="O884">
        <v>390.67886580870697</v>
      </c>
      <c r="P884">
        <v>185.29128294667899</v>
      </c>
      <c r="Q884">
        <v>0</v>
      </c>
      <c r="R884">
        <v>0</v>
      </c>
      <c r="S884">
        <v>0</v>
      </c>
      <c r="T884">
        <v>4134.1225546490896</v>
      </c>
      <c r="U884">
        <v>0</v>
      </c>
      <c r="V884">
        <v>0</v>
      </c>
      <c r="W884">
        <v>0</v>
      </c>
      <c r="X884">
        <v>3872.0120432990402</v>
      </c>
      <c r="Y884">
        <v>4556.5571294318697</v>
      </c>
      <c r="Z884">
        <v>171.15490665516501</v>
      </c>
      <c r="AA884">
        <v>66.819357880753799</v>
      </c>
      <c r="AB884">
        <v>4318.5828648959496</v>
      </c>
      <c r="AC884">
        <v>373.24668017382697</v>
      </c>
      <c r="AD884">
        <v>70.159466772373804</v>
      </c>
      <c r="AE884">
        <v>74.907499135189397</v>
      </c>
      <c r="AF884">
        <v>228.179714266264</v>
      </c>
      <c r="AG884">
        <v>33261.019979722099</v>
      </c>
      <c r="AH884">
        <v>33261.019979722099</v>
      </c>
      <c r="AI884">
        <v>1054.5136689359399</v>
      </c>
      <c r="AJ884">
        <v>1054.5136689359399</v>
      </c>
      <c r="AK884">
        <v>2636.1206934769598</v>
      </c>
      <c r="AL884">
        <v>2636.1206934769598</v>
      </c>
      <c r="AM884">
        <v>36951.654342135</v>
      </c>
      <c r="AN884">
        <v>36951.654342135</v>
      </c>
      <c r="AO884">
        <v>11592.2513731488</v>
      </c>
      <c r="AP884">
        <v>1098.9741319627201</v>
      </c>
      <c r="AQ884">
        <v>9996.3748764013108</v>
      </c>
      <c r="AR884">
        <v>496.90236478477902</v>
      </c>
      <c r="AS884">
        <v>954.21639559139498</v>
      </c>
      <c r="AT884">
        <v>32.093136025527599</v>
      </c>
      <c r="AU884">
        <v>45.437182093637901</v>
      </c>
      <c r="AV884">
        <v>876.68607747222802</v>
      </c>
      <c r="AW884">
        <v>17243.243502920101</v>
      </c>
      <c r="AX884">
        <v>278.23202628465401</v>
      </c>
      <c r="AY884">
        <v>1175.28357024462</v>
      </c>
      <c r="AZ884">
        <v>15789.727906390801</v>
      </c>
      <c r="BA884">
        <v>13248.0681697532</v>
      </c>
      <c r="BB884">
        <v>2375.2431691382699</v>
      </c>
      <c r="BC884">
        <v>10473.039671827401</v>
      </c>
      <c r="BD884">
        <v>399.78532878754999</v>
      </c>
      <c r="BE884">
        <v>1059.9849968128201</v>
      </c>
      <c r="BF884">
        <v>104.11285206928</v>
      </c>
      <c r="BG884">
        <v>696.35748240437704</v>
      </c>
      <c r="BH884">
        <v>259.514662339165</v>
      </c>
      <c r="BI884">
        <v>2629.2045903340399</v>
      </c>
      <c r="BJ884">
        <v>140.13880206290401</v>
      </c>
      <c r="BK884">
        <v>1529.1735632820801</v>
      </c>
      <c r="BL884">
        <v>959.89222498905201</v>
      </c>
      <c r="BM884">
        <v>4488.41787217601</v>
      </c>
      <c r="BN884">
        <v>153.89585633810799</v>
      </c>
      <c r="BO884">
        <v>2501.7010109365401</v>
      </c>
      <c r="BP884">
        <v>1832.8210049013501</v>
      </c>
      <c r="BQ884">
        <v>1496.5153436533301</v>
      </c>
      <c r="BR884">
        <v>426.27991364040798</v>
      </c>
      <c r="BS884">
        <v>573.15456441129595</v>
      </c>
      <c r="BT884">
        <v>497.08086560162599</v>
      </c>
      <c r="BU884">
        <v>17682.280302684801</v>
      </c>
      <c r="BV884">
        <v>10737.137446939199</v>
      </c>
      <c r="BW884">
        <v>5235.1512231959496</v>
      </c>
      <c r="BX884">
        <v>1709.9916325496199</v>
      </c>
      <c r="BY884">
        <v>39230.30952124</v>
      </c>
      <c r="BZ884">
        <v>12788.889204843301</v>
      </c>
      <c r="CA884">
        <v>26043.107492519201</v>
      </c>
      <c r="CB884">
        <v>398.31282387754698</v>
      </c>
      <c r="CC884">
        <v>399146</v>
      </c>
      <c r="CD884">
        <v>392861</v>
      </c>
      <c r="CE884">
        <v>399146</v>
      </c>
      <c r="CF884">
        <v>270356.71141019301</v>
      </c>
      <c r="CG884">
        <v>378517.47721831698</v>
      </c>
      <c r="CH884">
        <v>626521.14393893396</v>
      </c>
    </row>
    <row r="885" spans="1:86" x14ac:dyDescent="0.2">
      <c r="A885" t="s">
        <v>161</v>
      </c>
      <c r="B885">
        <v>2015</v>
      </c>
      <c r="C885" t="s">
        <v>24</v>
      </c>
      <c r="D885" t="s">
        <v>3500</v>
      </c>
      <c r="E885">
        <v>3218.18258231356</v>
      </c>
      <c r="F885">
        <v>665.90124590310904</v>
      </c>
      <c r="G885">
        <v>1792.87683707274</v>
      </c>
      <c r="H885">
        <v>759.40449933769798</v>
      </c>
      <c r="I885">
        <v>2654.6623107770702</v>
      </c>
      <c r="J885">
        <v>649.11904417930896</v>
      </c>
      <c r="K885">
        <v>1770.7863458847601</v>
      </c>
      <c r="L885">
        <v>234.75692071300401</v>
      </c>
      <c r="M885">
        <v>1296.0972081238699</v>
      </c>
      <c r="N885">
        <v>745.88320508065203</v>
      </c>
      <c r="O885">
        <v>324.70977981233699</v>
      </c>
      <c r="P885">
        <v>225.50422323088799</v>
      </c>
      <c r="Q885">
        <v>0</v>
      </c>
      <c r="R885">
        <v>392.37572341968598</v>
      </c>
      <c r="S885">
        <v>392.37572341968598</v>
      </c>
      <c r="T885">
        <v>3610.5583057332401</v>
      </c>
      <c r="U885">
        <v>0</v>
      </c>
      <c r="V885">
        <v>376.60098825671901</v>
      </c>
      <c r="W885">
        <v>376.60098825671901</v>
      </c>
      <c r="X885">
        <v>3031.2632990337902</v>
      </c>
      <c r="Y885">
        <v>8190.8873897048697</v>
      </c>
      <c r="Z885">
        <v>149.73128348466801</v>
      </c>
      <c r="AA885">
        <v>47.268501007446901</v>
      </c>
      <c r="AB885">
        <v>7993.8876052127398</v>
      </c>
      <c r="AC885">
        <v>654.74870225651603</v>
      </c>
      <c r="AD885">
        <v>43.754763881485701</v>
      </c>
      <c r="AE885">
        <v>70.1636867879199</v>
      </c>
      <c r="AF885">
        <v>540.830251587112</v>
      </c>
      <c r="AG885">
        <v>160356.69815998201</v>
      </c>
      <c r="AH885">
        <v>160356.69815998201</v>
      </c>
      <c r="AI885">
        <v>1284.389613925</v>
      </c>
      <c r="AJ885">
        <v>1284.389613925</v>
      </c>
      <c r="AK885">
        <v>1996.63602921808</v>
      </c>
      <c r="AL885">
        <v>1996.63602921808</v>
      </c>
      <c r="AM885">
        <v>163637.723803125</v>
      </c>
      <c r="AN885">
        <v>163637.723803125</v>
      </c>
      <c r="AO885">
        <v>7884.8490500449698</v>
      </c>
      <c r="AP885">
        <v>1283.2235298012299</v>
      </c>
      <c r="AQ885">
        <v>6034.9517965308496</v>
      </c>
      <c r="AR885">
        <v>566.67372371287797</v>
      </c>
      <c r="AS885">
        <v>2155.74323941488</v>
      </c>
      <c r="AT885">
        <v>21.499656856476999</v>
      </c>
      <c r="AU885">
        <v>81.773247408087897</v>
      </c>
      <c r="AV885">
        <v>2052.4703351502999</v>
      </c>
      <c r="AW885">
        <v>7154.6422163562902</v>
      </c>
      <c r="AX885">
        <v>222.694007827375</v>
      </c>
      <c r="AY885">
        <v>802.66398477732196</v>
      </c>
      <c r="AZ885">
        <v>6129.2842237515797</v>
      </c>
      <c r="BA885">
        <v>11936.208085447</v>
      </c>
      <c r="BB885">
        <v>1040.0406630800801</v>
      </c>
      <c r="BC885">
        <v>10132.515691766601</v>
      </c>
      <c r="BD885">
        <v>763.651730600272</v>
      </c>
      <c r="BE885">
        <v>797.62077260656497</v>
      </c>
      <c r="BF885">
        <v>90.772399707254806</v>
      </c>
      <c r="BG885">
        <v>590.00462568232604</v>
      </c>
      <c r="BH885">
        <v>116.843747216984</v>
      </c>
      <c r="BI885">
        <v>1952.30327397477</v>
      </c>
      <c r="BJ885">
        <v>109.823801253966</v>
      </c>
      <c r="BK885">
        <v>1521.88660525263</v>
      </c>
      <c r="BL885">
        <v>320.59286746817099</v>
      </c>
      <c r="BM885">
        <v>3147.01868593584</v>
      </c>
      <c r="BN885">
        <v>114.400910675253</v>
      </c>
      <c r="BO885">
        <v>2600.4087554017001</v>
      </c>
      <c r="BP885">
        <v>432.20901985888202</v>
      </c>
      <c r="BQ885">
        <v>1769.7859091212399</v>
      </c>
      <c r="BR885">
        <v>232.95512220916899</v>
      </c>
      <c r="BS885">
        <v>1261.38133399917</v>
      </c>
      <c r="BT885">
        <v>275.449452912906</v>
      </c>
      <c r="BU885">
        <v>14328.4164161995</v>
      </c>
      <c r="BV885">
        <v>7835.8197331224801</v>
      </c>
      <c r="BW885">
        <v>4419.6242466347103</v>
      </c>
      <c r="BX885">
        <v>2072.97243644225</v>
      </c>
      <c r="BY885">
        <v>33501.895201229403</v>
      </c>
      <c r="BZ885">
        <v>8734.9998773192801</v>
      </c>
      <c r="CA885">
        <v>24406.181834081301</v>
      </c>
      <c r="CB885">
        <v>360.71348982883001</v>
      </c>
      <c r="CC885">
        <v>33552</v>
      </c>
      <c r="CD885">
        <v>33110</v>
      </c>
      <c r="CE885">
        <v>33552</v>
      </c>
      <c r="CF885">
        <v>431046.13923687802</v>
      </c>
      <c r="CG885">
        <v>554605.08781263803</v>
      </c>
      <c r="CH885">
        <v>948948.05849471304</v>
      </c>
    </row>
    <row r="886" spans="1:86" x14ac:dyDescent="0.2">
      <c r="A886" t="s">
        <v>161</v>
      </c>
      <c r="B886">
        <v>2015</v>
      </c>
      <c r="C886" t="s">
        <v>25</v>
      </c>
      <c r="D886" t="s">
        <v>3501</v>
      </c>
      <c r="E886">
        <v>1270.7996079054501</v>
      </c>
      <c r="F886">
        <v>118.84942499716</v>
      </c>
      <c r="G886">
        <v>1030.6839756394099</v>
      </c>
      <c r="H886">
        <v>121.26620726887801</v>
      </c>
      <c r="I886">
        <v>1198.8548924064301</v>
      </c>
      <c r="J886">
        <v>116.554380824015</v>
      </c>
      <c r="K886">
        <v>1014.34166637357</v>
      </c>
      <c r="L886">
        <v>67.9588452088461</v>
      </c>
      <c r="M886">
        <v>389.73127261719202</v>
      </c>
      <c r="N886">
        <v>98.641741611545299</v>
      </c>
      <c r="O886">
        <v>269.86056509825198</v>
      </c>
      <c r="P886">
        <v>21.2289659073958</v>
      </c>
      <c r="Q886">
        <v>10.6180879558271</v>
      </c>
      <c r="R886">
        <v>1367.97829044122</v>
      </c>
      <c r="S886">
        <v>1378.5963783970501</v>
      </c>
      <c r="T886">
        <v>2649.3959863025002</v>
      </c>
      <c r="U886">
        <v>9.7888214087317493</v>
      </c>
      <c r="V886">
        <v>1261.1399747166899</v>
      </c>
      <c r="W886">
        <v>1270.9287961254199</v>
      </c>
      <c r="X886">
        <v>2469.7836885318502</v>
      </c>
      <c r="Y886">
        <v>1019.79753343418</v>
      </c>
      <c r="Z886">
        <v>19.114220961173199</v>
      </c>
      <c r="AA886">
        <v>39.649721446346902</v>
      </c>
      <c r="AB886">
        <v>961.03359102666104</v>
      </c>
      <c r="AC886">
        <v>110.94739577307899</v>
      </c>
      <c r="AD886">
        <v>6.0979484869654801</v>
      </c>
      <c r="AE886">
        <v>51.513645066063397</v>
      </c>
      <c r="AF886">
        <v>53.335802220050503</v>
      </c>
      <c r="AG886">
        <v>13115.6360170102</v>
      </c>
      <c r="AH886">
        <v>13115.6360170102</v>
      </c>
      <c r="AI886">
        <v>72.450313373091902</v>
      </c>
      <c r="AJ886">
        <v>72.450313373091902</v>
      </c>
      <c r="AK886">
        <v>199.28158061334901</v>
      </c>
      <c r="AL886">
        <v>199.28158061334901</v>
      </c>
      <c r="AM886">
        <v>13387.3679109967</v>
      </c>
      <c r="AN886">
        <v>13387.3679109967</v>
      </c>
      <c r="AO886">
        <v>2395.65042339613</v>
      </c>
      <c r="AP886">
        <v>151.657699056132</v>
      </c>
      <c r="AQ886">
        <v>2201.7977573306498</v>
      </c>
      <c r="AR886">
        <v>42.194967009349298</v>
      </c>
      <c r="AS886">
        <v>228.25945631120399</v>
      </c>
      <c r="AT886">
        <v>3.9349690649001698</v>
      </c>
      <c r="AU886">
        <v>14.025011472885099</v>
      </c>
      <c r="AV886">
        <v>210.29947577341801</v>
      </c>
      <c r="AW886">
        <v>1661.4421178479299</v>
      </c>
      <c r="AX886">
        <v>29.050131505211802</v>
      </c>
      <c r="AY886">
        <v>180.59717767961601</v>
      </c>
      <c r="AZ886">
        <v>1451.7948086631</v>
      </c>
      <c r="BA886">
        <v>5314.8106798048602</v>
      </c>
      <c r="BB886">
        <v>193.52392882449701</v>
      </c>
      <c r="BC886">
        <v>5048.1694522820999</v>
      </c>
      <c r="BD886">
        <v>73.1172986982466</v>
      </c>
      <c r="BE886">
        <v>230.85848753658701</v>
      </c>
      <c r="BF886">
        <v>12.5779393085283</v>
      </c>
      <c r="BG886">
        <v>194.426115961276</v>
      </c>
      <c r="BH886">
        <v>23.854432266783</v>
      </c>
      <c r="BI886">
        <v>625.46443125996097</v>
      </c>
      <c r="BJ886">
        <v>15.4045254253252</v>
      </c>
      <c r="BK886">
        <v>564.15015279428201</v>
      </c>
      <c r="BL886">
        <v>45.909753040354502</v>
      </c>
      <c r="BM886">
        <v>1074.0665021534101</v>
      </c>
      <c r="BN886">
        <v>16.103253410323902</v>
      </c>
      <c r="BO886">
        <v>999.12962919738402</v>
      </c>
      <c r="BP886">
        <v>58.833619545702099</v>
      </c>
      <c r="BQ886">
        <v>226.273747410065</v>
      </c>
      <c r="BR886">
        <v>32.038863437370303</v>
      </c>
      <c r="BS886">
        <v>152.15681080289801</v>
      </c>
      <c r="BT886">
        <v>42.078073169796603</v>
      </c>
      <c r="BU886">
        <v>5081.4537988726197</v>
      </c>
      <c r="BV886">
        <v>1034.29676349901</v>
      </c>
      <c r="BW886">
        <v>3853.64673958399</v>
      </c>
      <c r="BX886">
        <v>193.51029578959901</v>
      </c>
      <c r="BY886">
        <v>15795.4460220564</v>
      </c>
      <c r="BZ886">
        <v>1614.02422312515</v>
      </c>
      <c r="CA886">
        <v>14148.2230874826</v>
      </c>
      <c r="CB886">
        <v>33.198711448742202</v>
      </c>
      <c r="CC886">
        <v>45531</v>
      </c>
      <c r="CD886">
        <v>44855</v>
      </c>
      <c r="CE886">
        <v>45531</v>
      </c>
      <c r="CF886">
        <v>48427.631072668497</v>
      </c>
      <c r="CG886">
        <v>65758.439637361793</v>
      </c>
      <c r="CH886">
        <v>113788.05130988</v>
      </c>
    </row>
    <row r="887" spans="1:86" x14ac:dyDescent="0.2">
      <c r="A887" t="s">
        <v>161</v>
      </c>
      <c r="B887">
        <v>2015</v>
      </c>
      <c r="C887" t="s">
        <v>26</v>
      </c>
      <c r="D887" t="s">
        <v>3502</v>
      </c>
      <c r="E887">
        <v>4559.0390589179597</v>
      </c>
      <c r="F887">
        <v>54.312118330085298</v>
      </c>
      <c r="G887">
        <v>4467.1071168712097</v>
      </c>
      <c r="H887">
        <v>37.619823716669302</v>
      </c>
      <c r="I887">
        <v>4466.5739753132002</v>
      </c>
      <c r="J887">
        <v>53.541252368456597</v>
      </c>
      <c r="K887">
        <v>4393.27982381538</v>
      </c>
      <c r="L887">
        <v>19.752899129363801</v>
      </c>
      <c r="M887">
        <v>48.6480184733634</v>
      </c>
      <c r="N887">
        <v>27.1368122330631</v>
      </c>
      <c r="O887">
        <v>11.966463941123401</v>
      </c>
      <c r="P887">
        <v>9.5447422991770008</v>
      </c>
      <c r="Q887">
        <v>3050.5953544089398</v>
      </c>
      <c r="R887">
        <v>6143.2217705351104</v>
      </c>
      <c r="S887">
        <v>9193.8171249440493</v>
      </c>
      <c r="T887">
        <v>13752.856183862001</v>
      </c>
      <c r="U887">
        <v>3002.6071240186898</v>
      </c>
      <c r="V887">
        <v>6046.5841285624501</v>
      </c>
      <c r="W887">
        <v>9049.1912525811294</v>
      </c>
      <c r="X887">
        <v>13515.765227894301</v>
      </c>
      <c r="Y887">
        <v>450.292770584371</v>
      </c>
      <c r="Z887">
        <v>5.9572711273183998</v>
      </c>
      <c r="AA887">
        <v>28.178271328305101</v>
      </c>
      <c r="AB887">
        <v>416.15722812874799</v>
      </c>
      <c r="AC887">
        <v>265.63876972704901</v>
      </c>
      <c r="AD887">
        <v>2.08702746122689</v>
      </c>
      <c r="AE887">
        <v>245.37864521014001</v>
      </c>
      <c r="AF887">
        <v>18.173097055682</v>
      </c>
      <c r="AG887">
        <v>1919.03897945069</v>
      </c>
      <c r="AH887">
        <v>1919.03897945069</v>
      </c>
      <c r="AI887">
        <v>54.708404726472502</v>
      </c>
      <c r="AJ887">
        <v>54.708404726472502</v>
      </c>
      <c r="AK887">
        <v>73.737980853237005</v>
      </c>
      <c r="AL887">
        <v>73.737980853237005</v>
      </c>
      <c r="AM887">
        <v>2047.4853650304001</v>
      </c>
      <c r="AN887">
        <v>2047.4853650304001</v>
      </c>
      <c r="AO887">
        <v>4941.6231924466301</v>
      </c>
      <c r="AP887">
        <v>52.6833185721501</v>
      </c>
      <c r="AQ887">
        <v>4863.3387557533497</v>
      </c>
      <c r="AR887">
        <v>25.6011181211219</v>
      </c>
      <c r="AS887">
        <v>101.001205593289</v>
      </c>
      <c r="AT887">
        <v>1.53674703377921</v>
      </c>
      <c r="AU887">
        <v>29.588651811675302</v>
      </c>
      <c r="AV887">
        <v>69.875806747833806</v>
      </c>
      <c r="AW887">
        <v>1532.6215449998599</v>
      </c>
      <c r="AX887">
        <v>9.8433169216778893</v>
      </c>
      <c r="AY887">
        <v>1319.4556783348901</v>
      </c>
      <c r="AZ887">
        <v>203.32254974329101</v>
      </c>
      <c r="BA887">
        <v>73821.205985622306</v>
      </c>
      <c r="BB887">
        <v>59.821738826856098</v>
      </c>
      <c r="BC887">
        <v>73735.554355779197</v>
      </c>
      <c r="BD887">
        <v>25.8298910161012</v>
      </c>
      <c r="BE887">
        <v>3792.90821285416</v>
      </c>
      <c r="BF887">
        <v>5.2334199779948696</v>
      </c>
      <c r="BG887">
        <v>3780.9441708571999</v>
      </c>
      <c r="BH887">
        <v>6.73062201895433</v>
      </c>
      <c r="BI887">
        <v>4212.2851593175601</v>
      </c>
      <c r="BJ887">
        <v>5.9716034068839301</v>
      </c>
      <c r="BK887">
        <v>4192.7071412888299</v>
      </c>
      <c r="BL887">
        <v>13.6064146218452</v>
      </c>
      <c r="BM887">
        <v>4242.9972062508396</v>
      </c>
      <c r="BN887">
        <v>6.1744440768784097</v>
      </c>
      <c r="BO887">
        <v>4219.4448868514201</v>
      </c>
      <c r="BP887">
        <v>17.377875322547201</v>
      </c>
      <c r="BQ887">
        <v>22841.935579499899</v>
      </c>
      <c r="BR887">
        <v>14.270464734980701</v>
      </c>
      <c r="BS887">
        <v>22810.708074924099</v>
      </c>
      <c r="BT887">
        <v>16.9570398407919</v>
      </c>
      <c r="BU887">
        <v>534.66559773048004</v>
      </c>
      <c r="BV887">
        <v>284.73237047288097</v>
      </c>
      <c r="BW887">
        <v>164.95628181919901</v>
      </c>
      <c r="BX887">
        <v>84.976945438397493</v>
      </c>
      <c r="BY887">
        <v>58615.935093071901</v>
      </c>
      <c r="BZ887">
        <v>786.74892028148895</v>
      </c>
      <c r="CA887">
        <v>57808.993632025798</v>
      </c>
      <c r="CB887">
        <v>20.192540764725901</v>
      </c>
      <c r="CC887">
        <v>30847</v>
      </c>
      <c r="CD887">
        <v>27218</v>
      </c>
      <c r="CE887">
        <v>30847</v>
      </c>
      <c r="CF887">
        <v>15635.298313024399</v>
      </c>
      <c r="CG887">
        <v>20078.25551603</v>
      </c>
      <c r="CH887">
        <v>31326.167840378501</v>
      </c>
    </row>
    <row r="888" spans="1:86" x14ac:dyDescent="0.2">
      <c r="A888" t="s">
        <v>161</v>
      </c>
      <c r="B888">
        <v>2015</v>
      </c>
      <c r="C888" t="s">
        <v>27</v>
      </c>
      <c r="D888" t="s">
        <v>3503</v>
      </c>
      <c r="E888">
        <v>1803.57026894565</v>
      </c>
      <c r="F888">
        <v>10.8070033791405</v>
      </c>
      <c r="G888">
        <v>1781.89630041083</v>
      </c>
      <c r="H888">
        <v>10.8669651556809</v>
      </c>
      <c r="I888">
        <v>1770.96063077443</v>
      </c>
      <c r="J888">
        <v>10.4543573638196</v>
      </c>
      <c r="K888">
        <v>1756.10356017855</v>
      </c>
      <c r="L888">
        <v>4.4027132320548201</v>
      </c>
      <c r="M888">
        <v>28.2028552647038</v>
      </c>
      <c r="N888">
        <v>16.1171574607853</v>
      </c>
      <c r="O888">
        <v>6.2177717612903498</v>
      </c>
      <c r="P888">
        <v>5.86792604262821</v>
      </c>
      <c r="Q888">
        <v>1245.46174801493</v>
      </c>
      <c r="R888">
        <v>1948.38204762335</v>
      </c>
      <c r="S888">
        <v>3193.84379563828</v>
      </c>
      <c r="T888">
        <v>4997.4140645839198</v>
      </c>
      <c r="U888">
        <v>1199.0920238380299</v>
      </c>
      <c r="V888">
        <v>1875.84193285588</v>
      </c>
      <c r="W888">
        <v>3074.9339566939102</v>
      </c>
      <c r="X888">
        <v>4845.8945874683304</v>
      </c>
      <c r="Y888">
        <v>144.93437240485699</v>
      </c>
      <c r="Z888">
        <v>2.9848530059499598</v>
      </c>
      <c r="AA888">
        <v>20.1483069061244</v>
      </c>
      <c r="AB888">
        <v>121.801212492782</v>
      </c>
      <c r="AC888">
        <v>93.841419890926304</v>
      </c>
      <c r="AD888">
        <v>0.932968758966779</v>
      </c>
      <c r="AE888">
        <v>84.862525367885993</v>
      </c>
      <c r="AF888">
        <v>8.0459257640735995</v>
      </c>
      <c r="AG888">
        <v>976.19913648138595</v>
      </c>
      <c r="AH888">
        <v>976.19913648138595</v>
      </c>
      <c r="AI888">
        <v>12.740598868803</v>
      </c>
      <c r="AJ888">
        <v>12.740598868803</v>
      </c>
      <c r="AK888">
        <v>32.724005705463597</v>
      </c>
      <c r="AL888">
        <v>32.724005705463597</v>
      </c>
      <c r="AM888">
        <v>1021.66374105565</v>
      </c>
      <c r="AN888">
        <v>1021.66374105565</v>
      </c>
      <c r="AO888">
        <v>6255.2480681393599</v>
      </c>
      <c r="AP888">
        <v>23.975527146277699</v>
      </c>
      <c r="AQ888">
        <v>6222.1828658295699</v>
      </c>
      <c r="AR888">
        <v>9.0896751635141708</v>
      </c>
      <c r="AS888">
        <v>31.283430145787801</v>
      </c>
      <c r="AT888">
        <v>0.40238356498997602</v>
      </c>
      <c r="AU888">
        <v>0.91566094916651397</v>
      </c>
      <c r="AV888">
        <v>29.9653856316313</v>
      </c>
      <c r="AW888">
        <v>489.74320369989601</v>
      </c>
      <c r="AX888">
        <v>4.5256127209408703</v>
      </c>
      <c r="AY888">
        <v>418.89336792799099</v>
      </c>
      <c r="AZ888">
        <v>66.324223050963795</v>
      </c>
      <c r="BA888">
        <v>6648.4618037005303</v>
      </c>
      <c r="BB888">
        <v>18.853475852193402</v>
      </c>
      <c r="BC888">
        <v>6617.6757492319703</v>
      </c>
      <c r="BD888">
        <v>11.932578616366399</v>
      </c>
      <c r="BE888">
        <v>136.83377761422901</v>
      </c>
      <c r="BF888">
        <v>1.6993905200419801</v>
      </c>
      <c r="BG888">
        <v>133.25595016585899</v>
      </c>
      <c r="BH888">
        <v>1.8784369283284501</v>
      </c>
      <c r="BI888">
        <v>154.53962759242799</v>
      </c>
      <c r="BJ888">
        <v>2.1056234272506198</v>
      </c>
      <c r="BK888">
        <v>147.560833824447</v>
      </c>
      <c r="BL888">
        <v>4.8731703407308098</v>
      </c>
      <c r="BM888">
        <v>172.07572931457901</v>
      </c>
      <c r="BN888">
        <v>2.1775967365959299</v>
      </c>
      <c r="BO888">
        <v>163.46286481112699</v>
      </c>
      <c r="BP888">
        <v>6.4352677668557599</v>
      </c>
      <c r="BQ888">
        <v>617.97968523572297</v>
      </c>
      <c r="BR888">
        <v>3.7212723706092401</v>
      </c>
      <c r="BS888">
        <v>610.26070729977005</v>
      </c>
      <c r="BT888">
        <v>3.9977055653431801</v>
      </c>
      <c r="BU888">
        <v>309.09264132171802</v>
      </c>
      <c r="BV888">
        <v>169.167197501895</v>
      </c>
      <c r="BW888">
        <v>85.614003499301305</v>
      </c>
      <c r="BX888">
        <v>54.311440320520703</v>
      </c>
      <c r="BY888">
        <v>24681.602983773399</v>
      </c>
      <c r="BZ888">
        <v>126.26333586227101</v>
      </c>
      <c r="CA888">
        <v>24551.212214467501</v>
      </c>
      <c r="CB888">
        <v>4.1274334435978304</v>
      </c>
      <c r="CC888">
        <v>25904</v>
      </c>
      <c r="CD888">
        <v>24537</v>
      </c>
      <c r="CE888">
        <v>25904</v>
      </c>
      <c r="CF888">
        <v>10137.498205764099</v>
      </c>
      <c r="CG888">
        <v>11235.1385494115</v>
      </c>
      <c r="CH888">
        <v>17397.660081670401</v>
      </c>
    </row>
    <row r="889" spans="1:86" x14ac:dyDescent="0.2">
      <c r="A889" t="s">
        <v>161</v>
      </c>
      <c r="B889">
        <v>2015</v>
      </c>
      <c r="C889" t="s">
        <v>28</v>
      </c>
      <c r="D889" t="s">
        <v>3504</v>
      </c>
      <c r="E889">
        <v>1304.1555265332399</v>
      </c>
      <c r="F889">
        <v>139.17804331485499</v>
      </c>
      <c r="G889">
        <v>1053.8748623849301</v>
      </c>
      <c r="H889">
        <v>111.102620833456</v>
      </c>
      <c r="I889">
        <v>1236.0547972259999</v>
      </c>
      <c r="J889">
        <v>135.702484413718</v>
      </c>
      <c r="K889">
        <v>1037.67471755206</v>
      </c>
      <c r="L889">
        <v>62.677595260216798</v>
      </c>
      <c r="M889">
        <v>384.84932904866503</v>
      </c>
      <c r="N889">
        <v>158.365690812905</v>
      </c>
      <c r="O889">
        <v>179.33658014771299</v>
      </c>
      <c r="P889">
        <v>47.147058088047402</v>
      </c>
      <c r="Q889">
        <v>0</v>
      </c>
      <c r="R889">
        <v>627.20180726241597</v>
      </c>
      <c r="S889">
        <v>627.20180726241597</v>
      </c>
      <c r="T889">
        <v>1931.35733379566</v>
      </c>
      <c r="U889">
        <v>0</v>
      </c>
      <c r="V889">
        <v>589.19494096670996</v>
      </c>
      <c r="W889">
        <v>589.19494096670996</v>
      </c>
      <c r="X889">
        <v>1825.2497381927101</v>
      </c>
      <c r="Y889">
        <v>984.47277702677002</v>
      </c>
      <c r="Z889">
        <v>25.5445803441301</v>
      </c>
      <c r="AA889">
        <v>26.308117868518899</v>
      </c>
      <c r="AB889">
        <v>932.62007881412103</v>
      </c>
      <c r="AC889">
        <v>109.876545250107</v>
      </c>
      <c r="AD889">
        <v>9.5199476259517706</v>
      </c>
      <c r="AE889">
        <v>52.155845255560799</v>
      </c>
      <c r="AF889">
        <v>48.200752368594003</v>
      </c>
      <c r="AG889">
        <v>10350.9034085516</v>
      </c>
      <c r="AH889">
        <v>10350.9034085516</v>
      </c>
      <c r="AI889">
        <v>92.494416097948204</v>
      </c>
      <c r="AJ889">
        <v>92.494416097948204</v>
      </c>
      <c r="AK889">
        <v>302.21404736430998</v>
      </c>
      <c r="AL889">
        <v>302.21404736430998</v>
      </c>
      <c r="AM889">
        <v>10745.6118720138</v>
      </c>
      <c r="AN889">
        <v>10745.6118720138</v>
      </c>
      <c r="AO889">
        <v>2500.7454471133401</v>
      </c>
      <c r="AP889">
        <v>170.21581368290401</v>
      </c>
      <c r="AQ889">
        <v>2258.49823931116</v>
      </c>
      <c r="AR889">
        <v>72.031394119271894</v>
      </c>
      <c r="AS889">
        <v>178.82583841686301</v>
      </c>
      <c r="AT889">
        <v>4.8347513279358303</v>
      </c>
      <c r="AU889">
        <v>11.852637481681301</v>
      </c>
      <c r="AV889">
        <v>162.13844960724501</v>
      </c>
      <c r="AW889">
        <v>1194.9306386953599</v>
      </c>
      <c r="AX889">
        <v>40.719090190142701</v>
      </c>
      <c r="AY889">
        <v>261.04066224523802</v>
      </c>
      <c r="AZ889">
        <v>893.17088625998201</v>
      </c>
      <c r="BA889">
        <v>8207.7761259470099</v>
      </c>
      <c r="BB889">
        <v>259.33298590536401</v>
      </c>
      <c r="BC889">
        <v>7868.1042578083297</v>
      </c>
      <c r="BD889">
        <v>80.338882233308198</v>
      </c>
      <c r="BE889">
        <v>412.73796432972603</v>
      </c>
      <c r="BF889">
        <v>15.895803824247</v>
      </c>
      <c r="BG889">
        <v>370.65449743869499</v>
      </c>
      <c r="BH889">
        <v>26.187663066783699</v>
      </c>
      <c r="BI889">
        <v>711.75729722377503</v>
      </c>
      <c r="BJ889">
        <v>20.663733890631399</v>
      </c>
      <c r="BK889">
        <v>640.787063928105</v>
      </c>
      <c r="BL889">
        <v>50.306499405039403</v>
      </c>
      <c r="BM889">
        <v>1025.7485697868201</v>
      </c>
      <c r="BN889">
        <v>21.8800337667452</v>
      </c>
      <c r="BO889">
        <v>932.691524325307</v>
      </c>
      <c r="BP889">
        <v>71.177011694766307</v>
      </c>
      <c r="BQ889">
        <v>1498.3088321545599</v>
      </c>
      <c r="BR889">
        <v>43.151103137269999</v>
      </c>
      <c r="BS889">
        <v>1400.17356182055</v>
      </c>
      <c r="BT889">
        <v>54.984167196743797</v>
      </c>
      <c r="BU889">
        <v>4585.9177285469104</v>
      </c>
      <c r="BV889">
        <v>1661.0261144178201</v>
      </c>
      <c r="BW889">
        <v>2490.1206159585699</v>
      </c>
      <c r="BX889">
        <v>434.77099817050299</v>
      </c>
      <c r="BY889">
        <v>16044.2860776079</v>
      </c>
      <c r="BZ889">
        <v>1745.5290634718399</v>
      </c>
      <c r="CA889">
        <v>14256.567693721399</v>
      </c>
      <c r="CB889">
        <v>42.189320414650602</v>
      </c>
      <c r="CC889">
        <v>114211</v>
      </c>
      <c r="CD889">
        <v>114130</v>
      </c>
      <c r="CE889">
        <v>114211</v>
      </c>
      <c r="CF889">
        <v>80716.019498053502</v>
      </c>
      <c r="CG889">
        <v>91880.443401464203</v>
      </c>
      <c r="CH889">
        <v>147625.89914943601</v>
      </c>
    </row>
    <row r="890" spans="1:86" x14ac:dyDescent="0.2">
      <c r="A890" t="s">
        <v>161</v>
      </c>
      <c r="B890">
        <v>2015</v>
      </c>
      <c r="C890" t="s">
        <v>29</v>
      </c>
      <c r="D890" t="s">
        <v>3505</v>
      </c>
      <c r="E890">
        <v>817.78432200064003</v>
      </c>
      <c r="F890">
        <v>124.898903807994</v>
      </c>
      <c r="G890">
        <v>352.779432876405</v>
      </c>
      <c r="H890">
        <v>340.10598531623998</v>
      </c>
      <c r="I890">
        <v>496.33635978568299</v>
      </c>
      <c r="J890">
        <v>119.604124904063</v>
      </c>
      <c r="K890">
        <v>347.94045901673599</v>
      </c>
      <c r="L890">
        <v>28.791775864883501</v>
      </c>
      <c r="M890">
        <v>281.64731007554599</v>
      </c>
      <c r="N890">
        <v>203.07611162428401</v>
      </c>
      <c r="O890">
        <v>32.682273418123103</v>
      </c>
      <c r="P890">
        <v>45.888925033139202</v>
      </c>
      <c r="Q890">
        <v>0.22440623772667601</v>
      </c>
      <c r="R890">
        <v>5.8986782488154903</v>
      </c>
      <c r="S890">
        <v>6.1230844865421599</v>
      </c>
      <c r="T890">
        <v>823.90740648718202</v>
      </c>
      <c r="U890">
        <v>0.16655559441185699</v>
      </c>
      <c r="V890">
        <v>4.3780327673973796</v>
      </c>
      <c r="W890">
        <v>4.5445883618092404</v>
      </c>
      <c r="X890">
        <v>500.88094814749201</v>
      </c>
      <c r="Y890">
        <v>5970.6988906350198</v>
      </c>
      <c r="Z890">
        <v>71.534982097622603</v>
      </c>
      <c r="AA890">
        <v>9.3455079540096193</v>
      </c>
      <c r="AB890">
        <v>5889.81840058338</v>
      </c>
      <c r="AC890">
        <v>529.14517197774103</v>
      </c>
      <c r="AD890">
        <v>11.766457555336901</v>
      </c>
      <c r="AE890">
        <v>15.454148190666499</v>
      </c>
      <c r="AF890">
        <v>501.92456623173899</v>
      </c>
      <c r="AG890">
        <v>14121.3081417992</v>
      </c>
      <c r="AH890">
        <v>14121.3081417992</v>
      </c>
      <c r="AI890">
        <v>76.978313486401206</v>
      </c>
      <c r="AJ890">
        <v>76.978313486401206</v>
      </c>
      <c r="AK890">
        <v>314.10843235617102</v>
      </c>
      <c r="AL890">
        <v>314.10843235617102</v>
      </c>
      <c r="AM890">
        <v>14512.3948876417</v>
      </c>
      <c r="AN890">
        <v>14512.3948876417</v>
      </c>
      <c r="AO890">
        <v>2492.8210112471202</v>
      </c>
      <c r="AP890">
        <v>855.90874748509896</v>
      </c>
      <c r="AQ890">
        <v>1579.38669081029</v>
      </c>
      <c r="AR890">
        <v>57.5255729517229</v>
      </c>
      <c r="AS890">
        <v>2004.87267188038</v>
      </c>
      <c r="AT890">
        <v>4.9864219217235499</v>
      </c>
      <c r="AU890">
        <v>11.1329922111785</v>
      </c>
      <c r="AV890">
        <v>1988.7532577474699</v>
      </c>
      <c r="AW890">
        <v>2488.43477227327</v>
      </c>
      <c r="AX890">
        <v>95.743848004187896</v>
      </c>
      <c r="AY890">
        <v>233.96023166579999</v>
      </c>
      <c r="AZ890">
        <v>2158.7306926032802</v>
      </c>
      <c r="BA890">
        <v>4509.4231876046297</v>
      </c>
      <c r="BB890">
        <v>221.04982016821501</v>
      </c>
      <c r="BC890">
        <v>3715.8408614401801</v>
      </c>
      <c r="BD890">
        <v>572.532505996228</v>
      </c>
      <c r="BE890">
        <v>274.68141531078197</v>
      </c>
      <c r="BF890">
        <v>41.626086975252399</v>
      </c>
      <c r="BG890">
        <v>181.81044528304699</v>
      </c>
      <c r="BH890">
        <v>51.244883052482699</v>
      </c>
      <c r="BI890">
        <v>550.51478449026899</v>
      </c>
      <c r="BJ890">
        <v>46.442242125041602</v>
      </c>
      <c r="BK890">
        <v>290.641632518184</v>
      </c>
      <c r="BL890">
        <v>213.43090984704401</v>
      </c>
      <c r="BM890">
        <v>716.96241888533098</v>
      </c>
      <c r="BN890">
        <v>47.224088921505199</v>
      </c>
      <c r="BO890">
        <v>404.43137665105098</v>
      </c>
      <c r="BP890">
        <v>265.30695331277502</v>
      </c>
      <c r="BQ890">
        <v>832.33461797105497</v>
      </c>
      <c r="BR890">
        <v>46.943749844886298</v>
      </c>
      <c r="BS890">
        <v>759.75986353636404</v>
      </c>
      <c r="BT890">
        <v>25.631004589804299</v>
      </c>
      <c r="BU890">
        <v>2989.7718497732399</v>
      </c>
      <c r="BV890">
        <v>2130.3744232019699</v>
      </c>
      <c r="BW890">
        <v>434.57634414564399</v>
      </c>
      <c r="BX890">
        <v>424.82108242561202</v>
      </c>
      <c r="BY890">
        <v>6123.3210475547803</v>
      </c>
      <c r="BZ890">
        <v>1429.54180495583</v>
      </c>
      <c r="CA890">
        <v>4669.1252679837698</v>
      </c>
      <c r="CB890">
        <v>24.653974615185401</v>
      </c>
      <c r="CC890">
        <v>114031</v>
      </c>
      <c r="CD890">
        <v>111151</v>
      </c>
      <c r="CE890">
        <v>114031</v>
      </c>
      <c r="CF890">
        <v>75896.000545387898</v>
      </c>
      <c r="CG890">
        <v>157302.480134326</v>
      </c>
      <c r="CH890">
        <v>238243.69823245599</v>
      </c>
    </row>
    <row r="891" spans="1:86" x14ac:dyDescent="0.2">
      <c r="A891" t="s">
        <v>161</v>
      </c>
      <c r="B891">
        <v>2015</v>
      </c>
      <c r="C891" t="s">
        <v>30</v>
      </c>
      <c r="D891" t="s">
        <v>3506</v>
      </c>
      <c r="E891">
        <v>138.600455412011</v>
      </c>
      <c r="F891">
        <v>32.353496667432402</v>
      </c>
      <c r="G891">
        <v>83.469708815091494</v>
      </c>
      <c r="H891">
        <v>22.777249929486601</v>
      </c>
      <c r="I891">
        <v>121.785326454703</v>
      </c>
      <c r="J891">
        <v>30.917841082858999</v>
      </c>
      <c r="K891">
        <v>82.325568435180799</v>
      </c>
      <c r="L891">
        <v>8.5419169366636805</v>
      </c>
      <c r="M891">
        <v>179.24300839309799</v>
      </c>
      <c r="N891">
        <v>70.082147815012107</v>
      </c>
      <c r="O891">
        <v>12.307196897173201</v>
      </c>
      <c r="P891">
        <v>96.853663680912703</v>
      </c>
      <c r="Q891">
        <v>35.3264336236685</v>
      </c>
      <c r="R891">
        <v>193.53013504177699</v>
      </c>
      <c r="S891">
        <v>228.85656866544599</v>
      </c>
      <c r="T891">
        <v>367.45702407745603</v>
      </c>
      <c r="U891">
        <v>32.440843568358297</v>
      </c>
      <c r="V891">
        <v>177.721898098628</v>
      </c>
      <c r="W891">
        <v>210.16274166698599</v>
      </c>
      <c r="X891">
        <v>331.948068121689</v>
      </c>
      <c r="Y891">
        <v>326.24258128006801</v>
      </c>
      <c r="Z891">
        <v>10.1265350588231</v>
      </c>
      <c r="AA891">
        <v>2.21671531347544</v>
      </c>
      <c r="AB891">
        <v>313.89933090776901</v>
      </c>
      <c r="AC891">
        <v>22.268980401275101</v>
      </c>
      <c r="AD891">
        <v>3.9680946580632002</v>
      </c>
      <c r="AE891">
        <v>3.6534311982344199</v>
      </c>
      <c r="AF891">
        <v>14.647454544977499</v>
      </c>
      <c r="AG891">
        <v>1897.28445398178</v>
      </c>
      <c r="AH891">
        <v>1897.28445398178</v>
      </c>
      <c r="AI891">
        <v>28.8723881026722</v>
      </c>
      <c r="AJ891">
        <v>28.8723881026722</v>
      </c>
      <c r="AK891">
        <v>98.330731126814996</v>
      </c>
      <c r="AL891">
        <v>98.330731126814996</v>
      </c>
      <c r="AM891">
        <v>2024.48757321127</v>
      </c>
      <c r="AN891">
        <v>2024.48757321127</v>
      </c>
      <c r="AO891">
        <v>424.93601048320198</v>
      </c>
      <c r="AP891">
        <v>59.114300561571298</v>
      </c>
      <c r="AQ891">
        <v>273.21658709248402</v>
      </c>
      <c r="AR891">
        <v>92.6051228291456</v>
      </c>
      <c r="AS891">
        <v>59.634925066023001</v>
      </c>
      <c r="AT891">
        <v>1.4330065871597499</v>
      </c>
      <c r="AU891">
        <v>2.5461491996318202</v>
      </c>
      <c r="AV891">
        <v>55.655769279231301</v>
      </c>
      <c r="AW891">
        <v>279.792445298399</v>
      </c>
      <c r="AX891">
        <v>16.1595433199155</v>
      </c>
      <c r="AY891">
        <v>34.150637720709597</v>
      </c>
      <c r="AZ891">
        <v>229.48226425777401</v>
      </c>
      <c r="BA891">
        <v>756.33566147984504</v>
      </c>
      <c r="BB891">
        <v>65.495058367682006</v>
      </c>
      <c r="BC891">
        <v>619.079650510232</v>
      </c>
      <c r="BD891">
        <v>71.760952601929901</v>
      </c>
      <c r="BE891">
        <v>50.895330704522102</v>
      </c>
      <c r="BF891">
        <v>5.32825087478522</v>
      </c>
      <c r="BG891">
        <v>33.064248581795397</v>
      </c>
      <c r="BH891">
        <v>12.502831247941501</v>
      </c>
      <c r="BI891">
        <v>91.700142304684107</v>
      </c>
      <c r="BJ891">
        <v>6.9045697462233298</v>
      </c>
      <c r="BK891">
        <v>65.031506087855107</v>
      </c>
      <c r="BL891">
        <v>19.764066470605801</v>
      </c>
      <c r="BM891">
        <v>131.433013030783</v>
      </c>
      <c r="BN891">
        <v>7.1572863993366704</v>
      </c>
      <c r="BO891">
        <v>100.59279779555099</v>
      </c>
      <c r="BP891">
        <v>23.682928835895101</v>
      </c>
      <c r="BQ891">
        <v>157.99078460095001</v>
      </c>
      <c r="BR891">
        <v>13.789242605578901</v>
      </c>
      <c r="BS891">
        <v>115.000883271814</v>
      </c>
      <c r="BT891">
        <v>29.2006587235567</v>
      </c>
      <c r="BU891">
        <v>1806.82107943869</v>
      </c>
      <c r="BV891">
        <v>742.08488711344603</v>
      </c>
      <c r="BW891">
        <v>169.435471609149</v>
      </c>
      <c r="BX891">
        <v>895.30072071609504</v>
      </c>
      <c r="BY891">
        <v>1500.7412867220801</v>
      </c>
      <c r="BZ891">
        <v>359.90892124190799</v>
      </c>
      <c r="CA891">
        <v>1128.7889163863099</v>
      </c>
      <c r="CB891">
        <v>12.0434490938704</v>
      </c>
      <c r="CC891">
        <v>75579</v>
      </c>
      <c r="CD891">
        <v>74243</v>
      </c>
      <c r="CE891">
        <v>75579</v>
      </c>
      <c r="CF891">
        <v>57454.009432884297</v>
      </c>
      <c r="CG891">
        <v>37981.851710650502</v>
      </c>
      <c r="CH891">
        <v>60179.876018897397</v>
      </c>
    </row>
    <row r="892" spans="1:86" x14ac:dyDescent="0.2">
      <c r="A892" t="s">
        <v>161</v>
      </c>
      <c r="B892">
        <v>2015</v>
      </c>
      <c r="C892" t="s">
        <v>31</v>
      </c>
      <c r="D892" t="s">
        <v>3507</v>
      </c>
      <c r="E892">
        <v>42.590232529656902</v>
      </c>
      <c r="F892">
        <v>11.474100510985799</v>
      </c>
      <c r="G892">
        <v>24.471686731449498</v>
      </c>
      <c r="H892">
        <v>6.64444528722154</v>
      </c>
      <c r="I892">
        <v>37.256085643071103</v>
      </c>
      <c r="J892">
        <v>11.0390315441339</v>
      </c>
      <c r="K892">
        <v>24.179086777907902</v>
      </c>
      <c r="L892">
        <v>2.0379673210292899</v>
      </c>
      <c r="M892">
        <v>29.632520717778799</v>
      </c>
      <c r="N892">
        <v>21.138314554926001</v>
      </c>
      <c r="O892">
        <v>3.09171058522913</v>
      </c>
      <c r="P892">
        <v>5.40249557762378</v>
      </c>
      <c r="Q892">
        <v>18.621049858488298</v>
      </c>
      <c r="R892">
        <v>59.622211779518203</v>
      </c>
      <c r="S892">
        <v>78.243261638006501</v>
      </c>
      <c r="T892">
        <v>120.83349416766301</v>
      </c>
      <c r="U892">
        <v>16.2591460548852</v>
      </c>
      <c r="V892">
        <v>52.059698932419998</v>
      </c>
      <c r="W892">
        <v>68.318844987305198</v>
      </c>
      <c r="X892">
        <v>105.574930630376</v>
      </c>
      <c r="Y892">
        <v>91.518842453000403</v>
      </c>
      <c r="Z892">
        <v>3.03645086739184</v>
      </c>
      <c r="AA892">
        <v>0.72473249575814802</v>
      </c>
      <c r="AB892">
        <v>87.757659089850407</v>
      </c>
      <c r="AC892">
        <v>7.3584377891389003</v>
      </c>
      <c r="AD892">
        <v>1.20522716499025</v>
      </c>
      <c r="AE892">
        <v>0.92107933271016396</v>
      </c>
      <c r="AF892">
        <v>5.2321312914384999</v>
      </c>
      <c r="AG892">
        <v>810.51648445295905</v>
      </c>
      <c r="AH892">
        <v>810.51648445295905</v>
      </c>
      <c r="AI892">
        <v>7.0530772655036502</v>
      </c>
      <c r="AJ892">
        <v>7.0530772655036502</v>
      </c>
      <c r="AK892">
        <v>35.839168875470897</v>
      </c>
      <c r="AL892">
        <v>35.839168875470897</v>
      </c>
      <c r="AM892">
        <v>853.40873059393402</v>
      </c>
      <c r="AN892">
        <v>853.40873059393402</v>
      </c>
      <c r="AO892">
        <v>122.62834213843</v>
      </c>
      <c r="AP892">
        <v>17.364839582301801</v>
      </c>
      <c r="AQ892">
        <v>98.514309089352395</v>
      </c>
      <c r="AR892">
        <v>6.7491934667754103</v>
      </c>
      <c r="AS892">
        <v>15.9180710487291</v>
      </c>
      <c r="AT892">
        <v>0.45657054155125398</v>
      </c>
      <c r="AU892">
        <v>1.4161266280912801</v>
      </c>
      <c r="AV892">
        <v>14.045373879086601</v>
      </c>
      <c r="AW892">
        <v>65.396533767690698</v>
      </c>
      <c r="AX892">
        <v>4.9162572975883601</v>
      </c>
      <c r="AY892">
        <v>12.5408960836926</v>
      </c>
      <c r="AZ892">
        <v>47.939380386409702</v>
      </c>
      <c r="BA892">
        <v>174.30539832695899</v>
      </c>
      <c r="BB892">
        <v>20.1067836635643</v>
      </c>
      <c r="BC892">
        <v>147.20989751176501</v>
      </c>
      <c r="BD892">
        <v>6.9887171516287099</v>
      </c>
      <c r="BE892">
        <v>11.3322672194787</v>
      </c>
      <c r="BF892">
        <v>1.5731106708157001</v>
      </c>
      <c r="BG892">
        <v>8.5761508226460297</v>
      </c>
      <c r="BH892">
        <v>1.1830057260169999</v>
      </c>
      <c r="BI892">
        <v>25.4844808580566</v>
      </c>
      <c r="BJ892">
        <v>2.07560189547078</v>
      </c>
      <c r="BK892">
        <v>20.639789288167801</v>
      </c>
      <c r="BL892">
        <v>2.7690896744179998</v>
      </c>
      <c r="BM892">
        <v>40.554916522854299</v>
      </c>
      <c r="BN892">
        <v>2.12668480038761</v>
      </c>
      <c r="BO892">
        <v>34.461636601472399</v>
      </c>
      <c r="BP892">
        <v>3.96659512099429</v>
      </c>
      <c r="BQ892">
        <v>30.386759490060701</v>
      </c>
      <c r="BR892">
        <v>4.0227467414370102</v>
      </c>
      <c r="BS892">
        <v>23.771094906265301</v>
      </c>
      <c r="BT892">
        <v>2.5929178423583101</v>
      </c>
      <c r="BU892">
        <v>313.79134687666198</v>
      </c>
      <c r="BV892">
        <v>221.56137749017699</v>
      </c>
      <c r="BW892">
        <v>42.090475453783</v>
      </c>
      <c r="BX892">
        <v>50.139493932700702</v>
      </c>
      <c r="BY892">
        <v>458.13254828481502</v>
      </c>
      <c r="BZ892">
        <v>122.41723257624599</v>
      </c>
      <c r="CA892">
        <v>332.784858562605</v>
      </c>
      <c r="CB892">
        <v>2.9304571459636302</v>
      </c>
      <c r="CC892">
        <v>18490</v>
      </c>
      <c r="CD892">
        <v>18092</v>
      </c>
      <c r="CE892">
        <v>18490</v>
      </c>
      <c r="CF892">
        <v>11612.9489857428</v>
      </c>
      <c r="CG892">
        <v>14556.6922243358</v>
      </c>
      <c r="CH892">
        <v>22170.461026517802</v>
      </c>
    </row>
    <row r="893" spans="1:86" x14ac:dyDescent="0.2">
      <c r="A893" t="s">
        <v>161</v>
      </c>
      <c r="B893">
        <v>2015</v>
      </c>
      <c r="C893" t="s">
        <v>32</v>
      </c>
      <c r="D893" t="s">
        <v>3508</v>
      </c>
      <c r="E893">
        <v>192.841311835152</v>
      </c>
      <c r="F893">
        <v>77.513238886224002</v>
      </c>
      <c r="G893">
        <v>81.305755577573294</v>
      </c>
      <c r="H893">
        <v>34.022317371355001</v>
      </c>
      <c r="I893">
        <v>165.218635454023</v>
      </c>
      <c r="J893">
        <v>74.453471546531802</v>
      </c>
      <c r="K893">
        <v>80.2479101555803</v>
      </c>
      <c r="L893">
        <v>10.5172537519106</v>
      </c>
      <c r="M893">
        <v>189.702429018245</v>
      </c>
      <c r="N893">
        <v>151.189779978969</v>
      </c>
      <c r="O893">
        <v>10.6994481391314</v>
      </c>
      <c r="P893">
        <v>27.813200900145301</v>
      </c>
      <c r="Q893">
        <v>22.571531301383299</v>
      </c>
      <c r="R893">
        <v>330.454926779483</v>
      </c>
      <c r="S893">
        <v>353.02645808086601</v>
      </c>
      <c r="T893">
        <v>545.86776991601903</v>
      </c>
      <c r="U893">
        <v>21.109666443902501</v>
      </c>
      <c r="V893">
        <v>309.05272601649301</v>
      </c>
      <c r="W893">
        <v>330.16239246039601</v>
      </c>
      <c r="X893">
        <v>495.38102791441901</v>
      </c>
      <c r="Y893">
        <v>530.62179514252603</v>
      </c>
      <c r="Z893">
        <v>20.9454372034998</v>
      </c>
      <c r="AA893">
        <v>1.9085022387926101</v>
      </c>
      <c r="AB893">
        <v>507.76785570023299</v>
      </c>
      <c r="AC893">
        <v>38.562187272265</v>
      </c>
      <c r="AD893">
        <v>8.5105080859218205</v>
      </c>
      <c r="AE893">
        <v>3.3897076041044798</v>
      </c>
      <c r="AF893">
        <v>26.661971582238699</v>
      </c>
      <c r="AG893">
        <v>2556.44221108478</v>
      </c>
      <c r="AH893">
        <v>2556.44221108478</v>
      </c>
      <c r="AI893">
        <v>47.318144437810702</v>
      </c>
      <c r="AJ893">
        <v>47.318144437810702</v>
      </c>
      <c r="AK893">
        <v>262.01528333408299</v>
      </c>
      <c r="AL893">
        <v>262.01528333408299</v>
      </c>
      <c r="AM893">
        <v>2865.77563885667</v>
      </c>
      <c r="AN893">
        <v>2865.77563885667</v>
      </c>
      <c r="AO893">
        <v>431.96218800848197</v>
      </c>
      <c r="AP893">
        <v>112.338658213321</v>
      </c>
      <c r="AQ893">
        <v>281.49934173717202</v>
      </c>
      <c r="AR893">
        <v>38.124188057987801</v>
      </c>
      <c r="AS893">
        <v>103.762578058808</v>
      </c>
      <c r="AT893">
        <v>3.1834990769194298</v>
      </c>
      <c r="AU893">
        <v>2.4830683687448998</v>
      </c>
      <c r="AV893">
        <v>98.096010613142994</v>
      </c>
      <c r="AW893">
        <v>273.32740792359698</v>
      </c>
      <c r="AX893">
        <v>34.0139573573815</v>
      </c>
      <c r="AY893">
        <v>35.359703604176701</v>
      </c>
      <c r="AZ893">
        <v>203.95374696203899</v>
      </c>
      <c r="BA893">
        <v>796.774998812077</v>
      </c>
      <c r="BB893">
        <v>135.72595868302901</v>
      </c>
      <c r="BC893">
        <v>618.15021752595601</v>
      </c>
      <c r="BD893">
        <v>42.898822603090601</v>
      </c>
      <c r="BE893">
        <v>51.184758675151699</v>
      </c>
      <c r="BF893">
        <v>10.473738190218601</v>
      </c>
      <c r="BG893">
        <v>34.201198081800896</v>
      </c>
      <c r="BH893">
        <v>6.5098224031320804</v>
      </c>
      <c r="BI893">
        <v>100.633131000074</v>
      </c>
      <c r="BJ893">
        <v>14.045409077158</v>
      </c>
      <c r="BK893">
        <v>70.017300578190699</v>
      </c>
      <c r="BL893">
        <v>16.570421344725201</v>
      </c>
      <c r="BM893">
        <v>146.47497834771701</v>
      </c>
      <c r="BN893">
        <v>14.3481099017984</v>
      </c>
      <c r="BO893">
        <v>110.130007293227</v>
      </c>
      <c r="BP893">
        <v>21.996861152691501</v>
      </c>
      <c r="BQ893">
        <v>157.28271972129301</v>
      </c>
      <c r="BR893">
        <v>26.813134869020001</v>
      </c>
      <c r="BS893">
        <v>116.061656117231</v>
      </c>
      <c r="BT893">
        <v>14.4079287350428</v>
      </c>
      <c r="BU893">
        <v>1990.08579812533</v>
      </c>
      <c r="BV893">
        <v>1583.84152225668</v>
      </c>
      <c r="BW893">
        <v>145.191093965514</v>
      </c>
      <c r="BX893">
        <v>261.05318190312499</v>
      </c>
      <c r="BY893">
        <v>1905.1108115741199</v>
      </c>
      <c r="BZ893">
        <v>786.76942966428396</v>
      </c>
      <c r="CA893">
        <v>1097.5673713971801</v>
      </c>
      <c r="CB893">
        <v>20.7740105126522</v>
      </c>
      <c r="CC893">
        <v>72537</v>
      </c>
      <c r="CD893">
        <v>74336</v>
      </c>
      <c r="CE893">
        <v>72537</v>
      </c>
      <c r="CF893">
        <v>42272.341932014599</v>
      </c>
      <c r="CG893">
        <v>36002.2475531932</v>
      </c>
      <c r="CH893">
        <v>55489.9612687259</v>
      </c>
    </row>
    <row r="894" spans="1:86" x14ac:dyDescent="0.2">
      <c r="A894" t="s">
        <v>161</v>
      </c>
      <c r="B894">
        <v>2015</v>
      </c>
      <c r="C894" t="s">
        <v>33</v>
      </c>
      <c r="D894" t="s">
        <v>3509</v>
      </c>
      <c r="E894">
        <v>522.84321097611496</v>
      </c>
      <c r="F894">
        <v>139.179679883825</v>
      </c>
      <c r="G894">
        <v>281.642415520209</v>
      </c>
      <c r="H894">
        <v>102.021115572082</v>
      </c>
      <c r="I894">
        <v>454.78315617397402</v>
      </c>
      <c r="J894">
        <v>134.411960480587</v>
      </c>
      <c r="K894">
        <v>278.00035459381002</v>
      </c>
      <c r="L894">
        <v>42.370841099577198</v>
      </c>
      <c r="M894">
        <v>383.323784500925</v>
      </c>
      <c r="N894">
        <v>221.013746111996</v>
      </c>
      <c r="O894">
        <v>36.124053158121001</v>
      </c>
      <c r="P894">
        <v>126.185985230809</v>
      </c>
      <c r="Q894">
        <v>241.18459657689701</v>
      </c>
      <c r="R894">
        <v>1174.5857220253799</v>
      </c>
      <c r="S894">
        <v>1415.77031860227</v>
      </c>
      <c r="T894">
        <v>1938.6135295783899</v>
      </c>
      <c r="U894">
        <v>217.109669161547</v>
      </c>
      <c r="V894">
        <v>1057.3391548638999</v>
      </c>
      <c r="W894">
        <v>1274.44882402544</v>
      </c>
      <c r="X894">
        <v>1729.2319801994199</v>
      </c>
      <c r="Y894">
        <v>1273.73708644214</v>
      </c>
      <c r="Z894">
        <v>34.645674862244498</v>
      </c>
      <c r="AA894">
        <v>7.3508791066120898</v>
      </c>
      <c r="AB894">
        <v>1231.7405324732899</v>
      </c>
      <c r="AC894">
        <v>86.712221408666096</v>
      </c>
      <c r="AD894">
        <v>13.092542052623999</v>
      </c>
      <c r="AE894">
        <v>11.6049964722596</v>
      </c>
      <c r="AF894">
        <v>62.014682883782598</v>
      </c>
      <c r="AG894">
        <v>9542.2657300591</v>
      </c>
      <c r="AH894">
        <v>9542.2657300591</v>
      </c>
      <c r="AI894">
        <v>154.24000302184299</v>
      </c>
      <c r="AJ894">
        <v>154.24000302184299</v>
      </c>
      <c r="AK894">
        <v>679.83926780153502</v>
      </c>
      <c r="AL894">
        <v>679.83926780153502</v>
      </c>
      <c r="AM894">
        <v>10376.3450008825</v>
      </c>
      <c r="AN894">
        <v>10376.3450008825</v>
      </c>
      <c r="AO894">
        <v>1471.72413906674</v>
      </c>
      <c r="AP894">
        <v>229.04274382742699</v>
      </c>
      <c r="AQ894">
        <v>1074.5793417334901</v>
      </c>
      <c r="AR894">
        <v>168.10205350581799</v>
      </c>
      <c r="AS894">
        <v>237.45817511269101</v>
      </c>
      <c r="AT894">
        <v>5.0018335796040203</v>
      </c>
      <c r="AU894">
        <v>10.727830804499799</v>
      </c>
      <c r="AV894">
        <v>221.728510728587</v>
      </c>
      <c r="AW894">
        <v>780.47362298166604</v>
      </c>
      <c r="AX894">
        <v>54.635701667238003</v>
      </c>
      <c r="AY894">
        <v>127.85964412912</v>
      </c>
      <c r="AZ894">
        <v>597.978277185308</v>
      </c>
      <c r="BA894">
        <v>2426.2996503772601</v>
      </c>
      <c r="BB894">
        <v>224.20986899223701</v>
      </c>
      <c r="BC894">
        <v>2067.1389194548301</v>
      </c>
      <c r="BD894">
        <v>134.95086193018801</v>
      </c>
      <c r="BE894">
        <v>155.70479618856999</v>
      </c>
      <c r="BF894">
        <v>18.428938373864298</v>
      </c>
      <c r="BG894">
        <v>114.721699561482</v>
      </c>
      <c r="BH894">
        <v>22.5541582532238</v>
      </c>
      <c r="BI894">
        <v>310.32009440950299</v>
      </c>
      <c r="BJ894">
        <v>23.686479801729199</v>
      </c>
      <c r="BK894">
        <v>239.728381044316</v>
      </c>
      <c r="BL894">
        <v>46.905233563458196</v>
      </c>
      <c r="BM894">
        <v>465.13248494241299</v>
      </c>
      <c r="BN894">
        <v>24.582673219739899</v>
      </c>
      <c r="BO894">
        <v>380.02179427903098</v>
      </c>
      <c r="BP894">
        <v>60.528017443642597</v>
      </c>
      <c r="BQ894">
        <v>492.56972013238402</v>
      </c>
      <c r="BR894">
        <v>46.024514714525601</v>
      </c>
      <c r="BS894">
        <v>392.19379641485602</v>
      </c>
      <c r="BT894">
        <v>54.351409003002303</v>
      </c>
      <c r="BU894">
        <v>3984.0342498128298</v>
      </c>
      <c r="BV894">
        <v>2324.16689019047</v>
      </c>
      <c r="BW894">
        <v>493.96446916854802</v>
      </c>
      <c r="BX894">
        <v>1165.90289045381</v>
      </c>
      <c r="BY894">
        <v>5360.4560847859202</v>
      </c>
      <c r="BZ894">
        <v>1489.3347205938501</v>
      </c>
      <c r="CA894">
        <v>3808.0756878117199</v>
      </c>
      <c r="CB894">
        <v>63.045676380353399</v>
      </c>
      <c r="CC894">
        <v>215105</v>
      </c>
      <c r="CD894">
        <v>214103</v>
      </c>
      <c r="CE894">
        <v>215105</v>
      </c>
      <c r="CF894">
        <v>149867.31525710199</v>
      </c>
      <c r="CG894">
        <v>143658.57180554801</v>
      </c>
      <c r="CH894">
        <v>228026.34293209499</v>
      </c>
    </row>
    <row r="895" spans="1:86" x14ac:dyDescent="0.2">
      <c r="A895" t="s">
        <v>161</v>
      </c>
      <c r="B895">
        <v>2015</v>
      </c>
      <c r="C895" t="s">
        <v>34</v>
      </c>
      <c r="D895" t="s">
        <v>3510</v>
      </c>
      <c r="E895">
        <v>112.700152821074</v>
      </c>
      <c r="F895">
        <v>21.177637375568398</v>
      </c>
      <c r="G895">
        <v>68.569903275938103</v>
      </c>
      <c r="H895">
        <v>22.952612169566901</v>
      </c>
      <c r="I895">
        <v>94.275201114290198</v>
      </c>
      <c r="J895">
        <v>20.3915349501574</v>
      </c>
      <c r="K895">
        <v>67.7691887340645</v>
      </c>
      <c r="L895">
        <v>6.1144774300681899</v>
      </c>
      <c r="M895">
        <v>59.608132803079002</v>
      </c>
      <c r="N895">
        <v>35.461956739271699</v>
      </c>
      <c r="O895">
        <v>10.963321833571401</v>
      </c>
      <c r="P895">
        <v>13.182854230236</v>
      </c>
      <c r="Q895">
        <v>116.869748558282</v>
      </c>
      <c r="R895">
        <v>174.31273936257401</v>
      </c>
      <c r="S895">
        <v>291.18248792085501</v>
      </c>
      <c r="T895">
        <v>403.88264074192898</v>
      </c>
      <c r="U895">
        <v>104.48295209604299</v>
      </c>
      <c r="V895">
        <v>155.83767246206901</v>
      </c>
      <c r="W895">
        <v>260.320624558112</v>
      </c>
      <c r="X895">
        <v>354.59582567240199</v>
      </c>
      <c r="Y895">
        <v>372.808197240212</v>
      </c>
      <c r="Z895">
        <v>7.0344191771940796</v>
      </c>
      <c r="AA895">
        <v>1.5159654601289101</v>
      </c>
      <c r="AB895">
        <v>364.25781260288898</v>
      </c>
      <c r="AC895">
        <v>23.225332971580201</v>
      </c>
      <c r="AD895">
        <v>2.0477917650375099</v>
      </c>
      <c r="AE895">
        <v>2.5597832394979299</v>
      </c>
      <c r="AF895">
        <v>18.617757967044799</v>
      </c>
      <c r="AG895">
        <v>2107.2421967615001</v>
      </c>
      <c r="AH895">
        <v>2107.2421967615001</v>
      </c>
      <c r="AI895">
        <v>14.686531321069999</v>
      </c>
      <c r="AJ895">
        <v>14.686531321069999</v>
      </c>
      <c r="AK895">
        <v>61.979719812695997</v>
      </c>
      <c r="AL895">
        <v>61.979719812695997</v>
      </c>
      <c r="AM895">
        <v>2183.90844789527</v>
      </c>
      <c r="AN895">
        <v>2183.90844789527</v>
      </c>
      <c r="AO895">
        <v>311.87241913539799</v>
      </c>
      <c r="AP895">
        <v>60.720152522144303</v>
      </c>
      <c r="AQ895">
        <v>236.25982205110699</v>
      </c>
      <c r="AR895">
        <v>14.8924445621467</v>
      </c>
      <c r="AS895">
        <v>69.042821322032395</v>
      </c>
      <c r="AT895">
        <v>0.82378204183973702</v>
      </c>
      <c r="AU895">
        <v>2.3003576789401401</v>
      </c>
      <c r="AV895">
        <v>65.918681601252402</v>
      </c>
      <c r="AW895">
        <v>177.68607414321301</v>
      </c>
      <c r="AX895">
        <v>10.5160476297348</v>
      </c>
      <c r="AY895">
        <v>27.7024223770138</v>
      </c>
      <c r="AZ895">
        <v>139.46760413646501</v>
      </c>
      <c r="BA895">
        <v>476.04417109223198</v>
      </c>
      <c r="BB895">
        <v>38.3066365790487</v>
      </c>
      <c r="BC895">
        <v>412.89432001513501</v>
      </c>
      <c r="BD895">
        <v>24.8432144980478</v>
      </c>
      <c r="BE895">
        <v>33.283339267492899</v>
      </c>
      <c r="BF895">
        <v>3.8983378579567098</v>
      </c>
      <c r="BG895">
        <v>25.684426201602999</v>
      </c>
      <c r="BH895">
        <v>3.70057520793317</v>
      </c>
      <c r="BI895">
        <v>86.892756798302599</v>
      </c>
      <c r="BJ895">
        <v>4.7595241093352403</v>
      </c>
      <c r="BK895">
        <v>71.453553934368102</v>
      </c>
      <c r="BL895">
        <v>10.679678754599299</v>
      </c>
      <c r="BM895">
        <v>144.25392814676999</v>
      </c>
      <c r="BN895">
        <v>4.8916565385007802</v>
      </c>
      <c r="BO895">
        <v>124.60951120841101</v>
      </c>
      <c r="BP895">
        <v>14.7527603998579</v>
      </c>
      <c r="BQ895">
        <v>67.463904349290004</v>
      </c>
      <c r="BR895">
        <v>7.6513293693466302</v>
      </c>
      <c r="BS895">
        <v>53.4220597606813</v>
      </c>
      <c r="BT895">
        <v>6.39051521926209</v>
      </c>
      <c r="BU895">
        <v>640.523471051618</v>
      </c>
      <c r="BV895">
        <v>372.11351572372303</v>
      </c>
      <c r="BW895">
        <v>148.47992212719601</v>
      </c>
      <c r="BX895">
        <v>119.930033200697</v>
      </c>
      <c r="BY895">
        <v>1175.51187085214</v>
      </c>
      <c r="BZ895">
        <v>235.162652955993</v>
      </c>
      <c r="CA895">
        <v>933.45570640211395</v>
      </c>
      <c r="CB895">
        <v>6.89351149403213</v>
      </c>
      <c r="CC895">
        <v>76531</v>
      </c>
      <c r="CD895">
        <v>77618</v>
      </c>
      <c r="CE895">
        <v>76531</v>
      </c>
      <c r="CF895">
        <v>62675.265420900898</v>
      </c>
      <c r="CG895">
        <v>37265.8842650023</v>
      </c>
      <c r="CH895">
        <v>55780.456602724204</v>
      </c>
    </row>
    <row r="896" spans="1:86" x14ac:dyDescent="0.2">
      <c r="A896" t="s">
        <v>161</v>
      </c>
      <c r="B896">
        <v>2015</v>
      </c>
      <c r="C896" t="s">
        <v>35</v>
      </c>
      <c r="D896" t="s">
        <v>3511</v>
      </c>
      <c r="E896">
        <v>63.177833801463201</v>
      </c>
      <c r="F896">
        <v>20.834999748955799</v>
      </c>
      <c r="G896">
        <v>29.512357103564</v>
      </c>
      <c r="H896">
        <v>12.8304769489433</v>
      </c>
      <c r="I896">
        <v>53.569674246556303</v>
      </c>
      <c r="J896">
        <v>20.0180002066278</v>
      </c>
      <c r="K896">
        <v>29.150930359565201</v>
      </c>
      <c r="L896">
        <v>4.40074368036323</v>
      </c>
      <c r="M896">
        <v>50.0935538401598</v>
      </c>
      <c r="N896">
        <v>39.324094649110002</v>
      </c>
      <c r="O896">
        <v>4.2538484841457196</v>
      </c>
      <c r="P896">
        <v>6.5156107069042397</v>
      </c>
      <c r="Q896">
        <v>4.6350491825063198</v>
      </c>
      <c r="R896">
        <v>14.730326758040899</v>
      </c>
      <c r="S896">
        <v>19.365375940547199</v>
      </c>
      <c r="T896">
        <v>82.543209742010404</v>
      </c>
      <c r="U896">
        <v>3.9819505594306102</v>
      </c>
      <c r="V896">
        <v>12.654759543039001</v>
      </c>
      <c r="W896">
        <v>16.6367101024696</v>
      </c>
      <c r="X896">
        <v>70.206384349025797</v>
      </c>
      <c r="Y896">
        <v>184.99625779866199</v>
      </c>
      <c r="Z896">
        <v>5.8748018303717604</v>
      </c>
      <c r="AA896">
        <v>1.0424742737453001</v>
      </c>
      <c r="AB896">
        <v>178.07898169454501</v>
      </c>
      <c r="AC896">
        <v>13.695468130490701</v>
      </c>
      <c r="AD896">
        <v>2.2487566998950101</v>
      </c>
      <c r="AE896">
        <v>1.12538552736637</v>
      </c>
      <c r="AF896">
        <v>10.321325903229299</v>
      </c>
      <c r="AG896">
        <v>823.90129430768604</v>
      </c>
      <c r="AH896">
        <v>823.90129430768604</v>
      </c>
      <c r="AI896">
        <v>8.2048064138313208</v>
      </c>
      <c r="AJ896">
        <v>8.2048064138313208</v>
      </c>
      <c r="AK896">
        <v>70.008359781960195</v>
      </c>
      <c r="AL896">
        <v>70.008359781960195</v>
      </c>
      <c r="AM896">
        <v>902.11446050347797</v>
      </c>
      <c r="AN896">
        <v>902.11446050347797</v>
      </c>
      <c r="AO896">
        <v>207.47860229372699</v>
      </c>
      <c r="AP896">
        <v>35.953399459105199</v>
      </c>
      <c r="AQ896">
        <v>163.228755511408</v>
      </c>
      <c r="AR896">
        <v>8.2964473232131102</v>
      </c>
      <c r="AS896">
        <v>30.8573336453893</v>
      </c>
      <c r="AT896">
        <v>0.84472270596334298</v>
      </c>
      <c r="AU896">
        <v>1.24957421575373</v>
      </c>
      <c r="AV896">
        <v>28.763036723672201</v>
      </c>
      <c r="AW896">
        <v>123.854634351328</v>
      </c>
      <c r="AX896">
        <v>9.3871832954148609</v>
      </c>
      <c r="AY896">
        <v>17.009000014763899</v>
      </c>
      <c r="AZ896">
        <v>97.458451041149203</v>
      </c>
      <c r="BA896">
        <v>238.775565914819</v>
      </c>
      <c r="BB896">
        <v>38.215339413318397</v>
      </c>
      <c r="BC896">
        <v>188.837835644661</v>
      </c>
      <c r="BD896">
        <v>11.7223908568397</v>
      </c>
      <c r="BE896">
        <v>16.7824561207652</v>
      </c>
      <c r="BF896">
        <v>3.0121571796942201</v>
      </c>
      <c r="BG896">
        <v>11.5108333807799</v>
      </c>
      <c r="BH896">
        <v>2.2594655602910798</v>
      </c>
      <c r="BI896">
        <v>37.4006366288368</v>
      </c>
      <c r="BJ896">
        <v>3.9639715712605499</v>
      </c>
      <c r="BK896">
        <v>26.9244819518055</v>
      </c>
      <c r="BL896">
        <v>6.5121831057708297</v>
      </c>
      <c r="BM896">
        <v>58.605181904742999</v>
      </c>
      <c r="BN896">
        <v>4.0588494582348504</v>
      </c>
      <c r="BO896">
        <v>44.6054730164728</v>
      </c>
      <c r="BP896">
        <v>9.9408594300353492</v>
      </c>
      <c r="BQ896">
        <v>39.904680154393802</v>
      </c>
      <c r="BR896">
        <v>7.46801153489805</v>
      </c>
      <c r="BS896">
        <v>28.493773836009801</v>
      </c>
      <c r="BT896">
        <v>3.9428947834858801</v>
      </c>
      <c r="BU896">
        <v>529.77616170247597</v>
      </c>
      <c r="BV896">
        <v>411.80461866996598</v>
      </c>
      <c r="BW896">
        <v>57.436816760354397</v>
      </c>
      <c r="BX896">
        <v>60.534726272152803</v>
      </c>
      <c r="BY896">
        <v>615.78446411474204</v>
      </c>
      <c r="BZ896">
        <v>210.82693317502401</v>
      </c>
      <c r="CA896">
        <v>400.44799890813499</v>
      </c>
      <c r="CB896">
        <v>4.5095320315825802</v>
      </c>
      <c r="CC896">
        <v>42959</v>
      </c>
      <c r="CD896">
        <v>42690</v>
      </c>
      <c r="CE896">
        <v>42959</v>
      </c>
      <c r="CF896">
        <v>36849.340915242399</v>
      </c>
      <c r="CG896">
        <v>26699.457295003402</v>
      </c>
      <c r="CH896">
        <v>41445.548785455998</v>
      </c>
    </row>
    <row r="897" spans="1:86" x14ac:dyDescent="0.2">
      <c r="A897" t="s">
        <v>161</v>
      </c>
      <c r="B897">
        <v>2015</v>
      </c>
      <c r="C897" t="s">
        <v>36</v>
      </c>
      <c r="D897" t="s">
        <v>3512</v>
      </c>
      <c r="E897">
        <v>7.3069179642374804</v>
      </c>
      <c r="F897">
        <v>1.4249609380463499</v>
      </c>
      <c r="G897">
        <v>4.5419269034303902</v>
      </c>
      <c r="H897">
        <v>1.3400301227607401</v>
      </c>
      <c r="I897">
        <v>6.23263154195444</v>
      </c>
      <c r="J897">
        <v>1.37116148258696</v>
      </c>
      <c r="K897">
        <v>4.4878481644438999</v>
      </c>
      <c r="L897">
        <v>0.373621894923574</v>
      </c>
      <c r="M897">
        <v>3.6855440530773498</v>
      </c>
      <c r="N897">
        <v>2.41244878268343</v>
      </c>
      <c r="O897">
        <v>0.59522153749628504</v>
      </c>
      <c r="P897">
        <v>0.67787373289763397</v>
      </c>
      <c r="Q897">
        <v>1.7192169908263399</v>
      </c>
      <c r="R897">
        <v>18.409143733230401</v>
      </c>
      <c r="S897">
        <v>20.128360724056702</v>
      </c>
      <c r="T897">
        <v>27.435278688294201</v>
      </c>
      <c r="U897">
        <v>1.48403846350208</v>
      </c>
      <c r="V897">
        <v>15.8908837721065</v>
      </c>
      <c r="W897">
        <v>17.374922235608601</v>
      </c>
      <c r="X897">
        <v>23.607553777563101</v>
      </c>
      <c r="Y897">
        <v>22.216042612138601</v>
      </c>
      <c r="Z897">
        <v>0.49656909375119102</v>
      </c>
      <c r="AA897">
        <v>0.13613384024031799</v>
      </c>
      <c r="AB897">
        <v>21.583339678146999</v>
      </c>
      <c r="AC897">
        <v>1.3038593030194701</v>
      </c>
      <c r="AD897">
        <v>0.13887660441480601</v>
      </c>
      <c r="AE897">
        <v>0.170051654296896</v>
      </c>
      <c r="AF897">
        <v>0.99493104430777102</v>
      </c>
      <c r="AG897">
        <v>124.973725923758</v>
      </c>
      <c r="AH897">
        <v>124.973725923758</v>
      </c>
      <c r="AI897">
        <v>0.95109467130665903</v>
      </c>
      <c r="AJ897">
        <v>0.95109467130665903</v>
      </c>
      <c r="AK897">
        <v>4.4161204097650897</v>
      </c>
      <c r="AL897">
        <v>4.4161204097650897</v>
      </c>
      <c r="AM897">
        <v>130.34094100483</v>
      </c>
      <c r="AN897">
        <v>130.34094100483</v>
      </c>
      <c r="AO897">
        <v>32.824277616306503</v>
      </c>
      <c r="AP897">
        <v>4.4443382909304603</v>
      </c>
      <c r="AQ897">
        <v>27.5261553472291</v>
      </c>
      <c r="AR897">
        <v>0.85378397814687601</v>
      </c>
      <c r="AS897">
        <v>3.4392507638443099</v>
      </c>
      <c r="AT897">
        <v>5.57772390675935E-2</v>
      </c>
      <c r="AU897">
        <v>0.20087633960332499</v>
      </c>
      <c r="AV897">
        <v>3.1825971851733899</v>
      </c>
      <c r="AW897">
        <v>10.7371694085806</v>
      </c>
      <c r="AX897">
        <v>0.73715658925630001</v>
      </c>
      <c r="AY897">
        <v>2.4142219105704901</v>
      </c>
      <c r="AZ897">
        <v>7.58579090875382</v>
      </c>
      <c r="BA897">
        <v>33.205432730266502</v>
      </c>
      <c r="BB897">
        <v>2.5437469662624701</v>
      </c>
      <c r="BC897">
        <v>29.435937403566101</v>
      </c>
      <c r="BD897">
        <v>1.22574836043788</v>
      </c>
      <c r="BE897">
        <v>2.2985664717149699</v>
      </c>
      <c r="BF897">
        <v>0.27519345461113298</v>
      </c>
      <c r="BG897">
        <v>1.79062362201283</v>
      </c>
      <c r="BH897">
        <v>0.23274939509100401</v>
      </c>
      <c r="BI897">
        <v>5.3403487667076597</v>
      </c>
      <c r="BJ897">
        <v>0.33316849053900599</v>
      </c>
      <c r="BK897">
        <v>4.4249772697041996</v>
      </c>
      <c r="BL897">
        <v>0.58220300646446099</v>
      </c>
      <c r="BM897">
        <v>8.5962936702615806</v>
      </c>
      <c r="BN897">
        <v>0.34120643112113302</v>
      </c>
      <c r="BO897">
        <v>7.4509036093771099</v>
      </c>
      <c r="BP897">
        <v>0.80418362976333402</v>
      </c>
      <c r="BQ897">
        <v>5.6242270997161601</v>
      </c>
      <c r="BR897">
        <v>0.50667403821639401</v>
      </c>
      <c r="BS897">
        <v>4.7450003935521696</v>
      </c>
      <c r="BT897">
        <v>0.37255266794759101</v>
      </c>
      <c r="BU897">
        <v>39.449992145221003</v>
      </c>
      <c r="BV897">
        <v>25.291260462108198</v>
      </c>
      <c r="BW897">
        <v>8.0271387208241496</v>
      </c>
      <c r="BX897">
        <v>6.1315929622885497</v>
      </c>
      <c r="BY897">
        <v>77.659384469479306</v>
      </c>
      <c r="BZ897">
        <v>15.630350907602899</v>
      </c>
      <c r="CA897">
        <v>61.5805536760856</v>
      </c>
      <c r="CB897">
        <v>0.448479885790871</v>
      </c>
      <c r="CC897">
        <v>3195</v>
      </c>
      <c r="CD897">
        <v>3205</v>
      </c>
      <c r="CE897">
        <v>3195</v>
      </c>
      <c r="CF897">
        <v>2643.9469439261502</v>
      </c>
      <c r="CG897">
        <v>3691.7483272906002</v>
      </c>
      <c r="CH897">
        <v>5338.9527485979497</v>
      </c>
    </row>
    <row r="898" spans="1:86" x14ac:dyDescent="0.2">
      <c r="A898" t="s">
        <v>161</v>
      </c>
      <c r="B898">
        <v>2015</v>
      </c>
      <c r="C898" t="s">
        <v>37</v>
      </c>
      <c r="D898" t="s">
        <v>3513</v>
      </c>
      <c r="E898">
        <v>1916.4035209163901</v>
      </c>
      <c r="F898">
        <v>569.98778087335597</v>
      </c>
      <c r="G898">
        <v>640.93258759841103</v>
      </c>
      <c r="H898">
        <v>705.48315244462401</v>
      </c>
      <c r="I898">
        <v>1455.21792323918</v>
      </c>
      <c r="J898">
        <v>548.30007095872099</v>
      </c>
      <c r="K898">
        <v>632.93403348324398</v>
      </c>
      <c r="L898">
        <v>273.98381879721501</v>
      </c>
      <c r="M898">
        <v>1178.12070979908</v>
      </c>
      <c r="N898">
        <v>915.741424579208</v>
      </c>
      <c r="O898">
        <v>119.004791260041</v>
      </c>
      <c r="P898">
        <v>143.37449395982901</v>
      </c>
      <c r="Q898">
        <v>0</v>
      </c>
      <c r="R898">
        <v>0</v>
      </c>
      <c r="S898">
        <v>0</v>
      </c>
      <c r="T898">
        <v>1916.4035209163901</v>
      </c>
      <c r="U898">
        <v>0</v>
      </c>
      <c r="V898">
        <v>0</v>
      </c>
      <c r="W898">
        <v>0</v>
      </c>
      <c r="X898">
        <v>1455.21792323918</v>
      </c>
      <c r="Y898">
        <v>11076.1626791609</v>
      </c>
      <c r="Z898">
        <v>228.634248979924</v>
      </c>
      <c r="AA898">
        <v>22.084391573586199</v>
      </c>
      <c r="AB898">
        <v>10825.4440386073</v>
      </c>
      <c r="AC898">
        <v>491.04114962937501</v>
      </c>
      <c r="AD898">
        <v>53.596824463550199</v>
      </c>
      <c r="AE898">
        <v>24.988068207473798</v>
      </c>
      <c r="AF898">
        <v>412.45625695835099</v>
      </c>
      <c r="AG898">
        <v>35401.977275932899</v>
      </c>
      <c r="AH898">
        <v>35401.977275932899</v>
      </c>
      <c r="AI898">
        <v>381.63565966161701</v>
      </c>
      <c r="AJ898">
        <v>381.63565966161701</v>
      </c>
      <c r="AK898">
        <v>2161.6833021062498</v>
      </c>
      <c r="AL898">
        <v>2161.6833021062498</v>
      </c>
      <c r="AM898">
        <v>37945.296237700801</v>
      </c>
      <c r="AN898">
        <v>37945.296237700801</v>
      </c>
      <c r="AO898">
        <v>6472.4975714724496</v>
      </c>
      <c r="AP898">
        <v>2334.7019656801099</v>
      </c>
      <c r="AQ898">
        <v>3883.9447650420102</v>
      </c>
      <c r="AR898">
        <v>253.85084075032799</v>
      </c>
      <c r="AS898">
        <v>700.544840729268</v>
      </c>
      <c r="AT898">
        <v>21.955182466858499</v>
      </c>
      <c r="AU898">
        <v>20.747981320099399</v>
      </c>
      <c r="AV898">
        <v>657.84167694230905</v>
      </c>
      <c r="AW898">
        <v>5334.0341514911797</v>
      </c>
      <c r="AX898">
        <v>328.87000407038801</v>
      </c>
      <c r="AY898">
        <v>389.402913442532</v>
      </c>
      <c r="AZ898">
        <v>4615.76123397826</v>
      </c>
      <c r="BA898">
        <v>4917.19479783929</v>
      </c>
      <c r="BB898">
        <v>1159.03541903721</v>
      </c>
      <c r="BC898">
        <v>3511.5065808364102</v>
      </c>
      <c r="BD898">
        <v>246.652797965665</v>
      </c>
      <c r="BE898">
        <v>433.33714057043198</v>
      </c>
      <c r="BF898">
        <v>128.612150628846</v>
      </c>
      <c r="BG898">
        <v>221.081319185859</v>
      </c>
      <c r="BH898">
        <v>83.643670755726802</v>
      </c>
      <c r="BI898">
        <v>913.29905728087897</v>
      </c>
      <c r="BJ898">
        <v>152.13540575176</v>
      </c>
      <c r="BK898">
        <v>516.85806199327305</v>
      </c>
      <c r="BL898">
        <v>244.305589535846</v>
      </c>
      <c r="BM898">
        <v>1443.97677393557</v>
      </c>
      <c r="BN898">
        <v>156.74069826163301</v>
      </c>
      <c r="BO898">
        <v>861.02466760922505</v>
      </c>
      <c r="BP898">
        <v>426.211408064708</v>
      </c>
      <c r="BQ898">
        <v>665.67584136772496</v>
      </c>
      <c r="BR898">
        <v>214.730327311926</v>
      </c>
      <c r="BS898">
        <v>287.20267561787301</v>
      </c>
      <c r="BT898">
        <v>163.742838437925</v>
      </c>
      <c r="BU898">
        <v>12373.465026596899</v>
      </c>
      <c r="BV898">
        <v>9582.9820479009395</v>
      </c>
      <c r="BW898">
        <v>1603.9198681209</v>
      </c>
      <c r="BX898">
        <v>1186.5631105749801</v>
      </c>
      <c r="BY898">
        <v>15128.8177893298</v>
      </c>
      <c r="BZ898">
        <v>6194.9647805080303</v>
      </c>
      <c r="CA898">
        <v>8742.8359397811601</v>
      </c>
      <c r="CB898">
        <v>191.017069040656</v>
      </c>
      <c r="CC898">
        <v>389865</v>
      </c>
      <c r="CD898">
        <v>387237</v>
      </c>
      <c r="CE898">
        <v>389865</v>
      </c>
      <c r="CF898">
        <v>320843.02703223901</v>
      </c>
      <c r="CG898">
        <v>185309.56294781901</v>
      </c>
      <c r="CH898">
        <v>302596.605363718</v>
      </c>
    </row>
    <row r="899" spans="1:86" x14ac:dyDescent="0.2">
      <c r="A899" t="s">
        <v>161</v>
      </c>
      <c r="B899">
        <v>2015</v>
      </c>
      <c r="C899" t="s">
        <v>38</v>
      </c>
      <c r="D899" t="s">
        <v>3514</v>
      </c>
      <c r="E899">
        <v>446.677723801208</v>
      </c>
      <c r="F899">
        <v>115.742381454569</v>
      </c>
      <c r="G899">
        <v>253.04069094737699</v>
      </c>
      <c r="H899">
        <v>77.894651399262202</v>
      </c>
      <c r="I899">
        <v>385.547439955752</v>
      </c>
      <c r="J899">
        <v>111.260944035064</v>
      </c>
      <c r="K899">
        <v>249.70048505242099</v>
      </c>
      <c r="L899">
        <v>24.5860108682662</v>
      </c>
      <c r="M899">
        <v>315.47007247515597</v>
      </c>
      <c r="N899">
        <v>221.99663655133699</v>
      </c>
      <c r="O899">
        <v>26.728497159591601</v>
      </c>
      <c r="P899">
        <v>66.744938764228706</v>
      </c>
      <c r="Q899">
        <v>0</v>
      </c>
      <c r="R899">
        <v>1162.46622233674</v>
      </c>
      <c r="S899">
        <v>1162.46622233674</v>
      </c>
      <c r="T899">
        <v>1609.14394613794</v>
      </c>
      <c r="U899">
        <v>0</v>
      </c>
      <c r="V899">
        <v>1026.31913378067</v>
      </c>
      <c r="W899">
        <v>1026.31913378067</v>
      </c>
      <c r="X899">
        <v>1411.8665737364199</v>
      </c>
      <c r="Y899">
        <v>1228.67022118302</v>
      </c>
      <c r="Z899">
        <v>32.069499659653303</v>
      </c>
      <c r="AA899">
        <v>5.6100974528943102</v>
      </c>
      <c r="AB899">
        <v>1190.9906240704699</v>
      </c>
      <c r="AC899">
        <v>75.780401337368403</v>
      </c>
      <c r="AD899">
        <v>12.3479863356129</v>
      </c>
      <c r="AE899">
        <v>10.738098854474</v>
      </c>
      <c r="AF899">
        <v>52.694316147281597</v>
      </c>
      <c r="AG899">
        <v>7440.1118969669997</v>
      </c>
      <c r="AH899">
        <v>7440.1118969669997</v>
      </c>
      <c r="AI899">
        <v>102.108122322022</v>
      </c>
      <c r="AJ899">
        <v>102.108122322022</v>
      </c>
      <c r="AK899">
        <v>288.14452005214901</v>
      </c>
      <c r="AL899">
        <v>288.14452005214901</v>
      </c>
      <c r="AM899">
        <v>7830.3645393411698</v>
      </c>
      <c r="AN899">
        <v>7830.3645393411698</v>
      </c>
      <c r="AO899">
        <v>1010.68230367313</v>
      </c>
      <c r="AP899">
        <v>184.725090758665</v>
      </c>
      <c r="AQ899">
        <v>761.38757114443194</v>
      </c>
      <c r="AR899">
        <v>64.569641770030202</v>
      </c>
      <c r="AS899">
        <v>202.25168485141401</v>
      </c>
      <c r="AT899">
        <v>4.7329050249046203</v>
      </c>
      <c r="AU899">
        <v>8.2597008237156704</v>
      </c>
      <c r="AV899">
        <v>189.25907900279401</v>
      </c>
      <c r="AW899">
        <v>519.41373016452997</v>
      </c>
      <c r="AX899">
        <v>51.382301359678699</v>
      </c>
      <c r="AY899">
        <v>100.83662987504199</v>
      </c>
      <c r="AZ899">
        <v>367.194798929809</v>
      </c>
      <c r="BA899">
        <v>2294.85310918407</v>
      </c>
      <c r="BB899">
        <v>211.099801279616</v>
      </c>
      <c r="BC899">
        <v>2010.19182154601</v>
      </c>
      <c r="BD899">
        <v>73.561486358435303</v>
      </c>
      <c r="BE899">
        <v>136.773226095257</v>
      </c>
      <c r="BF899">
        <v>16.465781621720801</v>
      </c>
      <c r="BG899">
        <v>109.120427504601</v>
      </c>
      <c r="BH899">
        <v>11.1870169689352</v>
      </c>
      <c r="BI899">
        <v>268.99599335608798</v>
      </c>
      <c r="BJ899">
        <v>21.756227264143501</v>
      </c>
      <c r="BK899">
        <v>218.38581784458901</v>
      </c>
      <c r="BL899">
        <v>28.8539482473556</v>
      </c>
      <c r="BM899">
        <v>399.57531641736398</v>
      </c>
      <c r="BN899">
        <v>22.426215958855298</v>
      </c>
      <c r="BO899">
        <v>339.461173977795</v>
      </c>
      <c r="BP899">
        <v>37.6879264807135</v>
      </c>
      <c r="BQ899">
        <v>494.38365186474999</v>
      </c>
      <c r="BR899">
        <v>42.564434548554601</v>
      </c>
      <c r="BS899">
        <v>425.470774773085</v>
      </c>
      <c r="BT899">
        <v>26.348442543109702</v>
      </c>
      <c r="BU899">
        <v>3311.5811792848299</v>
      </c>
      <c r="BV899">
        <v>2328.51023239188</v>
      </c>
      <c r="BW899">
        <v>367.74907082431002</v>
      </c>
      <c r="BX899">
        <v>615.32187606862897</v>
      </c>
      <c r="BY899">
        <v>4703.6201985560301</v>
      </c>
      <c r="BZ899">
        <v>1242.64940668387</v>
      </c>
      <c r="CA899">
        <v>3413.4058537394799</v>
      </c>
      <c r="CB899">
        <v>47.564938132679103</v>
      </c>
      <c r="CC899">
        <v>65594</v>
      </c>
      <c r="CD899">
        <v>62700</v>
      </c>
      <c r="CE899">
        <v>65594</v>
      </c>
      <c r="CF899">
        <v>54539.980898530499</v>
      </c>
      <c r="CG899">
        <v>65842.588887993596</v>
      </c>
      <c r="CH899">
        <v>102754.246675701</v>
      </c>
    </row>
    <row r="900" spans="1:86" x14ac:dyDescent="0.2">
      <c r="A900" t="s">
        <v>161</v>
      </c>
      <c r="B900">
        <v>2015</v>
      </c>
      <c r="C900" t="s">
        <v>39</v>
      </c>
      <c r="D900" t="s">
        <v>3515</v>
      </c>
      <c r="E900">
        <v>801.96023966663802</v>
      </c>
      <c r="F900">
        <v>245.11526014646699</v>
      </c>
      <c r="G900">
        <v>358.29894823603399</v>
      </c>
      <c r="H900">
        <v>198.54603128413601</v>
      </c>
      <c r="I900">
        <v>700.65388758975303</v>
      </c>
      <c r="J900">
        <v>237.94866643374701</v>
      </c>
      <c r="K900">
        <v>353.71595692422198</v>
      </c>
      <c r="L900">
        <v>108.989264231783</v>
      </c>
      <c r="M900">
        <v>547.40146550581505</v>
      </c>
      <c r="N900">
        <v>336.22189434786901</v>
      </c>
      <c r="O900">
        <v>51.316109395828299</v>
      </c>
      <c r="P900">
        <v>159.86346176211899</v>
      </c>
      <c r="Q900">
        <v>846.53231214396203</v>
      </c>
      <c r="R900">
        <v>693.73498609308103</v>
      </c>
      <c r="S900">
        <v>1540.26729823704</v>
      </c>
      <c r="T900">
        <v>2342.2275379036801</v>
      </c>
      <c r="U900">
        <v>705.41264654619704</v>
      </c>
      <c r="V900">
        <v>578.08712735632298</v>
      </c>
      <c r="W900">
        <v>1283.49977390252</v>
      </c>
      <c r="X900">
        <v>1984.15366149227</v>
      </c>
      <c r="Y900">
        <v>1950.93031855411</v>
      </c>
      <c r="Z900">
        <v>53.551388512056299</v>
      </c>
      <c r="AA900">
        <v>9.8483450017984104</v>
      </c>
      <c r="AB900">
        <v>1887.5305850402499</v>
      </c>
      <c r="AC900">
        <v>134.783940687936</v>
      </c>
      <c r="AD900">
        <v>19.556406039996101</v>
      </c>
      <c r="AE900">
        <v>14.5529620361316</v>
      </c>
      <c r="AF900">
        <v>100.674572611809</v>
      </c>
      <c r="AG900">
        <v>10998.8380649024</v>
      </c>
      <c r="AH900">
        <v>10998.8380649024</v>
      </c>
      <c r="AI900">
        <v>494.80828606034601</v>
      </c>
      <c r="AJ900">
        <v>494.80828606034601</v>
      </c>
      <c r="AK900">
        <v>865.517641141181</v>
      </c>
      <c r="AL900">
        <v>865.517641141181</v>
      </c>
      <c r="AM900">
        <v>12359.1639921039</v>
      </c>
      <c r="AN900">
        <v>12359.1639921039</v>
      </c>
      <c r="AO900">
        <v>2138.6249527303398</v>
      </c>
      <c r="AP900">
        <v>355.94601374253301</v>
      </c>
      <c r="AQ900">
        <v>1464.7947635678199</v>
      </c>
      <c r="AR900">
        <v>317.88417541998302</v>
      </c>
      <c r="AS900">
        <v>380.6995630692</v>
      </c>
      <c r="AT900">
        <v>8.05955953202999</v>
      </c>
      <c r="AU900">
        <v>12.360719033258899</v>
      </c>
      <c r="AV900">
        <v>360.27928450390999</v>
      </c>
      <c r="AW900">
        <v>1300.8721138748999</v>
      </c>
      <c r="AX900">
        <v>84.467596035510496</v>
      </c>
      <c r="AY900">
        <v>175.255222236354</v>
      </c>
      <c r="AZ900">
        <v>1041.1492956030299</v>
      </c>
      <c r="BA900">
        <v>3150.92721697973</v>
      </c>
      <c r="BB900">
        <v>428.54505373248003</v>
      </c>
      <c r="BC900">
        <v>2511.6647038635001</v>
      </c>
      <c r="BD900">
        <v>210.71745938374099</v>
      </c>
      <c r="BE900">
        <v>217.924377515788</v>
      </c>
      <c r="BF900">
        <v>30.3782334763386</v>
      </c>
      <c r="BG900">
        <v>144.36770408336801</v>
      </c>
      <c r="BH900">
        <v>43.178439956081299</v>
      </c>
      <c r="BI900">
        <v>442.53364217795598</v>
      </c>
      <c r="BJ900">
        <v>39.435606462701799</v>
      </c>
      <c r="BK900">
        <v>308.75464407111701</v>
      </c>
      <c r="BL900">
        <v>94.3433916441371</v>
      </c>
      <c r="BM900">
        <v>669.23447242724603</v>
      </c>
      <c r="BN900">
        <v>42.394663717845098</v>
      </c>
      <c r="BO900">
        <v>495.00564841528399</v>
      </c>
      <c r="BP900">
        <v>131.834160294117</v>
      </c>
      <c r="BQ900">
        <v>640.56659626985902</v>
      </c>
      <c r="BR900">
        <v>93.012960204515394</v>
      </c>
      <c r="BS900">
        <v>420.77747473188202</v>
      </c>
      <c r="BT900">
        <v>126.776161333461</v>
      </c>
      <c r="BU900">
        <v>5704.84537034608</v>
      </c>
      <c r="BV900">
        <v>3532.2297800552601</v>
      </c>
      <c r="BW900">
        <v>695.72652941498598</v>
      </c>
      <c r="BX900">
        <v>1476.88906087582</v>
      </c>
      <c r="BY900">
        <v>7879.4571348886102</v>
      </c>
      <c r="BZ900">
        <v>2795.0190037463099</v>
      </c>
      <c r="CA900">
        <v>4851.8525364960196</v>
      </c>
      <c r="CB900">
        <v>232.58559464628701</v>
      </c>
      <c r="CC900">
        <v>221731</v>
      </c>
      <c r="CD900">
        <v>217087</v>
      </c>
      <c r="CE900">
        <v>221731</v>
      </c>
      <c r="CF900">
        <v>151918.654743238</v>
      </c>
      <c r="CG900">
        <v>162360.20202961299</v>
      </c>
      <c r="CH900">
        <v>250880.75739081099</v>
      </c>
    </row>
    <row r="901" spans="1:86" x14ac:dyDescent="0.2">
      <c r="A901" t="s">
        <v>161</v>
      </c>
      <c r="B901">
        <v>2015</v>
      </c>
      <c r="C901" t="s">
        <v>40</v>
      </c>
      <c r="D901" t="s">
        <v>3516</v>
      </c>
      <c r="E901">
        <v>71.189576489186706</v>
      </c>
      <c r="F901">
        <v>14.1115255527251</v>
      </c>
      <c r="G901">
        <v>43.3697442847795</v>
      </c>
      <c r="H901">
        <v>13.708306651681999</v>
      </c>
      <c r="I901">
        <v>59.874122578016298</v>
      </c>
      <c r="J901">
        <v>13.5116335098891</v>
      </c>
      <c r="K901">
        <v>42.874273328300703</v>
      </c>
      <c r="L901">
        <v>3.48821573982642</v>
      </c>
      <c r="M901">
        <v>59.528528844907697</v>
      </c>
      <c r="N901">
        <v>28.262877199550001</v>
      </c>
      <c r="O901">
        <v>5.7834282699655901</v>
      </c>
      <c r="P901">
        <v>25.482223375392199</v>
      </c>
      <c r="Q901">
        <v>4.8832467598384399</v>
      </c>
      <c r="R901">
        <v>418.85940032702598</v>
      </c>
      <c r="S901">
        <v>423.74264708686502</v>
      </c>
      <c r="T901">
        <v>494.93222357605202</v>
      </c>
      <c r="U901">
        <v>3.86799646971525</v>
      </c>
      <c r="V901">
        <v>355.662635308132</v>
      </c>
      <c r="W901">
        <v>359.53063177784702</v>
      </c>
      <c r="X901">
        <v>419.40475435586302</v>
      </c>
      <c r="Y901">
        <v>213.587918064257</v>
      </c>
      <c r="Z901">
        <v>4.8543527307656102</v>
      </c>
      <c r="AA901">
        <v>1.40914163698761</v>
      </c>
      <c r="AB901">
        <v>207.324423696504</v>
      </c>
      <c r="AC901">
        <v>15.7354972871715</v>
      </c>
      <c r="AD901">
        <v>1.60581618982149</v>
      </c>
      <c r="AE901">
        <v>1.5444376360877199</v>
      </c>
      <c r="AF901">
        <v>12.5852434612623</v>
      </c>
      <c r="AG901">
        <v>1235.9352516280201</v>
      </c>
      <c r="AH901">
        <v>1235.9352516280201</v>
      </c>
      <c r="AI901">
        <v>11.0752374485886</v>
      </c>
      <c r="AJ901">
        <v>11.0752374485886</v>
      </c>
      <c r="AK901">
        <v>39.973996869968801</v>
      </c>
      <c r="AL901">
        <v>39.973996869968801</v>
      </c>
      <c r="AM901">
        <v>1286.98448594658</v>
      </c>
      <c r="AN901">
        <v>1286.98448594658</v>
      </c>
      <c r="AO901">
        <v>234.926266128354</v>
      </c>
      <c r="AP901">
        <v>36.192120807877302</v>
      </c>
      <c r="AQ901">
        <v>181.339954875915</v>
      </c>
      <c r="AR901">
        <v>17.394190444561598</v>
      </c>
      <c r="AS901">
        <v>49.681841252989699</v>
      </c>
      <c r="AT901">
        <v>0.59940128673624504</v>
      </c>
      <c r="AU901">
        <v>2.8266835084369499</v>
      </c>
      <c r="AV901">
        <v>46.255756457816403</v>
      </c>
      <c r="AW901">
        <v>118.835697131499</v>
      </c>
      <c r="AX901">
        <v>7.43676913926548</v>
      </c>
      <c r="AY901">
        <v>24.050250127582299</v>
      </c>
      <c r="AZ901">
        <v>87.348677864650895</v>
      </c>
      <c r="BA901">
        <v>299.92091595872398</v>
      </c>
      <c r="BB901">
        <v>27.6797525351631</v>
      </c>
      <c r="BC901">
        <v>249.966436058499</v>
      </c>
      <c r="BD901">
        <v>22.274727365061899</v>
      </c>
      <c r="BE901">
        <v>20.989094103084899</v>
      </c>
      <c r="BF901">
        <v>2.6194914729918199</v>
      </c>
      <c r="BG901">
        <v>15.12841422795</v>
      </c>
      <c r="BH901">
        <v>3.2411884021430302</v>
      </c>
      <c r="BI901">
        <v>49.8865203975624</v>
      </c>
      <c r="BJ901">
        <v>3.2744961377243298</v>
      </c>
      <c r="BK901">
        <v>38.845581896747703</v>
      </c>
      <c r="BL901">
        <v>7.7664423630904196</v>
      </c>
      <c r="BM901">
        <v>79.621857784923606</v>
      </c>
      <c r="BN901">
        <v>3.3783802494903101</v>
      </c>
      <c r="BO901">
        <v>66.212240708764895</v>
      </c>
      <c r="BP901">
        <v>10.031236826668501</v>
      </c>
      <c r="BQ901">
        <v>48.840481039659501</v>
      </c>
      <c r="BR901">
        <v>5.7099693934884899</v>
      </c>
      <c r="BS901">
        <v>36.879970050815203</v>
      </c>
      <c r="BT901">
        <v>6.2505415953559096</v>
      </c>
      <c r="BU901">
        <v>612.29853624731095</v>
      </c>
      <c r="BV901">
        <v>298.13395067221802</v>
      </c>
      <c r="BW901">
        <v>78.864131456336295</v>
      </c>
      <c r="BX901">
        <v>235.300454118755</v>
      </c>
      <c r="BY901">
        <v>752.56301397934806</v>
      </c>
      <c r="BZ901">
        <v>157.67860865283501</v>
      </c>
      <c r="CA901">
        <v>590.22619842349104</v>
      </c>
      <c r="CB901">
        <v>4.65820690302247</v>
      </c>
      <c r="CC901">
        <v>20904</v>
      </c>
      <c r="CD901">
        <v>20155</v>
      </c>
      <c r="CE901">
        <v>20904</v>
      </c>
      <c r="CF901">
        <v>15610.2628730459</v>
      </c>
      <c r="CG901">
        <v>21199.0520335564</v>
      </c>
      <c r="CH901">
        <v>32388.665932306601</v>
      </c>
    </row>
    <row r="902" spans="1:86" x14ac:dyDescent="0.2">
      <c r="A902" t="s">
        <v>161</v>
      </c>
      <c r="B902">
        <v>2015</v>
      </c>
      <c r="C902" t="s">
        <v>41</v>
      </c>
      <c r="D902" t="s">
        <v>3517</v>
      </c>
      <c r="E902">
        <v>720.733226586098</v>
      </c>
      <c r="F902">
        <v>127.824148418213</v>
      </c>
      <c r="G902">
        <v>427.55341321491301</v>
      </c>
      <c r="H902">
        <v>165.35566495297101</v>
      </c>
      <c r="I902">
        <v>607.85755542115498</v>
      </c>
      <c r="J902">
        <v>123.933286228925</v>
      </c>
      <c r="K902">
        <v>422.03315346185201</v>
      </c>
      <c r="L902">
        <v>61.891115730378701</v>
      </c>
      <c r="M902">
        <v>384.29855569031702</v>
      </c>
      <c r="N902">
        <v>175.187577790549</v>
      </c>
      <c r="O902">
        <v>65.075276829249901</v>
      </c>
      <c r="P902">
        <v>144.035701070518</v>
      </c>
      <c r="Q902">
        <v>1.9479223727769499</v>
      </c>
      <c r="R902">
        <v>711.10624973257495</v>
      </c>
      <c r="S902">
        <v>713.054172105352</v>
      </c>
      <c r="T902">
        <v>1433.7873986914501</v>
      </c>
      <c r="U902">
        <v>1.74895683729993</v>
      </c>
      <c r="V902">
        <v>638.47212542843499</v>
      </c>
      <c r="W902">
        <v>640.22108226573505</v>
      </c>
      <c r="X902">
        <v>1248.07863768689</v>
      </c>
      <c r="Y902">
        <v>2043.7015313966799</v>
      </c>
      <c r="Z902">
        <v>34.4780897246508</v>
      </c>
      <c r="AA902">
        <v>9.5832216481431995</v>
      </c>
      <c r="AB902">
        <v>1999.6402200238799</v>
      </c>
      <c r="AC902">
        <v>161.071906129029</v>
      </c>
      <c r="AD902">
        <v>10.1641273361464</v>
      </c>
      <c r="AE902">
        <v>17.720400039793699</v>
      </c>
      <c r="AF902">
        <v>133.18737875308901</v>
      </c>
      <c r="AG902">
        <v>13091.3225895947</v>
      </c>
      <c r="AH902">
        <v>13091.3225895947</v>
      </c>
      <c r="AI902">
        <v>270.03290328583898</v>
      </c>
      <c r="AJ902">
        <v>270.03290328583898</v>
      </c>
      <c r="AK902">
        <v>424.09454403642599</v>
      </c>
      <c r="AL902">
        <v>424.09454403642599</v>
      </c>
      <c r="AM902">
        <v>13785.450036917</v>
      </c>
      <c r="AN902">
        <v>13785.450036917</v>
      </c>
      <c r="AO902">
        <v>1745.73459552893</v>
      </c>
      <c r="AP902">
        <v>291.571391120996</v>
      </c>
      <c r="AQ902">
        <v>1216.5283391800001</v>
      </c>
      <c r="AR902">
        <v>237.63486522792999</v>
      </c>
      <c r="AS902">
        <v>533.07261997266698</v>
      </c>
      <c r="AT902">
        <v>4.3793651607154196</v>
      </c>
      <c r="AU902">
        <v>13.1600315801949</v>
      </c>
      <c r="AV902">
        <v>515.53322323175496</v>
      </c>
      <c r="AW902">
        <v>1162.11950560997</v>
      </c>
      <c r="AX902">
        <v>51.186110100996203</v>
      </c>
      <c r="AY902">
        <v>171.22104951816701</v>
      </c>
      <c r="AZ902">
        <v>939.71234599080901</v>
      </c>
      <c r="BA902">
        <v>3497.82739752824</v>
      </c>
      <c r="BB902">
        <v>211.625231609558</v>
      </c>
      <c r="BC902">
        <v>3046.3969619263498</v>
      </c>
      <c r="BD902">
        <v>239.80520399232199</v>
      </c>
      <c r="BE902">
        <v>225.08948285291299</v>
      </c>
      <c r="BF902">
        <v>19.810034437262701</v>
      </c>
      <c r="BG902">
        <v>173.12100639488801</v>
      </c>
      <c r="BH902">
        <v>32.158442020763097</v>
      </c>
      <c r="BI902">
        <v>496.20136323205099</v>
      </c>
      <c r="BJ902">
        <v>24.116243729556</v>
      </c>
      <c r="BK902">
        <v>390.61279027418902</v>
      </c>
      <c r="BL902">
        <v>81.472329228305995</v>
      </c>
      <c r="BM902">
        <v>766.06176839525801</v>
      </c>
      <c r="BN902">
        <v>25.160307346911701</v>
      </c>
      <c r="BO902">
        <v>637.59325367668703</v>
      </c>
      <c r="BP902">
        <v>103.30820737166</v>
      </c>
      <c r="BQ902">
        <v>653.54234930319399</v>
      </c>
      <c r="BR902">
        <v>47.525782608226798</v>
      </c>
      <c r="BS902">
        <v>529.57143538413004</v>
      </c>
      <c r="BT902">
        <v>76.445131310837297</v>
      </c>
      <c r="BU902">
        <v>4062.6273289895598</v>
      </c>
      <c r="BV902">
        <v>1846.9568811115901</v>
      </c>
      <c r="BW902">
        <v>888.07576665880003</v>
      </c>
      <c r="BX902">
        <v>1327.5946812191601</v>
      </c>
      <c r="BY902">
        <v>7422.6168097589398</v>
      </c>
      <c r="BZ902">
        <v>1561.03292576626</v>
      </c>
      <c r="CA902">
        <v>5785.8068905849796</v>
      </c>
      <c r="CB902">
        <v>75.776993407711004</v>
      </c>
      <c r="CC902">
        <v>101058</v>
      </c>
      <c r="CD902">
        <v>97873</v>
      </c>
      <c r="CE902">
        <v>101058</v>
      </c>
      <c r="CF902">
        <v>78107.525208191204</v>
      </c>
      <c r="CG902">
        <v>72218.915115780997</v>
      </c>
      <c r="CH902">
        <v>120833.541921378</v>
      </c>
    </row>
    <row r="903" spans="1:86" x14ac:dyDescent="0.2">
      <c r="A903" t="s">
        <v>161</v>
      </c>
      <c r="B903">
        <v>2015</v>
      </c>
      <c r="C903" t="s">
        <v>99</v>
      </c>
      <c r="D903" t="s">
        <v>3518</v>
      </c>
      <c r="E903">
        <v>432.55323430365701</v>
      </c>
      <c r="F903">
        <v>25.129232328740901</v>
      </c>
      <c r="G903">
        <v>374.83915962076998</v>
      </c>
      <c r="H903">
        <v>32.584842354147298</v>
      </c>
      <c r="I903">
        <v>400.48861814649598</v>
      </c>
      <c r="J903">
        <v>24.229637340639499</v>
      </c>
      <c r="K903">
        <v>369.40563671876401</v>
      </c>
      <c r="L903">
        <v>6.8533440870928599</v>
      </c>
      <c r="M903">
        <v>67.610852569588104</v>
      </c>
      <c r="N903">
        <v>39.353386380772498</v>
      </c>
      <c r="O903">
        <v>15.7188937381774</v>
      </c>
      <c r="P903">
        <v>12.5385724506383</v>
      </c>
      <c r="Q903">
        <v>1.73276872376896</v>
      </c>
      <c r="R903">
        <v>162.39423953859099</v>
      </c>
      <c r="S903">
        <v>164.12700826235999</v>
      </c>
      <c r="T903">
        <v>596.68024256601802</v>
      </c>
      <c r="U903">
        <v>1.48679015514667</v>
      </c>
      <c r="V903">
        <v>139.34124807685501</v>
      </c>
      <c r="W903">
        <v>140.828038232002</v>
      </c>
      <c r="X903">
        <v>541.31665637849801</v>
      </c>
      <c r="Y903">
        <v>535.71213032685205</v>
      </c>
      <c r="Z903">
        <v>8.55501437323435</v>
      </c>
      <c r="AA903">
        <v>5.8152886275660398</v>
      </c>
      <c r="AB903">
        <v>521.34182732605097</v>
      </c>
      <c r="AC903">
        <v>55.793858897116799</v>
      </c>
      <c r="AD903">
        <v>2.3010725797666298</v>
      </c>
      <c r="AE903">
        <v>17.745438544688898</v>
      </c>
      <c r="AF903">
        <v>35.747347772661399</v>
      </c>
      <c r="AG903">
        <v>1950.62721195515</v>
      </c>
      <c r="AH903">
        <v>1950.62721195515</v>
      </c>
      <c r="AI903">
        <v>16.426579036259501</v>
      </c>
      <c r="AJ903">
        <v>16.426579036259501</v>
      </c>
      <c r="AK903">
        <v>78.676138587124498</v>
      </c>
      <c r="AL903">
        <v>78.676138587124498</v>
      </c>
      <c r="AM903">
        <v>2045.7299295785299</v>
      </c>
      <c r="AN903">
        <v>2045.7299295785299</v>
      </c>
      <c r="AO903">
        <v>1360.04958686276</v>
      </c>
      <c r="AP903">
        <v>79.465764705412099</v>
      </c>
      <c r="AQ903">
        <v>1264.9942208837799</v>
      </c>
      <c r="AR903">
        <v>15.589601273567199</v>
      </c>
      <c r="AS903">
        <v>140.81897249882101</v>
      </c>
      <c r="AT903">
        <v>0.95787591267218997</v>
      </c>
      <c r="AU903">
        <v>3.1002180759934701</v>
      </c>
      <c r="AV903">
        <v>136.76087851015501</v>
      </c>
      <c r="AW903">
        <v>323.51993134210602</v>
      </c>
      <c r="AX903">
        <v>12.5351651439534</v>
      </c>
      <c r="AY903">
        <v>107.866983809865</v>
      </c>
      <c r="AZ903">
        <v>203.11778238828799</v>
      </c>
      <c r="BA903">
        <v>2316.3403661653001</v>
      </c>
      <c r="BB903">
        <v>42.984633756903698</v>
      </c>
      <c r="BC903">
        <v>2228.6915396330701</v>
      </c>
      <c r="BD903">
        <v>44.664192775325198</v>
      </c>
      <c r="BE903">
        <v>96.483412713871502</v>
      </c>
      <c r="BF903">
        <v>4.8761755460870901</v>
      </c>
      <c r="BG903">
        <v>86.446209508615496</v>
      </c>
      <c r="BH903">
        <v>5.1610276591689397</v>
      </c>
      <c r="BI903">
        <v>151.34342642780501</v>
      </c>
      <c r="BJ903">
        <v>5.8285674449474802</v>
      </c>
      <c r="BK903">
        <v>128.43357720718501</v>
      </c>
      <c r="BL903">
        <v>17.081281775672199</v>
      </c>
      <c r="BM903">
        <v>199.44722041880999</v>
      </c>
      <c r="BN903">
        <v>5.9705815997369598</v>
      </c>
      <c r="BO903">
        <v>171.66048262088501</v>
      </c>
      <c r="BP903">
        <v>21.816156198187802</v>
      </c>
      <c r="BQ903">
        <v>414.69819687230699</v>
      </c>
      <c r="BR903">
        <v>8.7783550663006302</v>
      </c>
      <c r="BS903">
        <v>398.96950235023098</v>
      </c>
      <c r="BT903">
        <v>6.9503394557760698</v>
      </c>
      <c r="BU903">
        <v>745.64234424393896</v>
      </c>
      <c r="BV903">
        <v>412.79319358912699</v>
      </c>
      <c r="BW903">
        <v>217.851996406956</v>
      </c>
      <c r="BX903">
        <v>114.997154247853</v>
      </c>
      <c r="BY903">
        <v>5399.2355678307904</v>
      </c>
      <c r="BZ903">
        <v>283.93502207198298</v>
      </c>
      <c r="CA903">
        <v>5108.0556596767401</v>
      </c>
      <c r="CB903">
        <v>7.2448860820659204</v>
      </c>
      <c r="CC903">
        <v>45281</v>
      </c>
      <c r="CD903">
        <v>44609</v>
      </c>
      <c r="CE903">
        <v>45281</v>
      </c>
      <c r="CF903">
        <v>21345.023327539999</v>
      </c>
      <c r="CG903">
        <v>35085.750007738701</v>
      </c>
      <c r="CH903">
        <v>50638.806676229702</v>
      </c>
    </row>
    <row r="904" spans="1:86" x14ac:dyDescent="0.2">
      <c r="A904" t="s">
        <v>161</v>
      </c>
      <c r="B904">
        <v>2015</v>
      </c>
      <c r="C904" t="s">
        <v>3971</v>
      </c>
      <c r="D904" t="s">
        <v>4156</v>
      </c>
      <c r="E904">
        <v>843.61396468980899</v>
      </c>
      <c r="F904">
        <v>243.92855654590701</v>
      </c>
      <c r="G904">
        <v>460.98764360463798</v>
      </c>
      <c r="H904">
        <v>138.697764539264</v>
      </c>
      <c r="I904">
        <v>734.54312748587495</v>
      </c>
      <c r="J904">
        <v>235.29650394898101</v>
      </c>
      <c r="K904">
        <v>454.57349371975698</v>
      </c>
      <c r="L904">
        <v>44.673129817137998</v>
      </c>
      <c r="M904">
        <v>492.75368633809302</v>
      </c>
      <c r="N904">
        <v>371.40357554944399</v>
      </c>
      <c r="O904">
        <v>53.661076239534196</v>
      </c>
      <c r="P904">
        <v>67.689034549116599</v>
      </c>
      <c r="Q904">
        <v>0</v>
      </c>
      <c r="R904">
        <v>0.78049761446077104</v>
      </c>
      <c r="S904">
        <v>0.78049761446077104</v>
      </c>
      <c r="T904">
        <v>844.39446230426904</v>
      </c>
      <c r="U904">
        <v>0</v>
      </c>
      <c r="V904">
        <v>0.61800861480790004</v>
      </c>
      <c r="W904">
        <v>0.61800861480790004</v>
      </c>
      <c r="X904">
        <v>735.16113610068305</v>
      </c>
      <c r="Y904">
        <v>2088.0879218718401</v>
      </c>
      <c r="Z904">
        <v>83.418398589712695</v>
      </c>
      <c r="AA904">
        <v>33.1972496686586</v>
      </c>
      <c r="AB904">
        <v>1971.4722736134599</v>
      </c>
      <c r="AC904">
        <v>160.818921782133</v>
      </c>
      <c r="AD904">
        <v>21.9684316516202</v>
      </c>
      <c r="AE904">
        <v>18.7389887354541</v>
      </c>
      <c r="AF904">
        <v>120.111501395058</v>
      </c>
      <c r="AG904">
        <v>8157.8080853802703</v>
      </c>
      <c r="AH904">
        <v>8157.8080853802703</v>
      </c>
      <c r="AI904">
        <v>125.869836581999</v>
      </c>
      <c r="AJ904">
        <v>125.869836581999</v>
      </c>
      <c r="AK904">
        <v>662.38663149221304</v>
      </c>
      <c r="AL904">
        <v>662.38663149221304</v>
      </c>
      <c r="AM904">
        <v>8946.0645534544892</v>
      </c>
      <c r="AN904">
        <v>8946.0645534544892</v>
      </c>
      <c r="AO904">
        <v>16032.024404927201</v>
      </c>
      <c r="AP904">
        <v>800.070167937115</v>
      </c>
      <c r="AQ904">
        <v>15132.9499843387</v>
      </c>
      <c r="AR904">
        <v>99.004252651289093</v>
      </c>
      <c r="AS904">
        <v>388.021358418018</v>
      </c>
      <c r="AT904">
        <v>9.0657289409104003</v>
      </c>
      <c r="AU904">
        <v>9.4563004508093709</v>
      </c>
      <c r="AV904">
        <v>369.49932902629803</v>
      </c>
      <c r="AW904">
        <v>1587.4276319390101</v>
      </c>
      <c r="AX904">
        <v>122.868732043488</v>
      </c>
      <c r="AY904">
        <v>516.94650795328903</v>
      </c>
      <c r="AZ904">
        <v>947.61239194222901</v>
      </c>
      <c r="BA904">
        <v>2966.1999533206099</v>
      </c>
      <c r="BB904">
        <v>399.56703105503402</v>
      </c>
      <c r="BC904">
        <v>2424.3555235530598</v>
      </c>
      <c r="BD904">
        <v>142.27739871250901</v>
      </c>
      <c r="BE904">
        <v>226.37647704434099</v>
      </c>
      <c r="BF904">
        <v>48.3367773076723</v>
      </c>
      <c r="BG904">
        <v>110.36106571177601</v>
      </c>
      <c r="BH904">
        <v>67.678634024892403</v>
      </c>
      <c r="BI904">
        <v>387.79582279889098</v>
      </c>
      <c r="BJ904">
        <v>57.140762521443698</v>
      </c>
      <c r="BK904">
        <v>219.99828403108199</v>
      </c>
      <c r="BL904">
        <v>110.656776246365</v>
      </c>
      <c r="BM904">
        <v>542.59197798350704</v>
      </c>
      <c r="BN904">
        <v>58.170214029819199</v>
      </c>
      <c r="BO904">
        <v>345.53700772582903</v>
      </c>
      <c r="BP904">
        <v>138.88475622786001</v>
      </c>
      <c r="BQ904">
        <v>370.80879738531303</v>
      </c>
      <c r="BR904">
        <v>87.437096551680199</v>
      </c>
      <c r="BS904">
        <v>236.30575357131301</v>
      </c>
      <c r="BT904">
        <v>47.065947262319703</v>
      </c>
      <c r="BU904">
        <v>5255.6251444359996</v>
      </c>
      <c r="BV904">
        <v>3889.69904738283</v>
      </c>
      <c r="BW904">
        <v>738.58099423525505</v>
      </c>
      <c r="BX904">
        <v>627.34510281789301</v>
      </c>
      <c r="BY904">
        <v>8971.9798068836899</v>
      </c>
      <c r="BZ904">
        <v>2735.2981813716801</v>
      </c>
      <c r="CA904">
        <v>6177.49992021651</v>
      </c>
      <c r="CB904">
        <v>59.181705295495199</v>
      </c>
      <c r="CC904">
        <v>222189</v>
      </c>
      <c r="CD904">
        <v>217728</v>
      </c>
      <c r="CE904">
        <v>222189</v>
      </c>
      <c r="CF904">
        <v>183306.75901374599</v>
      </c>
      <c r="CG904">
        <v>250183.81825747801</v>
      </c>
      <c r="CH904">
        <v>399601.18932695</v>
      </c>
    </row>
    <row r="905" spans="1:86" x14ac:dyDescent="0.2">
      <c r="A905" t="s">
        <v>161</v>
      </c>
      <c r="B905">
        <v>2015</v>
      </c>
      <c r="C905" t="s">
        <v>42</v>
      </c>
      <c r="D905" t="s">
        <v>3519</v>
      </c>
      <c r="E905">
        <v>745.49156770332399</v>
      </c>
      <c r="F905">
        <v>201.91356987307</v>
      </c>
      <c r="G905">
        <v>365.43630975474201</v>
      </c>
      <c r="H905">
        <v>178.14168807551101</v>
      </c>
      <c r="I905">
        <v>594.12007695896</v>
      </c>
      <c r="J905">
        <v>191.84628236742</v>
      </c>
      <c r="K905">
        <v>360.76950575289101</v>
      </c>
      <c r="L905">
        <v>41.504288838648897</v>
      </c>
      <c r="M905">
        <v>550.80704354390195</v>
      </c>
      <c r="N905">
        <v>378.31004374125098</v>
      </c>
      <c r="O905">
        <v>65.137118715141796</v>
      </c>
      <c r="P905">
        <v>107.359881087511</v>
      </c>
      <c r="Q905">
        <v>0.61739205433798305</v>
      </c>
      <c r="R905">
        <v>30.087572781404401</v>
      </c>
      <c r="S905">
        <v>30.704964835742398</v>
      </c>
      <c r="T905">
        <v>776.19653253906597</v>
      </c>
      <c r="U905">
        <v>0.51408904743266104</v>
      </c>
      <c r="V905">
        <v>25.053272911551701</v>
      </c>
      <c r="W905">
        <v>25.567361958984399</v>
      </c>
      <c r="X905">
        <v>619.68743891794395</v>
      </c>
      <c r="Y905">
        <v>3005.5253060355499</v>
      </c>
      <c r="Z905">
        <v>144.124599751011</v>
      </c>
      <c r="AA905">
        <v>14.0237484532128</v>
      </c>
      <c r="AB905">
        <v>2847.3769578313199</v>
      </c>
      <c r="AC905">
        <v>217.08744979473499</v>
      </c>
      <c r="AD905">
        <v>21.6918540666951</v>
      </c>
      <c r="AE905">
        <v>14.4839271493993</v>
      </c>
      <c r="AF905">
        <v>180.91166857864101</v>
      </c>
      <c r="AG905">
        <v>10852.703631817099</v>
      </c>
      <c r="AH905">
        <v>10852.703631817099</v>
      </c>
      <c r="AI905">
        <v>92.769177685724202</v>
      </c>
      <c r="AJ905">
        <v>92.769177685724202</v>
      </c>
      <c r="AK905">
        <v>600.72147807358397</v>
      </c>
      <c r="AL905">
        <v>600.72147807358397</v>
      </c>
      <c r="AM905">
        <v>11546.1942875764</v>
      </c>
      <c r="AN905">
        <v>11546.1942875764</v>
      </c>
      <c r="AO905">
        <v>4133.2185322109499</v>
      </c>
      <c r="AP905">
        <v>1795.8337898274699</v>
      </c>
      <c r="AQ905">
        <v>2214.8079422617002</v>
      </c>
      <c r="AR905">
        <v>122.57680012177001</v>
      </c>
      <c r="AS905">
        <v>678.06759589835701</v>
      </c>
      <c r="AT905">
        <v>8.8202367580333707</v>
      </c>
      <c r="AU905">
        <v>15.8297026489739</v>
      </c>
      <c r="AV905">
        <v>653.417656491348</v>
      </c>
      <c r="AW905">
        <v>1568.47585919472</v>
      </c>
      <c r="AX905">
        <v>193.22792199106101</v>
      </c>
      <c r="AY905">
        <v>199.22187369443299</v>
      </c>
      <c r="AZ905">
        <v>1176.02606350922</v>
      </c>
      <c r="BA905">
        <v>2553.2105741475598</v>
      </c>
      <c r="BB905">
        <v>376.28646832489397</v>
      </c>
      <c r="BC905">
        <v>1934.1072446028099</v>
      </c>
      <c r="BD905">
        <v>242.81686121985601</v>
      </c>
      <c r="BE905">
        <v>223.66230227955799</v>
      </c>
      <c r="BF905">
        <v>83.053116386222101</v>
      </c>
      <c r="BG905">
        <v>107.180108867551</v>
      </c>
      <c r="BH905">
        <v>33.429077025783997</v>
      </c>
      <c r="BI905">
        <v>465.84962157491299</v>
      </c>
      <c r="BJ905">
        <v>91.326636351133402</v>
      </c>
      <c r="BK905">
        <v>277.41874882623102</v>
      </c>
      <c r="BL905">
        <v>97.104236397548206</v>
      </c>
      <c r="BM905">
        <v>696.48926561513099</v>
      </c>
      <c r="BN905">
        <v>92.269396211699899</v>
      </c>
      <c r="BO905">
        <v>475.22137031530099</v>
      </c>
      <c r="BP905">
        <v>128.99849908813201</v>
      </c>
      <c r="BQ905">
        <v>321.11574946126899</v>
      </c>
      <c r="BR905">
        <v>75.837091865740803</v>
      </c>
      <c r="BS905">
        <v>195.67532832444601</v>
      </c>
      <c r="BT905">
        <v>49.6033292710826</v>
      </c>
      <c r="BU905">
        <v>5869.8500105114499</v>
      </c>
      <c r="BV905">
        <v>3965.2472458832899</v>
      </c>
      <c r="BW905">
        <v>914.56112238196397</v>
      </c>
      <c r="BX905">
        <v>990.04164224617602</v>
      </c>
      <c r="BY905">
        <v>7181.8799174573096</v>
      </c>
      <c r="BZ905">
        <v>2154.9189354745499</v>
      </c>
      <c r="CA905">
        <v>4982.1244684741996</v>
      </c>
      <c r="CB905">
        <v>44.8365135085525</v>
      </c>
      <c r="CC905">
        <v>275867</v>
      </c>
      <c r="CD905">
        <v>267343</v>
      </c>
      <c r="CE905">
        <v>275867</v>
      </c>
      <c r="CF905">
        <v>245603.92285282401</v>
      </c>
      <c r="CG905">
        <v>513760.11732751603</v>
      </c>
      <c r="CH905">
        <v>758665.75553763402</v>
      </c>
    </row>
    <row r="906" spans="1:86" x14ac:dyDescent="0.2">
      <c r="A906" t="s">
        <v>161</v>
      </c>
      <c r="B906">
        <v>2015</v>
      </c>
      <c r="C906" t="s">
        <v>43</v>
      </c>
      <c r="D906" t="s">
        <v>3520</v>
      </c>
      <c r="E906">
        <v>767.38380439853699</v>
      </c>
      <c r="F906">
        <v>202.01110902794599</v>
      </c>
      <c r="G906">
        <v>279.81289310487</v>
      </c>
      <c r="H906">
        <v>285.55980226572001</v>
      </c>
      <c r="I906">
        <v>508.68241496070902</v>
      </c>
      <c r="J906">
        <v>191.546475548747</v>
      </c>
      <c r="K906">
        <v>276.45294062490501</v>
      </c>
      <c r="L906">
        <v>40.682998787057102</v>
      </c>
      <c r="M906">
        <v>607.64658029644602</v>
      </c>
      <c r="N906">
        <v>408.41523187745901</v>
      </c>
      <c r="O906">
        <v>39.1838526738144</v>
      </c>
      <c r="P906">
        <v>160.04749574517399</v>
      </c>
      <c r="Q906">
        <v>14.375604553147401</v>
      </c>
      <c r="R906">
        <v>17.3150252924491</v>
      </c>
      <c r="S906">
        <v>31.690629845596501</v>
      </c>
      <c r="T906">
        <v>799.07443424413395</v>
      </c>
      <c r="U906">
        <v>11.4643963612377</v>
      </c>
      <c r="V906">
        <v>13.808554083663401</v>
      </c>
      <c r="W906">
        <v>25.272950444901099</v>
      </c>
      <c r="X906">
        <v>533.95536540561</v>
      </c>
      <c r="Y906">
        <v>3375.7144716118701</v>
      </c>
      <c r="Z906">
        <v>142.79477801627499</v>
      </c>
      <c r="AA906">
        <v>10.2428451583597</v>
      </c>
      <c r="AB906">
        <v>3222.6768484372301</v>
      </c>
      <c r="AC906">
        <v>543.31670308322703</v>
      </c>
      <c r="AD906">
        <v>23.136792042927901</v>
      </c>
      <c r="AE906">
        <v>10.415709231565399</v>
      </c>
      <c r="AF906">
        <v>509.76420180873401</v>
      </c>
      <c r="AG906">
        <v>11668.839571796199</v>
      </c>
      <c r="AH906">
        <v>11668.839571796199</v>
      </c>
      <c r="AI906">
        <v>113.952501127055</v>
      </c>
      <c r="AJ906">
        <v>113.952501127055</v>
      </c>
      <c r="AK906">
        <v>623.63975158125697</v>
      </c>
      <c r="AL906">
        <v>623.63975158125697</v>
      </c>
      <c r="AM906">
        <v>12406.4318245045</v>
      </c>
      <c r="AN906">
        <v>12406.4318245045</v>
      </c>
      <c r="AO906">
        <v>4139.4513444619697</v>
      </c>
      <c r="AP906">
        <v>1726.37202880565</v>
      </c>
      <c r="AQ906">
        <v>2237.13214825972</v>
      </c>
      <c r="AR906">
        <v>175.94716739659901</v>
      </c>
      <c r="AS906">
        <v>814.77117255790597</v>
      </c>
      <c r="AT906">
        <v>9.1743682568518903</v>
      </c>
      <c r="AU906">
        <v>14.4413665951793</v>
      </c>
      <c r="AV906">
        <v>791.15543770587306</v>
      </c>
      <c r="AW906">
        <v>1610.60100218141</v>
      </c>
      <c r="AX906">
        <v>192.95118943855101</v>
      </c>
      <c r="AY906">
        <v>191.33740926885801</v>
      </c>
      <c r="AZ906">
        <v>1226.3124034739999</v>
      </c>
      <c r="BA906">
        <v>2516.57662994261</v>
      </c>
      <c r="BB906">
        <v>389.704634563105</v>
      </c>
      <c r="BC906">
        <v>1811.47219744886</v>
      </c>
      <c r="BD906">
        <v>315.39979793063799</v>
      </c>
      <c r="BE906">
        <v>228.346634741776</v>
      </c>
      <c r="BF906">
        <v>81.591488711964203</v>
      </c>
      <c r="BG906">
        <v>108.26392580994001</v>
      </c>
      <c r="BH906">
        <v>38.491220219871501</v>
      </c>
      <c r="BI906">
        <v>450.762191199776</v>
      </c>
      <c r="BJ906">
        <v>90.484084791167902</v>
      </c>
      <c r="BK906">
        <v>250.64932974373599</v>
      </c>
      <c r="BL906">
        <v>109.62877666487201</v>
      </c>
      <c r="BM906">
        <v>643.69308413709905</v>
      </c>
      <c r="BN906">
        <v>91.458446041303304</v>
      </c>
      <c r="BO906">
        <v>413.27839937399301</v>
      </c>
      <c r="BP906">
        <v>138.95623872180099</v>
      </c>
      <c r="BQ906">
        <v>446.02833657313897</v>
      </c>
      <c r="BR906">
        <v>79.607356701911499</v>
      </c>
      <c r="BS906">
        <v>300.33929031184698</v>
      </c>
      <c r="BT906">
        <v>66.081689559380905</v>
      </c>
      <c r="BU906">
        <v>6304.7800066641303</v>
      </c>
      <c r="BV906">
        <v>4285.3604110035603</v>
      </c>
      <c r="BW906">
        <v>540.40165371588</v>
      </c>
      <c r="BX906">
        <v>1479.0179419446699</v>
      </c>
      <c r="BY906">
        <v>5971.5115323334903</v>
      </c>
      <c r="BZ906">
        <v>2135.05731713769</v>
      </c>
      <c r="CA906">
        <v>3787.2265084549599</v>
      </c>
      <c r="CB906">
        <v>49.227706740837199</v>
      </c>
      <c r="CC906">
        <v>285207</v>
      </c>
      <c r="CD906">
        <v>274530</v>
      </c>
      <c r="CE906">
        <v>285207</v>
      </c>
      <c r="CF906">
        <v>242272.59819757499</v>
      </c>
      <c r="CG906">
        <v>384518.94961179001</v>
      </c>
      <c r="CH906">
        <v>604619.24919929495</v>
      </c>
    </row>
    <row r="907" spans="1:86" x14ac:dyDescent="0.2">
      <c r="A907" t="s">
        <v>161</v>
      </c>
      <c r="B907">
        <v>2015</v>
      </c>
      <c r="C907" t="s">
        <v>44</v>
      </c>
      <c r="D907" t="s">
        <v>3521</v>
      </c>
      <c r="E907">
        <v>707.49178143277902</v>
      </c>
      <c r="F907">
        <v>137.22320765215301</v>
      </c>
      <c r="G907">
        <v>412.86544695304099</v>
      </c>
      <c r="H907">
        <v>157.403126827584</v>
      </c>
      <c r="I907">
        <v>563.467417018422</v>
      </c>
      <c r="J907">
        <v>131.065266240265</v>
      </c>
      <c r="K907">
        <v>407.46924390101299</v>
      </c>
      <c r="L907">
        <v>24.932906877142401</v>
      </c>
      <c r="M907">
        <v>382.77364640042703</v>
      </c>
      <c r="N907">
        <v>256.36041798939902</v>
      </c>
      <c r="O907">
        <v>52.602257967177103</v>
      </c>
      <c r="P907">
        <v>73.810970443851801</v>
      </c>
      <c r="Q907">
        <v>0</v>
      </c>
      <c r="R907">
        <v>0</v>
      </c>
      <c r="S907">
        <v>0</v>
      </c>
      <c r="T907">
        <v>707.49178143277902</v>
      </c>
      <c r="U907">
        <v>0</v>
      </c>
      <c r="V907">
        <v>0</v>
      </c>
      <c r="W907">
        <v>0</v>
      </c>
      <c r="X907">
        <v>563.467417018422</v>
      </c>
      <c r="Y907">
        <v>2880.9578633410201</v>
      </c>
      <c r="Z907">
        <v>70.964133147069106</v>
      </c>
      <c r="AA907">
        <v>70.901418481573998</v>
      </c>
      <c r="AB907">
        <v>2739.0923117123698</v>
      </c>
      <c r="AC907">
        <v>207.15157908302299</v>
      </c>
      <c r="AD907">
        <v>14.7108660510441</v>
      </c>
      <c r="AE907">
        <v>12.1599583556663</v>
      </c>
      <c r="AF907">
        <v>180.28075467631299</v>
      </c>
      <c r="AG907">
        <v>9797.6497415586291</v>
      </c>
      <c r="AH907">
        <v>9797.6497415586291</v>
      </c>
      <c r="AI907">
        <v>55.106663865120098</v>
      </c>
      <c r="AJ907">
        <v>55.106663865120098</v>
      </c>
      <c r="AK907">
        <v>421.77588279715502</v>
      </c>
      <c r="AL907">
        <v>421.77588279715502</v>
      </c>
      <c r="AM907">
        <v>10274.5322882209</v>
      </c>
      <c r="AN907">
        <v>10274.5322882209</v>
      </c>
      <c r="AO907">
        <v>37947.481375225099</v>
      </c>
      <c r="AP907">
        <v>773.53810751154595</v>
      </c>
      <c r="AQ907">
        <v>37092.6428692224</v>
      </c>
      <c r="AR907">
        <v>81.300398491102897</v>
      </c>
      <c r="AS907">
        <v>684.62180405588003</v>
      </c>
      <c r="AT907">
        <v>5.7788442981218502</v>
      </c>
      <c r="AU907">
        <v>14.8463559707399</v>
      </c>
      <c r="AV907">
        <v>663.99660378701606</v>
      </c>
      <c r="AW907">
        <v>2120.82059566916</v>
      </c>
      <c r="AX907">
        <v>99.425245462764394</v>
      </c>
      <c r="AY907">
        <v>1096.8095758925399</v>
      </c>
      <c r="AZ907">
        <v>924.58577431385595</v>
      </c>
      <c r="BA907">
        <v>2155.79701765034</v>
      </c>
      <c r="BB907">
        <v>248.97515208759299</v>
      </c>
      <c r="BC907">
        <v>1681.9587216098</v>
      </c>
      <c r="BD907">
        <v>224.86314395294801</v>
      </c>
      <c r="BE907">
        <v>190.82425091014599</v>
      </c>
      <c r="BF907">
        <v>40.113411307628503</v>
      </c>
      <c r="BG907">
        <v>124.679525417919</v>
      </c>
      <c r="BH907">
        <v>26.031314184599001</v>
      </c>
      <c r="BI907">
        <v>416.939570365534</v>
      </c>
      <c r="BJ907">
        <v>45.9658994179579</v>
      </c>
      <c r="BK907">
        <v>285.62756721800901</v>
      </c>
      <c r="BL907">
        <v>85.346103729566394</v>
      </c>
      <c r="BM907">
        <v>629.54559915582297</v>
      </c>
      <c r="BN907">
        <v>46.599997713782003</v>
      </c>
      <c r="BO907">
        <v>472.73474777250902</v>
      </c>
      <c r="BP907">
        <v>110.21085366953</v>
      </c>
      <c r="BQ907">
        <v>243.86854351237599</v>
      </c>
      <c r="BR907">
        <v>51.660128944145399</v>
      </c>
      <c r="BS907">
        <v>160.751573909943</v>
      </c>
      <c r="BT907">
        <v>31.456840658287302</v>
      </c>
      <c r="BU907">
        <v>4105.3516476658697</v>
      </c>
      <c r="BV907">
        <v>2687.7219285585902</v>
      </c>
      <c r="BW907">
        <v>740.60068516584397</v>
      </c>
      <c r="BX907">
        <v>677.02903394141697</v>
      </c>
      <c r="BY907">
        <v>7110.9692333317398</v>
      </c>
      <c r="BZ907">
        <v>1450.2816427688299</v>
      </c>
      <c r="CA907">
        <v>5631.9432981363097</v>
      </c>
      <c r="CB907">
        <v>28.7442924266124</v>
      </c>
      <c r="CC907">
        <v>256785</v>
      </c>
      <c r="CD907">
        <v>249531</v>
      </c>
      <c r="CE907">
        <v>256785</v>
      </c>
      <c r="CF907">
        <v>236653.743703004</v>
      </c>
      <c r="CG907">
        <v>501174.60503106698</v>
      </c>
      <c r="CH907">
        <v>792361.91634312598</v>
      </c>
    </row>
    <row r="908" spans="1:86" x14ac:dyDescent="0.2">
      <c r="A908" t="s">
        <v>161</v>
      </c>
      <c r="B908">
        <v>2015</v>
      </c>
      <c r="C908" t="s">
        <v>45</v>
      </c>
      <c r="D908" t="s">
        <v>3522</v>
      </c>
      <c r="E908">
        <v>440.94272457832398</v>
      </c>
      <c r="F908">
        <v>107.94054766728701</v>
      </c>
      <c r="G908">
        <v>201.039600336879</v>
      </c>
      <c r="H908">
        <v>131.96257657415799</v>
      </c>
      <c r="I908">
        <v>324.31241752181597</v>
      </c>
      <c r="J908">
        <v>103.69185432143099</v>
      </c>
      <c r="K908">
        <v>198.70140948833699</v>
      </c>
      <c r="L908">
        <v>21.919153712047599</v>
      </c>
      <c r="M908">
        <v>260.11883082915801</v>
      </c>
      <c r="N908">
        <v>189.405657218599</v>
      </c>
      <c r="O908">
        <v>27.937044944126299</v>
      </c>
      <c r="P908">
        <v>42.776128666432903</v>
      </c>
      <c r="Q908">
        <v>10.7603111570245</v>
      </c>
      <c r="R908">
        <v>12.3958784528922</v>
      </c>
      <c r="S908">
        <v>23.156189609916598</v>
      </c>
      <c r="T908">
        <v>464.09891418823997</v>
      </c>
      <c r="U908">
        <v>9.05479902036525</v>
      </c>
      <c r="V908">
        <v>10.4311284714608</v>
      </c>
      <c r="W908">
        <v>19.485927491826001</v>
      </c>
      <c r="X908">
        <v>343.79834501364201</v>
      </c>
      <c r="Y908">
        <v>2237.2366266070499</v>
      </c>
      <c r="Z908">
        <v>39.103187368695203</v>
      </c>
      <c r="AA908">
        <v>7.4408872928658498</v>
      </c>
      <c r="AB908">
        <v>2190.6925519454899</v>
      </c>
      <c r="AC908">
        <v>182.51718154283199</v>
      </c>
      <c r="AD908">
        <v>10.976891482008099</v>
      </c>
      <c r="AE908">
        <v>7.2220425040942597</v>
      </c>
      <c r="AF908">
        <v>164.31824755673</v>
      </c>
      <c r="AG908">
        <v>5944.3603070117697</v>
      </c>
      <c r="AH908">
        <v>5944.3603070117697</v>
      </c>
      <c r="AI908">
        <v>48.027213260778304</v>
      </c>
      <c r="AJ908">
        <v>48.027213260778304</v>
      </c>
      <c r="AK908">
        <v>319.159044799426</v>
      </c>
      <c r="AL908">
        <v>319.159044799426</v>
      </c>
      <c r="AM908">
        <v>6311.5465650719698</v>
      </c>
      <c r="AN908">
        <v>6311.5465650719698</v>
      </c>
      <c r="AO908">
        <v>1551.94341717828</v>
      </c>
      <c r="AP908">
        <v>349.807906208887</v>
      </c>
      <c r="AQ908">
        <v>1150.3466216167001</v>
      </c>
      <c r="AR908">
        <v>51.788889352686198</v>
      </c>
      <c r="AS908">
        <v>629.31600680404699</v>
      </c>
      <c r="AT908">
        <v>4.2811605476327701</v>
      </c>
      <c r="AU908">
        <v>12.9626023493456</v>
      </c>
      <c r="AV908">
        <v>612.07224390706699</v>
      </c>
      <c r="AW908">
        <v>998.34378453941702</v>
      </c>
      <c r="AX908">
        <v>57.974114033647098</v>
      </c>
      <c r="AY908">
        <v>138.31416014732201</v>
      </c>
      <c r="AZ908">
        <v>802.05551035844701</v>
      </c>
      <c r="BA908">
        <v>1480.6593965787799</v>
      </c>
      <c r="BB908">
        <v>192.088470959121</v>
      </c>
      <c r="BC908">
        <v>1095.6049028416601</v>
      </c>
      <c r="BD908">
        <v>192.966022777999</v>
      </c>
      <c r="BE908">
        <v>108.193604869694</v>
      </c>
      <c r="BF908">
        <v>21.880690519771601</v>
      </c>
      <c r="BG908">
        <v>66.168816369605693</v>
      </c>
      <c r="BH908">
        <v>20.1440979803163</v>
      </c>
      <c r="BI908">
        <v>264.699079974379</v>
      </c>
      <c r="BJ908">
        <v>26.4383725604261</v>
      </c>
      <c r="BK908">
        <v>164.394296821924</v>
      </c>
      <c r="BL908">
        <v>73.866410592029197</v>
      </c>
      <c r="BM908">
        <v>401.46961362972098</v>
      </c>
      <c r="BN908">
        <v>26.993839485676201</v>
      </c>
      <c r="BO908">
        <v>278.04091738298501</v>
      </c>
      <c r="BP908">
        <v>96.434856761059606</v>
      </c>
      <c r="BQ908">
        <v>198.103164172758</v>
      </c>
      <c r="BR908">
        <v>40.028125689570601</v>
      </c>
      <c r="BS908">
        <v>135.36144723215199</v>
      </c>
      <c r="BT908">
        <v>22.713591251036</v>
      </c>
      <c r="BU908">
        <v>2758.00415304439</v>
      </c>
      <c r="BV908">
        <v>1984.61838786879</v>
      </c>
      <c r="BW908">
        <v>378.07837932439099</v>
      </c>
      <c r="BX908">
        <v>395.30738585119002</v>
      </c>
      <c r="BY908">
        <v>3914.5851126463999</v>
      </c>
      <c r="BZ908">
        <v>1162.15306224653</v>
      </c>
      <c r="CA908">
        <v>2729.5509660960101</v>
      </c>
      <c r="CB908">
        <v>22.881084303863801</v>
      </c>
      <c r="CC908">
        <v>89435</v>
      </c>
      <c r="CD908">
        <v>88850</v>
      </c>
      <c r="CE908">
        <v>89435</v>
      </c>
      <c r="CF908">
        <v>64603.179955009102</v>
      </c>
      <c r="CG908">
        <v>115555.48849531</v>
      </c>
      <c r="CH908">
        <v>178453.13552580599</v>
      </c>
    </row>
    <row r="909" spans="1:86" x14ac:dyDescent="0.2">
      <c r="A909" t="s">
        <v>161</v>
      </c>
      <c r="B909">
        <v>2015</v>
      </c>
      <c r="C909" t="s">
        <v>234</v>
      </c>
      <c r="D909" t="s">
        <v>4157</v>
      </c>
      <c r="E909">
        <v>292.599688650112</v>
      </c>
      <c r="F909">
        <v>76.672873938414796</v>
      </c>
      <c r="G909">
        <v>144.58416914256</v>
      </c>
      <c r="H909">
        <v>71.342645569137204</v>
      </c>
      <c r="I909">
        <v>235.74714217366099</v>
      </c>
      <c r="J909">
        <v>74.167370735421301</v>
      </c>
      <c r="K909">
        <v>142.98501226143799</v>
      </c>
      <c r="L909">
        <v>18.594759176801901</v>
      </c>
      <c r="M909">
        <v>160.246498305361</v>
      </c>
      <c r="N909">
        <v>114.925383546896</v>
      </c>
      <c r="O909">
        <v>20.666405838183302</v>
      </c>
      <c r="P909">
        <v>24.6547089202822</v>
      </c>
      <c r="Q909">
        <v>0</v>
      </c>
      <c r="R909">
        <v>0</v>
      </c>
      <c r="S909">
        <v>0</v>
      </c>
      <c r="T909">
        <v>292.599688650112</v>
      </c>
      <c r="U909">
        <v>0</v>
      </c>
      <c r="V909">
        <v>0</v>
      </c>
      <c r="W909">
        <v>0</v>
      </c>
      <c r="X909">
        <v>235.74714217366099</v>
      </c>
      <c r="Y909">
        <v>1067.4160107622499</v>
      </c>
      <c r="Z909">
        <v>21.391796537075901</v>
      </c>
      <c r="AA909">
        <v>5.2160486091052496</v>
      </c>
      <c r="AB909">
        <v>1040.80816561607</v>
      </c>
      <c r="AC909">
        <v>88.410405296824294</v>
      </c>
      <c r="AD909">
        <v>6.6131150656598603</v>
      </c>
      <c r="AE909">
        <v>4.9287102882386504</v>
      </c>
      <c r="AF909">
        <v>76.868579942926104</v>
      </c>
      <c r="AG909">
        <v>3586.5503401626602</v>
      </c>
      <c r="AH909">
        <v>3586.5503401626602</v>
      </c>
      <c r="AI909">
        <v>36.274680400937598</v>
      </c>
      <c r="AJ909">
        <v>36.274680400937598</v>
      </c>
      <c r="AK909">
        <v>198.28283766445199</v>
      </c>
      <c r="AL909">
        <v>198.28283766445199</v>
      </c>
      <c r="AM909">
        <v>3821.1078582280502</v>
      </c>
      <c r="AN909">
        <v>3821.1078582280502</v>
      </c>
      <c r="AO909">
        <v>874.50193839099302</v>
      </c>
      <c r="AP909">
        <v>173.96020728175901</v>
      </c>
      <c r="AQ909">
        <v>659.98259128982704</v>
      </c>
      <c r="AR909">
        <v>40.559139819405701</v>
      </c>
      <c r="AS909">
        <v>298.73022892896302</v>
      </c>
      <c r="AT909">
        <v>2.8070641472712099</v>
      </c>
      <c r="AU909">
        <v>10.8784376640478</v>
      </c>
      <c r="AV909">
        <v>285.04472711764402</v>
      </c>
      <c r="AW909">
        <v>618.61669064096805</v>
      </c>
      <c r="AX909">
        <v>32.258091215555702</v>
      </c>
      <c r="AY909">
        <v>89.619198227793206</v>
      </c>
      <c r="AZ909">
        <v>496.73940119761897</v>
      </c>
      <c r="BA909">
        <v>922.67047744985098</v>
      </c>
      <c r="BB909">
        <v>128.754487729255</v>
      </c>
      <c r="BC909">
        <v>656.11976252392606</v>
      </c>
      <c r="BD909">
        <v>137.79622719666901</v>
      </c>
      <c r="BE909">
        <v>65.894570008979002</v>
      </c>
      <c r="BF909">
        <v>11.548148551561299</v>
      </c>
      <c r="BG909">
        <v>41.345597242501398</v>
      </c>
      <c r="BH909">
        <v>13.0008242149163</v>
      </c>
      <c r="BI909">
        <v>173.732100208437</v>
      </c>
      <c r="BJ909">
        <v>14.3484678167229</v>
      </c>
      <c r="BK909">
        <v>119.675579905991</v>
      </c>
      <c r="BL909">
        <v>39.708052485722902</v>
      </c>
      <c r="BM909">
        <v>278.88241120918798</v>
      </c>
      <c r="BN909">
        <v>14.713960670674201</v>
      </c>
      <c r="BO909">
        <v>211.314634277181</v>
      </c>
      <c r="BP909">
        <v>52.853816261332497</v>
      </c>
      <c r="BQ909">
        <v>104.2712855736</v>
      </c>
      <c r="BR909">
        <v>23.261995885057001</v>
      </c>
      <c r="BS909">
        <v>58.856929818524598</v>
      </c>
      <c r="BT909">
        <v>22.152359870018</v>
      </c>
      <c r="BU909">
        <v>1715.01867940541</v>
      </c>
      <c r="BV909">
        <v>1204.85318519677</v>
      </c>
      <c r="BW909">
        <v>281.23364509299199</v>
      </c>
      <c r="BX909">
        <v>228.93184911563199</v>
      </c>
      <c r="BY909">
        <v>2886.9416727665498</v>
      </c>
      <c r="BZ909">
        <v>895.86521115135497</v>
      </c>
      <c r="CA909">
        <v>1974.73591765989</v>
      </c>
      <c r="CB909">
        <v>16.3405439552985</v>
      </c>
      <c r="CC909">
        <v>179952</v>
      </c>
      <c r="CD909">
        <v>173647</v>
      </c>
      <c r="CE909">
        <v>179952</v>
      </c>
      <c r="CF909">
        <v>59671.741092188902</v>
      </c>
      <c r="CG909">
        <v>111804.317272585</v>
      </c>
      <c r="CH909">
        <v>166561.869978028</v>
      </c>
    </row>
    <row r="910" spans="1:86" x14ac:dyDescent="0.2">
      <c r="A910" t="s">
        <v>161</v>
      </c>
      <c r="B910">
        <v>2015</v>
      </c>
      <c r="C910" t="s">
        <v>238</v>
      </c>
      <c r="D910" t="s">
        <v>3523</v>
      </c>
      <c r="E910">
        <v>52132.524109955397</v>
      </c>
      <c r="F910">
        <v>15879.067188024699</v>
      </c>
      <c r="G910">
        <v>20927.937637668299</v>
      </c>
      <c r="H910">
        <v>15325.5192842624</v>
      </c>
      <c r="I910">
        <v>42256.610709190703</v>
      </c>
      <c r="J910">
        <v>15386.4198067738</v>
      </c>
      <c r="K910">
        <v>20633.3823941394</v>
      </c>
      <c r="L910">
        <v>6236.8085082775797</v>
      </c>
      <c r="M910">
        <v>42265.723560841099</v>
      </c>
      <c r="N910">
        <v>22385.547879569101</v>
      </c>
      <c r="O910">
        <v>2570.2375961360699</v>
      </c>
      <c r="P910">
        <v>17309.938085136</v>
      </c>
      <c r="Q910">
        <v>51259.594219097002</v>
      </c>
      <c r="R910">
        <v>69709.031786061794</v>
      </c>
      <c r="S910">
        <v>120968.62600515901</v>
      </c>
      <c r="T910">
        <v>173101.150115114</v>
      </c>
      <c r="U910">
        <v>38979.607076137101</v>
      </c>
      <c r="V910">
        <v>56408.452363812503</v>
      </c>
      <c r="W910">
        <v>95388.059439949604</v>
      </c>
      <c r="X910">
        <v>137644.67014914</v>
      </c>
      <c r="Y910">
        <v>182217.52632539999</v>
      </c>
      <c r="Z910">
        <v>4194.4671882317698</v>
      </c>
      <c r="AA910">
        <v>630.15916904228595</v>
      </c>
      <c r="AB910">
        <v>177392.899968126</v>
      </c>
      <c r="AC910">
        <v>15443.5651919913</v>
      </c>
      <c r="AD910">
        <v>1301.2943004869601</v>
      </c>
      <c r="AE910">
        <v>935.57471242579504</v>
      </c>
      <c r="AF910">
        <v>13206.696179078601</v>
      </c>
      <c r="AG910">
        <v>630523.79117266799</v>
      </c>
      <c r="AH910">
        <v>630523.79117266799</v>
      </c>
      <c r="AI910">
        <v>35131.299290957999</v>
      </c>
      <c r="AJ910">
        <v>35131.299290957999</v>
      </c>
      <c r="AK910">
        <v>52637.724952578501</v>
      </c>
      <c r="AL910">
        <v>52637.724952578501</v>
      </c>
      <c r="AM910">
        <v>718292.81541620404</v>
      </c>
      <c r="AN910">
        <v>718292.81541620404</v>
      </c>
      <c r="AO910">
        <v>189623.65292301701</v>
      </c>
      <c r="AP910">
        <v>33885.433787612899</v>
      </c>
      <c r="AQ910">
        <v>128629.38443756101</v>
      </c>
      <c r="AR910">
        <v>27108.8346978427</v>
      </c>
      <c r="AS910">
        <v>52081.262024529402</v>
      </c>
      <c r="AT910">
        <v>573.07208072353501</v>
      </c>
      <c r="AU910">
        <v>479.03043701247799</v>
      </c>
      <c r="AV910">
        <v>51029.159506793301</v>
      </c>
      <c r="AW910">
        <v>112839.17943379701</v>
      </c>
      <c r="AX910">
        <v>6354.1692867989796</v>
      </c>
      <c r="AY910">
        <v>12429.276288393199</v>
      </c>
      <c r="AZ910">
        <v>94055.733858605105</v>
      </c>
      <c r="BA910">
        <v>223783.35321963101</v>
      </c>
      <c r="BB910">
        <v>28066.969410313999</v>
      </c>
      <c r="BC910">
        <v>170031.04189312999</v>
      </c>
      <c r="BD910">
        <v>25685.3419161858</v>
      </c>
      <c r="BE910">
        <v>15571.4161605095</v>
      </c>
      <c r="BF910">
        <v>2524.6021975068002</v>
      </c>
      <c r="BG910">
        <v>8987.4993045524207</v>
      </c>
      <c r="BH910">
        <v>4059.3146584503102</v>
      </c>
      <c r="BI910">
        <v>27924.843022908801</v>
      </c>
      <c r="BJ910">
        <v>3102.5146509319102</v>
      </c>
      <c r="BK910">
        <v>15157.2255255819</v>
      </c>
      <c r="BL910">
        <v>9665.1028463949806</v>
      </c>
      <c r="BM910">
        <v>37873.508755594397</v>
      </c>
      <c r="BN910">
        <v>3277.7072714650299</v>
      </c>
      <c r="BO910">
        <v>21781.938044075399</v>
      </c>
      <c r="BP910">
        <v>12813.863440053899</v>
      </c>
      <c r="BQ910">
        <v>50860.131012880898</v>
      </c>
      <c r="BR910">
        <v>5890.6572629868897</v>
      </c>
      <c r="BS910">
        <v>34201.588574727997</v>
      </c>
      <c r="BT910">
        <v>10767.885175166</v>
      </c>
      <c r="BU910">
        <v>431074.68806170399</v>
      </c>
      <c r="BV910">
        <v>235786.654089238</v>
      </c>
      <c r="BW910">
        <v>34956.943342065097</v>
      </c>
      <c r="BX910">
        <v>160331.09063039999</v>
      </c>
      <c r="BY910">
        <v>486639.76339003898</v>
      </c>
      <c r="BZ910">
        <v>192378.92319930799</v>
      </c>
      <c r="CA910">
        <v>281101.17551849899</v>
      </c>
      <c r="CB910">
        <v>13159.6646722322</v>
      </c>
      <c r="CC910">
        <v>5908765</v>
      </c>
      <c r="CD910">
        <v>5801899</v>
      </c>
      <c r="CE910">
        <v>5908765</v>
      </c>
      <c r="CF910">
        <v>3719757</v>
      </c>
      <c r="CG910">
        <v>4807300</v>
      </c>
      <c r="CH910">
        <v>7740260</v>
      </c>
    </row>
    <row r="911" spans="1:86" x14ac:dyDescent="0.2">
      <c r="A911" t="s">
        <v>161</v>
      </c>
      <c r="B911">
        <v>2015</v>
      </c>
      <c r="C911" t="s">
        <v>239</v>
      </c>
      <c r="D911" t="s">
        <v>3524</v>
      </c>
      <c r="E911">
        <v>9835.1650862418301</v>
      </c>
      <c r="F911">
        <v>646.50533468246203</v>
      </c>
      <c r="G911">
        <v>8821.8384723938707</v>
      </c>
      <c r="H911">
        <v>366.821279165492</v>
      </c>
      <c r="I911">
        <v>9197.6558037037394</v>
      </c>
      <c r="J911">
        <v>333.67805515262199</v>
      </c>
      <c r="K911">
        <v>8763.7234728451294</v>
      </c>
      <c r="L911">
        <v>100.254275705982</v>
      </c>
      <c r="M911">
        <v>4938.2320727202195</v>
      </c>
      <c r="N911">
        <v>4121.4867956266098</v>
      </c>
      <c r="O911">
        <v>816.74527709360098</v>
      </c>
      <c r="P911">
        <v>0</v>
      </c>
      <c r="Q911">
        <v>0</v>
      </c>
      <c r="R911">
        <v>0</v>
      </c>
      <c r="S911">
        <v>0</v>
      </c>
      <c r="T911">
        <v>9835.1650862418301</v>
      </c>
      <c r="U911">
        <v>0</v>
      </c>
      <c r="V911">
        <v>0</v>
      </c>
      <c r="W911">
        <v>0</v>
      </c>
      <c r="X911">
        <v>9197.6558037037394</v>
      </c>
      <c r="Y911">
        <v>10659.225089383201</v>
      </c>
      <c r="Z911">
        <v>9911.6980827502193</v>
      </c>
      <c r="AA911">
        <v>747.52700663303199</v>
      </c>
      <c r="AB911">
        <v>0</v>
      </c>
      <c r="AC911">
        <v>350.542455852356</v>
      </c>
      <c r="AD911">
        <v>218.23767604390801</v>
      </c>
      <c r="AE911">
        <v>132.30477980844699</v>
      </c>
      <c r="AF911">
        <v>0</v>
      </c>
      <c r="AG911">
        <v>266068.59530992602</v>
      </c>
      <c r="AH911">
        <v>266068.59530992602</v>
      </c>
      <c r="AI911">
        <v>0</v>
      </c>
      <c r="AJ911">
        <v>0</v>
      </c>
      <c r="AK911">
        <v>498.40814958395998</v>
      </c>
      <c r="AL911">
        <v>498.40814958395998</v>
      </c>
      <c r="AM911">
        <v>266567.00345950999</v>
      </c>
      <c r="AN911">
        <v>266567.00345950999</v>
      </c>
      <c r="AO911">
        <v>252087.99103805301</v>
      </c>
      <c r="AP911">
        <v>125507.81983608499</v>
      </c>
      <c r="AQ911">
        <v>126357.95282607</v>
      </c>
      <c r="AR911">
        <v>222.21837589780699</v>
      </c>
      <c r="AS911">
        <v>2257.4125618442399</v>
      </c>
      <c r="AT911">
        <v>131.315034579144</v>
      </c>
      <c r="AU911">
        <v>1610.06441832724</v>
      </c>
      <c r="AV911">
        <v>516.03310893785704</v>
      </c>
      <c r="AW911">
        <v>51207.453999418998</v>
      </c>
      <c r="AX911">
        <v>8878.4722936919006</v>
      </c>
      <c r="AY911">
        <v>16662.096502905901</v>
      </c>
      <c r="AZ911">
        <v>25666.8852028213</v>
      </c>
      <c r="BA911">
        <v>22937.876792148199</v>
      </c>
      <c r="BB911">
        <v>3546.2414599389399</v>
      </c>
      <c r="BC911">
        <v>19384.341392670001</v>
      </c>
      <c r="BD911">
        <v>7.2939395393110003</v>
      </c>
      <c r="BE911">
        <v>7943.4420009542</v>
      </c>
      <c r="BF911">
        <v>4887.71262858308</v>
      </c>
      <c r="BG911">
        <v>2296.6509772218401</v>
      </c>
      <c r="BH911">
        <v>759.07839514927696</v>
      </c>
      <c r="BI911">
        <v>14936.657805000899</v>
      </c>
      <c r="BJ911">
        <v>4887.71262858308</v>
      </c>
      <c r="BK911">
        <v>9227.1569212685408</v>
      </c>
      <c r="BL911">
        <v>821.78825514927701</v>
      </c>
      <c r="BM911">
        <v>23232.841381610899</v>
      </c>
      <c r="BN911">
        <v>4887.71262858308</v>
      </c>
      <c r="BO911">
        <v>17435.6585378786</v>
      </c>
      <c r="BP911">
        <v>909.47021514927701</v>
      </c>
      <c r="BQ911">
        <v>580.92516423338498</v>
      </c>
      <c r="BR911">
        <v>533.20752588592495</v>
      </c>
      <c r="BS911">
        <v>43.7704983474598</v>
      </c>
      <c r="BT911">
        <v>3.9471400000000001</v>
      </c>
      <c r="BU911">
        <v>53894.298403987297</v>
      </c>
      <c r="BV911">
        <v>42817.664621110598</v>
      </c>
      <c r="BW911">
        <v>11076.633782876699</v>
      </c>
      <c r="BX911">
        <v>0</v>
      </c>
      <c r="BY911">
        <v>126529.63185093099</v>
      </c>
      <c r="BZ911">
        <v>4809.7044306927901</v>
      </c>
      <c r="CA911">
        <v>121719.927420238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</row>
    <row r="912" spans="1:86" x14ac:dyDescent="0.2">
      <c r="A912" t="s">
        <v>161</v>
      </c>
      <c r="B912">
        <v>2015</v>
      </c>
      <c r="C912" t="s">
        <v>240</v>
      </c>
      <c r="D912" t="s">
        <v>3525</v>
      </c>
      <c r="E912">
        <v>61967.6891961972</v>
      </c>
      <c r="F912">
        <v>16525.572522707102</v>
      </c>
      <c r="G912">
        <v>29749.776110062201</v>
      </c>
      <c r="H912">
        <v>15692.340563427801</v>
      </c>
      <c r="I912">
        <v>51454.266512894501</v>
      </c>
      <c r="J912">
        <v>15720.097861926401</v>
      </c>
      <c r="K912">
        <v>29397.105866984501</v>
      </c>
      <c r="L912">
        <v>6337.0627839835597</v>
      </c>
      <c r="M912">
        <v>47203.955633561302</v>
      </c>
      <c r="N912">
        <v>26507.0346751957</v>
      </c>
      <c r="O912">
        <v>3386.9828732296701</v>
      </c>
      <c r="P912">
        <v>17309.938085136</v>
      </c>
      <c r="Q912">
        <v>51259.594219097002</v>
      </c>
      <c r="R912">
        <v>69709.031786061794</v>
      </c>
      <c r="S912">
        <v>120968.62600515901</v>
      </c>
      <c r="T912">
        <v>182936.31520135599</v>
      </c>
      <c r="U912">
        <v>38979.607076137101</v>
      </c>
      <c r="V912">
        <v>56408.452363812503</v>
      </c>
      <c r="W912">
        <v>95388.059439949604</v>
      </c>
      <c r="X912">
        <v>146842.325952844</v>
      </c>
      <c r="Y912">
        <v>192876.75141478301</v>
      </c>
      <c r="Z912">
        <v>14106.165270981999</v>
      </c>
      <c r="AA912">
        <v>1377.6861756753201</v>
      </c>
      <c r="AB912">
        <v>177392.899968126</v>
      </c>
      <c r="AC912">
        <v>15794.107647843701</v>
      </c>
      <c r="AD912">
        <v>1519.53197653087</v>
      </c>
      <c r="AE912">
        <v>1067.8794922342399</v>
      </c>
      <c r="AF912">
        <v>13206.696179078601</v>
      </c>
      <c r="AG912">
        <v>896592.38648259395</v>
      </c>
      <c r="AH912">
        <v>896592.38648259395</v>
      </c>
      <c r="AI912">
        <v>35131.299290957999</v>
      </c>
      <c r="AJ912">
        <v>35131.299290957999</v>
      </c>
      <c r="AK912">
        <v>53136.133102162501</v>
      </c>
      <c r="AL912">
        <v>53136.133102162501</v>
      </c>
      <c r="AM912">
        <v>984859.81887571397</v>
      </c>
      <c r="AN912">
        <v>984859.81887571397</v>
      </c>
      <c r="AO912">
        <v>441711.64396106999</v>
      </c>
      <c r="AP912">
        <v>159393.25362369799</v>
      </c>
      <c r="AQ912">
        <v>254987.33726363099</v>
      </c>
      <c r="AR912">
        <v>27331.053073740499</v>
      </c>
      <c r="AS912">
        <v>54338.6745863736</v>
      </c>
      <c r="AT912">
        <v>704.38711530267904</v>
      </c>
      <c r="AU912">
        <v>2089.0948553397202</v>
      </c>
      <c r="AV912">
        <v>51545.192615731103</v>
      </c>
      <c r="AW912">
        <v>164046.63343321599</v>
      </c>
      <c r="AX912">
        <v>15232.641580490899</v>
      </c>
      <c r="AY912">
        <v>29091.372791299102</v>
      </c>
      <c r="AZ912">
        <v>119722.619061426</v>
      </c>
      <c r="BA912">
        <v>246721.230011779</v>
      </c>
      <c r="BB912">
        <v>31613.2108702529</v>
      </c>
      <c r="BC912">
        <v>189415.3832858</v>
      </c>
      <c r="BD912">
        <v>25692.635855725101</v>
      </c>
      <c r="BE912">
        <v>23514.858161463701</v>
      </c>
      <c r="BF912">
        <v>7412.3148260898797</v>
      </c>
      <c r="BG912">
        <v>11284.1502817743</v>
      </c>
      <c r="BH912">
        <v>4818.3930535995896</v>
      </c>
      <c r="BI912">
        <v>42861.500827909702</v>
      </c>
      <c r="BJ912">
        <v>7990.2272795149902</v>
      </c>
      <c r="BK912">
        <v>24384.382446850501</v>
      </c>
      <c r="BL912">
        <v>10486.891101544301</v>
      </c>
      <c r="BM912">
        <v>61106.3501372053</v>
      </c>
      <c r="BN912">
        <v>8165.4199000481103</v>
      </c>
      <c r="BO912">
        <v>39217.596581954</v>
      </c>
      <c r="BP912">
        <v>13723.3336552032</v>
      </c>
      <c r="BQ912">
        <v>51441.056177114297</v>
      </c>
      <c r="BR912">
        <v>6423.8647888728101</v>
      </c>
      <c r="BS912">
        <v>34245.359073075502</v>
      </c>
      <c r="BT912">
        <v>10771.832315166001</v>
      </c>
      <c r="BU912">
        <v>484968.98646569101</v>
      </c>
      <c r="BV912">
        <v>278604.31871034799</v>
      </c>
      <c r="BW912">
        <v>46033.577124941803</v>
      </c>
      <c r="BX912">
        <v>160331.09063039999</v>
      </c>
      <c r="BY912">
        <v>613169.39524096996</v>
      </c>
      <c r="BZ912">
        <v>197188.62763000099</v>
      </c>
      <c r="CA912">
        <v>402821.10293873702</v>
      </c>
      <c r="CB912">
        <v>13159.6646722322</v>
      </c>
      <c r="CC912">
        <v>5908765</v>
      </c>
      <c r="CD912">
        <v>5801899</v>
      </c>
      <c r="CE912">
        <v>5908765</v>
      </c>
      <c r="CF912">
        <v>3719757</v>
      </c>
      <c r="CG912">
        <v>4807300</v>
      </c>
      <c r="CH912">
        <v>7740260</v>
      </c>
    </row>
    <row r="913" spans="1:86" x14ac:dyDescent="0.2">
      <c r="A913" t="s">
        <v>161</v>
      </c>
      <c r="B913">
        <v>2016</v>
      </c>
      <c r="C913" t="s">
        <v>2</v>
      </c>
      <c r="D913" t="s">
        <v>4181</v>
      </c>
      <c r="E913">
        <v>2563.2507337244801</v>
      </c>
      <c r="F913">
        <v>103.16387404011</v>
      </c>
      <c r="G913">
        <v>309.224327585298</v>
      </c>
      <c r="H913">
        <v>2150.86253209908</v>
      </c>
      <c r="I913">
        <v>452.78307126465103</v>
      </c>
      <c r="J913">
        <v>90.128192605395995</v>
      </c>
      <c r="K913">
        <v>305.12651830934698</v>
      </c>
      <c r="L913">
        <v>57.528360349906698</v>
      </c>
      <c r="M913">
        <v>311.27785616028899</v>
      </c>
      <c r="N913">
        <v>221.269711623257</v>
      </c>
      <c r="O913">
        <v>78.701671395196698</v>
      </c>
      <c r="P913">
        <v>11.3064731418358</v>
      </c>
      <c r="Q913">
        <v>1508.5046938293599</v>
      </c>
      <c r="R913">
        <v>935.56094042352402</v>
      </c>
      <c r="S913">
        <v>2444.06563425289</v>
      </c>
      <c r="T913">
        <v>5007.3163679773697</v>
      </c>
      <c r="U913">
        <v>430.40346085307999</v>
      </c>
      <c r="V913">
        <v>266.932325928046</v>
      </c>
      <c r="W913">
        <v>697.33578678112599</v>
      </c>
      <c r="X913">
        <v>1150.1188580457799</v>
      </c>
      <c r="Y913">
        <v>40631.781496283598</v>
      </c>
      <c r="Z913">
        <v>360.51610084475698</v>
      </c>
      <c r="AA913">
        <v>25.203670873555598</v>
      </c>
      <c r="AB913">
        <v>40246.061724564897</v>
      </c>
      <c r="AC913">
        <v>3655.5045014766902</v>
      </c>
      <c r="AD913">
        <v>13.4992580993112</v>
      </c>
      <c r="AE913">
        <v>11.636635919837</v>
      </c>
      <c r="AF913">
        <v>3630.3686074575198</v>
      </c>
      <c r="AG913">
        <v>5200.9946844530396</v>
      </c>
      <c r="AH913">
        <v>5200.9946844530396</v>
      </c>
      <c r="AI913">
        <v>36.216980162150698</v>
      </c>
      <c r="AJ913">
        <v>36.216980162150698</v>
      </c>
      <c r="AK913">
        <v>99.958831413201096</v>
      </c>
      <c r="AL913">
        <v>99.958831413201096</v>
      </c>
      <c r="AM913">
        <v>5337.1704960283996</v>
      </c>
      <c r="AN913">
        <v>5337.1704960283996</v>
      </c>
      <c r="AO913">
        <v>9432.2187301395006</v>
      </c>
      <c r="AP913">
        <v>5556.3910452319697</v>
      </c>
      <c r="AQ913">
        <v>3852.7044673620198</v>
      </c>
      <c r="AR913">
        <v>23.1232175454791</v>
      </c>
      <c r="AS913">
        <v>14454.0154733866</v>
      </c>
      <c r="AT913">
        <v>6.98317076187978</v>
      </c>
      <c r="AU913">
        <v>11.4735991587293</v>
      </c>
      <c r="AV913">
        <v>14435.558703466</v>
      </c>
      <c r="AW913">
        <v>13113.5205582617</v>
      </c>
      <c r="AX913">
        <v>430.676981398897</v>
      </c>
      <c r="AY913">
        <v>788.89442030177895</v>
      </c>
      <c r="AZ913">
        <v>11893.949156561001</v>
      </c>
      <c r="BA913">
        <v>5667.35047194458</v>
      </c>
      <c r="BB913">
        <v>276.70303989362299</v>
      </c>
      <c r="BC913">
        <v>1388.1487928971001</v>
      </c>
      <c r="BD913">
        <v>4002.49863915388</v>
      </c>
      <c r="BE913">
        <v>599.64351287611896</v>
      </c>
      <c r="BF913">
        <v>223.36398339791299</v>
      </c>
      <c r="BG913">
        <v>105.22219042093499</v>
      </c>
      <c r="BH913">
        <v>271.05733905727101</v>
      </c>
      <c r="BI913">
        <v>1877.59002020609</v>
      </c>
      <c r="BJ913">
        <v>228.19235801710099</v>
      </c>
      <c r="BK913">
        <v>215.456197598611</v>
      </c>
      <c r="BL913">
        <v>1433.9414645903801</v>
      </c>
      <c r="BM913">
        <v>2331.3359635056599</v>
      </c>
      <c r="BN913">
        <v>230.934622169335</v>
      </c>
      <c r="BO913">
        <v>345.00491833788197</v>
      </c>
      <c r="BP913">
        <v>1755.3964229984499</v>
      </c>
      <c r="BQ913">
        <v>111.320641727924</v>
      </c>
      <c r="BR913">
        <v>73.627426549580406</v>
      </c>
      <c r="BS913">
        <v>25.297053061306599</v>
      </c>
      <c r="BT913">
        <v>12.396162117036701</v>
      </c>
      <c r="BU913">
        <v>3382.0857225047798</v>
      </c>
      <c r="BV913">
        <v>2309.7193149704499</v>
      </c>
      <c r="BW913">
        <v>967.66095858958602</v>
      </c>
      <c r="BX913">
        <v>104.705448944737</v>
      </c>
      <c r="BY913">
        <v>5026.9856171279798</v>
      </c>
      <c r="BZ913">
        <v>1186.13224467488</v>
      </c>
      <c r="CA913">
        <v>3826.4737288953002</v>
      </c>
      <c r="CB913">
        <v>14.3796435578304</v>
      </c>
      <c r="CC913">
        <v>57027</v>
      </c>
      <c r="CD913">
        <v>56200</v>
      </c>
      <c r="CE913">
        <v>56200</v>
      </c>
      <c r="CF913">
        <v>9106.5370819929794</v>
      </c>
      <c r="CG913">
        <v>24899.0930310361</v>
      </c>
      <c r="CH913">
        <v>53916.364992613897</v>
      </c>
    </row>
    <row r="914" spans="1:86" x14ac:dyDescent="0.2">
      <c r="A914" t="s">
        <v>161</v>
      </c>
      <c r="B914">
        <v>2016</v>
      </c>
      <c r="C914" t="s">
        <v>3</v>
      </c>
      <c r="D914" t="s">
        <v>4182</v>
      </c>
      <c r="E914">
        <v>321.44314690348602</v>
      </c>
      <c r="F914">
        <v>21.950541042587201</v>
      </c>
      <c r="G914">
        <v>278.87279485565699</v>
      </c>
      <c r="H914">
        <v>20.619811005241701</v>
      </c>
      <c r="I914">
        <v>299.51329406808298</v>
      </c>
      <c r="J914">
        <v>20.217117754848701</v>
      </c>
      <c r="K914">
        <v>275.671451372089</v>
      </c>
      <c r="L914">
        <v>3.6247249411448199</v>
      </c>
      <c r="M914">
        <v>330.75983330720197</v>
      </c>
      <c r="N914">
        <v>87.377504733211694</v>
      </c>
      <c r="O914">
        <v>71.942171703296196</v>
      </c>
      <c r="P914">
        <v>171.44015687069401</v>
      </c>
      <c r="Q914">
        <v>35.032691237190299</v>
      </c>
      <c r="R914">
        <v>1098.3397456400601</v>
      </c>
      <c r="S914">
        <v>1133.37243687725</v>
      </c>
      <c r="T914">
        <v>1454.8155837807401</v>
      </c>
      <c r="U914">
        <v>28.356770473732801</v>
      </c>
      <c r="V914">
        <v>889.03726688943902</v>
      </c>
      <c r="W914">
        <v>917.39403736317195</v>
      </c>
      <c r="X914">
        <v>1216.90733143125</v>
      </c>
      <c r="Y914">
        <v>321.06511324151597</v>
      </c>
      <c r="Z914">
        <v>12.5476869752884</v>
      </c>
      <c r="AA914">
        <v>17.274981029909199</v>
      </c>
      <c r="AB914">
        <v>291.24244523631597</v>
      </c>
      <c r="AC914">
        <v>36.725441082440703</v>
      </c>
      <c r="AD914">
        <v>4.7641983669676904</v>
      </c>
      <c r="AE914">
        <v>9.2935199926844607</v>
      </c>
      <c r="AF914">
        <v>22.667722722788401</v>
      </c>
      <c r="AG914">
        <v>2918.5331693285202</v>
      </c>
      <c r="AH914">
        <v>2918.5331693285202</v>
      </c>
      <c r="AI914">
        <v>7.3236352431447198</v>
      </c>
      <c r="AJ914">
        <v>7.3236352431447198</v>
      </c>
      <c r="AK914">
        <v>33.679646172818401</v>
      </c>
      <c r="AL914">
        <v>33.679646172818401</v>
      </c>
      <c r="AM914">
        <v>2959.5364507444801</v>
      </c>
      <c r="AN914">
        <v>2959.5364507444801</v>
      </c>
      <c r="AO914">
        <v>3626.45256229904</v>
      </c>
      <c r="AP914">
        <v>70.259740594536296</v>
      </c>
      <c r="AQ914">
        <v>3532.5931421004302</v>
      </c>
      <c r="AR914">
        <v>23.599679604082301</v>
      </c>
      <c r="AS914">
        <v>106.876387989908</v>
      </c>
      <c r="AT914">
        <v>1.4704146684126</v>
      </c>
      <c r="AU914">
        <v>14.595318405411099</v>
      </c>
      <c r="AV914">
        <v>90.810654916083905</v>
      </c>
      <c r="AW914">
        <v>765.76018198381598</v>
      </c>
      <c r="AX914">
        <v>19.673055318683801</v>
      </c>
      <c r="AY914">
        <v>642.960598020715</v>
      </c>
      <c r="AZ914">
        <v>103.12652864441699</v>
      </c>
      <c r="BA914">
        <v>1038.5637590738099</v>
      </c>
      <c r="BB914">
        <v>75.089062312768505</v>
      </c>
      <c r="BC914">
        <v>923.95804161385001</v>
      </c>
      <c r="BD914">
        <v>39.516655147192303</v>
      </c>
      <c r="BE914">
        <v>96.435019714310499</v>
      </c>
      <c r="BF914">
        <v>7.50205390649392</v>
      </c>
      <c r="BG914">
        <v>84.158326014571102</v>
      </c>
      <c r="BH914">
        <v>4.7746397932454299</v>
      </c>
      <c r="BI914">
        <v>226.59992474756501</v>
      </c>
      <c r="BJ914">
        <v>9.5030470451974995</v>
      </c>
      <c r="BK914">
        <v>204.27691061688199</v>
      </c>
      <c r="BL914">
        <v>12.8199670854861</v>
      </c>
      <c r="BM914">
        <v>373.55628608403703</v>
      </c>
      <c r="BN914">
        <v>9.8215247747970604</v>
      </c>
      <c r="BO914">
        <v>345.93892591802199</v>
      </c>
      <c r="BP914">
        <v>17.7958353912192</v>
      </c>
      <c r="BQ914">
        <v>45.644110423329501</v>
      </c>
      <c r="BR914">
        <v>24.153594398715502</v>
      </c>
      <c r="BS914">
        <v>13.3609911262139</v>
      </c>
      <c r="BT914">
        <v>8.1295248984001205</v>
      </c>
      <c r="BU914">
        <v>3475.0817740203302</v>
      </c>
      <c r="BV914">
        <v>933.05040518765202</v>
      </c>
      <c r="BW914">
        <v>955.040057428046</v>
      </c>
      <c r="BX914">
        <v>1586.9913114046401</v>
      </c>
      <c r="BY914">
        <v>4086.3703125870002</v>
      </c>
      <c r="BZ914">
        <v>257.90187802840802</v>
      </c>
      <c r="CA914">
        <v>3825.0320994127301</v>
      </c>
      <c r="CB914">
        <v>3.43633514586522</v>
      </c>
      <c r="CC914">
        <v>14471</v>
      </c>
      <c r="CD914">
        <v>14664</v>
      </c>
      <c r="CE914">
        <v>14664</v>
      </c>
      <c r="CF914">
        <v>12989.160432987201</v>
      </c>
      <c r="CG914">
        <v>14588.2459930647</v>
      </c>
      <c r="CH914">
        <v>26227.9227220965</v>
      </c>
    </row>
    <row r="915" spans="1:86" x14ac:dyDescent="0.2">
      <c r="A915" t="s">
        <v>161</v>
      </c>
      <c r="B915">
        <v>2016</v>
      </c>
      <c r="C915" t="s">
        <v>4</v>
      </c>
      <c r="D915" t="s">
        <v>4183</v>
      </c>
      <c r="E915">
        <v>77.095427653090994</v>
      </c>
      <c r="F915">
        <v>2.3029575888421001</v>
      </c>
      <c r="G915">
        <v>73.847583209169997</v>
      </c>
      <c r="H915">
        <v>0.94488685507912795</v>
      </c>
      <c r="I915">
        <v>75.470901070327301</v>
      </c>
      <c r="J915">
        <v>2.22906522585575</v>
      </c>
      <c r="K915">
        <v>72.814081334407305</v>
      </c>
      <c r="L915">
        <v>0.42775451006458598</v>
      </c>
      <c r="M915">
        <v>8.0833556853251505</v>
      </c>
      <c r="N915">
        <v>3.5725222738662898</v>
      </c>
      <c r="O915">
        <v>1.32153917885915</v>
      </c>
      <c r="P915">
        <v>3.18929423259971</v>
      </c>
      <c r="Q915">
        <v>7750.1354128592702</v>
      </c>
      <c r="R915">
        <v>506.67271357918401</v>
      </c>
      <c r="S915">
        <v>8256.80812643846</v>
      </c>
      <c r="T915">
        <v>8333.9035540915502</v>
      </c>
      <c r="U915">
        <v>6307.4355231242598</v>
      </c>
      <c r="V915">
        <v>412.35479149493602</v>
      </c>
      <c r="W915">
        <v>6719.7903146192002</v>
      </c>
      <c r="X915">
        <v>6795.2612156895202</v>
      </c>
      <c r="Y915">
        <v>10.364143648182401</v>
      </c>
      <c r="Z915">
        <v>0.502019491476141</v>
      </c>
      <c r="AA915">
        <v>0.57266678392301695</v>
      </c>
      <c r="AB915">
        <v>9.2894573727831595</v>
      </c>
      <c r="AC915">
        <v>4.1979731124383797</v>
      </c>
      <c r="AD915">
        <v>0.205845220467927</v>
      </c>
      <c r="AE915">
        <v>3.4200845810906699</v>
      </c>
      <c r="AF915">
        <v>0.572043310879775</v>
      </c>
      <c r="AG915">
        <v>110.622464556677</v>
      </c>
      <c r="AH915">
        <v>110.622464556677</v>
      </c>
      <c r="AI915">
        <v>1.4640110579761301</v>
      </c>
      <c r="AJ915">
        <v>1.4640110579761301</v>
      </c>
      <c r="AK915">
        <v>2.8101178472542201</v>
      </c>
      <c r="AL915">
        <v>2.8101178472542201</v>
      </c>
      <c r="AM915">
        <v>114.896593461907</v>
      </c>
      <c r="AN915">
        <v>114.896593461907</v>
      </c>
      <c r="AO915">
        <v>140.55313955055499</v>
      </c>
      <c r="AP915">
        <v>2.5963204587445601</v>
      </c>
      <c r="AQ915">
        <v>134.79328282607301</v>
      </c>
      <c r="AR915">
        <v>3.1635362657371799</v>
      </c>
      <c r="AS915">
        <v>2.9951275753995898</v>
      </c>
      <c r="AT915">
        <v>8.7031097964259396E-2</v>
      </c>
      <c r="AU915">
        <v>0.553572642918708</v>
      </c>
      <c r="AV915">
        <v>2.3545238345166202</v>
      </c>
      <c r="AW915">
        <v>33.099278585544603</v>
      </c>
      <c r="AX915">
        <v>0.85554224168781301</v>
      </c>
      <c r="AY915">
        <v>23.8251749457614</v>
      </c>
      <c r="AZ915">
        <v>8.4185613980954805</v>
      </c>
      <c r="BA915">
        <v>1405.4973736084401</v>
      </c>
      <c r="BB915">
        <v>3.9828108101458901</v>
      </c>
      <c r="BC915">
        <v>1399.0288775363399</v>
      </c>
      <c r="BD915">
        <v>2.4856852619493601</v>
      </c>
      <c r="BE915">
        <v>23.191479735263002</v>
      </c>
      <c r="BF915">
        <v>0.35206248022334102</v>
      </c>
      <c r="BG915">
        <v>22.4196667006367</v>
      </c>
      <c r="BH915">
        <v>0.41975055440291498</v>
      </c>
      <c r="BI915">
        <v>26.9303462239533</v>
      </c>
      <c r="BJ915">
        <v>0.44302666572847899</v>
      </c>
      <c r="BK915">
        <v>25.791251770150499</v>
      </c>
      <c r="BL915">
        <v>0.696067788074199</v>
      </c>
      <c r="BM915">
        <v>31.477512464824599</v>
      </c>
      <c r="BN915">
        <v>0.45370634437503199</v>
      </c>
      <c r="BO915">
        <v>29.755392531445001</v>
      </c>
      <c r="BP915">
        <v>1.26841358900458</v>
      </c>
      <c r="BQ915">
        <v>43.452032694438998</v>
      </c>
      <c r="BR915">
        <v>0.95950674147807002</v>
      </c>
      <c r="BS915">
        <v>41.133340170121301</v>
      </c>
      <c r="BT915">
        <v>1.3591857828396301</v>
      </c>
      <c r="BU915">
        <v>84.956318295578996</v>
      </c>
      <c r="BV915">
        <v>37.668198254354003</v>
      </c>
      <c r="BW915">
        <v>17.805709982912099</v>
      </c>
      <c r="BX915">
        <v>29.482410058313</v>
      </c>
      <c r="BY915">
        <v>1011.95053293413</v>
      </c>
      <c r="BZ915">
        <v>31.130211596812199</v>
      </c>
      <c r="CA915">
        <v>980.08530236579304</v>
      </c>
      <c r="CB915">
        <v>0.73501897152851703</v>
      </c>
      <c r="CC915">
        <v>34132</v>
      </c>
      <c r="CD915">
        <v>26176</v>
      </c>
      <c r="CE915">
        <v>26176</v>
      </c>
      <c r="CF915">
        <v>711.19707539660396</v>
      </c>
      <c r="CG915">
        <v>916.68804928561201</v>
      </c>
      <c r="CH915">
        <v>1862.3418649790001</v>
      </c>
    </row>
    <row r="916" spans="1:86" x14ac:dyDescent="0.2">
      <c r="A916" t="s">
        <v>161</v>
      </c>
      <c r="B916">
        <v>2016</v>
      </c>
      <c r="C916" t="s">
        <v>5</v>
      </c>
      <c r="D916" t="s">
        <v>4184</v>
      </c>
      <c r="E916">
        <v>847.36425913434903</v>
      </c>
      <c r="F916">
        <v>394.45644906364402</v>
      </c>
      <c r="G916">
        <v>151.247613387028</v>
      </c>
      <c r="H916">
        <v>301.66019668367602</v>
      </c>
      <c r="I916">
        <v>802.74111157856203</v>
      </c>
      <c r="J916">
        <v>390.49368934631599</v>
      </c>
      <c r="K916">
        <v>148.946650565021</v>
      </c>
      <c r="L916">
        <v>263.30077166722401</v>
      </c>
      <c r="M916">
        <v>134.72832773339701</v>
      </c>
      <c r="N916">
        <v>82.151420451524004</v>
      </c>
      <c r="O916">
        <v>43.605620658168803</v>
      </c>
      <c r="P916">
        <v>8.9712866237048292</v>
      </c>
      <c r="Q916">
        <v>407.38283260479602</v>
      </c>
      <c r="R916">
        <v>9979.6722193451496</v>
      </c>
      <c r="S916">
        <v>10387.055051949999</v>
      </c>
      <c r="T916">
        <v>11234.419311084301</v>
      </c>
      <c r="U916">
        <v>313.67090775103998</v>
      </c>
      <c r="V916">
        <v>7684.0077528170696</v>
      </c>
      <c r="W916">
        <v>7997.67866056811</v>
      </c>
      <c r="X916">
        <v>8800.4197721466699</v>
      </c>
      <c r="Y916">
        <v>1140.63689596831</v>
      </c>
      <c r="Z916">
        <v>20.441712514851002</v>
      </c>
      <c r="AA916">
        <v>7.6878055547471904</v>
      </c>
      <c r="AB916">
        <v>1112.50737789871</v>
      </c>
      <c r="AC916">
        <v>44.261693691542</v>
      </c>
      <c r="AD916">
        <v>11.582942632404301</v>
      </c>
      <c r="AE916">
        <v>7.0764016212686904</v>
      </c>
      <c r="AF916">
        <v>25.602349437868899</v>
      </c>
      <c r="AG916">
        <v>2724.3077345060701</v>
      </c>
      <c r="AH916">
        <v>2724.3077345060701</v>
      </c>
      <c r="AI916">
        <v>43.659881756001603</v>
      </c>
      <c r="AJ916">
        <v>43.659881756001603</v>
      </c>
      <c r="AK916">
        <v>148.605322327534</v>
      </c>
      <c r="AL916">
        <v>148.605322327534</v>
      </c>
      <c r="AM916">
        <v>2916.5729385896002</v>
      </c>
      <c r="AN916">
        <v>2916.5729385896002</v>
      </c>
      <c r="AO916">
        <v>858.68287384875202</v>
      </c>
      <c r="AP916">
        <v>217.619807213652</v>
      </c>
      <c r="AQ916">
        <v>593.19674761245506</v>
      </c>
      <c r="AR916">
        <v>47.866319022641903</v>
      </c>
      <c r="AS916">
        <v>108.545160468864</v>
      </c>
      <c r="AT916">
        <v>8.2834518924790803</v>
      </c>
      <c r="AU916">
        <v>1.3879263357023599</v>
      </c>
      <c r="AV916">
        <v>98.873782240682701</v>
      </c>
      <c r="AW916">
        <v>380.01955164475299</v>
      </c>
      <c r="AX916">
        <v>40.741145080551398</v>
      </c>
      <c r="AY916">
        <v>100.72037359505499</v>
      </c>
      <c r="AZ916">
        <v>238.55803296914601</v>
      </c>
      <c r="BA916">
        <v>2918.2068132853001</v>
      </c>
      <c r="BB916">
        <v>1681.67306318018</v>
      </c>
      <c r="BC916">
        <v>1047.3614189424</v>
      </c>
      <c r="BD916">
        <v>189.172331162712</v>
      </c>
      <c r="BE916">
        <v>427.91068730321803</v>
      </c>
      <c r="BF916">
        <v>32.122292342513099</v>
      </c>
      <c r="BG916">
        <v>74.165100529815803</v>
      </c>
      <c r="BH916">
        <v>321.62329443088902</v>
      </c>
      <c r="BI916">
        <v>619.25363251769102</v>
      </c>
      <c r="BJ916">
        <v>57.999188773805201</v>
      </c>
      <c r="BK916">
        <v>98.578085838522099</v>
      </c>
      <c r="BL916">
        <v>462.67635790536701</v>
      </c>
      <c r="BM916">
        <v>889.05590686887194</v>
      </c>
      <c r="BN916">
        <v>75.2777498343643</v>
      </c>
      <c r="BO916">
        <v>125.698691666689</v>
      </c>
      <c r="BP916">
        <v>688.07946536782197</v>
      </c>
      <c r="BQ916">
        <v>381.93160036189403</v>
      </c>
      <c r="BR916">
        <v>172.56455723166499</v>
      </c>
      <c r="BS916">
        <v>78.899916663373503</v>
      </c>
      <c r="BT916">
        <v>130.46712646685501</v>
      </c>
      <c r="BU916">
        <v>1514.7849028970199</v>
      </c>
      <c r="BV916">
        <v>861.19416387938804</v>
      </c>
      <c r="BW916">
        <v>580.99580530395303</v>
      </c>
      <c r="BX916">
        <v>72.594933713678103</v>
      </c>
      <c r="BY916">
        <v>6839.6126299500702</v>
      </c>
      <c r="BZ916">
        <v>4756.7840578606601</v>
      </c>
      <c r="CA916">
        <v>2059.25069778332</v>
      </c>
      <c r="CB916">
        <v>23.577874306068502</v>
      </c>
      <c r="CC916">
        <v>23244</v>
      </c>
      <c r="CD916">
        <v>21532</v>
      </c>
      <c r="CE916">
        <v>21532</v>
      </c>
      <c r="CF916">
        <v>13460.9705934126</v>
      </c>
      <c r="CG916">
        <v>11909.7785543514</v>
      </c>
      <c r="CH916">
        <v>20564.248116349099</v>
      </c>
    </row>
    <row r="917" spans="1:86" x14ac:dyDescent="0.2">
      <c r="A917" t="s">
        <v>161</v>
      </c>
      <c r="B917">
        <v>2016</v>
      </c>
      <c r="C917" t="s">
        <v>6</v>
      </c>
      <c r="D917" t="s">
        <v>4185</v>
      </c>
      <c r="E917">
        <v>4407.8127866464602</v>
      </c>
      <c r="F917">
        <v>559.54820429474398</v>
      </c>
      <c r="G917">
        <v>665.65410570519498</v>
      </c>
      <c r="H917">
        <v>3182.6104766465301</v>
      </c>
      <c r="I917">
        <v>1301.34371811403</v>
      </c>
      <c r="J917">
        <v>532.88573670686401</v>
      </c>
      <c r="K917">
        <v>656.30233969824201</v>
      </c>
      <c r="L917">
        <v>112.155641708922</v>
      </c>
      <c r="M917">
        <v>1252.88222626165</v>
      </c>
      <c r="N917">
        <v>740.11648883317002</v>
      </c>
      <c r="O917">
        <v>163.89218841577201</v>
      </c>
      <c r="P917">
        <v>348.87354901270601</v>
      </c>
      <c r="Q917">
        <v>9333.69984009377</v>
      </c>
      <c r="R917">
        <v>4855.8473169858698</v>
      </c>
      <c r="S917">
        <v>14189.5471570796</v>
      </c>
      <c r="T917">
        <v>18597.3599437261</v>
      </c>
      <c r="U917">
        <v>4523.7653654720698</v>
      </c>
      <c r="V917">
        <v>2353.48407265478</v>
      </c>
      <c r="W917">
        <v>6877.2494381268498</v>
      </c>
      <c r="X917">
        <v>8178.5931562408796</v>
      </c>
      <c r="Y917">
        <v>57200.674587261099</v>
      </c>
      <c r="Z917">
        <v>564.86886036138003</v>
      </c>
      <c r="AA917">
        <v>40.9175296392646</v>
      </c>
      <c r="AB917">
        <v>56594.888197259897</v>
      </c>
      <c r="AC917">
        <v>5155.5207291462402</v>
      </c>
      <c r="AD917">
        <v>42.0830405330343</v>
      </c>
      <c r="AE917">
        <v>27.949086462990099</v>
      </c>
      <c r="AF917">
        <v>5085.4886021501898</v>
      </c>
      <c r="AG917">
        <v>139470.10939952999</v>
      </c>
      <c r="AH917">
        <v>139470.10939952999</v>
      </c>
      <c r="AI917">
        <v>356.66431473375599</v>
      </c>
      <c r="AJ917">
        <v>356.66431473375599</v>
      </c>
      <c r="AK917">
        <v>575.072164630815</v>
      </c>
      <c r="AL917">
        <v>575.072164630815</v>
      </c>
      <c r="AM917">
        <v>140401.84587889499</v>
      </c>
      <c r="AN917">
        <v>140401.84587889499</v>
      </c>
      <c r="AO917">
        <v>14455.3581159569</v>
      </c>
      <c r="AP917">
        <v>8044.8848511037904</v>
      </c>
      <c r="AQ917">
        <v>6061.4655661884399</v>
      </c>
      <c r="AR917">
        <v>349.00769866461502</v>
      </c>
      <c r="AS917">
        <v>20216.489165676201</v>
      </c>
      <c r="AT917">
        <v>22.097324573318801</v>
      </c>
      <c r="AU917">
        <v>20.417913574270099</v>
      </c>
      <c r="AV917">
        <v>20173.973927528601</v>
      </c>
      <c r="AW917">
        <v>21948.229205497901</v>
      </c>
      <c r="AX917">
        <v>694.317755820961</v>
      </c>
      <c r="AY917">
        <v>1184.6816191953601</v>
      </c>
      <c r="AZ917">
        <v>20069.229830481501</v>
      </c>
      <c r="BA917">
        <v>10483.9017621031</v>
      </c>
      <c r="BB917">
        <v>975.16704657509604</v>
      </c>
      <c r="BC917">
        <v>3711.8500301121398</v>
      </c>
      <c r="BD917">
        <v>5796.8846854158901</v>
      </c>
      <c r="BE917">
        <v>998.85339599279996</v>
      </c>
      <c r="BF917">
        <v>343.18202622575097</v>
      </c>
      <c r="BG917">
        <v>235.60741607636399</v>
      </c>
      <c r="BH917">
        <v>420.06395369068503</v>
      </c>
      <c r="BI917">
        <v>2886.8305124998101</v>
      </c>
      <c r="BJ917">
        <v>360.448020423917</v>
      </c>
      <c r="BK917">
        <v>472.69921063652902</v>
      </c>
      <c r="BL917">
        <v>2053.6832814393701</v>
      </c>
      <c r="BM917">
        <v>3623.3354535908602</v>
      </c>
      <c r="BN917">
        <v>365.569310573471</v>
      </c>
      <c r="BO917">
        <v>746.68617119406304</v>
      </c>
      <c r="BP917">
        <v>2511.0799718233202</v>
      </c>
      <c r="BQ917">
        <v>761.32138181155506</v>
      </c>
      <c r="BR917">
        <v>254.38147550103</v>
      </c>
      <c r="BS917">
        <v>383.03784385421199</v>
      </c>
      <c r="BT917">
        <v>123.902062456313</v>
      </c>
      <c r="BU917">
        <v>13135.5970266568</v>
      </c>
      <c r="BV917">
        <v>7820.9149351104998</v>
      </c>
      <c r="BW917">
        <v>2085.1361176314099</v>
      </c>
      <c r="BX917">
        <v>3229.54597391486</v>
      </c>
      <c r="BY917">
        <v>16111.352703332501</v>
      </c>
      <c r="BZ917">
        <v>7546.5508757442904</v>
      </c>
      <c r="CA917">
        <v>8506.9063644919206</v>
      </c>
      <c r="CB917">
        <v>57.895463096277901</v>
      </c>
      <c r="CC917">
        <v>316686</v>
      </c>
      <c r="CD917">
        <v>314864</v>
      </c>
      <c r="CE917">
        <v>314864</v>
      </c>
      <c r="CF917">
        <v>71825.503607842795</v>
      </c>
      <c r="CG917">
        <v>105890.51582309901</v>
      </c>
      <c r="CH917">
        <v>194120.30454038599</v>
      </c>
    </row>
    <row r="918" spans="1:86" x14ac:dyDescent="0.2">
      <c r="A918" t="s">
        <v>161</v>
      </c>
      <c r="B918">
        <v>2016</v>
      </c>
      <c r="C918" t="s">
        <v>7</v>
      </c>
      <c r="D918" t="s">
        <v>4186</v>
      </c>
      <c r="E918">
        <v>119.84718500004099</v>
      </c>
      <c r="F918">
        <v>30.570432809981501</v>
      </c>
      <c r="G918">
        <v>30.103520886342199</v>
      </c>
      <c r="H918">
        <v>59.173231303717799</v>
      </c>
      <c r="I918">
        <v>64.773140909763796</v>
      </c>
      <c r="J918">
        <v>29.624084121096399</v>
      </c>
      <c r="K918">
        <v>29.706333367625099</v>
      </c>
      <c r="L918">
        <v>5.4427234210422197</v>
      </c>
      <c r="M918">
        <v>61.8151177253458</v>
      </c>
      <c r="N918">
        <v>36.701692873400901</v>
      </c>
      <c r="O918">
        <v>6.7358415616176401</v>
      </c>
      <c r="P918">
        <v>18.377583290327301</v>
      </c>
      <c r="Q918">
        <v>2529.85891226169</v>
      </c>
      <c r="R918">
        <v>623.86597473687198</v>
      </c>
      <c r="S918">
        <v>3153.7248869985701</v>
      </c>
      <c r="T918">
        <v>3273.5720719986102</v>
      </c>
      <c r="U918">
        <v>1723.39347301316</v>
      </c>
      <c r="V918">
        <v>424.99071536575201</v>
      </c>
      <c r="W918">
        <v>2148.38418837891</v>
      </c>
      <c r="X918">
        <v>2213.1573292886801</v>
      </c>
      <c r="Y918">
        <v>1058.45026573162</v>
      </c>
      <c r="Z918">
        <v>13.711918837968399</v>
      </c>
      <c r="AA918">
        <v>1.3474859317162799</v>
      </c>
      <c r="AB918">
        <v>1043.39086096193</v>
      </c>
      <c r="AC918">
        <v>92.388324114034802</v>
      </c>
      <c r="AD918">
        <v>2.0253379796502902</v>
      </c>
      <c r="AE918">
        <v>1.21979990075228</v>
      </c>
      <c r="AF918">
        <v>89.143186233631795</v>
      </c>
      <c r="AG918">
        <v>1006.10461959518</v>
      </c>
      <c r="AH918">
        <v>1006.10461959518</v>
      </c>
      <c r="AI918">
        <v>21.533982097334601</v>
      </c>
      <c r="AJ918">
        <v>21.533982097334601</v>
      </c>
      <c r="AK918">
        <v>53.5653876355574</v>
      </c>
      <c r="AL918">
        <v>53.5653876355574</v>
      </c>
      <c r="AM918">
        <v>1081.2039893280701</v>
      </c>
      <c r="AN918">
        <v>1081.2039893280701</v>
      </c>
      <c r="AO918">
        <v>358.53401011001898</v>
      </c>
      <c r="AP918">
        <v>158.70274731693399</v>
      </c>
      <c r="AQ918">
        <v>180.93660784779399</v>
      </c>
      <c r="AR918">
        <v>18.8946549452907</v>
      </c>
      <c r="AS918">
        <v>354.61890961691802</v>
      </c>
      <c r="AT918">
        <v>1.04900081357551</v>
      </c>
      <c r="AU918">
        <v>1.39260057937944</v>
      </c>
      <c r="AV918">
        <v>352.17730822396197</v>
      </c>
      <c r="AW918">
        <v>385.83873044384802</v>
      </c>
      <c r="AX918">
        <v>17.277730506079699</v>
      </c>
      <c r="AY918">
        <v>30.207027079302499</v>
      </c>
      <c r="AZ918">
        <v>338.353972858465</v>
      </c>
      <c r="BA918">
        <v>321.33411301818001</v>
      </c>
      <c r="BB918">
        <v>48.205385489824302</v>
      </c>
      <c r="BC918">
        <v>168.214977420655</v>
      </c>
      <c r="BD918">
        <v>104.91375010770101</v>
      </c>
      <c r="BE918">
        <v>27.3186668619831</v>
      </c>
      <c r="BF918">
        <v>7.6855889213542898</v>
      </c>
      <c r="BG918">
        <v>10.821878024922601</v>
      </c>
      <c r="BH918">
        <v>8.81119991570616</v>
      </c>
      <c r="BI918">
        <v>70.721619195033895</v>
      </c>
      <c r="BJ918">
        <v>8.5732875932691694</v>
      </c>
      <c r="BK918">
        <v>24.452508753982201</v>
      </c>
      <c r="BL918">
        <v>37.695822847782402</v>
      </c>
      <c r="BM918">
        <v>95.172879150923606</v>
      </c>
      <c r="BN918">
        <v>8.7439926684464293</v>
      </c>
      <c r="BO918">
        <v>40.1918724071759</v>
      </c>
      <c r="BP918">
        <v>46.237014075301197</v>
      </c>
      <c r="BQ918">
        <v>43.259248977639402</v>
      </c>
      <c r="BR918">
        <v>11.576516388659901</v>
      </c>
      <c r="BS918">
        <v>24.624771086739901</v>
      </c>
      <c r="BT918">
        <v>7.0579615022395803</v>
      </c>
      <c r="BU918">
        <v>644.29513010960795</v>
      </c>
      <c r="BV918">
        <v>385.99999264952402</v>
      </c>
      <c r="BW918">
        <v>88.768520998213006</v>
      </c>
      <c r="BX918">
        <v>169.52661646187099</v>
      </c>
      <c r="BY918">
        <v>811.14603733739102</v>
      </c>
      <c r="BZ918">
        <v>401.20293939673002</v>
      </c>
      <c r="CA918">
        <v>400.57416847499297</v>
      </c>
      <c r="CB918">
        <v>9.3689294656677102</v>
      </c>
      <c r="CC918">
        <v>177263</v>
      </c>
      <c r="CD918">
        <v>172943</v>
      </c>
      <c r="CE918">
        <v>172943</v>
      </c>
      <c r="CF918">
        <v>6324.3836290198096</v>
      </c>
      <c r="CG918">
        <v>9661.9755179254407</v>
      </c>
      <c r="CH918">
        <v>16629.4046314882</v>
      </c>
    </row>
    <row r="919" spans="1:86" x14ac:dyDescent="0.2">
      <c r="A919" t="s">
        <v>161</v>
      </c>
      <c r="B919">
        <v>2016</v>
      </c>
      <c r="C919" t="s">
        <v>8</v>
      </c>
      <c r="D919" t="s">
        <v>4187</v>
      </c>
      <c r="E919">
        <v>494.27534730851499</v>
      </c>
      <c r="F919">
        <v>132.52269632559199</v>
      </c>
      <c r="G919">
        <v>310.82135135941598</v>
      </c>
      <c r="H919">
        <v>50.931299623506099</v>
      </c>
      <c r="I919">
        <v>450.112029123561</v>
      </c>
      <c r="J919">
        <v>117.56830446620199</v>
      </c>
      <c r="K919">
        <v>306.76420966597999</v>
      </c>
      <c r="L919">
        <v>25.779514991378299</v>
      </c>
      <c r="M919">
        <v>1011.93336201437</v>
      </c>
      <c r="N919">
        <v>800.49085168062402</v>
      </c>
      <c r="O919">
        <v>80.468692427155005</v>
      </c>
      <c r="P919">
        <v>130.97381790658901</v>
      </c>
      <c r="Q919">
        <v>340.85455554854502</v>
      </c>
      <c r="R919">
        <v>2585.3918750471398</v>
      </c>
      <c r="S919">
        <v>2926.2464305956801</v>
      </c>
      <c r="T919">
        <v>3420.5217779042</v>
      </c>
      <c r="U919">
        <v>316.269050930623</v>
      </c>
      <c r="V919">
        <v>2398.9100960935998</v>
      </c>
      <c r="W919">
        <v>2715.1791470242301</v>
      </c>
      <c r="X919">
        <v>3165.2911761477899</v>
      </c>
      <c r="Y919">
        <v>645.35310688597394</v>
      </c>
      <c r="Z919">
        <v>95.815639870019695</v>
      </c>
      <c r="AA919">
        <v>16.184762396012601</v>
      </c>
      <c r="AB919">
        <v>533.35270461994003</v>
      </c>
      <c r="AC919">
        <v>78.361719860837596</v>
      </c>
      <c r="AD919">
        <v>42.144298196778102</v>
      </c>
      <c r="AE919">
        <v>12.2567873608587</v>
      </c>
      <c r="AF919">
        <v>23.960634303200699</v>
      </c>
      <c r="AG919">
        <v>4307.4558285369503</v>
      </c>
      <c r="AH919">
        <v>4307.4558285369503</v>
      </c>
      <c r="AI919">
        <v>52.4660766398814</v>
      </c>
      <c r="AJ919">
        <v>52.4660766398814</v>
      </c>
      <c r="AK919">
        <v>317.64535851488802</v>
      </c>
      <c r="AL919">
        <v>317.64535851488802</v>
      </c>
      <c r="AM919">
        <v>4677.5672636917197</v>
      </c>
      <c r="AN919">
        <v>4677.5672636917197</v>
      </c>
      <c r="AO919">
        <v>3160.2177233032799</v>
      </c>
      <c r="AP919">
        <v>319.20993970479498</v>
      </c>
      <c r="AQ919">
        <v>2782.22646512041</v>
      </c>
      <c r="AR919">
        <v>58.781318478076003</v>
      </c>
      <c r="AS919">
        <v>114.249034030226</v>
      </c>
      <c r="AT919">
        <v>10.6876613708673</v>
      </c>
      <c r="AU919">
        <v>11.715357079696799</v>
      </c>
      <c r="AV919">
        <v>91.846015579661994</v>
      </c>
      <c r="AW919">
        <v>1133.4472520798399</v>
      </c>
      <c r="AX919">
        <v>169.55858030386801</v>
      </c>
      <c r="AY919">
        <v>492.63886741712702</v>
      </c>
      <c r="AZ919">
        <v>471.24980435884498</v>
      </c>
      <c r="BA919">
        <v>2156.5066843518998</v>
      </c>
      <c r="BB919">
        <v>591.91784744092104</v>
      </c>
      <c r="BC919">
        <v>1513.2516029127701</v>
      </c>
      <c r="BD919">
        <v>51.337233998209797</v>
      </c>
      <c r="BE919">
        <v>178.62514897719601</v>
      </c>
      <c r="BF919">
        <v>54.623351633093101</v>
      </c>
      <c r="BG919">
        <v>111.02065212801099</v>
      </c>
      <c r="BH919">
        <v>12.9811452160925</v>
      </c>
      <c r="BI919">
        <v>325.27527542568703</v>
      </c>
      <c r="BJ919">
        <v>73.961729891928599</v>
      </c>
      <c r="BK919">
        <v>226.62539155613501</v>
      </c>
      <c r="BL919">
        <v>24.6881539776221</v>
      </c>
      <c r="BM919">
        <v>631.09075970471201</v>
      </c>
      <c r="BN919">
        <v>77.113022780461904</v>
      </c>
      <c r="BO919">
        <v>360.52651001194698</v>
      </c>
      <c r="BP919">
        <v>193.45122691230401</v>
      </c>
      <c r="BQ919">
        <v>296.38705314452199</v>
      </c>
      <c r="BR919">
        <v>109.84829082904599</v>
      </c>
      <c r="BS919">
        <v>162.21745964233901</v>
      </c>
      <c r="BT919">
        <v>24.321302673138</v>
      </c>
      <c r="BU919">
        <v>10649.6431730363</v>
      </c>
      <c r="BV919">
        <v>8362.5165629481598</v>
      </c>
      <c r="BW919">
        <v>1075.79996724082</v>
      </c>
      <c r="BX919">
        <v>1211.3266428473601</v>
      </c>
      <c r="BY919">
        <v>5671.1143969899103</v>
      </c>
      <c r="BZ919">
        <v>1399.5445357351</v>
      </c>
      <c r="CA919">
        <v>4243.8619780428298</v>
      </c>
      <c r="CB919">
        <v>27.707883211977698</v>
      </c>
      <c r="CC919">
        <v>37724</v>
      </c>
      <c r="CD919">
        <v>38921</v>
      </c>
      <c r="CE919">
        <v>38921</v>
      </c>
      <c r="CF919">
        <v>25199.6567321242</v>
      </c>
      <c r="CG919">
        <v>31884.753577084099</v>
      </c>
      <c r="CH919">
        <v>56396.244000666302</v>
      </c>
    </row>
    <row r="920" spans="1:86" x14ac:dyDescent="0.2">
      <c r="A920" t="s">
        <v>161</v>
      </c>
      <c r="B920">
        <v>2016</v>
      </c>
      <c r="C920" t="s">
        <v>3969</v>
      </c>
      <c r="D920" t="s">
        <v>4188</v>
      </c>
      <c r="E920">
        <v>1606.18000422452</v>
      </c>
      <c r="F920">
        <v>904.74143925859801</v>
      </c>
      <c r="G920">
        <v>474.999307752768</v>
      </c>
      <c r="H920">
        <v>226.439257213151</v>
      </c>
      <c r="I920">
        <v>1339.91739104923</v>
      </c>
      <c r="J920">
        <v>819.01298585757604</v>
      </c>
      <c r="K920">
        <v>468.13461286532299</v>
      </c>
      <c r="L920">
        <v>52.769792326330702</v>
      </c>
      <c r="M920">
        <v>18024.231212213701</v>
      </c>
      <c r="N920">
        <v>4472.4641474465298</v>
      </c>
      <c r="O920">
        <v>120.865192545893</v>
      </c>
      <c r="P920">
        <v>13430.9018722213</v>
      </c>
      <c r="Q920">
        <v>385.77681807413302</v>
      </c>
      <c r="R920">
        <v>1219.5393333877801</v>
      </c>
      <c r="S920">
        <v>1605.3161514619101</v>
      </c>
      <c r="T920">
        <v>3211.49615568643</v>
      </c>
      <c r="U920">
        <v>339.080984802481</v>
      </c>
      <c r="V920">
        <v>1072.06952124247</v>
      </c>
      <c r="W920">
        <v>1411.1505060449499</v>
      </c>
      <c r="X920">
        <v>2751.0678970941799</v>
      </c>
      <c r="Y920">
        <v>3359.8709005668502</v>
      </c>
      <c r="Z920">
        <v>522.34912659080499</v>
      </c>
      <c r="AA920">
        <v>20.809865322329699</v>
      </c>
      <c r="AB920">
        <v>2816.71190865372</v>
      </c>
      <c r="AC920">
        <v>571.49979019951104</v>
      </c>
      <c r="AD920">
        <v>243.85813837668701</v>
      </c>
      <c r="AE920">
        <v>21.2900948133776</v>
      </c>
      <c r="AF920">
        <v>306.35155700944699</v>
      </c>
      <c r="AG920">
        <v>11114.564726124399</v>
      </c>
      <c r="AH920">
        <v>11114.564726124399</v>
      </c>
      <c r="AI920">
        <v>87.391578877511904</v>
      </c>
      <c r="AJ920">
        <v>87.391578877511904</v>
      </c>
      <c r="AK920">
        <v>1065.3603541109901</v>
      </c>
      <c r="AL920">
        <v>1065.3603541109901</v>
      </c>
      <c r="AM920">
        <v>12267.316659112899</v>
      </c>
      <c r="AN920">
        <v>12267.316659112899</v>
      </c>
      <c r="AO920">
        <v>16651.520600121599</v>
      </c>
      <c r="AP920">
        <v>1891.6156631992401</v>
      </c>
      <c r="AQ920">
        <v>2941.47115107426</v>
      </c>
      <c r="AR920">
        <v>11818.433785848199</v>
      </c>
      <c r="AS920">
        <v>2172.7256793971101</v>
      </c>
      <c r="AT920">
        <v>72.3691678399979</v>
      </c>
      <c r="AU920">
        <v>12.772753066202901</v>
      </c>
      <c r="AV920">
        <v>2087.58375849092</v>
      </c>
      <c r="AW920">
        <v>6928.0072908853599</v>
      </c>
      <c r="AX920">
        <v>855.12224901756997</v>
      </c>
      <c r="AY920">
        <v>496.90511238708501</v>
      </c>
      <c r="AZ920">
        <v>5575.9799294807099</v>
      </c>
      <c r="BA920">
        <v>15404.8497767233</v>
      </c>
      <c r="BB920">
        <v>3790.8646921302702</v>
      </c>
      <c r="BC920">
        <v>2901.63048304018</v>
      </c>
      <c r="BD920">
        <v>8712.3546015528791</v>
      </c>
      <c r="BE920">
        <v>1852.5179140618</v>
      </c>
      <c r="BF920">
        <v>319.082827290159</v>
      </c>
      <c r="BG920">
        <v>183.459800668133</v>
      </c>
      <c r="BH920">
        <v>1349.9752861034999</v>
      </c>
      <c r="BI920">
        <v>2484.6015715110302</v>
      </c>
      <c r="BJ920">
        <v>418.30446863701201</v>
      </c>
      <c r="BK920">
        <v>337.72481603082002</v>
      </c>
      <c r="BL920">
        <v>1728.5722868431999</v>
      </c>
      <c r="BM920">
        <v>2799.80227453313</v>
      </c>
      <c r="BN920">
        <v>433.54325991687398</v>
      </c>
      <c r="BO920">
        <v>512.24869105039897</v>
      </c>
      <c r="BP920">
        <v>1854.0103235658601</v>
      </c>
      <c r="BQ920">
        <v>5337.9259203450101</v>
      </c>
      <c r="BR920">
        <v>1389.9613280041699</v>
      </c>
      <c r="BS920">
        <v>483.49169519394798</v>
      </c>
      <c r="BT920">
        <v>3464.4728971468899</v>
      </c>
      <c r="BU920">
        <v>174276.73090430399</v>
      </c>
      <c r="BV920">
        <v>48300.934847290097</v>
      </c>
      <c r="BW920">
        <v>1633.0048344791201</v>
      </c>
      <c r="BX920">
        <v>124342.791222535</v>
      </c>
      <c r="BY920">
        <v>17063.934427068001</v>
      </c>
      <c r="BZ920">
        <v>10542.8399469457</v>
      </c>
      <c r="CA920">
        <v>6455.1014008675302</v>
      </c>
      <c r="CB920">
        <v>65.993079254779303</v>
      </c>
      <c r="CC920">
        <v>106247</v>
      </c>
      <c r="CD920">
        <v>109090</v>
      </c>
      <c r="CE920">
        <v>109090</v>
      </c>
      <c r="CF920">
        <v>61579.385229148902</v>
      </c>
      <c r="CG920">
        <v>60003.995959425301</v>
      </c>
      <c r="CH920">
        <v>105335.844760686</v>
      </c>
    </row>
    <row r="921" spans="1:86" x14ac:dyDescent="0.2">
      <c r="A921" t="s">
        <v>161</v>
      </c>
      <c r="B921">
        <v>2016</v>
      </c>
      <c r="C921" t="s">
        <v>9</v>
      </c>
      <c r="D921" t="s">
        <v>4189</v>
      </c>
      <c r="E921">
        <v>1922.2615598158</v>
      </c>
      <c r="F921">
        <v>1592.2274892048699</v>
      </c>
      <c r="G921">
        <v>30.332851627491401</v>
      </c>
      <c r="H921">
        <v>299.70121898343598</v>
      </c>
      <c r="I921">
        <v>1902.27949503124</v>
      </c>
      <c r="J921">
        <v>1589.60125284059</v>
      </c>
      <c r="K921">
        <v>29.865308080062899</v>
      </c>
      <c r="L921">
        <v>282.812934110573</v>
      </c>
      <c r="M921">
        <v>72.015763379877299</v>
      </c>
      <c r="N921">
        <v>61.986388052355302</v>
      </c>
      <c r="O921">
        <v>4.7265250460430703</v>
      </c>
      <c r="P921">
        <v>5.3028502814788698</v>
      </c>
      <c r="Q921">
        <v>3306.1821517256599</v>
      </c>
      <c r="R921">
        <v>5089.3835349356696</v>
      </c>
      <c r="S921">
        <v>8395.5656866613208</v>
      </c>
      <c r="T921">
        <v>10317.8272464771</v>
      </c>
      <c r="U921">
        <v>2453.2566640190998</v>
      </c>
      <c r="V921">
        <v>3776.4295794510799</v>
      </c>
      <c r="W921">
        <v>6229.6862434701798</v>
      </c>
      <c r="X921">
        <v>8131.9657385014098</v>
      </c>
      <c r="Y921">
        <v>568.95448269215694</v>
      </c>
      <c r="Z921">
        <v>33.153105686924697</v>
      </c>
      <c r="AA921">
        <v>0.74544447607066</v>
      </c>
      <c r="AB921">
        <v>535.05593252916196</v>
      </c>
      <c r="AC921">
        <v>16.007272214946902</v>
      </c>
      <c r="AD921">
        <v>6.0315728929589598</v>
      </c>
      <c r="AE921">
        <v>1.50640079035812</v>
      </c>
      <c r="AF921">
        <v>8.4692985316298408</v>
      </c>
      <c r="AG921">
        <v>898.72811620706705</v>
      </c>
      <c r="AH921">
        <v>898.72811620706705</v>
      </c>
      <c r="AI921">
        <v>12.874058035643699</v>
      </c>
      <c r="AJ921">
        <v>12.874058035643699</v>
      </c>
      <c r="AK921">
        <v>74.187970618589802</v>
      </c>
      <c r="AL921">
        <v>74.187970618589802</v>
      </c>
      <c r="AM921">
        <v>985.79014486129995</v>
      </c>
      <c r="AN921">
        <v>985.79014486129995</v>
      </c>
      <c r="AO921">
        <v>403.15927814390898</v>
      </c>
      <c r="AP921">
        <v>295.46021041787299</v>
      </c>
      <c r="AQ921">
        <v>83.737246177789601</v>
      </c>
      <c r="AR921">
        <v>23.9618215482474</v>
      </c>
      <c r="AS921">
        <v>76.441544951416901</v>
      </c>
      <c r="AT921">
        <v>45.994979842258303</v>
      </c>
      <c r="AU921">
        <v>0.43725288308249399</v>
      </c>
      <c r="AV921">
        <v>30.009312226076101</v>
      </c>
      <c r="AW921">
        <v>5917.6474757709902</v>
      </c>
      <c r="AX921">
        <v>59.942727842332303</v>
      </c>
      <c r="AY921">
        <v>13.310061299195199</v>
      </c>
      <c r="AZ921">
        <v>5844.39468662947</v>
      </c>
      <c r="BA921">
        <v>1470.8000751765701</v>
      </c>
      <c r="BB921">
        <v>1094.71316446529</v>
      </c>
      <c r="BC921">
        <v>331.29322943635401</v>
      </c>
      <c r="BD921">
        <v>44.793681274920402</v>
      </c>
      <c r="BE921">
        <v>179.069267789592</v>
      </c>
      <c r="BF921">
        <v>114.83427342885</v>
      </c>
      <c r="BG921">
        <v>18.747728640515401</v>
      </c>
      <c r="BH921">
        <v>45.487265720228002</v>
      </c>
      <c r="BI921">
        <v>205.38908119730601</v>
      </c>
      <c r="BJ921">
        <v>117.99052143146599</v>
      </c>
      <c r="BK921">
        <v>26.338164932627802</v>
      </c>
      <c r="BL921">
        <v>61.060394833211902</v>
      </c>
      <c r="BM921">
        <v>222.980157207812</v>
      </c>
      <c r="BN921">
        <v>118.558396864207</v>
      </c>
      <c r="BO921">
        <v>33.640671884237896</v>
      </c>
      <c r="BP921">
        <v>70.781088459367695</v>
      </c>
      <c r="BQ921">
        <v>971.99370034161302</v>
      </c>
      <c r="BR921">
        <v>134.04690197359901</v>
      </c>
      <c r="BS921">
        <v>105.445146767316</v>
      </c>
      <c r="BT921">
        <v>732.50165160069605</v>
      </c>
      <c r="BU921">
        <v>761.52397144492397</v>
      </c>
      <c r="BV921">
        <v>649.935640500418</v>
      </c>
      <c r="BW921">
        <v>63.604304492673698</v>
      </c>
      <c r="BX921">
        <v>47.984026451832499</v>
      </c>
      <c r="BY921">
        <v>25490.146375070301</v>
      </c>
      <c r="BZ921">
        <v>24363.814159758</v>
      </c>
      <c r="CA921">
        <v>403.16791569646398</v>
      </c>
      <c r="CB921">
        <v>723.164299615809</v>
      </c>
      <c r="CC921">
        <v>108715</v>
      </c>
      <c r="CD921">
        <v>122254</v>
      </c>
      <c r="CE921">
        <v>122254</v>
      </c>
      <c r="CF921">
        <v>9204.2896509817892</v>
      </c>
      <c r="CG921">
        <v>5706.85530570829</v>
      </c>
      <c r="CH921">
        <v>9490.7542874238407</v>
      </c>
    </row>
    <row r="922" spans="1:86" x14ac:dyDescent="0.2">
      <c r="A922" t="s">
        <v>161</v>
      </c>
      <c r="B922">
        <v>2016</v>
      </c>
      <c r="C922" t="s">
        <v>10</v>
      </c>
      <c r="D922" t="s">
        <v>4190</v>
      </c>
      <c r="E922">
        <v>1726.77540630061</v>
      </c>
      <c r="F922">
        <v>1131.84435590465</v>
      </c>
      <c r="G922">
        <v>146.571481331808</v>
      </c>
      <c r="H922">
        <v>448.35956906414799</v>
      </c>
      <c r="I922">
        <v>1521.6894878124001</v>
      </c>
      <c r="J922">
        <v>1118.90708764596</v>
      </c>
      <c r="K922">
        <v>144.440450377471</v>
      </c>
      <c r="L922">
        <v>258.34194978897398</v>
      </c>
      <c r="M922">
        <v>882.24905429594401</v>
      </c>
      <c r="N922">
        <v>576.337412626223</v>
      </c>
      <c r="O922">
        <v>33.099830466024798</v>
      </c>
      <c r="P922">
        <v>272.81181120369502</v>
      </c>
      <c r="Q922">
        <v>4544.7169371251002</v>
      </c>
      <c r="R922">
        <v>5974.9236565355995</v>
      </c>
      <c r="S922">
        <v>10519.640593660701</v>
      </c>
      <c r="T922">
        <v>12246.4159999613</v>
      </c>
      <c r="U922">
        <v>3906.2791540398398</v>
      </c>
      <c r="V922">
        <v>5135.57170873413</v>
      </c>
      <c r="W922">
        <v>9041.8508627739593</v>
      </c>
      <c r="X922">
        <v>10563.5403505864</v>
      </c>
      <c r="Y922">
        <v>2968.0351363699201</v>
      </c>
      <c r="Z922">
        <v>110.641552794389</v>
      </c>
      <c r="AA922">
        <v>5.1470166793973302</v>
      </c>
      <c r="AB922">
        <v>2852.2465668961199</v>
      </c>
      <c r="AC922">
        <v>405.31593190547801</v>
      </c>
      <c r="AD922">
        <v>34.131642412170301</v>
      </c>
      <c r="AE922">
        <v>6.7193138837323403</v>
      </c>
      <c r="AF922">
        <v>364.46497560957499</v>
      </c>
      <c r="AG922">
        <v>6393.12569414277</v>
      </c>
      <c r="AH922">
        <v>6393.12569414277</v>
      </c>
      <c r="AI922">
        <v>1803.5729607349199</v>
      </c>
      <c r="AJ922">
        <v>1803.5729607349199</v>
      </c>
      <c r="AK922">
        <v>1912.7515481754499</v>
      </c>
      <c r="AL922">
        <v>1912.7515481754499</v>
      </c>
      <c r="AM922">
        <v>10109.4502030531</v>
      </c>
      <c r="AN922">
        <v>10109.4502030531</v>
      </c>
      <c r="AO922">
        <v>2704.6625179737698</v>
      </c>
      <c r="AP922">
        <v>857.82308315858495</v>
      </c>
      <c r="AQ922">
        <v>665.454461730503</v>
      </c>
      <c r="AR922">
        <v>1181.38497308468</v>
      </c>
      <c r="AS922">
        <v>934.47170467757303</v>
      </c>
      <c r="AT922">
        <v>33.120930811905502</v>
      </c>
      <c r="AU922">
        <v>3.7497318678733702</v>
      </c>
      <c r="AV922">
        <v>897.60104199779403</v>
      </c>
      <c r="AW922">
        <v>2841.92094601279</v>
      </c>
      <c r="AX922">
        <v>165.093807470207</v>
      </c>
      <c r="AY922">
        <v>102.326813036506</v>
      </c>
      <c r="AZ922">
        <v>2574.5003255060801</v>
      </c>
      <c r="BA922">
        <v>3472.8124891314701</v>
      </c>
      <c r="BB922">
        <v>1597.27879230281</v>
      </c>
      <c r="BC922">
        <v>1044.1492379285301</v>
      </c>
      <c r="BD922">
        <v>831.384458900141</v>
      </c>
      <c r="BE922">
        <v>310.61695454861001</v>
      </c>
      <c r="BF922">
        <v>109.954314067694</v>
      </c>
      <c r="BG922">
        <v>60.673755796610799</v>
      </c>
      <c r="BH922">
        <v>139.988884684304</v>
      </c>
      <c r="BI922">
        <v>481.08210006916499</v>
      </c>
      <c r="BJ922">
        <v>124.87553351627901</v>
      </c>
      <c r="BK922">
        <v>117.15681478511701</v>
      </c>
      <c r="BL922">
        <v>239.04975176776901</v>
      </c>
      <c r="BM922">
        <v>601.70070110841903</v>
      </c>
      <c r="BN922">
        <v>127.22664171756099</v>
      </c>
      <c r="BO922">
        <v>180.671817970315</v>
      </c>
      <c r="BP922">
        <v>293.802241420543</v>
      </c>
      <c r="BQ922">
        <v>1430.81195164425</v>
      </c>
      <c r="BR922">
        <v>421.55280872640299</v>
      </c>
      <c r="BS922">
        <v>210.40881919154799</v>
      </c>
      <c r="BT922">
        <v>798.85032372629098</v>
      </c>
      <c r="BU922">
        <v>9089.0845400050603</v>
      </c>
      <c r="BV922">
        <v>6114.6912956906499</v>
      </c>
      <c r="BW922">
        <v>443.36050676589502</v>
      </c>
      <c r="BX922">
        <v>2531.0327375485299</v>
      </c>
      <c r="BY922">
        <v>23888.762525286998</v>
      </c>
      <c r="BZ922">
        <v>21416.728658846499</v>
      </c>
      <c r="CA922">
        <v>1963.5288194454499</v>
      </c>
      <c r="CB922">
        <v>508.50504699515</v>
      </c>
      <c r="CC922">
        <v>224307</v>
      </c>
      <c r="CD922">
        <v>233350</v>
      </c>
      <c r="CE922">
        <v>233350</v>
      </c>
      <c r="CF922">
        <v>71721.6605068317</v>
      </c>
      <c r="CG922">
        <v>49597.989996744902</v>
      </c>
      <c r="CH922">
        <v>82166.249809007306</v>
      </c>
    </row>
    <row r="923" spans="1:86" x14ac:dyDescent="0.2">
      <c r="A923" t="s">
        <v>161</v>
      </c>
      <c r="B923">
        <v>2016</v>
      </c>
      <c r="C923" t="s">
        <v>11</v>
      </c>
      <c r="D923" t="s">
        <v>4191</v>
      </c>
      <c r="E923">
        <v>179.471220228899</v>
      </c>
      <c r="F923">
        <v>74.589617198841694</v>
      </c>
      <c r="G923">
        <v>57.4942260399962</v>
      </c>
      <c r="H923">
        <v>47.387376990061</v>
      </c>
      <c r="I923">
        <v>151.95583588809399</v>
      </c>
      <c r="J923">
        <v>72.861473645874398</v>
      </c>
      <c r="K923">
        <v>56.6540621080348</v>
      </c>
      <c r="L923">
        <v>22.440300134184898</v>
      </c>
      <c r="M923">
        <v>151.105385793398</v>
      </c>
      <c r="N923">
        <v>86.238474343867395</v>
      </c>
      <c r="O923">
        <v>13.168413450731901</v>
      </c>
      <c r="P923">
        <v>51.6984979987987</v>
      </c>
      <c r="Q923">
        <v>460.05459240730801</v>
      </c>
      <c r="R923">
        <v>2285.6495284918801</v>
      </c>
      <c r="S923">
        <v>2745.70412089919</v>
      </c>
      <c r="T923">
        <v>2925.1753411280902</v>
      </c>
      <c r="U923">
        <v>397.50427921122701</v>
      </c>
      <c r="V923">
        <v>1974.8862055663601</v>
      </c>
      <c r="W923">
        <v>2372.3904847775898</v>
      </c>
      <c r="X923">
        <v>2524.3463206656802</v>
      </c>
      <c r="Y923">
        <v>484.74938626776799</v>
      </c>
      <c r="Z923">
        <v>13.04218397552</v>
      </c>
      <c r="AA923">
        <v>1.68898783865633</v>
      </c>
      <c r="AB923">
        <v>470.01821445359002</v>
      </c>
      <c r="AC923">
        <v>26.129035713724399</v>
      </c>
      <c r="AD923">
        <v>4.7049964885210702</v>
      </c>
      <c r="AE923">
        <v>2.6776484429361598</v>
      </c>
      <c r="AF923">
        <v>18.746390782267</v>
      </c>
      <c r="AG923">
        <v>7333.9211276961496</v>
      </c>
      <c r="AH923">
        <v>7333.9211276961496</v>
      </c>
      <c r="AI923">
        <v>89.2489289751922</v>
      </c>
      <c r="AJ923">
        <v>89.2489289751922</v>
      </c>
      <c r="AK923">
        <v>186.41638283536</v>
      </c>
      <c r="AL923">
        <v>186.41638283536</v>
      </c>
      <c r="AM923">
        <v>7609.5864395067001</v>
      </c>
      <c r="AN923">
        <v>7609.5864395067001</v>
      </c>
      <c r="AO923">
        <v>372.63832700156598</v>
      </c>
      <c r="AP923">
        <v>78.171851210260797</v>
      </c>
      <c r="AQ923">
        <v>209.37273975098401</v>
      </c>
      <c r="AR923">
        <v>85.093736040320493</v>
      </c>
      <c r="AS923">
        <v>71.505313924334502</v>
      </c>
      <c r="AT923">
        <v>2.3430100735014499</v>
      </c>
      <c r="AU923">
        <v>1.4711568789349401</v>
      </c>
      <c r="AV923">
        <v>67.691146971898107</v>
      </c>
      <c r="AW923">
        <v>531.73506986651705</v>
      </c>
      <c r="AX923">
        <v>20.746793698065101</v>
      </c>
      <c r="AY923">
        <v>27.111489169694099</v>
      </c>
      <c r="AZ923">
        <v>483.87678699875698</v>
      </c>
      <c r="BA923">
        <v>562.99309288484505</v>
      </c>
      <c r="BB923">
        <v>120.48300367624</v>
      </c>
      <c r="BC923">
        <v>387.80569973999098</v>
      </c>
      <c r="BD923">
        <v>54.704389468613897</v>
      </c>
      <c r="BE923">
        <v>40.711961444393701</v>
      </c>
      <c r="BF923">
        <v>7.6616154513064698</v>
      </c>
      <c r="BG923">
        <v>22.295200338115599</v>
      </c>
      <c r="BH923">
        <v>10.755145654971599</v>
      </c>
      <c r="BI923">
        <v>74.760372163942293</v>
      </c>
      <c r="BJ923">
        <v>9.9263243632241007</v>
      </c>
      <c r="BK923">
        <v>46.0663703132862</v>
      </c>
      <c r="BL923">
        <v>18.767677487432</v>
      </c>
      <c r="BM923">
        <v>107.541442641057</v>
      </c>
      <c r="BN923">
        <v>10.333168246658699</v>
      </c>
      <c r="BO923">
        <v>72.988081869304807</v>
      </c>
      <c r="BP923">
        <v>24.2201925250938</v>
      </c>
      <c r="BQ923">
        <v>136.70065998416399</v>
      </c>
      <c r="BR923">
        <v>26.043661540753799</v>
      </c>
      <c r="BS923">
        <v>77.796149581045597</v>
      </c>
      <c r="BT923">
        <v>32.860848862364698</v>
      </c>
      <c r="BU923">
        <v>1561.1932077822701</v>
      </c>
      <c r="BV923">
        <v>908.65927642503698</v>
      </c>
      <c r="BW923">
        <v>178.238860613957</v>
      </c>
      <c r="BX923">
        <v>474.295070743282</v>
      </c>
      <c r="BY923">
        <v>1809.0210502821501</v>
      </c>
      <c r="BZ923">
        <v>991.17261758069901</v>
      </c>
      <c r="CA923">
        <v>778.53296503582396</v>
      </c>
      <c r="CB923">
        <v>39.315467665622499</v>
      </c>
      <c r="CC923">
        <v>43239</v>
      </c>
      <c r="CD923">
        <v>43305</v>
      </c>
      <c r="CE923">
        <v>43305</v>
      </c>
      <c r="CF923">
        <v>18632.574351371299</v>
      </c>
      <c r="CG923">
        <v>23678.759591154601</v>
      </c>
      <c r="CH923">
        <v>39299.202277244403</v>
      </c>
    </row>
    <row r="924" spans="1:86" x14ac:dyDescent="0.2">
      <c r="A924" t="s">
        <v>161</v>
      </c>
      <c r="B924">
        <v>2016</v>
      </c>
      <c r="C924" t="s">
        <v>12</v>
      </c>
      <c r="D924" t="s">
        <v>4192</v>
      </c>
      <c r="E924">
        <v>575.53255133908999</v>
      </c>
      <c r="F924">
        <v>215.02995581797001</v>
      </c>
      <c r="G924">
        <v>37.174684092212601</v>
      </c>
      <c r="H924">
        <v>323.32791142890898</v>
      </c>
      <c r="I924">
        <v>568.38315098752503</v>
      </c>
      <c r="J924">
        <v>212.93385567655901</v>
      </c>
      <c r="K924">
        <v>36.590015766059302</v>
      </c>
      <c r="L924">
        <v>318.85927954490398</v>
      </c>
      <c r="M924">
        <v>70.283890775845606</v>
      </c>
      <c r="N924">
        <v>55.575977410666098</v>
      </c>
      <c r="O924">
        <v>9.3031228238856691</v>
      </c>
      <c r="P924">
        <v>5.4047905412938597</v>
      </c>
      <c r="Q924">
        <v>387.09674170402798</v>
      </c>
      <c r="R924">
        <v>2323.2147750774302</v>
      </c>
      <c r="S924">
        <v>2710.3115167814599</v>
      </c>
      <c r="T924">
        <v>3285.8440681205502</v>
      </c>
      <c r="U924">
        <v>357.69369036096202</v>
      </c>
      <c r="V924">
        <v>2146.7482850422298</v>
      </c>
      <c r="W924">
        <v>2504.4419754032001</v>
      </c>
      <c r="X924">
        <v>3072.82512639072</v>
      </c>
      <c r="Y924">
        <v>122.18015532770499</v>
      </c>
      <c r="Z924">
        <v>17.1604116505424</v>
      </c>
      <c r="AA924">
        <v>1.22202317328966</v>
      </c>
      <c r="AB924">
        <v>103.79772050387299</v>
      </c>
      <c r="AC924">
        <v>11.006604026962099</v>
      </c>
      <c r="AD924">
        <v>5.59426124210027</v>
      </c>
      <c r="AE924">
        <v>1.85945552624538</v>
      </c>
      <c r="AF924">
        <v>3.5528872586164302</v>
      </c>
      <c r="AG924">
        <v>726.29886215281704</v>
      </c>
      <c r="AH924">
        <v>726.29886215281704</v>
      </c>
      <c r="AI924">
        <v>26.4522030736156</v>
      </c>
      <c r="AJ924">
        <v>26.4522030736156</v>
      </c>
      <c r="AK924">
        <v>61.708835873406599</v>
      </c>
      <c r="AL924">
        <v>61.708835873406599</v>
      </c>
      <c r="AM924">
        <v>814.45990109983904</v>
      </c>
      <c r="AN924">
        <v>814.45990109983904</v>
      </c>
      <c r="AO924">
        <v>267.28711819035198</v>
      </c>
      <c r="AP924">
        <v>140.825508654169</v>
      </c>
      <c r="AQ924">
        <v>110.107686530522</v>
      </c>
      <c r="AR924">
        <v>16.3539230056607</v>
      </c>
      <c r="AS924">
        <v>36.582748101138101</v>
      </c>
      <c r="AT924">
        <v>5.4547186700384502</v>
      </c>
      <c r="AU924">
        <v>0.548648280712559</v>
      </c>
      <c r="AV924">
        <v>30.579381150387</v>
      </c>
      <c r="AW924">
        <v>106.062839281639</v>
      </c>
      <c r="AX924">
        <v>24.045695305570401</v>
      </c>
      <c r="AY924">
        <v>15.9386723873339</v>
      </c>
      <c r="AZ924">
        <v>66.078471588734402</v>
      </c>
      <c r="BA924">
        <v>716.73740915095198</v>
      </c>
      <c r="BB924">
        <v>427.27500697036498</v>
      </c>
      <c r="BC924">
        <v>279.90960363718398</v>
      </c>
      <c r="BD924">
        <v>9.5527985434010798</v>
      </c>
      <c r="BE924">
        <v>67.936389108117396</v>
      </c>
      <c r="BF924">
        <v>8.1031019687293302</v>
      </c>
      <c r="BG924">
        <v>16.313633122611002</v>
      </c>
      <c r="BH924">
        <v>43.519654016776997</v>
      </c>
      <c r="BI924">
        <v>98.918268280011503</v>
      </c>
      <c r="BJ924">
        <v>12.061774407075999</v>
      </c>
      <c r="BK924">
        <v>27.084057735261801</v>
      </c>
      <c r="BL924">
        <v>59.772436137673701</v>
      </c>
      <c r="BM924">
        <v>133.629661102879</v>
      </c>
      <c r="BN924">
        <v>14.487887156487099</v>
      </c>
      <c r="BO924">
        <v>38.9129809016069</v>
      </c>
      <c r="BP924">
        <v>80.228793044784993</v>
      </c>
      <c r="BQ924">
        <v>218.47931239141801</v>
      </c>
      <c r="BR924">
        <v>80.110925341399494</v>
      </c>
      <c r="BS924">
        <v>56.085803255620398</v>
      </c>
      <c r="BT924">
        <v>82.282583794398505</v>
      </c>
      <c r="BU924">
        <v>756.053234464978</v>
      </c>
      <c r="BV924">
        <v>580.73320993586299</v>
      </c>
      <c r="BW924">
        <v>126.037943276251</v>
      </c>
      <c r="BX924">
        <v>49.2820812528647</v>
      </c>
      <c r="BY924">
        <v>3229.6172199379598</v>
      </c>
      <c r="BZ924">
        <v>2713.0285342016</v>
      </c>
      <c r="CA924">
        <v>502.85161707931798</v>
      </c>
      <c r="CB924">
        <v>13.7370686570363</v>
      </c>
      <c r="CC924">
        <v>15213</v>
      </c>
      <c r="CD924">
        <v>14925</v>
      </c>
      <c r="CE924">
        <v>14925</v>
      </c>
      <c r="CF924">
        <v>5261.6344125864398</v>
      </c>
      <c r="CG924">
        <v>6228.12572619414</v>
      </c>
      <c r="CH924">
        <v>10850.379254966099</v>
      </c>
    </row>
    <row r="925" spans="1:86" x14ac:dyDescent="0.2">
      <c r="A925" t="s">
        <v>161</v>
      </c>
      <c r="B925">
        <v>2016</v>
      </c>
      <c r="C925" t="s">
        <v>13</v>
      </c>
      <c r="D925" t="s">
        <v>4193</v>
      </c>
      <c r="E925">
        <v>3984.5809861385201</v>
      </c>
      <c r="F925">
        <v>1467.21902171394</v>
      </c>
      <c r="G925">
        <v>209.88837887507</v>
      </c>
      <c r="H925">
        <v>2307.4735855495101</v>
      </c>
      <c r="I925">
        <v>3758.05022710507</v>
      </c>
      <c r="J925">
        <v>1459.0566063508099</v>
      </c>
      <c r="K925">
        <v>206.763634882552</v>
      </c>
      <c r="L925">
        <v>2092.2299858717001</v>
      </c>
      <c r="M925">
        <v>435.59760287789197</v>
      </c>
      <c r="N925">
        <v>329.879025438383</v>
      </c>
      <c r="O925">
        <v>51.324368824585697</v>
      </c>
      <c r="P925">
        <v>54.394208614922903</v>
      </c>
      <c r="Q925">
        <v>336.65621291644698</v>
      </c>
      <c r="R925">
        <v>5140.2926314924798</v>
      </c>
      <c r="S925">
        <v>5476.9488444089202</v>
      </c>
      <c r="T925">
        <v>9461.5298305474407</v>
      </c>
      <c r="U925">
        <v>267.86661127994802</v>
      </c>
      <c r="V925">
        <v>4089.9669020126098</v>
      </c>
      <c r="W925">
        <v>4357.8335132925604</v>
      </c>
      <c r="X925">
        <v>8115.8837403976304</v>
      </c>
      <c r="Y925">
        <v>5790.3057698368702</v>
      </c>
      <c r="Z925">
        <v>61.940518233814799</v>
      </c>
      <c r="AA925">
        <v>8.0896705089474601</v>
      </c>
      <c r="AB925">
        <v>5720.2755810941098</v>
      </c>
      <c r="AC925">
        <v>98.515418635667004</v>
      </c>
      <c r="AD925">
        <v>22.194303380131299</v>
      </c>
      <c r="AE925">
        <v>9.8070544623981402</v>
      </c>
      <c r="AF925">
        <v>66.514060793137304</v>
      </c>
      <c r="AG925">
        <v>19668.576770609099</v>
      </c>
      <c r="AH925">
        <v>19668.576770609099</v>
      </c>
      <c r="AI925">
        <v>19107.436978581602</v>
      </c>
      <c r="AJ925">
        <v>19107.436978581602</v>
      </c>
      <c r="AK925">
        <v>13126.5410587756</v>
      </c>
      <c r="AL925">
        <v>13126.5410587756</v>
      </c>
      <c r="AM925">
        <v>51902.5548079664</v>
      </c>
      <c r="AN925">
        <v>51902.5548079664</v>
      </c>
      <c r="AO925">
        <v>9699.1356370319299</v>
      </c>
      <c r="AP925">
        <v>448.483157570233</v>
      </c>
      <c r="AQ925">
        <v>757.18901538297905</v>
      </c>
      <c r="AR925">
        <v>8493.4634640786608</v>
      </c>
      <c r="AS925">
        <v>257.400238697308</v>
      </c>
      <c r="AT925">
        <v>15.393451971609</v>
      </c>
      <c r="AU925">
        <v>4.4505824603051796</v>
      </c>
      <c r="AV925">
        <v>237.556204265394</v>
      </c>
      <c r="AW925">
        <v>766.58248821668894</v>
      </c>
      <c r="AX925">
        <v>102.38870774395301</v>
      </c>
      <c r="AY925">
        <v>116.985746756049</v>
      </c>
      <c r="AZ925">
        <v>547.20803371668501</v>
      </c>
      <c r="BA925">
        <v>4114.6842937206202</v>
      </c>
      <c r="BB925">
        <v>1817.76484151364</v>
      </c>
      <c r="BC925">
        <v>1522.57047658542</v>
      </c>
      <c r="BD925">
        <v>774.34897562155197</v>
      </c>
      <c r="BE925">
        <v>510.36154561620702</v>
      </c>
      <c r="BF925">
        <v>68.687443492930399</v>
      </c>
      <c r="BG925">
        <v>96.4830199786078</v>
      </c>
      <c r="BH925">
        <v>345.19108214466797</v>
      </c>
      <c r="BI925">
        <v>779.35862578687397</v>
      </c>
      <c r="BJ925">
        <v>95.807841145225296</v>
      </c>
      <c r="BK925">
        <v>154.19764262045101</v>
      </c>
      <c r="BL925">
        <v>529.35314202119901</v>
      </c>
      <c r="BM925">
        <v>1000.46645627263</v>
      </c>
      <c r="BN925">
        <v>123.304215445765</v>
      </c>
      <c r="BO925">
        <v>218.094510167484</v>
      </c>
      <c r="BP925">
        <v>659.06773065938103</v>
      </c>
      <c r="BQ925">
        <v>3558.0373446804401</v>
      </c>
      <c r="BR925">
        <v>519.50217919582099</v>
      </c>
      <c r="BS925">
        <v>258.31674999559999</v>
      </c>
      <c r="BT925">
        <v>2780.2184154890101</v>
      </c>
      <c r="BU925">
        <v>4550.4726905740399</v>
      </c>
      <c r="BV925">
        <v>3459.8578012011099</v>
      </c>
      <c r="BW925">
        <v>687.97560039250095</v>
      </c>
      <c r="BX925">
        <v>402.63928898044003</v>
      </c>
      <c r="BY925">
        <v>28378.484888000901</v>
      </c>
      <c r="BZ925">
        <v>17261.373563235698</v>
      </c>
      <c r="CA925">
        <v>2843.4133904607102</v>
      </c>
      <c r="CB925">
        <v>8273.6979343045296</v>
      </c>
      <c r="CC925">
        <v>78504</v>
      </c>
      <c r="CD925">
        <v>84020</v>
      </c>
      <c r="CE925">
        <v>84020</v>
      </c>
      <c r="CF925">
        <v>44495.405382409997</v>
      </c>
      <c r="CG925">
        <v>45424.6550201668</v>
      </c>
      <c r="CH925">
        <v>76580.736939070193</v>
      </c>
    </row>
    <row r="926" spans="1:86" x14ac:dyDescent="0.2">
      <c r="A926" t="s">
        <v>161</v>
      </c>
      <c r="B926">
        <v>2016</v>
      </c>
      <c r="C926" t="s">
        <v>14</v>
      </c>
      <c r="D926" t="s">
        <v>4194</v>
      </c>
      <c r="E926">
        <v>446.33378197766302</v>
      </c>
      <c r="F926">
        <v>162.28167836809999</v>
      </c>
      <c r="G926">
        <v>127.86280523207201</v>
      </c>
      <c r="H926">
        <v>156.18929837748999</v>
      </c>
      <c r="I926">
        <v>411.516521569725</v>
      </c>
      <c r="J926">
        <v>159.528860565191</v>
      </c>
      <c r="K926">
        <v>126.042290610782</v>
      </c>
      <c r="L926">
        <v>125.945370393752</v>
      </c>
      <c r="M926">
        <v>210.60184918671101</v>
      </c>
      <c r="N926">
        <v>134.80704886421699</v>
      </c>
      <c r="O926">
        <v>28.6126925564493</v>
      </c>
      <c r="P926">
        <v>47.182107766044801</v>
      </c>
      <c r="Q926">
        <v>812.88723016367703</v>
      </c>
      <c r="R926">
        <v>1218.696355408</v>
      </c>
      <c r="S926">
        <v>2031.58358557168</v>
      </c>
      <c r="T926">
        <v>2477.9173675493398</v>
      </c>
      <c r="U926">
        <v>695.46641742340296</v>
      </c>
      <c r="V926">
        <v>1042.6567877710399</v>
      </c>
      <c r="W926">
        <v>1738.1232051944501</v>
      </c>
      <c r="X926">
        <v>2149.6397267641701</v>
      </c>
      <c r="Y926">
        <v>686.31390933877299</v>
      </c>
      <c r="Z926">
        <v>20.740649795715001</v>
      </c>
      <c r="AA926">
        <v>3.51004413169019</v>
      </c>
      <c r="AB926">
        <v>662.06321541136697</v>
      </c>
      <c r="AC926">
        <v>33.886413379210097</v>
      </c>
      <c r="AD926">
        <v>7.4976562349543601</v>
      </c>
      <c r="AE926">
        <v>5.8146426778462503</v>
      </c>
      <c r="AF926">
        <v>20.574114466409402</v>
      </c>
      <c r="AG926">
        <v>5472.2006126983397</v>
      </c>
      <c r="AH926">
        <v>5472.2006126983397</v>
      </c>
      <c r="AI926">
        <v>1075.7376874961601</v>
      </c>
      <c r="AJ926">
        <v>1075.7376874961601</v>
      </c>
      <c r="AK926">
        <v>989.94250620793002</v>
      </c>
      <c r="AL926">
        <v>989.94250620793002</v>
      </c>
      <c r="AM926">
        <v>7537.8808064024297</v>
      </c>
      <c r="AN926">
        <v>7537.8808064024297</v>
      </c>
      <c r="AO926">
        <v>1063.09250514837</v>
      </c>
      <c r="AP926">
        <v>123.750980319756</v>
      </c>
      <c r="AQ926">
        <v>451.94226133569799</v>
      </c>
      <c r="AR926">
        <v>487.39926349291699</v>
      </c>
      <c r="AS926">
        <v>74.889216752143298</v>
      </c>
      <c r="AT926">
        <v>3.8180284641685902</v>
      </c>
      <c r="AU926">
        <v>3.2864082995523498</v>
      </c>
      <c r="AV926">
        <v>67.784779988422301</v>
      </c>
      <c r="AW926">
        <v>287.75292449147901</v>
      </c>
      <c r="AX926">
        <v>33.109283243435101</v>
      </c>
      <c r="AY926">
        <v>57.538742981617297</v>
      </c>
      <c r="AZ926">
        <v>197.104898266427</v>
      </c>
      <c r="BA926">
        <v>1220.50210838006</v>
      </c>
      <c r="BB926">
        <v>238.20642370448601</v>
      </c>
      <c r="BC926">
        <v>911.082832844069</v>
      </c>
      <c r="BD926">
        <v>71.212851831498398</v>
      </c>
      <c r="BE926">
        <v>92.059220338292207</v>
      </c>
      <c r="BF926">
        <v>12.709218515550299</v>
      </c>
      <c r="BG926">
        <v>53.883742218258497</v>
      </c>
      <c r="BH926">
        <v>25.466259604483302</v>
      </c>
      <c r="BI926">
        <v>166.48016524886401</v>
      </c>
      <c r="BJ926">
        <v>17.073076899246701</v>
      </c>
      <c r="BK926">
        <v>107.52438375072801</v>
      </c>
      <c r="BL926">
        <v>41.8827045988902</v>
      </c>
      <c r="BM926">
        <v>241.434372016667</v>
      </c>
      <c r="BN926">
        <v>18.799153575157401</v>
      </c>
      <c r="BO926">
        <v>167.94779920176799</v>
      </c>
      <c r="BP926">
        <v>54.687419239741999</v>
      </c>
      <c r="BQ926">
        <v>416.01044482948703</v>
      </c>
      <c r="BR926">
        <v>55.158235026542499</v>
      </c>
      <c r="BS926">
        <v>195.204174543818</v>
      </c>
      <c r="BT926">
        <v>165.648035259126</v>
      </c>
      <c r="BU926">
        <v>2231.5804656233099</v>
      </c>
      <c r="BV926">
        <v>1416.3385587657899</v>
      </c>
      <c r="BW926">
        <v>384.98107978418898</v>
      </c>
      <c r="BX926">
        <v>430.26082707333501</v>
      </c>
      <c r="BY926">
        <v>4105.7861662222804</v>
      </c>
      <c r="BZ926">
        <v>1969.37188123641</v>
      </c>
      <c r="CA926">
        <v>1730.4839546276</v>
      </c>
      <c r="CB926">
        <v>405.93033035827102</v>
      </c>
      <c r="CC926">
        <v>80341</v>
      </c>
      <c r="CD926">
        <v>80490</v>
      </c>
      <c r="CE926">
        <v>80490</v>
      </c>
      <c r="CF926">
        <v>38414.257052757202</v>
      </c>
      <c r="CG926">
        <v>49292.340288405503</v>
      </c>
      <c r="CH926">
        <v>84756.663013616606</v>
      </c>
    </row>
    <row r="927" spans="1:86" x14ac:dyDescent="0.2">
      <c r="A927" t="s">
        <v>161</v>
      </c>
      <c r="B927">
        <v>2016</v>
      </c>
      <c r="C927" t="s">
        <v>15</v>
      </c>
      <c r="D927" t="s">
        <v>4195</v>
      </c>
      <c r="E927">
        <v>105.400551271502</v>
      </c>
      <c r="F927">
        <v>42.643779886976297</v>
      </c>
      <c r="G927">
        <v>35.760697041704702</v>
      </c>
      <c r="H927">
        <v>26.996074342821299</v>
      </c>
      <c r="I927">
        <v>93.964649460859604</v>
      </c>
      <c r="J927">
        <v>41.718440992806201</v>
      </c>
      <c r="K927">
        <v>35.256750628630101</v>
      </c>
      <c r="L927">
        <v>16.989457839423199</v>
      </c>
      <c r="M927">
        <v>69.381520830819994</v>
      </c>
      <c r="N927">
        <v>46.538574756748602</v>
      </c>
      <c r="O927">
        <v>7.1513209019658897</v>
      </c>
      <c r="P927">
        <v>15.6916251721055</v>
      </c>
      <c r="Q927">
        <v>5007.74263614744</v>
      </c>
      <c r="R927">
        <v>1637.5089101973299</v>
      </c>
      <c r="S927">
        <v>6645.2515463447698</v>
      </c>
      <c r="T927">
        <v>6750.6520976162701</v>
      </c>
      <c r="U927">
        <v>4390.1400189343904</v>
      </c>
      <c r="V927">
        <v>1435.5556825399301</v>
      </c>
      <c r="W927">
        <v>5825.6957014743202</v>
      </c>
      <c r="X927">
        <v>5919.6603509351798</v>
      </c>
      <c r="Y927">
        <v>200.19299899794299</v>
      </c>
      <c r="Z927">
        <v>7.1346612824171203</v>
      </c>
      <c r="AA927">
        <v>1.0118267063638999</v>
      </c>
      <c r="AB927">
        <v>192.04651100916101</v>
      </c>
      <c r="AC927">
        <v>15.0725250758885</v>
      </c>
      <c r="AD927">
        <v>2.5066186647972901</v>
      </c>
      <c r="AE927">
        <v>1.6062105550855299</v>
      </c>
      <c r="AF927">
        <v>10.9596958560057</v>
      </c>
      <c r="AG927">
        <v>1620.1901049349699</v>
      </c>
      <c r="AH927">
        <v>1620.1901049349699</v>
      </c>
      <c r="AI927">
        <v>106.355535230889</v>
      </c>
      <c r="AJ927">
        <v>106.355535230889</v>
      </c>
      <c r="AK927">
        <v>210.76011187388301</v>
      </c>
      <c r="AL927">
        <v>210.76011187388301</v>
      </c>
      <c r="AM927">
        <v>1937.3057520397399</v>
      </c>
      <c r="AN927">
        <v>1937.3057520397399</v>
      </c>
      <c r="AO927">
        <v>232.64903575099501</v>
      </c>
      <c r="AP927">
        <v>43.4610107666999</v>
      </c>
      <c r="AQ927">
        <v>128.523876587563</v>
      </c>
      <c r="AR927">
        <v>60.6641483967325</v>
      </c>
      <c r="AS927">
        <v>34.7124193346353</v>
      </c>
      <c r="AT927">
        <v>1.3280680264345599</v>
      </c>
      <c r="AU927">
        <v>0.980990617589233</v>
      </c>
      <c r="AV927">
        <v>32.4033606906114</v>
      </c>
      <c r="AW927">
        <v>131.16564558054301</v>
      </c>
      <c r="AX927">
        <v>11.2593588143056</v>
      </c>
      <c r="AY927">
        <v>17.284622371954001</v>
      </c>
      <c r="AZ927">
        <v>102.621664394283</v>
      </c>
      <c r="BA927">
        <v>370.535838743684</v>
      </c>
      <c r="BB927">
        <v>66.416774159911995</v>
      </c>
      <c r="BC927">
        <v>279.34753675147903</v>
      </c>
      <c r="BD927">
        <v>24.7715278322923</v>
      </c>
      <c r="BE927">
        <v>26.474920116297302</v>
      </c>
      <c r="BF927">
        <v>4.5146722375882202</v>
      </c>
      <c r="BG927">
        <v>16.6078891637281</v>
      </c>
      <c r="BH927">
        <v>5.35235871498094</v>
      </c>
      <c r="BI927">
        <v>47.279712795693001</v>
      </c>
      <c r="BJ927">
        <v>5.7499750712114501</v>
      </c>
      <c r="BK927">
        <v>31.805804988743802</v>
      </c>
      <c r="BL927">
        <v>9.7239327357377601</v>
      </c>
      <c r="BM927">
        <v>67.388971221637803</v>
      </c>
      <c r="BN927">
        <v>5.9981617117385104</v>
      </c>
      <c r="BO927">
        <v>48.737972076688401</v>
      </c>
      <c r="BP927">
        <v>12.6528374332109</v>
      </c>
      <c r="BQ927">
        <v>108.718650024106</v>
      </c>
      <c r="BR927">
        <v>15.7246676070937</v>
      </c>
      <c r="BS927">
        <v>67.018601337191896</v>
      </c>
      <c r="BT927">
        <v>25.975381079820799</v>
      </c>
      <c r="BU927">
        <v>730.40941849840306</v>
      </c>
      <c r="BV927">
        <v>489.77749523242699</v>
      </c>
      <c r="BW927">
        <v>96.1298755772102</v>
      </c>
      <c r="BX927">
        <v>144.502047688766</v>
      </c>
      <c r="BY927">
        <v>1123.05779349715</v>
      </c>
      <c r="BZ927">
        <v>591.095707689802</v>
      </c>
      <c r="CA927">
        <v>482.31078968476999</v>
      </c>
      <c r="CB927">
        <v>49.651296122576198</v>
      </c>
      <c r="CC927">
        <v>191274</v>
      </c>
      <c r="CD927">
        <v>196957</v>
      </c>
      <c r="CE927">
        <v>196957</v>
      </c>
      <c r="CF927">
        <v>23892.9389578632</v>
      </c>
      <c r="CG927">
        <v>22823.580731955601</v>
      </c>
      <c r="CH927">
        <v>34725.664424691298</v>
      </c>
    </row>
    <row r="928" spans="1:86" x14ac:dyDescent="0.2">
      <c r="A928" t="s">
        <v>161</v>
      </c>
      <c r="B928">
        <v>2016</v>
      </c>
      <c r="C928" t="s">
        <v>16</v>
      </c>
      <c r="D928" t="s">
        <v>4196</v>
      </c>
      <c r="E928">
        <v>233.54471612862801</v>
      </c>
      <c r="F928">
        <v>78.443058658746097</v>
      </c>
      <c r="G928">
        <v>65.6592238158116</v>
      </c>
      <c r="H928">
        <v>89.4424336540703</v>
      </c>
      <c r="I928">
        <v>208.72829442915199</v>
      </c>
      <c r="J928">
        <v>77.006342160056107</v>
      </c>
      <c r="K928">
        <v>64.711946885493305</v>
      </c>
      <c r="L928">
        <v>67.010005383601793</v>
      </c>
      <c r="M928">
        <v>127.213701642868</v>
      </c>
      <c r="N928">
        <v>70.674252434740595</v>
      </c>
      <c r="O928">
        <v>13.7191644994609</v>
      </c>
      <c r="P928">
        <v>42.820284708666101</v>
      </c>
      <c r="Q928">
        <v>1787.8402125345301</v>
      </c>
      <c r="R928">
        <v>1164.5279304000401</v>
      </c>
      <c r="S928">
        <v>2952.3681429345802</v>
      </c>
      <c r="T928">
        <v>3185.9128590631999</v>
      </c>
      <c r="U928">
        <v>1502.6337613942301</v>
      </c>
      <c r="V928">
        <v>978.75580381144096</v>
      </c>
      <c r="W928">
        <v>2481.3895652056699</v>
      </c>
      <c r="X928">
        <v>2690.11785963482</v>
      </c>
      <c r="Y928">
        <v>372.68324977797198</v>
      </c>
      <c r="Z928">
        <v>10.8667993656221</v>
      </c>
      <c r="AA928">
        <v>1.91682975541283</v>
      </c>
      <c r="AB928">
        <v>359.89962065693697</v>
      </c>
      <c r="AC928">
        <v>20.1442299229636</v>
      </c>
      <c r="AD928">
        <v>3.9095520622462101</v>
      </c>
      <c r="AE928">
        <v>3.0179737799766602</v>
      </c>
      <c r="AF928">
        <v>13.216704080740699</v>
      </c>
      <c r="AG928">
        <v>2887.4869787329899</v>
      </c>
      <c r="AH928">
        <v>2887.4869787329899</v>
      </c>
      <c r="AI928">
        <v>524.704786281255</v>
      </c>
      <c r="AJ928">
        <v>524.704786281255</v>
      </c>
      <c r="AK928">
        <v>6071.7119187438402</v>
      </c>
      <c r="AL928">
        <v>6071.7119187438402</v>
      </c>
      <c r="AM928">
        <v>9483.9036837580807</v>
      </c>
      <c r="AN928">
        <v>9483.9036837580807</v>
      </c>
      <c r="AO928">
        <v>573.94987680642896</v>
      </c>
      <c r="AP928">
        <v>66.7181241264188</v>
      </c>
      <c r="AQ928">
        <v>237.98568914138301</v>
      </c>
      <c r="AR928">
        <v>269.246063538626</v>
      </c>
      <c r="AS928">
        <v>49.496797666716297</v>
      </c>
      <c r="AT928">
        <v>1.87269137215898</v>
      </c>
      <c r="AU928">
        <v>1.5715321574308301</v>
      </c>
      <c r="AV928">
        <v>46.052574137126498</v>
      </c>
      <c r="AW928">
        <v>189.84489301596199</v>
      </c>
      <c r="AX928">
        <v>17.386403925835999</v>
      </c>
      <c r="AY928">
        <v>32.222107354731399</v>
      </c>
      <c r="AZ928">
        <v>140.23638173539399</v>
      </c>
      <c r="BA928">
        <v>682.30653357186998</v>
      </c>
      <c r="BB928">
        <v>118.10786196420599</v>
      </c>
      <c r="BC928">
        <v>507.35923673576701</v>
      </c>
      <c r="BD928">
        <v>56.839434871896501</v>
      </c>
      <c r="BE928">
        <v>52.454267268906001</v>
      </c>
      <c r="BF928">
        <v>6.9591520977496399</v>
      </c>
      <c r="BG928">
        <v>29.905769690345799</v>
      </c>
      <c r="BH928">
        <v>15.589345480810501</v>
      </c>
      <c r="BI928">
        <v>90.024024663091794</v>
      </c>
      <c r="BJ928">
        <v>9.1966629473166801</v>
      </c>
      <c r="BK928">
        <v>55.081945091068597</v>
      </c>
      <c r="BL928">
        <v>25.7454166247065</v>
      </c>
      <c r="BM928">
        <v>126.68802866914599</v>
      </c>
      <c r="BN928">
        <v>10.1072834343426</v>
      </c>
      <c r="BO928">
        <v>82.995678619914699</v>
      </c>
      <c r="BP928">
        <v>33.585066614888902</v>
      </c>
      <c r="BQ928">
        <v>237.397179414802</v>
      </c>
      <c r="BR928">
        <v>29.142878044810502</v>
      </c>
      <c r="BS928">
        <v>118.955789432722</v>
      </c>
      <c r="BT928">
        <v>89.298511937269893</v>
      </c>
      <c r="BU928">
        <v>1322.5402325278101</v>
      </c>
      <c r="BV928">
        <v>744.70287815293602</v>
      </c>
      <c r="BW928">
        <v>184.770176384834</v>
      </c>
      <c r="BX928">
        <v>393.06717799004099</v>
      </c>
      <c r="BY928">
        <v>2052.0671761453</v>
      </c>
      <c r="BZ928">
        <v>942.26415664825299</v>
      </c>
      <c r="CA928">
        <v>886.26743988190594</v>
      </c>
      <c r="CB928">
        <v>223.535579615145</v>
      </c>
      <c r="CC928">
        <v>102622</v>
      </c>
      <c r="CD928">
        <v>103302</v>
      </c>
      <c r="CE928">
        <v>103302</v>
      </c>
      <c r="CF928">
        <v>27554.211314318301</v>
      </c>
      <c r="CG928">
        <v>31261.0233941486</v>
      </c>
      <c r="CH928">
        <v>52375.843659573096</v>
      </c>
    </row>
    <row r="929" spans="1:86" x14ac:dyDescent="0.2">
      <c r="A929" t="s">
        <v>161</v>
      </c>
      <c r="B929">
        <v>2016</v>
      </c>
      <c r="C929" t="s">
        <v>17</v>
      </c>
      <c r="D929" t="s">
        <v>4197</v>
      </c>
      <c r="E929">
        <v>738.17857559569097</v>
      </c>
      <c r="F929">
        <v>250.54627039729701</v>
      </c>
      <c r="G929">
        <v>248.07758316225201</v>
      </c>
      <c r="H929">
        <v>239.55472203614201</v>
      </c>
      <c r="I929">
        <v>670.51973377521199</v>
      </c>
      <c r="J929">
        <v>246.349863341401</v>
      </c>
      <c r="K929">
        <v>244.50176710890901</v>
      </c>
      <c r="L929">
        <v>179.66810332490101</v>
      </c>
      <c r="M929">
        <v>324.60932649373302</v>
      </c>
      <c r="N929">
        <v>202.475849469049</v>
      </c>
      <c r="O929">
        <v>52.717034323183697</v>
      </c>
      <c r="P929">
        <v>69.416442701499903</v>
      </c>
      <c r="Q929">
        <v>3070.10320640794</v>
      </c>
      <c r="R929">
        <v>1359.73783221542</v>
      </c>
      <c r="S929">
        <v>4429.84103862336</v>
      </c>
      <c r="T929">
        <v>5168.0196142190498</v>
      </c>
      <c r="U929">
        <v>2610.5426297672302</v>
      </c>
      <c r="V929">
        <v>1156.2000811232599</v>
      </c>
      <c r="W929">
        <v>3766.7427108904899</v>
      </c>
      <c r="X929">
        <v>4437.2624446657001</v>
      </c>
      <c r="Y929">
        <v>1195.7431294067801</v>
      </c>
      <c r="Z929">
        <v>33.041873262369897</v>
      </c>
      <c r="AA929">
        <v>6.6854856925119099</v>
      </c>
      <c r="AB929">
        <v>1156.0157704518999</v>
      </c>
      <c r="AC929">
        <v>68.661991047205106</v>
      </c>
      <c r="AD929">
        <v>11.309933638713501</v>
      </c>
      <c r="AE929">
        <v>11.4385198356713</v>
      </c>
      <c r="AF929">
        <v>45.913537572820097</v>
      </c>
      <c r="AG929">
        <v>14713.5943111044</v>
      </c>
      <c r="AH929">
        <v>14713.5943111044</v>
      </c>
      <c r="AI929">
        <v>1220.55996294381</v>
      </c>
      <c r="AJ929">
        <v>1220.55996294381</v>
      </c>
      <c r="AK929">
        <v>1340.61100626555</v>
      </c>
      <c r="AL929">
        <v>1340.61100626555</v>
      </c>
      <c r="AM929">
        <v>17274.765280313699</v>
      </c>
      <c r="AN929">
        <v>17274.765280313699</v>
      </c>
      <c r="AO929">
        <v>1649.9881466243601</v>
      </c>
      <c r="AP929">
        <v>218.48415043708201</v>
      </c>
      <c r="AQ929">
        <v>840.94150305320204</v>
      </c>
      <c r="AR929">
        <v>590.56249313407204</v>
      </c>
      <c r="AS929">
        <v>167.52612976547601</v>
      </c>
      <c r="AT929">
        <v>6.0355991730449796</v>
      </c>
      <c r="AU929">
        <v>5.8511543273613302</v>
      </c>
      <c r="AV929">
        <v>155.63937626507001</v>
      </c>
      <c r="AW929">
        <v>633.67198640531296</v>
      </c>
      <c r="AX929">
        <v>52.011672080655401</v>
      </c>
      <c r="AY929">
        <v>107.983823531542</v>
      </c>
      <c r="AZ929">
        <v>473.67649079311502</v>
      </c>
      <c r="BA929">
        <v>2328.5777837906498</v>
      </c>
      <c r="BB929">
        <v>355.59629748094198</v>
      </c>
      <c r="BC929">
        <v>1850.68664147451</v>
      </c>
      <c r="BD929">
        <v>122.294844835196</v>
      </c>
      <c r="BE929">
        <v>164.7449888518</v>
      </c>
      <c r="BF929">
        <v>20.234457631868899</v>
      </c>
      <c r="BG929">
        <v>107.852155314657</v>
      </c>
      <c r="BH929">
        <v>36.658375905273999</v>
      </c>
      <c r="BI929">
        <v>301.04543320530598</v>
      </c>
      <c r="BJ929">
        <v>26.522883782079699</v>
      </c>
      <c r="BK929">
        <v>210.09877410019399</v>
      </c>
      <c r="BL929">
        <v>64.423775323032402</v>
      </c>
      <c r="BM929">
        <v>437.77580416707002</v>
      </c>
      <c r="BN929">
        <v>28.8063356789728</v>
      </c>
      <c r="BO929">
        <v>324.51397366208801</v>
      </c>
      <c r="BP929">
        <v>84.455494826008902</v>
      </c>
      <c r="BQ929">
        <v>703.707910352402</v>
      </c>
      <c r="BR929">
        <v>79.045327625129204</v>
      </c>
      <c r="BS929">
        <v>421.12573506385399</v>
      </c>
      <c r="BT929">
        <v>203.536847663419</v>
      </c>
      <c r="BU929">
        <v>3471.2018489995498</v>
      </c>
      <c r="BV929">
        <v>2127.7767550202898</v>
      </c>
      <c r="BW929">
        <v>710.74665754482999</v>
      </c>
      <c r="BX929">
        <v>632.67843643442905</v>
      </c>
      <c r="BY929">
        <v>6964.6610834569501</v>
      </c>
      <c r="BZ929">
        <v>3092.1753332581002</v>
      </c>
      <c r="CA929">
        <v>3352.3031303462299</v>
      </c>
      <c r="CB929">
        <v>520.18261985262802</v>
      </c>
      <c r="CC929">
        <v>282603</v>
      </c>
      <c r="CD929">
        <v>281339</v>
      </c>
      <c r="CE929">
        <v>281339</v>
      </c>
      <c r="CF929">
        <v>104184.711814141</v>
      </c>
      <c r="CG929">
        <v>111780.093475223</v>
      </c>
      <c r="CH929">
        <v>190849.551234157</v>
      </c>
    </row>
    <row r="930" spans="1:86" x14ac:dyDescent="0.2">
      <c r="A930" t="s">
        <v>161</v>
      </c>
      <c r="B930">
        <v>2016</v>
      </c>
      <c r="C930" t="s">
        <v>18</v>
      </c>
      <c r="D930" t="s">
        <v>4198</v>
      </c>
      <c r="E930">
        <v>791.24277120949</v>
      </c>
      <c r="F930">
        <v>278.56716658250798</v>
      </c>
      <c r="G930">
        <v>245.47727195618901</v>
      </c>
      <c r="H930">
        <v>267.19833267079201</v>
      </c>
      <c r="I930">
        <v>724.27179519019398</v>
      </c>
      <c r="J930">
        <v>274.39152082526101</v>
      </c>
      <c r="K930">
        <v>241.874406012853</v>
      </c>
      <c r="L930">
        <v>208.00586835207801</v>
      </c>
      <c r="M930">
        <v>299.00161398838702</v>
      </c>
      <c r="N930">
        <v>198.341171613071</v>
      </c>
      <c r="O930">
        <v>51.495881917089001</v>
      </c>
      <c r="P930">
        <v>49.164560458226802</v>
      </c>
      <c r="Q930">
        <v>3774.0102746613302</v>
      </c>
      <c r="R930">
        <v>1926.56563306883</v>
      </c>
      <c r="S930">
        <v>5700.57590773016</v>
      </c>
      <c r="T930">
        <v>6491.8186789396505</v>
      </c>
      <c r="U930">
        <v>3119.2017246834898</v>
      </c>
      <c r="V930">
        <v>1592.2974258260299</v>
      </c>
      <c r="W930">
        <v>4711.4991505095304</v>
      </c>
      <c r="X930">
        <v>5435.77094569972</v>
      </c>
      <c r="Y930">
        <v>1298.00005660888</v>
      </c>
      <c r="Z930">
        <v>34.681009692357698</v>
      </c>
      <c r="AA930">
        <v>6.86321917791693</v>
      </c>
      <c r="AB930">
        <v>1256.4558277386</v>
      </c>
      <c r="AC930">
        <v>74.842479851759094</v>
      </c>
      <c r="AD930">
        <v>11.1027534058312</v>
      </c>
      <c r="AE930">
        <v>11.514380751301299</v>
      </c>
      <c r="AF930">
        <v>52.225345694626398</v>
      </c>
      <c r="AG930">
        <v>8917.3614086032703</v>
      </c>
      <c r="AH930">
        <v>8917.3614086032703</v>
      </c>
      <c r="AI930">
        <v>1604.86950915693</v>
      </c>
      <c r="AJ930">
        <v>1604.86950915693</v>
      </c>
      <c r="AK930">
        <v>1655.2069566131199</v>
      </c>
      <c r="AL930">
        <v>1655.2069566131199</v>
      </c>
      <c r="AM930">
        <v>12177.4378743733</v>
      </c>
      <c r="AN930">
        <v>12177.4378743733</v>
      </c>
      <c r="AO930">
        <v>1813.3251646563399</v>
      </c>
      <c r="AP930">
        <v>240.94865423130099</v>
      </c>
      <c r="AQ930">
        <v>827.10366505362595</v>
      </c>
      <c r="AR930">
        <v>745.27284537140895</v>
      </c>
      <c r="AS930">
        <v>178.321004493857</v>
      </c>
      <c r="AT930">
        <v>6.2263197902535303</v>
      </c>
      <c r="AU930">
        <v>6.51290154567985</v>
      </c>
      <c r="AV930">
        <v>165.58178315792401</v>
      </c>
      <c r="AW930">
        <v>1232.7683972873899</v>
      </c>
      <c r="AX930">
        <v>52.533424661097001</v>
      </c>
      <c r="AY930">
        <v>102.42876116447</v>
      </c>
      <c r="AZ930">
        <v>1077.8062114618299</v>
      </c>
      <c r="BA930">
        <v>2312.2027711199999</v>
      </c>
      <c r="BB930">
        <v>376.22013495247802</v>
      </c>
      <c r="BC930">
        <v>1806.46986655558</v>
      </c>
      <c r="BD930">
        <v>129.512769611945</v>
      </c>
      <c r="BE930">
        <v>164.60297217754899</v>
      </c>
      <c r="BF930">
        <v>21.306057595003701</v>
      </c>
      <c r="BG930">
        <v>101.782945569351</v>
      </c>
      <c r="BH930">
        <v>41.513969013194597</v>
      </c>
      <c r="BI930">
        <v>298.899383601799</v>
      </c>
      <c r="BJ930">
        <v>27.845450429948901</v>
      </c>
      <c r="BK930">
        <v>197.29232620552199</v>
      </c>
      <c r="BL930">
        <v>73.761606966328301</v>
      </c>
      <c r="BM930">
        <v>430.608126535309</v>
      </c>
      <c r="BN930">
        <v>30.622000038022101</v>
      </c>
      <c r="BO930">
        <v>303.77095494716099</v>
      </c>
      <c r="BP930">
        <v>96.215171550126499</v>
      </c>
      <c r="BQ930">
        <v>761.60884594801598</v>
      </c>
      <c r="BR930">
        <v>85.857127190861704</v>
      </c>
      <c r="BS930">
        <v>421.27824822361902</v>
      </c>
      <c r="BT930">
        <v>254.47347053353499</v>
      </c>
      <c r="BU930">
        <v>3226.3055355208999</v>
      </c>
      <c r="BV930">
        <v>2083.2526947893298</v>
      </c>
      <c r="BW930">
        <v>699.03218762573101</v>
      </c>
      <c r="BX930">
        <v>444.02065310584697</v>
      </c>
      <c r="BY930">
        <v>7468.4405276519901</v>
      </c>
      <c r="BZ930">
        <v>3456.9794017445902</v>
      </c>
      <c r="CA930">
        <v>3316.8687872501901</v>
      </c>
      <c r="CB930">
        <v>694.59233865720796</v>
      </c>
      <c r="CC930">
        <v>371339</v>
      </c>
      <c r="CD930">
        <v>368686</v>
      </c>
      <c r="CE930">
        <v>368686</v>
      </c>
      <c r="CF930">
        <v>103071.24489122099</v>
      </c>
      <c r="CG930">
        <v>94562.888338503704</v>
      </c>
      <c r="CH930">
        <v>156285.86721205999</v>
      </c>
    </row>
    <row r="931" spans="1:86" x14ac:dyDescent="0.2">
      <c r="A931" t="s">
        <v>161</v>
      </c>
      <c r="B931">
        <v>2016</v>
      </c>
      <c r="C931" t="s">
        <v>19</v>
      </c>
      <c r="D931" t="s">
        <v>4199</v>
      </c>
      <c r="E931">
        <v>76.188014581544195</v>
      </c>
      <c r="F931">
        <v>22.848337671309601</v>
      </c>
      <c r="G931">
        <v>36.930060206068902</v>
      </c>
      <c r="H931">
        <v>16.4096167041656</v>
      </c>
      <c r="I931">
        <v>69.546746169143105</v>
      </c>
      <c r="J931">
        <v>22.308490868285499</v>
      </c>
      <c r="K931">
        <v>36.381483355179697</v>
      </c>
      <c r="L931">
        <v>10.856771945677799</v>
      </c>
      <c r="M931">
        <v>42.256279751916601</v>
      </c>
      <c r="N931">
        <v>26.793480960925098</v>
      </c>
      <c r="O931">
        <v>8.6915164944950707</v>
      </c>
      <c r="P931">
        <v>6.7712822964963699</v>
      </c>
      <c r="Q931">
        <v>193.40945386215299</v>
      </c>
      <c r="R931">
        <v>396.613194992312</v>
      </c>
      <c r="S931">
        <v>590.02264885446505</v>
      </c>
      <c r="T931">
        <v>666.21066343600899</v>
      </c>
      <c r="U931">
        <v>157.634454588995</v>
      </c>
      <c r="V931">
        <v>323.25154446674998</v>
      </c>
      <c r="W931">
        <v>480.885999055745</v>
      </c>
      <c r="X931">
        <v>550.43274522488798</v>
      </c>
      <c r="Y931">
        <v>112.941734091692</v>
      </c>
      <c r="Z931">
        <v>4.10217561352865</v>
      </c>
      <c r="AA931">
        <v>1.3084581262656301</v>
      </c>
      <c r="AB931">
        <v>107.531100351897</v>
      </c>
      <c r="AC931">
        <v>8.1247287430822404</v>
      </c>
      <c r="AD931">
        <v>1.46742420364393</v>
      </c>
      <c r="AE931">
        <v>1.7310919386999799</v>
      </c>
      <c r="AF931">
        <v>4.9262126007383102</v>
      </c>
      <c r="AG931">
        <v>1204.55026638202</v>
      </c>
      <c r="AH931">
        <v>1204.55026638202</v>
      </c>
      <c r="AI931">
        <v>67.969301460101605</v>
      </c>
      <c r="AJ931">
        <v>67.969301460101605</v>
      </c>
      <c r="AK931">
        <v>122.84180968937299</v>
      </c>
      <c r="AL931">
        <v>122.84180968937299</v>
      </c>
      <c r="AM931">
        <v>1395.3613775315</v>
      </c>
      <c r="AN931">
        <v>1395.3613775315</v>
      </c>
      <c r="AO931">
        <v>183.371461416165</v>
      </c>
      <c r="AP931">
        <v>24.759506347553799</v>
      </c>
      <c r="AQ931">
        <v>124.897309835819</v>
      </c>
      <c r="AR931">
        <v>33.7146452327924</v>
      </c>
      <c r="AS931">
        <v>17.510758040551501</v>
      </c>
      <c r="AT931">
        <v>0.72433665862409202</v>
      </c>
      <c r="AU931">
        <v>0.85985271098121197</v>
      </c>
      <c r="AV931">
        <v>15.9265686709462</v>
      </c>
      <c r="AW931">
        <v>95.789193724079198</v>
      </c>
      <c r="AX931">
        <v>6.5706334263472703</v>
      </c>
      <c r="AY931">
        <v>16.2560608501947</v>
      </c>
      <c r="AZ931">
        <v>72.962499447537098</v>
      </c>
      <c r="BA931">
        <v>325.79013824703998</v>
      </c>
      <c r="BB931">
        <v>38.021553190670303</v>
      </c>
      <c r="BC931">
        <v>277.86149303660397</v>
      </c>
      <c r="BD931">
        <v>9.9070920197656491</v>
      </c>
      <c r="BE931">
        <v>22.2752933418998</v>
      </c>
      <c r="BF931">
        <v>3.39718846425568</v>
      </c>
      <c r="BG931">
        <v>15.868522011954299</v>
      </c>
      <c r="BH931">
        <v>3.0095828656897998</v>
      </c>
      <c r="BI931">
        <v>41.2687404513537</v>
      </c>
      <c r="BJ931">
        <v>4.1399649792805802</v>
      </c>
      <c r="BK931">
        <v>31.2975754355314</v>
      </c>
      <c r="BL931">
        <v>5.8312000365417402</v>
      </c>
      <c r="BM931">
        <v>61.521667857792202</v>
      </c>
      <c r="BN931">
        <v>4.2985623736385703</v>
      </c>
      <c r="BO931">
        <v>48.597640757003198</v>
      </c>
      <c r="BP931">
        <v>8.6254647271504705</v>
      </c>
      <c r="BQ931">
        <v>86.038433429468895</v>
      </c>
      <c r="BR931">
        <v>12.4760558884474</v>
      </c>
      <c r="BS931">
        <v>61.206336775638199</v>
      </c>
      <c r="BT931">
        <v>12.356040765383399</v>
      </c>
      <c r="BU931">
        <v>462.75543729832702</v>
      </c>
      <c r="BV931">
        <v>281.27966505937201</v>
      </c>
      <c r="BW931">
        <v>119.34778469989899</v>
      </c>
      <c r="BX931">
        <v>62.127987539056498</v>
      </c>
      <c r="BY931">
        <v>799.75055228559302</v>
      </c>
      <c r="BZ931">
        <v>274.97304793838902</v>
      </c>
      <c r="CA931">
        <v>499.73959468134802</v>
      </c>
      <c r="CB931">
        <v>25.037909665854698</v>
      </c>
      <c r="CC931">
        <v>36439</v>
      </c>
      <c r="CD931">
        <v>35636</v>
      </c>
      <c r="CE931">
        <v>35636</v>
      </c>
      <c r="CF931">
        <v>18815.487778563402</v>
      </c>
      <c r="CG931">
        <v>16116.6450487606</v>
      </c>
      <c r="CH931">
        <v>28132.762887602701</v>
      </c>
    </row>
    <row r="932" spans="1:86" x14ac:dyDescent="0.2">
      <c r="A932" t="s">
        <v>161</v>
      </c>
      <c r="B932">
        <v>2016</v>
      </c>
      <c r="C932" t="s">
        <v>20</v>
      </c>
      <c r="D932" t="s">
        <v>4200</v>
      </c>
      <c r="E932">
        <v>192.633425980384</v>
      </c>
      <c r="F932">
        <v>62.420213777747698</v>
      </c>
      <c r="G932">
        <v>82.099769861906097</v>
      </c>
      <c r="H932">
        <v>48.113442340729698</v>
      </c>
      <c r="I932">
        <v>173.764968347066</v>
      </c>
      <c r="J932">
        <v>59.911213592511899</v>
      </c>
      <c r="K932">
        <v>80.950650255550499</v>
      </c>
      <c r="L932">
        <v>32.903104499003497</v>
      </c>
      <c r="M932">
        <v>202.92969343540801</v>
      </c>
      <c r="N932">
        <v>129.91933596152799</v>
      </c>
      <c r="O932">
        <v>18.803786871917499</v>
      </c>
      <c r="P932">
        <v>54.206570601962603</v>
      </c>
      <c r="Q932">
        <v>2256.3485749500501</v>
      </c>
      <c r="R932">
        <v>830.39694871230495</v>
      </c>
      <c r="S932">
        <v>3086.74552366236</v>
      </c>
      <c r="T932">
        <v>3279.3789496427398</v>
      </c>
      <c r="U932">
        <v>2024.0954946644699</v>
      </c>
      <c r="V932">
        <v>744.92156989037301</v>
      </c>
      <c r="W932">
        <v>2769.0170645548401</v>
      </c>
      <c r="X932">
        <v>2942.78203290191</v>
      </c>
      <c r="Y932">
        <v>317.61483443110097</v>
      </c>
      <c r="Z932">
        <v>17.583939868744402</v>
      </c>
      <c r="AA932">
        <v>2.5978466326440302</v>
      </c>
      <c r="AB932">
        <v>297.43304792971202</v>
      </c>
      <c r="AC932">
        <v>26.173172259074999</v>
      </c>
      <c r="AD932">
        <v>6.9443009681782399</v>
      </c>
      <c r="AE932">
        <v>3.6381659078509498</v>
      </c>
      <c r="AF932">
        <v>15.590705383045799</v>
      </c>
      <c r="AG932">
        <v>2595.0520436921202</v>
      </c>
      <c r="AH932">
        <v>2595.0520436921202</v>
      </c>
      <c r="AI932">
        <v>246.53966596536401</v>
      </c>
      <c r="AJ932">
        <v>246.53966596536401</v>
      </c>
      <c r="AK932">
        <v>282.54786966020401</v>
      </c>
      <c r="AL932">
        <v>282.54786966020401</v>
      </c>
      <c r="AM932">
        <v>3124.1395793176898</v>
      </c>
      <c r="AN932">
        <v>3124.1395793176898</v>
      </c>
      <c r="AO932">
        <v>580.04404067310497</v>
      </c>
      <c r="AP932">
        <v>84.529274489002702</v>
      </c>
      <c r="AQ932">
        <v>345.34395000623198</v>
      </c>
      <c r="AR932">
        <v>150.17081617786999</v>
      </c>
      <c r="AS932">
        <v>53.372497734361801</v>
      </c>
      <c r="AT932">
        <v>2.4359479548695302</v>
      </c>
      <c r="AU932">
        <v>2.6471402116468901</v>
      </c>
      <c r="AV932">
        <v>48.289409567845297</v>
      </c>
      <c r="AW932">
        <v>221.63712129013399</v>
      </c>
      <c r="AX932">
        <v>29.389053255010399</v>
      </c>
      <c r="AY932">
        <v>48.86200419843</v>
      </c>
      <c r="AZ932">
        <v>143.38606383669401</v>
      </c>
      <c r="BA932">
        <v>710.84766249060601</v>
      </c>
      <c r="BB932">
        <v>136.66431232101701</v>
      </c>
      <c r="BC932">
        <v>521.98534629935102</v>
      </c>
      <c r="BD932">
        <v>52.198003870236597</v>
      </c>
      <c r="BE932">
        <v>53.880695840982099</v>
      </c>
      <c r="BF932">
        <v>10.3054224158682</v>
      </c>
      <c r="BG932">
        <v>31.7404769955528</v>
      </c>
      <c r="BH932">
        <v>11.8347964295611</v>
      </c>
      <c r="BI932">
        <v>100.77423647965399</v>
      </c>
      <c r="BJ932">
        <v>13.6875208231593</v>
      </c>
      <c r="BK932">
        <v>67.485736984775102</v>
      </c>
      <c r="BL932">
        <v>19.600978671719801</v>
      </c>
      <c r="BM932">
        <v>152.701057007749</v>
      </c>
      <c r="BN932">
        <v>14.4473387133992</v>
      </c>
      <c r="BO932">
        <v>108.274124503987</v>
      </c>
      <c r="BP932">
        <v>29.9795937903632</v>
      </c>
      <c r="BQ932">
        <v>177.90844017330201</v>
      </c>
      <c r="BR932">
        <v>29.9176271656852</v>
      </c>
      <c r="BS932">
        <v>96.337991570972903</v>
      </c>
      <c r="BT932">
        <v>51.652821436644203</v>
      </c>
      <c r="BU932">
        <v>2116.3876751878602</v>
      </c>
      <c r="BV932">
        <v>1363.4106040286699</v>
      </c>
      <c r="BW932">
        <v>252.94998984949501</v>
      </c>
      <c r="BX932">
        <v>500.02708130970097</v>
      </c>
      <c r="BY932">
        <v>1960.84754351731</v>
      </c>
      <c r="BZ932">
        <v>748.66338785965695</v>
      </c>
      <c r="CA932">
        <v>1114.51815089453</v>
      </c>
      <c r="CB932">
        <v>97.666004763116703</v>
      </c>
      <c r="CC932">
        <v>124632</v>
      </c>
      <c r="CD932">
        <v>123074</v>
      </c>
      <c r="CE932">
        <v>123074</v>
      </c>
      <c r="CF932">
        <v>26354.945543041202</v>
      </c>
      <c r="CG932">
        <v>32603.804245780499</v>
      </c>
      <c r="CH932">
        <v>56035.098334301802</v>
      </c>
    </row>
    <row r="933" spans="1:86" x14ac:dyDescent="0.2">
      <c r="A933" t="s">
        <v>161</v>
      </c>
      <c r="B933">
        <v>2016</v>
      </c>
      <c r="C933" t="s">
        <v>21</v>
      </c>
      <c r="D933" t="s">
        <v>4201</v>
      </c>
      <c r="E933">
        <v>44.5299023426034</v>
      </c>
      <c r="F933">
        <v>11.4789102044329</v>
      </c>
      <c r="G933">
        <v>20.7312951672276</v>
      </c>
      <c r="H933">
        <v>12.3196969709428</v>
      </c>
      <c r="I933">
        <v>40.949456445267202</v>
      </c>
      <c r="J933">
        <v>11.268464513310599</v>
      </c>
      <c r="K933">
        <v>20.443109455072999</v>
      </c>
      <c r="L933">
        <v>9.2378824768835202</v>
      </c>
      <c r="M933">
        <v>18.361318359782999</v>
      </c>
      <c r="N933">
        <v>10.167880335354299</v>
      </c>
      <c r="O933">
        <v>5.3078534711552798</v>
      </c>
      <c r="P933">
        <v>2.8855845532733402</v>
      </c>
      <c r="Q933">
        <v>0</v>
      </c>
      <c r="R933">
        <v>112.984960892511</v>
      </c>
      <c r="S933">
        <v>112.984960892511</v>
      </c>
      <c r="T933">
        <v>157.51486323511401</v>
      </c>
      <c r="U933">
        <v>0</v>
      </c>
      <c r="V933">
        <v>99.798163384739595</v>
      </c>
      <c r="W933">
        <v>99.798163384739595</v>
      </c>
      <c r="X933">
        <v>140.74761983000701</v>
      </c>
      <c r="Y933">
        <v>59.5434125491998</v>
      </c>
      <c r="Z933">
        <v>1.6183455467864001</v>
      </c>
      <c r="AA933">
        <v>0.59209073916228605</v>
      </c>
      <c r="AB933">
        <v>57.332976263250998</v>
      </c>
      <c r="AC933">
        <v>3.64313117748517</v>
      </c>
      <c r="AD933">
        <v>0.57042635051205204</v>
      </c>
      <c r="AE933">
        <v>0.91739410629389695</v>
      </c>
      <c r="AF933">
        <v>2.1553107206792199</v>
      </c>
      <c r="AG933">
        <v>738.4431742017</v>
      </c>
      <c r="AH933">
        <v>738.4431742017</v>
      </c>
      <c r="AI933">
        <v>146.86143383360499</v>
      </c>
      <c r="AJ933">
        <v>146.86143383360499</v>
      </c>
      <c r="AK933">
        <v>119.866924190663</v>
      </c>
      <c r="AL933">
        <v>119.866924190663</v>
      </c>
      <c r="AM933">
        <v>1005.1715322259701</v>
      </c>
      <c r="AN933">
        <v>1005.1715322259701</v>
      </c>
      <c r="AO933">
        <v>137.40101043404999</v>
      </c>
      <c r="AP933">
        <v>10.4628929011562</v>
      </c>
      <c r="AQ933">
        <v>67.961772119988794</v>
      </c>
      <c r="AR933">
        <v>58.976345412904998</v>
      </c>
      <c r="AS933">
        <v>8.0005264459129393</v>
      </c>
      <c r="AT933">
        <v>0.29998333960338103</v>
      </c>
      <c r="AU933">
        <v>0.56742467114813</v>
      </c>
      <c r="AV933">
        <v>7.1331184351614203</v>
      </c>
      <c r="AW933">
        <v>42.033596069438602</v>
      </c>
      <c r="AX933">
        <v>2.58307117677017</v>
      </c>
      <c r="AY933">
        <v>8.6030975325808399</v>
      </c>
      <c r="AZ933">
        <v>30.847427360087501</v>
      </c>
      <c r="BA933">
        <v>151.966074107808</v>
      </c>
      <c r="BB933">
        <v>18.0491492218353</v>
      </c>
      <c r="BC933">
        <v>127.360703865758</v>
      </c>
      <c r="BD933">
        <v>6.5562210202145499</v>
      </c>
      <c r="BE933">
        <v>11.508289783739</v>
      </c>
      <c r="BF933">
        <v>1.0481670855821299</v>
      </c>
      <c r="BG933">
        <v>7.7499406422192401</v>
      </c>
      <c r="BH933">
        <v>2.71018205593762</v>
      </c>
      <c r="BI933">
        <v>23.6256562928798</v>
      </c>
      <c r="BJ933">
        <v>1.3752553287123599</v>
      </c>
      <c r="BK933">
        <v>17.697293212743901</v>
      </c>
      <c r="BL933">
        <v>4.5531077514235303</v>
      </c>
      <c r="BM933">
        <v>36.683601993409098</v>
      </c>
      <c r="BN933">
        <v>1.4841323384924401</v>
      </c>
      <c r="BO933">
        <v>29.156065954472801</v>
      </c>
      <c r="BP933">
        <v>6.0434037004437497</v>
      </c>
      <c r="BQ933">
        <v>44.142779119443901</v>
      </c>
      <c r="BR933">
        <v>3.9579777414420398</v>
      </c>
      <c r="BS933">
        <v>20.3061088809201</v>
      </c>
      <c r="BT933">
        <v>19.878692497081801</v>
      </c>
      <c r="BU933">
        <v>204.60766159856701</v>
      </c>
      <c r="BV933">
        <v>106.81645640616</v>
      </c>
      <c r="BW933">
        <v>71.586555214171696</v>
      </c>
      <c r="BX933">
        <v>26.204649978234499</v>
      </c>
      <c r="BY933">
        <v>448.85367946947503</v>
      </c>
      <c r="BZ933">
        <v>143.04346632760601</v>
      </c>
      <c r="CA933">
        <v>282.07593951252397</v>
      </c>
      <c r="CB933">
        <v>23.7342736293459</v>
      </c>
      <c r="CC933">
        <v>7199</v>
      </c>
      <c r="CD933">
        <v>7094</v>
      </c>
      <c r="CE933">
        <v>7094</v>
      </c>
      <c r="CF933">
        <v>4993.4172295050603</v>
      </c>
      <c r="CG933">
        <v>6504.7537978721703</v>
      </c>
      <c r="CH933">
        <v>11407.407388670301</v>
      </c>
    </row>
    <row r="934" spans="1:86" x14ac:dyDescent="0.2">
      <c r="A934" t="s">
        <v>161</v>
      </c>
      <c r="B934">
        <v>2016</v>
      </c>
      <c r="C934" t="s">
        <v>22</v>
      </c>
      <c r="D934" t="s">
        <v>4202</v>
      </c>
      <c r="E934">
        <v>4070.1998884057102</v>
      </c>
      <c r="F934">
        <v>3814.8493028379298</v>
      </c>
      <c r="G934">
        <v>115.17423129914199</v>
      </c>
      <c r="H934">
        <v>140.17635426863501</v>
      </c>
      <c r="I934">
        <v>3819.0635105094202</v>
      </c>
      <c r="J934">
        <v>3657.5639785378899</v>
      </c>
      <c r="K934">
        <v>113.604817799655</v>
      </c>
      <c r="L934">
        <v>47.894714171872899</v>
      </c>
      <c r="M934">
        <v>9197.6607986209892</v>
      </c>
      <c r="N934">
        <v>8748.7754984571802</v>
      </c>
      <c r="O934">
        <v>26.000202867743901</v>
      </c>
      <c r="P934">
        <v>422.88509729606</v>
      </c>
      <c r="Q934">
        <v>485.81930778388102</v>
      </c>
      <c r="R934">
        <v>415.90581786567702</v>
      </c>
      <c r="S934">
        <v>901.72512564955798</v>
      </c>
      <c r="T934">
        <v>4971.9250140552704</v>
      </c>
      <c r="U934">
        <v>437.020077676423</v>
      </c>
      <c r="V934">
        <v>374.12920795356803</v>
      </c>
      <c r="W934">
        <v>811.14928562999103</v>
      </c>
      <c r="X934">
        <v>4630.2127961394099</v>
      </c>
      <c r="Y934">
        <v>3323.8122971944299</v>
      </c>
      <c r="Z934">
        <v>1031.8822705257001</v>
      </c>
      <c r="AA934">
        <v>3.8708867204858999</v>
      </c>
      <c r="AB934">
        <v>2288.05913994825</v>
      </c>
      <c r="AC934">
        <v>494.90173042237802</v>
      </c>
      <c r="AD934">
        <v>441.23579710370001</v>
      </c>
      <c r="AE934">
        <v>4.94174943447715</v>
      </c>
      <c r="AF934">
        <v>48.724183884200201</v>
      </c>
      <c r="AG934">
        <v>5422.7550555555699</v>
      </c>
      <c r="AH934">
        <v>5422.7550555555699</v>
      </c>
      <c r="AI934">
        <v>88.442262362339406</v>
      </c>
      <c r="AJ934">
        <v>88.442262362339406</v>
      </c>
      <c r="AK934">
        <v>15053.8919390502</v>
      </c>
      <c r="AL934">
        <v>15053.8919390502</v>
      </c>
      <c r="AM934">
        <v>20565.089256968098</v>
      </c>
      <c r="AN934">
        <v>20565.089256968098</v>
      </c>
      <c r="AO934">
        <v>4385.2647418848201</v>
      </c>
      <c r="AP934">
        <v>3413.68703695973</v>
      </c>
      <c r="AQ934">
        <v>575.20412581913797</v>
      </c>
      <c r="AR934">
        <v>396.37357910594801</v>
      </c>
      <c r="AS934">
        <v>311.04228275452101</v>
      </c>
      <c r="AT934">
        <v>171.20138359228901</v>
      </c>
      <c r="AU934">
        <v>3.9548384575030302</v>
      </c>
      <c r="AV934">
        <v>135.88606070472801</v>
      </c>
      <c r="AW934">
        <v>2624.0199310900398</v>
      </c>
      <c r="AX934">
        <v>1746.8578503272499</v>
      </c>
      <c r="AY934">
        <v>80.907819788585101</v>
      </c>
      <c r="AZ934">
        <v>796.254260974212</v>
      </c>
      <c r="BA934">
        <v>7948.7383126438699</v>
      </c>
      <c r="BB934">
        <v>6913.8236302498899</v>
      </c>
      <c r="BC934">
        <v>753.89063440867596</v>
      </c>
      <c r="BD934">
        <v>281.02404798531302</v>
      </c>
      <c r="BE934">
        <v>560.27319640666599</v>
      </c>
      <c r="BF934">
        <v>462.85920107037799</v>
      </c>
      <c r="BG934">
        <v>46.5344539876859</v>
      </c>
      <c r="BH934">
        <v>50.879541348601201</v>
      </c>
      <c r="BI934">
        <v>844.36813712240996</v>
      </c>
      <c r="BJ934">
        <v>670.15838003695103</v>
      </c>
      <c r="BK934">
        <v>99.071644312974897</v>
      </c>
      <c r="BL934">
        <v>75.138112772483794</v>
      </c>
      <c r="BM934">
        <v>938.91330328778702</v>
      </c>
      <c r="BN934">
        <v>679.49455231354102</v>
      </c>
      <c r="BO934">
        <v>158.82243771162001</v>
      </c>
      <c r="BP934">
        <v>100.596313262626</v>
      </c>
      <c r="BQ934">
        <v>1688.0817314636699</v>
      </c>
      <c r="BR934">
        <v>1403.69961679942</v>
      </c>
      <c r="BS934">
        <v>154.67169407286499</v>
      </c>
      <c r="BT934">
        <v>129.71042059139</v>
      </c>
      <c r="BU934">
        <v>96280.689828283095</v>
      </c>
      <c r="BV934">
        <v>91692.317993283301</v>
      </c>
      <c r="BW934">
        <v>351.84839418808701</v>
      </c>
      <c r="BX934">
        <v>4236.5234408116403</v>
      </c>
      <c r="BY934">
        <v>36359.605761571198</v>
      </c>
      <c r="BZ934">
        <v>34330.6497690822</v>
      </c>
      <c r="CA934">
        <v>1561.8943511314801</v>
      </c>
      <c r="CB934">
        <v>467.06164135744802</v>
      </c>
      <c r="CC934">
        <v>110345</v>
      </c>
      <c r="CD934">
        <v>104497</v>
      </c>
      <c r="CE934">
        <v>104497</v>
      </c>
      <c r="CF934">
        <v>62067.0599611324</v>
      </c>
      <c r="CG934">
        <v>37941.734503357002</v>
      </c>
      <c r="CH934">
        <v>65083.722805685597</v>
      </c>
    </row>
    <row r="935" spans="1:86" x14ac:dyDescent="0.2">
      <c r="A935" t="s">
        <v>161</v>
      </c>
      <c r="B935">
        <v>2016</v>
      </c>
      <c r="C935" t="s">
        <v>78</v>
      </c>
      <c r="D935" t="s">
        <v>4203</v>
      </c>
      <c r="E935">
        <v>149.60220696656</v>
      </c>
      <c r="F935">
        <v>24.852770503909301</v>
      </c>
      <c r="G935">
        <v>19.7391276562184</v>
      </c>
      <c r="H935">
        <v>105.01030880643199</v>
      </c>
      <c r="I935">
        <v>54.427821457920203</v>
      </c>
      <c r="J935">
        <v>23.862727023233901</v>
      </c>
      <c r="K935">
        <v>19.4627481721162</v>
      </c>
      <c r="L935">
        <v>11.102346262570199</v>
      </c>
      <c r="M935">
        <v>71.215661345351904</v>
      </c>
      <c r="N935">
        <v>54.488298962777101</v>
      </c>
      <c r="O935">
        <v>4.7101412458729497</v>
      </c>
      <c r="P935">
        <v>12.0172211367017</v>
      </c>
      <c r="Q935">
        <v>422.96684603022999</v>
      </c>
      <c r="R935">
        <v>596.44868448010698</v>
      </c>
      <c r="S935">
        <v>1019.41553051034</v>
      </c>
      <c r="T935">
        <v>1169.0177374769</v>
      </c>
      <c r="U935">
        <v>196.55095202255899</v>
      </c>
      <c r="V935">
        <v>277.19603322810502</v>
      </c>
      <c r="W935">
        <v>473.74698525066401</v>
      </c>
      <c r="X935">
        <v>528.17480670858504</v>
      </c>
      <c r="Y935">
        <v>3115.5947801556199</v>
      </c>
      <c r="Z935">
        <v>7.32889659636208</v>
      </c>
      <c r="AA935">
        <v>0.55670442187454405</v>
      </c>
      <c r="AB935">
        <v>3107.70917913739</v>
      </c>
      <c r="AC935">
        <v>25.6303474905285</v>
      </c>
      <c r="AD935">
        <v>2.7074532408268799</v>
      </c>
      <c r="AE935">
        <v>0.88074454213230002</v>
      </c>
      <c r="AF935">
        <v>22.042149707569301</v>
      </c>
      <c r="AG935">
        <v>9437.0794824357108</v>
      </c>
      <c r="AH935">
        <v>9437.0794824357108</v>
      </c>
      <c r="AI935">
        <v>31.018588200999499</v>
      </c>
      <c r="AJ935">
        <v>31.018588200999499</v>
      </c>
      <c r="AK935">
        <v>177.54402255893999</v>
      </c>
      <c r="AL935">
        <v>177.54402255893999</v>
      </c>
      <c r="AM935">
        <v>9645.6420931956509</v>
      </c>
      <c r="AN935">
        <v>9645.6420931956509</v>
      </c>
      <c r="AO935">
        <v>138.51404264220801</v>
      </c>
      <c r="AP935">
        <v>35.620308912351803</v>
      </c>
      <c r="AQ935">
        <v>71.300284929970402</v>
      </c>
      <c r="AR935">
        <v>31.593448799885198</v>
      </c>
      <c r="AS935">
        <v>90.731490330763194</v>
      </c>
      <c r="AT935">
        <v>1.0959501681491699</v>
      </c>
      <c r="AU935">
        <v>1.08576523635292</v>
      </c>
      <c r="AV935">
        <v>88.549774926261094</v>
      </c>
      <c r="AW935">
        <v>125.148269710975</v>
      </c>
      <c r="AX935">
        <v>11.9112117313499</v>
      </c>
      <c r="AY935">
        <v>9.8308395769055092</v>
      </c>
      <c r="AZ935">
        <v>103.40621840271901</v>
      </c>
      <c r="BA935">
        <v>165.32110178544301</v>
      </c>
      <c r="BB935">
        <v>50.030942697407802</v>
      </c>
      <c r="BC935">
        <v>94.514174224729402</v>
      </c>
      <c r="BD935">
        <v>20.775984863306501</v>
      </c>
      <c r="BE935">
        <v>12.838046795715</v>
      </c>
      <c r="BF935">
        <v>3.63652901013876</v>
      </c>
      <c r="BG935">
        <v>5.4715708942187797</v>
      </c>
      <c r="BH935">
        <v>3.72994689135751</v>
      </c>
      <c r="BI935">
        <v>26.651954119360099</v>
      </c>
      <c r="BJ935">
        <v>5.0087246546040296</v>
      </c>
      <c r="BK935">
        <v>14.4604340671602</v>
      </c>
      <c r="BL935">
        <v>7.1827953975958101</v>
      </c>
      <c r="BM935">
        <v>39.178432761738399</v>
      </c>
      <c r="BN935">
        <v>5.16456639108078</v>
      </c>
      <c r="BO935">
        <v>24.904103581547702</v>
      </c>
      <c r="BP935">
        <v>9.10976278910994</v>
      </c>
      <c r="BQ935">
        <v>30.0876570500381</v>
      </c>
      <c r="BR935">
        <v>10.344114522713699</v>
      </c>
      <c r="BS935">
        <v>13.0015102977531</v>
      </c>
      <c r="BT935">
        <v>6.7420322295713104</v>
      </c>
      <c r="BU935">
        <v>682.42646330309799</v>
      </c>
      <c r="BV935">
        <v>571.24803229967699</v>
      </c>
      <c r="BW935">
        <v>63.249581311010303</v>
      </c>
      <c r="BX935">
        <v>47.928849692411902</v>
      </c>
      <c r="BY935">
        <v>541.11745615333598</v>
      </c>
      <c r="BZ935">
        <v>251.301202860025</v>
      </c>
      <c r="CA935">
        <v>268.38088140315</v>
      </c>
      <c r="CB935">
        <v>21.4353718901619</v>
      </c>
      <c r="CC935">
        <v>9293</v>
      </c>
      <c r="CD935">
        <v>9638</v>
      </c>
      <c r="CE935">
        <v>9638</v>
      </c>
      <c r="CF935">
        <v>2820.6316132185402</v>
      </c>
      <c r="CG935">
        <v>3563.35323204202</v>
      </c>
      <c r="CH935">
        <v>5767.0591533910401</v>
      </c>
    </row>
    <row r="936" spans="1:86" x14ac:dyDescent="0.2">
      <c r="A936" t="s">
        <v>161</v>
      </c>
      <c r="B936">
        <v>2016</v>
      </c>
      <c r="C936" t="s">
        <v>23</v>
      </c>
      <c r="D936" t="s">
        <v>4204</v>
      </c>
      <c r="E936">
        <v>4318.1424075994701</v>
      </c>
      <c r="F936">
        <v>1207.84922300003</v>
      </c>
      <c r="G936">
        <v>1849.97233041195</v>
      </c>
      <c r="H936">
        <v>1260.3208541874999</v>
      </c>
      <c r="I936">
        <v>4048.60108349967</v>
      </c>
      <c r="J936">
        <v>1182.5851271575</v>
      </c>
      <c r="K936">
        <v>1824.7322333895399</v>
      </c>
      <c r="L936">
        <v>1041.2837229526299</v>
      </c>
      <c r="M936">
        <v>1793.65361497348</v>
      </c>
      <c r="N936">
        <v>1059.9601056711001</v>
      </c>
      <c r="O936">
        <v>534.82968947503502</v>
      </c>
      <c r="P936">
        <v>198.863819827345</v>
      </c>
      <c r="Q936">
        <v>0</v>
      </c>
      <c r="R936">
        <v>0</v>
      </c>
      <c r="S936">
        <v>0</v>
      </c>
      <c r="T936">
        <v>4318.1424075994701</v>
      </c>
      <c r="U936">
        <v>0</v>
      </c>
      <c r="V936">
        <v>0</v>
      </c>
      <c r="W936">
        <v>0</v>
      </c>
      <c r="X936">
        <v>4048.60108349967</v>
      </c>
      <c r="Y936">
        <v>4668.7178746842301</v>
      </c>
      <c r="Z936">
        <v>183.35653825262199</v>
      </c>
      <c r="AA936">
        <v>68.062735448625801</v>
      </c>
      <c r="AB936">
        <v>4417.2986009829701</v>
      </c>
      <c r="AC936">
        <v>384.088170501609</v>
      </c>
      <c r="AD936">
        <v>69.396585188627398</v>
      </c>
      <c r="AE936">
        <v>78.988351128149603</v>
      </c>
      <c r="AF936">
        <v>235.70323418483099</v>
      </c>
      <c r="AG936">
        <v>34084.435177449202</v>
      </c>
      <c r="AH936">
        <v>34084.435177449202</v>
      </c>
      <c r="AI936">
        <v>1103.3038215766901</v>
      </c>
      <c r="AJ936">
        <v>1103.3038215766901</v>
      </c>
      <c r="AK936">
        <v>3154.8082492677299</v>
      </c>
      <c r="AL936">
        <v>3154.8082492677299</v>
      </c>
      <c r="AM936">
        <v>38342.547248293602</v>
      </c>
      <c r="AN936">
        <v>38342.547248293602</v>
      </c>
      <c r="AO936">
        <v>11830.923510643101</v>
      </c>
      <c r="AP936">
        <v>1224.2727688462701</v>
      </c>
      <c r="AQ936">
        <v>9997.9801504811694</v>
      </c>
      <c r="AR936">
        <v>608.67059131561405</v>
      </c>
      <c r="AS936">
        <v>960.19280006365398</v>
      </c>
      <c r="AT936">
        <v>34.7380307952889</v>
      </c>
      <c r="AU936">
        <v>42.0505920571198</v>
      </c>
      <c r="AV936">
        <v>883.40417721124402</v>
      </c>
      <c r="AW936">
        <v>17668.764726564099</v>
      </c>
      <c r="AX936">
        <v>295.53253326551101</v>
      </c>
      <c r="AY936">
        <v>1187.1969200195399</v>
      </c>
      <c r="AZ936">
        <v>16186.0352732789</v>
      </c>
      <c r="BA936">
        <v>13057.111353735199</v>
      </c>
      <c r="BB936">
        <v>2433.7786635985999</v>
      </c>
      <c r="BC936">
        <v>10228.0114388529</v>
      </c>
      <c r="BD936">
        <v>395.32125128365601</v>
      </c>
      <c r="BE936">
        <v>1142.72583020411</v>
      </c>
      <c r="BF936">
        <v>112.308617792234</v>
      </c>
      <c r="BG936">
        <v>710.32782334361002</v>
      </c>
      <c r="BH936">
        <v>320.089389068267</v>
      </c>
      <c r="BI936">
        <v>2869.8850044656701</v>
      </c>
      <c r="BJ936">
        <v>152.07332045381901</v>
      </c>
      <c r="BK936">
        <v>1593.74060420668</v>
      </c>
      <c r="BL936">
        <v>1124.07107980518</v>
      </c>
      <c r="BM936">
        <v>4921.6799235996396</v>
      </c>
      <c r="BN936">
        <v>166.54987591887999</v>
      </c>
      <c r="BO936">
        <v>2625.7569979005898</v>
      </c>
      <c r="BP936">
        <v>2129.3730497801798</v>
      </c>
      <c r="BQ936">
        <v>1668.9560763020399</v>
      </c>
      <c r="BR936">
        <v>476.34258137210099</v>
      </c>
      <c r="BS936">
        <v>752.85576904380298</v>
      </c>
      <c r="BT936">
        <v>439.75772588613899</v>
      </c>
      <c r="BU936">
        <v>20063.245918254299</v>
      </c>
      <c r="BV936">
        <v>11099.1275671228</v>
      </c>
      <c r="BW936">
        <v>7143.1100835504803</v>
      </c>
      <c r="BX936">
        <v>1821.0082675810099</v>
      </c>
      <c r="BY936">
        <v>40235.551743869401</v>
      </c>
      <c r="BZ936">
        <v>14475.5078334106</v>
      </c>
      <c r="CA936">
        <v>25259.426831368801</v>
      </c>
      <c r="CB936">
        <v>500.61707908989302</v>
      </c>
      <c r="CC936">
        <v>443609</v>
      </c>
      <c r="CD936">
        <v>430639</v>
      </c>
      <c r="CE936">
        <v>430639</v>
      </c>
      <c r="CF936">
        <v>300357.095398665</v>
      </c>
      <c r="CG936">
        <v>399025.56874108501</v>
      </c>
      <c r="CH936">
        <v>679161.80449507094</v>
      </c>
    </row>
    <row r="937" spans="1:86" x14ac:dyDescent="0.2">
      <c r="A937" t="s">
        <v>161</v>
      </c>
      <c r="B937">
        <v>2016</v>
      </c>
      <c r="C937" t="s">
        <v>24</v>
      </c>
      <c r="D937" t="s">
        <v>4205</v>
      </c>
      <c r="E937">
        <v>3097.1752237113301</v>
      </c>
      <c r="F937">
        <v>641.21607069750098</v>
      </c>
      <c r="G937">
        <v>1695.89816296245</v>
      </c>
      <c r="H937">
        <v>760.06099005137401</v>
      </c>
      <c r="I937">
        <v>2540.6004760464498</v>
      </c>
      <c r="J937">
        <v>625.636514418704</v>
      </c>
      <c r="K937">
        <v>1673.33434892983</v>
      </c>
      <c r="L937">
        <v>241.62961269792299</v>
      </c>
      <c r="M937">
        <v>1389.02631283559</v>
      </c>
      <c r="N937">
        <v>721.40800019820801</v>
      </c>
      <c r="O937">
        <v>386.98888116983898</v>
      </c>
      <c r="P937">
        <v>280.62943146754202</v>
      </c>
      <c r="Q937">
        <v>0</v>
      </c>
      <c r="R937">
        <v>527.09447006319397</v>
      </c>
      <c r="S937">
        <v>527.09447006319397</v>
      </c>
      <c r="T937">
        <v>3624.26969377453</v>
      </c>
      <c r="U937">
        <v>0</v>
      </c>
      <c r="V937">
        <v>505.94537272368501</v>
      </c>
      <c r="W937">
        <v>505.94537272368501</v>
      </c>
      <c r="X937">
        <v>3046.5458487701399</v>
      </c>
      <c r="Y937">
        <v>8008.9402177786997</v>
      </c>
      <c r="Z937">
        <v>155.31554522192499</v>
      </c>
      <c r="AA937">
        <v>44.204411978987501</v>
      </c>
      <c r="AB937">
        <v>7809.42026057774</v>
      </c>
      <c r="AC937">
        <v>657.00539281854799</v>
      </c>
      <c r="AD937">
        <v>39.250562578012101</v>
      </c>
      <c r="AE937">
        <v>72.009072930049001</v>
      </c>
      <c r="AF937">
        <v>545.74575731048503</v>
      </c>
      <c r="AG937">
        <v>157266.00653985899</v>
      </c>
      <c r="AH937">
        <v>157266.00653985899</v>
      </c>
      <c r="AI937">
        <v>1165.4299110252</v>
      </c>
      <c r="AJ937">
        <v>1165.4299110252</v>
      </c>
      <c r="AK937">
        <v>2139.5897462973899</v>
      </c>
      <c r="AL937">
        <v>2139.5897462973899</v>
      </c>
      <c r="AM937">
        <v>160571.02619718199</v>
      </c>
      <c r="AN937">
        <v>160571.02619718199</v>
      </c>
      <c r="AO937">
        <v>7637.7638880493096</v>
      </c>
      <c r="AP937">
        <v>1406.5547406621799</v>
      </c>
      <c r="AQ937">
        <v>5595.5534420992399</v>
      </c>
      <c r="AR937">
        <v>635.65570528788203</v>
      </c>
      <c r="AS937">
        <v>2117.8979484203901</v>
      </c>
      <c r="AT937">
        <v>20.9413889061593</v>
      </c>
      <c r="AU937">
        <v>77.097082748412305</v>
      </c>
      <c r="AV937">
        <v>2019.8594767658101</v>
      </c>
      <c r="AW937">
        <v>6941.9264670807097</v>
      </c>
      <c r="AX937">
        <v>226.35893154003799</v>
      </c>
      <c r="AY937">
        <v>771.80907558946296</v>
      </c>
      <c r="AZ937">
        <v>5943.7584599512002</v>
      </c>
      <c r="BA937">
        <v>11669.1540935208</v>
      </c>
      <c r="BB937">
        <v>1006.72488679584</v>
      </c>
      <c r="BC937">
        <v>9905.9481268910004</v>
      </c>
      <c r="BD937">
        <v>756.48107983399598</v>
      </c>
      <c r="BE937">
        <v>814.93138875485897</v>
      </c>
      <c r="BF937">
        <v>93.687433880837204</v>
      </c>
      <c r="BG937">
        <v>604.401641958666</v>
      </c>
      <c r="BH937">
        <v>116.842312915357</v>
      </c>
      <c r="BI937">
        <v>1989.9221345419401</v>
      </c>
      <c r="BJ937">
        <v>112.613638741156</v>
      </c>
      <c r="BK937">
        <v>1556.0002696638701</v>
      </c>
      <c r="BL937">
        <v>321.30822613691902</v>
      </c>
      <c r="BM937">
        <v>3205.8151701115498</v>
      </c>
      <c r="BN937">
        <v>116.29676128038599</v>
      </c>
      <c r="BO937">
        <v>2654.75416628524</v>
      </c>
      <c r="BP937">
        <v>434.76424254593002</v>
      </c>
      <c r="BQ937">
        <v>2315.8283617542002</v>
      </c>
      <c r="BR937">
        <v>213.38324688687001</v>
      </c>
      <c r="BS937">
        <v>1822.1402715055699</v>
      </c>
      <c r="BT937">
        <v>280.30484336176801</v>
      </c>
      <c r="BU937">
        <v>15377.357772274299</v>
      </c>
      <c r="BV937">
        <v>7599.2391022319998</v>
      </c>
      <c r="BW937">
        <v>5208.3845563199702</v>
      </c>
      <c r="BX937">
        <v>2569.7341137223102</v>
      </c>
      <c r="BY937">
        <v>32002.321683784099</v>
      </c>
      <c r="BZ937">
        <v>8554.9941546777609</v>
      </c>
      <c r="CA937">
        <v>23024.526115825702</v>
      </c>
      <c r="CB937">
        <v>422.80141328062899</v>
      </c>
      <c r="CC937">
        <v>39559</v>
      </c>
      <c r="CD937">
        <v>39596</v>
      </c>
      <c r="CE937">
        <v>39596</v>
      </c>
      <c r="CF937">
        <v>445558.59380203002</v>
      </c>
      <c r="CG937">
        <v>550676.74845199997</v>
      </c>
      <c r="CH937">
        <v>952772.29408388596</v>
      </c>
    </row>
    <row r="938" spans="1:86" x14ac:dyDescent="0.2">
      <c r="A938" t="s">
        <v>161</v>
      </c>
      <c r="B938">
        <v>2016</v>
      </c>
      <c r="C938" t="s">
        <v>25</v>
      </c>
      <c r="D938" t="s">
        <v>4206</v>
      </c>
      <c r="E938">
        <v>1172.7755708329701</v>
      </c>
      <c r="F938">
        <v>117.944301991457</v>
      </c>
      <c r="G938">
        <v>937.42859877155797</v>
      </c>
      <c r="H938">
        <v>117.402670069954</v>
      </c>
      <c r="I938">
        <v>1104.98164519696</v>
      </c>
      <c r="J938">
        <v>115.922403179461</v>
      </c>
      <c r="K938">
        <v>920.6318571823</v>
      </c>
      <c r="L938">
        <v>68.427384835202005</v>
      </c>
      <c r="M938">
        <v>461.52774213904701</v>
      </c>
      <c r="N938">
        <v>90.995479724189394</v>
      </c>
      <c r="O938">
        <v>347.74599550570599</v>
      </c>
      <c r="P938">
        <v>22.786266909150701</v>
      </c>
      <c r="Q938">
        <v>29.462600204813999</v>
      </c>
      <c r="R938">
        <v>1623.2520840115801</v>
      </c>
      <c r="S938">
        <v>1652.71468421639</v>
      </c>
      <c r="T938">
        <v>2825.4902550493598</v>
      </c>
      <c r="U938">
        <v>27.935789035553999</v>
      </c>
      <c r="V938">
        <v>1539.13189790565</v>
      </c>
      <c r="W938">
        <v>1567.0676869412</v>
      </c>
      <c r="X938">
        <v>2672.04933213816</v>
      </c>
      <c r="Y938">
        <v>920.70925940919096</v>
      </c>
      <c r="Z938">
        <v>18.5605535453203</v>
      </c>
      <c r="AA938">
        <v>34.997045562189697</v>
      </c>
      <c r="AB938">
        <v>867.15166030167802</v>
      </c>
      <c r="AC938">
        <v>107.46581599326301</v>
      </c>
      <c r="AD938">
        <v>5.2278019240351998</v>
      </c>
      <c r="AE938">
        <v>53.428910906727197</v>
      </c>
      <c r="AF938">
        <v>48.8091031625003</v>
      </c>
      <c r="AG938">
        <v>12482.7057798321</v>
      </c>
      <c r="AH938">
        <v>12482.7057798321</v>
      </c>
      <c r="AI938">
        <v>69.6784573042587</v>
      </c>
      <c r="AJ938">
        <v>69.6784573042587</v>
      </c>
      <c r="AK938">
        <v>198.96075364910499</v>
      </c>
      <c r="AL938">
        <v>198.96075364910499</v>
      </c>
      <c r="AM938">
        <v>12751.344990785499</v>
      </c>
      <c r="AN938">
        <v>12751.344990785499</v>
      </c>
      <c r="AO938">
        <v>2156.6378304116602</v>
      </c>
      <c r="AP938">
        <v>153.84374308027199</v>
      </c>
      <c r="AQ938">
        <v>1955.7065076819399</v>
      </c>
      <c r="AR938">
        <v>47.087579649443803</v>
      </c>
      <c r="AS938">
        <v>203.07956201264</v>
      </c>
      <c r="AT938">
        <v>3.6689831893457998</v>
      </c>
      <c r="AU938">
        <v>13.5414298140706</v>
      </c>
      <c r="AV938">
        <v>185.869149009224</v>
      </c>
      <c r="AW938">
        <v>1611.7770498749501</v>
      </c>
      <c r="AX938">
        <v>27.766133608744401</v>
      </c>
      <c r="AY938">
        <v>162.35646061019901</v>
      </c>
      <c r="AZ938">
        <v>1421.654455656</v>
      </c>
      <c r="BA938">
        <v>4645.08986846888</v>
      </c>
      <c r="BB938">
        <v>178.051166147299</v>
      </c>
      <c r="BC938">
        <v>4400.32094187643</v>
      </c>
      <c r="BD938">
        <v>66.717760445137102</v>
      </c>
      <c r="BE938">
        <v>221.66888772977401</v>
      </c>
      <c r="BF938">
        <v>12.0004529793129</v>
      </c>
      <c r="BG938">
        <v>183.97039219764801</v>
      </c>
      <c r="BH938">
        <v>25.698042552813099</v>
      </c>
      <c r="BI938">
        <v>619.35229607701001</v>
      </c>
      <c r="BJ938">
        <v>14.780071523146299</v>
      </c>
      <c r="BK938">
        <v>558.62702276885602</v>
      </c>
      <c r="BL938">
        <v>45.945201785006702</v>
      </c>
      <c r="BM938">
        <v>1072.9124087648299</v>
      </c>
      <c r="BN938">
        <v>15.468692245218399</v>
      </c>
      <c r="BO938">
        <v>999.41320456728295</v>
      </c>
      <c r="BP938">
        <v>58.030511952324602</v>
      </c>
      <c r="BQ938">
        <v>276.74888970355101</v>
      </c>
      <c r="BR938">
        <v>32.105152558114199</v>
      </c>
      <c r="BS938">
        <v>203.17761634291099</v>
      </c>
      <c r="BT938">
        <v>41.466120802525602</v>
      </c>
      <c r="BU938">
        <v>6045.8146727812</v>
      </c>
      <c r="BV938">
        <v>956.72765185899505</v>
      </c>
      <c r="BW938">
        <v>4883.0343359479602</v>
      </c>
      <c r="BX938">
        <v>206.05268497423901</v>
      </c>
      <c r="BY938">
        <v>14421.3358313765</v>
      </c>
      <c r="BZ938">
        <v>1541.5904731615799</v>
      </c>
      <c r="CA938">
        <v>12843.1209000382</v>
      </c>
      <c r="CB938">
        <v>36.624458176648702</v>
      </c>
      <c r="CC938">
        <v>46760</v>
      </c>
      <c r="CD938">
        <v>45648</v>
      </c>
      <c r="CE938">
        <v>45648</v>
      </c>
      <c r="CF938">
        <v>49975.955255434499</v>
      </c>
      <c r="CG938">
        <v>67006.129341845997</v>
      </c>
      <c r="CH938">
        <v>115397.725591574</v>
      </c>
    </row>
    <row r="939" spans="1:86" x14ac:dyDescent="0.2">
      <c r="A939" t="s">
        <v>161</v>
      </c>
      <c r="B939">
        <v>2016</v>
      </c>
      <c r="C939" t="s">
        <v>26</v>
      </c>
      <c r="D939" t="s">
        <v>4207</v>
      </c>
      <c r="E939">
        <v>5202.4941338819699</v>
      </c>
      <c r="F939">
        <v>49.158117033501497</v>
      </c>
      <c r="G939">
        <v>5117.6009291283099</v>
      </c>
      <c r="H939">
        <v>35.735087720145302</v>
      </c>
      <c r="I939">
        <v>5102.5033541586199</v>
      </c>
      <c r="J939">
        <v>48.466823612283797</v>
      </c>
      <c r="K939">
        <v>5034.4029375722503</v>
      </c>
      <c r="L939">
        <v>19.6335929740832</v>
      </c>
      <c r="M939">
        <v>50.234746166104998</v>
      </c>
      <c r="N939">
        <v>24.757092273022501</v>
      </c>
      <c r="O939">
        <v>16.277948950237001</v>
      </c>
      <c r="P939">
        <v>9.1997049428454503</v>
      </c>
      <c r="Q939">
        <v>3240.3327017829502</v>
      </c>
      <c r="R939">
        <v>5409.7925366749096</v>
      </c>
      <c r="S939">
        <v>8650.1252384578602</v>
      </c>
      <c r="T939">
        <v>13852.619372339799</v>
      </c>
      <c r="U939">
        <v>3198.1923606536702</v>
      </c>
      <c r="V939">
        <v>5339.4384946937798</v>
      </c>
      <c r="W939">
        <v>8537.6308553474501</v>
      </c>
      <c r="X939">
        <v>13640.134209506101</v>
      </c>
      <c r="Y939">
        <v>408.53297352135797</v>
      </c>
      <c r="Z939">
        <v>5.6844526869554901</v>
      </c>
      <c r="AA939">
        <v>33.200233202516401</v>
      </c>
      <c r="AB939">
        <v>369.64828763188501</v>
      </c>
      <c r="AC939">
        <v>294.70839181282003</v>
      </c>
      <c r="AD939">
        <v>1.8428929665895899</v>
      </c>
      <c r="AE939">
        <v>276.402636664456</v>
      </c>
      <c r="AF939">
        <v>16.462862181773701</v>
      </c>
      <c r="AG939">
        <v>1822.8800688192</v>
      </c>
      <c r="AH939">
        <v>1822.8800688192</v>
      </c>
      <c r="AI939">
        <v>51.363040922929002</v>
      </c>
      <c r="AJ939">
        <v>51.363040922929002</v>
      </c>
      <c r="AK939">
        <v>80.158722664399505</v>
      </c>
      <c r="AL939">
        <v>80.158722664399505</v>
      </c>
      <c r="AM939">
        <v>1954.40183240653</v>
      </c>
      <c r="AN939">
        <v>1954.40183240653</v>
      </c>
      <c r="AO939">
        <v>5687.1145521083299</v>
      </c>
      <c r="AP939">
        <v>52.415706430328697</v>
      </c>
      <c r="AQ939">
        <v>5606.5685911604096</v>
      </c>
      <c r="AR939">
        <v>28.1302545175955</v>
      </c>
      <c r="AS939">
        <v>96.616921995482699</v>
      </c>
      <c r="AT939">
        <v>1.24971079092842</v>
      </c>
      <c r="AU939">
        <v>33.849251350533898</v>
      </c>
      <c r="AV939">
        <v>61.517959854020397</v>
      </c>
      <c r="AW939">
        <v>1749.2862805156999</v>
      </c>
      <c r="AX939">
        <v>9.24875373591893</v>
      </c>
      <c r="AY939">
        <v>1568.4716800897099</v>
      </c>
      <c r="AZ939">
        <v>171.56584669008001</v>
      </c>
      <c r="BA939">
        <v>89057.400149536901</v>
      </c>
      <c r="BB939">
        <v>52.852295363904098</v>
      </c>
      <c r="BC939">
        <v>88981.380452797704</v>
      </c>
      <c r="BD939">
        <v>23.1674013747873</v>
      </c>
      <c r="BE939">
        <v>4764.1136447014396</v>
      </c>
      <c r="BF939">
        <v>4.5937664359533201</v>
      </c>
      <c r="BG939">
        <v>4752.3048972950401</v>
      </c>
      <c r="BH939">
        <v>7.2149809704431496</v>
      </c>
      <c r="BI939">
        <v>5287.6140963223897</v>
      </c>
      <c r="BJ939">
        <v>5.2843452627127503</v>
      </c>
      <c r="BK939">
        <v>5268.8404568352298</v>
      </c>
      <c r="BL939">
        <v>13.489294224443301</v>
      </c>
      <c r="BM939">
        <v>5318.6402271915304</v>
      </c>
      <c r="BN939">
        <v>5.4255950071947199</v>
      </c>
      <c r="BO939">
        <v>5296.2416839629404</v>
      </c>
      <c r="BP939">
        <v>16.9729482213986</v>
      </c>
      <c r="BQ939">
        <v>37041.172798025596</v>
      </c>
      <c r="BR939">
        <v>13.791718739449401</v>
      </c>
      <c r="BS939">
        <v>37010.855639711801</v>
      </c>
      <c r="BT939">
        <v>16.525439574378201</v>
      </c>
      <c r="BU939">
        <v>564.08547434926095</v>
      </c>
      <c r="BV939">
        <v>260.33555921260501</v>
      </c>
      <c r="BW939">
        <v>222.25992365571801</v>
      </c>
      <c r="BX939">
        <v>81.489991480938002</v>
      </c>
      <c r="BY939">
        <v>66597.891510997302</v>
      </c>
      <c r="BZ939">
        <v>656.26654925162495</v>
      </c>
      <c r="CA939">
        <v>65922.469667448895</v>
      </c>
      <c r="CB939">
        <v>19.15529429671</v>
      </c>
      <c r="CC939">
        <v>29296</v>
      </c>
      <c r="CD939">
        <v>30995</v>
      </c>
      <c r="CE939">
        <v>30995</v>
      </c>
      <c r="CF939">
        <v>15377.4087288633</v>
      </c>
      <c r="CG939">
        <v>20451.825190895299</v>
      </c>
      <c r="CH939">
        <v>30475.003793248699</v>
      </c>
    </row>
    <row r="940" spans="1:86" x14ac:dyDescent="0.2">
      <c r="A940" t="s">
        <v>161</v>
      </c>
      <c r="B940">
        <v>2016</v>
      </c>
      <c r="C940" t="s">
        <v>27</v>
      </c>
      <c r="D940" t="s">
        <v>4208</v>
      </c>
      <c r="E940">
        <v>2121.9027457797802</v>
      </c>
      <c r="F940">
        <v>12.5922120449366</v>
      </c>
      <c r="G940">
        <v>2098.3858468506101</v>
      </c>
      <c r="H940">
        <v>10.924686884224901</v>
      </c>
      <c r="I940">
        <v>2085.9302846210098</v>
      </c>
      <c r="J940">
        <v>12.240315640824999</v>
      </c>
      <c r="K940">
        <v>2069.0721923645801</v>
      </c>
      <c r="L940">
        <v>4.6177766156136801</v>
      </c>
      <c r="M940">
        <v>31.655433588517202</v>
      </c>
      <c r="N940">
        <v>16.720348399422399</v>
      </c>
      <c r="O940">
        <v>9.0922980375024505</v>
      </c>
      <c r="P940">
        <v>5.8427871515923799</v>
      </c>
      <c r="Q940">
        <v>1814.9625209375599</v>
      </c>
      <c r="R940">
        <v>2917.14131951848</v>
      </c>
      <c r="S940">
        <v>4732.1038404560404</v>
      </c>
      <c r="T940">
        <v>6854.0065862358197</v>
      </c>
      <c r="U940">
        <v>1753.7611903695899</v>
      </c>
      <c r="V940">
        <v>2818.7740374673299</v>
      </c>
      <c r="W940">
        <v>4572.5352278369201</v>
      </c>
      <c r="X940">
        <v>6658.4655124579303</v>
      </c>
      <c r="Y940">
        <v>143.84278131234001</v>
      </c>
      <c r="Z940">
        <v>3.4056604014235701</v>
      </c>
      <c r="AA940">
        <v>23.0688199509874</v>
      </c>
      <c r="AB940">
        <v>117.368300959929</v>
      </c>
      <c r="AC940">
        <v>105.280768780515</v>
      </c>
      <c r="AD940">
        <v>0.89515065126153703</v>
      </c>
      <c r="AE940">
        <v>96.432664386791302</v>
      </c>
      <c r="AF940">
        <v>7.9529537424619496</v>
      </c>
      <c r="AG940">
        <v>960.28007759368904</v>
      </c>
      <c r="AH940">
        <v>960.28007759368904</v>
      </c>
      <c r="AI940">
        <v>8.3011396696878101</v>
      </c>
      <c r="AJ940">
        <v>8.3011396696878101</v>
      </c>
      <c r="AK940">
        <v>34.295499738415003</v>
      </c>
      <c r="AL940">
        <v>34.295499738415003</v>
      </c>
      <c r="AM940">
        <v>1002.87671700179</v>
      </c>
      <c r="AN940">
        <v>1002.87671700179</v>
      </c>
      <c r="AO940">
        <v>7094.5255875729399</v>
      </c>
      <c r="AP940">
        <v>29.620472756924499</v>
      </c>
      <c r="AQ940">
        <v>7056.6568138495504</v>
      </c>
      <c r="AR940">
        <v>8.2483009664686904</v>
      </c>
      <c r="AS940">
        <v>29.880523269015001</v>
      </c>
      <c r="AT940">
        <v>0.45843160223968998</v>
      </c>
      <c r="AU940">
        <v>0.89273445002931295</v>
      </c>
      <c r="AV940">
        <v>28.5293572167459</v>
      </c>
      <c r="AW940">
        <v>561.32342600276502</v>
      </c>
      <c r="AX940">
        <v>5.0526242542803299</v>
      </c>
      <c r="AY940">
        <v>484.679322562381</v>
      </c>
      <c r="AZ940">
        <v>71.591479186102802</v>
      </c>
      <c r="BA940">
        <v>7845.49788209297</v>
      </c>
      <c r="BB940">
        <v>20.477103265548301</v>
      </c>
      <c r="BC940">
        <v>7813.5186667675498</v>
      </c>
      <c r="BD940">
        <v>11.5021120598719</v>
      </c>
      <c r="BE940">
        <v>158.57428828747399</v>
      </c>
      <c r="BF940">
        <v>2.0349253672969998</v>
      </c>
      <c r="BG940">
        <v>154.521995445269</v>
      </c>
      <c r="BH940">
        <v>2.0173674749072799</v>
      </c>
      <c r="BI940">
        <v>177.78549279906301</v>
      </c>
      <c r="BJ940">
        <v>2.4685908764183102</v>
      </c>
      <c r="BK940">
        <v>170.32638611310901</v>
      </c>
      <c r="BL940">
        <v>4.9905158095354798</v>
      </c>
      <c r="BM940">
        <v>196.97022041856599</v>
      </c>
      <c r="BN940">
        <v>2.5347798554545902</v>
      </c>
      <c r="BO940">
        <v>187.81787655371701</v>
      </c>
      <c r="BP940">
        <v>6.6175640093943304</v>
      </c>
      <c r="BQ940">
        <v>746.31519471364697</v>
      </c>
      <c r="BR940">
        <v>4.1684268290992401</v>
      </c>
      <c r="BS940">
        <v>737.95904730034999</v>
      </c>
      <c r="BT940">
        <v>4.1877205841977299</v>
      </c>
      <c r="BU940">
        <v>353.69385027067898</v>
      </c>
      <c r="BV940">
        <v>175.82942460948701</v>
      </c>
      <c r="BW940">
        <v>124.05936580113099</v>
      </c>
      <c r="BX940">
        <v>53.805059860061597</v>
      </c>
      <c r="BY940">
        <v>29083.119282769101</v>
      </c>
      <c r="BZ940">
        <v>151.25415699719599</v>
      </c>
      <c r="CA940">
        <v>28927.071612850101</v>
      </c>
      <c r="CB940">
        <v>4.7935129218397501</v>
      </c>
      <c r="CC940">
        <v>27249</v>
      </c>
      <c r="CD940">
        <v>28497</v>
      </c>
      <c r="CE940">
        <v>28497</v>
      </c>
      <c r="CF940">
        <v>10640.7832247838</v>
      </c>
      <c r="CG940">
        <v>12036.746372780901</v>
      </c>
      <c r="CH940">
        <v>18558.0323632168</v>
      </c>
    </row>
    <row r="941" spans="1:86" x14ac:dyDescent="0.2">
      <c r="A941" t="s">
        <v>161</v>
      </c>
      <c r="B941">
        <v>2016</v>
      </c>
      <c r="C941" t="s">
        <v>28</v>
      </c>
      <c r="D941" t="s">
        <v>4209</v>
      </c>
      <c r="E941">
        <v>1236.6333823129401</v>
      </c>
      <c r="F941">
        <v>135.344434158881</v>
      </c>
      <c r="G941">
        <v>997.25450129461399</v>
      </c>
      <c r="H941">
        <v>104.034446859448</v>
      </c>
      <c r="I941">
        <v>1171.93387665197</v>
      </c>
      <c r="J941">
        <v>132.219540204011</v>
      </c>
      <c r="K941">
        <v>980.75154898064602</v>
      </c>
      <c r="L941">
        <v>58.962787467312701</v>
      </c>
      <c r="M941">
        <v>428.419333970629</v>
      </c>
      <c r="N941">
        <v>150.34129807430301</v>
      </c>
      <c r="O941">
        <v>230.036697137776</v>
      </c>
      <c r="P941">
        <v>48.041338758550097</v>
      </c>
      <c r="Q941">
        <v>0</v>
      </c>
      <c r="R941">
        <v>637.04802423687397</v>
      </c>
      <c r="S941">
        <v>637.04802423687397</v>
      </c>
      <c r="T941">
        <v>1873.6814065498199</v>
      </c>
      <c r="U941">
        <v>0</v>
      </c>
      <c r="V941">
        <v>603.50220984860596</v>
      </c>
      <c r="W941">
        <v>603.50220984860596</v>
      </c>
      <c r="X941">
        <v>1775.4360865005799</v>
      </c>
      <c r="Y941">
        <v>903.70774449395401</v>
      </c>
      <c r="Z941">
        <v>25.646303947484899</v>
      </c>
      <c r="AA941">
        <v>24.294035042820401</v>
      </c>
      <c r="AB941">
        <v>853.76740550364696</v>
      </c>
      <c r="AC941">
        <v>106.789447704555</v>
      </c>
      <c r="AD941">
        <v>8.3346857590023191</v>
      </c>
      <c r="AE941">
        <v>53.340944422474799</v>
      </c>
      <c r="AF941">
        <v>45.1138175230776</v>
      </c>
      <c r="AG941">
        <v>9891.4114121805596</v>
      </c>
      <c r="AH941">
        <v>9891.4114121805596</v>
      </c>
      <c r="AI941">
        <v>84.708887786371207</v>
      </c>
      <c r="AJ941">
        <v>84.708887786371207</v>
      </c>
      <c r="AK941">
        <v>307.37531079460899</v>
      </c>
      <c r="AL941">
        <v>307.37531079460899</v>
      </c>
      <c r="AM941">
        <v>10283.4956107615</v>
      </c>
      <c r="AN941">
        <v>10283.4956107615</v>
      </c>
      <c r="AO941">
        <v>2358.4472784294298</v>
      </c>
      <c r="AP941">
        <v>182.722357602323</v>
      </c>
      <c r="AQ941">
        <v>2100.0376508131799</v>
      </c>
      <c r="AR941">
        <v>75.687270013932306</v>
      </c>
      <c r="AS941">
        <v>162.30284836979999</v>
      </c>
      <c r="AT941">
        <v>4.5387926391429803</v>
      </c>
      <c r="AU941">
        <v>10.934925109762199</v>
      </c>
      <c r="AV941">
        <v>146.82913062089401</v>
      </c>
      <c r="AW941">
        <v>1138.4335265950699</v>
      </c>
      <c r="AX941">
        <v>40.031139786589101</v>
      </c>
      <c r="AY941">
        <v>246.04331546582901</v>
      </c>
      <c r="AZ941">
        <v>852.35907134265301</v>
      </c>
      <c r="BA941">
        <v>7899.8998264559395</v>
      </c>
      <c r="BB941">
        <v>240.20744986273201</v>
      </c>
      <c r="BC941">
        <v>7585.5651200675002</v>
      </c>
      <c r="BD941">
        <v>74.127256525674895</v>
      </c>
      <c r="BE941">
        <v>420.30862163021902</v>
      </c>
      <c r="BF941">
        <v>15.682309377285</v>
      </c>
      <c r="BG941">
        <v>375.97889431243402</v>
      </c>
      <c r="BH941">
        <v>28.647417940500201</v>
      </c>
      <c r="BI941">
        <v>719.82077686903199</v>
      </c>
      <c r="BJ941">
        <v>20.274121408889901</v>
      </c>
      <c r="BK941">
        <v>648.20084369914002</v>
      </c>
      <c r="BL941">
        <v>51.345811761001599</v>
      </c>
      <c r="BM941">
        <v>1033.2621380313101</v>
      </c>
      <c r="BN941">
        <v>21.3482058721439</v>
      </c>
      <c r="BO941">
        <v>940.49449529674405</v>
      </c>
      <c r="BP941">
        <v>71.419436862422103</v>
      </c>
      <c r="BQ941">
        <v>2017.7806610815401</v>
      </c>
      <c r="BR941">
        <v>43.274142212976002</v>
      </c>
      <c r="BS941">
        <v>1928.9504915272801</v>
      </c>
      <c r="BT941">
        <v>45.556027341283198</v>
      </c>
      <c r="BU941">
        <v>5179.5266832027401</v>
      </c>
      <c r="BV941">
        <v>1580.7660566274899</v>
      </c>
      <c r="BW941">
        <v>3158.7537893063</v>
      </c>
      <c r="BX941">
        <v>440.00683726894601</v>
      </c>
      <c r="BY941">
        <v>15154.7877830507</v>
      </c>
      <c r="BZ941">
        <v>1655.22680595413</v>
      </c>
      <c r="CA941">
        <v>13453.945559260899</v>
      </c>
      <c r="CB941">
        <v>45.615417835625202</v>
      </c>
      <c r="CC941">
        <v>113340</v>
      </c>
      <c r="CD941">
        <v>114012</v>
      </c>
      <c r="CE941">
        <v>114012</v>
      </c>
      <c r="CF941">
        <v>81938.379597285995</v>
      </c>
      <c r="CG941">
        <v>92636.482750981304</v>
      </c>
      <c r="CH941">
        <v>148850.86571132499</v>
      </c>
    </row>
    <row r="942" spans="1:86" x14ac:dyDescent="0.2">
      <c r="A942" t="s">
        <v>161</v>
      </c>
      <c r="B942">
        <v>2016</v>
      </c>
      <c r="C942" t="s">
        <v>29</v>
      </c>
      <c r="D942" t="s">
        <v>4210</v>
      </c>
      <c r="E942">
        <v>826.25115545481003</v>
      </c>
      <c r="F942">
        <v>125.198864080661</v>
      </c>
      <c r="G942">
        <v>371.087529453277</v>
      </c>
      <c r="H942">
        <v>329.96476192087198</v>
      </c>
      <c r="I942">
        <v>514.558673832252</v>
      </c>
      <c r="J942">
        <v>120.02761839074201</v>
      </c>
      <c r="K942">
        <v>365.77247905348202</v>
      </c>
      <c r="L942">
        <v>28.758576388027201</v>
      </c>
      <c r="M942">
        <v>298.65755568334799</v>
      </c>
      <c r="N942">
        <v>204.68933359772001</v>
      </c>
      <c r="O942">
        <v>42.647294504203501</v>
      </c>
      <c r="P942">
        <v>51.320927581424399</v>
      </c>
      <c r="Q942">
        <v>0</v>
      </c>
      <c r="R942">
        <v>7.1608381048300203</v>
      </c>
      <c r="S942">
        <v>7.1608381048300203</v>
      </c>
      <c r="T942">
        <v>833.41199355964</v>
      </c>
      <c r="U942">
        <v>0</v>
      </c>
      <c r="V942">
        <v>5.7367521504867804</v>
      </c>
      <c r="W942">
        <v>5.7367521504867804</v>
      </c>
      <c r="X942">
        <v>520.29542598273895</v>
      </c>
      <c r="Y942">
        <v>5759.1529968597597</v>
      </c>
      <c r="Z942">
        <v>75.5288558177282</v>
      </c>
      <c r="AA942">
        <v>9.0855810326736606</v>
      </c>
      <c r="AB942">
        <v>5674.5385600093095</v>
      </c>
      <c r="AC942">
        <v>515.72650198331405</v>
      </c>
      <c r="AD942">
        <v>11.016860048576</v>
      </c>
      <c r="AE942">
        <v>17.073526422745701</v>
      </c>
      <c r="AF942">
        <v>487.63611551199</v>
      </c>
      <c r="AG942">
        <v>13644.186102023101</v>
      </c>
      <c r="AH942">
        <v>13644.186102023101</v>
      </c>
      <c r="AI942">
        <v>69.231430240624803</v>
      </c>
      <c r="AJ942">
        <v>69.231430240624803</v>
      </c>
      <c r="AK942">
        <v>331.41721695830103</v>
      </c>
      <c r="AL942">
        <v>331.41721695830103</v>
      </c>
      <c r="AM942">
        <v>14044.834749222</v>
      </c>
      <c r="AN942">
        <v>14044.834749222</v>
      </c>
      <c r="AO942">
        <v>2523.18605363913</v>
      </c>
      <c r="AP942">
        <v>916.86352652616597</v>
      </c>
      <c r="AQ942">
        <v>1541.4772756201401</v>
      </c>
      <c r="AR942">
        <v>64.845251492820097</v>
      </c>
      <c r="AS942">
        <v>1888.0550527113301</v>
      </c>
      <c r="AT942">
        <v>5.0408534389472601</v>
      </c>
      <c r="AU942">
        <v>10.3398320293268</v>
      </c>
      <c r="AV942">
        <v>1872.67436724306</v>
      </c>
      <c r="AW942">
        <v>2404.6832788924098</v>
      </c>
      <c r="AX942">
        <v>100.33318651738399</v>
      </c>
      <c r="AY942">
        <v>235.15806064630101</v>
      </c>
      <c r="AZ942">
        <v>2069.1920317287199</v>
      </c>
      <c r="BA942">
        <v>5022.5939496003002</v>
      </c>
      <c r="BB942">
        <v>223.13091670189999</v>
      </c>
      <c r="BC942">
        <v>4250.7818881504199</v>
      </c>
      <c r="BD942">
        <v>548.68114474798006</v>
      </c>
      <c r="BE942">
        <v>318.12117332954699</v>
      </c>
      <c r="BF942">
        <v>44.012783393452096</v>
      </c>
      <c r="BG942">
        <v>222.47502529286101</v>
      </c>
      <c r="BH942">
        <v>51.633364643234501</v>
      </c>
      <c r="BI942">
        <v>595.689267429854</v>
      </c>
      <c r="BJ942">
        <v>48.969518060606397</v>
      </c>
      <c r="BK942">
        <v>338.00896249909101</v>
      </c>
      <c r="BL942">
        <v>208.71078687015699</v>
      </c>
      <c r="BM942">
        <v>763.66223405635901</v>
      </c>
      <c r="BN942">
        <v>49.781587850391197</v>
      </c>
      <c r="BO942">
        <v>454.21433361933498</v>
      </c>
      <c r="BP942">
        <v>259.66631258663199</v>
      </c>
      <c r="BQ942">
        <v>1392.1195743495</v>
      </c>
      <c r="BR942">
        <v>49.648614441327702</v>
      </c>
      <c r="BS942">
        <v>1316.54856780001</v>
      </c>
      <c r="BT942">
        <v>25.922392108163201</v>
      </c>
      <c r="BU942">
        <v>3185.92417810201</v>
      </c>
      <c r="BV942">
        <v>2151.25341790312</v>
      </c>
      <c r="BW942">
        <v>563.52517648853495</v>
      </c>
      <c r="BX942">
        <v>471.145583710354</v>
      </c>
      <c r="BY942">
        <v>6355.4821527151498</v>
      </c>
      <c r="BZ942">
        <v>1447.7797992656799</v>
      </c>
      <c r="CA942">
        <v>4878.9811030063602</v>
      </c>
      <c r="CB942">
        <v>28.7212504431116</v>
      </c>
      <c r="CC942">
        <v>121572</v>
      </c>
      <c r="CD942">
        <v>118790</v>
      </c>
      <c r="CE942">
        <v>118790</v>
      </c>
      <c r="CF942">
        <v>81099.318403605896</v>
      </c>
      <c r="CG942">
        <v>165402.076155421</v>
      </c>
      <c r="CH942">
        <v>246178.81295787499</v>
      </c>
    </row>
    <row r="943" spans="1:86" x14ac:dyDescent="0.2">
      <c r="A943" t="s">
        <v>161</v>
      </c>
      <c r="B943">
        <v>2016</v>
      </c>
      <c r="C943" t="s">
        <v>30</v>
      </c>
      <c r="D943" t="s">
        <v>4211</v>
      </c>
      <c r="E943">
        <v>124.525565835642</v>
      </c>
      <c r="F943">
        <v>29.067441648332402</v>
      </c>
      <c r="G943">
        <v>74.746890636354294</v>
      </c>
      <c r="H943">
        <v>20.7112335509551</v>
      </c>
      <c r="I943">
        <v>109.59479968849099</v>
      </c>
      <c r="J943">
        <v>27.859657761922598</v>
      </c>
      <c r="K943">
        <v>73.661299703282907</v>
      </c>
      <c r="L943">
        <v>8.0738422232854408</v>
      </c>
      <c r="M943">
        <v>155.41157308657699</v>
      </c>
      <c r="N943">
        <v>60.866552503711901</v>
      </c>
      <c r="O943">
        <v>14.6382732095776</v>
      </c>
      <c r="P943">
        <v>79.9067473732877</v>
      </c>
      <c r="Q943">
        <v>39.6472625959954</v>
      </c>
      <c r="R943">
        <v>201.755491826038</v>
      </c>
      <c r="S943">
        <v>241.40275442203401</v>
      </c>
      <c r="T943">
        <v>365.92832025767598</v>
      </c>
      <c r="U943">
        <v>36.315317856911101</v>
      </c>
      <c r="V943">
        <v>184.80001733537199</v>
      </c>
      <c r="W943">
        <v>221.115335192283</v>
      </c>
      <c r="X943">
        <v>330.71013488077398</v>
      </c>
      <c r="Y943">
        <v>287.00618845092202</v>
      </c>
      <c r="Z943">
        <v>9.4036639032786393</v>
      </c>
      <c r="AA943">
        <v>1.9309488692730601</v>
      </c>
      <c r="AB943">
        <v>275.67157567837</v>
      </c>
      <c r="AC943">
        <v>19.783799101148102</v>
      </c>
      <c r="AD943">
        <v>3.2640680833149198</v>
      </c>
      <c r="AE943">
        <v>3.4809302393946102</v>
      </c>
      <c r="AF943">
        <v>13.0388007784385</v>
      </c>
      <c r="AG943">
        <v>1739.1833737445299</v>
      </c>
      <c r="AH943">
        <v>1739.1833737445299</v>
      </c>
      <c r="AI943">
        <v>24.958551584897801</v>
      </c>
      <c r="AJ943">
        <v>24.958551584897801</v>
      </c>
      <c r="AK943">
        <v>97.283712208474398</v>
      </c>
      <c r="AL943">
        <v>97.283712208474398</v>
      </c>
      <c r="AM943">
        <v>1861.42563753791</v>
      </c>
      <c r="AN943">
        <v>1861.42563753791</v>
      </c>
      <c r="AO943">
        <v>382.39567432728199</v>
      </c>
      <c r="AP943">
        <v>60.951189825792298</v>
      </c>
      <c r="AQ943">
        <v>241.26706089920199</v>
      </c>
      <c r="AR943">
        <v>80.177423602287504</v>
      </c>
      <c r="AS943">
        <v>51.534705681326997</v>
      </c>
      <c r="AT943">
        <v>1.2754183327536099</v>
      </c>
      <c r="AU943">
        <v>2.1551580883715</v>
      </c>
      <c r="AV943">
        <v>48.104129260201901</v>
      </c>
      <c r="AW943">
        <v>248.15852580542</v>
      </c>
      <c r="AX943">
        <v>14.6566916857929</v>
      </c>
      <c r="AY943">
        <v>30.217209749594101</v>
      </c>
      <c r="AZ943">
        <v>203.28462437003199</v>
      </c>
      <c r="BA943">
        <v>685.95026956938295</v>
      </c>
      <c r="BB943">
        <v>61.4245878604289</v>
      </c>
      <c r="BC943">
        <v>563.10612606589996</v>
      </c>
      <c r="BD943">
        <v>61.419555643053002</v>
      </c>
      <c r="BE943">
        <v>46.809020553723499</v>
      </c>
      <c r="BF943">
        <v>5.3596415972268696</v>
      </c>
      <c r="BG943">
        <v>31.123409638591198</v>
      </c>
      <c r="BH943">
        <v>10.3259693179054</v>
      </c>
      <c r="BI943">
        <v>84.547677971002202</v>
      </c>
      <c r="BJ943">
        <v>6.8361449432235597</v>
      </c>
      <c r="BK943">
        <v>61.184788414326597</v>
      </c>
      <c r="BL943">
        <v>16.526744613451999</v>
      </c>
      <c r="BM943">
        <v>121.617726711494</v>
      </c>
      <c r="BN943">
        <v>7.0510588781853398</v>
      </c>
      <c r="BO943">
        <v>94.539976760244599</v>
      </c>
      <c r="BP943">
        <v>20.026691073064399</v>
      </c>
      <c r="BQ943">
        <v>185.77206903801499</v>
      </c>
      <c r="BR943">
        <v>15.919923306443099</v>
      </c>
      <c r="BS943">
        <v>144.34331638200001</v>
      </c>
      <c r="BT943">
        <v>25.508829349572199</v>
      </c>
      <c r="BU943">
        <v>1583.1715358782701</v>
      </c>
      <c r="BV943">
        <v>646.23870637167101</v>
      </c>
      <c r="BW943">
        <v>199.37495231965599</v>
      </c>
      <c r="BX943">
        <v>737.55787718693898</v>
      </c>
      <c r="BY943">
        <v>1350.4514001248201</v>
      </c>
      <c r="BZ943">
        <v>328.97848149181198</v>
      </c>
      <c r="CA943">
        <v>1008.86729658336</v>
      </c>
      <c r="CB943">
        <v>12.6056220496395</v>
      </c>
      <c r="CC943">
        <v>67433</v>
      </c>
      <c r="CD943">
        <v>66551</v>
      </c>
      <c r="CE943">
        <v>66551</v>
      </c>
      <c r="CF943">
        <v>49168.637866564</v>
      </c>
      <c r="CG943">
        <v>35049.572482184602</v>
      </c>
      <c r="CH943">
        <v>55249.669947061702</v>
      </c>
    </row>
    <row r="944" spans="1:86" x14ac:dyDescent="0.2">
      <c r="A944" t="s">
        <v>161</v>
      </c>
      <c r="B944">
        <v>2016</v>
      </c>
      <c r="C944" t="s">
        <v>31</v>
      </c>
      <c r="D944" t="s">
        <v>4212</v>
      </c>
      <c r="E944">
        <v>42.6014854083122</v>
      </c>
      <c r="F944">
        <v>11.364619624275701</v>
      </c>
      <c r="G944">
        <v>24.395426550942801</v>
      </c>
      <c r="H944">
        <v>6.8414392330936904</v>
      </c>
      <c r="I944">
        <v>37.2475504539415</v>
      </c>
      <c r="J944">
        <v>10.968647549451299</v>
      </c>
      <c r="K944">
        <v>24.089506304733501</v>
      </c>
      <c r="L944">
        <v>2.18939659975671</v>
      </c>
      <c r="M944">
        <v>30.158662788772901</v>
      </c>
      <c r="N944">
        <v>20.2866435387871</v>
      </c>
      <c r="O944">
        <v>4.3288262090177199</v>
      </c>
      <c r="P944">
        <v>5.5431930409681103</v>
      </c>
      <c r="Q944">
        <v>15.9668040741207</v>
      </c>
      <c r="R944">
        <v>58.925110273540596</v>
      </c>
      <c r="S944">
        <v>74.891914347661299</v>
      </c>
      <c r="T944">
        <v>117.493399755974</v>
      </c>
      <c r="U944">
        <v>14.1145557636193</v>
      </c>
      <c r="V944">
        <v>52.089431984785598</v>
      </c>
      <c r="W944">
        <v>66.203987748404899</v>
      </c>
      <c r="X944">
        <v>103.451538202346</v>
      </c>
      <c r="Y944">
        <v>89.570258224382897</v>
      </c>
      <c r="Z944">
        <v>3.1315051068700201</v>
      </c>
      <c r="AA944">
        <v>0.70121969760907898</v>
      </c>
      <c r="AB944">
        <v>85.737533419903599</v>
      </c>
      <c r="AC944">
        <v>7.3308788375803902</v>
      </c>
      <c r="AD944">
        <v>1.0660551917875301</v>
      </c>
      <c r="AE944">
        <v>0.96775085157419705</v>
      </c>
      <c r="AF944">
        <v>5.29707279421865</v>
      </c>
      <c r="AG944">
        <v>886.80937382930699</v>
      </c>
      <c r="AH944">
        <v>886.80937382930699</v>
      </c>
      <c r="AI944">
        <v>6.4166140412464898</v>
      </c>
      <c r="AJ944">
        <v>6.4166140412464898</v>
      </c>
      <c r="AK944">
        <v>36.899061424667103</v>
      </c>
      <c r="AL944">
        <v>36.899061424667103</v>
      </c>
      <c r="AM944">
        <v>930.12504929522004</v>
      </c>
      <c r="AN944">
        <v>930.12504929522004</v>
      </c>
      <c r="AO944">
        <v>123.543899045804</v>
      </c>
      <c r="AP944">
        <v>19.910696566564098</v>
      </c>
      <c r="AQ944">
        <v>96.659914320740199</v>
      </c>
      <c r="AR944">
        <v>6.9732881584993498</v>
      </c>
      <c r="AS944">
        <v>15.749968447929501</v>
      </c>
      <c r="AT944">
        <v>0.447335798984482</v>
      </c>
      <c r="AU944">
        <v>1.3603539151847099</v>
      </c>
      <c r="AV944">
        <v>13.9422787337603</v>
      </c>
      <c r="AW944">
        <v>66.985851861753702</v>
      </c>
      <c r="AX944">
        <v>4.95072375291935</v>
      </c>
      <c r="AY944">
        <v>12.3718945006277</v>
      </c>
      <c r="AZ944">
        <v>49.663233608206603</v>
      </c>
      <c r="BA944">
        <v>174.93717330486299</v>
      </c>
      <c r="BB944">
        <v>19.928834302982299</v>
      </c>
      <c r="BC944">
        <v>148.05664814644501</v>
      </c>
      <c r="BD944">
        <v>6.9516908554362198</v>
      </c>
      <c r="BE944">
        <v>11.8428789466106</v>
      </c>
      <c r="BF944">
        <v>1.6507419824934599</v>
      </c>
      <c r="BG944">
        <v>8.9664597735752807</v>
      </c>
      <c r="BH944">
        <v>1.22567719054183</v>
      </c>
      <c r="BI944">
        <v>26.986510941800599</v>
      </c>
      <c r="BJ944">
        <v>2.14792768198688</v>
      </c>
      <c r="BK944">
        <v>21.9534364550567</v>
      </c>
      <c r="BL944">
        <v>2.8851468047570301</v>
      </c>
      <c r="BM944">
        <v>43.224936251108602</v>
      </c>
      <c r="BN944">
        <v>2.19935217202752</v>
      </c>
      <c r="BO944">
        <v>36.844224450072801</v>
      </c>
      <c r="BP944">
        <v>4.1813596290082202</v>
      </c>
      <c r="BQ944">
        <v>38.892450624988399</v>
      </c>
      <c r="BR944">
        <v>4.2225068426253998</v>
      </c>
      <c r="BS944">
        <v>32.070800670489803</v>
      </c>
      <c r="BT944">
        <v>2.5991431118733201</v>
      </c>
      <c r="BU944">
        <v>322.51475383355398</v>
      </c>
      <c r="BV944">
        <v>213.122476584146</v>
      </c>
      <c r="BW944">
        <v>58.405448696880299</v>
      </c>
      <c r="BX944">
        <v>50.9868285525273</v>
      </c>
      <c r="BY944">
        <v>458.94128344517998</v>
      </c>
      <c r="BZ944">
        <v>124.220726749489</v>
      </c>
      <c r="CA944">
        <v>331.36969719335099</v>
      </c>
      <c r="CB944">
        <v>3.3508595023410801</v>
      </c>
      <c r="CC944">
        <v>19636</v>
      </c>
      <c r="CD944">
        <v>19382</v>
      </c>
      <c r="CE944">
        <v>19382</v>
      </c>
      <c r="CF944">
        <v>12648.9070454675</v>
      </c>
      <c r="CG944">
        <v>15350.4746832127</v>
      </c>
      <c r="CH944">
        <v>23279.9931296752</v>
      </c>
    </row>
    <row r="945" spans="1:86" x14ac:dyDescent="0.2">
      <c r="A945" t="s">
        <v>161</v>
      </c>
      <c r="B945">
        <v>2016</v>
      </c>
      <c r="C945" t="s">
        <v>32</v>
      </c>
      <c r="D945" t="s">
        <v>4213</v>
      </c>
      <c r="E945">
        <v>192.52584702850001</v>
      </c>
      <c r="F945">
        <v>88.548176581315602</v>
      </c>
      <c r="G945">
        <v>72.800688663683502</v>
      </c>
      <c r="H945">
        <v>31.176981783501098</v>
      </c>
      <c r="I945">
        <v>167.30264615928499</v>
      </c>
      <c r="J945">
        <v>85.296735237215898</v>
      </c>
      <c r="K945">
        <v>71.807064931220395</v>
      </c>
      <c r="L945">
        <v>10.198845990849099</v>
      </c>
      <c r="M945">
        <v>212.06291845362301</v>
      </c>
      <c r="N945">
        <v>172.90064912353699</v>
      </c>
      <c r="O945">
        <v>13.2360061872076</v>
      </c>
      <c r="P945">
        <v>25.9262631428779</v>
      </c>
      <c r="Q945">
        <v>15.656628524282199</v>
      </c>
      <c r="R945">
        <v>235.22983188208599</v>
      </c>
      <c r="S945">
        <v>250.886460406368</v>
      </c>
      <c r="T945">
        <v>443.41230743486898</v>
      </c>
      <c r="U945">
        <v>14.4138433750028</v>
      </c>
      <c r="V945">
        <v>216.55785909579001</v>
      </c>
      <c r="W945">
        <v>230.97170247079299</v>
      </c>
      <c r="X945">
        <v>398.27434863007801</v>
      </c>
      <c r="Y945">
        <v>472.51167827098197</v>
      </c>
      <c r="Z945">
        <v>24.077474791916</v>
      </c>
      <c r="AA945">
        <v>1.67283005682171</v>
      </c>
      <c r="AB945">
        <v>446.76137342224303</v>
      </c>
      <c r="AC945">
        <v>35.981613079382598</v>
      </c>
      <c r="AD945">
        <v>8.8909546117508995</v>
      </c>
      <c r="AE945">
        <v>3.1939697350421601</v>
      </c>
      <c r="AF945">
        <v>23.8966887325894</v>
      </c>
      <c r="AG945">
        <v>2287.7065288060699</v>
      </c>
      <c r="AH945">
        <v>2287.7065288060699</v>
      </c>
      <c r="AI945">
        <v>40.107898388829902</v>
      </c>
      <c r="AJ945">
        <v>40.107898388829902</v>
      </c>
      <c r="AK945">
        <v>360.18795158273502</v>
      </c>
      <c r="AL945">
        <v>360.18795158273502</v>
      </c>
      <c r="AM945">
        <v>2688.0023787776399</v>
      </c>
      <c r="AN945">
        <v>2688.0023787776399</v>
      </c>
      <c r="AO945">
        <v>414.92032295618799</v>
      </c>
      <c r="AP945">
        <v>127.66688856705299</v>
      </c>
      <c r="AQ945">
        <v>251.26102285483199</v>
      </c>
      <c r="AR945">
        <v>35.992411534302903</v>
      </c>
      <c r="AS945">
        <v>90.878308109601306</v>
      </c>
      <c r="AT945">
        <v>3.63226336919357</v>
      </c>
      <c r="AU945">
        <v>2.09696428021857</v>
      </c>
      <c r="AV945">
        <v>85.149080460189097</v>
      </c>
      <c r="AW945">
        <v>249.92056312724301</v>
      </c>
      <c r="AX945">
        <v>38.8856499495541</v>
      </c>
      <c r="AY945">
        <v>31.601950460081401</v>
      </c>
      <c r="AZ945">
        <v>179.43296271760701</v>
      </c>
      <c r="BA945">
        <v>755.39913966127995</v>
      </c>
      <c r="BB945">
        <v>153.56081902453701</v>
      </c>
      <c r="BC945">
        <v>564.54615752366601</v>
      </c>
      <c r="BD945">
        <v>37.292163113077102</v>
      </c>
      <c r="BE945">
        <v>50.136550699348703</v>
      </c>
      <c r="BF945">
        <v>11.8308883603189</v>
      </c>
      <c r="BG945">
        <v>32.335499595025901</v>
      </c>
      <c r="BH945">
        <v>5.9701627440039298</v>
      </c>
      <c r="BI945">
        <v>97.753577460995004</v>
      </c>
      <c r="BJ945">
        <v>16.001276277919899</v>
      </c>
      <c r="BK945">
        <v>66.660840545998298</v>
      </c>
      <c r="BL945">
        <v>15.0914606370768</v>
      </c>
      <c r="BM945">
        <v>141.72647956703301</v>
      </c>
      <c r="BN945">
        <v>16.316850765384601</v>
      </c>
      <c r="BO945">
        <v>105.073838639485</v>
      </c>
      <c r="BP945">
        <v>20.335790162163999</v>
      </c>
      <c r="BQ945">
        <v>188.96034478078201</v>
      </c>
      <c r="BR945">
        <v>31.495760334386802</v>
      </c>
      <c r="BS945">
        <v>144.40809513145899</v>
      </c>
      <c r="BT945">
        <v>13.0564893149367</v>
      </c>
      <c r="BU945">
        <v>2234.3098303505599</v>
      </c>
      <c r="BV945">
        <v>1814.37303999244</v>
      </c>
      <c r="BW945">
        <v>178.08188770816199</v>
      </c>
      <c r="BX945">
        <v>241.85490264995801</v>
      </c>
      <c r="BY945">
        <v>1891.0428673670399</v>
      </c>
      <c r="BZ945">
        <v>886.73028729812904</v>
      </c>
      <c r="CA945">
        <v>980.94665572183806</v>
      </c>
      <c r="CB945">
        <v>23.365924347076898</v>
      </c>
      <c r="CC945">
        <v>72380</v>
      </c>
      <c r="CD945">
        <v>73829</v>
      </c>
      <c r="CE945">
        <v>73829</v>
      </c>
      <c r="CF945">
        <v>43243.123450997096</v>
      </c>
      <c r="CG945">
        <v>34504.2843153137</v>
      </c>
      <c r="CH945">
        <v>52622.536869065298</v>
      </c>
    </row>
    <row r="946" spans="1:86" x14ac:dyDescent="0.2">
      <c r="A946" t="s">
        <v>161</v>
      </c>
      <c r="B946">
        <v>2016</v>
      </c>
      <c r="C946" t="s">
        <v>33</v>
      </c>
      <c r="D946" t="s">
        <v>4214</v>
      </c>
      <c r="E946">
        <v>523.23288697123303</v>
      </c>
      <c r="F946">
        <v>142.67737772926199</v>
      </c>
      <c r="G946">
        <v>281.76337499458901</v>
      </c>
      <c r="H946">
        <v>98.792134247381497</v>
      </c>
      <c r="I946">
        <v>459.02175983739198</v>
      </c>
      <c r="J946">
        <v>138.23798164667801</v>
      </c>
      <c r="K946">
        <v>277.94130093865903</v>
      </c>
      <c r="L946">
        <v>42.842477252055303</v>
      </c>
      <c r="M946">
        <v>375.995485074611</v>
      </c>
      <c r="N946">
        <v>217.79732480065201</v>
      </c>
      <c r="O946">
        <v>44.0142048197742</v>
      </c>
      <c r="P946">
        <v>114.183955454185</v>
      </c>
      <c r="Q946">
        <v>270.730985609973</v>
      </c>
      <c r="R946">
        <v>1172.5623244819801</v>
      </c>
      <c r="S946">
        <v>1443.2933100919599</v>
      </c>
      <c r="T946">
        <v>1966.52619706319</v>
      </c>
      <c r="U946">
        <v>244.63956975848399</v>
      </c>
      <c r="V946">
        <v>1059.5578556698199</v>
      </c>
      <c r="W946">
        <v>1304.19742542831</v>
      </c>
      <c r="X946">
        <v>1763.2191852656999</v>
      </c>
      <c r="Y946">
        <v>1178.4033151470801</v>
      </c>
      <c r="Z946">
        <v>36.266757355071</v>
      </c>
      <c r="AA946">
        <v>6.79261930889892</v>
      </c>
      <c r="AB946">
        <v>1135.3439384831099</v>
      </c>
      <c r="AC946">
        <v>82.435639424755195</v>
      </c>
      <c r="AD946">
        <v>11.8547890896228</v>
      </c>
      <c r="AE946">
        <v>12.255901252374599</v>
      </c>
      <c r="AF946">
        <v>58.324949082757499</v>
      </c>
      <c r="AG946">
        <v>9260.1189117833292</v>
      </c>
      <c r="AH946">
        <v>9260.1189117833292</v>
      </c>
      <c r="AI946">
        <v>134.16824702595201</v>
      </c>
      <c r="AJ946">
        <v>134.16824702595201</v>
      </c>
      <c r="AK946">
        <v>790.72993628142603</v>
      </c>
      <c r="AL946">
        <v>790.72993628142603</v>
      </c>
      <c r="AM946">
        <v>10185.0170950907</v>
      </c>
      <c r="AN946">
        <v>10185.0170950907</v>
      </c>
      <c r="AO946">
        <v>1472.0829039276</v>
      </c>
      <c r="AP946">
        <v>258.06812189537902</v>
      </c>
      <c r="AQ946">
        <v>1045.6958505253699</v>
      </c>
      <c r="AR946">
        <v>168.318931506843</v>
      </c>
      <c r="AS946">
        <v>216.94735270630301</v>
      </c>
      <c r="AT946">
        <v>5.0403127614668097</v>
      </c>
      <c r="AU946">
        <v>9.4572874086322507</v>
      </c>
      <c r="AV946">
        <v>202.44975253620399</v>
      </c>
      <c r="AW946">
        <v>737.83497681179995</v>
      </c>
      <c r="AX946">
        <v>56.198082207817698</v>
      </c>
      <c r="AY946">
        <v>122.32163724775199</v>
      </c>
      <c r="AZ946">
        <v>559.31525735622904</v>
      </c>
      <c r="BA946">
        <v>2403.9685827211501</v>
      </c>
      <c r="BB946">
        <v>227.145614346109</v>
      </c>
      <c r="BC946">
        <v>2050.9002881454298</v>
      </c>
      <c r="BD946">
        <v>125.922680229611</v>
      </c>
      <c r="BE946">
        <v>155.84095124104101</v>
      </c>
      <c r="BF946">
        <v>19.848668249487901</v>
      </c>
      <c r="BG946">
        <v>114.52556247116</v>
      </c>
      <c r="BH946">
        <v>21.466720520392901</v>
      </c>
      <c r="BI946">
        <v>306.02026130943898</v>
      </c>
      <c r="BJ946">
        <v>25.228619283363301</v>
      </c>
      <c r="BK946">
        <v>236.51885125973999</v>
      </c>
      <c r="BL946">
        <v>44.272790766335703</v>
      </c>
      <c r="BM946">
        <v>456.54227432256198</v>
      </c>
      <c r="BN946">
        <v>25.9392247333091</v>
      </c>
      <c r="BO946">
        <v>373.03294937622502</v>
      </c>
      <c r="BP946">
        <v>57.570100213027999</v>
      </c>
      <c r="BQ946">
        <v>625.41308663143798</v>
      </c>
      <c r="BR946">
        <v>51.078265397146197</v>
      </c>
      <c r="BS946">
        <v>521.79578431483696</v>
      </c>
      <c r="BT946">
        <v>52.539036919455597</v>
      </c>
      <c r="BU946">
        <v>3941.1292217503901</v>
      </c>
      <c r="BV946">
        <v>2294.1581550124902</v>
      </c>
      <c r="BW946">
        <v>595.05657822595697</v>
      </c>
      <c r="BX946">
        <v>1051.9144885119499</v>
      </c>
      <c r="BY946">
        <v>5415.1359253646397</v>
      </c>
      <c r="BZ946">
        <v>1538.1407322774401</v>
      </c>
      <c r="CA946">
        <v>3807.8228116933501</v>
      </c>
      <c r="CB946">
        <v>69.172381393846706</v>
      </c>
      <c r="CC946">
        <v>204400</v>
      </c>
      <c r="CD946">
        <v>203520</v>
      </c>
      <c r="CE946">
        <v>203520</v>
      </c>
      <c r="CF946">
        <v>139776.00737621699</v>
      </c>
      <c r="CG946">
        <v>136695.679892933</v>
      </c>
      <c r="CH946">
        <v>214798.23026475799</v>
      </c>
    </row>
    <row r="947" spans="1:86" x14ac:dyDescent="0.2">
      <c r="A947" t="s">
        <v>161</v>
      </c>
      <c r="B947">
        <v>2016</v>
      </c>
      <c r="C947" t="s">
        <v>34</v>
      </c>
      <c r="D947" t="s">
        <v>4215</v>
      </c>
      <c r="E947">
        <v>107.89349529515199</v>
      </c>
      <c r="F947">
        <v>20.0451194553596</v>
      </c>
      <c r="G947">
        <v>66.193695655725605</v>
      </c>
      <c r="H947">
        <v>21.654680184067001</v>
      </c>
      <c r="I947">
        <v>90.8775217553884</v>
      </c>
      <c r="J947">
        <v>19.333491147983999</v>
      </c>
      <c r="K947">
        <v>65.369590443894694</v>
      </c>
      <c r="L947">
        <v>6.1744401635097104</v>
      </c>
      <c r="M947">
        <v>59.864121033197797</v>
      </c>
      <c r="N947">
        <v>32.685596758029298</v>
      </c>
      <c r="O947">
        <v>15.425324782127101</v>
      </c>
      <c r="P947">
        <v>11.7531994930415</v>
      </c>
      <c r="Q947">
        <v>143.86707505310901</v>
      </c>
      <c r="R947">
        <v>183.90235116334401</v>
      </c>
      <c r="S947">
        <v>327.76942621645298</v>
      </c>
      <c r="T947">
        <v>435.66292151160502</v>
      </c>
      <c r="U947">
        <v>129.561463125085</v>
      </c>
      <c r="V947">
        <v>165.61577887136801</v>
      </c>
      <c r="W947">
        <v>295.17724199645301</v>
      </c>
      <c r="X947">
        <v>386.05476375184099</v>
      </c>
      <c r="Y947">
        <v>339.42443723939698</v>
      </c>
      <c r="Z947">
        <v>7.4997821154457798</v>
      </c>
      <c r="AA947">
        <v>1.40535499897089</v>
      </c>
      <c r="AB947">
        <v>330.51930012498002</v>
      </c>
      <c r="AC947">
        <v>21.462269813155299</v>
      </c>
      <c r="AD947">
        <v>1.7588381023134401</v>
      </c>
      <c r="AE947">
        <v>2.64755482166662</v>
      </c>
      <c r="AF947">
        <v>17.055876889175199</v>
      </c>
      <c r="AG947">
        <v>2054.55894144993</v>
      </c>
      <c r="AH947">
        <v>2054.55894144993</v>
      </c>
      <c r="AI947">
        <v>13.3020849040422</v>
      </c>
      <c r="AJ947">
        <v>13.3020849040422</v>
      </c>
      <c r="AK947">
        <v>67.005827004428497</v>
      </c>
      <c r="AL947">
        <v>67.005827004428497</v>
      </c>
      <c r="AM947">
        <v>2134.8668533584</v>
      </c>
      <c r="AN947">
        <v>2134.8668533584</v>
      </c>
      <c r="AO947">
        <v>311.23775313186098</v>
      </c>
      <c r="AP947">
        <v>72.294910125614507</v>
      </c>
      <c r="AQ947">
        <v>224.641995856622</v>
      </c>
      <c r="AR947">
        <v>14.300847149624399</v>
      </c>
      <c r="AS947">
        <v>60.804756188392098</v>
      </c>
      <c r="AT947">
        <v>0.772405279754521</v>
      </c>
      <c r="AU947">
        <v>2.22119283062769</v>
      </c>
      <c r="AV947">
        <v>57.811158078009797</v>
      </c>
      <c r="AW947">
        <v>164.98228234038299</v>
      </c>
      <c r="AX947">
        <v>10.8587361829176</v>
      </c>
      <c r="AY947">
        <v>26.5529484754761</v>
      </c>
      <c r="AZ947">
        <v>127.570597681989</v>
      </c>
      <c r="BA947">
        <v>465.05068945954702</v>
      </c>
      <c r="BB947">
        <v>36.165105906932297</v>
      </c>
      <c r="BC947">
        <v>407.13706550928703</v>
      </c>
      <c r="BD947">
        <v>21.748518043328001</v>
      </c>
      <c r="BE947">
        <v>34.157124798693999</v>
      </c>
      <c r="BF947">
        <v>4.22083728562954</v>
      </c>
      <c r="BG947">
        <v>26.389460059858902</v>
      </c>
      <c r="BH947">
        <v>3.5468274532056401</v>
      </c>
      <c r="BI947">
        <v>90.602829052042907</v>
      </c>
      <c r="BJ947">
        <v>5.03857773186341</v>
      </c>
      <c r="BK947">
        <v>75.4620546569232</v>
      </c>
      <c r="BL947">
        <v>10.102196663256301</v>
      </c>
      <c r="BM947">
        <v>151.89616173263201</v>
      </c>
      <c r="BN947">
        <v>5.1572860138636401</v>
      </c>
      <c r="BO947">
        <v>132.50010720615001</v>
      </c>
      <c r="BP947">
        <v>14.238768512618201</v>
      </c>
      <c r="BQ947">
        <v>84.174040735073206</v>
      </c>
      <c r="BR947">
        <v>7.7477968458952899</v>
      </c>
      <c r="BS947">
        <v>70.769740072042197</v>
      </c>
      <c r="BT947">
        <v>5.6565038171358504</v>
      </c>
      <c r="BU947">
        <v>656.41092642899105</v>
      </c>
      <c r="BV947">
        <v>343.62501577706001</v>
      </c>
      <c r="BW947">
        <v>206.74482525261899</v>
      </c>
      <c r="BX947">
        <v>106.041085399313</v>
      </c>
      <c r="BY947">
        <v>1131.2324386063401</v>
      </c>
      <c r="BZ947">
        <v>224.25911885889599</v>
      </c>
      <c r="CA947">
        <v>899.68017111173799</v>
      </c>
      <c r="CB947">
        <v>7.2931486357064896</v>
      </c>
      <c r="CC947">
        <v>80440</v>
      </c>
      <c r="CD947">
        <v>81675</v>
      </c>
      <c r="CE947">
        <v>81675</v>
      </c>
      <c r="CF947">
        <v>66206.0067890582</v>
      </c>
      <c r="CG947">
        <v>39632.743688365299</v>
      </c>
      <c r="CH947">
        <v>60153.568319092497</v>
      </c>
    </row>
    <row r="948" spans="1:86" x14ac:dyDescent="0.2">
      <c r="A948" t="s">
        <v>161</v>
      </c>
      <c r="B948">
        <v>2016</v>
      </c>
      <c r="C948" t="s">
        <v>35</v>
      </c>
      <c r="D948" t="s">
        <v>4216</v>
      </c>
      <c r="E948">
        <v>55.295906000267898</v>
      </c>
      <c r="F948">
        <v>18.0344064743636</v>
      </c>
      <c r="G948">
        <v>25.8609875609894</v>
      </c>
      <c r="H948">
        <v>11.4005119649149</v>
      </c>
      <c r="I948">
        <v>47.080328927850402</v>
      </c>
      <c r="J948">
        <v>17.381473046559499</v>
      </c>
      <c r="K948">
        <v>25.5274221967308</v>
      </c>
      <c r="L948">
        <v>4.1714336845599602</v>
      </c>
      <c r="M948">
        <v>44.242180004437401</v>
      </c>
      <c r="N948">
        <v>33.154260892935802</v>
      </c>
      <c r="O948">
        <v>5.3279081152785297</v>
      </c>
      <c r="P948">
        <v>5.7600109962229897</v>
      </c>
      <c r="Q948">
        <v>6.9589562497746096</v>
      </c>
      <c r="R948">
        <v>14.3806563933961</v>
      </c>
      <c r="S948">
        <v>21.3396126431707</v>
      </c>
      <c r="T948">
        <v>76.635518643438601</v>
      </c>
      <c r="U948">
        <v>6.03239471248245</v>
      </c>
      <c r="V948">
        <v>12.4659205311658</v>
      </c>
      <c r="W948">
        <v>18.4983152436482</v>
      </c>
      <c r="X948">
        <v>65.578644171498595</v>
      </c>
      <c r="Y948">
        <v>156.64519444450201</v>
      </c>
      <c r="Z948">
        <v>5.4093428365849396</v>
      </c>
      <c r="AA948">
        <v>1.0234578900256199</v>
      </c>
      <c r="AB948">
        <v>150.21239371789099</v>
      </c>
      <c r="AC948">
        <v>11.718219551909099</v>
      </c>
      <c r="AD948">
        <v>1.73724784191069</v>
      </c>
      <c r="AE948">
        <v>1.0334862986843301</v>
      </c>
      <c r="AF948">
        <v>8.9474854113140303</v>
      </c>
      <c r="AG948">
        <v>737.73234711705095</v>
      </c>
      <c r="AH948">
        <v>737.73234711705095</v>
      </c>
      <c r="AI948">
        <v>7.0578002550605898</v>
      </c>
      <c r="AJ948">
        <v>7.0578002550605898</v>
      </c>
      <c r="AK948">
        <v>62.7074018136856</v>
      </c>
      <c r="AL948">
        <v>62.7074018136856</v>
      </c>
      <c r="AM948">
        <v>807.49754918579697</v>
      </c>
      <c r="AN948">
        <v>807.49754918579697</v>
      </c>
      <c r="AO948">
        <v>197.69295354345201</v>
      </c>
      <c r="AP948">
        <v>37.226215921063101</v>
      </c>
      <c r="AQ948">
        <v>152.882469653725</v>
      </c>
      <c r="AR948">
        <v>7.5842679686641201</v>
      </c>
      <c r="AS948">
        <v>26.079041479765898</v>
      </c>
      <c r="AT948">
        <v>0.72586476932312305</v>
      </c>
      <c r="AU948">
        <v>1.09072209338689</v>
      </c>
      <c r="AV948">
        <v>24.262454617055901</v>
      </c>
      <c r="AW948">
        <v>108.833825172994</v>
      </c>
      <c r="AX948">
        <v>8.4185525400930707</v>
      </c>
      <c r="AY948">
        <v>15.705727297680401</v>
      </c>
      <c r="AZ948">
        <v>84.709545335220596</v>
      </c>
      <c r="BA948">
        <v>205.53782113377801</v>
      </c>
      <c r="BB948">
        <v>32.969646634467402</v>
      </c>
      <c r="BC948">
        <v>162.72648589805701</v>
      </c>
      <c r="BD948">
        <v>9.8416886012537699</v>
      </c>
      <c r="BE948">
        <v>15.333940364565001</v>
      </c>
      <c r="BF948">
        <v>2.8051466143328798</v>
      </c>
      <c r="BG948">
        <v>10.3954468967758</v>
      </c>
      <c r="BH948">
        <v>2.13334685345629</v>
      </c>
      <c r="BI948">
        <v>34.999976359120097</v>
      </c>
      <c r="BJ948">
        <v>3.6321383737496502</v>
      </c>
      <c r="BK948">
        <v>25.2900897475131</v>
      </c>
      <c r="BL948">
        <v>6.0777482378574597</v>
      </c>
      <c r="BM948">
        <v>55.584883691577602</v>
      </c>
      <c r="BN948">
        <v>3.72201454034801</v>
      </c>
      <c r="BO948">
        <v>42.434416951276901</v>
      </c>
      <c r="BP948">
        <v>9.42845219995273</v>
      </c>
      <c r="BQ948">
        <v>41.600150142164999</v>
      </c>
      <c r="BR948">
        <v>6.7676116397236097</v>
      </c>
      <c r="BS948">
        <v>31.607354847287699</v>
      </c>
      <c r="BT948">
        <v>3.2251836551536801</v>
      </c>
      <c r="BU948">
        <v>472.21845592559299</v>
      </c>
      <c r="BV948">
        <v>347.896601007313</v>
      </c>
      <c r="BW948">
        <v>71.581067231936302</v>
      </c>
      <c r="BX948">
        <v>52.740787686344298</v>
      </c>
      <c r="BY948">
        <v>542.14890581843201</v>
      </c>
      <c r="BZ948">
        <v>186.940404752424</v>
      </c>
      <c r="CA948">
        <v>350.63172355018202</v>
      </c>
      <c r="CB948">
        <v>4.5767775158257598</v>
      </c>
      <c r="CC948">
        <v>42306</v>
      </c>
      <c r="CD948">
        <v>43322</v>
      </c>
      <c r="CE948">
        <v>43322</v>
      </c>
      <c r="CF948">
        <v>36323.141444151901</v>
      </c>
      <c r="CG948">
        <v>24175.804414638202</v>
      </c>
      <c r="CH948">
        <v>37645.025415409698</v>
      </c>
    </row>
    <row r="949" spans="1:86" x14ac:dyDescent="0.2">
      <c r="A949" t="s">
        <v>161</v>
      </c>
      <c r="B949">
        <v>2016</v>
      </c>
      <c r="C949" t="s">
        <v>36</v>
      </c>
      <c r="D949" t="s">
        <v>4217</v>
      </c>
      <c r="E949">
        <v>5.8339243530798397</v>
      </c>
      <c r="F949">
        <v>1.17804134140185</v>
      </c>
      <c r="G949">
        <v>3.5797298388443202</v>
      </c>
      <c r="H949">
        <v>1.07615317283367</v>
      </c>
      <c r="I949">
        <v>4.9781604340195402</v>
      </c>
      <c r="J949">
        <v>1.1346856344716201</v>
      </c>
      <c r="K949">
        <v>3.5351477292292599</v>
      </c>
      <c r="L949">
        <v>0.30832707031866702</v>
      </c>
      <c r="M949">
        <v>3.2246612454974102</v>
      </c>
      <c r="N949">
        <v>1.9858939433726599</v>
      </c>
      <c r="O949">
        <v>0.68161654275337302</v>
      </c>
      <c r="P949">
        <v>0.55715075937136704</v>
      </c>
      <c r="Q949">
        <v>2.44702219913535</v>
      </c>
      <c r="R949">
        <v>28.112301543554899</v>
      </c>
      <c r="S949">
        <v>30.559323742690299</v>
      </c>
      <c r="T949">
        <v>36.393248095770097</v>
      </c>
      <c r="U949">
        <v>2.1229440168090599</v>
      </c>
      <c r="V949">
        <v>24.389170797759899</v>
      </c>
      <c r="W949">
        <v>26.512114814568999</v>
      </c>
      <c r="X949">
        <v>31.4902752485885</v>
      </c>
      <c r="Y949">
        <v>17.534193525629199</v>
      </c>
      <c r="Z949">
        <v>0.47548238176494501</v>
      </c>
      <c r="AA949">
        <v>0.109569869774799</v>
      </c>
      <c r="AB949">
        <v>16.949141274089499</v>
      </c>
      <c r="AC949">
        <v>1.0417317230213301</v>
      </c>
      <c r="AD949">
        <v>0.105599487872836</v>
      </c>
      <c r="AE949">
        <v>0.14041229151238499</v>
      </c>
      <c r="AF949">
        <v>0.79571994363610998</v>
      </c>
      <c r="AG949">
        <v>102.17982945499</v>
      </c>
      <c r="AH949">
        <v>102.17982945499</v>
      </c>
      <c r="AI949">
        <v>0.713569691626605</v>
      </c>
      <c r="AJ949">
        <v>0.713569691626605</v>
      </c>
      <c r="AK949">
        <v>4.0841605749324197</v>
      </c>
      <c r="AL949">
        <v>4.0841605749324197</v>
      </c>
      <c r="AM949">
        <v>106.977559721549</v>
      </c>
      <c r="AN949">
        <v>106.977559721549</v>
      </c>
      <c r="AO949">
        <v>28.503065391929798</v>
      </c>
      <c r="AP949">
        <v>4.73500035644504</v>
      </c>
      <c r="AQ949">
        <v>23.035669946694501</v>
      </c>
      <c r="AR949">
        <v>0.73239508879031201</v>
      </c>
      <c r="AS949">
        <v>2.6735808827799201</v>
      </c>
      <c r="AT949">
        <v>4.6415698493370697E-2</v>
      </c>
      <c r="AU949">
        <v>0.154767952479126</v>
      </c>
      <c r="AV949">
        <v>2.4723972318074199</v>
      </c>
      <c r="AW949">
        <v>8.5072194205699692</v>
      </c>
      <c r="AX949">
        <v>0.68303048611664496</v>
      </c>
      <c r="AY949">
        <v>1.9427920749958001</v>
      </c>
      <c r="AZ949">
        <v>5.8813968594575101</v>
      </c>
      <c r="BA949">
        <v>25.922025254174201</v>
      </c>
      <c r="BB949">
        <v>2.1008839387147802</v>
      </c>
      <c r="BC949">
        <v>22.862248725694801</v>
      </c>
      <c r="BD949">
        <v>0.95889258976464198</v>
      </c>
      <c r="BE949">
        <v>1.9199804423473199</v>
      </c>
      <c r="BF949">
        <v>0.267289655811491</v>
      </c>
      <c r="BG949">
        <v>1.4512847416572601</v>
      </c>
      <c r="BH949">
        <v>0.201406044878572</v>
      </c>
      <c r="BI949">
        <v>4.5416913864317099</v>
      </c>
      <c r="BJ949">
        <v>0.31585451564926798</v>
      </c>
      <c r="BK949">
        <v>3.7421300453500099</v>
      </c>
      <c r="BL949">
        <v>0.48370682543244198</v>
      </c>
      <c r="BM949">
        <v>7.3754358646779696</v>
      </c>
      <c r="BN949">
        <v>0.32200425171327901</v>
      </c>
      <c r="BO949">
        <v>6.3836595548925903</v>
      </c>
      <c r="BP949">
        <v>0.66977205807210305</v>
      </c>
      <c r="BQ949">
        <v>5.3763189916883398</v>
      </c>
      <c r="BR949">
        <v>0.446211078506077</v>
      </c>
      <c r="BS949">
        <v>4.6407063548887102</v>
      </c>
      <c r="BT949">
        <v>0.28940155829356101</v>
      </c>
      <c r="BU949">
        <v>34.9898644719337</v>
      </c>
      <c r="BV949">
        <v>20.8599622303331</v>
      </c>
      <c r="BW949">
        <v>9.1305237642945407</v>
      </c>
      <c r="BX949">
        <v>4.9993784773060597</v>
      </c>
      <c r="BY949">
        <v>61.878840005447302</v>
      </c>
      <c r="BZ949">
        <v>12.9774556990369</v>
      </c>
      <c r="CA949">
        <v>48.495972093667</v>
      </c>
      <c r="CB949">
        <v>0.40541221274343497</v>
      </c>
      <c r="CC949">
        <v>2801</v>
      </c>
      <c r="CD949">
        <v>2876</v>
      </c>
      <c r="CE949">
        <v>2876</v>
      </c>
      <c r="CF949">
        <v>2279.9467984247999</v>
      </c>
      <c r="CG949">
        <v>3142.0825848737099</v>
      </c>
      <c r="CH949">
        <v>4589.97034307782</v>
      </c>
    </row>
    <row r="950" spans="1:86" x14ac:dyDescent="0.2">
      <c r="A950" t="s">
        <v>161</v>
      </c>
      <c r="B950">
        <v>2016</v>
      </c>
      <c r="C950" t="s">
        <v>37</v>
      </c>
      <c r="D950" t="s">
        <v>4218</v>
      </c>
      <c r="E950">
        <v>1877.6789269119699</v>
      </c>
      <c r="F950">
        <v>570.13177814695098</v>
      </c>
      <c r="G950">
        <v>593.79348449713098</v>
      </c>
      <c r="H950">
        <v>713.75366426788696</v>
      </c>
      <c r="I950">
        <v>1412.3212733564401</v>
      </c>
      <c r="J950">
        <v>548.32308643914098</v>
      </c>
      <c r="K950">
        <v>585.79811707553301</v>
      </c>
      <c r="L950">
        <v>278.20006984176001</v>
      </c>
      <c r="M950">
        <v>1206.09600723729</v>
      </c>
      <c r="N950">
        <v>907.76783877948196</v>
      </c>
      <c r="O950">
        <v>151.358561673125</v>
      </c>
      <c r="P950">
        <v>146.96960678468699</v>
      </c>
      <c r="Q950">
        <v>0</v>
      </c>
      <c r="R950">
        <v>0</v>
      </c>
      <c r="S950">
        <v>0</v>
      </c>
      <c r="T950">
        <v>1877.6789269119699</v>
      </c>
      <c r="U950">
        <v>0</v>
      </c>
      <c r="V950">
        <v>0</v>
      </c>
      <c r="W950">
        <v>0</v>
      </c>
      <c r="X950">
        <v>1412.3212733564401</v>
      </c>
      <c r="Y950">
        <v>11106.4239684818</v>
      </c>
      <c r="Z950">
        <v>283.15364525611301</v>
      </c>
      <c r="AA950">
        <v>20.796206478716801</v>
      </c>
      <c r="AB950">
        <v>10802.4741167469</v>
      </c>
      <c r="AC950">
        <v>491.88077042343701</v>
      </c>
      <c r="AD950">
        <v>49.429028779885101</v>
      </c>
      <c r="AE950">
        <v>25.085443824260199</v>
      </c>
      <c r="AF950">
        <v>417.36629781929099</v>
      </c>
      <c r="AG950">
        <v>38384.469860242301</v>
      </c>
      <c r="AH950">
        <v>38384.469860242301</v>
      </c>
      <c r="AI950">
        <v>381.23478446054003</v>
      </c>
      <c r="AJ950">
        <v>381.23478446054003</v>
      </c>
      <c r="AK950">
        <v>2344.23308999963</v>
      </c>
      <c r="AL950">
        <v>2344.23308999963</v>
      </c>
      <c r="AM950">
        <v>41109.9377347025</v>
      </c>
      <c r="AN950">
        <v>41109.9377347025</v>
      </c>
      <c r="AO950">
        <v>7167.4210269008299</v>
      </c>
      <c r="AP950">
        <v>3238.5893933018901</v>
      </c>
      <c r="AQ950">
        <v>3637.5960514071498</v>
      </c>
      <c r="AR950">
        <v>291.23558219179199</v>
      </c>
      <c r="AS950">
        <v>683.94464716771495</v>
      </c>
      <c r="AT950">
        <v>22.305880515732898</v>
      </c>
      <c r="AU950">
        <v>18.6997884981018</v>
      </c>
      <c r="AV950">
        <v>642.93897815388004</v>
      </c>
      <c r="AW950">
        <v>5190.8511117933303</v>
      </c>
      <c r="AX950">
        <v>391.61195779094601</v>
      </c>
      <c r="AY950">
        <v>365.64252913100302</v>
      </c>
      <c r="AZ950">
        <v>4433.5966248713603</v>
      </c>
      <c r="BA950">
        <v>4664.3976402162898</v>
      </c>
      <c r="BB950">
        <v>1132.2510146423101</v>
      </c>
      <c r="BC950">
        <v>3298.8046476374998</v>
      </c>
      <c r="BD950">
        <v>233.341977936467</v>
      </c>
      <c r="BE950">
        <v>468.671464934396</v>
      </c>
      <c r="BF950">
        <v>161.231094116089</v>
      </c>
      <c r="BG950">
        <v>215.19469619531</v>
      </c>
      <c r="BH950">
        <v>92.245674622996205</v>
      </c>
      <c r="BI950">
        <v>954.56087232436096</v>
      </c>
      <c r="BJ950">
        <v>184.794607510346</v>
      </c>
      <c r="BK950">
        <v>512.32393587796605</v>
      </c>
      <c r="BL950">
        <v>257.44232893604902</v>
      </c>
      <c r="BM950">
        <v>1494.57490081368</v>
      </c>
      <c r="BN950">
        <v>189.15997988316099</v>
      </c>
      <c r="BO950">
        <v>857.826765322744</v>
      </c>
      <c r="BP950">
        <v>447.58815560777299</v>
      </c>
      <c r="BQ950">
        <v>749.92744006247995</v>
      </c>
      <c r="BR950">
        <v>221.23747833243101</v>
      </c>
      <c r="BS950">
        <v>386.14271491916202</v>
      </c>
      <c r="BT950">
        <v>142.547246810888</v>
      </c>
      <c r="BU950">
        <v>12734.8053793627</v>
      </c>
      <c r="BV950">
        <v>9515.2202008566692</v>
      </c>
      <c r="BW950">
        <v>2028.98310912691</v>
      </c>
      <c r="BX950">
        <v>1190.6020693791399</v>
      </c>
      <c r="BY950">
        <v>14593.2919412547</v>
      </c>
      <c r="BZ950">
        <v>6296.7522690074102</v>
      </c>
      <c r="CA950">
        <v>8083.24598144831</v>
      </c>
      <c r="CB950">
        <v>213.29369079899499</v>
      </c>
      <c r="CC950">
        <v>407772</v>
      </c>
      <c r="CD950">
        <v>400613</v>
      </c>
      <c r="CE950">
        <v>400613</v>
      </c>
      <c r="CF950">
        <v>335439.35582769202</v>
      </c>
      <c r="CG950">
        <v>185166.94341962499</v>
      </c>
      <c r="CH950">
        <v>306217.62952734198</v>
      </c>
    </row>
    <row r="951" spans="1:86" x14ac:dyDescent="0.2">
      <c r="A951" t="s">
        <v>161</v>
      </c>
      <c r="B951">
        <v>2016</v>
      </c>
      <c r="C951" t="s">
        <v>38</v>
      </c>
      <c r="D951" t="s">
        <v>4219</v>
      </c>
      <c r="E951">
        <v>434.80596333155898</v>
      </c>
      <c r="F951">
        <v>108.596550931092</v>
      </c>
      <c r="G951">
        <v>252.222758771343</v>
      </c>
      <c r="H951">
        <v>73.986653629124305</v>
      </c>
      <c r="I951">
        <v>380.53013725549999</v>
      </c>
      <c r="J951">
        <v>104.803249317889</v>
      </c>
      <c r="K951">
        <v>248.76598942522199</v>
      </c>
      <c r="L951">
        <v>26.960898512387899</v>
      </c>
      <c r="M951">
        <v>305.27070833253998</v>
      </c>
      <c r="N951">
        <v>195.38487063289199</v>
      </c>
      <c r="O951">
        <v>33.934226184086697</v>
      </c>
      <c r="P951">
        <v>75.951611515561197</v>
      </c>
      <c r="Q951">
        <v>0</v>
      </c>
      <c r="R951">
        <v>1233.78967942197</v>
      </c>
      <c r="S951">
        <v>1233.78967942197</v>
      </c>
      <c r="T951">
        <v>1668.59564275353</v>
      </c>
      <c r="U951">
        <v>0</v>
      </c>
      <c r="V951">
        <v>1098.4697458412199</v>
      </c>
      <c r="W951">
        <v>1098.4697458412199</v>
      </c>
      <c r="X951">
        <v>1478.9998830967199</v>
      </c>
      <c r="Y951">
        <v>1068.3639849772401</v>
      </c>
      <c r="Z951">
        <v>30.065710052068301</v>
      </c>
      <c r="AA951">
        <v>5.0190611349824401</v>
      </c>
      <c r="AB951">
        <v>1033.2792137901899</v>
      </c>
      <c r="AC951">
        <v>67.135554649606206</v>
      </c>
      <c r="AD951">
        <v>10.206908932551499</v>
      </c>
      <c r="AE951">
        <v>11.178834958880801</v>
      </c>
      <c r="AF951">
        <v>45.749810758173702</v>
      </c>
      <c r="AG951">
        <v>7089.7031953415599</v>
      </c>
      <c r="AH951">
        <v>7089.7031953415599</v>
      </c>
      <c r="AI951">
        <v>97.044776368349005</v>
      </c>
      <c r="AJ951">
        <v>97.044776368349005</v>
      </c>
      <c r="AK951">
        <v>372.94081313521201</v>
      </c>
      <c r="AL951">
        <v>372.94081313521201</v>
      </c>
      <c r="AM951">
        <v>7559.6887848451197</v>
      </c>
      <c r="AN951">
        <v>7559.6887848451197</v>
      </c>
      <c r="AO951">
        <v>998.45193534035695</v>
      </c>
      <c r="AP951">
        <v>189.209657686713</v>
      </c>
      <c r="AQ951">
        <v>737.77376951868905</v>
      </c>
      <c r="AR951">
        <v>71.468508134954106</v>
      </c>
      <c r="AS951">
        <v>175.72720094414299</v>
      </c>
      <c r="AT951">
        <v>4.2874717059140002</v>
      </c>
      <c r="AU951">
        <v>7.5891734349345201</v>
      </c>
      <c r="AV951">
        <v>163.85055580329399</v>
      </c>
      <c r="AW951">
        <v>481.65101632403503</v>
      </c>
      <c r="AX951">
        <v>47.168546850350303</v>
      </c>
      <c r="AY951">
        <v>99.958067080087105</v>
      </c>
      <c r="AZ951">
        <v>334.52440239359697</v>
      </c>
      <c r="BA951">
        <v>2469.7580259371198</v>
      </c>
      <c r="BB951">
        <v>194.846380482548</v>
      </c>
      <c r="BC951">
        <v>2207.8905904026301</v>
      </c>
      <c r="BD951">
        <v>67.021055051950199</v>
      </c>
      <c r="BE951">
        <v>150.144146981338</v>
      </c>
      <c r="BF951">
        <v>15.8578508713847</v>
      </c>
      <c r="BG951">
        <v>123.230072528352</v>
      </c>
      <c r="BH951">
        <v>11.0562235816012</v>
      </c>
      <c r="BI951">
        <v>281.19135451773599</v>
      </c>
      <c r="BJ951">
        <v>20.657311906151001</v>
      </c>
      <c r="BK951">
        <v>233.37153376482101</v>
      </c>
      <c r="BL951">
        <v>27.1625088467643</v>
      </c>
      <c r="BM951">
        <v>410.69555663064199</v>
      </c>
      <c r="BN951">
        <v>21.223310107584201</v>
      </c>
      <c r="BO951">
        <v>353.52796804265199</v>
      </c>
      <c r="BP951">
        <v>35.944278480404797</v>
      </c>
      <c r="BQ951">
        <v>736.60637321809998</v>
      </c>
      <c r="BR951">
        <v>42.655735387345402</v>
      </c>
      <c r="BS951">
        <v>666.53393361302597</v>
      </c>
      <c r="BT951">
        <v>27.416704217729698</v>
      </c>
      <c r="BU951">
        <v>3209.7273790334498</v>
      </c>
      <c r="BV951">
        <v>2055.3697754587602</v>
      </c>
      <c r="BW951">
        <v>457.949458081415</v>
      </c>
      <c r="BX951">
        <v>696.40814549327604</v>
      </c>
      <c r="BY951">
        <v>4645.2149617627401</v>
      </c>
      <c r="BZ951">
        <v>1205.84094584799</v>
      </c>
      <c r="CA951">
        <v>3386.3629008027101</v>
      </c>
      <c r="CB951">
        <v>53.011115112042297</v>
      </c>
      <c r="CC951">
        <v>69618</v>
      </c>
      <c r="CD951">
        <v>68334</v>
      </c>
      <c r="CE951">
        <v>68334</v>
      </c>
      <c r="CF951">
        <v>58029.302698573803</v>
      </c>
      <c r="CG951">
        <v>65693.166450658595</v>
      </c>
      <c r="CH951">
        <v>102880.51373490199</v>
      </c>
    </row>
    <row r="952" spans="1:86" x14ac:dyDescent="0.2">
      <c r="A952" t="s">
        <v>161</v>
      </c>
      <c r="B952">
        <v>2016</v>
      </c>
      <c r="C952" t="s">
        <v>39</v>
      </c>
      <c r="D952" t="s">
        <v>4220</v>
      </c>
      <c r="E952">
        <v>833.07179221792103</v>
      </c>
      <c r="F952">
        <v>262.65969493013102</v>
      </c>
      <c r="G952">
        <v>348.93775942510302</v>
      </c>
      <c r="H952">
        <v>221.47433786268601</v>
      </c>
      <c r="I952">
        <v>731.13217361647798</v>
      </c>
      <c r="J952">
        <v>255.53641971936</v>
      </c>
      <c r="K952">
        <v>344.28158451174698</v>
      </c>
      <c r="L952">
        <v>131.314169385372</v>
      </c>
      <c r="M952">
        <v>589.09443696932897</v>
      </c>
      <c r="N952">
        <v>347.45089853943</v>
      </c>
      <c r="O952">
        <v>73.678624177264794</v>
      </c>
      <c r="P952">
        <v>167.964914252635</v>
      </c>
      <c r="Q952">
        <v>777.335566622751</v>
      </c>
      <c r="R952">
        <v>802.91934078136001</v>
      </c>
      <c r="S952">
        <v>1580.2549074041101</v>
      </c>
      <c r="T952">
        <v>2413.32669962203</v>
      </c>
      <c r="U952">
        <v>634.55835451831604</v>
      </c>
      <c r="V952">
        <v>655.443025604431</v>
      </c>
      <c r="W952">
        <v>1290.0013801227501</v>
      </c>
      <c r="X952">
        <v>2021.1335537392199</v>
      </c>
      <c r="Y952">
        <v>1941.4053482571301</v>
      </c>
      <c r="Z952">
        <v>59.156248786456104</v>
      </c>
      <c r="AA952">
        <v>9.9919881404975897</v>
      </c>
      <c r="AB952">
        <v>1872.2571113301699</v>
      </c>
      <c r="AC952">
        <v>135.418781967445</v>
      </c>
      <c r="AD952">
        <v>18.940835540638201</v>
      </c>
      <c r="AE952">
        <v>14.786493992766401</v>
      </c>
      <c r="AF952">
        <v>101.69145243404</v>
      </c>
      <c r="AG952">
        <v>11483.468616533501</v>
      </c>
      <c r="AH952">
        <v>11483.468616533501</v>
      </c>
      <c r="AI952">
        <v>530.78563943513598</v>
      </c>
      <c r="AJ952">
        <v>530.78563943513598</v>
      </c>
      <c r="AK952">
        <v>1024.5573001453999</v>
      </c>
      <c r="AL952">
        <v>1024.5573001453999</v>
      </c>
      <c r="AM952">
        <v>13038.811556114</v>
      </c>
      <c r="AN952">
        <v>13038.811556114</v>
      </c>
      <c r="AO952">
        <v>2306.2222416077102</v>
      </c>
      <c r="AP952">
        <v>425.33443439349998</v>
      </c>
      <c r="AQ952">
        <v>1492.6015125727099</v>
      </c>
      <c r="AR952">
        <v>388.28629464149799</v>
      </c>
      <c r="AS952">
        <v>368.374921466621</v>
      </c>
      <c r="AT952">
        <v>8.64358083426702</v>
      </c>
      <c r="AU952">
        <v>11.8745823916001</v>
      </c>
      <c r="AV952">
        <v>347.856758240754</v>
      </c>
      <c r="AW952">
        <v>1396.6348589550601</v>
      </c>
      <c r="AX952">
        <v>91.400452313357505</v>
      </c>
      <c r="AY952">
        <v>175.28134172183499</v>
      </c>
      <c r="AZ952">
        <v>1129.95306491987</v>
      </c>
      <c r="BA952">
        <v>2963.0181763222699</v>
      </c>
      <c r="BB952">
        <v>472.50185108299502</v>
      </c>
      <c r="BC952">
        <v>2274.8325239718301</v>
      </c>
      <c r="BD952">
        <v>215.683801267447</v>
      </c>
      <c r="BE952">
        <v>224.142865662395</v>
      </c>
      <c r="BF952">
        <v>34.995515552474799</v>
      </c>
      <c r="BG952">
        <v>137.89425477173799</v>
      </c>
      <c r="BH952">
        <v>51.253095338181801</v>
      </c>
      <c r="BI952">
        <v>469.813964268647</v>
      </c>
      <c r="BJ952">
        <v>44.830372321510403</v>
      </c>
      <c r="BK952">
        <v>316.31439880205102</v>
      </c>
      <c r="BL952">
        <v>108.669193145085</v>
      </c>
      <c r="BM952">
        <v>723.43415057674997</v>
      </c>
      <c r="BN952">
        <v>47.153376693304502</v>
      </c>
      <c r="BO952">
        <v>520.62073910810204</v>
      </c>
      <c r="BP952">
        <v>155.66003477534301</v>
      </c>
      <c r="BQ952">
        <v>693.35310179814599</v>
      </c>
      <c r="BR952">
        <v>105.411306997568</v>
      </c>
      <c r="BS952">
        <v>448.30708141899697</v>
      </c>
      <c r="BT952">
        <v>139.634713381583</v>
      </c>
      <c r="BU952">
        <v>6193.7898530048597</v>
      </c>
      <c r="BV952">
        <v>3657.7957693369399</v>
      </c>
      <c r="BW952">
        <v>991.02946988860106</v>
      </c>
      <c r="BX952">
        <v>1544.96461377932</v>
      </c>
      <c r="BY952">
        <v>8162.31082736193</v>
      </c>
      <c r="BZ952">
        <v>3142.62259114261</v>
      </c>
      <c r="CA952">
        <v>4730.7517441045802</v>
      </c>
      <c r="CB952">
        <v>288.93649211475099</v>
      </c>
      <c r="CC952">
        <v>238218</v>
      </c>
      <c r="CD952">
        <v>235876</v>
      </c>
      <c r="CE952">
        <v>235876</v>
      </c>
      <c r="CF952">
        <v>170843.307466667</v>
      </c>
      <c r="CG952">
        <v>177439.00492096401</v>
      </c>
      <c r="CH952">
        <v>281414.10735032801</v>
      </c>
    </row>
    <row r="953" spans="1:86" x14ac:dyDescent="0.2">
      <c r="A953" t="s">
        <v>161</v>
      </c>
      <c r="B953">
        <v>2016</v>
      </c>
      <c r="C953" t="s">
        <v>40</v>
      </c>
      <c r="D953" t="s">
        <v>4221</v>
      </c>
      <c r="E953">
        <v>74.979399252580805</v>
      </c>
      <c r="F953">
        <v>15.0466579405803</v>
      </c>
      <c r="G953">
        <v>45.264820373911803</v>
      </c>
      <c r="H953">
        <v>14.667920938088599</v>
      </c>
      <c r="I953">
        <v>63.120452058977499</v>
      </c>
      <c r="J953">
        <v>14.4670925776863</v>
      </c>
      <c r="K953">
        <v>44.711068823584199</v>
      </c>
      <c r="L953">
        <v>3.94229065770703</v>
      </c>
      <c r="M953">
        <v>57.988681171569397</v>
      </c>
      <c r="N953">
        <v>27.973197973195301</v>
      </c>
      <c r="O953">
        <v>8.1681198749600998</v>
      </c>
      <c r="P953">
        <v>21.8473633234141</v>
      </c>
      <c r="Q953">
        <v>2.3542002587704101</v>
      </c>
      <c r="R953">
        <v>525.56895830278995</v>
      </c>
      <c r="S953">
        <v>527.92315856156097</v>
      </c>
      <c r="T953">
        <v>602.90255781414101</v>
      </c>
      <c r="U953">
        <v>1.88014919644713</v>
      </c>
      <c r="V953">
        <v>445.30269828505902</v>
      </c>
      <c r="W953">
        <v>447.18284748150597</v>
      </c>
      <c r="X953">
        <v>510.30329954048301</v>
      </c>
      <c r="Y953">
        <v>222.69408383267299</v>
      </c>
      <c r="Z953">
        <v>5.3443596974793399</v>
      </c>
      <c r="AA953">
        <v>1.3844384755802399</v>
      </c>
      <c r="AB953">
        <v>215.96528565961199</v>
      </c>
      <c r="AC953">
        <v>16.6056031927498</v>
      </c>
      <c r="AD953">
        <v>1.4964978874397199</v>
      </c>
      <c r="AE953">
        <v>1.7420825115374501</v>
      </c>
      <c r="AF953">
        <v>13.3670227937726</v>
      </c>
      <c r="AG953">
        <v>1284.07495808417</v>
      </c>
      <c r="AH953">
        <v>1284.07495808417</v>
      </c>
      <c r="AI953">
        <v>11.293474208849499</v>
      </c>
      <c r="AJ953">
        <v>11.293474208849499</v>
      </c>
      <c r="AK953">
        <v>48.207740331275801</v>
      </c>
      <c r="AL953">
        <v>48.207740331275801</v>
      </c>
      <c r="AM953">
        <v>1343.5761726242899</v>
      </c>
      <c r="AN953">
        <v>1343.5761726242899</v>
      </c>
      <c r="AO953">
        <v>245.91383228238101</v>
      </c>
      <c r="AP953">
        <v>44.370104248056798</v>
      </c>
      <c r="AQ953">
        <v>182.01407598576799</v>
      </c>
      <c r="AR953">
        <v>19.5296520485558</v>
      </c>
      <c r="AS953">
        <v>51.000803691123203</v>
      </c>
      <c r="AT953">
        <v>0.61840356456888501</v>
      </c>
      <c r="AU953">
        <v>2.6702959395797801</v>
      </c>
      <c r="AV953">
        <v>47.7121041869745</v>
      </c>
      <c r="AW953">
        <v>124.57162019699901</v>
      </c>
      <c r="AX953">
        <v>7.96889617310684</v>
      </c>
      <c r="AY953">
        <v>24.0935808039862</v>
      </c>
      <c r="AZ953">
        <v>92.509143219905695</v>
      </c>
      <c r="BA953">
        <v>330.17072279750602</v>
      </c>
      <c r="BB953">
        <v>29.3101207736837</v>
      </c>
      <c r="BC953">
        <v>277.24612891254299</v>
      </c>
      <c r="BD953">
        <v>23.614473111279299</v>
      </c>
      <c r="BE953">
        <v>23.598213530301699</v>
      </c>
      <c r="BF953">
        <v>3.0223782656836802</v>
      </c>
      <c r="BG953">
        <v>17.063625847284499</v>
      </c>
      <c r="BH953">
        <v>3.5122094173335001</v>
      </c>
      <c r="BI953">
        <v>54.802745758753098</v>
      </c>
      <c r="BJ953">
        <v>3.71260885495392</v>
      </c>
      <c r="BK953">
        <v>42.763441552402597</v>
      </c>
      <c r="BL953">
        <v>8.3266953513965802</v>
      </c>
      <c r="BM953">
        <v>86.942660604220094</v>
      </c>
      <c r="BN953">
        <v>3.8137073283704299</v>
      </c>
      <c r="BO953">
        <v>72.298157810004895</v>
      </c>
      <c r="BP953">
        <v>10.8307954658447</v>
      </c>
      <c r="BQ953">
        <v>72.560891130234296</v>
      </c>
      <c r="BR953">
        <v>6.8512552343586899</v>
      </c>
      <c r="BS953">
        <v>58.948681976918998</v>
      </c>
      <c r="BT953">
        <v>6.7609539189566803</v>
      </c>
      <c r="BU953">
        <v>606.92110850398501</v>
      </c>
      <c r="BV953">
        <v>295.39910574137701</v>
      </c>
      <c r="BW953">
        <v>110.425393237798</v>
      </c>
      <c r="BX953">
        <v>201.09660952480999</v>
      </c>
      <c r="BY953">
        <v>791.21847876571599</v>
      </c>
      <c r="BZ953">
        <v>170.96186727351801</v>
      </c>
      <c r="CA953">
        <v>614.45634073649398</v>
      </c>
      <c r="CB953">
        <v>5.8002707557046698</v>
      </c>
      <c r="CC953">
        <v>24280</v>
      </c>
      <c r="CD953">
        <v>23923</v>
      </c>
      <c r="CE953">
        <v>23923</v>
      </c>
      <c r="CF953">
        <v>18261.7774174927</v>
      </c>
      <c r="CG953">
        <v>23211.152684125602</v>
      </c>
      <c r="CH953">
        <v>35523.009378412702</v>
      </c>
    </row>
    <row r="954" spans="1:86" x14ac:dyDescent="0.2">
      <c r="A954" t="s">
        <v>161</v>
      </c>
      <c r="B954">
        <v>2016</v>
      </c>
      <c r="C954" t="s">
        <v>41</v>
      </c>
      <c r="D954" t="s">
        <v>4222</v>
      </c>
      <c r="E954">
        <v>638.238844827305</v>
      </c>
      <c r="F954">
        <v>111.54561237976</v>
      </c>
      <c r="G954">
        <v>387.234898776124</v>
      </c>
      <c r="H954">
        <v>139.45833367142001</v>
      </c>
      <c r="I954">
        <v>540.78507883628401</v>
      </c>
      <c r="J954">
        <v>108.196565710776</v>
      </c>
      <c r="K954">
        <v>381.91437237395797</v>
      </c>
      <c r="L954">
        <v>50.674140751549501</v>
      </c>
      <c r="M954">
        <v>362.188948165456</v>
      </c>
      <c r="N954">
        <v>156.02397040226501</v>
      </c>
      <c r="O954">
        <v>85.183881112684006</v>
      </c>
      <c r="P954">
        <v>120.98109665050799</v>
      </c>
      <c r="Q954">
        <v>0.23004890974107201</v>
      </c>
      <c r="R954">
        <v>985.13844618419103</v>
      </c>
      <c r="S954">
        <v>985.36849509393198</v>
      </c>
      <c r="T954">
        <v>1623.6073399212401</v>
      </c>
      <c r="U954">
        <v>0.20719239824566699</v>
      </c>
      <c r="V954">
        <v>887.260007007421</v>
      </c>
      <c r="W954">
        <v>887.46719940566697</v>
      </c>
      <c r="X954">
        <v>1428.2522782419501</v>
      </c>
      <c r="Y954">
        <v>1684.94495424051</v>
      </c>
      <c r="Z954">
        <v>32.509991430272102</v>
      </c>
      <c r="AA954">
        <v>8.8378267312824494</v>
      </c>
      <c r="AB954">
        <v>1643.5971360789499</v>
      </c>
      <c r="AC954">
        <v>142.56342302633399</v>
      </c>
      <c r="AD954">
        <v>8.5110633665355202</v>
      </c>
      <c r="AE954">
        <v>17.112687026456101</v>
      </c>
      <c r="AF954">
        <v>116.939672633342</v>
      </c>
      <c r="AG954">
        <v>12312.804951598901</v>
      </c>
      <c r="AH954">
        <v>12312.804951598901</v>
      </c>
      <c r="AI954">
        <v>154.70994748392499</v>
      </c>
      <c r="AJ954">
        <v>154.70994748392499</v>
      </c>
      <c r="AK954">
        <v>380.64333581292499</v>
      </c>
      <c r="AL954">
        <v>380.64333581292499</v>
      </c>
      <c r="AM954">
        <v>12848.1582348958</v>
      </c>
      <c r="AN954">
        <v>12848.1582348958</v>
      </c>
      <c r="AO954">
        <v>1581.94605770097</v>
      </c>
      <c r="AP954">
        <v>287.73802851707802</v>
      </c>
      <c r="AQ954">
        <v>1113.54723326354</v>
      </c>
      <c r="AR954">
        <v>180.66079592035399</v>
      </c>
      <c r="AS954">
        <v>448.54318683287198</v>
      </c>
      <c r="AT954">
        <v>3.9372475715128998</v>
      </c>
      <c r="AU954">
        <v>12.231975589894599</v>
      </c>
      <c r="AV954">
        <v>432.37396367146403</v>
      </c>
      <c r="AW954">
        <v>1055.2751432953601</v>
      </c>
      <c r="AX954">
        <v>47.472551721095698</v>
      </c>
      <c r="AY954">
        <v>155.5888079556</v>
      </c>
      <c r="AZ954">
        <v>852.21378361866402</v>
      </c>
      <c r="BA954">
        <v>3136.0992786912402</v>
      </c>
      <c r="BB954">
        <v>193.62008836821499</v>
      </c>
      <c r="BC954">
        <v>2742.0048113527801</v>
      </c>
      <c r="BD954">
        <v>200.474378970244</v>
      </c>
      <c r="BE954">
        <v>208.30270352508001</v>
      </c>
      <c r="BF954">
        <v>19.344574405185199</v>
      </c>
      <c r="BG954">
        <v>161.882517744729</v>
      </c>
      <c r="BH954">
        <v>27.0756113751657</v>
      </c>
      <c r="BI954">
        <v>470.84980788678303</v>
      </c>
      <c r="BJ954">
        <v>23.369312309055601</v>
      </c>
      <c r="BK954">
        <v>377.52500241765802</v>
      </c>
      <c r="BL954">
        <v>69.955493160069295</v>
      </c>
      <c r="BM954">
        <v>737.42924123422597</v>
      </c>
      <c r="BN954">
        <v>24.093321849067902</v>
      </c>
      <c r="BO954">
        <v>623.10933064289804</v>
      </c>
      <c r="BP954">
        <v>90.226588742259693</v>
      </c>
      <c r="BQ954">
        <v>737.17932560996701</v>
      </c>
      <c r="BR954">
        <v>47.619406420690702</v>
      </c>
      <c r="BS954">
        <v>630.62363938873602</v>
      </c>
      <c r="BT954">
        <v>58.936279800540397</v>
      </c>
      <c r="BU954">
        <v>3917.6229943254498</v>
      </c>
      <c r="BV954">
        <v>1648.35347835945</v>
      </c>
      <c r="BW954">
        <v>1155.4593363131701</v>
      </c>
      <c r="BX954">
        <v>1113.8101796528199</v>
      </c>
      <c r="BY954">
        <v>6684.5684919797995</v>
      </c>
      <c r="BZ954">
        <v>1384.5004538381099</v>
      </c>
      <c r="CA954">
        <v>5235.7132807919797</v>
      </c>
      <c r="CB954">
        <v>64.354757349700904</v>
      </c>
      <c r="CC954">
        <v>100035</v>
      </c>
      <c r="CD954">
        <v>102264</v>
      </c>
      <c r="CE954">
        <v>102264</v>
      </c>
      <c r="CF954">
        <v>76586.278247262206</v>
      </c>
      <c r="CG954">
        <v>71257.815098041596</v>
      </c>
      <c r="CH954">
        <v>119801.25407662299</v>
      </c>
    </row>
    <row r="955" spans="1:86" x14ac:dyDescent="0.2">
      <c r="A955" t="s">
        <v>161</v>
      </c>
      <c r="B955">
        <v>2016</v>
      </c>
      <c r="C955" t="s">
        <v>99</v>
      </c>
      <c r="D955" t="s">
        <v>4223</v>
      </c>
      <c r="E955">
        <v>446.57697844635902</v>
      </c>
      <c r="F955">
        <v>24.659442092286501</v>
      </c>
      <c r="G955">
        <v>388.82496709061098</v>
      </c>
      <c r="H955">
        <v>33.092569263461101</v>
      </c>
      <c r="I955">
        <v>414.00003283502002</v>
      </c>
      <c r="J955">
        <v>23.815091952065899</v>
      </c>
      <c r="K955">
        <v>383.26569393288099</v>
      </c>
      <c r="L955">
        <v>6.9192469500734397</v>
      </c>
      <c r="M955">
        <v>70.336635166476995</v>
      </c>
      <c r="N955">
        <v>37.901529190672697</v>
      </c>
      <c r="O955">
        <v>20.090845078572102</v>
      </c>
      <c r="P955">
        <v>12.3442608972322</v>
      </c>
      <c r="Q955">
        <v>1.9052127648075601</v>
      </c>
      <c r="R955">
        <v>179.25935213767099</v>
      </c>
      <c r="S955">
        <v>181.16456490247899</v>
      </c>
      <c r="T955">
        <v>627.74154334883701</v>
      </c>
      <c r="U955">
        <v>1.6418955692145301</v>
      </c>
      <c r="V955">
        <v>154.48412977898499</v>
      </c>
      <c r="W955">
        <v>156.12602534819999</v>
      </c>
      <c r="X955">
        <v>570.12605818322004</v>
      </c>
      <c r="Y955">
        <v>537.04516530036904</v>
      </c>
      <c r="Z955">
        <v>9.3063305658739797</v>
      </c>
      <c r="AA955">
        <v>5.4743007611215901</v>
      </c>
      <c r="AB955">
        <v>522.26453397337104</v>
      </c>
      <c r="AC955">
        <v>57.628791808144101</v>
      </c>
      <c r="AD955">
        <v>2.0526573022610202</v>
      </c>
      <c r="AE955">
        <v>18.196025633226501</v>
      </c>
      <c r="AF955">
        <v>37.380108872656301</v>
      </c>
      <c r="AG955">
        <v>1878.5844349067299</v>
      </c>
      <c r="AH955">
        <v>1878.5844349067299</v>
      </c>
      <c r="AI955">
        <v>14.399155824274301</v>
      </c>
      <c r="AJ955">
        <v>14.399155824274301</v>
      </c>
      <c r="AK955">
        <v>84.941477124336302</v>
      </c>
      <c r="AL955">
        <v>84.941477124336302</v>
      </c>
      <c r="AM955">
        <v>1977.9250678553401</v>
      </c>
      <c r="AN955">
        <v>1977.9250678553401</v>
      </c>
      <c r="AO955">
        <v>1372.04358113178</v>
      </c>
      <c r="AP955">
        <v>93.575283777443403</v>
      </c>
      <c r="AQ955">
        <v>1262.80967963584</v>
      </c>
      <c r="AR955">
        <v>15.658617718496</v>
      </c>
      <c r="AS955">
        <v>142.96179384928399</v>
      </c>
      <c r="AT955">
        <v>0.93248371831594501</v>
      </c>
      <c r="AU955">
        <v>2.9518612930734802</v>
      </c>
      <c r="AV955">
        <v>139.077448837894</v>
      </c>
      <c r="AW955">
        <v>324.751477383657</v>
      </c>
      <c r="AX955">
        <v>13.2819010103703</v>
      </c>
      <c r="AY955">
        <v>111.123043002128</v>
      </c>
      <c r="AZ955">
        <v>200.34653337115901</v>
      </c>
      <c r="BA955">
        <v>2481.8538185173802</v>
      </c>
      <c r="BB955">
        <v>42.133833120424903</v>
      </c>
      <c r="BC955">
        <v>2394.4503189861598</v>
      </c>
      <c r="BD955">
        <v>45.269666410796901</v>
      </c>
      <c r="BE955">
        <v>107.59877003800599</v>
      </c>
      <c r="BF955">
        <v>5.3728586825004401</v>
      </c>
      <c r="BG955">
        <v>96.868515898861801</v>
      </c>
      <c r="BH955">
        <v>5.3573954566441104</v>
      </c>
      <c r="BI955">
        <v>165.49905030771799</v>
      </c>
      <c r="BJ955">
        <v>6.3179182905598896</v>
      </c>
      <c r="BK955">
        <v>141.374771600591</v>
      </c>
      <c r="BL955">
        <v>17.806360416567401</v>
      </c>
      <c r="BM955">
        <v>215.594254184242</v>
      </c>
      <c r="BN955">
        <v>6.4554287697244401</v>
      </c>
      <c r="BO955">
        <v>186.30921598034999</v>
      </c>
      <c r="BP955">
        <v>22.829609434167601</v>
      </c>
      <c r="BQ955">
        <v>590.57570529434201</v>
      </c>
      <c r="BR955">
        <v>9.2130757232341498</v>
      </c>
      <c r="BS955">
        <v>574.79047444915898</v>
      </c>
      <c r="BT955">
        <v>6.5721551219505399</v>
      </c>
      <c r="BU955">
        <v>784.09096885811903</v>
      </c>
      <c r="BV955">
        <v>398.36833847074899</v>
      </c>
      <c r="BW955">
        <v>273.19615707006398</v>
      </c>
      <c r="BX955">
        <v>112.526473317306</v>
      </c>
      <c r="BY955">
        <v>5578.7105991314402</v>
      </c>
      <c r="BZ955">
        <v>278.30280283959598</v>
      </c>
      <c r="CA955">
        <v>5292.5924592911297</v>
      </c>
      <c r="CB955">
        <v>7.8153370007206302</v>
      </c>
      <c r="CC955">
        <v>47202</v>
      </c>
      <c r="CD955">
        <v>46613</v>
      </c>
      <c r="CE955">
        <v>46613</v>
      </c>
      <c r="CF955">
        <v>23085.097682749602</v>
      </c>
      <c r="CG955">
        <v>37333.314146808501</v>
      </c>
      <c r="CH955">
        <v>56467.533919147303</v>
      </c>
    </row>
    <row r="956" spans="1:86" x14ac:dyDescent="0.2">
      <c r="A956" t="s">
        <v>161</v>
      </c>
      <c r="B956">
        <v>2016</v>
      </c>
      <c r="C956" t="s">
        <v>3971</v>
      </c>
      <c r="D956" t="s">
        <v>4224</v>
      </c>
      <c r="E956">
        <v>808.71697269475897</v>
      </c>
      <c r="F956">
        <v>237.30189779062599</v>
      </c>
      <c r="G956">
        <v>437.17769081659202</v>
      </c>
      <c r="H956">
        <v>134.23738408753999</v>
      </c>
      <c r="I956">
        <v>704.27294618053395</v>
      </c>
      <c r="J956">
        <v>228.79851765437101</v>
      </c>
      <c r="K956">
        <v>430.89128883334303</v>
      </c>
      <c r="L956">
        <v>44.583139692819401</v>
      </c>
      <c r="M956">
        <v>492.345813807365</v>
      </c>
      <c r="N956">
        <v>367.36224595198502</v>
      </c>
      <c r="O956">
        <v>57.353461759170898</v>
      </c>
      <c r="P956">
        <v>67.630106096209005</v>
      </c>
      <c r="Q956">
        <v>0</v>
      </c>
      <c r="R956">
        <v>9.5241501229036505</v>
      </c>
      <c r="S956">
        <v>9.5241501229036505</v>
      </c>
      <c r="T956">
        <v>818.24112281766304</v>
      </c>
      <c r="U956">
        <v>0</v>
      </c>
      <c r="V956">
        <v>7.4515136728253903</v>
      </c>
      <c r="W956">
        <v>7.4515136728253903</v>
      </c>
      <c r="X956">
        <v>711.72445985335901</v>
      </c>
      <c r="Y956">
        <v>1996.9516025522701</v>
      </c>
      <c r="Z956">
        <v>101.940704540616</v>
      </c>
      <c r="AA956">
        <v>31.920940949950801</v>
      </c>
      <c r="AB956">
        <v>1863.0899570617</v>
      </c>
      <c r="AC956">
        <v>153.33968069236801</v>
      </c>
      <c r="AD956">
        <v>19.982760143421899</v>
      </c>
      <c r="AE956">
        <v>18.4173773808756</v>
      </c>
      <c r="AF956">
        <v>114.93954316807</v>
      </c>
      <c r="AG956">
        <v>8019.56182062066</v>
      </c>
      <c r="AH956">
        <v>8019.56182062066</v>
      </c>
      <c r="AI956">
        <v>119.331536617843</v>
      </c>
      <c r="AJ956">
        <v>119.331536617843</v>
      </c>
      <c r="AK956">
        <v>687.36384949389605</v>
      </c>
      <c r="AL956">
        <v>687.36384949389605</v>
      </c>
      <c r="AM956">
        <v>8826.2572067323999</v>
      </c>
      <c r="AN956">
        <v>8826.2572067323999</v>
      </c>
      <c r="AO956">
        <v>16007.1238667011</v>
      </c>
      <c r="AP956">
        <v>1107.96270305199</v>
      </c>
      <c r="AQ956">
        <v>14794.8905098836</v>
      </c>
      <c r="AR956">
        <v>104.270653765643</v>
      </c>
      <c r="AS956">
        <v>361.11064173134901</v>
      </c>
      <c r="AT956">
        <v>8.9649687706754193</v>
      </c>
      <c r="AU956">
        <v>8.32809036393353</v>
      </c>
      <c r="AV956">
        <v>343.81758259674001</v>
      </c>
      <c r="AW956">
        <v>1513.0589446761801</v>
      </c>
      <c r="AX956">
        <v>143.85810599434001</v>
      </c>
      <c r="AY956">
        <v>499.654173561905</v>
      </c>
      <c r="AZ956">
        <v>869.546665119929</v>
      </c>
      <c r="BA956">
        <v>2897.8105624755199</v>
      </c>
      <c r="BB956">
        <v>396.01603187763902</v>
      </c>
      <c r="BC956">
        <v>2368.4463531668198</v>
      </c>
      <c r="BD956">
        <v>133.348177431062</v>
      </c>
      <c r="BE956">
        <v>243.63747645881199</v>
      </c>
      <c r="BF956">
        <v>59.861408418753498</v>
      </c>
      <c r="BG956">
        <v>110.79966049964899</v>
      </c>
      <c r="BH956">
        <v>72.9764075404089</v>
      </c>
      <c r="BI956">
        <v>404.87560207869501</v>
      </c>
      <c r="BJ956">
        <v>68.619799473770598</v>
      </c>
      <c r="BK956">
        <v>221.29130040665299</v>
      </c>
      <c r="BL956">
        <v>114.96450219827101</v>
      </c>
      <c r="BM956">
        <v>560.63230926662197</v>
      </c>
      <c r="BN956">
        <v>69.603786573624404</v>
      </c>
      <c r="BO956">
        <v>347.434449659015</v>
      </c>
      <c r="BP956">
        <v>143.594073033982</v>
      </c>
      <c r="BQ956">
        <v>447.65884810813799</v>
      </c>
      <c r="BR956">
        <v>93.447512949641606</v>
      </c>
      <c r="BS956">
        <v>311.716974589975</v>
      </c>
      <c r="BT956">
        <v>42.494360568521998</v>
      </c>
      <c r="BU956">
        <v>5252.37726873256</v>
      </c>
      <c r="BV956">
        <v>3854.34383402309</v>
      </c>
      <c r="BW956">
        <v>778.97619691297496</v>
      </c>
      <c r="BX956">
        <v>619.05723779649804</v>
      </c>
      <c r="BY956">
        <v>8544.1076270391004</v>
      </c>
      <c r="BZ956">
        <v>2656.2681160029902</v>
      </c>
      <c r="CA956">
        <v>5822.9671345732304</v>
      </c>
      <c r="CB956">
        <v>64.872376462869596</v>
      </c>
      <c r="CC956">
        <v>230790</v>
      </c>
      <c r="CD956">
        <v>227325</v>
      </c>
      <c r="CE956">
        <v>227325</v>
      </c>
      <c r="CF956">
        <v>190909.975313698</v>
      </c>
      <c r="CG956">
        <v>253221.67155280799</v>
      </c>
      <c r="CH956">
        <v>408178.844650999</v>
      </c>
    </row>
    <row r="957" spans="1:86" x14ac:dyDescent="0.2">
      <c r="A957" t="s">
        <v>161</v>
      </c>
      <c r="B957">
        <v>2016</v>
      </c>
      <c r="C957" t="s">
        <v>42</v>
      </c>
      <c r="D957" t="s">
        <v>4225</v>
      </c>
      <c r="E957">
        <v>727.94034917047304</v>
      </c>
      <c r="F957">
        <v>207.195400416349</v>
      </c>
      <c r="G957">
        <v>344.28940970114201</v>
      </c>
      <c r="H957">
        <v>176.455539052982</v>
      </c>
      <c r="I957">
        <v>577.849483398188</v>
      </c>
      <c r="J957">
        <v>195.79793410027401</v>
      </c>
      <c r="K957">
        <v>339.56979134459903</v>
      </c>
      <c r="L957">
        <v>42.481757953314798</v>
      </c>
      <c r="M957">
        <v>600.01373198726606</v>
      </c>
      <c r="N957">
        <v>404.95363917056102</v>
      </c>
      <c r="O957">
        <v>82.278615075063001</v>
      </c>
      <c r="P957">
        <v>112.781477741641</v>
      </c>
      <c r="Q957">
        <v>0.65769796575072703</v>
      </c>
      <c r="R957">
        <v>34.429058728864199</v>
      </c>
      <c r="S957">
        <v>35.086756694614898</v>
      </c>
      <c r="T957">
        <v>763.02710586508795</v>
      </c>
      <c r="U957">
        <v>0.57101630098482403</v>
      </c>
      <c r="V957">
        <v>29.891462016770799</v>
      </c>
      <c r="W957">
        <v>30.4624783177556</v>
      </c>
      <c r="X957">
        <v>608.31196171594399</v>
      </c>
      <c r="Y957">
        <v>2990.5468723316599</v>
      </c>
      <c r="Z957">
        <v>200.12982103519099</v>
      </c>
      <c r="AA957">
        <v>13.053194874364801</v>
      </c>
      <c r="AB957">
        <v>2777.3638564220901</v>
      </c>
      <c r="AC957">
        <v>214.39858373604699</v>
      </c>
      <c r="AD957">
        <v>21.457116745619601</v>
      </c>
      <c r="AE957">
        <v>14.7425788076647</v>
      </c>
      <c r="AF957">
        <v>178.198888182762</v>
      </c>
      <c r="AG957">
        <v>10713.838281320001</v>
      </c>
      <c r="AH957">
        <v>10713.838281320001</v>
      </c>
      <c r="AI957">
        <v>89.016569448922894</v>
      </c>
      <c r="AJ957">
        <v>89.016569448922894</v>
      </c>
      <c r="AK957">
        <v>638.67392298000095</v>
      </c>
      <c r="AL957">
        <v>638.67392298000095</v>
      </c>
      <c r="AM957">
        <v>11441.5287737489</v>
      </c>
      <c r="AN957">
        <v>11441.5287737489</v>
      </c>
      <c r="AO957">
        <v>4907.6085030676704</v>
      </c>
      <c r="AP957">
        <v>2677.37735022693</v>
      </c>
      <c r="AQ957">
        <v>2097.7319515750301</v>
      </c>
      <c r="AR957">
        <v>132.49920126569799</v>
      </c>
      <c r="AS957">
        <v>648.01140436542505</v>
      </c>
      <c r="AT957">
        <v>9.6339114533308603</v>
      </c>
      <c r="AU957">
        <v>14.709992365133701</v>
      </c>
      <c r="AV957">
        <v>623.66750054696001</v>
      </c>
      <c r="AW957">
        <v>1586.9994876103499</v>
      </c>
      <c r="AX957">
        <v>260.19786105571802</v>
      </c>
      <c r="AY957">
        <v>189.937751064742</v>
      </c>
      <c r="AZ957">
        <v>1136.86387548989</v>
      </c>
      <c r="BA957">
        <v>2479.15258321497</v>
      </c>
      <c r="BB957">
        <v>402.488774471981</v>
      </c>
      <c r="BC957">
        <v>1839.00903862777</v>
      </c>
      <c r="BD957">
        <v>237.65477011522299</v>
      </c>
      <c r="BE957">
        <v>257.48877406254502</v>
      </c>
      <c r="BF957">
        <v>116.81360132809201</v>
      </c>
      <c r="BG957">
        <v>106.32371415506501</v>
      </c>
      <c r="BH957">
        <v>34.351458579387597</v>
      </c>
      <c r="BI957">
        <v>499.48449767811201</v>
      </c>
      <c r="BJ957">
        <v>125.499888874479</v>
      </c>
      <c r="BK957">
        <v>276.55455075639702</v>
      </c>
      <c r="BL957">
        <v>97.430058047236002</v>
      </c>
      <c r="BM957">
        <v>730.72068129833701</v>
      </c>
      <c r="BN957">
        <v>126.48825054658199</v>
      </c>
      <c r="BO957">
        <v>474.10521409935899</v>
      </c>
      <c r="BP957">
        <v>130.12721665239599</v>
      </c>
      <c r="BQ957">
        <v>402.57369494010902</v>
      </c>
      <c r="BR957">
        <v>86.030421402315994</v>
      </c>
      <c r="BS957">
        <v>266.81365756087098</v>
      </c>
      <c r="BT957">
        <v>49.729615976922297</v>
      </c>
      <c r="BU957">
        <v>6422.6402200652801</v>
      </c>
      <c r="BV957">
        <v>4251.3318126765298</v>
      </c>
      <c r="BW957">
        <v>1138.4839564869301</v>
      </c>
      <c r="BX957">
        <v>1032.82445090182</v>
      </c>
      <c r="BY957">
        <v>6951.0947012256202</v>
      </c>
      <c r="BZ957">
        <v>2216.20558336557</v>
      </c>
      <c r="CA957">
        <v>4682.81019374891</v>
      </c>
      <c r="CB957">
        <v>52.078924111125701</v>
      </c>
      <c r="CC957">
        <v>292504</v>
      </c>
      <c r="CD957">
        <v>281610</v>
      </c>
      <c r="CE957">
        <v>281610</v>
      </c>
      <c r="CF957">
        <v>260880.58962079999</v>
      </c>
      <c r="CG957">
        <v>533841.016701894</v>
      </c>
      <c r="CH957">
        <v>789878.32846011105</v>
      </c>
    </row>
    <row r="958" spans="1:86" x14ac:dyDescent="0.2">
      <c r="A958" t="s">
        <v>161</v>
      </c>
      <c r="B958">
        <v>2016</v>
      </c>
      <c r="C958" t="s">
        <v>43</v>
      </c>
      <c r="D958" t="s">
        <v>4226</v>
      </c>
      <c r="E958">
        <v>731.744135091207</v>
      </c>
      <c r="F958">
        <v>197.19946087831099</v>
      </c>
      <c r="G958">
        <v>261.79696722538102</v>
      </c>
      <c r="H958">
        <v>272.74770698751598</v>
      </c>
      <c r="I958">
        <v>485.29829586367799</v>
      </c>
      <c r="J958">
        <v>185.91149579889</v>
      </c>
      <c r="K958">
        <v>258.50909840482001</v>
      </c>
      <c r="L958">
        <v>40.877701659967499</v>
      </c>
      <c r="M958">
        <v>633.58624467320101</v>
      </c>
      <c r="N958">
        <v>416.59493655687402</v>
      </c>
      <c r="O958">
        <v>50.2024853065329</v>
      </c>
      <c r="P958">
        <v>166.788822809794</v>
      </c>
      <c r="Q958">
        <v>22.721232765927699</v>
      </c>
      <c r="R958">
        <v>25.1026196772765</v>
      </c>
      <c r="S958">
        <v>47.823852443204103</v>
      </c>
      <c r="T958">
        <v>779.56798753441205</v>
      </c>
      <c r="U958">
        <v>18.5700395060462</v>
      </c>
      <c r="V958">
        <v>20.5163445097626</v>
      </c>
      <c r="W958">
        <v>39.086384015808797</v>
      </c>
      <c r="X958">
        <v>524.38467987948695</v>
      </c>
      <c r="Y958">
        <v>3151.9863130682602</v>
      </c>
      <c r="Z958">
        <v>190.66684870032199</v>
      </c>
      <c r="AA958">
        <v>9.6973817300522498</v>
      </c>
      <c r="AB958">
        <v>2951.6220826378699</v>
      </c>
      <c r="AC958">
        <v>522.41755563454399</v>
      </c>
      <c r="AD958">
        <v>21.883536449370499</v>
      </c>
      <c r="AE958">
        <v>10.2195781117757</v>
      </c>
      <c r="AF958">
        <v>490.31444107339797</v>
      </c>
      <c r="AG958">
        <v>11235.2981711175</v>
      </c>
      <c r="AH958">
        <v>11235.2981711175</v>
      </c>
      <c r="AI958">
        <v>102.764440057068</v>
      </c>
      <c r="AJ958">
        <v>102.764440057068</v>
      </c>
      <c r="AK958">
        <v>634.06556807851302</v>
      </c>
      <c r="AL958">
        <v>634.06556807851302</v>
      </c>
      <c r="AM958">
        <v>11972.128179253101</v>
      </c>
      <c r="AN958">
        <v>11972.128179253101</v>
      </c>
      <c r="AO958">
        <v>4878.6338222701397</v>
      </c>
      <c r="AP958">
        <v>2502.4495884407602</v>
      </c>
      <c r="AQ958">
        <v>2190.2161558825301</v>
      </c>
      <c r="AR958">
        <v>185.96807794684801</v>
      </c>
      <c r="AS958">
        <v>723.27834371068604</v>
      </c>
      <c r="AT958">
        <v>9.5629324669171805</v>
      </c>
      <c r="AU958">
        <v>13.2899318667434</v>
      </c>
      <c r="AV958">
        <v>700.425479377025</v>
      </c>
      <c r="AW958">
        <v>1553.3596466807701</v>
      </c>
      <c r="AX958">
        <v>249.21695134188101</v>
      </c>
      <c r="AY958">
        <v>180.877916921599</v>
      </c>
      <c r="AZ958">
        <v>1123.26477841728</v>
      </c>
      <c r="BA958">
        <v>2368.8900292990002</v>
      </c>
      <c r="BB958">
        <v>401.73305397671902</v>
      </c>
      <c r="BC958">
        <v>1671.5193699771901</v>
      </c>
      <c r="BD958">
        <v>295.63760534509902</v>
      </c>
      <c r="BE958">
        <v>251.332326040038</v>
      </c>
      <c r="BF958">
        <v>110.699500533696</v>
      </c>
      <c r="BG958">
        <v>103.577951639294</v>
      </c>
      <c r="BH958">
        <v>37.054873867047398</v>
      </c>
      <c r="BI958">
        <v>468.59095774621699</v>
      </c>
      <c r="BJ958">
        <v>119.669282765101</v>
      </c>
      <c r="BK958">
        <v>246.616994804906</v>
      </c>
      <c r="BL958">
        <v>102.30468017621</v>
      </c>
      <c r="BM958">
        <v>661.46101132128001</v>
      </c>
      <c r="BN958">
        <v>120.674538084327</v>
      </c>
      <c r="BO958">
        <v>410.40177724560999</v>
      </c>
      <c r="BP958">
        <v>130.38469599134399</v>
      </c>
      <c r="BQ958">
        <v>516.454663858392</v>
      </c>
      <c r="BR958">
        <v>87.541881924259599</v>
      </c>
      <c r="BS958">
        <v>362.28720680311699</v>
      </c>
      <c r="BT958">
        <v>66.625575131016006</v>
      </c>
      <c r="BU958">
        <v>6597.6967162848096</v>
      </c>
      <c r="BV958">
        <v>4379.2536300460597</v>
      </c>
      <c r="BW958">
        <v>684.71097851985996</v>
      </c>
      <c r="BX958">
        <v>1533.7321077188899</v>
      </c>
      <c r="BY958">
        <v>5695.8479482422299</v>
      </c>
      <c r="BZ958">
        <v>2100.91975544259</v>
      </c>
      <c r="CA958">
        <v>3540.49737655223</v>
      </c>
      <c r="CB958">
        <v>54.4308162474114</v>
      </c>
      <c r="CC958">
        <v>295437</v>
      </c>
      <c r="CD958">
        <v>285809</v>
      </c>
      <c r="CE958">
        <v>285809</v>
      </c>
      <c r="CF958">
        <v>250995.00853223499</v>
      </c>
      <c r="CG958">
        <v>388928.99281692202</v>
      </c>
      <c r="CH958">
        <v>616100.41486293497</v>
      </c>
    </row>
    <row r="959" spans="1:86" x14ac:dyDescent="0.2">
      <c r="A959" t="s">
        <v>161</v>
      </c>
      <c r="B959">
        <v>2016</v>
      </c>
      <c r="C959" t="s">
        <v>44</v>
      </c>
      <c r="D959" t="s">
        <v>4227</v>
      </c>
      <c r="E959">
        <v>733.59590447633104</v>
      </c>
      <c r="F959">
        <v>152.851344741075</v>
      </c>
      <c r="G959">
        <v>408.54159874313899</v>
      </c>
      <c r="H959">
        <v>172.202960992117</v>
      </c>
      <c r="I959">
        <v>576.65998698701105</v>
      </c>
      <c r="J959">
        <v>145.95573427522601</v>
      </c>
      <c r="K959">
        <v>402.95839563211399</v>
      </c>
      <c r="L959">
        <v>27.745857079669602</v>
      </c>
      <c r="M959">
        <v>446.81698844695097</v>
      </c>
      <c r="N959">
        <v>289.78219136566003</v>
      </c>
      <c r="O959">
        <v>72.260323967865901</v>
      </c>
      <c r="P959">
        <v>84.774473113425003</v>
      </c>
      <c r="Q959">
        <v>0</v>
      </c>
      <c r="R959">
        <v>0</v>
      </c>
      <c r="S959">
        <v>0</v>
      </c>
      <c r="T959">
        <v>733.59590447633104</v>
      </c>
      <c r="U959">
        <v>0</v>
      </c>
      <c r="V959">
        <v>0</v>
      </c>
      <c r="W959">
        <v>0</v>
      </c>
      <c r="X959">
        <v>576.65998698701105</v>
      </c>
      <c r="Y959">
        <v>3135.9483794613002</v>
      </c>
      <c r="Z959">
        <v>93.401398968451204</v>
      </c>
      <c r="AA959">
        <v>69.290980377112902</v>
      </c>
      <c r="AB959">
        <v>2973.2560001157199</v>
      </c>
      <c r="AC959">
        <v>226.47567095889801</v>
      </c>
      <c r="AD959">
        <v>15.303944602810599</v>
      </c>
      <c r="AE959">
        <v>12.9225791999901</v>
      </c>
      <c r="AF959">
        <v>198.249147156096</v>
      </c>
      <c r="AG959">
        <v>10507.845002960201</v>
      </c>
      <c r="AH959">
        <v>10507.845002960201</v>
      </c>
      <c r="AI959">
        <v>57.092305904253102</v>
      </c>
      <c r="AJ959">
        <v>57.092305904253102</v>
      </c>
      <c r="AK959">
        <v>488.68242342380802</v>
      </c>
      <c r="AL959">
        <v>488.68242342380802</v>
      </c>
      <c r="AM959">
        <v>11053.6197322883</v>
      </c>
      <c r="AN959">
        <v>11053.6197322883</v>
      </c>
      <c r="AO959">
        <v>37558.1442169039</v>
      </c>
      <c r="AP959">
        <v>1088.7097799436799</v>
      </c>
      <c r="AQ959">
        <v>36373.847031389698</v>
      </c>
      <c r="AR959">
        <v>95.587405570486197</v>
      </c>
      <c r="AS959">
        <v>729.68947830085301</v>
      </c>
      <c r="AT959">
        <v>6.6140877368594397</v>
      </c>
      <c r="AU959">
        <v>14.3246624626476</v>
      </c>
      <c r="AV959">
        <v>708.750728101346</v>
      </c>
      <c r="AW959">
        <v>2192.1344830185799</v>
      </c>
      <c r="AX959">
        <v>127.500566726843</v>
      </c>
      <c r="AY959">
        <v>1077.8164686105799</v>
      </c>
      <c r="AZ959">
        <v>986.81744768115698</v>
      </c>
      <c r="BA959">
        <v>2236.4479515090302</v>
      </c>
      <c r="BB959">
        <v>283.45872732588703</v>
      </c>
      <c r="BC959">
        <v>1708.4384789524599</v>
      </c>
      <c r="BD959">
        <v>244.55074523067501</v>
      </c>
      <c r="BE959">
        <v>212.62978216213901</v>
      </c>
      <c r="BF959">
        <v>53.465947995505701</v>
      </c>
      <c r="BG959">
        <v>129.91426702685399</v>
      </c>
      <c r="BH959">
        <v>29.249567139778801</v>
      </c>
      <c r="BI959">
        <v>455.18885028895897</v>
      </c>
      <c r="BJ959">
        <v>60.160629181155201</v>
      </c>
      <c r="BK959">
        <v>300.89398110965197</v>
      </c>
      <c r="BL959">
        <v>94.134239998152395</v>
      </c>
      <c r="BM959">
        <v>682.24189424093004</v>
      </c>
      <c r="BN959">
        <v>60.896938852149503</v>
      </c>
      <c r="BO959">
        <v>499.61390178918799</v>
      </c>
      <c r="BP959">
        <v>121.731053599592</v>
      </c>
      <c r="BQ959">
        <v>321.75206247833398</v>
      </c>
      <c r="BR959">
        <v>62.547786372487103</v>
      </c>
      <c r="BS959">
        <v>224.31770362116501</v>
      </c>
      <c r="BT959">
        <v>34.886572484682198</v>
      </c>
      <c r="BU959">
        <v>4816.3185741186098</v>
      </c>
      <c r="BV959">
        <v>3043.9653367344699</v>
      </c>
      <c r="BW959">
        <v>1000.5848374068401</v>
      </c>
      <c r="BX959">
        <v>771.76839997729905</v>
      </c>
      <c r="BY959">
        <v>7229.2715751656197</v>
      </c>
      <c r="BZ959">
        <v>1630.74565693511</v>
      </c>
      <c r="CA959">
        <v>5562.1647798887698</v>
      </c>
      <c r="CB959">
        <v>36.361138341731902</v>
      </c>
      <c r="CC959">
        <v>285150</v>
      </c>
      <c r="CD959">
        <v>281273</v>
      </c>
      <c r="CE959">
        <v>281273</v>
      </c>
      <c r="CF959">
        <v>262084.27629588201</v>
      </c>
      <c r="CG959">
        <v>536974.85209644702</v>
      </c>
      <c r="CH959">
        <v>855363.29707780597</v>
      </c>
    </row>
    <row r="960" spans="1:86" x14ac:dyDescent="0.2">
      <c r="A960" t="s">
        <v>161</v>
      </c>
      <c r="B960">
        <v>2016</v>
      </c>
      <c r="C960" t="s">
        <v>45</v>
      </c>
      <c r="D960" t="s">
        <v>4228</v>
      </c>
      <c r="E960">
        <v>421.84858498313503</v>
      </c>
      <c r="F960">
        <v>106.829787524191</v>
      </c>
      <c r="G960">
        <v>189.619760104048</v>
      </c>
      <c r="H960">
        <v>125.399037354897</v>
      </c>
      <c r="I960">
        <v>312.03524796360102</v>
      </c>
      <c r="J960">
        <v>102.864149044135</v>
      </c>
      <c r="K960">
        <v>187.27729099419099</v>
      </c>
      <c r="L960">
        <v>21.8938079252741</v>
      </c>
      <c r="M960">
        <v>264.44545859479598</v>
      </c>
      <c r="N960">
        <v>185.53970114309001</v>
      </c>
      <c r="O960">
        <v>36.786606990415201</v>
      </c>
      <c r="P960">
        <v>42.119150461291198</v>
      </c>
      <c r="Q960">
        <v>17.076219187934701</v>
      </c>
      <c r="R960">
        <v>19.079294752501799</v>
      </c>
      <c r="S960">
        <v>36.155513940436499</v>
      </c>
      <c r="T960">
        <v>458.00409892357197</v>
      </c>
      <c r="U960">
        <v>14.7079897664785</v>
      </c>
      <c r="V960">
        <v>16.433267158440799</v>
      </c>
      <c r="W960">
        <v>31.1412569249194</v>
      </c>
      <c r="X960">
        <v>343.17650488852098</v>
      </c>
      <c r="Y960">
        <v>2095.0774490005501</v>
      </c>
      <c r="Z960">
        <v>40.635259810658297</v>
      </c>
      <c r="AA960">
        <v>6.8266587951294904</v>
      </c>
      <c r="AB960">
        <v>2047.6155303947501</v>
      </c>
      <c r="AC960">
        <v>172.38167536512699</v>
      </c>
      <c r="AD960">
        <v>9.8985133717742109</v>
      </c>
      <c r="AE960">
        <v>7.2879283220751603</v>
      </c>
      <c r="AF960">
        <v>155.19523367127701</v>
      </c>
      <c r="AG960">
        <v>5696.9960928410401</v>
      </c>
      <c r="AH960">
        <v>5696.9960928410401</v>
      </c>
      <c r="AI960">
        <v>44.512281414241798</v>
      </c>
      <c r="AJ960">
        <v>44.512281414241798</v>
      </c>
      <c r="AK960">
        <v>327.37128410567601</v>
      </c>
      <c r="AL960">
        <v>327.37128410567601</v>
      </c>
      <c r="AM960">
        <v>6068.8796583609601</v>
      </c>
      <c r="AN960">
        <v>6068.8796583609601</v>
      </c>
      <c r="AO960">
        <v>1490.67970666824</v>
      </c>
      <c r="AP960">
        <v>378.28304830380102</v>
      </c>
      <c r="AQ960">
        <v>1059.5506322031299</v>
      </c>
      <c r="AR960">
        <v>52.846026161311102</v>
      </c>
      <c r="AS960">
        <v>574.42232354038401</v>
      </c>
      <c r="AT960">
        <v>4.2394961488662597</v>
      </c>
      <c r="AU960">
        <v>11.642794774616201</v>
      </c>
      <c r="AV960">
        <v>558.54003261690104</v>
      </c>
      <c r="AW960">
        <v>932.41869992459397</v>
      </c>
      <c r="AX960">
        <v>59.321474736908598</v>
      </c>
      <c r="AY960">
        <v>128.629402928942</v>
      </c>
      <c r="AZ960">
        <v>744.46782225874199</v>
      </c>
      <c r="BA960">
        <v>1436.4650590972899</v>
      </c>
      <c r="BB960">
        <v>191.016667420282</v>
      </c>
      <c r="BC960">
        <v>1066.9100116832101</v>
      </c>
      <c r="BD960">
        <v>178.53837999379701</v>
      </c>
      <c r="BE960">
        <v>109.61849559066501</v>
      </c>
      <c r="BF960">
        <v>22.9455937983677</v>
      </c>
      <c r="BG960">
        <v>66.806526478317593</v>
      </c>
      <c r="BH960">
        <v>19.8663753139794</v>
      </c>
      <c r="BI960">
        <v>263.55557082192303</v>
      </c>
      <c r="BJ960">
        <v>27.5296512721354</v>
      </c>
      <c r="BK960">
        <v>165.48191495127301</v>
      </c>
      <c r="BL960">
        <v>70.544004598514604</v>
      </c>
      <c r="BM960">
        <v>400.074624108362</v>
      </c>
      <c r="BN960">
        <v>28.098058828705799</v>
      </c>
      <c r="BO960">
        <v>279.38233691555098</v>
      </c>
      <c r="BP960">
        <v>92.594228364104694</v>
      </c>
      <c r="BQ960">
        <v>254.44202329488101</v>
      </c>
      <c r="BR960">
        <v>42.129088160786097</v>
      </c>
      <c r="BS960">
        <v>191.31752857375099</v>
      </c>
      <c r="BT960">
        <v>20.995406560344001</v>
      </c>
      <c r="BU960">
        <v>2827.98074643992</v>
      </c>
      <c r="BV960">
        <v>1947.8643783325799</v>
      </c>
      <c r="BW960">
        <v>494.67667878029602</v>
      </c>
      <c r="BX960">
        <v>385.43968932704399</v>
      </c>
      <c r="BY960">
        <v>3759.1959444333302</v>
      </c>
      <c r="BZ960">
        <v>1165.3018599076299</v>
      </c>
      <c r="CA960">
        <v>2568.1213800420001</v>
      </c>
      <c r="CB960">
        <v>25.772704483699702</v>
      </c>
      <c r="CC960">
        <v>93140</v>
      </c>
      <c r="CD960">
        <v>92599</v>
      </c>
      <c r="CE960">
        <v>92599</v>
      </c>
      <c r="CF960">
        <v>67159.406264431105</v>
      </c>
      <c r="CG960">
        <v>114197.21599661</v>
      </c>
      <c r="CH960">
        <v>180482.075016733</v>
      </c>
    </row>
    <row r="961" spans="1:86" x14ac:dyDescent="0.2">
      <c r="A961" t="s">
        <v>161</v>
      </c>
      <c r="B961">
        <v>2016</v>
      </c>
      <c r="C961" t="s">
        <v>234</v>
      </c>
      <c r="D961" t="s">
        <v>4229</v>
      </c>
      <c r="E961">
        <v>301.36022042470199</v>
      </c>
      <c r="F961">
        <v>81.755628160919997</v>
      </c>
      <c r="G961">
        <v>147.07351410708199</v>
      </c>
      <c r="H961">
        <v>72.531078156699905</v>
      </c>
      <c r="I961">
        <v>244.160654715139</v>
      </c>
      <c r="J961">
        <v>79.248072779393695</v>
      </c>
      <c r="K961">
        <v>145.32112532198099</v>
      </c>
      <c r="L961">
        <v>19.5914566137638</v>
      </c>
      <c r="M961">
        <v>178.076672082849</v>
      </c>
      <c r="N961">
        <v>121.85111826713</v>
      </c>
      <c r="O961">
        <v>29.5877557773162</v>
      </c>
      <c r="P961">
        <v>26.637798038402501</v>
      </c>
      <c r="Q961">
        <v>1.32819462535093</v>
      </c>
      <c r="R961">
        <v>0</v>
      </c>
      <c r="S961">
        <v>1.32819462535093</v>
      </c>
      <c r="T961">
        <v>302.68841505005298</v>
      </c>
      <c r="U961">
        <v>1.16686644404927</v>
      </c>
      <c r="V961">
        <v>0</v>
      </c>
      <c r="W961">
        <v>1.16686644404927</v>
      </c>
      <c r="X961">
        <v>245.327521159188</v>
      </c>
      <c r="Y961">
        <v>1066.7970912328699</v>
      </c>
      <c r="Z961">
        <v>23.619047062841702</v>
      </c>
      <c r="AA961">
        <v>5.0884926898409102</v>
      </c>
      <c r="AB961">
        <v>1038.08955148019</v>
      </c>
      <c r="AC961">
        <v>89.212082705811497</v>
      </c>
      <c r="AD961">
        <v>6.4331516944806797</v>
      </c>
      <c r="AE961">
        <v>5.4536123082382497</v>
      </c>
      <c r="AF961">
        <v>77.325318703092194</v>
      </c>
      <c r="AG961">
        <v>3687.4308686551399</v>
      </c>
      <c r="AH961">
        <v>3687.4308686551399</v>
      </c>
      <c r="AI961">
        <v>36.513492608180499</v>
      </c>
      <c r="AJ961">
        <v>36.513492608180499</v>
      </c>
      <c r="AK961">
        <v>220.761381495481</v>
      </c>
      <c r="AL961">
        <v>220.761381495481</v>
      </c>
      <c r="AM961">
        <v>3944.7057427588002</v>
      </c>
      <c r="AN961">
        <v>3944.7057427588002</v>
      </c>
      <c r="AO961">
        <v>897.37659807106104</v>
      </c>
      <c r="AP961">
        <v>198.172579363587</v>
      </c>
      <c r="AQ961">
        <v>654.45584939188495</v>
      </c>
      <c r="AR961">
        <v>44.7481693155895</v>
      </c>
      <c r="AS961">
        <v>289.93886210279499</v>
      </c>
      <c r="AT961">
        <v>3.0016441973009602</v>
      </c>
      <c r="AU961">
        <v>10.4160273693569</v>
      </c>
      <c r="AV961">
        <v>276.52119053613598</v>
      </c>
      <c r="AW961">
        <v>624.39995530378997</v>
      </c>
      <c r="AX961">
        <v>35.178956697070703</v>
      </c>
      <c r="AY961">
        <v>88.486425491718094</v>
      </c>
      <c r="AZ961">
        <v>500.73457311499999</v>
      </c>
      <c r="BA961">
        <v>957.09103023744899</v>
      </c>
      <c r="BB961">
        <v>136.01468445963599</v>
      </c>
      <c r="BC961">
        <v>682.87671404633898</v>
      </c>
      <c r="BD961">
        <v>138.199631731473</v>
      </c>
      <c r="BE961">
        <v>70.736364902037295</v>
      </c>
      <c r="BF961">
        <v>12.825642949553</v>
      </c>
      <c r="BG961">
        <v>44.207949671053697</v>
      </c>
      <c r="BH961">
        <v>13.7027722814307</v>
      </c>
      <c r="BI961">
        <v>185.05825972986199</v>
      </c>
      <c r="BJ961">
        <v>15.876685740715301</v>
      </c>
      <c r="BK961">
        <v>128.58093922748199</v>
      </c>
      <c r="BL961">
        <v>40.600634761664899</v>
      </c>
      <c r="BM961">
        <v>297.858919832666</v>
      </c>
      <c r="BN961">
        <v>16.268216379698501</v>
      </c>
      <c r="BO961">
        <v>227.17907416780301</v>
      </c>
      <c r="BP961">
        <v>54.411629285165198</v>
      </c>
      <c r="BQ961">
        <v>137.90239090454199</v>
      </c>
      <c r="BR961">
        <v>26.152322937274501</v>
      </c>
      <c r="BS961">
        <v>88.961031545965596</v>
      </c>
      <c r="BT961">
        <v>22.789036421302399</v>
      </c>
      <c r="BU961">
        <v>1924.9101073564</v>
      </c>
      <c r="BV961">
        <v>1280.4609402307101</v>
      </c>
      <c r="BW961">
        <v>399.57326693742402</v>
      </c>
      <c r="BX961">
        <v>244.87590018826501</v>
      </c>
      <c r="BY961">
        <v>2990.81734207506</v>
      </c>
      <c r="BZ961">
        <v>965.41781347700498</v>
      </c>
      <c r="CA961">
        <v>2005.1825745060901</v>
      </c>
      <c r="CB961">
        <v>20.2169540919637</v>
      </c>
      <c r="CC961">
        <v>190740</v>
      </c>
      <c r="CD961">
        <v>188262</v>
      </c>
      <c r="CE961">
        <v>188262</v>
      </c>
      <c r="CF961">
        <v>64827.054609097599</v>
      </c>
      <c r="CG961">
        <v>116606.985847278</v>
      </c>
      <c r="CH961">
        <v>172629.820349599</v>
      </c>
    </row>
    <row r="962" spans="1:86" x14ac:dyDescent="0.2">
      <c r="A962" t="s">
        <v>161</v>
      </c>
      <c r="B962">
        <v>2016</v>
      </c>
      <c r="C962" t="s">
        <v>238</v>
      </c>
      <c r="D962" t="s">
        <v>4230</v>
      </c>
      <c r="E962">
        <v>52731.5862511714</v>
      </c>
      <c r="F962">
        <v>16055.090184946899</v>
      </c>
      <c r="G962">
        <v>21195.4906145116</v>
      </c>
      <c r="H962">
        <v>15481.005451712999</v>
      </c>
      <c r="I962">
        <v>42883.144275686602</v>
      </c>
      <c r="J962">
        <v>15560.457778660901</v>
      </c>
      <c r="K962">
        <v>20884.9023850708</v>
      </c>
      <c r="L962">
        <v>6437.7841119549003</v>
      </c>
      <c r="M962">
        <v>43850.589419558797</v>
      </c>
      <c r="N962">
        <v>23444.277727074899</v>
      </c>
      <c r="O962">
        <v>3262.5192452696501</v>
      </c>
      <c r="P962">
        <v>17143.7924472142</v>
      </c>
      <c r="Q962">
        <v>55540.721065261299</v>
      </c>
      <c r="R962">
        <v>69108.908754194505</v>
      </c>
      <c r="S962">
        <v>124649.62981945599</v>
      </c>
      <c r="T962">
        <v>177381.21607062701</v>
      </c>
      <c r="U962">
        <v>42598.654398853701</v>
      </c>
      <c r="V962">
        <v>56493.408516238203</v>
      </c>
      <c r="W962">
        <v>99092.062915091999</v>
      </c>
      <c r="X962">
        <v>141975.20719077901</v>
      </c>
      <c r="Y962">
        <v>179337.74616873299</v>
      </c>
      <c r="Z962">
        <v>4619.3627436480701</v>
      </c>
      <c r="AA962">
        <v>613.73563636095503</v>
      </c>
      <c r="AB962">
        <v>174104.647788723</v>
      </c>
      <c r="AC962">
        <v>15606.791999836199</v>
      </c>
      <c r="AD962">
        <v>1272.3098580360499</v>
      </c>
      <c r="AE962">
        <v>990.75449171725404</v>
      </c>
      <c r="AF962">
        <v>13343.727650082799</v>
      </c>
      <c r="AG962">
        <v>624396.32735394395</v>
      </c>
      <c r="AH962">
        <v>624396.32735394395</v>
      </c>
      <c r="AI962">
        <v>31176.8041811492</v>
      </c>
      <c r="AJ962">
        <v>31176.8041811492</v>
      </c>
      <c r="AK962">
        <v>58601.173780171601</v>
      </c>
      <c r="AL962">
        <v>58601.173780171601</v>
      </c>
      <c r="AM962">
        <v>714174.30531526497</v>
      </c>
      <c r="AN962">
        <v>714174.30531526497</v>
      </c>
      <c r="AO962">
        <v>194518.561321532</v>
      </c>
      <c r="AP962">
        <v>39123.384155743603</v>
      </c>
      <c r="AQ962">
        <v>127062.91188606</v>
      </c>
      <c r="AR962">
        <v>28332.265279728799</v>
      </c>
      <c r="AS962">
        <v>51012.216589853597</v>
      </c>
      <c r="AT962">
        <v>585.69093898368703</v>
      </c>
      <c r="AU962">
        <v>448.25589192623602</v>
      </c>
      <c r="AV962">
        <v>49978.269758943701</v>
      </c>
      <c r="AW962">
        <v>111073.22727242501</v>
      </c>
      <c r="AX962">
        <v>6877.2057263161496</v>
      </c>
      <c r="AY962">
        <v>12511.942358005699</v>
      </c>
      <c r="AZ962">
        <v>91684.079188103206</v>
      </c>
      <c r="BA962">
        <v>238285.69414188401</v>
      </c>
      <c r="BB962">
        <v>29376.164038456402</v>
      </c>
      <c r="BC962">
        <v>183367.02158113499</v>
      </c>
      <c r="BD962">
        <v>25542.508522292901</v>
      </c>
      <c r="BE962">
        <v>16958.689500523</v>
      </c>
      <c r="BF962">
        <v>2790.8644706199502</v>
      </c>
      <c r="BG962">
        <v>10001.717380406501</v>
      </c>
      <c r="BH962">
        <v>4166.1076494965</v>
      </c>
      <c r="BI962">
        <v>29676.721920198099</v>
      </c>
      <c r="BJ962">
        <v>3415.5472304981799</v>
      </c>
      <c r="BK962">
        <v>16395.912843520498</v>
      </c>
      <c r="BL962">
        <v>9865.26184617941</v>
      </c>
      <c r="BM962">
        <v>39866.609244180901</v>
      </c>
      <c r="BN962">
        <v>3546.6317883419902</v>
      </c>
      <c r="BO962">
        <v>23149.3908488343</v>
      </c>
      <c r="BP962">
        <v>13170.5866070047</v>
      </c>
      <c r="BQ962">
        <v>69881.063567904799</v>
      </c>
      <c r="BR962">
        <v>6724.8820303615203</v>
      </c>
      <c r="BS962">
        <v>52422.1057592543</v>
      </c>
      <c r="BT962">
        <v>10734.075778289</v>
      </c>
      <c r="BU962">
        <v>449913.681616897</v>
      </c>
      <c r="BV962">
        <v>247434.076113891</v>
      </c>
      <c r="BW962">
        <v>43973.622822406702</v>
      </c>
      <c r="BX962">
        <v>158505.98268059999</v>
      </c>
      <c r="BY962">
        <v>491569.65854360699</v>
      </c>
      <c r="BZ962">
        <v>193667.42827317599</v>
      </c>
      <c r="CA962">
        <v>283545.84573169902</v>
      </c>
      <c r="CB962">
        <v>14356.3845387323</v>
      </c>
      <c r="CC962">
        <v>6138526</v>
      </c>
      <c r="CD962">
        <v>6096790</v>
      </c>
      <c r="CE962">
        <v>6096790</v>
      </c>
      <c r="CF962">
        <v>3876376</v>
      </c>
      <c r="CG962">
        <v>4896500</v>
      </c>
      <c r="CH962">
        <v>7943530</v>
      </c>
    </row>
    <row r="963" spans="1:86" x14ac:dyDescent="0.2">
      <c r="A963" t="s">
        <v>161</v>
      </c>
      <c r="B963">
        <v>2016</v>
      </c>
      <c r="C963" t="s">
        <v>239</v>
      </c>
      <c r="D963" t="s">
        <v>4231</v>
      </c>
      <c r="E963">
        <v>9510.6679091934402</v>
      </c>
      <c r="F963">
        <v>576.21411020719995</v>
      </c>
      <c r="G963">
        <v>8575.2999722707409</v>
      </c>
      <c r="H963">
        <v>359.15382671549997</v>
      </c>
      <c r="I963">
        <v>8881.7168671835207</v>
      </c>
      <c r="J963">
        <v>264.22080422843999</v>
      </c>
      <c r="K963">
        <v>8517.1795088807994</v>
      </c>
      <c r="L963">
        <v>100.316554074281</v>
      </c>
      <c r="M963">
        <v>5283.5443934120503</v>
      </c>
      <c r="N963">
        <v>4133.6969989373401</v>
      </c>
      <c r="O963">
        <v>1149.84739447472</v>
      </c>
      <c r="P963">
        <v>0</v>
      </c>
      <c r="Q963">
        <v>0</v>
      </c>
      <c r="R963">
        <v>0</v>
      </c>
      <c r="S963">
        <v>0</v>
      </c>
      <c r="T963">
        <v>9510.6679091934402</v>
      </c>
      <c r="U963">
        <v>0</v>
      </c>
      <c r="V963">
        <v>0</v>
      </c>
      <c r="W963">
        <v>0</v>
      </c>
      <c r="X963">
        <v>8881.7168671835207</v>
      </c>
      <c r="Y963">
        <v>10623.7745369319</v>
      </c>
      <c r="Z963">
        <v>9915.0722447722692</v>
      </c>
      <c r="AA963">
        <v>708.70229215961206</v>
      </c>
      <c r="AB963">
        <v>0</v>
      </c>
      <c r="AC963">
        <v>350.73626156177301</v>
      </c>
      <c r="AD963">
        <v>215.15603979682101</v>
      </c>
      <c r="AE963">
        <v>135.580221764952</v>
      </c>
      <c r="AF963">
        <v>0</v>
      </c>
      <c r="AG963">
        <v>258343.84857313099</v>
      </c>
      <c r="AH963">
        <v>258343.84857313099</v>
      </c>
      <c r="AI963">
        <v>0</v>
      </c>
      <c r="AJ963">
        <v>0</v>
      </c>
      <c r="AK963">
        <v>493.42406808812001</v>
      </c>
      <c r="AL963">
        <v>493.42406808812001</v>
      </c>
      <c r="AM963">
        <v>258837.27264121899</v>
      </c>
      <c r="AN963">
        <v>258837.27264121899</v>
      </c>
      <c r="AO963">
        <v>251316.80309897801</v>
      </c>
      <c r="AP963">
        <v>127099.29308777599</v>
      </c>
      <c r="AQ963">
        <v>123997.19350991301</v>
      </c>
      <c r="AR963">
        <v>220.31650128890101</v>
      </c>
      <c r="AS963">
        <v>2132.0665182974399</v>
      </c>
      <c r="AT963">
        <v>129.59786493809901</v>
      </c>
      <c r="AU963">
        <v>1486.59009799911</v>
      </c>
      <c r="AV963">
        <v>515.87855536023505</v>
      </c>
      <c r="AW963">
        <v>50434.399709375903</v>
      </c>
      <c r="AX963">
        <v>8849.7348720314894</v>
      </c>
      <c r="AY963">
        <v>15917.959884960699</v>
      </c>
      <c r="AZ963">
        <v>25666.7049523838</v>
      </c>
      <c r="BA963">
        <v>23222.123020893901</v>
      </c>
      <c r="BB963">
        <v>3513.03687681769</v>
      </c>
      <c r="BC963">
        <v>19701.853779823599</v>
      </c>
      <c r="BD963">
        <v>7.2323642526320002</v>
      </c>
      <c r="BE963">
        <v>7994.5691153231201</v>
      </c>
      <c r="BF963">
        <v>4853.0577179110996</v>
      </c>
      <c r="BG963">
        <v>2342.7174383117899</v>
      </c>
      <c r="BH963">
        <v>798.793959100233</v>
      </c>
      <c r="BI963">
        <v>15266.195898444599</v>
      </c>
      <c r="BJ963">
        <v>4853.0577179110996</v>
      </c>
      <c r="BK963">
        <v>9550.6267814333005</v>
      </c>
      <c r="BL963">
        <v>862.51139910023301</v>
      </c>
      <c r="BM963">
        <v>23893.6888792338</v>
      </c>
      <c r="BN963">
        <v>4853.0577179110996</v>
      </c>
      <c r="BO963">
        <v>18089.807832222501</v>
      </c>
      <c r="BP963">
        <v>950.82332910023297</v>
      </c>
      <c r="BQ963">
        <v>564.69269292450895</v>
      </c>
      <c r="BR963">
        <v>518.29597595128598</v>
      </c>
      <c r="BS963">
        <v>42.386156973223201</v>
      </c>
      <c r="BT963">
        <v>4.0105599999999999</v>
      </c>
      <c r="BU963">
        <v>58385.5385773897</v>
      </c>
      <c r="BV963">
        <v>42887.678322263899</v>
      </c>
      <c r="BW963">
        <v>15497.860255125801</v>
      </c>
      <c r="BX963">
        <v>0</v>
      </c>
      <c r="BY963">
        <v>122195.2711385</v>
      </c>
      <c r="BZ963">
        <v>3901.4243812458699</v>
      </c>
      <c r="CA963">
        <v>118293.846757254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</row>
    <row r="964" spans="1:86" x14ac:dyDescent="0.2">
      <c r="A964" t="s">
        <v>161</v>
      </c>
      <c r="B964">
        <v>2016</v>
      </c>
      <c r="C964" t="s">
        <v>240</v>
      </c>
      <c r="D964" t="s">
        <v>4232</v>
      </c>
      <c r="E964">
        <v>62242.254160364799</v>
      </c>
      <c r="F964">
        <v>16631.304295154099</v>
      </c>
      <c r="G964">
        <v>29770.790586782299</v>
      </c>
      <c r="H964">
        <v>15840.1592784285</v>
      </c>
      <c r="I964">
        <v>51764.861142870199</v>
      </c>
      <c r="J964">
        <v>15824.678582889401</v>
      </c>
      <c r="K964">
        <v>29402.081893951599</v>
      </c>
      <c r="L964">
        <v>6538.1006660291796</v>
      </c>
      <c r="M964">
        <v>49134.133812970802</v>
      </c>
      <c r="N964">
        <v>27577.974726012199</v>
      </c>
      <c r="O964">
        <v>4412.3666397443703</v>
      </c>
      <c r="P964">
        <v>17143.7924472142</v>
      </c>
      <c r="Q964">
        <v>55540.721065261299</v>
      </c>
      <c r="R964">
        <v>69108.908754194505</v>
      </c>
      <c r="S964">
        <v>124649.62981945599</v>
      </c>
      <c r="T964">
        <v>186891.883979821</v>
      </c>
      <c r="U964">
        <v>42598.654398853701</v>
      </c>
      <c r="V964">
        <v>56493.408516238203</v>
      </c>
      <c r="W964">
        <v>99092.062915091999</v>
      </c>
      <c r="X964">
        <v>150856.92405796199</v>
      </c>
      <c r="Y964">
        <v>189961.520705665</v>
      </c>
      <c r="Z964">
        <v>14534.4349884203</v>
      </c>
      <c r="AA964">
        <v>1322.43792852057</v>
      </c>
      <c r="AB964">
        <v>174104.647788723</v>
      </c>
      <c r="AC964">
        <v>15957.5282613979</v>
      </c>
      <c r="AD964">
        <v>1487.46589783287</v>
      </c>
      <c r="AE964">
        <v>1126.33471348221</v>
      </c>
      <c r="AF964">
        <v>13343.727650082799</v>
      </c>
      <c r="AG964">
        <v>882740.17592707498</v>
      </c>
      <c r="AH964">
        <v>882740.17592707498</v>
      </c>
      <c r="AI964">
        <v>31176.8041811492</v>
      </c>
      <c r="AJ964">
        <v>31176.8041811492</v>
      </c>
      <c r="AK964">
        <v>59094.5978482598</v>
      </c>
      <c r="AL964">
        <v>59094.5978482598</v>
      </c>
      <c r="AM964">
        <v>973011.57795648405</v>
      </c>
      <c r="AN964">
        <v>973011.57795648405</v>
      </c>
      <c r="AO964">
        <v>445835.36442051001</v>
      </c>
      <c r="AP964">
        <v>166222.67724352001</v>
      </c>
      <c r="AQ964">
        <v>251060.10539597299</v>
      </c>
      <c r="AR964">
        <v>28552.5817810177</v>
      </c>
      <c r="AS964">
        <v>53144.283108151103</v>
      </c>
      <c r="AT964">
        <v>715.28880392178598</v>
      </c>
      <c r="AU964">
        <v>1934.8459899253501</v>
      </c>
      <c r="AV964">
        <v>50494.1483143039</v>
      </c>
      <c r="AW964">
        <v>161507.626981801</v>
      </c>
      <c r="AX964">
        <v>15726.940598347601</v>
      </c>
      <c r="AY964">
        <v>28429.9022429664</v>
      </c>
      <c r="AZ964">
        <v>117350.784140487</v>
      </c>
      <c r="BA964">
        <v>261507.817162778</v>
      </c>
      <c r="BB964">
        <v>32889.200915274101</v>
      </c>
      <c r="BC964">
        <v>203068.87536095799</v>
      </c>
      <c r="BD964">
        <v>25549.7408865455</v>
      </c>
      <c r="BE964">
        <v>24953.258615846102</v>
      </c>
      <c r="BF964">
        <v>7643.9221885310499</v>
      </c>
      <c r="BG964">
        <v>12344.4348187183</v>
      </c>
      <c r="BH964">
        <v>4964.9016085967296</v>
      </c>
      <c r="BI964">
        <v>44942.917818642702</v>
      </c>
      <c r="BJ964">
        <v>8268.60494840928</v>
      </c>
      <c r="BK964">
        <v>25946.539624953799</v>
      </c>
      <c r="BL964">
        <v>10727.773245279601</v>
      </c>
      <c r="BM964">
        <v>63760.298123414701</v>
      </c>
      <c r="BN964">
        <v>8399.6895062530893</v>
      </c>
      <c r="BO964">
        <v>41239.198681056798</v>
      </c>
      <c r="BP964">
        <v>14121.409936104899</v>
      </c>
      <c r="BQ964">
        <v>70445.756260829294</v>
      </c>
      <c r="BR964">
        <v>7243.1780063128099</v>
      </c>
      <c r="BS964">
        <v>52464.491916227496</v>
      </c>
      <c r="BT964">
        <v>10738.086338289</v>
      </c>
      <c r="BU964">
        <v>508299.22019428603</v>
      </c>
      <c r="BV964">
        <v>290321.75443615502</v>
      </c>
      <c r="BW964">
        <v>59471.483077532503</v>
      </c>
      <c r="BX964">
        <v>158505.98268059999</v>
      </c>
      <c r="BY964">
        <v>613764.92968210694</v>
      </c>
      <c r="BZ964">
        <v>197568.85265442199</v>
      </c>
      <c r="CA964">
        <v>401839.69248895301</v>
      </c>
      <c r="CB964">
        <v>14356.3845387323</v>
      </c>
      <c r="CC964">
        <v>6138526</v>
      </c>
      <c r="CD964">
        <v>6096790</v>
      </c>
      <c r="CE964">
        <v>6096790</v>
      </c>
      <c r="CF964">
        <v>3876376</v>
      </c>
      <c r="CG964">
        <v>4896500</v>
      </c>
      <c r="CH964">
        <v>7943530</v>
      </c>
    </row>
    <row r="965" spans="1:86" x14ac:dyDescent="0.2">
      <c r="A965" t="s">
        <v>165</v>
      </c>
      <c r="B965">
        <v>2008</v>
      </c>
      <c r="C965" t="s">
        <v>2</v>
      </c>
      <c r="D965" t="s">
        <v>585</v>
      </c>
      <c r="E965">
        <v>1422.81321742977</v>
      </c>
      <c r="F965">
        <v>74.918474249571304</v>
      </c>
      <c r="G965">
        <v>184.43291974961701</v>
      </c>
      <c r="H965">
        <v>1163.4618234305799</v>
      </c>
      <c r="I965">
        <v>276.71781563411599</v>
      </c>
      <c r="J965">
        <v>68.860633999628405</v>
      </c>
      <c r="K965">
        <v>182.39832263088701</v>
      </c>
      <c r="L965">
        <v>25.458859003601301</v>
      </c>
      <c r="M965">
        <v>112.816762441172</v>
      </c>
      <c r="N965">
        <v>100.827421316323</v>
      </c>
      <c r="O965">
        <v>6.9486249557076798</v>
      </c>
      <c r="P965">
        <v>5.04071616914133</v>
      </c>
      <c r="Q965">
        <v>1748.4170207104501</v>
      </c>
      <c r="R965">
        <v>855.46057122643299</v>
      </c>
      <c r="S965">
        <v>2603.87759193689</v>
      </c>
      <c r="T965">
        <v>4026.6908093666598</v>
      </c>
      <c r="U965">
        <v>523.726163218995</v>
      </c>
      <c r="V965">
        <v>256.24726678278302</v>
      </c>
      <c r="W965">
        <v>779.97343000177796</v>
      </c>
      <c r="X965">
        <v>1056.69124563589</v>
      </c>
      <c r="Y965">
        <v>22472.969741795001</v>
      </c>
      <c r="Z965">
        <v>158.53984304185499</v>
      </c>
      <c r="AA965">
        <v>20.810963363243498</v>
      </c>
      <c r="AB965">
        <v>22293.618935389899</v>
      </c>
      <c r="AC965">
        <v>1946.8194630400701</v>
      </c>
      <c r="AD965">
        <v>7.0280005835458201</v>
      </c>
      <c r="AE965">
        <v>5.0816209216409103</v>
      </c>
      <c r="AF965">
        <v>1934.7098415348801</v>
      </c>
      <c r="AG965">
        <v>3947.2200507750299</v>
      </c>
      <c r="AH965">
        <v>3947.2200507750299</v>
      </c>
      <c r="AI965">
        <v>128.161802967516</v>
      </c>
      <c r="AJ965">
        <v>128.161802967516</v>
      </c>
      <c r="AK965">
        <v>47.367340411398402</v>
      </c>
      <c r="AL965">
        <v>47.367340411398402</v>
      </c>
      <c r="AM965">
        <v>4122.7491941539402</v>
      </c>
      <c r="AN965">
        <v>4122.7491941539402</v>
      </c>
      <c r="AO965">
        <v>5073.4283755984397</v>
      </c>
      <c r="AP965">
        <v>2432.8683606168702</v>
      </c>
      <c r="AQ965">
        <v>2632.9679527037401</v>
      </c>
      <c r="AR965">
        <v>7.5920622778002</v>
      </c>
      <c r="AS965">
        <v>8054.1980080590502</v>
      </c>
      <c r="AT965">
        <v>3.5514038439151001</v>
      </c>
      <c r="AU965">
        <v>12.5009277146863</v>
      </c>
      <c r="AV965">
        <v>8038.1456765004395</v>
      </c>
      <c r="AW965">
        <v>7094.6276337293903</v>
      </c>
      <c r="AX965">
        <v>190.986717689297</v>
      </c>
      <c r="AY965">
        <v>685.86427130988704</v>
      </c>
      <c r="AZ965">
        <v>6217.7766447302001</v>
      </c>
      <c r="BA965">
        <v>3305.2641783622798</v>
      </c>
      <c r="BB965">
        <v>143.709931180289</v>
      </c>
      <c r="BC965">
        <v>1010.17675501289</v>
      </c>
      <c r="BD965">
        <v>2151.3774921691202</v>
      </c>
      <c r="BE965">
        <v>319.63050588205198</v>
      </c>
      <c r="BF965">
        <v>101.16424657882</v>
      </c>
      <c r="BG965">
        <v>77.710017005022706</v>
      </c>
      <c r="BH965">
        <v>140.756242298209</v>
      </c>
      <c r="BI965">
        <v>976.05899561738704</v>
      </c>
      <c r="BJ965">
        <v>103.87873945402799</v>
      </c>
      <c r="BK965">
        <v>137.64448432667399</v>
      </c>
      <c r="BL965">
        <v>734.53577183668699</v>
      </c>
      <c r="BM965">
        <v>1231.3192679492799</v>
      </c>
      <c r="BN965">
        <v>105.479155049358</v>
      </c>
      <c r="BO965">
        <v>207.72495363719699</v>
      </c>
      <c r="BP965">
        <v>918.115159262725</v>
      </c>
      <c r="BQ965">
        <v>71.131193618243998</v>
      </c>
      <c r="BR965">
        <v>49.6958758388974</v>
      </c>
      <c r="BS965">
        <v>12.771465807112</v>
      </c>
      <c r="BT965">
        <v>8.6638519722347507</v>
      </c>
      <c r="BU965">
        <v>1194.9437332596499</v>
      </c>
      <c r="BV965">
        <v>1053.8201024213399</v>
      </c>
      <c r="BW965">
        <v>94.350007551253398</v>
      </c>
      <c r="BX965">
        <v>46.773623287052601</v>
      </c>
      <c r="BY965">
        <v>3455.4288975275299</v>
      </c>
      <c r="BZ965">
        <v>907.97183474840995</v>
      </c>
      <c r="CA965">
        <v>2541.89976429342</v>
      </c>
      <c r="CB965">
        <v>5.5572984857016197</v>
      </c>
      <c r="CC965">
        <v>37233</v>
      </c>
      <c r="CD965">
        <v>34577</v>
      </c>
      <c r="CE965">
        <v>48209.596446937801</v>
      </c>
      <c r="CF965">
        <v>4697.3841801707904</v>
      </c>
      <c r="CG965">
        <v>12389.1091138437</v>
      </c>
      <c r="CH965">
        <v>28116.2667830563</v>
      </c>
    </row>
    <row r="966" spans="1:86" x14ac:dyDescent="0.2">
      <c r="A966" t="s">
        <v>165</v>
      </c>
      <c r="B966">
        <v>2008</v>
      </c>
      <c r="C966" t="s">
        <v>3</v>
      </c>
      <c r="D966" t="s">
        <v>586</v>
      </c>
      <c r="E966">
        <v>281.66245833435602</v>
      </c>
      <c r="F966">
        <v>10.6633979799608</v>
      </c>
      <c r="G966">
        <v>258.20357278492202</v>
      </c>
      <c r="H966">
        <v>12.7954875694746</v>
      </c>
      <c r="I966">
        <v>267.83392183483198</v>
      </c>
      <c r="J966">
        <v>10.2399257551633</v>
      </c>
      <c r="K966">
        <v>255.483933225773</v>
      </c>
      <c r="L966">
        <v>2.1100628538958799</v>
      </c>
      <c r="M966">
        <v>47.280619030476402</v>
      </c>
      <c r="N966">
        <v>19.158507643275399</v>
      </c>
      <c r="O966">
        <v>11.415412722410601</v>
      </c>
      <c r="P966">
        <v>16.706698664790402</v>
      </c>
      <c r="Q966">
        <v>8.4968013271670095</v>
      </c>
      <c r="R966">
        <v>67.187398139234404</v>
      </c>
      <c r="S966">
        <v>75.684199466401395</v>
      </c>
      <c r="T966">
        <v>357.34665780075801</v>
      </c>
      <c r="U966">
        <v>5.4084404416214698</v>
      </c>
      <c r="V966">
        <v>42.766569120748898</v>
      </c>
      <c r="W966">
        <v>48.175009562370299</v>
      </c>
      <c r="X966">
        <v>316.00893139720199</v>
      </c>
      <c r="Y966">
        <v>194.44478530341701</v>
      </c>
      <c r="Z966">
        <v>3.2476724010632299</v>
      </c>
      <c r="AA966">
        <v>27.450302825804801</v>
      </c>
      <c r="AB966">
        <v>163.746810076549</v>
      </c>
      <c r="AC966">
        <v>19.045064114298299</v>
      </c>
      <c r="AD966">
        <v>1.14859199587552</v>
      </c>
      <c r="AE966">
        <v>6.8234294916172002</v>
      </c>
      <c r="AF966">
        <v>11.0730426268056</v>
      </c>
      <c r="AG966">
        <v>3230.9657756736701</v>
      </c>
      <c r="AH966">
        <v>3230.9657756736701</v>
      </c>
      <c r="AI966">
        <v>45.634094952978202</v>
      </c>
      <c r="AJ966">
        <v>45.634094952978202</v>
      </c>
      <c r="AK966">
        <v>15.422127715692801</v>
      </c>
      <c r="AL966">
        <v>15.422127715692801</v>
      </c>
      <c r="AM966">
        <v>3292.0219983423399</v>
      </c>
      <c r="AN966">
        <v>3292.0219983423399</v>
      </c>
      <c r="AO966">
        <v>3280.08618081742</v>
      </c>
      <c r="AP966">
        <v>22.358182253730298</v>
      </c>
      <c r="AQ966">
        <v>3254.3299991620902</v>
      </c>
      <c r="AR966">
        <v>3.3979994016005501</v>
      </c>
      <c r="AS966">
        <v>68.016427230758396</v>
      </c>
      <c r="AT966">
        <v>0.41498462360643301</v>
      </c>
      <c r="AU966">
        <v>22.084973089599</v>
      </c>
      <c r="AV966">
        <v>45.5164695175528</v>
      </c>
      <c r="AW966">
        <v>912.24100635060495</v>
      </c>
      <c r="AX966">
        <v>5.3961263650832301</v>
      </c>
      <c r="AY966">
        <v>850.645409311035</v>
      </c>
      <c r="AZ966">
        <v>56.199470674487003</v>
      </c>
      <c r="BA966">
        <v>1127.0098397746001</v>
      </c>
      <c r="BB966">
        <v>21.2402769003101</v>
      </c>
      <c r="BC966">
        <v>1091.7012889806299</v>
      </c>
      <c r="BD966">
        <v>14.0682738936587</v>
      </c>
      <c r="BE966">
        <v>91.222671851088506</v>
      </c>
      <c r="BF966">
        <v>3.6927263612401902</v>
      </c>
      <c r="BG966">
        <v>85.634861700311106</v>
      </c>
      <c r="BH966">
        <v>1.8950837895372801</v>
      </c>
      <c r="BI966">
        <v>181.411396515284</v>
      </c>
      <c r="BJ966">
        <v>4.6395897482843802</v>
      </c>
      <c r="BK966">
        <v>171.18619141815699</v>
      </c>
      <c r="BL966">
        <v>5.5856153488424596</v>
      </c>
      <c r="BM966">
        <v>285.84287184712002</v>
      </c>
      <c r="BN966">
        <v>4.9949939977027</v>
      </c>
      <c r="BO966">
        <v>271.71956384513499</v>
      </c>
      <c r="BP966">
        <v>9.1283140042792095</v>
      </c>
      <c r="BQ966">
        <v>16.010857166948799</v>
      </c>
      <c r="BR966">
        <v>7.3690666015135999</v>
      </c>
      <c r="BS966">
        <v>6.2831547050586503</v>
      </c>
      <c r="BT966">
        <v>2.35863586037655</v>
      </c>
      <c r="BU966">
        <v>511.50885571457502</v>
      </c>
      <c r="BV966">
        <v>202.109667588028</v>
      </c>
      <c r="BW966">
        <v>154.90946649236099</v>
      </c>
      <c r="BX966">
        <v>154.48972163418699</v>
      </c>
      <c r="BY966">
        <v>3678.1737835803101</v>
      </c>
      <c r="BZ966">
        <v>128.44371689712699</v>
      </c>
      <c r="CA966">
        <v>3547.6916569751702</v>
      </c>
      <c r="CB966">
        <v>2.0384097080078201</v>
      </c>
      <c r="CC966">
        <v>9297</v>
      </c>
      <c r="CD966">
        <v>8931</v>
      </c>
      <c r="CE966">
        <v>9810.5311614357506</v>
      </c>
      <c r="CF966">
        <v>8281.0485442844692</v>
      </c>
      <c r="CG966">
        <v>9237.4051198028192</v>
      </c>
      <c r="CH966">
        <v>17065.151778683299</v>
      </c>
    </row>
    <row r="967" spans="1:86" x14ac:dyDescent="0.2">
      <c r="A967" t="s">
        <v>165</v>
      </c>
      <c r="B967">
        <v>2008</v>
      </c>
      <c r="C967" t="s">
        <v>4</v>
      </c>
      <c r="D967" t="s">
        <v>587</v>
      </c>
      <c r="E967">
        <v>39.360429405627201</v>
      </c>
      <c r="F967">
        <v>1.04328766486947</v>
      </c>
      <c r="G967">
        <v>38.011627230313202</v>
      </c>
      <c r="H967">
        <v>0.30551451044458799</v>
      </c>
      <c r="I967">
        <v>38.638699733957203</v>
      </c>
      <c r="J967">
        <v>1.0267630415797799</v>
      </c>
      <c r="K967">
        <v>37.487021175963399</v>
      </c>
      <c r="L967">
        <v>0.124915516413968</v>
      </c>
      <c r="M967">
        <v>1.0046331114853</v>
      </c>
      <c r="N967">
        <v>0.64022620995125901</v>
      </c>
      <c r="O967">
        <v>6.3654103345317903E-2</v>
      </c>
      <c r="P967">
        <v>0.30075279818871897</v>
      </c>
      <c r="Q967">
        <v>28.5900254885644</v>
      </c>
      <c r="R967">
        <v>90.124987443355295</v>
      </c>
      <c r="S967">
        <v>118.71501293192</v>
      </c>
      <c r="T967">
        <v>158.075442337547</v>
      </c>
      <c r="U967">
        <v>22.472303258965599</v>
      </c>
      <c r="V967">
        <v>70.839952550851706</v>
      </c>
      <c r="W967">
        <v>93.312255809817302</v>
      </c>
      <c r="X967">
        <v>131.950955543774</v>
      </c>
      <c r="Y967">
        <v>3.9023122182245999</v>
      </c>
      <c r="Z967">
        <v>0.10283957962984699</v>
      </c>
      <c r="AA967">
        <v>0.405057821097068</v>
      </c>
      <c r="AB967">
        <v>3.3944148174976898</v>
      </c>
      <c r="AC967">
        <v>1.8789743009886599</v>
      </c>
      <c r="AD967">
        <v>4.6824274493081797E-2</v>
      </c>
      <c r="AE967">
        <v>1.7264416403429901</v>
      </c>
      <c r="AF967">
        <v>0.105708386152586</v>
      </c>
      <c r="AG967">
        <v>59.9365417042291</v>
      </c>
      <c r="AH967">
        <v>59.9365417042291</v>
      </c>
      <c r="AI967">
        <v>3.5201241814872</v>
      </c>
      <c r="AJ967">
        <v>3.5201241814872</v>
      </c>
      <c r="AK967">
        <v>0.79379850814411101</v>
      </c>
      <c r="AL967">
        <v>0.79379850814411101</v>
      </c>
      <c r="AM967">
        <v>64.250464393860398</v>
      </c>
      <c r="AN967">
        <v>64.250464393860398</v>
      </c>
      <c r="AO967">
        <v>77.914381437568295</v>
      </c>
      <c r="AP967">
        <v>0.598297666556588</v>
      </c>
      <c r="AQ967">
        <v>76.964675138139498</v>
      </c>
      <c r="AR967">
        <v>0.35140863287220803</v>
      </c>
      <c r="AS967">
        <v>0.78506421028700202</v>
      </c>
      <c r="AT967">
        <v>2.93129080740041E-2</v>
      </c>
      <c r="AU967">
        <v>0.38355407371158401</v>
      </c>
      <c r="AV967">
        <v>0.37219722850141301</v>
      </c>
      <c r="AW967">
        <v>16.496575516842199</v>
      </c>
      <c r="AX967">
        <v>0.1937259337576</v>
      </c>
      <c r="AY967">
        <v>13.525820032002599</v>
      </c>
      <c r="AZ967">
        <v>2.7770295510819598</v>
      </c>
      <c r="BA967">
        <v>727.49486080307895</v>
      </c>
      <c r="BB967">
        <v>1.2463127625938799</v>
      </c>
      <c r="BC967">
        <v>725.93161563122203</v>
      </c>
      <c r="BD967">
        <v>0.31693240926281901</v>
      </c>
      <c r="BE967">
        <v>11.871021524810599</v>
      </c>
      <c r="BF967">
        <v>0.15995773236115901</v>
      </c>
      <c r="BG967">
        <v>11.6173556512696</v>
      </c>
      <c r="BH967">
        <v>9.3708141179807802E-2</v>
      </c>
      <c r="BI967">
        <v>13.2420302227286</v>
      </c>
      <c r="BJ967">
        <v>0.19947141309981001</v>
      </c>
      <c r="BK967">
        <v>12.8982660064722</v>
      </c>
      <c r="BL967">
        <v>0.14429280315658399</v>
      </c>
      <c r="BM967">
        <v>14.8956548532407</v>
      </c>
      <c r="BN967">
        <v>0.21479851293060401</v>
      </c>
      <c r="BO967">
        <v>14.3984977759493</v>
      </c>
      <c r="BP967">
        <v>0.28235856436069401</v>
      </c>
      <c r="BQ967">
        <v>18.7967645562732</v>
      </c>
      <c r="BR967">
        <v>0.40019470323146999</v>
      </c>
      <c r="BS967">
        <v>18.120214852999201</v>
      </c>
      <c r="BT967">
        <v>0.27635500004254798</v>
      </c>
      <c r="BU967">
        <v>10.3490412974772</v>
      </c>
      <c r="BV967">
        <v>6.7236996213430604</v>
      </c>
      <c r="BW967">
        <v>0.86237512536670002</v>
      </c>
      <c r="BX967">
        <v>2.7629665507674299</v>
      </c>
      <c r="BY967">
        <v>519.560432600534</v>
      </c>
      <c r="BZ967">
        <v>14.892230122928799</v>
      </c>
      <c r="CA967">
        <v>504.45286425107099</v>
      </c>
      <c r="CB967">
        <v>0.21533822653226001</v>
      </c>
      <c r="CC967">
        <v>1922</v>
      </c>
      <c r="CD967">
        <v>1755</v>
      </c>
      <c r="CE967">
        <v>2903.1582483618499</v>
      </c>
      <c r="CF967">
        <v>204.410554228736</v>
      </c>
      <c r="CG967">
        <v>374.92479162035102</v>
      </c>
      <c r="CH967">
        <v>738.67022389721001</v>
      </c>
    </row>
    <row r="968" spans="1:86" x14ac:dyDescent="0.2">
      <c r="A968" t="s">
        <v>165</v>
      </c>
      <c r="B968">
        <v>2008</v>
      </c>
      <c r="C968" t="s">
        <v>5</v>
      </c>
      <c r="D968" t="s">
        <v>588</v>
      </c>
      <c r="E968">
        <v>57.568478414051903</v>
      </c>
      <c r="F968">
        <v>22.657561973994699</v>
      </c>
      <c r="G968">
        <v>7.6490988610730399</v>
      </c>
      <c r="H968">
        <v>27.2618175789842</v>
      </c>
      <c r="I968">
        <v>54.618987322141301</v>
      </c>
      <c r="J968">
        <v>22.3703951958944</v>
      </c>
      <c r="K968">
        <v>7.5678529990364796</v>
      </c>
      <c r="L968">
        <v>24.680739127210401</v>
      </c>
      <c r="M968">
        <v>5.98569630293062</v>
      </c>
      <c r="N968">
        <v>5.0164985080659701</v>
      </c>
      <c r="O968">
        <v>0.28028460872885502</v>
      </c>
      <c r="P968">
        <v>0.68891318613580699</v>
      </c>
      <c r="Q968">
        <v>272.489940480185</v>
      </c>
      <c r="R968">
        <v>3799.67675760868</v>
      </c>
      <c r="S968">
        <v>4072.1666980888599</v>
      </c>
      <c r="T968">
        <v>4129.7351765029198</v>
      </c>
      <c r="U968">
        <v>178.291085870817</v>
      </c>
      <c r="V968">
        <v>2486.1413007700398</v>
      </c>
      <c r="W968">
        <v>2664.4323866408599</v>
      </c>
      <c r="X968">
        <v>2719.0513739630001</v>
      </c>
      <c r="Y968">
        <v>78.659865630667397</v>
      </c>
      <c r="Z968">
        <v>1.2039980387585101</v>
      </c>
      <c r="AA968">
        <v>0.33605680490990703</v>
      </c>
      <c r="AB968">
        <v>77.119810786999096</v>
      </c>
      <c r="AC968">
        <v>2.8104852500916202</v>
      </c>
      <c r="AD968">
        <v>0.86264035950108198</v>
      </c>
      <c r="AE968">
        <v>0.24444443595232401</v>
      </c>
      <c r="AF968">
        <v>1.70340045463821</v>
      </c>
      <c r="AG968">
        <v>111.77987972942201</v>
      </c>
      <c r="AH968">
        <v>111.77987972942201</v>
      </c>
      <c r="AI968">
        <v>24.648161777408099</v>
      </c>
      <c r="AJ968">
        <v>24.648161777408099</v>
      </c>
      <c r="AK968">
        <v>9.0150622544974404</v>
      </c>
      <c r="AL968">
        <v>9.0150622544974404</v>
      </c>
      <c r="AM968">
        <v>145.44310376132799</v>
      </c>
      <c r="AN968">
        <v>145.44310376132799</v>
      </c>
      <c r="AO968">
        <v>43.615261867870402</v>
      </c>
      <c r="AP968">
        <v>11.2542147168034</v>
      </c>
      <c r="AQ968">
        <v>29.0793650965919</v>
      </c>
      <c r="AR968">
        <v>3.2816820544750498</v>
      </c>
      <c r="AS968">
        <v>6.7560374056747303</v>
      </c>
      <c r="AT968">
        <v>0.45673193028088599</v>
      </c>
      <c r="AU968">
        <v>0.148563789631321</v>
      </c>
      <c r="AV968">
        <v>6.1507416857625303</v>
      </c>
      <c r="AW968">
        <v>23.316119155137201</v>
      </c>
      <c r="AX968">
        <v>2.48917543533832</v>
      </c>
      <c r="AY968">
        <v>5.5067259287534398</v>
      </c>
      <c r="AZ968">
        <v>15.320217791045399</v>
      </c>
      <c r="BA968">
        <v>185.64359812423299</v>
      </c>
      <c r="BB968">
        <v>106.38289797706101</v>
      </c>
      <c r="BC968">
        <v>59.755308628594598</v>
      </c>
      <c r="BD968">
        <v>19.505391518577401</v>
      </c>
      <c r="BE968">
        <v>75.258403529721704</v>
      </c>
      <c r="BF968">
        <v>2.3348075497601002</v>
      </c>
      <c r="BG968">
        <v>3.5042542582485399</v>
      </c>
      <c r="BH968">
        <v>69.419341721712996</v>
      </c>
      <c r="BI968">
        <v>99.722140633183102</v>
      </c>
      <c r="BJ968">
        <v>3.75147285431271</v>
      </c>
      <c r="BK968">
        <v>4.9447958219190502</v>
      </c>
      <c r="BL968">
        <v>91.025871956951207</v>
      </c>
      <c r="BM968">
        <v>134.11583548162801</v>
      </c>
      <c r="BN968">
        <v>4.6572314096973804</v>
      </c>
      <c r="BO968">
        <v>6.5060684656694798</v>
      </c>
      <c r="BP968">
        <v>122.95253560626099</v>
      </c>
      <c r="BQ968">
        <v>83.587301141713397</v>
      </c>
      <c r="BR968">
        <v>20.9646189771215</v>
      </c>
      <c r="BS968">
        <v>5.0181097673666404</v>
      </c>
      <c r="BT968">
        <v>57.604572397224999</v>
      </c>
      <c r="BU968">
        <v>62.761007784421601</v>
      </c>
      <c r="BV968">
        <v>52.922105997334199</v>
      </c>
      <c r="BW968">
        <v>3.7845128983173102</v>
      </c>
      <c r="BX968">
        <v>6.0543888887703403</v>
      </c>
      <c r="BY968">
        <v>373.05985606702399</v>
      </c>
      <c r="BZ968">
        <v>267.403869153774</v>
      </c>
      <c r="CA968">
        <v>104.452114780831</v>
      </c>
      <c r="CB968">
        <v>1.2038721324181201</v>
      </c>
      <c r="CC968">
        <v>3358</v>
      </c>
      <c r="CD968">
        <v>2580</v>
      </c>
      <c r="CE968">
        <v>4151.4767169508996</v>
      </c>
      <c r="CF968">
        <v>955.410721350313</v>
      </c>
      <c r="CG968">
        <v>684.94475779171603</v>
      </c>
      <c r="CH968">
        <v>1182.13394098246</v>
      </c>
    </row>
    <row r="969" spans="1:86" x14ac:dyDescent="0.2">
      <c r="A969" t="s">
        <v>165</v>
      </c>
      <c r="B969">
        <v>2008</v>
      </c>
      <c r="C969" t="s">
        <v>6</v>
      </c>
      <c r="D969" t="s">
        <v>589</v>
      </c>
      <c r="E969">
        <v>3683.1145875953698</v>
      </c>
      <c r="F969">
        <v>553.55241864547497</v>
      </c>
      <c r="G969">
        <v>615.676820351434</v>
      </c>
      <c r="H969">
        <v>2513.88534859846</v>
      </c>
      <c r="I969">
        <v>1223.6505911808999</v>
      </c>
      <c r="J969">
        <v>534.56344858964201</v>
      </c>
      <c r="K969">
        <v>609.40081543368296</v>
      </c>
      <c r="L969">
        <v>79.686327157571199</v>
      </c>
      <c r="M969">
        <v>704.87301675887397</v>
      </c>
      <c r="N969">
        <v>498.63501897467302</v>
      </c>
      <c r="O969">
        <v>21.571544053779999</v>
      </c>
      <c r="P969">
        <v>184.66645373042101</v>
      </c>
      <c r="Q969">
        <v>3664.3462164439502</v>
      </c>
      <c r="R969">
        <v>2005.2533920390899</v>
      </c>
      <c r="S969">
        <v>5669.5996084830404</v>
      </c>
      <c r="T969">
        <v>9352.7141960783993</v>
      </c>
      <c r="U969">
        <v>1726.2397275001999</v>
      </c>
      <c r="V969">
        <v>944.65639013817304</v>
      </c>
      <c r="W969">
        <v>2670.89611763838</v>
      </c>
      <c r="X969">
        <v>3894.54670881927</v>
      </c>
      <c r="Y969">
        <v>46234.272247569999</v>
      </c>
      <c r="Z969">
        <v>367.01137148569399</v>
      </c>
      <c r="AA969">
        <v>50.152410724779998</v>
      </c>
      <c r="AB969">
        <v>45817.108465359503</v>
      </c>
      <c r="AC969">
        <v>3991.01930989114</v>
      </c>
      <c r="AD969">
        <v>32.931831438561503</v>
      </c>
      <c r="AE969">
        <v>16.8530021799709</v>
      </c>
      <c r="AF969">
        <v>3941.2344762726102</v>
      </c>
      <c r="AG969">
        <v>112133.21620331499</v>
      </c>
      <c r="AH969">
        <v>112133.21620331499</v>
      </c>
      <c r="AI969">
        <v>2022.66489198062</v>
      </c>
      <c r="AJ969">
        <v>2022.66489198062</v>
      </c>
      <c r="AK969">
        <v>394.89984528231901</v>
      </c>
      <c r="AL969">
        <v>394.89984528231901</v>
      </c>
      <c r="AM969">
        <v>114550.780940578</v>
      </c>
      <c r="AN969">
        <v>114550.780940578</v>
      </c>
      <c r="AO969">
        <v>11595.468012560301</v>
      </c>
      <c r="AP969">
        <v>5150.0804851206103</v>
      </c>
      <c r="AQ969">
        <v>6259.2820481015397</v>
      </c>
      <c r="AR969">
        <v>186.10547933812299</v>
      </c>
      <c r="AS969">
        <v>16367.741764971301</v>
      </c>
      <c r="AT969">
        <v>17.139269177847201</v>
      </c>
      <c r="AU969">
        <v>34.015492778334597</v>
      </c>
      <c r="AV969">
        <v>16316.587003015</v>
      </c>
      <c r="AW969">
        <v>17244.084642295398</v>
      </c>
      <c r="AX969">
        <v>462.11487026841399</v>
      </c>
      <c r="AY969">
        <v>1540.3720086666301</v>
      </c>
      <c r="AZ969">
        <v>15241.5977633604</v>
      </c>
      <c r="BA969">
        <v>9479.5770187753205</v>
      </c>
      <c r="BB969">
        <v>837.76221823801495</v>
      </c>
      <c r="BC969">
        <v>4156.0374241559803</v>
      </c>
      <c r="BD969">
        <v>4485.7773763813602</v>
      </c>
      <c r="BE969">
        <v>845.09580528767401</v>
      </c>
      <c r="BF969">
        <v>258.11732803040002</v>
      </c>
      <c r="BG969">
        <v>261.88909842685098</v>
      </c>
      <c r="BH969">
        <v>325.08937883042302</v>
      </c>
      <c r="BI969">
        <v>2274.9178242098501</v>
      </c>
      <c r="BJ969">
        <v>278.33313232690102</v>
      </c>
      <c r="BK969">
        <v>457.49739730925501</v>
      </c>
      <c r="BL969">
        <v>1539.0872945737001</v>
      </c>
      <c r="BM969">
        <v>2886.4063355201802</v>
      </c>
      <c r="BN969">
        <v>286.54958089220497</v>
      </c>
      <c r="BO969">
        <v>680.64331581822103</v>
      </c>
      <c r="BP969">
        <v>1919.21343880976</v>
      </c>
      <c r="BQ969">
        <v>697.25912195509704</v>
      </c>
      <c r="BR969">
        <v>308.20180359282898</v>
      </c>
      <c r="BS969">
        <v>291.80253894921299</v>
      </c>
      <c r="BT969">
        <v>97.254779413055601</v>
      </c>
      <c r="BU969">
        <v>7255.4764266450502</v>
      </c>
      <c r="BV969">
        <v>5251.6885499937198</v>
      </c>
      <c r="BW969">
        <v>294.25494985037102</v>
      </c>
      <c r="BX969">
        <v>1709.53292680096</v>
      </c>
      <c r="BY969">
        <v>15760.710023855199</v>
      </c>
      <c r="BZ969">
        <v>7279.3417434230596</v>
      </c>
      <c r="CA969">
        <v>8444.0989235643792</v>
      </c>
      <c r="CB969">
        <v>37.269356867825103</v>
      </c>
      <c r="CC969">
        <v>204882</v>
      </c>
      <c r="CD969">
        <v>191866</v>
      </c>
      <c r="CE969">
        <v>232011.80288393801</v>
      </c>
      <c r="CF969">
        <v>44281.4345112718</v>
      </c>
      <c r="CG969">
        <v>78309.631447352804</v>
      </c>
      <c r="CH969">
        <v>146249.15786334401</v>
      </c>
    </row>
    <row r="970" spans="1:86" x14ac:dyDescent="0.2">
      <c r="A970" t="s">
        <v>165</v>
      </c>
      <c r="B970">
        <v>2008</v>
      </c>
      <c r="C970" t="s">
        <v>7</v>
      </c>
      <c r="D970" t="s">
        <v>590</v>
      </c>
      <c r="E970">
        <v>7.9353250440123899</v>
      </c>
      <c r="F970">
        <v>3.39256898843121</v>
      </c>
      <c r="G970">
        <v>2.3031607978220401</v>
      </c>
      <c r="H970">
        <v>2.2395952577591398</v>
      </c>
      <c r="I970">
        <v>6.1344845115963498</v>
      </c>
      <c r="J970">
        <v>3.3352792212869802</v>
      </c>
      <c r="K970">
        <v>2.2811295546722499</v>
      </c>
      <c r="L970">
        <v>0.51807573563712805</v>
      </c>
      <c r="M970">
        <v>3.51093945459843</v>
      </c>
      <c r="N970">
        <v>2.21821817724258</v>
      </c>
      <c r="O970">
        <v>6.5237546365839894E-2</v>
      </c>
      <c r="P970">
        <v>1.22748373099002</v>
      </c>
      <c r="Q970">
        <v>2576.9897961104798</v>
      </c>
      <c r="R970">
        <v>458.21544653356898</v>
      </c>
      <c r="S970">
        <v>3035.20524264405</v>
      </c>
      <c r="T970">
        <v>3043.1405676880599</v>
      </c>
      <c r="U970">
        <v>1765.3251337767299</v>
      </c>
      <c r="V970">
        <v>313.893072324667</v>
      </c>
      <c r="W970">
        <v>2079.21820610139</v>
      </c>
      <c r="X970">
        <v>2085.35269061299</v>
      </c>
      <c r="Y970">
        <v>36.071739707215798</v>
      </c>
      <c r="Z970">
        <v>0.50876809646876897</v>
      </c>
      <c r="AA970">
        <v>0.14320892155884801</v>
      </c>
      <c r="AB970">
        <v>35.419762689188197</v>
      </c>
      <c r="AC970">
        <v>2.6131599011845399</v>
      </c>
      <c r="AD970">
        <v>0.149565653464791</v>
      </c>
      <c r="AE970">
        <v>6.1916174868517401E-2</v>
      </c>
      <c r="AF970">
        <v>2.4016780728512401</v>
      </c>
      <c r="AG970">
        <v>84.663104995192597</v>
      </c>
      <c r="AH970">
        <v>84.663104995192597</v>
      </c>
      <c r="AI970">
        <v>29.4975103497252</v>
      </c>
      <c r="AJ970">
        <v>29.4975103497252</v>
      </c>
      <c r="AK970">
        <v>6.2142501523411999</v>
      </c>
      <c r="AL970">
        <v>6.2142501523411999</v>
      </c>
      <c r="AM970">
        <v>120.37486549725899</v>
      </c>
      <c r="AN970">
        <v>120.37486549725899</v>
      </c>
      <c r="AO970">
        <v>21.079624269696399</v>
      </c>
      <c r="AP970">
        <v>4.4433201555983199</v>
      </c>
      <c r="AQ970">
        <v>15.4252882866309</v>
      </c>
      <c r="AR970">
        <v>1.2110158274670799</v>
      </c>
      <c r="AS970">
        <v>10.001548924897801</v>
      </c>
      <c r="AT970">
        <v>8.1345512259852704E-2</v>
      </c>
      <c r="AU970">
        <v>0.17785960488445199</v>
      </c>
      <c r="AV970">
        <v>9.7423438077535103</v>
      </c>
      <c r="AW970">
        <v>14.7493699067841</v>
      </c>
      <c r="AX970">
        <v>0.79347925433149302</v>
      </c>
      <c r="AY970">
        <v>2.7313563391494702</v>
      </c>
      <c r="AZ970">
        <v>11.224534313303201</v>
      </c>
      <c r="BA970">
        <v>23.164322226960302</v>
      </c>
      <c r="BB970">
        <v>4.3565289214068201</v>
      </c>
      <c r="BC970">
        <v>15.6405298384904</v>
      </c>
      <c r="BD970">
        <v>3.1672634670631599</v>
      </c>
      <c r="BE970">
        <v>1.90585154439743</v>
      </c>
      <c r="BF970">
        <v>0.50580278725499905</v>
      </c>
      <c r="BG970">
        <v>0.94163839201976895</v>
      </c>
      <c r="BH970">
        <v>0.45841036512266597</v>
      </c>
      <c r="BI970">
        <v>3.6746194821310598</v>
      </c>
      <c r="BJ970">
        <v>0.61016175793893201</v>
      </c>
      <c r="BK970">
        <v>1.8123972379262201</v>
      </c>
      <c r="BL970">
        <v>1.2520604862659199</v>
      </c>
      <c r="BM970">
        <v>5.0025695758140101</v>
      </c>
      <c r="BN970">
        <v>0.64862709320608702</v>
      </c>
      <c r="BO970">
        <v>2.7944127070102498</v>
      </c>
      <c r="BP970">
        <v>1.55952977559766</v>
      </c>
      <c r="BQ970">
        <v>4.5661632008657698</v>
      </c>
      <c r="BR970">
        <v>1.84432845774376</v>
      </c>
      <c r="BS970">
        <v>1.8976837167271099</v>
      </c>
      <c r="BT970">
        <v>0.82415102639489901</v>
      </c>
      <c r="BU970">
        <v>35.663592690111102</v>
      </c>
      <c r="BV970">
        <v>23.440200307319898</v>
      </c>
      <c r="BW970">
        <v>0.89730086453541502</v>
      </c>
      <c r="BX970">
        <v>11.326091518255801</v>
      </c>
      <c r="BY970">
        <v>75.868905105099401</v>
      </c>
      <c r="BZ970">
        <v>43.7586305703515</v>
      </c>
      <c r="CA970">
        <v>31.464491924623601</v>
      </c>
      <c r="CB970">
        <v>0.64578261012424298</v>
      </c>
      <c r="CC970">
        <v>84205</v>
      </c>
      <c r="CD970">
        <v>85240</v>
      </c>
      <c r="CE970">
        <v>88794.811409072703</v>
      </c>
      <c r="CF970">
        <v>351.50915254715198</v>
      </c>
      <c r="CG970">
        <v>685.49576580177995</v>
      </c>
      <c r="CH970">
        <v>1165.4185194198999</v>
      </c>
    </row>
    <row r="971" spans="1:86" x14ac:dyDescent="0.2">
      <c r="A971" t="s">
        <v>165</v>
      </c>
      <c r="B971">
        <v>2008</v>
      </c>
      <c r="C971" t="s">
        <v>8</v>
      </c>
      <c r="D971" t="s">
        <v>591</v>
      </c>
      <c r="E971">
        <v>45.035986813299402</v>
      </c>
      <c r="F971">
        <v>10.8382948740402</v>
      </c>
      <c r="G971">
        <v>29.9304333500639</v>
      </c>
      <c r="H971">
        <v>4.2672585891953796</v>
      </c>
      <c r="I971">
        <v>40.975148447605001</v>
      </c>
      <c r="J971">
        <v>9.6264076860008903</v>
      </c>
      <c r="K971">
        <v>29.6265931662527</v>
      </c>
      <c r="L971">
        <v>1.72214759535148</v>
      </c>
      <c r="M971">
        <v>67.836779828137907</v>
      </c>
      <c r="N971">
        <v>63.046691694255102</v>
      </c>
      <c r="O971">
        <v>1.1682984869802999</v>
      </c>
      <c r="P971">
        <v>3.62178964690239</v>
      </c>
      <c r="Q971">
        <v>47.907608711388001</v>
      </c>
      <c r="R971">
        <v>438.39985025591602</v>
      </c>
      <c r="S971">
        <v>486.307458967304</v>
      </c>
      <c r="T971">
        <v>531.34344578060404</v>
      </c>
      <c r="U971">
        <v>38.447180701653402</v>
      </c>
      <c r="V971">
        <v>351.82800218455401</v>
      </c>
      <c r="W971">
        <v>390.27518288620797</v>
      </c>
      <c r="X971">
        <v>431.25033133381203</v>
      </c>
      <c r="Y971">
        <v>71.049492897704297</v>
      </c>
      <c r="Z971">
        <v>7.58444153456196</v>
      </c>
      <c r="AA971">
        <v>2.2099863916115301</v>
      </c>
      <c r="AB971">
        <v>61.2550649715308</v>
      </c>
      <c r="AC971">
        <v>5.9710852037638196</v>
      </c>
      <c r="AD971">
        <v>3.4304568781049798</v>
      </c>
      <c r="AE971">
        <v>0.834196389331616</v>
      </c>
      <c r="AF971">
        <v>1.70643193632722</v>
      </c>
      <c r="AG971">
        <v>442.40795373352199</v>
      </c>
      <c r="AH971">
        <v>442.40795373352199</v>
      </c>
      <c r="AI971">
        <v>41.1800085548551</v>
      </c>
      <c r="AJ971">
        <v>41.1800085548551</v>
      </c>
      <c r="AK971">
        <v>21.672569738805901</v>
      </c>
      <c r="AL971">
        <v>21.672569738805901</v>
      </c>
      <c r="AM971">
        <v>505.26053202718299</v>
      </c>
      <c r="AN971">
        <v>505.26053202718299</v>
      </c>
      <c r="AO971">
        <v>277.88324159545999</v>
      </c>
      <c r="AP971">
        <v>23.973510756410398</v>
      </c>
      <c r="AQ971">
        <v>249.24508246476299</v>
      </c>
      <c r="AR971">
        <v>4.6646483742859797</v>
      </c>
      <c r="AS971">
        <v>9.0595702700036007</v>
      </c>
      <c r="AT971">
        <v>0.83535749498467804</v>
      </c>
      <c r="AU971">
        <v>1.7298807694604399</v>
      </c>
      <c r="AV971">
        <v>6.4943320055584701</v>
      </c>
      <c r="AW971">
        <v>118.566604114634</v>
      </c>
      <c r="AX971">
        <v>13.795944805343</v>
      </c>
      <c r="AY971">
        <v>60.594083405352002</v>
      </c>
      <c r="AZ971">
        <v>44.176575903938598</v>
      </c>
      <c r="BA971">
        <v>243.917187680826</v>
      </c>
      <c r="BB971">
        <v>49.922329439952598</v>
      </c>
      <c r="BC971">
        <v>189.297062275337</v>
      </c>
      <c r="BD971">
        <v>4.6977959655359003</v>
      </c>
      <c r="BE971">
        <v>24.659264795308701</v>
      </c>
      <c r="BF971">
        <v>10.995163599390301</v>
      </c>
      <c r="BG971">
        <v>12.0416716659558</v>
      </c>
      <c r="BH971">
        <v>1.62242952996255</v>
      </c>
      <c r="BI971">
        <v>38.171077059126397</v>
      </c>
      <c r="BJ971">
        <v>14.708024116227699</v>
      </c>
      <c r="BK971">
        <v>21.022359597606702</v>
      </c>
      <c r="BL971">
        <v>2.4406933452920199</v>
      </c>
      <c r="BM971">
        <v>66.350647655367396</v>
      </c>
      <c r="BN971">
        <v>15.9711248137405</v>
      </c>
      <c r="BO971">
        <v>31.178034967528699</v>
      </c>
      <c r="BP971">
        <v>19.2014878740979</v>
      </c>
      <c r="BQ971">
        <v>33.498884697576798</v>
      </c>
      <c r="BR971">
        <v>13.885858588421399</v>
      </c>
      <c r="BS971">
        <v>16.924677380050301</v>
      </c>
      <c r="BT971">
        <v>2.6883487291050798</v>
      </c>
      <c r="BU971">
        <v>707.61279985311501</v>
      </c>
      <c r="BV971">
        <v>658.29477459662496</v>
      </c>
      <c r="BW971">
        <v>15.9286541443654</v>
      </c>
      <c r="BX971">
        <v>33.389371112125097</v>
      </c>
      <c r="BY971">
        <v>518.03196397573902</v>
      </c>
      <c r="BZ971">
        <v>106.84809932883699</v>
      </c>
      <c r="CA971">
        <v>409.27847911913398</v>
      </c>
      <c r="CB971">
        <v>1.90538552776871</v>
      </c>
      <c r="CC971">
        <v>4475</v>
      </c>
      <c r="CD971">
        <v>4481</v>
      </c>
      <c r="CE971">
        <v>4806.9209868165999</v>
      </c>
      <c r="CF971">
        <v>1708.0276851580199</v>
      </c>
      <c r="CG971">
        <v>2617.7725768820001</v>
      </c>
      <c r="CH971">
        <v>4549.9323557883099</v>
      </c>
    </row>
    <row r="972" spans="1:86" x14ac:dyDescent="0.2">
      <c r="A972" t="s">
        <v>165</v>
      </c>
      <c r="B972">
        <v>2008</v>
      </c>
      <c r="C972" t="s">
        <v>3969</v>
      </c>
      <c r="D972" t="s">
        <v>3976</v>
      </c>
      <c r="E972">
        <v>56.894859496146402</v>
      </c>
      <c r="F972">
        <v>38.276255074535797</v>
      </c>
      <c r="G972">
        <v>13.881411738141299</v>
      </c>
      <c r="H972">
        <v>4.7371926834694396</v>
      </c>
      <c r="I972">
        <v>51.292806485657003</v>
      </c>
      <c r="J972">
        <v>36.345458832992001</v>
      </c>
      <c r="K972">
        <v>13.7433328570722</v>
      </c>
      <c r="L972">
        <v>1.2040147955928</v>
      </c>
      <c r="M972">
        <v>345.82534927002803</v>
      </c>
      <c r="N972">
        <v>96.280985493656402</v>
      </c>
      <c r="O972">
        <v>0.52199771781885795</v>
      </c>
      <c r="P972">
        <v>249.02236605855401</v>
      </c>
      <c r="Q972">
        <v>117.562187470989</v>
      </c>
      <c r="R972">
        <v>366.89398234079101</v>
      </c>
      <c r="S972">
        <v>484.45616981177898</v>
      </c>
      <c r="T972">
        <v>541.35102930792596</v>
      </c>
      <c r="U972">
        <v>99.562407414670403</v>
      </c>
      <c r="V972">
        <v>310.67746271846499</v>
      </c>
      <c r="W972">
        <v>410.23987013313501</v>
      </c>
      <c r="X972">
        <v>461.53267661879198</v>
      </c>
      <c r="Y972">
        <v>66.548040461634002</v>
      </c>
      <c r="Z972">
        <v>11.4920713995204</v>
      </c>
      <c r="AA972">
        <v>0.83141058988327499</v>
      </c>
      <c r="AB972">
        <v>54.224558472230299</v>
      </c>
      <c r="AC972">
        <v>12.245510657122599</v>
      </c>
      <c r="AD972">
        <v>5.5150820689784803</v>
      </c>
      <c r="AE972">
        <v>0.393602739335426</v>
      </c>
      <c r="AF972">
        <v>6.3368258488086804</v>
      </c>
      <c r="AG972">
        <v>244.22556814273</v>
      </c>
      <c r="AH972">
        <v>244.22556814273</v>
      </c>
      <c r="AI972">
        <v>24.856693255306599</v>
      </c>
      <c r="AJ972">
        <v>24.856693255306599</v>
      </c>
      <c r="AK972">
        <v>27.9508128600113</v>
      </c>
      <c r="AL972">
        <v>27.9508128600113</v>
      </c>
      <c r="AM972">
        <v>297.03307425804798</v>
      </c>
      <c r="AN972">
        <v>297.03307425804798</v>
      </c>
      <c r="AO972">
        <v>355.89829689937102</v>
      </c>
      <c r="AP972">
        <v>40.576359342433904</v>
      </c>
      <c r="AQ972">
        <v>91.631326233086995</v>
      </c>
      <c r="AR972">
        <v>223.69061132384999</v>
      </c>
      <c r="AS972">
        <v>42.900947433719601</v>
      </c>
      <c r="AT972">
        <v>1.6962185697036301</v>
      </c>
      <c r="AU972">
        <v>0.65813507153861805</v>
      </c>
      <c r="AV972">
        <v>40.546593792477402</v>
      </c>
      <c r="AW972">
        <v>185.64359681699</v>
      </c>
      <c r="AX972">
        <v>20.500297541113898</v>
      </c>
      <c r="AY972">
        <v>20.999401145368601</v>
      </c>
      <c r="AZ972">
        <v>144.14389813050801</v>
      </c>
      <c r="BA972">
        <v>372.5379812196</v>
      </c>
      <c r="BB972">
        <v>103.960674674034</v>
      </c>
      <c r="BC972">
        <v>100.336016047331</v>
      </c>
      <c r="BD972">
        <v>168.241290498236</v>
      </c>
      <c r="BE972">
        <v>61.2358711495148</v>
      </c>
      <c r="BF972">
        <v>14.628886635653499</v>
      </c>
      <c r="BG972">
        <v>5.9199267883224902</v>
      </c>
      <c r="BH972">
        <v>40.687057725538899</v>
      </c>
      <c r="BI972">
        <v>81.0324755885797</v>
      </c>
      <c r="BJ972">
        <v>19.208147815214399</v>
      </c>
      <c r="BK972">
        <v>9.8921427982539694</v>
      </c>
      <c r="BL972">
        <v>51.932184975111298</v>
      </c>
      <c r="BM972">
        <v>90.431522185420505</v>
      </c>
      <c r="BN972">
        <v>20.645400623225299</v>
      </c>
      <c r="BO972">
        <v>14.292668135488199</v>
      </c>
      <c r="BP972">
        <v>55.4934534267069</v>
      </c>
      <c r="BQ972">
        <v>135.639382518719</v>
      </c>
      <c r="BR972">
        <v>38.5035911437217</v>
      </c>
      <c r="BS972">
        <v>11.3089283825185</v>
      </c>
      <c r="BT972">
        <v>85.826862992479505</v>
      </c>
      <c r="BU972">
        <v>3341.3140333893698</v>
      </c>
      <c r="BV972">
        <v>1028.00248357961</v>
      </c>
      <c r="BW972">
        <v>7.1767704959799401</v>
      </c>
      <c r="BX972">
        <v>2306.1347793137602</v>
      </c>
      <c r="BY972">
        <v>640.67690649324595</v>
      </c>
      <c r="BZ972">
        <v>449.61066961849201</v>
      </c>
      <c r="CA972">
        <v>189.44881962172499</v>
      </c>
      <c r="CB972">
        <v>1.6174172530283599</v>
      </c>
      <c r="CC972">
        <v>9238</v>
      </c>
      <c r="CD972">
        <v>8876</v>
      </c>
      <c r="CE972">
        <v>9696.3560589398694</v>
      </c>
      <c r="CF972">
        <v>1345.24739209475</v>
      </c>
      <c r="CG972">
        <v>1667.8550448083899</v>
      </c>
      <c r="CH972">
        <v>2949.2493354938001</v>
      </c>
    </row>
    <row r="973" spans="1:86" x14ac:dyDescent="0.2">
      <c r="A973" t="s">
        <v>165</v>
      </c>
      <c r="B973">
        <v>2008</v>
      </c>
      <c r="C973" t="s">
        <v>9</v>
      </c>
      <c r="D973" t="s">
        <v>592</v>
      </c>
      <c r="E973">
        <v>260.14807136646903</v>
      </c>
      <c r="F973">
        <v>221.88314880830799</v>
      </c>
      <c r="G973">
        <v>5.5087715310441503</v>
      </c>
      <c r="H973">
        <v>32.756151027116303</v>
      </c>
      <c r="I973">
        <v>256.06033479024097</v>
      </c>
      <c r="J973">
        <v>221.48796875181901</v>
      </c>
      <c r="K973">
        <v>5.4456939639470701</v>
      </c>
      <c r="L973">
        <v>29.126672074473898</v>
      </c>
      <c r="M973">
        <v>8.1426005907694208</v>
      </c>
      <c r="N973">
        <v>7.0111476698558697</v>
      </c>
      <c r="O973">
        <v>0.12682213598993899</v>
      </c>
      <c r="P973">
        <v>1.00463078492362</v>
      </c>
      <c r="Q973">
        <v>2039.0708308635501</v>
      </c>
      <c r="R973">
        <v>3563.1475470145401</v>
      </c>
      <c r="S973">
        <v>5602.21837787809</v>
      </c>
      <c r="T973">
        <v>5862.3664492445596</v>
      </c>
      <c r="U973">
        <v>1416.21923043276</v>
      </c>
      <c r="V973">
        <v>2474.7536969151001</v>
      </c>
      <c r="W973">
        <v>3890.9729273478601</v>
      </c>
      <c r="X973">
        <v>4147.0332621381003</v>
      </c>
      <c r="Y973">
        <v>124.148737651172</v>
      </c>
      <c r="Z973">
        <v>4.8145320272643701</v>
      </c>
      <c r="AA973">
        <v>0.16557289836886999</v>
      </c>
      <c r="AB973">
        <v>119.168632725539</v>
      </c>
      <c r="AC973">
        <v>2.67771593149787</v>
      </c>
      <c r="AD973">
        <v>0.92220387854635499</v>
      </c>
      <c r="AE973">
        <v>0.19777934442233699</v>
      </c>
      <c r="AF973">
        <v>1.5577327085291801</v>
      </c>
      <c r="AG973">
        <v>135.13813836184499</v>
      </c>
      <c r="AH973">
        <v>135.13813836184499</v>
      </c>
      <c r="AI973">
        <v>37.731542473254201</v>
      </c>
      <c r="AJ973">
        <v>37.731542473254201</v>
      </c>
      <c r="AK973">
        <v>12.9063029162901</v>
      </c>
      <c r="AL973">
        <v>12.9063029162901</v>
      </c>
      <c r="AM973">
        <v>185.77598375138899</v>
      </c>
      <c r="AN973">
        <v>185.77598375138899</v>
      </c>
      <c r="AO973">
        <v>63.974982304123003</v>
      </c>
      <c r="AP973">
        <v>42.418221340340097</v>
      </c>
      <c r="AQ973">
        <v>18.550445852153199</v>
      </c>
      <c r="AR973">
        <v>3.0063151116297302</v>
      </c>
      <c r="AS973">
        <v>10.6358385445163</v>
      </c>
      <c r="AT973">
        <v>7.1451622676452402</v>
      </c>
      <c r="AU973">
        <v>0.164808387503971</v>
      </c>
      <c r="AV973">
        <v>3.3258678893671201</v>
      </c>
      <c r="AW973">
        <v>836.625923905489</v>
      </c>
      <c r="AX973">
        <v>9.1571571183866407</v>
      </c>
      <c r="AY973">
        <v>3.3681321142276901</v>
      </c>
      <c r="AZ973">
        <v>824.100634672875</v>
      </c>
      <c r="BA973">
        <v>266.461370232364</v>
      </c>
      <c r="BB973">
        <v>195.86839892643201</v>
      </c>
      <c r="BC973">
        <v>65.329218347968094</v>
      </c>
      <c r="BD973">
        <v>5.2637529579629403</v>
      </c>
      <c r="BE973">
        <v>29.006267474381399</v>
      </c>
      <c r="BF973">
        <v>19.266684232838202</v>
      </c>
      <c r="BG973">
        <v>4.1739076819880596</v>
      </c>
      <c r="BH973">
        <v>5.5656755595550402</v>
      </c>
      <c r="BI973">
        <v>33.323083772468301</v>
      </c>
      <c r="BJ973">
        <v>20.411349999398301</v>
      </c>
      <c r="BK973">
        <v>5.5778464656277</v>
      </c>
      <c r="BL973">
        <v>7.3338873074422803</v>
      </c>
      <c r="BM973">
        <v>40.446709598737399</v>
      </c>
      <c r="BN973">
        <v>23.955219634645101</v>
      </c>
      <c r="BO973">
        <v>6.82404368456067</v>
      </c>
      <c r="BP973">
        <v>9.6674462795315996</v>
      </c>
      <c r="BQ973">
        <v>109.399981026348</v>
      </c>
      <c r="BR973">
        <v>39.532814329455199</v>
      </c>
      <c r="BS973">
        <v>16.392640478769199</v>
      </c>
      <c r="BT973">
        <v>53.474526218123302</v>
      </c>
      <c r="BU973">
        <v>84.486008207412993</v>
      </c>
      <c r="BV973">
        <v>74.0257624534472</v>
      </c>
      <c r="BW973">
        <v>1.7496740216089399</v>
      </c>
      <c r="BX973">
        <v>8.7105717323571703</v>
      </c>
      <c r="BY973">
        <v>3831.22959002584</v>
      </c>
      <c r="BZ973">
        <v>3699.7768551795298</v>
      </c>
      <c r="CA973">
        <v>73.348395391573803</v>
      </c>
      <c r="CB973">
        <v>58.104339454735403</v>
      </c>
      <c r="CC973">
        <v>61293</v>
      </c>
      <c r="CD973">
        <v>55666</v>
      </c>
      <c r="CE973">
        <v>63809.990954398301</v>
      </c>
      <c r="CF973">
        <v>1158.00320420034</v>
      </c>
      <c r="CG973">
        <v>808.89473032451997</v>
      </c>
      <c r="CH973">
        <v>1318.21849157009</v>
      </c>
    </row>
    <row r="974" spans="1:86" x14ac:dyDescent="0.2">
      <c r="A974" t="s">
        <v>165</v>
      </c>
      <c r="B974">
        <v>2008</v>
      </c>
      <c r="C974" t="s">
        <v>10</v>
      </c>
      <c r="D974" t="s">
        <v>593</v>
      </c>
      <c r="E974">
        <v>11.538434222124399</v>
      </c>
      <c r="F974">
        <v>7.0972619289849197</v>
      </c>
      <c r="G974">
        <v>1.12242039144522</v>
      </c>
      <c r="H974">
        <v>3.3187519016942999</v>
      </c>
      <c r="I974">
        <v>9.4929449400260193</v>
      </c>
      <c r="J974">
        <v>7.01887546521752</v>
      </c>
      <c r="K974">
        <v>1.11142855694551</v>
      </c>
      <c r="L974">
        <v>1.3626409178629399</v>
      </c>
      <c r="M974">
        <v>4.2171335703281301</v>
      </c>
      <c r="N974">
        <v>2.9369191022686199</v>
      </c>
      <c r="O974">
        <v>3.5082921100791198E-2</v>
      </c>
      <c r="P974">
        <v>1.2451315469587301</v>
      </c>
      <c r="Q974">
        <v>2039.88918014562</v>
      </c>
      <c r="R974">
        <v>1793.60692262884</v>
      </c>
      <c r="S974">
        <v>3833.4961027744598</v>
      </c>
      <c r="T974">
        <v>3845.0345369965898</v>
      </c>
      <c r="U974">
        <v>1685.4626916961199</v>
      </c>
      <c r="V974">
        <v>1481.9714625100401</v>
      </c>
      <c r="W974">
        <v>3167.4341542061602</v>
      </c>
      <c r="X974">
        <v>3176.9270991461899</v>
      </c>
      <c r="Y974">
        <v>15.875217992615701</v>
      </c>
      <c r="Z974">
        <v>0.58419395405624897</v>
      </c>
      <c r="AA974">
        <v>5.2304029965573699E-2</v>
      </c>
      <c r="AB974">
        <v>15.2387200085939</v>
      </c>
      <c r="AC974">
        <v>5.10866942761416</v>
      </c>
      <c r="AD974">
        <v>0.214032264818796</v>
      </c>
      <c r="AE974">
        <v>3.2497428693200797E-2</v>
      </c>
      <c r="AF974">
        <v>4.8621397341021604</v>
      </c>
      <c r="AG974">
        <v>41.842841286870303</v>
      </c>
      <c r="AH974">
        <v>41.842841286870303</v>
      </c>
      <c r="AI974">
        <v>71.857140597568005</v>
      </c>
      <c r="AJ974">
        <v>71.857140597568005</v>
      </c>
      <c r="AK974">
        <v>12.568580850173101</v>
      </c>
      <c r="AL974">
        <v>12.568580850173101</v>
      </c>
      <c r="AM974">
        <v>126.268562734611</v>
      </c>
      <c r="AN974">
        <v>126.268562734611</v>
      </c>
      <c r="AO974">
        <v>13.644506355395499</v>
      </c>
      <c r="AP974">
        <v>4.0866165910825103</v>
      </c>
      <c r="AQ974">
        <v>5.9042088013348</v>
      </c>
      <c r="AR974">
        <v>3.6536809629781999</v>
      </c>
      <c r="AS974">
        <v>3.6664531561834099</v>
      </c>
      <c r="AT974">
        <v>0.19754821814653201</v>
      </c>
      <c r="AU974">
        <v>5.7944063852592799E-2</v>
      </c>
      <c r="AV974">
        <v>3.4109608741842798</v>
      </c>
      <c r="AW974">
        <v>15.3215504996853</v>
      </c>
      <c r="AX974">
        <v>0.94347644264097996</v>
      </c>
      <c r="AY974">
        <v>1.0503806760396399</v>
      </c>
      <c r="AZ974">
        <v>13.3276933810047</v>
      </c>
      <c r="BA974">
        <v>23.4278761315413</v>
      </c>
      <c r="BB974">
        <v>9.8428204420636405</v>
      </c>
      <c r="BC974">
        <v>9.0542705383824895</v>
      </c>
      <c r="BD974">
        <v>4.5307851510951398</v>
      </c>
      <c r="BE974">
        <v>2.9555442873742899</v>
      </c>
      <c r="BF974">
        <v>1.1686196297095</v>
      </c>
      <c r="BG974">
        <v>0.53563650232030702</v>
      </c>
      <c r="BH974">
        <v>1.2512881553444799</v>
      </c>
      <c r="BI974">
        <v>3.9511497694436102</v>
      </c>
      <c r="BJ974">
        <v>1.2989393192114</v>
      </c>
      <c r="BK974">
        <v>0.91198497505215503</v>
      </c>
      <c r="BL974">
        <v>1.7402254751800501</v>
      </c>
      <c r="BM974">
        <v>4.8814318257429203</v>
      </c>
      <c r="BN974">
        <v>1.3519944133041999</v>
      </c>
      <c r="BO974">
        <v>1.32146065165897</v>
      </c>
      <c r="BP974">
        <v>2.20797676077974</v>
      </c>
      <c r="BQ974">
        <v>10.737517299691</v>
      </c>
      <c r="BR974">
        <v>4.9185815563296904</v>
      </c>
      <c r="BS974">
        <v>1.41659850653327</v>
      </c>
      <c r="BT974">
        <v>4.4023372368280604</v>
      </c>
      <c r="BU974">
        <v>43.5388397230832</v>
      </c>
      <c r="BV974">
        <v>31.5205761438168</v>
      </c>
      <c r="BW974">
        <v>0.48629257078758897</v>
      </c>
      <c r="BX974">
        <v>11.531971008478999</v>
      </c>
      <c r="BY974">
        <v>144.22822778824599</v>
      </c>
      <c r="BZ974">
        <v>126.002676007419</v>
      </c>
      <c r="CA974">
        <v>15.2602025448993</v>
      </c>
      <c r="CB974">
        <v>2.9653492359269098</v>
      </c>
      <c r="CC974">
        <v>55745</v>
      </c>
      <c r="CD974">
        <v>55299</v>
      </c>
      <c r="CE974">
        <v>54291.197666666398</v>
      </c>
      <c r="CF974">
        <v>390.84527680603799</v>
      </c>
      <c r="CG974">
        <v>323.37429388330003</v>
      </c>
      <c r="CH974">
        <v>533.54839632986102</v>
      </c>
    </row>
    <row r="975" spans="1:86" x14ac:dyDescent="0.2">
      <c r="A975" t="s">
        <v>165</v>
      </c>
      <c r="B975">
        <v>2008</v>
      </c>
      <c r="C975" t="s">
        <v>11</v>
      </c>
      <c r="D975" t="s">
        <v>594</v>
      </c>
      <c r="E975">
        <v>12.719754497547999</v>
      </c>
      <c r="F975">
        <v>6.38405445241386</v>
      </c>
      <c r="G975">
        <v>2.99483917367828</v>
      </c>
      <c r="H975">
        <v>3.3408608714558299</v>
      </c>
      <c r="I975">
        <v>10.509042776127901</v>
      </c>
      <c r="J975">
        <v>6.2736566111060998</v>
      </c>
      <c r="K975">
        <v>2.9664169827219</v>
      </c>
      <c r="L975">
        <v>1.2689691822998801</v>
      </c>
      <c r="M975">
        <v>6.7052145552060498</v>
      </c>
      <c r="N975">
        <v>4.6043824931831798</v>
      </c>
      <c r="O975">
        <v>9.9416138742352805E-2</v>
      </c>
      <c r="P975">
        <v>2.00141592328053</v>
      </c>
      <c r="Q975">
        <v>291.439477465778</v>
      </c>
      <c r="R975">
        <v>1190.0617998545499</v>
      </c>
      <c r="S975">
        <v>1481.50127732032</v>
      </c>
      <c r="T975">
        <v>1494.22103181787</v>
      </c>
      <c r="U975">
        <v>253.371269529106</v>
      </c>
      <c r="V975">
        <v>1034.6143620252899</v>
      </c>
      <c r="W975">
        <v>1287.9856315544</v>
      </c>
      <c r="X975">
        <v>1298.49467433052</v>
      </c>
      <c r="Y975">
        <v>34.708144751631998</v>
      </c>
      <c r="Z975">
        <v>0.76085262890475103</v>
      </c>
      <c r="AA975">
        <v>0.149966979849812</v>
      </c>
      <c r="AB975">
        <v>33.797325142877497</v>
      </c>
      <c r="AC975">
        <v>2.2769389106142701</v>
      </c>
      <c r="AD975">
        <v>0.30663263619175002</v>
      </c>
      <c r="AE975">
        <v>8.2795357248787005E-2</v>
      </c>
      <c r="AF975">
        <v>1.8875109171737301</v>
      </c>
      <c r="AG975">
        <v>561.26185009847597</v>
      </c>
      <c r="AH975">
        <v>561.26185009847597</v>
      </c>
      <c r="AI975">
        <v>85.824911441564097</v>
      </c>
      <c r="AJ975">
        <v>85.824911441564097</v>
      </c>
      <c r="AK975">
        <v>17.342507757107001</v>
      </c>
      <c r="AL975">
        <v>17.342507757107001</v>
      </c>
      <c r="AM975">
        <v>664.42926929714702</v>
      </c>
      <c r="AN975">
        <v>664.42926929714702</v>
      </c>
      <c r="AO975">
        <v>24.8039429326058</v>
      </c>
      <c r="AP975">
        <v>4.5790158192587098</v>
      </c>
      <c r="AQ975">
        <v>16.415554656951599</v>
      </c>
      <c r="AR975">
        <v>3.80937245639549</v>
      </c>
      <c r="AS975">
        <v>5.41830725117687</v>
      </c>
      <c r="AT975">
        <v>0.16209242268681001</v>
      </c>
      <c r="AU975">
        <v>0.173969213024005</v>
      </c>
      <c r="AV975">
        <v>5.08224561546605</v>
      </c>
      <c r="AW975">
        <v>37.215188937870401</v>
      </c>
      <c r="AX975">
        <v>1.31199411746648</v>
      </c>
      <c r="AY975">
        <v>2.7725368438974698</v>
      </c>
      <c r="AZ975">
        <v>33.130657976506399</v>
      </c>
      <c r="BA975">
        <v>33.597647370694297</v>
      </c>
      <c r="BB975">
        <v>8.5519616927217506</v>
      </c>
      <c r="BC975">
        <v>21.328960271820002</v>
      </c>
      <c r="BD975">
        <v>3.7167254061525199</v>
      </c>
      <c r="BE975">
        <v>3.0862564184827499</v>
      </c>
      <c r="BF975">
        <v>0.87613783127568001</v>
      </c>
      <c r="BG975">
        <v>1.26433138025803</v>
      </c>
      <c r="BH975">
        <v>0.94578720694904395</v>
      </c>
      <c r="BI975">
        <v>4.9966177958106304</v>
      </c>
      <c r="BJ975">
        <v>1.07390978109888</v>
      </c>
      <c r="BK975">
        <v>2.3645851247888001</v>
      </c>
      <c r="BL975">
        <v>1.55812288992296</v>
      </c>
      <c r="BM975">
        <v>6.7313300874397397</v>
      </c>
      <c r="BN975">
        <v>1.1634108881810901</v>
      </c>
      <c r="BO975">
        <v>3.5999968732610399</v>
      </c>
      <c r="BP975">
        <v>1.9679223259976</v>
      </c>
      <c r="BQ975">
        <v>8.4899034007959902</v>
      </c>
      <c r="BR975">
        <v>3.1391834440585802</v>
      </c>
      <c r="BS975">
        <v>2.61459827760698</v>
      </c>
      <c r="BT975">
        <v>2.7361216791304299</v>
      </c>
      <c r="BU975">
        <v>68.487934029253793</v>
      </c>
      <c r="BV975">
        <v>48.686564786861602</v>
      </c>
      <c r="BW975">
        <v>1.37330450272854</v>
      </c>
      <c r="BX975">
        <v>18.4280647396637</v>
      </c>
      <c r="BY975">
        <v>127.182925082804</v>
      </c>
      <c r="BZ975">
        <v>83.825399370938996</v>
      </c>
      <c r="CA975">
        <v>40.891624049854599</v>
      </c>
      <c r="CB975">
        <v>2.46590166201061</v>
      </c>
      <c r="CC975">
        <v>8964</v>
      </c>
      <c r="CD975">
        <v>8518</v>
      </c>
      <c r="CE975">
        <v>9685.3003344625104</v>
      </c>
      <c r="CF975">
        <v>737.13010000600605</v>
      </c>
      <c r="CG975">
        <v>1129.7728391523799</v>
      </c>
      <c r="CH975">
        <v>1931.7261872019801</v>
      </c>
    </row>
    <row r="976" spans="1:86" x14ac:dyDescent="0.2">
      <c r="A976" t="s">
        <v>165</v>
      </c>
      <c r="B976">
        <v>2008</v>
      </c>
      <c r="C976" t="s">
        <v>12</v>
      </c>
      <c r="D976" t="s">
        <v>595</v>
      </c>
      <c r="E976">
        <v>152.531182123419</v>
      </c>
      <c r="F976">
        <v>63.547483165919502</v>
      </c>
      <c r="G976">
        <v>8.1154350775812905</v>
      </c>
      <c r="H976">
        <v>80.8682638799187</v>
      </c>
      <c r="I976">
        <v>150.51663783071299</v>
      </c>
      <c r="J976">
        <v>62.985288067513601</v>
      </c>
      <c r="K976">
        <v>8.0405261533002399</v>
      </c>
      <c r="L976">
        <v>79.490823609898897</v>
      </c>
      <c r="M976">
        <v>16.896551589056699</v>
      </c>
      <c r="N976">
        <v>11.9773534096696</v>
      </c>
      <c r="O976">
        <v>0.26336794057642499</v>
      </c>
      <c r="P976">
        <v>4.6558302388106103</v>
      </c>
      <c r="Q976">
        <v>213.30800507121799</v>
      </c>
      <c r="R976">
        <v>1259.4571872399499</v>
      </c>
      <c r="S976">
        <v>1472.76519231116</v>
      </c>
      <c r="T976">
        <v>1625.29637443458</v>
      </c>
      <c r="U976">
        <v>189.70064898023799</v>
      </c>
      <c r="V976">
        <v>1120.06975876256</v>
      </c>
      <c r="W976">
        <v>1309.7704077428</v>
      </c>
      <c r="X976">
        <v>1460.2870455735101</v>
      </c>
      <c r="Y976">
        <v>35.603973001543103</v>
      </c>
      <c r="Z976">
        <v>3.7429986399572699</v>
      </c>
      <c r="AA976">
        <v>0.30017105525348797</v>
      </c>
      <c r="AB976">
        <v>31.560803306332399</v>
      </c>
      <c r="AC976">
        <v>2.9236524408332101</v>
      </c>
      <c r="AD976">
        <v>1.57255077988923</v>
      </c>
      <c r="AE976">
        <v>0.22619009362317699</v>
      </c>
      <c r="AF976">
        <v>1.1249115673208001</v>
      </c>
      <c r="AG976">
        <v>180.02037680460799</v>
      </c>
      <c r="AH976">
        <v>180.02037680460799</v>
      </c>
      <c r="AI976">
        <v>57.882028917477598</v>
      </c>
      <c r="AJ976">
        <v>57.882028917477598</v>
      </c>
      <c r="AK976">
        <v>15.4133653030538</v>
      </c>
      <c r="AL976">
        <v>15.4133653030538</v>
      </c>
      <c r="AM976">
        <v>253.31577102514001</v>
      </c>
      <c r="AN976">
        <v>253.31577102514001</v>
      </c>
      <c r="AO976">
        <v>75.242346694962905</v>
      </c>
      <c r="AP976">
        <v>34.399188921360903</v>
      </c>
      <c r="AQ976">
        <v>32.047770149996602</v>
      </c>
      <c r="AR976">
        <v>8.7953876236054196</v>
      </c>
      <c r="AS976">
        <v>14.242425016293099</v>
      </c>
      <c r="AT976">
        <v>1.3833301955953901</v>
      </c>
      <c r="AU976">
        <v>0.27850703788619202</v>
      </c>
      <c r="AV976">
        <v>12.5805877828115</v>
      </c>
      <c r="AW976">
        <v>32.887981833862</v>
      </c>
      <c r="AX976">
        <v>6.4445287803378397</v>
      </c>
      <c r="AY976">
        <v>5.40027131269325</v>
      </c>
      <c r="AZ976">
        <v>21.043181740830899</v>
      </c>
      <c r="BA976">
        <v>161.053979409823</v>
      </c>
      <c r="BB976">
        <v>64.453344450824204</v>
      </c>
      <c r="BC976">
        <v>70.342281386205201</v>
      </c>
      <c r="BD976">
        <v>26.2583535727934</v>
      </c>
      <c r="BE976">
        <v>25.550251956055099</v>
      </c>
      <c r="BF976">
        <v>2.8139795413636102</v>
      </c>
      <c r="BG976">
        <v>3.8583824540133098</v>
      </c>
      <c r="BH976">
        <v>18.8778899606782</v>
      </c>
      <c r="BI976">
        <v>33.362297304262498</v>
      </c>
      <c r="BJ976">
        <v>4.0616293018137197</v>
      </c>
      <c r="BK976">
        <v>6.3394387116061397</v>
      </c>
      <c r="BL976">
        <v>22.961229290842599</v>
      </c>
      <c r="BM976">
        <v>40.841953866363802</v>
      </c>
      <c r="BN976">
        <v>4.8405175115053902</v>
      </c>
      <c r="BO976">
        <v>9.0140147251928902</v>
      </c>
      <c r="BP976">
        <v>26.987421629665501</v>
      </c>
      <c r="BQ976">
        <v>64.276419833962905</v>
      </c>
      <c r="BR976">
        <v>24.739956204545202</v>
      </c>
      <c r="BS976">
        <v>10.258560267083199</v>
      </c>
      <c r="BT976">
        <v>29.277903362334399</v>
      </c>
      <c r="BU976">
        <v>172.49485758751501</v>
      </c>
      <c r="BV976">
        <v>125.825931288578</v>
      </c>
      <c r="BW976">
        <v>3.6321907274547298</v>
      </c>
      <c r="BX976">
        <v>43.036735571482502</v>
      </c>
      <c r="BY976">
        <v>882.55455164754005</v>
      </c>
      <c r="BZ976">
        <v>769.59421031111503</v>
      </c>
      <c r="CA976">
        <v>110.335012280489</v>
      </c>
      <c r="CB976">
        <v>2.6253290559329101</v>
      </c>
      <c r="CC976">
        <v>6615</v>
      </c>
      <c r="CD976">
        <v>6333</v>
      </c>
      <c r="CE976">
        <v>6866.4058609043896</v>
      </c>
      <c r="CF976">
        <v>996.69908724501499</v>
      </c>
      <c r="CG976">
        <v>1435.66502361683</v>
      </c>
      <c r="CH976">
        <v>2517.6406416690802</v>
      </c>
    </row>
    <row r="977" spans="1:86" x14ac:dyDescent="0.2">
      <c r="A977" t="s">
        <v>165</v>
      </c>
      <c r="B977">
        <v>2008</v>
      </c>
      <c r="C977" t="s">
        <v>13</v>
      </c>
      <c r="D977" t="s">
        <v>596</v>
      </c>
      <c r="E977">
        <v>-25.511425824808001</v>
      </c>
      <c r="F977">
        <v>-10.213159308445499</v>
      </c>
      <c r="G977">
        <v>-1.4432730284051001</v>
      </c>
      <c r="H977">
        <v>-13.854993487957399</v>
      </c>
      <c r="I977">
        <v>-22.2556158037074</v>
      </c>
      <c r="J977">
        <v>-10.1521437844725</v>
      </c>
      <c r="K977">
        <v>-1.4287048598346299</v>
      </c>
      <c r="L977">
        <v>-10.674767159400201</v>
      </c>
      <c r="M977">
        <v>-2.5648050591177798</v>
      </c>
      <c r="N977">
        <v>-2.1722838582582198</v>
      </c>
      <c r="O977">
        <v>-5.1338134242887003E-2</v>
      </c>
      <c r="P977">
        <v>-0.34118306661667702</v>
      </c>
      <c r="Q977">
        <v>5.4202396949926497</v>
      </c>
      <c r="R977">
        <v>2333.5676510570802</v>
      </c>
      <c r="S977">
        <v>2338.9878907520701</v>
      </c>
      <c r="T977">
        <v>2313.4764649272602</v>
      </c>
      <c r="U977">
        <v>4.2775040680991099</v>
      </c>
      <c r="V977">
        <v>1841.58739876441</v>
      </c>
      <c r="W977">
        <v>1845.8649028325101</v>
      </c>
      <c r="X977">
        <v>1823.6092870288001</v>
      </c>
      <c r="Y977">
        <v>-69.165247774700504</v>
      </c>
      <c r="Z977">
        <v>-0.420471769904458</v>
      </c>
      <c r="AA977">
        <v>-6.2648303285182394E-2</v>
      </c>
      <c r="AB977">
        <v>-68.682127701511007</v>
      </c>
      <c r="AC977">
        <v>-0.71149269538385895</v>
      </c>
      <c r="AD977">
        <v>-0.169475603105253</v>
      </c>
      <c r="AE977">
        <v>-4.36307415716225E-2</v>
      </c>
      <c r="AF977">
        <v>-0.49838635070698201</v>
      </c>
      <c r="AG977">
        <v>-90.485853398415301</v>
      </c>
      <c r="AH977">
        <v>-90.485853398415301</v>
      </c>
      <c r="AI977">
        <v>-1073.5499276983601</v>
      </c>
      <c r="AJ977">
        <v>-1073.5499276983601</v>
      </c>
      <c r="AK977">
        <v>-147.32942760005099</v>
      </c>
      <c r="AL977">
        <v>-147.32942760005099</v>
      </c>
      <c r="AM977">
        <v>-1311.36520869683</v>
      </c>
      <c r="AN977">
        <v>-1311.36520869683</v>
      </c>
      <c r="AO977">
        <v>-36.424607610285399</v>
      </c>
      <c r="AP977">
        <v>-2.68082874469185</v>
      </c>
      <c r="AQ977">
        <v>-6.2628298741598201</v>
      </c>
      <c r="AR977">
        <v>-27.480948991433699</v>
      </c>
      <c r="AS977">
        <v>-1.9458426345708999</v>
      </c>
      <c r="AT977">
        <v>-9.2705334675432696E-2</v>
      </c>
      <c r="AU977">
        <v>-5.9741957678806398E-2</v>
      </c>
      <c r="AV977">
        <v>-1.79339534221666</v>
      </c>
      <c r="AW977">
        <v>-6.0808285881310402</v>
      </c>
      <c r="AX977">
        <v>-0.741391695651614</v>
      </c>
      <c r="AY977">
        <v>-1.0953251368827199</v>
      </c>
      <c r="AZ977">
        <v>-4.2441117555966903</v>
      </c>
      <c r="BA977">
        <v>-27.854767844334699</v>
      </c>
      <c r="BB977">
        <v>-11.2402312110642</v>
      </c>
      <c r="BC977">
        <v>-12.045147601725899</v>
      </c>
      <c r="BD977">
        <v>-4.5693890315445698</v>
      </c>
      <c r="BE977">
        <v>-4.9295527112201798</v>
      </c>
      <c r="BF977">
        <v>-0.52196204786851996</v>
      </c>
      <c r="BG977">
        <v>-0.70813464218968103</v>
      </c>
      <c r="BH977">
        <v>-3.6994560211619798</v>
      </c>
      <c r="BI977">
        <v>-7.3551363528046902</v>
      </c>
      <c r="BJ977">
        <v>-0.70811430263463004</v>
      </c>
      <c r="BK977">
        <v>-1.10455125103833</v>
      </c>
      <c r="BL977">
        <v>-5.5424707991317304</v>
      </c>
      <c r="BM977">
        <v>-10.1096129261943</v>
      </c>
      <c r="BN977">
        <v>-1.2053116992541</v>
      </c>
      <c r="BO977">
        <v>-1.5283437322487099</v>
      </c>
      <c r="BP977">
        <v>-7.3759574946914901</v>
      </c>
      <c r="BQ977">
        <v>-26.011449150339701</v>
      </c>
      <c r="BR977">
        <v>-4.7256830988125103</v>
      </c>
      <c r="BS977">
        <v>-1.7487943851243699</v>
      </c>
      <c r="BT977">
        <v>-19.536971666402799</v>
      </c>
      <c r="BU977">
        <v>-26.083348110785</v>
      </c>
      <c r="BV977">
        <v>-22.9274446892206</v>
      </c>
      <c r="BW977">
        <v>-0.70792418708929905</v>
      </c>
      <c r="BX977">
        <v>-2.4479792344751798</v>
      </c>
      <c r="BY977">
        <v>-166.558662582501</v>
      </c>
      <c r="BZ977">
        <v>-103.245817712638</v>
      </c>
      <c r="CA977">
        <v>-19.616438594323999</v>
      </c>
      <c r="CB977">
        <v>-43.696406275538799</v>
      </c>
      <c r="CC977">
        <v>-366</v>
      </c>
      <c r="CD977">
        <v>-168</v>
      </c>
      <c r="CE977">
        <v>-412.58342389562898</v>
      </c>
      <c r="CF977">
        <v>-245.62138193128101</v>
      </c>
      <c r="CG977">
        <v>-296.27528995820501</v>
      </c>
      <c r="CH977">
        <v>-500.06250033835198</v>
      </c>
    </row>
    <row r="978" spans="1:86" x14ac:dyDescent="0.2">
      <c r="A978" t="s">
        <v>165</v>
      </c>
      <c r="B978">
        <v>2008</v>
      </c>
      <c r="C978" t="s">
        <v>14</v>
      </c>
      <c r="D978" t="s">
        <v>597</v>
      </c>
      <c r="E978">
        <v>154.444177551406</v>
      </c>
      <c r="F978">
        <v>61.914509427250302</v>
      </c>
      <c r="G978">
        <v>43.463417994927902</v>
      </c>
      <c r="H978">
        <v>49.066250129228003</v>
      </c>
      <c r="I978">
        <v>137.65997149988101</v>
      </c>
      <c r="J978">
        <v>60.967474984437999</v>
      </c>
      <c r="K978">
        <v>43.036926910839497</v>
      </c>
      <c r="L978">
        <v>33.655569604603599</v>
      </c>
      <c r="M978">
        <v>49.260059920018698</v>
      </c>
      <c r="N978">
        <v>39.025503334425899</v>
      </c>
      <c r="O978">
        <v>1.2805013253452999</v>
      </c>
      <c r="P978">
        <v>8.9540552602476104</v>
      </c>
      <c r="Q978">
        <v>913.51608178595404</v>
      </c>
      <c r="R978">
        <v>817.04595741006096</v>
      </c>
      <c r="S978">
        <v>1730.5620391960099</v>
      </c>
      <c r="T978">
        <v>1885.00621674742</v>
      </c>
      <c r="U978">
        <v>777.58199373378</v>
      </c>
      <c r="V978">
        <v>695.46692959467998</v>
      </c>
      <c r="W978">
        <v>1473.04892332846</v>
      </c>
      <c r="X978">
        <v>1610.7088948283399</v>
      </c>
      <c r="Y978">
        <v>332.55757198872902</v>
      </c>
      <c r="Z978">
        <v>6.63115289820123</v>
      </c>
      <c r="AA978">
        <v>2.1947913225438702</v>
      </c>
      <c r="AB978">
        <v>323.73162776798398</v>
      </c>
      <c r="AC978">
        <v>10.954098285317301</v>
      </c>
      <c r="AD978">
        <v>2.6216631555613699</v>
      </c>
      <c r="AE978">
        <v>1.2470513457210299</v>
      </c>
      <c r="AF978">
        <v>7.0853837840349003</v>
      </c>
      <c r="AG978">
        <v>1777.5152176962699</v>
      </c>
      <c r="AH978">
        <v>1777.5152176962699</v>
      </c>
      <c r="AI978">
        <v>2964.3028278903098</v>
      </c>
      <c r="AJ978">
        <v>2964.3028278903098</v>
      </c>
      <c r="AK978">
        <v>456.38612203899498</v>
      </c>
      <c r="AL978">
        <v>456.38612203899498</v>
      </c>
      <c r="AM978">
        <v>5198.2041676255803</v>
      </c>
      <c r="AN978">
        <v>5198.2041676255803</v>
      </c>
      <c r="AO978">
        <v>353.89756628666998</v>
      </c>
      <c r="AP978">
        <v>36.419605684519503</v>
      </c>
      <c r="AQ978">
        <v>236.066547696556</v>
      </c>
      <c r="AR978">
        <v>81.411412905593494</v>
      </c>
      <c r="AS978">
        <v>26.328584733308102</v>
      </c>
      <c r="AT978">
        <v>1.26172231182586</v>
      </c>
      <c r="AU978">
        <v>2.43483114967714</v>
      </c>
      <c r="AV978">
        <v>22.632031271805101</v>
      </c>
      <c r="AW978">
        <v>119.289324786411</v>
      </c>
      <c r="AX978">
        <v>10.991085037268601</v>
      </c>
      <c r="AY978">
        <v>36.547189880215299</v>
      </c>
      <c r="AZ978">
        <v>71.751049868927296</v>
      </c>
      <c r="BA978">
        <v>428.43345603894301</v>
      </c>
      <c r="BB978">
        <v>78.461966140576806</v>
      </c>
      <c r="BC978">
        <v>326.47048783592999</v>
      </c>
      <c r="BD978">
        <v>23.501002062436299</v>
      </c>
      <c r="BE978">
        <v>40.239885673846203</v>
      </c>
      <c r="BF978">
        <v>6.9492740114057803</v>
      </c>
      <c r="BG978">
        <v>19.8602179214238</v>
      </c>
      <c r="BH978">
        <v>13.430393741016699</v>
      </c>
      <c r="BI978">
        <v>65.143414400902003</v>
      </c>
      <c r="BJ978">
        <v>8.8580326779508596</v>
      </c>
      <c r="BK978">
        <v>35.7805917250231</v>
      </c>
      <c r="BL978">
        <v>20.5047899979281</v>
      </c>
      <c r="BM978">
        <v>91.308077119287802</v>
      </c>
      <c r="BN978">
        <v>10.611259529964901</v>
      </c>
      <c r="BO978">
        <v>53.419841547164403</v>
      </c>
      <c r="BP978">
        <v>27.276976042158498</v>
      </c>
      <c r="BQ978">
        <v>137.261608004952</v>
      </c>
      <c r="BR978">
        <v>31.449431866447298</v>
      </c>
      <c r="BS978">
        <v>47.501403990670298</v>
      </c>
      <c r="BT978">
        <v>58.310772147834598</v>
      </c>
      <c r="BU978">
        <v>510.13651349928699</v>
      </c>
      <c r="BV978">
        <v>411.587685968556</v>
      </c>
      <c r="BW978">
        <v>17.559968933660699</v>
      </c>
      <c r="BX978">
        <v>80.988858597072294</v>
      </c>
      <c r="BY978">
        <v>1400.42266948974</v>
      </c>
      <c r="BZ978">
        <v>697.28086723051899</v>
      </c>
      <c r="CA978">
        <v>591.76357407447495</v>
      </c>
      <c r="CB978">
        <v>111.378228184748</v>
      </c>
      <c r="CC978">
        <v>31065</v>
      </c>
      <c r="CD978">
        <v>29365</v>
      </c>
      <c r="CE978">
        <v>31917.075363014999</v>
      </c>
      <c r="CF978">
        <v>9029.3680602940804</v>
      </c>
      <c r="CG978">
        <v>14121.5741995033</v>
      </c>
      <c r="CH978">
        <v>24774.379223988501</v>
      </c>
    </row>
    <row r="979" spans="1:86" x14ac:dyDescent="0.2">
      <c r="A979" t="s">
        <v>165</v>
      </c>
      <c r="B979">
        <v>2008</v>
      </c>
      <c r="C979" t="s">
        <v>15</v>
      </c>
      <c r="D979" t="s">
        <v>598</v>
      </c>
      <c r="E979">
        <v>13.8762451253642</v>
      </c>
      <c r="F979">
        <v>3.7390928933555498</v>
      </c>
      <c r="G979">
        <v>6.9788699663746101</v>
      </c>
      <c r="H979">
        <v>3.1582822656340901</v>
      </c>
      <c r="I979">
        <v>11.922230792851501</v>
      </c>
      <c r="J979">
        <v>3.6512376484526698</v>
      </c>
      <c r="K979">
        <v>6.9045364466242596</v>
      </c>
      <c r="L979">
        <v>1.36645669777461</v>
      </c>
      <c r="M979">
        <v>6.3072758673120601</v>
      </c>
      <c r="N979">
        <v>3.7249029682704</v>
      </c>
      <c r="O979">
        <v>0.18002931924342799</v>
      </c>
      <c r="P979">
        <v>2.40234357979825</v>
      </c>
      <c r="Q979">
        <v>2594.2169741202902</v>
      </c>
      <c r="R979">
        <v>1118.25698043324</v>
      </c>
      <c r="S979">
        <v>3712.4739545535299</v>
      </c>
      <c r="T979">
        <v>3726.3501996789</v>
      </c>
      <c r="U979">
        <v>2263.1964241502201</v>
      </c>
      <c r="V979">
        <v>975.56805180328104</v>
      </c>
      <c r="W979">
        <v>3238.7644759535001</v>
      </c>
      <c r="X979">
        <v>3250.68670674636</v>
      </c>
      <c r="Y979">
        <v>41.779562163486602</v>
      </c>
      <c r="Z979">
        <v>0.65056325070462995</v>
      </c>
      <c r="AA979">
        <v>0.31081088914458399</v>
      </c>
      <c r="AB979">
        <v>40.818188023637397</v>
      </c>
      <c r="AC979">
        <v>1.9556085032503401</v>
      </c>
      <c r="AD979">
        <v>0.24023880414516099</v>
      </c>
      <c r="AE979">
        <v>0.223366602421913</v>
      </c>
      <c r="AF979">
        <v>1.49200309668327</v>
      </c>
      <c r="AG979">
        <v>221.81848877050899</v>
      </c>
      <c r="AH979">
        <v>221.81848877050899</v>
      </c>
      <c r="AI979">
        <v>83.5043806248039</v>
      </c>
      <c r="AJ979">
        <v>83.5043806248039</v>
      </c>
      <c r="AK979">
        <v>21.308677811603999</v>
      </c>
      <c r="AL979">
        <v>21.308677811603999</v>
      </c>
      <c r="AM979">
        <v>326.63154720691699</v>
      </c>
      <c r="AN979">
        <v>326.63154720691699</v>
      </c>
      <c r="AO979">
        <v>43.7120797994424</v>
      </c>
      <c r="AP979">
        <v>4.3984287615284803</v>
      </c>
      <c r="AQ979">
        <v>35.174561396620099</v>
      </c>
      <c r="AR979">
        <v>4.1390896412936904</v>
      </c>
      <c r="AS979">
        <v>5.77793220769329</v>
      </c>
      <c r="AT979">
        <v>0.101092577519484</v>
      </c>
      <c r="AU979">
        <v>0.40851057884024899</v>
      </c>
      <c r="AV979">
        <v>5.2683290513335503</v>
      </c>
      <c r="AW979">
        <v>22.313927674181802</v>
      </c>
      <c r="AX979">
        <v>1.0939214545695399</v>
      </c>
      <c r="AY979">
        <v>5.6512268194172002</v>
      </c>
      <c r="AZ979">
        <v>15.568779400195</v>
      </c>
      <c r="BA979">
        <v>69.694076962636103</v>
      </c>
      <c r="BB979">
        <v>5.4277622473228204</v>
      </c>
      <c r="BC979">
        <v>60.996245536246199</v>
      </c>
      <c r="BD979">
        <v>3.2700691790669199</v>
      </c>
      <c r="BE979">
        <v>5.4625253910522797</v>
      </c>
      <c r="BF979">
        <v>0.67390482225899395</v>
      </c>
      <c r="BG979">
        <v>3.8401491681089301</v>
      </c>
      <c r="BH979">
        <v>0.94847140068435298</v>
      </c>
      <c r="BI979">
        <v>8.6513673588733209</v>
      </c>
      <c r="BJ979">
        <v>0.83871554421051697</v>
      </c>
      <c r="BK979">
        <v>6.1789853670139303</v>
      </c>
      <c r="BL979">
        <v>1.63366644764887</v>
      </c>
      <c r="BM979">
        <v>11.6757758837858</v>
      </c>
      <c r="BN979">
        <v>0.92894733238477201</v>
      </c>
      <c r="BO979">
        <v>8.6277759642714393</v>
      </c>
      <c r="BP979">
        <v>2.11905258712956</v>
      </c>
      <c r="BQ979">
        <v>17.396110598091301</v>
      </c>
      <c r="BR979">
        <v>2.11269581557168</v>
      </c>
      <c r="BS979">
        <v>12.7941099467418</v>
      </c>
      <c r="BT979">
        <v>2.4893048357778498</v>
      </c>
      <c r="BU979">
        <v>63.900043291788201</v>
      </c>
      <c r="BV979">
        <v>39.371045050672599</v>
      </c>
      <c r="BW979">
        <v>2.51176843437407</v>
      </c>
      <c r="BX979">
        <v>22.017229806741501</v>
      </c>
      <c r="BY979">
        <v>139.93599073246</v>
      </c>
      <c r="BZ979">
        <v>42.407254189390102</v>
      </c>
      <c r="CA979">
        <v>94.254833433034193</v>
      </c>
      <c r="CB979">
        <v>3.2739031100353402</v>
      </c>
      <c r="CC979">
        <v>71598</v>
      </c>
      <c r="CD979">
        <v>83285</v>
      </c>
      <c r="CE979">
        <v>44477.9193890428</v>
      </c>
      <c r="CF979">
        <v>2948.9459710923202</v>
      </c>
      <c r="CG979">
        <v>2652.4102063458799</v>
      </c>
      <c r="CH979">
        <v>4182.9870009751203</v>
      </c>
    </row>
    <row r="980" spans="1:86" x14ac:dyDescent="0.2">
      <c r="A980" t="s">
        <v>165</v>
      </c>
      <c r="B980">
        <v>2008</v>
      </c>
      <c r="C980" t="s">
        <v>16</v>
      </c>
      <c r="D980" t="s">
        <v>599</v>
      </c>
      <c r="E980">
        <v>51.309876113242296</v>
      </c>
      <c r="F980">
        <v>18.250674393245699</v>
      </c>
      <c r="G980">
        <v>13.85363129027</v>
      </c>
      <c r="H980">
        <v>19.205570429726698</v>
      </c>
      <c r="I980">
        <v>44.524314266883998</v>
      </c>
      <c r="J980">
        <v>17.968261856820501</v>
      </c>
      <c r="K980">
        <v>13.7091432789589</v>
      </c>
      <c r="L980">
        <v>12.846909131104599</v>
      </c>
      <c r="M980">
        <v>20.1304751750924</v>
      </c>
      <c r="N980">
        <v>11.800447870168799</v>
      </c>
      <c r="O980">
        <v>0.39777690302709101</v>
      </c>
      <c r="P980">
        <v>7.93225040189661</v>
      </c>
      <c r="Q980">
        <v>1196.8257116295699</v>
      </c>
      <c r="R980">
        <v>697.65956383685796</v>
      </c>
      <c r="S980">
        <v>1894.48527546642</v>
      </c>
      <c r="T980">
        <v>1945.7951515796699</v>
      </c>
      <c r="U980">
        <v>1009.15213317858</v>
      </c>
      <c r="V980">
        <v>588.25995317212301</v>
      </c>
      <c r="W980">
        <v>1597.4120863507001</v>
      </c>
      <c r="X980">
        <v>1641.9364006175899</v>
      </c>
      <c r="Y980">
        <v>126.753527939639</v>
      </c>
      <c r="Z980">
        <v>1.9614785851752701</v>
      </c>
      <c r="AA980">
        <v>0.598994339699779</v>
      </c>
      <c r="AB980">
        <v>124.193055014764</v>
      </c>
      <c r="AC980">
        <v>4.6701020739728003</v>
      </c>
      <c r="AD980">
        <v>0.78313950267046395</v>
      </c>
      <c r="AE980">
        <v>0.43460789536428801</v>
      </c>
      <c r="AF980">
        <v>3.4523546759380501</v>
      </c>
      <c r="AG980">
        <v>468.19742850957601</v>
      </c>
      <c r="AH980">
        <v>468.19742850957601</v>
      </c>
      <c r="AI980">
        <v>1134.36030515893</v>
      </c>
      <c r="AJ980">
        <v>1134.36030515893</v>
      </c>
      <c r="AK980">
        <v>619.61704918637099</v>
      </c>
      <c r="AL980">
        <v>619.61704918637099</v>
      </c>
      <c r="AM980">
        <v>2222.17478285487</v>
      </c>
      <c r="AN980">
        <v>2222.17478285487</v>
      </c>
      <c r="AO980">
        <v>111.63966394921501</v>
      </c>
      <c r="AP980">
        <v>11.873402651965201</v>
      </c>
      <c r="AQ980">
        <v>66.067893413508997</v>
      </c>
      <c r="AR980">
        <v>33.698367883740403</v>
      </c>
      <c r="AS980">
        <v>13.3395178978039</v>
      </c>
      <c r="AT980">
        <v>0.35015739849064498</v>
      </c>
      <c r="AU980">
        <v>0.67224254008930195</v>
      </c>
      <c r="AV980">
        <v>12.3171179592239</v>
      </c>
      <c r="AW980">
        <v>43.941661188774297</v>
      </c>
      <c r="AX980">
        <v>3.3834041571817002</v>
      </c>
      <c r="AY980">
        <v>11.1013891564095</v>
      </c>
      <c r="AZ980">
        <v>29.4568678751831</v>
      </c>
      <c r="BA980">
        <v>157.948672379816</v>
      </c>
      <c r="BB980">
        <v>24.041090292877399</v>
      </c>
      <c r="BC980">
        <v>122.18551002934799</v>
      </c>
      <c r="BD980">
        <v>11.722072057590699</v>
      </c>
      <c r="BE980">
        <v>15.2327732606895</v>
      </c>
      <c r="BF980">
        <v>2.1724604434855599</v>
      </c>
      <c r="BG980">
        <v>7.4946932829782797</v>
      </c>
      <c r="BH980">
        <v>5.5656195342257</v>
      </c>
      <c r="BI980">
        <v>23.2333749885162</v>
      </c>
      <c r="BJ980">
        <v>2.77779943401841</v>
      </c>
      <c r="BK980">
        <v>11.837141512331799</v>
      </c>
      <c r="BL980">
        <v>8.6184340421660206</v>
      </c>
      <c r="BM980">
        <v>31.061293921951901</v>
      </c>
      <c r="BN980">
        <v>3.4045345441549699</v>
      </c>
      <c r="BO980">
        <v>16.3892505361483</v>
      </c>
      <c r="BP980">
        <v>11.267508841648599</v>
      </c>
      <c r="BQ980">
        <v>55.977913626581604</v>
      </c>
      <c r="BR980">
        <v>9.5359908456726306</v>
      </c>
      <c r="BS980">
        <v>23.274571927996998</v>
      </c>
      <c r="BT980">
        <v>23.167350852912001</v>
      </c>
      <c r="BU980">
        <v>202.92190306427199</v>
      </c>
      <c r="BV980">
        <v>124.768576859348</v>
      </c>
      <c r="BW980">
        <v>5.5056693643625598</v>
      </c>
      <c r="BX980">
        <v>72.647656840561197</v>
      </c>
      <c r="BY980">
        <v>428.95748185851602</v>
      </c>
      <c r="BZ980">
        <v>199.11227517079701</v>
      </c>
      <c r="CA980">
        <v>187.37020087556201</v>
      </c>
      <c r="CB980">
        <v>42.475005812156901</v>
      </c>
      <c r="CC980">
        <v>35240</v>
      </c>
      <c r="CD980">
        <v>34366</v>
      </c>
      <c r="CE980">
        <v>36132.0637106992</v>
      </c>
      <c r="CF980">
        <v>3384.2341508794502</v>
      </c>
      <c r="CG980">
        <v>4900.9522728714201</v>
      </c>
      <c r="CH980">
        <v>8046.1956713055297</v>
      </c>
    </row>
    <row r="981" spans="1:86" x14ac:dyDescent="0.2">
      <c r="A981" t="s">
        <v>165</v>
      </c>
      <c r="B981">
        <v>2008</v>
      </c>
      <c r="C981" t="s">
        <v>17</v>
      </c>
      <c r="D981" t="s">
        <v>600</v>
      </c>
      <c r="E981">
        <v>189.14916941441101</v>
      </c>
      <c r="F981">
        <v>66.814246395118303</v>
      </c>
      <c r="G981">
        <v>67.362375002076504</v>
      </c>
      <c r="H981">
        <v>54.972548017216198</v>
      </c>
      <c r="I981">
        <v>167.314505622647</v>
      </c>
      <c r="J981">
        <v>65.715453394431293</v>
      </c>
      <c r="K981">
        <v>66.689978575134305</v>
      </c>
      <c r="L981">
        <v>34.9090736530813</v>
      </c>
      <c r="M981">
        <v>63.863189393768501</v>
      </c>
      <c r="N981">
        <v>45.399300373020203</v>
      </c>
      <c r="O981">
        <v>2.1511340788029698</v>
      </c>
      <c r="P981">
        <v>16.312754941945499</v>
      </c>
      <c r="Q981">
        <v>3022.9782406881</v>
      </c>
      <c r="R981">
        <v>997.41744632735197</v>
      </c>
      <c r="S981">
        <v>4020.3956870154502</v>
      </c>
      <c r="T981">
        <v>4209.5448564298604</v>
      </c>
      <c r="U981">
        <v>2571.9756824619399</v>
      </c>
      <c r="V981">
        <v>848.61127436805805</v>
      </c>
      <c r="W981">
        <v>3420.58695682999</v>
      </c>
      <c r="X981">
        <v>3587.9014624526399</v>
      </c>
      <c r="Y981">
        <v>424.397653534234</v>
      </c>
      <c r="Z981">
        <v>7.6291989833935103</v>
      </c>
      <c r="AA981">
        <v>2.9626797705008099</v>
      </c>
      <c r="AB981">
        <v>413.80577478034002</v>
      </c>
      <c r="AC981">
        <v>17.497491615276299</v>
      </c>
      <c r="AD981">
        <v>3.0471913627590199</v>
      </c>
      <c r="AE981">
        <v>2.0078168881868201</v>
      </c>
      <c r="AF981">
        <v>12.442483364330499</v>
      </c>
      <c r="AG981">
        <v>3033.2407379126898</v>
      </c>
      <c r="AH981">
        <v>3033.2407379126898</v>
      </c>
      <c r="AI981">
        <v>2542.8330797327299</v>
      </c>
      <c r="AJ981">
        <v>2542.8330797327299</v>
      </c>
      <c r="AK981">
        <v>428.12385318342803</v>
      </c>
      <c r="AL981">
        <v>428.12385318342803</v>
      </c>
      <c r="AM981">
        <v>6004.1976708288503</v>
      </c>
      <c r="AN981">
        <v>6004.1976708288503</v>
      </c>
      <c r="AO981">
        <v>452.91890717094498</v>
      </c>
      <c r="AP981">
        <v>46.180453176514099</v>
      </c>
      <c r="AQ981">
        <v>329.09707312368198</v>
      </c>
      <c r="AR981">
        <v>77.641380870747795</v>
      </c>
      <c r="AS981">
        <v>47.164372732547001</v>
      </c>
      <c r="AT981">
        <v>1.44736673251743</v>
      </c>
      <c r="AU981">
        <v>3.4463414942127799</v>
      </c>
      <c r="AV981">
        <v>42.270664505816796</v>
      </c>
      <c r="AW981">
        <v>197.874325426003</v>
      </c>
      <c r="AX981">
        <v>13.157657990038199</v>
      </c>
      <c r="AY981">
        <v>52.797450444620203</v>
      </c>
      <c r="AZ981">
        <v>131.919216991344</v>
      </c>
      <c r="BA981">
        <v>666.03141800040498</v>
      </c>
      <c r="BB981">
        <v>85.828364474214894</v>
      </c>
      <c r="BC981">
        <v>547.79785768489705</v>
      </c>
      <c r="BD981">
        <v>32.405195841292297</v>
      </c>
      <c r="BE981">
        <v>55.538275140773401</v>
      </c>
      <c r="BF981">
        <v>8.3394499112372298</v>
      </c>
      <c r="BG981">
        <v>32.780343182109398</v>
      </c>
      <c r="BH981">
        <v>14.418482047426799</v>
      </c>
      <c r="BI981">
        <v>88.815256112683599</v>
      </c>
      <c r="BJ981">
        <v>10.4840536316784</v>
      </c>
      <c r="BK981">
        <v>55.479628913582701</v>
      </c>
      <c r="BL981">
        <v>22.851573567422498</v>
      </c>
      <c r="BM981">
        <v>122.629166490508</v>
      </c>
      <c r="BN981">
        <v>12.2019750223656</v>
      </c>
      <c r="BO981">
        <v>80.040484543125203</v>
      </c>
      <c r="BP981">
        <v>30.386706925017599</v>
      </c>
      <c r="BQ981">
        <v>179.91560553660401</v>
      </c>
      <c r="BR981">
        <v>34.088626207628302</v>
      </c>
      <c r="BS981">
        <v>91.622991986728593</v>
      </c>
      <c r="BT981">
        <v>54.203987342246997</v>
      </c>
      <c r="BU981">
        <v>657.78302564297201</v>
      </c>
      <c r="BV981">
        <v>479.15153366944401</v>
      </c>
      <c r="BW981">
        <v>29.818825063207001</v>
      </c>
      <c r="BX981">
        <v>148.81266691032201</v>
      </c>
      <c r="BY981">
        <v>1774.33314235219</v>
      </c>
      <c r="BZ981">
        <v>762.51523106129298</v>
      </c>
      <c r="CA981">
        <v>914.70137797037705</v>
      </c>
      <c r="CB981">
        <v>97.116533320514705</v>
      </c>
      <c r="CC981">
        <v>102072</v>
      </c>
      <c r="CD981">
        <v>97864</v>
      </c>
      <c r="CE981">
        <v>108219.42467550701</v>
      </c>
      <c r="CF981">
        <v>15962.0193084598</v>
      </c>
      <c r="CG981">
        <v>22783.092517148001</v>
      </c>
      <c r="CH981">
        <v>38483.128335610403</v>
      </c>
    </row>
    <row r="982" spans="1:86" x14ac:dyDescent="0.2">
      <c r="A982" t="s">
        <v>165</v>
      </c>
      <c r="B982">
        <v>2008</v>
      </c>
      <c r="C982" t="s">
        <v>18</v>
      </c>
      <c r="D982" t="s">
        <v>601</v>
      </c>
      <c r="E982">
        <v>138.62013477095101</v>
      </c>
      <c r="F982">
        <v>52.9117087030966</v>
      </c>
      <c r="G982">
        <v>48.995981048836597</v>
      </c>
      <c r="H982">
        <v>36.712445019018503</v>
      </c>
      <c r="I982">
        <v>123.699097936546</v>
      </c>
      <c r="J982">
        <v>52.162193537628497</v>
      </c>
      <c r="K982">
        <v>48.518687134468102</v>
      </c>
      <c r="L982">
        <v>23.018217264449</v>
      </c>
      <c r="M982">
        <v>42.0703315418627</v>
      </c>
      <c r="N982">
        <v>29.720264352897701</v>
      </c>
      <c r="O982">
        <v>3.6608553212370598</v>
      </c>
      <c r="P982">
        <v>8.6892118677280408</v>
      </c>
      <c r="Q982">
        <v>2782.5954998441898</v>
      </c>
      <c r="R982">
        <v>844.21008766509999</v>
      </c>
      <c r="S982">
        <v>3626.80558750929</v>
      </c>
      <c r="T982">
        <v>3765.4257222802398</v>
      </c>
      <c r="U982">
        <v>2407.8362477462701</v>
      </c>
      <c r="V982">
        <v>730.51208841058804</v>
      </c>
      <c r="W982">
        <v>3138.3483361568601</v>
      </c>
      <c r="X982">
        <v>3262.0474340934002</v>
      </c>
      <c r="Y982">
        <v>295.10782606830099</v>
      </c>
      <c r="Z982">
        <v>5.1992429822936002</v>
      </c>
      <c r="AA982">
        <v>2.1138079427069698</v>
      </c>
      <c r="AB982">
        <v>287.7947751433</v>
      </c>
      <c r="AC982">
        <v>13.259576955635</v>
      </c>
      <c r="AD982">
        <v>2.07897345943144</v>
      </c>
      <c r="AE982">
        <v>1.4243245496671699</v>
      </c>
      <c r="AF982">
        <v>9.7562789465363995</v>
      </c>
      <c r="AG982">
        <v>1524.8491586406201</v>
      </c>
      <c r="AH982">
        <v>1524.8491586406201</v>
      </c>
      <c r="AI982">
        <v>1775.9468747083499</v>
      </c>
      <c r="AJ982">
        <v>1775.9468747083499</v>
      </c>
      <c r="AK982">
        <v>286.35877797981601</v>
      </c>
      <c r="AL982">
        <v>286.35877797981601</v>
      </c>
      <c r="AM982">
        <v>3587.1548113287799</v>
      </c>
      <c r="AN982">
        <v>3587.1548113287799</v>
      </c>
      <c r="AO982">
        <v>318.82309574553801</v>
      </c>
      <c r="AP982">
        <v>33.070478644721298</v>
      </c>
      <c r="AQ982">
        <v>233.02966653761001</v>
      </c>
      <c r="AR982">
        <v>52.722950563205998</v>
      </c>
      <c r="AS982">
        <v>35.126093570974199</v>
      </c>
      <c r="AT982">
        <v>1.0496194451937599</v>
      </c>
      <c r="AU982">
        <v>2.54937037787704</v>
      </c>
      <c r="AV982">
        <v>31.5271037479034</v>
      </c>
      <c r="AW982">
        <v>253.26159668608699</v>
      </c>
      <c r="AX982">
        <v>9.1857884267633398</v>
      </c>
      <c r="AY982">
        <v>36.997789950684499</v>
      </c>
      <c r="AZ982">
        <v>207.07801830864</v>
      </c>
      <c r="BA982">
        <v>479.803968287163</v>
      </c>
      <c r="BB982">
        <v>63.469465000606696</v>
      </c>
      <c r="BC982">
        <v>394.61742441697999</v>
      </c>
      <c r="BD982">
        <v>21.717078869576198</v>
      </c>
      <c r="BE982">
        <v>38.303881676018399</v>
      </c>
      <c r="BF982">
        <v>5.9671109638299198</v>
      </c>
      <c r="BG982">
        <v>22.693897456626701</v>
      </c>
      <c r="BH982">
        <v>9.6428732555617902</v>
      </c>
      <c r="BI982">
        <v>62.1051575842801</v>
      </c>
      <c r="BJ982">
        <v>7.4003108093696603</v>
      </c>
      <c r="BK982">
        <v>39.0594136797381</v>
      </c>
      <c r="BL982">
        <v>15.6454330951724</v>
      </c>
      <c r="BM982">
        <v>86.234085363971502</v>
      </c>
      <c r="BN982">
        <v>8.6383897572321295</v>
      </c>
      <c r="BO982">
        <v>56.860100280059498</v>
      </c>
      <c r="BP982">
        <v>20.735595326679899</v>
      </c>
      <c r="BQ982">
        <v>137.409973170895</v>
      </c>
      <c r="BR982">
        <v>37.616315811665601</v>
      </c>
      <c r="BS982">
        <v>62.606610833467997</v>
      </c>
      <c r="BT982">
        <v>37.187046525761502</v>
      </c>
      <c r="BU982">
        <v>444.13365062781997</v>
      </c>
      <c r="BV982">
        <v>313.758687654791</v>
      </c>
      <c r="BW982">
        <v>51.361094967656399</v>
      </c>
      <c r="BX982">
        <v>79.013868005373297</v>
      </c>
      <c r="BY982">
        <v>1348.5925120936299</v>
      </c>
      <c r="BZ982">
        <v>610.298094782107</v>
      </c>
      <c r="CA982">
        <v>666.22544075721999</v>
      </c>
      <c r="CB982">
        <v>72.068976554299098</v>
      </c>
      <c r="CC982">
        <v>96252</v>
      </c>
      <c r="CD982">
        <v>97027</v>
      </c>
      <c r="CE982">
        <v>101355.864150747</v>
      </c>
      <c r="CF982">
        <v>10463.019238966899</v>
      </c>
      <c r="CG982">
        <v>14500.682659174399</v>
      </c>
      <c r="CH982">
        <v>24317.410981598001</v>
      </c>
    </row>
    <row r="983" spans="1:86" x14ac:dyDescent="0.2">
      <c r="A983" t="s">
        <v>165</v>
      </c>
      <c r="B983">
        <v>2008</v>
      </c>
      <c r="C983" t="s">
        <v>19</v>
      </c>
      <c r="D983" t="s">
        <v>602</v>
      </c>
      <c r="E983">
        <v>20.8914838481586</v>
      </c>
      <c r="F983">
        <v>5.4615649971136397</v>
      </c>
      <c r="G983">
        <v>12.2552512166565</v>
      </c>
      <c r="H983">
        <v>3.1746676343885301</v>
      </c>
      <c r="I983">
        <v>19.365295860621899</v>
      </c>
      <c r="J983">
        <v>5.3530412956720497</v>
      </c>
      <c r="K983">
        <v>12.109634131205601</v>
      </c>
      <c r="L983">
        <v>1.9026204337442201</v>
      </c>
      <c r="M983">
        <v>6.06176612950975</v>
      </c>
      <c r="N983">
        <v>4.5696910133303001</v>
      </c>
      <c r="O983">
        <v>0.30693044299962402</v>
      </c>
      <c r="P983">
        <v>1.1851446731798301</v>
      </c>
      <c r="Q983">
        <v>697.93296072493399</v>
      </c>
      <c r="R983">
        <v>309.22074238991303</v>
      </c>
      <c r="S983">
        <v>1007.15370311485</v>
      </c>
      <c r="T983">
        <v>1028.0451869630101</v>
      </c>
      <c r="U983">
        <v>590.48359409604302</v>
      </c>
      <c r="V983">
        <v>261.61506277879403</v>
      </c>
      <c r="W983">
        <v>852.09865687483705</v>
      </c>
      <c r="X983">
        <v>871.46395273545897</v>
      </c>
      <c r="Y983">
        <v>27.235603363546701</v>
      </c>
      <c r="Z983">
        <v>0.72342851707271305</v>
      </c>
      <c r="AA983">
        <v>0.39579951416732101</v>
      </c>
      <c r="AB983">
        <v>26.116375332306699</v>
      </c>
      <c r="AC983">
        <v>1.69333980545936</v>
      </c>
      <c r="AD983">
        <v>0.30348318293545401</v>
      </c>
      <c r="AE983">
        <v>0.45544328052580502</v>
      </c>
      <c r="AF983">
        <v>0.934413341998097</v>
      </c>
      <c r="AG983">
        <v>198.505672053046</v>
      </c>
      <c r="AH983">
        <v>198.505672053046</v>
      </c>
      <c r="AI983">
        <v>119.04702424149301</v>
      </c>
      <c r="AJ983">
        <v>119.04702424149301</v>
      </c>
      <c r="AK983">
        <v>22.885949571654901</v>
      </c>
      <c r="AL983">
        <v>22.885949571654901</v>
      </c>
      <c r="AM983">
        <v>340.43864586619299</v>
      </c>
      <c r="AN983">
        <v>340.43864586619299</v>
      </c>
      <c r="AO983">
        <v>57.555757928408298</v>
      </c>
      <c r="AP983">
        <v>4.0159042791735597</v>
      </c>
      <c r="AQ983">
        <v>49.5685043419941</v>
      </c>
      <c r="AR983">
        <v>3.9713493072406201</v>
      </c>
      <c r="AS983">
        <v>3.5493654900237499</v>
      </c>
      <c r="AT983">
        <v>0.14516990962432999</v>
      </c>
      <c r="AU983">
        <v>0.36446767058082902</v>
      </c>
      <c r="AV983">
        <v>3.0397279098185899</v>
      </c>
      <c r="AW983">
        <v>20.876645886630801</v>
      </c>
      <c r="AX983">
        <v>1.27709912411168</v>
      </c>
      <c r="AY983">
        <v>7.3228446273602499</v>
      </c>
      <c r="AZ983">
        <v>12.276702135158899</v>
      </c>
      <c r="BA983">
        <v>96.627389094689605</v>
      </c>
      <c r="BB983">
        <v>7.7939455248104901</v>
      </c>
      <c r="BC983">
        <v>86.676599835392906</v>
      </c>
      <c r="BD983">
        <v>2.1568437344859799</v>
      </c>
      <c r="BE983">
        <v>6.6184576050721597</v>
      </c>
      <c r="BF983">
        <v>1.0871541277877601</v>
      </c>
      <c r="BG983">
        <v>4.5990547286434103</v>
      </c>
      <c r="BH983">
        <v>0.93224874864099305</v>
      </c>
      <c r="BI983">
        <v>9.7352746326657602</v>
      </c>
      <c r="BJ983">
        <v>1.29383478387522</v>
      </c>
      <c r="BK983">
        <v>6.9792284531106503</v>
      </c>
      <c r="BL983">
        <v>1.4622113956799001</v>
      </c>
      <c r="BM983">
        <v>12.8850020810661</v>
      </c>
      <c r="BN983">
        <v>1.40999790217666</v>
      </c>
      <c r="BO983">
        <v>9.4466435625716798</v>
      </c>
      <c r="BP983">
        <v>2.0283606163177899</v>
      </c>
      <c r="BQ983">
        <v>22.197723792060799</v>
      </c>
      <c r="BR983">
        <v>3.99115340305474</v>
      </c>
      <c r="BS983">
        <v>15.378717473919099</v>
      </c>
      <c r="BT983">
        <v>2.8278529150869498</v>
      </c>
      <c r="BU983">
        <v>63.352851109250103</v>
      </c>
      <c r="BV983">
        <v>48.1696928345903</v>
      </c>
      <c r="BW983">
        <v>4.2831544900490099</v>
      </c>
      <c r="BX983">
        <v>10.900003784610901</v>
      </c>
      <c r="BY983">
        <v>235.10469177717101</v>
      </c>
      <c r="BZ983">
        <v>63.935931936808501</v>
      </c>
      <c r="CA983">
        <v>166.81951583094099</v>
      </c>
      <c r="CB983">
        <v>4.3492440094211204</v>
      </c>
      <c r="CC983">
        <v>16613</v>
      </c>
      <c r="CD983">
        <v>17005</v>
      </c>
      <c r="CE983">
        <v>20038.0065291623</v>
      </c>
      <c r="CF983">
        <v>1885.0081306603399</v>
      </c>
      <c r="CG983">
        <v>2332.59715415041</v>
      </c>
      <c r="CH983">
        <v>4070.5228338316501</v>
      </c>
    </row>
    <row r="984" spans="1:86" x14ac:dyDescent="0.2">
      <c r="A984" t="s">
        <v>165</v>
      </c>
      <c r="B984">
        <v>2008</v>
      </c>
      <c r="C984" t="s">
        <v>20</v>
      </c>
      <c r="D984" t="s">
        <v>603</v>
      </c>
      <c r="E984">
        <v>75.232381823562093</v>
      </c>
      <c r="F984">
        <v>27.677347124656301</v>
      </c>
      <c r="G984">
        <v>30.954141394791002</v>
      </c>
      <c r="H984">
        <v>16.600893304114798</v>
      </c>
      <c r="I984">
        <v>66.578717606029997</v>
      </c>
      <c r="J984">
        <v>26.820650041038501</v>
      </c>
      <c r="K984">
        <v>30.6559948565837</v>
      </c>
      <c r="L984">
        <v>9.1020727084077393</v>
      </c>
      <c r="M984">
        <v>53.808445840761998</v>
      </c>
      <c r="N984">
        <v>40.159660655514301</v>
      </c>
      <c r="O984">
        <v>0.94274494020098198</v>
      </c>
      <c r="P984">
        <v>12.7060402450468</v>
      </c>
      <c r="Q984">
        <v>2765.7354897551099</v>
      </c>
      <c r="R984">
        <v>936.41541257693098</v>
      </c>
      <c r="S984">
        <v>3702.15090233204</v>
      </c>
      <c r="T984">
        <v>3777.3832841556</v>
      </c>
      <c r="U984">
        <v>2491.9854277445502</v>
      </c>
      <c r="V984">
        <v>843.72984007365505</v>
      </c>
      <c r="W984">
        <v>3335.7152678182001</v>
      </c>
      <c r="X984">
        <v>3402.29398542423</v>
      </c>
      <c r="Y984">
        <v>158.41579604735401</v>
      </c>
      <c r="Z984">
        <v>5.6481190511816699</v>
      </c>
      <c r="AA984">
        <v>1.6853600782454701</v>
      </c>
      <c r="AB984">
        <v>151.08231691792699</v>
      </c>
      <c r="AC984">
        <v>10.112594461588399</v>
      </c>
      <c r="AD984">
        <v>2.4009869373766599</v>
      </c>
      <c r="AE984">
        <v>0.85910247064156797</v>
      </c>
      <c r="AF984">
        <v>6.8525050535701402</v>
      </c>
      <c r="AG984">
        <v>881.27739536820604</v>
      </c>
      <c r="AH984">
        <v>881.27739536820604</v>
      </c>
      <c r="AI984">
        <v>675.37442072459498</v>
      </c>
      <c r="AJ984">
        <v>675.37442072459498</v>
      </c>
      <c r="AK984">
        <v>121.584082914104</v>
      </c>
      <c r="AL984">
        <v>121.584082914104</v>
      </c>
      <c r="AM984">
        <v>1678.2358990069099</v>
      </c>
      <c r="AN984">
        <v>1678.2358990069099</v>
      </c>
      <c r="AO984">
        <v>237.675721119569</v>
      </c>
      <c r="AP984">
        <v>26.350390129236501</v>
      </c>
      <c r="AQ984">
        <v>182.63718120180701</v>
      </c>
      <c r="AR984">
        <v>28.6881497885255</v>
      </c>
      <c r="AS984">
        <v>22.875101332036799</v>
      </c>
      <c r="AT984">
        <v>0.85376962545406299</v>
      </c>
      <c r="AU984">
        <v>1.9282712348729001</v>
      </c>
      <c r="AV984">
        <v>20.093060471709901</v>
      </c>
      <c r="AW984">
        <v>97.795523217453805</v>
      </c>
      <c r="AX984">
        <v>10.002626353383199</v>
      </c>
      <c r="AY984">
        <v>32.833234938180802</v>
      </c>
      <c r="AZ984">
        <v>54.959661925889797</v>
      </c>
      <c r="BA984">
        <v>287.22797501378102</v>
      </c>
      <c r="BB984">
        <v>49.270580949303699</v>
      </c>
      <c r="BC984">
        <v>220.97657190834801</v>
      </c>
      <c r="BD984">
        <v>16.980822156128699</v>
      </c>
      <c r="BE984">
        <v>25.9890475027813</v>
      </c>
      <c r="BF984">
        <v>7.1790688985761699</v>
      </c>
      <c r="BG984">
        <v>13.141093280308899</v>
      </c>
      <c r="BH984">
        <v>5.6688853238962302</v>
      </c>
      <c r="BI984">
        <v>42.274431020172301</v>
      </c>
      <c r="BJ984">
        <v>9.2815664672861793</v>
      </c>
      <c r="BK984">
        <v>24.070736677275999</v>
      </c>
      <c r="BL984">
        <v>8.9221278756100997</v>
      </c>
      <c r="BM984">
        <v>60.414271621633198</v>
      </c>
      <c r="BN984">
        <v>10.2581291174491</v>
      </c>
      <c r="BO984">
        <v>36.273230276043499</v>
      </c>
      <c r="BP984">
        <v>13.882912228140601</v>
      </c>
      <c r="BQ984">
        <v>65.326370566986498</v>
      </c>
      <c r="BR984">
        <v>18.508141441116699</v>
      </c>
      <c r="BS984">
        <v>28.6977928297121</v>
      </c>
      <c r="BT984">
        <v>18.120436296157699</v>
      </c>
      <c r="BU984">
        <v>552.15728465302698</v>
      </c>
      <c r="BV984">
        <v>421.98185969028799</v>
      </c>
      <c r="BW984">
        <v>12.983737646074401</v>
      </c>
      <c r="BX984">
        <v>117.191687316665</v>
      </c>
      <c r="BY984">
        <v>766.61358254064601</v>
      </c>
      <c r="BZ984">
        <v>316.45753172879898</v>
      </c>
      <c r="CA984">
        <v>422.27198665991602</v>
      </c>
      <c r="CB984">
        <v>27.8840641519302</v>
      </c>
      <c r="CC984">
        <v>66213</v>
      </c>
      <c r="CD984">
        <v>64995</v>
      </c>
      <c r="CE984">
        <v>68971.356584626803</v>
      </c>
      <c r="CF984">
        <v>6188.9831671389302</v>
      </c>
      <c r="CG984">
        <v>9495.5672886384491</v>
      </c>
      <c r="CH984">
        <v>16212.497061674199</v>
      </c>
    </row>
    <row r="985" spans="1:86" x14ac:dyDescent="0.2">
      <c r="A985" t="s">
        <v>165</v>
      </c>
      <c r="B985">
        <v>2008</v>
      </c>
      <c r="C985" t="s">
        <v>21</v>
      </c>
      <c r="D985" t="s">
        <v>604</v>
      </c>
      <c r="E985">
        <v>91.052142495387898</v>
      </c>
      <c r="F985">
        <v>25.183339772259099</v>
      </c>
      <c r="G985">
        <v>41.262262025522602</v>
      </c>
      <c r="H985">
        <v>24.606540697606299</v>
      </c>
      <c r="I985">
        <v>80.334457979662702</v>
      </c>
      <c r="J985">
        <v>24.7123078640561</v>
      </c>
      <c r="K985">
        <v>40.857738491755597</v>
      </c>
      <c r="L985">
        <v>14.764411623850901</v>
      </c>
      <c r="M985">
        <v>30.6004637840839</v>
      </c>
      <c r="N985">
        <v>19.791576554033298</v>
      </c>
      <c r="O985">
        <v>4.4453754165877202</v>
      </c>
      <c r="P985">
        <v>6.3635118134628899</v>
      </c>
      <c r="Q985">
        <v>0</v>
      </c>
      <c r="R985">
        <v>97.294463623695606</v>
      </c>
      <c r="S985">
        <v>97.294463623695606</v>
      </c>
      <c r="T985">
        <v>188.34660611908399</v>
      </c>
      <c r="U985">
        <v>0</v>
      </c>
      <c r="V985">
        <v>84.287243038588599</v>
      </c>
      <c r="W985">
        <v>84.287243038588599</v>
      </c>
      <c r="X985">
        <v>164.621701018251</v>
      </c>
      <c r="Y985">
        <v>193.30131375069701</v>
      </c>
      <c r="Z985">
        <v>3.2267257891539298</v>
      </c>
      <c r="AA985">
        <v>2.1512123218124399</v>
      </c>
      <c r="AB985">
        <v>187.92337563973101</v>
      </c>
      <c r="AC985">
        <v>7.3413427310174404</v>
      </c>
      <c r="AD985">
        <v>1.30994551501377</v>
      </c>
      <c r="AE985">
        <v>1.1769906903412899</v>
      </c>
      <c r="AF985">
        <v>4.8544065256623803</v>
      </c>
      <c r="AG985">
        <v>1404.01529591913</v>
      </c>
      <c r="AH985">
        <v>1404.01529591913</v>
      </c>
      <c r="AI985">
        <v>1989.4122454118899</v>
      </c>
      <c r="AJ985">
        <v>1989.4122454118899</v>
      </c>
      <c r="AK985">
        <v>301.71240816483203</v>
      </c>
      <c r="AL985">
        <v>301.71240816483203</v>
      </c>
      <c r="AM985">
        <v>3695.13994949585</v>
      </c>
      <c r="AN985">
        <v>3695.13994949585</v>
      </c>
      <c r="AO985">
        <v>287.46411941697198</v>
      </c>
      <c r="AP985">
        <v>18.821214795846601</v>
      </c>
      <c r="AQ985">
        <v>221.287897443433</v>
      </c>
      <c r="AR985">
        <v>47.355007177693103</v>
      </c>
      <c r="AS985">
        <v>19.573850467631502</v>
      </c>
      <c r="AT985">
        <v>0.58672618884160899</v>
      </c>
      <c r="AU985">
        <v>2.3553584955585198</v>
      </c>
      <c r="AV985">
        <v>16.631765783231302</v>
      </c>
      <c r="AW985">
        <v>103.494237280714</v>
      </c>
      <c r="AX985">
        <v>5.6168238249411404</v>
      </c>
      <c r="AY985">
        <v>34.374342054486597</v>
      </c>
      <c r="AZ985">
        <v>63.503071401286</v>
      </c>
      <c r="BA985">
        <v>372.52412162662301</v>
      </c>
      <c r="BB985">
        <v>34.147424335492502</v>
      </c>
      <c r="BC985">
        <v>324.80605458333901</v>
      </c>
      <c r="BD985">
        <v>13.570642707791</v>
      </c>
      <c r="BE985">
        <v>31.144729617008899</v>
      </c>
      <c r="BF985">
        <v>3.5162512955299601</v>
      </c>
      <c r="BG985">
        <v>20.1544808437596</v>
      </c>
      <c r="BH985">
        <v>7.4739974777193403</v>
      </c>
      <c r="BI985">
        <v>51.958180142172701</v>
      </c>
      <c r="BJ985">
        <v>4.4329744720316704</v>
      </c>
      <c r="BK985">
        <v>35.767327976442701</v>
      </c>
      <c r="BL985">
        <v>11.757877693698299</v>
      </c>
      <c r="BM985">
        <v>73.384936375959001</v>
      </c>
      <c r="BN985">
        <v>5.1144817534390103</v>
      </c>
      <c r="BO985">
        <v>52.939965401661603</v>
      </c>
      <c r="BP985">
        <v>15.330489220858601</v>
      </c>
      <c r="BQ985">
        <v>99.872691994085699</v>
      </c>
      <c r="BR985">
        <v>13.401002006396499</v>
      </c>
      <c r="BS985">
        <v>51.382697647676601</v>
      </c>
      <c r="BT985">
        <v>35.088992340012702</v>
      </c>
      <c r="BU985">
        <v>328.98563984993501</v>
      </c>
      <c r="BV985">
        <v>208.84377359148701</v>
      </c>
      <c r="BW985">
        <v>62.329798410918698</v>
      </c>
      <c r="BX985">
        <v>57.812067847529697</v>
      </c>
      <c r="BY985">
        <v>883.61386782419197</v>
      </c>
      <c r="BZ985">
        <v>280.95801223075802</v>
      </c>
      <c r="CA985">
        <v>560.88646251694001</v>
      </c>
      <c r="CB985">
        <v>41.769393076492399</v>
      </c>
      <c r="CC985">
        <v>10527</v>
      </c>
      <c r="CD985">
        <v>9981</v>
      </c>
      <c r="CE985">
        <v>11110.8455982373</v>
      </c>
      <c r="CF985">
        <v>6920.0593452985304</v>
      </c>
      <c r="CG985">
        <v>10788.619189835799</v>
      </c>
      <c r="CH985">
        <v>18382.998102848698</v>
      </c>
    </row>
    <row r="986" spans="1:86" x14ac:dyDescent="0.2">
      <c r="A986" t="s">
        <v>165</v>
      </c>
      <c r="B986">
        <v>2008</v>
      </c>
      <c r="C986" t="s">
        <v>22</v>
      </c>
      <c r="D986" t="s">
        <v>605</v>
      </c>
      <c r="E986">
        <v>3261.2627726605401</v>
      </c>
      <c r="F986">
        <v>3036.2030859360598</v>
      </c>
      <c r="G986">
        <v>95.497404690564096</v>
      </c>
      <c r="H986">
        <v>129.56228203392101</v>
      </c>
      <c r="I986">
        <v>3055.5940747875302</v>
      </c>
      <c r="J986">
        <v>2927.8522211264299</v>
      </c>
      <c r="K986">
        <v>94.554739962175503</v>
      </c>
      <c r="L986">
        <v>33.187113698929103</v>
      </c>
      <c r="M986">
        <v>5129.0378579009903</v>
      </c>
      <c r="N986">
        <v>4895.1398829180198</v>
      </c>
      <c r="O986">
        <v>3.4817737496104302</v>
      </c>
      <c r="P986">
        <v>230.416201233365</v>
      </c>
      <c r="Q986">
        <v>947.24206467172496</v>
      </c>
      <c r="R986">
        <v>733.58490785328104</v>
      </c>
      <c r="S986">
        <v>1680.82697252501</v>
      </c>
      <c r="T986">
        <v>4942.0897451855399</v>
      </c>
      <c r="U986">
        <v>875.64934888043297</v>
      </c>
      <c r="V986">
        <v>678.14043618602898</v>
      </c>
      <c r="W986">
        <v>1553.7897850664599</v>
      </c>
      <c r="X986">
        <v>4609.3838598539896</v>
      </c>
      <c r="Y986">
        <v>3647.9164288873699</v>
      </c>
      <c r="Z986">
        <v>639.30270942888296</v>
      </c>
      <c r="AA986">
        <v>4.7743363054144901</v>
      </c>
      <c r="AB986">
        <v>3003.8393831530798</v>
      </c>
      <c r="AC986">
        <v>345.824814435223</v>
      </c>
      <c r="AD986">
        <v>309.96072843592799</v>
      </c>
      <c r="AE986">
        <v>2.7627728884334002</v>
      </c>
      <c r="AF986">
        <v>33.101313110862101</v>
      </c>
      <c r="AG986">
        <v>3507.0012045303201</v>
      </c>
      <c r="AH986">
        <v>3507.0012045303201</v>
      </c>
      <c r="AI986">
        <v>730.66537262669101</v>
      </c>
      <c r="AJ986">
        <v>730.66537262669101</v>
      </c>
      <c r="AK986">
        <v>7183.3345289845702</v>
      </c>
      <c r="AL986">
        <v>7183.3345289845702</v>
      </c>
      <c r="AM986">
        <v>11421.001106141601</v>
      </c>
      <c r="AN986">
        <v>11421.001106141601</v>
      </c>
      <c r="AO986">
        <v>3057.6819094295902</v>
      </c>
      <c r="AP986">
        <v>2184.8071408955998</v>
      </c>
      <c r="AQ986">
        <v>561.64354791801998</v>
      </c>
      <c r="AR986">
        <v>311.23122061596803</v>
      </c>
      <c r="AS986">
        <v>221.61773048580699</v>
      </c>
      <c r="AT986">
        <v>108.03756793206</v>
      </c>
      <c r="AU986">
        <v>5.4830671926435697</v>
      </c>
      <c r="AV986">
        <v>108.097095361103</v>
      </c>
      <c r="AW986">
        <v>1931.60947824818</v>
      </c>
      <c r="AX986">
        <v>1204.2964530121801</v>
      </c>
      <c r="AY986">
        <v>101.576174678063</v>
      </c>
      <c r="AZ986">
        <v>625.73685055793806</v>
      </c>
      <c r="BA986">
        <v>5437.7562310682697</v>
      </c>
      <c r="BB986">
        <v>4453.2622731579404</v>
      </c>
      <c r="BC986">
        <v>748.21645770827899</v>
      </c>
      <c r="BD986">
        <v>236.277500202059</v>
      </c>
      <c r="BE986">
        <v>758.29518755431297</v>
      </c>
      <c r="BF986">
        <v>647.68540292229602</v>
      </c>
      <c r="BG986">
        <v>47.3661633502428</v>
      </c>
      <c r="BH986">
        <v>63.2436212817748</v>
      </c>
      <c r="BI986">
        <v>990.31135790275403</v>
      </c>
      <c r="BJ986">
        <v>822.60204464715196</v>
      </c>
      <c r="BK986">
        <v>82.023454966974299</v>
      </c>
      <c r="BL986">
        <v>85.685858288631593</v>
      </c>
      <c r="BM986">
        <v>1109.87395707835</v>
      </c>
      <c r="BN986">
        <v>884.81504978718306</v>
      </c>
      <c r="BO986">
        <v>119.865132456777</v>
      </c>
      <c r="BP986">
        <v>105.19377483439401</v>
      </c>
      <c r="BQ986">
        <v>2273.8508226589101</v>
      </c>
      <c r="BR986">
        <v>2018.5027734047501</v>
      </c>
      <c r="BS986">
        <v>124.599822594649</v>
      </c>
      <c r="BT986">
        <v>130.748226659506</v>
      </c>
      <c r="BU986">
        <v>54024.281936936597</v>
      </c>
      <c r="BV986">
        <v>51653.2434452753</v>
      </c>
      <c r="BW986">
        <v>49.884600199930901</v>
      </c>
      <c r="BX986">
        <v>2321.1538914617099</v>
      </c>
      <c r="BY986">
        <v>28813.934062201799</v>
      </c>
      <c r="BZ986">
        <v>27284.073175670899</v>
      </c>
      <c r="CA986">
        <v>1298.4255698837901</v>
      </c>
      <c r="CB986">
        <v>231.43531664715701</v>
      </c>
      <c r="CC986">
        <v>76970</v>
      </c>
      <c r="CD986">
        <v>69005</v>
      </c>
      <c r="CE986">
        <v>92753.065164148094</v>
      </c>
      <c r="CF986">
        <v>40148.437046971601</v>
      </c>
      <c r="CG986">
        <v>23828.482913502899</v>
      </c>
      <c r="CH986">
        <v>40577.244921558202</v>
      </c>
    </row>
    <row r="987" spans="1:86" x14ac:dyDescent="0.2">
      <c r="A987" t="s">
        <v>165</v>
      </c>
      <c r="B987">
        <v>2008</v>
      </c>
      <c r="C987" t="s">
        <v>78</v>
      </c>
      <c r="D987" t="s">
        <v>606</v>
      </c>
      <c r="E987">
        <v>7.28408203055481</v>
      </c>
      <c r="F987">
        <v>1.0503171975219301</v>
      </c>
      <c r="G987">
        <v>0.72727688886741404</v>
      </c>
      <c r="H987">
        <v>5.5064879441654799</v>
      </c>
      <c r="I987">
        <v>2.2464785340642601</v>
      </c>
      <c r="J987">
        <v>1.01915129278964</v>
      </c>
      <c r="K987">
        <v>0.72160807605279997</v>
      </c>
      <c r="L987">
        <v>0.50571916522181704</v>
      </c>
      <c r="M987">
        <v>1.7936003910778699</v>
      </c>
      <c r="N987">
        <v>1.4247995301801499</v>
      </c>
      <c r="O987">
        <v>3.5477321387310898E-2</v>
      </c>
      <c r="P987">
        <v>0.333323539510403</v>
      </c>
      <c r="Q987">
        <v>0</v>
      </c>
      <c r="R987">
        <v>271.92496554766001</v>
      </c>
      <c r="S987">
        <v>271.92496554766001</v>
      </c>
      <c r="T987">
        <v>279.20904757821501</v>
      </c>
      <c r="U987">
        <v>0</v>
      </c>
      <c r="V987">
        <v>98.831109256448599</v>
      </c>
      <c r="W987">
        <v>98.831109256448599</v>
      </c>
      <c r="X987">
        <v>101.07758779051299</v>
      </c>
      <c r="Y987">
        <v>182.23559032154299</v>
      </c>
      <c r="Z987">
        <v>0.216861766422454</v>
      </c>
      <c r="AA987">
        <v>3.1638819148208902E-2</v>
      </c>
      <c r="AB987">
        <v>181.98708973597201</v>
      </c>
      <c r="AC987">
        <v>0.92182414262258106</v>
      </c>
      <c r="AD987">
        <v>8.6390471717204195E-2</v>
      </c>
      <c r="AE987">
        <v>1.6368598442649901E-2</v>
      </c>
      <c r="AF987">
        <v>0.81906507246272497</v>
      </c>
      <c r="AG987">
        <v>166.79859855277701</v>
      </c>
      <c r="AH987">
        <v>166.79859855277701</v>
      </c>
      <c r="AI987">
        <v>37.714189179331598</v>
      </c>
      <c r="AJ987">
        <v>37.714189179331598</v>
      </c>
      <c r="AK987">
        <v>2.4029295566696902</v>
      </c>
      <c r="AL987">
        <v>2.4029295566696902</v>
      </c>
      <c r="AM987">
        <v>206.91571728877801</v>
      </c>
      <c r="AN987">
        <v>206.91571728877801</v>
      </c>
      <c r="AO987">
        <v>5.7503765604717199</v>
      </c>
      <c r="AP987">
        <v>1.1440833338332399</v>
      </c>
      <c r="AQ987">
        <v>3.6008948984415001</v>
      </c>
      <c r="AR987">
        <v>1.0053983281969801</v>
      </c>
      <c r="AS987">
        <v>3.4162144902417202</v>
      </c>
      <c r="AT987">
        <v>3.3013474111194797E-2</v>
      </c>
      <c r="AU987">
        <v>4.8840815297681202E-2</v>
      </c>
      <c r="AV987">
        <v>3.3343602008328399</v>
      </c>
      <c r="AW987">
        <v>5.6568552705548401</v>
      </c>
      <c r="AX987">
        <v>0.37986825882982</v>
      </c>
      <c r="AY987">
        <v>0.628935888093065</v>
      </c>
      <c r="AZ987">
        <v>4.6480511236319302</v>
      </c>
      <c r="BA987">
        <v>7.4663799378424596</v>
      </c>
      <c r="BB987">
        <v>1.6564098175075099</v>
      </c>
      <c r="BC987">
        <v>5.0262975174692102</v>
      </c>
      <c r="BD987">
        <v>0.78367260286574703</v>
      </c>
      <c r="BE987">
        <v>0.68915291382453303</v>
      </c>
      <c r="BF987">
        <v>0.21343818871615899</v>
      </c>
      <c r="BG987">
        <v>0.24736947620410701</v>
      </c>
      <c r="BH987">
        <v>0.228345248904267</v>
      </c>
      <c r="BI987">
        <v>1.1782419217946001</v>
      </c>
      <c r="BJ987">
        <v>0.26785829390850002</v>
      </c>
      <c r="BK987">
        <v>0.51187092047385896</v>
      </c>
      <c r="BL987">
        <v>0.39851270741224198</v>
      </c>
      <c r="BM987">
        <v>1.6281736379546601</v>
      </c>
      <c r="BN987">
        <v>0.30017434354540001</v>
      </c>
      <c r="BO987">
        <v>0.81416768361909497</v>
      </c>
      <c r="BP987">
        <v>0.51383161079016704</v>
      </c>
      <c r="BQ987">
        <v>1.54090259748601</v>
      </c>
      <c r="BR987">
        <v>0.70334574953628504</v>
      </c>
      <c r="BS987">
        <v>0.42074684834892101</v>
      </c>
      <c r="BT987">
        <v>0.41680999960080301</v>
      </c>
      <c r="BU987">
        <v>16.496998648989599</v>
      </c>
      <c r="BV987">
        <v>15.0432951584284</v>
      </c>
      <c r="BW987">
        <v>0.49944136209940398</v>
      </c>
      <c r="BX987">
        <v>0.95426212846182401</v>
      </c>
      <c r="BY987">
        <v>21.7888028110875</v>
      </c>
      <c r="BZ987">
        <v>10.5304811394435</v>
      </c>
      <c r="CA987">
        <v>9.9806061905650001</v>
      </c>
      <c r="CB987">
        <v>1.27771548107894</v>
      </c>
      <c r="CC987">
        <v>105</v>
      </c>
      <c r="CD987">
        <v>116</v>
      </c>
      <c r="CE987">
        <v>128.74484025748299</v>
      </c>
      <c r="CF987">
        <v>76.810982061975906</v>
      </c>
      <c r="CG987">
        <v>106.729131970689</v>
      </c>
      <c r="CH987">
        <v>172.52637945406099</v>
      </c>
    </row>
    <row r="988" spans="1:86" x14ac:dyDescent="0.2">
      <c r="A988" t="s">
        <v>165</v>
      </c>
      <c r="B988">
        <v>2008</v>
      </c>
      <c r="C988" t="s">
        <v>23</v>
      </c>
      <c r="D988" t="s">
        <v>607</v>
      </c>
      <c r="E988">
        <v>4362.13313630434</v>
      </c>
      <c r="F988">
        <v>1196.35462333903</v>
      </c>
      <c r="G988">
        <v>2014.95044452672</v>
      </c>
      <c r="H988">
        <v>1150.82806843859</v>
      </c>
      <c r="I988">
        <v>4039.4582114518898</v>
      </c>
      <c r="J988">
        <v>1172.67771967576</v>
      </c>
      <c r="K988">
        <v>1996.12417413106</v>
      </c>
      <c r="L988">
        <v>870.65631764506497</v>
      </c>
      <c r="M988">
        <v>1112.4389259019199</v>
      </c>
      <c r="N988">
        <v>879.28653871056804</v>
      </c>
      <c r="O988">
        <v>69.615817876177701</v>
      </c>
      <c r="P988">
        <v>163.53656931517301</v>
      </c>
      <c r="Q988">
        <v>0</v>
      </c>
      <c r="R988">
        <v>0</v>
      </c>
      <c r="S988">
        <v>0</v>
      </c>
      <c r="T988">
        <v>4362.13313630434</v>
      </c>
      <c r="U988">
        <v>0</v>
      </c>
      <c r="V988">
        <v>0</v>
      </c>
      <c r="W988">
        <v>0</v>
      </c>
      <c r="X988">
        <v>4039.4582114518898</v>
      </c>
      <c r="Y988">
        <v>5982.4301463454003</v>
      </c>
      <c r="Z988">
        <v>155.578890919744</v>
      </c>
      <c r="AA988">
        <v>116.92680890247701</v>
      </c>
      <c r="AB988">
        <v>5709.9244465231804</v>
      </c>
      <c r="AC988">
        <v>404.99149939402002</v>
      </c>
      <c r="AD988">
        <v>66.400776477425097</v>
      </c>
      <c r="AE988">
        <v>53.3661079634076</v>
      </c>
      <c r="AF988">
        <v>285.22461495318697</v>
      </c>
      <c r="AG988">
        <v>40020.4203865124</v>
      </c>
      <c r="AH988">
        <v>40020.4203865124</v>
      </c>
      <c r="AI988">
        <v>9696.7652690300492</v>
      </c>
      <c r="AJ988">
        <v>9696.7652690300492</v>
      </c>
      <c r="AK988">
        <v>2691.6702339707299</v>
      </c>
      <c r="AL988">
        <v>2691.6702339707299</v>
      </c>
      <c r="AM988">
        <v>52408.855889513201</v>
      </c>
      <c r="AN988">
        <v>52408.855889513201</v>
      </c>
      <c r="AO988">
        <v>15687.888443517601</v>
      </c>
      <c r="AP988">
        <v>1033.5995035850301</v>
      </c>
      <c r="AQ988">
        <v>14234.3688364068</v>
      </c>
      <c r="AR988">
        <v>419.92010352580701</v>
      </c>
      <c r="AS988">
        <v>1232.9972134674199</v>
      </c>
      <c r="AT988">
        <v>30.542222448710099</v>
      </c>
      <c r="AU988">
        <v>100.631371986377</v>
      </c>
      <c r="AV988">
        <v>1101.82361903233</v>
      </c>
      <c r="AW988">
        <v>19464.4436734175</v>
      </c>
      <c r="AX988">
        <v>274.32379158077299</v>
      </c>
      <c r="AY988">
        <v>2123.1565202857801</v>
      </c>
      <c r="AZ988">
        <v>17066.963361550901</v>
      </c>
      <c r="BA988">
        <v>15030.557899777201</v>
      </c>
      <c r="BB988">
        <v>1797.53767999563</v>
      </c>
      <c r="BC988">
        <v>12579.853426433199</v>
      </c>
      <c r="BD988">
        <v>653.16679334838705</v>
      </c>
      <c r="BE988">
        <v>1484.81644714958</v>
      </c>
      <c r="BF988">
        <v>179.33417577516201</v>
      </c>
      <c r="BG988">
        <v>793.39800005119696</v>
      </c>
      <c r="BH988">
        <v>512.08427132322299</v>
      </c>
      <c r="BI988">
        <v>2897.24283811344</v>
      </c>
      <c r="BJ988">
        <v>233.78242910189601</v>
      </c>
      <c r="BK988">
        <v>1550.7600242733299</v>
      </c>
      <c r="BL988">
        <v>1112.70038473822</v>
      </c>
      <c r="BM988">
        <v>4593.4937846620396</v>
      </c>
      <c r="BN988">
        <v>260.74113008983198</v>
      </c>
      <c r="BO988">
        <v>2427.2400241865398</v>
      </c>
      <c r="BP988">
        <v>1905.51263038567</v>
      </c>
      <c r="BQ988">
        <v>1957.4839776154499</v>
      </c>
      <c r="BR988">
        <v>622.93291812776897</v>
      </c>
      <c r="BS988">
        <v>680.68918543064297</v>
      </c>
      <c r="BT988">
        <v>653.86187405703902</v>
      </c>
      <c r="BU988">
        <v>11668.539144353699</v>
      </c>
      <c r="BV988">
        <v>9226.4178407416694</v>
      </c>
      <c r="BW988">
        <v>948.33007163500895</v>
      </c>
      <c r="BX988">
        <v>1493.7912319770501</v>
      </c>
      <c r="BY988">
        <v>41921.8086290223</v>
      </c>
      <c r="BZ988">
        <v>13873.845532704399</v>
      </c>
      <c r="CA988">
        <v>27647.839140307398</v>
      </c>
      <c r="CB988">
        <v>400.12395601047001</v>
      </c>
      <c r="CC988">
        <v>322814</v>
      </c>
      <c r="CD988">
        <v>303261</v>
      </c>
      <c r="CE988">
        <v>373179.80461355398</v>
      </c>
      <c r="CF988">
        <v>217999.997191195</v>
      </c>
      <c r="CG988">
        <v>331669.81995843898</v>
      </c>
      <c r="CH988">
        <v>574688.82019996597</v>
      </c>
    </row>
    <row r="989" spans="1:86" x14ac:dyDescent="0.2">
      <c r="A989" t="s">
        <v>165</v>
      </c>
      <c r="B989">
        <v>2008</v>
      </c>
      <c r="C989" t="s">
        <v>24</v>
      </c>
      <c r="D989" t="s">
        <v>608</v>
      </c>
      <c r="E989">
        <v>2390.9644584443599</v>
      </c>
      <c r="F989">
        <v>528.16852530927702</v>
      </c>
      <c r="G989">
        <v>1348.74199603376</v>
      </c>
      <c r="H989">
        <v>514.05393710132796</v>
      </c>
      <c r="I989">
        <v>2000.9409155875201</v>
      </c>
      <c r="J989">
        <v>516.64575287968296</v>
      </c>
      <c r="K989">
        <v>1337.0101749594501</v>
      </c>
      <c r="L989">
        <v>147.284987748384</v>
      </c>
      <c r="M989">
        <v>712.16525003429399</v>
      </c>
      <c r="N989">
        <v>472.05522707135702</v>
      </c>
      <c r="O989">
        <v>55.318957711415699</v>
      </c>
      <c r="P989">
        <v>184.79106525152301</v>
      </c>
      <c r="Q989">
        <v>0</v>
      </c>
      <c r="R989">
        <v>55.203185632815199</v>
      </c>
      <c r="S989">
        <v>55.203185632815199</v>
      </c>
      <c r="T989">
        <v>2446.1676440771698</v>
      </c>
      <c r="U989">
        <v>0</v>
      </c>
      <c r="V989">
        <v>50.324348282197498</v>
      </c>
      <c r="W989">
        <v>50.324348282197498</v>
      </c>
      <c r="X989">
        <v>2051.26526386971</v>
      </c>
      <c r="Y989">
        <v>6114.5921181518097</v>
      </c>
      <c r="Z989">
        <v>93.261349808827006</v>
      </c>
      <c r="AA989">
        <v>80.956911838779405</v>
      </c>
      <c r="AB989">
        <v>5940.3738565042104</v>
      </c>
      <c r="AC989">
        <v>404.61329164172997</v>
      </c>
      <c r="AD989">
        <v>30.843082833467101</v>
      </c>
      <c r="AE989">
        <v>32.576839860197602</v>
      </c>
      <c r="AF989">
        <v>341.193368948066</v>
      </c>
      <c r="AG989">
        <v>109990.773827278</v>
      </c>
      <c r="AH989">
        <v>109990.773827278</v>
      </c>
      <c r="AI989">
        <v>5229.4521184511404</v>
      </c>
      <c r="AJ989">
        <v>5229.4521184511404</v>
      </c>
      <c r="AK989">
        <v>1375.2712288760399</v>
      </c>
      <c r="AL989">
        <v>1375.2712288760399</v>
      </c>
      <c r="AM989">
        <v>116595.497174605</v>
      </c>
      <c r="AN989">
        <v>116595.497174605</v>
      </c>
      <c r="AO989">
        <v>9057.7143577283005</v>
      </c>
      <c r="AP989">
        <v>728.47476830967105</v>
      </c>
      <c r="AQ989">
        <v>8052.3420144865504</v>
      </c>
      <c r="AR989">
        <v>276.89757493204797</v>
      </c>
      <c r="AS989">
        <v>1321.8029195509901</v>
      </c>
      <c r="AT989">
        <v>14.883621706796299</v>
      </c>
      <c r="AU989">
        <v>110.126615736205</v>
      </c>
      <c r="AV989">
        <v>1196.79268210798</v>
      </c>
      <c r="AW989">
        <v>5714.7993427050997</v>
      </c>
      <c r="AX989">
        <v>151.96885335439799</v>
      </c>
      <c r="AY989">
        <v>1302.5338560781599</v>
      </c>
      <c r="AZ989">
        <v>4260.29663327254</v>
      </c>
      <c r="BA989">
        <v>10125.9142769763</v>
      </c>
      <c r="BB989">
        <v>718.66922346434103</v>
      </c>
      <c r="BC989">
        <v>8925.2457661347908</v>
      </c>
      <c r="BD989">
        <v>481.99928737712702</v>
      </c>
      <c r="BE989">
        <v>727.828592642898</v>
      </c>
      <c r="BF989">
        <v>95.3518131291776</v>
      </c>
      <c r="BG989">
        <v>524.80737717641603</v>
      </c>
      <c r="BH989">
        <v>107.66940233730401</v>
      </c>
      <c r="BI989">
        <v>1463.2830201988299</v>
      </c>
      <c r="BJ989">
        <v>115.59362535773499</v>
      </c>
      <c r="BK989">
        <v>1117.68106379342</v>
      </c>
      <c r="BL989">
        <v>230.00833104767</v>
      </c>
      <c r="BM989">
        <v>2231.8783450023302</v>
      </c>
      <c r="BN989">
        <v>125.18183464184099</v>
      </c>
      <c r="BO989">
        <v>1793.30533389224</v>
      </c>
      <c r="BP989">
        <v>313.391176468254</v>
      </c>
      <c r="BQ989">
        <v>1510.6471378838701</v>
      </c>
      <c r="BR989">
        <v>286.17986027006498</v>
      </c>
      <c r="BS989">
        <v>1029.22477489272</v>
      </c>
      <c r="BT989">
        <v>195.24250272107901</v>
      </c>
      <c r="BU989">
        <v>7446.7393385247497</v>
      </c>
      <c r="BV989">
        <v>4986.3394279638396</v>
      </c>
      <c r="BW989">
        <v>767.46810682261003</v>
      </c>
      <c r="BX989">
        <v>1692.93180373831</v>
      </c>
      <c r="BY989">
        <v>25244.922858448299</v>
      </c>
      <c r="BZ989">
        <v>6576.1997325087996</v>
      </c>
      <c r="CA989">
        <v>18445.227575343499</v>
      </c>
      <c r="CB989">
        <v>223.495550596002</v>
      </c>
      <c r="CC989">
        <v>20308</v>
      </c>
      <c r="CD989">
        <v>19758</v>
      </c>
      <c r="CE989">
        <v>22573.435931446998</v>
      </c>
      <c r="CF989">
        <v>204479.556738154</v>
      </c>
      <c r="CG989">
        <v>317496.59019431402</v>
      </c>
      <c r="CH989">
        <v>543155.21393483295</v>
      </c>
    </row>
    <row r="990" spans="1:86" x14ac:dyDescent="0.2">
      <c r="A990" t="s">
        <v>165</v>
      </c>
      <c r="B990">
        <v>2008</v>
      </c>
      <c r="C990" t="s">
        <v>25</v>
      </c>
      <c r="D990" t="s">
        <v>609</v>
      </c>
      <c r="E990">
        <v>1310.25109652738</v>
      </c>
      <c r="F990">
        <v>99.037016643549407</v>
      </c>
      <c r="G990">
        <v>1116.9984197945801</v>
      </c>
      <c r="H990">
        <v>94.215660089249596</v>
      </c>
      <c r="I990">
        <v>1248.75215492811</v>
      </c>
      <c r="J990">
        <v>96.879612562009598</v>
      </c>
      <c r="K990">
        <v>1109.9589210414699</v>
      </c>
      <c r="L990">
        <v>41.9136213246246</v>
      </c>
      <c r="M990">
        <v>165.28264533272801</v>
      </c>
      <c r="N990">
        <v>88.697394727689499</v>
      </c>
      <c r="O990">
        <v>55.304359524793199</v>
      </c>
      <c r="P990">
        <v>21.2808910802447</v>
      </c>
      <c r="Q990">
        <v>2.49292593175463</v>
      </c>
      <c r="R990">
        <v>709.70675655764398</v>
      </c>
      <c r="S990">
        <v>712.19968248939801</v>
      </c>
      <c r="T990">
        <v>2022.45077901677</v>
      </c>
      <c r="U990">
        <v>2.1162208229570898</v>
      </c>
      <c r="V990">
        <v>602.46323297841604</v>
      </c>
      <c r="W990">
        <v>604.57945380137301</v>
      </c>
      <c r="X990">
        <v>1853.33160872948</v>
      </c>
      <c r="Y990">
        <v>846.06965970234</v>
      </c>
      <c r="Z990">
        <v>16.5348470052366</v>
      </c>
      <c r="AA990">
        <v>32.311581677341898</v>
      </c>
      <c r="AB990">
        <v>797.22323101976201</v>
      </c>
      <c r="AC990">
        <v>75.731143017764296</v>
      </c>
      <c r="AD990">
        <v>5.8524594174791398</v>
      </c>
      <c r="AE990">
        <v>20.911775876407098</v>
      </c>
      <c r="AF990">
        <v>48.966907723878002</v>
      </c>
      <c r="AG990">
        <v>17133.1630382025</v>
      </c>
      <c r="AH990">
        <v>17133.1630382025</v>
      </c>
      <c r="AI990">
        <v>464.78522174650601</v>
      </c>
      <c r="AJ990">
        <v>464.78522174650601</v>
      </c>
      <c r="AK990">
        <v>181.726271378989</v>
      </c>
      <c r="AL990">
        <v>181.726271378989</v>
      </c>
      <c r="AM990">
        <v>17779.674531328001</v>
      </c>
      <c r="AN990">
        <v>17779.674531328001</v>
      </c>
      <c r="AO990">
        <v>2912.0980675337</v>
      </c>
      <c r="AP990">
        <v>118.959986302562</v>
      </c>
      <c r="AQ990">
        <v>2763.6109122767102</v>
      </c>
      <c r="AR990">
        <v>29.527168954432501</v>
      </c>
      <c r="AS990">
        <v>214.26748074425601</v>
      </c>
      <c r="AT990">
        <v>3.0070083905493998</v>
      </c>
      <c r="AU990">
        <v>15.9556691289522</v>
      </c>
      <c r="AV990">
        <v>195.30480322475401</v>
      </c>
      <c r="AW990">
        <v>1443.98098307391</v>
      </c>
      <c r="AX990">
        <v>27.785497388494999</v>
      </c>
      <c r="AY990">
        <v>440.98233554161698</v>
      </c>
      <c r="AZ990">
        <v>975.21315014380002</v>
      </c>
      <c r="BA990">
        <v>8858.0526641249307</v>
      </c>
      <c r="BB990">
        <v>127.30081582496599</v>
      </c>
      <c r="BC990">
        <v>8658.4849934942704</v>
      </c>
      <c r="BD990">
        <v>72.266854805702394</v>
      </c>
      <c r="BE990">
        <v>343.57092598998003</v>
      </c>
      <c r="BF990">
        <v>16.753825548459702</v>
      </c>
      <c r="BG990">
        <v>303.22525564418299</v>
      </c>
      <c r="BH990">
        <v>23.591844797337501</v>
      </c>
      <c r="BI990">
        <v>746.97213257652004</v>
      </c>
      <c r="BJ990">
        <v>20.460521243243502</v>
      </c>
      <c r="BK990">
        <v>684.81544520206205</v>
      </c>
      <c r="BL990">
        <v>41.696166131215797</v>
      </c>
      <c r="BM990">
        <v>1205.7377512450701</v>
      </c>
      <c r="BN990">
        <v>22.228604297707001</v>
      </c>
      <c r="BO990">
        <v>1131.2976948503999</v>
      </c>
      <c r="BP990">
        <v>52.2114520969617</v>
      </c>
      <c r="BQ990">
        <v>269.57589934315803</v>
      </c>
      <c r="BR990">
        <v>46.898429150597501</v>
      </c>
      <c r="BS990">
        <v>195.58259882243101</v>
      </c>
      <c r="BT990">
        <v>27.094871370129901</v>
      </c>
      <c r="BU990">
        <v>1914.6199881925299</v>
      </c>
      <c r="BV990">
        <v>935.75333046875801</v>
      </c>
      <c r="BW990">
        <v>781.82772937200002</v>
      </c>
      <c r="BX990">
        <v>197.03892835177601</v>
      </c>
      <c r="BY990">
        <v>16634.993217197301</v>
      </c>
      <c r="BZ990">
        <v>1196.00362080018</v>
      </c>
      <c r="CA990">
        <v>15417.770528999299</v>
      </c>
      <c r="CB990">
        <v>21.2190673978319</v>
      </c>
      <c r="CC990">
        <v>31035</v>
      </c>
      <c r="CD990">
        <v>30248</v>
      </c>
      <c r="CE990">
        <v>37533.533066108699</v>
      </c>
      <c r="CF990">
        <v>33494.069993249097</v>
      </c>
      <c r="CG990">
        <v>53375.505534654803</v>
      </c>
      <c r="CH990">
        <v>93458.609298358599</v>
      </c>
    </row>
    <row r="991" spans="1:86" x14ac:dyDescent="0.2">
      <c r="A991" t="s">
        <v>165</v>
      </c>
      <c r="B991">
        <v>2008</v>
      </c>
      <c r="C991" t="s">
        <v>26</v>
      </c>
      <c r="D991" t="s">
        <v>610</v>
      </c>
      <c r="E991">
        <v>253.202046014383</v>
      </c>
      <c r="F991">
        <v>2.45369097371209</v>
      </c>
      <c r="G991">
        <v>248.457078210482</v>
      </c>
      <c r="H991">
        <v>2.29127683018906</v>
      </c>
      <c r="I991">
        <v>247.774812775047</v>
      </c>
      <c r="J991">
        <v>2.4189614909194899</v>
      </c>
      <c r="K991">
        <v>244.693177994938</v>
      </c>
      <c r="L991">
        <v>0.66267328918962298</v>
      </c>
      <c r="M991">
        <v>1.9681461337866399</v>
      </c>
      <c r="N991">
        <v>1.2695779991284499</v>
      </c>
      <c r="O991">
        <v>0.14526167316011099</v>
      </c>
      <c r="P991">
        <v>0.55330646149808504</v>
      </c>
      <c r="Q991">
        <v>128.62939584395701</v>
      </c>
      <c r="R991">
        <v>1631.97607711259</v>
      </c>
      <c r="S991">
        <v>1760.6054729565501</v>
      </c>
      <c r="T991">
        <v>2013.80751897093</v>
      </c>
      <c r="U991">
        <v>124.645158433036</v>
      </c>
      <c r="V991">
        <v>1581.4263555851201</v>
      </c>
      <c r="W991">
        <v>1706.0715140181501</v>
      </c>
      <c r="X991">
        <v>1953.8463267932</v>
      </c>
      <c r="Y991">
        <v>39.364659079129702</v>
      </c>
      <c r="Z991">
        <v>0.34025589756081898</v>
      </c>
      <c r="AA991">
        <v>1.8702574058050601</v>
      </c>
      <c r="AB991">
        <v>37.154145775763901</v>
      </c>
      <c r="AC991">
        <v>14.4146610706612</v>
      </c>
      <c r="AD991">
        <v>8.7996930716700894E-2</v>
      </c>
      <c r="AE991">
        <v>12.473636846977</v>
      </c>
      <c r="AF991">
        <v>1.85302729296753</v>
      </c>
      <c r="AG991">
        <v>118.418298841263</v>
      </c>
      <c r="AH991">
        <v>118.418298841263</v>
      </c>
      <c r="AI991">
        <v>24.285503995996098</v>
      </c>
      <c r="AJ991">
        <v>24.285503995996098</v>
      </c>
      <c r="AK991">
        <v>4.90774123471921</v>
      </c>
      <c r="AL991">
        <v>4.90774123471921</v>
      </c>
      <c r="AM991">
        <v>147.61154407197799</v>
      </c>
      <c r="AN991">
        <v>147.61154407197799</v>
      </c>
      <c r="AO991">
        <v>294.26606055957001</v>
      </c>
      <c r="AP991">
        <v>3.3130271488993102</v>
      </c>
      <c r="AQ991">
        <v>289.93181485610501</v>
      </c>
      <c r="AR991">
        <v>1.0212185545651999</v>
      </c>
      <c r="AS991">
        <v>9.7790758761669991</v>
      </c>
      <c r="AT991">
        <v>7.5023112384360796E-2</v>
      </c>
      <c r="AU991">
        <v>2.2590914343052901</v>
      </c>
      <c r="AV991">
        <v>7.44496132947733</v>
      </c>
      <c r="AW991">
        <v>102.057489427429</v>
      </c>
      <c r="AX991">
        <v>0.526979612679497</v>
      </c>
      <c r="AY991">
        <v>86.915560468726298</v>
      </c>
      <c r="AZ991">
        <v>14.614949346023399</v>
      </c>
      <c r="BA991">
        <v>4893.5672678679402</v>
      </c>
      <c r="BB991">
        <v>2.8998004265001098</v>
      </c>
      <c r="BC991">
        <v>4888.2302846310604</v>
      </c>
      <c r="BD991">
        <v>2.4371828103665498</v>
      </c>
      <c r="BE991">
        <v>341.499692903008</v>
      </c>
      <c r="BF991">
        <v>0.39725357777117698</v>
      </c>
      <c r="BG991">
        <v>340.56252996712499</v>
      </c>
      <c r="BH991">
        <v>0.53990935811192697</v>
      </c>
      <c r="BI991">
        <v>379.59710200158599</v>
      </c>
      <c r="BJ991">
        <v>0.45807221014299498</v>
      </c>
      <c r="BK991">
        <v>377.96680882989199</v>
      </c>
      <c r="BL991">
        <v>1.17222096155042</v>
      </c>
      <c r="BM991">
        <v>381.30804742751099</v>
      </c>
      <c r="BN991">
        <v>0.50342903370383896</v>
      </c>
      <c r="BO991">
        <v>379.33781778813602</v>
      </c>
      <c r="BP991">
        <v>1.4668006056696301</v>
      </c>
      <c r="BQ991">
        <v>1702.5555588766599</v>
      </c>
      <c r="BR991">
        <v>0.95827458795642295</v>
      </c>
      <c r="BS991">
        <v>1700.65132013363</v>
      </c>
      <c r="BT991">
        <v>0.94596415506829801</v>
      </c>
      <c r="BU991">
        <v>20.378607186249099</v>
      </c>
      <c r="BV991">
        <v>13.400175240982099</v>
      </c>
      <c r="BW991">
        <v>2.0240751485461002</v>
      </c>
      <c r="BX991">
        <v>4.9543567967208899</v>
      </c>
      <c r="BY991">
        <v>3189.4144107964898</v>
      </c>
      <c r="BZ991">
        <v>34.765983983234797</v>
      </c>
      <c r="CA991">
        <v>3153.6528700287199</v>
      </c>
      <c r="CB991">
        <v>0.99555678453183205</v>
      </c>
      <c r="CC991">
        <v>1215</v>
      </c>
      <c r="CD991">
        <v>1152</v>
      </c>
      <c r="CE991">
        <v>1163.71925954883</v>
      </c>
      <c r="CF991">
        <v>722.17465811143904</v>
      </c>
      <c r="CG991">
        <v>996.64484701563197</v>
      </c>
      <c r="CH991">
        <v>1720.2640973830701</v>
      </c>
    </row>
    <row r="992" spans="1:86" x14ac:dyDescent="0.2">
      <c r="A992" t="s">
        <v>165</v>
      </c>
      <c r="B992">
        <v>2008</v>
      </c>
      <c r="C992" t="s">
        <v>27</v>
      </c>
      <c r="D992" t="s">
        <v>611</v>
      </c>
      <c r="E992">
        <v>566.51026385735804</v>
      </c>
      <c r="F992">
        <v>4.97629889309869</v>
      </c>
      <c r="G992">
        <v>557.356492285223</v>
      </c>
      <c r="H992">
        <v>4.17747267903734</v>
      </c>
      <c r="I992">
        <v>555.72965475185595</v>
      </c>
      <c r="J992">
        <v>4.8740548080414499</v>
      </c>
      <c r="K992">
        <v>549.66203627722496</v>
      </c>
      <c r="L992">
        <v>1.19356366658997</v>
      </c>
      <c r="M992">
        <v>6.12126345207162</v>
      </c>
      <c r="N992">
        <v>4.17548458380179</v>
      </c>
      <c r="O992">
        <v>0.50780425821338704</v>
      </c>
      <c r="P992">
        <v>1.4379746100564501</v>
      </c>
      <c r="Q992">
        <v>931.41964368493905</v>
      </c>
      <c r="R992">
        <v>1395.87022014019</v>
      </c>
      <c r="S992">
        <v>2327.2898638251299</v>
      </c>
      <c r="T992">
        <v>2893.8001276824898</v>
      </c>
      <c r="U992">
        <v>876.142686621964</v>
      </c>
      <c r="V992">
        <v>1313.0295169756</v>
      </c>
      <c r="W992">
        <v>2189.1722035975599</v>
      </c>
      <c r="X992">
        <v>2744.9018583494199</v>
      </c>
      <c r="Y992">
        <v>55.0438633477373</v>
      </c>
      <c r="Z992">
        <v>0.837399993752589</v>
      </c>
      <c r="AA992">
        <v>7.17682410634107</v>
      </c>
      <c r="AB992">
        <v>47.029639247643601</v>
      </c>
      <c r="AC992">
        <v>28.188524846817799</v>
      </c>
      <c r="AD992">
        <v>0.27284927923967001</v>
      </c>
      <c r="AE992">
        <v>25.218239615230399</v>
      </c>
      <c r="AF992">
        <v>2.69743595234775</v>
      </c>
      <c r="AG992">
        <v>945.48269010039201</v>
      </c>
      <c r="AH992">
        <v>945.48269010039201</v>
      </c>
      <c r="AI992">
        <v>46.081602377434102</v>
      </c>
      <c r="AJ992">
        <v>46.081602377434102</v>
      </c>
      <c r="AK992">
        <v>12.8312744264576</v>
      </c>
      <c r="AL992">
        <v>12.8312744264576</v>
      </c>
      <c r="AM992">
        <v>1004.39556690428</v>
      </c>
      <c r="AN992">
        <v>1004.39556690428</v>
      </c>
      <c r="AO992">
        <v>1638.8528170559</v>
      </c>
      <c r="AP992">
        <v>6.5353773197417802</v>
      </c>
      <c r="AQ992">
        <v>1629.9820931596801</v>
      </c>
      <c r="AR992">
        <v>2.3353465764866002</v>
      </c>
      <c r="AS992">
        <v>11.069700416250299</v>
      </c>
      <c r="AT992">
        <v>0.15418073825228101</v>
      </c>
      <c r="AU992">
        <v>0.62517498640423097</v>
      </c>
      <c r="AV992">
        <v>10.2903446915938</v>
      </c>
      <c r="AW992">
        <v>194.709567382421</v>
      </c>
      <c r="AX992">
        <v>1.3774211929618101</v>
      </c>
      <c r="AY992">
        <v>167.08995380296901</v>
      </c>
      <c r="AZ992">
        <v>26.242192386489702</v>
      </c>
      <c r="BA992">
        <v>2147.5616790306899</v>
      </c>
      <c r="BB992">
        <v>6.5414505077490199</v>
      </c>
      <c r="BC992">
        <v>2137.0278186861601</v>
      </c>
      <c r="BD992">
        <v>3.99240983678198</v>
      </c>
      <c r="BE992">
        <v>47.154101291022499</v>
      </c>
      <c r="BF992">
        <v>0.88965332669913899</v>
      </c>
      <c r="BG992">
        <v>45.336706071542402</v>
      </c>
      <c r="BH992">
        <v>0.92774189278102304</v>
      </c>
      <c r="BI992">
        <v>53.421192841176698</v>
      </c>
      <c r="BJ992">
        <v>1.0659694460175599</v>
      </c>
      <c r="BK992">
        <v>50.419632603840299</v>
      </c>
      <c r="BL992">
        <v>1.9355907913188599</v>
      </c>
      <c r="BM992">
        <v>59.307936152284803</v>
      </c>
      <c r="BN992">
        <v>1.16224915578516</v>
      </c>
      <c r="BO992">
        <v>55.627008875683302</v>
      </c>
      <c r="BP992">
        <v>2.5186781208162299</v>
      </c>
      <c r="BQ992">
        <v>209.65492186530801</v>
      </c>
      <c r="BR992">
        <v>2.3631479828987199</v>
      </c>
      <c r="BS992">
        <v>205.40475661763699</v>
      </c>
      <c r="BT992">
        <v>1.88701726477181</v>
      </c>
      <c r="BU992">
        <v>64.399328458256306</v>
      </c>
      <c r="BV992">
        <v>44.082351492581701</v>
      </c>
      <c r="BW992">
        <v>7.0873817181023098</v>
      </c>
      <c r="BX992">
        <v>13.2295952475724</v>
      </c>
      <c r="BY992">
        <v>7746.7660418844398</v>
      </c>
      <c r="BZ992">
        <v>62.861920564305997</v>
      </c>
      <c r="CA992">
        <v>7682.1228454452403</v>
      </c>
      <c r="CB992">
        <v>1.78127587489517</v>
      </c>
      <c r="CC992">
        <v>11420</v>
      </c>
      <c r="CD992">
        <v>10802</v>
      </c>
      <c r="CE992">
        <v>12406.8851887372</v>
      </c>
      <c r="CF992">
        <v>2476.7447367743898</v>
      </c>
      <c r="CG992">
        <v>3220.60759376855</v>
      </c>
      <c r="CH992">
        <v>4987.49905279831</v>
      </c>
    </row>
    <row r="993" spans="1:86" x14ac:dyDescent="0.2">
      <c r="A993" t="s">
        <v>165</v>
      </c>
      <c r="B993">
        <v>2008</v>
      </c>
      <c r="C993" t="s">
        <v>28</v>
      </c>
      <c r="D993" t="s">
        <v>612</v>
      </c>
      <c r="E993">
        <v>878.03675287410204</v>
      </c>
      <c r="F993">
        <v>82.771006645859899</v>
      </c>
      <c r="G993">
        <v>733.35752369186298</v>
      </c>
      <c r="H993">
        <v>61.908222536376599</v>
      </c>
      <c r="I993">
        <v>836.80991312576305</v>
      </c>
      <c r="J993">
        <v>80.735343398828306</v>
      </c>
      <c r="K993">
        <v>726.52438355228105</v>
      </c>
      <c r="L993">
        <v>29.5501861746529</v>
      </c>
      <c r="M993">
        <v>132.930098776085</v>
      </c>
      <c r="N993">
        <v>85.719430599446</v>
      </c>
      <c r="O993">
        <v>22.318985363643399</v>
      </c>
      <c r="P993">
        <v>24.891682812995601</v>
      </c>
      <c r="Q993">
        <v>0</v>
      </c>
      <c r="R993">
        <v>275.86442728616203</v>
      </c>
      <c r="S993">
        <v>275.86442728616203</v>
      </c>
      <c r="T993">
        <v>1153.9011801602601</v>
      </c>
      <c r="U993">
        <v>0</v>
      </c>
      <c r="V993">
        <v>244.33929433107201</v>
      </c>
      <c r="W993">
        <v>244.33929433107201</v>
      </c>
      <c r="X993">
        <v>1081.14920745684</v>
      </c>
      <c r="Y993">
        <v>647.23830104225203</v>
      </c>
      <c r="Z993">
        <v>14.323873115250899</v>
      </c>
      <c r="AA993">
        <v>18.257018071790299</v>
      </c>
      <c r="AB993">
        <v>614.65740985521097</v>
      </c>
      <c r="AC993">
        <v>54.1152506888562</v>
      </c>
      <c r="AD993">
        <v>5.6294175139268798</v>
      </c>
      <c r="AE993">
        <v>21.398371435527501</v>
      </c>
      <c r="AF993">
        <v>27.0874617394017</v>
      </c>
      <c r="AG993">
        <v>8200.6223168842098</v>
      </c>
      <c r="AH993">
        <v>8200.6223168842098</v>
      </c>
      <c r="AI993">
        <v>466.32584318629802</v>
      </c>
      <c r="AJ993">
        <v>466.32584318629802</v>
      </c>
      <c r="AK993">
        <v>252.74555732373699</v>
      </c>
      <c r="AL993">
        <v>252.74555732373699</v>
      </c>
      <c r="AM993">
        <v>8919.6937173942406</v>
      </c>
      <c r="AN993">
        <v>8919.6937173942406</v>
      </c>
      <c r="AO993">
        <v>2094.9508433964502</v>
      </c>
      <c r="AP993">
        <v>89.580652437345506</v>
      </c>
      <c r="AQ993">
        <v>1971.2049557534101</v>
      </c>
      <c r="AR993">
        <v>34.165235205700903</v>
      </c>
      <c r="AS993">
        <v>113.301566065663</v>
      </c>
      <c r="AT993">
        <v>2.5358382320552701</v>
      </c>
      <c r="AU993">
        <v>12.4107899997865</v>
      </c>
      <c r="AV993">
        <v>98.354937833820898</v>
      </c>
      <c r="AW993">
        <v>796.75543788497203</v>
      </c>
      <c r="AX993">
        <v>24.874765711230701</v>
      </c>
      <c r="AY993">
        <v>322.83832953584198</v>
      </c>
      <c r="AZ993">
        <v>449.042342637898</v>
      </c>
      <c r="BA993">
        <v>7153.1637090002796</v>
      </c>
      <c r="BB993">
        <v>123.22876674875801</v>
      </c>
      <c r="BC993">
        <v>6980.9667777100703</v>
      </c>
      <c r="BD993">
        <v>48.968164541449298</v>
      </c>
      <c r="BE993">
        <v>393.64262209584899</v>
      </c>
      <c r="BF993">
        <v>14.9730949844986</v>
      </c>
      <c r="BG993">
        <v>354.62828182332402</v>
      </c>
      <c r="BH993">
        <v>24.041245288026101</v>
      </c>
      <c r="BI993">
        <v>594.42382261816101</v>
      </c>
      <c r="BJ993">
        <v>18.6473179898856</v>
      </c>
      <c r="BK993">
        <v>537.61171712138298</v>
      </c>
      <c r="BL993">
        <v>38.164787506892402</v>
      </c>
      <c r="BM993">
        <v>797.45386086747806</v>
      </c>
      <c r="BN993">
        <v>20.324701317619098</v>
      </c>
      <c r="BO993">
        <v>726.13100130724899</v>
      </c>
      <c r="BP993">
        <v>50.998158242609499</v>
      </c>
      <c r="BQ993">
        <v>1196.7630657651</v>
      </c>
      <c r="BR993">
        <v>45.010349381673301</v>
      </c>
      <c r="BS993">
        <v>1120.4846226944101</v>
      </c>
      <c r="BT993">
        <v>31.268093689010598</v>
      </c>
      <c r="BU993">
        <v>1443.2816780927501</v>
      </c>
      <c r="BV993">
        <v>904.63439733038797</v>
      </c>
      <c r="BW993">
        <v>309.341806524231</v>
      </c>
      <c r="BX993">
        <v>229.305474238138</v>
      </c>
      <c r="BY993">
        <v>10920.6336851959</v>
      </c>
      <c r="BZ993">
        <v>951.74103194540601</v>
      </c>
      <c r="CA993">
        <v>9947.4607116981497</v>
      </c>
      <c r="CB993">
        <v>21.4319415523305</v>
      </c>
      <c r="CC993">
        <v>53284</v>
      </c>
      <c r="CD993">
        <v>49419</v>
      </c>
      <c r="CE993">
        <v>56355.295951003602</v>
      </c>
      <c r="CF993">
        <v>35719.139171977004</v>
      </c>
      <c r="CG993">
        <v>48610.838699512402</v>
      </c>
      <c r="CH993">
        <v>79125.960885959299</v>
      </c>
    </row>
    <row r="994" spans="1:86" x14ac:dyDescent="0.2">
      <c r="A994" t="s">
        <v>165</v>
      </c>
      <c r="B994">
        <v>2008</v>
      </c>
      <c r="C994" t="s">
        <v>29</v>
      </c>
      <c r="D994" t="s">
        <v>613</v>
      </c>
      <c r="E994">
        <v>827.99034991694396</v>
      </c>
      <c r="F994">
        <v>162.49875988486301</v>
      </c>
      <c r="G994">
        <v>319.52601606438799</v>
      </c>
      <c r="H994">
        <v>345.96557396769401</v>
      </c>
      <c r="I994">
        <v>500.134247675567</v>
      </c>
      <c r="J994">
        <v>157.336075652684</v>
      </c>
      <c r="K994">
        <v>315.899033657041</v>
      </c>
      <c r="L994">
        <v>26.899138365841502</v>
      </c>
      <c r="M994">
        <v>231.34322822597301</v>
      </c>
      <c r="N994">
        <v>182.171371901942</v>
      </c>
      <c r="O994">
        <v>6.8970457740109898</v>
      </c>
      <c r="P994">
        <v>42.274810550019403</v>
      </c>
      <c r="Q994">
        <v>0</v>
      </c>
      <c r="R994">
        <v>0.59529799811037398</v>
      </c>
      <c r="S994">
        <v>0.59529799811037398</v>
      </c>
      <c r="T994">
        <v>828.58564791505398</v>
      </c>
      <c r="U994">
        <v>0</v>
      </c>
      <c r="V994">
        <v>0.43922536738462797</v>
      </c>
      <c r="W994">
        <v>0.43922536738462797</v>
      </c>
      <c r="X994">
        <v>500.573473042952</v>
      </c>
      <c r="Y994">
        <v>6290.8053774731297</v>
      </c>
      <c r="Z994">
        <v>64.7510884988085</v>
      </c>
      <c r="AA994">
        <v>16.826482898906999</v>
      </c>
      <c r="AB994">
        <v>6209.2278060754197</v>
      </c>
      <c r="AC994">
        <v>519.69593888256304</v>
      </c>
      <c r="AD994">
        <v>11.8923054352642</v>
      </c>
      <c r="AE994">
        <v>10.7594642109845</v>
      </c>
      <c r="AF994">
        <v>497.04416923631601</v>
      </c>
      <c r="AG994">
        <v>14765.594761427201</v>
      </c>
      <c r="AH994">
        <v>14765.594761427201</v>
      </c>
      <c r="AI994">
        <v>693.45321656916497</v>
      </c>
      <c r="AJ994">
        <v>693.45321656916497</v>
      </c>
      <c r="AK994">
        <v>280.35844337407599</v>
      </c>
      <c r="AL994">
        <v>280.35844337407599</v>
      </c>
      <c r="AM994">
        <v>15739.406421370501</v>
      </c>
      <c r="AN994">
        <v>15739.406421370501</v>
      </c>
      <c r="AO994">
        <v>3019.3385124520601</v>
      </c>
      <c r="AP994">
        <v>752.93851055742095</v>
      </c>
      <c r="AQ994">
        <v>2213.3277726439601</v>
      </c>
      <c r="AR994">
        <v>53.072229250671697</v>
      </c>
      <c r="AS994">
        <v>2039.6415922988299</v>
      </c>
      <c r="AT994">
        <v>5.1620250501919296</v>
      </c>
      <c r="AU994">
        <v>19.337276785918998</v>
      </c>
      <c r="AV994">
        <v>2015.14229046272</v>
      </c>
      <c r="AW994">
        <v>2550.65149578924</v>
      </c>
      <c r="AX994">
        <v>91.403280468322805</v>
      </c>
      <c r="AY994">
        <v>386.56672906955299</v>
      </c>
      <c r="AZ994">
        <v>2072.6814862513602</v>
      </c>
      <c r="BA994">
        <v>4159.5429824524799</v>
      </c>
      <c r="BB994">
        <v>235.112005980589</v>
      </c>
      <c r="BC994">
        <v>3352.7816602916901</v>
      </c>
      <c r="BD994">
        <v>571.64931618020205</v>
      </c>
      <c r="BE994">
        <v>313.46866206334897</v>
      </c>
      <c r="BF994">
        <v>50.938366568968902</v>
      </c>
      <c r="BG994">
        <v>204.408502946791</v>
      </c>
      <c r="BH994">
        <v>58.121792547589401</v>
      </c>
      <c r="BI994">
        <v>573.87487077891296</v>
      </c>
      <c r="BJ994">
        <v>57.984145507588003</v>
      </c>
      <c r="BK994">
        <v>302.68712289885599</v>
      </c>
      <c r="BL994">
        <v>213.20360237246899</v>
      </c>
      <c r="BM994">
        <v>730.362824119469</v>
      </c>
      <c r="BN994">
        <v>60.838129412839699</v>
      </c>
      <c r="BO994">
        <v>401.28208432581698</v>
      </c>
      <c r="BP994">
        <v>268.24261038081198</v>
      </c>
      <c r="BQ994">
        <v>832.596289115373</v>
      </c>
      <c r="BR994">
        <v>92.011068825484998</v>
      </c>
      <c r="BS994">
        <v>707.52339442978905</v>
      </c>
      <c r="BT994">
        <v>33.0618258601002</v>
      </c>
      <c r="BU994">
        <v>2405.76311447323</v>
      </c>
      <c r="BV994">
        <v>1920.73105619891</v>
      </c>
      <c r="BW994">
        <v>95.528553523448494</v>
      </c>
      <c r="BX994">
        <v>389.50350475087401</v>
      </c>
      <c r="BY994">
        <v>6180.50202888066</v>
      </c>
      <c r="BZ994">
        <v>1870.30861092229</v>
      </c>
      <c r="CA994">
        <v>4285.2241855969396</v>
      </c>
      <c r="CB994">
        <v>24.969232361435299</v>
      </c>
      <c r="CC994">
        <v>80054</v>
      </c>
      <c r="CD994">
        <v>76227</v>
      </c>
      <c r="CE994">
        <v>92933.946665687006</v>
      </c>
      <c r="CF994">
        <v>49853.674559212399</v>
      </c>
      <c r="CG994">
        <v>117706.59719245</v>
      </c>
      <c r="CH994">
        <v>182644.17936591001</v>
      </c>
    </row>
    <row r="995" spans="1:86" x14ac:dyDescent="0.2">
      <c r="A995" t="s">
        <v>165</v>
      </c>
      <c r="B995">
        <v>2008</v>
      </c>
      <c r="C995" t="s">
        <v>30</v>
      </c>
      <c r="D995" t="s">
        <v>614</v>
      </c>
      <c r="E995">
        <v>64.074697669599601</v>
      </c>
      <c r="F995">
        <v>18.499379801189502</v>
      </c>
      <c r="G995">
        <v>36.4472211126687</v>
      </c>
      <c r="H995">
        <v>9.1280967557413604</v>
      </c>
      <c r="I995">
        <v>56.950773913312901</v>
      </c>
      <c r="J995">
        <v>17.823776015842601</v>
      </c>
      <c r="K995">
        <v>36.0783490273163</v>
      </c>
      <c r="L995">
        <v>3.0486488701539098</v>
      </c>
      <c r="M995">
        <v>87.122262692035207</v>
      </c>
      <c r="N995">
        <v>31.486991674987099</v>
      </c>
      <c r="O995">
        <v>0.98185145442546395</v>
      </c>
      <c r="P995">
        <v>54.653419562622901</v>
      </c>
      <c r="Q995">
        <v>26.003695908108899</v>
      </c>
      <c r="R995">
        <v>88.454229695176707</v>
      </c>
      <c r="S995">
        <v>114.457925603286</v>
      </c>
      <c r="T995">
        <v>178.53262327288499</v>
      </c>
      <c r="U995">
        <v>22.696377138784602</v>
      </c>
      <c r="V995">
        <v>77.204046831526398</v>
      </c>
      <c r="W995">
        <v>99.900423970310996</v>
      </c>
      <c r="X995">
        <v>156.851197883624</v>
      </c>
      <c r="Y995">
        <v>140.36162948865299</v>
      </c>
      <c r="Z995">
        <v>4.47906749170751</v>
      </c>
      <c r="AA995">
        <v>1.5960537391979199</v>
      </c>
      <c r="AB995">
        <v>134.28650825774699</v>
      </c>
      <c r="AC995">
        <v>9.2339511537208594</v>
      </c>
      <c r="AD995">
        <v>1.89136610085275</v>
      </c>
      <c r="AE995">
        <v>1.10392866400128</v>
      </c>
      <c r="AF995">
        <v>6.2386563888668398</v>
      </c>
      <c r="AG995">
        <v>723.93864161075805</v>
      </c>
      <c r="AH995">
        <v>723.93864161075805</v>
      </c>
      <c r="AI995">
        <v>101.728483679541</v>
      </c>
      <c r="AJ995">
        <v>101.728483679541</v>
      </c>
      <c r="AK995">
        <v>39.059404838529602</v>
      </c>
      <c r="AL995">
        <v>39.059404838529602</v>
      </c>
      <c r="AM995">
        <v>864.72653012882802</v>
      </c>
      <c r="AN995">
        <v>864.72653012882802</v>
      </c>
      <c r="AO995">
        <v>251.58111634795799</v>
      </c>
      <c r="AP995">
        <v>23.279317396434202</v>
      </c>
      <c r="AQ995">
        <v>177.62547380197199</v>
      </c>
      <c r="AR995">
        <v>50.676325149551403</v>
      </c>
      <c r="AS995">
        <v>27.645095475671202</v>
      </c>
      <c r="AT995">
        <v>0.66834172076087495</v>
      </c>
      <c r="AU995">
        <v>2.1017651235252002</v>
      </c>
      <c r="AV995">
        <v>24.874988631385101</v>
      </c>
      <c r="AW995">
        <v>221.27084816636801</v>
      </c>
      <c r="AX995">
        <v>7.7700655071772999</v>
      </c>
      <c r="AY995">
        <v>29.5371201394066</v>
      </c>
      <c r="AZ995">
        <v>183.96366251978301</v>
      </c>
      <c r="BA995">
        <v>391.95678892465003</v>
      </c>
      <c r="BB995">
        <v>36.409736983711802</v>
      </c>
      <c r="BC995">
        <v>314.23491322721799</v>
      </c>
      <c r="BD995">
        <v>41.312138713720103</v>
      </c>
      <c r="BE995">
        <v>33.981200558077902</v>
      </c>
      <c r="BF995">
        <v>5.09035199001762</v>
      </c>
      <c r="BG995">
        <v>18.7275822231557</v>
      </c>
      <c r="BH995">
        <v>10.163266344904599</v>
      </c>
      <c r="BI995">
        <v>51.414294007586797</v>
      </c>
      <c r="BJ995">
        <v>6.5069422196467901</v>
      </c>
      <c r="BK995">
        <v>30.678821167226001</v>
      </c>
      <c r="BL995">
        <v>14.228530620713901</v>
      </c>
      <c r="BM995">
        <v>66.515525351109602</v>
      </c>
      <c r="BN995">
        <v>7.0145055875791602</v>
      </c>
      <c r="BO995">
        <v>43.321749919792602</v>
      </c>
      <c r="BP995">
        <v>16.179269843737799</v>
      </c>
      <c r="BQ995">
        <v>94.869094802683605</v>
      </c>
      <c r="BR995">
        <v>13.8282287811211</v>
      </c>
      <c r="BS995">
        <v>60.071998761639897</v>
      </c>
      <c r="BT995">
        <v>20.9688672599226</v>
      </c>
      <c r="BU995">
        <v>854.10647945702306</v>
      </c>
      <c r="BV995">
        <v>334.76563674390098</v>
      </c>
      <c r="BW995">
        <v>13.7678133866271</v>
      </c>
      <c r="BX995">
        <v>505.57302932649202</v>
      </c>
      <c r="BY995">
        <v>709.62682380535296</v>
      </c>
      <c r="BZ995">
        <v>211.79942237498901</v>
      </c>
      <c r="CA995">
        <v>493.47629787596702</v>
      </c>
      <c r="CB995">
        <v>4.3511035543959</v>
      </c>
      <c r="CC995">
        <v>18378</v>
      </c>
      <c r="CD995">
        <v>17684</v>
      </c>
      <c r="CE995">
        <v>21868.695179921899</v>
      </c>
      <c r="CF995">
        <v>8776.1603443680506</v>
      </c>
      <c r="CG995">
        <v>11311.1753248355</v>
      </c>
      <c r="CH995">
        <v>17549.994533744299</v>
      </c>
    </row>
    <row r="996" spans="1:86" x14ac:dyDescent="0.2">
      <c r="A996" t="s">
        <v>165</v>
      </c>
      <c r="B996">
        <v>2008</v>
      </c>
      <c r="C996" t="s">
        <v>31</v>
      </c>
      <c r="D996" t="s">
        <v>615</v>
      </c>
      <c r="E996">
        <v>41.855113808230598</v>
      </c>
      <c r="F996">
        <v>12.6708732658145</v>
      </c>
      <c r="G996">
        <v>22.0633314617948</v>
      </c>
      <c r="H996">
        <v>7.1209090806214297</v>
      </c>
      <c r="I996">
        <v>35.942104553081201</v>
      </c>
      <c r="J996">
        <v>12.311739256696301</v>
      </c>
      <c r="K996">
        <v>21.842075914477299</v>
      </c>
      <c r="L996">
        <v>1.7882893819075001</v>
      </c>
      <c r="M996">
        <v>22.449479357262501</v>
      </c>
      <c r="N996">
        <v>15.3276082521433</v>
      </c>
      <c r="O996">
        <v>0.56440063167742804</v>
      </c>
      <c r="P996">
        <v>6.5574704734418301</v>
      </c>
      <c r="Q996">
        <v>24.9459012439441</v>
      </c>
      <c r="R996">
        <v>46.105784577217698</v>
      </c>
      <c r="S996">
        <v>71.051685821161797</v>
      </c>
      <c r="T996">
        <v>112.906799629392</v>
      </c>
      <c r="U996">
        <v>20.6637267460201</v>
      </c>
      <c r="V996">
        <v>38.191337510637197</v>
      </c>
      <c r="W996">
        <v>58.8550642566573</v>
      </c>
      <c r="X996">
        <v>94.797168809738395</v>
      </c>
      <c r="Y996">
        <v>118.822636036617</v>
      </c>
      <c r="Z996">
        <v>2.6136827622941401</v>
      </c>
      <c r="AA996">
        <v>1.5063870210835899</v>
      </c>
      <c r="AB996">
        <v>114.702566253239</v>
      </c>
      <c r="AC996">
        <v>7.7338545047460299</v>
      </c>
      <c r="AD996">
        <v>0.98587899349249797</v>
      </c>
      <c r="AE996">
        <v>0.61609352949788099</v>
      </c>
      <c r="AF996">
        <v>6.13188198175565</v>
      </c>
      <c r="AG996">
        <v>557.97145743145597</v>
      </c>
      <c r="AH996">
        <v>557.97145743145597</v>
      </c>
      <c r="AI996">
        <v>54.348768163490298</v>
      </c>
      <c r="AJ996">
        <v>54.348768163490298</v>
      </c>
      <c r="AK996">
        <v>25.6511739883328</v>
      </c>
      <c r="AL996">
        <v>25.6511739883328</v>
      </c>
      <c r="AM996">
        <v>637.97139958327898</v>
      </c>
      <c r="AN996">
        <v>637.97139958327898</v>
      </c>
      <c r="AO996">
        <v>183.25602670482601</v>
      </c>
      <c r="AP996">
        <v>17.295652270342</v>
      </c>
      <c r="AQ996">
        <v>158.74819475626001</v>
      </c>
      <c r="AR996">
        <v>7.2121796782244996</v>
      </c>
      <c r="AS996">
        <v>21.641564343872702</v>
      </c>
      <c r="AT996">
        <v>0.39538740106825099</v>
      </c>
      <c r="AU996">
        <v>2.2707700383280001</v>
      </c>
      <c r="AV996">
        <v>18.975406904476401</v>
      </c>
      <c r="AW996">
        <v>87.108809532875895</v>
      </c>
      <c r="AX996">
        <v>4.4641521595159501</v>
      </c>
      <c r="AY996">
        <v>24.991982706769701</v>
      </c>
      <c r="AZ996">
        <v>57.652674666590201</v>
      </c>
      <c r="BA996">
        <v>173.67237099786999</v>
      </c>
      <c r="BB996">
        <v>18.329740702866498</v>
      </c>
      <c r="BC996">
        <v>145.67276556722601</v>
      </c>
      <c r="BD996">
        <v>9.6698647277770604</v>
      </c>
      <c r="BE996">
        <v>13.9415838672669</v>
      </c>
      <c r="BF996">
        <v>2.6570392349295</v>
      </c>
      <c r="BG996">
        <v>9.1255037463769106</v>
      </c>
      <c r="BH996">
        <v>2.1590408859604602</v>
      </c>
      <c r="BI996">
        <v>25.300957665989898</v>
      </c>
      <c r="BJ996">
        <v>3.2810002320351499</v>
      </c>
      <c r="BK996">
        <v>17.845152919923599</v>
      </c>
      <c r="BL996">
        <v>4.1748045140310799</v>
      </c>
      <c r="BM996">
        <v>36.703732289336301</v>
      </c>
      <c r="BN996">
        <v>3.5247580174564601</v>
      </c>
      <c r="BO996">
        <v>27.570032957919398</v>
      </c>
      <c r="BP996">
        <v>5.6089413139604298</v>
      </c>
      <c r="BQ996">
        <v>35.182669160525499</v>
      </c>
      <c r="BR996">
        <v>7.2688001576079797</v>
      </c>
      <c r="BS996">
        <v>24.160226604350001</v>
      </c>
      <c r="BT996">
        <v>3.7536423985675098</v>
      </c>
      <c r="BU996">
        <v>230.28479325823901</v>
      </c>
      <c r="BV996">
        <v>161.835713046075</v>
      </c>
      <c r="BW996">
        <v>7.99381469412904</v>
      </c>
      <c r="BX996">
        <v>60.455265518035297</v>
      </c>
      <c r="BY996">
        <v>445.37322359193098</v>
      </c>
      <c r="BZ996">
        <v>142.269409021081</v>
      </c>
      <c r="CA996">
        <v>300.63085449687401</v>
      </c>
      <c r="CB996">
        <v>2.4729600739759698</v>
      </c>
      <c r="CC996">
        <v>13349</v>
      </c>
      <c r="CD996">
        <v>13125</v>
      </c>
      <c r="CE996">
        <v>14201.6384010406</v>
      </c>
      <c r="CF996">
        <v>7067.0681274102899</v>
      </c>
      <c r="CG996">
        <v>10122.0268568805</v>
      </c>
      <c r="CH996">
        <v>14663.372355597399</v>
      </c>
    </row>
    <row r="997" spans="1:86" x14ac:dyDescent="0.2">
      <c r="A997" t="s">
        <v>165</v>
      </c>
      <c r="B997">
        <v>2008</v>
      </c>
      <c r="C997" t="s">
        <v>32</v>
      </c>
      <c r="D997" t="s">
        <v>616</v>
      </c>
      <c r="E997">
        <v>179.36867195867401</v>
      </c>
      <c r="F997">
        <v>52.250994106279201</v>
      </c>
      <c r="G997">
        <v>93.884667798621507</v>
      </c>
      <c r="H997">
        <v>33.233010053773697</v>
      </c>
      <c r="I997">
        <v>152.80879901513899</v>
      </c>
      <c r="J997">
        <v>50.840273366499602</v>
      </c>
      <c r="K997">
        <v>92.925211593483297</v>
      </c>
      <c r="L997">
        <v>9.0433140551558608</v>
      </c>
      <c r="M997">
        <v>93.615737110472097</v>
      </c>
      <c r="N997">
        <v>59.939158465857098</v>
      </c>
      <c r="O997">
        <v>2.2985752629223799</v>
      </c>
      <c r="P997">
        <v>31.3780033816928</v>
      </c>
      <c r="Q997">
        <v>10.168765064723599</v>
      </c>
      <c r="R997">
        <v>143.27097520237001</v>
      </c>
      <c r="S997">
        <v>153.43974026709401</v>
      </c>
      <c r="T997">
        <v>332.808412225768</v>
      </c>
      <c r="U997">
        <v>8.9336613071117004</v>
      </c>
      <c r="V997">
        <v>125.86920431840601</v>
      </c>
      <c r="W997">
        <v>134.802865625518</v>
      </c>
      <c r="X997">
        <v>287.61166464065701</v>
      </c>
      <c r="Y997">
        <v>552.45696879483501</v>
      </c>
      <c r="Z997">
        <v>10.5127148264901</v>
      </c>
      <c r="AA997">
        <v>4.2742986955549203</v>
      </c>
      <c r="AB997">
        <v>537.66995527279096</v>
      </c>
      <c r="AC997">
        <v>32.100713563281701</v>
      </c>
      <c r="AD997">
        <v>3.8520230507292599</v>
      </c>
      <c r="AE997">
        <v>2.8610695897628098</v>
      </c>
      <c r="AF997">
        <v>25.387620922789701</v>
      </c>
      <c r="AG997">
        <v>2655.8753864615701</v>
      </c>
      <c r="AH997">
        <v>2655.8753864615701</v>
      </c>
      <c r="AI997">
        <v>382.79388522846801</v>
      </c>
      <c r="AJ997">
        <v>382.79388522846801</v>
      </c>
      <c r="AK997">
        <v>144.41276411096899</v>
      </c>
      <c r="AL997">
        <v>144.41276411096899</v>
      </c>
      <c r="AM997">
        <v>3183.0820358010101</v>
      </c>
      <c r="AN997">
        <v>3183.0820358010101</v>
      </c>
      <c r="AO997">
        <v>610.82975245352202</v>
      </c>
      <c r="AP997">
        <v>72.285659356993506</v>
      </c>
      <c r="AQ997">
        <v>501.40174432593</v>
      </c>
      <c r="AR997">
        <v>37.142348770597899</v>
      </c>
      <c r="AS997">
        <v>102.389676230877</v>
      </c>
      <c r="AT997">
        <v>1.5792075924487099</v>
      </c>
      <c r="AU997">
        <v>6.1118087464001398</v>
      </c>
      <c r="AV997">
        <v>94.698659892028303</v>
      </c>
      <c r="AW997">
        <v>339.91542310474398</v>
      </c>
      <c r="AX997">
        <v>17.721996133922499</v>
      </c>
      <c r="AY997">
        <v>79.019402021841699</v>
      </c>
      <c r="AZ997">
        <v>243.174024948979</v>
      </c>
      <c r="BA997">
        <v>858.86379049963102</v>
      </c>
      <c r="BB997">
        <v>74.178743228773598</v>
      </c>
      <c r="BC997">
        <v>737.46008133600299</v>
      </c>
      <c r="BD997">
        <v>47.224965934853003</v>
      </c>
      <c r="BE997">
        <v>68.409865637119196</v>
      </c>
      <c r="BF997">
        <v>10.331277711886299</v>
      </c>
      <c r="BG997">
        <v>47.667372760615798</v>
      </c>
      <c r="BH997">
        <v>10.4112151646172</v>
      </c>
      <c r="BI997">
        <v>116.758152739796</v>
      </c>
      <c r="BJ997">
        <v>12.756121592683201</v>
      </c>
      <c r="BK997">
        <v>83.716088548978803</v>
      </c>
      <c r="BL997">
        <v>20.285942598134199</v>
      </c>
      <c r="BM997">
        <v>162.62663204691901</v>
      </c>
      <c r="BN997">
        <v>13.7762004352379</v>
      </c>
      <c r="BO997">
        <v>122.86828095669399</v>
      </c>
      <c r="BP997">
        <v>25.982150654987699</v>
      </c>
      <c r="BQ997">
        <v>189.784150969465</v>
      </c>
      <c r="BR997">
        <v>28.586959254848502</v>
      </c>
      <c r="BS997">
        <v>141.57156800795099</v>
      </c>
      <c r="BT997">
        <v>19.625623706666399</v>
      </c>
      <c r="BU997">
        <v>954.37816886520602</v>
      </c>
      <c r="BV997">
        <v>633.407635947279</v>
      </c>
      <c r="BW997">
        <v>32.010499510665902</v>
      </c>
      <c r="BX997">
        <v>288.96003340726202</v>
      </c>
      <c r="BY997">
        <v>1874.6977508493701</v>
      </c>
      <c r="BZ997">
        <v>585.48870120126298</v>
      </c>
      <c r="CA997">
        <v>1272.9754572787899</v>
      </c>
      <c r="CB997">
        <v>16.233592369315399</v>
      </c>
      <c r="CC997">
        <v>49736</v>
      </c>
      <c r="CD997">
        <v>50708</v>
      </c>
      <c r="CE997">
        <v>47369.198167533999</v>
      </c>
      <c r="CF997">
        <v>27723.6740763712</v>
      </c>
      <c r="CG997">
        <v>30302.931132958602</v>
      </c>
      <c r="CH997">
        <v>47887.223418545502</v>
      </c>
    </row>
    <row r="998" spans="1:86" x14ac:dyDescent="0.2">
      <c r="A998" t="s">
        <v>165</v>
      </c>
      <c r="B998">
        <v>2008</v>
      </c>
      <c r="C998" t="s">
        <v>33</v>
      </c>
      <c r="D998" t="s">
        <v>617</v>
      </c>
      <c r="E998">
        <v>362.12933618729602</v>
      </c>
      <c r="F998">
        <v>89.736126735609005</v>
      </c>
      <c r="G998">
        <v>208.92905104780601</v>
      </c>
      <c r="H998">
        <v>63.464158403880802</v>
      </c>
      <c r="I998">
        <v>317.41886418405699</v>
      </c>
      <c r="J998">
        <v>87.211406738850101</v>
      </c>
      <c r="K998">
        <v>206.69348813527199</v>
      </c>
      <c r="L998">
        <v>23.513969309933799</v>
      </c>
      <c r="M998">
        <v>207.990267210475</v>
      </c>
      <c r="N998">
        <v>108.102763456053</v>
      </c>
      <c r="O998">
        <v>6.2664033911383896</v>
      </c>
      <c r="P998">
        <v>93.6211003632841</v>
      </c>
      <c r="Q998">
        <v>83.216960193370298</v>
      </c>
      <c r="R998">
        <v>137.407165761622</v>
      </c>
      <c r="S998">
        <v>220.62412595499299</v>
      </c>
      <c r="T998">
        <v>582.75346214228796</v>
      </c>
      <c r="U998">
        <v>72.1204957133411</v>
      </c>
      <c r="V998">
        <v>119.084774140584</v>
      </c>
      <c r="W998">
        <v>191.20526985392499</v>
      </c>
      <c r="X998">
        <v>508.62413403798098</v>
      </c>
      <c r="Y998">
        <v>876.800049695849</v>
      </c>
      <c r="Z998">
        <v>18.330267588032299</v>
      </c>
      <c r="AA998">
        <v>11.151022438934101</v>
      </c>
      <c r="AB998">
        <v>847.31875966888299</v>
      </c>
      <c r="AC998">
        <v>51.216609039448798</v>
      </c>
      <c r="AD998">
        <v>6.9344406277114299</v>
      </c>
      <c r="AE998">
        <v>6.5664005085919301</v>
      </c>
      <c r="AF998">
        <v>37.715767903145398</v>
      </c>
      <c r="AG998">
        <v>6040.8533925237998</v>
      </c>
      <c r="AH998">
        <v>6040.8533925237998</v>
      </c>
      <c r="AI998">
        <v>840.32239609850797</v>
      </c>
      <c r="AJ998">
        <v>840.32239609850797</v>
      </c>
      <c r="AK998">
        <v>648.100619281131</v>
      </c>
      <c r="AL998">
        <v>648.100619281131</v>
      </c>
      <c r="AM998">
        <v>7529.2764079034396</v>
      </c>
      <c r="AN998">
        <v>7529.2764079034396</v>
      </c>
      <c r="AO998">
        <v>1470.2564916440299</v>
      </c>
      <c r="AP998">
        <v>121.571168178523</v>
      </c>
      <c r="AQ998">
        <v>1241.7148722270199</v>
      </c>
      <c r="AR998">
        <v>106.97045123848299</v>
      </c>
      <c r="AS998">
        <v>154.361011098419</v>
      </c>
      <c r="AT998">
        <v>2.70504528804274</v>
      </c>
      <c r="AU998">
        <v>15.2253763370157</v>
      </c>
      <c r="AV998">
        <v>136.43058947336101</v>
      </c>
      <c r="AW998">
        <v>700.14269655405599</v>
      </c>
      <c r="AX998">
        <v>31.087964076989</v>
      </c>
      <c r="AY998">
        <v>188.97179764377299</v>
      </c>
      <c r="AZ998">
        <v>480.082934833293</v>
      </c>
      <c r="BA998">
        <v>1801.8214361079999</v>
      </c>
      <c r="BB998">
        <v>135.47781701690599</v>
      </c>
      <c r="BC998">
        <v>1567.8021970677901</v>
      </c>
      <c r="BD998">
        <v>98.541422023294302</v>
      </c>
      <c r="BE998">
        <v>140.17086626851099</v>
      </c>
      <c r="BF998">
        <v>18.7930611636117</v>
      </c>
      <c r="BG998">
        <v>96.844908568026597</v>
      </c>
      <c r="BH998">
        <v>24.5328965368723</v>
      </c>
      <c r="BI998">
        <v>233.17488991932299</v>
      </c>
      <c r="BJ998">
        <v>23.410987596090099</v>
      </c>
      <c r="BK998">
        <v>168.88252190679901</v>
      </c>
      <c r="BL998">
        <v>40.881380416433799</v>
      </c>
      <c r="BM998">
        <v>322.88334319773799</v>
      </c>
      <c r="BN998">
        <v>25.409935777319301</v>
      </c>
      <c r="BO998">
        <v>246.694316596014</v>
      </c>
      <c r="BP998">
        <v>50.7790908244042</v>
      </c>
      <c r="BQ998">
        <v>408.216630744832</v>
      </c>
      <c r="BR998">
        <v>53.134060801460997</v>
      </c>
      <c r="BS998">
        <v>305.186595065049</v>
      </c>
      <c r="BT998">
        <v>49.895974878322001</v>
      </c>
      <c r="BU998">
        <v>2095.8090360871902</v>
      </c>
      <c r="BV998">
        <v>1144.07348235925</v>
      </c>
      <c r="BW998">
        <v>88.185512315873794</v>
      </c>
      <c r="BX998">
        <v>863.55004141205495</v>
      </c>
      <c r="BY998">
        <v>3863.8348904049499</v>
      </c>
      <c r="BZ998">
        <v>989.79393416351797</v>
      </c>
      <c r="CA998">
        <v>2835.2809264948901</v>
      </c>
      <c r="CB998">
        <v>38.760029746535899</v>
      </c>
      <c r="CC998">
        <v>80288</v>
      </c>
      <c r="CD998">
        <v>77539</v>
      </c>
      <c r="CE998">
        <v>81427.432004537695</v>
      </c>
      <c r="CF998">
        <v>56051.255515607503</v>
      </c>
      <c r="CG998">
        <v>69343.467707886404</v>
      </c>
      <c r="CH998">
        <v>110709.72724338299</v>
      </c>
    </row>
    <row r="999" spans="1:86" x14ac:dyDescent="0.2">
      <c r="A999" t="s">
        <v>165</v>
      </c>
      <c r="B999">
        <v>2008</v>
      </c>
      <c r="C999" t="s">
        <v>34</v>
      </c>
      <c r="D999" t="s">
        <v>618</v>
      </c>
      <c r="E999">
        <v>101.725682886794</v>
      </c>
      <c r="F999">
        <v>23.231692188634199</v>
      </c>
      <c r="G999">
        <v>57.4700287661339</v>
      </c>
      <c r="H999">
        <v>21.0239619320256</v>
      </c>
      <c r="I999">
        <v>84.911003108326</v>
      </c>
      <c r="J999">
        <v>22.575292677347701</v>
      </c>
      <c r="K999">
        <v>56.929989420884198</v>
      </c>
      <c r="L999">
        <v>5.4057210100941502</v>
      </c>
      <c r="M999">
        <v>42.458336984553398</v>
      </c>
      <c r="N999">
        <v>26.510122953490999</v>
      </c>
      <c r="O999">
        <v>1.52521483551846</v>
      </c>
      <c r="P999">
        <v>14.422999195544</v>
      </c>
      <c r="Q999">
        <v>36.365854999314401</v>
      </c>
      <c r="R999">
        <v>48.572608641787603</v>
      </c>
      <c r="S999">
        <v>84.938463641102004</v>
      </c>
      <c r="T999">
        <v>186.66414652789601</v>
      </c>
      <c r="U999">
        <v>31.763453161045799</v>
      </c>
      <c r="V999">
        <v>42.4253404610538</v>
      </c>
      <c r="W999">
        <v>74.188793622099595</v>
      </c>
      <c r="X999">
        <v>159.09979673042599</v>
      </c>
      <c r="Y999">
        <v>379.235519881117</v>
      </c>
      <c r="Z999">
        <v>5.5827549856570498</v>
      </c>
      <c r="AA999">
        <v>3.04047302675224</v>
      </c>
      <c r="AB999">
        <v>370.61229186870702</v>
      </c>
      <c r="AC999">
        <v>18.976504580579299</v>
      </c>
      <c r="AD999">
        <v>1.7343309954533599</v>
      </c>
      <c r="AE999">
        <v>1.5571393274529199</v>
      </c>
      <c r="AF999">
        <v>15.685034257672999</v>
      </c>
      <c r="AG999">
        <v>1483.4059519906</v>
      </c>
      <c r="AH999">
        <v>1483.4059519906</v>
      </c>
      <c r="AI999">
        <v>143.06454159104399</v>
      </c>
      <c r="AJ999">
        <v>143.06454159104399</v>
      </c>
      <c r="AK999">
        <v>52.7456638707609</v>
      </c>
      <c r="AL999">
        <v>52.7456638707609</v>
      </c>
      <c r="AM999">
        <v>1679.21615745241</v>
      </c>
      <c r="AN999">
        <v>1679.21615745241</v>
      </c>
      <c r="AO999">
        <v>425.13111777520402</v>
      </c>
      <c r="AP999">
        <v>47.3794659944109</v>
      </c>
      <c r="AQ999">
        <v>361.49140003848203</v>
      </c>
      <c r="AR999">
        <v>16.2602517423108</v>
      </c>
      <c r="AS999">
        <v>61.327235095714897</v>
      </c>
      <c r="AT999">
        <v>0.71376959757892899</v>
      </c>
      <c r="AU999">
        <v>5.0034029452930699</v>
      </c>
      <c r="AV999">
        <v>55.610062552842798</v>
      </c>
      <c r="AW999">
        <v>211.53880059443799</v>
      </c>
      <c r="AX999">
        <v>8.9819871725612099</v>
      </c>
      <c r="AY999">
        <v>55.693914086711104</v>
      </c>
      <c r="AZ999">
        <v>146.86289933516599</v>
      </c>
      <c r="BA999">
        <v>428.50046360819402</v>
      </c>
      <c r="BB999">
        <v>34.147341300768801</v>
      </c>
      <c r="BC999">
        <v>369.36762592039798</v>
      </c>
      <c r="BD999">
        <v>24.985496387027201</v>
      </c>
      <c r="BE999">
        <v>34.257164872934702</v>
      </c>
      <c r="BF999">
        <v>5.2893385078966002</v>
      </c>
      <c r="BG999">
        <v>23.2167640152479</v>
      </c>
      <c r="BH999">
        <v>5.7510623497901499</v>
      </c>
      <c r="BI999">
        <v>66.022298966155702</v>
      </c>
      <c r="BJ999">
        <v>6.3891768552434396</v>
      </c>
      <c r="BK999">
        <v>47.818211223036101</v>
      </c>
      <c r="BL999">
        <v>11.8149108878763</v>
      </c>
      <c r="BM999">
        <v>98.303357883438196</v>
      </c>
      <c r="BN999">
        <v>6.8513314900670297</v>
      </c>
      <c r="BO999">
        <v>75.642968331509294</v>
      </c>
      <c r="BP999">
        <v>15.809058061861901</v>
      </c>
      <c r="BQ999">
        <v>74.834691409447998</v>
      </c>
      <c r="BR999">
        <v>13.5311476275463</v>
      </c>
      <c r="BS999">
        <v>52.2230751357515</v>
      </c>
      <c r="BT999">
        <v>9.0804686461501998</v>
      </c>
      <c r="BU999">
        <v>433.14742895330198</v>
      </c>
      <c r="BV999">
        <v>280.03873066929702</v>
      </c>
      <c r="BW999">
        <v>21.4911360802217</v>
      </c>
      <c r="BX999">
        <v>131.61756220378399</v>
      </c>
      <c r="BY999">
        <v>1052.82109304614</v>
      </c>
      <c r="BZ999">
        <v>261.40013656057101</v>
      </c>
      <c r="CA999">
        <v>785.06823582619199</v>
      </c>
      <c r="CB999">
        <v>6.3527206593736398</v>
      </c>
      <c r="CC999">
        <v>35678</v>
      </c>
      <c r="CD999">
        <v>36080</v>
      </c>
      <c r="CE999">
        <v>29535.899740687801</v>
      </c>
      <c r="CF999">
        <v>28393.778602413098</v>
      </c>
      <c r="CG999">
        <v>29262.293574976498</v>
      </c>
      <c r="CH999">
        <v>45276.5567132902</v>
      </c>
    </row>
    <row r="1000" spans="1:86" x14ac:dyDescent="0.2">
      <c r="A1000" t="s">
        <v>165</v>
      </c>
      <c r="B1000">
        <v>2008</v>
      </c>
      <c r="C1000" t="s">
        <v>35</v>
      </c>
      <c r="D1000" t="s">
        <v>619</v>
      </c>
      <c r="E1000">
        <v>89.716627043178306</v>
      </c>
      <c r="F1000">
        <v>31.167425128357198</v>
      </c>
      <c r="G1000">
        <v>42.191716250532899</v>
      </c>
      <c r="H1000">
        <v>16.357485664288198</v>
      </c>
      <c r="I1000">
        <v>77.032558458921301</v>
      </c>
      <c r="J1000">
        <v>30.189606436485299</v>
      </c>
      <c r="K1000">
        <v>41.7291593021599</v>
      </c>
      <c r="L1000">
        <v>5.1137927202759901</v>
      </c>
      <c r="M1000">
        <v>51.313526549994599</v>
      </c>
      <c r="N1000">
        <v>42.184759971746303</v>
      </c>
      <c r="O1000">
        <v>1.10788984514268</v>
      </c>
      <c r="P1000">
        <v>8.0208767331057196</v>
      </c>
      <c r="Q1000">
        <v>3.1297025387371802</v>
      </c>
      <c r="R1000">
        <v>31.520479819467599</v>
      </c>
      <c r="S1000">
        <v>34.650182358204802</v>
      </c>
      <c r="T1000">
        <v>124.36680940138299</v>
      </c>
      <c r="U1000">
        <v>2.6551127729403898</v>
      </c>
      <c r="V1000">
        <v>26.740697411980499</v>
      </c>
      <c r="W1000">
        <v>29.395810184920901</v>
      </c>
      <c r="X1000">
        <v>106.42836864384201</v>
      </c>
      <c r="Y1000">
        <v>271.26517392704898</v>
      </c>
      <c r="Z1000">
        <v>6.7560838538319503</v>
      </c>
      <c r="AA1000">
        <v>4.2545306014076001</v>
      </c>
      <c r="AB1000">
        <v>260.25455947180899</v>
      </c>
      <c r="AC1000">
        <v>15.8868406416897</v>
      </c>
      <c r="AD1000">
        <v>2.7144852198860199</v>
      </c>
      <c r="AE1000">
        <v>1.1952808165697</v>
      </c>
      <c r="AF1000">
        <v>11.9770746052339</v>
      </c>
      <c r="AG1000">
        <v>986.08466673377995</v>
      </c>
      <c r="AH1000">
        <v>986.08466673377995</v>
      </c>
      <c r="AI1000">
        <v>109.163099665644</v>
      </c>
      <c r="AJ1000">
        <v>109.163099665644</v>
      </c>
      <c r="AK1000">
        <v>73.033916151186801</v>
      </c>
      <c r="AL1000">
        <v>73.033916151186801</v>
      </c>
      <c r="AM1000">
        <v>1168.28168255061</v>
      </c>
      <c r="AN1000">
        <v>1168.28168255061</v>
      </c>
      <c r="AO1000">
        <v>424.925985062802</v>
      </c>
      <c r="AP1000">
        <v>39.624402620576298</v>
      </c>
      <c r="AQ1000">
        <v>374.95894452035901</v>
      </c>
      <c r="AR1000">
        <v>10.3426379218664</v>
      </c>
      <c r="AS1000">
        <v>37.7715680882892</v>
      </c>
      <c r="AT1000">
        <v>1.0230671247487999</v>
      </c>
      <c r="AU1000">
        <v>3.6516517918214499</v>
      </c>
      <c r="AV1000">
        <v>33.096849171718901</v>
      </c>
      <c r="AW1000">
        <v>191.22879998500801</v>
      </c>
      <c r="AX1000">
        <v>11.833094838853899</v>
      </c>
      <c r="AY1000">
        <v>55.025299882873199</v>
      </c>
      <c r="AZ1000">
        <v>124.370405263281</v>
      </c>
      <c r="BA1000">
        <v>356.44149292146398</v>
      </c>
      <c r="BB1000">
        <v>45.828428330905197</v>
      </c>
      <c r="BC1000">
        <v>295.26192966173102</v>
      </c>
      <c r="BD1000">
        <v>15.351134928827101</v>
      </c>
      <c r="BE1000">
        <v>30.939332633653301</v>
      </c>
      <c r="BF1000">
        <v>6.6247826866197101</v>
      </c>
      <c r="BG1000">
        <v>19.8803454925567</v>
      </c>
      <c r="BH1000">
        <v>4.4342044544769701</v>
      </c>
      <c r="BI1000">
        <v>54.813244463029598</v>
      </c>
      <c r="BJ1000">
        <v>8.2589342061320092</v>
      </c>
      <c r="BK1000">
        <v>37.415636862935401</v>
      </c>
      <c r="BL1000">
        <v>9.1386733939622609</v>
      </c>
      <c r="BM1000">
        <v>78.960381529000202</v>
      </c>
      <c r="BN1000">
        <v>8.8970589012729402</v>
      </c>
      <c r="BO1000">
        <v>56.860935712284103</v>
      </c>
      <c r="BP1000">
        <v>13.2023869154431</v>
      </c>
      <c r="BQ1000">
        <v>77.791867204296395</v>
      </c>
      <c r="BR1000">
        <v>19.101306788006202</v>
      </c>
      <c r="BS1000">
        <v>52.027911231807202</v>
      </c>
      <c r="BT1000">
        <v>6.6626491844829996</v>
      </c>
      <c r="BU1000">
        <v>534.79172473414201</v>
      </c>
      <c r="BV1000">
        <v>445.11776897251298</v>
      </c>
      <c r="BW1000">
        <v>15.824282147530299</v>
      </c>
      <c r="BX1000">
        <v>73.849673614100496</v>
      </c>
      <c r="BY1000">
        <v>894.15636380631202</v>
      </c>
      <c r="BZ1000">
        <v>314.96631151143401</v>
      </c>
      <c r="CA1000">
        <v>573.43110204560799</v>
      </c>
      <c r="CB1000">
        <v>5.7589502492689997</v>
      </c>
      <c r="CC1000">
        <v>35467</v>
      </c>
      <c r="CD1000">
        <v>30672</v>
      </c>
      <c r="CE1000">
        <v>39484.206061342004</v>
      </c>
      <c r="CF1000">
        <v>28377.253405194901</v>
      </c>
      <c r="CG1000">
        <v>24813.981562130801</v>
      </c>
      <c r="CH1000">
        <v>37712.049908885798</v>
      </c>
    </row>
    <row r="1001" spans="1:86" x14ac:dyDescent="0.2">
      <c r="A1001" t="s">
        <v>165</v>
      </c>
      <c r="B1001">
        <v>2008</v>
      </c>
      <c r="C1001" t="s">
        <v>36</v>
      </c>
      <c r="D1001" t="s">
        <v>620</v>
      </c>
      <c r="E1001">
        <v>4.2491637607930803</v>
      </c>
      <c r="F1001">
        <v>0.69200940577256598</v>
      </c>
      <c r="G1001">
        <v>2.8930363890791502</v>
      </c>
      <c r="H1001">
        <v>0.66411796594136097</v>
      </c>
      <c r="I1001">
        <v>3.6946512423650502</v>
      </c>
      <c r="J1001">
        <v>0.67193040361112799</v>
      </c>
      <c r="K1001">
        <v>2.8656847242986698</v>
      </c>
      <c r="L1001">
        <v>0.157036114455255</v>
      </c>
      <c r="M1001">
        <v>1.2208169843096599</v>
      </c>
      <c r="N1001">
        <v>0.80474875170953697</v>
      </c>
      <c r="O1001">
        <v>9.9825059399150304E-2</v>
      </c>
      <c r="P1001">
        <v>0.31624317320097201</v>
      </c>
      <c r="Q1001">
        <v>1.3902368385135</v>
      </c>
      <c r="R1001">
        <v>8.7414479528990601</v>
      </c>
      <c r="S1001">
        <v>10.131684791412599</v>
      </c>
      <c r="T1001">
        <v>14.380848552205601</v>
      </c>
      <c r="U1001">
        <v>1.16145532429756</v>
      </c>
      <c r="V1001">
        <v>7.3029292460847302</v>
      </c>
      <c r="W1001">
        <v>8.4643845703823004</v>
      </c>
      <c r="X1001">
        <v>12.1590358127473</v>
      </c>
      <c r="Y1001">
        <v>11.9486508615256</v>
      </c>
      <c r="Z1001">
        <v>0.18242791261661201</v>
      </c>
      <c r="AA1001">
        <v>0.171356911355145</v>
      </c>
      <c r="AB1001">
        <v>11.594866037553899</v>
      </c>
      <c r="AC1001">
        <v>0.588051297948744</v>
      </c>
      <c r="AD1001">
        <v>5.2074846798734503E-2</v>
      </c>
      <c r="AE1001">
        <v>7.7408530189924205E-2</v>
      </c>
      <c r="AF1001">
        <v>0.45856792096008597</v>
      </c>
      <c r="AG1001">
        <v>74.514247100976604</v>
      </c>
      <c r="AH1001">
        <v>74.514247100976604</v>
      </c>
      <c r="AI1001">
        <v>4.4491982054393704</v>
      </c>
      <c r="AJ1001">
        <v>4.4491982054393704</v>
      </c>
      <c r="AK1001">
        <v>1.6003977152364699</v>
      </c>
      <c r="AL1001">
        <v>1.6003977152364699</v>
      </c>
      <c r="AM1001">
        <v>80.563843021652403</v>
      </c>
      <c r="AN1001">
        <v>80.563843021652403</v>
      </c>
      <c r="AO1001">
        <v>20.901179695105199</v>
      </c>
      <c r="AP1001">
        <v>1.6494733413488201</v>
      </c>
      <c r="AQ1001">
        <v>18.8608831306273</v>
      </c>
      <c r="AR1001">
        <v>0.39082322312904899</v>
      </c>
      <c r="AS1001">
        <v>1.84736649763855</v>
      </c>
      <c r="AT1001">
        <v>2.1705123642800001E-2</v>
      </c>
      <c r="AU1001">
        <v>0.32122494291395898</v>
      </c>
      <c r="AV1001">
        <v>1.5044364310817899</v>
      </c>
      <c r="AW1001">
        <v>7.04921514253226</v>
      </c>
      <c r="AX1001">
        <v>0.28754633927489198</v>
      </c>
      <c r="AY1001">
        <v>2.9988067785685102</v>
      </c>
      <c r="AZ1001">
        <v>3.7628620246888498</v>
      </c>
      <c r="BA1001">
        <v>19.450722816788399</v>
      </c>
      <c r="BB1001">
        <v>1.0089982449856101</v>
      </c>
      <c r="BC1001">
        <v>17.810282427039901</v>
      </c>
      <c r="BD1001">
        <v>0.63144214476290295</v>
      </c>
      <c r="BE1001">
        <v>1.63554918464035</v>
      </c>
      <c r="BF1001">
        <v>0.16468521564935501</v>
      </c>
      <c r="BG1001">
        <v>1.32140960186404</v>
      </c>
      <c r="BH1001">
        <v>0.149454367126958</v>
      </c>
      <c r="BI1001">
        <v>3.34807255466509</v>
      </c>
      <c r="BJ1001">
        <v>0.19710062515707499</v>
      </c>
      <c r="BK1001">
        <v>2.84124475481743</v>
      </c>
      <c r="BL1001">
        <v>0.30972717469059502</v>
      </c>
      <c r="BM1001">
        <v>5.1873920657767503</v>
      </c>
      <c r="BN1001">
        <v>0.21091990855010301</v>
      </c>
      <c r="BO1001">
        <v>4.5586961891967404</v>
      </c>
      <c r="BP1001">
        <v>0.41777596802991501</v>
      </c>
      <c r="BQ1001">
        <v>3.8727536494553401</v>
      </c>
      <c r="BR1001">
        <v>0.39289422254492801</v>
      </c>
      <c r="BS1001">
        <v>3.2472708964349701</v>
      </c>
      <c r="BT1001">
        <v>0.23258853047544301</v>
      </c>
      <c r="BU1001">
        <v>12.902188435253001</v>
      </c>
      <c r="BV1001">
        <v>8.4947241578632209</v>
      </c>
      <c r="BW1001">
        <v>1.5457593677345001</v>
      </c>
      <c r="BX1001">
        <v>2.8617049096552898</v>
      </c>
      <c r="BY1001">
        <v>47.440754882682803</v>
      </c>
      <c r="BZ1001">
        <v>7.7198813728126199</v>
      </c>
      <c r="CA1001">
        <v>39.523465099379997</v>
      </c>
      <c r="CB1001">
        <v>0.197408410490163</v>
      </c>
      <c r="CC1001">
        <v>972</v>
      </c>
      <c r="CD1001">
        <v>956</v>
      </c>
      <c r="CE1001">
        <v>1022.78994770834</v>
      </c>
      <c r="CF1001">
        <v>746.47987083648695</v>
      </c>
      <c r="CG1001">
        <v>1370.2159077419301</v>
      </c>
      <c r="CH1001">
        <v>2069.9998390006099</v>
      </c>
    </row>
    <row r="1002" spans="1:86" x14ac:dyDescent="0.2">
      <c r="A1002" t="s">
        <v>165</v>
      </c>
      <c r="B1002">
        <v>2008</v>
      </c>
      <c r="C1002" t="s">
        <v>37</v>
      </c>
      <c r="D1002" t="s">
        <v>621</v>
      </c>
      <c r="E1002">
        <v>2270.4728073107399</v>
      </c>
      <c r="F1002">
        <v>707.59363261085605</v>
      </c>
      <c r="G1002">
        <v>665.47346379728799</v>
      </c>
      <c r="H1002">
        <v>897.40571090259596</v>
      </c>
      <c r="I1002">
        <v>1600.17978852446</v>
      </c>
      <c r="J1002">
        <v>684.28321907785801</v>
      </c>
      <c r="K1002">
        <v>659.19651297208395</v>
      </c>
      <c r="L1002">
        <v>256.70005647451501</v>
      </c>
      <c r="M1002">
        <v>1017.2020175008</v>
      </c>
      <c r="N1002">
        <v>846.87507773003404</v>
      </c>
      <c r="O1002">
        <v>26.2145441417087</v>
      </c>
      <c r="P1002">
        <v>144.11239562906101</v>
      </c>
      <c r="Q1002">
        <v>0</v>
      </c>
      <c r="R1002">
        <v>0</v>
      </c>
      <c r="S1002">
        <v>0</v>
      </c>
      <c r="T1002">
        <v>2270.4728073107399</v>
      </c>
      <c r="U1002">
        <v>0</v>
      </c>
      <c r="V1002">
        <v>0</v>
      </c>
      <c r="W1002">
        <v>0</v>
      </c>
      <c r="X1002">
        <v>1600.17978852446</v>
      </c>
      <c r="Y1002">
        <v>18565.255725151601</v>
      </c>
      <c r="Z1002">
        <v>275.91410349966498</v>
      </c>
      <c r="AA1002">
        <v>39.0383954400668</v>
      </c>
      <c r="AB1002">
        <v>18250.303226211799</v>
      </c>
      <c r="AC1002">
        <v>571.11436083925503</v>
      </c>
      <c r="AD1002">
        <v>55.075707870827799</v>
      </c>
      <c r="AE1002">
        <v>17.788560198667899</v>
      </c>
      <c r="AF1002">
        <v>498.25009276975902</v>
      </c>
      <c r="AG1002">
        <v>28367.148258039499</v>
      </c>
      <c r="AH1002">
        <v>28367.148258039499</v>
      </c>
      <c r="AI1002">
        <v>5722.9479880293302</v>
      </c>
      <c r="AJ1002">
        <v>5722.9479880293302</v>
      </c>
      <c r="AK1002">
        <v>1871.1377217787301</v>
      </c>
      <c r="AL1002">
        <v>1871.1377217787301</v>
      </c>
      <c r="AM1002">
        <v>35961.233967847598</v>
      </c>
      <c r="AN1002">
        <v>35961.233967847598</v>
      </c>
      <c r="AO1002">
        <v>8605.5014476298802</v>
      </c>
      <c r="AP1002">
        <v>3129.4875428328601</v>
      </c>
      <c r="AQ1002">
        <v>5210.2892776934596</v>
      </c>
      <c r="AR1002">
        <v>265.72462710355597</v>
      </c>
      <c r="AS1002">
        <v>836.11879658465898</v>
      </c>
      <c r="AT1002">
        <v>22.9348587111004</v>
      </c>
      <c r="AU1002">
        <v>40.5658403880959</v>
      </c>
      <c r="AV1002">
        <v>772.61809748546102</v>
      </c>
      <c r="AW1002">
        <v>5596.9950857047997</v>
      </c>
      <c r="AX1002">
        <v>402.380200374011</v>
      </c>
      <c r="AY1002">
        <v>714.32370787115599</v>
      </c>
      <c r="AZ1002">
        <v>4480.2911774596296</v>
      </c>
      <c r="BA1002">
        <v>5590.5413267564199</v>
      </c>
      <c r="BB1002">
        <v>1089.0282386656299</v>
      </c>
      <c r="BC1002">
        <v>4166.5045036586698</v>
      </c>
      <c r="BD1002">
        <v>335.008584432117</v>
      </c>
      <c r="BE1002">
        <v>630.20000984770797</v>
      </c>
      <c r="BF1002">
        <v>222.39263876613199</v>
      </c>
      <c r="BG1002">
        <v>250.483640722117</v>
      </c>
      <c r="BH1002">
        <v>157.32373035945901</v>
      </c>
      <c r="BI1002">
        <v>1054.22688582203</v>
      </c>
      <c r="BJ1002">
        <v>256.93701863934803</v>
      </c>
      <c r="BK1002">
        <v>499.85345748494598</v>
      </c>
      <c r="BL1002">
        <v>297.436409697741</v>
      </c>
      <c r="BM1002">
        <v>1522.0185910749301</v>
      </c>
      <c r="BN1002">
        <v>272.094893520082</v>
      </c>
      <c r="BO1002">
        <v>786.01393791854696</v>
      </c>
      <c r="BP1002">
        <v>463.909759636302</v>
      </c>
      <c r="BQ1002">
        <v>985.02068361942202</v>
      </c>
      <c r="BR1002">
        <v>415.95243671265501</v>
      </c>
      <c r="BS1002">
        <v>345.62738931973598</v>
      </c>
      <c r="BT1002">
        <v>223.44085758703099</v>
      </c>
      <c r="BU1002">
        <v>10443.4387340095</v>
      </c>
      <c r="BV1002">
        <v>8917.5251633619191</v>
      </c>
      <c r="BW1002">
        <v>363.59601539445703</v>
      </c>
      <c r="BX1002">
        <v>1162.31755525317</v>
      </c>
      <c r="BY1002">
        <v>17056.254009619999</v>
      </c>
      <c r="BZ1002">
        <v>7703.5479583656597</v>
      </c>
      <c r="CA1002">
        <v>9123.3153381540305</v>
      </c>
      <c r="CB1002">
        <v>229.390713100304</v>
      </c>
      <c r="CC1002">
        <v>313953</v>
      </c>
      <c r="CD1002">
        <v>308331</v>
      </c>
      <c r="CE1002">
        <v>355363.509230036</v>
      </c>
      <c r="CF1002">
        <v>259381.564316292</v>
      </c>
      <c r="CG1002">
        <v>156428.26821060001</v>
      </c>
      <c r="CH1002">
        <v>259143.315055368</v>
      </c>
    </row>
    <row r="1003" spans="1:86" x14ac:dyDescent="0.2">
      <c r="A1003" t="s">
        <v>165</v>
      </c>
      <c r="B1003">
        <v>2008</v>
      </c>
      <c r="C1003" t="s">
        <v>38</v>
      </c>
      <c r="D1003" t="s">
        <v>622</v>
      </c>
      <c r="E1003">
        <v>10.2642216986542</v>
      </c>
      <c r="F1003">
        <v>2.21041166303123</v>
      </c>
      <c r="G1003">
        <v>6.4958640262670597</v>
      </c>
      <c r="H1003">
        <v>1.5579460093558899</v>
      </c>
      <c r="I1003">
        <v>9.1934134525616305</v>
      </c>
      <c r="J1003">
        <v>2.1593231177450898</v>
      </c>
      <c r="K1003">
        <v>6.4285451255636703</v>
      </c>
      <c r="L1003">
        <v>0.60554520925287003</v>
      </c>
      <c r="M1003">
        <v>3.55973787961684</v>
      </c>
      <c r="N1003">
        <v>2.0742458106875299</v>
      </c>
      <c r="O1003">
        <v>0.12776467113446599</v>
      </c>
      <c r="P1003">
        <v>1.3577273977948501</v>
      </c>
      <c r="Q1003">
        <v>0</v>
      </c>
      <c r="R1003">
        <v>348.52774842002401</v>
      </c>
      <c r="S1003">
        <v>348.52774842002401</v>
      </c>
      <c r="T1003">
        <v>358.79197011867802</v>
      </c>
      <c r="U1003">
        <v>0</v>
      </c>
      <c r="V1003">
        <v>294.50627115359401</v>
      </c>
      <c r="W1003">
        <v>294.50627115359401</v>
      </c>
      <c r="X1003">
        <v>303.69968460615598</v>
      </c>
      <c r="Y1003">
        <v>18.463279412052799</v>
      </c>
      <c r="Z1003">
        <v>0.39277032501966103</v>
      </c>
      <c r="AA1003">
        <v>0.33778977717389203</v>
      </c>
      <c r="AB1003">
        <v>17.732719309859299</v>
      </c>
      <c r="AC1003">
        <v>1.41068955398322</v>
      </c>
      <c r="AD1003">
        <v>0.138487540807574</v>
      </c>
      <c r="AE1003">
        <v>0.19756428279879701</v>
      </c>
      <c r="AF1003">
        <v>1.07463773037685</v>
      </c>
      <c r="AG1003">
        <v>162.040978362419</v>
      </c>
      <c r="AH1003">
        <v>162.040978362419</v>
      </c>
      <c r="AI1003">
        <v>19.363507528745899</v>
      </c>
      <c r="AJ1003">
        <v>19.363507528745899</v>
      </c>
      <c r="AK1003">
        <v>7.4859282805656102</v>
      </c>
      <c r="AL1003">
        <v>7.4859282805656102</v>
      </c>
      <c r="AM1003">
        <v>188.89041417172999</v>
      </c>
      <c r="AN1003">
        <v>188.89041417172999</v>
      </c>
      <c r="AO1003">
        <v>42.066606919803597</v>
      </c>
      <c r="AP1003">
        <v>2.9652398664849602</v>
      </c>
      <c r="AQ1003">
        <v>37.546398200890998</v>
      </c>
      <c r="AR1003">
        <v>1.55496885242762</v>
      </c>
      <c r="AS1003">
        <v>4.4013517763657397</v>
      </c>
      <c r="AT1003">
        <v>6.1440018123233402E-2</v>
      </c>
      <c r="AU1003">
        <v>0.54209451974772704</v>
      </c>
      <c r="AV1003">
        <v>3.7978172384947699</v>
      </c>
      <c r="AW1003">
        <v>15.516522302082199</v>
      </c>
      <c r="AX1003">
        <v>0.65149602425974096</v>
      </c>
      <c r="AY1003">
        <v>5.8106934576877203</v>
      </c>
      <c r="AZ1003">
        <v>9.0543328201346807</v>
      </c>
      <c r="BA1003">
        <v>41.246019231506601</v>
      </c>
      <c r="BB1003">
        <v>2.9732828774292801</v>
      </c>
      <c r="BC1003">
        <v>36.322591796241099</v>
      </c>
      <c r="BD1003">
        <v>1.95014455783615</v>
      </c>
      <c r="BE1003">
        <v>3.0763289991690601</v>
      </c>
      <c r="BF1003">
        <v>0.39778668093506098</v>
      </c>
      <c r="BG1003">
        <v>2.2193762194564202</v>
      </c>
      <c r="BH1003">
        <v>0.45916609877757802</v>
      </c>
      <c r="BI1003">
        <v>6.0592876684079302</v>
      </c>
      <c r="BJ1003">
        <v>0.48892941812839802</v>
      </c>
      <c r="BK1003">
        <v>4.7166392365204501</v>
      </c>
      <c r="BL1003">
        <v>0.85371901375908499</v>
      </c>
      <c r="BM1003">
        <v>9.1753172655425104</v>
      </c>
      <c r="BN1003">
        <v>0.52940967630979496</v>
      </c>
      <c r="BO1003">
        <v>7.55220636091064</v>
      </c>
      <c r="BP1003">
        <v>1.09370122832207</v>
      </c>
      <c r="BQ1003">
        <v>7.3312484034794601</v>
      </c>
      <c r="BR1003">
        <v>1.1340438617913</v>
      </c>
      <c r="BS1003">
        <v>5.2664832048166303</v>
      </c>
      <c r="BT1003">
        <v>0.93072133687154301</v>
      </c>
      <c r="BU1003">
        <v>36.255148979435099</v>
      </c>
      <c r="BV1003">
        <v>21.920294255653499</v>
      </c>
      <c r="BW1003">
        <v>1.80457128122647</v>
      </c>
      <c r="BX1003">
        <v>12.5302834425552</v>
      </c>
      <c r="BY1003">
        <v>115.73641013251201</v>
      </c>
      <c r="BZ1003">
        <v>26.115274864235602</v>
      </c>
      <c r="CA1003">
        <v>88.871431415345498</v>
      </c>
      <c r="CB1003">
        <v>0.74970385293137098</v>
      </c>
      <c r="CC1003">
        <v>1603</v>
      </c>
      <c r="CD1003">
        <v>1536</v>
      </c>
      <c r="CE1003">
        <v>1870.4666479561699</v>
      </c>
      <c r="CF1003">
        <v>943.05979990959099</v>
      </c>
      <c r="CG1003">
        <v>1378.2006710988701</v>
      </c>
      <c r="CH1003">
        <v>2139.3817728645199</v>
      </c>
    </row>
    <row r="1004" spans="1:86" x14ac:dyDescent="0.2">
      <c r="A1004" t="s">
        <v>165</v>
      </c>
      <c r="B1004">
        <v>2008</v>
      </c>
      <c r="C1004" t="s">
        <v>39</v>
      </c>
      <c r="D1004" t="s">
        <v>623</v>
      </c>
      <c r="E1004">
        <v>715.22631115415697</v>
      </c>
      <c r="F1004">
        <v>208.954571511072</v>
      </c>
      <c r="G1004">
        <v>347.548335276449</v>
      </c>
      <c r="H1004">
        <v>158.723404366636</v>
      </c>
      <c r="I1004">
        <v>615.60269424117803</v>
      </c>
      <c r="J1004">
        <v>203.74276179578001</v>
      </c>
      <c r="K1004">
        <v>343.95476910509399</v>
      </c>
      <c r="L1004">
        <v>67.905163340303801</v>
      </c>
      <c r="M1004">
        <v>375.56304550513698</v>
      </c>
      <c r="N1004">
        <v>221.757633950523</v>
      </c>
      <c r="O1004">
        <v>9.2293136497806199</v>
      </c>
      <c r="P1004">
        <v>144.576097904834</v>
      </c>
      <c r="Q1004">
        <v>1238.3312705761</v>
      </c>
      <c r="R1004">
        <v>356.66152340344598</v>
      </c>
      <c r="S1004">
        <v>1594.99279397955</v>
      </c>
      <c r="T1004">
        <v>2310.2191051336999</v>
      </c>
      <c r="U1004">
        <v>1035.6127906976301</v>
      </c>
      <c r="V1004">
        <v>298.27498050216798</v>
      </c>
      <c r="W1004">
        <v>1333.8877711998</v>
      </c>
      <c r="X1004">
        <v>1949.49046544098</v>
      </c>
      <c r="Y1004">
        <v>1921.40495030283</v>
      </c>
      <c r="Z1004">
        <v>39.349597699791602</v>
      </c>
      <c r="AA1004">
        <v>18.906438712205698</v>
      </c>
      <c r="AB1004">
        <v>1863.14891389083</v>
      </c>
      <c r="AC1004">
        <v>129.77770490197801</v>
      </c>
      <c r="AD1004">
        <v>14.1881535999884</v>
      </c>
      <c r="AE1004">
        <v>10.4728362535242</v>
      </c>
      <c r="AF1004">
        <v>105.116715048465</v>
      </c>
      <c r="AG1004">
        <v>9024.0607674863095</v>
      </c>
      <c r="AH1004">
        <v>9024.0607674863095</v>
      </c>
      <c r="AI1004">
        <v>3161.4582612222898</v>
      </c>
      <c r="AJ1004">
        <v>3161.4582612222898</v>
      </c>
      <c r="AK1004">
        <v>726.53382469560495</v>
      </c>
      <c r="AL1004">
        <v>726.53382469560495</v>
      </c>
      <c r="AM1004">
        <v>12912.052853404201</v>
      </c>
      <c r="AN1004">
        <v>12912.052853404201</v>
      </c>
      <c r="AO1004">
        <v>2642.6740419993998</v>
      </c>
      <c r="AP1004">
        <v>273.671575546729</v>
      </c>
      <c r="AQ1004">
        <v>2157.6600611696199</v>
      </c>
      <c r="AR1004">
        <v>211.34240528305199</v>
      </c>
      <c r="AS1004">
        <v>379.45821763006199</v>
      </c>
      <c r="AT1004">
        <v>6.0775984191944197</v>
      </c>
      <c r="AU1004">
        <v>24.034088341973501</v>
      </c>
      <c r="AV1004">
        <v>349.34653086889301</v>
      </c>
      <c r="AW1004">
        <v>1419.96941019679</v>
      </c>
      <c r="AX1004">
        <v>65.712932616168999</v>
      </c>
      <c r="AY1004">
        <v>328.13260767086001</v>
      </c>
      <c r="AZ1004">
        <v>1026.1238699097601</v>
      </c>
      <c r="BA1004">
        <v>3023.86080725171</v>
      </c>
      <c r="BB1004">
        <v>325.57112935147501</v>
      </c>
      <c r="BC1004">
        <v>2488.0245899157098</v>
      </c>
      <c r="BD1004">
        <v>210.265087984514</v>
      </c>
      <c r="BE1004">
        <v>261.74194771099002</v>
      </c>
      <c r="BF1004">
        <v>41.857799858249699</v>
      </c>
      <c r="BG1004">
        <v>156.49679523737299</v>
      </c>
      <c r="BH1004">
        <v>63.387352615367803</v>
      </c>
      <c r="BI1004">
        <v>447.69424385535302</v>
      </c>
      <c r="BJ1004">
        <v>51.631958900715297</v>
      </c>
      <c r="BK1004">
        <v>284.97353924482502</v>
      </c>
      <c r="BL1004">
        <v>111.088745709813</v>
      </c>
      <c r="BM1004">
        <v>630.18624777236505</v>
      </c>
      <c r="BN1004">
        <v>56.400510894454499</v>
      </c>
      <c r="BO1004">
        <v>426.61969891969699</v>
      </c>
      <c r="BP1004">
        <v>147.16603795821399</v>
      </c>
      <c r="BQ1004">
        <v>685.27761211320103</v>
      </c>
      <c r="BR1004">
        <v>131.38435517093299</v>
      </c>
      <c r="BS1004">
        <v>422.06554645334199</v>
      </c>
      <c r="BT1004">
        <v>131.82771048892701</v>
      </c>
      <c r="BU1004">
        <v>3808.6042028552802</v>
      </c>
      <c r="BV1004">
        <v>2345.6360230599898</v>
      </c>
      <c r="BW1004">
        <v>129.11563444984401</v>
      </c>
      <c r="BX1004">
        <v>1333.8525453454399</v>
      </c>
      <c r="BY1004">
        <v>7338.4382952452197</v>
      </c>
      <c r="BZ1004">
        <v>2473.0796673270402</v>
      </c>
      <c r="CA1004">
        <v>4728.6397938609498</v>
      </c>
      <c r="CB1004">
        <v>136.718834057225</v>
      </c>
      <c r="CC1004">
        <v>148553</v>
      </c>
      <c r="CD1004">
        <v>141038</v>
      </c>
      <c r="CE1004">
        <v>168256.757631096</v>
      </c>
      <c r="CF1004">
        <v>85734.718529538193</v>
      </c>
      <c r="CG1004">
        <v>110067.052729416</v>
      </c>
      <c r="CH1004">
        <v>174081.55326327699</v>
      </c>
    </row>
    <row r="1005" spans="1:86" x14ac:dyDescent="0.2">
      <c r="A1005" t="s">
        <v>165</v>
      </c>
      <c r="B1005">
        <v>2008</v>
      </c>
      <c r="C1005" t="s">
        <v>40</v>
      </c>
      <c r="D1005" t="s">
        <v>624</v>
      </c>
      <c r="E1005">
        <v>19.963922315278399</v>
      </c>
      <c r="F1005">
        <v>5.4647277090261897</v>
      </c>
      <c r="G1005">
        <v>10.837268664334999</v>
      </c>
      <c r="H1005">
        <v>3.6619259419171799</v>
      </c>
      <c r="I1005">
        <v>16.924791135628301</v>
      </c>
      <c r="J1005">
        <v>5.3220298708132701</v>
      </c>
      <c r="K1005">
        <v>10.7320091555289</v>
      </c>
      <c r="L1005">
        <v>0.87075210928612201</v>
      </c>
      <c r="M1005">
        <v>8.7586836376168709</v>
      </c>
      <c r="N1005">
        <v>5.5110121226784896</v>
      </c>
      <c r="O1005">
        <v>0.24260810788064799</v>
      </c>
      <c r="P1005">
        <v>3.0050634070577402</v>
      </c>
      <c r="Q1005">
        <v>5.6396931100215797</v>
      </c>
      <c r="R1005">
        <v>306.83766699499199</v>
      </c>
      <c r="S1005">
        <v>312.47736010501302</v>
      </c>
      <c r="T1005">
        <v>332.441282420292</v>
      </c>
      <c r="U1005">
        <v>4.2450171398891303</v>
      </c>
      <c r="V1005">
        <v>244.14254476146399</v>
      </c>
      <c r="W1005">
        <v>248.387561901353</v>
      </c>
      <c r="X1005">
        <v>265.31235303698099</v>
      </c>
      <c r="Y1005">
        <v>58.580591254746103</v>
      </c>
      <c r="Z1005">
        <v>1.0593154622085701</v>
      </c>
      <c r="AA1005">
        <v>0.900956976195051</v>
      </c>
      <c r="AB1005">
        <v>56.620318816342497</v>
      </c>
      <c r="AC1005">
        <v>4.0323841640772802</v>
      </c>
      <c r="AD1005">
        <v>0.38998305925405702</v>
      </c>
      <c r="AE1005">
        <v>0.2776361892659</v>
      </c>
      <c r="AF1005">
        <v>3.36476491555733</v>
      </c>
      <c r="AG1005">
        <v>328.18333248287399</v>
      </c>
      <c r="AH1005">
        <v>328.18333248287399</v>
      </c>
      <c r="AI1005">
        <v>24.174689996197301</v>
      </c>
      <c r="AJ1005">
        <v>24.174689996197301</v>
      </c>
      <c r="AK1005">
        <v>20.735233703228602</v>
      </c>
      <c r="AL1005">
        <v>20.735233703228602</v>
      </c>
      <c r="AM1005">
        <v>373.09325618230002</v>
      </c>
      <c r="AN1005">
        <v>373.09325618230002</v>
      </c>
      <c r="AO1005">
        <v>100.344182373517</v>
      </c>
      <c r="AP1005">
        <v>8.0328812860694292</v>
      </c>
      <c r="AQ1005">
        <v>88.937078440085003</v>
      </c>
      <c r="AR1005">
        <v>3.3742226473624601</v>
      </c>
      <c r="AS1005">
        <v>14.241026172284499</v>
      </c>
      <c r="AT1005">
        <v>0.147881138258044</v>
      </c>
      <c r="AU1005">
        <v>1.3815593133608099</v>
      </c>
      <c r="AV1005">
        <v>12.711585720665701</v>
      </c>
      <c r="AW1005">
        <v>39.9659676645026</v>
      </c>
      <c r="AX1005">
        <v>1.7886609164966401</v>
      </c>
      <c r="AY1005">
        <v>14.165378587141801</v>
      </c>
      <c r="AZ1005">
        <v>24.011928160864201</v>
      </c>
      <c r="BA1005">
        <v>71.3334980094169</v>
      </c>
      <c r="BB1005">
        <v>6.9671395873787603</v>
      </c>
      <c r="BC1005">
        <v>58.825064536973201</v>
      </c>
      <c r="BD1005">
        <v>5.5412938850648699</v>
      </c>
      <c r="BE1005">
        <v>6.1410974993079401</v>
      </c>
      <c r="BF1005">
        <v>1.0346288397196299</v>
      </c>
      <c r="BG1005">
        <v>3.9742923802788601</v>
      </c>
      <c r="BH1005">
        <v>1.1321762793094501</v>
      </c>
      <c r="BI1005">
        <v>12.659553763686599</v>
      </c>
      <c r="BJ1005">
        <v>1.26771342907207</v>
      </c>
      <c r="BK1005">
        <v>9.0416733008002197</v>
      </c>
      <c r="BL1005">
        <v>2.3501670338143699</v>
      </c>
      <c r="BM1005">
        <v>19.225331196868702</v>
      </c>
      <c r="BN1005">
        <v>1.3700350608454199</v>
      </c>
      <c r="BO1005">
        <v>14.8449854349709</v>
      </c>
      <c r="BP1005">
        <v>3.01031070105233</v>
      </c>
      <c r="BQ1005">
        <v>12.5226721965232</v>
      </c>
      <c r="BR1005">
        <v>2.8551310834368002</v>
      </c>
      <c r="BS1005">
        <v>7.8690727282533404</v>
      </c>
      <c r="BT1005">
        <v>1.7984683848330201</v>
      </c>
      <c r="BU1005">
        <v>89.285479770200197</v>
      </c>
      <c r="BV1005">
        <v>58.167531784960097</v>
      </c>
      <c r="BW1005">
        <v>3.4462342138508801</v>
      </c>
      <c r="BX1005">
        <v>27.6717137713892</v>
      </c>
      <c r="BY1005">
        <v>205.29033665957201</v>
      </c>
      <c r="BZ1005">
        <v>55.548025145350501</v>
      </c>
      <c r="CA1005">
        <v>148.26696634265099</v>
      </c>
      <c r="CB1005">
        <v>1.4753451715702199</v>
      </c>
      <c r="CC1005">
        <v>3583</v>
      </c>
      <c r="CD1005">
        <v>3511</v>
      </c>
      <c r="CE1005">
        <v>3852.2551629240502</v>
      </c>
      <c r="CF1005">
        <v>2129.1924943604299</v>
      </c>
      <c r="CG1005">
        <v>3720.2186995274201</v>
      </c>
      <c r="CH1005">
        <v>5744.0274467068903</v>
      </c>
    </row>
    <row r="1006" spans="1:86" x14ac:dyDescent="0.2">
      <c r="A1006" t="s">
        <v>165</v>
      </c>
      <c r="B1006">
        <v>2008</v>
      </c>
      <c r="C1006" t="s">
        <v>41</v>
      </c>
      <c r="D1006" t="s">
        <v>625</v>
      </c>
      <c r="E1006">
        <v>207.582241354834</v>
      </c>
      <c r="F1006">
        <v>33.474025215558299</v>
      </c>
      <c r="G1006">
        <v>133.405910668991</v>
      </c>
      <c r="H1006">
        <v>40.702305470284301</v>
      </c>
      <c r="I1006">
        <v>174.031113300508</v>
      </c>
      <c r="J1006">
        <v>32.582147874940901</v>
      </c>
      <c r="K1006">
        <v>132.064573737854</v>
      </c>
      <c r="L1006">
        <v>9.3843916877132791</v>
      </c>
      <c r="M1006">
        <v>61.3642477002372</v>
      </c>
      <c r="N1006">
        <v>35.958796760664498</v>
      </c>
      <c r="O1006">
        <v>3.4373256288572702</v>
      </c>
      <c r="P1006">
        <v>21.9681253107155</v>
      </c>
      <c r="Q1006">
        <v>10.747874324139</v>
      </c>
      <c r="R1006">
        <v>242.26709949182799</v>
      </c>
      <c r="S1006">
        <v>253.01497381596701</v>
      </c>
      <c r="T1006">
        <v>460.59721517079998</v>
      </c>
      <c r="U1006">
        <v>8.7323181504823797</v>
      </c>
      <c r="V1006">
        <v>196.83458573811399</v>
      </c>
      <c r="W1006">
        <v>205.56690388859599</v>
      </c>
      <c r="X1006">
        <v>379.59801718910398</v>
      </c>
      <c r="Y1006">
        <v>614.77676124936602</v>
      </c>
      <c r="Z1006">
        <v>8.0530261119783297</v>
      </c>
      <c r="AA1006">
        <v>5.7459890419910096</v>
      </c>
      <c r="AB1006">
        <v>600.97774609539704</v>
      </c>
      <c r="AC1006">
        <v>46.572125900766402</v>
      </c>
      <c r="AD1006">
        <v>2.3172875430133599</v>
      </c>
      <c r="AE1006">
        <v>4.0190845808306204</v>
      </c>
      <c r="AF1006">
        <v>40.2357537769225</v>
      </c>
      <c r="AG1006">
        <v>3784.9647641331399</v>
      </c>
      <c r="AH1006">
        <v>3784.9647641331399</v>
      </c>
      <c r="AI1006">
        <v>414.24604930067898</v>
      </c>
      <c r="AJ1006">
        <v>414.24604930067898</v>
      </c>
      <c r="AK1006">
        <v>104.711085290862</v>
      </c>
      <c r="AL1006">
        <v>104.711085290862</v>
      </c>
      <c r="AM1006">
        <v>4303.9218987246804</v>
      </c>
      <c r="AN1006">
        <v>4303.9218987246804</v>
      </c>
      <c r="AO1006">
        <v>756.52618857533196</v>
      </c>
      <c r="AP1006">
        <v>71.583798286497796</v>
      </c>
      <c r="AQ1006">
        <v>655.76532262258195</v>
      </c>
      <c r="AR1006">
        <v>29.177067666252299</v>
      </c>
      <c r="AS1006">
        <v>164.073222620374</v>
      </c>
      <c r="AT1006">
        <v>1.00525902292526</v>
      </c>
      <c r="AU1006">
        <v>8.6026935144410004</v>
      </c>
      <c r="AV1006">
        <v>154.46527008300799</v>
      </c>
      <c r="AW1006">
        <v>381.54020089759302</v>
      </c>
      <c r="AX1006">
        <v>12.5734921534967</v>
      </c>
      <c r="AY1006">
        <v>107.979399825689</v>
      </c>
      <c r="AZ1006">
        <v>260.98730891840802</v>
      </c>
      <c r="BA1006">
        <v>1040.2591608359501</v>
      </c>
      <c r="BB1006">
        <v>49.811862019778303</v>
      </c>
      <c r="BC1006">
        <v>930.888587087617</v>
      </c>
      <c r="BD1006">
        <v>59.558711728553803</v>
      </c>
      <c r="BE1006">
        <v>72.868557436655493</v>
      </c>
      <c r="BF1006">
        <v>7.6063881789299197</v>
      </c>
      <c r="BG1006">
        <v>55.5481759254846</v>
      </c>
      <c r="BH1006">
        <v>9.7139933322410101</v>
      </c>
      <c r="BI1006">
        <v>135.976734346347</v>
      </c>
      <c r="BJ1006">
        <v>9.1421437059140001</v>
      </c>
      <c r="BK1006">
        <v>103.395552456041</v>
      </c>
      <c r="BL1006">
        <v>23.439038184391698</v>
      </c>
      <c r="BM1006">
        <v>196.00782003532501</v>
      </c>
      <c r="BN1006">
        <v>9.8074207081997908</v>
      </c>
      <c r="BO1006">
        <v>156.27854648467999</v>
      </c>
      <c r="BP1006">
        <v>29.9218528424447</v>
      </c>
      <c r="BQ1006">
        <v>192.211921479719</v>
      </c>
      <c r="BR1006">
        <v>19.611840837842799</v>
      </c>
      <c r="BS1006">
        <v>155.543215675477</v>
      </c>
      <c r="BT1006">
        <v>17.0568649663991</v>
      </c>
      <c r="BU1006">
        <v>631.41170564235995</v>
      </c>
      <c r="BV1006">
        <v>379.97517826960399</v>
      </c>
      <c r="BW1006">
        <v>49.2256802021179</v>
      </c>
      <c r="BX1006">
        <v>202.210847170638</v>
      </c>
      <c r="BY1006">
        <v>2225.9892750488598</v>
      </c>
      <c r="BZ1006">
        <v>395.02578864641799</v>
      </c>
      <c r="CA1006">
        <v>1818.3290463585399</v>
      </c>
      <c r="CB1006">
        <v>12.634440043903901</v>
      </c>
      <c r="CC1006">
        <v>19972</v>
      </c>
      <c r="CD1006">
        <v>19638</v>
      </c>
      <c r="CE1006">
        <v>20207.677040346702</v>
      </c>
      <c r="CF1006">
        <v>14343.614552896301</v>
      </c>
      <c r="CG1006">
        <v>16136.362477419299</v>
      </c>
      <c r="CH1006">
        <v>27385.168815515</v>
      </c>
    </row>
    <row r="1007" spans="1:86" x14ac:dyDescent="0.2">
      <c r="A1007" t="s">
        <v>165</v>
      </c>
      <c r="B1007">
        <v>2008</v>
      </c>
      <c r="C1007" t="s">
        <v>99</v>
      </c>
      <c r="D1007" t="s">
        <v>626</v>
      </c>
      <c r="E1007">
        <v>408.86393827930101</v>
      </c>
      <c r="F1007">
        <v>25.2243619830579</v>
      </c>
      <c r="G1007">
        <v>354.89751405198098</v>
      </c>
      <c r="H1007">
        <v>28.742062244262002</v>
      </c>
      <c r="I1007">
        <v>380.02830504528703</v>
      </c>
      <c r="J1007">
        <v>24.513971197966999</v>
      </c>
      <c r="K1007">
        <v>350.38229040582303</v>
      </c>
      <c r="L1007">
        <v>5.1320434414968696</v>
      </c>
      <c r="M1007">
        <v>42.449478054112802</v>
      </c>
      <c r="N1007">
        <v>28.0200722610033</v>
      </c>
      <c r="O1007">
        <v>2.7178344848976401</v>
      </c>
      <c r="P1007">
        <v>11.711571308211999</v>
      </c>
      <c r="Q1007">
        <v>2.0723503729846802</v>
      </c>
      <c r="R1007">
        <v>114.23091141440401</v>
      </c>
      <c r="S1007">
        <v>116.303261787389</v>
      </c>
      <c r="T1007">
        <v>525.16720006668902</v>
      </c>
      <c r="U1007">
        <v>1.64251707043283</v>
      </c>
      <c r="V1007">
        <v>90.6319376600932</v>
      </c>
      <c r="W1007">
        <v>92.274454730526003</v>
      </c>
      <c r="X1007">
        <v>472.302759775813</v>
      </c>
      <c r="Y1007">
        <v>497.08981659926502</v>
      </c>
      <c r="Z1007">
        <v>6.4989287814784698</v>
      </c>
      <c r="AA1007">
        <v>7.0322851691855099</v>
      </c>
      <c r="AB1007">
        <v>483.55860264860098</v>
      </c>
      <c r="AC1007">
        <v>47.500755163163298</v>
      </c>
      <c r="AD1007">
        <v>1.8386495488386401</v>
      </c>
      <c r="AE1007">
        <v>14.5618003923776</v>
      </c>
      <c r="AF1007">
        <v>31.100305221947</v>
      </c>
      <c r="AG1007">
        <v>2061.1580182604298</v>
      </c>
      <c r="AH1007">
        <v>2061.1580182604298</v>
      </c>
      <c r="AI1007">
        <v>137.604319602332</v>
      </c>
      <c r="AJ1007">
        <v>137.604319602332</v>
      </c>
      <c r="AK1007">
        <v>54.9413701010971</v>
      </c>
      <c r="AL1007">
        <v>54.9413701010971</v>
      </c>
      <c r="AM1007">
        <v>2253.7037079638599</v>
      </c>
      <c r="AN1007">
        <v>2253.7037079638599</v>
      </c>
      <c r="AO1007">
        <v>1307.9030094611601</v>
      </c>
      <c r="AP1007">
        <v>59.482081649754903</v>
      </c>
      <c r="AQ1007">
        <v>1234.49447426599</v>
      </c>
      <c r="AR1007">
        <v>13.926453545416299</v>
      </c>
      <c r="AS1007">
        <v>126.309928229327</v>
      </c>
      <c r="AT1007">
        <v>0.77965646765298402</v>
      </c>
      <c r="AU1007">
        <v>4.2512183240523296</v>
      </c>
      <c r="AV1007">
        <v>121.279053437621</v>
      </c>
      <c r="AW1007">
        <v>345.794578512074</v>
      </c>
      <c r="AX1007">
        <v>10.190404637619499</v>
      </c>
      <c r="AY1007">
        <v>145.58763234291899</v>
      </c>
      <c r="AZ1007">
        <v>190.01654153153501</v>
      </c>
      <c r="BA1007">
        <v>1747.70356184773</v>
      </c>
      <c r="BB1007">
        <v>35.7600623021277</v>
      </c>
      <c r="BC1007">
        <v>1671.09291515118</v>
      </c>
      <c r="BD1007">
        <v>40.850584394422199</v>
      </c>
      <c r="BE1007">
        <v>66.761859944130805</v>
      </c>
      <c r="BF1007">
        <v>5.8698259834265203</v>
      </c>
      <c r="BG1007">
        <v>54.654726480690002</v>
      </c>
      <c r="BH1007">
        <v>6.2373074800142998</v>
      </c>
      <c r="BI1007">
        <v>107.331237404371</v>
      </c>
      <c r="BJ1007">
        <v>6.9901704288539701</v>
      </c>
      <c r="BK1007">
        <v>83.902672118790207</v>
      </c>
      <c r="BL1007">
        <v>16.438394856726401</v>
      </c>
      <c r="BM1007">
        <v>144.567688757773</v>
      </c>
      <c r="BN1007">
        <v>7.4773089210578201</v>
      </c>
      <c r="BO1007">
        <v>116.175547705062</v>
      </c>
      <c r="BP1007">
        <v>20.914832131653998</v>
      </c>
      <c r="BQ1007">
        <v>202.40100578329</v>
      </c>
      <c r="BR1007">
        <v>14.1112173604667</v>
      </c>
      <c r="BS1007">
        <v>180.26077351754699</v>
      </c>
      <c r="BT1007">
        <v>8.0290149052768705</v>
      </c>
      <c r="BU1007">
        <v>441.45074371137002</v>
      </c>
      <c r="BV1007">
        <v>295.86051230349602</v>
      </c>
      <c r="BW1007">
        <v>38.074531742281003</v>
      </c>
      <c r="BX1007">
        <v>107.515699665594</v>
      </c>
      <c r="BY1007">
        <v>5174.1190274641503</v>
      </c>
      <c r="BZ1007">
        <v>285.84406204337103</v>
      </c>
      <c r="CA1007">
        <v>4881.2591490900704</v>
      </c>
      <c r="CB1007">
        <v>7.0158163307137702</v>
      </c>
      <c r="CC1007">
        <v>23655</v>
      </c>
      <c r="CD1007">
        <v>23759</v>
      </c>
      <c r="CE1007">
        <v>26842.015223709001</v>
      </c>
      <c r="CF1007">
        <v>11294.463064384599</v>
      </c>
      <c r="CG1007">
        <v>22934.820980648801</v>
      </c>
      <c r="CH1007">
        <v>34500.318950859903</v>
      </c>
    </row>
    <row r="1008" spans="1:86" x14ac:dyDescent="0.2">
      <c r="A1008" t="s">
        <v>165</v>
      </c>
      <c r="B1008">
        <v>2008</v>
      </c>
      <c r="C1008" t="s">
        <v>3971</v>
      </c>
      <c r="D1008" t="s">
        <v>3977</v>
      </c>
      <c r="E1008">
        <v>990.77377081395503</v>
      </c>
      <c r="F1008">
        <v>345.57263646116701</v>
      </c>
      <c r="G1008">
        <v>489.74400457732997</v>
      </c>
      <c r="H1008">
        <v>155.45712977545799</v>
      </c>
      <c r="I1008">
        <v>867.33010891950005</v>
      </c>
      <c r="J1008">
        <v>336.20464354834098</v>
      </c>
      <c r="K1008">
        <v>484.14910325704102</v>
      </c>
      <c r="L1008">
        <v>46.976362114118103</v>
      </c>
      <c r="M1008">
        <v>439.92564955406601</v>
      </c>
      <c r="N1008">
        <v>350.82160640081202</v>
      </c>
      <c r="O1008">
        <v>11.952534782172499</v>
      </c>
      <c r="P1008">
        <v>77.151508371081604</v>
      </c>
      <c r="Q1008">
        <v>0</v>
      </c>
      <c r="R1008">
        <v>3.5513300667670902</v>
      </c>
      <c r="S1008">
        <v>3.5513300667670902</v>
      </c>
      <c r="T1008">
        <v>994.32510088072195</v>
      </c>
      <c r="U1008">
        <v>0</v>
      </c>
      <c r="V1008">
        <v>2.6356964299388701</v>
      </c>
      <c r="W1008">
        <v>2.6356964299388701</v>
      </c>
      <c r="X1008">
        <v>869.96580534943905</v>
      </c>
      <c r="Y1008">
        <v>2512.3382536133599</v>
      </c>
      <c r="Z1008">
        <v>85.424563711020397</v>
      </c>
      <c r="AA1008">
        <v>44.364920832581802</v>
      </c>
      <c r="AB1008">
        <v>2382.5487690697601</v>
      </c>
      <c r="AC1008">
        <v>159.25065146504801</v>
      </c>
      <c r="AD1008">
        <v>24.269727584064398</v>
      </c>
      <c r="AE1008">
        <v>15.052947313673</v>
      </c>
      <c r="AF1008">
        <v>119.92797656731101</v>
      </c>
      <c r="AG1008">
        <v>10931.402540454599</v>
      </c>
      <c r="AH1008">
        <v>10931.402540454599</v>
      </c>
      <c r="AI1008">
        <v>1574.94804137347</v>
      </c>
      <c r="AJ1008">
        <v>1574.94804137347</v>
      </c>
      <c r="AK1008">
        <v>674.40838443731502</v>
      </c>
      <c r="AL1008">
        <v>674.40838443731502</v>
      </c>
      <c r="AM1008">
        <v>13180.758966265301</v>
      </c>
      <c r="AN1008">
        <v>13180.758966265301</v>
      </c>
      <c r="AO1008">
        <v>15861.748554916399</v>
      </c>
      <c r="AP1008">
        <v>812.92580647752004</v>
      </c>
      <c r="AQ1008">
        <v>14938.929742745</v>
      </c>
      <c r="AR1008">
        <v>109.893005693953</v>
      </c>
      <c r="AS1008">
        <v>424.39874832047502</v>
      </c>
      <c r="AT1008">
        <v>10.049773385607001</v>
      </c>
      <c r="AU1008">
        <v>22.387995166834699</v>
      </c>
      <c r="AV1008">
        <v>391.96097976803298</v>
      </c>
      <c r="AW1008">
        <v>1987.1707601652099</v>
      </c>
      <c r="AX1008">
        <v>135.57358001841101</v>
      </c>
      <c r="AY1008">
        <v>810.75098211607099</v>
      </c>
      <c r="AZ1008">
        <v>1040.84619803073</v>
      </c>
      <c r="BA1008">
        <v>3426.1846642038599</v>
      </c>
      <c r="BB1008">
        <v>449.94676950122101</v>
      </c>
      <c r="BC1008">
        <v>2809.1380926728698</v>
      </c>
      <c r="BD1008">
        <v>167.09980202976701</v>
      </c>
      <c r="BE1008">
        <v>308.29680586702</v>
      </c>
      <c r="BF1008">
        <v>74.945895014380298</v>
      </c>
      <c r="BG1008">
        <v>140.39131264713299</v>
      </c>
      <c r="BH1008">
        <v>92.959598205507305</v>
      </c>
      <c r="BI1008">
        <v>482.71215511228399</v>
      </c>
      <c r="BJ1008">
        <v>88.298565290772501</v>
      </c>
      <c r="BK1008">
        <v>255.39792619057599</v>
      </c>
      <c r="BL1008">
        <v>139.01566363093599</v>
      </c>
      <c r="BM1008">
        <v>651.73578061124203</v>
      </c>
      <c r="BN1008">
        <v>93.770515453414802</v>
      </c>
      <c r="BO1008">
        <v>385.29602798082999</v>
      </c>
      <c r="BP1008">
        <v>172.669237176997</v>
      </c>
      <c r="BQ1008">
        <v>525.57854024774201</v>
      </c>
      <c r="BR1008">
        <v>183.755338267399</v>
      </c>
      <c r="BS1008">
        <v>270.46392049743201</v>
      </c>
      <c r="BT1008">
        <v>71.359281482911001</v>
      </c>
      <c r="BU1008">
        <v>4579.3959068840904</v>
      </c>
      <c r="BV1008">
        <v>3700.8707011449801</v>
      </c>
      <c r="BW1008">
        <v>167.158489387267</v>
      </c>
      <c r="BX1008">
        <v>711.36671635184996</v>
      </c>
      <c r="BY1008">
        <v>10697.5337776334</v>
      </c>
      <c r="BZ1008">
        <v>3892.3290962925798</v>
      </c>
      <c r="CA1008">
        <v>6737.9019581534003</v>
      </c>
      <c r="CB1008">
        <v>67.302723187436499</v>
      </c>
      <c r="CC1008">
        <v>176000</v>
      </c>
      <c r="CD1008">
        <v>170393</v>
      </c>
      <c r="CE1008">
        <v>200596.425777989</v>
      </c>
      <c r="CF1008">
        <v>144269.45821675</v>
      </c>
      <c r="CG1008">
        <v>237171.82558207799</v>
      </c>
      <c r="CH1008">
        <v>378207.60232702398</v>
      </c>
    </row>
    <row r="1009" spans="1:86" x14ac:dyDescent="0.2">
      <c r="A1009" t="s">
        <v>165</v>
      </c>
      <c r="B1009">
        <v>2008</v>
      </c>
      <c r="C1009" t="s">
        <v>42</v>
      </c>
      <c r="D1009" t="s">
        <v>627</v>
      </c>
      <c r="E1009">
        <v>959.32487853786404</v>
      </c>
      <c r="F1009">
        <v>289.32943840834503</v>
      </c>
      <c r="G1009">
        <v>457.54575337776402</v>
      </c>
      <c r="H1009">
        <v>212.449686751755</v>
      </c>
      <c r="I1009">
        <v>773.99113193334995</v>
      </c>
      <c r="J1009">
        <v>278.69548353360801</v>
      </c>
      <c r="K1009">
        <v>453.32044640944503</v>
      </c>
      <c r="L1009">
        <v>41.975201990297201</v>
      </c>
      <c r="M1009">
        <v>510.93493277077602</v>
      </c>
      <c r="N1009">
        <v>372.29987181998001</v>
      </c>
      <c r="O1009">
        <v>16.606133445225499</v>
      </c>
      <c r="P1009">
        <v>122.028927505572</v>
      </c>
      <c r="Q1009">
        <v>0.60089768301262902</v>
      </c>
      <c r="R1009">
        <v>7.6392334480899402</v>
      </c>
      <c r="S1009">
        <v>8.2401311311025704</v>
      </c>
      <c r="T1009">
        <v>967.56500966896704</v>
      </c>
      <c r="U1009">
        <v>0.50275389981799501</v>
      </c>
      <c r="V1009">
        <v>6.3915280691248197</v>
      </c>
      <c r="W1009">
        <v>6.8942819689428196</v>
      </c>
      <c r="X1009">
        <v>780.88541390229295</v>
      </c>
      <c r="Y1009">
        <v>3911.5585643271402</v>
      </c>
      <c r="Z1009">
        <v>139.19510528292301</v>
      </c>
      <c r="AA1009">
        <v>30.356793004204601</v>
      </c>
      <c r="AB1009">
        <v>3742.0066660400098</v>
      </c>
      <c r="AC1009">
        <v>245.07906050191099</v>
      </c>
      <c r="AD1009">
        <v>24.006970612965802</v>
      </c>
      <c r="AE1009">
        <v>11.6321716215227</v>
      </c>
      <c r="AF1009">
        <v>209.439918267423</v>
      </c>
      <c r="AG1009">
        <v>12865.3995709016</v>
      </c>
      <c r="AH1009">
        <v>12865.3995709016</v>
      </c>
      <c r="AI1009">
        <v>1100.3478153228</v>
      </c>
      <c r="AJ1009">
        <v>1100.3478153228</v>
      </c>
      <c r="AK1009">
        <v>554.23746049728595</v>
      </c>
      <c r="AL1009">
        <v>554.23746049728595</v>
      </c>
      <c r="AM1009">
        <v>14519.9848467217</v>
      </c>
      <c r="AN1009">
        <v>14519.9848467217</v>
      </c>
      <c r="AO1009">
        <v>5325.04358944467</v>
      </c>
      <c r="AP1009">
        <v>1675.5925311189901</v>
      </c>
      <c r="AQ1009">
        <v>3511.5353362041401</v>
      </c>
      <c r="AR1009">
        <v>137.91572212154</v>
      </c>
      <c r="AS1009">
        <v>813.92478978695794</v>
      </c>
      <c r="AT1009">
        <v>9.8279686705695006</v>
      </c>
      <c r="AU1009">
        <v>30.677735919748599</v>
      </c>
      <c r="AV1009">
        <v>773.419085196639</v>
      </c>
      <c r="AW1009">
        <v>2084.0349644948601</v>
      </c>
      <c r="AX1009">
        <v>197.24217221871501</v>
      </c>
      <c r="AY1009">
        <v>476.76095535029401</v>
      </c>
      <c r="AZ1009">
        <v>1410.03183692585</v>
      </c>
      <c r="BA1009">
        <v>3714.52231007715</v>
      </c>
      <c r="BB1009">
        <v>430.88912871941801</v>
      </c>
      <c r="BC1009">
        <v>2990.0091040639099</v>
      </c>
      <c r="BD1009">
        <v>293.62407729382301</v>
      </c>
      <c r="BE1009">
        <v>320.66034283046702</v>
      </c>
      <c r="BF1009">
        <v>106.211712729216</v>
      </c>
      <c r="BG1009">
        <v>160.780929722363</v>
      </c>
      <c r="BH1009">
        <v>53.667700378888</v>
      </c>
      <c r="BI1009">
        <v>576.77921516405695</v>
      </c>
      <c r="BJ1009">
        <v>119.709681972236</v>
      </c>
      <c r="BK1009">
        <v>332.05893668751099</v>
      </c>
      <c r="BL1009">
        <v>125.01059650431</v>
      </c>
      <c r="BM1009">
        <v>815.06723101191506</v>
      </c>
      <c r="BN1009">
        <v>125.016310650877</v>
      </c>
      <c r="BO1009">
        <v>527.58534854823995</v>
      </c>
      <c r="BP1009">
        <v>162.46557181279599</v>
      </c>
      <c r="BQ1009">
        <v>533.89365720254204</v>
      </c>
      <c r="BR1009">
        <v>168.503842052007</v>
      </c>
      <c r="BS1009">
        <v>291.58950229338501</v>
      </c>
      <c r="BT1009">
        <v>73.800312857149606</v>
      </c>
      <c r="BU1009">
        <v>5289.7863573817003</v>
      </c>
      <c r="BV1009">
        <v>3927.0315667999498</v>
      </c>
      <c r="BW1009">
        <v>240.58604223394099</v>
      </c>
      <c r="BX1009">
        <v>1122.1687483478199</v>
      </c>
      <c r="BY1009">
        <v>9474.5787159397205</v>
      </c>
      <c r="BZ1009">
        <v>3146.2514714130798</v>
      </c>
      <c r="CA1009">
        <v>6276.3377215158998</v>
      </c>
      <c r="CB1009">
        <v>51.989523010724703</v>
      </c>
      <c r="CC1009">
        <v>220932</v>
      </c>
      <c r="CD1009">
        <v>212908</v>
      </c>
      <c r="CE1009">
        <v>260070.08170937299</v>
      </c>
      <c r="CF1009">
        <v>194375.35001932699</v>
      </c>
      <c r="CG1009">
        <v>473370.35177478101</v>
      </c>
      <c r="CH1009">
        <v>694191.902101335</v>
      </c>
    </row>
    <row r="1010" spans="1:86" x14ac:dyDescent="0.2">
      <c r="A1010" t="s">
        <v>165</v>
      </c>
      <c r="B1010">
        <v>2008</v>
      </c>
      <c r="C1010" t="s">
        <v>43</v>
      </c>
      <c r="D1010" t="s">
        <v>628</v>
      </c>
      <c r="E1010">
        <v>901.07253648420794</v>
      </c>
      <c r="F1010">
        <v>270.20916691408797</v>
      </c>
      <c r="G1010">
        <v>315.95561052279203</v>
      </c>
      <c r="H1010">
        <v>314.907759047328</v>
      </c>
      <c r="I1010">
        <v>611.42736872968203</v>
      </c>
      <c r="J1010">
        <v>259.298419488592</v>
      </c>
      <c r="K1010">
        <v>312.81748714577202</v>
      </c>
      <c r="L1010">
        <v>39.311462095318497</v>
      </c>
      <c r="M1010">
        <v>507.11292069044401</v>
      </c>
      <c r="N1010">
        <v>382.14349889964399</v>
      </c>
      <c r="O1010">
        <v>9.1936018958639707</v>
      </c>
      <c r="P1010">
        <v>115.77581989493601</v>
      </c>
      <c r="Q1010">
        <v>10.2983782926317</v>
      </c>
      <c r="R1010">
        <v>1.7451755339508299</v>
      </c>
      <c r="S1010">
        <v>12.0435538265825</v>
      </c>
      <c r="T1010">
        <v>913.11609031079104</v>
      </c>
      <c r="U1010">
        <v>8.2761891331142792</v>
      </c>
      <c r="V1010">
        <v>1.4024929342316801</v>
      </c>
      <c r="W1010">
        <v>9.6786820673459601</v>
      </c>
      <c r="X1010">
        <v>621.10605079702805</v>
      </c>
      <c r="Y1010">
        <v>3555.6400484005799</v>
      </c>
      <c r="Z1010">
        <v>148.67008692611901</v>
      </c>
      <c r="AA1010">
        <v>20.2324975507468</v>
      </c>
      <c r="AB1010">
        <v>3386.73746392371</v>
      </c>
      <c r="AC1010">
        <v>627.55813662503704</v>
      </c>
      <c r="AD1010">
        <v>24.140923665580601</v>
      </c>
      <c r="AE1010">
        <v>8.8332581820539193</v>
      </c>
      <c r="AF1010">
        <v>594.58395477740305</v>
      </c>
      <c r="AG1010">
        <v>11914.958940964199</v>
      </c>
      <c r="AH1010">
        <v>11914.958940964199</v>
      </c>
      <c r="AI1010">
        <v>1255.77963112262</v>
      </c>
      <c r="AJ1010">
        <v>1255.77963112262</v>
      </c>
      <c r="AK1010">
        <v>578.85002197880499</v>
      </c>
      <c r="AL1010">
        <v>578.85002197880499</v>
      </c>
      <c r="AM1010">
        <v>13749.588594065601</v>
      </c>
      <c r="AN1010">
        <v>13749.588594065601</v>
      </c>
      <c r="AO1010">
        <v>4278.8184935930203</v>
      </c>
      <c r="AP1010">
        <v>1816.19445115438</v>
      </c>
      <c r="AQ1010">
        <v>2324.4236354054101</v>
      </c>
      <c r="AR1010">
        <v>138.20040703323201</v>
      </c>
      <c r="AS1010">
        <v>789.09532144668196</v>
      </c>
      <c r="AT1010">
        <v>9.7470087770424492</v>
      </c>
      <c r="AU1010">
        <v>31.758334350605899</v>
      </c>
      <c r="AV1010">
        <v>747.58997831903196</v>
      </c>
      <c r="AW1010">
        <v>1742.97067577651</v>
      </c>
      <c r="AX1010">
        <v>208.362134338933</v>
      </c>
      <c r="AY1010">
        <v>373.80733169114302</v>
      </c>
      <c r="AZ1010">
        <v>1160.80120974643</v>
      </c>
      <c r="BA1010">
        <v>2915.92223856706</v>
      </c>
      <c r="BB1010">
        <v>425.182344173915</v>
      </c>
      <c r="BC1010">
        <v>2201.4004179029398</v>
      </c>
      <c r="BD1010">
        <v>289.33947649019899</v>
      </c>
      <c r="BE1010">
        <v>308.39394054611603</v>
      </c>
      <c r="BF1010">
        <v>112.747124633824</v>
      </c>
      <c r="BG1010">
        <v>148.43026731030901</v>
      </c>
      <c r="BH1010">
        <v>47.216548601982502</v>
      </c>
      <c r="BI1010">
        <v>526.11461784621895</v>
      </c>
      <c r="BJ1010">
        <v>126.508785729772</v>
      </c>
      <c r="BK1010">
        <v>286.53497313052702</v>
      </c>
      <c r="BL1010">
        <v>113.07085898592101</v>
      </c>
      <c r="BM1010">
        <v>716.75830324426397</v>
      </c>
      <c r="BN1010">
        <v>131.87397734290499</v>
      </c>
      <c r="BO1010">
        <v>439.92444265860502</v>
      </c>
      <c r="BP1010">
        <v>144.95988324275299</v>
      </c>
      <c r="BQ1010">
        <v>647.59957153463995</v>
      </c>
      <c r="BR1010">
        <v>170.648130382651</v>
      </c>
      <c r="BS1010">
        <v>400.45936881589199</v>
      </c>
      <c r="BT1010">
        <v>76.492072336097706</v>
      </c>
      <c r="BU1010">
        <v>5233.6884229285097</v>
      </c>
      <c r="BV1010">
        <v>4030.5257918503999</v>
      </c>
      <c r="BW1010">
        <v>134.87744967137601</v>
      </c>
      <c r="BX1010">
        <v>1068.2851814067501</v>
      </c>
      <c r="BY1010">
        <v>7244.0468726899999</v>
      </c>
      <c r="BZ1010">
        <v>2885.9076724196302</v>
      </c>
      <c r="CA1010">
        <v>4299.8660038713797</v>
      </c>
      <c r="CB1010">
        <v>58.2731963989837</v>
      </c>
      <c r="CC1010">
        <v>213286</v>
      </c>
      <c r="CD1010">
        <v>205487</v>
      </c>
      <c r="CE1010">
        <v>265639.18445148499</v>
      </c>
      <c r="CF1010">
        <v>180748.53490274199</v>
      </c>
      <c r="CG1010">
        <v>357008.41303248599</v>
      </c>
      <c r="CH1010">
        <v>548492.69214514596</v>
      </c>
    </row>
    <row r="1011" spans="1:86" x14ac:dyDescent="0.2">
      <c r="A1011" t="s">
        <v>165</v>
      </c>
      <c r="B1011">
        <v>2008</v>
      </c>
      <c r="C1011" t="s">
        <v>44</v>
      </c>
      <c r="D1011" t="s">
        <v>629</v>
      </c>
      <c r="E1011">
        <v>733.769567330987</v>
      </c>
      <c r="F1011">
        <v>173.54639340807401</v>
      </c>
      <c r="G1011">
        <v>420.25163053277498</v>
      </c>
      <c r="H1011">
        <v>139.97154339013801</v>
      </c>
      <c r="I1011">
        <v>603.51970889154302</v>
      </c>
      <c r="J1011">
        <v>167.86443895527</v>
      </c>
      <c r="K1011">
        <v>415.26165833649901</v>
      </c>
      <c r="L1011">
        <v>20.3936115997748</v>
      </c>
      <c r="M1011">
        <v>289.05391511747001</v>
      </c>
      <c r="N1011">
        <v>220.14416649771599</v>
      </c>
      <c r="O1011">
        <v>22.315384593579601</v>
      </c>
      <c r="P1011">
        <v>46.594364026175199</v>
      </c>
      <c r="Q1011">
        <v>0</v>
      </c>
      <c r="R1011">
        <v>0</v>
      </c>
      <c r="S1011">
        <v>0</v>
      </c>
      <c r="T1011">
        <v>733.769567330987</v>
      </c>
      <c r="U1011">
        <v>0</v>
      </c>
      <c r="V1011">
        <v>0</v>
      </c>
      <c r="W1011">
        <v>0</v>
      </c>
      <c r="X1011">
        <v>603.51970889154302</v>
      </c>
      <c r="Y1011">
        <v>2752.11958448116</v>
      </c>
      <c r="Z1011">
        <v>56.348170780611099</v>
      </c>
      <c r="AA1011">
        <v>86.353916474965303</v>
      </c>
      <c r="AB1011">
        <v>2609.4174972255801</v>
      </c>
      <c r="AC1011">
        <v>173.48685727362999</v>
      </c>
      <c r="AD1011">
        <v>14.3397657157346</v>
      </c>
      <c r="AE1011">
        <v>9.5004170617501398</v>
      </c>
      <c r="AF1011">
        <v>149.64667449614601</v>
      </c>
      <c r="AG1011">
        <v>8874.0188773576792</v>
      </c>
      <c r="AH1011">
        <v>8874.0188773576792</v>
      </c>
      <c r="AI1011">
        <v>548.24899599557295</v>
      </c>
      <c r="AJ1011">
        <v>548.24899599557295</v>
      </c>
      <c r="AK1011">
        <v>331.084353141571</v>
      </c>
      <c r="AL1011">
        <v>331.084353141571</v>
      </c>
      <c r="AM1011">
        <v>9753.3522264948206</v>
      </c>
      <c r="AN1011">
        <v>9753.3522264948206</v>
      </c>
      <c r="AO1011">
        <v>37915.878539476798</v>
      </c>
      <c r="AP1011">
        <v>555.75806018829701</v>
      </c>
      <c r="AQ1011">
        <v>37303.313421490202</v>
      </c>
      <c r="AR1011">
        <v>56.807057798318702</v>
      </c>
      <c r="AS1011">
        <v>593.06927420767397</v>
      </c>
      <c r="AT1011">
        <v>5.6964598300881297</v>
      </c>
      <c r="AU1011">
        <v>30.878231437817501</v>
      </c>
      <c r="AV1011">
        <v>556.49458293976704</v>
      </c>
      <c r="AW1011">
        <v>2493.5118806641099</v>
      </c>
      <c r="AX1011">
        <v>86.541012478661798</v>
      </c>
      <c r="AY1011">
        <v>1626.87583572075</v>
      </c>
      <c r="AZ1011">
        <v>780.09503246470103</v>
      </c>
      <c r="BA1011">
        <v>2351.31984209441</v>
      </c>
      <c r="BB1011">
        <v>248.84203986487699</v>
      </c>
      <c r="BC1011">
        <v>1918.7825866542</v>
      </c>
      <c r="BD1011">
        <v>183.695215575335</v>
      </c>
      <c r="BE1011">
        <v>205.74343249262199</v>
      </c>
      <c r="BF1011">
        <v>47.560160122270602</v>
      </c>
      <c r="BG1011">
        <v>130.27064855827999</v>
      </c>
      <c r="BH1011">
        <v>27.912623812071899</v>
      </c>
      <c r="BI1011">
        <v>395.11064576964401</v>
      </c>
      <c r="BJ1011">
        <v>55.7345228699552</v>
      </c>
      <c r="BK1011">
        <v>263.77317618380999</v>
      </c>
      <c r="BL1011">
        <v>75.602946715879398</v>
      </c>
      <c r="BM1011">
        <v>574.10170340289301</v>
      </c>
      <c r="BN1011">
        <v>58.9407071185069</v>
      </c>
      <c r="BO1011">
        <v>417.07734038187903</v>
      </c>
      <c r="BP1011">
        <v>98.083655902505996</v>
      </c>
      <c r="BQ1011">
        <v>311.54957533250098</v>
      </c>
      <c r="BR1011">
        <v>102.72093777566801</v>
      </c>
      <c r="BS1011">
        <v>176.53921227672001</v>
      </c>
      <c r="BT1011">
        <v>32.289425280113697</v>
      </c>
      <c r="BU1011">
        <v>3089.4845795762299</v>
      </c>
      <c r="BV1011">
        <v>2322.4293591658502</v>
      </c>
      <c r="BW1011">
        <v>340.68775046247703</v>
      </c>
      <c r="BX1011">
        <v>426.36746994791298</v>
      </c>
      <c r="BY1011">
        <v>7647.2343414953802</v>
      </c>
      <c r="BZ1011">
        <v>1846.4337640210499</v>
      </c>
      <c r="CA1011">
        <v>5772.67272210786</v>
      </c>
      <c r="CB1011">
        <v>28.127855366461802</v>
      </c>
      <c r="CC1011">
        <v>183944</v>
      </c>
      <c r="CD1011">
        <v>179628</v>
      </c>
      <c r="CE1011">
        <v>218578.22161275201</v>
      </c>
      <c r="CF1011">
        <v>171322.60756875601</v>
      </c>
      <c r="CG1011">
        <v>445738.27309189399</v>
      </c>
      <c r="CH1011">
        <v>674282.33160655003</v>
      </c>
    </row>
    <row r="1012" spans="1:86" x14ac:dyDescent="0.2">
      <c r="A1012" t="s">
        <v>165</v>
      </c>
      <c r="B1012">
        <v>2008</v>
      </c>
      <c r="C1012" t="s">
        <v>45</v>
      </c>
      <c r="D1012" t="s">
        <v>630</v>
      </c>
      <c r="E1012">
        <v>565.31238479415595</v>
      </c>
      <c r="F1012">
        <v>156.47293289608001</v>
      </c>
      <c r="G1012">
        <v>220.82613049871199</v>
      </c>
      <c r="H1012">
        <v>188.01332139936301</v>
      </c>
      <c r="I1012">
        <v>393.51991327618703</v>
      </c>
      <c r="J1012">
        <v>151.722816050304</v>
      </c>
      <c r="K1012">
        <v>218.726586655023</v>
      </c>
      <c r="L1012">
        <v>23.0705105708596</v>
      </c>
      <c r="M1012">
        <v>242.37465730954801</v>
      </c>
      <c r="N1012">
        <v>184.59854206852799</v>
      </c>
      <c r="O1012">
        <v>10.0205031663683</v>
      </c>
      <c r="P1012">
        <v>47.755612074652298</v>
      </c>
      <c r="Q1012">
        <v>12.0500171189027</v>
      </c>
      <c r="R1012">
        <v>12.7387878067125</v>
      </c>
      <c r="S1012">
        <v>24.788804925615199</v>
      </c>
      <c r="T1012">
        <v>590.10118971977101</v>
      </c>
      <c r="U1012">
        <v>9.6937933490558592</v>
      </c>
      <c r="V1012">
        <v>10.2478839073208</v>
      </c>
      <c r="W1012">
        <v>19.9416772563767</v>
      </c>
      <c r="X1012">
        <v>413.46159053256298</v>
      </c>
      <c r="Y1012">
        <v>3415.1472365042</v>
      </c>
      <c r="Z1012">
        <v>44.750708425677601</v>
      </c>
      <c r="AA1012">
        <v>17.132115596593401</v>
      </c>
      <c r="AB1012">
        <v>3353.2644124819299</v>
      </c>
      <c r="AC1012">
        <v>264.70929528307499</v>
      </c>
      <c r="AD1012">
        <v>12.1857353528006</v>
      </c>
      <c r="AE1012">
        <v>5.6081911200468904</v>
      </c>
      <c r="AF1012">
        <v>246.91536881022799</v>
      </c>
      <c r="AG1012">
        <v>6762.15508651454</v>
      </c>
      <c r="AH1012">
        <v>6762.15508651454</v>
      </c>
      <c r="AI1012">
        <v>487.311572787248</v>
      </c>
      <c r="AJ1012">
        <v>487.311572787248</v>
      </c>
      <c r="AK1012">
        <v>285.15279781217902</v>
      </c>
      <c r="AL1012">
        <v>285.15279781217902</v>
      </c>
      <c r="AM1012">
        <v>7534.6194571139704</v>
      </c>
      <c r="AN1012">
        <v>7534.6194571139704</v>
      </c>
      <c r="AO1012">
        <v>2428.8151997731802</v>
      </c>
      <c r="AP1012">
        <v>423.37016520144698</v>
      </c>
      <c r="AQ1012">
        <v>1949.5978436331</v>
      </c>
      <c r="AR1012">
        <v>55.847190938624998</v>
      </c>
      <c r="AS1012">
        <v>990.21457704949705</v>
      </c>
      <c r="AT1012">
        <v>4.9214516413183498</v>
      </c>
      <c r="AU1012">
        <v>22.304758852391799</v>
      </c>
      <c r="AV1012">
        <v>962.98836655578498</v>
      </c>
      <c r="AW1012">
        <v>1498.8907782835799</v>
      </c>
      <c r="AX1012">
        <v>69.511456596516993</v>
      </c>
      <c r="AY1012">
        <v>310.39926477659299</v>
      </c>
      <c r="AZ1012">
        <v>1118.98005691047</v>
      </c>
      <c r="BA1012">
        <v>1777.4627341058699</v>
      </c>
      <c r="BB1012">
        <v>222.239518182529</v>
      </c>
      <c r="BC1012">
        <v>1262.20227787875</v>
      </c>
      <c r="BD1012">
        <v>293.02093804459901</v>
      </c>
      <c r="BE1012">
        <v>150.26463226754001</v>
      </c>
      <c r="BF1012">
        <v>39.1386059196224</v>
      </c>
      <c r="BG1012">
        <v>76.442655829881204</v>
      </c>
      <c r="BH1012">
        <v>34.683370518036199</v>
      </c>
      <c r="BI1012">
        <v>325.05818901854599</v>
      </c>
      <c r="BJ1012">
        <v>46.294487350530197</v>
      </c>
      <c r="BK1012">
        <v>166.21972932405899</v>
      </c>
      <c r="BL1012">
        <v>112.54397234395699</v>
      </c>
      <c r="BM1012">
        <v>463.917308633956</v>
      </c>
      <c r="BN1012">
        <v>49.130952878575201</v>
      </c>
      <c r="BO1012">
        <v>269.62641079538599</v>
      </c>
      <c r="BP1012">
        <v>145.15994495999399</v>
      </c>
      <c r="BQ1012">
        <v>236.40160664582001</v>
      </c>
      <c r="BR1012">
        <v>89.624980344582596</v>
      </c>
      <c r="BS1012">
        <v>113.65584714081101</v>
      </c>
      <c r="BT1012">
        <v>33.120779160426501</v>
      </c>
      <c r="BU1012">
        <v>2528.3948251690699</v>
      </c>
      <c r="BV1012">
        <v>1947.3664959099499</v>
      </c>
      <c r="BW1012">
        <v>140.77113826653499</v>
      </c>
      <c r="BX1012">
        <v>440.25719099259601</v>
      </c>
      <c r="BY1012">
        <v>4780.9022802621002</v>
      </c>
      <c r="BZ1012">
        <v>1727.9630844675601</v>
      </c>
      <c r="CA1012">
        <v>3028.5452223631901</v>
      </c>
      <c r="CB1012">
        <v>24.393973431351299</v>
      </c>
      <c r="CC1012">
        <v>68738</v>
      </c>
      <c r="CD1012">
        <v>66427</v>
      </c>
      <c r="CE1012">
        <v>76370.978912858598</v>
      </c>
      <c r="CF1012">
        <v>49104.879013875499</v>
      </c>
      <c r="CG1012">
        <v>104160.985830416</v>
      </c>
      <c r="CH1012">
        <v>154326.968689667</v>
      </c>
    </row>
    <row r="1013" spans="1:86" x14ac:dyDescent="0.2">
      <c r="A1013" t="s">
        <v>165</v>
      </c>
      <c r="B1013">
        <v>2008</v>
      </c>
      <c r="C1013" t="s">
        <v>234</v>
      </c>
      <c r="D1013" t="s">
        <v>3978</v>
      </c>
      <c r="E1013">
        <v>361.27259249452499</v>
      </c>
      <c r="F1013">
        <v>105.292097913006</v>
      </c>
      <c r="G1013">
        <v>180.210106375968</v>
      </c>
      <c r="H1013">
        <v>75.770388205551697</v>
      </c>
      <c r="I1013">
        <v>298.03622280360003</v>
      </c>
      <c r="J1013">
        <v>102.58234484914399</v>
      </c>
      <c r="K1013">
        <v>178.57276562357401</v>
      </c>
      <c r="L1013">
        <v>16.8811123308822</v>
      </c>
      <c r="M1013">
        <v>144.62519735216301</v>
      </c>
      <c r="N1013">
        <v>113.521432255924</v>
      </c>
      <c r="O1013">
        <v>4.5948180623881898</v>
      </c>
      <c r="P1013">
        <v>26.508947033851101</v>
      </c>
      <c r="Q1013">
        <v>0</v>
      </c>
      <c r="R1013">
        <v>0</v>
      </c>
      <c r="S1013">
        <v>0</v>
      </c>
      <c r="T1013">
        <v>361.27259249452499</v>
      </c>
      <c r="U1013">
        <v>0</v>
      </c>
      <c r="V1013">
        <v>0</v>
      </c>
      <c r="W1013">
        <v>0</v>
      </c>
      <c r="X1013">
        <v>298.03622280360003</v>
      </c>
      <c r="Y1013">
        <v>1240.3310803688</v>
      </c>
      <c r="Z1013">
        <v>21.798277904090799</v>
      </c>
      <c r="AA1013">
        <v>13.261480596042899</v>
      </c>
      <c r="AB1013">
        <v>1205.2713218686699</v>
      </c>
      <c r="AC1013">
        <v>91.2526330986733</v>
      </c>
      <c r="AD1013">
        <v>7.2644164975157199</v>
      </c>
      <c r="AE1013">
        <v>4.3818917365551497</v>
      </c>
      <c r="AF1013">
        <v>79.606324864602399</v>
      </c>
      <c r="AG1013">
        <v>4401.0934102627598</v>
      </c>
      <c r="AH1013">
        <v>4401.0934102627598</v>
      </c>
      <c r="AI1013">
        <v>435.26724272150602</v>
      </c>
      <c r="AJ1013">
        <v>435.26724272150602</v>
      </c>
      <c r="AK1013">
        <v>198.863782283391</v>
      </c>
      <c r="AL1013">
        <v>198.863782283391</v>
      </c>
      <c r="AM1013">
        <v>5035.2244352676598</v>
      </c>
      <c r="AN1013">
        <v>5035.2244352676598</v>
      </c>
      <c r="AO1013">
        <v>1576.0731046247599</v>
      </c>
      <c r="AP1013">
        <v>167.85664166070899</v>
      </c>
      <c r="AQ1013">
        <v>1365.66300530218</v>
      </c>
      <c r="AR1013">
        <v>42.553457661866403</v>
      </c>
      <c r="AS1013">
        <v>311.73778123988802</v>
      </c>
      <c r="AT1013">
        <v>3.1564308147201499</v>
      </c>
      <c r="AU1013">
        <v>20.420239892974202</v>
      </c>
      <c r="AV1013">
        <v>288.16111053219299</v>
      </c>
      <c r="AW1013">
        <v>817.09283597442197</v>
      </c>
      <c r="AX1013">
        <v>35.753700012735798</v>
      </c>
      <c r="AY1013">
        <v>222.02881973724499</v>
      </c>
      <c r="AZ1013">
        <v>559.31031622444095</v>
      </c>
      <c r="BA1013">
        <v>1247.7459426774101</v>
      </c>
      <c r="BB1013">
        <v>143.490500076719</v>
      </c>
      <c r="BC1013">
        <v>963.85718806327804</v>
      </c>
      <c r="BD1013">
        <v>140.39825453741699</v>
      </c>
      <c r="BE1013">
        <v>95.020914999741606</v>
      </c>
      <c r="BF1013">
        <v>20.557113396239199</v>
      </c>
      <c r="BG1013">
        <v>56.205479838250099</v>
      </c>
      <c r="BH1013">
        <v>18.2583217652525</v>
      </c>
      <c r="BI1013">
        <v>202.43909888507301</v>
      </c>
      <c r="BJ1013">
        <v>25.1552428462969</v>
      </c>
      <c r="BK1013">
        <v>133.082277974758</v>
      </c>
      <c r="BL1013">
        <v>44.2015780640183</v>
      </c>
      <c r="BM1013">
        <v>308.99848299179502</v>
      </c>
      <c r="BN1013">
        <v>27.016718805334399</v>
      </c>
      <c r="BO1013">
        <v>222.147907071042</v>
      </c>
      <c r="BP1013">
        <v>59.833857115419697</v>
      </c>
      <c r="BQ1013">
        <v>158.63215834663501</v>
      </c>
      <c r="BR1013">
        <v>51.214112691547399</v>
      </c>
      <c r="BS1013">
        <v>78.792272593294101</v>
      </c>
      <c r="BT1013">
        <v>28.625773061793598</v>
      </c>
      <c r="BU1013">
        <v>1505.8152674451701</v>
      </c>
      <c r="BV1013">
        <v>1197.0689168855899</v>
      </c>
      <c r="BW1013">
        <v>64.322145054819302</v>
      </c>
      <c r="BX1013">
        <v>244.424205504773</v>
      </c>
      <c r="BY1013">
        <v>3726.3735028293099</v>
      </c>
      <c r="BZ1013">
        <v>1231.63422654226</v>
      </c>
      <c r="CA1013">
        <v>2474.4101402041301</v>
      </c>
      <c r="CB1013">
        <v>20.329136082912498</v>
      </c>
      <c r="CC1013">
        <v>53563</v>
      </c>
      <c r="CD1013">
        <v>51429</v>
      </c>
      <c r="CE1013">
        <v>70989.718197180002</v>
      </c>
      <c r="CF1013">
        <v>45394.9432899112</v>
      </c>
      <c r="CG1013">
        <v>98509.506964264801</v>
      </c>
      <c r="CH1013">
        <v>150218.09298098399</v>
      </c>
    </row>
    <row r="1014" spans="1:86" x14ac:dyDescent="0.2">
      <c r="A1014" t="s">
        <v>165</v>
      </c>
      <c r="B1014">
        <v>2008</v>
      </c>
      <c r="C1014" t="s">
        <v>238</v>
      </c>
      <c r="D1014" t="s">
        <v>631</v>
      </c>
      <c r="E1014">
        <v>29585.040394573</v>
      </c>
      <c r="F1014">
        <v>8931.0997543521407</v>
      </c>
      <c r="G1014">
        <v>11934.196465331899</v>
      </c>
      <c r="H1014">
        <v>8719.7441748889996</v>
      </c>
      <c r="I1014">
        <v>22575.568169595401</v>
      </c>
      <c r="J1014">
        <v>8662.3670951987497</v>
      </c>
      <c r="K1014">
        <v>11816.4259573649</v>
      </c>
      <c r="L1014">
        <v>2096.7751170317201</v>
      </c>
      <c r="M1014">
        <v>13236.8084252064</v>
      </c>
      <c r="N1014">
        <v>10662.3942521021</v>
      </c>
      <c r="O1014">
        <v>398.99576330724199</v>
      </c>
      <c r="P1014">
        <v>2175.4184097970101</v>
      </c>
      <c r="Q1014">
        <v>30502.473916929401</v>
      </c>
      <c r="R1014">
        <v>31011.5721540044</v>
      </c>
      <c r="S1014">
        <v>61514.046070933699</v>
      </c>
      <c r="T1014">
        <v>91099.0864655068</v>
      </c>
      <c r="U1014">
        <v>23127.968366363701</v>
      </c>
      <c r="V1014">
        <v>23908.976908846002</v>
      </c>
      <c r="W1014">
        <v>47036.9452752098</v>
      </c>
      <c r="X1014">
        <v>69612.513444805096</v>
      </c>
      <c r="Y1014">
        <v>136117.93057076301</v>
      </c>
      <c r="Z1014">
        <v>2451.9019518807099</v>
      </c>
      <c r="AA1014">
        <v>704.14778191410596</v>
      </c>
      <c r="AB1014">
        <v>132961.88083696901</v>
      </c>
      <c r="AC1014">
        <v>10408.140818477599</v>
      </c>
      <c r="AD1014">
        <v>696.09097435023898</v>
      </c>
      <c r="AE1014">
        <v>336.13024637308598</v>
      </c>
      <c r="AF1014">
        <v>9375.9195977543095</v>
      </c>
      <c r="AG1014">
        <v>437439.115237494</v>
      </c>
      <c r="AH1014">
        <v>437439.115237494</v>
      </c>
      <c r="AI1014">
        <v>46691.786967041997</v>
      </c>
      <c r="AJ1014">
        <v>46691.786967041997</v>
      </c>
      <c r="AK1014">
        <v>21070.208170083399</v>
      </c>
      <c r="AL1014">
        <v>21070.208170083399</v>
      </c>
      <c r="AM1014">
        <v>505201.11037462001</v>
      </c>
      <c r="AN1014">
        <v>505201.11037462001</v>
      </c>
      <c r="AO1014">
        <v>144727.11747384499</v>
      </c>
      <c r="AP1014">
        <v>22189.443786998301</v>
      </c>
      <c r="AQ1014">
        <v>119361.480164301</v>
      </c>
      <c r="AR1014">
        <v>3176.1935225453299</v>
      </c>
      <c r="AS1014">
        <v>35787.131413561598</v>
      </c>
      <c r="AT1014">
        <v>284.73848784953901</v>
      </c>
      <c r="AU1014">
        <v>625.84295519137595</v>
      </c>
      <c r="AV1014">
        <v>34876.549970520602</v>
      </c>
      <c r="AW1014">
        <v>79770.915183536694</v>
      </c>
      <c r="AX1014">
        <v>3853.4594676183101</v>
      </c>
      <c r="AY1014">
        <v>13914.5098675758</v>
      </c>
      <c r="AZ1014">
        <v>62002.945848342497</v>
      </c>
      <c r="BA1014">
        <v>107271.978431442</v>
      </c>
      <c r="BB1014">
        <v>13126.789310415201</v>
      </c>
      <c r="BC1014">
        <v>82807.903532540295</v>
      </c>
      <c r="BD1014">
        <v>11337.2855884865</v>
      </c>
      <c r="BE1014">
        <v>8868.5485569243792</v>
      </c>
      <c r="BF1014">
        <v>2186.8942935916102</v>
      </c>
      <c r="BG1014">
        <v>4659.6092509148402</v>
      </c>
      <c r="BH1014">
        <v>2022.0450124179299</v>
      </c>
      <c r="BI1014">
        <v>16611.7233817835</v>
      </c>
      <c r="BJ1014">
        <v>2616.65520911147</v>
      </c>
      <c r="BK1014">
        <v>8562.7657641739406</v>
      </c>
      <c r="BL1014">
        <v>5432.3024084980798</v>
      </c>
      <c r="BM1014">
        <v>23220.733976932999</v>
      </c>
      <c r="BN1014">
        <v>2797.0432313277202</v>
      </c>
      <c r="BO1014">
        <v>12944.045625955399</v>
      </c>
      <c r="BP1014">
        <v>7479.6451196498701</v>
      </c>
      <c r="BQ1014">
        <v>17280.380725123701</v>
      </c>
      <c r="BR1014">
        <v>5262.0934793914603</v>
      </c>
      <c r="BS1014">
        <v>9577.5217460267904</v>
      </c>
      <c r="BT1014">
        <v>2440.7654997054401</v>
      </c>
      <c r="BU1014">
        <v>138082.856022819</v>
      </c>
      <c r="BV1014">
        <v>112433.522375967</v>
      </c>
      <c r="BW1014">
        <v>5581.5278585372998</v>
      </c>
      <c r="BX1014">
        <v>20067.805788314701</v>
      </c>
      <c r="BY1014">
        <v>262066.932821681</v>
      </c>
      <c r="BZ1014">
        <v>96790.637293342705</v>
      </c>
      <c r="CA1014">
        <v>163163.80516836999</v>
      </c>
      <c r="CB1014">
        <v>2112.49035996768</v>
      </c>
      <c r="CC1014">
        <v>3175296</v>
      </c>
      <c r="CD1014">
        <v>3068679</v>
      </c>
      <c r="CE1014">
        <v>3549423.1030870001</v>
      </c>
      <c r="CF1014">
        <v>2022791.8271888699</v>
      </c>
      <c r="CG1014">
        <v>3291106.25388026</v>
      </c>
      <c r="CH1014">
        <v>5245399.7685328899</v>
      </c>
    </row>
    <row r="1015" spans="1:86" x14ac:dyDescent="0.2">
      <c r="A1015" t="s">
        <v>165</v>
      </c>
      <c r="B1015">
        <v>2008</v>
      </c>
      <c r="C1015" t="s">
        <v>239</v>
      </c>
      <c r="D1015" t="s">
        <v>632</v>
      </c>
      <c r="E1015">
        <v>10941.7412041793</v>
      </c>
      <c r="F1015">
        <v>1168.1374633007299</v>
      </c>
      <c r="G1015">
        <v>9347.5063511449098</v>
      </c>
      <c r="H1015">
        <v>426.09738973364199</v>
      </c>
      <c r="I1015">
        <v>10219.786481725099</v>
      </c>
      <c r="J1015">
        <v>840.50581999999997</v>
      </c>
      <c r="K1015">
        <v>9272.1602509997792</v>
      </c>
      <c r="L1015">
        <v>107.120410725284</v>
      </c>
      <c r="M1015">
        <v>4762.39844242045</v>
      </c>
      <c r="N1015">
        <v>4274.6744399999998</v>
      </c>
      <c r="O1015">
        <v>487.72400242044699</v>
      </c>
      <c r="P1015">
        <v>0</v>
      </c>
      <c r="Q1015">
        <v>0</v>
      </c>
      <c r="R1015">
        <v>0</v>
      </c>
      <c r="S1015">
        <v>0</v>
      </c>
      <c r="T1015">
        <v>10941.7412041793</v>
      </c>
      <c r="U1015">
        <v>0</v>
      </c>
      <c r="V1015">
        <v>0</v>
      </c>
      <c r="W1015">
        <v>0</v>
      </c>
      <c r="X1015">
        <v>10219.786481725099</v>
      </c>
      <c r="Y1015">
        <v>11576.9434712888</v>
      </c>
      <c r="Z1015">
        <v>10253.290018629399</v>
      </c>
      <c r="AA1015">
        <v>1323.65345265936</v>
      </c>
      <c r="AB1015">
        <v>0</v>
      </c>
      <c r="AC1015">
        <v>381.05421699208</v>
      </c>
      <c r="AD1015">
        <v>239.25970749999999</v>
      </c>
      <c r="AE1015">
        <v>141.79450949208001</v>
      </c>
      <c r="AF1015">
        <v>0</v>
      </c>
      <c r="AG1015">
        <v>318442.24380904698</v>
      </c>
      <c r="AH1015">
        <v>318442.24380904698</v>
      </c>
      <c r="AI1015">
        <v>0</v>
      </c>
      <c r="AJ1015">
        <v>0</v>
      </c>
      <c r="AK1015">
        <v>534.73519931105204</v>
      </c>
      <c r="AL1015">
        <v>534.73519931105204</v>
      </c>
      <c r="AM1015">
        <v>318976.97900835797</v>
      </c>
      <c r="AN1015">
        <v>318976.97900835797</v>
      </c>
      <c r="AO1015">
        <v>309795.588254095</v>
      </c>
      <c r="AP1015">
        <v>129705.12828028201</v>
      </c>
      <c r="AQ1015">
        <v>179847.40577381299</v>
      </c>
      <c r="AR1015">
        <v>243.05420000000001</v>
      </c>
      <c r="AS1015">
        <v>3484.38636963102</v>
      </c>
      <c r="AT1015">
        <v>143.732</v>
      </c>
      <c r="AU1015">
        <v>2823.3820696310199</v>
      </c>
      <c r="AV1015">
        <v>517.27229999999997</v>
      </c>
      <c r="AW1015">
        <v>67696.4937937746</v>
      </c>
      <c r="AX1015">
        <v>9215.1073582193403</v>
      </c>
      <c r="AY1015">
        <v>32341.378114088599</v>
      </c>
      <c r="AZ1015">
        <v>26140.008321466699</v>
      </c>
      <c r="BA1015">
        <v>21409.666238072499</v>
      </c>
      <c r="BB1015">
        <v>4021.5857500000002</v>
      </c>
      <c r="BC1015">
        <v>17380.089688072501</v>
      </c>
      <c r="BD1015">
        <v>7.9908000000000001</v>
      </c>
      <c r="BE1015">
        <v>8321.6086343895404</v>
      </c>
      <c r="BF1015">
        <v>5081.9844582727101</v>
      </c>
      <c r="BG1015">
        <v>2383.09769995946</v>
      </c>
      <c r="BH1015">
        <v>856.52647615737305</v>
      </c>
      <c r="BI1015">
        <v>14584.3876752373</v>
      </c>
      <c r="BJ1015">
        <v>5082.02780827271</v>
      </c>
      <c r="BK1015">
        <v>8553.7117908071796</v>
      </c>
      <c r="BL1015">
        <v>948.648076157373</v>
      </c>
      <c r="BM1015">
        <v>21970.502772331001</v>
      </c>
      <c r="BN1015">
        <v>5082.02780827271</v>
      </c>
      <c r="BO1015">
        <v>15848.357267900899</v>
      </c>
      <c r="BP1015">
        <v>1040.1176961573699</v>
      </c>
      <c r="BQ1015">
        <v>780.24934201262397</v>
      </c>
      <c r="BR1015">
        <v>721.90229999999997</v>
      </c>
      <c r="BS1015">
        <v>52.548642012623397</v>
      </c>
      <c r="BT1015">
        <v>5.7984</v>
      </c>
      <c r="BU1015">
        <v>51275.055399130899</v>
      </c>
      <c r="BV1015">
        <v>44417.307500000003</v>
      </c>
      <c r="BW1015">
        <v>6857.7478991308999</v>
      </c>
      <c r="BX1015">
        <v>0</v>
      </c>
      <c r="BY1015">
        <v>140601.07120649301</v>
      </c>
      <c r="BZ1015">
        <v>11823</v>
      </c>
      <c r="CA1015">
        <v>128778.071206493</v>
      </c>
      <c r="CB1015">
        <v>0</v>
      </c>
      <c r="CC1015">
        <v>0</v>
      </c>
      <c r="CD1015">
        <v>0</v>
      </c>
      <c r="CE1015">
        <v>0</v>
      </c>
      <c r="CF1015">
        <v>0</v>
      </c>
      <c r="CG1015">
        <v>0</v>
      </c>
      <c r="CH1015">
        <v>0</v>
      </c>
    </row>
    <row r="1016" spans="1:86" x14ac:dyDescent="0.2">
      <c r="A1016" t="s">
        <v>165</v>
      </c>
      <c r="B1016">
        <v>2008</v>
      </c>
      <c r="C1016" t="s">
        <v>240</v>
      </c>
      <c r="D1016" t="s">
        <v>633</v>
      </c>
      <c r="E1016">
        <v>40526.781598752299</v>
      </c>
      <c r="F1016">
        <v>10099.237217652901</v>
      </c>
      <c r="G1016">
        <v>21281.702816476802</v>
      </c>
      <c r="H1016">
        <v>9145.8415646226404</v>
      </c>
      <c r="I1016">
        <v>32795.3546513205</v>
      </c>
      <c r="J1016">
        <v>9502.87291519875</v>
      </c>
      <c r="K1016">
        <v>21088.586208364701</v>
      </c>
      <c r="L1016">
        <v>2203.8955277569999</v>
      </c>
      <c r="M1016">
        <v>17999.206867626799</v>
      </c>
      <c r="N1016">
        <v>14937.068692102101</v>
      </c>
      <c r="O1016">
        <v>886.71976572768904</v>
      </c>
      <c r="P1016">
        <v>2175.4184097970101</v>
      </c>
      <c r="Q1016">
        <v>30502.473916929401</v>
      </c>
      <c r="R1016">
        <v>31011.5721540044</v>
      </c>
      <c r="S1016">
        <v>61514.046070933699</v>
      </c>
      <c r="T1016">
        <v>102040.827669686</v>
      </c>
      <c r="U1016">
        <v>23127.968366363701</v>
      </c>
      <c r="V1016">
        <v>23908.976908846002</v>
      </c>
      <c r="W1016">
        <v>47036.9452752098</v>
      </c>
      <c r="X1016">
        <v>79832.299926530206</v>
      </c>
      <c r="Y1016">
        <v>147694.87404205199</v>
      </c>
      <c r="Z1016">
        <v>12705.191970510101</v>
      </c>
      <c r="AA1016">
        <v>2027.8012345734701</v>
      </c>
      <c r="AB1016">
        <v>132961.88083696901</v>
      </c>
      <c r="AC1016">
        <v>10789.1950354697</v>
      </c>
      <c r="AD1016">
        <v>935.35068185023897</v>
      </c>
      <c r="AE1016">
        <v>477.92475586516599</v>
      </c>
      <c r="AF1016">
        <v>9375.9195977543095</v>
      </c>
      <c r="AG1016">
        <v>755881.35904654104</v>
      </c>
      <c r="AH1016">
        <v>755881.35904654104</v>
      </c>
      <c r="AI1016">
        <v>46691.786967041997</v>
      </c>
      <c r="AJ1016">
        <v>46691.786967041997</v>
      </c>
      <c r="AK1016">
        <v>21604.943369394401</v>
      </c>
      <c r="AL1016">
        <v>21604.943369394401</v>
      </c>
      <c r="AM1016">
        <v>824178.08938297804</v>
      </c>
      <c r="AN1016">
        <v>824178.08938297804</v>
      </c>
      <c r="AO1016">
        <v>454522.70572794002</v>
      </c>
      <c r="AP1016">
        <v>151894.57206728001</v>
      </c>
      <c r="AQ1016">
        <v>299208.88593811402</v>
      </c>
      <c r="AR1016">
        <v>3419.2477225453299</v>
      </c>
      <c r="AS1016">
        <v>39271.517783192598</v>
      </c>
      <c r="AT1016">
        <v>428.47048784953898</v>
      </c>
      <c r="AU1016">
        <v>3449.2250248224</v>
      </c>
      <c r="AV1016">
        <v>35393.822270520599</v>
      </c>
      <c r="AW1016">
        <v>147467.40897731099</v>
      </c>
      <c r="AX1016">
        <v>13068.566825837601</v>
      </c>
      <c r="AY1016">
        <v>46255.887981664397</v>
      </c>
      <c r="AZ1016">
        <v>88142.954169809207</v>
      </c>
      <c r="BA1016">
        <v>128681.64466951499</v>
      </c>
      <c r="BB1016">
        <v>17148.375060415201</v>
      </c>
      <c r="BC1016">
        <v>100187.993220613</v>
      </c>
      <c r="BD1016">
        <v>11345.2763884865</v>
      </c>
      <c r="BE1016">
        <v>17190.157191313901</v>
      </c>
      <c r="BF1016">
        <v>7268.8787518643203</v>
      </c>
      <c r="BG1016">
        <v>7042.7069508742998</v>
      </c>
      <c r="BH1016">
        <v>2878.5714885753</v>
      </c>
      <c r="BI1016">
        <v>31196.1110570208</v>
      </c>
      <c r="BJ1016">
        <v>7698.6830173841799</v>
      </c>
      <c r="BK1016">
        <v>17116.477554981098</v>
      </c>
      <c r="BL1016">
        <v>6380.9504846554501</v>
      </c>
      <c r="BM1016">
        <v>45191.236749263997</v>
      </c>
      <c r="BN1016">
        <v>7879.0710396004297</v>
      </c>
      <c r="BO1016">
        <v>28792.402893856299</v>
      </c>
      <c r="BP1016">
        <v>8519.7628158072403</v>
      </c>
      <c r="BQ1016">
        <v>18060.630067136299</v>
      </c>
      <c r="BR1016">
        <v>5983.99577939146</v>
      </c>
      <c r="BS1016">
        <v>9630.0703880394103</v>
      </c>
      <c r="BT1016">
        <v>2446.5638997054398</v>
      </c>
      <c r="BU1016">
        <v>189357.91142195</v>
      </c>
      <c r="BV1016">
        <v>156850.829875967</v>
      </c>
      <c r="BW1016">
        <v>12439.2757576682</v>
      </c>
      <c r="BX1016">
        <v>20067.805788314701</v>
      </c>
      <c r="BY1016">
        <v>402668.00402817398</v>
      </c>
      <c r="BZ1016">
        <v>108613.637293343</v>
      </c>
      <c r="CA1016">
        <v>291941.87637486297</v>
      </c>
      <c r="CB1016">
        <v>2112.49035996768</v>
      </c>
      <c r="CC1016">
        <v>3175296</v>
      </c>
      <c r="CD1016">
        <v>3068679</v>
      </c>
      <c r="CE1016">
        <v>3549423.1030870001</v>
      </c>
      <c r="CF1016">
        <v>2022791.8271888699</v>
      </c>
      <c r="CG1016">
        <v>3291106.25388026</v>
      </c>
      <c r="CH1016">
        <v>5245399.7685328899</v>
      </c>
    </row>
    <row r="1017" spans="1:86" x14ac:dyDescent="0.2">
      <c r="A1017" t="s">
        <v>165</v>
      </c>
      <c r="B1017">
        <v>2009</v>
      </c>
      <c r="C1017" t="s">
        <v>2</v>
      </c>
      <c r="D1017" t="s">
        <v>634</v>
      </c>
      <c r="E1017">
        <v>1510.8733277347501</v>
      </c>
      <c r="F1017">
        <v>74.508571609791204</v>
      </c>
      <c r="G1017">
        <v>195.857873994356</v>
      </c>
      <c r="H1017">
        <v>1240.5068821305999</v>
      </c>
      <c r="I1017">
        <v>293.65102611233402</v>
      </c>
      <c r="J1017">
        <v>69.450657207594503</v>
      </c>
      <c r="K1017">
        <v>193.76514330850401</v>
      </c>
      <c r="L1017">
        <v>30.435225596233899</v>
      </c>
      <c r="M1017">
        <v>107.48583401867501</v>
      </c>
      <c r="N1017">
        <v>91.540971275728594</v>
      </c>
      <c r="O1017">
        <v>9.0415356719316495</v>
      </c>
      <c r="P1017">
        <v>6.9033270710144103</v>
      </c>
      <c r="Q1017">
        <v>1565.55898038748</v>
      </c>
      <c r="R1017">
        <v>733.75621334847995</v>
      </c>
      <c r="S1017">
        <v>2299.3151937359598</v>
      </c>
      <c r="T1017">
        <v>3810.1885214707099</v>
      </c>
      <c r="U1017">
        <v>461.78709691276902</v>
      </c>
      <c r="V1017">
        <v>216.433335216817</v>
      </c>
      <c r="W1017">
        <v>678.22043212958602</v>
      </c>
      <c r="X1017">
        <v>971.87145824191998</v>
      </c>
      <c r="Y1017">
        <v>24471.369917456799</v>
      </c>
      <c r="Z1017">
        <v>126.923967708199</v>
      </c>
      <c r="AA1017">
        <v>17.949825498859401</v>
      </c>
      <c r="AB1017">
        <v>24326.496124249901</v>
      </c>
      <c r="AC1017">
        <v>2017.4230553515599</v>
      </c>
      <c r="AD1017">
        <v>6.3248832533277897</v>
      </c>
      <c r="AE1017">
        <v>5.5167283502680098</v>
      </c>
      <c r="AF1017">
        <v>2005.5814437479501</v>
      </c>
      <c r="AG1017">
        <v>4140.8526146774002</v>
      </c>
      <c r="AH1017">
        <v>4140.8526146774002</v>
      </c>
      <c r="AI1017">
        <v>44.943955712804097</v>
      </c>
      <c r="AJ1017">
        <v>44.943955712804097</v>
      </c>
      <c r="AK1017">
        <v>62.842799239375701</v>
      </c>
      <c r="AL1017">
        <v>62.842799239375701</v>
      </c>
      <c r="AM1017">
        <v>4248.63936962958</v>
      </c>
      <c r="AN1017">
        <v>4248.63936962958</v>
      </c>
      <c r="AO1017">
        <v>4516.2822012301704</v>
      </c>
      <c r="AP1017">
        <v>1930.1091202765699</v>
      </c>
      <c r="AQ1017">
        <v>2575.4588025688199</v>
      </c>
      <c r="AR1017">
        <v>10.7142783847749</v>
      </c>
      <c r="AS1017">
        <v>8456.8044126072491</v>
      </c>
      <c r="AT1017">
        <v>3.2371851000424599</v>
      </c>
      <c r="AU1017">
        <v>12.182424301787499</v>
      </c>
      <c r="AV1017">
        <v>8441.3848032054193</v>
      </c>
      <c r="AW1017">
        <v>7765.2287890980097</v>
      </c>
      <c r="AX1017">
        <v>153.9396896671</v>
      </c>
      <c r="AY1017">
        <v>681.84965468488599</v>
      </c>
      <c r="AZ1017">
        <v>6929.4394447460299</v>
      </c>
      <c r="BA1017">
        <v>3223.9685437040298</v>
      </c>
      <c r="BB1017">
        <v>135.33882781072899</v>
      </c>
      <c r="BC1017">
        <v>1038.4504595106</v>
      </c>
      <c r="BD1017">
        <v>2050.1792563826998</v>
      </c>
      <c r="BE1017">
        <v>317.03293936344102</v>
      </c>
      <c r="BF1017">
        <v>81.609840852199497</v>
      </c>
      <c r="BG1017">
        <v>80.449539389363807</v>
      </c>
      <c r="BH1017">
        <v>154.973559121877</v>
      </c>
      <c r="BI1017">
        <v>1031.9550245436201</v>
      </c>
      <c r="BJ1017">
        <v>84.218379943475298</v>
      </c>
      <c r="BK1017">
        <v>142.87338232705901</v>
      </c>
      <c r="BL1017">
        <v>804.86326227308405</v>
      </c>
      <c r="BM1017">
        <v>1308.5148455912999</v>
      </c>
      <c r="BN1017">
        <v>85.629195144698798</v>
      </c>
      <c r="BO1017">
        <v>215.77912029816301</v>
      </c>
      <c r="BP1017">
        <v>1007.10653014844</v>
      </c>
      <c r="BQ1017">
        <v>73.690105857457894</v>
      </c>
      <c r="BR1017">
        <v>46.297899956468598</v>
      </c>
      <c r="BS1017">
        <v>16.043545152455</v>
      </c>
      <c r="BT1017">
        <v>11.3486607485344</v>
      </c>
      <c r="BU1017">
        <v>1144.1812365620001</v>
      </c>
      <c r="BV1017">
        <v>958.346924482232</v>
      </c>
      <c r="BW1017">
        <v>121.147102029396</v>
      </c>
      <c r="BX1017">
        <v>64.687210050368904</v>
      </c>
      <c r="BY1017">
        <v>3603.1238006768099</v>
      </c>
      <c r="BZ1017">
        <v>938.58044278190403</v>
      </c>
      <c r="CA1017">
        <v>2657.4573176152799</v>
      </c>
      <c r="CB1017">
        <v>7.0860402796219102</v>
      </c>
      <c r="CC1017">
        <v>36894</v>
      </c>
      <c r="CD1017">
        <v>36308</v>
      </c>
      <c r="CE1017">
        <v>47011.898793957502</v>
      </c>
      <c r="CF1017">
        <v>4491.8534771717104</v>
      </c>
      <c r="CG1017">
        <v>13995.8201200442</v>
      </c>
      <c r="CH1017">
        <v>31680.9023187967</v>
      </c>
    </row>
    <row r="1018" spans="1:86" x14ac:dyDescent="0.2">
      <c r="A1018" t="s">
        <v>165</v>
      </c>
      <c r="B1018">
        <v>2009</v>
      </c>
      <c r="C1018" t="s">
        <v>3</v>
      </c>
      <c r="D1018" t="s">
        <v>635</v>
      </c>
      <c r="E1018">
        <v>345.81802346899798</v>
      </c>
      <c r="F1018">
        <v>14.466385747788401</v>
      </c>
      <c r="G1018">
        <v>316.03329736222503</v>
      </c>
      <c r="H1018">
        <v>15.3183403589838</v>
      </c>
      <c r="I1018">
        <v>329.08570491825498</v>
      </c>
      <c r="J1018">
        <v>13.9080819700911</v>
      </c>
      <c r="K1018">
        <v>312.901084115473</v>
      </c>
      <c r="L1018">
        <v>2.27653883269145</v>
      </c>
      <c r="M1018">
        <v>64.920456930321293</v>
      </c>
      <c r="N1018">
        <v>25.987912107299302</v>
      </c>
      <c r="O1018">
        <v>11.8795338769157</v>
      </c>
      <c r="P1018">
        <v>27.053010946106099</v>
      </c>
      <c r="Q1018">
        <v>16.988547014768301</v>
      </c>
      <c r="R1018">
        <v>39.137941869477601</v>
      </c>
      <c r="S1018">
        <v>56.126488884245902</v>
      </c>
      <c r="T1018">
        <v>401.944512353243</v>
      </c>
      <c r="U1018">
        <v>9.5866747568749595</v>
      </c>
      <c r="V1018">
        <v>22.0856273953266</v>
      </c>
      <c r="W1018">
        <v>31.672302152201599</v>
      </c>
      <c r="X1018">
        <v>360.75800707045698</v>
      </c>
      <c r="Y1018">
        <v>230.75245429966</v>
      </c>
      <c r="Z1018">
        <v>4.0628154757877999</v>
      </c>
      <c r="AA1018">
        <v>25.581073638947</v>
      </c>
      <c r="AB1018">
        <v>201.10856518492599</v>
      </c>
      <c r="AC1018">
        <v>23.302219773581299</v>
      </c>
      <c r="AD1018">
        <v>1.5326623852439301</v>
      </c>
      <c r="AE1018">
        <v>8.36471948247749</v>
      </c>
      <c r="AF1018">
        <v>13.4048379058598</v>
      </c>
      <c r="AG1018">
        <v>3984.9747662929899</v>
      </c>
      <c r="AH1018">
        <v>3984.9747662929899</v>
      </c>
      <c r="AI1018">
        <v>12.026148102443999</v>
      </c>
      <c r="AJ1018">
        <v>12.026148102443999</v>
      </c>
      <c r="AK1018">
        <v>22.4654721889531</v>
      </c>
      <c r="AL1018">
        <v>22.4654721889531</v>
      </c>
      <c r="AM1018">
        <v>4019.46638658439</v>
      </c>
      <c r="AN1018">
        <v>4019.46638658439</v>
      </c>
      <c r="AO1018">
        <v>3879.52794880804</v>
      </c>
      <c r="AP1018">
        <v>24.842924241172199</v>
      </c>
      <c r="AQ1018">
        <v>3849.8847570109801</v>
      </c>
      <c r="AR1018">
        <v>4.8002675558710903</v>
      </c>
      <c r="AS1018">
        <v>81.473058721069805</v>
      </c>
      <c r="AT1018">
        <v>0.58126739600270005</v>
      </c>
      <c r="AU1018">
        <v>25.163484246469899</v>
      </c>
      <c r="AV1018">
        <v>55.728307078597197</v>
      </c>
      <c r="AW1018">
        <v>1111.2062264321501</v>
      </c>
      <c r="AX1018">
        <v>6.8365894640131204</v>
      </c>
      <c r="AY1018">
        <v>1031.48724533163</v>
      </c>
      <c r="AZ1018">
        <v>72.882391636514001</v>
      </c>
      <c r="BA1018">
        <v>1303.5188246243499</v>
      </c>
      <c r="BB1018">
        <v>28.213529389069699</v>
      </c>
      <c r="BC1018">
        <v>1259.0473837965501</v>
      </c>
      <c r="BD1018">
        <v>16.257911438722498</v>
      </c>
      <c r="BE1018">
        <v>111.01331992237201</v>
      </c>
      <c r="BF1018">
        <v>4.5147453273514602</v>
      </c>
      <c r="BG1018">
        <v>104.02976777504</v>
      </c>
      <c r="BH1018">
        <v>2.4688068199803901</v>
      </c>
      <c r="BI1018">
        <v>220.75872333714099</v>
      </c>
      <c r="BJ1018">
        <v>5.6291790788104397</v>
      </c>
      <c r="BK1018">
        <v>207.97700302755001</v>
      </c>
      <c r="BL1018">
        <v>7.1525412307804004</v>
      </c>
      <c r="BM1018">
        <v>347.19519435952202</v>
      </c>
      <c r="BN1018">
        <v>5.9484543349575398</v>
      </c>
      <c r="BO1018">
        <v>330.07518330330402</v>
      </c>
      <c r="BP1018">
        <v>11.171556721260201</v>
      </c>
      <c r="BQ1018">
        <v>21.280479864824098</v>
      </c>
      <c r="BR1018">
        <v>9.7220402092161002</v>
      </c>
      <c r="BS1018">
        <v>7.8929016000153798</v>
      </c>
      <c r="BT1018">
        <v>3.66553805559266</v>
      </c>
      <c r="BU1018">
        <v>683.30900981546495</v>
      </c>
      <c r="BV1018">
        <v>274.795533676513</v>
      </c>
      <c r="BW1018">
        <v>157.993313607304</v>
      </c>
      <c r="BX1018">
        <v>250.52016253164899</v>
      </c>
      <c r="BY1018">
        <v>4532.6796031508802</v>
      </c>
      <c r="BZ1018">
        <v>185.359125435919</v>
      </c>
      <c r="CA1018">
        <v>4344.61003465874</v>
      </c>
      <c r="CB1018">
        <v>2.7104430562362301</v>
      </c>
      <c r="CC1018">
        <v>11868</v>
      </c>
      <c r="CD1018">
        <v>12381</v>
      </c>
      <c r="CE1018">
        <v>13064.8796719088</v>
      </c>
      <c r="CF1018">
        <v>10667.6234737086</v>
      </c>
      <c r="CG1018">
        <v>11517.9818068267</v>
      </c>
      <c r="CH1018">
        <v>21482.5393257328</v>
      </c>
    </row>
    <row r="1019" spans="1:86" x14ac:dyDescent="0.2">
      <c r="A1019" t="s">
        <v>165</v>
      </c>
      <c r="B1019">
        <v>2009</v>
      </c>
      <c r="C1019" t="s">
        <v>4</v>
      </c>
      <c r="D1019" t="s">
        <v>636</v>
      </c>
      <c r="E1019">
        <v>35.5348343998267</v>
      </c>
      <c r="F1019">
        <v>1.04741363412025</v>
      </c>
      <c r="G1019">
        <v>34.152975609339798</v>
      </c>
      <c r="H1019">
        <v>0.33444515636636601</v>
      </c>
      <c r="I1019">
        <v>34.873668246005501</v>
      </c>
      <c r="J1019">
        <v>1.0301743984496099</v>
      </c>
      <c r="K1019">
        <v>33.6833622026668</v>
      </c>
      <c r="L1019">
        <v>0.160131644888968</v>
      </c>
      <c r="M1019">
        <v>1.1014004153556201</v>
      </c>
      <c r="N1019">
        <v>0.714030322203142</v>
      </c>
      <c r="O1019">
        <v>7.3791663627667897E-2</v>
      </c>
      <c r="P1019">
        <v>0.31357842952480203</v>
      </c>
      <c r="Q1019">
        <v>26.017185621995299</v>
      </c>
      <c r="R1019">
        <v>99.419458950144502</v>
      </c>
      <c r="S1019">
        <v>125.43664457214</v>
      </c>
      <c r="T1019">
        <v>160.971478971967</v>
      </c>
      <c r="U1019">
        <v>20.664419240698599</v>
      </c>
      <c r="V1019">
        <v>78.964935342289905</v>
      </c>
      <c r="W1019">
        <v>99.629354582988498</v>
      </c>
      <c r="X1019">
        <v>134.50302282899401</v>
      </c>
      <c r="Y1019">
        <v>3.7063430468488101</v>
      </c>
      <c r="Z1019">
        <v>0.110329995544292</v>
      </c>
      <c r="AA1019">
        <v>0.29782612852398899</v>
      </c>
      <c r="AB1019">
        <v>3.2981869227805301</v>
      </c>
      <c r="AC1019">
        <v>1.7084183091274401</v>
      </c>
      <c r="AD1019">
        <v>4.85939120202281E-2</v>
      </c>
      <c r="AE1019">
        <v>1.5508985015433501</v>
      </c>
      <c r="AF1019">
        <v>0.10892589556386199</v>
      </c>
      <c r="AG1019">
        <v>57.326146196306297</v>
      </c>
      <c r="AH1019">
        <v>57.326146196306297</v>
      </c>
      <c r="AI1019">
        <v>0.90263183882904396</v>
      </c>
      <c r="AJ1019">
        <v>0.90263183882904396</v>
      </c>
      <c r="AK1019">
        <v>1.17537572333771</v>
      </c>
      <c r="AL1019">
        <v>1.17537572333771</v>
      </c>
      <c r="AM1019">
        <v>59.4041537584731</v>
      </c>
      <c r="AN1019">
        <v>59.4041537584731</v>
      </c>
      <c r="AO1019">
        <v>65.992560415183803</v>
      </c>
      <c r="AP1019">
        <v>0.59386262070040496</v>
      </c>
      <c r="AQ1019">
        <v>65.015054569820606</v>
      </c>
      <c r="AR1019">
        <v>0.38364322466287698</v>
      </c>
      <c r="AS1019">
        <v>0.72404724145902799</v>
      </c>
      <c r="AT1019">
        <v>3.2521438417290299E-2</v>
      </c>
      <c r="AU1019">
        <v>0.33587856913300901</v>
      </c>
      <c r="AV1019">
        <v>0.35564723390872699</v>
      </c>
      <c r="AW1019">
        <v>15.012728775730601</v>
      </c>
      <c r="AX1019">
        <v>0.203845442772462</v>
      </c>
      <c r="AY1019">
        <v>11.653185293726001</v>
      </c>
      <c r="AZ1019">
        <v>3.1556980392321301</v>
      </c>
      <c r="BA1019">
        <v>652.49096001313296</v>
      </c>
      <c r="BB1019">
        <v>1.3418068328402899</v>
      </c>
      <c r="BC1019">
        <v>650.83776860083299</v>
      </c>
      <c r="BD1019">
        <v>0.31138457946074799</v>
      </c>
      <c r="BE1019">
        <v>10.6905829897212</v>
      </c>
      <c r="BF1019">
        <v>0.16981102195706199</v>
      </c>
      <c r="BG1019">
        <v>10.422048923048701</v>
      </c>
      <c r="BH1019">
        <v>9.8723044715478506E-2</v>
      </c>
      <c r="BI1019">
        <v>11.9916849700054</v>
      </c>
      <c r="BJ1019">
        <v>0.20829202476467401</v>
      </c>
      <c r="BK1019">
        <v>11.6323063081195</v>
      </c>
      <c r="BL1019">
        <v>0.15108663712115999</v>
      </c>
      <c r="BM1019">
        <v>13.570580571649399</v>
      </c>
      <c r="BN1019">
        <v>0.22058378275087201</v>
      </c>
      <c r="BO1019">
        <v>13.047310811869201</v>
      </c>
      <c r="BP1019">
        <v>0.30268597702932598</v>
      </c>
      <c r="BQ1019">
        <v>17.1513817652706</v>
      </c>
      <c r="BR1019">
        <v>0.40431813584793802</v>
      </c>
      <c r="BS1019">
        <v>16.369966137538999</v>
      </c>
      <c r="BT1019">
        <v>0.37709749188372299</v>
      </c>
      <c r="BU1019">
        <v>11.389214758543</v>
      </c>
      <c r="BV1019">
        <v>7.50129694371706</v>
      </c>
      <c r="BW1019">
        <v>1.00124288377452</v>
      </c>
      <c r="BX1019">
        <v>2.8866749310514099</v>
      </c>
      <c r="BY1019">
        <v>469.28684824757801</v>
      </c>
      <c r="BZ1019">
        <v>15.7248051444792</v>
      </c>
      <c r="CA1019">
        <v>453.28596535422798</v>
      </c>
      <c r="CB1019">
        <v>0.27607774887050901</v>
      </c>
      <c r="CC1019">
        <v>1870</v>
      </c>
      <c r="CD1019">
        <v>1803</v>
      </c>
      <c r="CE1019">
        <v>2723.4101570220701</v>
      </c>
      <c r="CF1019">
        <v>193.50359887516001</v>
      </c>
      <c r="CG1019">
        <v>394.19630304998202</v>
      </c>
      <c r="CH1019">
        <v>790.98223071045902</v>
      </c>
    </row>
    <row r="1020" spans="1:86" x14ac:dyDescent="0.2">
      <c r="A1020" t="s">
        <v>165</v>
      </c>
      <c r="B1020">
        <v>2009</v>
      </c>
      <c r="C1020" t="s">
        <v>5</v>
      </c>
      <c r="D1020" t="s">
        <v>637</v>
      </c>
      <c r="E1020">
        <v>-32.842193266846898</v>
      </c>
      <c r="F1020">
        <v>-11.8717365521895</v>
      </c>
      <c r="G1020">
        <v>-4.7410793981157697</v>
      </c>
      <c r="H1020">
        <v>-16.2293773165418</v>
      </c>
      <c r="I1020">
        <v>-30.966256349153099</v>
      </c>
      <c r="J1020">
        <v>-11.718873313642201</v>
      </c>
      <c r="K1020">
        <v>-4.6894239452804101</v>
      </c>
      <c r="L1020">
        <v>-14.5579590902306</v>
      </c>
      <c r="M1020">
        <v>-3.9855890000924701</v>
      </c>
      <c r="N1020">
        <v>-3.2848202543808802</v>
      </c>
      <c r="O1020">
        <v>-0.223325277521636</v>
      </c>
      <c r="P1020">
        <v>-0.47744346818995198</v>
      </c>
      <c r="Q1020">
        <v>-400.72723201880399</v>
      </c>
      <c r="R1020">
        <v>3146.06646438404</v>
      </c>
      <c r="S1020">
        <v>2745.3392323652402</v>
      </c>
      <c r="T1020">
        <v>2712.4970390983899</v>
      </c>
      <c r="U1020">
        <v>-268.53067025604298</v>
      </c>
      <c r="V1020">
        <v>2108.2054546057502</v>
      </c>
      <c r="W1020">
        <v>1839.6747843497001</v>
      </c>
      <c r="X1020">
        <v>1808.7085280005499</v>
      </c>
      <c r="Y1020">
        <v>-50.504284776936601</v>
      </c>
      <c r="Z1020">
        <v>-0.71780733259936202</v>
      </c>
      <c r="AA1020">
        <v>-0.19737771498335499</v>
      </c>
      <c r="AB1020">
        <v>-49.589099729353798</v>
      </c>
      <c r="AC1020">
        <v>-1.74115982935156</v>
      </c>
      <c r="AD1020">
        <v>-0.45274515178626601</v>
      </c>
      <c r="AE1020">
        <v>-0.15678191262000399</v>
      </c>
      <c r="AF1020">
        <v>-1.13163276494528</v>
      </c>
      <c r="AG1020">
        <v>-83.865245320672898</v>
      </c>
      <c r="AH1020">
        <v>-83.865245320672898</v>
      </c>
      <c r="AI1020">
        <v>-4.42532075677157</v>
      </c>
      <c r="AJ1020">
        <v>-4.42532075677157</v>
      </c>
      <c r="AK1020">
        <v>-6.1538794694858101</v>
      </c>
      <c r="AL1020">
        <v>-6.1538794694858101</v>
      </c>
      <c r="AM1020">
        <v>-94.444445546930297</v>
      </c>
      <c r="AN1020">
        <v>-94.444445546930297</v>
      </c>
      <c r="AO1020">
        <v>-26.2592073367998</v>
      </c>
      <c r="AP1020">
        <v>-6.2521266427620503</v>
      </c>
      <c r="AQ1020">
        <v>-17.9083177363385</v>
      </c>
      <c r="AR1020">
        <v>-2.0987629576992499</v>
      </c>
      <c r="AS1020">
        <v>-4.3992454882956098</v>
      </c>
      <c r="AT1020">
        <v>-0.25134040751026498</v>
      </c>
      <c r="AU1020">
        <v>-9.2085400828800096E-2</v>
      </c>
      <c r="AV1020">
        <v>-4.0558196799565396</v>
      </c>
      <c r="AW1020">
        <v>-16.3092359051005</v>
      </c>
      <c r="AX1020">
        <v>-1.42908324094281</v>
      </c>
      <c r="AY1020">
        <v>-3.3390338286754901</v>
      </c>
      <c r="AZ1020">
        <v>-11.5411188354822</v>
      </c>
      <c r="BA1020">
        <v>-101.102563915716</v>
      </c>
      <c r="BB1020">
        <v>-53.3162711761873</v>
      </c>
      <c r="BC1020">
        <v>-35.856326827540599</v>
      </c>
      <c r="BD1020">
        <v>-11.9299659119878</v>
      </c>
      <c r="BE1020">
        <v>-30.8689241815107</v>
      </c>
      <c r="BF1020">
        <v>-1.2408456204137399</v>
      </c>
      <c r="BG1020">
        <v>-2.1851007958831499</v>
      </c>
      <c r="BH1020">
        <v>-27.442977765213701</v>
      </c>
      <c r="BI1020">
        <v>-41.885582420069298</v>
      </c>
      <c r="BJ1020">
        <v>-2.0017950321493099</v>
      </c>
      <c r="BK1020">
        <v>-3.1242267803778199</v>
      </c>
      <c r="BL1020">
        <v>-36.759560607542099</v>
      </c>
      <c r="BM1020">
        <v>-56.823395800401997</v>
      </c>
      <c r="BN1020">
        <v>-2.4853591894901701</v>
      </c>
      <c r="BO1020">
        <v>-4.1444018580259598</v>
      </c>
      <c r="BP1020">
        <v>-50.193634752885899</v>
      </c>
      <c r="BQ1020">
        <v>-39.637511973350101</v>
      </c>
      <c r="BR1020">
        <v>-10.7238896318068</v>
      </c>
      <c r="BS1020">
        <v>-3.2336397279199001</v>
      </c>
      <c r="BT1020">
        <v>-25.679982613623402</v>
      </c>
      <c r="BU1020">
        <v>-41.866204889789302</v>
      </c>
      <c r="BV1020">
        <v>-34.629128626656403</v>
      </c>
      <c r="BW1020">
        <v>-3.0191338879196601</v>
      </c>
      <c r="BX1020">
        <v>-4.2179423752131999</v>
      </c>
      <c r="BY1020">
        <v>-207.01080844523</v>
      </c>
      <c r="BZ1020">
        <v>-141.57082462822001</v>
      </c>
      <c r="CA1020">
        <v>-64.672072143828601</v>
      </c>
      <c r="CB1020">
        <v>-0.76791167318232101</v>
      </c>
      <c r="CC1020">
        <v>-2386</v>
      </c>
      <c r="CD1020">
        <v>-3237</v>
      </c>
      <c r="CE1020">
        <v>-4001.8850901638002</v>
      </c>
      <c r="CF1020">
        <v>-407.203808185377</v>
      </c>
      <c r="CG1020">
        <v>-451.56444239721202</v>
      </c>
      <c r="CH1020">
        <v>-769.11443707624801</v>
      </c>
    </row>
    <row r="1021" spans="1:86" x14ac:dyDescent="0.2">
      <c r="A1021" t="s">
        <v>165</v>
      </c>
      <c r="B1021">
        <v>2009</v>
      </c>
      <c r="C1021" t="s">
        <v>6</v>
      </c>
      <c r="D1021" t="s">
        <v>638</v>
      </c>
      <c r="E1021">
        <v>3606.4401020303499</v>
      </c>
      <c r="F1021">
        <v>570.35713825906396</v>
      </c>
      <c r="G1021">
        <v>596.78996695046203</v>
      </c>
      <c r="H1021">
        <v>2439.29299682082</v>
      </c>
      <c r="I1021">
        <v>1230.8372471571799</v>
      </c>
      <c r="J1021">
        <v>553.78697676842398</v>
      </c>
      <c r="K1021">
        <v>590.69800072915098</v>
      </c>
      <c r="L1021">
        <v>86.352269659606904</v>
      </c>
      <c r="M1021">
        <v>766.59536212753505</v>
      </c>
      <c r="N1021">
        <v>497.294888874359</v>
      </c>
      <c r="O1021">
        <v>25.866534481974501</v>
      </c>
      <c r="P1021">
        <v>243.43393877120101</v>
      </c>
      <c r="Q1021">
        <v>3604.6861841527898</v>
      </c>
      <c r="R1021">
        <v>1818.75582450155</v>
      </c>
      <c r="S1021">
        <v>5423.4420086543396</v>
      </c>
      <c r="T1021">
        <v>9029.8821106846808</v>
      </c>
      <c r="U1021">
        <v>1645.47218253083</v>
      </c>
      <c r="V1021">
        <v>830.22819827978901</v>
      </c>
      <c r="W1021">
        <v>2475.7003808106201</v>
      </c>
      <c r="X1021">
        <v>3706.5376279677998</v>
      </c>
      <c r="Y1021">
        <v>45709.453805379999</v>
      </c>
      <c r="Z1021">
        <v>283.89657869350202</v>
      </c>
      <c r="AA1021">
        <v>39.6898202322215</v>
      </c>
      <c r="AB1021">
        <v>45385.867406454498</v>
      </c>
      <c r="AC1021">
        <v>3758.3872831785702</v>
      </c>
      <c r="AD1021">
        <v>31.787741688938201</v>
      </c>
      <c r="AE1021">
        <v>17.113156763437001</v>
      </c>
      <c r="AF1021">
        <v>3709.4863847261699</v>
      </c>
      <c r="AG1021">
        <v>111249.55272496201</v>
      </c>
      <c r="AH1021">
        <v>111249.55272496201</v>
      </c>
      <c r="AI1021">
        <v>1313.04570367367</v>
      </c>
      <c r="AJ1021">
        <v>1313.04570367367</v>
      </c>
      <c r="AK1021">
        <v>497.92389206391402</v>
      </c>
      <c r="AL1021">
        <v>497.92389206391402</v>
      </c>
      <c r="AM1021">
        <v>113060.522320699</v>
      </c>
      <c r="AN1021">
        <v>113060.522320699</v>
      </c>
      <c r="AO1021">
        <v>9602.8515023689506</v>
      </c>
      <c r="AP1021">
        <v>3793.06551314122</v>
      </c>
      <c r="AQ1021">
        <v>5570.7199423146403</v>
      </c>
      <c r="AR1021">
        <v>239.06604691306899</v>
      </c>
      <c r="AS1021">
        <v>15589.974592157399</v>
      </c>
      <c r="AT1021">
        <v>16.995709776474101</v>
      </c>
      <c r="AU1021">
        <v>30.525873111726899</v>
      </c>
      <c r="AV1021">
        <v>15542.4530092692</v>
      </c>
      <c r="AW1021">
        <v>17316.898303240301</v>
      </c>
      <c r="AX1021">
        <v>364.448818791083</v>
      </c>
      <c r="AY1021">
        <v>1386.8431876709501</v>
      </c>
      <c r="AZ1021">
        <v>15565.6062967783</v>
      </c>
      <c r="BA1021">
        <v>8683.9191180882208</v>
      </c>
      <c r="BB1021">
        <v>847.01556349233601</v>
      </c>
      <c r="BC1021">
        <v>3910.4594072022101</v>
      </c>
      <c r="BD1021">
        <v>3926.4441473936699</v>
      </c>
      <c r="BE1021">
        <v>793.24319466679196</v>
      </c>
      <c r="BF1021">
        <v>204.31262768022901</v>
      </c>
      <c r="BG1021">
        <v>252.948941159638</v>
      </c>
      <c r="BH1021">
        <v>335.98162582692299</v>
      </c>
      <c r="BI1021">
        <v>2209.4195392719098</v>
      </c>
      <c r="BJ1021">
        <v>223.78243893056299</v>
      </c>
      <c r="BK1021">
        <v>442.08921919233097</v>
      </c>
      <c r="BL1021">
        <v>1543.54788114902</v>
      </c>
      <c r="BM1021">
        <v>2811.8837711430601</v>
      </c>
      <c r="BN1021">
        <v>230.362942117882</v>
      </c>
      <c r="BO1021">
        <v>656.88577142920997</v>
      </c>
      <c r="BP1021">
        <v>1924.63505759597</v>
      </c>
      <c r="BQ1021">
        <v>746.47024071598196</v>
      </c>
      <c r="BR1021">
        <v>305.14392786918</v>
      </c>
      <c r="BS1021">
        <v>322.83549428687598</v>
      </c>
      <c r="BT1021">
        <v>118.49081855992701</v>
      </c>
      <c r="BU1021">
        <v>7875.4022095216396</v>
      </c>
      <c r="BV1021">
        <v>5266.8855063909596</v>
      </c>
      <c r="BW1021">
        <v>350.25091072461402</v>
      </c>
      <c r="BX1021">
        <v>2258.26579240606</v>
      </c>
      <c r="BY1021">
        <v>15903.471816188499</v>
      </c>
      <c r="BZ1021">
        <v>7759.2966878222896</v>
      </c>
      <c r="CA1021">
        <v>8100.3197066197499</v>
      </c>
      <c r="CB1021">
        <v>43.855421746438601</v>
      </c>
      <c r="CC1021">
        <v>217959</v>
      </c>
      <c r="CD1021">
        <v>211665</v>
      </c>
      <c r="CE1021">
        <v>239692.985510825</v>
      </c>
      <c r="CF1021">
        <v>45607.312467574498</v>
      </c>
      <c r="CG1021">
        <v>81125.229094544702</v>
      </c>
      <c r="CH1021">
        <v>150207.20471246599</v>
      </c>
    </row>
    <row r="1022" spans="1:86" x14ac:dyDescent="0.2">
      <c r="A1022" t="s">
        <v>165</v>
      </c>
      <c r="B1022">
        <v>2009</v>
      </c>
      <c r="C1022" t="s">
        <v>7</v>
      </c>
      <c r="D1022" t="s">
        <v>639</v>
      </c>
      <c r="E1022">
        <v>0.14426550304611899</v>
      </c>
      <c r="F1022">
        <v>6.4331467932765493E-2</v>
      </c>
      <c r="G1022">
        <v>4.1050424661356E-2</v>
      </c>
      <c r="H1022">
        <v>3.8883610451997903E-2</v>
      </c>
      <c r="I1022">
        <v>0.111474624744311</v>
      </c>
      <c r="J1022">
        <v>6.3288297011320896E-2</v>
      </c>
      <c r="K1022">
        <v>4.06658739284151E-2</v>
      </c>
      <c r="L1022">
        <v>7.5204538045747999E-3</v>
      </c>
      <c r="M1022">
        <v>6.8161986836993496E-2</v>
      </c>
      <c r="N1022">
        <v>4.28589352079988E-2</v>
      </c>
      <c r="O1022">
        <v>1.45432680866668E-3</v>
      </c>
      <c r="P1022">
        <v>2.3848724820327901E-2</v>
      </c>
      <c r="Q1022">
        <v>2221.3787624440802</v>
      </c>
      <c r="R1022">
        <v>348.95461440508598</v>
      </c>
      <c r="S1022">
        <v>2570.3333768491698</v>
      </c>
      <c r="T1022">
        <v>2570.4776423522198</v>
      </c>
      <c r="U1022">
        <v>1508.33395357271</v>
      </c>
      <c r="V1022">
        <v>236.94297526458499</v>
      </c>
      <c r="W1022">
        <v>1745.2769288372899</v>
      </c>
      <c r="X1022">
        <v>1745.3884034620401</v>
      </c>
      <c r="Y1022">
        <v>0.67999076422125904</v>
      </c>
      <c r="Z1022">
        <v>8.8155053279926499E-3</v>
      </c>
      <c r="AA1022">
        <v>2.1600190060012902E-3</v>
      </c>
      <c r="AB1022">
        <v>0.66901523988726697</v>
      </c>
      <c r="AC1022">
        <v>4.7078017837951902E-2</v>
      </c>
      <c r="AD1022">
        <v>2.76101774578802E-3</v>
      </c>
      <c r="AE1022">
        <v>1.1092290529896101E-3</v>
      </c>
      <c r="AF1022">
        <v>4.3207771039173899E-2</v>
      </c>
      <c r="AG1022">
        <v>1.49561301732582</v>
      </c>
      <c r="AH1022">
        <v>1.49561301732582</v>
      </c>
      <c r="AI1022">
        <v>0.130288574109508</v>
      </c>
      <c r="AJ1022">
        <v>0.130288574109508</v>
      </c>
      <c r="AK1022">
        <v>0.13580211880552301</v>
      </c>
      <c r="AL1022">
        <v>0.13580211880552301</v>
      </c>
      <c r="AM1022">
        <v>1.7617037102408499</v>
      </c>
      <c r="AN1022">
        <v>1.7617037102408499</v>
      </c>
      <c r="AO1022">
        <v>0.35292570798821599</v>
      </c>
      <c r="AP1022">
        <v>6.9625628669101894E-2</v>
      </c>
      <c r="AQ1022">
        <v>0.25381057098762499</v>
      </c>
      <c r="AR1022">
        <v>2.94895083314884E-2</v>
      </c>
      <c r="AS1022">
        <v>0.17964014773110401</v>
      </c>
      <c r="AT1022">
        <v>1.55834715663311E-3</v>
      </c>
      <c r="AU1022">
        <v>3.3325810634467099E-3</v>
      </c>
      <c r="AV1022">
        <v>0.17474921951102401</v>
      </c>
      <c r="AW1022">
        <v>0.27237485193796501</v>
      </c>
      <c r="AX1022">
        <v>1.38412132013332E-2</v>
      </c>
      <c r="AY1022">
        <v>4.5538351071423101E-2</v>
      </c>
      <c r="AZ1022">
        <v>0.212995287665209</v>
      </c>
      <c r="BA1022">
        <v>0.39109023020810502</v>
      </c>
      <c r="BB1022">
        <v>8.4866500622277893E-2</v>
      </c>
      <c r="BC1022">
        <v>0.25212776621900601</v>
      </c>
      <c r="BD1022">
        <v>5.4095963366821598E-2</v>
      </c>
      <c r="BE1022">
        <v>3.3342937111017698E-2</v>
      </c>
      <c r="BF1022">
        <v>8.8251899507530394E-3</v>
      </c>
      <c r="BG1022">
        <v>1.5992363414464E-2</v>
      </c>
      <c r="BH1022">
        <v>8.5253837458006201E-3</v>
      </c>
      <c r="BI1022">
        <v>6.6701478930461397E-2</v>
      </c>
      <c r="BJ1022">
        <v>1.0759176095308199E-2</v>
      </c>
      <c r="BK1022">
        <v>3.2698091239587397E-2</v>
      </c>
      <c r="BL1022">
        <v>2.3244211595565702E-2</v>
      </c>
      <c r="BM1022">
        <v>9.2150189186125206E-2</v>
      </c>
      <c r="BN1022">
        <v>1.1447995145001499E-2</v>
      </c>
      <c r="BO1022">
        <v>5.1714060261875597E-2</v>
      </c>
      <c r="BP1022">
        <v>2.8988133779248301E-2</v>
      </c>
      <c r="BQ1022">
        <v>8.3655432708676494E-2</v>
      </c>
      <c r="BR1022">
        <v>3.4600806155906001E-2</v>
      </c>
      <c r="BS1022">
        <v>2.9473004878728101E-2</v>
      </c>
      <c r="BT1022">
        <v>1.9581621674042499E-2</v>
      </c>
      <c r="BU1022">
        <v>0.69353233904671996</v>
      </c>
      <c r="BV1022">
        <v>0.45310788295390497</v>
      </c>
      <c r="BW1022">
        <v>1.99346080886748E-2</v>
      </c>
      <c r="BX1022">
        <v>0.22048984800414001</v>
      </c>
      <c r="BY1022">
        <v>1.44539958788622</v>
      </c>
      <c r="BZ1022">
        <v>0.86850462481840796</v>
      </c>
      <c r="CA1022">
        <v>0.56041847386895405</v>
      </c>
      <c r="CB1022">
        <v>1.6476489198863301E-2</v>
      </c>
      <c r="CC1022">
        <v>84647</v>
      </c>
      <c r="CD1022">
        <v>82992</v>
      </c>
      <c r="CE1022">
        <v>87515.693705382801</v>
      </c>
      <c r="CF1022">
        <v>6.8772290712946704</v>
      </c>
      <c r="CG1022">
        <v>13.7112697804437</v>
      </c>
      <c r="CH1022">
        <v>22.099462900177301</v>
      </c>
    </row>
    <row r="1023" spans="1:86" x14ac:dyDescent="0.2">
      <c r="A1023" t="s">
        <v>165</v>
      </c>
      <c r="B1023">
        <v>2009</v>
      </c>
      <c r="C1023" t="s">
        <v>8</v>
      </c>
      <c r="D1023" t="s">
        <v>640</v>
      </c>
      <c r="E1023">
        <v>22.118224268871302</v>
      </c>
      <c r="F1023">
        <v>5.7822141011384796</v>
      </c>
      <c r="G1023">
        <v>14.0795355445177</v>
      </c>
      <c r="H1023">
        <v>2.2564746232150998</v>
      </c>
      <c r="I1023">
        <v>20.0895795524868</v>
      </c>
      <c r="J1023">
        <v>5.1829986226871201</v>
      </c>
      <c r="K1023">
        <v>13.9382504903502</v>
      </c>
      <c r="L1023">
        <v>0.96833043944953601</v>
      </c>
      <c r="M1023">
        <v>33.594338793011602</v>
      </c>
      <c r="N1023">
        <v>31.271145935438799</v>
      </c>
      <c r="O1023">
        <v>0.56662281006635096</v>
      </c>
      <c r="P1023">
        <v>1.75657004750621</v>
      </c>
      <c r="Q1023">
        <v>53.600972398400799</v>
      </c>
      <c r="R1023">
        <v>320.78479337900501</v>
      </c>
      <c r="S1023">
        <v>374.38576577740503</v>
      </c>
      <c r="T1023">
        <v>396.50399004627701</v>
      </c>
      <c r="U1023">
        <v>42.980628102870398</v>
      </c>
      <c r="V1023">
        <v>257.22540633778601</v>
      </c>
      <c r="W1023">
        <v>300.20603444065699</v>
      </c>
      <c r="X1023">
        <v>320.29561399314298</v>
      </c>
      <c r="Y1023">
        <v>36.662279904558901</v>
      </c>
      <c r="Z1023">
        <v>3.7757248632343399</v>
      </c>
      <c r="AA1023">
        <v>0.81286267244078503</v>
      </c>
      <c r="AB1023">
        <v>32.073692368883698</v>
      </c>
      <c r="AC1023">
        <v>2.9176137365503299</v>
      </c>
      <c r="AD1023">
        <v>1.69403475459898</v>
      </c>
      <c r="AE1023">
        <v>0.40591774280715798</v>
      </c>
      <c r="AF1023">
        <v>0.81766123914418098</v>
      </c>
      <c r="AG1023">
        <v>221.450645118041</v>
      </c>
      <c r="AH1023">
        <v>221.450645118041</v>
      </c>
      <c r="AI1023">
        <v>5.3090750398023996</v>
      </c>
      <c r="AJ1023">
        <v>5.3090750398023996</v>
      </c>
      <c r="AK1023">
        <v>15.8736410109278</v>
      </c>
      <c r="AL1023">
        <v>15.8736410109278</v>
      </c>
      <c r="AM1023">
        <v>242.63336116877099</v>
      </c>
      <c r="AN1023">
        <v>242.63336116877099</v>
      </c>
      <c r="AO1023">
        <v>124.352416684057</v>
      </c>
      <c r="AP1023">
        <v>11.9720016074208</v>
      </c>
      <c r="AQ1023">
        <v>110.228210641327</v>
      </c>
      <c r="AR1023">
        <v>2.1522044353093701</v>
      </c>
      <c r="AS1023">
        <v>4.2563237313968703</v>
      </c>
      <c r="AT1023">
        <v>0.42602019672394098</v>
      </c>
      <c r="AU1023">
        <v>0.75049950704829205</v>
      </c>
      <c r="AV1023">
        <v>3.0798040276246401</v>
      </c>
      <c r="AW1023">
        <v>55.934173192192297</v>
      </c>
      <c r="AX1023">
        <v>6.8162769847190301</v>
      </c>
      <c r="AY1023">
        <v>27.382654678754299</v>
      </c>
      <c r="AZ1023">
        <v>21.735241528718898</v>
      </c>
      <c r="BA1023">
        <v>114.47991030798499</v>
      </c>
      <c r="BB1023">
        <v>25.463249365501699</v>
      </c>
      <c r="BC1023">
        <v>86.904607683518293</v>
      </c>
      <c r="BD1023">
        <v>2.1120532589651</v>
      </c>
      <c r="BE1023">
        <v>11.660048325841601</v>
      </c>
      <c r="BF1023">
        <v>5.1075187231257697</v>
      </c>
      <c r="BG1023">
        <v>5.6982626209860703</v>
      </c>
      <c r="BH1023">
        <v>0.85426698172973503</v>
      </c>
      <c r="BI1023">
        <v>17.841779249335701</v>
      </c>
      <c r="BJ1023">
        <v>6.6711242745893804</v>
      </c>
      <c r="BK1023">
        <v>9.9140343763991297</v>
      </c>
      <c r="BL1023">
        <v>1.2566205983472001</v>
      </c>
      <c r="BM1023">
        <v>31.184510458981499</v>
      </c>
      <c r="BN1023">
        <v>7.0207297404696201</v>
      </c>
      <c r="BO1023">
        <v>14.664936547284899</v>
      </c>
      <c r="BP1023">
        <v>9.4988441712269793</v>
      </c>
      <c r="BQ1023">
        <v>16.880214431713199</v>
      </c>
      <c r="BR1023">
        <v>6.7935079496229598</v>
      </c>
      <c r="BS1023">
        <v>8.6669210848080507</v>
      </c>
      <c r="BT1023">
        <v>1.4197853972822201</v>
      </c>
      <c r="BU1023">
        <v>350.56317229591002</v>
      </c>
      <c r="BV1023">
        <v>326.60216696063202</v>
      </c>
      <c r="BW1023">
        <v>7.6755678218746501</v>
      </c>
      <c r="BX1023">
        <v>16.285437513403</v>
      </c>
      <c r="BY1023">
        <v>255.32020583302199</v>
      </c>
      <c r="BZ1023">
        <v>61.931410630051502</v>
      </c>
      <c r="CA1023">
        <v>192.393541932391</v>
      </c>
      <c r="CB1023">
        <v>0.99525327057883595</v>
      </c>
      <c r="CC1023">
        <v>3619</v>
      </c>
      <c r="CD1023">
        <v>3422</v>
      </c>
      <c r="CE1023">
        <v>3675.8175680192999</v>
      </c>
      <c r="CF1023">
        <v>849.443443909503</v>
      </c>
      <c r="CG1023">
        <v>1254.58166222368</v>
      </c>
      <c r="CH1023">
        <v>2160.49492699039</v>
      </c>
    </row>
    <row r="1024" spans="1:86" x14ac:dyDescent="0.2">
      <c r="A1024" t="s">
        <v>165</v>
      </c>
      <c r="B1024">
        <v>2009</v>
      </c>
      <c r="C1024" t="s">
        <v>3969</v>
      </c>
      <c r="D1024" t="s">
        <v>4002</v>
      </c>
      <c r="E1024">
        <v>-23.2833509837428</v>
      </c>
      <c r="F1024">
        <v>-15.0877961245242</v>
      </c>
      <c r="G1024">
        <v>-5.6370931022028703</v>
      </c>
      <c r="H1024">
        <v>-2.55846175701575</v>
      </c>
      <c r="I1024">
        <v>-20.404833800475998</v>
      </c>
      <c r="J1024">
        <v>-14.235400608362101</v>
      </c>
      <c r="K1024">
        <v>-5.5803696531913696</v>
      </c>
      <c r="L1024">
        <v>-0.589063538922597</v>
      </c>
      <c r="M1024">
        <v>-156.124744963137</v>
      </c>
      <c r="N1024">
        <v>-43.067809566898703</v>
      </c>
      <c r="O1024">
        <v>-0.23552984338771399</v>
      </c>
      <c r="P1024">
        <v>-112.82140555285</v>
      </c>
      <c r="Q1024">
        <v>124.976687235394</v>
      </c>
      <c r="R1024">
        <v>359.15265615942002</v>
      </c>
      <c r="S1024">
        <v>484.12934339481399</v>
      </c>
      <c r="T1024">
        <v>460.84599241107099</v>
      </c>
      <c r="U1024">
        <v>105.706866719281</v>
      </c>
      <c r="V1024">
        <v>303.852634840772</v>
      </c>
      <c r="W1024">
        <v>409.55950156005201</v>
      </c>
      <c r="X1024">
        <v>389.154667759576</v>
      </c>
      <c r="Y1024">
        <v>-45.343743801131303</v>
      </c>
      <c r="Z1024">
        <v>-5.0582112721499399</v>
      </c>
      <c r="AA1024">
        <v>-0.28423994783210399</v>
      </c>
      <c r="AB1024">
        <v>-40.001292581149301</v>
      </c>
      <c r="AC1024">
        <v>-5.3794760435139501</v>
      </c>
      <c r="AD1024">
        <v>-2.4360410548938001</v>
      </c>
      <c r="AE1024">
        <v>-0.16650151112650499</v>
      </c>
      <c r="AF1024">
        <v>-2.7769334774936398</v>
      </c>
      <c r="AG1024">
        <v>-126.48692694190601</v>
      </c>
      <c r="AH1024">
        <v>-126.48692694190601</v>
      </c>
      <c r="AI1024">
        <v>-4.34070463690216</v>
      </c>
      <c r="AJ1024">
        <v>-4.34070463690216</v>
      </c>
      <c r="AK1024">
        <v>-13.4372070500434</v>
      </c>
      <c r="AL1024">
        <v>-13.4372070500434</v>
      </c>
      <c r="AM1024">
        <v>-144.26483862885101</v>
      </c>
      <c r="AN1024">
        <v>-144.26483862885101</v>
      </c>
      <c r="AO1024">
        <v>-150.805485904655</v>
      </c>
      <c r="AP1024">
        <v>-17.725864363450299</v>
      </c>
      <c r="AQ1024">
        <v>-36.397730903827203</v>
      </c>
      <c r="AR1024">
        <v>-96.681890637377506</v>
      </c>
      <c r="AS1024">
        <v>-18.4918977588015</v>
      </c>
      <c r="AT1024">
        <v>-0.74018793421654905</v>
      </c>
      <c r="AU1024">
        <v>-0.25587955158956399</v>
      </c>
      <c r="AV1024">
        <v>-17.495830272995299</v>
      </c>
      <c r="AW1024">
        <v>-72.726335660892602</v>
      </c>
      <c r="AX1024">
        <v>-8.9894921529016205</v>
      </c>
      <c r="AY1024">
        <v>-8.5485468851787196</v>
      </c>
      <c r="AZ1024">
        <v>-55.188296622812302</v>
      </c>
      <c r="BA1024">
        <v>-152.08546044447601</v>
      </c>
      <c r="BB1024">
        <v>-41.187065764820602</v>
      </c>
      <c r="BC1024">
        <v>-38.779502011771001</v>
      </c>
      <c r="BD1024">
        <v>-72.118892667883401</v>
      </c>
      <c r="BE1024">
        <v>-27.151502433219701</v>
      </c>
      <c r="BF1024">
        <v>-6.0231580091666901</v>
      </c>
      <c r="BG1024">
        <v>-2.37913792627374</v>
      </c>
      <c r="BH1024">
        <v>-18.749206497779301</v>
      </c>
      <c r="BI1024">
        <v>-35.698322662927602</v>
      </c>
      <c r="BJ1024">
        <v>-7.78430856230848</v>
      </c>
      <c r="BK1024">
        <v>-3.9938765410127499</v>
      </c>
      <c r="BL1024">
        <v>-23.9201375596063</v>
      </c>
      <c r="BM1024">
        <v>-39.602281487330103</v>
      </c>
      <c r="BN1024">
        <v>-8.1429159135690306</v>
      </c>
      <c r="BO1024">
        <v>-5.7850358016936001</v>
      </c>
      <c r="BP1024">
        <v>-25.674329772067502</v>
      </c>
      <c r="BQ1024">
        <v>-54.9338889955635</v>
      </c>
      <c r="BR1024">
        <v>-15.484574428184199</v>
      </c>
      <c r="BS1024">
        <v>-4.5260543170272696</v>
      </c>
      <c r="BT1024">
        <v>-34.923260250352001</v>
      </c>
      <c r="BU1024">
        <v>-1508.75655139744</v>
      </c>
      <c r="BV1024">
        <v>-460.81342820384498</v>
      </c>
      <c r="BW1024">
        <v>-3.22742843078314</v>
      </c>
      <c r="BX1024">
        <v>-1044.71569476281</v>
      </c>
      <c r="BY1024">
        <v>-258.75283172775102</v>
      </c>
      <c r="BZ1024">
        <v>-181.013425736313</v>
      </c>
      <c r="CA1024">
        <v>-76.895728463132897</v>
      </c>
      <c r="CB1024">
        <v>-0.84367752830480702</v>
      </c>
      <c r="CC1024">
        <v>6795</v>
      </c>
      <c r="CD1024">
        <v>6431</v>
      </c>
      <c r="CE1024">
        <v>6801.0554808127699</v>
      </c>
      <c r="CF1024">
        <v>-577.917169043169</v>
      </c>
      <c r="CG1024">
        <v>-688.77879625679395</v>
      </c>
      <c r="CH1024">
        <v>-1200.7143470678</v>
      </c>
    </row>
    <row r="1025" spans="1:86" x14ac:dyDescent="0.2">
      <c r="A1025" t="s">
        <v>165</v>
      </c>
      <c r="B1025">
        <v>2009</v>
      </c>
      <c r="C1025" t="s">
        <v>9</v>
      </c>
      <c r="D1025" t="s">
        <v>641</v>
      </c>
      <c r="E1025">
        <v>320.53680114664297</v>
      </c>
      <c r="F1025">
        <v>258.95162240585</v>
      </c>
      <c r="G1025">
        <v>8.9071878144071093</v>
      </c>
      <c r="H1025">
        <v>52.6779909263864</v>
      </c>
      <c r="I1025">
        <v>314.6656208425</v>
      </c>
      <c r="J1025">
        <v>258.42806046798199</v>
      </c>
      <c r="K1025">
        <v>8.8007441550279104</v>
      </c>
      <c r="L1025">
        <v>47.436816219489998</v>
      </c>
      <c r="M1025">
        <v>12.8646683538205</v>
      </c>
      <c r="N1025">
        <v>10.8918383485449</v>
      </c>
      <c r="O1025">
        <v>0.23559592423835801</v>
      </c>
      <c r="P1025">
        <v>1.73723408103727</v>
      </c>
      <c r="Q1025">
        <v>1116.2636996741301</v>
      </c>
      <c r="R1025">
        <v>2668.3063151476599</v>
      </c>
      <c r="S1025">
        <v>3784.5700148217902</v>
      </c>
      <c r="T1025">
        <v>4105.1068159684401</v>
      </c>
      <c r="U1025">
        <v>733.01604389173497</v>
      </c>
      <c r="V1025">
        <v>1752.1947005818299</v>
      </c>
      <c r="W1025">
        <v>2485.2107444735602</v>
      </c>
      <c r="X1025">
        <v>2799.8763653160599</v>
      </c>
      <c r="Y1025">
        <v>177.06464243086799</v>
      </c>
      <c r="Z1025">
        <v>6.1909047602433596</v>
      </c>
      <c r="AA1025">
        <v>0.220517395177767</v>
      </c>
      <c r="AB1025">
        <v>170.65322027544599</v>
      </c>
      <c r="AC1025">
        <v>3.8509352596882498</v>
      </c>
      <c r="AD1025">
        <v>1.2375480498718601</v>
      </c>
      <c r="AE1025">
        <v>0.33869370637500701</v>
      </c>
      <c r="AF1025">
        <v>2.2746935034413802</v>
      </c>
      <c r="AG1025">
        <v>258.06424446120798</v>
      </c>
      <c r="AH1025">
        <v>258.06424446120798</v>
      </c>
      <c r="AI1025">
        <v>17.002347197772298</v>
      </c>
      <c r="AJ1025">
        <v>17.002347197772298</v>
      </c>
      <c r="AK1025">
        <v>21.2967110364952</v>
      </c>
      <c r="AL1025">
        <v>21.2967110364952</v>
      </c>
      <c r="AM1025">
        <v>296.363302695475</v>
      </c>
      <c r="AN1025">
        <v>296.363302695475</v>
      </c>
      <c r="AO1025">
        <v>85.259519381229396</v>
      </c>
      <c r="AP1025">
        <v>53.154848447878202</v>
      </c>
      <c r="AQ1025">
        <v>26.682773830057201</v>
      </c>
      <c r="AR1025">
        <v>5.4218971032941496</v>
      </c>
      <c r="AS1025">
        <v>14.292264485841599</v>
      </c>
      <c r="AT1025">
        <v>8.8647318819531105</v>
      </c>
      <c r="AU1025">
        <v>0.247829156389233</v>
      </c>
      <c r="AV1025">
        <v>5.1797034474992696</v>
      </c>
      <c r="AW1025">
        <v>1038.9524199160901</v>
      </c>
      <c r="AX1025">
        <v>11.698221136329201</v>
      </c>
      <c r="AY1025">
        <v>4.8879980116165003</v>
      </c>
      <c r="AZ1025">
        <v>1022.3662007681399</v>
      </c>
      <c r="BA1025">
        <v>357.96571825435001</v>
      </c>
      <c r="BB1025">
        <v>239.070778287953</v>
      </c>
      <c r="BC1025">
        <v>111.845356939205</v>
      </c>
      <c r="BD1025">
        <v>7.04958302719304</v>
      </c>
      <c r="BE1025">
        <v>37.545004009533102</v>
      </c>
      <c r="BF1025">
        <v>24.715099004098501</v>
      </c>
      <c r="BG1025">
        <v>7.3081250931486803</v>
      </c>
      <c r="BH1025">
        <v>5.5217799122858704</v>
      </c>
      <c r="BI1025">
        <v>43.941493655346299</v>
      </c>
      <c r="BJ1025">
        <v>26.020278697207399</v>
      </c>
      <c r="BK1025">
        <v>9.5740050818776901</v>
      </c>
      <c r="BL1025">
        <v>8.3472098762612603</v>
      </c>
      <c r="BM1025">
        <v>52.743503338148301</v>
      </c>
      <c r="BN1025">
        <v>29.680541307628602</v>
      </c>
      <c r="BO1025">
        <v>11.489304477799999</v>
      </c>
      <c r="BP1025">
        <v>11.5736575527197</v>
      </c>
      <c r="BQ1025">
        <v>176.262676853068</v>
      </c>
      <c r="BR1025">
        <v>47.656072916932096</v>
      </c>
      <c r="BS1025">
        <v>30.793269121386299</v>
      </c>
      <c r="BT1025">
        <v>97.813334814750107</v>
      </c>
      <c r="BU1025">
        <v>133.42106853418301</v>
      </c>
      <c r="BV1025">
        <v>114.944800861985</v>
      </c>
      <c r="BW1025">
        <v>3.2606795285394599</v>
      </c>
      <c r="BX1025">
        <v>15.2155881436582</v>
      </c>
      <c r="BY1025">
        <v>4754.5627751775801</v>
      </c>
      <c r="BZ1025">
        <v>4554.6676459104901</v>
      </c>
      <c r="CA1025">
        <v>117.720735103835</v>
      </c>
      <c r="CB1025">
        <v>82.174394163252899</v>
      </c>
      <c r="CC1025">
        <v>54373</v>
      </c>
      <c r="CD1025">
        <v>57770</v>
      </c>
      <c r="CE1025">
        <v>60142.319309473998</v>
      </c>
      <c r="CF1025">
        <v>1857.97822181265</v>
      </c>
      <c r="CG1025">
        <v>1209.81049941429</v>
      </c>
      <c r="CH1025">
        <v>1975.5824975486801</v>
      </c>
    </row>
    <row r="1026" spans="1:86" x14ac:dyDescent="0.2">
      <c r="A1026" t="s">
        <v>165</v>
      </c>
      <c r="B1026">
        <v>2009</v>
      </c>
      <c r="C1026" t="s">
        <v>10</v>
      </c>
      <c r="D1026" t="s">
        <v>642</v>
      </c>
      <c r="E1026">
        <v>45.974899385880001</v>
      </c>
      <c r="F1026">
        <v>26.8450176377773</v>
      </c>
      <c r="G1026">
        <v>4.7627784335217402</v>
      </c>
      <c r="H1026">
        <v>14.367103314581</v>
      </c>
      <c r="I1026">
        <v>36.894262199192802</v>
      </c>
      <c r="J1026">
        <v>26.514948521643799</v>
      </c>
      <c r="K1026">
        <v>4.7147210351315998</v>
      </c>
      <c r="L1026">
        <v>5.6645926424175101</v>
      </c>
      <c r="M1026">
        <v>20.1503388221027</v>
      </c>
      <c r="N1026">
        <v>13.0454400644408</v>
      </c>
      <c r="O1026">
        <v>0.186580395030154</v>
      </c>
      <c r="P1026">
        <v>6.9183183626318003</v>
      </c>
      <c r="Q1026">
        <v>1717.93934128162</v>
      </c>
      <c r="R1026">
        <v>1444.1315439606101</v>
      </c>
      <c r="S1026">
        <v>3162.0708852422299</v>
      </c>
      <c r="T1026">
        <v>3208.0457846281101</v>
      </c>
      <c r="U1026">
        <v>1398.1815669836401</v>
      </c>
      <c r="V1026">
        <v>1175.3372523380301</v>
      </c>
      <c r="W1026">
        <v>2573.51881932166</v>
      </c>
      <c r="X1026">
        <v>2610.41308152086</v>
      </c>
      <c r="Y1026">
        <v>63.408960608206698</v>
      </c>
      <c r="Z1026">
        <v>2.41598123691973</v>
      </c>
      <c r="AA1026">
        <v>0.179857912735816</v>
      </c>
      <c r="AB1026">
        <v>60.813121458551201</v>
      </c>
      <c r="AC1026">
        <v>24.186821541042999</v>
      </c>
      <c r="AD1026">
        <v>0.90493149399520201</v>
      </c>
      <c r="AE1026">
        <v>0.14617768648235799</v>
      </c>
      <c r="AF1026">
        <v>23.135712360565499</v>
      </c>
      <c r="AG1026">
        <v>180.33798664268599</v>
      </c>
      <c r="AH1026">
        <v>180.33798664268599</v>
      </c>
      <c r="AI1026">
        <v>56.210338116355501</v>
      </c>
      <c r="AJ1026">
        <v>56.210338116355501</v>
      </c>
      <c r="AK1026">
        <v>51.328067553099302</v>
      </c>
      <c r="AL1026">
        <v>51.328067553099302</v>
      </c>
      <c r="AM1026">
        <v>287.87639231214098</v>
      </c>
      <c r="AN1026">
        <v>287.87639231214098</v>
      </c>
      <c r="AO1026">
        <v>59.819021444015398</v>
      </c>
      <c r="AP1026">
        <v>15.6027653664498</v>
      </c>
      <c r="AQ1026">
        <v>21.829539206608501</v>
      </c>
      <c r="AR1026">
        <v>22.386716870957201</v>
      </c>
      <c r="AS1026">
        <v>13.959546209733499</v>
      </c>
      <c r="AT1026">
        <v>0.77118954306394805</v>
      </c>
      <c r="AU1026">
        <v>0.21755433201844501</v>
      </c>
      <c r="AV1026">
        <v>12.970802334651101</v>
      </c>
      <c r="AW1026">
        <v>66.216632945126804</v>
      </c>
      <c r="AX1026">
        <v>3.8497551199369102</v>
      </c>
      <c r="AY1026">
        <v>3.9246591885695699</v>
      </c>
      <c r="AZ1026">
        <v>58.442218636620296</v>
      </c>
      <c r="BA1026">
        <v>96.353460957215802</v>
      </c>
      <c r="BB1026">
        <v>39.119283776291802</v>
      </c>
      <c r="BC1026">
        <v>39.216619124264703</v>
      </c>
      <c r="BD1026">
        <v>18.0175580566594</v>
      </c>
      <c r="BE1026">
        <v>11.3727877017045</v>
      </c>
      <c r="BF1026">
        <v>4.5040238382402604</v>
      </c>
      <c r="BG1026">
        <v>2.3800309347608701</v>
      </c>
      <c r="BH1026">
        <v>4.4887329287033602</v>
      </c>
      <c r="BI1026">
        <v>15.4816695099366</v>
      </c>
      <c r="BJ1026">
        <v>5.1531241031287802</v>
      </c>
      <c r="BK1026">
        <v>3.9677347196650801</v>
      </c>
      <c r="BL1026">
        <v>6.3608106871426804</v>
      </c>
      <c r="BM1026">
        <v>19.0051889333049</v>
      </c>
      <c r="BN1026">
        <v>5.2627139057303296</v>
      </c>
      <c r="BO1026">
        <v>5.67374490614037</v>
      </c>
      <c r="BP1026">
        <v>8.0687301214342106</v>
      </c>
      <c r="BQ1026">
        <v>44.843961293578197</v>
      </c>
      <c r="BR1026">
        <v>18.9725221910073</v>
      </c>
      <c r="BS1026">
        <v>6.8984755638307904</v>
      </c>
      <c r="BT1026">
        <v>18.972963538740199</v>
      </c>
      <c r="BU1026">
        <v>206.81746460714601</v>
      </c>
      <c r="BV1026">
        <v>140.02131560236501</v>
      </c>
      <c r="BW1026">
        <v>2.5880642405901702</v>
      </c>
      <c r="BX1026">
        <v>64.208084764190403</v>
      </c>
      <c r="BY1026">
        <v>558.47537079614199</v>
      </c>
      <c r="BZ1026">
        <v>476.11269244490597</v>
      </c>
      <c r="CA1026">
        <v>64.503615737146305</v>
      </c>
      <c r="CB1026">
        <v>17.8590626140906</v>
      </c>
      <c r="CC1026">
        <v>58808</v>
      </c>
      <c r="CD1026">
        <v>58607</v>
      </c>
      <c r="CE1026">
        <v>57078.558106562297</v>
      </c>
      <c r="CF1026">
        <v>1967.20636387899</v>
      </c>
      <c r="CG1026">
        <v>1346.936643944</v>
      </c>
      <c r="CH1026">
        <v>2202.17163388677</v>
      </c>
    </row>
    <row r="1027" spans="1:86" x14ac:dyDescent="0.2">
      <c r="A1027" t="s">
        <v>165</v>
      </c>
      <c r="B1027">
        <v>2009</v>
      </c>
      <c r="C1027" t="s">
        <v>11</v>
      </c>
      <c r="D1027" t="s">
        <v>643</v>
      </c>
      <c r="E1027">
        <v>7.8199447006987102</v>
      </c>
      <c r="F1027">
        <v>3.8468902397226898</v>
      </c>
      <c r="G1027">
        <v>1.95284351437677</v>
      </c>
      <c r="H1027">
        <v>2.0202109465992502</v>
      </c>
      <c r="I1027">
        <v>6.4090260050618602</v>
      </c>
      <c r="J1027">
        <v>3.7736400204602298</v>
      </c>
      <c r="K1027">
        <v>1.9338602995743099</v>
      </c>
      <c r="L1027">
        <v>0.70152568502732404</v>
      </c>
      <c r="M1027">
        <v>4.7037644055509</v>
      </c>
      <c r="N1027">
        <v>3.2206592995462899</v>
      </c>
      <c r="O1027">
        <v>7.9393083970597703E-2</v>
      </c>
      <c r="P1027">
        <v>1.40371202203401</v>
      </c>
      <c r="Q1027">
        <v>261.74615900777201</v>
      </c>
      <c r="R1027">
        <v>992.976705888943</v>
      </c>
      <c r="S1027">
        <v>1254.72286489671</v>
      </c>
      <c r="T1027">
        <v>1262.54280959741</v>
      </c>
      <c r="U1027">
        <v>226.57545916066499</v>
      </c>
      <c r="V1027">
        <v>859.55092493239295</v>
      </c>
      <c r="W1027">
        <v>1086.1263840930601</v>
      </c>
      <c r="X1027">
        <v>1092.5354100981201</v>
      </c>
      <c r="Y1027">
        <v>25.151896817968101</v>
      </c>
      <c r="Z1027">
        <v>0.51589702198891196</v>
      </c>
      <c r="AA1027">
        <v>7.8596790101225306E-2</v>
      </c>
      <c r="AB1027">
        <v>24.557403005878001</v>
      </c>
      <c r="AC1027">
        <v>1.5988398374238699</v>
      </c>
      <c r="AD1027">
        <v>0.20252615339844501</v>
      </c>
      <c r="AE1027">
        <v>5.7108372650753199E-2</v>
      </c>
      <c r="AF1027">
        <v>1.33920531137467</v>
      </c>
      <c r="AG1027">
        <v>286.13513251114699</v>
      </c>
      <c r="AH1027">
        <v>286.13513251114699</v>
      </c>
      <c r="AI1027">
        <v>8.4373556904413292</v>
      </c>
      <c r="AJ1027">
        <v>8.4373556904413292</v>
      </c>
      <c r="AK1027">
        <v>11.0536609350169</v>
      </c>
      <c r="AL1027">
        <v>11.0536609350169</v>
      </c>
      <c r="AM1027">
        <v>305.62614913660502</v>
      </c>
      <c r="AN1027">
        <v>305.62614913660502</v>
      </c>
      <c r="AO1027">
        <v>14.992737002015501</v>
      </c>
      <c r="AP1027">
        <v>2.98852604941453</v>
      </c>
      <c r="AQ1027">
        <v>9.4992923392088908</v>
      </c>
      <c r="AR1027">
        <v>2.50491861339211</v>
      </c>
      <c r="AS1027">
        <v>4.18534198153439</v>
      </c>
      <c r="AT1027">
        <v>0.10320118905164501</v>
      </c>
      <c r="AU1027">
        <v>0.101441284106914</v>
      </c>
      <c r="AV1027">
        <v>3.9806995083758299</v>
      </c>
      <c r="AW1027">
        <v>26.3230774475463</v>
      </c>
      <c r="AX1027">
        <v>0.86995473777138599</v>
      </c>
      <c r="AY1027">
        <v>1.6331849252974899</v>
      </c>
      <c r="AZ1027">
        <v>23.8199377844774</v>
      </c>
      <c r="BA1027">
        <v>21.857071281799399</v>
      </c>
      <c r="BB1027">
        <v>5.5529127719223803</v>
      </c>
      <c r="BC1027">
        <v>14.0646941055039</v>
      </c>
      <c r="BD1027">
        <v>2.2394644043731202</v>
      </c>
      <c r="BE1027">
        <v>1.9789398175976201</v>
      </c>
      <c r="BF1027">
        <v>0.55020478615269097</v>
      </c>
      <c r="BG1027">
        <v>0.85774154094255695</v>
      </c>
      <c r="BH1027">
        <v>0.57099349050236803</v>
      </c>
      <c r="BI1027">
        <v>3.2643585605923202</v>
      </c>
      <c r="BJ1027">
        <v>0.68521370797331105</v>
      </c>
      <c r="BK1027">
        <v>1.5779060555800499</v>
      </c>
      <c r="BL1027">
        <v>1.00123879703896</v>
      </c>
      <c r="BM1027">
        <v>4.3847023973481898</v>
      </c>
      <c r="BN1027">
        <v>0.73965193313264199</v>
      </c>
      <c r="BO1027">
        <v>2.3797232223343898</v>
      </c>
      <c r="BP1027">
        <v>1.2653272418811601</v>
      </c>
      <c r="BQ1027">
        <v>5.5509819474990696</v>
      </c>
      <c r="BR1027">
        <v>1.8986677432546</v>
      </c>
      <c r="BS1027">
        <v>1.9991451846998001</v>
      </c>
      <c r="BT1027">
        <v>1.65316901954467</v>
      </c>
      <c r="BU1027">
        <v>48.086695340075003</v>
      </c>
      <c r="BV1027">
        <v>34.030123606041698</v>
      </c>
      <c r="BW1027">
        <v>1.09645788815974</v>
      </c>
      <c r="BX1027">
        <v>12.9601138458736</v>
      </c>
      <c r="BY1027">
        <v>79.659897910088304</v>
      </c>
      <c r="BZ1027">
        <v>51.541720922383497</v>
      </c>
      <c r="CA1027">
        <v>26.5844210385156</v>
      </c>
      <c r="CB1027">
        <v>1.5337559491891799</v>
      </c>
      <c r="CC1027">
        <v>8412</v>
      </c>
      <c r="CD1027">
        <v>8016</v>
      </c>
      <c r="CE1027">
        <v>8661.0182375113309</v>
      </c>
      <c r="CF1027">
        <v>451.71706623098999</v>
      </c>
      <c r="CG1027">
        <v>712.35095479570305</v>
      </c>
      <c r="CH1027">
        <v>1202.9147465353799</v>
      </c>
    </row>
    <row r="1028" spans="1:86" x14ac:dyDescent="0.2">
      <c r="A1028" t="s">
        <v>165</v>
      </c>
      <c r="B1028">
        <v>2009</v>
      </c>
      <c r="C1028" t="s">
        <v>12</v>
      </c>
      <c r="D1028" t="s">
        <v>644</v>
      </c>
      <c r="E1028">
        <v>3.5199565131252499</v>
      </c>
      <c r="F1028">
        <v>1.4642212536940999</v>
      </c>
      <c r="G1028">
        <v>0.19756953786478701</v>
      </c>
      <c r="H1028">
        <v>1.8581657215663701</v>
      </c>
      <c r="I1028">
        <v>3.4703090992417298</v>
      </c>
      <c r="J1028">
        <v>1.45038488943949</v>
      </c>
      <c r="K1028">
        <v>0.19564880770534199</v>
      </c>
      <c r="L1028">
        <v>1.8242754020969101</v>
      </c>
      <c r="M1028">
        <v>0.45405392697126201</v>
      </c>
      <c r="N1028">
        <v>0.32109188292484298</v>
      </c>
      <c r="O1028">
        <v>8.2172327995032393E-3</v>
      </c>
      <c r="P1028">
        <v>0.124744811246915</v>
      </c>
      <c r="Q1028">
        <v>179.93797316413901</v>
      </c>
      <c r="R1028">
        <v>1123.72420620395</v>
      </c>
      <c r="S1028">
        <v>1303.6621793680899</v>
      </c>
      <c r="T1028">
        <v>1307.1821358812199</v>
      </c>
      <c r="U1028">
        <v>161.05520862441</v>
      </c>
      <c r="V1028">
        <v>1005.80012814408</v>
      </c>
      <c r="W1028">
        <v>1166.8553367684899</v>
      </c>
      <c r="X1028">
        <v>1170.3256458677299</v>
      </c>
      <c r="Y1028">
        <v>0.89390486911315303</v>
      </c>
      <c r="Z1028">
        <v>9.71101193251451E-2</v>
      </c>
      <c r="AA1028">
        <v>6.2980215246545802E-3</v>
      </c>
      <c r="AB1028">
        <v>0.79049672826335304</v>
      </c>
      <c r="AC1028">
        <v>7.3686290860074E-2</v>
      </c>
      <c r="AD1028">
        <v>3.8283930441191598E-2</v>
      </c>
      <c r="AE1028">
        <v>5.9170457091556796E-3</v>
      </c>
      <c r="AF1028">
        <v>2.9485314709726599E-2</v>
      </c>
      <c r="AG1028">
        <v>4.6756361037597296</v>
      </c>
      <c r="AH1028">
        <v>4.6756361037597296</v>
      </c>
      <c r="AI1028">
        <v>0.25963434428749799</v>
      </c>
      <c r="AJ1028">
        <v>0.25963434428749799</v>
      </c>
      <c r="AK1028">
        <v>0.40784339433843803</v>
      </c>
      <c r="AL1028">
        <v>0.40784339433843803</v>
      </c>
      <c r="AM1028">
        <v>5.3431138423856597</v>
      </c>
      <c r="AN1028">
        <v>5.3431138423856597</v>
      </c>
      <c r="AO1028">
        <v>1.7795517427862899</v>
      </c>
      <c r="AP1028">
        <v>0.823459785220371</v>
      </c>
      <c r="AQ1028">
        <v>0.71663029681775703</v>
      </c>
      <c r="AR1028">
        <v>0.23946166074816599</v>
      </c>
      <c r="AS1028">
        <v>0.29780473236307797</v>
      </c>
      <c r="AT1028">
        <v>3.2498041871636602E-2</v>
      </c>
      <c r="AU1028">
        <v>6.3606879799208401E-3</v>
      </c>
      <c r="AV1028">
        <v>0.258946002511522</v>
      </c>
      <c r="AW1028">
        <v>0.83108135343423795</v>
      </c>
      <c r="AX1028">
        <v>0.15400791103179601</v>
      </c>
      <c r="AY1028">
        <v>0.119175576638888</v>
      </c>
      <c r="AZ1028">
        <v>0.55789786576355405</v>
      </c>
      <c r="BA1028">
        <v>4.7558946922569696</v>
      </c>
      <c r="BB1028">
        <v>2.39374157162097</v>
      </c>
      <c r="BC1028">
        <v>1.6630936285619999</v>
      </c>
      <c r="BD1028">
        <v>0.69905949207400797</v>
      </c>
      <c r="BE1028">
        <v>0.59259188121546402</v>
      </c>
      <c r="BF1028">
        <v>6.1606755325489801E-2</v>
      </c>
      <c r="BG1028">
        <v>9.4201306522646494E-2</v>
      </c>
      <c r="BH1028">
        <v>0.43678381936732802</v>
      </c>
      <c r="BI1028">
        <v>0.77624574175542904</v>
      </c>
      <c r="BJ1028">
        <v>8.6185752601671398E-2</v>
      </c>
      <c r="BK1028">
        <v>0.15535759804740401</v>
      </c>
      <c r="BL1028">
        <v>0.53470239110635298</v>
      </c>
      <c r="BM1028">
        <v>0.95033275689849395</v>
      </c>
      <c r="BN1028">
        <v>9.9067058107921893E-2</v>
      </c>
      <c r="BO1028">
        <v>0.22118972982770299</v>
      </c>
      <c r="BP1028">
        <v>0.63007596896286999</v>
      </c>
      <c r="BQ1028">
        <v>1.5212768291388601</v>
      </c>
      <c r="BR1028">
        <v>0.54740261372807097</v>
      </c>
      <c r="BS1028">
        <v>0.25924611230557298</v>
      </c>
      <c r="BT1028">
        <v>0.71462810310521896</v>
      </c>
      <c r="BU1028">
        <v>4.6418500221175201</v>
      </c>
      <c r="BV1028">
        <v>3.37302176112417</v>
      </c>
      <c r="BW1028">
        <v>0.11353372357849</v>
      </c>
      <c r="BX1028">
        <v>1.15529453741487</v>
      </c>
      <c r="BY1028">
        <v>20.671077397793798</v>
      </c>
      <c r="BZ1028">
        <v>17.926113418601599</v>
      </c>
      <c r="CA1028">
        <v>2.6816094175998102</v>
      </c>
      <c r="CB1028">
        <v>6.3354561592358194E-2</v>
      </c>
      <c r="CC1028">
        <v>5138</v>
      </c>
      <c r="CD1028">
        <v>5011</v>
      </c>
      <c r="CE1028">
        <v>5201.4451653804799</v>
      </c>
      <c r="CF1028">
        <v>23.884629038513701</v>
      </c>
      <c r="CG1028">
        <v>36.448369073361803</v>
      </c>
      <c r="CH1028">
        <v>62.153752895325397</v>
      </c>
    </row>
    <row r="1029" spans="1:86" x14ac:dyDescent="0.2">
      <c r="A1029" t="s">
        <v>165</v>
      </c>
      <c r="B1029">
        <v>2009</v>
      </c>
      <c r="C1029" t="s">
        <v>13</v>
      </c>
      <c r="D1029" t="s">
        <v>645</v>
      </c>
      <c r="E1029">
        <v>-436.98008672861903</v>
      </c>
      <c r="F1029">
        <v>-179.85428767395999</v>
      </c>
      <c r="G1029">
        <v>-32.342110579646203</v>
      </c>
      <c r="H1029">
        <v>-224.78368847501201</v>
      </c>
      <c r="I1029">
        <v>-387.47656460873202</v>
      </c>
      <c r="J1029">
        <v>-178.533503980473</v>
      </c>
      <c r="K1029">
        <v>-32.000448192413899</v>
      </c>
      <c r="L1029">
        <v>-176.94261243584501</v>
      </c>
      <c r="M1029">
        <v>-59.429087760767501</v>
      </c>
      <c r="N1029">
        <v>-49.758422516858403</v>
      </c>
      <c r="O1029">
        <v>-1.32368968145879</v>
      </c>
      <c r="P1029">
        <v>-8.3469755624503303</v>
      </c>
      <c r="Q1029">
        <v>-284.96282004048402</v>
      </c>
      <c r="R1029">
        <v>1356.81222451602</v>
      </c>
      <c r="S1029">
        <v>1071.84940447553</v>
      </c>
      <c r="T1029">
        <v>634.86931774691595</v>
      </c>
      <c r="U1029">
        <v>-212.17141260333801</v>
      </c>
      <c r="V1029">
        <v>1010.2257068909699</v>
      </c>
      <c r="W1029">
        <v>798.05429428763</v>
      </c>
      <c r="X1029">
        <v>410.57772967889798</v>
      </c>
      <c r="Y1029">
        <v>-1448.2749192727099</v>
      </c>
      <c r="Z1029">
        <v>-9.2621244985509694</v>
      </c>
      <c r="AA1029">
        <v>-1.2037759773312999</v>
      </c>
      <c r="AB1029">
        <v>-1437.8090187968301</v>
      </c>
      <c r="AC1029">
        <v>-16.046239029356101</v>
      </c>
      <c r="AD1029">
        <v>-3.6551361779306601</v>
      </c>
      <c r="AE1029">
        <v>-1.0455301603992599</v>
      </c>
      <c r="AF1029">
        <v>-11.3455726910262</v>
      </c>
      <c r="AG1029">
        <v>-2448.5224180244199</v>
      </c>
      <c r="AH1029">
        <v>-2448.5224180244199</v>
      </c>
      <c r="AI1029">
        <v>-3521.5242345094398</v>
      </c>
      <c r="AJ1029">
        <v>-3521.5242345094398</v>
      </c>
      <c r="AK1029">
        <v>-2479.7659637860002</v>
      </c>
      <c r="AL1029">
        <v>-2479.7659637860002</v>
      </c>
      <c r="AM1029">
        <v>-8449.8126163198503</v>
      </c>
      <c r="AN1029">
        <v>-8449.8126163198503</v>
      </c>
      <c r="AO1029">
        <v>-754.63807509146602</v>
      </c>
      <c r="AP1029">
        <v>-56.374876520364602</v>
      </c>
      <c r="AQ1029">
        <v>-125.666647862112</v>
      </c>
      <c r="AR1029">
        <v>-572.59655070898998</v>
      </c>
      <c r="AS1029">
        <v>-42.770947245584402</v>
      </c>
      <c r="AT1029">
        <v>-2.0397899388467602</v>
      </c>
      <c r="AU1029">
        <v>-1.1784552976707201</v>
      </c>
      <c r="AV1029">
        <v>-39.552702009066799</v>
      </c>
      <c r="AW1029">
        <v>-129.960324631558</v>
      </c>
      <c r="AX1029">
        <v>-16.0235312175082</v>
      </c>
      <c r="AY1029">
        <v>-22.2516286588463</v>
      </c>
      <c r="AZ1029">
        <v>-91.685164755203701</v>
      </c>
      <c r="BA1029">
        <v>-603.16022177309003</v>
      </c>
      <c r="BB1029">
        <v>-233.481582131713</v>
      </c>
      <c r="BC1029">
        <v>-272.86662732383098</v>
      </c>
      <c r="BD1029">
        <v>-96.812012317544699</v>
      </c>
      <c r="BE1029">
        <v>-81.761600735012706</v>
      </c>
      <c r="BF1029">
        <v>-11.7996279336505</v>
      </c>
      <c r="BG1029">
        <v>-16.6742697455865</v>
      </c>
      <c r="BH1029">
        <v>-53.287703055775602</v>
      </c>
      <c r="BI1029">
        <v>-117.584519707182</v>
      </c>
      <c r="BJ1029">
        <v>-16.276706519964598</v>
      </c>
      <c r="BK1029">
        <v>-25.2617427842574</v>
      </c>
      <c r="BL1029">
        <v>-76.046070402959998</v>
      </c>
      <c r="BM1029">
        <v>-164.842754349861</v>
      </c>
      <c r="BN1029">
        <v>-29.230203044908201</v>
      </c>
      <c r="BO1029">
        <v>-34.289732330468901</v>
      </c>
      <c r="BP1029">
        <v>-101.32281897448399</v>
      </c>
      <c r="BQ1029">
        <v>-585.43656820033095</v>
      </c>
      <c r="BR1029">
        <v>-116.02915658097</v>
      </c>
      <c r="BS1029">
        <v>-44.288565576842501</v>
      </c>
      <c r="BT1029">
        <v>-425.11884604251702</v>
      </c>
      <c r="BU1029">
        <v>-605.06193452349203</v>
      </c>
      <c r="BV1029">
        <v>-524.98126202133699</v>
      </c>
      <c r="BW1029">
        <v>-18.175152908630501</v>
      </c>
      <c r="BX1029">
        <v>-61.905519593525398</v>
      </c>
      <c r="BY1029">
        <v>-3379.60652263774</v>
      </c>
      <c r="BZ1029">
        <v>-2089.8294407461799</v>
      </c>
      <c r="CA1029">
        <v>-438.21150069763399</v>
      </c>
      <c r="CB1029">
        <v>-851.56558119392901</v>
      </c>
      <c r="CC1029">
        <v>-10470</v>
      </c>
      <c r="CD1029">
        <v>-11418</v>
      </c>
      <c r="CE1029">
        <v>-12871.2500930063</v>
      </c>
      <c r="CF1029">
        <v>-4100.7718589853803</v>
      </c>
      <c r="CG1029">
        <v>-6707.9127813064797</v>
      </c>
      <c r="CH1029">
        <v>-11003.292167354201</v>
      </c>
    </row>
    <row r="1030" spans="1:86" x14ac:dyDescent="0.2">
      <c r="A1030" t="s">
        <v>165</v>
      </c>
      <c r="B1030">
        <v>2009</v>
      </c>
      <c r="C1030" t="s">
        <v>14</v>
      </c>
      <c r="D1030" t="s">
        <v>646</v>
      </c>
      <c r="E1030">
        <v>97.252613488773605</v>
      </c>
      <c r="F1030">
        <v>40.502560457141001</v>
      </c>
      <c r="G1030">
        <v>29.841041375907199</v>
      </c>
      <c r="H1030">
        <v>26.909011655725202</v>
      </c>
      <c r="I1030">
        <v>87.256687869927703</v>
      </c>
      <c r="J1030">
        <v>39.808968143889999</v>
      </c>
      <c r="K1030">
        <v>29.546187580067802</v>
      </c>
      <c r="L1030">
        <v>17.901532145969998</v>
      </c>
      <c r="M1030">
        <v>38.097638155864203</v>
      </c>
      <c r="N1030">
        <v>30.118685172268702</v>
      </c>
      <c r="O1030">
        <v>1.1032342373526101</v>
      </c>
      <c r="P1030">
        <v>6.87571874624284</v>
      </c>
      <c r="Q1030">
        <v>675.73083046095803</v>
      </c>
      <c r="R1030">
        <v>588.48262677999799</v>
      </c>
      <c r="S1030">
        <v>1264.21345724096</v>
      </c>
      <c r="T1030">
        <v>1361.4660707297301</v>
      </c>
      <c r="U1030">
        <v>573.39898384094897</v>
      </c>
      <c r="V1030">
        <v>499.36354091394202</v>
      </c>
      <c r="W1030">
        <v>1072.7625247548899</v>
      </c>
      <c r="X1030">
        <v>1160.0192126248201</v>
      </c>
      <c r="Y1030">
        <v>230.552059014809</v>
      </c>
      <c r="Z1030">
        <v>4.7144910626390599</v>
      </c>
      <c r="AA1030">
        <v>1.1261694187007001</v>
      </c>
      <c r="AB1030">
        <v>224.71139853346901</v>
      </c>
      <c r="AC1030">
        <v>7.8151628546568697</v>
      </c>
      <c r="AD1030">
        <v>1.93197998887639</v>
      </c>
      <c r="AE1030">
        <v>0.89496496769082801</v>
      </c>
      <c r="AF1030">
        <v>4.9882178980896299</v>
      </c>
      <c r="AG1030">
        <v>1270.23562282325</v>
      </c>
      <c r="AH1030">
        <v>1270.23562282325</v>
      </c>
      <c r="AI1030">
        <v>331.45524646420699</v>
      </c>
      <c r="AJ1030">
        <v>331.45524646420699</v>
      </c>
      <c r="AK1030">
        <v>297.40079510516898</v>
      </c>
      <c r="AL1030">
        <v>297.40079510516898</v>
      </c>
      <c r="AM1030">
        <v>1899.09166439262</v>
      </c>
      <c r="AN1030">
        <v>1899.09166439262</v>
      </c>
      <c r="AO1030">
        <v>218.247841144175</v>
      </c>
      <c r="AP1030">
        <v>24.568957722531799</v>
      </c>
      <c r="AQ1030">
        <v>136.52493439860299</v>
      </c>
      <c r="AR1030">
        <v>57.153949023040099</v>
      </c>
      <c r="AS1030">
        <v>18.116547667099798</v>
      </c>
      <c r="AT1030">
        <v>0.94172736712222904</v>
      </c>
      <c r="AU1030">
        <v>1.5266069806585101</v>
      </c>
      <c r="AV1030">
        <v>15.648213319319</v>
      </c>
      <c r="AW1030">
        <v>79.922582805189094</v>
      </c>
      <c r="AX1030">
        <v>8.0835128249396906</v>
      </c>
      <c r="AY1030">
        <v>21.4303750015583</v>
      </c>
      <c r="AZ1030">
        <v>50.408694978691102</v>
      </c>
      <c r="BA1030">
        <v>297.49664410637001</v>
      </c>
      <c r="BB1030">
        <v>57.323429602281401</v>
      </c>
      <c r="BC1030">
        <v>223.70062396385799</v>
      </c>
      <c r="BD1030">
        <v>16.472590540230499</v>
      </c>
      <c r="BE1030">
        <v>26.0593793510388</v>
      </c>
      <c r="BF1030">
        <v>4.8684955653214903</v>
      </c>
      <c r="BG1030">
        <v>14.0488625301954</v>
      </c>
      <c r="BH1030">
        <v>7.1420212555219198</v>
      </c>
      <c r="BI1030">
        <v>42.1850801065643</v>
      </c>
      <c r="BJ1030">
        <v>6.2429471515986803</v>
      </c>
      <c r="BK1030">
        <v>25.316839336645</v>
      </c>
      <c r="BL1030">
        <v>10.6252936183205</v>
      </c>
      <c r="BM1030">
        <v>59.272448342748397</v>
      </c>
      <c r="BN1030">
        <v>7.4614768715842299</v>
      </c>
      <c r="BO1030">
        <v>37.751616997031803</v>
      </c>
      <c r="BP1030">
        <v>14.0593544741324</v>
      </c>
      <c r="BQ1030">
        <v>100.07032038071701</v>
      </c>
      <c r="BR1030">
        <v>22.135902939325501</v>
      </c>
      <c r="BS1030">
        <v>35.893793110215</v>
      </c>
      <c r="BT1030">
        <v>42.040624331176801</v>
      </c>
      <c r="BU1030">
        <v>395.686786600186</v>
      </c>
      <c r="BV1030">
        <v>317.77213447023303</v>
      </c>
      <c r="BW1030">
        <v>15.1133035328566</v>
      </c>
      <c r="BX1030">
        <v>62.801348597095597</v>
      </c>
      <c r="BY1030">
        <v>965.69758073785704</v>
      </c>
      <c r="BZ1030">
        <v>498.35216260307902</v>
      </c>
      <c r="CA1030">
        <v>405.46203358879501</v>
      </c>
      <c r="CB1030">
        <v>61.883384545983901</v>
      </c>
      <c r="CC1030">
        <v>25321</v>
      </c>
      <c r="CD1030">
        <v>24657</v>
      </c>
      <c r="CE1030">
        <v>25333.311676351499</v>
      </c>
      <c r="CF1030">
        <v>5814.1204281396103</v>
      </c>
      <c r="CG1030">
        <v>10050.6394965569</v>
      </c>
      <c r="CH1030">
        <v>16795.8266961433</v>
      </c>
    </row>
    <row r="1031" spans="1:86" x14ac:dyDescent="0.2">
      <c r="A1031" t="s">
        <v>165</v>
      </c>
      <c r="B1031">
        <v>2009</v>
      </c>
      <c r="C1031" t="s">
        <v>15</v>
      </c>
      <c r="D1031" t="s">
        <v>647</v>
      </c>
      <c r="E1031">
        <v>11.466465169454199</v>
      </c>
      <c r="F1031">
        <v>3.5955030813040501</v>
      </c>
      <c r="G1031">
        <v>5.2790187397402697</v>
      </c>
      <c r="H1031">
        <v>2.5919433484098899</v>
      </c>
      <c r="I1031">
        <v>9.9168978476819607</v>
      </c>
      <c r="J1031">
        <v>3.5038433954725199</v>
      </c>
      <c r="K1031">
        <v>5.2215271318871599</v>
      </c>
      <c r="L1031">
        <v>1.19152732032227</v>
      </c>
      <c r="M1031">
        <v>5.8816828063935498</v>
      </c>
      <c r="N1031">
        <v>4.1282520579753399</v>
      </c>
      <c r="O1031">
        <v>0.16968374615780099</v>
      </c>
      <c r="P1031">
        <v>1.5837470022603899</v>
      </c>
      <c r="Q1031">
        <v>1975.4124405684399</v>
      </c>
      <c r="R1031">
        <v>925.25909784475004</v>
      </c>
      <c r="S1031">
        <v>2900.6715384131899</v>
      </c>
      <c r="T1031">
        <v>2912.1380035826501</v>
      </c>
      <c r="U1031">
        <v>1728.53434444245</v>
      </c>
      <c r="V1031">
        <v>809.62440819308597</v>
      </c>
      <c r="W1031">
        <v>2538.1587526355302</v>
      </c>
      <c r="X1031">
        <v>2548.0756504832102</v>
      </c>
      <c r="Y1031">
        <v>34.072183980724397</v>
      </c>
      <c r="Z1031">
        <v>0.64823170365856098</v>
      </c>
      <c r="AA1031">
        <v>0.181445788964716</v>
      </c>
      <c r="AB1031">
        <v>33.2425064881011</v>
      </c>
      <c r="AC1031">
        <v>1.54532353057712</v>
      </c>
      <c r="AD1031">
        <v>0.25320098402707097</v>
      </c>
      <c r="AE1031">
        <v>0.177702896405984</v>
      </c>
      <c r="AF1031">
        <v>1.11441965014406</v>
      </c>
      <c r="AG1031">
        <v>185.55865568665999</v>
      </c>
      <c r="AH1031">
        <v>185.55865568665999</v>
      </c>
      <c r="AI1031">
        <v>20.724673770007001</v>
      </c>
      <c r="AJ1031">
        <v>20.724673770007001</v>
      </c>
      <c r="AK1031">
        <v>30.7612910352623</v>
      </c>
      <c r="AL1031">
        <v>30.7612910352623</v>
      </c>
      <c r="AM1031">
        <v>237.04462049193</v>
      </c>
      <c r="AN1031">
        <v>237.04462049193</v>
      </c>
      <c r="AO1031">
        <v>30.473237290389601</v>
      </c>
      <c r="AP1031">
        <v>3.6381334058238601</v>
      </c>
      <c r="AQ1031">
        <v>22.531967054086198</v>
      </c>
      <c r="AR1031">
        <v>4.3031368304794899</v>
      </c>
      <c r="AS1031">
        <v>4.1479042045656698</v>
      </c>
      <c r="AT1031">
        <v>0.106278074060891</v>
      </c>
      <c r="AU1031">
        <v>0.28228259545642298</v>
      </c>
      <c r="AV1031">
        <v>3.7593435350483499</v>
      </c>
      <c r="AW1031">
        <v>15.716917721006</v>
      </c>
      <c r="AX1031">
        <v>1.1001674739213301</v>
      </c>
      <c r="AY1031">
        <v>3.7170865680223102</v>
      </c>
      <c r="AZ1031">
        <v>10.8996636790624</v>
      </c>
      <c r="BA1031">
        <v>58.138127148567598</v>
      </c>
      <c r="BB1031">
        <v>5.5875099711092799</v>
      </c>
      <c r="BC1031">
        <v>50.202165039258702</v>
      </c>
      <c r="BD1031">
        <v>2.3484521381997299</v>
      </c>
      <c r="BE1031">
        <v>4.6567399480562299</v>
      </c>
      <c r="BF1031">
        <v>0.64249625921902298</v>
      </c>
      <c r="BG1031">
        <v>3.28543624050526</v>
      </c>
      <c r="BH1031">
        <v>0.728807448331937</v>
      </c>
      <c r="BI1031">
        <v>7.13362314891521</v>
      </c>
      <c r="BJ1031">
        <v>0.81314937778654695</v>
      </c>
      <c r="BK1031">
        <v>5.0924118002233003</v>
      </c>
      <c r="BL1031">
        <v>1.22806197090535</v>
      </c>
      <c r="BM1031">
        <v>9.4497131688292804</v>
      </c>
      <c r="BN1031">
        <v>0.91516955548587497</v>
      </c>
      <c r="BO1031">
        <v>6.9325141552933003</v>
      </c>
      <c r="BP1031">
        <v>1.60202945805011</v>
      </c>
      <c r="BQ1031">
        <v>17.191120074912501</v>
      </c>
      <c r="BR1031">
        <v>2.2286945124674298</v>
      </c>
      <c r="BS1031">
        <v>12.060919411997901</v>
      </c>
      <c r="BT1031">
        <v>2.90150615044716</v>
      </c>
      <c r="BU1031">
        <v>60.536136538908202</v>
      </c>
      <c r="BV1031">
        <v>43.6065383429722</v>
      </c>
      <c r="BW1031">
        <v>2.3637355589720701</v>
      </c>
      <c r="BX1031">
        <v>14.565862636963899</v>
      </c>
      <c r="BY1031">
        <v>117.18514064353199</v>
      </c>
      <c r="BZ1031">
        <v>42.491522726522398</v>
      </c>
      <c r="CA1031">
        <v>70.817322446644397</v>
      </c>
      <c r="CB1031">
        <v>3.8762954703651999</v>
      </c>
      <c r="CC1031">
        <v>62265</v>
      </c>
      <c r="CD1031">
        <v>64999</v>
      </c>
      <c r="CE1031">
        <v>40378.5061366015</v>
      </c>
      <c r="CF1031">
        <v>2395.1771918160498</v>
      </c>
      <c r="CG1031">
        <v>2174.6194564606699</v>
      </c>
      <c r="CH1031">
        <v>3376.5000217571501</v>
      </c>
    </row>
    <row r="1032" spans="1:86" x14ac:dyDescent="0.2">
      <c r="A1032" t="s">
        <v>165</v>
      </c>
      <c r="B1032">
        <v>2009</v>
      </c>
      <c r="C1032" t="s">
        <v>16</v>
      </c>
      <c r="D1032" t="s">
        <v>648</v>
      </c>
      <c r="E1032">
        <v>28.310877324313999</v>
      </c>
      <c r="F1032">
        <v>10.086521308804199</v>
      </c>
      <c r="G1032">
        <v>8.1978139849528695</v>
      </c>
      <c r="H1032">
        <v>10.0265420305569</v>
      </c>
      <c r="I1032">
        <v>24.143519578833001</v>
      </c>
      <c r="J1032">
        <v>9.9126852949434898</v>
      </c>
      <c r="K1032">
        <v>8.1096893852894105</v>
      </c>
      <c r="L1032">
        <v>6.1211448986000798</v>
      </c>
      <c r="M1032">
        <v>12.368793088542001</v>
      </c>
      <c r="N1032">
        <v>7.5677036019264898</v>
      </c>
      <c r="O1032">
        <v>0.28732024043670201</v>
      </c>
      <c r="P1032">
        <v>4.5137692461787999</v>
      </c>
      <c r="Q1032">
        <v>945.29567723829905</v>
      </c>
      <c r="R1032">
        <v>511.44149544231999</v>
      </c>
      <c r="S1032">
        <v>1456.73717268062</v>
      </c>
      <c r="T1032">
        <v>1485.04805000493</v>
      </c>
      <c r="U1032">
        <v>794.77996951514103</v>
      </c>
      <c r="V1032">
        <v>430.006680390177</v>
      </c>
      <c r="W1032">
        <v>1224.78664990532</v>
      </c>
      <c r="X1032">
        <v>1248.9301694841499</v>
      </c>
      <c r="Y1032">
        <v>77.231449206397599</v>
      </c>
      <c r="Z1032">
        <v>1.21675004962425</v>
      </c>
      <c r="AA1032">
        <v>0.27998880044389901</v>
      </c>
      <c r="AB1032">
        <v>75.734710356329401</v>
      </c>
      <c r="AC1032">
        <v>2.85216643721001</v>
      </c>
      <c r="AD1032">
        <v>0.48126598194665299</v>
      </c>
      <c r="AE1032">
        <v>0.272231139773013</v>
      </c>
      <c r="AF1032">
        <v>2.0986693154903402</v>
      </c>
      <c r="AG1032">
        <v>298.47594539128301</v>
      </c>
      <c r="AH1032">
        <v>298.47594539128301</v>
      </c>
      <c r="AI1032">
        <v>106.698989517333</v>
      </c>
      <c r="AJ1032">
        <v>106.698989517333</v>
      </c>
      <c r="AK1032">
        <v>979.79601029184903</v>
      </c>
      <c r="AL1032">
        <v>979.79601029184903</v>
      </c>
      <c r="AM1032">
        <v>1384.9709452004699</v>
      </c>
      <c r="AN1032">
        <v>1384.9709452004699</v>
      </c>
      <c r="AO1032">
        <v>60.568789288570898</v>
      </c>
      <c r="AP1032">
        <v>6.9726605666535404</v>
      </c>
      <c r="AQ1032">
        <v>33.735388558838402</v>
      </c>
      <c r="AR1032">
        <v>19.860740163078901</v>
      </c>
      <c r="AS1032">
        <v>8.0708110094767598</v>
      </c>
      <c r="AT1032">
        <v>0.221161959806361</v>
      </c>
      <c r="AU1032">
        <v>0.35494605301415499</v>
      </c>
      <c r="AV1032">
        <v>7.4947029966562297</v>
      </c>
      <c r="AW1032">
        <v>25.590353247640699</v>
      </c>
      <c r="AX1032">
        <v>2.0707976851900098</v>
      </c>
      <c r="AY1032">
        <v>5.7598776951759998</v>
      </c>
      <c r="AZ1032">
        <v>17.7596778672747</v>
      </c>
      <c r="BA1032">
        <v>97.998827639384501</v>
      </c>
      <c r="BB1032">
        <v>14.9034870433865</v>
      </c>
      <c r="BC1032">
        <v>76.346297390168104</v>
      </c>
      <c r="BD1032">
        <v>6.7490432058299996</v>
      </c>
      <c r="BE1032">
        <v>8.7482026992475692</v>
      </c>
      <c r="BF1032">
        <v>1.2983880454044601</v>
      </c>
      <c r="BG1032">
        <v>4.8358593511571604</v>
      </c>
      <c r="BH1032">
        <v>2.6139553026859299</v>
      </c>
      <c r="BI1032">
        <v>13.0805822207713</v>
      </c>
      <c r="BJ1032">
        <v>1.67243706330372</v>
      </c>
      <c r="BK1032">
        <v>7.40518495977103</v>
      </c>
      <c r="BL1032">
        <v>4.0029601976964901</v>
      </c>
      <c r="BM1032">
        <v>17.358885013013101</v>
      </c>
      <c r="BN1032">
        <v>2.10092357444984</v>
      </c>
      <c r="BO1032">
        <v>10.0345193166025</v>
      </c>
      <c r="BP1032">
        <v>5.2234421219607299</v>
      </c>
      <c r="BQ1032">
        <v>36.7890205112205</v>
      </c>
      <c r="BR1032">
        <v>6.1397481598936103</v>
      </c>
      <c r="BS1032">
        <v>16.503176318421001</v>
      </c>
      <c r="BT1032">
        <v>14.146096032905801</v>
      </c>
      <c r="BU1032">
        <v>125.363012085769</v>
      </c>
      <c r="BV1032">
        <v>80.008085034651501</v>
      </c>
      <c r="BW1032">
        <v>3.9711905292518002</v>
      </c>
      <c r="BX1032">
        <v>41.383736521865799</v>
      </c>
      <c r="BY1032">
        <v>255.139010402661</v>
      </c>
      <c r="BZ1032">
        <v>121.11993875652399</v>
      </c>
      <c r="CA1032">
        <v>110.290461099843</v>
      </c>
      <c r="CB1032">
        <v>23.728610546294298</v>
      </c>
      <c r="CC1032">
        <v>31673</v>
      </c>
      <c r="CD1032">
        <v>29919</v>
      </c>
      <c r="CE1032">
        <v>30676.3681657323</v>
      </c>
      <c r="CF1032">
        <v>1815.22364361061</v>
      </c>
      <c r="CG1032">
        <v>2768.5309439023199</v>
      </c>
      <c r="CH1032">
        <v>4531.5161716807997</v>
      </c>
    </row>
    <row r="1033" spans="1:86" x14ac:dyDescent="0.2">
      <c r="A1033" t="s">
        <v>165</v>
      </c>
      <c r="B1033">
        <v>2009</v>
      </c>
      <c r="C1033" t="s">
        <v>17</v>
      </c>
      <c r="D1033" t="s">
        <v>649</v>
      </c>
      <c r="E1033">
        <v>76.283030669072005</v>
      </c>
      <c r="F1033">
        <v>27.774269254413198</v>
      </c>
      <c r="G1033">
        <v>28.716914568152301</v>
      </c>
      <c r="H1033">
        <v>19.791846846506498</v>
      </c>
      <c r="I1033">
        <v>67.746012366088195</v>
      </c>
      <c r="J1033">
        <v>27.251448426699302</v>
      </c>
      <c r="K1033">
        <v>28.422397479542099</v>
      </c>
      <c r="L1033">
        <v>12.0721664598468</v>
      </c>
      <c r="M1033">
        <v>31.033813610682898</v>
      </c>
      <c r="N1033">
        <v>22.8140831190873</v>
      </c>
      <c r="O1033">
        <v>1.17952947095382</v>
      </c>
      <c r="P1033">
        <v>7.0402010206417298</v>
      </c>
      <c r="Q1033">
        <v>2108.7539650434201</v>
      </c>
      <c r="R1033">
        <v>650.94872505032004</v>
      </c>
      <c r="S1033">
        <v>2759.7026900937399</v>
      </c>
      <c r="T1033">
        <v>2835.9857207628102</v>
      </c>
      <c r="U1033">
        <v>1788.0537650916799</v>
      </c>
      <c r="V1033">
        <v>551.95216606688803</v>
      </c>
      <c r="W1033">
        <v>2340.0059311585701</v>
      </c>
      <c r="X1033">
        <v>2407.75194352465</v>
      </c>
      <c r="Y1033">
        <v>180.747491033762</v>
      </c>
      <c r="Z1033">
        <v>3.6613163746427499</v>
      </c>
      <c r="AA1033">
        <v>1.01599371425992</v>
      </c>
      <c r="AB1033">
        <v>176.070180944859</v>
      </c>
      <c r="AC1033">
        <v>7.5167802195453497</v>
      </c>
      <c r="AD1033">
        <v>1.44727489378467</v>
      </c>
      <c r="AE1033">
        <v>0.90307800588485498</v>
      </c>
      <c r="AF1033">
        <v>5.1664273198758099</v>
      </c>
      <c r="AG1033">
        <v>1389.8971599737599</v>
      </c>
      <c r="AH1033">
        <v>1389.8971599737599</v>
      </c>
      <c r="AI1033">
        <v>181.8015934165</v>
      </c>
      <c r="AJ1033">
        <v>181.8015934165</v>
      </c>
      <c r="AK1033">
        <v>204.145833513318</v>
      </c>
      <c r="AL1033">
        <v>204.145833513318</v>
      </c>
      <c r="AM1033">
        <v>1775.84458690358</v>
      </c>
      <c r="AN1033">
        <v>1775.84458690358</v>
      </c>
      <c r="AO1033">
        <v>178.00464373465601</v>
      </c>
      <c r="AP1033">
        <v>20.3816873977269</v>
      </c>
      <c r="AQ1033">
        <v>123.862605946521</v>
      </c>
      <c r="AR1033">
        <v>33.760350390407801</v>
      </c>
      <c r="AS1033">
        <v>19.305359038198802</v>
      </c>
      <c r="AT1033">
        <v>0.68940855967678905</v>
      </c>
      <c r="AU1033">
        <v>1.3659625275624301</v>
      </c>
      <c r="AV1033">
        <v>17.2499879509596</v>
      </c>
      <c r="AW1033">
        <v>83.245829158410103</v>
      </c>
      <c r="AX1033">
        <v>6.1912028715476097</v>
      </c>
      <c r="AY1033">
        <v>19.860220753158799</v>
      </c>
      <c r="AZ1033">
        <v>57.194405533703701</v>
      </c>
      <c r="BA1033">
        <v>292.64109880757599</v>
      </c>
      <c r="BB1033">
        <v>40.279867502601803</v>
      </c>
      <c r="BC1033">
        <v>238.958167390292</v>
      </c>
      <c r="BD1033">
        <v>13.4030639146822</v>
      </c>
      <c r="BE1033">
        <v>23.835627230432198</v>
      </c>
      <c r="BF1033">
        <v>3.8175527201859198</v>
      </c>
      <c r="BG1033">
        <v>14.891316725934701</v>
      </c>
      <c r="BH1033">
        <v>5.1267577843115504</v>
      </c>
      <c r="BI1033">
        <v>37.678163665022502</v>
      </c>
      <c r="BJ1033">
        <v>4.8433677201803196</v>
      </c>
      <c r="BK1033">
        <v>24.821808560603401</v>
      </c>
      <c r="BL1033">
        <v>8.0129873842387909</v>
      </c>
      <c r="BM1033">
        <v>51.738142481910302</v>
      </c>
      <c r="BN1033">
        <v>5.6603755257717401</v>
      </c>
      <c r="BO1033">
        <v>35.446890609807603</v>
      </c>
      <c r="BP1033">
        <v>10.630876346331</v>
      </c>
      <c r="BQ1033">
        <v>85.562439299117699</v>
      </c>
      <c r="BR1033">
        <v>15.781801927298099</v>
      </c>
      <c r="BS1033">
        <v>45.265872523014401</v>
      </c>
      <c r="BT1033">
        <v>24.5147648488051</v>
      </c>
      <c r="BU1033">
        <v>321.669172196413</v>
      </c>
      <c r="BV1033">
        <v>240.72929095452301</v>
      </c>
      <c r="BW1033">
        <v>16.354000894238599</v>
      </c>
      <c r="BX1033">
        <v>64.585880347651496</v>
      </c>
      <c r="BY1033">
        <v>767.23410893980997</v>
      </c>
      <c r="BZ1033">
        <v>340.81995426335902</v>
      </c>
      <c r="CA1033">
        <v>388.521348153585</v>
      </c>
      <c r="CB1033">
        <v>37.8928065228652</v>
      </c>
      <c r="CC1033">
        <v>74016</v>
      </c>
      <c r="CD1033">
        <v>69455</v>
      </c>
      <c r="CE1033">
        <v>73638.021600804903</v>
      </c>
      <c r="CF1033">
        <v>6279.2102868441498</v>
      </c>
      <c r="CG1033">
        <v>10222.7002290741</v>
      </c>
      <c r="CH1033">
        <v>17138.317834328402</v>
      </c>
    </row>
    <row r="1034" spans="1:86" x14ac:dyDescent="0.2">
      <c r="A1034" t="s">
        <v>165</v>
      </c>
      <c r="B1034">
        <v>2009</v>
      </c>
      <c r="C1034" t="s">
        <v>18</v>
      </c>
      <c r="D1034" t="s">
        <v>650</v>
      </c>
      <c r="E1034">
        <v>88.1355741779917</v>
      </c>
      <c r="F1034">
        <v>36.255156767485097</v>
      </c>
      <c r="G1034">
        <v>30.318721858562501</v>
      </c>
      <c r="H1034">
        <v>21.561695551944101</v>
      </c>
      <c r="I1034">
        <v>79.2832690259646</v>
      </c>
      <c r="J1034">
        <v>35.697512161900299</v>
      </c>
      <c r="K1034">
        <v>30.016786302525599</v>
      </c>
      <c r="L1034">
        <v>13.5689705615388</v>
      </c>
      <c r="M1034">
        <v>33.817575098593601</v>
      </c>
      <c r="N1034">
        <v>23.4923835246891</v>
      </c>
      <c r="O1034">
        <v>4.4247791378593098</v>
      </c>
      <c r="P1034">
        <v>5.9004124360451797</v>
      </c>
      <c r="Q1034">
        <v>1665.69516710731</v>
      </c>
      <c r="R1034">
        <v>623.44587841274995</v>
      </c>
      <c r="S1034">
        <v>2289.1410455200598</v>
      </c>
      <c r="T1034">
        <v>2377.2766196980601</v>
      </c>
      <c r="U1034">
        <v>1439.4876808804599</v>
      </c>
      <c r="V1034">
        <v>538.77965151893397</v>
      </c>
      <c r="W1034">
        <v>1978.2673323993899</v>
      </c>
      <c r="X1034">
        <v>2057.5506014253601</v>
      </c>
      <c r="Y1034">
        <v>197.581298428243</v>
      </c>
      <c r="Z1034">
        <v>3.8820652529023301</v>
      </c>
      <c r="AA1034">
        <v>1.1270838699588499</v>
      </c>
      <c r="AB1034">
        <v>192.572149305382</v>
      </c>
      <c r="AC1034">
        <v>8.2347142440418004</v>
      </c>
      <c r="AD1034">
        <v>1.5456140075915401</v>
      </c>
      <c r="AE1034">
        <v>0.918652547945916</v>
      </c>
      <c r="AF1034">
        <v>5.7704476885043201</v>
      </c>
      <c r="AG1034">
        <v>1047.9755571452699</v>
      </c>
      <c r="AH1034">
        <v>1047.9755571452699</v>
      </c>
      <c r="AI1034">
        <v>213.21900398347901</v>
      </c>
      <c r="AJ1034">
        <v>213.21900398347901</v>
      </c>
      <c r="AK1034">
        <v>194.195462218324</v>
      </c>
      <c r="AL1034">
        <v>194.195462218324</v>
      </c>
      <c r="AM1034">
        <v>1455.3900233470699</v>
      </c>
      <c r="AN1034">
        <v>1455.3900233470699</v>
      </c>
      <c r="AO1034">
        <v>197.43242221547499</v>
      </c>
      <c r="AP1034">
        <v>22.395139303011501</v>
      </c>
      <c r="AQ1034">
        <v>136.386719662742</v>
      </c>
      <c r="AR1034">
        <v>38.650563249721301</v>
      </c>
      <c r="AS1034">
        <v>20.952653857316001</v>
      </c>
      <c r="AT1034">
        <v>0.79100444518495405</v>
      </c>
      <c r="AU1034">
        <v>1.6045379083211999</v>
      </c>
      <c r="AV1034">
        <v>18.5571115038098</v>
      </c>
      <c r="AW1034">
        <v>199.09003848568801</v>
      </c>
      <c r="AX1034">
        <v>6.6920935614133903</v>
      </c>
      <c r="AY1034">
        <v>21.1309428414161</v>
      </c>
      <c r="AZ1034">
        <v>171.267002082858</v>
      </c>
      <c r="BA1034">
        <v>301.297806835264</v>
      </c>
      <c r="BB1034">
        <v>47.818691346551603</v>
      </c>
      <c r="BC1034">
        <v>239.52693249786901</v>
      </c>
      <c r="BD1034">
        <v>13.952182990843401</v>
      </c>
      <c r="BE1034">
        <v>24.0107402446646</v>
      </c>
      <c r="BF1034">
        <v>4.18488967221242</v>
      </c>
      <c r="BG1034">
        <v>14.381875706528101</v>
      </c>
      <c r="BH1034">
        <v>5.4439748659240097</v>
      </c>
      <c r="BI1034">
        <v>38.874513770716803</v>
      </c>
      <c r="BJ1034">
        <v>5.30817598706646</v>
      </c>
      <c r="BK1034">
        <v>24.974491830530798</v>
      </c>
      <c r="BL1034">
        <v>8.5918459531194795</v>
      </c>
      <c r="BM1034">
        <v>54.1200831442385</v>
      </c>
      <c r="BN1034">
        <v>6.3079119054011699</v>
      </c>
      <c r="BO1034">
        <v>36.494073837663699</v>
      </c>
      <c r="BP1034">
        <v>11.3180974011737</v>
      </c>
      <c r="BQ1034">
        <v>94.056936902844697</v>
      </c>
      <c r="BR1034">
        <v>25.037633350748099</v>
      </c>
      <c r="BS1034">
        <v>40.8327354273422</v>
      </c>
      <c r="BT1034">
        <v>28.186568124754299</v>
      </c>
      <c r="BU1034">
        <v>364.02381609396002</v>
      </c>
      <c r="BV1034">
        <v>247.95906922583899</v>
      </c>
      <c r="BW1034">
        <v>62.061700095786797</v>
      </c>
      <c r="BX1034">
        <v>54.0030467723344</v>
      </c>
      <c r="BY1034">
        <v>907.95258629911996</v>
      </c>
      <c r="BZ1034">
        <v>447.20856122916598</v>
      </c>
      <c r="CA1034">
        <v>411.39679345686898</v>
      </c>
      <c r="CB1034">
        <v>49.347231613084098</v>
      </c>
      <c r="CC1034">
        <v>70729</v>
      </c>
      <c r="CD1034">
        <v>68693</v>
      </c>
      <c r="CE1034">
        <v>72335.519013706595</v>
      </c>
      <c r="CF1034">
        <v>6083.80950639599</v>
      </c>
      <c r="CG1034">
        <v>9974.1256528724498</v>
      </c>
      <c r="CH1034">
        <v>16351.686395717101</v>
      </c>
    </row>
    <row r="1035" spans="1:86" x14ac:dyDescent="0.2">
      <c r="A1035" t="s">
        <v>165</v>
      </c>
      <c r="B1035">
        <v>2009</v>
      </c>
      <c r="C1035" t="s">
        <v>19</v>
      </c>
      <c r="D1035" t="s">
        <v>651</v>
      </c>
      <c r="E1035">
        <v>22.6293325090077</v>
      </c>
      <c r="F1035">
        <v>5.2343843057936299</v>
      </c>
      <c r="G1035">
        <v>14.343971875214899</v>
      </c>
      <c r="H1035">
        <v>3.0509763279991602</v>
      </c>
      <c r="I1035">
        <v>21.085155645757801</v>
      </c>
      <c r="J1035">
        <v>5.1246126777649499</v>
      </c>
      <c r="K1035">
        <v>14.1634586253988</v>
      </c>
      <c r="L1035">
        <v>1.7970843425940899</v>
      </c>
      <c r="M1035">
        <v>6.3975016911690199</v>
      </c>
      <c r="N1035">
        <v>4.8561660809458296</v>
      </c>
      <c r="O1035">
        <v>0.31287197483114398</v>
      </c>
      <c r="P1035">
        <v>1.22846363539204</v>
      </c>
      <c r="Q1035">
        <v>343.94583800445702</v>
      </c>
      <c r="R1035">
        <v>182.332174569377</v>
      </c>
      <c r="S1035">
        <v>526.27801257383396</v>
      </c>
      <c r="T1035">
        <v>548.90734508284197</v>
      </c>
      <c r="U1035">
        <v>289.891177508211</v>
      </c>
      <c r="V1035">
        <v>153.67677972269701</v>
      </c>
      <c r="W1035">
        <v>443.56795723090801</v>
      </c>
      <c r="X1035">
        <v>464.653112876666</v>
      </c>
      <c r="Y1035">
        <v>29.310131180304701</v>
      </c>
      <c r="Z1035">
        <v>0.74609368004802401</v>
      </c>
      <c r="AA1035">
        <v>0.33776290906643502</v>
      </c>
      <c r="AB1035">
        <v>28.2262745911903</v>
      </c>
      <c r="AC1035">
        <v>1.8035471083925001</v>
      </c>
      <c r="AD1035">
        <v>0.30576941619959702</v>
      </c>
      <c r="AE1035">
        <v>0.57741334593770499</v>
      </c>
      <c r="AF1035">
        <v>0.92036434625519803</v>
      </c>
      <c r="AG1035">
        <v>212.454057471331</v>
      </c>
      <c r="AH1035">
        <v>212.454057471331</v>
      </c>
      <c r="AI1035">
        <v>24.8293652016953</v>
      </c>
      <c r="AJ1035">
        <v>24.8293652016953</v>
      </c>
      <c r="AK1035">
        <v>36.329554677062099</v>
      </c>
      <c r="AL1035">
        <v>36.329554677062099</v>
      </c>
      <c r="AM1035">
        <v>273.61297735008901</v>
      </c>
      <c r="AN1035">
        <v>273.61297735008901</v>
      </c>
      <c r="AO1035">
        <v>59.485870449538901</v>
      </c>
      <c r="AP1035">
        <v>3.9015229722213798</v>
      </c>
      <c r="AQ1035">
        <v>50.710347558297499</v>
      </c>
      <c r="AR1035">
        <v>4.8739999190200498</v>
      </c>
      <c r="AS1035">
        <v>3.44468151070493</v>
      </c>
      <c r="AT1035">
        <v>0.14464688266099801</v>
      </c>
      <c r="AU1035">
        <v>0.31457612952598102</v>
      </c>
      <c r="AV1035">
        <v>2.98545849851795</v>
      </c>
      <c r="AW1035">
        <v>19.442110629275501</v>
      </c>
      <c r="AX1035">
        <v>1.2885174768162699</v>
      </c>
      <c r="AY1035">
        <v>6.7974119187422302</v>
      </c>
      <c r="AZ1035">
        <v>11.356181233717001</v>
      </c>
      <c r="BA1035">
        <v>102.75122466831</v>
      </c>
      <c r="BB1035">
        <v>8.0608194929072301</v>
      </c>
      <c r="BC1035">
        <v>92.4636621942754</v>
      </c>
      <c r="BD1035">
        <v>2.2267429811276598</v>
      </c>
      <c r="BE1035">
        <v>6.5886123702012096</v>
      </c>
      <c r="BF1035">
        <v>0.98320221309748501</v>
      </c>
      <c r="BG1035">
        <v>4.7414184243836397</v>
      </c>
      <c r="BH1035">
        <v>0.86399173272008001</v>
      </c>
      <c r="BI1035">
        <v>9.5565019187176397</v>
      </c>
      <c r="BJ1035">
        <v>1.19556252523323</v>
      </c>
      <c r="BK1035">
        <v>6.9967956220868697</v>
      </c>
      <c r="BL1035">
        <v>1.36414377139753</v>
      </c>
      <c r="BM1035">
        <v>12.5307450307743</v>
      </c>
      <c r="BN1035">
        <v>1.33425820478673</v>
      </c>
      <c r="BO1035">
        <v>9.2949503087216403</v>
      </c>
      <c r="BP1035">
        <v>1.9015365172659799</v>
      </c>
      <c r="BQ1035">
        <v>24.596131958073698</v>
      </c>
      <c r="BR1035">
        <v>3.7834631846556501</v>
      </c>
      <c r="BS1035">
        <v>17.270482866695701</v>
      </c>
      <c r="BT1035">
        <v>3.5421859067224202</v>
      </c>
      <c r="BU1035">
        <v>66.927276076098195</v>
      </c>
      <c r="BV1035">
        <v>51.205283998533098</v>
      </c>
      <c r="BW1035">
        <v>4.3770628607401196</v>
      </c>
      <c r="BX1035">
        <v>11.344929216824999</v>
      </c>
      <c r="BY1035">
        <v>265.30371828234502</v>
      </c>
      <c r="BZ1035">
        <v>64.443850558615097</v>
      </c>
      <c r="CA1035">
        <v>195.33285623343599</v>
      </c>
      <c r="CB1035">
        <v>5.5270114902938996</v>
      </c>
      <c r="CC1035">
        <v>13554</v>
      </c>
      <c r="CD1035">
        <v>12682</v>
      </c>
      <c r="CE1035">
        <v>15296.5748993461</v>
      </c>
      <c r="CF1035">
        <v>2050.48647856353</v>
      </c>
      <c r="CG1035">
        <v>2336.0338080256702</v>
      </c>
      <c r="CH1035">
        <v>4034.3390871315601</v>
      </c>
    </row>
    <row r="1036" spans="1:86" x14ac:dyDescent="0.2">
      <c r="A1036" t="s">
        <v>165</v>
      </c>
      <c r="B1036">
        <v>2009</v>
      </c>
      <c r="C1036" t="s">
        <v>20</v>
      </c>
      <c r="D1036" t="s">
        <v>652</v>
      </c>
      <c r="E1036">
        <v>46.712440914875302</v>
      </c>
      <c r="F1036">
        <v>16.9925208433942</v>
      </c>
      <c r="G1036">
        <v>20.374405460652799</v>
      </c>
      <c r="H1036">
        <v>9.3455146108281699</v>
      </c>
      <c r="I1036">
        <v>41.530018070624202</v>
      </c>
      <c r="J1036">
        <v>16.4187452317687</v>
      </c>
      <c r="K1036">
        <v>20.175466947098499</v>
      </c>
      <c r="L1036">
        <v>4.9358058917570196</v>
      </c>
      <c r="M1036">
        <v>38.639916660361102</v>
      </c>
      <c r="N1036">
        <v>27.568015667011998</v>
      </c>
      <c r="O1036">
        <v>0.74746428143432597</v>
      </c>
      <c r="P1036">
        <v>10.3244367119147</v>
      </c>
      <c r="Q1036">
        <v>2304.8463544716301</v>
      </c>
      <c r="R1036">
        <v>743.09335630170597</v>
      </c>
      <c r="S1036">
        <v>3047.9397107733298</v>
      </c>
      <c r="T1036">
        <v>3094.6521516882099</v>
      </c>
      <c r="U1036">
        <v>2077.6516886254199</v>
      </c>
      <c r="V1036">
        <v>669.84472241773301</v>
      </c>
      <c r="W1036">
        <v>2747.4964110431501</v>
      </c>
      <c r="X1036">
        <v>2789.0264291137801</v>
      </c>
      <c r="Y1036">
        <v>100.570493005852</v>
      </c>
      <c r="Z1036">
        <v>3.8439220269127099</v>
      </c>
      <c r="AA1036">
        <v>0.86983953492719901</v>
      </c>
      <c r="AB1036">
        <v>95.8567314440117</v>
      </c>
      <c r="AC1036">
        <v>6.4221605636932004</v>
      </c>
      <c r="AD1036">
        <v>1.60294483541192</v>
      </c>
      <c r="AE1036">
        <v>0.59460578919837603</v>
      </c>
      <c r="AF1036">
        <v>4.2246099390828897</v>
      </c>
      <c r="AG1036">
        <v>615.70013583443802</v>
      </c>
      <c r="AH1036">
        <v>615.70013583443802</v>
      </c>
      <c r="AI1036">
        <v>64.081129014548495</v>
      </c>
      <c r="AJ1036">
        <v>64.081129014548495</v>
      </c>
      <c r="AK1036">
        <v>73.829799347609097</v>
      </c>
      <c r="AL1036">
        <v>73.829799347609097</v>
      </c>
      <c r="AM1036">
        <v>753.61106419659598</v>
      </c>
      <c r="AN1036">
        <v>753.61106419659598</v>
      </c>
      <c r="AO1036">
        <v>142.44139303071299</v>
      </c>
      <c r="AP1036">
        <v>17.494734960557501</v>
      </c>
      <c r="AQ1036">
        <v>105.995967282206</v>
      </c>
      <c r="AR1036">
        <v>18.950690787949402</v>
      </c>
      <c r="AS1036">
        <v>13.0481546540196</v>
      </c>
      <c r="AT1036">
        <v>0.58530431713393105</v>
      </c>
      <c r="AU1036">
        <v>1.2106972379612</v>
      </c>
      <c r="AV1036">
        <v>11.2521530989245</v>
      </c>
      <c r="AW1036">
        <v>62.400383970474898</v>
      </c>
      <c r="AX1036">
        <v>6.6655480248221997</v>
      </c>
      <c r="AY1036">
        <v>19.178472059961098</v>
      </c>
      <c r="AZ1036">
        <v>36.556363885691603</v>
      </c>
      <c r="BA1036">
        <v>188.099159187792</v>
      </c>
      <c r="BB1036">
        <v>32.826995716892903</v>
      </c>
      <c r="BC1036">
        <v>144.03608376876701</v>
      </c>
      <c r="BD1036">
        <v>11.2360797021329</v>
      </c>
      <c r="BE1036">
        <v>16.9532472902807</v>
      </c>
      <c r="BF1036">
        <v>4.5089441672200898</v>
      </c>
      <c r="BG1036">
        <v>8.9236490238005501</v>
      </c>
      <c r="BH1036">
        <v>3.5206540992600499</v>
      </c>
      <c r="BI1036">
        <v>27.4262085981917</v>
      </c>
      <c r="BJ1036">
        <v>5.7800790948876699</v>
      </c>
      <c r="BK1036">
        <v>16.374195097336901</v>
      </c>
      <c r="BL1036">
        <v>5.2719344059671602</v>
      </c>
      <c r="BM1036">
        <v>39.174746093544599</v>
      </c>
      <c r="BN1036">
        <v>6.29090762625097</v>
      </c>
      <c r="BO1036">
        <v>24.648347410441101</v>
      </c>
      <c r="BP1036">
        <v>8.2354910568525597</v>
      </c>
      <c r="BQ1036">
        <v>44.955599995669097</v>
      </c>
      <c r="BR1036">
        <v>11.6849260627147</v>
      </c>
      <c r="BS1036">
        <v>21.5828932605625</v>
      </c>
      <c r="BT1036">
        <v>11.6877806723919</v>
      </c>
      <c r="BU1036">
        <v>395.79133858277299</v>
      </c>
      <c r="BV1036">
        <v>289.96126272470701</v>
      </c>
      <c r="BW1036">
        <v>10.325517816494999</v>
      </c>
      <c r="BX1036">
        <v>95.504558041570306</v>
      </c>
      <c r="BY1036">
        <v>501.04597937993901</v>
      </c>
      <c r="BZ1036">
        <v>208.79025446575599</v>
      </c>
      <c r="CA1036">
        <v>277.35987820110398</v>
      </c>
      <c r="CB1036">
        <v>14.895846713078701</v>
      </c>
      <c r="CC1036">
        <v>64693</v>
      </c>
      <c r="CD1036">
        <v>62159</v>
      </c>
      <c r="CE1036">
        <v>64748.471658795403</v>
      </c>
      <c r="CF1036">
        <v>4226.2388168173202</v>
      </c>
      <c r="CG1036">
        <v>6538.3953046038896</v>
      </c>
      <c r="CH1036">
        <v>11015.8662432029</v>
      </c>
    </row>
    <row r="1037" spans="1:86" x14ac:dyDescent="0.2">
      <c r="A1037" t="s">
        <v>165</v>
      </c>
      <c r="B1037">
        <v>2009</v>
      </c>
      <c r="C1037" t="s">
        <v>21</v>
      </c>
      <c r="D1037" t="s">
        <v>653</v>
      </c>
      <c r="E1037">
        <v>81.380463943049705</v>
      </c>
      <c r="F1037">
        <v>23.206192176754399</v>
      </c>
      <c r="G1037">
        <v>37.246356333245402</v>
      </c>
      <c r="H1037">
        <v>20.92791543305</v>
      </c>
      <c r="I1037">
        <v>72.549253340636994</v>
      </c>
      <c r="J1037">
        <v>22.748061110842201</v>
      </c>
      <c r="K1037">
        <v>36.870739344588202</v>
      </c>
      <c r="L1037">
        <v>12.9304528852066</v>
      </c>
      <c r="M1037">
        <v>29.887913603060898</v>
      </c>
      <c r="N1037">
        <v>20.099839456981801</v>
      </c>
      <c r="O1037">
        <v>4.4562704024978004</v>
      </c>
      <c r="P1037">
        <v>5.3318037435812498</v>
      </c>
      <c r="Q1037">
        <v>0</v>
      </c>
      <c r="R1037">
        <v>68.439894155672107</v>
      </c>
      <c r="S1037">
        <v>68.439894155672107</v>
      </c>
      <c r="T1037">
        <v>149.82035809872201</v>
      </c>
      <c r="U1037">
        <v>0</v>
      </c>
      <c r="V1037">
        <v>58.559680902566697</v>
      </c>
      <c r="W1037">
        <v>58.559680902566697</v>
      </c>
      <c r="X1037">
        <v>131.108934243204</v>
      </c>
      <c r="Y1037">
        <v>189.60377601748701</v>
      </c>
      <c r="Z1037">
        <v>3.15836638106386</v>
      </c>
      <c r="AA1037">
        <v>1.36954882681059</v>
      </c>
      <c r="AB1037">
        <v>185.07586080961201</v>
      </c>
      <c r="AC1037">
        <v>6.8390810695247204</v>
      </c>
      <c r="AD1037">
        <v>1.27238894760265</v>
      </c>
      <c r="AE1037">
        <v>1.1455646576741001</v>
      </c>
      <c r="AF1037">
        <v>4.4211274642479603</v>
      </c>
      <c r="AG1037">
        <v>1357.83948523903</v>
      </c>
      <c r="AH1037">
        <v>1357.83948523903</v>
      </c>
      <c r="AI1037">
        <v>364.84641067961797</v>
      </c>
      <c r="AJ1037">
        <v>364.84641067961797</v>
      </c>
      <c r="AK1037">
        <v>328.10910578461198</v>
      </c>
      <c r="AL1037">
        <v>328.10910578461198</v>
      </c>
      <c r="AM1037">
        <v>2050.7950017032599</v>
      </c>
      <c r="AN1037">
        <v>2050.7950017032599</v>
      </c>
      <c r="AO1037">
        <v>233.888810272444</v>
      </c>
      <c r="AP1037">
        <v>17.205727302211599</v>
      </c>
      <c r="AQ1037">
        <v>162.23696525569599</v>
      </c>
      <c r="AR1037">
        <v>54.446117714536499</v>
      </c>
      <c r="AS1037">
        <v>17.383396216540799</v>
      </c>
      <c r="AT1037">
        <v>0.58838261484159904</v>
      </c>
      <c r="AU1037">
        <v>1.91715779574959</v>
      </c>
      <c r="AV1037">
        <v>14.877855805949601</v>
      </c>
      <c r="AW1037">
        <v>91.160489246192199</v>
      </c>
      <c r="AX1037">
        <v>5.4214769956105098</v>
      </c>
      <c r="AY1037">
        <v>25.622557737459601</v>
      </c>
      <c r="AZ1037">
        <v>60.1164545131221</v>
      </c>
      <c r="BA1037">
        <v>352.90932550553703</v>
      </c>
      <c r="BB1037">
        <v>35.184522191323197</v>
      </c>
      <c r="BC1037">
        <v>304.73621477154097</v>
      </c>
      <c r="BD1037">
        <v>12.988588542673799</v>
      </c>
      <c r="BE1037">
        <v>28.978625646114299</v>
      </c>
      <c r="BF1037">
        <v>3.3427774720669898</v>
      </c>
      <c r="BG1037">
        <v>19.4259461659422</v>
      </c>
      <c r="BH1037">
        <v>6.2099020081050096</v>
      </c>
      <c r="BI1037">
        <v>47.112271390438799</v>
      </c>
      <c r="BJ1037">
        <v>4.2610573125572397</v>
      </c>
      <c r="BK1037">
        <v>33.395698678848397</v>
      </c>
      <c r="BL1037">
        <v>9.4555153990331107</v>
      </c>
      <c r="BM1037">
        <v>65.975996858975194</v>
      </c>
      <c r="BN1037">
        <v>5.0081066052042598</v>
      </c>
      <c r="BO1037">
        <v>48.508428124578003</v>
      </c>
      <c r="BP1037">
        <v>12.459462129193</v>
      </c>
      <c r="BQ1037">
        <v>112.76357598078501</v>
      </c>
      <c r="BR1037">
        <v>13.7203834063921</v>
      </c>
      <c r="BS1037">
        <v>56.8685323326253</v>
      </c>
      <c r="BT1037">
        <v>42.174660241767</v>
      </c>
      <c r="BU1037">
        <v>322.98007604453898</v>
      </c>
      <c r="BV1037">
        <v>212.06285329488401</v>
      </c>
      <c r="BW1037">
        <v>62.460166977337202</v>
      </c>
      <c r="BX1037">
        <v>48.457055772317297</v>
      </c>
      <c r="BY1037">
        <v>827.98804070360404</v>
      </c>
      <c r="BZ1037">
        <v>281.09755302467198</v>
      </c>
      <c r="CA1037">
        <v>504.27580262972202</v>
      </c>
      <c r="CB1037">
        <v>42.614685049209903</v>
      </c>
      <c r="CC1037">
        <v>9205</v>
      </c>
      <c r="CD1037">
        <v>8770</v>
      </c>
      <c r="CE1037">
        <v>9256.39934421404</v>
      </c>
      <c r="CF1037">
        <v>6195.9214010522201</v>
      </c>
      <c r="CG1037">
        <v>9772.7753161180208</v>
      </c>
      <c r="CH1037">
        <v>16368.826819710899</v>
      </c>
    </row>
    <row r="1038" spans="1:86" x14ac:dyDescent="0.2">
      <c r="A1038" t="s">
        <v>165</v>
      </c>
      <c r="B1038">
        <v>2009</v>
      </c>
      <c r="C1038" t="s">
        <v>22</v>
      </c>
      <c r="D1038" t="s">
        <v>654</v>
      </c>
      <c r="E1038">
        <v>3579.6305208089898</v>
      </c>
      <c r="F1038">
        <v>3334.1845444986202</v>
      </c>
      <c r="G1038">
        <v>104.81620350989201</v>
      </c>
      <c r="H1038">
        <v>140.62977280048099</v>
      </c>
      <c r="I1038">
        <v>3355.5900840136301</v>
      </c>
      <c r="J1038">
        <v>3215.2816918039698</v>
      </c>
      <c r="K1038">
        <v>103.771130313594</v>
      </c>
      <c r="L1038">
        <v>36.5372618960686</v>
      </c>
      <c r="M1038">
        <v>5971.55072401303</v>
      </c>
      <c r="N1038">
        <v>5602.7245716120697</v>
      </c>
      <c r="O1038">
        <v>4.4850645921980501</v>
      </c>
      <c r="P1038">
        <v>364.34108780876699</v>
      </c>
      <c r="Q1038">
        <v>711.72847450043696</v>
      </c>
      <c r="R1038">
        <v>519.29773254325096</v>
      </c>
      <c r="S1038">
        <v>1231.02620704369</v>
      </c>
      <c r="T1038">
        <v>4810.65672785268</v>
      </c>
      <c r="U1038">
        <v>667.23751772829496</v>
      </c>
      <c r="V1038">
        <v>486.83584040570503</v>
      </c>
      <c r="W1038">
        <v>1154.073358134</v>
      </c>
      <c r="X1038">
        <v>4509.6634421476301</v>
      </c>
      <c r="Y1038">
        <v>3911.8588643922999</v>
      </c>
      <c r="Z1038">
        <v>741.024671526671</v>
      </c>
      <c r="AA1038">
        <v>4.2986563419629098</v>
      </c>
      <c r="AB1038">
        <v>3166.5355365236601</v>
      </c>
      <c r="AC1038">
        <v>379.06489735975202</v>
      </c>
      <c r="AD1038">
        <v>336.83636210229201</v>
      </c>
      <c r="AE1038">
        <v>3.14633150251144</v>
      </c>
      <c r="AF1038">
        <v>39.082203754947898</v>
      </c>
      <c r="AG1038">
        <v>4639.7917088792101</v>
      </c>
      <c r="AH1038">
        <v>4639.7917088792101</v>
      </c>
      <c r="AI1038">
        <v>252.254540526982</v>
      </c>
      <c r="AJ1038">
        <v>252.254540526982</v>
      </c>
      <c r="AK1038">
        <v>8398.4905432141204</v>
      </c>
      <c r="AL1038">
        <v>8398.4905432141204</v>
      </c>
      <c r="AM1038">
        <v>13290.5367926203</v>
      </c>
      <c r="AN1038">
        <v>13290.5367926203</v>
      </c>
      <c r="AO1038">
        <v>3753.1851231441301</v>
      </c>
      <c r="AP1038">
        <v>2627.6604089427201</v>
      </c>
      <c r="AQ1038">
        <v>570.123296595591</v>
      </c>
      <c r="AR1038">
        <v>555.401417605814</v>
      </c>
      <c r="AS1038">
        <v>278.423626673608</v>
      </c>
      <c r="AT1038">
        <v>123.02599788431</v>
      </c>
      <c r="AU1038">
        <v>5.4486554521611197</v>
      </c>
      <c r="AV1038">
        <v>149.94897333713701</v>
      </c>
      <c r="AW1038">
        <v>2235.9018129062301</v>
      </c>
      <c r="AX1038">
        <v>1330.71831470044</v>
      </c>
      <c r="AY1038">
        <v>106.85737988804399</v>
      </c>
      <c r="AZ1038">
        <v>798.32611831774796</v>
      </c>
      <c r="BA1038">
        <v>6440.74279239322</v>
      </c>
      <c r="BB1038">
        <v>5210.9613695835696</v>
      </c>
      <c r="BC1038">
        <v>815.82352627378305</v>
      </c>
      <c r="BD1038">
        <v>413.95789653584097</v>
      </c>
      <c r="BE1038">
        <v>868.49947971345603</v>
      </c>
      <c r="BF1038">
        <v>701.25065997505203</v>
      </c>
      <c r="BG1038">
        <v>53.012788992625403</v>
      </c>
      <c r="BH1038">
        <v>114.23603074577601</v>
      </c>
      <c r="BI1038">
        <v>1147.6468462451201</v>
      </c>
      <c r="BJ1038">
        <v>905.51784148663796</v>
      </c>
      <c r="BK1038">
        <v>91.457572986012806</v>
      </c>
      <c r="BL1038">
        <v>150.67143177246001</v>
      </c>
      <c r="BM1038">
        <v>1285.67844320534</v>
      </c>
      <c r="BN1038">
        <v>976.19602519770694</v>
      </c>
      <c r="BO1038">
        <v>133.30378335266499</v>
      </c>
      <c r="BP1038">
        <v>176.17863465496899</v>
      </c>
      <c r="BQ1038">
        <v>2587.6081213247699</v>
      </c>
      <c r="BR1038">
        <v>2225.60082066</v>
      </c>
      <c r="BS1038">
        <v>144.51164778451201</v>
      </c>
      <c r="BT1038">
        <v>217.49565288025701</v>
      </c>
      <c r="BU1038">
        <v>62856.399365648998</v>
      </c>
      <c r="BV1038">
        <v>59097.917650669602</v>
      </c>
      <c r="BW1038">
        <v>63.649318848439101</v>
      </c>
      <c r="BX1038">
        <v>3694.8323961309202</v>
      </c>
      <c r="BY1038">
        <v>36123.6708514122</v>
      </c>
      <c r="BZ1038">
        <v>34433.063032298604</v>
      </c>
      <c r="CA1038">
        <v>1422.2190757224701</v>
      </c>
      <c r="CB1038">
        <v>268.38874339103597</v>
      </c>
      <c r="CC1038">
        <v>81826</v>
      </c>
      <c r="CD1038">
        <v>78864</v>
      </c>
      <c r="CE1038">
        <v>95035.438886649004</v>
      </c>
      <c r="CF1038">
        <v>42985.847909270102</v>
      </c>
      <c r="CG1038">
        <v>26091.8524324711</v>
      </c>
      <c r="CH1038">
        <v>44768.250564518799</v>
      </c>
    </row>
    <row r="1039" spans="1:86" x14ac:dyDescent="0.2">
      <c r="A1039" t="s">
        <v>165</v>
      </c>
      <c r="B1039">
        <v>2009</v>
      </c>
      <c r="C1039" t="s">
        <v>78</v>
      </c>
      <c r="D1039" t="s">
        <v>655</v>
      </c>
      <c r="E1039">
        <v>-30.067492309383098</v>
      </c>
      <c r="F1039">
        <v>-4.2961182622924001</v>
      </c>
      <c r="G1039">
        <v>-3.0583002254541101</v>
      </c>
      <c r="H1039">
        <v>-22.713073821636499</v>
      </c>
      <c r="I1039">
        <v>-8.84948896877723</v>
      </c>
      <c r="J1039">
        <v>-4.15567153135291</v>
      </c>
      <c r="K1039">
        <v>-3.0325048896147999</v>
      </c>
      <c r="L1039">
        <v>-1.6613125478095101</v>
      </c>
      <c r="M1039">
        <v>-8.5663334783569098</v>
      </c>
      <c r="N1039">
        <v>-6.8404672016683001</v>
      </c>
      <c r="O1039">
        <v>-0.124252699602873</v>
      </c>
      <c r="P1039">
        <v>-1.60161357708573</v>
      </c>
      <c r="Q1039">
        <v>0</v>
      </c>
      <c r="R1039">
        <v>261.34482918239399</v>
      </c>
      <c r="S1039">
        <v>261.34482918239399</v>
      </c>
      <c r="T1039">
        <v>231.277336873011</v>
      </c>
      <c r="U1039">
        <v>0</v>
      </c>
      <c r="V1039">
        <v>76.585422639231894</v>
      </c>
      <c r="W1039">
        <v>76.585422639231894</v>
      </c>
      <c r="X1039">
        <v>67.735933670454699</v>
      </c>
      <c r="Y1039">
        <v>-755.31322652399604</v>
      </c>
      <c r="Z1039">
        <v>-0.99397276577286997</v>
      </c>
      <c r="AA1039">
        <v>-0.115503658277535</v>
      </c>
      <c r="AB1039">
        <v>-754.20375009994495</v>
      </c>
      <c r="AC1039">
        <v>-4.2060701905726798</v>
      </c>
      <c r="AD1039">
        <v>-0.387910777836108</v>
      </c>
      <c r="AE1039">
        <v>-7.68716254442217E-2</v>
      </c>
      <c r="AF1039">
        <v>-3.74128778729234</v>
      </c>
      <c r="AG1039">
        <v>-1005.1581127424701</v>
      </c>
      <c r="AH1039">
        <v>-1005.1581127424701</v>
      </c>
      <c r="AI1039">
        <v>-66.833389030014899</v>
      </c>
      <c r="AJ1039">
        <v>-66.833389030014899</v>
      </c>
      <c r="AK1039">
        <v>-9.4998936387701196</v>
      </c>
      <c r="AL1039">
        <v>-9.4998936387701196</v>
      </c>
      <c r="AM1039">
        <v>-1081.4913954112601</v>
      </c>
      <c r="AN1039">
        <v>-1081.4913954112601</v>
      </c>
      <c r="AO1039">
        <v>-23.624973879288302</v>
      </c>
      <c r="AP1039">
        <v>-4.8199736598331899</v>
      </c>
      <c r="AQ1039">
        <v>-14.1778854253927</v>
      </c>
      <c r="AR1039">
        <v>-4.6271147940624404</v>
      </c>
      <c r="AS1039">
        <v>-15.256323987703601</v>
      </c>
      <c r="AT1039">
        <v>-0.15320561965077001</v>
      </c>
      <c r="AU1039">
        <v>-0.20191657604865301</v>
      </c>
      <c r="AV1039">
        <v>-14.9012017920041</v>
      </c>
      <c r="AW1039">
        <v>-24.336366397054501</v>
      </c>
      <c r="AX1039">
        <v>-1.6891577942551399</v>
      </c>
      <c r="AY1039">
        <v>-2.47758812341206</v>
      </c>
      <c r="AZ1039">
        <v>-20.169620479387302</v>
      </c>
      <c r="BA1039">
        <v>-31.084020634980298</v>
      </c>
      <c r="BB1039">
        <v>-7.5243223337288301</v>
      </c>
      <c r="BC1039">
        <v>-20.2332799469607</v>
      </c>
      <c r="BD1039">
        <v>-3.3264183542908001</v>
      </c>
      <c r="BE1039">
        <v>-2.8694266360131002</v>
      </c>
      <c r="BF1039">
        <v>-0.94736125567242901</v>
      </c>
      <c r="BG1039">
        <v>-1.06599881376261</v>
      </c>
      <c r="BH1039">
        <v>-0.85606656657806601</v>
      </c>
      <c r="BI1039">
        <v>-4.9478001353275296</v>
      </c>
      <c r="BJ1039">
        <v>-1.2103373048250401</v>
      </c>
      <c r="BK1039">
        <v>-2.1976903727694199</v>
      </c>
      <c r="BL1039">
        <v>-1.53977245773307</v>
      </c>
      <c r="BM1039">
        <v>-6.7997429909737299</v>
      </c>
      <c r="BN1039">
        <v>-1.3501441575892801</v>
      </c>
      <c r="BO1039">
        <v>-3.4839274175225898</v>
      </c>
      <c r="BP1039">
        <v>-1.96567141586187</v>
      </c>
      <c r="BQ1039">
        <v>-6.9223072383711699</v>
      </c>
      <c r="BR1039">
        <v>-3.0581861030202599</v>
      </c>
      <c r="BS1039">
        <v>-2.0968152163459401</v>
      </c>
      <c r="BT1039">
        <v>-1.76730591900497</v>
      </c>
      <c r="BU1039">
        <v>-79.216180263451804</v>
      </c>
      <c r="BV1039">
        <v>-72.174995281808705</v>
      </c>
      <c r="BW1039">
        <v>-1.7400767958061401</v>
      </c>
      <c r="BX1039">
        <v>-5.3011081858372497</v>
      </c>
      <c r="BY1039">
        <v>-93.069399470819206</v>
      </c>
      <c r="BZ1039">
        <v>-47.367993861421503</v>
      </c>
      <c r="CA1039">
        <v>-41.844104537104002</v>
      </c>
      <c r="CB1039">
        <v>-3.8573010722937502</v>
      </c>
      <c r="CC1039">
        <v>-412</v>
      </c>
      <c r="CD1039">
        <v>-460</v>
      </c>
      <c r="CE1039">
        <v>-564.02501446135398</v>
      </c>
      <c r="CF1039">
        <v>-302.25630769171698</v>
      </c>
      <c r="CG1039">
        <v>-455.39284144509901</v>
      </c>
      <c r="CH1039">
        <v>-729.56287753052504</v>
      </c>
    </row>
    <row r="1040" spans="1:86" x14ac:dyDescent="0.2">
      <c r="A1040" t="s">
        <v>165</v>
      </c>
      <c r="B1040">
        <v>2009</v>
      </c>
      <c r="C1040" t="s">
        <v>23</v>
      </c>
      <c r="D1040" t="s">
        <v>656</v>
      </c>
      <c r="E1040">
        <v>3851.20399629347</v>
      </c>
      <c r="F1040">
        <v>1089.7548226613201</v>
      </c>
      <c r="G1040">
        <v>1759.76970081023</v>
      </c>
      <c r="H1040">
        <v>1001.6794728219299</v>
      </c>
      <c r="I1040">
        <v>3578.3321921309798</v>
      </c>
      <c r="J1040">
        <v>1067.80165234078</v>
      </c>
      <c r="K1040">
        <v>1743.2025638933401</v>
      </c>
      <c r="L1040">
        <v>767.32797589686697</v>
      </c>
      <c r="M1040">
        <v>1071.1605796819899</v>
      </c>
      <c r="N1040">
        <v>832.29510883020396</v>
      </c>
      <c r="O1040">
        <v>85.964961362378105</v>
      </c>
      <c r="P1040">
        <v>152.90050948940399</v>
      </c>
      <c r="Q1040">
        <v>0</v>
      </c>
      <c r="R1040">
        <v>0</v>
      </c>
      <c r="S1040">
        <v>0</v>
      </c>
      <c r="T1040">
        <v>3851.20399629347</v>
      </c>
      <c r="U1040">
        <v>0</v>
      </c>
      <c r="V1040">
        <v>0</v>
      </c>
      <c r="W1040">
        <v>0</v>
      </c>
      <c r="X1040">
        <v>3578.3321921309798</v>
      </c>
      <c r="Y1040">
        <v>5237.9318018368103</v>
      </c>
      <c r="Z1040">
        <v>143.22694302649401</v>
      </c>
      <c r="AA1040">
        <v>79.791199790522995</v>
      </c>
      <c r="AB1040">
        <v>5014.9136590197904</v>
      </c>
      <c r="AC1040">
        <v>339.17737363615402</v>
      </c>
      <c r="AD1040">
        <v>61.652673640507302</v>
      </c>
      <c r="AE1040">
        <v>48.900526584315003</v>
      </c>
      <c r="AF1040">
        <v>228.62417341133099</v>
      </c>
      <c r="AG1040">
        <v>36549.675293169297</v>
      </c>
      <c r="AH1040">
        <v>36549.675293169297</v>
      </c>
      <c r="AI1040">
        <v>1544.25309521956</v>
      </c>
      <c r="AJ1040">
        <v>1544.25309521956</v>
      </c>
      <c r="AK1040">
        <v>2738.2068597315902</v>
      </c>
      <c r="AL1040">
        <v>2738.2068597315902</v>
      </c>
      <c r="AM1040">
        <v>40832.135248120503</v>
      </c>
      <c r="AN1040">
        <v>40832.135248120503</v>
      </c>
      <c r="AO1040">
        <v>12276.116588613801</v>
      </c>
      <c r="AP1040">
        <v>881.46692903662301</v>
      </c>
      <c r="AQ1040">
        <v>11004.547414353399</v>
      </c>
      <c r="AR1040">
        <v>390.102245223777</v>
      </c>
      <c r="AS1040">
        <v>966.12863798545095</v>
      </c>
      <c r="AT1040">
        <v>28.967211436791398</v>
      </c>
      <c r="AU1040">
        <v>77.267477962667996</v>
      </c>
      <c r="AV1040">
        <v>859.89394858599098</v>
      </c>
      <c r="AW1040">
        <v>16485.923245670401</v>
      </c>
      <c r="AX1040">
        <v>249.242367261163</v>
      </c>
      <c r="AY1040">
        <v>1616.8260969985199</v>
      </c>
      <c r="AZ1040">
        <v>14619.854781410701</v>
      </c>
      <c r="BA1040">
        <v>13393.6299580716</v>
      </c>
      <c r="BB1040">
        <v>1973.46261474568</v>
      </c>
      <c r="BC1040">
        <v>10841.6043745034</v>
      </c>
      <c r="BD1040">
        <v>578.56296882246295</v>
      </c>
      <c r="BE1040">
        <v>1292.4359039196399</v>
      </c>
      <c r="BF1040">
        <v>153.70704181477799</v>
      </c>
      <c r="BG1040">
        <v>707.162892111985</v>
      </c>
      <c r="BH1040">
        <v>431.56596999287501</v>
      </c>
      <c r="BI1040">
        <v>2502.8744255879901</v>
      </c>
      <c r="BJ1040">
        <v>199.33380892436199</v>
      </c>
      <c r="BK1040">
        <v>1394.3038762600499</v>
      </c>
      <c r="BL1040">
        <v>909.23674040357901</v>
      </c>
      <c r="BM1040">
        <v>3951.5896132872299</v>
      </c>
      <c r="BN1040">
        <v>219.96161955216201</v>
      </c>
      <c r="BO1040">
        <v>2186.99317038962</v>
      </c>
      <c r="BP1040">
        <v>1544.6348233454601</v>
      </c>
      <c r="BQ1040">
        <v>1916.2397321185499</v>
      </c>
      <c r="BR1040">
        <v>580.92834466940894</v>
      </c>
      <c r="BS1040">
        <v>720.577255483557</v>
      </c>
      <c r="BT1040">
        <v>614.73413196558602</v>
      </c>
      <c r="BU1040">
        <v>11326.141587432799</v>
      </c>
      <c r="BV1040">
        <v>8741.6603463834708</v>
      </c>
      <c r="BW1040">
        <v>1174.17221123024</v>
      </c>
      <c r="BX1040">
        <v>1410.30902981913</v>
      </c>
      <c r="BY1040">
        <v>37712.988723234499</v>
      </c>
      <c r="BZ1040">
        <v>13253.4057180084</v>
      </c>
      <c r="CA1040">
        <v>24118.0440526206</v>
      </c>
      <c r="CB1040">
        <v>341.53895260552099</v>
      </c>
      <c r="CC1040">
        <v>284372</v>
      </c>
      <c r="CD1040">
        <v>281581</v>
      </c>
      <c r="CE1040">
        <v>325513.585417266</v>
      </c>
      <c r="CF1040">
        <v>192596.48841914901</v>
      </c>
      <c r="CG1040">
        <v>310057.879308948</v>
      </c>
      <c r="CH1040">
        <v>527917.79262452503</v>
      </c>
    </row>
    <row r="1041" spans="1:86" x14ac:dyDescent="0.2">
      <c r="A1041" t="s">
        <v>165</v>
      </c>
      <c r="B1041">
        <v>2009</v>
      </c>
      <c r="C1041" t="s">
        <v>24</v>
      </c>
      <c r="D1041" t="s">
        <v>657</v>
      </c>
      <c r="E1041">
        <v>2357.7779435443799</v>
      </c>
      <c r="F1041">
        <v>543.59432365432701</v>
      </c>
      <c r="G1041">
        <v>1313.4952492571499</v>
      </c>
      <c r="H1041">
        <v>500.68837063291198</v>
      </c>
      <c r="I1041">
        <v>1973.8532586384999</v>
      </c>
      <c r="J1041">
        <v>531.29725430724204</v>
      </c>
      <c r="K1041">
        <v>1301.8954489426501</v>
      </c>
      <c r="L1041">
        <v>140.66055538859899</v>
      </c>
      <c r="M1041">
        <v>782.06693583814194</v>
      </c>
      <c r="N1041">
        <v>531.55745856482997</v>
      </c>
      <c r="O1041">
        <v>65.8801579666805</v>
      </c>
      <c r="P1041">
        <v>184.629319306631</v>
      </c>
      <c r="Q1041">
        <v>0</v>
      </c>
      <c r="R1041">
        <v>39.291773952141099</v>
      </c>
      <c r="S1041">
        <v>39.291773952141099</v>
      </c>
      <c r="T1041">
        <v>2397.0697174965198</v>
      </c>
      <c r="U1041">
        <v>0</v>
      </c>
      <c r="V1041">
        <v>35.901060268865599</v>
      </c>
      <c r="W1041">
        <v>35.901060268865599</v>
      </c>
      <c r="X1041">
        <v>2009.7543189073599</v>
      </c>
      <c r="Y1041">
        <v>5884.7973758424096</v>
      </c>
      <c r="Z1041">
        <v>95.4547186799945</v>
      </c>
      <c r="AA1041">
        <v>54.503938043465197</v>
      </c>
      <c r="AB1041">
        <v>5734.8387191189504</v>
      </c>
      <c r="AC1041">
        <v>398.53763512385302</v>
      </c>
      <c r="AD1041">
        <v>33.257387181492597</v>
      </c>
      <c r="AE1041">
        <v>34.353026387268997</v>
      </c>
      <c r="AF1041">
        <v>330.92722155509</v>
      </c>
      <c r="AG1041">
        <v>114691.931714655</v>
      </c>
      <c r="AH1041">
        <v>114691.931714655</v>
      </c>
      <c r="AI1041">
        <v>1778.9039689869301</v>
      </c>
      <c r="AJ1041">
        <v>1778.9039689869301</v>
      </c>
      <c r="AK1041">
        <v>1570.77049344387</v>
      </c>
      <c r="AL1041">
        <v>1570.77049344387</v>
      </c>
      <c r="AM1041">
        <v>118041.606177086</v>
      </c>
      <c r="AN1041">
        <v>118041.606177086</v>
      </c>
      <c r="AO1041">
        <v>7249.3377299930198</v>
      </c>
      <c r="AP1041">
        <v>659.70671302575101</v>
      </c>
      <c r="AQ1041">
        <v>6287.4393682969903</v>
      </c>
      <c r="AR1041">
        <v>302.19164867028002</v>
      </c>
      <c r="AS1041">
        <v>1212.40127710822</v>
      </c>
      <c r="AT1041">
        <v>16.136267840049399</v>
      </c>
      <c r="AU1041">
        <v>98.903199702408997</v>
      </c>
      <c r="AV1041">
        <v>1097.36180956576</v>
      </c>
      <c r="AW1041">
        <v>5694.8558293037804</v>
      </c>
      <c r="AX1041">
        <v>155.631181202455</v>
      </c>
      <c r="AY1041">
        <v>1038.8064910922501</v>
      </c>
      <c r="AZ1041">
        <v>4500.4181570090695</v>
      </c>
      <c r="BA1041">
        <v>10077.8096492151</v>
      </c>
      <c r="BB1041">
        <v>811.70883129844401</v>
      </c>
      <c r="BC1041">
        <v>8830.7745841987908</v>
      </c>
      <c r="BD1041">
        <v>435.32623371791999</v>
      </c>
      <c r="BE1041">
        <v>750.58803341698797</v>
      </c>
      <c r="BF1041">
        <v>95.627347595043702</v>
      </c>
      <c r="BG1041">
        <v>542.95389590036098</v>
      </c>
      <c r="BH1041">
        <v>112.00678992158301</v>
      </c>
      <c r="BI1041">
        <v>1480.3075909592801</v>
      </c>
      <c r="BJ1041">
        <v>117.77136136186</v>
      </c>
      <c r="BK1041">
        <v>1126.6254821140001</v>
      </c>
      <c r="BL1041">
        <v>235.91074748341799</v>
      </c>
      <c r="BM1041">
        <v>2244.57012843339</v>
      </c>
      <c r="BN1041">
        <v>127.42140255540799</v>
      </c>
      <c r="BO1041">
        <v>1785.7524954717301</v>
      </c>
      <c r="BP1041">
        <v>331.39623040625202</v>
      </c>
      <c r="BQ1041">
        <v>1783.08878770518</v>
      </c>
      <c r="BR1041">
        <v>306.70910986009198</v>
      </c>
      <c r="BS1041">
        <v>1260.5873625457</v>
      </c>
      <c r="BT1041">
        <v>215.792315299385</v>
      </c>
      <c r="BU1041">
        <v>8228.0930410311303</v>
      </c>
      <c r="BV1041">
        <v>5615.7121662397203</v>
      </c>
      <c r="BW1041">
        <v>912.66698961572899</v>
      </c>
      <c r="BX1041">
        <v>1699.7138851756899</v>
      </c>
      <c r="BY1041">
        <v>25244.105466044599</v>
      </c>
      <c r="BZ1041">
        <v>7090.76873596327</v>
      </c>
      <c r="CA1041">
        <v>17908.265154913799</v>
      </c>
      <c r="CB1041">
        <v>245.07157516752599</v>
      </c>
      <c r="CC1041">
        <v>21174</v>
      </c>
      <c r="CD1041">
        <v>20226</v>
      </c>
      <c r="CE1041">
        <v>22482.288514351399</v>
      </c>
      <c r="CF1041">
        <v>215460.62746080401</v>
      </c>
      <c r="CG1041">
        <v>341644.33079159202</v>
      </c>
      <c r="CH1041">
        <v>580218.22204051295</v>
      </c>
    </row>
    <row r="1042" spans="1:86" x14ac:dyDescent="0.2">
      <c r="A1042" t="s">
        <v>165</v>
      </c>
      <c r="B1042">
        <v>2009</v>
      </c>
      <c r="C1042" t="s">
        <v>25</v>
      </c>
      <c r="D1042" t="s">
        <v>658</v>
      </c>
      <c r="E1042">
        <v>1329.15543721221</v>
      </c>
      <c r="F1042">
        <v>118.44404472518499</v>
      </c>
      <c r="G1042">
        <v>1107.0004870141299</v>
      </c>
      <c r="H1042">
        <v>103.710905472894</v>
      </c>
      <c r="I1042">
        <v>1260.9887994481601</v>
      </c>
      <c r="J1042">
        <v>115.981200474594</v>
      </c>
      <c r="K1042">
        <v>1098.6229174747</v>
      </c>
      <c r="L1042">
        <v>46.3846814988717</v>
      </c>
      <c r="M1042">
        <v>203.362394802777</v>
      </c>
      <c r="N1042">
        <v>105.54642892881699</v>
      </c>
      <c r="O1042">
        <v>70.370265624567594</v>
      </c>
      <c r="P1042">
        <v>27.445700249392502</v>
      </c>
      <c r="Q1042">
        <v>2.2726861645460001</v>
      </c>
      <c r="R1042">
        <v>475.27867534997603</v>
      </c>
      <c r="S1042">
        <v>477.551361514522</v>
      </c>
      <c r="T1042">
        <v>1806.7067987267301</v>
      </c>
      <c r="U1042">
        <v>1.96957796904014</v>
      </c>
      <c r="V1042">
        <v>411.89074968953997</v>
      </c>
      <c r="W1042">
        <v>413.86032765857999</v>
      </c>
      <c r="X1042">
        <v>1674.8491271067401</v>
      </c>
      <c r="Y1042">
        <v>984.905048954064</v>
      </c>
      <c r="Z1042">
        <v>18.767859815208499</v>
      </c>
      <c r="AA1042">
        <v>32.947142226366601</v>
      </c>
      <c r="AB1042">
        <v>933.19004691248904</v>
      </c>
      <c r="AC1042">
        <v>85.449993227949093</v>
      </c>
      <c r="AD1042">
        <v>6.6900931382898001</v>
      </c>
      <c r="AE1042">
        <v>25.348627462315299</v>
      </c>
      <c r="AF1042">
        <v>53.411272627343799</v>
      </c>
      <c r="AG1042">
        <v>17668.381733368999</v>
      </c>
      <c r="AH1042">
        <v>17668.381733368999</v>
      </c>
      <c r="AI1042">
        <v>145.260816219183</v>
      </c>
      <c r="AJ1042">
        <v>145.260816219183</v>
      </c>
      <c r="AK1042">
        <v>266.16984706307102</v>
      </c>
      <c r="AL1042">
        <v>266.16984706307102</v>
      </c>
      <c r="AM1042">
        <v>18079.812396651199</v>
      </c>
      <c r="AN1042">
        <v>18079.812396651199</v>
      </c>
      <c r="AO1042">
        <v>2830.0405901375502</v>
      </c>
      <c r="AP1042">
        <v>124.446110948513</v>
      </c>
      <c r="AQ1042">
        <v>2665.0436066141901</v>
      </c>
      <c r="AR1042">
        <v>40.550872574845002</v>
      </c>
      <c r="AS1042">
        <v>232.41564403650801</v>
      </c>
      <c r="AT1042">
        <v>3.77415555495487</v>
      </c>
      <c r="AU1042">
        <v>17.535343036655799</v>
      </c>
      <c r="AV1042">
        <v>211.10614544489701</v>
      </c>
      <c r="AW1042">
        <v>1599.5013750967501</v>
      </c>
      <c r="AX1042">
        <v>31.105508681402402</v>
      </c>
      <c r="AY1042">
        <v>386.89424609916102</v>
      </c>
      <c r="AZ1042">
        <v>1181.5016203161799</v>
      </c>
      <c r="BA1042">
        <v>8146.0327023169602</v>
      </c>
      <c r="BB1042">
        <v>169.60954941659</v>
      </c>
      <c r="BC1042">
        <v>7898.4955226512002</v>
      </c>
      <c r="BD1042">
        <v>77.927630249185299</v>
      </c>
      <c r="BE1042">
        <v>326.21156651866397</v>
      </c>
      <c r="BF1042">
        <v>19.038809068597701</v>
      </c>
      <c r="BG1042">
        <v>278.55167645726499</v>
      </c>
      <c r="BH1042">
        <v>28.6210809928007</v>
      </c>
      <c r="BI1042">
        <v>728.87331693318197</v>
      </c>
      <c r="BJ1042">
        <v>23.368334927970999</v>
      </c>
      <c r="BK1042">
        <v>656.41497990710104</v>
      </c>
      <c r="BL1042">
        <v>49.0900020981083</v>
      </c>
      <c r="BM1042">
        <v>1184.87475193213</v>
      </c>
      <c r="BN1042">
        <v>25.365351297872699</v>
      </c>
      <c r="BO1042">
        <v>1098.62589322332</v>
      </c>
      <c r="BP1042">
        <v>60.883507410939799</v>
      </c>
      <c r="BQ1042">
        <v>288.23718649992003</v>
      </c>
      <c r="BR1042">
        <v>55.700127225599701</v>
      </c>
      <c r="BS1042">
        <v>190.585874050809</v>
      </c>
      <c r="BT1042">
        <v>41.951185223510997</v>
      </c>
      <c r="BU1042">
        <v>2373.1450701273502</v>
      </c>
      <c r="BV1042">
        <v>1113.6190873148</v>
      </c>
      <c r="BW1042">
        <v>1004.34743293365</v>
      </c>
      <c r="BX1042">
        <v>255.17854987891101</v>
      </c>
      <c r="BY1042">
        <v>16854.3088662835</v>
      </c>
      <c r="BZ1042">
        <v>1556.4364780986</v>
      </c>
      <c r="CA1042">
        <v>15267.826908678901</v>
      </c>
      <c r="CB1042">
        <v>30.045479505958902</v>
      </c>
      <c r="CC1042">
        <v>32707</v>
      </c>
      <c r="CD1042">
        <v>31517</v>
      </c>
      <c r="CE1042">
        <v>38116.460823088397</v>
      </c>
      <c r="CF1042">
        <v>35730.298830374297</v>
      </c>
      <c r="CG1042">
        <v>58555.033228024397</v>
      </c>
      <c r="CH1042">
        <v>100023.552722762</v>
      </c>
    </row>
    <row r="1043" spans="1:86" x14ac:dyDescent="0.2">
      <c r="A1043" t="s">
        <v>165</v>
      </c>
      <c r="B1043">
        <v>2009</v>
      </c>
      <c r="C1043" t="s">
        <v>26</v>
      </c>
      <c r="D1043" t="s">
        <v>659</v>
      </c>
      <c r="E1043">
        <v>276.37625735763498</v>
      </c>
      <c r="F1043">
        <v>2.6550111236916401</v>
      </c>
      <c r="G1043">
        <v>271.01893955672801</v>
      </c>
      <c r="H1043">
        <v>2.7023066772156898</v>
      </c>
      <c r="I1043">
        <v>270.28424018594302</v>
      </c>
      <c r="J1043">
        <v>2.6109383455547199</v>
      </c>
      <c r="K1043">
        <v>266.93615546935001</v>
      </c>
      <c r="L1043">
        <v>0.73714637103859004</v>
      </c>
      <c r="M1043">
        <v>2.7416417317684298</v>
      </c>
      <c r="N1043">
        <v>1.8239999660025501</v>
      </c>
      <c r="O1043">
        <v>0.210394283470862</v>
      </c>
      <c r="P1043">
        <v>0.707247482295007</v>
      </c>
      <c r="Q1043">
        <v>77.828933059900393</v>
      </c>
      <c r="R1043">
        <v>1312.4495386260901</v>
      </c>
      <c r="S1043">
        <v>1390.2784716859901</v>
      </c>
      <c r="T1043">
        <v>1666.6547290436299</v>
      </c>
      <c r="U1043">
        <v>75.574513227664795</v>
      </c>
      <c r="V1043">
        <v>1274.43267070359</v>
      </c>
      <c r="W1043">
        <v>1350.00718393126</v>
      </c>
      <c r="X1043">
        <v>1620.2914241172</v>
      </c>
      <c r="Y1043">
        <v>49.006583905926703</v>
      </c>
      <c r="Z1043">
        <v>0.398700755200389</v>
      </c>
      <c r="AA1043">
        <v>2.0373513916075701</v>
      </c>
      <c r="AB1043">
        <v>46.570531759118801</v>
      </c>
      <c r="AC1043">
        <v>15.7617007319378</v>
      </c>
      <c r="AD1043">
        <v>0.11444717871446999</v>
      </c>
      <c r="AE1043">
        <v>13.529699001972499</v>
      </c>
      <c r="AF1043">
        <v>2.1175545512507501</v>
      </c>
      <c r="AG1043">
        <v>153.87391228926799</v>
      </c>
      <c r="AH1043">
        <v>153.87391228926799</v>
      </c>
      <c r="AI1043">
        <v>7.4668293074400802</v>
      </c>
      <c r="AJ1043">
        <v>7.4668293074400802</v>
      </c>
      <c r="AK1043">
        <v>8.5628386649404593</v>
      </c>
      <c r="AL1043">
        <v>8.5628386649404593</v>
      </c>
      <c r="AM1043">
        <v>169.90358026164799</v>
      </c>
      <c r="AN1043">
        <v>169.90358026164799</v>
      </c>
      <c r="AO1043">
        <v>320.366847095791</v>
      </c>
      <c r="AP1043">
        <v>3.3263593740375099</v>
      </c>
      <c r="AQ1043">
        <v>315.60931236016398</v>
      </c>
      <c r="AR1043">
        <v>1.4311753615895699</v>
      </c>
      <c r="AS1043">
        <v>11.2812834612256</v>
      </c>
      <c r="AT1043">
        <v>8.6641742839057095E-2</v>
      </c>
      <c r="AU1043">
        <v>2.6599221708826</v>
      </c>
      <c r="AV1043">
        <v>8.5347195475039701</v>
      </c>
      <c r="AW1043">
        <v>112.524423365706</v>
      </c>
      <c r="AX1043">
        <v>0.62897374090980296</v>
      </c>
      <c r="AY1043">
        <v>95.230530721134897</v>
      </c>
      <c r="AZ1043">
        <v>16.664918903661</v>
      </c>
      <c r="BA1043">
        <v>5375.0522180420903</v>
      </c>
      <c r="BB1043">
        <v>3.5318025100539301</v>
      </c>
      <c r="BC1043">
        <v>5368.8723175056502</v>
      </c>
      <c r="BD1043">
        <v>2.6480980263862</v>
      </c>
      <c r="BE1043">
        <v>373.13570052289799</v>
      </c>
      <c r="BF1043">
        <v>0.44688638407849401</v>
      </c>
      <c r="BG1043">
        <v>372.04145756536099</v>
      </c>
      <c r="BH1043">
        <v>0.64735657345705999</v>
      </c>
      <c r="BI1043">
        <v>414.97918615112701</v>
      </c>
      <c r="BJ1043">
        <v>0.52567550888812298</v>
      </c>
      <c r="BK1043">
        <v>413.052458143808</v>
      </c>
      <c r="BL1043">
        <v>1.4010524984317501</v>
      </c>
      <c r="BM1043">
        <v>417.01014173919299</v>
      </c>
      <c r="BN1043">
        <v>0.57555512319435898</v>
      </c>
      <c r="BO1043">
        <v>414.673192457997</v>
      </c>
      <c r="BP1043">
        <v>1.76139415800213</v>
      </c>
      <c r="BQ1043">
        <v>1896.4801835256601</v>
      </c>
      <c r="BR1043">
        <v>1.13877373507169</v>
      </c>
      <c r="BS1043">
        <v>1893.9577168562801</v>
      </c>
      <c r="BT1043">
        <v>1.3836929343073601</v>
      </c>
      <c r="BU1043">
        <v>28.5278437014817</v>
      </c>
      <c r="BV1043">
        <v>19.263969248619699</v>
      </c>
      <c r="BW1043">
        <v>2.9323408551836398</v>
      </c>
      <c r="BX1043">
        <v>6.3315335976784297</v>
      </c>
      <c r="BY1043">
        <v>3464.07153565005</v>
      </c>
      <c r="BZ1043">
        <v>38.526289649359299</v>
      </c>
      <c r="CA1043">
        <v>3424.2928592437902</v>
      </c>
      <c r="CB1043">
        <v>1.25238675690335</v>
      </c>
      <c r="CC1043">
        <v>1165</v>
      </c>
      <c r="CD1043">
        <v>1144</v>
      </c>
      <c r="CE1043">
        <v>1095.7159118714901</v>
      </c>
      <c r="CF1043">
        <v>700.70475451690595</v>
      </c>
      <c r="CG1043">
        <v>1171.8540915107901</v>
      </c>
      <c r="CH1043">
        <v>2008.54344330715</v>
      </c>
    </row>
    <row r="1044" spans="1:86" x14ac:dyDescent="0.2">
      <c r="A1044" t="s">
        <v>165</v>
      </c>
      <c r="B1044">
        <v>2009</v>
      </c>
      <c r="C1044" t="s">
        <v>27</v>
      </c>
      <c r="D1044" t="s">
        <v>660</v>
      </c>
      <c r="E1044">
        <v>461.10272746480399</v>
      </c>
      <c r="F1044">
        <v>5.8428511196162098</v>
      </c>
      <c r="G1044">
        <v>450.08880311586802</v>
      </c>
      <c r="H1044">
        <v>5.1710732293177299</v>
      </c>
      <c r="I1044">
        <v>450.911470917781</v>
      </c>
      <c r="J1044">
        <v>5.7255342124356803</v>
      </c>
      <c r="K1044">
        <v>443.74356457580899</v>
      </c>
      <c r="L1044">
        <v>1.4423721295351699</v>
      </c>
      <c r="M1044">
        <v>7.3757839139185002</v>
      </c>
      <c r="N1044">
        <v>5.0639118143342303</v>
      </c>
      <c r="O1044">
        <v>0.61199347814662497</v>
      </c>
      <c r="P1044">
        <v>1.69987862143764</v>
      </c>
      <c r="Q1044">
        <v>880.32339144532398</v>
      </c>
      <c r="R1044">
        <v>1151.3835256423899</v>
      </c>
      <c r="S1044">
        <v>2031.7069170877101</v>
      </c>
      <c r="T1044">
        <v>2492.8096445525098</v>
      </c>
      <c r="U1044">
        <v>831.63497217685199</v>
      </c>
      <c r="V1044">
        <v>1087.7034685405899</v>
      </c>
      <c r="W1044">
        <v>1919.3384407174401</v>
      </c>
      <c r="X1044">
        <v>2370.2499116352201</v>
      </c>
      <c r="Y1044">
        <v>96.099210883550398</v>
      </c>
      <c r="Z1044">
        <v>0.94502355958275497</v>
      </c>
      <c r="AA1044">
        <v>5.7891921888820503</v>
      </c>
      <c r="AB1044">
        <v>89.364995135085707</v>
      </c>
      <c r="AC1044">
        <v>23.780430501570802</v>
      </c>
      <c r="AD1044">
        <v>0.31440039661397501</v>
      </c>
      <c r="AE1044">
        <v>20.807076293077799</v>
      </c>
      <c r="AF1044">
        <v>2.6589538118789999</v>
      </c>
      <c r="AG1044">
        <v>663.87884843488996</v>
      </c>
      <c r="AH1044">
        <v>663.87884843488996</v>
      </c>
      <c r="AI1044">
        <v>17.154500536577899</v>
      </c>
      <c r="AJ1044">
        <v>17.154500536577899</v>
      </c>
      <c r="AK1044">
        <v>21.152140300377901</v>
      </c>
      <c r="AL1044">
        <v>21.152140300377901</v>
      </c>
      <c r="AM1044">
        <v>702.185489271846</v>
      </c>
      <c r="AN1044">
        <v>702.185489271846</v>
      </c>
      <c r="AO1044">
        <v>1383.70913118455</v>
      </c>
      <c r="AP1044">
        <v>6.7439928750970797</v>
      </c>
      <c r="AQ1044">
        <v>1373.6276631333899</v>
      </c>
      <c r="AR1044">
        <v>3.3374751760622199</v>
      </c>
      <c r="AS1044">
        <v>10.8196013547955</v>
      </c>
      <c r="AT1044">
        <v>0.19164651451423101</v>
      </c>
      <c r="AU1044">
        <v>0.572037035173667</v>
      </c>
      <c r="AV1044">
        <v>10.055917805107599</v>
      </c>
      <c r="AW1044">
        <v>159.000433420999</v>
      </c>
      <c r="AX1044">
        <v>1.54772231676451</v>
      </c>
      <c r="AY1044">
        <v>128.79464935301499</v>
      </c>
      <c r="AZ1044">
        <v>28.658061751218899</v>
      </c>
      <c r="BA1044">
        <v>1703.87856681625</v>
      </c>
      <c r="BB1044">
        <v>8.2283405802043195</v>
      </c>
      <c r="BC1044">
        <v>1691.7911088132901</v>
      </c>
      <c r="BD1044">
        <v>3.8591174227571798</v>
      </c>
      <c r="BE1044">
        <v>41.457299529813298</v>
      </c>
      <c r="BF1044">
        <v>1.0133574483117</v>
      </c>
      <c r="BG1044">
        <v>39.402022319363503</v>
      </c>
      <c r="BH1044">
        <v>1.04191976213814</v>
      </c>
      <c r="BI1044">
        <v>47.617415892880103</v>
      </c>
      <c r="BJ1044">
        <v>1.22305240767672</v>
      </c>
      <c r="BK1044">
        <v>44.338383710920198</v>
      </c>
      <c r="BL1044">
        <v>2.0559797742830801</v>
      </c>
      <c r="BM1044">
        <v>53.223376301043601</v>
      </c>
      <c r="BN1044">
        <v>1.3377132554103599</v>
      </c>
      <c r="BO1044">
        <v>49.208497821551099</v>
      </c>
      <c r="BP1044">
        <v>2.67716522408208</v>
      </c>
      <c r="BQ1044">
        <v>183.91418285724399</v>
      </c>
      <c r="BR1044">
        <v>2.81411045550094</v>
      </c>
      <c r="BS1044">
        <v>178.19002207437501</v>
      </c>
      <c r="BT1044">
        <v>2.9100503273676299</v>
      </c>
      <c r="BU1044">
        <v>77.18804062209</v>
      </c>
      <c r="BV1044">
        <v>53.469678640587702</v>
      </c>
      <c r="BW1044">
        <v>8.5509655264154496</v>
      </c>
      <c r="BX1044">
        <v>15.1673964550869</v>
      </c>
      <c r="BY1044">
        <v>6281.8526783725802</v>
      </c>
      <c r="BZ1044">
        <v>79.782754151954606</v>
      </c>
      <c r="CA1044">
        <v>6199.44849711399</v>
      </c>
      <c r="CB1044">
        <v>2.62142710664018</v>
      </c>
      <c r="CC1044">
        <v>10984</v>
      </c>
      <c r="CD1044">
        <v>10295</v>
      </c>
      <c r="CE1044">
        <v>11184.665763401799</v>
      </c>
      <c r="CF1044">
        <v>2571.57938653883</v>
      </c>
      <c r="CG1044">
        <v>3150.4129641170898</v>
      </c>
      <c r="CH1044">
        <v>4761.6074926069496</v>
      </c>
    </row>
    <row r="1045" spans="1:86" x14ac:dyDescent="0.2">
      <c r="A1045" t="s">
        <v>165</v>
      </c>
      <c r="B1045">
        <v>2009</v>
      </c>
      <c r="C1045" t="s">
        <v>28</v>
      </c>
      <c r="D1045" t="s">
        <v>661</v>
      </c>
      <c r="E1045">
        <v>882.40524267561796</v>
      </c>
      <c r="F1045">
        <v>100.98172122802799</v>
      </c>
      <c r="G1045">
        <v>710.83360828891398</v>
      </c>
      <c r="H1045">
        <v>70.589913158677206</v>
      </c>
      <c r="I1045">
        <v>836.14370067229197</v>
      </c>
      <c r="J1045">
        <v>98.544264219954997</v>
      </c>
      <c r="K1045">
        <v>703.88982030644502</v>
      </c>
      <c r="L1045">
        <v>33.709616145890998</v>
      </c>
      <c r="M1045">
        <v>164.37639567422201</v>
      </c>
      <c r="N1045">
        <v>106.60336354280101</v>
      </c>
      <c r="O1045">
        <v>28.745538780603798</v>
      </c>
      <c r="P1045">
        <v>29.027493350817799</v>
      </c>
      <c r="Q1045">
        <v>0</v>
      </c>
      <c r="R1045">
        <v>201.382439603937</v>
      </c>
      <c r="S1045">
        <v>201.382439603937</v>
      </c>
      <c r="T1045">
        <v>1083.7876822795599</v>
      </c>
      <c r="U1045">
        <v>0</v>
      </c>
      <c r="V1045">
        <v>178.176970435664</v>
      </c>
      <c r="W1045">
        <v>178.176970435664</v>
      </c>
      <c r="X1045">
        <v>1014.32067110796</v>
      </c>
      <c r="Y1045">
        <v>766.37872480402496</v>
      </c>
      <c r="Z1045">
        <v>17.269590140974</v>
      </c>
      <c r="AA1045">
        <v>16.897957367532701</v>
      </c>
      <c r="AB1045">
        <v>732.21117729551895</v>
      </c>
      <c r="AC1045">
        <v>58.763209105625897</v>
      </c>
      <c r="AD1045">
        <v>6.7305948139222203</v>
      </c>
      <c r="AE1045">
        <v>21.883688081477001</v>
      </c>
      <c r="AF1045">
        <v>30.148926210226499</v>
      </c>
      <c r="AG1045">
        <v>8798.0346323552803</v>
      </c>
      <c r="AH1045">
        <v>8798.0346323552803</v>
      </c>
      <c r="AI1045">
        <v>131.47769093199099</v>
      </c>
      <c r="AJ1045">
        <v>131.47769093199099</v>
      </c>
      <c r="AK1045">
        <v>660.84982337869099</v>
      </c>
      <c r="AL1045">
        <v>660.84982337869099</v>
      </c>
      <c r="AM1045">
        <v>9590.3621466659606</v>
      </c>
      <c r="AN1045">
        <v>9590.3621466659606</v>
      </c>
      <c r="AO1045">
        <v>1969.28755936571</v>
      </c>
      <c r="AP1045">
        <v>101.237223555619</v>
      </c>
      <c r="AQ1045">
        <v>1825.55589804031</v>
      </c>
      <c r="AR1045">
        <v>42.494437769782799</v>
      </c>
      <c r="AS1045">
        <v>120.597586821866</v>
      </c>
      <c r="AT1045">
        <v>3.2475887977716802</v>
      </c>
      <c r="AU1045">
        <v>12.2698208170822</v>
      </c>
      <c r="AV1045">
        <v>105.08017720701299</v>
      </c>
      <c r="AW1045">
        <v>829.19125065271203</v>
      </c>
      <c r="AX1045">
        <v>29.434161752744</v>
      </c>
      <c r="AY1045">
        <v>284.82639018266502</v>
      </c>
      <c r="AZ1045">
        <v>514.93069871730302</v>
      </c>
      <c r="BA1045">
        <v>6646.3152171078</v>
      </c>
      <c r="BB1045">
        <v>169.08478606719501</v>
      </c>
      <c r="BC1045">
        <v>6421.4227866458004</v>
      </c>
      <c r="BD1045">
        <v>55.807644394816101</v>
      </c>
      <c r="BE1045">
        <v>378.67880089756898</v>
      </c>
      <c r="BF1045">
        <v>17.691573862379901</v>
      </c>
      <c r="BG1045">
        <v>329.41948817487599</v>
      </c>
      <c r="BH1045">
        <v>31.567738860313099</v>
      </c>
      <c r="BI1045">
        <v>585.44312029192497</v>
      </c>
      <c r="BJ1045">
        <v>22.2742260722938</v>
      </c>
      <c r="BK1045">
        <v>514.43083355725196</v>
      </c>
      <c r="BL1045">
        <v>48.738060662378501</v>
      </c>
      <c r="BM1045">
        <v>796.97910137662097</v>
      </c>
      <c r="BN1045">
        <v>24.320620788038401</v>
      </c>
      <c r="BO1045">
        <v>707.57188541223695</v>
      </c>
      <c r="BP1045">
        <v>65.086595176346904</v>
      </c>
      <c r="BQ1045">
        <v>1143.98437023053</v>
      </c>
      <c r="BR1045">
        <v>56.423379042468397</v>
      </c>
      <c r="BS1045">
        <v>1041.9119660106401</v>
      </c>
      <c r="BT1045">
        <v>45.649025177420597</v>
      </c>
      <c r="BU1045">
        <v>1793.0586159901</v>
      </c>
      <c r="BV1045">
        <v>1125.02528209449</v>
      </c>
      <c r="BW1045">
        <v>399.37784560359199</v>
      </c>
      <c r="BX1045">
        <v>268.65548829201998</v>
      </c>
      <c r="BY1045">
        <v>10924.2674090644</v>
      </c>
      <c r="BZ1045">
        <v>1260.0168796272401</v>
      </c>
      <c r="CA1045">
        <v>9636.8572171414708</v>
      </c>
      <c r="CB1045">
        <v>27.393312295665599</v>
      </c>
      <c r="CC1045">
        <v>56482</v>
      </c>
      <c r="CD1045">
        <v>57131</v>
      </c>
      <c r="CE1045">
        <v>60424.037477981903</v>
      </c>
      <c r="CF1045">
        <v>39051.783251074099</v>
      </c>
      <c r="CG1045">
        <v>53379.3465597221</v>
      </c>
      <c r="CH1045">
        <v>85774.125893889694</v>
      </c>
    </row>
    <row r="1046" spans="1:86" x14ac:dyDescent="0.2">
      <c r="A1046" t="s">
        <v>165</v>
      </c>
      <c r="B1046">
        <v>2009</v>
      </c>
      <c r="C1046" t="s">
        <v>29</v>
      </c>
      <c r="D1046" t="s">
        <v>662</v>
      </c>
      <c r="E1046">
        <v>865.84844456107396</v>
      </c>
      <c r="F1046">
        <v>172.031302260064</v>
      </c>
      <c r="G1046">
        <v>353.19012215768902</v>
      </c>
      <c r="H1046">
        <v>340.627020143322</v>
      </c>
      <c r="I1046">
        <v>543.03472423102198</v>
      </c>
      <c r="J1046">
        <v>166.79427061824401</v>
      </c>
      <c r="K1046">
        <v>349.07323646844401</v>
      </c>
      <c r="L1046">
        <v>27.167217144333399</v>
      </c>
      <c r="M1046">
        <v>262.77045383839601</v>
      </c>
      <c r="N1046">
        <v>203.838003703141</v>
      </c>
      <c r="O1046">
        <v>8.1583435735396694</v>
      </c>
      <c r="P1046">
        <v>50.774106561714902</v>
      </c>
      <c r="Q1046">
        <v>0</v>
      </c>
      <c r="R1046">
        <v>1.6898790539231201</v>
      </c>
      <c r="S1046">
        <v>1.6898790539231201</v>
      </c>
      <c r="T1046">
        <v>867.53832361499701</v>
      </c>
      <c r="U1046">
        <v>0</v>
      </c>
      <c r="V1046">
        <v>1.25645764558202</v>
      </c>
      <c r="W1046">
        <v>1.25645764558202</v>
      </c>
      <c r="X1046">
        <v>544.29118187660401</v>
      </c>
      <c r="Y1046">
        <v>6339.6575271144102</v>
      </c>
      <c r="Z1046">
        <v>58.120848042403502</v>
      </c>
      <c r="AA1046">
        <v>13.510446142342101</v>
      </c>
      <c r="AB1046">
        <v>6268.0262329296902</v>
      </c>
      <c r="AC1046">
        <v>498.59167193305097</v>
      </c>
      <c r="AD1046">
        <v>12.698021613285899</v>
      </c>
      <c r="AE1046">
        <v>12.681625958678399</v>
      </c>
      <c r="AF1046">
        <v>473.21202436108399</v>
      </c>
      <c r="AG1046">
        <v>15174.5125355046</v>
      </c>
      <c r="AH1046">
        <v>15174.5125355046</v>
      </c>
      <c r="AI1046">
        <v>248.728026105965</v>
      </c>
      <c r="AJ1046">
        <v>248.728026105965</v>
      </c>
      <c r="AK1046">
        <v>335.03621908762</v>
      </c>
      <c r="AL1046">
        <v>335.03621908762</v>
      </c>
      <c r="AM1046">
        <v>15758.276780698199</v>
      </c>
      <c r="AN1046">
        <v>15758.276780698199</v>
      </c>
      <c r="AO1046">
        <v>2688.1089858465598</v>
      </c>
      <c r="AP1046">
        <v>607.08115790294801</v>
      </c>
      <c r="AQ1046">
        <v>2017.6039398892499</v>
      </c>
      <c r="AR1046">
        <v>63.423888054363502</v>
      </c>
      <c r="AS1046">
        <v>1958.1529161527401</v>
      </c>
      <c r="AT1046">
        <v>5.5968407575785601</v>
      </c>
      <c r="AU1046">
        <v>18.306006781391702</v>
      </c>
      <c r="AV1046">
        <v>1934.2500686137701</v>
      </c>
      <c r="AW1046">
        <v>2567.9950287209499</v>
      </c>
      <c r="AX1046">
        <v>84.218585834526195</v>
      </c>
      <c r="AY1046">
        <v>358.07191244941401</v>
      </c>
      <c r="AZ1046">
        <v>2125.7045304370099</v>
      </c>
      <c r="BA1046">
        <v>4831.3566961438801</v>
      </c>
      <c r="BB1046">
        <v>262.17487011725501</v>
      </c>
      <c r="BC1046">
        <v>4060.4284419781102</v>
      </c>
      <c r="BD1046">
        <v>508.75338404851902</v>
      </c>
      <c r="BE1046">
        <v>361.86586633573302</v>
      </c>
      <c r="BF1046">
        <v>46.483793940836101</v>
      </c>
      <c r="BG1046">
        <v>254.48215137592501</v>
      </c>
      <c r="BH1046">
        <v>60.899921018971597</v>
      </c>
      <c r="BI1046">
        <v>628.88384516915005</v>
      </c>
      <c r="BJ1046">
        <v>54.2460120825464</v>
      </c>
      <c r="BK1046">
        <v>358.73305720259901</v>
      </c>
      <c r="BL1046">
        <v>215.90477588400401</v>
      </c>
      <c r="BM1046">
        <v>785.883826725581</v>
      </c>
      <c r="BN1046">
        <v>57.119188847405198</v>
      </c>
      <c r="BO1046">
        <v>457.67978371254702</v>
      </c>
      <c r="BP1046">
        <v>271.08485416563002</v>
      </c>
      <c r="BQ1046">
        <v>1126.2952450881501</v>
      </c>
      <c r="BR1046">
        <v>98.266446073056599</v>
      </c>
      <c r="BS1046">
        <v>990.19333838104899</v>
      </c>
      <c r="BT1046">
        <v>37.835460634038803</v>
      </c>
      <c r="BU1046">
        <v>2734.9380639034698</v>
      </c>
      <c r="BV1046">
        <v>2151.7439438893002</v>
      </c>
      <c r="BW1046">
        <v>112.568060532213</v>
      </c>
      <c r="BX1046">
        <v>470.62605948196</v>
      </c>
      <c r="BY1046">
        <v>6813.6597459439799</v>
      </c>
      <c r="BZ1046">
        <v>2097.5831363615398</v>
      </c>
      <c r="CA1046">
        <v>4689.2822692404197</v>
      </c>
      <c r="CB1046">
        <v>26.794340342022402</v>
      </c>
      <c r="CC1046">
        <v>82089</v>
      </c>
      <c r="CD1046">
        <v>79738</v>
      </c>
      <c r="CE1046">
        <v>92567.105194350705</v>
      </c>
      <c r="CF1046">
        <v>50721.940971141499</v>
      </c>
      <c r="CG1046">
        <v>124435.471162549</v>
      </c>
      <c r="CH1046">
        <v>190788.63927841501</v>
      </c>
    </row>
    <row r="1047" spans="1:86" x14ac:dyDescent="0.2">
      <c r="A1047" t="s">
        <v>165</v>
      </c>
      <c r="B1047">
        <v>2009</v>
      </c>
      <c r="C1047" t="s">
        <v>30</v>
      </c>
      <c r="D1047" t="s">
        <v>663</v>
      </c>
      <c r="E1047">
        <v>65.802505549229295</v>
      </c>
      <c r="F1047">
        <v>18.873243342588701</v>
      </c>
      <c r="G1047">
        <v>37.408456135310303</v>
      </c>
      <c r="H1047">
        <v>9.52080607133027</v>
      </c>
      <c r="I1047">
        <v>58.118693224356299</v>
      </c>
      <c r="J1047">
        <v>18.148722653062201</v>
      </c>
      <c r="K1047">
        <v>37.021778127928499</v>
      </c>
      <c r="L1047">
        <v>2.9481924433656199</v>
      </c>
      <c r="M1047">
        <v>91.206579205848101</v>
      </c>
      <c r="N1047">
        <v>34.579904377278297</v>
      </c>
      <c r="O1047">
        <v>1.2450846286130599</v>
      </c>
      <c r="P1047">
        <v>55.381590199956399</v>
      </c>
      <c r="Q1047">
        <v>24.887790381877402</v>
      </c>
      <c r="R1047">
        <v>85.461841248347099</v>
      </c>
      <c r="S1047">
        <v>110.349631630224</v>
      </c>
      <c r="T1047">
        <v>176.152137179454</v>
      </c>
      <c r="U1047">
        <v>21.769555733252901</v>
      </c>
      <c r="V1047">
        <v>74.754178156251498</v>
      </c>
      <c r="W1047">
        <v>96.523733889504399</v>
      </c>
      <c r="X1047">
        <v>154.642427113861</v>
      </c>
      <c r="Y1047">
        <v>158.83179600028899</v>
      </c>
      <c r="Z1047">
        <v>4.8560756841294603</v>
      </c>
      <c r="AA1047">
        <v>1.3436362227710601</v>
      </c>
      <c r="AB1047">
        <v>152.63208409338799</v>
      </c>
      <c r="AC1047">
        <v>9.5912338045451992</v>
      </c>
      <c r="AD1047">
        <v>2.02388858195734</v>
      </c>
      <c r="AE1047">
        <v>1.18485604635074</v>
      </c>
      <c r="AF1047">
        <v>6.3824891762370903</v>
      </c>
      <c r="AG1047">
        <v>785.60251123907301</v>
      </c>
      <c r="AH1047">
        <v>785.60251123907301</v>
      </c>
      <c r="AI1047">
        <v>23.807039216195001</v>
      </c>
      <c r="AJ1047">
        <v>23.807039216195001</v>
      </c>
      <c r="AK1047">
        <v>46.454818018763198</v>
      </c>
      <c r="AL1047">
        <v>46.454818018763198</v>
      </c>
      <c r="AM1047">
        <v>855.86436847403195</v>
      </c>
      <c r="AN1047">
        <v>855.86436847403195</v>
      </c>
      <c r="AO1047">
        <v>235.14363972056699</v>
      </c>
      <c r="AP1047">
        <v>24.6369999569139</v>
      </c>
      <c r="AQ1047">
        <v>161.452342681658</v>
      </c>
      <c r="AR1047">
        <v>49.054297081995301</v>
      </c>
      <c r="AS1047">
        <v>27.624328273627899</v>
      </c>
      <c r="AT1047">
        <v>0.72998167702518801</v>
      </c>
      <c r="AU1047">
        <v>2.0389823699151699</v>
      </c>
      <c r="AV1047">
        <v>24.855364226687499</v>
      </c>
      <c r="AW1047">
        <v>189.11254158429799</v>
      </c>
      <c r="AX1047">
        <v>8.3197854784440306</v>
      </c>
      <c r="AY1047">
        <v>26.949627589947301</v>
      </c>
      <c r="AZ1047">
        <v>153.84312851590701</v>
      </c>
      <c r="BA1047">
        <v>406.016208982877</v>
      </c>
      <c r="BB1047">
        <v>37.598286509475898</v>
      </c>
      <c r="BC1047">
        <v>328.94325352590698</v>
      </c>
      <c r="BD1047">
        <v>39.474668947493697</v>
      </c>
      <c r="BE1047">
        <v>35.807243411837497</v>
      </c>
      <c r="BF1047">
        <v>5.1497059047828602</v>
      </c>
      <c r="BG1047">
        <v>20.213648710368499</v>
      </c>
      <c r="BH1047">
        <v>10.4438887966861</v>
      </c>
      <c r="BI1047">
        <v>53.911052940995297</v>
      </c>
      <c r="BJ1047">
        <v>6.5396166622140299</v>
      </c>
      <c r="BK1047">
        <v>32.774982189551203</v>
      </c>
      <c r="BL1047">
        <v>14.596454089230001</v>
      </c>
      <c r="BM1047">
        <v>69.5041722807279</v>
      </c>
      <c r="BN1047">
        <v>6.9428241568988902</v>
      </c>
      <c r="BO1047">
        <v>45.923190114092598</v>
      </c>
      <c r="BP1047">
        <v>16.6381580097365</v>
      </c>
      <c r="BQ1047">
        <v>103.23457539104</v>
      </c>
      <c r="BR1047">
        <v>14.091182253765901</v>
      </c>
      <c r="BS1047">
        <v>69.516739219489196</v>
      </c>
      <c r="BT1047">
        <v>19.626653917784399</v>
      </c>
      <c r="BU1047">
        <v>897.73680222722601</v>
      </c>
      <c r="BV1047">
        <v>367.83140326134702</v>
      </c>
      <c r="BW1047">
        <v>17.4598159680551</v>
      </c>
      <c r="BX1047">
        <v>512.44558299782295</v>
      </c>
      <c r="BY1047">
        <v>735.13235470153904</v>
      </c>
      <c r="BZ1047">
        <v>226.15223599855099</v>
      </c>
      <c r="CA1047">
        <v>504.65768946128998</v>
      </c>
      <c r="CB1047">
        <v>4.3224292416990897</v>
      </c>
      <c r="CC1047">
        <v>18509</v>
      </c>
      <c r="CD1047">
        <v>17765</v>
      </c>
      <c r="CE1047">
        <v>21139.262698406401</v>
      </c>
      <c r="CF1047">
        <v>8261.9609907221402</v>
      </c>
      <c r="CG1047">
        <v>11655.9693986162</v>
      </c>
      <c r="CH1047">
        <v>18025.0033111009</v>
      </c>
    </row>
    <row r="1048" spans="1:86" x14ac:dyDescent="0.2">
      <c r="A1048" t="s">
        <v>165</v>
      </c>
      <c r="B1048">
        <v>2009</v>
      </c>
      <c r="C1048" t="s">
        <v>31</v>
      </c>
      <c r="D1048" t="s">
        <v>664</v>
      </c>
      <c r="E1048">
        <v>42.027869482963901</v>
      </c>
      <c r="F1048">
        <v>12.694625568880101</v>
      </c>
      <c r="G1048">
        <v>22.2922371207063</v>
      </c>
      <c r="H1048">
        <v>7.0410067933775302</v>
      </c>
      <c r="I1048">
        <v>36.071405829850001</v>
      </c>
      <c r="J1048">
        <v>12.320753833153001</v>
      </c>
      <c r="K1048">
        <v>22.0723386445651</v>
      </c>
      <c r="L1048">
        <v>1.67831335213192</v>
      </c>
      <c r="M1048">
        <v>23.8588705187531</v>
      </c>
      <c r="N1048">
        <v>16.7077876200559</v>
      </c>
      <c r="O1048">
        <v>0.61911315346627405</v>
      </c>
      <c r="P1048">
        <v>6.53196974523095</v>
      </c>
      <c r="Q1048">
        <v>29.623897554815699</v>
      </c>
      <c r="R1048">
        <v>41.2554855655141</v>
      </c>
      <c r="S1048">
        <v>70.879383120329805</v>
      </c>
      <c r="T1048">
        <v>112.907252603294</v>
      </c>
      <c r="U1048">
        <v>24.629055553517201</v>
      </c>
      <c r="V1048">
        <v>34.299458536818896</v>
      </c>
      <c r="W1048">
        <v>58.928514090336101</v>
      </c>
      <c r="X1048">
        <v>94.999919920186102</v>
      </c>
      <c r="Y1048">
        <v>121.89039160749699</v>
      </c>
      <c r="Z1048">
        <v>2.7167541985841002</v>
      </c>
      <c r="AA1048">
        <v>1.1050632818296899</v>
      </c>
      <c r="AB1048">
        <v>118.068574127083</v>
      </c>
      <c r="AC1048">
        <v>7.6171151794352401</v>
      </c>
      <c r="AD1048">
        <v>1.02668751933722</v>
      </c>
      <c r="AE1048">
        <v>0.64520769830660196</v>
      </c>
      <c r="AF1048">
        <v>5.9452199617913903</v>
      </c>
      <c r="AG1048">
        <v>596.03553218959405</v>
      </c>
      <c r="AH1048">
        <v>596.03553218959405</v>
      </c>
      <c r="AI1048">
        <v>14.5142768861552</v>
      </c>
      <c r="AJ1048">
        <v>14.5142768861552</v>
      </c>
      <c r="AK1048">
        <v>28.869261274049801</v>
      </c>
      <c r="AL1048">
        <v>28.869261274049801</v>
      </c>
      <c r="AM1048">
        <v>639.41907034979897</v>
      </c>
      <c r="AN1048">
        <v>639.41907034979897</v>
      </c>
      <c r="AO1048">
        <v>155.928477732196</v>
      </c>
      <c r="AP1048">
        <v>16.6104124404571</v>
      </c>
      <c r="AQ1048">
        <v>132.08907724996101</v>
      </c>
      <c r="AR1048">
        <v>7.2289880417784103</v>
      </c>
      <c r="AS1048">
        <v>20.8359260256418</v>
      </c>
      <c r="AT1048">
        <v>0.41901214185944302</v>
      </c>
      <c r="AU1048">
        <v>2.1370344059650899</v>
      </c>
      <c r="AV1048">
        <v>18.2798794778172</v>
      </c>
      <c r="AW1048">
        <v>77.731881405292796</v>
      </c>
      <c r="AX1048">
        <v>4.5755674959959496</v>
      </c>
      <c r="AY1048">
        <v>21.1698040131479</v>
      </c>
      <c r="AZ1048">
        <v>51.986509896149002</v>
      </c>
      <c r="BA1048">
        <v>183.196310210511</v>
      </c>
      <c r="BB1048">
        <v>19.6849992087323</v>
      </c>
      <c r="BC1048">
        <v>154.56099654608499</v>
      </c>
      <c r="BD1048">
        <v>8.9503144556936505</v>
      </c>
      <c r="BE1048">
        <v>14.831091916103899</v>
      </c>
      <c r="BF1048">
        <v>2.6235379930976701</v>
      </c>
      <c r="BG1048">
        <v>10.0692400127119</v>
      </c>
      <c r="BH1048">
        <v>2.1383139102942099</v>
      </c>
      <c r="BI1048">
        <v>26.449430220895302</v>
      </c>
      <c r="BJ1048">
        <v>3.2744527597367501</v>
      </c>
      <c r="BK1048">
        <v>19.084308000128001</v>
      </c>
      <c r="BL1048">
        <v>4.0906694610304504</v>
      </c>
      <c r="BM1048">
        <v>37.943132313323297</v>
      </c>
      <c r="BN1048">
        <v>3.5068825514959898</v>
      </c>
      <c r="BO1048">
        <v>29.011425304684899</v>
      </c>
      <c r="BP1048">
        <v>5.4248244571424404</v>
      </c>
      <c r="BQ1048">
        <v>41.570152708246297</v>
      </c>
      <c r="BR1048">
        <v>7.4980062646353698</v>
      </c>
      <c r="BS1048">
        <v>30.3014486786081</v>
      </c>
      <c r="BT1048">
        <v>3.77069776500274</v>
      </c>
      <c r="BU1048">
        <v>245.64210193473301</v>
      </c>
      <c r="BV1048">
        <v>176.42257467372499</v>
      </c>
      <c r="BW1048">
        <v>8.7972173039014496</v>
      </c>
      <c r="BX1048">
        <v>60.422309957105803</v>
      </c>
      <c r="BY1048">
        <v>456.39254877619601</v>
      </c>
      <c r="BZ1048">
        <v>151.234818444187</v>
      </c>
      <c r="CA1048">
        <v>302.63061842257002</v>
      </c>
      <c r="CB1048">
        <v>2.5271119094386201</v>
      </c>
      <c r="CC1048">
        <v>14110</v>
      </c>
      <c r="CD1048">
        <v>13857</v>
      </c>
      <c r="CE1048">
        <v>14742.085798428299</v>
      </c>
      <c r="CF1048">
        <v>7357.3338571342902</v>
      </c>
      <c r="CG1048">
        <v>10489.3940774617</v>
      </c>
      <c r="CH1048">
        <v>15091.179200712</v>
      </c>
    </row>
    <row r="1049" spans="1:86" x14ac:dyDescent="0.2">
      <c r="A1049" t="s">
        <v>165</v>
      </c>
      <c r="B1049">
        <v>2009</v>
      </c>
      <c r="C1049" t="s">
        <v>32</v>
      </c>
      <c r="D1049" t="s">
        <v>665</v>
      </c>
      <c r="E1049">
        <v>184.07734091232001</v>
      </c>
      <c r="F1049">
        <v>58.215204920024703</v>
      </c>
      <c r="G1049">
        <v>93.070619994767597</v>
      </c>
      <c r="H1049">
        <v>32.791515997527199</v>
      </c>
      <c r="I1049">
        <v>157.17197099825401</v>
      </c>
      <c r="J1049">
        <v>56.519246992240902</v>
      </c>
      <c r="K1049">
        <v>92.095904527926095</v>
      </c>
      <c r="L1049">
        <v>8.5568194780867799</v>
      </c>
      <c r="M1049">
        <v>110.00349978351301</v>
      </c>
      <c r="N1049">
        <v>76.290599116560003</v>
      </c>
      <c r="O1049">
        <v>2.8224771401037998</v>
      </c>
      <c r="P1049">
        <v>30.8904235268487</v>
      </c>
      <c r="Q1049">
        <v>8.3010953180530205</v>
      </c>
      <c r="R1049">
        <v>149.340816251436</v>
      </c>
      <c r="S1049">
        <v>157.641911569489</v>
      </c>
      <c r="T1049">
        <v>341.71925248180798</v>
      </c>
      <c r="U1049">
        <v>7.3010461013665804</v>
      </c>
      <c r="V1049">
        <v>131.349435525236</v>
      </c>
      <c r="W1049">
        <v>138.65048162660301</v>
      </c>
      <c r="X1049">
        <v>295.82245262485702</v>
      </c>
      <c r="Y1049">
        <v>572.90151737451799</v>
      </c>
      <c r="Z1049">
        <v>12.289539621518699</v>
      </c>
      <c r="AA1049">
        <v>3.2113312651897798</v>
      </c>
      <c r="AB1049">
        <v>557.40064648781004</v>
      </c>
      <c r="AC1049">
        <v>32.173543549348601</v>
      </c>
      <c r="AD1049">
        <v>4.6601323397511498</v>
      </c>
      <c r="AE1049">
        <v>3.0014502859449799</v>
      </c>
      <c r="AF1049">
        <v>24.511960923652399</v>
      </c>
      <c r="AG1049">
        <v>2731.86919024494</v>
      </c>
      <c r="AH1049">
        <v>2731.86919024494</v>
      </c>
      <c r="AI1049">
        <v>88.092730911793893</v>
      </c>
      <c r="AJ1049">
        <v>88.092730911793893</v>
      </c>
      <c r="AK1049">
        <v>175.39399387509201</v>
      </c>
      <c r="AL1049">
        <v>175.39399387509201</v>
      </c>
      <c r="AM1049">
        <v>2995.3559150318301</v>
      </c>
      <c r="AN1049">
        <v>2995.3559150318301</v>
      </c>
      <c r="AO1049">
        <v>523.69412013279396</v>
      </c>
      <c r="AP1049">
        <v>73.483224199714599</v>
      </c>
      <c r="AQ1049">
        <v>413.99857054695002</v>
      </c>
      <c r="AR1049">
        <v>36.212325386129301</v>
      </c>
      <c r="AS1049">
        <v>97.799126405916198</v>
      </c>
      <c r="AT1049">
        <v>1.9195158505769001</v>
      </c>
      <c r="AU1049">
        <v>5.2321968208317999</v>
      </c>
      <c r="AV1049">
        <v>90.647413734507396</v>
      </c>
      <c r="AW1049">
        <v>315.30941018083001</v>
      </c>
      <c r="AX1049">
        <v>20.6717936563244</v>
      </c>
      <c r="AY1049">
        <v>66.682600675239001</v>
      </c>
      <c r="AZ1049">
        <v>227.955015849266</v>
      </c>
      <c r="BA1049">
        <v>942.11953353557703</v>
      </c>
      <c r="BB1049">
        <v>89.935582768779796</v>
      </c>
      <c r="BC1049">
        <v>809.11543205559894</v>
      </c>
      <c r="BD1049">
        <v>43.068518711199097</v>
      </c>
      <c r="BE1049">
        <v>75.508840061992402</v>
      </c>
      <c r="BF1049">
        <v>11.6323535754231</v>
      </c>
      <c r="BG1049">
        <v>53.542288615668497</v>
      </c>
      <c r="BH1049">
        <v>10.334197870900701</v>
      </c>
      <c r="BI1049">
        <v>123.687682753269</v>
      </c>
      <c r="BJ1049">
        <v>14.586585007866899</v>
      </c>
      <c r="BK1049">
        <v>89.119584756321004</v>
      </c>
      <c r="BL1049">
        <v>19.981512989080901</v>
      </c>
      <c r="BM1049">
        <v>168.05949129879099</v>
      </c>
      <c r="BN1049">
        <v>15.727107254779201</v>
      </c>
      <c r="BO1049">
        <v>126.73073090019599</v>
      </c>
      <c r="BP1049">
        <v>25.601653143815199</v>
      </c>
      <c r="BQ1049">
        <v>236.307636987134</v>
      </c>
      <c r="BR1049">
        <v>34.110899182074803</v>
      </c>
      <c r="BS1049">
        <v>182.492381130757</v>
      </c>
      <c r="BT1049">
        <v>19.704356674302701</v>
      </c>
      <c r="BU1049">
        <v>1131.10470826489</v>
      </c>
      <c r="BV1049">
        <v>805.95541131335904</v>
      </c>
      <c r="BW1049">
        <v>39.294987178015703</v>
      </c>
      <c r="BX1049">
        <v>285.85430977351302</v>
      </c>
      <c r="BY1049">
        <v>1957.28047366946</v>
      </c>
      <c r="BZ1049">
        <v>687.63066659733295</v>
      </c>
      <c r="CA1049">
        <v>1253.6406106924201</v>
      </c>
      <c r="CB1049">
        <v>16.009196379705799</v>
      </c>
      <c r="CC1049">
        <v>51260</v>
      </c>
      <c r="CD1049">
        <v>52841</v>
      </c>
      <c r="CE1049">
        <v>50326.439608546403</v>
      </c>
      <c r="CF1049">
        <v>28843.724951062199</v>
      </c>
      <c r="CG1049">
        <v>30830.2933111614</v>
      </c>
      <c r="CH1049">
        <v>48485.05495125</v>
      </c>
    </row>
    <row r="1050" spans="1:86" x14ac:dyDescent="0.2">
      <c r="A1050" t="s">
        <v>165</v>
      </c>
      <c r="B1050">
        <v>2009</v>
      </c>
      <c r="C1050" t="s">
        <v>33</v>
      </c>
      <c r="D1050" t="s">
        <v>666</v>
      </c>
      <c r="E1050">
        <v>322.14948704560197</v>
      </c>
      <c r="F1050">
        <v>84.734913034962403</v>
      </c>
      <c r="G1050">
        <v>179.921713661767</v>
      </c>
      <c r="H1050">
        <v>57.492860348872703</v>
      </c>
      <c r="I1050">
        <v>281.52711519048802</v>
      </c>
      <c r="J1050">
        <v>82.339301159573097</v>
      </c>
      <c r="K1050">
        <v>178.021095383632</v>
      </c>
      <c r="L1050">
        <v>21.166718647282298</v>
      </c>
      <c r="M1050">
        <v>191.02946658872099</v>
      </c>
      <c r="N1050">
        <v>106.468670476581</v>
      </c>
      <c r="O1050">
        <v>7.0393302433721798</v>
      </c>
      <c r="P1050">
        <v>77.521465868766597</v>
      </c>
      <c r="Q1050">
        <v>80.413025967169503</v>
      </c>
      <c r="R1050">
        <v>130.91961073904599</v>
      </c>
      <c r="S1050">
        <v>211.33263670621599</v>
      </c>
      <c r="T1050">
        <v>533.48212375181799</v>
      </c>
      <c r="U1050">
        <v>68.956077198110194</v>
      </c>
      <c r="V1050">
        <v>112.26667167772</v>
      </c>
      <c r="W1050">
        <v>181.22274887583001</v>
      </c>
      <c r="X1050">
        <v>462.74986406631803</v>
      </c>
      <c r="Y1050">
        <v>829.97076168900696</v>
      </c>
      <c r="Z1050">
        <v>17.497477144156399</v>
      </c>
      <c r="AA1050">
        <v>7.2676422303320001</v>
      </c>
      <c r="AB1050">
        <v>805.20564231451999</v>
      </c>
      <c r="AC1050">
        <v>45.031375951762797</v>
      </c>
      <c r="AD1050">
        <v>6.5710568684073403</v>
      </c>
      <c r="AE1050">
        <v>5.7682121556277401</v>
      </c>
      <c r="AF1050">
        <v>32.6921069277276</v>
      </c>
      <c r="AG1050">
        <v>5898.5600492774302</v>
      </c>
      <c r="AH1050">
        <v>5898.5600492774302</v>
      </c>
      <c r="AI1050">
        <v>207.53020703510501</v>
      </c>
      <c r="AJ1050">
        <v>207.53020703510501</v>
      </c>
      <c r="AK1050">
        <v>347.21366727655902</v>
      </c>
      <c r="AL1050">
        <v>347.21366727655902</v>
      </c>
      <c r="AM1050">
        <v>6453.3039235890901</v>
      </c>
      <c r="AN1050">
        <v>6453.3039235890901</v>
      </c>
      <c r="AO1050">
        <v>1106.5647429334799</v>
      </c>
      <c r="AP1050">
        <v>109.464203793172</v>
      </c>
      <c r="AQ1050">
        <v>904.74888954937796</v>
      </c>
      <c r="AR1050">
        <v>92.351649590928005</v>
      </c>
      <c r="AS1050">
        <v>130.97667998949501</v>
      </c>
      <c r="AT1050">
        <v>2.67110273725083</v>
      </c>
      <c r="AU1050">
        <v>12.723732941835999</v>
      </c>
      <c r="AV1050">
        <v>115.581844310408</v>
      </c>
      <c r="AW1050">
        <v>551.08942959427497</v>
      </c>
      <c r="AX1050">
        <v>29.310499559517002</v>
      </c>
      <c r="AY1050">
        <v>141.637987019939</v>
      </c>
      <c r="AZ1050">
        <v>380.14094301481902</v>
      </c>
      <c r="BA1050">
        <v>1679.3402589924599</v>
      </c>
      <c r="BB1050">
        <v>134.02081173681299</v>
      </c>
      <c r="BC1050">
        <v>1467.0712180491901</v>
      </c>
      <c r="BD1050">
        <v>78.248229206465197</v>
      </c>
      <c r="BE1050">
        <v>132.72149202867399</v>
      </c>
      <c r="BF1050">
        <v>17.119562456473901</v>
      </c>
      <c r="BG1050">
        <v>95.152797565766207</v>
      </c>
      <c r="BH1050">
        <v>20.449132006433899</v>
      </c>
      <c r="BI1050">
        <v>217.00046657297099</v>
      </c>
      <c r="BJ1050">
        <v>21.428965420819701</v>
      </c>
      <c r="BK1050">
        <v>161.32939910028099</v>
      </c>
      <c r="BL1050">
        <v>34.2421020518698</v>
      </c>
      <c r="BM1050">
        <v>297.51753364996</v>
      </c>
      <c r="BN1050">
        <v>23.267776400563399</v>
      </c>
      <c r="BO1050">
        <v>231.58743391281601</v>
      </c>
      <c r="BP1050">
        <v>42.662323336580101</v>
      </c>
      <c r="BQ1050">
        <v>427.66196540743601</v>
      </c>
      <c r="BR1050">
        <v>52.202512345539397</v>
      </c>
      <c r="BS1050">
        <v>329.70868002615799</v>
      </c>
      <c r="BT1050">
        <v>45.750773035738398</v>
      </c>
      <c r="BU1050">
        <v>1941.52537354334</v>
      </c>
      <c r="BV1050">
        <v>1126.6632223956201</v>
      </c>
      <c r="BW1050">
        <v>98.973834283664502</v>
      </c>
      <c r="BX1050">
        <v>715.88831686405103</v>
      </c>
      <c r="BY1050">
        <v>3480.8784390327601</v>
      </c>
      <c r="BZ1050">
        <v>1010.22297856776</v>
      </c>
      <c r="CA1050">
        <v>2428.2655529501499</v>
      </c>
      <c r="CB1050">
        <v>42.389907514858997</v>
      </c>
      <c r="CC1050">
        <v>76913</v>
      </c>
      <c r="CD1050">
        <v>76698</v>
      </c>
      <c r="CE1050">
        <v>77786.483408280605</v>
      </c>
      <c r="CF1050">
        <v>52538.888100618198</v>
      </c>
      <c r="CG1050">
        <v>63890.138864269</v>
      </c>
      <c r="CH1050">
        <v>100577.17705344599</v>
      </c>
    </row>
    <row r="1051" spans="1:86" x14ac:dyDescent="0.2">
      <c r="A1051" t="s">
        <v>165</v>
      </c>
      <c r="B1051">
        <v>2009</v>
      </c>
      <c r="C1051" t="s">
        <v>34</v>
      </c>
      <c r="D1051" t="s">
        <v>667</v>
      </c>
      <c r="E1051">
        <v>86.568182331645801</v>
      </c>
      <c r="F1051">
        <v>22.021795158528501</v>
      </c>
      <c r="G1051">
        <v>46.139329100164197</v>
      </c>
      <c r="H1051">
        <v>18.407058072953099</v>
      </c>
      <c r="I1051">
        <v>71.305063900964001</v>
      </c>
      <c r="J1051">
        <v>21.365131074318999</v>
      </c>
      <c r="K1051">
        <v>45.695961269128297</v>
      </c>
      <c r="L1051">
        <v>4.2439715575167396</v>
      </c>
      <c r="M1051">
        <v>41.925925431931503</v>
      </c>
      <c r="N1051">
        <v>28.4141561737767</v>
      </c>
      <c r="O1051">
        <v>1.48512198957423</v>
      </c>
      <c r="P1051">
        <v>12.026647268580501</v>
      </c>
      <c r="Q1051">
        <v>22.410160819102</v>
      </c>
      <c r="R1051">
        <v>58.148088487316002</v>
      </c>
      <c r="S1051">
        <v>80.558249306418006</v>
      </c>
      <c r="T1051">
        <v>167.12643163806399</v>
      </c>
      <c r="U1051">
        <v>19.839246222508599</v>
      </c>
      <c r="V1051">
        <v>51.4772854233495</v>
      </c>
      <c r="W1051">
        <v>71.316531645858106</v>
      </c>
      <c r="X1051">
        <v>142.62159554682199</v>
      </c>
      <c r="Y1051">
        <v>347.231576736411</v>
      </c>
      <c r="Z1051">
        <v>5.3330971760917203</v>
      </c>
      <c r="AA1051">
        <v>1.9886450860537901</v>
      </c>
      <c r="AB1051">
        <v>339.90983447426498</v>
      </c>
      <c r="AC1051">
        <v>17.229812656302901</v>
      </c>
      <c r="AD1051">
        <v>1.7561632711653601</v>
      </c>
      <c r="AE1051">
        <v>1.3209788720956801</v>
      </c>
      <c r="AF1051">
        <v>14.1526705130418</v>
      </c>
      <c r="AG1051">
        <v>1360.7898624100401</v>
      </c>
      <c r="AH1051">
        <v>1360.7898624100401</v>
      </c>
      <c r="AI1051">
        <v>33.326049359253602</v>
      </c>
      <c r="AJ1051">
        <v>33.326049359253602</v>
      </c>
      <c r="AK1051">
        <v>54.011563246167199</v>
      </c>
      <c r="AL1051">
        <v>54.011563246167199</v>
      </c>
      <c r="AM1051">
        <v>1448.12747501546</v>
      </c>
      <c r="AN1051">
        <v>1448.12747501546</v>
      </c>
      <c r="AO1051">
        <v>313.64828052374702</v>
      </c>
      <c r="AP1051">
        <v>39.900144601585097</v>
      </c>
      <c r="AQ1051">
        <v>260.41297353358101</v>
      </c>
      <c r="AR1051">
        <v>13.335162388581001</v>
      </c>
      <c r="AS1051">
        <v>54.9621379691797</v>
      </c>
      <c r="AT1051">
        <v>0.73022909529172597</v>
      </c>
      <c r="AU1051">
        <v>3.5617122475492402</v>
      </c>
      <c r="AV1051">
        <v>50.670196626338701</v>
      </c>
      <c r="AW1051">
        <v>168.24936689945699</v>
      </c>
      <c r="AX1051">
        <v>8.6138628588020705</v>
      </c>
      <c r="AY1051">
        <v>39.409093532002501</v>
      </c>
      <c r="AZ1051">
        <v>120.226410508653</v>
      </c>
      <c r="BA1051">
        <v>366.31822881621002</v>
      </c>
      <c r="BB1051">
        <v>35.163249902179501</v>
      </c>
      <c r="BC1051">
        <v>310.60155951395001</v>
      </c>
      <c r="BD1051">
        <v>20.553419400080799</v>
      </c>
      <c r="BE1051">
        <v>30.299393935748199</v>
      </c>
      <c r="BF1051">
        <v>4.8844145760686102</v>
      </c>
      <c r="BG1051">
        <v>20.572004193770599</v>
      </c>
      <c r="BH1051">
        <v>4.8429751659089</v>
      </c>
      <c r="BI1051">
        <v>57.254645211956401</v>
      </c>
      <c r="BJ1051">
        <v>5.99423034463726</v>
      </c>
      <c r="BK1051">
        <v>41.078049489956001</v>
      </c>
      <c r="BL1051">
        <v>10.1823653773631</v>
      </c>
      <c r="BM1051">
        <v>83.893295017507796</v>
      </c>
      <c r="BN1051">
        <v>6.4121286566641604</v>
      </c>
      <c r="BO1051">
        <v>64.019202087408601</v>
      </c>
      <c r="BP1051">
        <v>13.4619642734351</v>
      </c>
      <c r="BQ1051">
        <v>74.606495257561804</v>
      </c>
      <c r="BR1051">
        <v>13.254392565865199</v>
      </c>
      <c r="BS1051">
        <v>53.827725423453899</v>
      </c>
      <c r="BT1051">
        <v>7.5243772682426497</v>
      </c>
      <c r="BU1051">
        <v>431.12382150542902</v>
      </c>
      <c r="BV1051">
        <v>300.12797985460901</v>
      </c>
      <c r="BW1051">
        <v>20.925833833262899</v>
      </c>
      <c r="BX1051">
        <v>110.070007817557</v>
      </c>
      <c r="BY1051">
        <v>894.40252293308799</v>
      </c>
      <c r="BZ1051">
        <v>261.531855938072</v>
      </c>
      <c r="CA1051">
        <v>627.71969850047606</v>
      </c>
      <c r="CB1051">
        <v>5.1509684945396401</v>
      </c>
      <c r="CC1051">
        <v>36350</v>
      </c>
      <c r="CD1051">
        <v>37739</v>
      </c>
      <c r="CE1051">
        <v>31242.090933175001</v>
      </c>
      <c r="CF1051">
        <v>30209.018605524099</v>
      </c>
      <c r="CG1051">
        <v>24612.0898834728</v>
      </c>
      <c r="CH1051">
        <v>37937.5764175644</v>
      </c>
    </row>
    <row r="1052" spans="1:86" x14ac:dyDescent="0.2">
      <c r="A1052" t="s">
        <v>165</v>
      </c>
      <c r="B1052">
        <v>2009</v>
      </c>
      <c r="C1052" t="s">
        <v>35</v>
      </c>
      <c r="D1052" t="s">
        <v>668</v>
      </c>
      <c r="E1052">
        <v>83.110208552114798</v>
      </c>
      <c r="F1052">
        <v>31.2358932370365</v>
      </c>
      <c r="G1052">
        <v>37.136605429785703</v>
      </c>
      <c r="H1052">
        <v>14.737709885292601</v>
      </c>
      <c r="I1052">
        <v>71.381629035725297</v>
      </c>
      <c r="J1052">
        <v>30.231652051973601</v>
      </c>
      <c r="K1052">
        <v>36.761841746776597</v>
      </c>
      <c r="L1052">
        <v>4.3881352369750104</v>
      </c>
      <c r="M1052">
        <v>54.4108659018788</v>
      </c>
      <c r="N1052">
        <v>45.4895838312911</v>
      </c>
      <c r="O1052">
        <v>1.16866808098512</v>
      </c>
      <c r="P1052">
        <v>7.7526139896025601</v>
      </c>
      <c r="Q1052">
        <v>2.35871340104549</v>
      </c>
      <c r="R1052">
        <v>24.837340616884799</v>
      </c>
      <c r="S1052">
        <v>27.196054017930301</v>
      </c>
      <c r="T1052">
        <v>110.30626257004501</v>
      </c>
      <c r="U1052">
        <v>2.0168936654146798</v>
      </c>
      <c r="V1052">
        <v>21.2379659748987</v>
      </c>
      <c r="W1052">
        <v>23.254859640313398</v>
      </c>
      <c r="X1052">
        <v>94.636488676038695</v>
      </c>
      <c r="Y1052">
        <v>248.14841985497</v>
      </c>
      <c r="Z1052">
        <v>7.0385934441159197</v>
      </c>
      <c r="AA1052">
        <v>2.1307874903942299</v>
      </c>
      <c r="AB1052">
        <v>238.97903892046</v>
      </c>
      <c r="AC1052">
        <v>14.9043554155511</v>
      </c>
      <c r="AD1052">
        <v>2.7794508354360699</v>
      </c>
      <c r="AE1052">
        <v>1.07883891191014</v>
      </c>
      <c r="AF1052">
        <v>11.0460656682049</v>
      </c>
      <c r="AG1052">
        <v>981.39002417008203</v>
      </c>
      <c r="AH1052">
        <v>981.39002417008203</v>
      </c>
      <c r="AI1052">
        <v>24.936304724035601</v>
      </c>
      <c r="AJ1052">
        <v>24.936304724035601</v>
      </c>
      <c r="AK1052">
        <v>77.174458344575299</v>
      </c>
      <c r="AL1052">
        <v>77.174458344575299</v>
      </c>
      <c r="AM1052">
        <v>1083.50078723869</v>
      </c>
      <c r="AN1052">
        <v>1083.50078723869</v>
      </c>
      <c r="AO1052">
        <v>298.67119093906302</v>
      </c>
      <c r="AP1052">
        <v>38.384637096492398</v>
      </c>
      <c r="AQ1052">
        <v>249.94427236825601</v>
      </c>
      <c r="AR1052">
        <v>10.342281474315399</v>
      </c>
      <c r="AS1052">
        <v>36.751242381090599</v>
      </c>
      <c r="AT1052">
        <v>1.08169426712706</v>
      </c>
      <c r="AU1052">
        <v>3.15490541065097</v>
      </c>
      <c r="AV1052">
        <v>32.514642703312497</v>
      </c>
      <c r="AW1052">
        <v>159.551726364649</v>
      </c>
      <c r="AX1052">
        <v>12.024304845382</v>
      </c>
      <c r="AY1052">
        <v>36.946914366539502</v>
      </c>
      <c r="AZ1052">
        <v>110.580507152728</v>
      </c>
      <c r="BA1052">
        <v>332.65726037505601</v>
      </c>
      <c r="BB1052">
        <v>49.923921806266002</v>
      </c>
      <c r="BC1052">
        <v>268.10457819321101</v>
      </c>
      <c r="BD1052">
        <v>14.6287603755788</v>
      </c>
      <c r="BE1052">
        <v>29.342846762190099</v>
      </c>
      <c r="BF1052">
        <v>6.54830717539072</v>
      </c>
      <c r="BG1052">
        <v>18.559132008418601</v>
      </c>
      <c r="BH1052">
        <v>4.2354075783807197</v>
      </c>
      <c r="BI1052">
        <v>51.769085746636698</v>
      </c>
      <c r="BJ1052">
        <v>8.2811461699334608</v>
      </c>
      <c r="BK1052">
        <v>34.868879280651903</v>
      </c>
      <c r="BL1052">
        <v>8.6190602960513303</v>
      </c>
      <c r="BM1052">
        <v>73.896154449069599</v>
      </c>
      <c r="BN1052">
        <v>8.9130090570515108</v>
      </c>
      <c r="BO1052">
        <v>52.844070462532301</v>
      </c>
      <c r="BP1052">
        <v>12.139074929485799</v>
      </c>
      <c r="BQ1052">
        <v>79.254628203921698</v>
      </c>
      <c r="BR1052">
        <v>19.589530357108501</v>
      </c>
      <c r="BS1052">
        <v>53.2327833733818</v>
      </c>
      <c r="BT1052">
        <v>6.4323144734314104</v>
      </c>
      <c r="BU1052">
        <v>568.83164756994802</v>
      </c>
      <c r="BV1052">
        <v>479.902410751351</v>
      </c>
      <c r="BW1052">
        <v>16.474434501452301</v>
      </c>
      <c r="BX1052">
        <v>72.4548023171441</v>
      </c>
      <c r="BY1052">
        <v>854.42368904141802</v>
      </c>
      <c r="BZ1052">
        <v>346.02434983933898</v>
      </c>
      <c r="CA1052">
        <v>503.36645777394801</v>
      </c>
      <c r="CB1052">
        <v>5.0328814281311001</v>
      </c>
      <c r="CC1052">
        <v>32958</v>
      </c>
      <c r="CD1052">
        <v>33532</v>
      </c>
      <c r="CE1052">
        <v>37330.036305549402</v>
      </c>
      <c r="CF1052">
        <v>26671.314061183901</v>
      </c>
      <c r="CG1052">
        <v>22965.7983015428</v>
      </c>
      <c r="CH1052">
        <v>35340.917354179102</v>
      </c>
    </row>
    <row r="1053" spans="1:86" x14ac:dyDescent="0.2">
      <c r="A1053" t="s">
        <v>165</v>
      </c>
      <c r="B1053">
        <v>2009</v>
      </c>
      <c r="C1053" t="s">
        <v>36</v>
      </c>
      <c r="D1053" t="s">
        <v>669</v>
      </c>
      <c r="E1053">
        <v>4.6013950695227201</v>
      </c>
      <c r="F1053">
        <v>0.81760089094906396</v>
      </c>
      <c r="G1053">
        <v>3.1440070209741302</v>
      </c>
      <c r="H1053">
        <v>0.63978715759951699</v>
      </c>
      <c r="I1053">
        <v>4.0535059519837597</v>
      </c>
      <c r="J1053">
        <v>0.79329246985068802</v>
      </c>
      <c r="K1053">
        <v>3.1150926925475102</v>
      </c>
      <c r="L1053">
        <v>0.14512078958556199</v>
      </c>
      <c r="M1053">
        <v>1.4241404925694601</v>
      </c>
      <c r="N1053">
        <v>1.01788482186675</v>
      </c>
      <c r="O1053">
        <v>0.10702090654992701</v>
      </c>
      <c r="P1053">
        <v>0.29923476415278399</v>
      </c>
      <c r="Q1053">
        <v>1.2108183888100701</v>
      </c>
      <c r="R1053">
        <v>9.4701940158474596</v>
      </c>
      <c r="S1053">
        <v>10.681012404657499</v>
      </c>
      <c r="T1053">
        <v>15.2824074741802</v>
      </c>
      <c r="U1053">
        <v>1.02059201660194</v>
      </c>
      <c r="V1053">
        <v>7.9823733249904896</v>
      </c>
      <c r="W1053">
        <v>9.0029653415924393</v>
      </c>
      <c r="X1053">
        <v>13.0564712935762</v>
      </c>
      <c r="Y1053">
        <v>11.604825145706901</v>
      </c>
      <c r="Z1053">
        <v>0.21704377314009499</v>
      </c>
      <c r="AA1053">
        <v>0.16124961870610099</v>
      </c>
      <c r="AB1053">
        <v>11.2265317538607</v>
      </c>
      <c r="AC1053">
        <v>0.56801587209406901</v>
      </c>
      <c r="AD1053">
        <v>6.3363512650580503E-2</v>
      </c>
      <c r="AE1053">
        <v>8.35002951643464E-2</v>
      </c>
      <c r="AF1053">
        <v>0.42115206427913998</v>
      </c>
      <c r="AG1053">
        <v>85.291510782376207</v>
      </c>
      <c r="AH1053">
        <v>85.291510782376207</v>
      </c>
      <c r="AI1053">
        <v>1.25585346906205</v>
      </c>
      <c r="AJ1053">
        <v>1.25585346906205</v>
      </c>
      <c r="AK1053">
        <v>1.9549546412483001</v>
      </c>
      <c r="AL1053">
        <v>1.9549546412483001</v>
      </c>
      <c r="AM1053">
        <v>88.502318892686503</v>
      </c>
      <c r="AN1053">
        <v>88.502318892686503</v>
      </c>
      <c r="AO1053">
        <v>26.375147093917899</v>
      </c>
      <c r="AP1053">
        <v>1.8536087551368501</v>
      </c>
      <c r="AQ1053">
        <v>24.135681325573898</v>
      </c>
      <c r="AR1053">
        <v>0.38585701320717197</v>
      </c>
      <c r="AS1053">
        <v>1.71259774252959</v>
      </c>
      <c r="AT1053">
        <v>2.6924872074662199E-2</v>
      </c>
      <c r="AU1053">
        <v>0.32562652192790298</v>
      </c>
      <c r="AV1053">
        <v>1.36004634852702</v>
      </c>
      <c r="AW1053">
        <v>6.8640836183744396</v>
      </c>
      <c r="AX1053">
        <v>0.340577309434826</v>
      </c>
      <c r="AY1053">
        <v>3.0363925049530902</v>
      </c>
      <c r="AZ1053">
        <v>3.4871138039865199</v>
      </c>
      <c r="BA1053">
        <v>20.3525016968334</v>
      </c>
      <c r="BB1053">
        <v>1.2588274699258699</v>
      </c>
      <c r="BC1053">
        <v>18.541678948511102</v>
      </c>
      <c r="BD1053">
        <v>0.55199527839648299</v>
      </c>
      <c r="BE1053">
        <v>1.7560303646862001</v>
      </c>
      <c r="BF1053">
        <v>0.189002708188553</v>
      </c>
      <c r="BG1053">
        <v>1.3963816843793699</v>
      </c>
      <c r="BH1053">
        <v>0.17064597211827001</v>
      </c>
      <c r="BI1053">
        <v>3.6644207080197302</v>
      </c>
      <c r="BJ1053">
        <v>0.227963698199137</v>
      </c>
      <c r="BK1053">
        <v>3.1186808335622</v>
      </c>
      <c r="BL1053">
        <v>0.31777617625839299</v>
      </c>
      <c r="BM1053">
        <v>5.7299965355516997</v>
      </c>
      <c r="BN1053">
        <v>0.24314594490584901</v>
      </c>
      <c r="BO1053">
        <v>5.0709210241210503</v>
      </c>
      <c r="BP1053">
        <v>0.415929566524809</v>
      </c>
      <c r="BQ1053">
        <v>4.1880905439072498</v>
      </c>
      <c r="BR1053">
        <v>0.473958937147552</v>
      </c>
      <c r="BS1053">
        <v>3.4779208403280202</v>
      </c>
      <c r="BT1053">
        <v>0.23621076643166899</v>
      </c>
      <c r="BU1053">
        <v>15.057164298527599</v>
      </c>
      <c r="BV1053">
        <v>10.742111453822799</v>
      </c>
      <c r="BW1053">
        <v>1.59174933455645</v>
      </c>
      <c r="BX1053">
        <v>2.7233035101484</v>
      </c>
      <c r="BY1053">
        <v>52.793217156085198</v>
      </c>
      <c r="BZ1053">
        <v>9.7271779366998103</v>
      </c>
      <c r="CA1053">
        <v>42.871680014499603</v>
      </c>
      <c r="CB1053">
        <v>0.19435920488571401</v>
      </c>
      <c r="CC1053">
        <v>925</v>
      </c>
      <c r="CD1053">
        <v>910</v>
      </c>
      <c r="CE1053">
        <v>957.55025968579605</v>
      </c>
      <c r="CF1053">
        <v>697.99386120749102</v>
      </c>
      <c r="CG1053">
        <v>1247.6789405903801</v>
      </c>
      <c r="CH1053">
        <v>1889.13278779553</v>
      </c>
    </row>
    <row r="1054" spans="1:86" x14ac:dyDescent="0.2">
      <c r="A1054" t="s">
        <v>165</v>
      </c>
      <c r="B1054">
        <v>2009</v>
      </c>
      <c r="C1054" t="s">
        <v>37</v>
      </c>
      <c r="D1054" t="s">
        <v>670</v>
      </c>
      <c r="E1054">
        <v>2395.39839595797</v>
      </c>
      <c r="F1054">
        <v>792.38726611981701</v>
      </c>
      <c r="G1054">
        <v>672.07169106943502</v>
      </c>
      <c r="H1054">
        <v>930.93943876872004</v>
      </c>
      <c r="I1054">
        <v>1685.8924028377401</v>
      </c>
      <c r="J1054">
        <v>766.07992296374096</v>
      </c>
      <c r="K1054">
        <v>665.63830254528295</v>
      </c>
      <c r="L1054">
        <v>254.17417732871499</v>
      </c>
      <c r="M1054">
        <v>1253.1930999466199</v>
      </c>
      <c r="N1054">
        <v>1055.81496141155</v>
      </c>
      <c r="O1054">
        <v>27.855987519651499</v>
      </c>
      <c r="P1054">
        <v>169.52215101542001</v>
      </c>
      <c r="Q1054">
        <v>0</v>
      </c>
      <c r="R1054">
        <v>0</v>
      </c>
      <c r="S1054">
        <v>0</v>
      </c>
      <c r="T1054">
        <v>2395.39839595797</v>
      </c>
      <c r="U1054">
        <v>0</v>
      </c>
      <c r="V1054">
        <v>0</v>
      </c>
      <c r="W1054">
        <v>0</v>
      </c>
      <c r="X1054">
        <v>1685.8924028377401</v>
      </c>
      <c r="Y1054">
        <v>19814.131735322499</v>
      </c>
      <c r="Z1054">
        <v>276.86705106737901</v>
      </c>
      <c r="AA1054">
        <v>30.815902604091601</v>
      </c>
      <c r="AB1054">
        <v>19506.448781651001</v>
      </c>
      <c r="AC1054">
        <v>581.02473370016298</v>
      </c>
      <c r="AD1054">
        <v>65.052573420773797</v>
      </c>
      <c r="AE1054">
        <v>19.003325365936998</v>
      </c>
      <c r="AF1054">
        <v>496.96883491345102</v>
      </c>
      <c r="AG1054">
        <v>36861.565233250498</v>
      </c>
      <c r="AH1054">
        <v>36861.565233250498</v>
      </c>
      <c r="AI1054">
        <v>1981.3441915911801</v>
      </c>
      <c r="AJ1054">
        <v>1981.3441915911801</v>
      </c>
      <c r="AK1054">
        <v>2156.7549562725699</v>
      </c>
      <c r="AL1054">
        <v>2156.7549562725699</v>
      </c>
      <c r="AM1054">
        <v>40999.6643811143</v>
      </c>
      <c r="AN1054">
        <v>40999.6643811143</v>
      </c>
      <c r="AO1054">
        <v>7827.90647944589</v>
      </c>
      <c r="AP1054">
        <v>2780.55192333078</v>
      </c>
      <c r="AQ1054">
        <v>4735.5773518434398</v>
      </c>
      <c r="AR1054">
        <v>311.77720427166702</v>
      </c>
      <c r="AS1054">
        <v>856.84494874547397</v>
      </c>
      <c r="AT1054">
        <v>27.1328573723133</v>
      </c>
      <c r="AU1054">
        <v>37.336177526165997</v>
      </c>
      <c r="AV1054">
        <v>792.37591384699397</v>
      </c>
      <c r="AW1054">
        <v>5631.3490766603099</v>
      </c>
      <c r="AX1054">
        <v>412.62884231261199</v>
      </c>
      <c r="AY1054">
        <v>632.57385438554797</v>
      </c>
      <c r="AZ1054">
        <v>4586.1463799621497</v>
      </c>
      <c r="BA1054">
        <v>5952.3425854751604</v>
      </c>
      <c r="BB1054">
        <v>1366.9867927115499</v>
      </c>
      <c r="BC1054">
        <v>4231.2181522630999</v>
      </c>
      <c r="BD1054">
        <v>354.13764050050099</v>
      </c>
      <c r="BE1054">
        <v>650.74357058922999</v>
      </c>
      <c r="BF1054">
        <v>224.17682908726599</v>
      </c>
      <c r="BG1054">
        <v>265.97679330072702</v>
      </c>
      <c r="BH1054">
        <v>160.58994820123701</v>
      </c>
      <c r="BI1054">
        <v>1087.6152274435599</v>
      </c>
      <c r="BJ1054">
        <v>265.53463265412699</v>
      </c>
      <c r="BK1054">
        <v>525.88588955406794</v>
      </c>
      <c r="BL1054">
        <v>296.19470523536398</v>
      </c>
      <c r="BM1054">
        <v>1558.26833152257</v>
      </c>
      <c r="BN1054">
        <v>281.91903787035301</v>
      </c>
      <c r="BO1054">
        <v>821.97860472587297</v>
      </c>
      <c r="BP1054">
        <v>454.37068892634602</v>
      </c>
      <c r="BQ1054">
        <v>1178.5013446892101</v>
      </c>
      <c r="BR1054">
        <v>481.59836153956297</v>
      </c>
      <c r="BS1054">
        <v>448.64611181018603</v>
      </c>
      <c r="BT1054">
        <v>248.256871339464</v>
      </c>
      <c r="BU1054">
        <v>12895.5928362299</v>
      </c>
      <c r="BV1054">
        <v>11122.4381022667</v>
      </c>
      <c r="BW1054">
        <v>385.56597277152201</v>
      </c>
      <c r="BX1054">
        <v>1387.5887611917101</v>
      </c>
      <c r="BY1054">
        <v>18508.726768151198</v>
      </c>
      <c r="BZ1054">
        <v>9105.0857601788102</v>
      </c>
      <c r="CA1054">
        <v>9190.1331337920401</v>
      </c>
      <c r="CB1054">
        <v>213.507874180312</v>
      </c>
      <c r="CC1054">
        <v>326678</v>
      </c>
      <c r="CD1054">
        <v>315373</v>
      </c>
      <c r="CE1054">
        <v>357001.03651973099</v>
      </c>
      <c r="CF1054">
        <v>271310.33710315899</v>
      </c>
      <c r="CG1054">
        <v>166451.012752396</v>
      </c>
      <c r="CH1054">
        <v>273831.461763728</v>
      </c>
    </row>
    <row r="1055" spans="1:86" x14ac:dyDescent="0.2">
      <c r="A1055" t="s">
        <v>165</v>
      </c>
      <c r="B1055">
        <v>2009</v>
      </c>
      <c r="C1055" t="s">
        <v>38</v>
      </c>
      <c r="D1055" t="s">
        <v>671</v>
      </c>
      <c r="E1055">
        <v>16.342024402264499</v>
      </c>
      <c r="F1055">
        <v>5.0246935698460504</v>
      </c>
      <c r="G1055">
        <v>9.1354428845654496</v>
      </c>
      <c r="H1055">
        <v>2.1818879478529598</v>
      </c>
      <c r="I1055">
        <v>14.6225699120324</v>
      </c>
      <c r="J1055">
        <v>4.8612798927078797</v>
      </c>
      <c r="K1055">
        <v>9.0434707756671493</v>
      </c>
      <c r="L1055">
        <v>0.71781924365741301</v>
      </c>
      <c r="M1055">
        <v>10.3814487874762</v>
      </c>
      <c r="N1055">
        <v>7.8340091351094703</v>
      </c>
      <c r="O1055">
        <v>0.247277702422003</v>
      </c>
      <c r="P1055">
        <v>2.3001619499446999</v>
      </c>
      <c r="Q1055">
        <v>0</v>
      </c>
      <c r="R1055">
        <v>377.613151478666</v>
      </c>
      <c r="S1055">
        <v>377.613151478666</v>
      </c>
      <c r="T1055">
        <v>393.95517588093003</v>
      </c>
      <c r="U1055">
        <v>0</v>
      </c>
      <c r="V1055">
        <v>315.648243325941</v>
      </c>
      <c r="W1055">
        <v>315.648243325941</v>
      </c>
      <c r="X1055">
        <v>330.27081323797398</v>
      </c>
      <c r="Y1055">
        <v>30.041305889287301</v>
      </c>
      <c r="Z1055">
        <v>1.1720194537844499</v>
      </c>
      <c r="AA1055">
        <v>0.39141200382827701</v>
      </c>
      <c r="AB1055">
        <v>28.4778744316746</v>
      </c>
      <c r="AC1055">
        <v>2.3558506102068901</v>
      </c>
      <c r="AD1055">
        <v>0.45004426440790601</v>
      </c>
      <c r="AE1055">
        <v>0.27579466041138401</v>
      </c>
      <c r="AF1055">
        <v>1.6300116853875899</v>
      </c>
      <c r="AG1055">
        <v>246.43404969781901</v>
      </c>
      <c r="AH1055">
        <v>246.43404969781901</v>
      </c>
      <c r="AI1055">
        <v>5.1775565038901004</v>
      </c>
      <c r="AJ1055">
        <v>5.1775565038901004</v>
      </c>
      <c r="AK1055">
        <v>14.817306626163001</v>
      </c>
      <c r="AL1055">
        <v>14.817306626163001</v>
      </c>
      <c r="AM1055">
        <v>266.42891282787201</v>
      </c>
      <c r="AN1055">
        <v>266.42891282787201</v>
      </c>
      <c r="AO1055">
        <v>54.782817535827398</v>
      </c>
      <c r="AP1055">
        <v>6.1820561530856804</v>
      </c>
      <c r="AQ1055">
        <v>46.454078899489303</v>
      </c>
      <c r="AR1055">
        <v>2.14668248325244</v>
      </c>
      <c r="AS1055">
        <v>6.7680835882068999</v>
      </c>
      <c r="AT1055">
        <v>0.18320438675849501</v>
      </c>
      <c r="AU1055">
        <v>0.74328671648864697</v>
      </c>
      <c r="AV1055">
        <v>5.8415924849597598</v>
      </c>
      <c r="AW1055">
        <v>22.6064387152901</v>
      </c>
      <c r="AX1055">
        <v>1.97527511132617</v>
      </c>
      <c r="AY1055">
        <v>7.3483175364120701</v>
      </c>
      <c r="AZ1055">
        <v>13.2828460675518</v>
      </c>
      <c r="BA1055">
        <v>65.752572992084595</v>
      </c>
      <c r="BB1055">
        <v>8.5557549500428802</v>
      </c>
      <c r="BC1055">
        <v>54.485876715964103</v>
      </c>
      <c r="BD1055">
        <v>2.7109413260775699</v>
      </c>
      <c r="BE1055">
        <v>5.2576185719769999</v>
      </c>
      <c r="BF1055">
        <v>1.1264613636303</v>
      </c>
      <c r="BG1055">
        <v>3.4939307766817498</v>
      </c>
      <c r="BH1055">
        <v>0.63722643166493598</v>
      </c>
      <c r="BI1055">
        <v>9.9415767838192508</v>
      </c>
      <c r="BJ1055">
        <v>1.42342471517044</v>
      </c>
      <c r="BK1055">
        <v>7.2799184710242804</v>
      </c>
      <c r="BL1055">
        <v>1.23823359762452</v>
      </c>
      <c r="BM1055">
        <v>14.6724047727047</v>
      </c>
      <c r="BN1055">
        <v>1.5289718112408801</v>
      </c>
      <c r="BO1055">
        <v>11.5422067094354</v>
      </c>
      <c r="BP1055">
        <v>1.6012262520284599</v>
      </c>
      <c r="BQ1055">
        <v>13.808578831929101</v>
      </c>
      <c r="BR1055">
        <v>3.27093527895846</v>
      </c>
      <c r="BS1055">
        <v>9.2808935729579591</v>
      </c>
      <c r="BT1055">
        <v>1.2567499800127</v>
      </c>
      <c r="BU1055">
        <v>107.774655887848</v>
      </c>
      <c r="BV1055">
        <v>82.742481976191002</v>
      </c>
      <c r="BW1055">
        <v>3.4957450662167702</v>
      </c>
      <c r="BX1055">
        <v>21.536428845440501</v>
      </c>
      <c r="BY1055">
        <v>184.88677473321499</v>
      </c>
      <c r="BZ1055">
        <v>59.042982740831697</v>
      </c>
      <c r="CA1055">
        <v>124.59514064884</v>
      </c>
      <c r="CB1055">
        <v>1.2486513435431299</v>
      </c>
      <c r="CC1055">
        <v>2182</v>
      </c>
      <c r="CD1055">
        <v>2132</v>
      </c>
      <c r="CE1055">
        <v>2487.73231031974</v>
      </c>
      <c r="CF1055">
        <v>1425.18957829955</v>
      </c>
      <c r="CG1055">
        <v>2125.2888960451501</v>
      </c>
      <c r="CH1055">
        <v>3277.5832136885601</v>
      </c>
    </row>
    <row r="1056" spans="1:86" x14ac:dyDescent="0.2">
      <c r="A1056" t="s">
        <v>165</v>
      </c>
      <c r="B1056">
        <v>2009</v>
      </c>
      <c r="C1056" t="s">
        <v>39</v>
      </c>
      <c r="D1056" t="s">
        <v>672</v>
      </c>
      <c r="E1056">
        <v>765.16982196056199</v>
      </c>
      <c r="F1056">
        <v>255.20399788646401</v>
      </c>
      <c r="G1056">
        <v>344.99276489003501</v>
      </c>
      <c r="H1056">
        <v>164.973059184063</v>
      </c>
      <c r="I1056">
        <v>659.75284604494504</v>
      </c>
      <c r="J1056">
        <v>248.163321566609</v>
      </c>
      <c r="K1056">
        <v>341.37520122492401</v>
      </c>
      <c r="L1056">
        <v>70.214323253411393</v>
      </c>
      <c r="M1056">
        <v>476.79756343918001</v>
      </c>
      <c r="N1056">
        <v>321.48526437377802</v>
      </c>
      <c r="O1056">
        <v>12.0223801429812</v>
      </c>
      <c r="P1056">
        <v>143.28991892241999</v>
      </c>
      <c r="Q1056">
        <v>956.43858083924204</v>
      </c>
      <c r="R1056">
        <v>395.515656146129</v>
      </c>
      <c r="S1056">
        <v>1351.95423698537</v>
      </c>
      <c r="T1056">
        <v>2117.1240589459298</v>
      </c>
      <c r="U1056">
        <v>783.16954312798805</v>
      </c>
      <c r="V1056">
        <v>323.86378166816598</v>
      </c>
      <c r="W1056">
        <v>1107.0333247961501</v>
      </c>
      <c r="X1056">
        <v>1766.7861708411001</v>
      </c>
      <c r="Y1056">
        <v>2086.6653041069499</v>
      </c>
      <c r="Z1056">
        <v>51.6588795898667</v>
      </c>
      <c r="AA1056">
        <v>13.6318092886826</v>
      </c>
      <c r="AB1056">
        <v>2021.3746152284</v>
      </c>
      <c r="AC1056">
        <v>141.18826847767099</v>
      </c>
      <c r="AD1056">
        <v>19.292631980229501</v>
      </c>
      <c r="AE1056">
        <v>10.9958672244725</v>
      </c>
      <c r="AF1056">
        <v>110.899769272969</v>
      </c>
      <c r="AG1056">
        <v>9351.1502520866597</v>
      </c>
      <c r="AH1056">
        <v>9351.1502520866597</v>
      </c>
      <c r="AI1056">
        <v>644.26647586224601</v>
      </c>
      <c r="AJ1056">
        <v>644.26647586224601</v>
      </c>
      <c r="AK1056">
        <v>1174.5629465962299</v>
      </c>
      <c r="AL1056">
        <v>1174.5629465962299</v>
      </c>
      <c r="AM1056">
        <v>11169.9796745451</v>
      </c>
      <c r="AN1056">
        <v>11169.9796745451</v>
      </c>
      <c r="AO1056">
        <v>2299.6258129530602</v>
      </c>
      <c r="AP1056">
        <v>308.60504391929601</v>
      </c>
      <c r="AQ1056">
        <v>1766.8687043247401</v>
      </c>
      <c r="AR1056">
        <v>224.15206470902299</v>
      </c>
      <c r="AS1056">
        <v>389.14402606956901</v>
      </c>
      <c r="AT1056">
        <v>8.1955537347772491</v>
      </c>
      <c r="AU1056">
        <v>21.341840494376399</v>
      </c>
      <c r="AV1056">
        <v>359.60663184041499</v>
      </c>
      <c r="AW1056">
        <v>1362.35859177302</v>
      </c>
      <c r="AX1056">
        <v>86.191208983052405</v>
      </c>
      <c r="AY1056">
        <v>275.36563877145301</v>
      </c>
      <c r="AZ1056">
        <v>1000.80174401852</v>
      </c>
      <c r="BA1056">
        <v>3334.1967745500201</v>
      </c>
      <c r="BB1056">
        <v>433.20406728079098</v>
      </c>
      <c r="BC1056">
        <v>2696.08973537151</v>
      </c>
      <c r="BD1056">
        <v>204.90297189772801</v>
      </c>
      <c r="BE1056">
        <v>290.94391785208302</v>
      </c>
      <c r="BF1056">
        <v>51.904803027906802</v>
      </c>
      <c r="BG1056">
        <v>175.41400031463499</v>
      </c>
      <c r="BH1056">
        <v>63.625114509539998</v>
      </c>
      <c r="BI1056">
        <v>479.02831935101801</v>
      </c>
      <c r="BJ1056">
        <v>65.078574720168902</v>
      </c>
      <c r="BK1056">
        <v>303.00780674070302</v>
      </c>
      <c r="BL1056">
        <v>110.941937890145</v>
      </c>
      <c r="BM1056">
        <v>657.11701598415902</v>
      </c>
      <c r="BN1056">
        <v>71.155030229881703</v>
      </c>
      <c r="BO1056">
        <v>440.42671009100098</v>
      </c>
      <c r="BP1056">
        <v>145.53527566327699</v>
      </c>
      <c r="BQ1056">
        <v>868.30671244123198</v>
      </c>
      <c r="BR1056">
        <v>170.02112343001701</v>
      </c>
      <c r="BS1056">
        <v>554.01114442688902</v>
      </c>
      <c r="BT1056">
        <v>144.27444458432601</v>
      </c>
      <c r="BU1056">
        <v>4895.1153181584104</v>
      </c>
      <c r="BV1056">
        <v>3398.6368569125598</v>
      </c>
      <c r="BW1056">
        <v>168.02595492804701</v>
      </c>
      <c r="BX1056">
        <v>1328.4525063178</v>
      </c>
      <c r="BY1056">
        <v>7935.4551721836997</v>
      </c>
      <c r="BZ1056">
        <v>3104.4809456938001</v>
      </c>
      <c r="CA1056">
        <v>4667.3219428431103</v>
      </c>
      <c r="CB1056">
        <v>163.65228364679899</v>
      </c>
      <c r="CC1056">
        <v>145903</v>
      </c>
      <c r="CD1056">
        <v>141556</v>
      </c>
      <c r="CE1056">
        <v>160331.69026022599</v>
      </c>
      <c r="CF1056">
        <v>86250.502052335301</v>
      </c>
      <c r="CG1056">
        <v>114724.447096248</v>
      </c>
      <c r="CH1056">
        <v>180541.11370342301</v>
      </c>
    </row>
    <row r="1057" spans="1:86" x14ac:dyDescent="0.2">
      <c r="A1057" t="s">
        <v>165</v>
      </c>
      <c r="B1057">
        <v>2009</v>
      </c>
      <c r="C1057" t="s">
        <v>40</v>
      </c>
      <c r="D1057" t="s">
        <v>673</v>
      </c>
      <c r="E1057">
        <v>18.559531625301702</v>
      </c>
      <c r="F1057">
        <v>6.2735004503249403</v>
      </c>
      <c r="G1057">
        <v>9.23273516874902</v>
      </c>
      <c r="H1057">
        <v>3.0532960062277699</v>
      </c>
      <c r="I1057">
        <v>15.956360460496199</v>
      </c>
      <c r="J1057">
        <v>6.1058655337746002</v>
      </c>
      <c r="K1057">
        <v>9.1479457457051208</v>
      </c>
      <c r="L1057">
        <v>0.70254918101650599</v>
      </c>
      <c r="M1057">
        <v>9.0722457909932892</v>
      </c>
      <c r="N1057">
        <v>6.4964129429934001</v>
      </c>
      <c r="O1057">
        <v>0.24187675831855701</v>
      </c>
      <c r="P1057">
        <v>2.3339560896813101</v>
      </c>
      <c r="Q1057">
        <v>5.6523291462968697</v>
      </c>
      <c r="R1057">
        <v>297.27474309377999</v>
      </c>
      <c r="S1057">
        <v>302.92707224007597</v>
      </c>
      <c r="T1057">
        <v>321.48660386537802</v>
      </c>
      <c r="U1057">
        <v>4.2508020283682999</v>
      </c>
      <c r="V1057">
        <v>238.202817824047</v>
      </c>
      <c r="W1057">
        <v>242.45361985241499</v>
      </c>
      <c r="X1057">
        <v>258.40998031291099</v>
      </c>
      <c r="Y1057">
        <v>50.814554530123601</v>
      </c>
      <c r="Z1057">
        <v>1.12623534363818</v>
      </c>
      <c r="AA1057">
        <v>0.56986382126562396</v>
      </c>
      <c r="AB1057">
        <v>49.118455365219901</v>
      </c>
      <c r="AC1057">
        <v>3.4191525424522902</v>
      </c>
      <c r="AD1057">
        <v>0.46805044617247399</v>
      </c>
      <c r="AE1057">
        <v>0.23672089769214699</v>
      </c>
      <c r="AF1057">
        <v>2.71438119858766</v>
      </c>
      <c r="AG1057">
        <v>278.56351572261099</v>
      </c>
      <c r="AH1057">
        <v>278.56351572261099</v>
      </c>
      <c r="AI1057">
        <v>5.1878849862334402</v>
      </c>
      <c r="AJ1057">
        <v>5.1878849862334402</v>
      </c>
      <c r="AK1057">
        <v>30.202072424079301</v>
      </c>
      <c r="AL1057">
        <v>30.202072424079301</v>
      </c>
      <c r="AM1057">
        <v>313.95347313292399</v>
      </c>
      <c r="AN1057">
        <v>313.95347313292399</v>
      </c>
      <c r="AO1057">
        <v>73.398853232766101</v>
      </c>
      <c r="AP1057">
        <v>7.0617643313905099</v>
      </c>
      <c r="AQ1057">
        <v>63.750609154472698</v>
      </c>
      <c r="AR1057">
        <v>2.5864797469029499</v>
      </c>
      <c r="AS1057">
        <v>11.6046843584108</v>
      </c>
      <c r="AT1057">
        <v>0.177272036614367</v>
      </c>
      <c r="AU1057">
        <v>1.17391292276814</v>
      </c>
      <c r="AV1057">
        <v>10.2534993990283</v>
      </c>
      <c r="AW1057">
        <v>31.455813251079501</v>
      </c>
      <c r="AX1057">
        <v>1.96754834093256</v>
      </c>
      <c r="AY1057">
        <v>10.4522805094749</v>
      </c>
      <c r="AZ1057">
        <v>19.035984400672099</v>
      </c>
      <c r="BA1057">
        <v>62.939865105696498</v>
      </c>
      <c r="BB1057">
        <v>8.0389643305624805</v>
      </c>
      <c r="BC1057">
        <v>50.777594483462998</v>
      </c>
      <c r="BD1057">
        <v>4.1233062916711596</v>
      </c>
      <c r="BE1057">
        <v>5.5637107007269204</v>
      </c>
      <c r="BF1057">
        <v>1.0444366233779501</v>
      </c>
      <c r="BG1057">
        <v>3.5987874197091498</v>
      </c>
      <c r="BH1057">
        <v>0.92048665763980198</v>
      </c>
      <c r="BI1057">
        <v>11.326838498082401</v>
      </c>
      <c r="BJ1057">
        <v>1.3068999281451701</v>
      </c>
      <c r="BK1057">
        <v>8.0900920348095706</v>
      </c>
      <c r="BL1057">
        <v>1.9298465351277001</v>
      </c>
      <c r="BM1057">
        <v>17.100339878906802</v>
      </c>
      <c r="BN1057">
        <v>1.41688827117266</v>
      </c>
      <c r="BO1057">
        <v>13.2020979996514</v>
      </c>
      <c r="BP1057">
        <v>2.48135360808282</v>
      </c>
      <c r="BQ1057">
        <v>13.022391718960399</v>
      </c>
      <c r="BR1057">
        <v>3.3437094997416499</v>
      </c>
      <c r="BS1057">
        <v>8.2309407056813804</v>
      </c>
      <c r="BT1057">
        <v>1.4477415135373699</v>
      </c>
      <c r="BU1057">
        <v>93.681764723387204</v>
      </c>
      <c r="BV1057">
        <v>68.531932464923898</v>
      </c>
      <c r="BW1057">
        <v>3.4190335637198199</v>
      </c>
      <c r="BX1057">
        <v>21.730798694743498</v>
      </c>
      <c r="BY1057">
        <v>196.608151482159</v>
      </c>
      <c r="BZ1057">
        <v>69.324389531287494</v>
      </c>
      <c r="CA1057">
        <v>126.014165647795</v>
      </c>
      <c r="CB1057">
        <v>1.2695963030758599</v>
      </c>
      <c r="CC1057">
        <v>3435</v>
      </c>
      <c r="CD1057">
        <v>3476</v>
      </c>
      <c r="CE1057">
        <v>3732.3341415711202</v>
      </c>
      <c r="CF1057">
        <v>1993.2684274532301</v>
      </c>
      <c r="CG1057">
        <v>3346.07003833929</v>
      </c>
      <c r="CH1057">
        <v>5066.0762631887401</v>
      </c>
    </row>
    <row r="1058" spans="1:86" x14ac:dyDescent="0.2">
      <c r="A1058" t="s">
        <v>165</v>
      </c>
      <c r="B1058">
        <v>2009</v>
      </c>
      <c r="C1058" t="s">
        <v>41</v>
      </c>
      <c r="D1058" t="s">
        <v>674</v>
      </c>
      <c r="E1058">
        <v>171.13419523690499</v>
      </c>
      <c r="F1058">
        <v>29.466511072967698</v>
      </c>
      <c r="G1058">
        <v>109.40280243685299</v>
      </c>
      <c r="H1058">
        <v>32.264881727084003</v>
      </c>
      <c r="I1058">
        <v>144.358599901313</v>
      </c>
      <c r="J1058">
        <v>28.675497757268701</v>
      </c>
      <c r="K1058">
        <v>108.297839281816</v>
      </c>
      <c r="L1058">
        <v>7.3852628622279299</v>
      </c>
      <c r="M1058">
        <v>61.6343551524578</v>
      </c>
      <c r="N1058">
        <v>34.223591921708802</v>
      </c>
      <c r="O1058">
        <v>3.5547760094192999</v>
      </c>
      <c r="P1058">
        <v>23.855987221329599</v>
      </c>
      <c r="Q1058">
        <v>3.6818128710551399</v>
      </c>
      <c r="R1058">
        <v>184.42152357651</v>
      </c>
      <c r="S1058">
        <v>188.103336447565</v>
      </c>
      <c r="T1058">
        <v>359.23753168446899</v>
      </c>
      <c r="U1058">
        <v>3.0028568781951401</v>
      </c>
      <c r="V1058">
        <v>150.41270698807801</v>
      </c>
      <c r="W1058">
        <v>153.415563866273</v>
      </c>
      <c r="X1058">
        <v>297.77416376758498</v>
      </c>
      <c r="Y1058">
        <v>500.04048457418401</v>
      </c>
      <c r="Z1058">
        <v>6.5270562235338003</v>
      </c>
      <c r="AA1058">
        <v>3.7467383965027401</v>
      </c>
      <c r="AB1058">
        <v>489.76668995414701</v>
      </c>
      <c r="AC1058">
        <v>36.012595401807701</v>
      </c>
      <c r="AD1058">
        <v>2.10683526882779</v>
      </c>
      <c r="AE1058">
        <v>3.3936063594770798</v>
      </c>
      <c r="AF1058">
        <v>30.5121537735027</v>
      </c>
      <c r="AG1058">
        <v>3341.2886262123902</v>
      </c>
      <c r="AH1058">
        <v>3341.2886262123902</v>
      </c>
      <c r="AI1058">
        <v>87.928469370231994</v>
      </c>
      <c r="AJ1058">
        <v>87.928469370231994</v>
      </c>
      <c r="AK1058">
        <v>113.803945686584</v>
      </c>
      <c r="AL1058">
        <v>113.803945686584</v>
      </c>
      <c r="AM1058">
        <v>3543.0210412692099</v>
      </c>
      <c r="AN1058">
        <v>3543.0210412692099</v>
      </c>
      <c r="AO1058">
        <v>543.15413919739206</v>
      </c>
      <c r="AP1058">
        <v>49.893716680419502</v>
      </c>
      <c r="AQ1058">
        <v>462.81988890087501</v>
      </c>
      <c r="AR1058">
        <v>30.440533616099</v>
      </c>
      <c r="AS1058">
        <v>123.62419026252201</v>
      </c>
      <c r="AT1058">
        <v>0.92266592084826105</v>
      </c>
      <c r="AU1058">
        <v>6.5263719212820899</v>
      </c>
      <c r="AV1058">
        <v>116.175152420391</v>
      </c>
      <c r="AW1058">
        <v>302.55009155452399</v>
      </c>
      <c r="AX1058">
        <v>10.4142747143178</v>
      </c>
      <c r="AY1058">
        <v>76.723661727251894</v>
      </c>
      <c r="AZ1058">
        <v>215.41215511295499</v>
      </c>
      <c r="BA1058">
        <v>863.530177858299</v>
      </c>
      <c r="BB1058">
        <v>47.062718011115301</v>
      </c>
      <c r="BC1058">
        <v>770.70075089888098</v>
      </c>
      <c r="BD1058">
        <v>45.7667089483026</v>
      </c>
      <c r="BE1058">
        <v>62.233219378940298</v>
      </c>
      <c r="BF1058">
        <v>6.2754473355613101</v>
      </c>
      <c r="BG1058">
        <v>47.491258777711401</v>
      </c>
      <c r="BH1058">
        <v>8.4665132656673805</v>
      </c>
      <c r="BI1058">
        <v>115.619204018563</v>
      </c>
      <c r="BJ1058">
        <v>7.6756256005715002</v>
      </c>
      <c r="BK1058">
        <v>88.659991291983502</v>
      </c>
      <c r="BL1058">
        <v>19.283587126007401</v>
      </c>
      <c r="BM1058">
        <v>166.60572742017499</v>
      </c>
      <c r="BN1058">
        <v>8.2313284729842806</v>
      </c>
      <c r="BO1058">
        <v>133.99384751785701</v>
      </c>
      <c r="BP1058">
        <v>24.3805514293337</v>
      </c>
      <c r="BQ1058">
        <v>176.06185292853201</v>
      </c>
      <c r="BR1058">
        <v>17.997192907277</v>
      </c>
      <c r="BS1058">
        <v>141.17876307508701</v>
      </c>
      <c r="BT1058">
        <v>16.885896946168401</v>
      </c>
      <c r="BU1058">
        <v>632.628228891091</v>
      </c>
      <c r="BV1058">
        <v>362.05208131795501</v>
      </c>
      <c r="BW1058">
        <v>50.439087393054898</v>
      </c>
      <c r="BX1058">
        <v>220.13706018008099</v>
      </c>
      <c r="BY1058">
        <v>1867.5250041187101</v>
      </c>
      <c r="BZ1058">
        <v>367.99993689702802</v>
      </c>
      <c r="CA1058">
        <v>1487.1389981853899</v>
      </c>
      <c r="CB1058">
        <v>12.386069036292399</v>
      </c>
      <c r="CC1058">
        <v>17733</v>
      </c>
      <c r="CD1058">
        <v>17163</v>
      </c>
      <c r="CE1058">
        <v>17365.529793885002</v>
      </c>
      <c r="CF1058">
        <v>13008.631072119</v>
      </c>
      <c r="CG1058">
        <v>13761.189087851601</v>
      </c>
      <c r="CH1058">
        <v>23172.4258239767</v>
      </c>
    </row>
    <row r="1059" spans="1:86" x14ac:dyDescent="0.2">
      <c r="A1059" t="s">
        <v>165</v>
      </c>
      <c r="B1059">
        <v>2009</v>
      </c>
      <c r="C1059" t="s">
        <v>99</v>
      </c>
      <c r="D1059" t="s">
        <v>675</v>
      </c>
      <c r="E1059">
        <v>327.253247232555</v>
      </c>
      <c r="F1059">
        <v>24.880035768587899</v>
      </c>
      <c r="G1059">
        <v>276.40662766722699</v>
      </c>
      <c r="H1059">
        <v>25.966583796739702</v>
      </c>
      <c r="I1059">
        <v>301.40901991128197</v>
      </c>
      <c r="J1059">
        <v>24.1590891641026</v>
      </c>
      <c r="K1059">
        <v>272.81911898596502</v>
      </c>
      <c r="L1059">
        <v>4.4308117612132296</v>
      </c>
      <c r="M1059">
        <v>44.833040238721701</v>
      </c>
      <c r="N1059">
        <v>30.825880438086799</v>
      </c>
      <c r="O1059">
        <v>2.73448783546658</v>
      </c>
      <c r="P1059">
        <v>11.2726719651682</v>
      </c>
      <c r="Q1059">
        <v>2.1110796080521701</v>
      </c>
      <c r="R1059">
        <v>119.943870574013</v>
      </c>
      <c r="S1059">
        <v>122.054950182065</v>
      </c>
      <c r="T1059">
        <v>449.30819741462</v>
      </c>
      <c r="U1059">
        <v>1.6575385621507399</v>
      </c>
      <c r="V1059">
        <v>94.421963452202107</v>
      </c>
      <c r="W1059">
        <v>96.079502014352897</v>
      </c>
      <c r="X1059">
        <v>397.48852192563498</v>
      </c>
      <c r="Y1059">
        <v>478.89036122799899</v>
      </c>
      <c r="Z1059">
        <v>6.1180179064882303</v>
      </c>
      <c r="AA1059">
        <v>5.1777897581627599</v>
      </c>
      <c r="AB1059">
        <v>467.59455356334797</v>
      </c>
      <c r="AC1059">
        <v>40.292273260612497</v>
      </c>
      <c r="AD1059">
        <v>1.90602737188949</v>
      </c>
      <c r="AE1059">
        <v>11.6042414003599</v>
      </c>
      <c r="AF1059">
        <v>26.782004488363</v>
      </c>
      <c r="AG1059">
        <v>1767.74916198867</v>
      </c>
      <c r="AH1059">
        <v>1767.74916198867</v>
      </c>
      <c r="AI1059">
        <v>36.5524915428974</v>
      </c>
      <c r="AJ1059">
        <v>36.5524915428974</v>
      </c>
      <c r="AK1059">
        <v>60.909802467521502</v>
      </c>
      <c r="AL1059">
        <v>60.909802467521502</v>
      </c>
      <c r="AM1059">
        <v>1865.21145599909</v>
      </c>
      <c r="AN1059">
        <v>1865.21145599909</v>
      </c>
      <c r="AO1059">
        <v>1040.21633730435</v>
      </c>
      <c r="AP1059">
        <v>48.413066915761199</v>
      </c>
      <c r="AQ1059">
        <v>978.40885963900303</v>
      </c>
      <c r="AR1059">
        <v>13.394410749581199</v>
      </c>
      <c r="AS1059">
        <v>108.740079123448</v>
      </c>
      <c r="AT1059">
        <v>0.82856791514800598</v>
      </c>
      <c r="AU1059">
        <v>3.6418847895747</v>
      </c>
      <c r="AV1059">
        <v>104.26962641872601</v>
      </c>
      <c r="AW1059">
        <v>289.31257783029002</v>
      </c>
      <c r="AX1059">
        <v>9.72904079079985</v>
      </c>
      <c r="AY1059">
        <v>109.112600892627</v>
      </c>
      <c r="AZ1059">
        <v>170.47093614686301</v>
      </c>
      <c r="BA1059">
        <v>1426.5069929592901</v>
      </c>
      <c r="BB1059">
        <v>38.2898493864339</v>
      </c>
      <c r="BC1059">
        <v>1354.9976590553599</v>
      </c>
      <c r="BD1059">
        <v>33.219484517493598</v>
      </c>
      <c r="BE1059">
        <v>62.440918911858397</v>
      </c>
      <c r="BF1059">
        <v>5.5268276238820304</v>
      </c>
      <c r="BG1059">
        <v>51.162688783126001</v>
      </c>
      <c r="BH1059">
        <v>5.7514025048502297</v>
      </c>
      <c r="BI1059">
        <v>98.636858798693495</v>
      </c>
      <c r="BJ1059">
        <v>6.7185971236968802</v>
      </c>
      <c r="BK1059">
        <v>77.084226959903106</v>
      </c>
      <c r="BL1059">
        <v>14.8340347150934</v>
      </c>
      <c r="BM1059">
        <v>130.842303950293</v>
      </c>
      <c r="BN1059">
        <v>7.1869622767426797</v>
      </c>
      <c r="BO1059">
        <v>104.829096085977</v>
      </c>
      <c r="BP1059">
        <v>18.826245587573499</v>
      </c>
      <c r="BQ1059">
        <v>205.46344690722501</v>
      </c>
      <c r="BR1059">
        <v>14.4189006939183</v>
      </c>
      <c r="BS1059">
        <v>183.042575880312</v>
      </c>
      <c r="BT1059">
        <v>8.0019703329950396</v>
      </c>
      <c r="BU1059">
        <v>467.55911214818599</v>
      </c>
      <c r="BV1059">
        <v>325.52861069922102</v>
      </c>
      <c r="BW1059">
        <v>38.3895888280124</v>
      </c>
      <c r="BX1059">
        <v>103.64091262095199</v>
      </c>
      <c r="BY1059">
        <v>4099.1390997577801</v>
      </c>
      <c r="BZ1059">
        <v>300.91241098457499</v>
      </c>
      <c r="CA1059">
        <v>3792.2132927003399</v>
      </c>
      <c r="CB1059">
        <v>6.0133960728684803</v>
      </c>
      <c r="CC1059">
        <v>23363</v>
      </c>
      <c r="CD1059">
        <v>21553</v>
      </c>
      <c r="CE1059">
        <v>24465.9685972482</v>
      </c>
      <c r="CF1059">
        <v>11213.3622046323</v>
      </c>
      <c r="CG1059">
        <v>21471.503964513999</v>
      </c>
      <c r="CH1059">
        <v>31864.868948486099</v>
      </c>
    </row>
    <row r="1060" spans="1:86" x14ac:dyDescent="0.2">
      <c r="A1060" t="s">
        <v>165</v>
      </c>
      <c r="B1060">
        <v>2009</v>
      </c>
      <c r="C1060" t="s">
        <v>3971</v>
      </c>
      <c r="D1060" t="s">
        <v>4003</v>
      </c>
      <c r="E1060">
        <v>1075.2334989405001</v>
      </c>
      <c r="F1060">
        <v>373.84185596312301</v>
      </c>
      <c r="G1060">
        <v>534.51287920115897</v>
      </c>
      <c r="H1060">
        <v>166.87876377621399</v>
      </c>
      <c r="I1060">
        <v>938.12867450701106</v>
      </c>
      <c r="J1060">
        <v>362.95985302098597</v>
      </c>
      <c r="K1060">
        <v>528.09777106507204</v>
      </c>
      <c r="L1060">
        <v>47.071050420954002</v>
      </c>
      <c r="M1060">
        <v>519.06007412329905</v>
      </c>
      <c r="N1060">
        <v>420.04790014457501</v>
      </c>
      <c r="O1060">
        <v>13.4709862512507</v>
      </c>
      <c r="P1060">
        <v>85.541187727473002</v>
      </c>
      <c r="Q1060">
        <v>0</v>
      </c>
      <c r="R1060">
        <v>3.5342907278815598</v>
      </c>
      <c r="S1060">
        <v>3.5342907278815598</v>
      </c>
      <c r="T1060">
        <v>1078.7677896683799</v>
      </c>
      <c r="U1060">
        <v>0</v>
      </c>
      <c r="V1060">
        <v>2.68264159381408</v>
      </c>
      <c r="W1060">
        <v>2.68264159381408</v>
      </c>
      <c r="X1060">
        <v>940.81131610082502</v>
      </c>
      <c r="Y1060">
        <v>2952.7861634320402</v>
      </c>
      <c r="Z1060">
        <v>110.372037875538</v>
      </c>
      <c r="AA1060">
        <v>39.734810770508503</v>
      </c>
      <c r="AB1060">
        <v>2802.6793147859998</v>
      </c>
      <c r="AC1060">
        <v>172.52293227319899</v>
      </c>
      <c r="AD1060">
        <v>27.257389245800599</v>
      </c>
      <c r="AE1060">
        <v>18.193751230956199</v>
      </c>
      <c r="AF1060">
        <v>127.071791796441</v>
      </c>
      <c r="AG1060">
        <v>10660.087015344399</v>
      </c>
      <c r="AH1060">
        <v>10660.087015344399</v>
      </c>
      <c r="AI1060">
        <v>401.51741289719803</v>
      </c>
      <c r="AJ1060">
        <v>401.51741289719803</v>
      </c>
      <c r="AK1060">
        <v>812.94033563361302</v>
      </c>
      <c r="AL1060">
        <v>812.94033563361302</v>
      </c>
      <c r="AM1060">
        <v>11874.544763875199</v>
      </c>
      <c r="AN1060">
        <v>11874.544763875199</v>
      </c>
      <c r="AO1060">
        <v>16133.678672169801</v>
      </c>
      <c r="AP1060">
        <v>1108.06948657769</v>
      </c>
      <c r="AQ1060">
        <v>14898.5459046224</v>
      </c>
      <c r="AR1060">
        <v>127.06328096976</v>
      </c>
      <c r="AS1060">
        <v>437.52835116192301</v>
      </c>
      <c r="AT1060">
        <v>11.7052813921539</v>
      </c>
      <c r="AU1060">
        <v>19.6336914189196</v>
      </c>
      <c r="AV1060">
        <v>406.18937835084898</v>
      </c>
      <c r="AW1060">
        <v>2014.0577095297399</v>
      </c>
      <c r="AX1060">
        <v>167.10600543715901</v>
      </c>
      <c r="AY1060">
        <v>760.55468114723601</v>
      </c>
      <c r="AZ1060">
        <v>1086.39702294535</v>
      </c>
      <c r="BA1060">
        <v>3587.8478751299499</v>
      </c>
      <c r="BB1060">
        <v>533.10835160590602</v>
      </c>
      <c r="BC1060">
        <v>2884.5548412235598</v>
      </c>
      <c r="BD1060">
        <v>170.184682300481</v>
      </c>
      <c r="BE1060">
        <v>336.00604134423799</v>
      </c>
      <c r="BF1060">
        <v>90.380383831946403</v>
      </c>
      <c r="BG1060">
        <v>144.98375346060701</v>
      </c>
      <c r="BH1060">
        <v>100.64190405168399</v>
      </c>
      <c r="BI1060">
        <v>509.41017112279701</v>
      </c>
      <c r="BJ1060">
        <v>105.91313921980201</v>
      </c>
      <c r="BK1060">
        <v>255.76825194128699</v>
      </c>
      <c r="BL1060">
        <v>147.728779961708</v>
      </c>
      <c r="BM1060">
        <v>672.34648532858296</v>
      </c>
      <c r="BN1060">
        <v>111.917488693839</v>
      </c>
      <c r="BO1060">
        <v>379.672640281989</v>
      </c>
      <c r="BP1060">
        <v>180.756356352757</v>
      </c>
      <c r="BQ1060">
        <v>622.30198360508598</v>
      </c>
      <c r="BR1060">
        <v>205.49975985857401</v>
      </c>
      <c r="BS1060">
        <v>334.05330415906201</v>
      </c>
      <c r="BT1060">
        <v>82.748919587450402</v>
      </c>
      <c r="BU1060">
        <v>5411.5680880660302</v>
      </c>
      <c r="BV1060">
        <v>4430.1816602123099</v>
      </c>
      <c r="BW1060">
        <v>188.80802080741401</v>
      </c>
      <c r="BX1060">
        <v>792.57840704630496</v>
      </c>
      <c r="BY1060">
        <v>11864.368314658501</v>
      </c>
      <c r="BZ1060">
        <v>4484.2046237689301</v>
      </c>
      <c r="CA1060">
        <v>7309.5535477174199</v>
      </c>
      <c r="CB1060">
        <v>70.610143172201504</v>
      </c>
      <c r="CC1060">
        <v>180950</v>
      </c>
      <c r="CD1060">
        <v>174836</v>
      </c>
      <c r="CE1060">
        <v>199269.75396204801</v>
      </c>
      <c r="CF1060">
        <v>148394.55170893201</v>
      </c>
      <c r="CG1060">
        <v>233201.836324381</v>
      </c>
      <c r="CH1060">
        <v>375660.86073958798</v>
      </c>
    </row>
    <row r="1061" spans="1:86" x14ac:dyDescent="0.2">
      <c r="A1061" t="s">
        <v>165</v>
      </c>
      <c r="B1061">
        <v>2009</v>
      </c>
      <c r="C1061" t="s">
        <v>42</v>
      </c>
      <c r="D1061" t="s">
        <v>676</v>
      </c>
      <c r="E1061">
        <v>975.81037934961398</v>
      </c>
      <c r="F1061">
        <v>304.45426091680099</v>
      </c>
      <c r="G1061">
        <v>454.07934676203001</v>
      </c>
      <c r="H1061">
        <v>217.27677167078301</v>
      </c>
      <c r="I1061">
        <v>781.91921298259797</v>
      </c>
      <c r="J1061">
        <v>290.97602522747201</v>
      </c>
      <c r="K1061">
        <v>449.87547207105001</v>
      </c>
      <c r="L1061">
        <v>41.067715684076497</v>
      </c>
      <c r="M1061">
        <v>595.81452936429503</v>
      </c>
      <c r="N1061">
        <v>445.86254674933298</v>
      </c>
      <c r="O1061">
        <v>19.863278478315799</v>
      </c>
      <c r="P1061">
        <v>130.08870413664599</v>
      </c>
      <c r="Q1061">
        <v>0.69709984601257302</v>
      </c>
      <c r="R1061">
        <v>9.8667502176932302</v>
      </c>
      <c r="S1061">
        <v>10.5638500637058</v>
      </c>
      <c r="T1061">
        <v>986.37422941331999</v>
      </c>
      <c r="U1061">
        <v>0.58478513960590695</v>
      </c>
      <c r="V1061">
        <v>8.2770480247764606</v>
      </c>
      <c r="W1061">
        <v>8.8618331643823698</v>
      </c>
      <c r="X1061">
        <v>790.78104614697997</v>
      </c>
      <c r="Y1061">
        <v>4259.7942132570997</v>
      </c>
      <c r="Z1061">
        <v>215.351184750371</v>
      </c>
      <c r="AA1061">
        <v>21.5044985024422</v>
      </c>
      <c r="AB1061">
        <v>4022.93853000429</v>
      </c>
      <c r="AC1061">
        <v>243.54745850839299</v>
      </c>
      <c r="AD1061">
        <v>27.162604263657599</v>
      </c>
      <c r="AE1061">
        <v>12.302893383957</v>
      </c>
      <c r="AF1061">
        <v>204.081960860777</v>
      </c>
      <c r="AG1061">
        <v>13836.1528206073</v>
      </c>
      <c r="AH1061">
        <v>13836.1528206073</v>
      </c>
      <c r="AI1061">
        <v>335.04386770886799</v>
      </c>
      <c r="AJ1061">
        <v>335.04386770886799</v>
      </c>
      <c r="AK1061">
        <v>653.50918965426604</v>
      </c>
      <c r="AL1061">
        <v>653.50918965426604</v>
      </c>
      <c r="AM1061">
        <v>14824.7058779704</v>
      </c>
      <c r="AN1061">
        <v>14824.7058779704</v>
      </c>
      <c r="AO1061">
        <v>5915.3537223275898</v>
      </c>
      <c r="AP1061">
        <v>2817.3250594371898</v>
      </c>
      <c r="AQ1061">
        <v>2948.7467820315301</v>
      </c>
      <c r="AR1061">
        <v>149.28188085887399</v>
      </c>
      <c r="AS1061">
        <v>792.77782184641205</v>
      </c>
      <c r="AT1061">
        <v>11.6364836238525</v>
      </c>
      <c r="AU1061">
        <v>29.619415463990499</v>
      </c>
      <c r="AV1061">
        <v>751.52192275856896</v>
      </c>
      <c r="AW1061">
        <v>2085.1728030587101</v>
      </c>
      <c r="AX1061">
        <v>289.23001620410599</v>
      </c>
      <c r="AY1061">
        <v>394.64225523208103</v>
      </c>
      <c r="AZ1061">
        <v>1401.3005316225299</v>
      </c>
      <c r="BA1061">
        <v>3749.1331077178502</v>
      </c>
      <c r="BB1061">
        <v>504.94869934145601</v>
      </c>
      <c r="BC1061">
        <v>2968.41065012433</v>
      </c>
      <c r="BD1061">
        <v>275.77375825206701</v>
      </c>
      <c r="BE1061">
        <v>374.671353467904</v>
      </c>
      <c r="BF1061">
        <v>151.09172294612199</v>
      </c>
      <c r="BG1061">
        <v>167.576663554269</v>
      </c>
      <c r="BH1061">
        <v>56.002966967511803</v>
      </c>
      <c r="BI1061">
        <v>636.88273482275895</v>
      </c>
      <c r="BJ1061">
        <v>166.00547264023601</v>
      </c>
      <c r="BK1061">
        <v>343.92830656980601</v>
      </c>
      <c r="BL1061">
        <v>126.94895561271601</v>
      </c>
      <c r="BM1061">
        <v>878.55791426849805</v>
      </c>
      <c r="BN1061">
        <v>171.44981311150099</v>
      </c>
      <c r="BO1061">
        <v>543.77054870025904</v>
      </c>
      <c r="BP1061">
        <v>163.337552456737</v>
      </c>
      <c r="BQ1061">
        <v>622.84850613006495</v>
      </c>
      <c r="BR1061">
        <v>183.283992002117</v>
      </c>
      <c r="BS1061">
        <v>360.56093568704199</v>
      </c>
      <c r="BT1061">
        <v>79.003578440905301</v>
      </c>
      <c r="BU1061">
        <v>6188.6659693759802</v>
      </c>
      <c r="BV1061">
        <v>4700.0300855550104</v>
      </c>
      <c r="BW1061">
        <v>289.04659596430901</v>
      </c>
      <c r="BX1061">
        <v>1199.5892878566699</v>
      </c>
      <c r="BY1061">
        <v>9780.8534442503096</v>
      </c>
      <c r="BZ1061">
        <v>3516.7364186013501</v>
      </c>
      <c r="CA1061">
        <v>6211.1837845906002</v>
      </c>
      <c r="CB1061">
        <v>52.933241058358597</v>
      </c>
      <c r="CC1061">
        <v>225843</v>
      </c>
      <c r="CD1061">
        <v>225892</v>
      </c>
      <c r="CE1061">
        <v>265908.74521343102</v>
      </c>
      <c r="CF1061">
        <v>199389.823109522</v>
      </c>
      <c r="CG1061">
        <v>479038.99413844099</v>
      </c>
      <c r="CH1061">
        <v>706065.87741937302</v>
      </c>
    </row>
    <row r="1062" spans="1:86" x14ac:dyDescent="0.2">
      <c r="A1062" t="s">
        <v>165</v>
      </c>
      <c r="B1062">
        <v>2009</v>
      </c>
      <c r="C1062" t="s">
        <v>43</v>
      </c>
      <c r="D1062" t="s">
        <v>677</v>
      </c>
      <c r="E1062">
        <v>959.348229982161</v>
      </c>
      <c r="F1062">
        <v>292.16531280019802</v>
      </c>
      <c r="G1062">
        <v>343.83178692093298</v>
      </c>
      <c r="H1062">
        <v>323.35113026102903</v>
      </c>
      <c r="I1062">
        <v>658.69935774722103</v>
      </c>
      <c r="J1062">
        <v>278.43622026420502</v>
      </c>
      <c r="K1062">
        <v>340.34465479771802</v>
      </c>
      <c r="L1062">
        <v>39.9184826852985</v>
      </c>
      <c r="M1062">
        <v>602.03058191532205</v>
      </c>
      <c r="N1062">
        <v>461.616959763735</v>
      </c>
      <c r="O1062">
        <v>11.3354643286001</v>
      </c>
      <c r="P1062">
        <v>129.07815782298701</v>
      </c>
      <c r="Q1062">
        <v>8.8163638288206005</v>
      </c>
      <c r="R1062">
        <v>3.4084970374876602</v>
      </c>
      <c r="S1062">
        <v>12.224860866308299</v>
      </c>
      <c r="T1062">
        <v>971.57309084846895</v>
      </c>
      <c r="U1062">
        <v>7.0848912551415903</v>
      </c>
      <c r="V1062">
        <v>2.7390919116938002</v>
      </c>
      <c r="W1062">
        <v>9.8239831668353901</v>
      </c>
      <c r="X1062">
        <v>668.52334091405601</v>
      </c>
      <c r="Y1062">
        <v>4204.5882254116996</v>
      </c>
      <c r="Z1062">
        <v>219.530312493883</v>
      </c>
      <c r="AA1062">
        <v>16.5301332083863</v>
      </c>
      <c r="AB1062">
        <v>3968.52777970943</v>
      </c>
      <c r="AC1062">
        <v>607.94429765273298</v>
      </c>
      <c r="AD1062">
        <v>27.6538077974682</v>
      </c>
      <c r="AE1062">
        <v>10.315029506730999</v>
      </c>
      <c r="AF1062">
        <v>569.97546034853303</v>
      </c>
      <c r="AG1062">
        <v>13351.5688171641</v>
      </c>
      <c r="AH1062">
        <v>13351.5688171641</v>
      </c>
      <c r="AI1062">
        <v>349.98725494207298</v>
      </c>
      <c r="AJ1062">
        <v>349.98725494207298</v>
      </c>
      <c r="AK1062">
        <v>670.93440782594701</v>
      </c>
      <c r="AL1062">
        <v>670.93440782594701</v>
      </c>
      <c r="AM1062">
        <v>14372.490479932099</v>
      </c>
      <c r="AN1062">
        <v>14372.490479932099</v>
      </c>
      <c r="AO1062">
        <v>5309.4329275686896</v>
      </c>
      <c r="AP1062">
        <v>2859.3088502717201</v>
      </c>
      <c r="AQ1062">
        <v>2295.0673892505401</v>
      </c>
      <c r="AR1062">
        <v>155.05668804644</v>
      </c>
      <c r="AS1062">
        <v>860.06553442692802</v>
      </c>
      <c r="AT1062">
        <v>11.667863392931601</v>
      </c>
      <c r="AU1062">
        <v>29.364002622862898</v>
      </c>
      <c r="AV1062">
        <v>819.03366841113302</v>
      </c>
      <c r="AW1062">
        <v>1946.49382774065</v>
      </c>
      <c r="AX1062">
        <v>294.53689271322997</v>
      </c>
      <c r="AY1062">
        <v>348.68072818800403</v>
      </c>
      <c r="AZ1062">
        <v>1303.27620683942</v>
      </c>
      <c r="BA1062">
        <v>3514.76212399722</v>
      </c>
      <c r="BB1062">
        <v>505.960697328847</v>
      </c>
      <c r="BC1062">
        <v>2711.6606780861198</v>
      </c>
      <c r="BD1062">
        <v>297.14074858225098</v>
      </c>
      <c r="BE1062">
        <v>393.06629632824598</v>
      </c>
      <c r="BF1062">
        <v>154.420830690564</v>
      </c>
      <c r="BG1062">
        <v>186.33464051438199</v>
      </c>
      <c r="BH1062">
        <v>52.3108251233012</v>
      </c>
      <c r="BI1062">
        <v>627.83851147475798</v>
      </c>
      <c r="BJ1062">
        <v>169.90918447904599</v>
      </c>
      <c r="BK1062">
        <v>332.047737150155</v>
      </c>
      <c r="BL1062">
        <v>125.881589845557</v>
      </c>
      <c r="BM1062">
        <v>825.22699221182995</v>
      </c>
      <c r="BN1062">
        <v>175.46985529309299</v>
      </c>
      <c r="BO1062">
        <v>489.55485201804299</v>
      </c>
      <c r="BP1062">
        <v>160.202284900693</v>
      </c>
      <c r="BQ1062">
        <v>871.21874137055102</v>
      </c>
      <c r="BR1062">
        <v>186.882739798849</v>
      </c>
      <c r="BS1062">
        <v>602.10307469525901</v>
      </c>
      <c r="BT1062">
        <v>82.232926876442406</v>
      </c>
      <c r="BU1062">
        <v>6225.1206820571197</v>
      </c>
      <c r="BV1062">
        <v>4866.3551465693199</v>
      </c>
      <c r="BW1062">
        <v>164.16297642723799</v>
      </c>
      <c r="BX1062">
        <v>1194.60255906056</v>
      </c>
      <c r="BY1062">
        <v>8036.6152065277001</v>
      </c>
      <c r="BZ1062">
        <v>3332.88249248181</v>
      </c>
      <c r="CA1062">
        <v>4644.1048748760504</v>
      </c>
      <c r="CB1062">
        <v>59.6278391698444</v>
      </c>
      <c r="CC1062">
        <v>223701</v>
      </c>
      <c r="CD1062">
        <v>218313</v>
      </c>
      <c r="CE1062">
        <v>271900.11193963501</v>
      </c>
      <c r="CF1062">
        <v>188932.63299236199</v>
      </c>
      <c r="CG1062">
        <v>359018.03980537102</v>
      </c>
      <c r="CH1062">
        <v>560615.72834099701</v>
      </c>
    </row>
    <row r="1063" spans="1:86" x14ac:dyDescent="0.2">
      <c r="A1063" t="s">
        <v>165</v>
      </c>
      <c r="B1063">
        <v>2009</v>
      </c>
      <c r="C1063" t="s">
        <v>44</v>
      </c>
      <c r="D1063" t="s">
        <v>678</v>
      </c>
      <c r="E1063">
        <v>747.93521257479097</v>
      </c>
      <c r="F1063">
        <v>186.068614639858</v>
      </c>
      <c r="G1063">
        <v>415.68984897757201</v>
      </c>
      <c r="H1063">
        <v>146.17674895736101</v>
      </c>
      <c r="I1063">
        <v>611.19723907579998</v>
      </c>
      <c r="J1063">
        <v>179.18540850194799</v>
      </c>
      <c r="K1063">
        <v>410.76597489901599</v>
      </c>
      <c r="L1063">
        <v>21.2458556748355</v>
      </c>
      <c r="M1063">
        <v>338.41973795050097</v>
      </c>
      <c r="N1063">
        <v>258.805248712962</v>
      </c>
      <c r="O1063">
        <v>25.8748839405953</v>
      </c>
      <c r="P1063">
        <v>53.739605296943502</v>
      </c>
      <c r="Q1063">
        <v>0</v>
      </c>
      <c r="R1063">
        <v>0</v>
      </c>
      <c r="S1063">
        <v>0</v>
      </c>
      <c r="T1063">
        <v>747.93521257479097</v>
      </c>
      <c r="U1063">
        <v>0</v>
      </c>
      <c r="V1063">
        <v>0</v>
      </c>
      <c r="W1063">
        <v>0</v>
      </c>
      <c r="X1063">
        <v>611.19723907579998</v>
      </c>
      <c r="Y1063">
        <v>3018.1564324340002</v>
      </c>
      <c r="Z1063">
        <v>85.347708852712998</v>
      </c>
      <c r="AA1063">
        <v>80.686513606167495</v>
      </c>
      <c r="AB1063">
        <v>2852.1222099751199</v>
      </c>
      <c r="AC1063">
        <v>171.361532268281</v>
      </c>
      <c r="AD1063">
        <v>15.937964485208401</v>
      </c>
      <c r="AE1063">
        <v>9.7540645583929493</v>
      </c>
      <c r="AF1063">
        <v>145.66950322467801</v>
      </c>
      <c r="AG1063">
        <v>9636.5647966440793</v>
      </c>
      <c r="AH1063">
        <v>9636.5647966440793</v>
      </c>
      <c r="AI1063">
        <v>199.561973491099</v>
      </c>
      <c r="AJ1063">
        <v>199.561973491099</v>
      </c>
      <c r="AK1063">
        <v>386.12848795996899</v>
      </c>
      <c r="AL1063">
        <v>386.12848795996899</v>
      </c>
      <c r="AM1063">
        <v>10222.2552580952</v>
      </c>
      <c r="AN1063">
        <v>10222.2552580952</v>
      </c>
      <c r="AO1063">
        <v>37484.520633306704</v>
      </c>
      <c r="AP1063">
        <v>972.06798270066599</v>
      </c>
      <c r="AQ1063">
        <v>36444.591739394797</v>
      </c>
      <c r="AR1063">
        <v>67.860911211203501</v>
      </c>
      <c r="AS1063">
        <v>571.49782135469297</v>
      </c>
      <c r="AT1063">
        <v>6.6474338142777096</v>
      </c>
      <c r="AU1063">
        <v>26.356645994474501</v>
      </c>
      <c r="AV1063">
        <v>538.49374154594102</v>
      </c>
      <c r="AW1063">
        <v>2448.73928390009</v>
      </c>
      <c r="AX1063">
        <v>121.660435784085</v>
      </c>
      <c r="AY1063">
        <v>1517.3471140970501</v>
      </c>
      <c r="AZ1063">
        <v>809.73173401896395</v>
      </c>
      <c r="BA1063">
        <v>2410.5843893360702</v>
      </c>
      <c r="BB1063">
        <v>292.19951153997903</v>
      </c>
      <c r="BC1063">
        <v>1946.3171973819201</v>
      </c>
      <c r="BD1063">
        <v>172.067680414178</v>
      </c>
      <c r="BE1063">
        <v>234.13183138554999</v>
      </c>
      <c r="BF1063">
        <v>64.535652648019493</v>
      </c>
      <c r="BG1063">
        <v>139.54430265209601</v>
      </c>
      <c r="BH1063">
        <v>30.0518760854346</v>
      </c>
      <c r="BI1063">
        <v>424.29195296076301</v>
      </c>
      <c r="BJ1063">
        <v>73.715047684794499</v>
      </c>
      <c r="BK1063">
        <v>272.72955220278601</v>
      </c>
      <c r="BL1063">
        <v>77.847353073182006</v>
      </c>
      <c r="BM1063">
        <v>601.38129858928096</v>
      </c>
      <c r="BN1063">
        <v>77.099294152387898</v>
      </c>
      <c r="BO1063">
        <v>424.00834076878601</v>
      </c>
      <c r="BP1063">
        <v>100.273663668108</v>
      </c>
      <c r="BQ1063">
        <v>393.46137221795902</v>
      </c>
      <c r="BR1063">
        <v>111.87635118564801</v>
      </c>
      <c r="BS1063">
        <v>244.006992356989</v>
      </c>
      <c r="BT1063">
        <v>37.578028675321399</v>
      </c>
      <c r="BU1063">
        <v>3620.2739697237198</v>
      </c>
      <c r="BV1063">
        <v>2729.1706383275</v>
      </c>
      <c r="BW1063">
        <v>397.79920304311798</v>
      </c>
      <c r="BX1063">
        <v>493.30412835310301</v>
      </c>
      <c r="BY1063">
        <v>7867.1293839997397</v>
      </c>
      <c r="BZ1063">
        <v>2141.1079807947399</v>
      </c>
      <c r="CA1063">
        <v>5696.5804102959701</v>
      </c>
      <c r="CB1063">
        <v>29.4409929090384</v>
      </c>
      <c r="CC1063">
        <v>189974</v>
      </c>
      <c r="CD1063">
        <v>190443</v>
      </c>
      <c r="CE1063">
        <v>226300.89733069501</v>
      </c>
      <c r="CF1063">
        <v>175594.75983930999</v>
      </c>
      <c r="CG1063">
        <v>444401.25941615301</v>
      </c>
      <c r="CH1063">
        <v>677826.53861451999</v>
      </c>
    </row>
    <row r="1064" spans="1:86" x14ac:dyDescent="0.2">
      <c r="A1064" t="s">
        <v>165</v>
      </c>
      <c r="B1064">
        <v>2009</v>
      </c>
      <c r="C1064" t="s">
        <v>45</v>
      </c>
      <c r="D1064" t="s">
        <v>679</v>
      </c>
      <c r="E1064">
        <v>537.29105898757905</v>
      </c>
      <c r="F1064">
        <v>161.32871936744101</v>
      </c>
      <c r="G1064">
        <v>211.071407282385</v>
      </c>
      <c r="H1064">
        <v>164.89093233775401</v>
      </c>
      <c r="I1064">
        <v>386.70048930634698</v>
      </c>
      <c r="J1064">
        <v>156.44092191445</v>
      </c>
      <c r="K1064">
        <v>209.10429661759201</v>
      </c>
      <c r="L1064">
        <v>21.155270774305301</v>
      </c>
      <c r="M1064">
        <v>266.06887793607098</v>
      </c>
      <c r="N1064">
        <v>206.61476380955401</v>
      </c>
      <c r="O1064">
        <v>6.8894943833425204</v>
      </c>
      <c r="P1064">
        <v>52.564619743174497</v>
      </c>
      <c r="Q1064">
        <v>11.6589803404304</v>
      </c>
      <c r="R1064">
        <v>10.918843567400801</v>
      </c>
      <c r="S1064">
        <v>22.577823907831299</v>
      </c>
      <c r="T1064">
        <v>559.86888289541002</v>
      </c>
      <c r="U1064">
        <v>9.4441073092880199</v>
      </c>
      <c r="V1064">
        <v>8.8445753687629498</v>
      </c>
      <c r="W1064">
        <v>18.288682678051</v>
      </c>
      <c r="X1064">
        <v>404.98917198439801</v>
      </c>
      <c r="Y1064">
        <v>3100.3144561048798</v>
      </c>
      <c r="Z1064">
        <v>41.319016178494799</v>
      </c>
      <c r="AA1064">
        <v>12.1526351912553</v>
      </c>
      <c r="AB1064">
        <v>3046.8428047351399</v>
      </c>
      <c r="AC1064">
        <v>220.36323661452101</v>
      </c>
      <c r="AD1064">
        <v>12.935644458149</v>
      </c>
      <c r="AE1064">
        <v>5.5815261242006997</v>
      </c>
      <c r="AF1064">
        <v>201.84606603217</v>
      </c>
      <c r="AG1064">
        <v>6931.1177817534199</v>
      </c>
      <c r="AH1064">
        <v>6931.1177817534199</v>
      </c>
      <c r="AI1064">
        <v>151.35851189142701</v>
      </c>
      <c r="AJ1064">
        <v>151.35851189142701</v>
      </c>
      <c r="AK1064">
        <v>334.47882685933803</v>
      </c>
      <c r="AL1064">
        <v>334.47882685933803</v>
      </c>
      <c r="AM1064">
        <v>7416.9551205041898</v>
      </c>
      <c r="AN1064">
        <v>7416.9551205041898</v>
      </c>
      <c r="AO1064">
        <v>1990.0705290687599</v>
      </c>
      <c r="AP1064">
        <v>329.28652537980702</v>
      </c>
      <c r="AQ1064">
        <v>1597.9658639409899</v>
      </c>
      <c r="AR1064">
        <v>62.818139747963201</v>
      </c>
      <c r="AS1064">
        <v>804.36153591853895</v>
      </c>
      <c r="AT1064">
        <v>5.3068851470866401</v>
      </c>
      <c r="AU1064">
        <v>20.5379843876316</v>
      </c>
      <c r="AV1064">
        <v>778.51666638382096</v>
      </c>
      <c r="AW1064">
        <v>1309.8372662249501</v>
      </c>
      <c r="AX1064">
        <v>65.825124259533197</v>
      </c>
      <c r="AY1064">
        <v>251.37764156679</v>
      </c>
      <c r="AZ1064">
        <v>992.634500398623</v>
      </c>
      <c r="BA1064">
        <v>1685.85374781882</v>
      </c>
      <c r="BB1064">
        <v>244.78198733477899</v>
      </c>
      <c r="BC1064">
        <v>1212.6917549391801</v>
      </c>
      <c r="BD1064">
        <v>228.38000554486101</v>
      </c>
      <c r="BE1064">
        <v>146.10958847204901</v>
      </c>
      <c r="BF1064">
        <v>36.497401527366598</v>
      </c>
      <c r="BG1064">
        <v>76.870604682000703</v>
      </c>
      <c r="BH1064">
        <v>32.741582262681199</v>
      </c>
      <c r="BI1064">
        <v>307.61323986057198</v>
      </c>
      <c r="BJ1064">
        <v>44.372636374318198</v>
      </c>
      <c r="BK1064">
        <v>164.583838724732</v>
      </c>
      <c r="BL1064">
        <v>98.6567647615216</v>
      </c>
      <c r="BM1064">
        <v>438.94190568741601</v>
      </c>
      <c r="BN1064">
        <v>47.247820388077699</v>
      </c>
      <c r="BO1064">
        <v>264.78259455125101</v>
      </c>
      <c r="BP1064">
        <v>126.911490748088</v>
      </c>
      <c r="BQ1064">
        <v>275.35834133944599</v>
      </c>
      <c r="BR1064">
        <v>94.677473190558999</v>
      </c>
      <c r="BS1064">
        <v>145.01469897947899</v>
      </c>
      <c r="BT1064">
        <v>35.666169169408299</v>
      </c>
      <c r="BU1064">
        <v>2763.35696707744</v>
      </c>
      <c r="BV1064">
        <v>2180.20769805795</v>
      </c>
      <c r="BW1064">
        <v>96.381210755046794</v>
      </c>
      <c r="BX1064">
        <v>486.76805826444303</v>
      </c>
      <c r="BY1064">
        <v>4807.4639921850003</v>
      </c>
      <c r="BZ1064">
        <v>1897.4224161817499</v>
      </c>
      <c r="CA1064">
        <v>2884.7562089141602</v>
      </c>
      <c r="CB1064">
        <v>25.285367089090698</v>
      </c>
      <c r="CC1064">
        <v>70450</v>
      </c>
      <c r="CD1064">
        <v>69412</v>
      </c>
      <c r="CE1064">
        <v>77079.055140494107</v>
      </c>
      <c r="CF1064">
        <v>49472.539563107697</v>
      </c>
      <c r="CG1064">
        <v>104086.740823581</v>
      </c>
      <c r="CH1064">
        <v>155082.806687262</v>
      </c>
    </row>
    <row r="1065" spans="1:86" x14ac:dyDescent="0.2">
      <c r="A1065" t="s">
        <v>165</v>
      </c>
      <c r="B1065">
        <v>2009</v>
      </c>
      <c r="C1065" t="s">
        <v>234</v>
      </c>
      <c r="D1065" t="s">
        <v>4004</v>
      </c>
      <c r="E1065">
        <v>349.00631093871198</v>
      </c>
      <c r="F1065">
        <v>102.801883718288</v>
      </c>
      <c r="G1065">
        <v>170.522385852897</v>
      </c>
      <c r="H1065">
        <v>75.682041367526793</v>
      </c>
      <c r="I1065">
        <v>285.85794815784499</v>
      </c>
      <c r="J1065">
        <v>100.00222980823</v>
      </c>
      <c r="K1065">
        <v>169.00874075850501</v>
      </c>
      <c r="L1065">
        <v>16.846977591110701</v>
      </c>
      <c r="M1065">
        <v>156.000443905303</v>
      </c>
      <c r="N1065">
        <v>123.627951875223</v>
      </c>
      <c r="O1065">
        <v>5.2675062411270597</v>
      </c>
      <c r="P1065">
        <v>27.104985788953499</v>
      </c>
      <c r="Q1065">
        <v>0</v>
      </c>
      <c r="R1065">
        <v>0</v>
      </c>
      <c r="S1065">
        <v>0</v>
      </c>
      <c r="T1065">
        <v>349.00631093871198</v>
      </c>
      <c r="U1065">
        <v>0</v>
      </c>
      <c r="V1065">
        <v>0</v>
      </c>
      <c r="W1065">
        <v>0</v>
      </c>
      <c r="X1065">
        <v>285.85794815784499</v>
      </c>
      <c r="Y1065">
        <v>1271.2589748355099</v>
      </c>
      <c r="Z1065">
        <v>21.9171895281752</v>
      </c>
      <c r="AA1065">
        <v>9.7658465783619306</v>
      </c>
      <c r="AB1065">
        <v>1239.57593872897</v>
      </c>
      <c r="AC1065">
        <v>88.892415778382102</v>
      </c>
      <c r="AD1065">
        <v>7.5561213820617699</v>
      </c>
      <c r="AE1065">
        <v>4.2600635232659698</v>
      </c>
      <c r="AF1065">
        <v>77.076230873054101</v>
      </c>
      <c r="AG1065">
        <v>4542.2022751726399</v>
      </c>
      <c r="AH1065">
        <v>4542.2022751726399</v>
      </c>
      <c r="AI1065">
        <v>105.28766809064901</v>
      </c>
      <c r="AJ1065">
        <v>105.28766809064901</v>
      </c>
      <c r="AK1065">
        <v>229.52388571308401</v>
      </c>
      <c r="AL1065">
        <v>229.52388571308401</v>
      </c>
      <c r="AM1065">
        <v>4877.01382897637</v>
      </c>
      <c r="AN1065">
        <v>4877.01382897637</v>
      </c>
      <c r="AO1065">
        <v>1316.4309750508</v>
      </c>
      <c r="AP1065">
        <v>151.59570867026301</v>
      </c>
      <c r="AQ1065">
        <v>1120.01218684795</v>
      </c>
      <c r="AR1065">
        <v>44.823079532583499</v>
      </c>
      <c r="AS1065">
        <v>299.82828439929</v>
      </c>
      <c r="AT1065">
        <v>3.30055170755598</v>
      </c>
      <c r="AU1065">
        <v>19.033839195876499</v>
      </c>
      <c r="AV1065">
        <v>277.49389349585698</v>
      </c>
      <c r="AW1065">
        <v>778.52071804951504</v>
      </c>
      <c r="AX1065">
        <v>35.796672345155301</v>
      </c>
      <c r="AY1065">
        <v>184.762868975982</v>
      </c>
      <c r="AZ1065">
        <v>557.96117672837897</v>
      </c>
      <c r="BA1065">
        <v>1169.6207685479001</v>
      </c>
      <c r="BB1065">
        <v>154.536382854783</v>
      </c>
      <c r="BC1065">
        <v>882.05552055706801</v>
      </c>
      <c r="BD1065">
        <v>133.028865136044</v>
      </c>
      <c r="BE1065">
        <v>93.383233424970499</v>
      </c>
      <c r="BF1065">
        <v>20.075297207760102</v>
      </c>
      <c r="BG1065">
        <v>54.574772097584301</v>
      </c>
      <c r="BH1065">
        <v>18.7331641196261</v>
      </c>
      <c r="BI1065">
        <v>199.36858102237801</v>
      </c>
      <c r="BJ1065">
        <v>24.910784394277702</v>
      </c>
      <c r="BK1065">
        <v>129.79786531411801</v>
      </c>
      <c r="BL1065">
        <v>44.659931313982099</v>
      </c>
      <c r="BM1065">
        <v>303.19534820211902</v>
      </c>
      <c r="BN1065">
        <v>26.730341404661399</v>
      </c>
      <c r="BO1065">
        <v>216.637429400191</v>
      </c>
      <c r="BP1065">
        <v>59.827577397267703</v>
      </c>
      <c r="BQ1065">
        <v>173.719755757071</v>
      </c>
      <c r="BR1065">
        <v>54.031198806174899</v>
      </c>
      <c r="BS1065">
        <v>89.043803421229796</v>
      </c>
      <c r="BT1065">
        <v>30.644753529665898</v>
      </c>
      <c r="BU1065">
        <v>1629.0812091309101</v>
      </c>
      <c r="BV1065">
        <v>1303.82553906096</v>
      </c>
      <c r="BW1065">
        <v>73.709178555872995</v>
      </c>
      <c r="BX1065">
        <v>251.546491514075</v>
      </c>
      <c r="BY1065">
        <v>3614.65315502267</v>
      </c>
      <c r="BZ1065">
        <v>1256.8098479315499</v>
      </c>
      <c r="CA1065">
        <v>2337.5286511024901</v>
      </c>
      <c r="CB1065">
        <v>20.3146559886376</v>
      </c>
      <c r="CC1065">
        <v>58441</v>
      </c>
      <c r="CD1065">
        <v>51815</v>
      </c>
      <c r="CE1065">
        <v>70863.427424862399</v>
      </c>
      <c r="CF1065">
        <v>46598.708759992303</v>
      </c>
      <c r="CG1065">
        <v>101483.594787681</v>
      </c>
      <c r="CH1065">
        <v>157549.19012486399</v>
      </c>
    </row>
    <row r="1066" spans="1:86" x14ac:dyDescent="0.2">
      <c r="A1066" t="s">
        <v>165</v>
      </c>
      <c r="B1066">
        <v>2009</v>
      </c>
      <c r="C1066" t="s">
        <v>238</v>
      </c>
      <c r="D1066" t="s">
        <v>680</v>
      </c>
      <c r="E1066">
        <v>28558.097520110601</v>
      </c>
      <c r="F1066">
        <v>9039.8495256365404</v>
      </c>
      <c r="G1066">
        <v>11341.5905413646</v>
      </c>
      <c r="H1066">
        <v>8176.6574531094402</v>
      </c>
      <c r="I1066">
        <v>21659.164163989899</v>
      </c>
      <c r="J1066">
        <v>8757.2121803456794</v>
      </c>
      <c r="K1066">
        <v>11227.3326257386</v>
      </c>
      <c r="L1066">
        <v>1674.6193579057001</v>
      </c>
      <c r="M1066">
        <v>14292.527715260199</v>
      </c>
      <c r="N1066">
        <v>11783.701370844999</v>
      </c>
      <c r="O1066">
        <v>466.98555085265599</v>
      </c>
      <c r="P1066">
        <v>2041.8407935625401</v>
      </c>
      <c r="Q1066">
        <v>23053.499946698801</v>
      </c>
      <c r="R1066">
        <v>24609.4713085693</v>
      </c>
      <c r="S1066">
        <v>47662.971255268101</v>
      </c>
      <c r="T1066">
        <v>76221.068775378793</v>
      </c>
      <c r="U1066">
        <v>17055.599199434801</v>
      </c>
      <c r="V1066">
        <v>18700.097789401902</v>
      </c>
      <c r="W1066">
        <v>35755.696988836702</v>
      </c>
      <c r="X1066">
        <v>57414.861152826699</v>
      </c>
      <c r="Y1066">
        <v>136788.07354033901</v>
      </c>
      <c r="Z1066">
        <v>2596.3008918946198</v>
      </c>
      <c r="AA1066">
        <v>551.01796629186003</v>
      </c>
      <c r="AB1066">
        <v>133640.754682153</v>
      </c>
      <c r="AC1066">
        <v>10084.319053368399</v>
      </c>
      <c r="AD1066">
        <v>730.63698991104502</v>
      </c>
      <c r="AE1066">
        <v>337.18948479459499</v>
      </c>
      <c r="AF1066">
        <v>9016.4925786627591</v>
      </c>
      <c r="AG1066">
        <v>444683.03283113299</v>
      </c>
      <c r="AH1066">
        <v>444683.03283113299</v>
      </c>
      <c r="AI1066">
        <v>7990.9759297190103</v>
      </c>
      <c r="AJ1066">
        <v>7990.9759297190103</v>
      </c>
      <c r="AK1066">
        <v>21689.091818573299</v>
      </c>
      <c r="AL1066">
        <v>21689.091818573299</v>
      </c>
      <c r="AM1066">
        <v>474363.10057942499</v>
      </c>
      <c r="AN1066">
        <v>474363.10057942499</v>
      </c>
      <c r="AO1066">
        <v>133635.17570361699</v>
      </c>
      <c r="AP1066">
        <v>22618.9716804819</v>
      </c>
      <c r="AQ1066">
        <v>108373.264792528</v>
      </c>
      <c r="AR1066">
        <v>2642.93923060731</v>
      </c>
      <c r="AS1066">
        <v>34613.366099330597</v>
      </c>
      <c r="AT1066">
        <v>308.23870484535399</v>
      </c>
      <c r="AU1066">
        <v>553.82881531134694</v>
      </c>
      <c r="AV1066">
        <v>33751.298579173897</v>
      </c>
      <c r="AW1066">
        <v>77105.368286994606</v>
      </c>
      <c r="AX1066">
        <v>4021.6575966672199</v>
      </c>
      <c r="AY1066">
        <v>12157.7883903084</v>
      </c>
      <c r="AZ1066">
        <v>60925.922300019003</v>
      </c>
      <c r="BA1066">
        <v>103631.489623489</v>
      </c>
      <c r="BB1066">
        <v>14344.092261656901</v>
      </c>
      <c r="BC1066">
        <v>79165.087719766307</v>
      </c>
      <c r="BD1066">
        <v>10122.3096420657</v>
      </c>
      <c r="BE1066">
        <v>8660.0333621733698</v>
      </c>
      <c r="BF1066">
        <v>2219.6525048663598</v>
      </c>
      <c r="BG1066">
        <v>4639.9885700161803</v>
      </c>
      <c r="BH1066">
        <v>1800.3922872908199</v>
      </c>
      <c r="BI1066">
        <v>16156.3636877556</v>
      </c>
      <c r="BJ1066">
        <v>2672.4658968725698</v>
      </c>
      <c r="BK1066">
        <v>8429.1875406730705</v>
      </c>
      <c r="BL1066">
        <v>5054.7102502099096</v>
      </c>
      <c r="BM1066">
        <v>22351.6865916069</v>
      </c>
      <c r="BN1066">
        <v>2837.5090174993702</v>
      </c>
      <c r="BO1066">
        <v>12645.0708866364</v>
      </c>
      <c r="BP1066">
        <v>6869.1066874710496</v>
      </c>
      <c r="BQ1066">
        <v>18239.534225473501</v>
      </c>
      <c r="BR1066">
        <v>5388.3910390096598</v>
      </c>
      <c r="BS1066">
        <v>10866.1678683108</v>
      </c>
      <c r="BT1066">
        <v>1984.97531815301</v>
      </c>
      <c r="BU1066">
        <v>149855.514246212</v>
      </c>
      <c r="BV1066">
        <v>124273.41757368601</v>
      </c>
      <c r="BW1066">
        <v>6537.0372989504003</v>
      </c>
      <c r="BX1066">
        <v>19045.059373575499</v>
      </c>
      <c r="BY1066">
        <v>261461.45638646101</v>
      </c>
      <c r="BZ1066">
        <v>105744.668575059</v>
      </c>
      <c r="CA1066">
        <v>154502.46294972501</v>
      </c>
      <c r="CB1066">
        <v>1214.32486167713</v>
      </c>
      <c r="CC1066">
        <v>3099048</v>
      </c>
      <c r="CD1066">
        <v>3036427</v>
      </c>
      <c r="CE1066">
        <v>3402444.6236399598</v>
      </c>
      <c r="CF1066">
        <v>2023573.25040215</v>
      </c>
      <c r="CG1066">
        <v>3284428.7585169598</v>
      </c>
      <c r="CH1066">
        <v>5231858.5478287898</v>
      </c>
    </row>
    <row r="1067" spans="1:86" x14ac:dyDescent="0.2">
      <c r="A1067" t="s">
        <v>165</v>
      </c>
      <c r="B1067">
        <v>2009</v>
      </c>
      <c r="C1067" t="s">
        <v>239</v>
      </c>
      <c r="D1067" t="s">
        <v>681</v>
      </c>
      <c r="E1067">
        <v>11444.110323098899</v>
      </c>
      <c r="F1067">
        <v>1084.7940433255501</v>
      </c>
      <c r="G1067">
        <v>9941.5796770642301</v>
      </c>
      <c r="H1067">
        <v>417.73660270908698</v>
      </c>
      <c r="I1067">
        <v>10699.122533973699</v>
      </c>
      <c r="J1067">
        <v>739.79380000000003</v>
      </c>
      <c r="K1067">
        <v>9863.8206825406505</v>
      </c>
      <c r="L1067">
        <v>95.508051433012696</v>
      </c>
      <c r="M1067">
        <v>5124.0862996537498</v>
      </c>
      <c r="N1067">
        <v>4648.609872</v>
      </c>
      <c r="O1067">
        <v>475.47642765374701</v>
      </c>
      <c r="P1067">
        <v>0</v>
      </c>
      <c r="Q1067">
        <v>0</v>
      </c>
      <c r="R1067">
        <v>0</v>
      </c>
      <c r="S1067">
        <v>0</v>
      </c>
      <c r="T1067">
        <v>11444.110323098899</v>
      </c>
      <c r="U1067">
        <v>0</v>
      </c>
      <c r="V1067">
        <v>0</v>
      </c>
      <c r="W1067">
        <v>0</v>
      </c>
      <c r="X1067">
        <v>10699.122533973699</v>
      </c>
      <c r="Y1067">
        <v>12165.7441171664</v>
      </c>
      <c r="Z1067">
        <v>10765.4217235018</v>
      </c>
      <c r="AA1067">
        <v>1400.3223936646</v>
      </c>
      <c r="AB1067">
        <v>0</v>
      </c>
      <c r="AC1067">
        <v>398.03904335556803</v>
      </c>
      <c r="AD1067">
        <v>254.579531</v>
      </c>
      <c r="AE1067">
        <v>143.45951235556799</v>
      </c>
      <c r="AF1067">
        <v>0</v>
      </c>
      <c r="AG1067">
        <v>321699.163428756</v>
      </c>
      <c r="AH1067">
        <v>321699.163428756</v>
      </c>
      <c r="AI1067">
        <v>0</v>
      </c>
      <c r="AJ1067">
        <v>0</v>
      </c>
      <c r="AK1067">
        <v>529.38784731793999</v>
      </c>
      <c r="AL1067">
        <v>529.38784731793999</v>
      </c>
      <c r="AM1067">
        <v>322228.55127607402</v>
      </c>
      <c r="AN1067">
        <v>322228.55127607402</v>
      </c>
      <c r="AO1067">
        <v>318342.08730057703</v>
      </c>
      <c r="AP1067">
        <v>136344.650712292</v>
      </c>
      <c r="AQ1067">
        <v>181747.616001916</v>
      </c>
      <c r="AR1067">
        <v>249.82058636878699</v>
      </c>
      <c r="AS1067">
        <v>3324.8706179683199</v>
      </c>
      <c r="AT1067">
        <v>154.4</v>
      </c>
      <c r="AU1067">
        <v>2652.51636327811</v>
      </c>
      <c r="AV1067">
        <v>517.95425469020802</v>
      </c>
      <c r="AW1067">
        <v>67597.205977707097</v>
      </c>
      <c r="AX1067">
        <v>9673.66457839336</v>
      </c>
      <c r="AY1067">
        <v>31498.801838452498</v>
      </c>
      <c r="AZ1067">
        <v>26424.739560861199</v>
      </c>
      <c r="BA1067">
        <v>22941.529033756899</v>
      </c>
      <c r="BB1067">
        <v>4240.2430999999997</v>
      </c>
      <c r="BC1067">
        <v>18693.082546180402</v>
      </c>
      <c r="BD1067">
        <v>8.2033875764760005</v>
      </c>
      <c r="BE1067">
        <v>8756.3856782200492</v>
      </c>
      <c r="BF1067">
        <v>5388.2778209771004</v>
      </c>
      <c r="BG1067">
        <v>2489.5662341349298</v>
      </c>
      <c r="BH1067">
        <v>878.54162310801598</v>
      </c>
      <c r="BI1067">
        <v>15136.839770692</v>
      </c>
      <c r="BJ1067">
        <v>5388.2778209771004</v>
      </c>
      <c r="BK1067">
        <v>8793.2523266069093</v>
      </c>
      <c r="BL1067">
        <v>955.30962310801601</v>
      </c>
      <c r="BM1067">
        <v>22676.717418030599</v>
      </c>
      <c r="BN1067">
        <v>5388.2778209771004</v>
      </c>
      <c r="BO1067">
        <v>16244.5645539455</v>
      </c>
      <c r="BP1067">
        <v>1043.87504310802</v>
      </c>
      <c r="BQ1067">
        <v>781.54565180266502</v>
      </c>
      <c r="BR1067">
        <v>722.27423999999996</v>
      </c>
      <c r="BS1067">
        <v>54.439411802665298</v>
      </c>
      <c r="BT1067">
        <v>4.8319999999999999</v>
      </c>
      <c r="BU1067">
        <v>54981.023658975602</v>
      </c>
      <c r="BV1067">
        <v>48316.731</v>
      </c>
      <c r="BW1067">
        <v>6664.2926589755698</v>
      </c>
      <c r="BX1067">
        <v>0</v>
      </c>
      <c r="BY1067">
        <v>147721.08137968401</v>
      </c>
      <c r="BZ1067">
        <v>10727</v>
      </c>
      <c r="CA1067">
        <v>136994.08137968401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</row>
    <row r="1068" spans="1:86" x14ac:dyDescent="0.2">
      <c r="A1068" t="s">
        <v>165</v>
      </c>
      <c r="B1068">
        <v>2009</v>
      </c>
      <c r="C1068" t="s">
        <v>240</v>
      </c>
      <c r="D1068" t="s">
        <v>682</v>
      </c>
      <c r="E1068">
        <v>40002.2078432095</v>
      </c>
      <c r="F1068">
        <v>10124.643568962099</v>
      </c>
      <c r="G1068">
        <v>21283.170218428899</v>
      </c>
      <c r="H1068">
        <v>8594.3940558185295</v>
      </c>
      <c r="I1068">
        <v>32358.286697963598</v>
      </c>
      <c r="J1068">
        <v>9497.0059803456807</v>
      </c>
      <c r="K1068">
        <v>21091.153308279201</v>
      </c>
      <c r="L1068">
        <v>1770.1274093387201</v>
      </c>
      <c r="M1068">
        <v>19416.614014913899</v>
      </c>
      <c r="N1068">
        <v>16432.311242845</v>
      </c>
      <c r="O1068">
        <v>942.46197850640306</v>
      </c>
      <c r="P1068">
        <v>2041.8407935625401</v>
      </c>
      <c r="Q1068">
        <v>23053.499946698801</v>
      </c>
      <c r="R1068">
        <v>24609.4713085693</v>
      </c>
      <c r="S1068">
        <v>47662.971255268101</v>
      </c>
      <c r="T1068">
        <v>87665.179098477704</v>
      </c>
      <c r="U1068">
        <v>17055.599199434801</v>
      </c>
      <c r="V1068">
        <v>18700.097789401902</v>
      </c>
      <c r="W1068">
        <v>35755.696988836702</v>
      </c>
      <c r="X1068">
        <v>68113.983686800304</v>
      </c>
      <c r="Y1068">
        <v>148953.81765750601</v>
      </c>
      <c r="Z1068">
        <v>13361.7226153964</v>
      </c>
      <c r="AA1068">
        <v>1951.3403599564599</v>
      </c>
      <c r="AB1068">
        <v>133640.754682153</v>
      </c>
      <c r="AC1068">
        <v>10482.358096724</v>
      </c>
      <c r="AD1068">
        <v>985.216520911045</v>
      </c>
      <c r="AE1068">
        <v>480.64899715016298</v>
      </c>
      <c r="AF1068">
        <v>9016.4925786627591</v>
      </c>
      <c r="AG1068">
        <v>766382.19625988905</v>
      </c>
      <c r="AH1068">
        <v>766382.19625988905</v>
      </c>
      <c r="AI1068">
        <v>7990.9759297190103</v>
      </c>
      <c r="AJ1068">
        <v>7990.9759297190103</v>
      </c>
      <c r="AK1068">
        <v>22218.479665891198</v>
      </c>
      <c r="AL1068">
        <v>22218.479665891198</v>
      </c>
      <c r="AM1068">
        <v>796591.65185549902</v>
      </c>
      <c r="AN1068">
        <v>796591.65185549902</v>
      </c>
      <c r="AO1068">
        <v>451977.26300419401</v>
      </c>
      <c r="AP1068">
        <v>158963.62239277401</v>
      </c>
      <c r="AQ1068">
        <v>290120.88079444401</v>
      </c>
      <c r="AR1068">
        <v>2892.7598169761</v>
      </c>
      <c r="AS1068">
        <v>37938.236717298903</v>
      </c>
      <c r="AT1068">
        <v>462.63870484535403</v>
      </c>
      <c r="AU1068">
        <v>3206.3451785894599</v>
      </c>
      <c r="AV1068">
        <v>34269.252833864099</v>
      </c>
      <c r="AW1068">
        <v>144702.57426470201</v>
      </c>
      <c r="AX1068">
        <v>13695.322175060601</v>
      </c>
      <c r="AY1068">
        <v>43656.590228760899</v>
      </c>
      <c r="AZ1068">
        <v>87350.661860880195</v>
      </c>
      <c r="BA1068">
        <v>126573.01865724599</v>
      </c>
      <c r="BB1068">
        <v>18584.3353616569</v>
      </c>
      <c r="BC1068">
        <v>97858.170265946697</v>
      </c>
      <c r="BD1068">
        <v>10130.513029642099</v>
      </c>
      <c r="BE1068">
        <v>17416.419040393401</v>
      </c>
      <c r="BF1068">
        <v>7607.9303258434602</v>
      </c>
      <c r="BG1068">
        <v>7129.5548041511101</v>
      </c>
      <c r="BH1068">
        <v>2678.93391039884</v>
      </c>
      <c r="BI1068">
        <v>31293.203458447599</v>
      </c>
      <c r="BJ1068">
        <v>8060.7437178496702</v>
      </c>
      <c r="BK1068">
        <v>17222.439867280002</v>
      </c>
      <c r="BL1068">
        <v>6010.0198733179304</v>
      </c>
      <c r="BM1068">
        <v>45028.404009637503</v>
      </c>
      <c r="BN1068">
        <v>8225.7868384764697</v>
      </c>
      <c r="BO1068">
        <v>28889.6354405819</v>
      </c>
      <c r="BP1068">
        <v>7912.9817305790702</v>
      </c>
      <c r="BQ1068">
        <v>19021.079877276101</v>
      </c>
      <c r="BR1068">
        <v>6110.6652790096596</v>
      </c>
      <c r="BS1068">
        <v>10920.6072801135</v>
      </c>
      <c r="BT1068">
        <v>1989.8073181530101</v>
      </c>
      <c r="BU1068">
        <v>204836.53790518799</v>
      </c>
      <c r="BV1068">
        <v>172590.14857368599</v>
      </c>
      <c r="BW1068">
        <v>13201.329957926</v>
      </c>
      <c r="BX1068">
        <v>19045.059373575499</v>
      </c>
      <c r="BY1068">
        <v>409182.53776614502</v>
      </c>
      <c r="BZ1068">
        <v>116471.668575059</v>
      </c>
      <c r="CA1068">
        <v>291496.54432940902</v>
      </c>
      <c r="CB1068">
        <v>1214.32486167713</v>
      </c>
      <c r="CC1068">
        <v>3099048</v>
      </c>
      <c r="CD1068">
        <v>3036427</v>
      </c>
      <c r="CE1068">
        <v>3402444.6236399598</v>
      </c>
      <c r="CF1068">
        <v>2023573.25040215</v>
      </c>
      <c r="CG1068">
        <v>3284428.7585169598</v>
      </c>
      <c r="CH1068">
        <v>5231858.5478287898</v>
      </c>
    </row>
    <row r="1069" spans="1:86" x14ac:dyDescent="0.2">
      <c r="A1069" t="s">
        <v>165</v>
      </c>
      <c r="B1069">
        <v>2010</v>
      </c>
      <c r="C1069" t="s">
        <v>2</v>
      </c>
      <c r="D1069" t="s">
        <v>683</v>
      </c>
      <c r="E1069">
        <v>1468.7077915903601</v>
      </c>
      <c r="F1069">
        <v>80.0980823359494</v>
      </c>
      <c r="G1069">
        <v>201.08636064431599</v>
      </c>
      <c r="H1069">
        <v>1187.5233486100999</v>
      </c>
      <c r="I1069">
        <v>303.64966630804997</v>
      </c>
      <c r="J1069">
        <v>74.422968725850794</v>
      </c>
      <c r="K1069">
        <v>198.97046117347199</v>
      </c>
      <c r="L1069">
        <v>30.256236408726998</v>
      </c>
      <c r="M1069">
        <v>116.37879759566999</v>
      </c>
      <c r="N1069">
        <v>101.62573308850401</v>
      </c>
      <c r="O1069">
        <v>8.6478686129601599</v>
      </c>
      <c r="P1069">
        <v>6.1051958942056697</v>
      </c>
      <c r="Q1069">
        <v>1701.04170124703</v>
      </c>
      <c r="R1069">
        <v>750.54787988298597</v>
      </c>
      <c r="S1069">
        <v>2451.5895811300102</v>
      </c>
      <c r="T1069">
        <v>3920.2973727203798</v>
      </c>
      <c r="U1069">
        <v>506.94379304335399</v>
      </c>
      <c r="V1069">
        <v>223.677990263022</v>
      </c>
      <c r="W1069">
        <v>730.62178330637596</v>
      </c>
      <c r="X1069">
        <v>1034.2714496144299</v>
      </c>
      <c r="Y1069">
        <v>23038.4758792514</v>
      </c>
      <c r="Z1069">
        <v>144.49962695439501</v>
      </c>
      <c r="AA1069">
        <v>16.703143470278299</v>
      </c>
      <c r="AB1069">
        <v>22877.273108826699</v>
      </c>
      <c r="AC1069">
        <v>1963.7732642759299</v>
      </c>
      <c r="AD1069">
        <v>6.9215534773116199</v>
      </c>
      <c r="AE1069">
        <v>5.6990633694159802</v>
      </c>
      <c r="AF1069">
        <v>1951.15264742922</v>
      </c>
      <c r="AG1069">
        <v>3759.5553998581299</v>
      </c>
      <c r="AH1069">
        <v>3759.5553998581299</v>
      </c>
      <c r="AI1069">
        <v>79.560632408281506</v>
      </c>
      <c r="AJ1069">
        <v>79.560632408281506</v>
      </c>
      <c r="AK1069">
        <v>55.073337769106601</v>
      </c>
      <c r="AL1069">
        <v>55.073337769106601</v>
      </c>
      <c r="AM1069">
        <v>3894.1893700355099</v>
      </c>
      <c r="AN1069">
        <v>3894.1893700355099</v>
      </c>
      <c r="AO1069">
        <v>4588.8196586278</v>
      </c>
      <c r="AP1069">
        <v>2200.8288695555502</v>
      </c>
      <c r="AQ1069">
        <v>2378.5635151340898</v>
      </c>
      <c r="AR1069">
        <v>9.4272739381664792</v>
      </c>
      <c r="AS1069">
        <v>8082.9686422375999</v>
      </c>
      <c r="AT1069">
        <v>3.5625683015340299</v>
      </c>
      <c r="AU1069">
        <v>10.876354889604199</v>
      </c>
      <c r="AV1069">
        <v>8068.5297190464498</v>
      </c>
      <c r="AW1069">
        <v>7363.8449146558496</v>
      </c>
      <c r="AX1069">
        <v>174.79404999724201</v>
      </c>
      <c r="AY1069">
        <v>606.18096429094101</v>
      </c>
      <c r="AZ1069">
        <v>6582.8699003676602</v>
      </c>
      <c r="BA1069">
        <v>3276.9006885773401</v>
      </c>
      <c r="BB1069">
        <v>146.11292434059001</v>
      </c>
      <c r="BC1069">
        <v>1023.7890571073</v>
      </c>
      <c r="BD1069">
        <v>2106.9987071294699</v>
      </c>
      <c r="BE1069">
        <v>313.42858003820498</v>
      </c>
      <c r="BF1069">
        <v>92.282335072588396</v>
      </c>
      <c r="BG1069">
        <v>78.534504995376693</v>
      </c>
      <c r="BH1069">
        <v>142.61173997024</v>
      </c>
      <c r="BI1069">
        <v>978.17051221740405</v>
      </c>
      <c r="BJ1069">
        <v>95.118680472361206</v>
      </c>
      <c r="BK1069">
        <v>137.25979274436401</v>
      </c>
      <c r="BL1069">
        <v>745.79203900067898</v>
      </c>
      <c r="BM1069">
        <v>1236.5794549238401</v>
      </c>
      <c r="BN1069">
        <v>96.484994164149995</v>
      </c>
      <c r="BO1069">
        <v>205.667813095479</v>
      </c>
      <c r="BP1069">
        <v>934.42664766421694</v>
      </c>
      <c r="BQ1069">
        <v>73.368997521900496</v>
      </c>
      <c r="BR1069">
        <v>50.430616237942303</v>
      </c>
      <c r="BS1069">
        <v>13.414300340957199</v>
      </c>
      <c r="BT1069">
        <v>9.5240809430008806</v>
      </c>
      <c r="BU1069">
        <v>1231.8089843319301</v>
      </c>
      <c r="BV1069">
        <v>1063.22335230059</v>
      </c>
      <c r="BW1069">
        <v>111.28247458032899</v>
      </c>
      <c r="BX1069">
        <v>57.303157451005802</v>
      </c>
      <c r="BY1069">
        <v>3660.7018153651002</v>
      </c>
      <c r="BZ1069">
        <v>1000.6853292306899</v>
      </c>
      <c r="CA1069">
        <v>2653.2491504943901</v>
      </c>
      <c r="CB1069">
        <v>6.7673356400189499</v>
      </c>
      <c r="CC1069">
        <v>37361</v>
      </c>
      <c r="CD1069">
        <v>35741</v>
      </c>
      <c r="CE1069">
        <v>45542.6973164968</v>
      </c>
      <c r="CF1069">
        <v>4801.8075196357004</v>
      </c>
      <c r="CG1069">
        <v>13612.537178439799</v>
      </c>
      <c r="CH1069">
        <v>29953.788933186101</v>
      </c>
    </row>
    <row r="1070" spans="1:86" x14ac:dyDescent="0.2">
      <c r="A1070" t="s">
        <v>165</v>
      </c>
      <c r="B1070">
        <v>2010</v>
      </c>
      <c r="C1070" t="s">
        <v>3</v>
      </c>
      <c r="D1070" t="s">
        <v>684</v>
      </c>
      <c r="E1070">
        <v>294.00043877968</v>
      </c>
      <c r="F1070">
        <v>14.884505999513101</v>
      </c>
      <c r="G1070">
        <v>265.10393510316902</v>
      </c>
      <c r="H1070">
        <v>14.011997676999499</v>
      </c>
      <c r="I1070">
        <v>279.39330062126999</v>
      </c>
      <c r="J1070">
        <v>14.268184230078001</v>
      </c>
      <c r="K1070">
        <v>262.51433498429299</v>
      </c>
      <c r="L1070">
        <v>2.6107814068994002</v>
      </c>
      <c r="M1070">
        <v>68.916243372945402</v>
      </c>
      <c r="N1070">
        <v>29.300598522338401</v>
      </c>
      <c r="O1070">
        <v>10.5727783750543</v>
      </c>
      <c r="P1070">
        <v>29.042866475552501</v>
      </c>
      <c r="Q1070">
        <v>20.718332323092401</v>
      </c>
      <c r="R1070">
        <v>79.113367251101494</v>
      </c>
      <c r="S1070">
        <v>99.831699574193905</v>
      </c>
      <c r="T1070">
        <v>393.83213835387301</v>
      </c>
      <c r="U1070">
        <v>9.5705556614456793</v>
      </c>
      <c r="V1070">
        <v>36.545358624117704</v>
      </c>
      <c r="W1070">
        <v>46.115914285563399</v>
      </c>
      <c r="X1070">
        <v>325.50921490683299</v>
      </c>
      <c r="Y1070">
        <v>208.202956894918</v>
      </c>
      <c r="Z1070">
        <v>4.54872313176931</v>
      </c>
      <c r="AA1070">
        <v>19.0668162905861</v>
      </c>
      <c r="AB1070">
        <v>184.587417472563</v>
      </c>
      <c r="AC1070">
        <v>21.602710349173901</v>
      </c>
      <c r="AD1070">
        <v>1.6865895675868401</v>
      </c>
      <c r="AE1070">
        <v>7.0903681597701604</v>
      </c>
      <c r="AF1070">
        <v>12.825752621816999</v>
      </c>
      <c r="AG1070">
        <v>2916.3747576208302</v>
      </c>
      <c r="AH1070">
        <v>2916.3747576208302</v>
      </c>
      <c r="AI1070">
        <v>28.711488194553102</v>
      </c>
      <c r="AJ1070">
        <v>28.711488194553102</v>
      </c>
      <c r="AK1070">
        <v>19.4185224058686</v>
      </c>
      <c r="AL1070">
        <v>19.4185224058686</v>
      </c>
      <c r="AM1070">
        <v>2964.5047682212498</v>
      </c>
      <c r="AN1070">
        <v>2964.5047682212498</v>
      </c>
      <c r="AO1070">
        <v>3119.4876288649898</v>
      </c>
      <c r="AP1070">
        <v>27.4317475581989</v>
      </c>
      <c r="AQ1070">
        <v>3086.9380881601201</v>
      </c>
      <c r="AR1070">
        <v>5.11779314665214</v>
      </c>
      <c r="AS1070">
        <v>69.846735849682403</v>
      </c>
      <c r="AT1070">
        <v>0.61581559004229602</v>
      </c>
      <c r="AU1070">
        <v>16.847732131959098</v>
      </c>
      <c r="AV1070">
        <v>52.383188127681002</v>
      </c>
      <c r="AW1070">
        <v>862.58774453475996</v>
      </c>
      <c r="AX1070">
        <v>7.5521221696076104</v>
      </c>
      <c r="AY1070">
        <v>787.41967527557495</v>
      </c>
      <c r="AZ1070">
        <v>67.615947089577205</v>
      </c>
      <c r="BA1070">
        <v>1075.5349119033699</v>
      </c>
      <c r="BB1070">
        <v>30.066488941399399</v>
      </c>
      <c r="BC1070">
        <v>1028.9583717119399</v>
      </c>
      <c r="BD1070">
        <v>16.510051250033499</v>
      </c>
      <c r="BE1070">
        <v>93.990705759664095</v>
      </c>
      <c r="BF1070">
        <v>4.5367402702589201</v>
      </c>
      <c r="BG1070">
        <v>87.057685050497099</v>
      </c>
      <c r="BH1070">
        <v>2.3962804389082399</v>
      </c>
      <c r="BI1070">
        <v>177.15479394045201</v>
      </c>
      <c r="BJ1070">
        <v>5.7804899860404397</v>
      </c>
      <c r="BK1070">
        <v>164.630976109165</v>
      </c>
      <c r="BL1070">
        <v>6.7433278452457603</v>
      </c>
      <c r="BM1070">
        <v>272.10191804852701</v>
      </c>
      <c r="BN1070">
        <v>6.06443489616953</v>
      </c>
      <c r="BO1070">
        <v>255.43047517555399</v>
      </c>
      <c r="BP1070">
        <v>10.6070079768031</v>
      </c>
      <c r="BQ1070">
        <v>20.2632140815649</v>
      </c>
      <c r="BR1070">
        <v>9.5218835916996394</v>
      </c>
      <c r="BS1070">
        <v>7.5187157648443002</v>
      </c>
      <c r="BT1070">
        <v>3.22261472502099</v>
      </c>
      <c r="BU1070">
        <v>719.20835858767498</v>
      </c>
      <c r="BV1070">
        <v>309.76188456781802</v>
      </c>
      <c r="BW1070">
        <v>140.547704091534</v>
      </c>
      <c r="BX1070">
        <v>268.89876992832302</v>
      </c>
      <c r="BY1070">
        <v>3834.5013041171001</v>
      </c>
      <c r="BZ1070">
        <v>187.85277473581499</v>
      </c>
      <c r="CA1070">
        <v>3644.06306183489</v>
      </c>
      <c r="CB1070">
        <v>2.5854675463869601</v>
      </c>
      <c r="CC1070">
        <v>11188</v>
      </c>
      <c r="CD1070">
        <v>9973</v>
      </c>
      <c r="CE1070">
        <v>10978.7702197461</v>
      </c>
      <c r="CF1070">
        <v>9986.62849756584</v>
      </c>
      <c r="CG1070">
        <v>10103.0530233884</v>
      </c>
      <c r="CH1070">
        <v>18235.944628303801</v>
      </c>
    </row>
    <row r="1071" spans="1:86" x14ac:dyDescent="0.2">
      <c r="A1071" t="s">
        <v>165</v>
      </c>
      <c r="B1071">
        <v>2010</v>
      </c>
      <c r="C1071" t="s">
        <v>4</v>
      </c>
      <c r="D1071" t="s">
        <v>685</v>
      </c>
      <c r="E1071">
        <v>21.728159204387602</v>
      </c>
      <c r="F1071">
        <v>0.72029936892739799</v>
      </c>
      <c r="G1071">
        <v>20.801494844509499</v>
      </c>
      <c r="H1071">
        <v>0.20636499095071201</v>
      </c>
      <c r="I1071">
        <v>21.3225599245641</v>
      </c>
      <c r="J1071">
        <v>0.70813630161643004</v>
      </c>
      <c r="K1071">
        <v>20.515774245991</v>
      </c>
      <c r="L1071">
        <v>9.8649376956536E-2</v>
      </c>
      <c r="M1071">
        <v>0.76952263388151199</v>
      </c>
      <c r="N1071">
        <v>0.50675104119273395</v>
      </c>
      <c r="O1071">
        <v>4.8639239800129901E-2</v>
      </c>
      <c r="P1071">
        <v>0.21413235288864799</v>
      </c>
      <c r="Q1071">
        <v>16.551296915990701</v>
      </c>
      <c r="R1071">
        <v>98.011823347083606</v>
      </c>
      <c r="S1071">
        <v>114.563120263074</v>
      </c>
      <c r="T1071">
        <v>136.291279467462</v>
      </c>
      <c r="U1071">
        <v>13.1559847638928</v>
      </c>
      <c r="V1071">
        <v>77.905801652909702</v>
      </c>
      <c r="W1071">
        <v>91.061786416802505</v>
      </c>
      <c r="X1071">
        <v>112.38434634136701</v>
      </c>
      <c r="Y1071">
        <v>2.1599142137732001</v>
      </c>
      <c r="Z1071">
        <v>7.8303584028408896E-2</v>
      </c>
      <c r="AA1071">
        <v>0.179176116269186</v>
      </c>
      <c r="AB1071">
        <v>1.90243451347561</v>
      </c>
      <c r="AC1071">
        <v>1.05655858711205</v>
      </c>
      <c r="AD1071">
        <v>3.4246569497505701E-2</v>
      </c>
      <c r="AE1071">
        <v>0.94376240138133705</v>
      </c>
      <c r="AF1071">
        <v>7.8549616233206901E-2</v>
      </c>
      <c r="AG1071">
        <v>34.6545944690167</v>
      </c>
      <c r="AH1071">
        <v>34.6545944690167</v>
      </c>
      <c r="AI1071">
        <v>1.5133054297184301</v>
      </c>
      <c r="AJ1071">
        <v>1.5133054297184301</v>
      </c>
      <c r="AK1071">
        <v>0.58067337732177104</v>
      </c>
      <c r="AL1071">
        <v>0.58067337732177104</v>
      </c>
      <c r="AM1071">
        <v>36.748573276056902</v>
      </c>
      <c r="AN1071">
        <v>36.748573276056902</v>
      </c>
      <c r="AO1071">
        <v>39.912573445725698</v>
      </c>
      <c r="AP1071">
        <v>0.42456339128652498</v>
      </c>
      <c r="AQ1071">
        <v>39.232617263468697</v>
      </c>
      <c r="AR1071">
        <v>0.25539279097056899</v>
      </c>
      <c r="AS1071">
        <v>0.474197499395628</v>
      </c>
      <c r="AT1071">
        <v>2.1737792127373302E-2</v>
      </c>
      <c r="AU1071">
        <v>0.199670905275175</v>
      </c>
      <c r="AV1071">
        <v>0.25278880199307902</v>
      </c>
      <c r="AW1071">
        <v>9.2290218856076205</v>
      </c>
      <c r="AX1071">
        <v>0.14362100749832099</v>
      </c>
      <c r="AY1071">
        <v>7.0591094238152303</v>
      </c>
      <c r="AZ1071">
        <v>2.0262914542940602</v>
      </c>
      <c r="BA1071">
        <v>396.064809096023</v>
      </c>
      <c r="BB1071">
        <v>0.91713352409582305</v>
      </c>
      <c r="BC1071">
        <v>394.93154720056901</v>
      </c>
      <c r="BD1071">
        <v>0.21612837135811599</v>
      </c>
      <c r="BE1071">
        <v>6.52887582791125</v>
      </c>
      <c r="BF1071">
        <v>0.107555304936561</v>
      </c>
      <c r="BG1071">
        <v>6.3478603322993301</v>
      </c>
      <c r="BH1071">
        <v>7.3460190675359194E-2</v>
      </c>
      <c r="BI1071">
        <v>7.3398807797646803</v>
      </c>
      <c r="BJ1071">
        <v>0.13444722550709601</v>
      </c>
      <c r="BK1071">
        <v>7.0926483267399103</v>
      </c>
      <c r="BL1071">
        <v>0.112785227517681</v>
      </c>
      <c r="BM1071">
        <v>8.3100383294750007</v>
      </c>
      <c r="BN1071">
        <v>0.14144443227394299</v>
      </c>
      <c r="BO1071">
        <v>7.9586421658945303</v>
      </c>
      <c r="BP1071">
        <v>0.20995173130653899</v>
      </c>
      <c r="BQ1071">
        <v>10.455958460380799</v>
      </c>
      <c r="BR1071">
        <v>0.27294377903310402</v>
      </c>
      <c r="BS1071">
        <v>9.9583708645102593</v>
      </c>
      <c r="BT1071">
        <v>0.224643816837439</v>
      </c>
      <c r="BU1071">
        <v>7.9607407326097697</v>
      </c>
      <c r="BV1071">
        <v>5.3223183345057903</v>
      </c>
      <c r="BW1071">
        <v>0.66411403644301403</v>
      </c>
      <c r="BX1071">
        <v>1.97430836166097</v>
      </c>
      <c r="BY1071">
        <v>286.87168539568398</v>
      </c>
      <c r="BZ1071">
        <v>10.5938887615442</v>
      </c>
      <c r="CA1071">
        <v>276.10410990103497</v>
      </c>
      <c r="CB1071">
        <v>0.17368673310455199</v>
      </c>
      <c r="CC1071">
        <v>1888</v>
      </c>
      <c r="CD1071">
        <v>1770</v>
      </c>
      <c r="CE1071">
        <v>2577.7732502294498</v>
      </c>
      <c r="CF1071">
        <v>133.11536556651501</v>
      </c>
      <c r="CG1071">
        <v>251.247954088737</v>
      </c>
      <c r="CH1071">
        <v>486.10249875992599</v>
      </c>
    </row>
    <row r="1072" spans="1:86" x14ac:dyDescent="0.2">
      <c r="A1072" t="s">
        <v>165</v>
      </c>
      <c r="B1072">
        <v>2010</v>
      </c>
      <c r="C1072" t="s">
        <v>5</v>
      </c>
      <c r="D1072" t="s">
        <v>686</v>
      </c>
      <c r="E1072">
        <v>55.029829101680399</v>
      </c>
      <c r="F1072">
        <v>23.409925625377198</v>
      </c>
      <c r="G1072">
        <v>7.4688141075989796</v>
      </c>
      <c r="H1072">
        <v>24.151089368704302</v>
      </c>
      <c r="I1072">
        <v>52.1541303088487</v>
      </c>
      <c r="J1072">
        <v>23.124293271731698</v>
      </c>
      <c r="K1072">
        <v>7.3864313937881798</v>
      </c>
      <c r="L1072">
        <v>21.643405643328801</v>
      </c>
      <c r="M1072">
        <v>6.7731112180808797</v>
      </c>
      <c r="N1072">
        <v>5.7076838885328103</v>
      </c>
      <c r="O1072">
        <v>0.33959329157483498</v>
      </c>
      <c r="P1072">
        <v>0.72583403797324897</v>
      </c>
      <c r="Q1072">
        <v>-148.78279516567201</v>
      </c>
      <c r="R1072">
        <v>3638.9748097924098</v>
      </c>
      <c r="S1072">
        <v>3490.1920146267398</v>
      </c>
      <c r="T1072">
        <v>3545.22184372842</v>
      </c>
      <c r="U1072">
        <v>-100.353445081636</v>
      </c>
      <c r="V1072">
        <v>2454.4750508371799</v>
      </c>
      <c r="W1072">
        <v>2354.1216057555398</v>
      </c>
      <c r="X1072">
        <v>2406.27573606439</v>
      </c>
      <c r="Y1072">
        <v>75.2314477075154</v>
      </c>
      <c r="Z1072">
        <v>1.3121247519350301</v>
      </c>
      <c r="AA1072">
        <v>0.28303387521489598</v>
      </c>
      <c r="AB1072">
        <v>73.636289080365501</v>
      </c>
      <c r="AC1072">
        <v>2.7695961380531702</v>
      </c>
      <c r="AD1072">
        <v>0.84842025116489395</v>
      </c>
      <c r="AE1072">
        <v>0.252707607149111</v>
      </c>
      <c r="AF1072">
        <v>1.6684682797391699</v>
      </c>
      <c r="AG1072">
        <v>145.47635572480701</v>
      </c>
      <c r="AH1072">
        <v>145.47635572480701</v>
      </c>
      <c r="AI1072">
        <v>13.8925557556783</v>
      </c>
      <c r="AJ1072">
        <v>13.8925557556783</v>
      </c>
      <c r="AK1072">
        <v>10.1778647024273</v>
      </c>
      <c r="AL1072">
        <v>10.1778647024273</v>
      </c>
      <c r="AM1072">
        <v>169.546776182912</v>
      </c>
      <c r="AN1072">
        <v>169.546776182912</v>
      </c>
      <c r="AO1072">
        <v>40.294468054361701</v>
      </c>
      <c r="AP1072">
        <v>12.014457021413699</v>
      </c>
      <c r="AQ1072">
        <v>25.278338126984199</v>
      </c>
      <c r="AR1072">
        <v>3.0016729059638099</v>
      </c>
      <c r="AS1072">
        <v>6.3452588531144096</v>
      </c>
      <c r="AT1072">
        <v>0.49318560331376698</v>
      </c>
      <c r="AU1072">
        <v>0.127015729963251</v>
      </c>
      <c r="AV1072">
        <v>5.7250575198373701</v>
      </c>
      <c r="AW1072">
        <v>23.1329573517976</v>
      </c>
      <c r="AX1072">
        <v>2.6697533337186798</v>
      </c>
      <c r="AY1072">
        <v>4.6785051561825899</v>
      </c>
      <c r="AZ1072">
        <v>15.784698861896301</v>
      </c>
      <c r="BA1072">
        <v>182.42553590646301</v>
      </c>
      <c r="BB1072">
        <v>107.94156235444299</v>
      </c>
      <c r="BC1072">
        <v>57.673989827404696</v>
      </c>
      <c r="BD1072">
        <v>16.8099837246153</v>
      </c>
      <c r="BE1072">
        <v>41.92774911819</v>
      </c>
      <c r="BF1072">
        <v>2.3593602278527102</v>
      </c>
      <c r="BG1072">
        <v>3.5597692032164998</v>
      </c>
      <c r="BH1072">
        <v>36.008619687120799</v>
      </c>
      <c r="BI1072">
        <v>58.517138589522602</v>
      </c>
      <c r="BJ1072">
        <v>3.9236567311049302</v>
      </c>
      <c r="BK1072">
        <v>4.9360602802504596</v>
      </c>
      <c r="BL1072">
        <v>49.657421578167202</v>
      </c>
      <c r="BM1072">
        <v>81.1952920248293</v>
      </c>
      <c r="BN1072">
        <v>4.9086681653761204</v>
      </c>
      <c r="BO1072">
        <v>6.3754788717761501</v>
      </c>
      <c r="BP1072">
        <v>69.911144987677005</v>
      </c>
      <c r="BQ1072">
        <v>80.865134267355401</v>
      </c>
      <c r="BR1072">
        <v>21.776799105497801</v>
      </c>
      <c r="BS1072">
        <v>5.6058565780843397</v>
      </c>
      <c r="BT1072">
        <v>53.4824785837734</v>
      </c>
      <c r="BU1072">
        <v>71.129037263407795</v>
      </c>
      <c r="BV1072">
        <v>60.131518042519197</v>
      </c>
      <c r="BW1072">
        <v>4.6239563956807501</v>
      </c>
      <c r="BX1072">
        <v>6.3735628252076397</v>
      </c>
      <c r="BY1072">
        <v>381.34023572180502</v>
      </c>
      <c r="BZ1072">
        <v>278.35539629138299</v>
      </c>
      <c r="CA1072">
        <v>101.516084430576</v>
      </c>
      <c r="CB1072">
        <v>1.4687549998453799</v>
      </c>
      <c r="CC1072">
        <v>872</v>
      </c>
      <c r="CD1072">
        <v>1170</v>
      </c>
      <c r="CE1072">
        <v>1962.36611713816</v>
      </c>
      <c r="CF1072">
        <v>1047.82467256882</v>
      </c>
      <c r="CG1072">
        <v>670.34640039981298</v>
      </c>
      <c r="CH1072">
        <v>1169.8910508304</v>
      </c>
    </row>
    <row r="1073" spans="1:86" x14ac:dyDescent="0.2">
      <c r="A1073" t="s">
        <v>165</v>
      </c>
      <c r="B1073">
        <v>2010</v>
      </c>
      <c r="C1073" t="s">
        <v>6</v>
      </c>
      <c r="D1073" t="s">
        <v>687</v>
      </c>
      <c r="E1073">
        <v>3495.22595960834</v>
      </c>
      <c r="F1073">
        <v>586.04977827475602</v>
      </c>
      <c r="G1073">
        <v>594.40049149208198</v>
      </c>
      <c r="H1073">
        <v>2314.7756898415</v>
      </c>
      <c r="I1073">
        <v>1242.69231970441</v>
      </c>
      <c r="J1073">
        <v>568.38839842157904</v>
      </c>
      <c r="K1073">
        <v>588.22560559287001</v>
      </c>
      <c r="L1073">
        <v>86.078315689962594</v>
      </c>
      <c r="M1073">
        <v>759.08189950948099</v>
      </c>
      <c r="N1073">
        <v>520.89314075512402</v>
      </c>
      <c r="O1073">
        <v>24.561464303827101</v>
      </c>
      <c r="P1073">
        <v>213.62729445052901</v>
      </c>
      <c r="Q1073">
        <v>3775.9386737745099</v>
      </c>
      <c r="R1073">
        <v>1830.78603838856</v>
      </c>
      <c r="S1073">
        <v>5606.7247121630799</v>
      </c>
      <c r="T1073">
        <v>9101.9506717714194</v>
      </c>
      <c r="U1073">
        <v>1800.0602974389601</v>
      </c>
      <c r="V1073">
        <v>872.769805213636</v>
      </c>
      <c r="W1073">
        <v>2672.8301026526001</v>
      </c>
      <c r="X1073">
        <v>3915.5224223570099</v>
      </c>
      <c r="Y1073">
        <v>42592.871020840699</v>
      </c>
      <c r="Z1073">
        <v>314.89216942607101</v>
      </c>
      <c r="AA1073">
        <v>36.321516772488501</v>
      </c>
      <c r="AB1073">
        <v>42241.657334642099</v>
      </c>
      <c r="AC1073">
        <v>3631.0388084078299</v>
      </c>
      <c r="AD1073">
        <v>32.849247038677603</v>
      </c>
      <c r="AE1073">
        <v>17.673986509724202</v>
      </c>
      <c r="AF1073">
        <v>3580.5155748594502</v>
      </c>
      <c r="AG1073">
        <v>104255.284987811</v>
      </c>
      <c r="AH1073">
        <v>104255.284987811</v>
      </c>
      <c r="AI1073">
        <v>1162.14921312671</v>
      </c>
      <c r="AJ1073">
        <v>1162.14921312671</v>
      </c>
      <c r="AK1073">
        <v>422.24387268458798</v>
      </c>
      <c r="AL1073">
        <v>422.24387268458798</v>
      </c>
      <c r="AM1073">
        <v>105839.678073622</v>
      </c>
      <c r="AN1073">
        <v>105839.678073622</v>
      </c>
      <c r="AO1073">
        <v>9534.62144547758</v>
      </c>
      <c r="AP1073">
        <v>4259.6292586125701</v>
      </c>
      <c r="AQ1073">
        <v>5067.3563224825502</v>
      </c>
      <c r="AR1073">
        <v>207.635864382459</v>
      </c>
      <c r="AS1073">
        <v>14785.7513479714</v>
      </c>
      <c r="AT1073">
        <v>17.7120803483316</v>
      </c>
      <c r="AU1073">
        <v>26.340787581996398</v>
      </c>
      <c r="AV1073">
        <v>14741.698480040999</v>
      </c>
      <c r="AW1073">
        <v>16402.633945833099</v>
      </c>
      <c r="AX1073">
        <v>401.580826844326</v>
      </c>
      <c r="AY1073">
        <v>1220.3974884607201</v>
      </c>
      <c r="AZ1073">
        <v>14780.655630527999</v>
      </c>
      <c r="BA1073">
        <v>8696.4891934798907</v>
      </c>
      <c r="BB1073">
        <v>859.78953784552402</v>
      </c>
      <c r="BC1073">
        <v>3856.7331305105099</v>
      </c>
      <c r="BD1073">
        <v>3979.9665251238798</v>
      </c>
      <c r="BE1073">
        <v>778.68621846193605</v>
      </c>
      <c r="BF1073">
        <v>219.655010090177</v>
      </c>
      <c r="BG1073">
        <v>250.532894788753</v>
      </c>
      <c r="BH1073">
        <v>308.49831358300497</v>
      </c>
      <c r="BI1073">
        <v>2084.55100466571</v>
      </c>
      <c r="BJ1073">
        <v>239.660439530296</v>
      </c>
      <c r="BK1073">
        <v>423.16995327118599</v>
      </c>
      <c r="BL1073">
        <v>1421.72061186423</v>
      </c>
      <c r="BM1073">
        <v>2636.73950963276</v>
      </c>
      <c r="BN1073">
        <v>245.051769633015</v>
      </c>
      <c r="BO1073">
        <v>617.07620892471596</v>
      </c>
      <c r="BP1073">
        <v>1774.6115310750299</v>
      </c>
      <c r="BQ1073">
        <v>703.89052200913102</v>
      </c>
      <c r="BR1073">
        <v>307.53312412103497</v>
      </c>
      <c r="BS1073">
        <v>296.46845423192701</v>
      </c>
      <c r="BT1073">
        <v>99.888943656168706</v>
      </c>
      <c r="BU1073">
        <v>7817.1986844913899</v>
      </c>
      <c r="BV1073">
        <v>5508.7534471692597</v>
      </c>
      <c r="BW1073">
        <v>325.583305956944</v>
      </c>
      <c r="BX1073">
        <v>1982.86193136517</v>
      </c>
      <c r="BY1073">
        <v>15887.249630127801</v>
      </c>
      <c r="BZ1073">
        <v>7926.7676442431502</v>
      </c>
      <c r="CA1073">
        <v>7918.44676398088</v>
      </c>
      <c r="CB1073">
        <v>42.035221903749097</v>
      </c>
      <c r="CC1073">
        <v>222426</v>
      </c>
      <c r="CD1073">
        <v>219288</v>
      </c>
      <c r="CE1073">
        <v>241154.50798864799</v>
      </c>
      <c r="CF1073">
        <v>45897.652110207702</v>
      </c>
      <c r="CG1073">
        <v>77342.615493898993</v>
      </c>
      <c r="CH1073">
        <v>145162.44076284399</v>
      </c>
    </row>
    <row r="1074" spans="1:86" x14ac:dyDescent="0.2">
      <c r="A1074" t="s">
        <v>165</v>
      </c>
      <c r="B1074">
        <v>2010</v>
      </c>
      <c r="C1074" t="s">
        <v>7</v>
      </c>
      <c r="D1074" t="s">
        <v>688</v>
      </c>
      <c r="E1074">
        <v>7.7207024035025196</v>
      </c>
      <c r="F1074">
        <v>3.1969679736518701</v>
      </c>
      <c r="G1074">
        <v>1.94339077228149</v>
      </c>
      <c r="H1074">
        <v>2.5803436575691601</v>
      </c>
      <c r="I1074">
        <v>5.3969113058337097</v>
      </c>
      <c r="J1074">
        <v>3.1412378836564199</v>
      </c>
      <c r="K1074">
        <v>1.92451375726439</v>
      </c>
      <c r="L1074">
        <v>0.331159664912902</v>
      </c>
      <c r="M1074">
        <v>3.2906743651249801</v>
      </c>
      <c r="N1074">
        <v>2.2138581530639398</v>
      </c>
      <c r="O1074">
        <v>7.11138276797737E-2</v>
      </c>
      <c r="P1074">
        <v>1.00570238438126</v>
      </c>
      <c r="Q1074">
        <v>2404.27896785345</v>
      </c>
      <c r="R1074">
        <v>382.94002751655302</v>
      </c>
      <c r="S1074">
        <v>2787.2189953699999</v>
      </c>
      <c r="T1074">
        <v>2794.93969777351</v>
      </c>
      <c r="U1074">
        <v>1695.4705923484701</v>
      </c>
      <c r="V1074">
        <v>270.04501722489101</v>
      </c>
      <c r="W1074">
        <v>1965.5156095733601</v>
      </c>
      <c r="X1074">
        <v>1970.91252087919</v>
      </c>
      <c r="Y1074">
        <v>45.689392633353599</v>
      </c>
      <c r="Z1074">
        <v>0.56021302115691995</v>
      </c>
      <c r="AA1074">
        <v>9.76185913297032E-2</v>
      </c>
      <c r="AB1074">
        <v>45.031561020867002</v>
      </c>
      <c r="AC1074">
        <v>3.7134890472323199</v>
      </c>
      <c r="AD1074">
        <v>0.140015988142738</v>
      </c>
      <c r="AE1074">
        <v>5.5156208838435902E-2</v>
      </c>
      <c r="AF1074">
        <v>3.5183168502511699</v>
      </c>
      <c r="AG1074">
        <v>66.588770479220003</v>
      </c>
      <c r="AH1074">
        <v>66.588770479220003</v>
      </c>
      <c r="AI1074">
        <v>5.0948493170482401</v>
      </c>
      <c r="AJ1074">
        <v>5.0948493170482401</v>
      </c>
      <c r="AK1074">
        <v>3.2638307351855702</v>
      </c>
      <c r="AL1074">
        <v>3.2638307351855702</v>
      </c>
      <c r="AM1074">
        <v>74.947450531453796</v>
      </c>
      <c r="AN1074">
        <v>74.947450531453796</v>
      </c>
      <c r="AO1074">
        <v>17.9927364664543</v>
      </c>
      <c r="AP1074">
        <v>5.3237530357900704</v>
      </c>
      <c r="AQ1074">
        <v>11.889226263430499</v>
      </c>
      <c r="AR1074">
        <v>0.77975716723371002</v>
      </c>
      <c r="AS1074">
        <v>14.4570203496407</v>
      </c>
      <c r="AT1074">
        <v>7.9844852993687807E-2</v>
      </c>
      <c r="AU1074">
        <v>0.135960055097953</v>
      </c>
      <c r="AV1074">
        <v>14.2412154415491</v>
      </c>
      <c r="AW1074">
        <v>17.9483705192945</v>
      </c>
      <c r="AX1074">
        <v>0.83259790526174504</v>
      </c>
      <c r="AY1074">
        <v>2.28090487077939</v>
      </c>
      <c r="AZ1074">
        <v>14.834867743253399</v>
      </c>
      <c r="BA1074">
        <v>20.569117793571401</v>
      </c>
      <c r="BB1074">
        <v>4.1501730195181903</v>
      </c>
      <c r="BC1074">
        <v>12.2640526673606</v>
      </c>
      <c r="BD1074">
        <v>4.1548921066926603</v>
      </c>
      <c r="BE1074">
        <v>1.7319396308745301</v>
      </c>
      <c r="BF1074">
        <v>0.48318803697888801</v>
      </c>
      <c r="BG1074">
        <v>0.79726643736038905</v>
      </c>
      <c r="BH1074">
        <v>0.45148515653525001</v>
      </c>
      <c r="BI1074">
        <v>3.6632262046831299</v>
      </c>
      <c r="BJ1074">
        <v>0.57716429762997001</v>
      </c>
      <c r="BK1074">
        <v>1.52269859375932</v>
      </c>
      <c r="BL1074">
        <v>1.56336331329384</v>
      </c>
      <c r="BM1074">
        <v>4.8900590614819999</v>
      </c>
      <c r="BN1074">
        <v>0.598789502750951</v>
      </c>
      <c r="BO1074">
        <v>2.33758688900142</v>
      </c>
      <c r="BP1074">
        <v>1.9536826697296299</v>
      </c>
      <c r="BQ1074">
        <v>3.38222499665418</v>
      </c>
      <c r="BR1074">
        <v>1.6083427318436401</v>
      </c>
      <c r="BS1074">
        <v>1.3286187296064</v>
      </c>
      <c r="BT1074">
        <v>0.44526353520414302</v>
      </c>
      <c r="BU1074">
        <v>33.676299533061197</v>
      </c>
      <c r="BV1074">
        <v>23.371109029820499</v>
      </c>
      <c r="BW1074">
        <v>0.97543963395212696</v>
      </c>
      <c r="BX1074">
        <v>9.3297508692884801</v>
      </c>
      <c r="BY1074">
        <v>69.663169568171696</v>
      </c>
      <c r="BZ1074">
        <v>42.899712969407197</v>
      </c>
      <c r="CA1074">
        <v>26.317720839966199</v>
      </c>
      <c r="CB1074">
        <v>0.44573575879822602</v>
      </c>
      <c r="CC1074">
        <v>91006</v>
      </c>
      <c r="CD1074">
        <v>89615</v>
      </c>
      <c r="CE1074">
        <v>92652.059628904506</v>
      </c>
      <c r="CF1074">
        <v>313.97925772936702</v>
      </c>
      <c r="CG1074">
        <v>596.05833856540005</v>
      </c>
      <c r="CH1074">
        <v>991.45218445269495</v>
      </c>
    </row>
    <row r="1075" spans="1:86" x14ac:dyDescent="0.2">
      <c r="A1075" t="s">
        <v>165</v>
      </c>
      <c r="B1075">
        <v>2010</v>
      </c>
      <c r="C1075" t="s">
        <v>8</v>
      </c>
      <c r="D1075" t="s">
        <v>689</v>
      </c>
      <c r="E1075">
        <v>65.927078867924493</v>
      </c>
      <c r="F1075">
        <v>17.602763626845601</v>
      </c>
      <c r="G1075">
        <v>42.183873342796097</v>
      </c>
      <c r="H1075">
        <v>6.1404418982829903</v>
      </c>
      <c r="I1075">
        <v>60.4730773503343</v>
      </c>
      <c r="J1075">
        <v>15.934490882176499</v>
      </c>
      <c r="K1075">
        <v>41.751307167832898</v>
      </c>
      <c r="L1075">
        <v>2.78727930032503</v>
      </c>
      <c r="M1075">
        <v>94.429519517748105</v>
      </c>
      <c r="N1075">
        <v>87.335750024024506</v>
      </c>
      <c r="O1075">
        <v>1.7085383438920501</v>
      </c>
      <c r="P1075">
        <v>5.3852311498316299</v>
      </c>
      <c r="Q1075">
        <v>56.446477471493303</v>
      </c>
      <c r="R1075">
        <v>395.98571829637501</v>
      </c>
      <c r="S1075">
        <v>452.432195767868</v>
      </c>
      <c r="T1075">
        <v>518.35927463579299</v>
      </c>
      <c r="U1075">
        <v>45.933169603902101</v>
      </c>
      <c r="V1075">
        <v>322.232315885719</v>
      </c>
      <c r="W1075">
        <v>368.16548548962101</v>
      </c>
      <c r="X1075">
        <v>428.63856283995602</v>
      </c>
      <c r="Y1075">
        <v>91.515223028559106</v>
      </c>
      <c r="Z1075">
        <v>10.594289761956301</v>
      </c>
      <c r="AA1075">
        <v>2.2152114816009298</v>
      </c>
      <c r="AB1075">
        <v>78.705721785001899</v>
      </c>
      <c r="AC1075">
        <v>8.4573163034533696</v>
      </c>
      <c r="AD1075">
        <v>4.7094479886583303</v>
      </c>
      <c r="AE1075">
        <v>1.26572445611817</v>
      </c>
      <c r="AF1075">
        <v>2.48214385867688</v>
      </c>
      <c r="AG1075">
        <v>585.14955194491097</v>
      </c>
      <c r="AH1075">
        <v>585.14955194491097</v>
      </c>
      <c r="AI1075">
        <v>29.044269597689599</v>
      </c>
      <c r="AJ1075">
        <v>29.044269597689599</v>
      </c>
      <c r="AK1075">
        <v>31.6628058911224</v>
      </c>
      <c r="AL1075">
        <v>31.6628058911224</v>
      </c>
      <c r="AM1075">
        <v>645.85662743372302</v>
      </c>
      <c r="AN1075">
        <v>645.85662743372302</v>
      </c>
      <c r="AO1075">
        <v>358.83549329603397</v>
      </c>
      <c r="AP1075">
        <v>34.186840258124803</v>
      </c>
      <c r="AQ1075">
        <v>319.22996904329699</v>
      </c>
      <c r="AR1075">
        <v>5.4186839946107499</v>
      </c>
      <c r="AS1075">
        <v>12.2680397028012</v>
      </c>
      <c r="AT1075">
        <v>1.2099272261509799</v>
      </c>
      <c r="AU1075">
        <v>1.84533783165219</v>
      </c>
      <c r="AV1075">
        <v>9.2127746449980101</v>
      </c>
      <c r="AW1075">
        <v>151.082631170968</v>
      </c>
      <c r="AX1075">
        <v>19.045885692620899</v>
      </c>
      <c r="AY1075">
        <v>76.698182258840504</v>
      </c>
      <c r="AZ1075">
        <v>55.338563219507101</v>
      </c>
      <c r="BA1075">
        <v>339.98735095490099</v>
      </c>
      <c r="BB1075">
        <v>71.240383073695</v>
      </c>
      <c r="BC1075">
        <v>263.01377222238602</v>
      </c>
      <c r="BD1075">
        <v>5.7331956588197697</v>
      </c>
      <c r="BE1075">
        <v>32.515657041091202</v>
      </c>
      <c r="BF1075">
        <v>12.6848542075368</v>
      </c>
      <c r="BG1075">
        <v>17.703062125900999</v>
      </c>
      <c r="BH1075">
        <v>2.1277407076533899</v>
      </c>
      <c r="BI1075">
        <v>49.293471324220597</v>
      </c>
      <c r="BJ1075">
        <v>17.0374536484644</v>
      </c>
      <c r="BK1075">
        <v>28.995169912482702</v>
      </c>
      <c r="BL1075">
        <v>3.2608477632735799</v>
      </c>
      <c r="BM1075">
        <v>82.441757158485501</v>
      </c>
      <c r="BN1075">
        <v>17.928022452505399</v>
      </c>
      <c r="BO1075">
        <v>41.476323040184198</v>
      </c>
      <c r="BP1075">
        <v>23.037411665795801</v>
      </c>
      <c r="BQ1075">
        <v>48.741365075798697</v>
      </c>
      <c r="BR1075">
        <v>19.432476995541201</v>
      </c>
      <c r="BS1075">
        <v>25.8193030219043</v>
      </c>
      <c r="BT1075">
        <v>3.4895850583532102</v>
      </c>
      <c r="BU1075">
        <v>985.23823290580106</v>
      </c>
      <c r="BV1075">
        <v>912.09195946591399</v>
      </c>
      <c r="BW1075">
        <v>23.2383751730843</v>
      </c>
      <c r="BX1075">
        <v>49.907898266802803</v>
      </c>
      <c r="BY1075">
        <v>771.359857160915</v>
      </c>
      <c r="BZ1075">
        <v>193.573783950197</v>
      </c>
      <c r="CA1075">
        <v>575.12991489069304</v>
      </c>
      <c r="CB1075">
        <v>2.6561583200249999</v>
      </c>
      <c r="CC1075">
        <v>6007</v>
      </c>
      <c r="CD1075">
        <v>5704</v>
      </c>
      <c r="CE1075">
        <v>5793.5516463061904</v>
      </c>
      <c r="CF1075">
        <v>2534.5356207735099</v>
      </c>
      <c r="CG1075">
        <v>3474.6167858891899</v>
      </c>
      <c r="CH1075">
        <v>6097.6300663148604</v>
      </c>
    </row>
    <row r="1076" spans="1:86" x14ac:dyDescent="0.2">
      <c r="A1076" t="s">
        <v>165</v>
      </c>
      <c r="B1076">
        <v>2010</v>
      </c>
      <c r="C1076" t="s">
        <v>3969</v>
      </c>
      <c r="D1076" t="s">
        <v>4028</v>
      </c>
      <c r="E1076">
        <v>58.502674605874397</v>
      </c>
      <c r="F1076">
        <v>39.010342603642897</v>
      </c>
      <c r="G1076">
        <v>13.664185584675099</v>
      </c>
      <c r="H1076">
        <v>5.8281464175563</v>
      </c>
      <c r="I1076">
        <v>51.647290532152098</v>
      </c>
      <c r="J1076">
        <v>36.792427737281599</v>
      </c>
      <c r="K1076">
        <v>13.5216334643751</v>
      </c>
      <c r="L1076">
        <v>1.3332293304952501</v>
      </c>
      <c r="M1076">
        <v>389.65414621556198</v>
      </c>
      <c r="N1076">
        <v>112.602304030357</v>
      </c>
      <c r="O1076">
        <v>0.58124917689444799</v>
      </c>
      <c r="P1076">
        <v>276.47059300831103</v>
      </c>
      <c r="Q1076">
        <v>127.21230392094699</v>
      </c>
      <c r="R1076">
        <v>410.44056969227103</v>
      </c>
      <c r="S1076">
        <v>537.65287361321805</v>
      </c>
      <c r="T1076">
        <v>596.155548219092</v>
      </c>
      <c r="U1076">
        <v>107.70228027062601</v>
      </c>
      <c r="V1076">
        <v>347.54224996605501</v>
      </c>
      <c r="W1076">
        <v>455.24453023668099</v>
      </c>
      <c r="X1076">
        <v>506.89182076883299</v>
      </c>
      <c r="Y1076">
        <v>100.85356387848999</v>
      </c>
      <c r="Z1076">
        <v>13.464829986178801</v>
      </c>
      <c r="AA1076">
        <v>0.619437701042022</v>
      </c>
      <c r="AB1076">
        <v>86.769296191269106</v>
      </c>
      <c r="AC1076">
        <v>13.431037860059901</v>
      </c>
      <c r="AD1076">
        <v>6.3130675057274104</v>
      </c>
      <c r="AE1076">
        <v>0.42639656971154</v>
      </c>
      <c r="AF1076">
        <v>6.6915737846209797</v>
      </c>
      <c r="AG1076">
        <v>292.43336365108502</v>
      </c>
      <c r="AH1076">
        <v>292.43336365108502</v>
      </c>
      <c r="AI1076">
        <v>14.467798984782901</v>
      </c>
      <c r="AJ1076">
        <v>14.467798984782901</v>
      </c>
      <c r="AK1076">
        <v>30.110399132717301</v>
      </c>
      <c r="AL1076">
        <v>30.110399132717301</v>
      </c>
      <c r="AM1076">
        <v>337.01156176858501</v>
      </c>
      <c r="AN1076">
        <v>337.01156176858501</v>
      </c>
      <c r="AO1076">
        <v>365.50916235474301</v>
      </c>
      <c r="AP1076">
        <v>47.801918388128797</v>
      </c>
      <c r="AQ1076">
        <v>81.921974266585707</v>
      </c>
      <c r="AR1076">
        <v>235.78526970002801</v>
      </c>
      <c r="AS1076">
        <v>44.984461295522202</v>
      </c>
      <c r="AT1076">
        <v>1.9375231510258299</v>
      </c>
      <c r="AU1076">
        <v>0.492718154937129</v>
      </c>
      <c r="AV1076">
        <v>42.554219989559101</v>
      </c>
      <c r="AW1076">
        <v>165.13547503655099</v>
      </c>
      <c r="AX1076">
        <v>23.3953658205171</v>
      </c>
      <c r="AY1076">
        <v>18.657659530426699</v>
      </c>
      <c r="AZ1076">
        <v>123.082449685607</v>
      </c>
      <c r="BA1076">
        <v>376.09625596752301</v>
      </c>
      <c r="BB1076">
        <v>104.579370800524</v>
      </c>
      <c r="BC1076">
        <v>97.325149623206997</v>
      </c>
      <c r="BD1076">
        <v>174.19173554379199</v>
      </c>
      <c r="BE1076">
        <v>72.367283961320894</v>
      </c>
      <c r="BF1076">
        <v>14.086668300837999</v>
      </c>
      <c r="BG1076">
        <v>6.0768796819224198</v>
      </c>
      <c r="BH1076">
        <v>52.203735978560204</v>
      </c>
      <c r="BI1076">
        <v>94.735586297417598</v>
      </c>
      <c r="BJ1076">
        <v>18.645331998557999</v>
      </c>
      <c r="BK1076">
        <v>9.5490031796773192</v>
      </c>
      <c r="BL1076">
        <v>66.541251119182107</v>
      </c>
      <c r="BM1076">
        <v>103.890330400004</v>
      </c>
      <c r="BN1076">
        <v>19.4962301251886</v>
      </c>
      <c r="BO1076">
        <v>13.2918604632784</v>
      </c>
      <c r="BP1076">
        <v>71.102239811536904</v>
      </c>
      <c r="BQ1076">
        <v>124.96034810730301</v>
      </c>
      <c r="BR1076">
        <v>33.166396989479303</v>
      </c>
      <c r="BS1076">
        <v>11.162004910755</v>
      </c>
      <c r="BT1076">
        <v>80.631946207068395</v>
      </c>
      <c r="BU1076">
        <v>3772.7530089184802</v>
      </c>
      <c r="BV1076">
        <v>1204.6574655561701</v>
      </c>
      <c r="BW1076">
        <v>8.0400504061715203</v>
      </c>
      <c r="BX1076">
        <v>2560.0554929561299</v>
      </c>
      <c r="BY1076">
        <v>657.11593682047805</v>
      </c>
      <c r="BZ1076">
        <v>469.32089675319702</v>
      </c>
      <c r="CA1076">
        <v>185.77959815345699</v>
      </c>
      <c r="CB1076">
        <v>2.0154419138233699</v>
      </c>
      <c r="CC1076">
        <v>9806</v>
      </c>
      <c r="CD1076">
        <v>9748</v>
      </c>
      <c r="CE1076">
        <v>9742.1048290671897</v>
      </c>
      <c r="CF1076">
        <v>1346.6712407713401</v>
      </c>
      <c r="CG1076">
        <v>1448.4431011587301</v>
      </c>
      <c r="CH1076">
        <v>2585.69534791979</v>
      </c>
    </row>
    <row r="1077" spans="1:86" x14ac:dyDescent="0.2">
      <c r="A1077" t="s">
        <v>165</v>
      </c>
      <c r="B1077">
        <v>2010</v>
      </c>
      <c r="C1077" t="s">
        <v>9</v>
      </c>
      <c r="D1077" t="s">
        <v>690</v>
      </c>
      <c r="E1077">
        <v>155.53457925162499</v>
      </c>
      <c r="F1077">
        <v>127.715549579807</v>
      </c>
      <c r="G1077">
        <v>6.8064957126713601</v>
      </c>
      <c r="H1077">
        <v>21.012533959146399</v>
      </c>
      <c r="I1077">
        <v>153.016373709432</v>
      </c>
      <c r="J1077">
        <v>127.456389965062</v>
      </c>
      <c r="K1077">
        <v>6.7181135382379802</v>
      </c>
      <c r="L1077">
        <v>18.841870206131698</v>
      </c>
      <c r="M1077">
        <v>6.7050832775943796</v>
      </c>
      <c r="N1077">
        <v>5.7222669040059904</v>
      </c>
      <c r="O1077">
        <v>0.133506436341919</v>
      </c>
      <c r="P1077">
        <v>0.84930993724647696</v>
      </c>
      <c r="Q1077">
        <v>1438.23740115754</v>
      </c>
      <c r="R1077">
        <v>3586.4507689081602</v>
      </c>
      <c r="S1077">
        <v>5024.6881700657004</v>
      </c>
      <c r="T1077">
        <v>5180.2227493173305</v>
      </c>
      <c r="U1077">
        <v>986.56856268340903</v>
      </c>
      <c r="V1077">
        <v>2460.14988719443</v>
      </c>
      <c r="W1077">
        <v>3446.7184498778402</v>
      </c>
      <c r="X1077">
        <v>3599.7348235872701</v>
      </c>
      <c r="Y1077">
        <v>70.423054493575407</v>
      </c>
      <c r="Z1077">
        <v>3.05848683159422</v>
      </c>
      <c r="AA1077">
        <v>0.12792162480314201</v>
      </c>
      <c r="AB1077">
        <v>67.236646037178105</v>
      </c>
      <c r="AC1077">
        <v>2.05597161387327</v>
      </c>
      <c r="AD1077">
        <v>0.613078670987663</v>
      </c>
      <c r="AE1077">
        <v>0.28585279803124403</v>
      </c>
      <c r="AF1077">
        <v>1.1570401448543699</v>
      </c>
      <c r="AG1077">
        <v>121.79689047076199</v>
      </c>
      <c r="AH1077">
        <v>121.79689047076199</v>
      </c>
      <c r="AI1077">
        <v>12.9813878426564</v>
      </c>
      <c r="AJ1077">
        <v>12.9813878426564</v>
      </c>
      <c r="AK1077">
        <v>10.0321313696018</v>
      </c>
      <c r="AL1077">
        <v>10.0321313696018</v>
      </c>
      <c r="AM1077">
        <v>144.81040968302</v>
      </c>
      <c r="AN1077">
        <v>144.81040968302</v>
      </c>
      <c r="AO1077">
        <v>44.812616655947799</v>
      </c>
      <c r="AP1077">
        <v>26.1847693590191</v>
      </c>
      <c r="AQ1077">
        <v>16.271586075375801</v>
      </c>
      <c r="AR1077">
        <v>2.3562612215528498</v>
      </c>
      <c r="AS1077">
        <v>7.0881754850582501</v>
      </c>
      <c r="AT1077">
        <v>4.2588437363503804</v>
      </c>
      <c r="AU1077">
        <v>0.13931236789443299</v>
      </c>
      <c r="AV1077">
        <v>2.6900193808134301</v>
      </c>
      <c r="AW1077">
        <v>515.991790996183</v>
      </c>
      <c r="AX1077">
        <v>5.7502372162237396</v>
      </c>
      <c r="AY1077">
        <v>3.1112968531509102</v>
      </c>
      <c r="AZ1077">
        <v>507.13025692680799</v>
      </c>
      <c r="BA1077">
        <v>212.71073288772499</v>
      </c>
      <c r="BB1077">
        <v>112.764231360751</v>
      </c>
      <c r="BC1077">
        <v>96.365606664823602</v>
      </c>
      <c r="BD1077">
        <v>3.5808948621505299</v>
      </c>
      <c r="BE1077">
        <v>21.216382798955301</v>
      </c>
      <c r="BF1077">
        <v>11.1095462831803</v>
      </c>
      <c r="BG1077">
        <v>6.2509548595044704</v>
      </c>
      <c r="BH1077">
        <v>3.8558816562704901</v>
      </c>
      <c r="BI1077">
        <v>25.195703591646499</v>
      </c>
      <c r="BJ1077">
        <v>11.7296096097306</v>
      </c>
      <c r="BK1077">
        <v>7.7158481230879898</v>
      </c>
      <c r="BL1077">
        <v>5.7502458588279302</v>
      </c>
      <c r="BM1077">
        <v>29.6600758245986</v>
      </c>
      <c r="BN1077">
        <v>13.365453923077</v>
      </c>
      <c r="BO1077">
        <v>8.7396235636558206</v>
      </c>
      <c r="BP1077">
        <v>7.5549983378658601</v>
      </c>
      <c r="BQ1077">
        <v>85.541874376453507</v>
      </c>
      <c r="BR1077">
        <v>19.4704451839815</v>
      </c>
      <c r="BS1077">
        <v>23.111865914015599</v>
      </c>
      <c r="BT1077">
        <v>42.959563278456002</v>
      </c>
      <c r="BU1077">
        <v>69.854386480101596</v>
      </c>
      <c r="BV1077">
        <v>60.329715009571103</v>
      </c>
      <c r="BW1077">
        <v>1.8759147519670301</v>
      </c>
      <c r="BX1077">
        <v>7.6487567185632104</v>
      </c>
      <c r="BY1077">
        <v>2325.79683326226</v>
      </c>
      <c r="BZ1077">
        <v>2197.8998281125901</v>
      </c>
      <c r="CA1077">
        <v>88.863236147571598</v>
      </c>
      <c r="CB1077">
        <v>39.033769002100897</v>
      </c>
      <c r="CC1077">
        <v>51911</v>
      </c>
      <c r="CD1077">
        <v>48025</v>
      </c>
      <c r="CE1077">
        <v>53120.756346670001</v>
      </c>
      <c r="CF1077">
        <v>806.23055599474196</v>
      </c>
      <c r="CG1077">
        <v>707.05331527933799</v>
      </c>
      <c r="CH1077">
        <v>1177.23430408791</v>
      </c>
    </row>
    <row r="1078" spans="1:86" x14ac:dyDescent="0.2">
      <c r="A1078" t="s">
        <v>165</v>
      </c>
      <c r="B1078">
        <v>2010</v>
      </c>
      <c r="C1078" t="s">
        <v>10</v>
      </c>
      <c r="D1078" t="s">
        <v>691</v>
      </c>
      <c r="E1078">
        <v>68.871724411892899</v>
      </c>
      <c r="F1078">
        <v>42.089315758232999</v>
      </c>
      <c r="G1078">
        <v>5.9646762505172202</v>
      </c>
      <c r="H1078">
        <v>20.817732403142799</v>
      </c>
      <c r="I1078">
        <v>55.339458367133602</v>
      </c>
      <c r="J1078">
        <v>41.620273404898001</v>
      </c>
      <c r="K1078">
        <v>5.9019884232869204</v>
      </c>
      <c r="L1078">
        <v>7.8171965389487097</v>
      </c>
      <c r="M1078">
        <v>27.874084932732501</v>
      </c>
      <c r="N1078">
        <v>18.420395316531302</v>
      </c>
      <c r="O1078">
        <v>0.22960088460018399</v>
      </c>
      <c r="P1078">
        <v>9.2240887316010305</v>
      </c>
      <c r="Q1078">
        <v>2017.85086951061</v>
      </c>
      <c r="R1078">
        <v>1761.3529399142401</v>
      </c>
      <c r="S1078">
        <v>3779.2038094248501</v>
      </c>
      <c r="T1078">
        <v>3848.0755338367499</v>
      </c>
      <c r="U1078">
        <v>1652.7658467680201</v>
      </c>
      <c r="V1078">
        <v>1442.67548567686</v>
      </c>
      <c r="W1078">
        <v>3095.4413324448901</v>
      </c>
      <c r="X1078">
        <v>3150.7807908120199</v>
      </c>
      <c r="Y1078">
        <v>109.57619488836301</v>
      </c>
      <c r="Z1078">
        <v>3.6910928314906899</v>
      </c>
      <c r="AA1078">
        <v>0.22273455553001101</v>
      </c>
      <c r="AB1078">
        <v>105.662367501343</v>
      </c>
      <c r="AC1078">
        <v>34.479364657987198</v>
      </c>
      <c r="AD1078">
        <v>1.2643121897567899</v>
      </c>
      <c r="AE1078">
        <v>0.191676051483401</v>
      </c>
      <c r="AF1078">
        <v>33.023376416747297</v>
      </c>
      <c r="AG1078">
        <v>219.93974750914299</v>
      </c>
      <c r="AH1078">
        <v>219.93974750914299</v>
      </c>
      <c r="AI1078">
        <v>239.03344795994099</v>
      </c>
      <c r="AJ1078">
        <v>239.03344795994099</v>
      </c>
      <c r="AK1078">
        <v>59.233638758944402</v>
      </c>
      <c r="AL1078">
        <v>59.233638758944402</v>
      </c>
      <c r="AM1078">
        <v>518.20683422802801</v>
      </c>
      <c r="AN1078">
        <v>518.20683422802801</v>
      </c>
      <c r="AO1078">
        <v>80.069430843401506</v>
      </c>
      <c r="AP1078">
        <v>26.4222234077696</v>
      </c>
      <c r="AQ1078">
        <v>27.7943897650525</v>
      </c>
      <c r="AR1078">
        <v>25.852817670579299</v>
      </c>
      <c r="AS1078">
        <v>31.270675340770701</v>
      </c>
      <c r="AT1078">
        <v>1.17739371481586</v>
      </c>
      <c r="AU1078">
        <v>0.23735570969229999</v>
      </c>
      <c r="AV1078">
        <v>29.8559259162625</v>
      </c>
      <c r="AW1078">
        <v>94.255899821288196</v>
      </c>
      <c r="AX1078">
        <v>5.7057643468398798</v>
      </c>
      <c r="AY1078">
        <v>5.30252434650422</v>
      </c>
      <c r="AZ1078">
        <v>83.247611127944396</v>
      </c>
      <c r="BA1078">
        <v>137.826369627303</v>
      </c>
      <c r="BB1078">
        <v>58.857766078527298</v>
      </c>
      <c r="BC1078">
        <v>49.320060045408802</v>
      </c>
      <c r="BD1078">
        <v>29.648543503366799</v>
      </c>
      <c r="BE1078">
        <v>16.580986059327898</v>
      </c>
      <c r="BF1078">
        <v>6.7227440894793098</v>
      </c>
      <c r="BG1078">
        <v>2.9916632247088</v>
      </c>
      <c r="BH1078">
        <v>6.8665787451397904</v>
      </c>
      <c r="BI1078">
        <v>22.692504814289698</v>
      </c>
      <c r="BJ1078">
        <v>7.5440074323144399</v>
      </c>
      <c r="BK1078">
        <v>4.8295048200396904</v>
      </c>
      <c r="BL1078">
        <v>10.3189925619356</v>
      </c>
      <c r="BM1078">
        <v>27.434745267115598</v>
      </c>
      <c r="BN1078">
        <v>7.74545776147919</v>
      </c>
      <c r="BO1078">
        <v>6.78095264448205</v>
      </c>
      <c r="BP1078">
        <v>12.9083348611543</v>
      </c>
      <c r="BQ1078">
        <v>61.790668528370503</v>
      </c>
      <c r="BR1078">
        <v>29.2008169841361</v>
      </c>
      <c r="BS1078">
        <v>7.1085633345206096</v>
      </c>
      <c r="BT1078">
        <v>25.4812882097137</v>
      </c>
      <c r="BU1078">
        <v>285.90585913476798</v>
      </c>
      <c r="BV1078">
        <v>197.05351376315301</v>
      </c>
      <c r="BW1078">
        <v>3.1932497268907301</v>
      </c>
      <c r="BX1078">
        <v>85.659095644723493</v>
      </c>
      <c r="BY1078">
        <v>852.03391997395397</v>
      </c>
      <c r="BZ1078">
        <v>749.55304842911403</v>
      </c>
      <c r="CA1078">
        <v>80.334637760733798</v>
      </c>
      <c r="CB1078">
        <v>22.1462337841057</v>
      </c>
      <c r="CC1078">
        <v>62062</v>
      </c>
      <c r="CD1078">
        <v>61052</v>
      </c>
      <c r="CE1078">
        <v>59256.565935278202</v>
      </c>
      <c r="CF1078">
        <v>2418.4946985337001</v>
      </c>
      <c r="CG1078">
        <v>1595.3849274504901</v>
      </c>
      <c r="CH1078">
        <v>2690.9875913692599</v>
      </c>
    </row>
    <row r="1079" spans="1:86" x14ac:dyDescent="0.2">
      <c r="A1079" t="s">
        <v>165</v>
      </c>
      <c r="B1079">
        <v>2010</v>
      </c>
      <c r="C1079" t="s">
        <v>11</v>
      </c>
      <c r="D1079" t="s">
        <v>692</v>
      </c>
      <c r="E1079">
        <v>17.432059437078401</v>
      </c>
      <c r="F1079">
        <v>9.5874800861925102</v>
      </c>
      <c r="G1079">
        <v>4.1453671746399898</v>
      </c>
      <c r="H1079">
        <v>3.6992121762458998</v>
      </c>
      <c r="I1079">
        <v>15.3713222042705</v>
      </c>
      <c r="J1079">
        <v>9.4298486460208402</v>
      </c>
      <c r="K1079">
        <v>4.1038309316400001</v>
      </c>
      <c r="L1079">
        <v>1.8376426266096599</v>
      </c>
      <c r="M1079">
        <v>9.7013688545776393</v>
      </c>
      <c r="N1079">
        <v>6.9794450323086403</v>
      </c>
      <c r="O1079">
        <v>0.166499915611722</v>
      </c>
      <c r="P1079">
        <v>2.5554239066572801</v>
      </c>
      <c r="Q1079">
        <v>334.65621249308299</v>
      </c>
      <c r="R1079">
        <v>1284.8527245129001</v>
      </c>
      <c r="S1079">
        <v>1619.50893700598</v>
      </c>
      <c r="T1079">
        <v>1636.9409964430599</v>
      </c>
      <c r="U1079">
        <v>294.59241411158803</v>
      </c>
      <c r="V1079">
        <v>1131.0349300625301</v>
      </c>
      <c r="W1079">
        <v>1425.62734417412</v>
      </c>
      <c r="X1079">
        <v>1440.99866637839</v>
      </c>
      <c r="Y1079">
        <v>33.916606077053601</v>
      </c>
      <c r="Z1079">
        <v>1.0881822778671699</v>
      </c>
      <c r="AA1079">
        <v>0.141179267339333</v>
      </c>
      <c r="AB1079">
        <v>32.687244531847099</v>
      </c>
      <c r="AC1079">
        <v>2.2349776167437798</v>
      </c>
      <c r="AD1079">
        <v>0.43767410478180702</v>
      </c>
      <c r="AE1079">
        <v>0.127539467505045</v>
      </c>
      <c r="AF1079">
        <v>1.6697640444569399</v>
      </c>
      <c r="AG1079">
        <v>496.308142421745</v>
      </c>
      <c r="AH1079">
        <v>496.308142421745</v>
      </c>
      <c r="AI1079">
        <v>35.211802975192001</v>
      </c>
      <c r="AJ1079">
        <v>35.211802975192001</v>
      </c>
      <c r="AK1079">
        <v>15.233254160263</v>
      </c>
      <c r="AL1079">
        <v>15.233254160263</v>
      </c>
      <c r="AM1079">
        <v>546.75319955719999</v>
      </c>
      <c r="AN1079">
        <v>546.75319955719999</v>
      </c>
      <c r="AO1079">
        <v>26.9633399065182</v>
      </c>
      <c r="AP1079">
        <v>5.82000484827081</v>
      </c>
      <c r="AQ1079">
        <v>16.9499968540526</v>
      </c>
      <c r="AR1079">
        <v>4.1933382041947498</v>
      </c>
      <c r="AS1079">
        <v>3.9933284586517299</v>
      </c>
      <c r="AT1079">
        <v>0.244196504551357</v>
      </c>
      <c r="AU1079">
        <v>0.17596253478834201</v>
      </c>
      <c r="AV1079">
        <v>3.57316941931203</v>
      </c>
      <c r="AW1079">
        <v>64.098694253825101</v>
      </c>
      <c r="AX1079">
        <v>1.85029257461237</v>
      </c>
      <c r="AY1079">
        <v>2.71263328520938</v>
      </c>
      <c r="AZ1079">
        <v>59.535768394003398</v>
      </c>
      <c r="BA1079">
        <v>47.276083277522503</v>
      </c>
      <c r="BB1079">
        <v>12.911603817171001</v>
      </c>
      <c r="BC1079">
        <v>31.009803248799301</v>
      </c>
      <c r="BD1079">
        <v>3.3546762115521802</v>
      </c>
      <c r="BE1079">
        <v>3.9940584972165101</v>
      </c>
      <c r="BF1079">
        <v>1.10493198533411</v>
      </c>
      <c r="BG1079">
        <v>1.85837075278942</v>
      </c>
      <c r="BH1079">
        <v>1.0307557590929799</v>
      </c>
      <c r="BI1079">
        <v>6.2062353686163103</v>
      </c>
      <c r="BJ1079">
        <v>1.3930616304791701</v>
      </c>
      <c r="BK1079">
        <v>3.27109704040658</v>
      </c>
      <c r="BL1079">
        <v>1.54207669773056</v>
      </c>
      <c r="BM1079">
        <v>8.2240478217373507</v>
      </c>
      <c r="BN1079">
        <v>1.4758443303405699</v>
      </c>
      <c r="BO1079">
        <v>4.8147256914849397</v>
      </c>
      <c r="BP1079">
        <v>1.93347779991183</v>
      </c>
      <c r="BQ1079">
        <v>11.2139517492538</v>
      </c>
      <c r="BR1079">
        <v>4.4420384636492898</v>
      </c>
      <c r="BS1079">
        <v>4.0660672610287403</v>
      </c>
      <c r="BT1079">
        <v>2.70584602457579</v>
      </c>
      <c r="BU1079">
        <v>99.636912623513396</v>
      </c>
      <c r="BV1079">
        <v>73.692503025854194</v>
      </c>
      <c r="BW1079">
        <v>2.3252498409243798</v>
      </c>
      <c r="BX1079">
        <v>23.6191597567346</v>
      </c>
      <c r="BY1079">
        <v>188.569657509546</v>
      </c>
      <c r="BZ1079">
        <v>129.27068216942101</v>
      </c>
      <c r="CA1079">
        <v>56.268447382304799</v>
      </c>
      <c r="CB1079">
        <v>3.0305279578206901</v>
      </c>
      <c r="CC1079">
        <v>10023</v>
      </c>
      <c r="CD1079">
        <v>10026</v>
      </c>
      <c r="CE1079">
        <v>10322.797057690001</v>
      </c>
      <c r="CF1079">
        <v>1035.8767557891899</v>
      </c>
      <c r="CG1079">
        <v>1497.85649881528</v>
      </c>
      <c r="CH1079">
        <v>2602.0200835150599</v>
      </c>
    </row>
    <row r="1080" spans="1:86" x14ac:dyDescent="0.2">
      <c r="A1080" t="s">
        <v>165</v>
      </c>
      <c r="B1080">
        <v>2010</v>
      </c>
      <c r="C1080" t="s">
        <v>12</v>
      </c>
      <c r="D1080" t="s">
        <v>693</v>
      </c>
      <c r="E1080">
        <v>84.934664556530393</v>
      </c>
      <c r="F1080">
        <v>35.278966672692498</v>
      </c>
      <c r="G1080">
        <v>5.0015379558125899</v>
      </c>
      <c r="H1080">
        <v>44.6541599280254</v>
      </c>
      <c r="I1080">
        <v>83.847395646325396</v>
      </c>
      <c r="J1080">
        <v>34.9679187986562</v>
      </c>
      <c r="K1080">
        <v>4.9485685586338803</v>
      </c>
      <c r="L1080">
        <v>43.9309082890355</v>
      </c>
      <c r="M1080">
        <v>9.3455833157625605</v>
      </c>
      <c r="N1080">
        <v>6.88456633238048</v>
      </c>
      <c r="O1080">
        <v>0.198319719726261</v>
      </c>
      <c r="P1080">
        <v>2.26269726365582</v>
      </c>
      <c r="Q1080">
        <v>220.43310485220999</v>
      </c>
      <c r="R1080">
        <v>1302.11274212386</v>
      </c>
      <c r="S1080">
        <v>1522.5458469760699</v>
      </c>
      <c r="T1080">
        <v>1607.4805115326001</v>
      </c>
      <c r="U1080">
        <v>195.389555449771</v>
      </c>
      <c r="V1080">
        <v>1154.1788607461599</v>
      </c>
      <c r="W1080">
        <v>1349.56841619593</v>
      </c>
      <c r="X1080">
        <v>1433.4158118422599</v>
      </c>
      <c r="Y1080">
        <v>18.9322953497567</v>
      </c>
      <c r="Z1080">
        <v>2.13119557076321</v>
      </c>
      <c r="AA1080">
        <v>0.13829898823773601</v>
      </c>
      <c r="AB1080">
        <v>16.662800790755799</v>
      </c>
      <c r="AC1080">
        <v>1.6206219789548799</v>
      </c>
      <c r="AD1080">
        <v>0.86499323747415502</v>
      </c>
      <c r="AE1080">
        <v>0.16614739084823099</v>
      </c>
      <c r="AF1080">
        <v>0.58948135063249296</v>
      </c>
      <c r="AG1080">
        <v>101.86923624518199</v>
      </c>
      <c r="AH1080">
        <v>101.86923624518199</v>
      </c>
      <c r="AI1080">
        <v>20.621633194113201</v>
      </c>
      <c r="AJ1080">
        <v>20.621633194113201</v>
      </c>
      <c r="AK1080">
        <v>8.5481758314857803</v>
      </c>
      <c r="AL1080">
        <v>8.5481758314857803</v>
      </c>
      <c r="AM1080">
        <v>131.039045270781</v>
      </c>
      <c r="AN1080">
        <v>131.039045270781</v>
      </c>
      <c r="AO1080">
        <v>38.338651404872003</v>
      </c>
      <c r="AP1080">
        <v>18.7196982138198</v>
      </c>
      <c r="AQ1080">
        <v>14.975275977054</v>
      </c>
      <c r="AR1080">
        <v>4.64367721399808</v>
      </c>
      <c r="AS1080">
        <v>6.6171228040973098</v>
      </c>
      <c r="AT1080">
        <v>0.78206632932240705</v>
      </c>
      <c r="AU1080">
        <v>0.12612381889430499</v>
      </c>
      <c r="AV1080">
        <v>5.7089326558806004</v>
      </c>
      <c r="AW1080">
        <v>16.007201950003399</v>
      </c>
      <c r="AX1080">
        <v>3.48696506527358</v>
      </c>
      <c r="AY1080">
        <v>2.5237700269291001</v>
      </c>
      <c r="AZ1080">
        <v>9.9964668578007707</v>
      </c>
      <c r="BA1080">
        <v>114.805578237978</v>
      </c>
      <c r="BB1080">
        <v>54.717525215964898</v>
      </c>
      <c r="BC1080">
        <v>45.817916505297802</v>
      </c>
      <c r="BD1080">
        <v>14.2701365167157</v>
      </c>
      <c r="BE1080">
        <v>12.0464301907614</v>
      </c>
      <c r="BF1080">
        <v>1.8322363467967</v>
      </c>
      <c r="BG1080">
        <v>2.6563577496875701</v>
      </c>
      <c r="BH1080">
        <v>7.5578360942772003</v>
      </c>
      <c r="BI1080">
        <v>16.072867192094801</v>
      </c>
      <c r="BJ1080">
        <v>2.4447225363995999</v>
      </c>
      <c r="BK1080">
        <v>3.9935057862285102</v>
      </c>
      <c r="BL1080">
        <v>9.6346388694667304</v>
      </c>
      <c r="BM1080">
        <v>20.0741744017702</v>
      </c>
      <c r="BN1080">
        <v>2.7747962297223498</v>
      </c>
      <c r="BO1080">
        <v>5.3528315552472296</v>
      </c>
      <c r="BP1080">
        <v>11.9465466168006</v>
      </c>
      <c r="BQ1080">
        <v>40.7609685393845</v>
      </c>
      <c r="BR1080">
        <v>14.939628049133701</v>
      </c>
      <c r="BS1080">
        <v>7.1328182306604599</v>
      </c>
      <c r="BT1080">
        <v>18.6885222595904</v>
      </c>
      <c r="BU1080">
        <v>96.024445733618705</v>
      </c>
      <c r="BV1080">
        <v>72.295886657840697</v>
      </c>
      <c r="BW1080">
        <v>2.7811038165474198</v>
      </c>
      <c r="BX1080">
        <v>20.947455259230399</v>
      </c>
      <c r="BY1080">
        <v>504.80067126667001</v>
      </c>
      <c r="BZ1080">
        <v>435.70257726588602</v>
      </c>
      <c r="CA1080">
        <v>67.424011459485797</v>
      </c>
      <c r="CB1080">
        <v>1.67408254129809</v>
      </c>
      <c r="CC1080">
        <v>6199</v>
      </c>
      <c r="CD1080">
        <v>6350</v>
      </c>
      <c r="CE1080">
        <v>6428.4112106201001</v>
      </c>
      <c r="CF1080">
        <v>571.82479384341502</v>
      </c>
      <c r="CG1080">
        <v>790.16114005256497</v>
      </c>
      <c r="CH1080">
        <v>1406.13624468322</v>
      </c>
    </row>
    <row r="1081" spans="1:86" x14ac:dyDescent="0.2">
      <c r="A1081" t="s">
        <v>165</v>
      </c>
      <c r="B1081">
        <v>2010</v>
      </c>
      <c r="C1081" t="s">
        <v>13</v>
      </c>
      <c r="D1081" t="s">
        <v>694</v>
      </c>
      <c r="E1081">
        <v>9.5812434449448602</v>
      </c>
      <c r="F1081">
        <v>3.7305671291612099</v>
      </c>
      <c r="G1081">
        <v>0.54322432968839196</v>
      </c>
      <c r="H1081">
        <v>5.3074519860952698</v>
      </c>
      <c r="I1081">
        <v>8.6460287664987892</v>
      </c>
      <c r="J1081">
        <v>3.7063709699217799</v>
      </c>
      <c r="K1081">
        <v>0.53736328692519097</v>
      </c>
      <c r="L1081">
        <v>4.4022945096518296</v>
      </c>
      <c r="M1081">
        <v>1.0626862908574299</v>
      </c>
      <c r="N1081">
        <v>0.908055313156791</v>
      </c>
      <c r="O1081">
        <v>2.2100493710023102E-2</v>
      </c>
      <c r="P1081">
        <v>0.13253048399062001</v>
      </c>
      <c r="Q1081">
        <v>108.243632521775</v>
      </c>
      <c r="R1081">
        <v>2004.3637395143601</v>
      </c>
      <c r="S1081">
        <v>2112.6073720361301</v>
      </c>
      <c r="T1081">
        <v>2122.18861548108</v>
      </c>
      <c r="U1081">
        <v>82.506227220493798</v>
      </c>
      <c r="V1081">
        <v>1527.7803069997999</v>
      </c>
      <c r="W1081">
        <v>1610.2865342202899</v>
      </c>
      <c r="X1081">
        <v>1618.9325629867899</v>
      </c>
      <c r="Y1081">
        <v>21.594083370564501</v>
      </c>
      <c r="Z1081">
        <v>0.17192266799519601</v>
      </c>
      <c r="AA1081">
        <v>1.8788011954790899E-2</v>
      </c>
      <c r="AB1081">
        <v>21.4033726906145</v>
      </c>
      <c r="AC1081">
        <v>0.263309900043457</v>
      </c>
      <c r="AD1081">
        <v>6.6772122615922205E-2</v>
      </c>
      <c r="AE1081">
        <v>1.80917532360126E-2</v>
      </c>
      <c r="AF1081">
        <v>0.178446024191522</v>
      </c>
      <c r="AG1081">
        <v>46.1797231007859</v>
      </c>
      <c r="AH1081">
        <v>46.1797231007859</v>
      </c>
      <c r="AI1081">
        <v>227.92069531360801</v>
      </c>
      <c r="AJ1081">
        <v>227.92069531360801</v>
      </c>
      <c r="AK1081">
        <v>41.9569257616321</v>
      </c>
      <c r="AL1081">
        <v>41.9569257616321</v>
      </c>
      <c r="AM1081">
        <v>316.05734417602599</v>
      </c>
      <c r="AN1081">
        <v>316.05734417602599</v>
      </c>
      <c r="AO1081">
        <v>14.7835094209572</v>
      </c>
      <c r="AP1081">
        <v>1.07484072540649</v>
      </c>
      <c r="AQ1081">
        <v>1.9468110968597701</v>
      </c>
      <c r="AR1081">
        <v>11.7618575986909</v>
      </c>
      <c r="AS1081">
        <v>0.67803796529703597</v>
      </c>
      <c r="AT1081">
        <v>3.89715705493675E-2</v>
      </c>
      <c r="AU1081">
        <v>1.8300415273426799E-2</v>
      </c>
      <c r="AV1081">
        <v>0.62076597947424095</v>
      </c>
      <c r="AW1081">
        <v>2.1611259578645301</v>
      </c>
      <c r="AX1081">
        <v>0.29612954540768999</v>
      </c>
      <c r="AY1081">
        <v>0.34243561621562801</v>
      </c>
      <c r="AZ1081">
        <v>1.52256079624121</v>
      </c>
      <c r="BA1081">
        <v>10.9145678700425</v>
      </c>
      <c r="BB1081">
        <v>4.59305141808606</v>
      </c>
      <c r="BC1081">
        <v>4.5819885181885498</v>
      </c>
      <c r="BD1081">
        <v>1.7395279337679399</v>
      </c>
      <c r="BE1081">
        <v>1.5097190583045801</v>
      </c>
      <c r="BF1081">
        <v>0.20466366888700499</v>
      </c>
      <c r="BG1081">
        <v>0.28134446968972798</v>
      </c>
      <c r="BH1081">
        <v>1.02371091972785</v>
      </c>
      <c r="BI1081">
        <v>2.1812095494766499</v>
      </c>
      <c r="BJ1081">
        <v>0.27922324435500601</v>
      </c>
      <c r="BK1081">
        <v>0.41829961737601801</v>
      </c>
      <c r="BL1081">
        <v>1.4836866877456201</v>
      </c>
      <c r="BM1081">
        <v>3.0261859225709702</v>
      </c>
      <c r="BN1081">
        <v>0.471883484223864</v>
      </c>
      <c r="BO1081">
        <v>0.55959766871932404</v>
      </c>
      <c r="BP1081">
        <v>1.99470476962778</v>
      </c>
      <c r="BQ1081">
        <v>9.1116558257427407</v>
      </c>
      <c r="BR1081">
        <v>2.02013796222943</v>
      </c>
      <c r="BS1081">
        <v>0.65275222774584896</v>
      </c>
      <c r="BT1081">
        <v>6.4387656357674699</v>
      </c>
      <c r="BU1081">
        <v>10.869948348211899</v>
      </c>
      <c r="BV1081">
        <v>9.5722351200506104</v>
      </c>
      <c r="BW1081">
        <v>0.30543060623949198</v>
      </c>
      <c r="BX1081">
        <v>0.99228262192180705</v>
      </c>
      <c r="BY1081">
        <v>64.306238028803307</v>
      </c>
      <c r="BZ1081">
        <v>39.903621797258801</v>
      </c>
      <c r="CA1081">
        <v>7.3403279627417701</v>
      </c>
      <c r="CB1081">
        <v>17.062288268802799</v>
      </c>
      <c r="CC1081">
        <v>1154</v>
      </c>
      <c r="CD1081">
        <v>808</v>
      </c>
      <c r="CE1081">
        <v>993.31137298462897</v>
      </c>
      <c r="CF1081">
        <v>85.248056084762695</v>
      </c>
      <c r="CG1081">
        <v>104.829025652843</v>
      </c>
      <c r="CH1081">
        <v>177.25199941074499</v>
      </c>
    </row>
    <row r="1082" spans="1:86" x14ac:dyDescent="0.2">
      <c r="A1082" t="s">
        <v>165</v>
      </c>
      <c r="B1082">
        <v>2010</v>
      </c>
      <c r="C1082" t="s">
        <v>14</v>
      </c>
      <c r="D1082" t="s">
        <v>695</v>
      </c>
      <c r="E1082">
        <v>157.026821914224</v>
      </c>
      <c r="F1082">
        <v>66.717461776916906</v>
      </c>
      <c r="G1082">
        <v>43.647583697429297</v>
      </c>
      <c r="H1082">
        <v>46.661776439878103</v>
      </c>
      <c r="I1082">
        <v>143.12007327390501</v>
      </c>
      <c r="J1082">
        <v>65.685231526855006</v>
      </c>
      <c r="K1082">
        <v>43.201512995452902</v>
      </c>
      <c r="L1082">
        <v>34.233328751596801</v>
      </c>
      <c r="M1082">
        <v>55.763659585275398</v>
      </c>
      <c r="N1082">
        <v>45.340428465838997</v>
      </c>
      <c r="O1082">
        <v>1.5634892182829201</v>
      </c>
      <c r="P1082">
        <v>8.8597419011534999</v>
      </c>
      <c r="Q1082">
        <v>868.52332039635701</v>
      </c>
      <c r="R1082">
        <v>690.78693359874296</v>
      </c>
      <c r="S1082">
        <v>1559.3102539951001</v>
      </c>
      <c r="T1082">
        <v>1716.33707590932</v>
      </c>
      <c r="U1082">
        <v>743.02932898086999</v>
      </c>
      <c r="V1082">
        <v>590.97428898787598</v>
      </c>
      <c r="W1082">
        <v>1334.0036179687499</v>
      </c>
      <c r="X1082">
        <v>1477.12369124265</v>
      </c>
      <c r="Y1082">
        <v>277.62089670229398</v>
      </c>
      <c r="Z1082">
        <v>7.1115944312306603</v>
      </c>
      <c r="AA1082">
        <v>1.45051352310659</v>
      </c>
      <c r="AB1082">
        <v>269.05878874795701</v>
      </c>
      <c r="AC1082">
        <v>10.8903689599861</v>
      </c>
      <c r="AD1082">
        <v>2.8672496284601698</v>
      </c>
      <c r="AE1082">
        <v>1.37519417415718</v>
      </c>
      <c r="AF1082">
        <v>6.6479251573687801</v>
      </c>
      <c r="AG1082">
        <v>1776.45840800834</v>
      </c>
      <c r="AH1082">
        <v>1776.45840800834</v>
      </c>
      <c r="AI1082">
        <v>1584.4866652845601</v>
      </c>
      <c r="AJ1082">
        <v>1584.4866652845601</v>
      </c>
      <c r="AK1082">
        <v>355.474612659125</v>
      </c>
      <c r="AL1082">
        <v>355.474612659125</v>
      </c>
      <c r="AM1082">
        <v>3716.4196859520198</v>
      </c>
      <c r="AN1082">
        <v>3716.4196859520198</v>
      </c>
      <c r="AO1082">
        <v>302.03115456045498</v>
      </c>
      <c r="AP1082">
        <v>37.4759460008625</v>
      </c>
      <c r="AQ1082">
        <v>176.79258504407301</v>
      </c>
      <c r="AR1082">
        <v>87.762623515519607</v>
      </c>
      <c r="AS1082">
        <v>24.2291531424246</v>
      </c>
      <c r="AT1082">
        <v>1.4679469047600699</v>
      </c>
      <c r="AU1082">
        <v>1.8471598930952799</v>
      </c>
      <c r="AV1082">
        <v>20.914046344569201</v>
      </c>
      <c r="AW1082">
        <v>112.473676981626</v>
      </c>
      <c r="AX1082">
        <v>12.2313979100377</v>
      </c>
      <c r="AY1082">
        <v>27.810138777934998</v>
      </c>
      <c r="AZ1082">
        <v>72.432140293653404</v>
      </c>
      <c r="BA1082">
        <v>454.25443220825798</v>
      </c>
      <c r="BB1082">
        <v>89.314968586049005</v>
      </c>
      <c r="BC1082">
        <v>342.38830641678902</v>
      </c>
      <c r="BD1082">
        <v>22.551157205419901</v>
      </c>
      <c r="BE1082">
        <v>38.3538123241336</v>
      </c>
      <c r="BF1082">
        <v>6.9807000369357803</v>
      </c>
      <c r="BG1082">
        <v>21.525242398147402</v>
      </c>
      <c r="BH1082">
        <v>9.84786988905039</v>
      </c>
      <c r="BI1082">
        <v>60.662081153211503</v>
      </c>
      <c r="BJ1082">
        <v>9.0195205767685493</v>
      </c>
      <c r="BK1082">
        <v>36.706937790749699</v>
      </c>
      <c r="BL1082">
        <v>14.935622785693299</v>
      </c>
      <c r="BM1082">
        <v>83.520514867667302</v>
      </c>
      <c r="BN1082">
        <v>10.4420293103007</v>
      </c>
      <c r="BO1082">
        <v>53.094946369258302</v>
      </c>
      <c r="BP1082">
        <v>19.983539188108399</v>
      </c>
      <c r="BQ1082">
        <v>133.14419959020401</v>
      </c>
      <c r="BR1082">
        <v>34.029378216314598</v>
      </c>
      <c r="BS1082">
        <v>50.1502501663334</v>
      </c>
      <c r="BT1082">
        <v>48.9645712075558</v>
      </c>
      <c r="BU1082">
        <v>580.55361714238495</v>
      </c>
      <c r="BV1082">
        <v>477.89670903896598</v>
      </c>
      <c r="BW1082">
        <v>21.523225923133001</v>
      </c>
      <c r="BX1082">
        <v>81.133682180284495</v>
      </c>
      <c r="BY1082">
        <v>1492.9346179059701</v>
      </c>
      <c r="BZ1082">
        <v>801.494855598963</v>
      </c>
      <c r="CA1082">
        <v>590.84917905923999</v>
      </c>
      <c r="CB1082">
        <v>100.590583247769</v>
      </c>
      <c r="CC1082">
        <v>32050</v>
      </c>
      <c r="CD1082">
        <v>32868</v>
      </c>
      <c r="CE1082">
        <v>32883.981208416801</v>
      </c>
      <c r="CF1082">
        <v>9302.10712226941</v>
      </c>
      <c r="CG1082">
        <v>13973.9529988019</v>
      </c>
      <c r="CH1082">
        <v>23902.930380711299</v>
      </c>
    </row>
    <row r="1083" spans="1:86" x14ac:dyDescent="0.2">
      <c r="A1083" t="s">
        <v>165</v>
      </c>
      <c r="B1083">
        <v>2010</v>
      </c>
      <c r="C1083" t="s">
        <v>15</v>
      </c>
      <c r="D1083" t="s">
        <v>696</v>
      </c>
      <c r="E1083">
        <v>10.866932532436</v>
      </c>
      <c r="F1083">
        <v>3.7765892814415798</v>
      </c>
      <c r="G1083">
        <v>4.7318232790129899</v>
      </c>
      <c r="H1083">
        <v>2.3585199719814098</v>
      </c>
      <c r="I1083">
        <v>9.5225616110598192</v>
      </c>
      <c r="J1083">
        <v>3.68691679312745</v>
      </c>
      <c r="K1083">
        <v>4.6803776010319202</v>
      </c>
      <c r="L1083">
        <v>1.1552672169004601</v>
      </c>
      <c r="M1083">
        <v>5.7279580301795399</v>
      </c>
      <c r="N1083">
        <v>4.1015662671044701</v>
      </c>
      <c r="O1083">
        <v>0.15216654607933799</v>
      </c>
      <c r="P1083">
        <v>1.4742252169957299</v>
      </c>
      <c r="Q1083">
        <v>2467.4511778902802</v>
      </c>
      <c r="R1083">
        <v>1113.70747205149</v>
      </c>
      <c r="S1083">
        <v>3581.1586499417699</v>
      </c>
      <c r="T1083">
        <v>3592.0255824741998</v>
      </c>
      <c r="U1083">
        <v>2156.3541343250099</v>
      </c>
      <c r="V1083">
        <v>973.29087331335199</v>
      </c>
      <c r="W1083">
        <v>3129.6450076383599</v>
      </c>
      <c r="X1083">
        <v>3139.16756924942</v>
      </c>
      <c r="Y1083">
        <v>27.221458552766499</v>
      </c>
      <c r="Z1083">
        <v>0.64763924094030301</v>
      </c>
      <c r="AA1083">
        <v>0.15205083104953701</v>
      </c>
      <c r="AB1083">
        <v>26.421768480776599</v>
      </c>
      <c r="AC1083">
        <v>1.4548501952038</v>
      </c>
      <c r="AD1083">
        <v>0.24658223923028999</v>
      </c>
      <c r="AE1083">
        <v>0.15988056109007301</v>
      </c>
      <c r="AF1083">
        <v>1.0483873948834399</v>
      </c>
      <c r="AG1083">
        <v>173.39918202766901</v>
      </c>
      <c r="AH1083">
        <v>173.39918202766901</v>
      </c>
      <c r="AI1083">
        <v>41.506279785763702</v>
      </c>
      <c r="AJ1083">
        <v>41.506279785763702</v>
      </c>
      <c r="AK1083">
        <v>15.286382380690901</v>
      </c>
      <c r="AL1083">
        <v>15.286382380690901</v>
      </c>
      <c r="AM1083">
        <v>230.191844194124</v>
      </c>
      <c r="AN1083">
        <v>230.191844194124</v>
      </c>
      <c r="AO1083">
        <v>25.909395187487299</v>
      </c>
      <c r="AP1083">
        <v>3.6300165451263502</v>
      </c>
      <c r="AQ1083">
        <v>18.957996035737299</v>
      </c>
      <c r="AR1083">
        <v>3.3213826066237</v>
      </c>
      <c r="AS1083">
        <v>3.8375547814134801</v>
      </c>
      <c r="AT1083">
        <v>0.108548452987195</v>
      </c>
      <c r="AU1083">
        <v>0.227129773567079</v>
      </c>
      <c r="AV1083">
        <v>3.5018765548592099</v>
      </c>
      <c r="AW1083">
        <v>14.310104218067</v>
      </c>
      <c r="AX1083">
        <v>1.0907434419714499</v>
      </c>
      <c r="AY1083">
        <v>3.0820477512314501</v>
      </c>
      <c r="AZ1083">
        <v>10.137313024864101</v>
      </c>
      <c r="BA1083">
        <v>50.786223388083599</v>
      </c>
      <c r="BB1083">
        <v>5.4916355706510398</v>
      </c>
      <c r="BC1083">
        <v>43.200690877581103</v>
      </c>
      <c r="BD1083">
        <v>2.0938969398514602</v>
      </c>
      <c r="BE1083">
        <v>3.9804934257297</v>
      </c>
      <c r="BF1083">
        <v>0.59352842437792197</v>
      </c>
      <c r="BG1083">
        <v>2.7817825488158801</v>
      </c>
      <c r="BH1083">
        <v>0.60518245253589897</v>
      </c>
      <c r="BI1083">
        <v>6.1927395110307</v>
      </c>
      <c r="BJ1083">
        <v>0.75871794341908705</v>
      </c>
      <c r="BK1083">
        <v>4.3786405329796496</v>
      </c>
      <c r="BL1083">
        <v>1.0553810346319601</v>
      </c>
      <c r="BM1083">
        <v>8.21978269208158</v>
      </c>
      <c r="BN1083">
        <v>0.82136496170289497</v>
      </c>
      <c r="BO1083">
        <v>6.0181743138377604</v>
      </c>
      <c r="BP1083">
        <v>1.3802434165409201</v>
      </c>
      <c r="BQ1083">
        <v>12.0111802298931</v>
      </c>
      <c r="BR1083">
        <v>2.1463210541073301</v>
      </c>
      <c r="BS1083">
        <v>8.0906487853317408</v>
      </c>
      <c r="BT1083">
        <v>1.7742103904540201</v>
      </c>
      <c r="BU1083">
        <v>59.012552197599902</v>
      </c>
      <c r="BV1083">
        <v>43.291143562972202</v>
      </c>
      <c r="BW1083">
        <v>2.12924957019729</v>
      </c>
      <c r="BX1083">
        <v>13.5921590644303</v>
      </c>
      <c r="BY1083">
        <v>111.37000863401801</v>
      </c>
      <c r="BZ1083">
        <v>44.756331544258401</v>
      </c>
      <c r="CA1083">
        <v>63.500113764922297</v>
      </c>
      <c r="CB1083">
        <v>3.1135633248369299</v>
      </c>
      <c r="CC1083">
        <v>67961</v>
      </c>
      <c r="CD1083">
        <v>76196</v>
      </c>
      <c r="CE1083">
        <v>49412.682142206497</v>
      </c>
      <c r="CF1083">
        <v>2574.3223469751301</v>
      </c>
      <c r="CG1083">
        <v>2033.4530726292301</v>
      </c>
      <c r="CH1083">
        <v>3244.2874485819598</v>
      </c>
    </row>
    <row r="1084" spans="1:86" x14ac:dyDescent="0.2">
      <c r="A1084" t="s">
        <v>165</v>
      </c>
      <c r="B1084">
        <v>2010</v>
      </c>
      <c r="C1084" t="s">
        <v>16</v>
      </c>
      <c r="D1084" t="s">
        <v>697</v>
      </c>
      <c r="E1084">
        <v>49.962503941323</v>
      </c>
      <c r="F1084">
        <v>19.056692075250201</v>
      </c>
      <c r="G1084">
        <v>12.6068583617646</v>
      </c>
      <c r="H1084">
        <v>18.298953504308201</v>
      </c>
      <c r="I1084">
        <v>44.287215208566998</v>
      </c>
      <c r="J1084">
        <v>18.776771643482199</v>
      </c>
      <c r="K1084">
        <v>12.468748052467401</v>
      </c>
      <c r="L1084">
        <v>13.041695512617499</v>
      </c>
      <c r="M1084">
        <v>18.162089918254601</v>
      </c>
      <c r="N1084">
        <v>12.090703411957699</v>
      </c>
      <c r="O1084">
        <v>0.43619970436067801</v>
      </c>
      <c r="P1084">
        <v>5.6351868019361699</v>
      </c>
      <c r="Q1084">
        <v>1137.21317677295</v>
      </c>
      <c r="R1084">
        <v>672.35369917876403</v>
      </c>
      <c r="S1084">
        <v>1809.56687595171</v>
      </c>
      <c r="T1084">
        <v>1859.52937989303</v>
      </c>
      <c r="U1084">
        <v>961.05973359003895</v>
      </c>
      <c r="V1084">
        <v>568.20663021567702</v>
      </c>
      <c r="W1084">
        <v>1529.2663638057199</v>
      </c>
      <c r="X1084">
        <v>1573.5535790142801</v>
      </c>
      <c r="Y1084">
        <v>107.54087229375401</v>
      </c>
      <c r="Z1084">
        <v>2.0153274765877298</v>
      </c>
      <c r="AA1084">
        <v>0.39874714431092401</v>
      </c>
      <c r="AB1084">
        <v>105.12679767285501</v>
      </c>
      <c r="AC1084">
        <v>4.5950071595557702</v>
      </c>
      <c r="AD1084">
        <v>0.77025921091701699</v>
      </c>
      <c r="AE1084">
        <v>0.43000547211213502</v>
      </c>
      <c r="AF1084">
        <v>3.3947424765266301</v>
      </c>
      <c r="AG1084">
        <v>460.473361661144</v>
      </c>
      <c r="AH1084">
        <v>460.473361661144</v>
      </c>
      <c r="AI1084">
        <v>597.52086383744302</v>
      </c>
      <c r="AJ1084">
        <v>597.52086383744302</v>
      </c>
      <c r="AK1084">
        <v>557.62234136879397</v>
      </c>
      <c r="AL1084">
        <v>557.62234136879397</v>
      </c>
      <c r="AM1084">
        <v>1615.61656686738</v>
      </c>
      <c r="AN1084">
        <v>1615.61656686738</v>
      </c>
      <c r="AO1084">
        <v>95.068504299543207</v>
      </c>
      <c r="AP1084">
        <v>12.0660772846804</v>
      </c>
      <c r="AQ1084">
        <v>48.223081383744201</v>
      </c>
      <c r="AR1084">
        <v>34.779345631118503</v>
      </c>
      <c r="AS1084">
        <v>13.065592811821601</v>
      </c>
      <c r="AT1084">
        <v>0.38707260671802901</v>
      </c>
      <c r="AU1084">
        <v>0.47259048447351698</v>
      </c>
      <c r="AV1084">
        <v>12.205929720629999</v>
      </c>
      <c r="AW1084">
        <v>41.2266312229007</v>
      </c>
      <c r="AX1084">
        <v>3.39134025987138</v>
      </c>
      <c r="AY1084">
        <v>8.1844021642485494</v>
      </c>
      <c r="AZ1084">
        <v>29.650888798780802</v>
      </c>
      <c r="BA1084">
        <v>152.51993066471201</v>
      </c>
      <c r="BB1084">
        <v>25.659863879759399</v>
      </c>
      <c r="BC1084">
        <v>116.186109117714</v>
      </c>
      <c r="BD1084">
        <v>10.6739576672392</v>
      </c>
      <c r="BE1084">
        <v>13.4561254431399</v>
      </c>
      <c r="BF1084">
        <v>2.0019784742539901</v>
      </c>
      <c r="BG1084">
        <v>7.3063240395538296</v>
      </c>
      <c r="BH1084">
        <v>4.1478229293320297</v>
      </c>
      <c r="BI1084">
        <v>20.143540874855301</v>
      </c>
      <c r="BJ1084">
        <v>2.5830144180725298</v>
      </c>
      <c r="BK1084">
        <v>11.0586884058647</v>
      </c>
      <c r="BL1084">
        <v>6.5018380509180904</v>
      </c>
      <c r="BM1084">
        <v>26.541560989378201</v>
      </c>
      <c r="BN1084">
        <v>3.1255586527671801</v>
      </c>
      <c r="BO1084">
        <v>14.8627243951662</v>
      </c>
      <c r="BP1084">
        <v>8.5532779414448008</v>
      </c>
      <c r="BQ1084">
        <v>49.215573497030903</v>
      </c>
      <c r="BR1084">
        <v>9.7615541281511895</v>
      </c>
      <c r="BS1084">
        <v>20.458525312063699</v>
      </c>
      <c r="BT1084">
        <v>18.995494056816099</v>
      </c>
      <c r="BU1084">
        <v>185.36200013906901</v>
      </c>
      <c r="BV1084">
        <v>127.647901732561</v>
      </c>
      <c r="BW1084">
        <v>6.0710677071886803</v>
      </c>
      <c r="BX1084">
        <v>51.643030699318203</v>
      </c>
      <c r="BY1084">
        <v>434.28390012211901</v>
      </c>
      <c r="BZ1084">
        <v>223.72804793770601</v>
      </c>
      <c r="CA1084">
        <v>169.30864245649499</v>
      </c>
      <c r="CB1084">
        <v>41.2472097279175</v>
      </c>
      <c r="CC1084">
        <v>35324</v>
      </c>
      <c r="CD1084">
        <v>36416</v>
      </c>
      <c r="CE1084">
        <v>35270.123547605501</v>
      </c>
      <c r="CF1084">
        <v>3051.0252171797802</v>
      </c>
      <c r="CG1084">
        <v>4351.8773807559501</v>
      </c>
      <c r="CH1084">
        <v>7316.2959011418097</v>
      </c>
    </row>
    <row r="1085" spans="1:86" x14ac:dyDescent="0.2">
      <c r="A1085" t="s">
        <v>165</v>
      </c>
      <c r="B1085">
        <v>2010</v>
      </c>
      <c r="C1085" t="s">
        <v>17</v>
      </c>
      <c r="D1085" t="s">
        <v>698</v>
      </c>
      <c r="E1085">
        <v>157.754872590042</v>
      </c>
      <c r="F1085">
        <v>61.260783022160197</v>
      </c>
      <c r="G1085">
        <v>52.942145473349498</v>
      </c>
      <c r="H1085">
        <v>43.551944094532097</v>
      </c>
      <c r="I1085">
        <v>142.201578560793</v>
      </c>
      <c r="J1085">
        <v>60.1235107304312</v>
      </c>
      <c r="K1085">
        <v>52.384884404207398</v>
      </c>
      <c r="L1085">
        <v>29.693183426154501</v>
      </c>
      <c r="M1085">
        <v>65.066908935447898</v>
      </c>
      <c r="N1085">
        <v>50.112997867708202</v>
      </c>
      <c r="O1085">
        <v>2.34924239252652</v>
      </c>
      <c r="P1085">
        <v>12.604668675213199</v>
      </c>
      <c r="Q1085">
        <v>2652.6529619430798</v>
      </c>
      <c r="R1085">
        <v>820.325875657437</v>
      </c>
      <c r="S1085">
        <v>3472.9788376005199</v>
      </c>
      <c r="T1085">
        <v>3630.73371019056</v>
      </c>
      <c r="U1085">
        <v>2264.0587193425399</v>
      </c>
      <c r="V1085">
        <v>700.15413932023398</v>
      </c>
      <c r="W1085">
        <v>2964.21285866278</v>
      </c>
      <c r="X1085">
        <v>3106.4144372235701</v>
      </c>
      <c r="Y1085">
        <v>295.16973736128898</v>
      </c>
      <c r="Z1085">
        <v>8.65054465351046</v>
      </c>
      <c r="AA1085">
        <v>1.70326272222115</v>
      </c>
      <c r="AB1085">
        <v>284.815929985558</v>
      </c>
      <c r="AC1085">
        <v>14.2945882180202</v>
      </c>
      <c r="AD1085">
        <v>3.09063313889654</v>
      </c>
      <c r="AE1085">
        <v>1.7271124197538501</v>
      </c>
      <c r="AF1085">
        <v>9.47684265936984</v>
      </c>
      <c r="AG1085">
        <v>2459.8513026473502</v>
      </c>
      <c r="AH1085">
        <v>2459.8513026473502</v>
      </c>
      <c r="AI1085">
        <v>1109.1923655969299</v>
      </c>
      <c r="AJ1085">
        <v>1109.1923655969299</v>
      </c>
      <c r="AK1085">
        <v>341.89318024438899</v>
      </c>
      <c r="AL1085">
        <v>341.89318024438899</v>
      </c>
      <c r="AM1085">
        <v>3910.93684848867</v>
      </c>
      <c r="AN1085">
        <v>3910.93684848867</v>
      </c>
      <c r="AO1085">
        <v>322.46326121060702</v>
      </c>
      <c r="AP1085">
        <v>47.289012498464601</v>
      </c>
      <c r="AQ1085">
        <v>207.94742268684601</v>
      </c>
      <c r="AR1085">
        <v>67.226826025296305</v>
      </c>
      <c r="AS1085">
        <v>34.726759795267398</v>
      </c>
      <c r="AT1085">
        <v>1.5324040487605799</v>
      </c>
      <c r="AU1085">
        <v>2.13189061289851</v>
      </c>
      <c r="AV1085">
        <v>31.062465133608299</v>
      </c>
      <c r="AW1085">
        <v>158.81949287559399</v>
      </c>
      <c r="AX1085">
        <v>13.348808981248</v>
      </c>
      <c r="AY1085">
        <v>33.166760764226296</v>
      </c>
      <c r="AZ1085">
        <v>112.30392313012</v>
      </c>
      <c r="BA1085">
        <v>554.46693783236799</v>
      </c>
      <c r="BB1085">
        <v>85.945071524755306</v>
      </c>
      <c r="BC1085">
        <v>443.93005160397399</v>
      </c>
      <c r="BD1085">
        <v>24.591814703639599</v>
      </c>
      <c r="BE1085">
        <v>44.791648470446098</v>
      </c>
      <c r="BF1085">
        <v>7.8445244763065602</v>
      </c>
      <c r="BG1085">
        <v>27.6315627295463</v>
      </c>
      <c r="BH1085">
        <v>9.3155612645932102</v>
      </c>
      <c r="BI1085">
        <v>69.784767618643698</v>
      </c>
      <c r="BJ1085">
        <v>10.083666129229901</v>
      </c>
      <c r="BK1085">
        <v>44.877735440891897</v>
      </c>
      <c r="BL1085">
        <v>14.823366048522001</v>
      </c>
      <c r="BM1085">
        <v>94.237410579042404</v>
      </c>
      <c r="BN1085">
        <v>11.339835334638</v>
      </c>
      <c r="BO1085">
        <v>63.077975897019201</v>
      </c>
      <c r="BP1085">
        <v>19.8195993473852</v>
      </c>
      <c r="BQ1085">
        <v>142.71989596723199</v>
      </c>
      <c r="BR1085">
        <v>33.688865810038102</v>
      </c>
      <c r="BS1085">
        <v>70.785776616083396</v>
      </c>
      <c r="BT1085">
        <v>38.245253541110301</v>
      </c>
      <c r="BU1085">
        <v>676.519379268894</v>
      </c>
      <c r="BV1085">
        <v>527.85327888125903</v>
      </c>
      <c r="BW1085">
        <v>32.782162839762897</v>
      </c>
      <c r="BX1085">
        <v>115.88393754787</v>
      </c>
      <c r="BY1085">
        <v>1534.4336331550401</v>
      </c>
      <c r="BZ1085">
        <v>741.20391552802505</v>
      </c>
      <c r="CA1085">
        <v>714.63459748273499</v>
      </c>
      <c r="CB1085">
        <v>78.595120144279505</v>
      </c>
      <c r="CC1085">
        <v>97147</v>
      </c>
      <c r="CD1085">
        <v>100148</v>
      </c>
      <c r="CE1085">
        <v>99636.573001478202</v>
      </c>
      <c r="CF1085">
        <v>14826.3376101056</v>
      </c>
      <c r="CG1085">
        <v>18878.239920639899</v>
      </c>
      <c r="CH1085">
        <v>32395.878476129299</v>
      </c>
    </row>
    <row r="1086" spans="1:86" x14ac:dyDescent="0.2">
      <c r="A1086" t="s">
        <v>165</v>
      </c>
      <c r="B1086">
        <v>2010</v>
      </c>
      <c r="C1086" t="s">
        <v>18</v>
      </c>
      <c r="D1086" t="s">
        <v>699</v>
      </c>
      <c r="E1086">
        <v>166.81511037291099</v>
      </c>
      <c r="F1086">
        <v>72.168335040140306</v>
      </c>
      <c r="G1086">
        <v>51.276488798318297</v>
      </c>
      <c r="H1086">
        <v>43.370286534452497</v>
      </c>
      <c r="I1086">
        <v>151.94421391002899</v>
      </c>
      <c r="J1086">
        <v>71.156927821794099</v>
      </c>
      <c r="K1086">
        <v>50.737359031218602</v>
      </c>
      <c r="L1086">
        <v>30.049927057016902</v>
      </c>
      <c r="M1086">
        <v>54.935909930888798</v>
      </c>
      <c r="N1086">
        <v>42.964948478006498</v>
      </c>
      <c r="O1086">
        <v>2.4972314766522401</v>
      </c>
      <c r="P1086">
        <v>9.4737299762300999</v>
      </c>
      <c r="Q1086">
        <v>2656.3123315074399</v>
      </c>
      <c r="R1086">
        <v>798.18698039851097</v>
      </c>
      <c r="S1086">
        <v>3454.49931190595</v>
      </c>
      <c r="T1086">
        <v>3621.3144222788701</v>
      </c>
      <c r="U1086">
        <v>2301.6650552773199</v>
      </c>
      <c r="V1086">
        <v>691.62013012151897</v>
      </c>
      <c r="W1086">
        <v>2993.28518539884</v>
      </c>
      <c r="X1086">
        <v>3145.2293993088701</v>
      </c>
      <c r="Y1086">
        <v>296.12883153694997</v>
      </c>
      <c r="Z1086">
        <v>7.1540707517996598</v>
      </c>
      <c r="AA1086">
        <v>1.68322955229142</v>
      </c>
      <c r="AB1086">
        <v>287.29153123285897</v>
      </c>
      <c r="AC1086">
        <v>14.2670793602255</v>
      </c>
      <c r="AD1086">
        <v>2.7938102333934198</v>
      </c>
      <c r="AE1086">
        <v>1.6679497593706101</v>
      </c>
      <c r="AF1086">
        <v>9.8053193674615198</v>
      </c>
      <c r="AG1086">
        <v>1657.6911399087501</v>
      </c>
      <c r="AH1086">
        <v>1657.6911399087501</v>
      </c>
      <c r="AI1086">
        <v>1258.1970278025401</v>
      </c>
      <c r="AJ1086">
        <v>1258.1970278025401</v>
      </c>
      <c r="AK1086">
        <v>295.99806329732002</v>
      </c>
      <c r="AL1086">
        <v>295.99806329732002</v>
      </c>
      <c r="AM1086">
        <v>3211.8862310086001</v>
      </c>
      <c r="AN1086">
        <v>3211.8862310086001</v>
      </c>
      <c r="AO1086">
        <v>312.40211894331702</v>
      </c>
      <c r="AP1086">
        <v>41.445175437087599</v>
      </c>
      <c r="AQ1086">
        <v>198.10091607982901</v>
      </c>
      <c r="AR1086">
        <v>72.856027426399706</v>
      </c>
      <c r="AS1086">
        <v>35.098822527836703</v>
      </c>
      <c r="AT1086">
        <v>1.4832345657611701</v>
      </c>
      <c r="AU1086">
        <v>2.1568100058076101</v>
      </c>
      <c r="AV1086">
        <v>31.458777956267902</v>
      </c>
      <c r="AW1086">
        <v>341.31080509890398</v>
      </c>
      <c r="AX1086">
        <v>12.341391574059999</v>
      </c>
      <c r="AY1086">
        <v>31.1049947851985</v>
      </c>
      <c r="AZ1086">
        <v>297.86441873964702</v>
      </c>
      <c r="BA1086">
        <v>543.16515379381701</v>
      </c>
      <c r="BB1086">
        <v>89.674015263773597</v>
      </c>
      <c r="BC1086">
        <v>429.86460560924598</v>
      </c>
      <c r="BD1086">
        <v>23.6265329207984</v>
      </c>
      <c r="BE1086">
        <v>42.560204324707698</v>
      </c>
      <c r="BF1086">
        <v>7.2350712714366496</v>
      </c>
      <c r="BG1086">
        <v>26.139238271527901</v>
      </c>
      <c r="BH1086">
        <v>9.1858947817431407</v>
      </c>
      <c r="BI1086">
        <v>66.666246192797402</v>
      </c>
      <c r="BJ1086">
        <v>9.2414268934305692</v>
      </c>
      <c r="BK1086">
        <v>42.5948522925611</v>
      </c>
      <c r="BL1086">
        <v>14.8299670068059</v>
      </c>
      <c r="BM1086">
        <v>90.255665967713199</v>
      </c>
      <c r="BN1086">
        <v>10.581087169221099</v>
      </c>
      <c r="BO1086">
        <v>59.950600528502598</v>
      </c>
      <c r="BP1086">
        <v>19.723978269989502</v>
      </c>
      <c r="BQ1086">
        <v>158.492438951781</v>
      </c>
      <c r="BR1086">
        <v>49.403470415876797</v>
      </c>
      <c r="BS1086">
        <v>68.080170116958101</v>
      </c>
      <c r="BT1086">
        <v>41.008798418945901</v>
      </c>
      <c r="BU1086">
        <v>575.04530603270996</v>
      </c>
      <c r="BV1086">
        <v>453.09262224478999</v>
      </c>
      <c r="BW1086">
        <v>35.0345327219515</v>
      </c>
      <c r="BX1086">
        <v>86.918151065967805</v>
      </c>
      <c r="BY1086">
        <v>1657.3974352517801</v>
      </c>
      <c r="BZ1086">
        <v>870.92671224616402</v>
      </c>
      <c r="CA1086">
        <v>692.37128040953803</v>
      </c>
      <c r="CB1086">
        <v>94.0994425960765</v>
      </c>
      <c r="CC1086">
        <v>109824</v>
      </c>
      <c r="CD1086">
        <v>106536</v>
      </c>
      <c r="CE1086">
        <v>108955.829343611</v>
      </c>
      <c r="CF1086">
        <v>13948.7473191587</v>
      </c>
      <c r="CG1086">
        <v>16205.551601790799</v>
      </c>
      <c r="CH1086">
        <v>27531.2145970245</v>
      </c>
    </row>
    <row r="1087" spans="1:86" x14ac:dyDescent="0.2">
      <c r="A1087" t="s">
        <v>165</v>
      </c>
      <c r="B1087">
        <v>2010</v>
      </c>
      <c r="C1087" t="s">
        <v>19</v>
      </c>
      <c r="D1087" t="s">
        <v>700</v>
      </c>
      <c r="E1087">
        <v>18.954155687625299</v>
      </c>
      <c r="F1087">
        <v>6.1161936254387097</v>
      </c>
      <c r="G1087">
        <v>9.7200484886454301</v>
      </c>
      <c r="H1087">
        <v>3.1179135735411401</v>
      </c>
      <c r="I1087">
        <v>17.566868924754299</v>
      </c>
      <c r="J1087">
        <v>5.9952821981872697</v>
      </c>
      <c r="K1087">
        <v>9.6029471361292895</v>
      </c>
      <c r="L1087">
        <v>1.9686395904378</v>
      </c>
      <c r="M1087">
        <v>6.8292251048776702</v>
      </c>
      <c r="N1087">
        <v>5.42796683048054</v>
      </c>
      <c r="O1087">
        <v>0.222243530597871</v>
      </c>
      <c r="P1087">
        <v>1.17901474379927</v>
      </c>
      <c r="Q1087">
        <v>334.86410507899501</v>
      </c>
      <c r="R1087">
        <v>173.79833780835199</v>
      </c>
      <c r="S1087">
        <v>508.662442887346</v>
      </c>
      <c r="T1087">
        <v>527.61659857497204</v>
      </c>
      <c r="U1087">
        <v>285.40635755902002</v>
      </c>
      <c r="V1087">
        <v>148.12919566877</v>
      </c>
      <c r="W1087">
        <v>433.53555322778999</v>
      </c>
      <c r="X1087">
        <v>451.10242215254402</v>
      </c>
      <c r="Y1087">
        <v>24.479067057379201</v>
      </c>
      <c r="Z1087">
        <v>0.830771173700941</v>
      </c>
      <c r="AA1087">
        <v>0.25287988933077499</v>
      </c>
      <c r="AB1087">
        <v>23.395415994347498</v>
      </c>
      <c r="AC1087">
        <v>1.60170304143688</v>
      </c>
      <c r="AD1087">
        <v>0.33604747620437803</v>
      </c>
      <c r="AE1087">
        <v>0.371742802962643</v>
      </c>
      <c r="AF1087">
        <v>0.89391276226985905</v>
      </c>
      <c r="AG1087">
        <v>195.39097783110799</v>
      </c>
      <c r="AH1087">
        <v>195.39097783110799</v>
      </c>
      <c r="AI1087">
        <v>78.250510264115206</v>
      </c>
      <c r="AJ1087">
        <v>78.250510264115206</v>
      </c>
      <c r="AK1087">
        <v>24.170005096641699</v>
      </c>
      <c r="AL1087">
        <v>24.170005096641699</v>
      </c>
      <c r="AM1087">
        <v>297.811493191865</v>
      </c>
      <c r="AN1087">
        <v>297.811493191865</v>
      </c>
      <c r="AO1087">
        <v>44.6825826319809</v>
      </c>
      <c r="AP1087">
        <v>4.2624027656842003</v>
      </c>
      <c r="AQ1087">
        <v>35.506482751586802</v>
      </c>
      <c r="AR1087">
        <v>4.9136971147098798</v>
      </c>
      <c r="AS1087">
        <v>3.2318299990383901</v>
      </c>
      <c r="AT1087">
        <v>0.16717050529697799</v>
      </c>
      <c r="AU1087">
        <v>0.27047534521336303</v>
      </c>
      <c r="AV1087">
        <v>2.7941841485280499</v>
      </c>
      <c r="AW1087">
        <v>17.301876685804999</v>
      </c>
      <c r="AX1087">
        <v>1.4311745492088499</v>
      </c>
      <c r="AY1087">
        <v>5.0736091348762304</v>
      </c>
      <c r="AZ1087">
        <v>10.79709300172</v>
      </c>
      <c r="BA1087">
        <v>82.540028283779705</v>
      </c>
      <c r="BB1087">
        <v>8.9404542148619299</v>
      </c>
      <c r="BC1087">
        <v>71.516722342182405</v>
      </c>
      <c r="BD1087">
        <v>2.0828517267355</v>
      </c>
      <c r="BE1087">
        <v>5.9451211753048101</v>
      </c>
      <c r="BF1087">
        <v>1.0720693572609601</v>
      </c>
      <c r="BG1087">
        <v>4.1016034018376599</v>
      </c>
      <c r="BH1087">
        <v>0.77144841620618998</v>
      </c>
      <c r="BI1087">
        <v>8.7676390942788291</v>
      </c>
      <c r="BJ1087">
        <v>1.3006104552622799</v>
      </c>
      <c r="BK1087">
        <v>6.1997158593427804</v>
      </c>
      <c r="BL1087">
        <v>1.26731277967377</v>
      </c>
      <c r="BM1087">
        <v>11.5256691359216</v>
      </c>
      <c r="BN1087">
        <v>1.3960377385673599</v>
      </c>
      <c r="BO1087">
        <v>8.3426219695227708</v>
      </c>
      <c r="BP1087">
        <v>1.7870094278315001</v>
      </c>
      <c r="BQ1087">
        <v>19.055233469331199</v>
      </c>
      <c r="BR1087">
        <v>4.30596442145709</v>
      </c>
      <c r="BS1087">
        <v>11.9205896541178</v>
      </c>
      <c r="BT1087">
        <v>2.8286793937563699</v>
      </c>
      <c r="BU1087">
        <v>71.229967445080803</v>
      </c>
      <c r="BV1087">
        <v>57.194769413497802</v>
      </c>
      <c r="BW1087">
        <v>3.1032563360638901</v>
      </c>
      <c r="BX1087">
        <v>10.931941695518899</v>
      </c>
      <c r="BY1087">
        <v>211.876309271666</v>
      </c>
      <c r="BZ1087">
        <v>75.175636531126798</v>
      </c>
      <c r="CA1087">
        <v>131.650133595482</v>
      </c>
      <c r="CB1087">
        <v>5.0505391450572503</v>
      </c>
      <c r="CC1087">
        <v>12243</v>
      </c>
      <c r="CD1087">
        <v>12214</v>
      </c>
      <c r="CE1087">
        <v>13784.2973159667</v>
      </c>
      <c r="CF1087">
        <v>2122.6632935406701</v>
      </c>
      <c r="CG1087">
        <v>2326.0084394054602</v>
      </c>
      <c r="CH1087">
        <v>4153.2774211692604</v>
      </c>
    </row>
    <row r="1088" spans="1:86" x14ac:dyDescent="0.2">
      <c r="A1088" t="s">
        <v>165</v>
      </c>
      <c r="B1088">
        <v>2010</v>
      </c>
      <c r="C1088" t="s">
        <v>20</v>
      </c>
      <c r="D1088" t="s">
        <v>701</v>
      </c>
      <c r="E1088">
        <v>70.449818779328893</v>
      </c>
      <c r="F1088">
        <v>26.8685152082037</v>
      </c>
      <c r="G1088">
        <v>29.851319729302698</v>
      </c>
      <c r="H1088">
        <v>13.7299838418225</v>
      </c>
      <c r="I1088">
        <v>63.506931825175897</v>
      </c>
      <c r="J1088">
        <v>26.053929544980701</v>
      </c>
      <c r="K1088">
        <v>29.5474401037288</v>
      </c>
      <c r="L1088">
        <v>7.9055621764664403</v>
      </c>
      <c r="M1088">
        <v>53.245134977696502</v>
      </c>
      <c r="N1088">
        <v>39.325758319612603</v>
      </c>
      <c r="O1088">
        <v>1.0898902409104401</v>
      </c>
      <c r="P1088">
        <v>12.829486417173401</v>
      </c>
      <c r="Q1088">
        <v>2464.1960313517402</v>
      </c>
      <c r="R1088">
        <v>827.24449118641496</v>
      </c>
      <c r="S1088">
        <v>3291.4405225381602</v>
      </c>
      <c r="T1088">
        <v>3361.8903413174799</v>
      </c>
      <c r="U1088">
        <v>2215.7351267969402</v>
      </c>
      <c r="V1088">
        <v>743.83476568035996</v>
      </c>
      <c r="W1088">
        <v>2959.5698924773001</v>
      </c>
      <c r="X1088">
        <v>3023.07682430247</v>
      </c>
      <c r="Y1088">
        <v>121.43344315604401</v>
      </c>
      <c r="Z1088">
        <v>5.5317637811848002</v>
      </c>
      <c r="AA1088">
        <v>1.09752185664555</v>
      </c>
      <c r="AB1088">
        <v>114.804157518214</v>
      </c>
      <c r="AC1088">
        <v>9.0799986713959395</v>
      </c>
      <c r="AD1088">
        <v>2.2694347942731099</v>
      </c>
      <c r="AE1088">
        <v>0.92765630589854098</v>
      </c>
      <c r="AF1088">
        <v>5.88290757122431</v>
      </c>
      <c r="AG1088">
        <v>851.426518057821</v>
      </c>
      <c r="AH1088">
        <v>851.426518057821</v>
      </c>
      <c r="AI1088">
        <v>270.34635491176601</v>
      </c>
      <c r="AJ1088">
        <v>270.34635491176601</v>
      </c>
      <c r="AK1088">
        <v>78.810035987487296</v>
      </c>
      <c r="AL1088">
        <v>78.810035987487296</v>
      </c>
      <c r="AM1088">
        <v>1200.58290895707</v>
      </c>
      <c r="AN1088">
        <v>1200.58290895707</v>
      </c>
      <c r="AO1088">
        <v>187.20800333144001</v>
      </c>
      <c r="AP1088">
        <v>25.270091809624599</v>
      </c>
      <c r="AQ1088">
        <v>136.781319408575</v>
      </c>
      <c r="AR1088">
        <v>25.156592113239601</v>
      </c>
      <c r="AS1088">
        <v>17.592615785086501</v>
      </c>
      <c r="AT1088">
        <v>0.87005575014984005</v>
      </c>
      <c r="AU1088">
        <v>1.40756059395357</v>
      </c>
      <c r="AV1088">
        <v>15.314999440983099</v>
      </c>
      <c r="AW1088">
        <v>85.115212848989898</v>
      </c>
      <c r="AX1088">
        <v>9.5333799845112903</v>
      </c>
      <c r="AY1088">
        <v>24.689377907532101</v>
      </c>
      <c r="AZ1088">
        <v>50.892454956946501</v>
      </c>
      <c r="BA1088">
        <v>290.60809060217201</v>
      </c>
      <c r="BB1088">
        <v>48.053406363109602</v>
      </c>
      <c r="BC1088">
        <v>227.995160502966</v>
      </c>
      <c r="BD1088">
        <v>14.5595237360964</v>
      </c>
      <c r="BE1088">
        <v>24.756157460443699</v>
      </c>
      <c r="BF1088">
        <v>5.9092539545284</v>
      </c>
      <c r="BG1088">
        <v>14.197083889540901</v>
      </c>
      <c r="BH1088">
        <v>4.6498196163744003</v>
      </c>
      <c r="BI1088">
        <v>38.9002928807244</v>
      </c>
      <c r="BJ1088">
        <v>7.7052297337033</v>
      </c>
      <c r="BK1088">
        <v>24.1132719482653</v>
      </c>
      <c r="BL1088">
        <v>7.0817911987558402</v>
      </c>
      <c r="BM1088">
        <v>53.872390446921898</v>
      </c>
      <c r="BN1088">
        <v>8.2635845122542904</v>
      </c>
      <c r="BO1088">
        <v>34.814003694105402</v>
      </c>
      <c r="BP1088">
        <v>10.7948022405622</v>
      </c>
      <c r="BQ1088">
        <v>63.087097321285498</v>
      </c>
      <c r="BR1088">
        <v>16.958345654877402</v>
      </c>
      <c r="BS1088">
        <v>32.779810766997798</v>
      </c>
      <c r="BT1088">
        <v>13.3489408994102</v>
      </c>
      <c r="BU1088">
        <v>547.25342252381495</v>
      </c>
      <c r="BV1088">
        <v>413.35917654872702</v>
      </c>
      <c r="BW1088">
        <v>15.1560088152843</v>
      </c>
      <c r="BX1088">
        <v>118.738237159804</v>
      </c>
      <c r="BY1088">
        <v>756.115032929981</v>
      </c>
      <c r="BZ1088">
        <v>330.578087193741</v>
      </c>
      <c r="CA1088">
        <v>404.45326129040302</v>
      </c>
      <c r="CB1088">
        <v>21.083684445835601</v>
      </c>
      <c r="CC1088">
        <v>70176</v>
      </c>
      <c r="CD1088">
        <v>69627</v>
      </c>
      <c r="CE1088">
        <v>69686.702366360303</v>
      </c>
      <c r="CF1088">
        <v>5860.1531827116696</v>
      </c>
      <c r="CG1088">
        <v>8903.9831273155305</v>
      </c>
      <c r="CH1088">
        <v>15323.0189517784</v>
      </c>
    </row>
    <row r="1089" spans="1:86" x14ac:dyDescent="0.2">
      <c r="A1089" t="s">
        <v>165</v>
      </c>
      <c r="B1089">
        <v>2010</v>
      </c>
      <c r="C1089" t="s">
        <v>21</v>
      </c>
      <c r="D1089" t="s">
        <v>702</v>
      </c>
      <c r="E1089">
        <v>60.562284928798803</v>
      </c>
      <c r="F1089">
        <v>18.582427409416301</v>
      </c>
      <c r="G1089">
        <v>25.825216658586498</v>
      </c>
      <c r="H1089">
        <v>16.154640860796</v>
      </c>
      <c r="I1089">
        <v>54.422866756533999</v>
      </c>
      <c r="J1089">
        <v>18.259757273947599</v>
      </c>
      <c r="K1089">
        <v>25.565073919100598</v>
      </c>
      <c r="L1089">
        <v>10.598035563485899</v>
      </c>
      <c r="M1089">
        <v>18.8712584769718</v>
      </c>
      <c r="N1089">
        <v>14.228586170166199</v>
      </c>
      <c r="O1089">
        <v>0.97429211527808202</v>
      </c>
      <c r="P1089">
        <v>3.66838019152754</v>
      </c>
      <c r="Q1089">
        <v>0</v>
      </c>
      <c r="R1089">
        <v>96.299538041921494</v>
      </c>
      <c r="S1089">
        <v>96.299538041921494</v>
      </c>
      <c r="T1089">
        <v>156.86182297072</v>
      </c>
      <c r="U1089">
        <v>0</v>
      </c>
      <c r="V1089">
        <v>83.114395532390404</v>
      </c>
      <c r="W1089">
        <v>83.114395532390404</v>
      </c>
      <c r="X1089">
        <v>137.53726228892401</v>
      </c>
      <c r="Y1089">
        <v>110.756147067396</v>
      </c>
      <c r="Z1089">
        <v>2.2935920490694</v>
      </c>
      <c r="AA1089">
        <v>0.87202255587142996</v>
      </c>
      <c r="AB1089">
        <v>107.590532462455</v>
      </c>
      <c r="AC1089">
        <v>4.8763640655486098</v>
      </c>
      <c r="AD1089">
        <v>0.89037024913413898</v>
      </c>
      <c r="AE1089">
        <v>0.79980595835297097</v>
      </c>
      <c r="AF1089">
        <v>3.1861878580615199</v>
      </c>
      <c r="AG1089">
        <v>902.42319709327603</v>
      </c>
      <c r="AH1089">
        <v>902.42319709327603</v>
      </c>
      <c r="AI1089">
        <v>838.07001160462698</v>
      </c>
      <c r="AJ1089">
        <v>838.07001160462698</v>
      </c>
      <c r="AK1089">
        <v>175.83427804297</v>
      </c>
      <c r="AL1089">
        <v>175.83427804297</v>
      </c>
      <c r="AM1089">
        <v>1916.32748674087</v>
      </c>
      <c r="AN1089">
        <v>1916.32748674087</v>
      </c>
      <c r="AO1089">
        <v>153.29390942349201</v>
      </c>
      <c r="AP1089">
        <v>12.749171805165201</v>
      </c>
      <c r="AQ1089">
        <v>100.92401836066399</v>
      </c>
      <c r="AR1089">
        <v>39.620719257662302</v>
      </c>
      <c r="AS1089">
        <v>11.4737817972758</v>
      </c>
      <c r="AT1089">
        <v>0.44953138496237999</v>
      </c>
      <c r="AU1089">
        <v>1.1352531605926901</v>
      </c>
      <c r="AV1089">
        <v>9.8889972517207507</v>
      </c>
      <c r="AW1089">
        <v>64.542319341817702</v>
      </c>
      <c r="AX1089">
        <v>3.8659666877624401</v>
      </c>
      <c r="AY1089">
        <v>16.012353763657401</v>
      </c>
      <c r="AZ1089">
        <v>44.663998890397799</v>
      </c>
      <c r="BA1089">
        <v>231.88645714268401</v>
      </c>
      <c r="BB1089">
        <v>26.256132832314201</v>
      </c>
      <c r="BC1089">
        <v>197.11780273148199</v>
      </c>
      <c r="BD1089">
        <v>8.5125215788883306</v>
      </c>
      <c r="BE1089">
        <v>18.7456562324031</v>
      </c>
      <c r="BF1089">
        <v>2.28339860008378</v>
      </c>
      <c r="BG1089">
        <v>12.4355318813264</v>
      </c>
      <c r="BH1089">
        <v>4.02672575099293</v>
      </c>
      <c r="BI1089">
        <v>31.041539524704699</v>
      </c>
      <c r="BJ1089">
        <v>2.9228513524307398</v>
      </c>
      <c r="BK1089">
        <v>21.779316580486999</v>
      </c>
      <c r="BL1089">
        <v>6.3393715917869304</v>
      </c>
      <c r="BM1089">
        <v>43.714592527373398</v>
      </c>
      <c r="BN1089">
        <v>3.3074481416197301</v>
      </c>
      <c r="BO1089">
        <v>31.9538295280237</v>
      </c>
      <c r="BP1089">
        <v>8.4533148577299801</v>
      </c>
      <c r="BQ1089">
        <v>60.056848413341001</v>
      </c>
      <c r="BR1089">
        <v>9.9502827891927605</v>
      </c>
      <c r="BS1089">
        <v>28.0461371803944</v>
      </c>
      <c r="BT1089">
        <v>22.060428443753899</v>
      </c>
      <c r="BU1089">
        <v>197.00230428357301</v>
      </c>
      <c r="BV1089">
        <v>150.02507715863899</v>
      </c>
      <c r="BW1089">
        <v>13.525943490033301</v>
      </c>
      <c r="BX1089">
        <v>33.451283634899703</v>
      </c>
      <c r="BY1089">
        <v>605.42037785853302</v>
      </c>
      <c r="BZ1089">
        <v>227.06960978657901</v>
      </c>
      <c r="CA1089">
        <v>350.03483531824497</v>
      </c>
      <c r="CB1089">
        <v>28.315932753708498</v>
      </c>
      <c r="CC1089">
        <v>6696</v>
      </c>
      <c r="CD1089">
        <v>6604</v>
      </c>
      <c r="CE1089">
        <v>6640.8757489613799</v>
      </c>
      <c r="CF1089">
        <v>4396.6362861957195</v>
      </c>
      <c r="CG1089">
        <v>6542.5593062979497</v>
      </c>
      <c r="CH1089">
        <v>11370.8629280606</v>
      </c>
    </row>
    <row r="1090" spans="1:86" x14ac:dyDescent="0.2">
      <c r="A1090" t="s">
        <v>165</v>
      </c>
      <c r="B1090">
        <v>2010</v>
      </c>
      <c r="C1090" t="s">
        <v>22</v>
      </c>
      <c r="D1090" t="s">
        <v>703</v>
      </c>
      <c r="E1090">
        <v>4743.7977065874902</v>
      </c>
      <c r="F1090">
        <v>4481.8847343918796</v>
      </c>
      <c r="G1090">
        <v>115.430814146907</v>
      </c>
      <c r="H1090">
        <v>146.48215804869801</v>
      </c>
      <c r="I1090">
        <v>4501.1043756667104</v>
      </c>
      <c r="J1090">
        <v>4343.2273247112798</v>
      </c>
      <c r="K1090">
        <v>114.260532568115</v>
      </c>
      <c r="L1090">
        <v>43.616518387312297</v>
      </c>
      <c r="M1090">
        <v>7008.4929070873104</v>
      </c>
      <c r="N1090">
        <v>6641.2415223770204</v>
      </c>
      <c r="O1090">
        <v>4.9023570281996403</v>
      </c>
      <c r="P1090">
        <v>362.34902768210497</v>
      </c>
      <c r="Q1090">
        <v>2278.6409795593499</v>
      </c>
      <c r="R1090">
        <v>1807.00140193165</v>
      </c>
      <c r="S1090">
        <v>4085.6423814909999</v>
      </c>
      <c r="T1090">
        <v>8829.4400880784906</v>
      </c>
      <c r="U1090">
        <v>2134.2770109112798</v>
      </c>
      <c r="V1090">
        <v>1692.5182972760299</v>
      </c>
      <c r="W1090">
        <v>3826.7953081873102</v>
      </c>
      <c r="X1090">
        <v>8327.8996838540206</v>
      </c>
      <c r="Y1090">
        <v>3901.47084036262</v>
      </c>
      <c r="Z1090">
        <v>891.48156272027597</v>
      </c>
      <c r="AA1090">
        <v>4.4373443323114001</v>
      </c>
      <c r="AB1090">
        <v>3005.5519333100401</v>
      </c>
      <c r="AC1090">
        <v>437.29428370854498</v>
      </c>
      <c r="AD1090">
        <v>390.50459937110003</v>
      </c>
      <c r="AE1090">
        <v>3.55485896135631</v>
      </c>
      <c r="AF1090">
        <v>43.234825376088402</v>
      </c>
      <c r="AG1090">
        <v>5457.65190780991</v>
      </c>
      <c r="AH1090">
        <v>5457.65190780991</v>
      </c>
      <c r="AI1090">
        <v>377.33575799755198</v>
      </c>
      <c r="AJ1090">
        <v>377.33575799755198</v>
      </c>
      <c r="AK1090">
        <v>9014.7181044119698</v>
      </c>
      <c r="AL1090">
        <v>9014.7181044119698</v>
      </c>
      <c r="AM1090">
        <v>14849.7057702194</v>
      </c>
      <c r="AN1090">
        <v>14849.7057702194</v>
      </c>
      <c r="AO1090">
        <v>4349.7239475572896</v>
      </c>
      <c r="AP1090">
        <v>3251.5775174768401</v>
      </c>
      <c r="AQ1090">
        <v>602.36338722423898</v>
      </c>
      <c r="AR1090">
        <v>495.78304285621101</v>
      </c>
      <c r="AS1090">
        <v>305.18172383532601</v>
      </c>
      <c r="AT1090">
        <v>152.82700796109</v>
      </c>
      <c r="AU1090">
        <v>5.3099094833459697</v>
      </c>
      <c r="AV1090">
        <v>147.04480639088999</v>
      </c>
      <c r="AW1090">
        <v>2448.8352999338799</v>
      </c>
      <c r="AX1090">
        <v>1586.5279740498099</v>
      </c>
      <c r="AY1090">
        <v>112.942103437086</v>
      </c>
      <c r="AZ1090">
        <v>749.36522244697801</v>
      </c>
      <c r="BA1090">
        <v>7713.3528794084496</v>
      </c>
      <c r="BB1090">
        <v>6472.7635787183299</v>
      </c>
      <c r="BC1090">
        <v>873.656850001576</v>
      </c>
      <c r="BD1090">
        <v>366.932450688546</v>
      </c>
      <c r="BE1090">
        <v>947.02073710631498</v>
      </c>
      <c r="BF1090">
        <v>776.38124790119798</v>
      </c>
      <c r="BG1090">
        <v>56.283751248293299</v>
      </c>
      <c r="BH1090">
        <v>114.355737956818</v>
      </c>
      <c r="BI1090">
        <v>1265.8136868986201</v>
      </c>
      <c r="BJ1090">
        <v>1019.0337127167199</v>
      </c>
      <c r="BK1090">
        <v>95.470798903497098</v>
      </c>
      <c r="BL1090">
        <v>151.30917527839799</v>
      </c>
      <c r="BM1090">
        <v>1377.86642265968</v>
      </c>
      <c r="BN1090">
        <v>1061.9773112169401</v>
      </c>
      <c r="BO1090">
        <v>137.828850783929</v>
      </c>
      <c r="BP1090">
        <v>178.06026065879999</v>
      </c>
      <c r="BQ1090">
        <v>3117.7943717496901</v>
      </c>
      <c r="BR1090">
        <v>2804.19966652008</v>
      </c>
      <c r="BS1090">
        <v>126.44095411030401</v>
      </c>
      <c r="BT1090">
        <v>187.153751119297</v>
      </c>
      <c r="BU1090">
        <v>73734.602939878896</v>
      </c>
      <c r="BV1090">
        <v>69985.656489691202</v>
      </c>
      <c r="BW1090">
        <v>70.090432696076903</v>
      </c>
      <c r="BX1090">
        <v>3678.85601749128</v>
      </c>
      <c r="BY1090">
        <v>50081.862601023298</v>
      </c>
      <c r="BZ1090">
        <v>48228.435914932597</v>
      </c>
      <c r="CA1090">
        <v>1565.1883646331601</v>
      </c>
      <c r="CB1090">
        <v>288.23832145735599</v>
      </c>
      <c r="CC1090">
        <v>96361</v>
      </c>
      <c r="CD1090">
        <v>90417</v>
      </c>
      <c r="CE1090">
        <v>105013.31212345901</v>
      </c>
      <c r="CF1090">
        <v>49911.988524144101</v>
      </c>
      <c r="CG1090">
        <v>28098.354682461799</v>
      </c>
      <c r="CH1090">
        <v>49097.114516294001</v>
      </c>
    </row>
    <row r="1091" spans="1:86" x14ac:dyDescent="0.2">
      <c r="A1091" t="s">
        <v>165</v>
      </c>
      <c r="B1091">
        <v>2010</v>
      </c>
      <c r="C1091" t="s">
        <v>78</v>
      </c>
      <c r="D1091" t="s">
        <v>704</v>
      </c>
      <c r="E1091">
        <v>15.325292284478399</v>
      </c>
      <c r="F1091">
        <v>2.7822904699424398</v>
      </c>
      <c r="G1091">
        <v>1.6221985953817399</v>
      </c>
      <c r="H1091">
        <v>10.9208032191542</v>
      </c>
      <c r="I1091">
        <v>5.4781899542816301</v>
      </c>
      <c r="J1091">
        <v>2.7060943129864001</v>
      </c>
      <c r="K1091">
        <v>1.6078786156787399</v>
      </c>
      <c r="L1091">
        <v>1.1642170256165001</v>
      </c>
      <c r="M1091">
        <v>4.5770059870978397</v>
      </c>
      <c r="N1091">
        <v>3.72346070742022</v>
      </c>
      <c r="O1091">
        <v>7.5549676905461494E-2</v>
      </c>
      <c r="P1091">
        <v>0.77799560277215396</v>
      </c>
      <c r="Q1091">
        <v>0</v>
      </c>
      <c r="R1091">
        <v>305.76156805889099</v>
      </c>
      <c r="S1091">
        <v>305.76156805889099</v>
      </c>
      <c r="T1091">
        <v>321.08686034336898</v>
      </c>
      <c r="U1091">
        <v>0</v>
      </c>
      <c r="V1091">
        <v>116.69840166011301</v>
      </c>
      <c r="W1091">
        <v>116.69840166011301</v>
      </c>
      <c r="X1091">
        <v>122.176591614394</v>
      </c>
      <c r="Y1091">
        <v>344.20596525608499</v>
      </c>
      <c r="Z1091">
        <v>0.55791398593853503</v>
      </c>
      <c r="AA1091">
        <v>5.9899237324499803E-2</v>
      </c>
      <c r="AB1091">
        <v>343.58815203282199</v>
      </c>
      <c r="AC1091">
        <v>1.99069815170473</v>
      </c>
      <c r="AD1091">
        <v>0.208886937273732</v>
      </c>
      <c r="AE1091">
        <v>4.3028519362066101E-2</v>
      </c>
      <c r="AF1091">
        <v>1.73878269506893</v>
      </c>
      <c r="AG1091">
        <v>612.41890763683796</v>
      </c>
      <c r="AH1091">
        <v>612.41890763683796</v>
      </c>
      <c r="AI1091">
        <v>21.5762370413388</v>
      </c>
      <c r="AJ1091">
        <v>21.5762370413388</v>
      </c>
      <c r="AK1091">
        <v>14.5949650655957</v>
      </c>
      <c r="AL1091">
        <v>14.5949650655957</v>
      </c>
      <c r="AM1091">
        <v>648.59010974377304</v>
      </c>
      <c r="AN1091">
        <v>648.59010974377304</v>
      </c>
      <c r="AO1091">
        <v>12.257793890858499</v>
      </c>
      <c r="AP1091">
        <v>2.7634018067334098</v>
      </c>
      <c r="AQ1091">
        <v>7.1256243892660702</v>
      </c>
      <c r="AR1091">
        <v>2.3687676948590202</v>
      </c>
      <c r="AS1091">
        <v>7.0969330312169099</v>
      </c>
      <c r="AT1091">
        <v>8.8222912935897693E-2</v>
      </c>
      <c r="AU1091">
        <v>0.10570406803514</v>
      </c>
      <c r="AV1091">
        <v>6.9030060502458701</v>
      </c>
      <c r="AW1091">
        <v>11.7552219645015</v>
      </c>
      <c r="AX1091">
        <v>0.94257749417565695</v>
      </c>
      <c r="AY1091">
        <v>1.21130121125099</v>
      </c>
      <c r="AZ1091">
        <v>9.6013432590748096</v>
      </c>
      <c r="BA1091">
        <v>16.233471065570701</v>
      </c>
      <c r="BB1091">
        <v>4.36588047434158</v>
      </c>
      <c r="BC1091">
        <v>10.1521392043219</v>
      </c>
      <c r="BD1091">
        <v>1.7154513869072301</v>
      </c>
      <c r="BE1091">
        <v>1.4438750440371799</v>
      </c>
      <c r="BF1091">
        <v>0.48214565775981399</v>
      </c>
      <c r="BG1091">
        <v>0.53933417599941502</v>
      </c>
      <c r="BH1091">
        <v>0.42239521027795601</v>
      </c>
      <c r="BI1091">
        <v>2.49227006859679</v>
      </c>
      <c r="BJ1091">
        <v>0.62553815354925202</v>
      </c>
      <c r="BK1091">
        <v>1.1124485470119401</v>
      </c>
      <c r="BL1091">
        <v>0.75428336803559004</v>
      </c>
      <c r="BM1091">
        <v>3.4123217216459998</v>
      </c>
      <c r="BN1091">
        <v>0.68066449842854104</v>
      </c>
      <c r="BO1091">
        <v>1.7618723507358101</v>
      </c>
      <c r="BP1091">
        <v>0.96978487248165002</v>
      </c>
      <c r="BQ1091">
        <v>3.5668005336182902</v>
      </c>
      <c r="BR1091">
        <v>1.7874203575236201</v>
      </c>
      <c r="BS1091">
        <v>0.88727928122056998</v>
      </c>
      <c r="BT1091">
        <v>0.89210089487410005</v>
      </c>
      <c r="BU1091">
        <v>43.026659116958101</v>
      </c>
      <c r="BV1091">
        <v>39.256795311687902</v>
      </c>
      <c r="BW1091">
        <v>1.0586431148017099</v>
      </c>
      <c r="BX1091">
        <v>2.7112206904685698</v>
      </c>
      <c r="BY1091">
        <v>56.0842488544587</v>
      </c>
      <c r="BZ1091">
        <v>31.0181311608961</v>
      </c>
      <c r="CA1091">
        <v>22.152159045685998</v>
      </c>
      <c r="CB1091">
        <v>2.91395864787662</v>
      </c>
      <c r="CC1091">
        <v>228</v>
      </c>
      <c r="CD1091">
        <v>171</v>
      </c>
      <c r="CE1091">
        <v>234.097760856533</v>
      </c>
      <c r="CF1091">
        <v>163.19634134366601</v>
      </c>
      <c r="CG1091">
        <v>230.974477811247</v>
      </c>
      <c r="CH1091">
        <v>375.15652268704002</v>
      </c>
    </row>
    <row r="1092" spans="1:86" x14ac:dyDescent="0.2">
      <c r="A1092" t="s">
        <v>165</v>
      </c>
      <c r="B1092">
        <v>2010</v>
      </c>
      <c r="C1092" t="s">
        <v>23</v>
      </c>
      <c r="D1092" t="s">
        <v>705</v>
      </c>
      <c r="E1092">
        <v>4004.48437750527</v>
      </c>
      <c r="F1092">
        <v>1164.4408753688799</v>
      </c>
      <c r="G1092">
        <v>1824.53342244794</v>
      </c>
      <c r="H1092">
        <v>1015.51007968845</v>
      </c>
      <c r="I1092">
        <v>3729.7204840078598</v>
      </c>
      <c r="J1092">
        <v>1142.1326926322799</v>
      </c>
      <c r="K1092">
        <v>1807.4098725876299</v>
      </c>
      <c r="L1092">
        <v>780.17791878794196</v>
      </c>
      <c r="M1092">
        <v>1103.73686869927</v>
      </c>
      <c r="N1092">
        <v>865.87028106192599</v>
      </c>
      <c r="O1092">
        <v>93.680190647540101</v>
      </c>
      <c r="P1092">
        <v>144.18639698980201</v>
      </c>
      <c r="Q1092">
        <v>0</v>
      </c>
      <c r="R1092">
        <v>0</v>
      </c>
      <c r="S1092">
        <v>0</v>
      </c>
      <c r="T1092">
        <v>4004.48437750527</v>
      </c>
      <c r="U1092">
        <v>0</v>
      </c>
      <c r="V1092">
        <v>0</v>
      </c>
      <c r="W1092">
        <v>0</v>
      </c>
      <c r="X1092">
        <v>3729.7204840078598</v>
      </c>
      <c r="Y1092">
        <v>4960.9612584818697</v>
      </c>
      <c r="Z1092">
        <v>149.48364955350701</v>
      </c>
      <c r="AA1092">
        <v>74.941914090417299</v>
      </c>
      <c r="AB1092">
        <v>4736.5356948379504</v>
      </c>
      <c r="AC1092">
        <v>364.30994509420901</v>
      </c>
      <c r="AD1092">
        <v>62.319098985770999</v>
      </c>
      <c r="AE1092">
        <v>51.174503382699001</v>
      </c>
      <c r="AF1092">
        <v>250.81634272573999</v>
      </c>
      <c r="AG1092">
        <v>35258.328093875301</v>
      </c>
      <c r="AH1092">
        <v>35258.328093875301</v>
      </c>
      <c r="AI1092">
        <v>4731.9697612416003</v>
      </c>
      <c r="AJ1092">
        <v>4731.9697612416003</v>
      </c>
      <c r="AK1092">
        <v>2173.6941342025698</v>
      </c>
      <c r="AL1092">
        <v>2173.6941342025698</v>
      </c>
      <c r="AM1092">
        <v>42163.991989319496</v>
      </c>
      <c r="AN1092">
        <v>42163.991989319496</v>
      </c>
      <c r="AO1092">
        <v>11897.5358827501</v>
      </c>
      <c r="AP1092">
        <v>945.13695319691499</v>
      </c>
      <c r="AQ1092">
        <v>10561.8801767805</v>
      </c>
      <c r="AR1092">
        <v>390.51875277265401</v>
      </c>
      <c r="AS1092">
        <v>1040.5275389205599</v>
      </c>
      <c r="AT1092">
        <v>30.572987902412901</v>
      </c>
      <c r="AU1092">
        <v>68.430312413198095</v>
      </c>
      <c r="AV1092">
        <v>941.52423860494605</v>
      </c>
      <c r="AW1092">
        <v>17109.150777773299</v>
      </c>
      <c r="AX1092">
        <v>258.17175069860701</v>
      </c>
      <c r="AY1092">
        <v>1530.0501941140899</v>
      </c>
      <c r="AZ1092">
        <v>15320.928832960701</v>
      </c>
      <c r="BA1092">
        <v>13196.6490997743</v>
      </c>
      <c r="BB1092">
        <v>2002.6293775307799</v>
      </c>
      <c r="BC1092">
        <v>10635.0113840452</v>
      </c>
      <c r="BD1092">
        <v>559.00833819828199</v>
      </c>
      <c r="BE1092">
        <v>1189.51450986844</v>
      </c>
      <c r="BF1092">
        <v>156.070813482304</v>
      </c>
      <c r="BG1092">
        <v>701.99126756753003</v>
      </c>
      <c r="BH1092">
        <v>331.45242881860702</v>
      </c>
      <c r="BI1092">
        <v>2457.7496466786902</v>
      </c>
      <c r="BJ1092">
        <v>203.40587626954201</v>
      </c>
      <c r="BK1092">
        <v>1377.5327673209899</v>
      </c>
      <c r="BL1092">
        <v>876.81100308816599</v>
      </c>
      <c r="BM1092">
        <v>3952.1089465033301</v>
      </c>
      <c r="BN1092">
        <v>221.56851659917999</v>
      </c>
      <c r="BO1092">
        <v>2154.8813191660502</v>
      </c>
      <c r="BP1092">
        <v>1575.65911073811</v>
      </c>
      <c r="BQ1092">
        <v>1824.0666351033699</v>
      </c>
      <c r="BR1092">
        <v>626.06413231097497</v>
      </c>
      <c r="BS1092">
        <v>593.57456164114399</v>
      </c>
      <c r="BT1092">
        <v>604.42794115125105</v>
      </c>
      <c r="BU1092">
        <v>11703.554252464</v>
      </c>
      <c r="BV1092">
        <v>9090.4436231489108</v>
      </c>
      <c r="BW1092">
        <v>1282.6446674681499</v>
      </c>
      <c r="BX1092">
        <v>1330.46596184696</v>
      </c>
      <c r="BY1092">
        <v>39600.811263271702</v>
      </c>
      <c r="BZ1092">
        <v>14228.711585160299</v>
      </c>
      <c r="CA1092">
        <v>24996.255142169201</v>
      </c>
      <c r="CB1092">
        <v>375.84453594215699</v>
      </c>
      <c r="CC1092">
        <v>302894</v>
      </c>
      <c r="CD1092">
        <v>293508</v>
      </c>
      <c r="CE1092">
        <v>335971.33834783599</v>
      </c>
      <c r="CF1092">
        <v>204965.86671776901</v>
      </c>
      <c r="CG1092">
        <v>308176.48808684899</v>
      </c>
      <c r="CH1092">
        <v>525794.13491731696</v>
      </c>
    </row>
    <row r="1093" spans="1:86" x14ac:dyDescent="0.2">
      <c r="A1093" t="s">
        <v>165</v>
      </c>
      <c r="B1093">
        <v>2010</v>
      </c>
      <c r="C1093" t="s">
        <v>24</v>
      </c>
      <c r="D1093" t="s">
        <v>706</v>
      </c>
      <c r="E1093">
        <v>2408.2155520678998</v>
      </c>
      <c r="F1093">
        <v>640.38679110625196</v>
      </c>
      <c r="G1093">
        <v>1272.36973664278</v>
      </c>
      <c r="H1093">
        <v>495.45902431886498</v>
      </c>
      <c r="I1093">
        <v>2048.3966809142498</v>
      </c>
      <c r="J1093">
        <v>627.37119239006097</v>
      </c>
      <c r="K1093">
        <v>1260.87154420043</v>
      </c>
      <c r="L1093">
        <v>160.153944323758</v>
      </c>
      <c r="M1093">
        <v>815.391041498199</v>
      </c>
      <c r="N1093">
        <v>567.77697973405895</v>
      </c>
      <c r="O1093">
        <v>61.824811578970703</v>
      </c>
      <c r="P1093">
        <v>185.789250185171</v>
      </c>
      <c r="Q1093">
        <v>0</v>
      </c>
      <c r="R1093">
        <v>103.2076033678</v>
      </c>
      <c r="S1093">
        <v>103.2076033678</v>
      </c>
      <c r="T1093">
        <v>2511.4231554357002</v>
      </c>
      <c r="U1093">
        <v>0</v>
      </c>
      <c r="V1093">
        <v>93.880926922565294</v>
      </c>
      <c r="W1093">
        <v>93.880926922565294</v>
      </c>
      <c r="X1093">
        <v>2142.2776078368202</v>
      </c>
      <c r="Y1093">
        <v>5212.7326038176998</v>
      </c>
      <c r="Z1093">
        <v>103.752368347337</v>
      </c>
      <c r="AA1093">
        <v>48.419650829947301</v>
      </c>
      <c r="AB1093">
        <v>5060.5605846404196</v>
      </c>
      <c r="AC1093">
        <v>405.87677664131502</v>
      </c>
      <c r="AD1093">
        <v>34.972448011769302</v>
      </c>
      <c r="AE1093">
        <v>34.522487153030497</v>
      </c>
      <c r="AF1093">
        <v>336.38184147651799</v>
      </c>
      <c r="AG1093">
        <v>103988.068788381</v>
      </c>
      <c r="AH1093">
        <v>103988.068788381</v>
      </c>
      <c r="AI1093">
        <v>3319.4419092207499</v>
      </c>
      <c r="AJ1093">
        <v>3319.4419092207499</v>
      </c>
      <c r="AK1093">
        <v>1247.07371202997</v>
      </c>
      <c r="AL1093">
        <v>1247.07371202997</v>
      </c>
      <c r="AM1093">
        <v>108554.58440963201</v>
      </c>
      <c r="AN1093">
        <v>108554.58440963201</v>
      </c>
      <c r="AO1093">
        <v>6582.82177789868</v>
      </c>
      <c r="AP1093">
        <v>725.83701783646302</v>
      </c>
      <c r="AQ1093">
        <v>5546.3289283924296</v>
      </c>
      <c r="AR1093">
        <v>310.65583166978098</v>
      </c>
      <c r="AS1093">
        <v>1208.8096944384099</v>
      </c>
      <c r="AT1093">
        <v>18.3172183402508</v>
      </c>
      <c r="AU1093">
        <v>87.0728665170505</v>
      </c>
      <c r="AV1093">
        <v>1103.4196095811101</v>
      </c>
      <c r="AW1093">
        <v>5302.8832408197204</v>
      </c>
      <c r="AX1093">
        <v>167.475221290001</v>
      </c>
      <c r="AY1093">
        <v>914.07068236371094</v>
      </c>
      <c r="AZ1093">
        <v>4221.33733716601</v>
      </c>
      <c r="BA1093">
        <v>9560.8900555294294</v>
      </c>
      <c r="BB1093">
        <v>892.73318870312801</v>
      </c>
      <c r="BC1093">
        <v>8209.4271812204406</v>
      </c>
      <c r="BD1093">
        <v>458.72968560586702</v>
      </c>
      <c r="BE1093">
        <v>707.92695922395899</v>
      </c>
      <c r="BF1093">
        <v>98.216075019215594</v>
      </c>
      <c r="BG1093">
        <v>503.69656042285698</v>
      </c>
      <c r="BH1093">
        <v>106.01432378188601</v>
      </c>
      <c r="BI1093">
        <v>1396.8780130693301</v>
      </c>
      <c r="BJ1093">
        <v>121.467384761243</v>
      </c>
      <c r="BK1093">
        <v>1045.9118754388001</v>
      </c>
      <c r="BL1093">
        <v>229.49875286928901</v>
      </c>
      <c r="BM1093">
        <v>2106.0945263181502</v>
      </c>
      <c r="BN1093">
        <v>128.437805662583</v>
      </c>
      <c r="BO1093">
        <v>1656.9159427201801</v>
      </c>
      <c r="BP1093">
        <v>320.74077793538697</v>
      </c>
      <c r="BQ1093">
        <v>1504.75653611504</v>
      </c>
      <c r="BR1093">
        <v>336.02513560680802</v>
      </c>
      <c r="BS1093">
        <v>956.30216913497395</v>
      </c>
      <c r="BT1093">
        <v>212.42923137326301</v>
      </c>
      <c r="BU1093">
        <v>8570.2795282929092</v>
      </c>
      <c r="BV1093">
        <v>5994.0022585359602</v>
      </c>
      <c r="BW1093">
        <v>860.21884408761002</v>
      </c>
      <c r="BX1093">
        <v>1716.0584256693201</v>
      </c>
      <c r="BY1093">
        <v>26039.460912311799</v>
      </c>
      <c r="BZ1093">
        <v>8466.8340438533905</v>
      </c>
      <c r="CA1093">
        <v>17333.719414384399</v>
      </c>
      <c r="CB1093">
        <v>238.90745407399001</v>
      </c>
      <c r="CC1093">
        <v>22762</v>
      </c>
      <c r="CD1093">
        <v>22358</v>
      </c>
      <c r="CE1093">
        <v>23739.444913755899</v>
      </c>
      <c r="CF1093">
        <v>224565.600261391</v>
      </c>
      <c r="CG1093">
        <v>330759.876105581</v>
      </c>
      <c r="CH1093">
        <v>571429.57683085895</v>
      </c>
    </row>
    <row r="1094" spans="1:86" x14ac:dyDescent="0.2">
      <c r="A1094" t="s">
        <v>165</v>
      </c>
      <c r="B1094">
        <v>2010</v>
      </c>
      <c r="C1094" t="s">
        <v>25</v>
      </c>
      <c r="D1094" t="s">
        <v>707</v>
      </c>
      <c r="E1094">
        <v>1423.7890419745499</v>
      </c>
      <c r="F1094">
        <v>140.41721502041401</v>
      </c>
      <c r="G1094">
        <v>1173.90538375135</v>
      </c>
      <c r="H1094">
        <v>109.46644320278401</v>
      </c>
      <c r="I1094">
        <v>1353.3189396002199</v>
      </c>
      <c r="J1094">
        <v>137.840176821699</v>
      </c>
      <c r="K1094">
        <v>1163.8983999239899</v>
      </c>
      <c r="L1094">
        <v>51.580362854539203</v>
      </c>
      <c r="M1094">
        <v>217.300382805125</v>
      </c>
      <c r="N1094">
        <v>110.498374238081</v>
      </c>
      <c r="O1094">
        <v>81.295647967326403</v>
      </c>
      <c r="P1094">
        <v>25.506360599717599</v>
      </c>
      <c r="Q1094">
        <v>5.4401988310412701</v>
      </c>
      <c r="R1094">
        <v>516.37407601831603</v>
      </c>
      <c r="S1094">
        <v>521.81427484935796</v>
      </c>
      <c r="T1094">
        <v>1945.6033168239001</v>
      </c>
      <c r="U1094">
        <v>4.6770529151276099</v>
      </c>
      <c r="V1094">
        <v>443.93761194120401</v>
      </c>
      <c r="W1094">
        <v>448.61466485633201</v>
      </c>
      <c r="X1094">
        <v>1801.93360445655</v>
      </c>
      <c r="Y1094">
        <v>982.36193299242098</v>
      </c>
      <c r="Z1094">
        <v>20.537508384748701</v>
      </c>
      <c r="AA1094">
        <v>36.380812152615803</v>
      </c>
      <c r="AB1094">
        <v>925.44361245505695</v>
      </c>
      <c r="AC1094">
        <v>96.812283399519302</v>
      </c>
      <c r="AD1094">
        <v>6.9248338560273099</v>
      </c>
      <c r="AE1094">
        <v>30.528401085734298</v>
      </c>
      <c r="AF1094">
        <v>59.359048457757801</v>
      </c>
      <c r="AG1094">
        <v>16485.749481213599</v>
      </c>
      <c r="AH1094">
        <v>16485.749481213599</v>
      </c>
      <c r="AI1094">
        <v>365.79222780381201</v>
      </c>
      <c r="AJ1094">
        <v>365.79222780381201</v>
      </c>
      <c r="AK1094">
        <v>209.632132572724</v>
      </c>
      <c r="AL1094">
        <v>209.632132572724</v>
      </c>
      <c r="AM1094">
        <v>17061.173841590102</v>
      </c>
      <c r="AN1094">
        <v>17061.173841590102</v>
      </c>
      <c r="AO1094">
        <v>2886.8775053286599</v>
      </c>
      <c r="AP1094">
        <v>143.49662097921899</v>
      </c>
      <c r="AQ1094">
        <v>2704.2789027362001</v>
      </c>
      <c r="AR1094">
        <v>39.1019816132359</v>
      </c>
      <c r="AS1094">
        <v>254.050806561917</v>
      </c>
      <c r="AT1094">
        <v>4.24735092615696</v>
      </c>
      <c r="AU1094">
        <v>17.403992588536301</v>
      </c>
      <c r="AV1094">
        <v>232.39946304722301</v>
      </c>
      <c r="AW1094">
        <v>1668.9169589523599</v>
      </c>
      <c r="AX1094">
        <v>33.577887671308602</v>
      </c>
      <c r="AY1094">
        <v>364.85630010946699</v>
      </c>
      <c r="AZ1094">
        <v>1270.48277117158</v>
      </c>
      <c r="BA1094">
        <v>8034.6405197781896</v>
      </c>
      <c r="BB1094">
        <v>187.158580285825</v>
      </c>
      <c r="BC1094">
        <v>7761.8156161596498</v>
      </c>
      <c r="BD1094">
        <v>85.666323332739395</v>
      </c>
      <c r="BE1094">
        <v>318.744623166802</v>
      </c>
      <c r="BF1094">
        <v>19.6784489974055</v>
      </c>
      <c r="BG1094">
        <v>271.19662961669201</v>
      </c>
      <c r="BH1094">
        <v>27.869544552704401</v>
      </c>
      <c r="BI1094">
        <v>705.69535877122303</v>
      </c>
      <c r="BJ1094">
        <v>24.246160733268599</v>
      </c>
      <c r="BK1094">
        <v>631.36224555104104</v>
      </c>
      <c r="BL1094">
        <v>50.0869524869142</v>
      </c>
      <c r="BM1094">
        <v>1139.89580661733</v>
      </c>
      <c r="BN1094">
        <v>25.786978790847499</v>
      </c>
      <c r="BO1094">
        <v>1051.26137026843</v>
      </c>
      <c r="BP1094">
        <v>62.847457558053598</v>
      </c>
      <c r="BQ1094">
        <v>278.17004177368898</v>
      </c>
      <c r="BR1094">
        <v>61.392764024854898</v>
      </c>
      <c r="BS1094">
        <v>175.54650327666499</v>
      </c>
      <c r="BT1094">
        <v>41.230774472169301</v>
      </c>
      <c r="BU1094">
        <v>2590.6337567486198</v>
      </c>
      <c r="BV1094">
        <v>1164.84955903738</v>
      </c>
      <c r="BW1094">
        <v>1188.4954956846</v>
      </c>
      <c r="BX1094">
        <v>237.28870202664399</v>
      </c>
      <c r="BY1094">
        <v>18081.9987014004</v>
      </c>
      <c r="BZ1094">
        <v>1864.4454481061</v>
      </c>
      <c r="CA1094">
        <v>16186.555011017799</v>
      </c>
      <c r="CB1094">
        <v>30.998242276463198</v>
      </c>
      <c r="CC1094">
        <v>34372</v>
      </c>
      <c r="CD1094">
        <v>33606</v>
      </c>
      <c r="CE1094">
        <v>39164.1478099706</v>
      </c>
      <c r="CF1094">
        <v>36503.812602717597</v>
      </c>
      <c r="CG1094">
        <v>58157.503009078202</v>
      </c>
      <c r="CH1094">
        <v>104277.92659209399</v>
      </c>
    </row>
    <row r="1095" spans="1:86" x14ac:dyDescent="0.2">
      <c r="A1095" t="s">
        <v>165</v>
      </c>
      <c r="B1095">
        <v>2010</v>
      </c>
      <c r="C1095" t="s">
        <v>26</v>
      </c>
      <c r="D1095" t="s">
        <v>708</v>
      </c>
      <c r="E1095">
        <v>290.23566041981502</v>
      </c>
      <c r="F1095">
        <v>3.2296652130596502</v>
      </c>
      <c r="G1095">
        <v>284.46943147042401</v>
      </c>
      <c r="H1095">
        <v>2.5365637363321301</v>
      </c>
      <c r="I1095">
        <v>284.25001321296998</v>
      </c>
      <c r="J1095">
        <v>3.1851240440997399</v>
      </c>
      <c r="K1095">
        <v>280.12690024217198</v>
      </c>
      <c r="L1095">
        <v>0.93798892669795397</v>
      </c>
      <c r="M1095">
        <v>2.7050922482463502</v>
      </c>
      <c r="N1095">
        <v>1.8453112474402</v>
      </c>
      <c r="O1095">
        <v>0.19619246807332</v>
      </c>
      <c r="P1095">
        <v>0.66358853273283203</v>
      </c>
      <c r="Q1095">
        <v>76.683554913687701</v>
      </c>
      <c r="R1095">
        <v>1649.3717985456501</v>
      </c>
      <c r="S1095">
        <v>1726.05535345934</v>
      </c>
      <c r="T1095">
        <v>2016.2910138791499</v>
      </c>
      <c r="U1095">
        <v>74.6843155489548</v>
      </c>
      <c r="V1095">
        <v>1606.3705444900099</v>
      </c>
      <c r="W1095">
        <v>1681.05486003897</v>
      </c>
      <c r="X1095">
        <v>1965.3048732519401</v>
      </c>
      <c r="Y1095">
        <v>38.472284221090298</v>
      </c>
      <c r="Z1095">
        <v>0.40849719265291101</v>
      </c>
      <c r="AA1095">
        <v>2.0807058209268399</v>
      </c>
      <c r="AB1095">
        <v>35.983081207510502</v>
      </c>
      <c r="AC1095">
        <v>16.322048412667002</v>
      </c>
      <c r="AD1095">
        <v>0.115197111220094</v>
      </c>
      <c r="AE1095">
        <v>14.3976965863353</v>
      </c>
      <c r="AF1095">
        <v>1.8091547151115701</v>
      </c>
      <c r="AG1095">
        <v>136.32717516533299</v>
      </c>
      <c r="AH1095">
        <v>136.32717516533299</v>
      </c>
      <c r="AI1095">
        <v>17.4041364131538</v>
      </c>
      <c r="AJ1095">
        <v>17.4041364131538</v>
      </c>
      <c r="AK1095">
        <v>6.1743345445662499</v>
      </c>
      <c r="AL1095">
        <v>6.1743345445662499</v>
      </c>
      <c r="AM1095">
        <v>159.905646123053</v>
      </c>
      <c r="AN1095">
        <v>159.905646123053</v>
      </c>
      <c r="AO1095">
        <v>330.57187712660902</v>
      </c>
      <c r="AP1095">
        <v>3.3802942836050001</v>
      </c>
      <c r="AQ1095">
        <v>325.802019336341</v>
      </c>
      <c r="AR1095">
        <v>1.38956350666252</v>
      </c>
      <c r="AS1095">
        <v>9.9321349371876604</v>
      </c>
      <c r="AT1095">
        <v>0.101971100400597</v>
      </c>
      <c r="AU1095">
        <v>2.7108652286342299</v>
      </c>
      <c r="AV1095">
        <v>7.1192986081528202</v>
      </c>
      <c r="AW1095">
        <v>115.20948230594</v>
      </c>
      <c r="AX1095">
        <v>0.64617898243397498</v>
      </c>
      <c r="AY1095">
        <v>97.493475774874298</v>
      </c>
      <c r="AZ1095">
        <v>17.069827548631501</v>
      </c>
      <c r="BA1095">
        <v>5483.8863020746403</v>
      </c>
      <c r="BB1095">
        <v>3.92923523372207</v>
      </c>
      <c r="BC1095">
        <v>5477.5612345299496</v>
      </c>
      <c r="BD1095">
        <v>2.3958323109633302</v>
      </c>
      <c r="BE1095">
        <v>368.83599607284901</v>
      </c>
      <c r="BF1095">
        <v>0.45764166291194203</v>
      </c>
      <c r="BG1095">
        <v>367.744884514484</v>
      </c>
      <c r="BH1095">
        <v>0.63346989545277799</v>
      </c>
      <c r="BI1095">
        <v>409.93563621266298</v>
      </c>
      <c r="BJ1095">
        <v>0.53795077181167295</v>
      </c>
      <c r="BK1095">
        <v>408.11714774072402</v>
      </c>
      <c r="BL1095">
        <v>1.28053770012859</v>
      </c>
      <c r="BM1095">
        <v>411.838680749432</v>
      </c>
      <c r="BN1095">
        <v>0.58167529868829104</v>
      </c>
      <c r="BO1095">
        <v>409.64994869708198</v>
      </c>
      <c r="BP1095">
        <v>1.6070567536629801</v>
      </c>
      <c r="BQ1095">
        <v>1514.8586648978901</v>
      </c>
      <c r="BR1095">
        <v>1.1880889511422901</v>
      </c>
      <c r="BS1095">
        <v>1512.3615764500901</v>
      </c>
      <c r="BT1095">
        <v>1.3089994966584899</v>
      </c>
      <c r="BU1095">
        <v>28.234014527024801</v>
      </c>
      <c r="BV1095">
        <v>19.472900351968299</v>
      </c>
      <c r="BW1095">
        <v>2.7656475769397502</v>
      </c>
      <c r="BX1095">
        <v>5.9954665981166997</v>
      </c>
      <c r="BY1095">
        <v>3644.5084683089299</v>
      </c>
      <c r="BZ1095">
        <v>47.383774847807402</v>
      </c>
      <c r="CA1095">
        <v>3595.7681640923201</v>
      </c>
      <c r="CB1095">
        <v>1.3565293687942701</v>
      </c>
      <c r="CC1095">
        <v>1261</v>
      </c>
      <c r="CD1095">
        <v>1268</v>
      </c>
      <c r="CE1095">
        <v>1192.59036588245</v>
      </c>
      <c r="CF1095">
        <v>754.02038818620804</v>
      </c>
      <c r="CG1095">
        <v>1305.4086144585301</v>
      </c>
      <c r="CH1095">
        <v>2139.1367487050702</v>
      </c>
    </row>
    <row r="1096" spans="1:86" x14ac:dyDescent="0.2">
      <c r="A1096" t="s">
        <v>165</v>
      </c>
      <c r="B1096">
        <v>2010</v>
      </c>
      <c r="C1096" t="s">
        <v>27</v>
      </c>
      <c r="D1096" t="s">
        <v>709</v>
      </c>
      <c r="E1096">
        <v>492.95408500912799</v>
      </c>
      <c r="F1096">
        <v>6.4850165051746904</v>
      </c>
      <c r="G1096">
        <v>481.79344099210499</v>
      </c>
      <c r="H1096">
        <v>4.6756275118474697</v>
      </c>
      <c r="I1096">
        <v>482.95711128726902</v>
      </c>
      <c r="J1096">
        <v>6.3662055626326897</v>
      </c>
      <c r="K1096">
        <v>474.92981583750498</v>
      </c>
      <c r="L1096">
        <v>1.66108988713165</v>
      </c>
      <c r="M1096">
        <v>7.3241612824222297</v>
      </c>
      <c r="N1096">
        <v>5.2184731901569403</v>
      </c>
      <c r="O1096">
        <v>0.56356789589786604</v>
      </c>
      <c r="P1096">
        <v>1.54212019636744</v>
      </c>
      <c r="Q1096">
        <v>1061.41581106135</v>
      </c>
      <c r="R1096">
        <v>1422.31542526668</v>
      </c>
      <c r="S1096">
        <v>2483.7312363280298</v>
      </c>
      <c r="T1096">
        <v>2976.6853213371601</v>
      </c>
      <c r="U1096">
        <v>1007.34379543401</v>
      </c>
      <c r="V1096">
        <v>1349.8579951996501</v>
      </c>
      <c r="W1096">
        <v>2357.20179063366</v>
      </c>
      <c r="X1096">
        <v>2840.15890192093</v>
      </c>
      <c r="Y1096">
        <v>77.329503078526898</v>
      </c>
      <c r="Z1096">
        <v>0.95725216834442906</v>
      </c>
      <c r="AA1096">
        <v>5.9254902649363901</v>
      </c>
      <c r="AB1096">
        <v>70.446760645246101</v>
      </c>
      <c r="AC1096">
        <v>25.236463796096199</v>
      </c>
      <c r="AD1096">
        <v>0.31838804809861698</v>
      </c>
      <c r="AE1096">
        <v>22.535194288513001</v>
      </c>
      <c r="AF1096">
        <v>2.3828814594845702</v>
      </c>
      <c r="AG1096">
        <v>497.78825263124003</v>
      </c>
      <c r="AH1096">
        <v>497.78825263124003</v>
      </c>
      <c r="AI1096">
        <v>30.2352092043146</v>
      </c>
      <c r="AJ1096">
        <v>30.2352092043146</v>
      </c>
      <c r="AK1096">
        <v>15.2586897807389</v>
      </c>
      <c r="AL1096">
        <v>15.2586897807389</v>
      </c>
      <c r="AM1096">
        <v>543.28215161629396</v>
      </c>
      <c r="AN1096">
        <v>543.28215161629396</v>
      </c>
      <c r="AO1096">
        <v>1542.80020626686</v>
      </c>
      <c r="AP1096">
        <v>6.5866007482770002</v>
      </c>
      <c r="AQ1096">
        <v>1533.3841283336899</v>
      </c>
      <c r="AR1096">
        <v>2.8294771848912701</v>
      </c>
      <c r="AS1096">
        <v>9.5124431141475405</v>
      </c>
      <c r="AT1096">
        <v>0.20465878346861199</v>
      </c>
      <c r="AU1096">
        <v>0.46418734463866501</v>
      </c>
      <c r="AV1096">
        <v>8.8435969860402608</v>
      </c>
      <c r="AW1096">
        <v>158.57811992694101</v>
      </c>
      <c r="AX1096">
        <v>1.5707044652373801</v>
      </c>
      <c r="AY1096">
        <v>129.264446129193</v>
      </c>
      <c r="AZ1096">
        <v>27.7429693325107</v>
      </c>
      <c r="BA1096">
        <v>1800.8148781453799</v>
      </c>
      <c r="BB1096">
        <v>8.5420797818486598</v>
      </c>
      <c r="BC1096">
        <v>1788.74252100797</v>
      </c>
      <c r="BD1096">
        <v>3.5302773555615499</v>
      </c>
      <c r="BE1096">
        <v>43.091422546878</v>
      </c>
      <c r="BF1096">
        <v>0.97151316772645602</v>
      </c>
      <c r="BG1096">
        <v>41.226311164995799</v>
      </c>
      <c r="BH1096">
        <v>0.89359821415570795</v>
      </c>
      <c r="BI1096">
        <v>48.761596770506998</v>
      </c>
      <c r="BJ1096">
        <v>1.1850982476210801</v>
      </c>
      <c r="BK1096">
        <v>45.777136232429299</v>
      </c>
      <c r="BL1096">
        <v>1.79936229045664</v>
      </c>
      <c r="BM1096">
        <v>53.836859052789201</v>
      </c>
      <c r="BN1096">
        <v>1.2684129320933699</v>
      </c>
      <c r="BO1096">
        <v>50.212948416899899</v>
      </c>
      <c r="BP1096">
        <v>2.3554977037959999</v>
      </c>
      <c r="BQ1096">
        <v>185.117067053509</v>
      </c>
      <c r="BR1096">
        <v>2.8738940257203001</v>
      </c>
      <c r="BS1096">
        <v>179.933167847541</v>
      </c>
      <c r="BT1096">
        <v>2.31000518024767</v>
      </c>
      <c r="BU1096">
        <v>76.885757137008696</v>
      </c>
      <c r="BV1096">
        <v>55.054564925119699</v>
      </c>
      <c r="BW1096">
        <v>7.9664369501593404</v>
      </c>
      <c r="BX1096">
        <v>13.8647552617296</v>
      </c>
      <c r="BY1096">
        <v>6726.0706750969603</v>
      </c>
      <c r="BZ1096">
        <v>88.222934807001494</v>
      </c>
      <c r="CA1096">
        <v>6635.4764065297404</v>
      </c>
      <c r="CB1096">
        <v>2.3713337602204998</v>
      </c>
      <c r="CC1096">
        <v>11543</v>
      </c>
      <c r="CD1096">
        <v>11394</v>
      </c>
      <c r="CE1096">
        <v>11602.1560185907</v>
      </c>
      <c r="CF1096">
        <v>2498.79907530848</v>
      </c>
      <c r="CG1096">
        <v>3143.4894853562</v>
      </c>
      <c r="CH1096">
        <v>4803.9108801898901</v>
      </c>
    </row>
    <row r="1097" spans="1:86" x14ac:dyDescent="0.2">
      <c r="A1097" t="s">
        <v>165</v>
      </c>
      <c r="B1097">
        <v>2010</v>
      </c>
      <c r="C1097" t="s">
        <v>28</v>
      </c>
      <c r="D1097" t="s">
        <v>710</v>
      </c>
      <c r="E1097">
        <v>974.00447787910105</v>
      </c>
      <c r="F1097">
        <v>118.672317620351</v>
      </c>
      <c r="G1097">
        <v>783.67625174096395</v>
      </c>
      <c r="H1097">
        <v>71.655908517785804</v>
      </c>
      <c r="I1097">
        <v>926.65176069135396</v>
      </c>
      <c r="J1097">
        <v>116.08342640475701</v>
      </c>
      <c r="K1097">
        <v>775.33506011384804</v>
      </c>
      <c r="L1097">
        <v>35.233274172750001</v>
      </c>
      <c r="M1097">
        <v>177.470227635165</v>
      </c>
      <c r="N1097">
        <v>114.71537383896801</v>
      </c>
      <c r="O1097">
        <v>32.254726813870803</v>
      </c>
      <c r="P1097">
        <v>30.5001269823264</v>
      </c>
      <c r="Q1097">
        <v>0</v>
      </c>
      <c r="R1097">
        <v>230.49708678683501</v>
      </c>
      <c r="S1097">
        <v>230.49708678683501</v>
      </c>
      <c r="T1097">
        <v>1204.5015646659399</v>
      </c>
      <c r="U1097">
        <v>0</v>
      </c>
      <c r="V1097">
        <v>206.42966701623001</v>
      </c>
      <c r="W1097">
        <v>206.42966701623001</v>
      </c>
      <c r="X1097">
        <v>1133.0814277075799</v>
      </c>
      <c r="Y1097">
        <v>741.18301454329799</v>
      </c>
      <c r="Z1097">
        <v>18.917135755393801</v>
      </c>
      <c r="AA1097">
        <v>17.9570714239238</v>
      </c>
      <c r="AB1097">
        <v>704.30880736398103</v>
      </c>
      <c r="AC1097">
        <v>66.913248637932099</v>
      </c>
      <c r="AD1097">
        <v>7.1005463815740804</v>
      </c>
      <c r="AE1097">
        <v>26.4841102064381</v>
      </c>
      <c r="AF1097">
        <v>33.328592049919997</v>
      </c>
      <c r="AG1097">
        <v>8240.7305522309907</v>
      </c>
      <c r="AH1097">
        <v>8240.7305522309907</v>
      </c>
      <c r="AI1097">
        <v>298.14543944430699</v>
      </c>
      <c r="AJ1097">
        <v>298.14543944430699</v>
      </c>
      <c r="AK1097">
        <v>344.23725917383399</v>
      </c>
      <c r="AL1097">
        <v>344.23725917383399</v>
      </c>
      <c r="AM1097">
        <v>8883.1132508491301</v>
      </c>
      <c r="AN1097">
        <v>8883.1132508491301</v>
      </c>
      <c r="AO1097">
        <v>1976.60203546346</v>
      </c>
      <c r="AP1097">
        <v>113.31252761581599</v>
      </c>
      <c r="AQ1097">
        <v>1821.1032553354701</v>
      </c>
      <c r="AR1097">
        <v>42.1862525121754</v>
      </c>
      <c r="AS1097">
        <v>132.77109014957099</v>
      </c>
      <c r="AT1097">
        <v>3.63811801075434</v>
      </c>
      <c r="AU1097">
        <v>12.2145941617635</v>
      </c>
      <c r="AV1097">
        <v>116.918377977053</v>
      </c>
      <c r="AW1097">
        <v>881.45471331845204</v>
      </c>
      <c r="AX1097">
        <v>31.918676620454001</v>
      </c>
      <c r="AY1097">
        <v>286.26439525290101</v>
      </c>
      <c r="AZ1097">
        <v>563.27164144509698</v>
      </c>
      <c r="BA1097">
        <v>7726.5487749793401</v>
      </c>
      <c r="BB1097">
        <v>183.16245806611499</v>
      </c>
      <c r="BC1097">
        <v>7485.2257325466198</v>
      </c>
      <c r="BD1097">
        <v>58.160584366609797</v>
      </c>
      <c r="BE1097">
        <v>445.30330882125702</v>
      </c>
      <c r="BF1097">
        <v>18.028463287303701</v>
      </c>
      <c r="BG1097">
        <v>401.425482881996</v>
      </c>
      <c r="BH1097">
        <v>25.849362651956501</v>
      </c>
      <c r="BI1097">
        <v>653.12350277321605</v>
      </c>
      <c r="BJ1097">
        <v>22.923575723772199</v>
      </c>
      <c r="BK1097">
        <v>587.36622353423104</v>
      </c>
      <c r="BL1097">
        <v>42.8337035152136</v>
      </c>
      <c r="BM1097">
        <v>853.51236752415105</v>
      </c>
      <c r="BN1097">
        <v>24.450861356546699</v>
      </c>
      <c r="BO1097">
        <v>771.30261537040099</v>
      </c>
      <c r="BP1097">
        <v>57.7588907972046</v>
      </c>
      <c r="BQ1097">
        <v>1274.1617562374399</v>
      </c>
      <c r="BR1097">
        <v>61.2869408586037</v>
      </c>
      <c r="BS1097">
        <v>1169.56884120423</v>
      </c>
      <c r="BT1097">
        <v>43.305974174602397</v>
      </c>
      <c r="BU1097">
        <v>1950.1225848623501</v>
      </c>
      <c r="BV1097">
        <v>1209.7313951614999</v>
      </c>
      <c r="BW1097">
        <v>458.077895135321</v>
      </c>
      <c r="BX1097">
        <v>282.31329456552299</v>
      </c>
      <c r="BY1097">
        <v>12085.0891212354</v>
      </c>
      <c r="BZ1097">
        <v>1496.3569686154401</v>
      </c>
      <c r="CA1097">
        <v>10560.8201445336</v>
      </c>
      <c r="CB1097">
        <v>27.912008086370701</v>
      </c>
      <c r="CC1097">
        <v>58313</v>
      </c>
      <c r="CD1097">
        <v>58022</v>
      </c>
      <c r="CE1097">
        <v>62071.518404933697</v>
      </c>
      <c r="CF1097">
        <v>39867.612630824398</v>
      </c>
      <c r="CG1097">
        <v>53060.457312090199</v>
      </c>
      <c r="CH1097">
        <v>87894.796091862896</v>
      </c>
    </row>
    <row r="1098" spans="1:86" x14ac:dyDescent="0.2">
      <c r="A1098" t="s">
        <v>165</v>
      </c>
      <c r="B1098">
        <v>2010</v>
      </c>
      <c r="C1098" t="s">
        <v>29</v>
      </c>
      <c r="D1098" t="s">
        <v>711</v>
      </c>
      <c r="E1098">
        <v>906.62167994466404</v>
      </c>
      <c r="F1098">
        <v>204.681343113466</v>
      </c>
      <c r="G1098">
        <v>359.88661079157498</v>
      </c>
      <c r="H1098">
        <v>342.05372603962297</v>
      </c>
      <c r="I1098">
        <v>584.69393427509397</v>
      </c>
      <c r="J1098">
        <v>198.92261600103799</v>
      </c>
      <c r="K1098">
        <v>355.656931349383</v>
      </c>
      <c r="L1098">
        <v>30.114386924672601</v>
      </c>
      <c r="M1098">
        <v>283.24862665504497</v>
      </c>
      <c r="N1098">
        <v>225.23129281167101</v>
      </c>
      <c r="O1098">
        <v>8.6506155831827893</v>
      </c>
      <c r="P1098">
        <v>49.366718260191199</v>
      </c>
      <c r="Q1098">
        <v>0</v>
      </c>
      <c r="R1098">
        <v>1.6559044523989099</v>
      </c>
      <c r="S1098">
        <v>1.6559044523989099</v>
      </c>
      <c r="T1098">
        <v>908.27758439706304</v>
      </c>
      <c r="U1098">
        <v>0</v>
      </c>
      <c r="V1098">
        <v>1.2473760666395599</v>
      </c>
      <c r="W1098">
        <v>1.2473760666395599</v>
      </c>
      <c r="X1098">
        <v>585.94131034173301</v>
      </c>
      <c r="Y1098">
        <v>6187.2296134906001</v>
      </c>
      <c r="Z1098">
        <v>65.993190078746807</v>
      </c>
      <c r="AA1098">
        <v>12.703012164215799</v>
      </c>
      <c r="AB1098">
        <v>6108.5334112476403</v>
      </c>
      <c r="AC1098">
        <v>509.92885927453102</v>
      </c>
      <c r="AD1098">
        <v>13.7882461760371</v>
      </c>
      <c r="AE1098">
        <v>13.1278662351886</v>
      </c>
      <c r="AF1098">
        <v>483.01274686330902</v>
      </c>
      <c r="AG1098">
        <v>14628.1376851358</v>
      </c>
      <c r="AH1098">
        <v>14628.1376851358</v>
      </c>
      <c r="AI1098">
        <v>361.87672583779698</v>
      </c>
      <c r="AJ1098">
        <v>361.87672583779698</v>
      </c>
      <c r="AK1098">
        <v>313.53409876319</v>
      </c>
      <c r="AL1098">
        <v>313.53409876319</v>
      </c>
      <c r="AM1098">
        <v>15303.5485097368</v>
      </c>
      <c r="AN1098">
        <v>15303.5485097368</v>
      </c>
      <c r="AO1098">
        <v>2644.9872783538899</v>
      </c>
      <c r="AP1098">
        <v>697.68266356349102</v>
      </c>
      <c r="AQ1098">
        <v>1886.68335264194</v>
      </c>
      <c r="AR1098">
        <v>60.621262148463899</v>
      </c>
      <c r="AS1098">
        <v>1960.87002278106</v>
      </c>
      <c r="AT1098">
        <v>6.3832567599664598</v>
      </c>
      <c r="AU1098">
        <v>16.6947653804298</v>
      </c>
      <c r="AV1098">
        <v>1937.79200064066</v>
      </c>
      <c r="AW1098">
        <v>2562.1716859654598</v>
      </c>
      <c r="AX1098">
        <v>94.877151358641498</v>
      </c>
      <c r="AY1098">
        <v>332.92227370269802</v>
      </c>
      <c r="AZ1098">
        <v>2134.3722609041201</v>
      </c>
      <c r="BA1098">
        <v>4837.80075692233</v>
      </c>
      <c r="BB1098">
        <v>294.45702580694302</v>
      </c>
      <c r="BC1098">
        <v>4001.3709878238101</v>
      </c>
      <c r="BD1098">
        <v>541.97274329158802</v>
      </c>
      <c r="BE1098">
        <v>359.31658933440798</v>
      </c>
      <c r="BF1098">
        <v>50.187518806410203</v>
      </c>
      <c r="BG1098">
        <v>249.963365241102</v>
      </c>
      <c r="BH1098">
        <v>59.165705286895999</v>
      </c>
      <c r="BI1098">
        <v>621.74891332583297</v>
      </c>
      <c r="BJ1098">
        <v>58.728579258354998</v>
      </c>
      <c r="BK1098">
        <v>351.946695237249</v>
      </c>
      <c r="BL1098">
        <v>211.07363883023001</v>
      </c>
      <c r="BM1098">
        <v>775.17263049059898</v>
      </c>
      <c r="BN1098">
        <v>60.774206475826801</v>
      </c>
      <c r="BO1098">
        <v>448.43727707754499</v>
      </c>
      <c r="BP1098">
        <v>265.96114693722899</v>
      </c>
      <c r="BQ1098">
        <v>934.59842873779303</v>
      </c>
      <c r="BR1098">
        <v>110.412107590741</v>
      </c>
      <c r="BS1098">
        <v>788.97095920187598</v>
      </c>
      <c r="BT1098">
        <v>35.215361945174799</v>
      </c>
      <c r="BU1098">
        <v>2951.8694019723098</v>
      </c>
      <c r="BV1098">
        <v>2375.2004739022</v>
      </c>
      <c r="BW1098">
        <v>118.84692813420099</v>
      </c>
      <c r="BX1098">
        <v>457.82199993591001</v>
      </c>
      <c r="BY1098">
        <v>7308.49356976326</v>
      </c>
      <c r="BZ1098">
        <v>2519.5306010326499</v>
      </c>
      <c r="CA1098">
        <v>4759.8164178515499</v>
      </c>
      <c r="CB1098">
        <v>29.1465508790453</v>
      </c>
      <c r="CC1098">
        <v>87152</v>
      </c>
      <c r="CD1098">
        <v>84514</v>
      </c>
      <c r="CE1098">
        <v>95301.640029667207</v>
      </c>
      <c r="CF1098">
        <v>53816.192527909901</v>
      </c>
      <c r="CG1098">
        <v>127825.259849419</v>
      </c>
      <c r="CH1098">
        <v>200313.283795278</v>
      </c>
    </row>
    <row r="1099" spans="1:86" x14ac:dyDescent="0.2">
      <c r="A1099" t="s">
        <v>165</v>
      </c>
      <c r="B1099">
        <v>2010</v>
      </c>
      <c r="C1099" t="s">
        <v>30</v>
      </c>
      <c r="D1099" t="s">
        <v>712</v>
      </c>
      <c r="E1099">
        <v>72.185428670272998</v>
      </c>
      <c r="F1099">
        <v>22.4569007794579</v>
      </c>
      <c r="G1099">
        <v>39.959357334362103</v>
      </c>
      <c r="H1099">
        <v>9.7691705564529805</v>
      </c>
      <c r="I1099">
        <v>64.437430413749496</v>
      </c>
      <c r="J1099">
        <v>21.648068597986999</v>
      </c>
      <c r="K1099">
        <v>39.528253907104698</v>
      </c>
      <c r="L1099">
        <v>3.2611079086578099</v>
      </c>
      <c r="M1099">
        <v>97.232922815680695</v>
      </c>
      <c r="N1099">
        <v>38.966386822686701</v>
      </c>
      <c r="O1099">
        <v>1.42668036218469</v>
      </c>
      <c r="P1099">
        <v>56.839855630809403</v>
      </c>
      <c r="Q1099">
        <v>23.3016295105277</v>
      </c>
      <c r="R1099">
        <v>85.034108131957893</v>
      </c>
      <c r="S1099">
        <v>108.335737642486</v>
      </c>
      <c r="T1099">
        <v>180.52116631275899</v>
      </c>
      <c r="U1099">
        <v>20.478539897487501</v>
      </c>
      <c r="V1099">
        <v>74.7318712298989</v>
      </c>
      <c r="W1099">
        <v>95.210411127386394</v>
      </c>
      <c r="X1099">
        <v>159.64784154113599</v>
      </c>
      <c r="Y1099">
        <v>151.00816570801501</v>
      </c>
      <c r="Z1099">
        <v>5.5045710399308803</v>
      </c>
      <c r="AA1099">
        <v>1.2847563083512601</v>
      </c>
      <c r="AB1099">
        <v>144.21883835973301</v>
      </c>
      <c r="AC1099">
        <v>10.376880351714799</v>
      </c>
      <c r="AD1099">
        <v>2.2524090787672701</v>
      </c>
      <c r="AE1099">
        <v>1.33887422667339</v>
      </c>
      <c r="AF1099">
        <v>6.7855970462741499</v>
      </c>
      <c r="AG1099">
        <v>788.16289110905404</v>
      </c>
      <c r="AH1099">
        <v>788.16289110905404</v>
      </c>
      <c r="AI1099">
        <v>54.000218509993097</v>
      </c>
      <c r="AJ1099">
        <v>54.000218509993097</v>
      </c>
      <c r="AK1099">
        <v>39.297907955392603</v>
      </c>
      <c r="AL1099">
        <v>39.297907955392603</v>
      </c>
      <c r="AM1099">
        <v>881.46101757444001</v>
      </c>
      <c r="AN1099">
        <v>881.46101757444001</v>
      </c>
      <c r="AO1099">
        <v>229.797846737188</v>
      </c>
      <c r="AP1099">
        <v>27.491448895700199</v>
      </c>
      <c r="AQ1099">
        <v>153.58812034517399</v>
      </c>
      <c r="AR1099">
        <v>48.718277496312801</v>
      </c>
      <c r="AS1099">
        <v>28.4945176537945</v>
      </c>
      <c r="AT1099">
        <v>0.83772151962973096</v>
      </c>
      <c r="AU1099">
        <v>1.8505027643748699</v>
      </c>
      <c r="AV1099">
        <v>25.806293369789799</v>
      </c>
      <c r="AW1099">
        <v>181.060964787367</v>
      </c>
      <c r="AX1099">
        <v>9.3249426923207004</v>
      </c>
      <c r="AY1099">
        <v>25.576069964879402</v>
      </c>
      <c r="AZ1099">
        <v>146.159952130167</v>
      </c>
      <c r="BA1099">
        <v>449.125842562797</v>
      </c>
      <c r="BB1099">
        <v>42.0438951987773</v>
      </c>
      <c r="BC1099">
        <v>367.83542923620098</v>
      </c>
      <c r="BD1099">
        <v>39.246518127819002</v>
      </c>
      <c r="BE1099">
        <v>39.386664256303199</v>
      </c>
      <c r="BF1099">
        <v>5.2847142151473596</v>
      </c>
      <c r="BG1099">
        <v>22.695842111610499</v>
      </c>
      <c r="BH1099">
        <v>11.4061079295453</v>
      </c>
      <c r="BI1099">
        <v>58.138340442188898</v>
      </c>
      <c r="BJ1099">
        <v>6.8384187620778096</v>
      </c>
      <c r="BK1099">
        <v>35.3494170595554</v>
      </c>
      <c r="BL1099">
        <v>15.9505046205557</v>
      </c>
      <c r="BM1099">
        <v>73.523198148433494</v>
      </c>
      <c r="BN1099">
        <v>7.17847173845088</v>
      </c>
      <c r="BO1099">
        <v>48.252352994103703</v>
      </c>
      <c r="BP1099">
        <v>18.092373415878999</v>
      </c>
      <c r="BQ1099">
        <v>100.124417228643</v>
      </c>
      <c r="BR1099">
        <v>14.6711933787865</v>
      </c>
      <c r="BS1099">
        <v>67.079322002400005</v>
      </c>
      <c r="BT1099">
        <v>18.373901847456501</v>
      </c>
      <c r="BU1099">
        <v>960.49172893586103</v>
      </c>
      <c r="BV1099">
        <v>414.20676442343398</v>
      </c>
      <c r="BW1099">
        <v>20.266944457826</v>
      </c>
      <c r="BX1099">
        <v>526.01802005460104</v>
      </c>
      <c r="BY1099">
        <v>812.38246503541404</v>
      </c>
      <c r="BZ1099">
        <v>270.656590337105</v>
      </c>
      <c r="CA1099">
        <v>536.81284907173404</v>
      </c>
      <c r="CB1099">
        <v>4.9130256265738499</v>
      </c>
      <c r="CC1099">
        <v>19508</v>
      </c>
      <c r="CD1099">
        <v>19351</v>
      </c>
      <c r="CE1099">
        <v>22100.916985080901</v>
      </c>
      <c r="CF1099">
        <v>9159.9225919743003</v>
      </c>
      <c r="CG1099">
        <v>11925.4419479841</v>
      </c>
      <c r="CH1099">
        <v>18727.4400084353</v>
      </c>
    </row>
    <row r="1100" spans="1:86" x14ac:dyDescent="0.2">
      <c r="A1100" t="s">
        <v>165</v>
      </c>
      <c r="B1100">
        <v>2010</v>
      </c>
      <c r="C1100" t="s">
        <v>31</v>
      </c>
      <c r="D1100" t="s">
        <v>713</v>
      </c>
      <c r="E1100">
        <v>48.673690582798201</v>
      </c>
      <c r="F1100">
        <v>17.400573675568602</v>
      </c>
      <c r="G1100">
        <v>23.767901744413098</v>
      </c>
      <c r="H1100">
        <v>7.5052151628164498</v>
      </c>
      <c r="I1100">
        <v>42.418912031646997</v>
      </c>
      <c r="J1100">
        <v>16.9313142457904</v>
      </c>
      <c r="K1100">
        <v>23.530685470241799</v>
      </c>
      <c r="L1100">
        <v>1.95691231561483</v>
      </c>
      <c r="M1100">
        <v>30.6143933656437</v>
      </c>
      <c r="N1100">
        <v>21.431122321744098</v>
      </c>
      <c r="O1100">
        <v>0.94333196428815602</v>
      </c>
      <c r="P1100">
        <v>8.2399390796114496</v>
      </c>
      <c r="Q1100">
        <v>26.196158580623901</v>
      </c>
      <c r="R1100">
        <v>39.992884686503999</v>
      </c>
      <c r="S1100">
        <v>66.1890432671279</v>
      </c>
      <c r="T1100">
        <v>114.862733849926</v>
      </c>
      <c r="U1100">
        <v>21.983431998612701</v>
      </c>
      <c r="V1100">
        <v>33.561442156805697</v>
      </c>
      <c r="W1100">
        <v>55.544874155418398</v>
      </c>
      <c r="X1100">
        <v>97.963786187065395</v>
      </c>
      <c r="Y1100">
        <v>120.66197444038799</v>
      </c>
      <c r="Z1100">
        <v>3.42172433613307</v>
      </c>
      <c r="AA1100">
        <v>1.02374576524266</v>
      </c>
      <c r="AB1100">
        <v>116.216504339013</v>
      </c>
      <c r="AC1100">
        <v>8.5263503768074695</v>
      </c>
      <c r="AD1100">
        <v>1.2876386623315399</v>
      </c>
      <c r="AE1100">
        <v>0.71014305382651199</v>
      </c>
      <c r="AF1100">
        <v>6.5285686606494302</v>
      </c>
      <c r="AG1100">
        <v>633.528137487349</v>
      </c>
      <c r="AH1100">
        <v>633.528137487349</v>
      </c>
      <c r="AI1100">
        <v>31.327196578945401</v>
      </c>
      <c r="AJ1100">
        <v>31.327196578945401</v>
      </c>
      <c r="AK1100">
        <v>32.679689587535698</v>
      </c>
      <c r="AL1100">
        <v>32.679689587535698</v>
      </c>
      <c r="AM1100">
        <v>697.53502365382997</v>
      </c>
      <c r="AN1100">
        <v>697.53502365382997</v>
      </c>
      <c r="AO1100">
        <v>152.33990704029</v>
      </c>
      <c r="AP1100">
        <v>20.001294774236602</v>
      </c>
      <c r="AQ1100">
        <v>123.787560922838</v>
      </c>
      <c r="AR1100">
        <v>8.5510513432151907</v>
      </c>
      <c r="AS1100">
        <v>22.846096622373199</v>
      </c>
      <c r="AT1100">
        <v>0.54878204745088399</v>
      </c>
      <c r="AU1100">
        <v>1.92688799257553</v>
      </c>
      <c r="AV1100">
        <v>20.370426582346798</v>
      </c>
      <c r="AW1100">
        <v>83.263974638115499</v>
      </c>
      <c r="AX1100">
        <v>5.7556576012695198</v>
      </c>
      <c r="AY1100">
        <v>19.913263800216999</v>
      </c>
      <c r="AZ1100">
        <v>57.595053236628999</v>
      </c>
      <c r="BA1100">
        <v>208.55600436462001</v>
      </c>
      <c r="BB1100">
        <v>25.333170794908099</v>
      </c>
      <c r="BC1100">
        <v>172.668468267626</v>
      </c>
      <c r="BD1100">
        <v>10.554365302086101</v>
      </c>
      <c r="BE1100">
        <v>16.774234983431398</v>
      </c>
      <c r="BF1100">
        <v>3.04936945594079</v>
      </c>
      <c r="BG1100">
        <v>11.264407274043201</v>
      </c>
      <c r="BH1100">
        <v>2.4604582534473498</v>
      </c>
      <c r="BI1100">
        <v>29.259431316640001</v>
      </c>
      <c r="BJ1100">
        <v>3.8784618663580601</v>
      </c>
      <c r="BK1100">
        <v>20.703320085857399</v>
      </c>
      <c r="BL1100">
        <v>4.6776493644245196</v>
      </c>
      <c r="BM1100">
        <v>41.155341169708201</v>
      </c>
      <c r="BN1100">
        <v>4.0613412489409297</v>
      </c>
      <c r="BO1100">
        <v>30.985607766833201</v>
      </c>
      <c r="BP1100">
        <v>6.1083921539340098</v>
      </c>
      <c r="BQ1100">
        <v>42.257346139655198</v>
      </c>
      <c r="BR1100">
        <v>9.5883516687712298</v>
      </c>
      <c r="BS1100">
        <v>28.639484174488199</v>
      </c>
      <c r="BT1100">
        <v>4.0295102963957303</v>
      </c>
      <c r="BU1100">
        <v>316.05140254579101</v>
      </c>
      <c r="BV1100">
        <v>226.18268687345301</v>
      </c>
      <c r="BW1100">
        <v>13.4863165283176</v>
      </c>
      <c r="BX1100">
        <v>76.382399144019899</v>
      </c>
      <c r="BY1100">
        <v>533.89181405424995</v>
      </c>
      <c r="BZ1100">
        <v>209.102829083572</v>
      </c>
      <c r="CA1100">
        <v>321.78240708620098</v>
      </c>
      <c r="CB1100">
        <v>3.00657788447577</v>
      </c>
      <c r="CC1100">
        <v>14054</v>
      </c>
      <c r="CD1100">
        <v>14045</v>
      </c>
      <c r="CE1100">
        <v>14674.173992836701</v>
      </c>
      <c r="CF1100">
        <v>7712.1397151803903</v>
      </c>
      <c r="CG1100">
        <v>10633.4258453203</v>
      </c>
      <c r="CH1100">
        <v>15715.3477725795</v>
      </c>
    </row>
    <row r="1101" spans="1:86" x14ac:dyDescent="0.2">
      <c r="A1101" t="s">
        <v>165</v>
      </c>
      <c r="B1101">
        <v>2010</v>
      </c>
      <c r="C1101" t="s">
        <v>32</v>
      </c>
      <c r="D1101" t="s">
        <v>714</v>
      </c>
      <c r="E1101">
        <v>193.847396168042</v>
      </c>
      <c r="F1101">
        <v>73.826777197432804</v>
      </c>
      <c r="G1101">
        <v>87.333288692943299</v>
      </c>
      <c r="H1101">
        <v>32.687330277665403</v>
      </c>
      <c r="I1101">
        <v>167.84865532905201</v>
      </c>
      <c r="J1101">
        <v>71.922355769614796</v>
      </c>
      <c r="K1101">
        <v>86.410458682161902</v>
      </c>
      <c r="L1101">
        <v>9.5158408772757408</v>
      </c>
      <c r="M1101">
        <v>121.331697792056</v>
      </c>
      <c r="N1101">
        <v>86.863383494996995</v>
      </c>
      <c r="O1101">
        <v>2.7754503406702602</v>
      </c>
      <c r="P1101">
        <v>31.692863956388301</v>
      </c>
      <c r="Q1101">
        <v>10.564035869135999</v>
      </c>
      <c r="R1101">
        <v>160.764537310663</v>
      </c>
      <c r="S1101">
        <v>171.32857317979901</v>
      </c>
      <c r="T1101">
        <v>365.17596934784098</v>
      </c>
      <c r="U1101">
        <v>9.5876667534440294</v>
      </c>
      <c r="V1101">
        <v>145.90605603768401</v>
      </c>
      <c r="W1101">
        <v>155.49372279112799</v>
      </c>
      <c r="X1101">
        <v>323.34237812018102</v>
      </c>
      <c r="Y1101">
        <v>530.21652469827404</v>
      </c>
      <c r="Z1101">
        <v>13.961687634047999</v>
      </c>
      <c r="AA1101">
        <v>2.7784128669137602</v>
      </c>
      <c r="AB1101">
        <v>513.47642419731301</v>
      </c>
      <c r="AC1101">
        <v>33.164639447307799</v>
      </c>
      <c r="AD1101">
        <v>5.2193934126400201</v>
      </c>
      <c r="AE1101">
        <v>2.8636566748610202</v>
      </c>
      <c r="AF1101">
        <v>25.081589359806902</v>
      </c>
      <c r="AG1101">
        <v>2502.6704706932601</v>
      </c>
      <c r="AH1101">
        <v>2502.6704706932601</v>
      </c>
      <c r="AI1101">
        <v>198.322665654307</v>
      </c>
      <c r="AJ1101">
        <v>198.322665654307</v>
      </c>
      <c r="AK1101">
        <v>159.67424177308101</v>
      </c>
      <c r="AL1101">
        <v>159.67424177308101</v>
      </c>
      <c r="AM1101">
        <v>2860.66737812065</v>
      </c>
      <c r="AN1101">
        <v>2860.66737812065</v>
      </c>
      <c r="AO1101">
        <v>480.81302703315703</v>
      </c>
      <c r="AP1101">
        <v>82.173730568360995</v>
      </c>
      <c r="AQ1101">
        <v>361.945156261531</v>
      </c>
      <c r="AR1101">
        <v>36.694140203264098</v>
      </c>
      <c r="AS1101">
        <v>97.9191793894082</v>
      </c>
      <c r="AT1101">
        <v>2.27552808620784</v>
      </c>
      <c r="AU1101">
        <v>4.3163070889502002</v>
      </c>
      <c r="AV1101">
        <v>91.327344214250104</v>
      </c>
      <c r="AW1101">
        <v>301.130853214014</v>
      </c>
      <c r="AX1101">
        <v>23.392918099779301</v>
      </c>
      <c r="AY1101">
        <v>57.5894791601253</v>
      </c>
      <c r="AZ1101">
        <v>220.14845595410901</v>
      </c>
      <c r="BA1101">
        <v>898.29494291458002</v>
      </c>
      <c r="BB1101">
        <v>104.92214230669001</v>
      </c>
      <c r="BC1101">
        <v>749.086515264426</v>
      </c>
      <c r="BD1101">
        <v>44.286285343465202</v>
      </c>
      <c r="BE1101">
        <v>71.167092692428895</v>
      </c>
      <c r="BF1101">
        <v>12.2639937472645</v>
      </c>
      <c r="BG1101">
        <v>48.6714973716307</v>
      </c>
      <c r="BH1101">
        <v>10.2316015735337</v>
      </c>
      <c r="BI1101">
        <v>116.131247031396</v>
      </c>
      <c r="BJ1101">
        <v>15.6077556451703</v>
      </c>
      <c r="BK1101">
        <v>80.522064877175495</v>
      </c>
      <c r="BL1101">
        <v>20.001426509050098</v>
      </c>
      <c r="BM1101">
        <v>156.05789540888199</v>
      </c>
      <c r="BN1101">
        <v>16.414815637143501</v>
      </c>
      <c r="BO1101">
        <v>114.0480609346</v>
      </c>
      <c r="BP1101">
        <v>25.5950188371385</v>
      </c>
      <c r="BQ1101">
        <v>192.58473424543499</v>
      </c>
      <c r="BR1101">
        <v>39.497417974984501</v>
      </c>
      <c r="BS1101">
        <v>135.122308137261</v>
      </c>
      <c r="BT1101">
        <v>17.9650081331895</v>
      </c>
      <c r="BU1101">
        <v>1249.36411363761</v>
      </c>
      <c r="BV1101">
        <v>916.85381561746101</v>
      </c>
      <c r="BW1101">
        <v>38.8780037361471</v>
      </c>
      <c r="BX1101">
        <v>293.632294284002</v>
      </c>
      <c r="BY1101">
        <v>2078.0312883495099</v>
      </c>
      <c r="BZ1101">
        <v>885.30595315019502</v>
      </c>
      <c r="CA1101">
        <v>1175.04454939282</v>
      </c>
      <c r="CB1101">
        <v>17.680785806487201</v>
      </c>
      <c r="CC1101">
        <v>54687</v>
      </c>
      <c r="CD1101">
        <v>55466</v>
      </c>
      <c r="CE1101">
        <v>54455.838847593302</v>
      </c>
      <c r="CF1101">
        <v>31436.292415587901</v>
      </c>
      <c r="CG1101">
        <v>30432.7132745177</v>
      </c>
      <c r="CH1101">
        <v>49096.2627111154</v>
      </c>
    </row>
    <row r="1102" spans="1:86" x14ac:dyDescent="0.2">
      <c r="A1102" t="s">
        <v>165</v>
      </c>
      <c r="B1102">
        <v>2010</v>
      </c>
      <c r="C1102" t="s">
        <v>33</v>
      </c>
      <c r="D1102" t="s">
        <v>715</v>
      </c>
      <c r="E1102">
        <v>329.91367518312802</v>
      </c>
      <c r="F1102">
        <v>98.273532215808999</v>
      </c>
      <c r="G1102">
        <v>173.84450812734201</v>
      </c>
      <c r="H1102">
        <v>57.795634839976699</v>
      </c>
      <c r="I1102">
        <v>290.92607050604698</v>
      </c>
      <c r="J1102">
        <v>95.644707604416197</v>
      </c>
      <c r="K1102">
        <v>171.996669102536</v>
      </c>
      <c r="L1102">
        <v>23.284693799095098</v>
      </c>
      <c r="M1102">
        <v>213.758961212401</v>
      </c>
      <c r="N1102">
        <v>119.46208873745699</v>
      </c>
      <c r="O1102">
        <v>7.65462130425058</v>
      </c>
      <c r="P1102">
        <v>86.6422511706931</v>
      </c>
      <c r="Q1102">
        <v>84.559535449836702</v>
      </c>
      <c r="R1102">
        <v>133.95736385540599</v>
      </c>
      <c r="S1102">
        <v>218.51689930524299</v>
      </c>
      <c r="T1102">
        <v>548.43057448836998</v>
      </c>
      <c r="U1102">
        <v>74.288754641686396</v>
      </c>
      <c r="V1102">
        <v>117.686617871794</v>
      </c>
      <c r="W1102">
        <v>191.97537251348001</v>
      </c>
      <c r="X1102">
        <v>482.90144301952802</v>
      </c>
      <c r="Y1102">
        <v>747.168773528266</v>
      </c>
      <c r="Z1102">
        <v>19.367885892631101</v>
      </c>
      <c r="AA1102">
        <v>6.4074865490616704</v>
      </c>
      <c r="AB1102">
        <v>721.39340108657404</v>
      </c>
      <c r="AC1102">
        <v>46.788663949826699</v>
      </c>
      <c r="AD1102">
        <v>7.1967364566343299</v>
      </c>
      <c r="AE1102">
        <v>5.6632612787905101</v>
      </c>
      <c r="AF1102">
        <v>33.928666214402</v>
      </c>
      <c r="AG1102">
        <v>5652.4411870677004</v>
      </c>
      <c r="AH1102">
        <v>5652.4411870677004</v>
      </c>
      <c r="AI1102">
        <v>461.69291684541099</v>
      </c>
      <c r="AJ1102">
        <v>461.69291684541099</v>
      </c>
      <c r="AK1102">
        <v>251.77707049823999</v>
      </c>
      <c r="AL1102">
        <v>251.77707049823999</v>
      </c>
      <c r="AM1102">
        <v>6365.9111744113497</v>
      </c>
      <c r="AN1102">
        <v>6365.9111744113497</v>
      </c>
      <c r="AO1102">
        <v>1031.03997831421</v>
      </c>
      <c r="AP1102">
        <v>118.12793590021199</v>
      </c>
      <c r="AQ1102">
        <v>817.03544328561895</v>
      </c>
      <c r="AR1102">
        <v>95.876599128375105</v>
      </c>
      <c r="AS1102">
        <v>132.033628397451</v>
      </c>
      <c r="AT1102">
        <v>3.03477745498131</v>
      </c>
      <c r="AU1102">
        <v>10.756053872583999</v>
      </c>
      <c r="AV1102">
        <v>118.242797069885</v>
      </c>
      <c r="AW1102">
        <v>543.07578306340304</v>
      </c>
      <c r="AX1102">
        <v>32.212510940058102</v>
      </c>
      <c r="AY1102">
        <v>124.769927272529</v>
      </c>
      <c r="AZ1102">
        <v>386.09334485081598</v>
      </c>
      <c r="BA1102">
        <v>1654.1727469488401</v>
      </c>
      <c r="BB1102">
        <v>148.911530857701</v>
      </c>
      <c r="BC1102">
        <v>1421.82940851387</v>
      </c>
      <c r="BD1102">
        <v>83.431807577271996</v>
      </c>
      <c r="BE1102">
        <v>130.81986816313901</v>
      </c>
      <c r="BF1102">
        <v>17.639335322723301</v>
      </c>
      <c r="BG1102">
        <v>91.135773825649395</v>
      </c>
      <c r="BH1102">
        <v>22.044759014765901</v>
      </c>
      <c r="BI1102">
        <v>212.689409621191</v>
      </c>
      <c r="BJ1102">
        <v>22.4052719217717</v>
      </c>
      <c r="BK1102">
        <v>153.58846529386699</v>
      </c>
      <c r="BL1102">
        <v>36.695672405551903</v>
      </c>
      <c r="BM1102">
        <v>288.747254155642</v>
      </c>
      <c r="BN1102">
        <v>23.7440555633762</v>
      </c>
      <c r="BO1102">
        <v>219.63046707229799</v>
      </c>
      <c r="BP1102">
        <v>45.372731519968198</v>
      </c>
      <c r="BQ1102">
        <v>354.248526203187</v>
      </c>
      <c r="BR1102">
        <v>55.612281770129698</v>
      </c>
      <c r="BS1102">
        <v>256.40620081527499</v>
      </c>
      <c r="BT1102">
        <v>42.230043617782599</v>
      </c>
      <c r="BU1102">
        <v>2172.93783988728</v>
      </c>
      <c r="BV1102">
        <v>1263.67992928169</v>
      </c>
      <c r="BW1102">
        <v>108.356672926451</v>
      </c>
      <c r="BX1102">
        <v>800.90123767914395</v>
      </c>
      <c r="BY1102">
        <v>3566.3226562959999</v>
      </c>
      <c r="BZ1102">
        <v>1181.8586109479099</v>
      </c>
      <c r="CA1102">
        <v>2343.65568716807</v>
      </c>
      <c r="CB1102">
        <v>40.808358180011403</v>
      </c>
      <c r="CC1102">
        <v>79842</v>
      </c>
      <c r="CD1102">
        <v>79898</v>
      </c>
      <c r="CE1102">
        <v>80805.383372834302</v>
      </c>
      <c r="CF1102">
        <v>55820.951508554499</v>
      </c>
      <c r="CG1102">
        <v>65612.891310209903</v>
      </c>
      <c r="CH1102">
        <v>106281.063975326</v>
      </c>
    </row>
    <row r="1103" spans="1:86" x14ac:dyDescent="0.2">
      <c r="A1103" t="s">
        <v>165</v>
      </c>
      <c r="B1103">
        <v>2010</v>
      </c>
      <c r="C1103" t="s">
        <v>34</v>
      </c>
      <c r="D1103" t="s">
        <v>716</v>
      </c>
      <c r="E1103">
        <v>109.120061039397</v>
      </c>
      <c r="F1103">
        <v>28.528064956553202</v>
      </c>
      <c r="G1103">
        <v>59.496143801636002</v>
      </c>
      <c r="H1103">
        <v>21.095852281207801</v>
      </c>
      <c r="I1103">
        <v>91.983255507816395</v>
      </c>
      <c r="J1103">
        <v>27.767352978433301</v>
      </c>
      <c r="K1103">
        <v>58.939630679440199</v>
      </c>
      <c r="L1103">
        <v>5.2762718499429502</v>
      </c>
      <c r="M1103">
        <v>49.888027260744003</v>
      </c>
      <c r="N1103">
        <v>33.3176062449105</v>
      </c>
      <c r="O1103">
        <v>2.2015273271433902</v>
      </c>
      <c r="P1103">
        <v>14.3688936886902</v>
      </c>
      <c r="Q1103">
        <v>25.831196383449999</v>
      </c>
      <c r="R1103">
        <v>48.586479834986299</v>
      </c>
      <c r="S1103">
        <v>74.417676218436398</v>
      </c>
      <c r="T1103">
        <v>183.53773725783299</v>
      </c>
      <c r="U1103">
        <v>22.759447544455199</v>
      </c>
      <c r="V1103">
        <v>42.808758168188596</v>
      </c>
      <c r="W1103">
        <v>65.568205712643802</v>
      </c>
      <c r="X1103">
        <v>157.55146122046</v>
      </c>
      <c r="Y1103">
        <v>364.77774074390402</v>
      </c>
      <c r="Z1103">
        <v>6.2359555848812001</v>
      </c>
      <c r="AA1103">
        <v>2.35985562902846</v>
      </c>
      <c r="AB1103">
        <v>356.18192952999402</v>
      </c>
      <c r="AC1103">
        <v>20.710442523992</v>
      </c>
      <c r="AD1103">
        <v>2.0295741224760202</v>
      </c>
      <c r="AE1103">
        <v>1.6695192331212301</v>
      </c>
      <c r="AF1103">
        <v>17.011349168394901</v>
      </c>
      <c r="AG1103">
        <v>1731.7552736540399</v>
      </c>
      <c r="AH1103">
        <v>1731.7552736540399</v>
      </c>
      <c r="AI1103">
        <v>63.496629676944302</v>
      </c>
      <c r="AJ1103">
        <v>63.496629676944302</v>
      </c>
      <c r="AK1103">
        <v>50.789704174608602</v>
      </c>
      <c r="AL1103">
        <v>50.789704174608602</v>
      </c>
      <c r="AM1103">
        <v>1846.04160750559</v>
      </c>
      <c r="AN1103">
        <v>1846.04160750559</v>
      </c>
      <c r="AO1103">
        <v>366.12767456186202</v>
      </c>
      <c r="AP1103">
        <v>46.038041323239902</v>
      </c>
      <c r="AQ1103">
        <v>304.56509759374802</v>
      </c>
      <c r="AR1103">
        <v>15.5245356448739</v>
      </c>
      <c r="AS1103">
        <v>66.404280005806399</v>
      </c>
      <c r="AT1103">
        <v>0.88933583611296996</v>
      </c>
      <c r="AU1103">
        <v>4.3237847054417697</v>
      </c>
      <c r="AV1103">
        <v>61.191159464251598</v>
      </c>
      <c r="AW1103">
        <v>194.94483136126999</v>
      </c>
      <c r="AX1103">
        <v>10.036126000093301</v>
      </c>
      <c r="AY1103">
        <v>45.929585881236598</v>
      </c>
      <c r="AZ1103">
        <v>138.97911947994001</v>
      </c>
      <c r="BA1103">
        <v>442.06444253090802</v>
      </c>
      <c r="BB1103">
        <v>42.418669091026601</v>
      </c>
      <c r="BC1103">
        <v>374.43904841536602</v>
      </c>
      <c r="BD1103">
        <v>25.2067250245154</v>
      </c>
      <c r="BE1103">
        <v>36.0503580632408</v>
      </c>
      <c r="BF1103">
        <v>5.35866065502967</v>
      </c>
      <c r="BG1103">
        <v>25.2968497249561</v>
      </c>
      <c r="BH1103">
        <v>5.3948476832549899</v>
      </c>
      <c r="BI1103">
        <v>71.773173995035506</v>
      </c>
      <c r="BJ1103">
        <v>6.6639455374774696</v>
      </c>
      <c r="BK1103">
        <v>53.282239248072997</v>
      </c>
      <c r="BL1103">
        <v>11.826989209485101</v>
      </c>
      <c r="BM1103">
        <v>107.470132446344</v>
      </c>
      <c r="BN1103">
        <v>6.9885065310882304</v>
      </c>
      <c r="BO1103">
        <v>84.800869042202905</v>
      </c>
      <c r="BP1103">
        <v>15.6807568730526</v>
      </c>
      <c r="BQ1103">
        <v>74.539937601371506</v>
      </c>
      <c r="BR1103">
        <v>15.8310617098282</v>
      </c>
      <c r="BS1103">
        <v>50.577785978722403</v>
      </c>
      <c r="BT1103">
        <v>8.1310899128209009</v>
      </c>
      <c r="BU1103">
        <v>515.16146398346405</v>
      </c>
      <c r="BV1103">
        <v>351.75001994534398</v>
      </c>
      <c r="BW1103">
        <v>31.622879104214899</v>
      </c>
      <c r="BX1103">
        <v>131.78856493390401</v>
      </c>
      <c r="BY1103">
        <v>1161.8172024921901</v>
      </c>
      <c r="BZ1103">
        <v>344.92462682136699</v>
      </c>
      <c r="CA1103">
        <v>810.21688340802496</v>
      </c>
      <c r="CB1103">
        <v>6.6756922627979298</v>
      </c>
      <c r="CC1103">
        <v>39607</v>
      </c>
      <c r="CD1103">
        <v>38997</v>
      </c>
      <c r="CE1103">
        <v>33517.133978570098</v>
      </c>
      <c r="CF1103">
        <v>32923.757502266199</v>
      </c>
      <c r="CG1103">
        <v>28108.572467105001</v>
      </c>
      <c r="CH1103">
        <v>43848.608621364598</v>
      </c>
    </row>
    <row r="1104" spans="1:86" x14ac:dyDescent="0.2">
      <c r="A1104" t="s">
        <v>165</v>
      </c>
      <c r="B1104">
        <v>2010</v>
      </c>
      <c r="C1104" t="s">
        <v>35</v>
      </c>
      <c r="D1104" t="s">
        <v>717</v>
      </c>
      <c r="E1104">
        <v>97.617836976853496</v>
      </c>
      <c r="F1104">
        <v>39.003904013071498</v>
      </c>
      <c r="G1104">
        <v>42.286435969420701</v>
      </c>
      <c r="H1104">
        <v>16.327496994361301</v>
      </c>
      <c r="I1104">
        <v>85.051452093624505</v>
      </c>
      <c r="J1104">
        <v>37.908723595014102</v>
      </c>
      <c r="K1104">
        <v>41.869517575828802</v>
      </c>
      <c r="L1104">
        <v>5.2732109227815602</v>
      </c>
      <c r="M1104">
        <v>59.8703660170655</v>
      </c>
      <c r="N1104">
        <v>50.171327932609501</v>
      </c>
      <c r="O1104">
        <v>1.32207943167947</v>
      </c>
      <c r="P1104">
        <v>8.3769586527765707</v>
      </c>
      <c r="Q1104">
        <v>2.7377464518967201</v>
      </c>
      <c r="R1104">
        <v>23.376888553603099</v>
      </c>
      <c r="S1104">
        <v>26.114635005499899</v>
      </c>
      <c r="T1104">
        <v>123.732471982353</v>
      </c>
      <c r="U1104">
        <v>2.3330967185804399</v>
      </c>
      <c r="V1104">
        <v>19.9216921410843</v>
      </c>
      <c r="W1104">
        <v>22.2547888596647</v>
      </c>
      <c r="X1104">
        <v>107.30624095328901</v>
      </c>
      <c r="Y1104">
        <v>253.98851304455499</v>
      </c>
      <c r="Z1104">
        <v>7.9145839291201696</v>
      </c>
      <c r="AA1104">
        <v>2.1808960533220998</v>
      </c>
      <c r="AB1104">
        <v>243.89303306211301</v>
      </c>
      <c r="AC1104">
        <v>16.771862864154201</v>
      </c>
      <c r="AD1104">
        <v>3.0111269121792201</v>
      </c>
      <c r="AE1104">
        <v>1.2160939337541801</v>
      </c>
      <c r="AF1104">
        <v>12.5446420182209</v>
      </c>
      <c r="AG1104">
        <v>1093.75146297481</v>
      </c>
      <c r="AH1104">
        <v>1093.75146297481</v>
      </c>
      <c r="AI1104">
        <v>50.656324583638401</v>
      </c>
      <c r="AJ1104">
        <v>50.656324583638401</v>
      </c>
      <c r="AK1104">
        <v>74.418102539818406</v>
      </c>
      <c r="AL1104">
        <v>74.418102539818406</v>
      </c>
      <c r="AM1104">
        <v>1218.8258900982701</v>
      </c>
      <c r="AN1104">
        <v>1218.8258900982701</v>
      </c>
      <c r="AO1104">
        <v>336.12868044144602</v>
      </c>
      <c r="AP1104">
        <v>44.278076285426899</v>
      </c>
      <c r="AQ1104">
        <v>281.14184477246198</v>
      </c>
      <c r="AR1104">
        <v>10.708759383556799</v>
      </c>
      <c r="AS1104">
        <v>41.537833600446803</v>
      </c>
      <c r="AT1104">
        <v>1.25565119332625</v>
      </c>
      <c r="AU1104">
        <v>3.3982037019709099</v>
      </c>
      <c r="AV1104">
        <v>36.883978705149602</v>
      </c>
      <c r="AW1104">
        <v>179.47694963842901</v>
      </c>
      <c r="AX1104">
        <v>13.3940644673929</v>
      </c>
      <c r="AY1104">
        <v>39.0436190728675</v>
      </c>
      <c r="AZ1104">
        <v>127.03926609816899</v>
      </c>
      <c r="BA1104">
        <v>357.34401080725598</v>
      </c>
      <c r="BB1104">
        <v>57.723607815189503</v>
      </c>
      <c r="BC1104">
        <v>283.420816902144</v>
      </c>
      <c r="BD1104">
        <v>16.199586089923301</v>
      </c>
      <c r="BE1104">
        <v>30.3098195107757</v>
      </c>
      <c r="BF1104">
        <v>6.8555533286400197</v>
      </c>
      <c r="BG1104">
        <v>19.154778483245298</v>
      </c>
      <c r="BH1104">
        <v>4.2994876988902799</v>
      </c>
      <c r="BI1104">
        <v>55.2742764231214</v>
      </c>
      <c r="BJ1104">
        <v>8.7766062646719707</v>
      </c>
      <c r="BK1104">
        <v>37.007429765612997</v>
      </c>
      <c r="BL1104">
        <v>9.4902403928365402</v>
      </c>
      <c r="BM1104">
        <v>79.716843425705505</v>
      </c>
      <c r="BN1104">
        <v>9.1937447415475706</v>
      </c>
      <c r="BO1104">
        <v>56.805895671866502</v>
      </c>
      <c r="BP1104">
        <v>13.717203012291399</v>
      </c>
      <c r="BQ1104">
        <v>71.486724648309902</v>
      </c>
      <c r="BR1104">
        <v>22.783742432354799</v>
      </c>
      <c r="BS1104">
        <v>42.108188695902399</v>
      </c>
      <c r="BT1104">
        <v>6.5947935200526704</v>
      </c>
      <c r="BU1104">
        <v>625.37720890698995</v>
      </c>
      <c r="BV1104">
        <v>528.86169532477504</v>
      </c>
      <c r="BW1104">
        <v>18.457556650434199</v>
      </c>
      <c r="BX1104">
        <v>78.057956931779003</v>
      </c>
      <c r="BY1104">
        <v>1026.5709538395899</v>
      </c>
      <c r="BZ1104">
        <v>446.368592439503</v>
      </c>
      <c r="CA1104">
        <v>574.212894453525</v>
      </c>
      <c r="CB1104">
        <v>5.9894669465606603</v>
      </c>
      <c r="CC1104">
        <v>33244</v>
      </c>
      <c r="CD1104">
        <v>32313</v>
      </c>
      <c r="CE1104">
        <v>36599.473971151703</v>
      </c>
      <c r="CF1104">
        <v>26985.856366462001</v>
      </c>
      <c r="CG1104">
        <v>25015.200565458799</v>
      </c>
      <c r="CH1104">
        <v>38630.2394300835</v>
      </c>
    </row>
    <row r="1105" spans="1:86" x14ac:dyDescent="0.2">
      <c r="A1105" t="s">
        <v>165</v>
      </c>
      <c r="B1105">
        <v>2010</v>
      </c>
      <c r="C1105" t="s">
        <v>36</v>
      </c>
      <c r="D1105" t="s">
        <v>718</v>
      </c>
      <c r="E1105">
        <v>3.7627395894360198</v>
      </c>
      <c r="F1105">
        <v>1.0038399557637301</v>
      </c>
      <c r="G1105">
        <v>2.1446091902606699</v>
      </c>
      <c r="H1105">
        <v>0.61429044341162697</v>
      </c>
      <c r="I1105">
        <v>3.2610799959570298</v>
      </c>
      <c r="J1105">
        <v>0.97751880819907</v>
      </c>
      <c r="K1105">
        <v>2.1227606517267601</v>
      </c>
      <c r="L1105">
        <v>0.16080053603119701</v>
      </c>
      <c r="M1105">
        <v>1.4884663997796299</v>
      </c>
      <c r="N1105">
        <v>1.12481790731003</v>
      </c>
      <c r="O1105">
        <v>5.9644645350077602E-2</v>
      </c>
      <c r="P1105">
        <v>0.304003847119524</v>
      </c>
      <c r="Q1105">
        <v>1.4241646569970099</v>
      </c>
      <c r="R1105">
        <v>9.6350646939072409</v>
      </c>
      <c r="S1105">
        <v>11.0592293509042</v>
      </c>
      <c r="T1105">
        <v>14.8219689403403</v>
      </c>
      <c r="U1105">
        <v>1.1899962242532001</v>
      </c>
      <c r="V1105">
        <v>8.0508181057950594</v>
      </c>
      <c r="W1105">
        <v>9.2408143300482593</v>
      </c>
      <c r="X1105">
        <v>12.501894326005299</v>
      </c>
      <c r="Y1105">
        <v>10.7948580096025</v>
      </c>
      <c r="Z1105">
        <v>0.23128231146620001</v>
      </c>
      <c r="AA1105">
        <v>9.4213875533879402E-2</v>
      </c>
      <c r="AB1105">
        <v>10.469361822602499</v>
      </c>
      <c r="AC1105">
        <v>0.581157312772418</v>
      </c>
      <c r="AD1105">
        <v>6.89231200604071E-2</v>
      </c>
      <c r="AE1105">
        <v>6.5413394783749093E-2</v>
      </c>
      <c r="AF1105">
        <v>0.44682079792826301</v>
      </c>
      <c r="AG1105">
        <v>54.564135483412798</v>
      </c>
      <c r="AH1105">
        <v>54.564135483412798</v>
      </c>
      <c r="AI1105">
        <v>2.1845339240767099</v>
      </c>
      <c r="AJ1105">
        <v>2.1845339240767099</v>
      </c>
      <c r="AK1105">
        <v>1.8592255504951101</v>
      </c>
      <c r="AL1105">
        <v>1.8592255504951101</v>
      </c>
      <c r="AM1105">
        <v>58.607894957984598</v>
      </c>
      <c r="AN1105">
        <v>58.607894957984598</v>
      </c>
      <c r="AO1105">
        <v>21.144672533144401</v>
      </c>
      <c r="AP1105">
        <v>1.8905789904107899</v>
      </c>
      <c r="AQ1105">
        <v>18.8686484378673</v>
      </c>
      <c r="AR1105">
        <v>0.38544510486633299</v>
      </c>
      <c r="AS1105">
        <v>1.59335438730585</v>
      </c>
      <c r="AT1105">
        <v>3.0925218178890001E-2</v>
      </c>
      <c r="AU1105">
        <v>0.14309637641838599</v>
      </c>
      <c r="AV1105">
        <v>1.4193327927085799</v>
      </c>
      <c r="AW1105">
        <v>5.8437679798515001</v>
      </c>
      <c r="AX1105">
        <v>0.36511324753382401</v>
      </c>
      <c r="AY1105">
        <v>1.8442795874409501</v>
      </c>
      <c r="AZ1105">
        <v>3.6343751448767301</v>
      </c>
      <c r="BA1105">
        <v>17.011883946182699</v>
      </c>
      <c r="BB1105">
        <v>1.43124542874782</v>
      </c>
      <c r="BC1105">
        <v>14.999031938728701</v>
      </c>
      <c r="BD1105">
        <v>0.58160657870621002</v>
      </c>
      <c r="BE1105">
        <v>1.3750985136714999</v>
      </c>
      <c r="BF1105">
        <v>0.191741247132692</v>
      </c>
      <c r="BG1105">
        <v>1.0097958384699699</v>
      </c>
      <c r="BH1105">
        <v>0.17356142806883801</v>
      </c>
      <c r="BI1105">
        <v>2.47503547921922</v>
      </c>
      <c r="BJ1105">
        <v>0.234879215253672</v>
      </c>
      <c r="BK1105">
        <v>1.9103935508546399</v>
      </c>
      <c r="BL1105">
        <v>0.32976271311090199</v>
      </c>
      <c r="BM1105">
        <v>3.5806566306680199</v>
      </c>
      <c r="BN1105">
        <v>0.24550356034993501</v>
      </c>
      <c r="BO1105">
        <v>2.9007337284001702</v>
      </c>
      <c r="BP1105">
        <v>0.43441934191791298</v>
      </c>
      <c r="BQ1105">
        <v>3.1956916774416002</v>
      </c>
      <c r="BR1105">
        <v>0.53894940149314696</v>
      </c>
      <c r="BS1105">
        <v>2.43521779497607</v>
      </c>
      <c r="BT1105">
        <v>0.22152448097239399</v>
      </c>
      <c r="BU1105">
        <v>15.462770320776</v>
      </c>
      <c r="BV1105">
        <v>11.8621274128694</v>
      </c>
      <c r="BW1105">
        <v>0.827236034743974</v>
      </c>
      <c r="BX1105">
        <v>2.77340687316268</v>
      </c>
      <c r="BY1105">
        <v>41.4980926321414</v>
      </c>
      <c r="BZ1105">
        <v>12.1481883758431</v>
      </c>
      <c r="CA1105">
        <v>29.128974544594701</v>
      </c>
      <c r="CB1105">
        <v>0.220929711703616</v>
      </c>
      <c r="CC1105">
        <v>939</v>
      </c>
      <c r="CD1105">
        <v>924</v>
      </c>
      <c r="CE1105">
        <v>956.51507021586599</v>
      </c>
      <c r="CF1105">
        <v>703.14621722685797</v>
      </c>
      <c r="CG1105">
        <v>1278.2425986288199</v>
      </c>
      <c r="CH1105">
        <v>1977.65541019133</v>
      </c>
    </row>
    <row r="1106" spans="1:86" x14ac:dyDescent="0.2">
      <c r="A1106" t="s">
        <v>165</v>
      </c>
      <c r="B1106">
        <v>2010</v>
      </c>
      <c r="C1106" t="s">
        <v>37</v>
      </c>
      <c r="D1106" t="s">
        <v>719</v>
      </c>
      <c r="E1106">
        <v>2529.27334920365</v>
      </c>
      <c r="F1106">
        <v>915.39993029775201</v>
      </c>
      <c r="G1106">
        <v>726.60940493554199</v>
      </c>
      <c r="H1106">
        <v>887.26401397035704</v>
      </c>
      <c r="I1106">
        <v>1891.87608302116</v>
      </c>
      <c r="J1106">
        <v>890.54357690529503</v>
      </c>
      <c r="K1106">
        <v>719.63484800394701</v>
      </c>
      <c r="L1106">
        <v>281.69765811191701</v>
      </c>
      <c r="M1106">
        <v>1257.0894135047399</v>
      </c>
      <c r="N1106">
        <v>1064.9233677219599</v>
      </c>
      <c r="O1106">
        <v>32.371728325125602</v>
      </c>
      <c r="P1106">
        <v>159.79431745764799</v>
      </c>
      <c r="Q1106">
        <v>0</v>
      </c>
      <c r="R1106">
        <v>0</v>
      </c>
      <c r="S1106">
        <v>0</v>
      </c>
      <c r="T1106">
        <v>2529.27334920365</v>
      </c>
      <c r="U1106">
        <v>0</v>
      </c>
      <c r="V1106">
        <v>0</v>
      </c>
      <c r="W1106">
        <v>0</v>
      </c>
      <c r="X1106">
        <v>1891.87608302116</v>
      </c>
      <c r="Y1106">
        <v>16858.983426616502</v>
      </c>
      <c r="Z1106">
        <v>219.87694179331999</v>
      </c>
      <c r="AA1106">
        <v>30.622461112274799</v>
      </c>
      <c r="AB1106">
        <v>16608.484023710898</v>
      </c>
      <c r="AC1106">
        <v>575.877194251172</v>
      </c>
      <c r="AD1106">
        <v>64.964529690011901</v>
      </c>
      <c r="AE1106">
        <v>20.835555046268901</v>
      </c>
      <c r="AF1106">
        <v>490.07710951489202</v>
      </c>
      <c r="AG1106">
        <v>39630.837151275198</v>
      </c>
      <c r="AH1106">
        <v>39630.837151275198</v>
      </c>
      <c r="AI1106">
        <v>2329.3312318123599</v>
      </c>
      <c r="AJ1106">
        <v>2329.3312318123599</v>
      </c>
      <c r="AK1106">
        <v>2345.52186948486</v>
      </c>
      <c r="AL1106">
        <v>2345.52186948486</v>
      </c>
      <c r="AM1106">
        <v>44305.6902525724</v>
      </c>
      <c r="AN1106">
        <v>44305.6902525724</v>
      </c>
      <c r="AO1106">
        <v>6866.7899038216501</v>
      </c>
      <c r="AP1106">
        <v>1798.40372431585</v>
      </c>
      <c r="AQ1106">
        <v>4775.2389559548901</v>
      </c>
      <c r="AR1106">
        <v>293.147223550901</v>
      </c>
      <c r="AS1106">
        <v>843.476157446206</v>
      </c>
      <c r="AT1106">
        <v>28.5846074887329</v>
      </c>
      <c r="AU1106">
        <v>35.466436034508902</v>
      </c>
      <c r="AV1106">
        <v>779.42511392296399</v>
      </c>
      <c r="AW1106">
        <v>5901.2900655204803</v>
      </c>
      <c r="AX1106">
        <v>346.36188061266</v>
      </c>
      <c r="AY1106">
        <v>627.03751157823399</v>
      </c>
      <c r="AZ1106">
        <v>4927.8906733295898</v>
      </c>
      <c r="BA1106">
        <v>6190.71171298641</v>
      </c>
      <c r="BB1106">
        <v>1440.88481868909</v>
      </c>
      <c r="BC1106">
        <v>4404.5762139614098</v>
      </c>
      <c r="BD1106">
        <v>345.25068033590901</v>
      </c>
      <c r="BE1106">
        <v>595.85109074823197</v>
      </c>
      <c r="BF1106">
        <v>181.96749441548101</v>
      </c>
      <c r="BG1106">
        <v>279.72964169134502</v>
      </c>
      <c r="BH1106">
        <v>134.153954641404</v>
      </c>
      <c r="BI1106">
        <v>1061.1956575611</v>
      </c>
      <c r="BJ1106">
        <v>225.10508469553699</v>
      </c>
      <c r="BK1106">
        <v>549.91153983013703</v>
      </c>
      <c r="BL1106">
        <v>286.17903303542801</v>
      </c>
      <c r="BM1106">
        <v>1555.5138751981201</v>
      </c>
      <c r="BN1106">
        <v>236.69098080135899</v>
      </c>
      <c r="BO1106">
        <v>856.85058912625198</v>
      </c>
      <c r="BP1106">
        <v>461.97230527050698</v>
      </c>
      <c r="BQ1106">
        <v>1150.77443218094</v>
      </c>
      <c r="BR1106">
        <v>520.52606063292103</v>
      </c>
      <c r="BS1106">
        <v>387.74673610811101</v>
      </c>
      <c r="BT1106">
        <v>242.501635439902</v>
      </c>
      <c r="BU1106">
        <v>12984.834543142701</v>
      </c>
      <c r="BV1106">
        <v>11211.9821218529</v>
      </c>
      <c r="BW1106">
        <v>449.754204434293</v>
      </c>
      <c r="BX1106">
        <v>1323.0982168554699</v>
      </c>
      <c r="BY1106">
        <v>20962.8110446715</v>
      </c>
      <c r="BZ1106">
        <v>10772.074005431699</v>
      </c>
      <c r="CA1106">
        <v>9936.6731057725992</v>
      </c>
      <c r="CB1106">
        <v>254.063933467216</v>
      </c>
      <c r="CC1106">
        <v>332545</v>
      </c>
      <c r="CD1106">
        <v>327458</v>
      </c>
      <c r="CE1106">
        <v>357869.58304290503</v>
      </c>
      <c r="CF1106">
        <v>271649.12276322098</v>
      </c>
      <c r="CG1106">
        <v>172529.361943934</v>
      </c>
      <c r="CH1106">
        <v>288074.89363932802</v>
      </c>
    </row>
    <row r="1107" spans="1:86" x14ac:dyDescent="0.2">
      <c r="A1107" t="s">
        <v>165</v>
      </c>
      <c r="B1107">
        <v>2010</v>
      </c>
      <c r="C1107" t="s">
        <v>38</v>
      </c>
      <c r="D1107" t="s">
        <v>720</v>
      </c>
      <c r="E1107">
        <v>22.952014939378099</v>
      </c>
      <c r="F1107">
        <v>8.6823077064152692</v>
      </c>
      <c r="G1107">
        <v>10.883958478921601</v>
      </c>
      <c r="H1107">
        <v>3.3857487540412698</v>
      </c>
      <c r="I1107">
        <v>20.624715228539799</v>
      </c>
      <c r="J1107">
        <v>8.4486620420398193</v>
      </c>
      <c r="K1107">
        <v>10.776323145331199</v>
      </c>
      <c r="L1107">
        <v>1.3997300411687801</v>
      </c>
      <c r="M1107">
        <v>14.0789285416806</v>
      </c>
      <c r="N1107">
        <v>11.0603033398439</v>
      </c>
      <c r="O1107">
        <v>0.34271773421159202</v>
      </c>
      <c r="P1107">
        <v>2.6759074676250401</v>
      </c>
      <c r="Q1107">
        <v>0</v>
      </c>
      <c r="R1107">
        <v>476.25901244938598</v>
      </c>
      <c r="S1107">
        <v>476.25901244938598</v>
      </c>
      <c r="T1107">
        <v>499.21102738876402</v>
      </c>
      <c r="U1107">
        <v>0</v>
      </c>
      <c r="V1107">
        <v>402.24799935005001</v>
      </c>
      <c r="W1107">
        <v>402.24799935005001</v>
      </c>
      <c r="X1107">
        <v>422.87271457858998</v>
      </c>
      <c r="Y1107">
        <v>39.850777293813898</v>
      </c>
      <c r="Z1107">
        <v>1.7045259693829899</v>
      </c>
      <c r="AA1107">
        <v>0.43786649422899099</v>
      </c>
      <c r="AB1107">
        <v>37.708384830201901</v>
      </c>
      <c r="AC1107">
        <v>3.2627080755637299</v>
      </c>
      <c r="AD1107">
        <v>0.64104870852637696</v>
      </c>
      <c r="AE1107">
        <v>0.32445862830429401</v>
      </c>
      <c r="AF1107">
        <v>2.29720073873307</v>
      </c>
      <c r="AG1107">
        <v>326.67858247265798</v>
      </c>
      <c r="AH1107">
        <v>326.67858247265798</v>
      </c>
      <c r="AI1107">
        <v>20.1416689505585</v>
      </c>
      <c r="AJ1107">
        <v>20.1416689505585</v>
      </c>
      <c r="AK1107">
        <v>11.999988259192699</v>
      </c>
      <c r="AL1107">
        <v>11.999988259192699</v>
      </c>
      <c r="AM1107">
        <v>358.82023968240998</v>
      </c>
      <c r="AN1107">
        <v>358.82023968240998</v>
      </c>
      <c r="AO1107">
        <v>63.691038276879397</v>
      </c>
      <c r="AP1107">
        <v>9.1517158147196493</v>
      </c>
      <c r="AQ1107">
        <v>51.168144327517403</v>
      </c>
      <c r="AR1107">
        <v>3.3711781346422902</v>
      </c>
      <c r="AS1107">
        <v>8.9828715008920792</v>
      </c>
      <c r="AT1107">
        <v>0.27985346694427499</v>
      </c>
      <c r="AU1107">
        <v>0.814424156635426</v>
      </c>
      <c r="AV1107">
        <v>7.8885938773123803</v>
      </c>
      <c r="AW1107">
        <v>29.260080828171301</v>
      </c>
      <c r="AX1107">
        <v>2.8637548424350898</v>
      </c>
      <c r="AY1107">
        <v>8.1607087125310098</v>
      </c>
      <c r="AZ1107">
        <v>18.2356172732053</v>
      </c>
      <c r="BA1107">
        <v>85.929296525926901</v>
      </c>
      <c r="BB1107">
        <v>12.9801053899637</v>
      </c>
      <c r="BC1107">
        <v>69.091886929139307</v>
      </c>
      <c r="BD1107">
        <v>3.85730420682399</v>
      </c>
      <c r="BE1107">
        <v>6.9136235579464698</v>
      </c>
      <c r="BF1107">
        <v>1.5014943403038099</v>
      </c>
      <c r="BG1107">
        <v>4.5439241402868404</v>
      </c>
      <c r="BH1107">
        <v>0.86820507735580899</v>
      </c>
      <c r="BI1107">
        <v>12.8899822552061</v>
      </c>
      <c r="BJ1107">
        <v>1.92377158319136</v>
      </c>
      <c r="BK1107">
        <v>9.2792100913644102</v>
      </c>
      <c r="BL1107">
        <v>1.6870005806503501</v>
      </c>
      <c r="BM1107">
        <v>18.776463209132501</v>
      </c>
      <c r="BN1107">
        <v>2.0201585557125701</v>
      </c>
      <c r="BO1107">
        <v>14.570549392998499</v>
      </c>
      <c r="BP1107">
        <v>2.1857552604213999</v>
      </c>
      <c r="BQ1107">
        <v>16.9670155328722</v>
      </c>
      <c r="BR1107">
        <v>5.0196462761838498</v>
      </c>
      <c r="BS1107">
        <v>10.2025219173669</v>
      </c>
      <c r="BT1107">
        <v>1.7448473393213999</v>
      </c>
      <c r="BU1107">
        <v>146.61800648745501</v>
      </c>
      <c r="BV1107">
        <v>116.69725259678501</v>
      </c>
      <c r="BW1107">
        <v>4.8576368648172101</v>
      </c>
      <c r="BX1107">
        <v>25.0631170258529</v>
      </c>
      <c r="BY1107">
        <v>254.654798394865</v>
      </c>
      <c r="BZ1107">
        <v>104.27194388295</v>
      </c>
      <c r="CA1107">
        <v>147.99603152004099</v>
      </c>
      <c r="CB1107">
        <v>2.3868229918739301</v>
      </c>
      <c r="CC1107">
        <v>2987</v>
      </c>
      <c r="CD1107">
        <v>2918</v>
      </c>
      <c r="CE1107">
        <v>3326.8574159088098</v>
      </c>
      <c r="CF1107">
        <v>2067.8917292286301</v>
      </c>
      <c r="CG1107">
        <v>2949.93807336381</v>
      </c>
      <c r="CH1107">
        <v>4643.7964867906103</v>
      </c>
    </row>
    <row r="1108" spans="1:86" x14ac:dyDescent="0.2">
      <c r="A1108" t="s">
        <v>165</v>
      </c>
      <c r="B1108">
        <v>2010</v>
      </c>
      <c r="C1108" t="s">
        <v>39</v>
      </c>
      <c r="D1108" t="s">
        <v>721</v>
      </c>
      <c r="E1108">
        <v>834.63032697656104</v>
      </c>
      <c r="F1108">
        <v>304.78017935542499</v>
      </c>
      <c r="G1108">
        <v>347.48011154503803</v>
      </c>
      <c r="H1108">
        <v>182.37003607609901</v>
      </c>
      <c r="I1108">
        <v>728.80786744252498</v>
      </c>
      <c r="J1108">
        <v>297.340037013146</v>
      </c>
      <c r="K1108">
        <v>343.81361557955103</v>
      </c>
      <c r="L1108">
        <v>87.654214849828094</v>
      </c>
      <c r="M1108">
        <v>500.54904602490802</v>
      </c>
      <c r="N1108">
        <v>340.692873008822</v>
      </c>
      <c r="O1108">
        <v>11.091123181854799</v>
      </c>
      <c r="P1108">
        <v>148.76504983423101</v>
      </c>
      <c r="Q1108">
        <v>1097.8442756858201</v>
      </c>
      <c r="R1108">
        <v>425.672189483929</v>
      </c>
      <c r="S1108">
        <v>1523.5164651697501</v>
      </c>
      <c r="T1108">
        <v>2358.14679214631</v>
      </c>
      <c r="U1108">
        <v>911.68301437382604</v>
      </c>
      <c r="V1108">
        <v>353.49103095826803</v>
      </c>
      <c r="W1108">
        <v>1265.1740453320899</v>
      </c>
      <c r="X1108">
        <v>1993.98191277462</v>
      </c>
      <c r="Y1108">
        <v>1978.87687022826</v>
      </c>
      <c r="Z1108">
        <v>55.833663315505497</v>
      </c>
      <c r="AA1108">
        <v>12.5470288680094</v>
      </c>
      <c r="AB1108">
        <v>1910.49617804474</v>
      </c>
      <c r="AC1108">
        <v>149.07921289307899</v>
      </c>
      <c r="AD1108">
        <v>20.282888454331999</v>
      </c>
      <c r="AE1108">
        <v>11.2510746435789</v>
      </c>
      <c r="AF1108">
        <v>117.545249795168</v>
      </c>
      <c r="AG1108">
        <v>9106.5137204176008</v>
      </c>
      <c r="AH1108">
        <v>9106.5137204176008</v>
      </c>
      <c r="AI1108">
        <v>2032.2504570793501</v>
      </c>
      <c r="AJ1108">
        <v>2032.2504570793501</v>
      </c>
      <c r="AK1108">
        <v>782.11402949969897</v>
      </c>
      <c r="AL1108">
        <v>782.11402949969897</v>
      </c>
      <c r="AM1108">
        <v>11920.8782069967</v>
      </c>
      <c r="AN1108">
        <v>11920.8782069967</v>
      </c>
      <c r="AO1108">
        <v>2275.2318630539799</v>
      </c>
      <c r="AP1108">
        <v>336.41494680131899</v>
      </c>
      <c r="AQ1108">
        <v>1698.93368257714</v>
      </c>
      <c r="AR1108">
        <v>239.883233675518</v>
      </c>
      <c r="AS1108">
        <v>400.45374415577498</v>
      </c>
      <c r="AT1108">
        <v>9.1732733697893707</v>
      </c>
      <c r="AU1108">
        <v>18.274419568933201</v>
      </c>
      <c r="AV1108">
        <v>373.006051217052</v>
      </c>
      <c r="AW1108">
        <v>1364.7007646116499</v>
      </c>
      <c r="AX1108">
        <v>92.338762768970696</v>
      </c>
      <c r="AY1108">
        <v>251.442640451546</v>
      </c>
      <c r="AZ1108">
        <v>1020.91936139114</v>
      </c>
      <c r="BA1108">
        <v>3212.2095111007402</v>
      </c>
      <c r="BB1108">
        <v>486.92382030783602</v>
      </c>
      <c r="BC1108">
        <v>2507.6794701219401</v>
      </c>
      <c r="BD1108">
        <v>217.60622067096199</v>
      </c>
      <c r="BE1108">
        <v>276.34363428497301</v>
      </c>
      <c r="BF1108">
        <v>52.512193742900799</v>
      </c>
      <c r="BG1108">
        <v>158.839795705829</v>
      </c>
      <c r="BH1108">
        <v>64.991644836243694</v>
      </c>
      <c r="BI1108">
        <v>462.25952543491798</v>
      </c>
      <c r="BJ1108">
        <v>66.546263731092793</v>
      </c>
      <c r="BK1108">
        <v>280.22380943469602</v>
      </c>
      <c r="BL1108">
        <v>115.489452269129</v>
      </c>
      <c r="BM1108">
        <v>635.69196503119099</v>
      </c>
      <c r="BN1108">
        <v>71.194309225633305</v>
      </c>
      <c r="BO1108">
        <v>412.05476980321703</v>
      </c>
      <c r="BP1108">
        <v>152.44288600234</v>
      </c>
      <c r="BQ1108">
        <v>719.67535477349304</v>
      </c>
      <c r="BR1108">
        <v>188.10206115794</v>
      </c>
      <c r="BS1108">
        <v>387.89660077106299</v>
      </c>
      <c r="BT1108">
        <v>143.67669284448999</v>
      </c>
      <c r="BU1108">
        <v>5133.9138029527303</v>
      </c>
      <c r="BV1108">
        <v>3599.32793907723</v>
      </c>
      <c r="BW1108">
        <v>155.55514651707</v>
      </c>
      <c r="BX1108">
        <v>1379.0307173584299</v>
      </c>
      <c r="BY1108">
        <v>8659.8696629916103</v>
      </c>
      <c r="BZ1108">
        <v>3759.25589001043</v>
      </c>
      <c r="CA1108">
        <v>4708.9627620126103</v>
      </c>
      <c r="CB1108">
        <v>191.651010968571</v>
      </c>
      <c r="CC1108">
        <v>157387</v>
      </c>
      <c r="CD1108">
        <v>155374</v>
      </c>
      <c r="CE1108">
        <v>170739.29968878199</v>
      </c>
      <c r="CF1108">
        <v>96368.668579614401</v>
      </c>
      <c r="CG1108">
        <v>116568.261575244</v>
      </c>
      <c r="CH1108">
        <v>187169.85509854701</v>
      </c>
    </row>
    <row r="1109" spans="1:86" x14ac:dyDescent="0.2">
      <c r="A1109" t="s">
        <v>165</v>
      </c>
      <c r="B1109">
        <v>2010</v>
      </c>
      <c r="C1109" t="s">
        <v>40</v>
      </c>
      <c r="D1109" t="s">
        <v>722</v>
      </c>
      <c r="E1109">
        <v>21.090613692243998</v>
      </c>
      <c r="F1109">
        <v>6.4484215701559799</v>
      </c>
      <c r="G1109">
        <v>10.9647350993669</v>
      </c>
      <c r="H1109">
        <v>3.67745702272116</v>
      </c>
      <c r="I1109">
        <v>18.0784162935301</v>
      </c>
      <c r="J1109">
        <v>6.28626224855772</v>
      </c>
      <c r="K1109">
        <v>10.864267558493101</v>
      </c>
      <c r="L1109">
        <v>0.92788648647931105</v>
      </c>
      <c r="M1109">
        <v>10.260622457820499</v>
      </c>
      <c r="N1109">
        <v>6.84214291545935</v>
      </c>
      <c r="O1109">
        <v>0.32431056005752001</v>
      </c>
      <c r="P1109">
        <v>3.0941689823036298</v>
      </c>
      <c r="Q1109">
        <v>5.3939449237199701</v>
      </c>
      <c r="R1109">
        <v>230.598935314334</v>
      </c>
      <c r="S1109">
        <v>235.992880238054</v>
      </c>
      <c r="T1109">
        <v>257.083493930298</v>
      </c>
      <c r="U1109">
        <v>4.1357835154168603</v>
      </c>
      <c r="V1109">
        <v>187.38038568948701</v>
      </c>
      <c r="W1109">
        <v>191.516169204904</v>
      </c>
      <c r="X1109">
        <v>209.59458549843399</v>
      </c>
      <c r="Y1109">
        <v>57.509531768463603</v>
      </c>
      <c r="Z1109">
        <v>1.2113090453612501</v>
      </c>
      <c r="AA1109">
        <v>0.58998249968725103</v>
      </c>
      <c r="AB1109">
        <v>55.708240223415103</v>
      </c>
      <c r="AC1109">
        <v>4.1058125679391697</v>
      </c>
      <c r="AD1109">
        <v>0.44253891095379699</v>
      </c>
      <c r="AE1109">
        <v>0.287644222757164</v>
      </c>
      <c r="AF1109">
        <v>3.37562943422822</v>
      </c>
      <c r="AG1109">
        <v>319.65454634754798</v>
      </c>
      <c r="AH1109">
        <v>319.65454634754798</v>
      </c>
      <c r="AI1109">
        <v>12.3026781616806</v>
      </c>
      <c r="AJ1109">
        <v>12.3026781616806</v>
      </c>
      <c r="AK1109">
        <v>19.0511218649381</v>
      </c>
      <c r="AL1109">
        <v>19.0511218649381</v>
      </c>
      <c r="AM1109">
        <v>351.00834637416699</v>
      </c>
      <c r="AN1109">
        <v>351.00834637416699</v>
      </c>
      <c r="AO1109">
        <v>78.202838029992193</v>
      </c>
      <c r="AP1109">
        <v>8.2835325108131208</v>
      </c>
      <c r="AQ1109">
        <v>66.603824872540699</v>
      </c>
      <c r="AR1109">
        <v>3.3154806466383699</v>
      </c>
      <c r="AS1109">
        <v>13.9297175738318</v>
      </c>
      <c r="AT1109">
        <v>0.18564417869807701</v>
      </c>
      <c r="AU1109">
        <v>1.1983636794946999</v>
      </c>
      <c r="AV1109">
        <v>12.5457097156391</v>
      </c>
      <c r="AW1109">
        <v>36.317625620968002</v>
      </c>
      <c r="AX1109">
        <v>2.0127426407851998</v>
      </c>
      <c r="AY1109">
        <v>10.894065826503001</v>
      </c>
      <c r="AZ1109">
        <v>23.410817153679801</v>
      </c>
      <c r="BA1109">
        <v>75.607653113268796</v>
      </c>
      <c r="BB1109">
        <v>8.7160678505636504</v>
      </c>
      <c r="BC1109">
        <v>61.590443212823203</v>
      </c>
      <c r="BD1109">
        <v>5.3011420498820003</v>
      </c>
      <c r="BE1109">
        <v>6.4313515736826901</v>
      </c>
      <c r="BF1109">
        <v>1.0768670806299701</v>
      </c>
      <c r="BG1109">
        <v>4.2557227900603198</v>
      </c>
      <c r="BH1109">
        <v>1.09876170299239</v>
      </c>
      <c r="BI1109">
        <v>13.058039414240101</v>
      </c>
      <c r="BJ1109">
        <v>1.34945055220197</v>
      </c>
      <c r="BK1109">
        <v>9.3804093603045793</v>
      </c>
      <c r="BL1109">
        <v>2.32817950173354</v>
      </c>
      <c r="BM1109">
        <v>19.59469488613</v>
      </c>
      <c r="BN1109">
        <v>1.4258116905745699</v>
      </c>
      <c r="BO1109">
        <v>15.188432227936399</v>
      </c>
      <c r="BP1109">
        <v>2.9804509676190998</v>
      </c>
      <c r="BQ1109">
        <v>13.177662146943099</v>
      </c>
      <c r="BR1109">
        <v>3.4101846852270401</v>
      </c>
      <c r="BS1109">
        <v>8.0907992385305203</v>
      </c>
      <c r="BT1109">
        <v>1.6766782231855799</v>
      </c>
      <c r="BU1109">
        <v>105.456104285126</v>
      </c>
      <c r="BV1109">
        <v>72.210256210144806</v>
      </c>
      <c r="BW1109">
        <v>4.6002445849802198</v>
      </c>
      <c r="BX1109">
        <v>28.645603490001001</v>
      </c>
      <c r="BY1109">
        <v>226.488846075948</v>
      </c>
      <c r="BZ1109">
        <v>75.369539351210307</v>
      </c>
      <c r="CA1109">
        <v>149.47146808500901</v>
      </c>
      <c r="CB1109">
        <v>1.6478386397289999</v>
      </c>
      <c r="CC1109">
        <v>4163</v>
      </c>
      <c r="CD1109">
        <v>4123</v>
      </c>
      <c r="CE1109">
        <v>4505.5240886556403</v>
      </c>
      <c r="CF1109">
        <v>2539.0969433837699</v>
      </c>
      <c r="CG1109">
        <v>4238.8448271617699</v>
      </c>
      <c r="CH1109">
        <v>6619.3417127697303</v>
      </c>
    </row>
    <row r="1110" spans="1:86" x14ac:dyDescent="0.2">
      <c r="A1110" t="s">
        <v>165</v>
      </c>
      <c r="B1110">
        <v>2010</v>
      </c>
      <c r="C1110" t="s">
        <v>41</v>
      </c>
      <c r="D1110" t="s">
        <v>723</v>
      </c>
      <c r="E1110">
        <v>167.37858438784201</v>
      </c>
      <c r="F1110">
        <v>31.3510215986589</v>
      </c>
      <c r="G1110">
        <v>105.63176928421299</v>
      </c>
      <c r="H1110">
        <v>30.395793504970399</v>
      </c>
      <c r="I1110">
        <v>142.07985542903299</v>
      </c>
      <c r="J1110">
        <v>30.5769816484964</v>
      </c>
      <c r="K1110">
        <v>104.52202418189199</v>
      </c>
      <c r="L1110">
        <v>6.9808495986439398</v>
      </c>
      <c r="M1110">
        <v>58.6138158149055</v>
      </c>
      <c r="N1110">
        <v>33.603467654322898</v>
      </c>
      <c r="O1110">
        <v>3.2910420425798801</v>
      </c>
      <c r="P1110">
        <v>21.719306118002901</v>
      </c>
      <c r="Q1110">
        <v>1.5264792020559299</v>
      </c>
      <c r="R1110">
        <v>172.57287145619</v>
      </c>
      <c r="S1110">
        <v>174.09935065824601</v>
      </c>
      <c r="T1110">
        <v>341.47793504608802</v>
      </c>
      <c r="U1110">
        <v>1.24822833982115</v>
      </c>
      <c r="V1110">
        <v>141.1158098622</v>
      </c>
      <c r="W1110">
        <v>142.36403820202199</v>
      </c>
      <c r="X1110">
        <v>284.44389363105398</v>
      </c>
      <c r="Y1110">
        <v>449.91580211966101</v>
      </c>
      <c r="Z1110">
        <v>6.6917610186619401</v>
      </c>
      <c r="AA1110">
        <v>3.0413339488536999</v>
      </c>
      <c r="AB1110">
        <v>440.18270715214697</v>
      </c>
      <c r="AC1110">
        <v>35.670766366198499</v>
      </c>
      <c r="AD1110">
        <v>2.0360601499864299</v>
      </c>
      <c r="AE1110">
        <v>3.4688313879182799</v>
      </c>
      <c r="AF1110">
        <v>30.165874828293799</v>
      </c>
      <c r="AG1110">
        <v>3100.3803756604598</v>
      </c>
      <c r="AH1110">
        <v>3100.3803756604598</v>
      </c>
      <c r="AI1110">
        <v>191.24231259013601</v>
      </c>
      <c r="AJ1110">
        <v>191.24231259013601</v>
      </c>
      <c r="AK1110">
        <v>129.69388759936999</v>
      </c>
      <c r="AL1110">
        <v>129.69388759936999</v>
      </c>
      <c r="AM1110">
        <v>3421.3165758499599</v>
      </c>
      <c r="AN1110">
        <v>3421.3165758499599</v>
      </c>
      <c r="AO1110">
        <v>451.16245465146102</v>
      </c>
      <c r="AP1110">
        <v>53.068902296626</v>
      </c>
      <c r="AQ1110">
        <v>370.38137061518103</v>
      </c>
      <c r="AR1110">
        <v>27.712181739654799</v>
      </c>
      <c r="AS1110">
        <v>120.55889573965101</v>
      </c>
      <c r="AT1110">
        <v>0.95498226169057199</v>
      </c>
      <c r="AU1110">
        <v>5.4027900282396697</v>
      </c>
      <c r="AV1110">
        <v>114.201123449721</v>
      </c>
      <c r="AW1110">
        <v>281.99684573092202</v>
      </c>
      <c r="AX1110">
        <v>10.4893978724939</v>
      </c>
      <c r="AY1110">
        <v>66.0902123795384</v>
      </c>
      <c r="AZ1110">
        <v>205.41723547889001</v>
      </c>
      <c r="BA1110">
        <v>1048.29499830182</v>
      </c>
      <c r="BB1110">
        <v>46.761271420010502</v>
      </c>
      <c r="BC1110">
        <v>955.934485205177</v>
      </c>
      <c r="BD1110">
        <v>45.599241676628203</v>
      </c>
      <c r="BE1110">
        <v>75.973243173369198</v>
      </c>
      <c r="BF1110">
        <v>5.9774373748191199</v>
      </c>
      <c r="BG1110">
        <v>62.035668336771103</v>
      </c>
      <c r="BH1110">
        <v>7.9601374617790599</v>
      </c>
      <c r="BI1110">
        <v>127.32402394894</v>
      </c>
      <c r="BJ1110">
        <v>7.3254805678298904</v>
      </c>
      <c r="BK1110">
        <v>101.569523041252</v>
      </c>
      <c r="BL1110">
        <v>18.429020339858699</v>
      </c>
      <c r="BM1110">
        <v>173.63194945801601</v>
      </c>
      <c r="BN1110">
        <v>7.7020209579375001</v>
      </c>
      <c r="BO1110">
        <v>142.71048935809199</v>
      </c>
      <c r="BP1110">
        <v>23.2194391419863</v>
      </c>
      <c r="BQ1110">
        <v>213.812278766433</v>
      </c>
      <c r="BR1110">
        <v>17.400834450685299</v>
      </c>
      <c r="BS1110">
        <v>182.61105005155201</v>
      </c>
      <c r="BT1110">
        <v>13.8003942641958</v>
      </c>
      <c r="BU1110">
        <v>602.391330484077</v>
      </c>
      <c r="BV1110">
        <v>355.25734684657999</v>
      </c>
      <c r="BW1110">
        <v>46.533321565262703</v>
      </c>
      <c r="BX1110">
        <v>200.60066207223301</v>
      </c>
      <c r="BY1110">
        <v>1824.7798406542499</v>
      </c>
      <c r="BZ1110">
        <v>396.77255791474101</v>
      </c>
      <c r="CA1110">
        <v>1417.08924679034</v>
      </c>
      <c r="CB1110">
        <v>10.9180359491648</v>
      </c>
      <c r="CC1110">
        <v>17649</v>
      </c>
      <c r="CD1110">
        <v>17799</v>
      </c>
      <c r="CE1110">
        <v>17430.162115905801</v>
      </c>
      <c r="CF1110">
        <v>12862.194210908199</v>
      </c>
      <c r="CG1110">
        <v>12910.464784436401</v>
      </c>
      <c r="CH1110">
        <v>22100.3885532485</v>
      </c>
    </row>
    <row r="1111" spans="1:86" x14ac:dyDescent="0.2">
      <c r="A1111" t="s">
        <v>165</v>
      </c>
      <c r="B1111">
        <v>2010</v>
      </c>
      <c r="C1111" t="s">
        <v>99</v>
      </c>
      <c r="D1111" t="s">
        <v>724</v>
      </c>
      <c r="E1111">
        <v>365.74688785243097</v>
      </c>
      <c r="F1111">
        <v>30.284630107646901</v>
      </c>
      <c r="G1111">
        <v>308.49099633661802</v>
      </c>
      <c r="H1111">
        <v>26.9712614081655</v>
      </c>
      <c r="I1111">
        <v>339.03395919210698</v>
      </c>
      <c r="J1111">
        <v>29.493913626799301</v>
      </c>
      <c r="K1111">
        <v>304.34884810938598</v>
      </c>
      <c r="L1111">
        <v>5.1911974559214702</v>
      </c>
      <c r="M1111">
        <v>49.214485107458202</v>
      </c>
      <c r="N1111">
        <v>34.116723572150804</v>
      </c>
      <c r="O1111">
        <v>3.1439861031429199</v>
      </c>
      <c r="P1111">
        <v>11.9537754321645</v>
      </c>
      <c r="Q1111">
        <v>1.9527773834709199</v>
      </c>
      <c r="R1111">
        <v>104.44252838856001</v>
      </c>
      <c r="S1111">
        <v>106.39530577203099</v>
      </c>
      <c r="T1111">
        <v>472.14219362446198</v>
      </c>
      <c r="U1111">
        <v>1.5291170994372201</v>
      </c>
      <c r="V1111">
        <v>81.783442095964901</v>
      </c>
      <c r="W1111">
        <v>83.312559195402201</v>
      </c>
      <c r="X1111">
        <v>422.34651838750898</v>
      </c>
      <c r="Y1111">
        <v>467.51486310203001</v>
      </c>
      <c r="Z1111">
        <v>6.9141308512885598</v>
      </c>
      <c r="AA1111">
        <v>5.0458458755588502</v>
      </c>
      <c r="AB1111">
        <v>455.554886375183</v>
      </c>
      <c r="AC1111">
        <v>44.393742707766897</v>
      </c>
      <c r="AD1111">
        <v>2.0733664750513299</v>
      </c>
      <c r="AE1111">
        <v>13.476517048131999</v>
      </c>
      <c r="AF1111">
        <v>28.8438591845837</v>
      </c>
      <c r="AG1111">
        <v>1673.4863232569801</v>
      </c>
      <c r="AH1111">
        <v>1673.4863232569801</v>
      </c>
      <c r="AI1111">
        <v>68.639803973119797</v>
      </c>
      <c r="AJ1111">
        <v>68.639803973119797</v>
      </c>
      <c r="AK1111">
        <v>53.993618143428797</v>
      </c>
      <c r="AL1111">
        <v>53.993618143428797</v>
      </c>
      <c r="AM1111">
        <v>1796.1197453735299</v>
      </c>
      <c r="AN1111">
        <v>1796.1197453735299</v>
      </c>
      <c r="AO1111">
        <v>1026.8203899468101</v>
      </c>
      <c r="AP1111">
        <v>55.456605305124597</v>
      </c>
      <c r="AQ1111">
        <v>957.70695157093098</v>
      </c>
      <c r="AR1111">
        <v>13.6568330707581</v>
      </c>
      <c r="AS1111">
        <v>115.808386395516</v>
      </c>
      <c r="AT1111">
        <v>0.95555564109656099</v>
      </c>
      <c r="AU1111">
        <v>3.8081758820996399</v>
      </c>
      <c r="AV1111">
        <v>111.04465487232</v>
      </c>
      <c r="AW1111">
        <v>304.36541644957401</v>
      </c>
      <c r="AX1111">
        <v>10.8871084792394</v>
      </c>
      <c r="AY1111">
        <v>114.552514287289</v>
      </c>
      <c r="AZ1111">
        <v>178.92579368304601</v>
      </c>
      <c r="BA1111">
        <v>2481.7250006505401</v>
      </c>
      <c r="BB1111">
        <v>43.557187096835101</v>
      </c>
      <c r="BC1111">
        <v>2401.34559929946</v>
      </c>
      <c r="BD1111">
        <v>36.822214254245402</v>
      </c>
      <c r="BE1111">
        <v>138.14250053681801</v>
      </c>
      <c r="BF1111">
        <v>5.8508300521104797</v>
      </c>
      <c r="BG1111">
        <v>126.439345548003</v>
      </c>
      <c r="BH1111">
        <v>5.8523249367041599</v>
      </c>
      <c r="BI1111">
        <v>183.00296136085399</v>
      </c>
      <c r="BJ1111">
        <v>7.1684632229727701</v>
      </c>
      <c r="BK1111">
        <v>160.447506202498</v>
      </c>
      <c r="BL1111">
        <v>15.3869919353829</v>
      </c>
      <c r="BM1111">
        <v>215.03633276303901</v>
      </c>
      <c r="BN1111">
        <v>7.50719980251887</v>
      </c>
      <c r="BO1111">
        <v>187.963102790638</v>
      </c>
      <c r="BP1111">
        <v>19.5660301698836</v>
      </c>
      <c r="BQ1111">
        <v>493.600254132337</v>
      </c>
      <c r="BR1111">
        <v>16.2796309432442</v>
      </c>
      <c r="BS1111">
        <v>469.66402413580698</v>
      </c>
      <c r="BT1111">
        <v>7.6565990532856496</v>
      </c>
      <c r="BU1111">
        <v>514.85034671200799</v>
      </c>
      <c r="BV1111">
        <v>360.02945380161401</v>
      </c>
      <c r="BW1111">
        <v>44.681072462404899</v>
      </c>
      <c r="BX1111">
        <v>110.139820447989</v>
      </c>
      <c r="BY1111">
        <v>4542.12654152705</v>
      </c>
      <c r="BZ1111">
        <v>371.80990922687698</v>
      </c>
      <c r="CA1111">
        <v>4163.4946597930102</v>
      </c>
      <c r="CB1111">
        <v>6.8219725071730002</v>
      </c>
      <c r="CC1111">
        <v>24891</v>
      </c>
      <c r="CD1111">
        <v>23773</v>
      </c>
      <c r="CE1111">
        <v>24904.204198219501</v>
      </c>
      <c r="CF1111">
        <v>11818.224080279</v>
      </c>
      <c r="CG1111">
        <v>21922.5675268704</v>
      </c>
      <c r="CH1111">
        <v>33236.0322509127</v>
      </c>
    </row>
    <row r="1112" spans="1:86" x14ac:dyDescent="0.2">
      <c r="A1112" t="s">
        <v>165</v>
      </c>
      <c r="B1112">
        <v>2010</v>
      </c>
      <c r="C1112" t="s">
        <v>3971</v>
      </c>
      <c r="D1112" t="s">
        <v>4029</v>
      </c>
      <c r="E1112">
        <v>1109.4249048783699</v>
      </c>
      <c r="F1112">
        <v>443.47162453106</v>
      </c>
      <c r="G1112">
        <v>496.09185446204202</v>
      </c>
      <c r="H1112">
        <v>169.861425885274</v>
      </c>
      <c r="I1112">
        <v>972.98960256628902</v>
      </c>
      <c r="J1112">
        <v>432.12831984901902</v>
      </c>
      <c r="K1112">
        <v>490.27197302636699</v>
      </c>
      <c r="L1112">
        <v>50.589309690902802</v>
      </c>
      <c r="M1112">
        <v>558.47052757971699</v>
      </c>
      <c r="N1112">
        <v>456.85811774738499</v>
      </c>
      <c r="O1112">
        <v>14.436371307909001</v>
      </c>
      <c r="P1112">
        <v>87.176038524423404</v>
      </c>
      <c r="Q1112">
        <v>0</v>
      </c>
      <c r="R1112">
        <v>4.9577618008898998</v>
      </c>
      <c r="S1112">
        <v>4.9577618008898998</v>
      </c>
      <c r="T1112">
        <v>1114.38266667926</v>
      </c>
      <c r="U1112">
        <v>0</v>
      </c>
      <c r="V1112">
        <v>3.7482848105816098</v>
      </c>
      <c r="W1112">
        <v>3.7482848105816098</v>
      </c>
      <c r="X1112">
        <v>976.73788737687005</v>
      </c>
      <c r="Y1112">
        <v>2818.3563476024001</v>
      </c>
      <c r="Z1112">
        <v>108.172981023167</v>
      </c>
      <c r="AA1112">
        <v>38.443593436411099</v>
      </c>
      <c r="AB1112">
        <v>2671.73977314282</v>
      </c>
      <c r="AC1112">
        <v>181.98523454085401</v>
      </c>
      <c r="AD1112">
        <v>28.989866296851201</v>
      </c>
      <c r="AE1112">
        <v>16.304669797867501</v>
      </c>
      <c r="AF1112">
        <v>136.690698446136</v>
      </c>
      <c r="AG1112">
        <v>10227.5616478954</v>
      </c>
      <c r="AH1112">
        <v>10227.5616478954</v>
      </c>
      <c r="AI1112">
        <v>797.13594572237002</v>
      </c>
      <c r="AJ1112">
        <v>797.13594572237002</v>
      </c>
      <c r="AK1112">
        <v>722.13257238771598</v>
      </c>
      <c r="AL1112">
        <v>722.13257238771598</v>
      </c>
      <c r="AM1112">
        <v>11746.8301660055</v>
      </c>
      <c r="AN1112">
        <v>11746.8301660055</v>
      </c>
      <c r="AO1112">
        <v>16051.5565827298</v>
      </c>
      <c r="AP1112">
        <v>1002.67321805924</v>
      </c>
      <c r="AQ1112">
        <v>14926.924411829001</v>
      </c>
      <c r="AR1112">
        <v>121.958952841463</v>
      </c>
      <c r="AS1112">
        <v>452.784548535439</v>
      </c>
      <c r="AT1112">
        <v>13.129150760547599</v>
      </c>
      <c r="AU1112">
        <v>17.8540795784381</v>
      </c>
      <c r="AV1112">
        <v>421.801318196453</v>
      </c>
      <c r="AW1112">
        <v>2015.0435038574501</v>
      </c>
      <c r="AX1112">
        <v>167.02056201376999</v>
      </c>
      <c r="AY1112">
        <v>714.14354748977701</v>
      </c>
      <c r="AZ1112">
        <v>1133.8793943539099</v>
      </c>
      <c r="BA1112">
        <v>3520.7770659538</v>
      </c>
      <c r="BB1112">
        <v>594.60209438292998</v>
      </c>
      <c r="BC1112">
        <v>2749.64557884439</v>
      </c>
      <c r="BD1112">
        <v>176.529392726476</v>
      </c>
      <c r="BE1112">
        <v>331.52970026554698</v>
      </c>
      <c r="BF1112">
        <v>86.555382388888603</v>
      </c>
      <c r="BG1112">
        <v>145.10758529371</v>
      </c>
      <c r="BH1112">
        <v>99.866732582949098</v>
      </c>
      <c r="BI1112">
        <v>507.42458207146399</v>
      </c>
      <c r="BJ1112">
        <v>103.607988760688</v>
      </c>
      <c r="BK1112">
        <v>254.63340650072499</v>
      </c>
      <c r="BL1112">
        <v>149.18318681005201</v>
      </c>
      <c r="BM1112">
        <v>667.68535375973397</v>
      </c>
      <c r="BN1112">
        <v>107.57969004787201</v>
      </c>
      <c r="BO1112">
        <v>376.48259569518098</v>
      </c>
      <c r="BP1112">
        <v>183.623068016681</v>
      </c>
      <c r="BQ1112">
        <v>578.27556413435798</v>
      </c>
      <c r="BR1112">
        <v>229.44595902383699</v>
      </c>
      <c r="BS1112">
        <v>275.53811861951698</v>
      </c>
      <c r="BT1112">
        <v>73.291486491004207</v>
      </c>
      <c r="BU1112">
        <v>5827.6914697742995</v>
      </c>
      <c r="BV1112">
        <v>4816.0160856230896</v>
      </c>
      <c r="BW1112">
        <v>203.95528589692799</v>
      </c>
      <c r="BX1112">
        <v>807.72009825426903</v>
      </c>
      <c r="BY1112">
        <v>12373.919336138701</v>
      </c>
      <c r="BZ1112">
        <v>5411.70518664262</v>
      </c>
      <c r="CA1112">
        <v>6889.0965123755304</v>
      </c>
      <c r="CB1112">
        <v>73.117637120564098</v>
      </c>
      <c r="CC1112">
        <v>187375</v>
      </c>
      <c r="CD1112">
        <v>185583</v>
      </c>
      <c r="CE1112">
        <v>204371.80850808899</v>
      </c>
      <c r="CF1112">
        <v>153642.581215571</v>
      </c>
      <c r="CG1112">
        <v>236723.38061822101</v>
      </c>
      <c r="CH1112">
        <v>385630.45882686001</v>
      </c>
    </row>
    <row r="1113" spans="1:86" x14ac:dyDescent="0.2">
      <c r="A1113" t="s">
        <v>165</v>
      </c>
      <c r="B1113">
        <v>2010</v>
      </c>
      <c r="C1113" t="s">
        <v>42</v>
      </c>
      <c r="D1113" t="s">
        <v>725</v>
      </c>
      <c r="E1113">
        <v>1031.8511136497</v>
      </c>
      <c r="F1113">
        <v>365.79719112998703</v>
      </c>
      <c r="G1113">
        <v>457.17555769773702</v>
      </c>
      <c r="H1113">
        <v>208.878364821974</v>
      </c>
      <c r="I1113">
        <v>850.41966098217995</v>
      </c>
      <c r="J1113">
        <v>352.52898276455699</v>
      </c>
      <c r="K1113">
        <v>452.83044387887099</v>
      </c>
      <c r="L1113">
        <v>45.060234338752501</v>
      </c>
      <c r="M1113">
        <v>631.127973123885</v>
      </c>
      <c r="N1113">
        <v>473.76038166307001</v>
      </c>
      <c r="O1113">
        <v>21.476395980393001</v>
      </c>
      <c r="P1113">
        <v>135.89119548042299</v>
      </c>
      <c r="Q1113">
        <v>0.51598125366182002</v>
      </c>
      <c r="R1113">
        <v>11.7875162268874</v>
      </c>
      <c r="S1113">
        <v>12.303497480549201</v>
      </c>
      <c r="T1113">
        <v>1044.15461113025</v>
      </c>
      <c r="U1113">
        <v>0.43346468066480198</v>
      </c>
      <c r="V1113">
        <v>9.9024371929366808</v>
      </c>
      <c r="W1113">
        <v>10.3359018736015</v>
      </c>
      <c r="X1113">
        <v>860.75556285578102</v>
      </c>
      <c r="Y1113">
        <v>3808.1513884620399</v>
      </c>
      <c r="Z1113">
        <v>191.38135296390601</v>
      </c>
      <c r="AA1113">
        <v>20.286926721623399</v>
      </c>
      <c r="AB1113">
        <v>3596.4831087765101</v>
      </c>
      <c r="AC1113">
        <v>240.553795326059</v>
      </c>
      <c r="AD1113">
        <v>28.4687065145357</v>
      </c>
      <c r="AE1113">
        <v>12.8789954725729</v>
      </c>
      <c r="AF1113">
        <v>199.20609333895101</v>
      </c>
      <c r="AG1113">
        <v>13367.031460259899</v>
      </c>
      <c r="AH1113">
        <v>13367.031460259899</v>
      </c>
      <c r="AI1113">
        <v>554.50488500983602</v>
      </c>
      <c r="AJ1113">
        <v>554.50488500983602</v>
      </c>
      <c r="AK1113">
        <v>626.57145673264404</v>
      </c>
      <c r="AL1113">
        <v>626.57145673264404</v>
      </c>
      <c r="AM1113">
        <v>14548.1078020024</v>
      </c>
      <c r="AN1113">
        <v>14548.1078020024</v>
      </c>
      <c r="AO1113">
        <v>5398.7090790039101</v>
      </c>
      <c r="AP1113">
        <v>2364.03010663335</v>
      </c>
      <c r="AQ1113">
        <v>2885.63218872782</v>
      </c>
      <c r="AR1113">
        <v>149.04678364273499</v>
      </c>
      <c r="AS1113">
        <v>755.465283300696</v>
      </c>
      <c r="AT1113">
        <v>12.6849304976125</v>
      </c>
      <c r="AU1113">
        <v>26.272329064333899</v>
      </c>
      <c r="AV1113">
        <v>716.50802373875001</v>
      </c>
      <c r="AW1113">
        <v>2005.2095232249501</v>
      </c>
      <c r="AX1113">
        <v>262.89573377950001</v>
      </c>
      <c r="AY1113">
        <v>360.96070202511697</v>
      </c>
      <c r="AZ1113">
        <v>1381.35308742034</v>
      </c>
      <c r="BA1113">
        <v>3727.27299355789</v>
      </c>
      <c r="BB1113">
        <v>554.54146673938999</v>
      </c>
      <c r="BC1113">
        <v>2895.2302919246999</v>
      </c>
      <c r="BD1113">
        <v>277.501234893809</v>
      </c>
      <c r="BE1113">
        <v>352.661085115638</v>
      </c>
      <c r="BF1113">
        <v>134.33070829336901</v>
      </c>
      <c r="BG1113">
        <v>163.39166182456299</v>
      </c>
      <c r="BH1113">
        <v>54.938714997706199</v>
      </c>
      <c r="BI1113">
        <v>607.751127526245</v>
      </c>
      <c r="BJ1113">
        <v>150.76193648572999</v>
      </c>
      <c r="BK1113">
        <v>333.02987172140701</v>
      </c>
      <c r="BL1113">
        <v>123.959319319108</v>
      </c>
      <c r="BM1113">
        <v>839.59661735644499</v>
      </c>
      <c r="BN1113">
        <v>154.443547175215</v>
      </c>
      <c r="BO1113">
        <v>524.66173770705097</v>
      </c>
      <c r="BP1113">
        <v>160.49133247418001</v>
      </c>
      <c r="BQ1113">
        <v>568.89111555779095</v>
      </c>
      <c r="BR1113">
        <v>203.999696414536</v>
      </c>
      <c r="BS1113">
        <v>290.06525783106298</v>
      </c>
      <c r="BT1113">
        <v>74.826161312191303</v>
      </c>
      <c r="BU1113">
        <v>6562.7605427217704</v>
      </c>
      <c r="BV1113">
        <v>4993.0386110258096</v>
      </c>
      <c r="BW1113">
        <v>314.52740852317902</v>
      </c>
      <c r="BX1113">
        <v>1255.19452317277</v>
      </c>
      <c r="BY1113">
        <v>10639.2696054793</v>
      </c>
      <c r="BZ1113">
        <v>4329.4736691019698</v>
      </c>
      <c r="CA1113">
        <v>6251.0682616603899</v>
      </c>
      <c r="CB1113">
        <v>58.727674716954802</v>
      </c>
      <c r="CC1113">
        <v>233236</v>
      </c>
      <c r="CD1113">
        <v>228532</v>
      </c>
      <c r="CE1113">
        <v>269074.78806567303</v>
      </c>
      <c r="CF1113">
        <v>205621.33296132201</v>
      </c>
      <c r="CG1113">
        <v>482573.73188542703</v>
      </c>
      <c r="CH1113">
        <v>721055.29425016197</v>
      </c>
    </row>
    <row r="1114" spans="1:86" x14ac:dyDescent="0.2">
      <c r="A1114" t="s">
        <v>165</v>
      </c>
      <c r="B1114">
        <v>2010</v>
      </c>
      <c r="C1114" t="s">
        <v>43</v>
      </c>
      <c r="D1114" t="s">
        <v>726</v>
      </c>
      <c r="E1114">
        <v>980.60721091747098</v>
      </c>
      <c r="F1114">
        <v>343.843077384531</v>
      </c>
      <c r="G1114">
        <v>318.99891216316098</v>
      </c>
      <c r="H1114">
        <v>317.765221369779</v>
      </c>
      <c r="I1114">
        <v>688.78452117863696</v>
      </c>
      <c r="J1114">
        <v>330.93432166091998</v>
      </c>
      <c r="K1114">
        <v>315.80549422856302</v>
      </c>
      <c r="L1114">
        <v>42.044705289154102</v>
      </c>
      <c r="M1114">
        <v>609.44868684154198</v>
      </c>
      <c r="N1114">
        <v>475.09386288395598</v>
      </c>
      <c r="O1114">
        <v>11.038628561427601</v>
      </c>
      <c r="P1114">
        <v>123.316195396159</v>
      </c>
      <c r="Q1114">
        <v>7.8597564903647097</v>
      </c>
      <c r="R1114">
        <v>5.2064307831910801</v>
      </c>
      <c r="S1114">
        <v>13.0661872735558</v>
      </c>
      <c r="T1114">
        <v>993.67339819102699</v>
      </c>
      <c r="U1114">
        <v>6.3522178745488196</v>
      </c>
      <c r="V1114">
        <v>4.2078126369603304</v>
      </c>
      <c r="W1114">
        <v>10.560030511509099</v>
      </c>
      <c r="X1114">
        <v>699.34455169014598</v>
      </c>
      <c r="Y1114">
        <v>3547.7954433606301</v>
      </c>
      <c r="Z1114">
        <v>180.93446156992999</v>
      </c>
      <c r="AA1114">
        <v>14.4961744603398</v>
      </c>
      <c r="AB1114">
        <v>3352.3648073303598</v>
      </c>
      <c r="AC1114">
        <v>636.40659104726501</v>
      </c>
      <c r="AD1114">
        <v>28.1389066589349</v>
      </c>
      <c r="AE1114">
        <v>9.5000455472816405</v>
      </c>
      <c r="AF1114">
        <v>598.76763884104901</v>
      </c>
      <c r="AG1114">
        <v>12260.2190641077</v>
      </c>
      <c r="AH1114">
        <v>12260.2190641077</v>
      </c>
      <c r="AI1114">
        <v>597.37580611619205</v>
      </c>
      <c r="AJ1114">
        <v>597.37580611619205</v>
      </c>
      <c r="AK1114">
        <v>626.221773334457</v>
      </c>
      <c r="AL1114">
        <v>626.221773334457</v>
      </c>
      <c r="AM1114">
        <v>13483.816643558401</v>
      </c>
      <c r="AN1114">
        <v>13483.816643558401</v>
      </c>
      <c r="AO1114">
        <v>4497.3132158338403</v>
      </c>
      <c r="AP1114">
        <v>2186.02988602595</v>
      </c>
      <c r="AQ1114">
        <v>2166.9505290373299</v>
      </c>
      <c r="AR1114">
        <v>144.33280077055201</v>
      </c>
      <c r="AS1114">
        <v>758.66100537775401</v>
      </c>
      <c r="AT1114">
        <v>12.309855933388601</v>
      </c>
      <c r="AU1114">
        <v>24.806256284219799</v>
      </c>
      <c r="AV1114">
        <v>721.54489316014497</v>
      </c>
      <c r="AW1114">
        <v>1747.1613067567</v>
      </c>
      <c r="AX1114">
        <v>250.025907574456</v>
      </c>
      <c r="AY1114">
        <v>301.02794060932598</v>
      </c>
      <c r="AZ1114">
        <v>1196.10745857292</v>
      </c>
      <c r="BA1114">
        <v>3161.95934867096</v>
      </c>
      <c r="BB1114">
        <v>538.67448879681399</v>
      </c>
      <c r="BC1114">
        <v>2344.1170368243102</v>
      </c>
      <c r="BD1114">
        <v>279.16782304983701</v>
      </c>
      <c r="BE1114">
        <v>335.26903860935897</v>
      </c>
      <c r="BF1114">
        <v>128.51999337697501</v>
      </c>
      <c r="BG1114">
        <v>158.17633793962</v>
      </c>
      <c r="BH1114">
        <v>48.572707292763702</v>
      </c>
      <c r="BI1114">
        <v>550.30811690874998</v>
      </c>
      <c r="BJ1114">
        <v>145.09621026564099</v>
      </c>
      <c r="BK1114">
        <v>291.02080014242</v>
      </c>
      <c r="BL1114">
        <v>114.191106500689</v>
      </c>
      <c r="BM1114">
        <v>730.49242475658195</v>
      </c>
      <c r="BN1114">
        <v>148.70173305288901</v>
      </c>
      <c r="BO1114">
        <v>435.996767481142</v>
      </c>
      <c r="BP1114">
        <v>145.79392422255199</v>
      </c>
      <c r="BQ1114">
        <v>671.05806149826299</v>
      </c>
      <c r="BR1114">
        <v>205.602718523014</v>
      </c>
      <c r="BS1114">
        <v>391.31763391929502</v>
      </c>
      <c r="BT1114">
        <v>74.137709055953806</v>
      </c>
      <c r="BU1114">
        <v>6310.4777066992001</v>
      </c>
      <c r="BV1114">
        <v>5007.2249981389996</v>
      </c>
      <c r="BW1114">
        <v>160.112918384371</v>
      </c>
      <c r="BX1114">
        <v>1143.1397901758201</v>
      </c>
      <c r="BY1114">
        <v>8399.0576655377899</v>
      </c>
      <c r="BZ1114">
        <v>4026.1125856576</v>
      </c>
      <c r="CA1114">
        <v>4311.5664303409503</v>
      </c>
      <c r="CB1114">
        <v>61.378649539228803</v>
      </c>
      <c r="CC1114">
        <v>227398</v>
      </c>
      <c r="CD1114">
        <v>224374</v>
      </c>
      <c r="CE1114">
        <v>272718.11800726701</v>
      </c>
      <c r="CF1114">
        <v>193549.352722435</v>
      </c>
      <c r="CG1114">
        <v>354976.42242413497</v>
      </c>
      <c r="CH1114">
        <v>557331.95374766097</v>
      </c>
    </row>
    <row r="1115" spans="1:86" x14ac:dyDescent="0.2">
      <c r="A1115" t="s">
        <v>165</v>
      </c>
      <c r="B1115">
        <v>2010</v>
      </c>
      <c r="C1115" t="s">
        <v>44</v>
      </c>
      <c r="D1115" t="s">
        <v>727</v>
      </c>
      <c r="E1115">
        <v>784.18471114554598</v>
      </c>
      <c r="F1115">
        <v>224.55192851995201</v>
      </c>
      <c r="G1115">
        <v>418.60033488377701</v>
      </c>
      <c r="H1115">
        <v>141.032447741818</v>
      </c>
      <c r="I1115">
        <v>654.21480410995503</v>
      </c>
      <c r="J1115">
        <v>217.65629966681601</v>
      </c>
      <c r="K1115">
        <v>413.62399975947102</v>
      </c>
      <c r="L1115">
        <v>22.9345046836672</v>
      </c>
      <c r="M1115">
        <v>361.97099866946701</v>
      </c>
      <c r="N1115">
        <v>279.31805962518501</v>
      </c>
      <c r="O1115">
        <v>27.805315980277499</v>
      </c>
      <c r="P1115">
        <v>54.847623064005901</v>
      </c>
      <c r="Q1115">
        <v>0</v>
      </c>
      <c r="R1115">
        <v>0</v>
      </c>
      <c r="S1115">
        <v>0</v>
      </c>
      <c r="T1115">
        <v>784.18471114554598</v>
      </c>
      <c r="U1115">
        <v>0</v>
      </c>
      <c r="V1115">
        <v>0</v>
      </c>
      <c r="W1115">
        <v>0</v>
      </c>
      <c r="X1115">
        <v>654.21480410995503</v>
      </c>
      <c r="Y1115">
        <v>2747.44548560351</v>
      </c>
      <c r="Z1115">
        <v>74.131581922177801</v>
      </c>
      <c r="AA1115">
        <v>79.985638499229395</v>
      </c>
      <c r="AB1115">
        <v>2593.3282651821</v>
      </c>
      <c r="AC1115">
        <v>171.659288615267</v>
      </c>
      <c r="AD1115">
        <v>16.920601694902501</v>
      </c>
      <c r="AE1115">
        <v>9.9889065833004302</v>
      </c>
      <c r="AF1115">
        <v>144.749780337065</v>
      </c>
      <c r="AG1115">
        <v>9476.9863230978699</v>
      </c>
      <c r="AH1115">
        <v>9476.9863230978699</v>
      </c>
      <c r="AI1115">
        <v>264.31478003869597</v>
      </c>
      <c r="AJ1115">
        <v>264.31478003869597</v>
      </c>
      <c r="AK1115">
        <v>391.72201512884499</v>
      </c>
      <c r="AL1115">
        <v>391.72201512884499</v>
      </c>
      <c r="AM1115">
        <v>10133.023118265401</v>
      </c>
      <c r="AN1115">
        <v>10133.023118265401</v>
      </c>
      <c r="AO1115">
        <v>38151.072215411899</v>
      </c>
      <c r="AP1115">
        <v>746.15155574280902</v>
      </c>
      <c r="AQ1115">
        <v>37339.025043721202</v>
      </c>
      <c r="AR1115">
        <v>65.895615947766302</v>
      </c>
      <c r="AS1115">
        <v>551.45390424098105</v>
      </c>
      <c r="AT1115">
        <v>7.3464836287456698</v>
      </c>
      <c r="AU1115">
        <v>23.091016041248601</v>
      </c>
      <c r="AV1115">
        <v>521.01640457098597</v>
      </c>
      <c r="AW1115">
        <v>2373.3243026248401</v>
      </c>
      <c r="AX1115">
        <v>109.93939755734399</v>
      </c>
      <c r="AY1115">
        <v>1464.46632213355</v>
      </c>
      <c r="AZ1115">
        <v>798.91858293394796</v>
      </c>
      <c r="BA1115">
        <v>2383.6639021412402</v>
      </c>
      <c r="BB1115">
        <v>324.67887796813602</v>
      </c>
      <c r="BC1115">
        <v>1884.0314218216699</v>
      </c>
      <c r="BD1115">
        <v>174.95360235144301</v>
      </c>
      <c r="BE1115">
        <v>222.61407384982999</v>
      </c>
      <c r="BF1115">
        <v>56.335810512471802</v>
      </c>
      <c r="BG1115">
        <v>137.397292708809</v>
      </c>
      <c r="BH1115">
        <v>28.880970628548301</v>
      </c>
      <c r="BI1115">
        <v>411.300090552911</v>
      </c>
      <c r="BJ1115">
        <v>66.513709775958901</v>
      </c>
      <c r="BK1115">
        <v>269.49991425409598</v>
      </c>
      <c r="BL1115">
        <v>75.286466522855605</v>
      </c>
      <c r="BM1115">
        <v>586.14402922528905</v>
      </c>
      <c r="BN1115">
        <v>68.731930374839607</v>
      </c>
      <c r="BO1115">
        <v>419.725526162162</v>
      </c>
      <c r="BP1115">
        <v>97.686572688287498</v>
      </c>
      <c r="BQ1115">
        <v>342.36668478788499</v>
      </c>
      <c r="BR1115">
        <v>126.581655482043</v>
      </c>
      <c r="BS1115">
        <v>180.991684036083</v>
      </c>
      <c r="BT1115">
        <v>34.793345269760003</v>
      </c>
      <c r="BU1115">
        <v>3876.81425610306</v>
      </c>
      <c r="BV1115">
        <v>2944.1842064703401</v>
      </c>
      <c r="BW1115">
        <v>427.81441900731397</v>
      </c>
      <c r="BX1115">
        <v>504.81563062539402</v>
      </c>
      <c r="BY1115">
        <v>8405.2858069919203</v>
      </c>
      <c r="BZ1115">
        <v>2635.18645174013</v>
      </c>
      <c r="CA1115">
        <v>5737.6086846978997</v>
      </c>
      <c r="CB1115">
        <v>32.490670553886901</v>
      </c>
      <c r="CC1115">
        <v>197370</v>
      </c>
      <c r="CD1115">
        <v>191893</v>
      </c>
      <c r="CE1115">
        <v>228586.84920820201</v>
      </c>
      <c r="CF1115">
        <v>182410.56125043199</v>
      </c>
      <c r="CG1115">
        <v>444904.15698200301</v>
      </c>
      <c r="CH1115">
        <v>691584.72557980695</v>
      </c>
    </row>
    <row r="1116" spans="1:86" x14ac:dyDescent="0.2">
      <c r="A1116" t="s">
        <v>165</v>
      </c>
      <c r="B1116">
        <v>2010</v>
      </c>
      <c r="C1116" t="s">
        <v>45</v>
      </c>
      <c r="D1116" t="s">
        <v>728</v>
      </c>
      <c r="E1116">
        <v>581.78663150515899</v>
      </c>
      <c r="F1116">
        <v>195.48043485338499</v>
      </c>
      <c r="G1116">
        <v>217.56036146061001</v>
      </c>
      <c r="H1116">
        <v>168.74583519116501</v>
      </c>
      <c r="I1116">
        <v>428.74939004716202</v>
      </c>
      <c r="J1116">
        <v>190.15660228732801</v>
      </c>
      <c r="K1116">
        <v>215.47793005218799</v>
      </c>
      <c r="L1116">
        <v>23.114857707645101</v>
      </c>
      <c r="M1116">
        <v>300.87371004231301</v>
      </c>
      <c r="N1116">
        <v>227.21950842574199</v>
      </c>
      <c r="O1116">
        <v>20.308092761381801</v>
      </c>
      <c r="P1116">
        <v>53.346108855190202</v>
      </c>
      <c r="Q1116">
        <v>13.0968134298269</v>
      </c>
      <c r="R1116">
        <v>11.8438479350544</v>
      </c>
      <c r="S1116">
        <v>24.940661364881301</v>
      </c>
      <c r="T1116">
        <v>606.72729287004097</v>
      </c>
      <c r="U1116">
        <v>10.466532675673299</v>
      </c>
      <c r="V1116">
        <v>9.4652048058985194</v>
      </c>
      <c r="W1116">
        <v>19.931737481571901</v>
      </c>
      <c r="X1116">
        <v>448.68112752873299</v>
      </c>
      <c r="Y1116">
        <v>3051.2191253422102</v>
      </c>
      <c r="Z1116">
        <v>46.673387426321497</v>
      </c>
      <c r="AA1116">
        <v>11.1843021107948</v>
      </c>
      <c r="AB1116">
        <v>2993.3614358051</v>
      </c>
      <c r="AC1116">
        <v>233.460794748219</v>
      </c>
      <c r="AD1116">
        <v>13.949657316774701</v>
      </c>
      <c r="AE1116">
        <v>6.0497444820516604</v>
      </c>
      <c r="AF1116">
        <v>213.461392949394</v>
      </c>
      <c r="AG1116">
        <v>6617.2242252247597</v>
      </c>
      <c r="AH1116">
        <v>6617.2242252247597</v>
      </c>
      <c r="AI1116">
        <v>250.73971465251901</v>
      </c>
      <c r="AJ1116">
        <v>250.73971465251901</v>
      </c>
      <c r="AK1116">
        <v>319.851942844863</v>
      </c>
      <c r="AL1116">
        <v>319.851942844863</v>
      </c>
      <c r="AM1116">
        <v>7187.8158827221496</v>
      </c>
      <c r="AN1116">
        <v>7187.8158827221496</v>
      </c>
      <c r="AO1116">
        <v>1941.9184856914801</v>
      </c>
      <c r="AP1116">
        <v>379.83334936014398</v>
      </c>
      <c r="AQ1116">
        <v>1500.98001994016</v>
      </c>
      <c r="AR1116">
        <v>61.105116391179699</v>
      </c>
      <c r="AS1116">
        <v>835.82910720724499</v>
      </c>
      <c r="AT1116">
        <v>6.0798311289994897</v>
      </c>
      <c r="AU1116">
        <v>18.274505219445899</v>
      </c>
      <c r="AV1116">
        <v>811.47477085879996</v>
      </c>
      <c r="AW1116">
        <v>1326.84657259453</v>
      </c>
      <c r="AX1116">
        <v>73.502681155473397</v>
      </c>
      <c r="AY1116">
        <v>232.88190959576201</v>
      </c>
      <c r="AZ1116">
        <v>1020.4619818433</v>
      </c>
      <c r="BA1116">
        <v>1841.2561241931801</v>
      </c>
      <c r="BB1116">
        <v>277.07014338152698</v>
      </c>
      <c r="BC1116">
        <v>1315.52207025656</v>
      </c>
      <c r="BD1116">
        <v>248.66391055508899</v>
      </c>
      <c r="BE1116">
        <v>154.41417112268601</v>
      </c>
      <c r="BF1116">
        <v>38.428265718403999</v>
      </c>
      <c r="BG1116">
        <v>84.137972708955402</v>
      </c>
      <c r="BH1116">
        <v>31.8479326953262</v>
      </c>
      <c r="BI1116">
        <v>315.667513168168</v>
      </c>
      <c r="BJ1116">
        <v>47.0708805615552</v>
      </c>
      <c r="BK1116">
        <v>169.27666346185299</v>
      </c>
      <c r="BL1116">
        <v>99.319969144759796</v>
      </c>
      <c r="BM1116">
        <v>442.553152795811</v>
      </c>
      <c r="BN1116">
        <v>49.011071368053301</v>
      </c>
      <c r="BO1116">
        <v>265.26792500210303</v>
      </c>
      <c r="BP1116">
        <v>128.27415642565501</v>
      </c>
      <c r="BQ1116">
        <v>289.60459179151599</v>
      </c>
      <c r="BR1116">
        <v>106.575886525301</v>
      </c>
      <c r="BS1116">
        <v>149.66527514209599</v>
      </c>
      <c r="BT1116">
        <v>33.363430124119802</v>
      </c>
      <c r="BU1116">
        <v>3175.7210923705202</v>
      </c>
      <c r="BV1116">
        <v>2395.7169325762602</v>
      </c>
      <c r="BW1116">
        <v>285.54808342230001</v>
      </c>
      <c r="BX1116">
        <v>494.456076371954</v>
      </c>
      <c r="BY1116">
        <v>5333.2914942568696</v>
      </c>
      <c r="BZ1116">
        <v>2346.1029593340099</v>
      </c>
      <c r="CA1116">
        <v>2959.4353667339101</v>
      </c>
      <c r="CB1116">
        <v>27.753168188950902</v>
      </c>
      <c r="CC1116">
        <v>73210</v>
      </c>
      <c r="CD1116">
        <v>72045</v>
      </c>
      <c r="CE1116">
        <v>78853.457703381893</v>
      </c>
      <c r="CF1116">
        <v>51580.900274977401</v>
      </c>
      <c r="CG1116">
        <v>105505.241884213</v>
      </c>
      <c r="CH1116">
        <v>160035.27705639001</v>
      </c>
    </row>
    <row r="1117" spans="1:86" x14ac:dyDescent="0.2">
      <c r="A1117" t="s">
        <v>165</v>
      </c>
      <c r="B1117">
        <v>2010</v>
      </c>
      <c r="C1117" t="s">
        <v>234</v>
      </c>
      <c r="D1117" t="s">
        <v>4030</v>
      </c>
      <c r="E1117">
        <v>385.340774952537</v>
      </c>
      <c r="F1117">
        <v>131.77973282296301</v>
      </c>
      <c r="G1117">
        <v>175.35820522551501</v>
      </c>
      <c r="H1117">
        <v>78.202836904059396</v>
      </c>
      <c r="I1117">
        <v>321.04683944896999</v>
      </c>
      <c r="J1117">
        <v>128.71360829501199</v>
      </c>
      <c r="K1117">
        <v>173.78641101447801</v>
      </c>
      <c r="L1117">
        <v>18.546820139480801</v>
      </c>
      <c r="M1117">
        <v>170.44373677319399</v>
      </c>
      <c r="N1117">
        <v>136.41888362234201</v>
      </c>
      <c r="O1117">
        <v>6.0562081106038503</v>
      </c>
      <c r="P1117">
        <v>27.968645040248202</v>
      </c>
      <c r="Q1117">
        <v>5.3065382297578699E-2</v>
      </c>
      <c r="R1117">
        <v>0</v>
      </c>
      <c r="S1117">
        <v>5.3065382297578699E-2</v>
      </c>
      <c r="T1117">
        <v>385.39384033483498</v>
      </c>
      <c r="U1117">
        <v>4.0425332617236E-2</v>
      </c>
      <c r="V1117">
        <v>0</v>
      </c>
      <c r="W1117">
        <v>4.0425332617236E-2</v>
      </c>
      <c r="X1117">
        <v>321.08726478158798</v>
      </c>
      <c r="Y1117">
        <v>1248.3922534815999</v>
      </c>
      <c r="Z1117">
        <v>24.783350279345001</v>
      </c>
      <c r="AA1117">
        <v>9.0925162534280002</v>
      </c>
      <c r="AB1117">
        <v>1214.5163869488299</v>
      </c>
      <c r="AC1117">
        <v>94.335145335681403</v>
      </c>
      <c r="AD1117">
        <v>8.2098683589498105</v>
      </c>
      <c r="AE1117">
        <v>4.5116822305411697</v>
      </c>
      <c r="AF1117">
        <v>81.613594746190699</v>
      </c>
      <c r="AG1117">
        <v>4524.1245110053496</v>
      </c>
      <c r="AH1117">
        <v>4524.1245110053496</v>
      </c>
      <c r="AI1117">
        <v>236.27918907466099</v>
      </c>
      <c r="AJ1117">
        <v>236.27918907466099</v>
      </c>
      <c r="AK1117">
        <v>212.11779589897401</v>
      </c>
      <c r="AL1117">
        <v>212.11779589897401</v>
      </c>
      <c r="AM1117">
        <v>4972.5214959789801</v>
      </c>
      <c r="AN1117">
        <v>4972.5214959789801</v>
      </c>
      <c r="AO1117">
        <v>1252.64967265634</v>
      </c>
      <c r="AP1117">
        <v>175.70836322180301</v>
      </c>
      <c r="AQ1117">
        <v>1031.37144575306</v>
      </c>
      <c r="AR1117">
        <v>45.569863681474096</v>
      </c>
      <c r="AS1117">
        <v>311.81007765296101</v>
      </c>
      <c r="AT1117">
        <v>3.9000601610841201</v>
      </c>
      <c r="AU1117">
        <v>17.358732966163501</v>
      </c>
      <c r="AV1117">
        <v>290.55128452571302</v>
      </c>
      <c r="AW1117">
        <v>783.23714331161705</v>
      </c>
      <c r="AX1117">
        <v>40.045488962387701</v>
      </c>
      <c r="AY1117">
        <v>169.77534034118599</v>
      </c>
      <c r="AZ1117">
        <v>573.41631400804397</v>
      </c>
      <c r="BA1117">
        <v>1224.92056602612</v>
      </c>
      <c r="BB1117">
        <v>179.95609597519999</v>
      </c>
      <c r="BC1117">
        <v>903.40953266853501</v>
      </c>
      <c r="BD1117">
        <v>141.55493738238499</v>
      </c>
      <c r="BE1117">
        <v>94.759771961949895</v>
      </c>
      <c r="BF1117">
        <v>20.974802453183401</v>
      </c>
      <c r="BG1117">
        <v>55.812281442649301</v>
      </c>
      <c r="BH1117">
        <v>17.972688066117001</v>
      </c>
      <c r="BI1117">
        <v>201.45588774323099</v>
      </c>
      <c r="BJ1117">
        <v>26.2676655208017</v>
      </c>
      <c r="BK1117">
        <v>130.414643091557</v>
      </c>
      <c r="BL1117">
        <v>44.773579130872399</v>
      </c>
      <c r="BM1117">
        <v>303.46355043749202</v>
      </c>
      <c r="BN1117">
        <v>27.525437339839101</v>
      </c>
      <c r="BO1117">
        <v>216.189383111144</v>
      </c>
      <c r="BP1117">
        <v>59.748729986508501</v>
      </c>
      <c r="BQ1117">
        <v>169.92508021945</v>
      </c>
      <c r="BR1117">
        <v>62.320684951427999</v>
      </c>
      <c r="BS1117">
        <v>78.113971763518407</v>
      </c>
      <c r="BT1117">
        <v>29.490423504504001</v>
      </c>
      <c r="BU1117">
        <v>1783.36724449444</v>
      </c>
      <c r="BV1117">
        <v>1437.8392146573899</v>
      </c>
      <c r="BW1117">
        <v>85.803351213427504</v>
      </c>
      <c r="BX1117">
        <v>259.72467862361498</v>
      </c>
      <c r="BY1117">
        <v>4074.9994268342102</v>
      </c>
      <c r="BZ1117">
        <v>1651.85626880256</v>
      </c>
      <c r="CA1117">
        <v>2400.3679141243301</v>
      </c>
      <c r="CB1117">
        <v>22.775243907301199</v>
      </c>
      <c r="CC1117">
        <v>69235</v>
      </c>
      <c r="CD1117">
        <v>73994</v>
      </c>
      <c r="CE1117">
        <v>13186.810168446</v>
      </c>
      <c r="CF1117">
        <v>50031.170065666702</v>
      </c>
      <c r="CG1117">
        <v>104765.070857554</v>
      </c>
      <c r="CH1117">
        <v>162248.11516111501</v>
      </c>
    </row>
    <row r="1118" spans="1:86" x14ac:dyDescent="0.2">
      <c r="A1118" t="s">
        <v>165</v>
      </c>
      <c r="B1118">
        <v>2010</v>
      </c>
      <c r="C1118" t="s">
        <v>238</v>
      </c>
      <c r="D1118" t="s">
        <v>729</v>
      </c>
      <c r="E1118">
        <v>31424.4052319937</v>
      </c>
      <c r="F1118">
        <v>11303.265863954701</v>
      </c>
      <c r="G1118">
        <v>11720.081068813501</v>
      </c>
      <c r="H1118">
        <v>8401.0582992254895</v>
      </c>
      <c r="I1118">
        <v>24678.726205247902</v>
      </c>
      <c r="J1118">
        <v>10989.1417292596</v>
      </c>
      <c r="K1118">
        <v>11599.459359808299</v>
      </c>
      <c r="L1118">
        <v>2090.1251161800401</v>
      </c>
      <c r="M1118">
        <v>16489.157959302502</v>
      </c>
      <c r="N1118">
        <v>13540.058999061101</v>
      </c>
      <c r="O1118">
        <v>508.07894353085999</v>
      </c>
      <c r="P1118">
        <v>2441.02001671055</v>
      </c>
      <c r="Q1118">
        <v>29379.077388836002</v>
      </c>
      <c r="R1118">
        <v>30699.509762396199</v>
      </c>
      <c r="S1118">
        <v>60078.587151232197</v>
      </c>
      <c r="T1118">
        <v>91502.992383225894</v>
      </c>
      <c r="U1118">
        <v>22527.106182633899</v>
      </c>
      <c r="V1118">
        <v>23967.287962873499</v>
      </c>
      <c r="W1118">
        <v>46494.394145507496</v>
      </c>
      <c r="X1118">
        <v>71173.120350755402</v>
      </c>
      <c r="Y1118">
        <v>129368.366967754</v>
      </c>
      <c r="Z1118">
        <v>2761.3626804487499</v>
      </c>
      <c r="AA1118">
        <v>528.55404246601404</v>
      </c>
      <c r="AB1118">
        <v>126078.450244839</v>
      </c>
      <c r="AC1118">
        <v>10179.951876826</v>
      </c>
      <c r="AD1118">
        <v>822.44989155666303</v>
      </c>
      <c r="AE1118">
        <v>360.429053501954</v>
      </c>
      <c r="AF1118">
        <v>8997.0729317674195</v>
      </c>
      <c r="AG1118">
        <v>429911.49794211402</v>
      </c>
      <c r="AH1118">
        <v>429911.49794211402</v>
      </c>
      <c r="AI1118">
        <v>25387.489522347099</v>
      </c>
      <c r="AJ1118">
        <v>25387.489522347099</v>
      </c>
      <c r="AK1118">
        <v>22743.029775461</v>
      </c>
      <c r="AL1118">
        <v>22743.029775461</v>
      </c>
      <c r="AM1118">
        <v>478042.01723992202</v>
      </c>
      <c r="AN1118">
        <v>478042.01723992202</v>
      </c>
      <c r="AO1118">
        <v>132610.18747481299</v>
      </c>
      <c r="AP1118">
        <v>22195.031448854701</v>
      </c>
      <c r="AQ1118">
        <v>106832.380147976</v>
      </c>
      <c r="AR1118">
        <v>3582.7758779823498</v>
      </c>
      <c r="AS1118">
        <v>33698.794131406103</v>
      </c>
      <c r="AT1118">
        <v>359.43786151115899</v>
      </c>
      <c r="AU1118">
        <v>496.95506418833901</v>
      </c>
      <c r="AV1118">
        <v>32842.401205706599</v>
      </c>
      <c r="AW1118">
        <v>76439.715670015605</v>
      </c>
      <c r="AX1118">
        <v>4342.9106888464503</v>
      </c>
      <c r="AY1118">
        <v>11291.663646709099</v>
      </c>
      <c r="AZ1118">
        <v>60805.141334460102</v>
      </c>
      <c r="BA1118">
        <v>108599.54323446999</v>
      </c>
      <c r="BB1118">
        <v>16929.8494041179</v>
      </c>
      <c r="BC1118">
        <v>80953.400291203201</v>
      </c>
      <c r="BD1118">
        <v>10716.293539149199</v>
      </c>
      <c r="BE1118">
        <v>8887.0982474680404</v>
      </c>
      <c r="BF1118">
        <v>2286.2388741836799</v>
      </c>
      <c r="BG1118">
        <v>4773.9307444261603</v>
      </c>
      <c r="BH1118">
        <v>1826.92862885819</v>
      </c>
      <c r="BI1118">
        <v>16389.510028208999</v>
      </c>
      <c r="BJ1118">
        <v>2813.1794474174199</v>
      </c>
      <c r="BK1118">
        <v>8474.7416821751995</v>
      </c>
      <c r="BL1118">
        <v>5101.58889861645</v>
      </c>
      <c r="BM1118">
        <v>22538.6254679228</v>
      </c>
      <c r="BN1118">
        <v>2941.6714971658198</v>
      </c>
      <c r="BO1118">
        <v>12555.314996364399</v>
      </c>
      <c r="BP1118">
        <v>7041.6389743925802</v>
      </c>
      <c r="BQ1118">
        <v>18615.785126447699</v>
      </c>
      <c r="BR1118">
        <v>6523.0780003343798</v>
      </c>
      <c r="BS1118">
        <v>9601.5177932899205</v>
      </c>
      <c r="BT1118">
        <v>2491.1893328234501</v>
      </c>
      <c r="BU1118">
        <v>172622.19531756299</v>
      </c>
      <c r="BV1118">
        <v>142707.20710444701</v>
      </c>
      <c r="BW1118">
        <v>7160.5655095826596</v>
      </c>
      <c r="BX1118">
        <v>22754.422703533201</v>
      </c>
      <c r="BY1118">
        <v>294829.59037296701</v>
      </c>
      <c r="BZ1118">
        <v>133178.608141845</v>
      </c>
      <c r="CA1118">
        <v>159317.07502190501</v>
      </c>
      <c r="CB1118">
        <v>2333.9072092168599</v>
      </c>
      <c r="CC1118">
        <v>3327537</v>
      </c>
      <c r="CD1118">
        <v>3283997</v>
      </c>
      <c r="CE1118">
        <v>3519763.8817990599</v>
      </c>
      <c r="CF1118">
        <v>2138992.1337070898</v>
      </c>
      <c r="CG1118">
        <v>3329741.5720456098</v>
      </c>
      <c r="CH1118">
        <v>5378106.1289882502</v>
      </c>
    </row>
    <row r="1119" spans="1:86" x14ac:dyDescent="0.2">
      <c r="A1119" t="s">
        <v>165</v>
      </c>
      <c r="B1119">
        <v>2010</v>
      </c>
      <c r="C1119" t="s">
        <v>239</v>
      </c>
      <c r="D1119" t="s">
        <v>730</v>
      </c>
      <c r="E1119">
        <v>11187.773866682999</v>
      </c>
      <c r="F1119">
        <v>1076.06038161637</v>
      </c>
      <c r="G1119">
        <v>9693.0938338250999</v>
      </c>
      <c r="H1119">
        <v>418.619651241528</v>
      </c>
      <c r="I1119">
        <v>10464.552895397401</v>
      </c>
      <c r="J1119">
        <v>732.93091000000004</v>
      </c>
      <c r="K1119">
        <v>9619.9435896252508</v>
      </c>
      <c r="L1119">
        <v>111.678395772169</v>
      </c>
      <c r="M1119">
        <v>5128.5174160161896</v>
      </c>
      <c r="N1119">
        <v>4591.4759359999998</v>
      </c>
      <c r="O1119">
        <v>537.04148001618796</v>
      </c>
      <c r="P1119">
        <v>0</v>
      </c>
      <c r="Q1119">
        <v>0</v>
      </c>
      <c r="R1119">
        <v>0</v>
      </c>
      <c r="S1119">
        <v>0</v>
      </c>
      <c r="T1119">
        <v>11187.773866682999</v>
      </c>
      <c r="U1119">
        <v>0</v>
      </c>
      <c r="V1119">
        <v>0</v>
      </c>
      <c r="W1119">
        <v>0</v>
      </c>
      <c r="X1119">
        <v>10464.552895397401</v>
      </c>
      <c r="Y1119">
        <v>12026.839134633699</v>
      </c>
      <c r="Z1119">
        <v>10745.7191028948</v>
      </c>
      <c r="AA1119">
        <v>1281.12003173892</v>
      </c>
      <c r="AB1119">
        <v>0</v>
      </c>
      <c r="AC1119">
        <v>387.94878339051598</v>
      </c>
      <c r="AD1119">
        <v>249.954678</v>
      </c>
      <c r="AE1119">
        <v>137.99410539051601</v>
      </c>
      <c r="AF1119">
        <v>0</v>
      </c>
      <c r="AG1119">
        <v>306417.16150051402</v>
      </c>
      <c r="AH1119">
        <v>306417.16150051402</v>
      </c>
      <c r="AI1119">
        <v>0</v>
      </c>
      <c r="AJ1119">
        <v>0</v>
      </c>
      <c r="AK1119">
        <v>524.09396884475905</v>
      </c>
      <c r="AL1119">
        <v>524.09396884475905</v>
      </c>
      <c r="AM1119">
        <v>306941.25546935899</v>
      </c>
      <c r="AN1119">
        <v>306941.25546935899</v>
      </c>
      <c r="AO1119">
        <v>306379.64134887402</v>
      </c>
      <c r="AP1119">
        <v>135845.69177690599</v>
      </c>
      <c r="AQ1119">
        <v>170283.17293527201</v>
      </c>
      <c r="AR1119">
        <v>250.77663669674101</v>
      </c>
      <c r="AS1119">
        <v>3115.0540579395401</v>
      </c>
      <c r="AT1119">
        <v>152.75299999999999</v>
      </c>
      <c r="AU1119">
        <v>2444.3550354387899</v>
      </c>
      <c r="AV1119">
        <v>517.94602250075297</v>
      </c>
      <c r="AW1119">
        <v>65176.858324671499</v>
      </c>
      <c r="AX1119">
        <v>9652.7715330378105</v>
      </c>
      <c r="AY1119">
        <v>28823.722368154002</v>
      </c>
      <c r="AZ1119">
        <v>26700.364423479601</v>
      </c>
      <c r="BA1119">
        <v>22037.687330143301</v>
      </c>
      <c r="BB1119">
        <v>4195.9128000000001</v>
      </c>
      <c r="BC1119">
        <v>17833.535973155002</v>
      </c>
      <c r="BD1119">
        <v>8.2385569882780008</v>
      </c>
      <c r="BE1119">
        <v>8663.2053115692797</v>
      </c>
      <c r="BF1119">
        <v>5364.3549468583096</v>
      </c>
      <c r="BG1119">
        <v>2387.3465150376601</v>
      </c>
      <c r="BH1119">
        <v>911.50384967330899</v>
      </c>
      <c r="BI1119">
        <v>14890.1372578708</v>
      </c>
      <c r="BJ1119">
        <v>5364.3891468583097</v>
      </c>
      <c r="BK1119">
        <v>8530.3272413392206</v>
      </c>
      <c r="BL1119">
        <v>995.42086967330897</v>
      </c>
      <c r="BM1119">
        <v>22229.4645720136</v>
      </c>
      <c r="BN1119">
        <v>5364.4089468583097</v>
      </c>
      <c r="BO1119">
        <v>15779.1767654819</v>
      </c>
      <c r="BP1119">
        <v>1085.87885967331</v>
      </c>
      <c r="BQ1119">
        <v>748.16203359877102</v>
      </c>
      <c r="BR1119">
        <v>690.72212000000002</v>
      </c>
      <c r="BS1119">
        <v>52.1579335987715</v>
      </c>
      <c r="BT1119">
        <v>5.2819799999999999</v>
      </c>
      <c r="BU1119">
        <v>55257.261517872103</v>
      </c>
      <c r="BV1119">
        <v>47726.178</v>
      </c>
      <c r="BW1119">
        <v>7531.0835178720799</v>
      </c>
      <c r="BX1119">
        <v>0</v>
      </c>
      <c r="BY1119">
        <v>144493.172754573</v>
      </c>
      <c r="BZ1119">
        <v>10884</v>
      </c>
      <c r="CA1119">
        <v>133609.172754573</v>
      </c>
      <c r="CB1119">
        <v>0</v>
      </c>
      <c r="CC1119">
        <v>0</v>
      </c>
      <c r="CD1119">
        <v>0</v>
      </c>
      <c r="CE1119">
        <v>0</v>
      </c>
      <c r="CF1119">
        <v>0</v>
      </c>
      <c r="CG1119">
        <v>0</v>
      </c>
      <c r="CH1119">
        <v>0</v>
      </c>
    </row>
    <row r="1120" spans="1:86" x14ac:dyDescent="0.2">
      <c r="A1120" t="s">
        <v>165</v>
      </c>
      <c r="B1120">
        <v>2010</v>
      </c>
      <c r="C1120" t="s">
        <v>240</v>
      </c>
      <c r="D1120" t="s">
        <v>731</v>
      </c>
      <c r="E1120">
        <v>42612.179098676701</v>
      </c>
      <c r="F1120">
        <v>12379.326245571099</v>
      </c>
      <c r="G1120">
        <v>21413.174902638599</v>
      </c>
      <c r="H1120">
        <v>8819.6779504670103</v>
      </c>
      <c r="I1120">
        <v>35143.279100645297</v>
      </c>
      <c r="J1120">
        <v>11722.072639259601</v>
      </c>
      <c r="K1120">
        <v>21219.402949433501</v>
      </c>
      <c r="L1120">
        <v>2201.8035119522101</v>
      </c>
      <c r="M1120">
        <v>21617.6753753187</v>
      </c>
      <c r="N1120">
        <v>18131.5349350611</v>
      </c>
      <c r="O1120">
        <v>1045.12042354705</v>
      </c>
      <c r="P1120">
        <v>2441.02001671055</v>
      </c>
      <c r="Q1120">
        <v>29379.077388836002</v>
      </c>
      <c r="R1120">
        <v>30699.509762396199</v>
      </c>
      <c r="S1120">
        <v>60078.587151232197</v>
      </c>
      <c r="T1120">
        <v>102690.76624990899</v>
      </c>
      <c r="U1120">
        <v>22527.106182633899</v>
      </c>
      <c r="V1120">
        <v>23967.287962873499</v>
      </c>
      <c r="W1120">
        <v>46494.394145507496</v>
      </c>
      <c r="X1120">
        <v>81637.673246152801</v>
      </c>
      <c r="Y1120">
        <v>141395.20610238801</v>
      </c>
      <c r="Z1120">
        <v>13507.081783343499</v>
      </c>
      <c r="AA1120">
        <v>1809.6740742049301</v>
      </c>
      <c r="AB1120">
        <v>126078.450244839</v>
      </c>
      <c r="AC1120">
        <v>10567.900660216499</v>
      </c>
      <c r="AD1120">
        <v>1072.4045695566599</v>
      </c>
      <c r="AE1120">
        <v>498.42315889246998</v>
      </c>
      <c r="AF1120">
        <v>8997.0729317674195</v>
      </c>
      <c r="AG1120">
        <v>736328.65944262804</v>
      </c>
      <c r="AH1120">
        <v>736328.65944262804</v>
      </c>
      <c r="AI1120">
        <v>25387.489522347099</v>
      </c>
      <c r="AJ1120">
        <v>25387.489522347099</v>
      </c>
      <c r="AK1120">
        <v>23267.123744305802</v>
      </c>
      <c r="AL1120">
        <v>23267.123744305802</v>
      </c>
      <c r="AM1120">
        <v>784983.27270928095</v>
      </c>
      <c r="AN1120">
        <v>784983.27270928095</v>
      </c>
      <c r="AO1120">
        <v>438989.82882368797</v>
      </c>
      <c r="AP1120">
        <v>158040.723225761</v>
      </c>
      <c r="AQ1120">
        <v>277115.55308324803</v>
      </c>
      <c r="AR1120">
        <v>3833.5525146790901</v>
      </c>
      <c r="AS1120">
        <v>36813.848189345597</v>
      </c>
      <c r="AT1120">
        <v>512.19086151115903</v>
      </c>
      <c r="AU1120">
        <v>2941.3100996271301</v>
      </c>
      <c r="AV1120">
        <v>33360.347228207298</v>
      </c>
      <c r="AW1120">
        <v>141616.573994687</v>
      </c>
      <c r="AX1120">
        <v>13995.682221884301</v>
      </c>
      <c r="AY1120">
        <v>40115.386014863099</v>
      </c>
      <c r="AZ1120">
        <v>87505.505757939696</v>
      </c>
      <c r="BA1120">
        <v>130637.230564614</v>
      </c>
      <c r="BB1120">
        <v>21125.762204117898</v>
      </c>
      <c r="BC1120">
        <v>98786.936264358199</v>
      </c>
      <c r="BD1120">
        <v>10724.5320961375</v>
      </c>
      <c r="BE1120">
        <v>17550.3035590373</v>
      </c>
      <c r="BF1120">
        <v>7650.5938210419899</v>
      </c>
      <c r="BG1120">
        <v>7161.27725946382</v>
      </c>
      <c r="BH1120">
        <v>2738.4324785314998</v>
      </c>
      <c r="BI1120">
        <v>31279.647286079799</v>
      </c>
      <c r="BJ1120">
        <v>8177.56859427573</v>
      </c>
      <c r="BK1120">
        <v>17005.068923514398</v>
      </c>
      <c r="BL1120">
        <v>6097.0097682897604</v>
      </c>
      <c r="BM1120">
        <v>44768.090039936404</v>
      </c>
      <c r="BN1120">
        <v>8306.08044402413</v>
      </c>
      <c r="BO1120">
        <v>28334.491761846301</v>
      </c>
      <c r="BP1120">
        <v>8127.5178340658904</v>
      </c>
      <c r="BQ1120">
        <v>19363.9471600465</v>
      </c>
      <c r="BR1120">
        <v>7213.8001203343802</v>
      </c>
      <c r="BS1120">
        <v>9653.6757268886904</v>
      </c>
      <c r="BT1120">
        <v>2496.4713128234498</v>
      </c>
      <c r="BU1120">
        <v>227879.456835435</v>
      </c>
      <c r="BV1120">
        <v>190433.38510444699</v>
      </c>
      <c r="BW1120">
        <v>14691.6490274547</v>
      </c>
      <c r="BX1120">
        <v>22754.422703533201</v>
      </c>
      <c r="BY1120">
        <v>439322.76312754001</v>
      </c>
      <c r="BZ1120">
        <v>144062.608141845</v>
      </c>
      <c r="CA1120">
        <v>292926.24777647801</v>
      </c>
      <c r="CB1120">
        <v>2333.9072092168599</v>
      </c>
      <c r="CC1120">
        <v>3327537</v>
      </c>
      <c r="CD1120">
        <v>3283997</v>
      </c>
      <c r="CE1120">
        <v>3519763.8817990599</v>
      </c>
      <c r="CF1120">
        <v>2138992.1337070898</v>
      </c>
      <c r="CG1120">
        <v>3329741.5720456098</v>
      </c>
      <c r="CH1120">
        <v>5378106.1289882502</v>
      </c>
    </row>
    <row r="1121" spans="1:86" x14ac:dyDescent="0.2">
      <c r="A1121" t="s">
        <v>165</v>
      </c>
      <c r="B1121">
        <v>2011</v>
      </c>
      <c r="C1121" t="s">
        <v>2</v>
      </c>
      <c r="D1121" t="s">
        <v>732</v>
      </c>
      <c r="E1121">
        <v>1597.9001088457801</v>
      </c>
      <c r="F1121">
        <v>70.521391511965703</v>
      </c>
      <c r="G1121">
        <v>216.285296392981</v>
      </c>
      <c r="H1121">
        <v>1311.0934209408299</v>
      </c>
      <c r="I1121">
        <v>310.55706091010899</v>
      </c>
      <c r="J1121">
        <v>64.420830580723901</v>
      </c>
      <c r="K1121">
        <v>213.98250096496801</v>
      </c>
      <c r="L1121">
        <v>32.153729364417401</v>
      </c>
      <c r="M1121">
        <v>123.37218903384699</v>
      </c>
      <c r="N1121">
        <v>105.43697747337301</v>
      </c>
      <c r="O1121">
        <v>11.6193634003904</v>
      </c>
      <c r="P1121">
        <v>6.3158481600833598</v>
      </c>
      <c r="Q1121">
        <v>1699.57852961821</v>
      </c>
      <c r="R1121">
        <v>934.62829572616999</v>
      </c>
      <c r="S1121">
        <v>2634.2068253443799</v>
      </c>
      <c r="T1121">
        <v>4232.1069341901602</v>
      </c>
      <c r="U1121">
        <v>502.43485237188202</v>
      </c>
      <c r="V1121">
        <v>276.29781242956199</v>
      </c>
      <c r="W1121">
        <v>778.73266480144298</v>
      </c>
      <c r="X1121">
        <v>1089.2897257115501</v>
      </c>
      <c r="Y1121">
        <v>24127.6223218388</v>
      </c>
      <c r="Z1121">
        <v>161.47690044736001</v>
      </c>
      <c r="AA1121">
        <v>17.219379657245199</v>
      </c>
      <c r="AB1121">
        <v>23948.926041734099</v>
      </c>
      <c r="AC1121">
        <v>2282.1656542768801</v>
      </c>
      <c r="AD1121">
        <v>6.9249611411338501</v>
      </c>
      <c r="AE1121">
        <v>6.2829226059791603</v>
      </c>
      <c r="AF1121">
        <v>2268.9577705297802</v>
      </c>
      <c r="AG1121">
        <v>3916.1817468873401</v>
      </c>
      <c r="AH1121">
        <v>3916.1817468873401</v>
      </c>
      <c r="AI1121">
        <v>97.6182485642438</v>
      </c>
      <c r="AJ1121">
        <v>97.6182485642438</v>
      </c>
      <c r="AK1121">
        <v>56.337379602544502</v>
      </c>
      <c r="AL1121">
        <v>56.337379602544502</v>
      </c>
      <c r="AM1121">
        <v>4070.1373750541302</v>
      </c>
      <c r="AN1121">
        <v>4070.1373750541302</v>
      </c>
      <c r="AO1121">
        <v>4932.1245645324698</v>
      </c>
      <c r="AP1121">
        <v>2478.0331431868799</v>
      </c>
      <c r="AQ1121">
        <v>2443.5665945444898</v>
      </c>
      <c r="AR1121">
        <v>10.5248268010861</v>
      </c>
      <c r="AS1121">
        <v>8555.4569426917697</v>
      </c>
      <c r="AT1121">
        <v>3.5933772228883698</v>
      </c>
      <c r="AU1121">
        <v>10.4595609362764</v>
      </c>
      <c r="AV1121">
        <v>8541.4040045325892</v>
      </c>
      <c r="AW1121">
        <v>7700.1514939224598</v>
      </c>
      <c r="AX1121">
        <v>194.58418703011799</v>
      </c>
      <c r="AY1121">
        <v>591.62232518959104</v>
      </c>
      <c r="AZ1121">
        <v>6913.9449817027398</v>
      </c>
      <c r="BA1121">
        <v>3452.0000144628498</v>
      </c>
      <c r="BB1121">
        <v>143.81471506749901</v>
      </c>
      <c r="BC1121">
        <v>1071.7974094121701</v>
      </c>
      <c r="BD1121">
        <v>2236.3878899831898</v>
      </c>
      <c r="BE1121">
        <v>338.58447054312597</v>
      </c>
      <c r="BF1121">
        <v>101.821968495283</v>
      </c>
      <c r="BG1121">
        <v>83.572456381951696</v>
      </c>
      <c r="BH1121">
        <v>153.19004566589399</v>
      </c>
      <c r="BI1121">
        <v>1064.1355449052701</v>
      </c>
      <c r="BJ1121">
        <v>104.221947919035</v>
      </c>
      <c r="BK1121">
        <v>157.47824090687499</v>
      </c>
      <c r="BL1121">
        <v>802.43535607935803</v>
      </c>
      <c r="BM1121">
        <v>1348.3304297034599</v>
      </c>
      <c r="BN1121">
        <v>105.714001266727</v>
      </c>
      <c r="BO1121">
        <v>244.372283048111</v>
      </c>
      <c r="BP1121">
        <v>998.24414538862595</v>
      </c>
      <c r="BQ1121">
        <v>68.080398060199201</v>
      </c>
      <c r="BR1121">
        <v>45.237271299473903</v>
      </c>
      <c r="BS1121">
        <v>12.6387252284306</v>
      </c>
      <c r="BT1121">
        <v>10.2044015322946</v>
      </c>
      <c r="BU1121">
        <v>1312.75576025909</v>
      </c>
      <c r="BV1121">
        <v>1102.86724197075</v>
      </c>
      <c r="BW1121">
        <v>150.855162053774</v>
      </c>
      <c r="BX1121">
        <v>59.033356234567798</v>
      </c>
      <c r="BY1121">
        <v>3730.2721634045502</v>
      </c>
      <c r="BZ1121">
        <v>858.59326680550498</v>
      </c>
      <c r="CA1121">
        <v>2864.1455610900198</v>
      </c>
      <c r="CB1121">
        <v>7.5333355090335603</v>
      </c>
      <c r="CC1121">
        <v>36715</v>
      </c>
      <c r="CD1121">
        <v>36803</v>
      </c>
      <c r="CE1121">
        <v>44862.500718370298</v>
      </c>
      <c r="CF1121">
        <v>5105.0908026904099</v>
      </c>
      <c r="CG1121">
        <v>15225.3739682953</v>
      </c>
      <c r="CH1121">
        <v>32485.870666928899</v>
      </c>
    </row>
    <row r="1122" spans="1:86" x14ac:dyDescent="0.2">
      <c r="A1122" t="s">
        <v>165</v>
      </c>
      <c r="B1122">
        <v>2011</v>
      </c>
      <c r="C1122" t="s">
        <v>3</v>
      </c>
      <c r="D1122" t="s">
        <v>733</v>
      </c>
      <c r="E1122">
        <v>337.49915953582098</v>
      </c>
      <c r="F1122">
        <v>14.382527791428201</v>
      </c>
      <c r="G1122">
        <v>305.81727844225401</v>
      </c>
      <c r="H1122">
        <v>17.299353302139501</v>
      </c>
      <c r="I1122">
        <v>319.56587187248601</v>
      </c>
      <c r="J1122">
        <v>13.697997681754901</v>
      </c>
      <c r="K1122">
        <v>302.86106631890902</v>
      </c>
      <c r="L1122">
        <v>3.00680787181859</v>
      </c>
      <c r="M1122">
        <v>81.844476964877501</v>
      </c>
      <c r="N1122">
        <v>32.543609115439502</v>
      </c>
      <c r="O1122">
        <v>15.225043536724501</v>
      </c>
      <c r="P1122">
        <v>34.075824312713102</v>
      </c>
      <c r="Q1122">
        <v>39.102839366848102</v>
      </c>
      <c r="R1122">
        <v>129.941487166358</v>
      </c>
      <c r="S1122">
        <v>169.044326533207</v>
      </c>
      <c r="T1122">
        <v>506.54348606902698</v>
      </c>
      <c r="U1122">
        <v>15.117692686177101</v>
      </c>
      <c r="V1122">
        <v>50.237156737812001</v>
      </c>
      <c r="W1122">
        <v>65.354849423989094</v>
      </c>
      <c r="X1122">
        <v>384.92072129647499</v>
      </c>
      <c r="Y1122">
        <v>249.64172143584901</v>
      </c>
      <c r="Z1122">
        <v>5.2337045807894897</v>
      </c>
      <c r="AA1122">
        <v>20.606435146907302</v>
      </c>
      <c r="AB1122">
        <v>223.80158170815201</v>
      </c>
      <c r="AC1122">
        <v>27.687972502229901</v>
      </c>
      <c r="AD1122">
        <v>1.85801172870333</v>
      </c>
      <c r="AE1122">
        <v>8.1914471297597995</v>
      </c>
      <c r="AF1122">
        <v>17.6385136437668</v>
      </c>
      <c r="AG1122">
        <v>3381.7515307812</v>
      </c>
      <c r="AH1122">
        <v>3381.7515307812</v>
      </c>
      <c r="AI1122">
        <v>38.549722207748701</v>
      </c>
      <c r="AJ1122">
        <v>38.549722207748701</v>
      </c>
      <c r="AK1122">
        <v>21.090498270072899</v>
      </c>
      <c r="AL1122">
        <v>21.090498270072899</v>
      </c>
      <c r="AM1122">
        <v>3441.3917512590201</v>
      </c>
      <c r="AN1122">
        <v>3441.3917512590201</v>
      </c>
      <c r="AO1122">
        <v>3407.1148110654399</v>
      </c>
      <c r="AP1122">
        <v>33.625133196280302</v>
      </c>
      <c r="AQ1122">
        <v>3364.01036045297</v>
      </c>
      <c r="AR1122">
        <v>9.47931741620007</v>
      </c>
      <c r="AS1122">
        <v>85.6769794969304</v>
      </c>
      <c r="AT1122">
        <v>0.65592333137230496</v>
      </c>
      <c r="AU1122">
        <v>18.503680683147302</v>
      </c>
      <c r="AV1122">
        <v>66.517375482410699</v>
      </c>
      <c r="AW1122">
        <v>868.36841986269599</v>
      </c>
      <c r="AX1122">
        <v>8.4467317625342702</v>
      </c>
      <c r="AY1122">
        <v>776.802866022785</v>
      </c>
      <c r="AZ1122">
        <v>83.118822077376194</v>
      </c>
      <c r="BA1122">
        <v>1177.0353303295799</v>
      </c>
      <c r="BB1122">
        <v>33.724940880406102</v>
      </c>
      <c r="BC1122">
        <v>1120.33283194155</v>
      </c>
      <c r="BD1122">
        <v>22.977557507629001</v>
      </c>
      <c r="BE1122">
        <v>108.823028680338</v>
      </c>
      <c r="BF1122">
        <v>4.8099830466741</v>
      </c>
      <c r="BG1122">
        <v>100.702614594111</v>
      </c>
      <c r="BH1122">
        <v>3.3104310395524399</v>
      </c>
      <c r="BI1122">
        <v>224.965304325093</v>
      </c>
      <c r="BJ1122">
        <v>5.8995496070184599</v>
      </c>
      <c r="BK1122">
        <v>210.090734730652</v>
      </c>
      <c r="BL1122">
        <v>8.9750199874221703</v>
      </c>
      <c r="BM1122">
        <v>359.30266273889299</v>
      </c>
      <c r="BN1122">
        <v>6.2537375102939796</v>
      </c>
      <c r="BO1122">
        <v>339.27552872774203</v>
      </c>
      <c r="BP1122">
        <v>13.7733965008577</v>
      </c>
      <c r="BQ1122">
        <v>21.8184450762067</v>
      </c>
      <c r="BR1122">
        <v>9.0824673368599296</v>
      </c>
      <c r="BS1122">
        <v>7.7064771104482102</v>
      </c>
      <c r="BT1122">
        <v>5.0295006288985196</v>
      </c>
      <c r="BU1122">
        <v>861.88022934048797</v>
      </c>
      <c r="BV1122">
        <v>344.202996128802</v>
      </c>
      <c r="BW1122">
        <v>202.30007080028801</v>
      </c>
      <c r="BX1122">
        <v>315.37716241139702</v>
      </c>
      <c r="BY1122">
        <v>4386.3366297123403</v>
      </c>
      <c r="BZ1122">
        <v>179.35516346632701</v>
      </c>
      <c r="CA1122">
        <v>4204.0745332389297</v>
      </c>
      <c r="CB1122">
        <v>2.9069330070688899</v>
      </c>
      <c r="CC1122">
        <v>13290</v>
      </c>
      <c r="CD1122">
        <v>12451</v>
      </c>
      <c r="CE1122">
        <v>12218.1505189541</v>
      </c>
      <c r="CF1122">
        <v>11816.7582629022</v>
      </c>
      <c r="CG1122">
        <v>12628.8902440315</v>
      </c>
      <c r="CH1122">
        <v>22683.400201670898</v>
      </c>
    </row>
    <row r="1123" spans="1:86" x14ac:dyDescent="0.2">
      <c r="A1123" t="s">
        <v>165</v>
      </c>
      <c r="B1123">
        <v>2011</v>
      </c>
      <c r="C1123" t="s">
        <v>4</v>
      </c>
      <c r="D1123" t="s">
        <v>734</v>
      </c>
      <c r="E1123">
        <v>19.353221730644599</v>
      </c>
      <c r="F1123">
        <v>0.65861315444269597</v>
      </c>
      <c r="G1123">
        <v>18.489495771548398</v>
      </c>
      <c r="H1123">
        <v>0.20511280465340101</v>
      </c>
      <c r="I1123">
        <v>18.9792306503122</v>
      </c>
      <c r="J1123">
        <v>0.64590909612390801</v>
      </c>
      <c r="K1123">
        <v>18.236307800577499</v>
      </c>
      <c r="L1123">
        <v>9.7013753610750403E-2</v>
      </c>
      <c r="M1123">
        <v>0.95365965667011499</v>
      </c>
      <c r="N1123">
        <v>0.55270240136406801</v>
      </c>
      <c r="O1123">
        <v>7.0503051051095597E-2</v>
      </c>
      <c r="P1123">
        <v>0.33045420425495098</v>
      </c>
      <c r="Q1123">
        <v>20.404412288584702</v>
      </c>
      <c r="R1123">
        <v>77.813676671126302</v>
      </c>
      <c r="S1123">
        <v>98.218088959710997</v>
      </c>
      <c r="T1123">
        <v>117.571310690356</v>
      </c>
      <c r="U1123">
        <v>16.1142485864289</v>
      </c>
      <c r="V1123">
        <v>61.452832434876797</v>
      </c>
      <c r="W1123">
        <v>77.567081021305697</v>
      </c>
      <c r="X1123">
        <v>96.5463116716179</v>
      </c>
      <c r="Y1123">
        <v>2.1411511054935501</v>
      </c>
      <c r="Z1123">
        <v>8.3083419008224704E-2</v>
      </c>
      <c r="AA1123">
        <v>0.163921778443126</v>
      </c>
      <c r="AB1123">
        <v>1.8941459080422001</v>
      </c>
      <c r="AC1123">
        <v>0.95160662654071704</v>
      </c>
      <c r="AD1123">
        <v>3.5660982696581099E-2</v>
      </c>
      <c r="AE1123">
        <v>0.83587223661046595</v>
      </c>
      <c r="AF1123">
        <v>8.0073407233670402E-2</v>
      </c>
      <c r="AG1123">
        <v>34.471510819952101</v>
      </c>
      <c r="AH1123">
        <v>34.471510819952101</v>
      </c>
      <c r="AI1123">
        <v>1.8719424764975601</v>
      </c>
      <c r="AJ1123">
        <v>1.8719424764975601</v>
      </c>
      <c r="AK1123">
        <v>0.54501220366787995</v>
      </c>
      <c r="AL1123">
        <v>0.54501220366787995</v>
      </c>
      <c r="AM1123">
        <v>36.888465500117597</v>
      </c>
      <c r="AN1123">
        <v>36.888465500117597</v>
      </c>
      <c r="AO1123">
        <v>36.013189355633301</v>
      </c>
      <c r="AP1123">
        <v>0.44304480523550899</v>
      </c>
      <c r="AQ1123">
        <v>35.205518180425898</v>
      </c>
      <c r="AR1123">
        <v>0.364626369971773</v>
      </c>
      <c r="AS1123">
        <v>0.503968258560474</v>
      </c>
      <c r="AT1123">
        <v>2.14224569304301E-2</v>
      </c>
      <c r="AU1123">
        <v>0.18151614735389901</v>
      </c>
      <c r="AV1123">
        <v>0.30102965427614298</v>
      </c>
      <c r="AW1123">
        <v>8.5533568030374205</v>
      </c>
      <c r="AX1123">
        <v>0.149464778412292</v>
      </c>
      <c r="AY1123">
        <v>6.28312833244948</v>
      </c>
      <c r="AZ1123">
        <v>2.1207636921756499</v>
      </c>
      <c r="BA1123">
        <v>349.13011823016899</v>
      </c>
      <c r="BB1123">
        <v>0.95532663845289101</v>
      </c>
      <c r="BC1123">
        <v>347.880057058148</v>
      </c>
      <c r="BD1123">
        <v>0.29473453356894103</v>
      </c>
      <c r="BE1123">
        <v>5.8647074076121397</v>
      </c>
      <c r="BF1123">
        <v>0.105920004952739</v>
      </c>
      <c r="BG1123">
        <v>5.6705207096007104</v>
      </c>
      <c r="BH1123">
        <v>8.8266693058690407E-2</v>
      </c>
      <c r="BI1123">
        <v>6.8389856863827303</v>
      </c>
      <c r="BJ1123">
        <v>0.128616403938418</v>
      </c>
      <c r="BK1123">
        <v>6.5737984647497303</v>
      </c>
      <c r="BL1123">
        <v>0.13657081769459001</v>
      </c>
      <c r="BM1123">
        <v>8.0112811506908894</v>
      </c>
      <c r="BN1123">
        <v>0.137517584569569</v>
      </c>
      <c r="BO1123">
        <v>7.6343566487671302</v>
      </c>
      <c r="BP1123">
        <v>0.23940691735418801</v>
      </c>
      <c r="BQ1123">
        <v>8.3899883516754308</v>
      </c>
      <c r="BR1123">
        <v>0.249081000334817</v>
      </c>
      <c r="BS1123">
        <v>7.8437604039624702</v>
      </c>
      <c r="BT1123">
        <v>0.29714694737813901</v>
      </c>
      <c r="BU1123">
        <v>9.8387073714450395</v>
      </c>
      <c r="BV1123">
        <v>5.8122550016645897</v>
      </c>
      <c r="BW1123">
        <v>0.97617588857849902</v>
      </c>
      <c r="BX1123">
        <v>3.05027648120197</v>
      </c>
      <c r="BY1123">
        <v>255.42049938246001</v>
      </c>
      <c r="BZ1123">
        <v>9.7425930398856107</v>
      </c>
      <c r="CA1123">
        <v>245.51587047439801</v>
      </c>
      <c r="CB1123">
        <v>0.162035868177309</v>
      </c>
      <c r="CC1123">
        <v>2187</v>
      </c>
      <c r="CD1123">
        <v>2243</v>
      </c>
      <c r="CE1123">
        <v>3062.4710806486501</v>
      </c>
      <c r="CF1123">
        <v>152.471137345747</v>
      </c>
      <c r="CG1123">
        <v>238.00317728170899</v>
      </c>
      <c r="CH1123">
        <v>459.73295815644798</v>
      </c>
    </row>
    <row r="1124" spans="1:86" x14ac:dyDescent="0.2">
      <c r="A1124" t="s">
        <v>165</v>
      </c>
      <c r="B1124">
        <v>2011</v>
      </c>
      <c r="C1124" t="s">
        <v>5</v>
      </c>
      <c r="D1124" t="s">
        <v>735</v>
      </c>
      <c r="E1124">
        <v>76.004390535482202</v>
      </c>
      <c r="F1124">
        <v>30.525939474103801</v>
      </c>
      <c r="G1124">
        <v>11.393955516828299</v>
      </c>
      <c r="H1124">
        <v>34.084495544550002</v>
      </c>
      <c r="I1124">
        <v>71.994149695613203</v>
      </c>
      <c r="J1124">
        <v>30.1682006080365</v>
      </c>
      <c r="K1124">
        <v>11.2626485839361</v>
      </c>
      <c r="L1124">
        <v>30.563300503640701</v>
      </c>
      <c r="M1124">
        <v>8.1270252307853692</v>
      </c>
      <c r="N1124">
        <v>6.4218457839526399</v>
      </c>
      <c r="O1124">
        <v>0.67208809263603697</v>
      </c>
      <c r="P1124">
        <v>1.03309135419665</v>
      </c>
      <c r="Q1124">
        <v>207.86468286259301</v>
      </c>
      <c r="R1124">
        <v>5400.1167522041396</v>
      </c>
      <c r="S1124">
        <v>5607.9814350667402</v>
      </c>
      <c r="T1124">
        <v>5683.9858256022198</v>
      </c>
      <c r="U1124">
        <v>142.33903302622301</v>
      </c>
      <c r="V1124">
        <v>3697.82584589201</v>
      </c>
      <c r="W1124">
        <v>3840.16487891823</v>
      </c>
      <c r="X1124">
        <v>3912.1590286138498</v>
      </c>
      <c r="Y1124">
        <v>104.123357125635</v>
      </c>
      <c r="Z1124">
        <v>1.61423845932674</v>
      </c>
      <c r="AA1124">
        <v>0.44347045578217897</v>
      </c>
      <c r="AB1124">
        <v>102.065648210527</v>
      </c>
      <c r="AC1124">
        <v>3.8788405275415898</v>
      </c>
      <c r="AD1124">
        <v>1.06504330397396</v>
      </c>
      <c r="AE1124">
        <v>0.40342339428734098</v>
      </c>
      <c r="AF1124">
        <v>2.4103738292802999</v>
      </c>
      <c r="AG1124">
        <v>215.48403984861099</v>
      </c>
      <c r="AH1124">
        <v>215.48403984861099</v>
      </c>
      <c r="AI1124">
        <v>22.896118419328101</v>
      </c>
      <c r="AJ1124">
        <v>22.896118419328101</v>
      </c>
      <c r="AK1124">
        <v>12.835431911592099</v>
      </c>
      <c r="AL1124">
        <v>12.835431911592099</v>
      </c>
      <c r="AM1124">
        <v>251.21559017953101</v>
      </c>
      <c r="AN1124">
        <v>251.21559017953101</v>
      </c>
      <c r="AO1124">
        <v>59.908051656597301</v>
      </c>
      <c r="AP1124">
        <v>16.3047912744752</v>
      </c>
      <c r="AQ1124">
        <v>39.072271887364103</v>
      </c>
      <c r="AR1124">
        <v>4.5309884947580903</v>
      </c>
      <c r="AS1124">
        <v>9.9198086676342498</v>
      </c>
      <c r="AT1124">
        <v>0.64107149619862602</v>
      </c>
      <c r="AU1124">
        <v>0.17550269490965301</v>
      </c>
      <c r="AV1124">
        <v>9.1032344765259801</v>
      </c>
      <c r="AW1124">
        <v>35.071603058621101</v>
      </c>
      <c r="AX1124">
        <v>3.3215277858176999</v>
      </c>
      <c r="AY1124">
        <v>6.9751348954143397</v>
      </c>
      <c r="AZ1124">
        <v>24.774940377389001</v>
      </c>
      <c r="BA1124">
        <v>252.59663516543301</v>
      </c>
      <c r="BB1124">
        <v>146.224566124934</v>
      </c>
      <c r="BC1124">
        <v>85.953420190769904</v>
      </c>
      <c r="BD1124">
        <v>20.4186488497302</v>
      </c>
      <c r="BE1124">
        <v>70.647458106994804</v>
      </c>
      <c r="BF1124">
        <v>3.0065296798165999</v>
      </c>
      <c r="BG1124">
        <v>5.3999602673656701</v>
      </c>
      <c r="BH1124">
        <v>62.240968159812603</v>
      </c>
      <c r="BI1124">
        <v>92.783451697061494</v>
      </c>
      <c r="BJ1124">
        <v>5.0400283034096098</v>
      </c>
      <c r="BK1124">
        <v>7.8176518761054998</v>
      </c>
      <c r="BL1124">
        <v>79.925771517546295</v>
      </c>
      <c r="BM1124">
        <v>123.03796557125099</v>
      </c>
      <c r="BN1124">
        <v>6.4104379033981296</v>
      </c>
      <c r="BO1124">
        <v>10.4275814485068</v>
      </c>
      <c r="BP1124">
        <v>106.199946219346</v>
      </c>
      <c r="BQ1124">
        <v>97.699641018081493</v>
      </c>
      <c r="BR1124">
        <v>28.7423876050517</v>
      </c>
      <c r="BS1124">
        <v>6.8116977526239397</v>
      </c>
      <c r="BT1124">
        <v>62.145555660405698</v>
      </c>
      <c r="BU1124">
        <v>85.7627475193392</v>
      </c>
      <c r="BV1124">
        <v>67.704227787845696</v>
      </c>
      <c r="BW1124">
        <v>9.14957032750665</v>
      </c>
      <c r="BX1124">
        <v>8.9089494039869006</v>
      </c>
      <c r="BY1124">
        <v>519.25837017757499</v>
      </c>
      <c r="BZ1124">
        <v>362.16525115834003</v>
      </c>
      <c r="CA1124">
        <v>154.895995067694</v>
      </c>
      <c r="CB1124">
        <v>2.1971239515434302</v>
      </c>
      <c r="CC1124">
        <v>3427</v>
      </c>
      <c r="CD1124">
        <v>3184</v>
      </c>
      <c r="CE1124">
        <v>7165.3368313852097</v>
      </c>
      <c r="CF1124">
        <v>1499.6378354548899</v>
      </c>
      <c r="CG1124">
        <v>1049.24769297034</v>
      </c>
      <c r="CH1124">
        <v>1829.5139861062701</v>
      </c>
    </row>
    <row r="1125" spans="1:86" x14ac:dyDescent="0.2">
      <c r="A1125" t="s">
        <v>165</v>
      </c>
      <c r="B1125">
        <v>2011</v>
      </c>
      <c r="C1125" t="s">
        <v>6</v>
      </c>
      <c r="D1125" t="s">
        <v>736</v>
      </c>
      <c r="E1125">
        <v>3493.1950369371002</v>
      </c>
      <c r="F1125">
        <v>529.11000162667699</v>
      </c>
      <c r="G1125">
        <v>597.33516746620398</v>
      </c>
      <c r="H1125">
        <v>2366.7498678442198</v>
      </c>
      <c r="I1125">
        <v>1187.5100080945399</v>
      </c>
      <c r="J1125">
        <v>512.47607367575495</v>
      </c>
      <c r="K1125">
        <v>590.90583538414501</v>
      </c>
      <c r="L1125">
        <v>84.128099034645203</v>
      </c>
      <c r="M1125">
        <v>707.39244800517804</v>
      </c>
      <c r="N1125">
        <v>468.92998630061197</v>
      </c>
      <c r="O1125">
        <v>31.7277538865442</v>
      </c>
      <c r="P1125">
        <v>206.73470781802001</v>
      </c>
      <c r="Q1125">
        <v>3976.54949797056</v>
      </c>
      <c r="R1125">
        <v>1982.2126289232999</v>
      </c>
      <c r="S1125">
        <v>5958.7621268938601</v>
      </c>
      <c r="T1125">
        <v>9451.9571638309608</v>
      </c>
      <c r="U1125">
        <v>1851.1394005873501</v>
      </c>
      <c r="V1125">
        <v>922.74769863028996</v>
      </c>
      <c r="W1125">
        <v>2773.8870992176398</v>
      </c>
      <c r="X1125">
        <v>3961.3971073121902</v>
      </c>
      <c r="Y1125">
        <v>41511.971252452997</v>
      </c>
      <c r="Z1125">
        <v>317.43885057410699</v>
      </c>
      <c r="AA1125">
        <v>35.350299875085199</v>
      </c>
      <c r="AB1125">
        <v>41159.182102003702</v>
      </c>
      <c r="AC1125">
        <v>3913.5241952087899</v>
      </c>
      <c r="AD1125">
        <v>29.187774116006199</v>
      </c>
      <c r="AE1125">
        <v>18.609310688531899</v>
      </c>
      <c r="AF1125">
        <v>3865.7271104042702</v>
      </c>
      <c r="AG1125">
        <v>100532.28506775601</v>
      </c>
      <c r="AH1125">
        <v>100532.28506775601</v>
      </c>
      <c r="AI1125">
        <v>910.552872869711</v>
      </c>
      <c r="AJ1125">
        <v>910.552872869711</v>
      </c>
      <c r="AK1125">
        <v>419.61644946917198</v>
      </c>
      <c r="AL1125">
        <v>419.61644946917198</v>
      </c>
      <c r="AM1125">
        <v>101862.45439009499</v>
      </c>
      <c r="AN1125">
        <v>101862.45439009499</v>
      </c>
      <c r="AO1125">
        <v>9486.4914384905005</v>
      </c>
      <c r="AP1125">
        <v>4423.8249101916799</v>
      </c>
      <c r="AQ1125">
        <v>4862.0125951828504</v>
      </c>
      <c r="AR1125">
        <v>200.65393311595801</v>
      </c>
      <c r="AS1125">
        <v>14553.160752428101</v>
      </c>
      <c r="AT1125">
        <v>16.325517227846898</v>
      </c>
      <c r="AU1125">
        <v>23.531140535335201</v>
      </c>
      <c r="AV1125">
        <v>14513.3040946649</v>
      </c>
      <c r="AW1125">
        <v>15848.6198330392</v>
      </c>
      <c r="AX1125">
        <v>400.933008431828</v>
      </c>
      <c r="AY1125">
        <v>1109.2366690439601</v>
      </c>
      <c r="AZ1125">
        <v>14338.4501555633</v>
      </c>
      <c r="BA1125">
        <v>8502.4019256289503</v>
      </c>
      <c r="BB1125">
        <v>787.94852284537103</v>
      </c>
      <c r="BC1125">
        <v>3790.2878361486801</v>
      </c>
      <c r="BD1125">
        <v>3924.1655666349202</v>
      </c>
      <c r="BE1125">
        <v>764.15791795258599</v>
      </c>
      <c r="BF1125">
        <v>212.765700755507</v>
      </c>
      <c r="BG1125">
        <v>250.68829088810401</v>
      </c>
      <c r="BH1125">
        <v>300.703926308978</v>
      </c>
      <c r="BI1125">
        <v>2093.2473599457999</v>
      </c>
      <c r="BJ1125">
        <v>226.46288831686999</v>
      </c>
      <c r="BK1125">
        <v>453.93259177714202</v>
      </c>
      <c r="BL1125">
        <v>1412.85187985178</v>
      </c>
      <c r="BM1125">
        <v>2671.0270086056698</v>
      </c>
      <c r="BN1125">
        <v>232.187061787993</v>
      </c>
      <c r="BO1125">
        <v>685.65314487765397</v>
      </c>
      <c r="BP1125">
        <v>1753.1868019400299</v>
      </c>
      <c r="BQ1125">
        <v>603.71967765417901</v>
      </c>
      <c r="BR1125">
        <v>251.484668911672</v>
      </c>
      <c r="BS1125">
        <v>256.70050172659001</v>
      </c>
      <c r="BT1125">
        <v>95.534507015915295</v>
      </c>
      <c r="BU1125">
        <v>7312.5217051985501</v>
      </c>
      <c r="BV1125">
        <v>4971.6033971243196</v>
      </c>
      <c r="BW1125">
        <v>424.52717777023099</v>
      </c>
      <c r="BX1125">
        <v>1916.3911303039899</v>
      </c>
      <c r="BY1125">
        <v>15230.8212837643</v>
      </c>
      <c r="BZ1125">
        <v>7212.6902369034196</v>
      </c>
      <c r="CA1125">
        <v>7974.3981787079101</v>
      </c>
      <c r="CB1125">
        <v>43.732868152938998</v>
      </c>
      <c r="CC1125">
        <v>230475</v>
      </c>
      <c r="CD1125">
        <v>226445</v>
      </c>
      <c r="CE1125">
        <v>245511.912103304</v>
      </c>
      <c r="CF1125">
        <v>47568.614407788002</v>
      </c>
      <c r="CG1125">
        <v>79406.451300430097</v>
      </c>
      <c r="CH1125">
        <v>145596.07911423399</v>
      </c>
    </row>
    <row r="1126" spans="1:86" x14ac:dyDescent="0.2">
      <c r="A1126" t="s">
        <v>165</v>
      </c>
      <c r="B1126">
        <v>2011</v>
      </c>
      <c r="C1126" t="s">
        <v>7</v>
      </c>
      <c r="D1126" t="s">
        <v>737</v>
      </c>
      <c r="E1126">
        <v>12.7500366984991</v>
      </c>
      <c r="F1126">
        <v>4.1910865276334004</v>
      </c>
      <c r="G1126">
        <v>3.2800316156682499</v>
      </c>
      <c r="H1126">
        <v>5.2789185551974196</v>
      </c>
      <c r="I1126">
        <v>7.8993588410438003</v>
      </c>
      <c r="J1126">
        <v>4.1123071373726603</v>
      </c>
      <c r="K1126">
        <v>3.2470191698695001</v>
      </c>
      <c r="L1126">
        <v>0.54003253380164196</v>
      </c>
      <c r="M1126">
        <v>4.6261599541706202</v>
      </c>
      <c r="N1126">
        <v>2.9415406373072801</v>
      </c>
      <c r="O1126">
        <v>0.15951509234076899</v>
      </c>
      <c r="P1126">
        <v>1.5251042245225599</v>
      </c>
      <c r="Q1126">
        <v>2441.8997757706702</v>
      </c>
      <c r="R1126">
        <v>415.17333626158597</v>
      </c>
      <c r="S1126">
        <v>2857.0731120322598</v>
      </c>
      <c r="T1126">
        <v>2869.8231487307598</v>
      </c>
      <c r="U1126">
        <v>1725.40801429457</v>
      </c>
      <c r="V1126">
        <v>293.35495617590402</v>
      </c>
      <c r="W1126">
        <v>2018.76297047047</v>
      </c>
      <c r="X1126">
        <v>2026.6623293115199</v>
      </c>
      <c r="Y1126">
        <v>92.054955499713401</v>
      </c>
      <c r="Z1126">
        <v>0.94059736830029095</v>
      </c>
      <c r="AA1126">
        <v>0.16298865350699501</v>
      </c>
      <c r="AB1126">
        <v>90.951369477905899</v>
      </c>
      <c r="AC1126">
        <v>8.1604432822699202</v>
      </c>
      <c r="AD1126">
        <v>0.18545119480948699</v>
      </c>
      <c r="AE1126">
        <v>9.7106474701597903E-2</v>
      </c>
      <c r="AF1126">
        <v>7.8778856127588801</v>
      </c>
      <c r="AG1126">
        <v>104.511828970031</v>
      </c>
      <c r="AH1126">
        <v>104.511828970031</v>
      </c>
      <c r="AI1126">
        <v>8.5489785261865308</v>
      </c>
      <c r="AJ1126">
        <v>8.5489785261865308</v>
      </c>
      <c r="AK1126">
        <v>4.4545411441763099</v>
      </c>
      <c r="AL1126">
        <v>4.4545411441763099</v>
      </c>
      <c r="AM1126">
        <v>117.515348640394</v>
      </c>
      <c r="AN1126">
        <v>117.515348640394</v>
      </c>
      <c r="AO1126">
        <v>31.6389825924857</v>
      </c>
      <c r="AP1126">
        <v>10.439442962147499</v>
      </c>
      <c r="AQ1126">
        <v>19.9845840221709</v>
      </c>
      <c r="AR1126">
        <v>1.2149556081672901</v>
      </c>
      <c r="AS1126">
        <v>29.808405140897801</v>
      </c>
      <c r="AT1126">
        <v>0.107428451214107</v>
      </c>
      <c r="AU1126">
        <v>0.19681478836126301</v>
      </c>
      <c r="AV1126">
        <v>29.504161901322298</v>
      </c>
      <c r="AW1126">
        <v>33.761594608505</v>
      </c>
      <c r="AX1126">
        <v>1.32253622865492</v>
      </c>
      <c r="AY1126">
        <v>3.77480254232146</v>
      </c>
      <c r="AZ1126">
        <v>28.6642558375286</v>
      </c>
      <c r="BA1126">
        <v>34.000431420841103</v>
      </c>
      <c r="BB1126">
        <v>5.6152098257575904</v>
      </c>
      <c r="BC1126">
        <v>20.020571974376701</v>
      </c>
      <c r="BD1126">
        <v>8.3646496207069401</v>
      </c>
      <c r="BE1126">
        <v>2.8858400577855199</v>
      </c>
      <c r="BF1126">
        <v>0.73586372426902202</v>
      </c>
      <c r="BG1126">
        <v>1.3366373656441399</v>
      </c>
      <c r="BH1126">
        <v>0.81333896787236404</v>
      </c>
      <c r="BI1126">
        <v>6.6919591278693504</v>
      </c>
      <c r="BJ1126">
        <v>0.83383382693160202</v>
      </c>
      <c r="BK1126">
        <v>2.7410063268270801</v>
      </c>
      <c r="BL1126">
        <v>3.11711897411067</v>
      </c>
      <c r="BM1126">
        <v>9.0962943057119894</v>
      </c>
      <c r="BN1126">
        <v>0.87150403768712803</v>
      </c>
      <c r="BO1126">
        <v>4.3476733801083496</v>
      </c>
      <c r="BP1126">
        <v>3.8771168879165101</v>
      </c>
      <c r="BQ1126">
        <v>4.39555062260954</v>
      </c>
      <c r="BR1126">
        <v>1.98222563447894</v>
      </c>
      <c r="BS1126">
        <v>1.7377195682048301</v>
      </c>
      <c r="BT1126">
        <v>0.67560541992576595</v>
      </c>
      <c r="BU1126">
        <v>47.3514692467378</v>
      </c>
      <c r="BV1126">
        <v>31.068440193140301</v>
      </c>
      <c r="BW1126">
        <v>2.1942116922634498</v>
      </c>
      <c r="BX1126">
        <v>14.088817361334</v>
      </c>
      <c r="BY1126">
        <v>101.494732184035</v>
      </c>
      <c r="BZ1126">
        <v>56.421382200783903</v>
      </c>
      <c r="CA1126">
        <v>44.403566843545697</v>
      </c>
      <c r="CB1126">
        <v>0.66978313970552605</v>
      </c>
      <c r="CC1126">
        <v>93684</v>
      </c>
      <c r="CD1126">
        <v>92343</v>
      </c>
      <c r="CE1126">
        <v>94013.2424489806</v>
      </c>
      <c r="CF1126">
        <v>496.97810783173497</v>
      </c>
      <c r="CG1126">
        <v>922.63788951379297</v>
      </c>
      <c r="CH1126">
        <v>1577.0181714567</v>
      </c>
    </row>
    <row r="1127" spans="1:86" x14ac:dyDescent="0.2">
      <c r="A1127" t="s">
        <v>165</v>
      </c>
      <c r="B1127">
        <v>2011</v>
      </c>
      <c r="C1127" t="s">
        <v>8</v>
      </c>
      <c r="D1127" t="s">
        <v>738</v>
      </c>
      <c r="E1127">
        <v>44.375139463631797</v>
      </c>
      <c r="F1127">
        <v>10.5281825376944</v>
      </c>
      <c r="G1127">
        <v>29.6004423024179</v>
      </c>
      <c r="H1127">
        <v>4.2465146235194897</v>
      </c>
      <c r="I1127">
        <v>40.7390650964754</v>
      </c>
      <c r="J1127">
        <v>9.4692847389045003</v>
      </c>
      <c r="K1127">
        <v>29.288949696623298</v>
      </c>
      <c r="L1127">
        <v>1.9808306609474</v>
      </c>
      <c r="M1127">
        <v>61.025923137395701</v>
      </c>
      <c r="N1127">
        <v>55.557502257147199</v>
      </c>
      <c r="O1127">
        <v>1.5399707600293699</v>
      </c>
      <c r="P1127">
        <v>3.9284501202193902</v>
      </c>
      <c r="Q1127">
        <v>51.7809471760159</v>
      </c>
      <c r="R1127">
        <v>422.65737451136101</v>
      </c>
      <c r="S1127">
        <v>474.43832168737703</v>
      </c>
      <c r="T1127">
        <v>518.81346115100905</v>
      </c>
      <c r="U1127">
        <v>42.058753282601103</v>
      </c>
      <c r="V1127">
        <v>343.30083181404302</v>
      </c>
      <c r="W1127">
        <v>385.35958509664403</v>
      </c>
      <c r="X1127">
        <v>426.098650193119</v>
      </c>
      <c r="Y1127">
        <v>59.080217769285902</v>
      </c>
      <c r="Z1127">
        <v>6.7092550413106702</v>
      </c>
      <c r="AA1127">
        <v>1.5103516578360701</v>
      </c>
      <c r="AB1127">
        <v>50.8606110701392</v>
      </c>
      <c r="AC1127">
        <v>5.7688664644930903</v>
      </c>
      <c r="AD1127">
        <v>2.9904913515340801</v>
      </c>
      <c r="AE1127">
        <v>0.91856984680703602</v>
      </c>
      <c r="AF1127">
        <v>1.8598052661519799</v>
      </c>
      <c r="AG1127">
        <v>398.82814995481903</v>
      </c>
      <c r="AH1127">
        <v>398.82814995481903</v>
      </c>
      <c r="AI1127">
        <v>20.660618321112</v>
      </c>
      <c r="AJ1127">
        <v>20.660618321112</v>
      </c>
      <c r="AK1127">
        <v>20.4864871466573</v>
      </c>
      <c r="AL1127">
        <v>20.4864871466573</v>
      </c>
      <c r="AM1127">
        <v>439.97525542258899</v>
      </c>
      <c r="AN1127">
        <v>439.97525542258899</v>
      </c>
      <c r="AO1127">
        <v>241.02398947543301</v>
      </c>
      <c r="AP1127">
        <v>21.978182712697901</v>
      </c>
      <c r="AQ1127">
        <v>215.00306932201099</v>
      </c>
      <c r="AR1127">
        <v>4.0427374407249701</v>
      </c>
      <c r="AS1127">
        <v>8.7906441477506192</v>
      </c>
      <c r="AT1127">
        <v>0.76225723166728498</v>
      </c>
      <c r="AU1127">
        <v>1.2247114899732801</v>
      </c>
      <c r="AV1127">
        <v>6.8036754261100496</v>
      </c>
      <c r="AW1127">
        <v>93.075822578214201</v>
      </c>
      <c r="AX1127">
        <v>12.0517888297183</v>
      </c>
      <c r="AY1127">
        <v>47.021937924320902</v>
      </c>
      <c r="AZ1127">
        <v>34.002095824175001</v>
      </c>
      <c r="BA1127">
        <v>234.60808043205901</v>
      </c>
      <c r="BB1127">
        <v>52.3668509196551</v>
      </c>
      <c r="BC1127">
        <v>177.99086030797099</v>
      </c>
      <c r="BD1127">
        <v>4.2503692044324497</v>
      </c>
      <c r="BE1127">
        <v>21.260436334000602</v>
      </c>
      <c r="BF1127">
        <v>7.4922939077152897</v>
      </c>
      <c r="BG1127">
        <v>12.264833144752</v>
      </c>
      <c r="BH1127">
        <v>1.50330928153329</v>
      </c>
      <c r="BI1127">
        <v>33.680537330821899</v>
      </c>
      <c r="BJ1127">
        <v>9.6911067653950607</v>
      </c>
      <c r="BK1127">
        <v>21.676391044277999</v>
      </c>
      <c r="BL1127">
        <v>2.3130395211489199</v>
      </c>
      <c r="BM1127">
        <v>57.699193853783598</v>
      </c>
      <c r="BN1127">
        <v>10.2966787383845</v>
      </c>
      <c r="BO1127">
        <v>32.304984265655101</v>
      </c>
      <c r="BP1127">
        <v>15.0975308497441</v>
      </c>
      <c r="BQ1127">
        <v>28.146933772822301</v>
      </c>
      <c r="BR1127">
        <v>11.0051354899136</v>
      </c>
      <c r="BS1127">
        <v>14.6573868590835</v>
      </c>
      <c r="BT1127">
        <v>2.4844114238250299</v>
      </c>
      <c r="BU1127">
        <v>637.59584350813304</v>
      </c>
      <c r="BV1127">
        <v>580.27518530579596</v>
      </c>
      <c r="BW1127">
        <v>20.9818898880639</v>
      </c>
      <c r="BX1127">
        <v>36.338768314275001</v>
      </c>
      <c r="BY1127">
        <v>518.66745050601799</v>
      </c>
      <c r="BZ1127">
        <v>113.190497467912</v>
      </c>
      <c r="CA1127">
        <v>403.65994281165399</v>
      </c>
      <c r="CB1127">
        <v>1.81701022645119</v>
      </c>
      <c r="CC1127">
        <v>4683</v>
      </c>
      <c r="CD1127">
        <v>4730</v>
      </c>
      <c r="CE1127">
        <v>4561.9276322670703</v>
      </c>
      <c r="CF1127">
        <v>1729.86909273529</v>
      </c>
      <c r="CG1127">
        <v>2492.4187051635699</v>
      </c>
      <c r="CH1127">
        <v>4395.8067616435501</v>
      </c>
    </row>
    <row r="1128" spans="1:86" x14ac:dyDescent="0.2">
      <c r="A1128" t="s">
        <v>165</v>
      </c>
      <c r="B1128">
        <v>2011</v>
      </c>
      <c r="C1128" t="s">
        <v>3969</v>
      </c>
      <c r="D1128" t="s">
        <v>4054</v>
      </c>
      <c r="E1128">
        <v>61.6616121646002</v>
      </c>
      <c r="F1128">
        <v>38.969710326512804</v>
      </c>
      <c r="G1128">
        <v>16.2400207051918</v>
      </c>
      <c r="H1128">
        <v>6.4518811328954699</v>
      </c>
      <c r="I1128">
        <v>53.943237555881197</v>
      </c>
      <c r="J1128">
        <v>36.360825466668501</v>
      </c>
      <c r="K1128">
        <v>16.0633607771457</v>
      </c>
      <c r="L1128">
        <v>1.5190513120670901</v>
      </c>
      <c r="M1128">
        <v>461.60217360239102</v>
      </c>
      <c r="N1128">
        <v>132.95833573379801</v>
      </c>
      <c r="O1128">
        <v>0.88443725719817401</v>
      </c>
      <c r="P1128">
        <v>327.75940061139403</v>
      </c>
      <c r="Q1128">
        <v>125.81702343389099</v>
      </c>
      <c r="R1128">
        <v>406.75088482608902</v>
      </c>
      <c r="S1128">
        <v>532.56790825997996</v>
      </c>
      <c r="T1128">
        <v>594.22952042457996</v>
      </c>
      <c r="U1128">
        <v>105.11622082753</v>
      </c>
      <c r="V1128">
        <v>339.94334313589098</v>
      </c>
      <c r="W1128">
        <v>445.059563963421</v>
      </c>
      <c r="X1128">
        <v>499.00280151930201</v>
      </c>
      <c r="Y1128">
        <v>108.233112574034</v>
      </c>
      <c r="Z1128">
        <v>16.1730403318942</v>
      </c>
      <c r="AA1128">
        <v>0.74111421365201402</v>
      </c>
      <c r="AB1128">
        <v>91.318958028488098</v>
      </c>
      <c r="AC1128">
        <v>15.5623842210695</v>
      </c>
      <c r="AD1128">
        <v>7.3978484951241104</v>
      </c>
      <c r="AE1128">
        <v>0.53064453927775901</v>
      </c>
      <c r="AF1128">
        <v>7.6338911866676398</v>
      </c>
      <c r="AG1128">
        <v>330.04544143804901</v>
      </c>
      <c r="AH1128">
        <v>330.04544143804901</v>
      </c>
      <c r="AI1128">
        <v>17.122987205533601</v>
      </c>
      <c r="AJ1128">
        <v>17.122987205533601</v>
      </c>
      <c r="AK1128">
        <v>35.297570904426102</v>
      </c>
      <c r="AL1128">
        <v>35.297570904426102</v>
      </c>
      <c r="AM1128">
        <v>382.46599954800803</v>
      </c>
      <c r="AN1128">
        <v>382.46599954800803</v>
      </c>
      <c r="AO1128">
        <v>427.04963144164498</v>
      </c>
      <c r="AP1128">
        <v>56.803888547197197</v>
      </c>
      <c r="AQ1128">
        <v>96.332701207076397</v>
      </c>
      <c r="AR1128">
        <v>273.91304168737202</v>
      </c>
      <c r="AS1128">
        <v>52.383176373197202</v>
      </c>
      <c r="AT1128">
        <v>2.2202637322543399</v>
      </c>
      <c r="AU1128">
        <v>0.55677860924874101</v>
      </c>
      <c r="AV1128">
        <v>49.606134031693998</v>
      </c>
      <c r="AW1128">
        <v>189.73458660980299</v>
      </c>
      <c r="AX1128">
        <v>27.127845154185799</v>
      </c>
      <c r="AY1128">
        <v>20.1928303544721</v>
      </c>
      <c r="AZ1128">
        <v>142.413911101145</v>
      </c>
      <c r="BA1128">
        <v>436.52833529211199</v>
      </c>
      <c r="BB1128">
        <v>120.863267694577</v>
      </c>
      <c r="BC1128">
        <v>111.289547622458</v>
      </c>
      <c r="BD1128">
        <v>204.37551997507501</v>
      </c>
      <c r="BE1128">
        <v>73.116972422839495</v>
      </c>
      <c r="BF1128">
        <v>15.2808884758195</v>
      </c>
      <c r="BG1128">
        <v>7.1092097419866898</v>
      </c>
      <c r="BH1128">
        <v>50.726874205033198</v>
      </c>
      <c r="BI1128">
        <v>96.181625734479994</v>
      </c>
      <c r="BJ1128">
        <v>19.512176225271599</v>
      </c>
      <c r="BK1128">
        <v>11.955233627468401</v>
      </c>
      <c r="BL1128">
        <v>64.714215881740103</v>
      </c>
      <c r="BM1128">
        <v>107.228893878173</v>
      </c>
      <c r="BN1128">
        <v>20.5934534665085</v>
      </c>
      <c r="BO1128">
        <v>17.320813682290702</v>
      </c>
      <c r="BP1128">
        <v>69.314626729374297</v>
      </c>
      <c r="BQ1128">
        <v>136.135158356527</v>
      </c>
      <c r="BR1128">
        <v>34.023296632053103</v>
      </c>
      <c r="BS1128">
        <v>10.658146033732001</v>
      </c>
      <c r="BT1128">
        <v>91.453715690742001</v>
      </c>
      <c r="BU1128">
        <v>4468.5175313978198</v>
      </c>
      <c r="BV1128">
        <v>1421.4206960440999</v>
      </c>
      <c r="BW1128">
        <v>12.227462335586999</v>
      </c>
      <c r="BX1128">
        <v>3034.8693730181199</v>
      </c>
      <c r="BY1128">
        <v>684.38129501994399</v>
      </c>
      <c r="BZ1128">
        <v>461.11697125754802</v>
      </c>
      <c r="CA1128">
        <v>220.863767450495</v>
      </c>
      <c r="CB1128">
        <v>2.4005563119013398</v>
      </c>
      <c r="CC1128">
        <v>10414</v>
      </c>
      <c r="CD1128">
        <v>10454</v>
      </c>
      <c r="CE1128">
        <v>10388.128949411201</v>
      </c>
      <c r="CF1128">
        <v>1621.7028363316799</v>
      </c>
      <c r="CG1128">
        <v>1725.2581680790099</v>
      </c>
      <c r="CH1128">
        <v>3080.1445644813898</v>
      </c>
    </row>
    <row r="1129" spans="1:86" x14ac:dyDescent="0.2">
      <c r="A1129" t="s">
        <v>165</v>
      </c>
      <c r="B1129">
        <v>2011</v>
      </c>
      <c r="C1129" t="s">
        <v>9</v>
      </c>
      <c r="D1129" t="s">
        <v>739</v>
      </c>
      <c r="E1129">
        <v>234.55962096287399</v>
      </c>
      <c r="F1129">
        <v>198.143920723257</v>
      </c>
      <c r="G1129">
        <v>7.1230286434148402</v>
      </c>
      <c r="H1129">
        <v>29.292671596203501</v>
      </c>
      <c r="I1129">
        <v>231.19747890578699</v>
      </c>
      <c r="J1129">
        <v>197.770024732531</v>
      </c>
      <c r="K1129">
        <v>7.0305496195723203</v>
      </c>
      <c r="L1129">
        <v>26.396904553683999</v>
      </c>
      <c r="M1129">
        <v>8.79702871332168</v>
      </c>
      <c r="N1129">
        <v>7.5436372960249098</v>
      </c>
      <c r="O1129">
        <v>0.21653499197364501</v>
      </c>
      <c r="P1129">
        <v>1.0368564253230601</v>
      </c>
      <c r="Q1129">
        <v>1869.1527944915199</v>
      </c>
      <c r="R1129">
        <v>3527.3668038170999</v>
      </c>
      <c r="S1129">
        <v>5396.5195983086196</v>
      </c>
      <c r="T1129">
        <v>5631.0792192714898</v>
      </c>
      <c r="U1129">
        <v>1280.1382579311801</v>
      </c>
      <c r="V1129">
        <v>2415.8095628298101</v>
      </c>
      <c r="W1129">
        <v>3695.94782076099</v>
      </c>
      <c r="X1129">
        <v>3927.1452996667699</v>
      </c>
      <c r="Y1129">
        <v>99.681661760447199</v>
      </c>
      <c r="Z1129">
        <v>4.5695936574975198</v>
      </c>
      <c r="AA1129">
        <v>0.150417452184752</v>
      </c>
      <c r="AB1129">
        <v>94.961650650764994</v>
      </c>
      <c r="AC1129">
        <v>2.2912391658345501</v>
      </c>
      <c r="AD1129">
        <v>0.87132936002942596</v>
      </c>
      <c r="AE1129">
        <v>0.297713380999646</v>
      </c>
      <c r="AF1129">
        <v>1.1221964248054801</v>
      </c>
      <c r="AG1129">
        <v>158.758087198412</v>
      </c>
      <c r="AH1129">
        <v>158.758087198412</v>
      </c>
      <c r="AI1129">
        <v>14.5304317325052</v>
      </c>
      <c r="AJ1129">
        <v>14.5304317325052</v>
      </c>
      <c r="AK1129">
        <v>13.8517507374006</v>
      </c>
      <c r="AL1129">
        <v>13.8517507374006</v>
      </c>
      <c r="AM1129">
        <v>187.14026966831801</v>
      </c>
      <c r="AN1129">
        <v>187.14026966831801</v>
      </c>
      <c r="AO1129">
        <v>61.204750856820901</v>
      </c>
      <c r="AP1129">
        <v>40.119923502763299</v>
      </c>
      <c r="AQ1129">
        <v>18.058600900000201</v>
      </c>
      <c r="AR1129">
        <v>3.0262264540574502</v>
      </c>
      <c r="AS1129">
        <v>10.344818473276</v>
      </c>
      <c r="AT1129">
        <v>6.6836663659777198</v>
      </c>
      <c r="AU1129">
        <v>0.13818995233492601</v>
      </c>
      <c r="AV1129">
        <v>3.5229621549633099</v>
      </c>
      <c r="AW1129">
        <v>847.61451445030002</v>
      </c>
      <c r="AX1129">
        <v>8.6234908062654707</v>
      </c>
      <c r="AY1129">
        <v>3.2476317612825198</v>
      </c>
      <c r="AZ1129">
        <v>835.74339188275201</v>
      </c>
      <c r="BA1129">
        <v>267.92958038240198</v>
      </c>
      <c r="BB1129">
        <v>168.84100723644599</v>
      </c>
      <c r="BC1129">
        <v>94.438547071943404</v>
      </c>
      <c r="BD1129">
        <v>4.6500260740131303</v>
      </c>
      <c r="BE1129">
        <v>25.971969153090601</v>
      </c>
      <c r="BF1129">
        <v>17.218702393414301</v>
      </c>
      <c r="BG1129">
        <v>5.9084864385083398</v>
      </c>
      <c r="BH1129">
        <v>2.8447803211680198</v>
      </c>
      <c r="BI1129">
        <v>33.088698208252197</v>
      </c>
      <c r="BJ1129">
        <v>18.075670128077501</v>
      </c>
      <c r="BK1129">
        <v>7.6515525042824502</v>
      </c>
      <c r="BL1129">
        <v>7.36147557589232</v>
      </c>
      <c r="BM1129">
        <v>39.069252659029097</v>
      </c>
      <c r="BN1129">
        <v>20.712946607331101</v>
      </c>
      <c r="BO1129">
        <v>9.0844198216008305</v>
      </c>
      <c r="BP1129">
        <v>9.2718862300971292</v>
      </c>
      <c r="BQ1129">
        <v>140.348998095691</v>
      </c>
      <c r="BR1129">
        <v>29.373126718674499</v>
      </c>
      <c r="BS1129">
        <v>17.989817505207899</v>
      </c>
      <c r="BT1129">
        <v>92.986053871807499</v>
      </c>
      <c r="BU1129">
        <v>91.839399434941498</v>
      </c>
      <c r="BV1129">
        <v>79.588647702777607</v>
      </c>
      <c r="BW1129">
        <v>3.0287962199083101</v>
      </c>
      <c r="BX1129">
        <v>9.2219555122557804</v>
      </c>
      <c r="BY1129">
        <v>3592.8960806897298</v>
      </c>
      <c r="BZ1129">
        <v>3445.7259033381301</v>
      </c>
      <c r="CA1129">
        <v>93.528837013602796</v>
      </c>
      <c r="CB1129">
        <v>53.641340338000198</v>
      </c>
      <c r="CC1129">
        <v>59517</v>
      </c>
      <c r="CD1129">
        <v>54067</v>
      </c>
      <c r="CE1129">
        <v>55327.000701111698</v>
      </c>
      <c r="CF1129">
        <v>1268.56893327698</v>
      </c>
      <c r="CG1129">
        <v>885.88973249506898</v>
      </c>
      <c r="CH1129">
        <v>1485.29317436719</v>
      </c>
    </row>
    <row r="1130" spans="1:86" x14ac:dyDescent="0.2">
      <c r="A1130" t="s">
        <v>165</v>
      </c>
      <c r="B1130">
        <v>2011</v>
      </c>
      <c r="C1130" t="s">
        <v>10</v>
      </c>
      <c r="D1130" t="s">
        <v>740</v>
      </c>
      <c r="E1130">
        <v>137.766134727322</v>
      </c>
      <c r="F1130">
        <v>90.587548875797694</v>
      </c>
      <c r="G1130">
        <v>13.821452875064001</v>
      </c>
      <c r="H1130">
        <v>33.357132976460299</v>
      </c>
      <c r="I1130">
        <v>120.97689929390801</v>
      </c>
      <c r="J1130">
        <v>89.555482372145093</v>
      </c>
      <c r="K1130">
        <v>13.6687744134793</v>
      </c>
      <c r="L1130">
        <v>17.7526425082835</v>
      </c>
      <c r="M1130">
        <v>67.204201698701496</v>
      </c>
      <c r="N1130">
        <v>41.048517055197202</v>
      </c>
      <c r="O1130">
        <v>0.701542238907233</v>
      </c>
      <c r="P1130">
        <v>25.454142404596801</v>
      </c>
      <c r="Q1130">
        <v>2147.6441390275399</v>
      </c>
      <c r="R1130">
        <v>2306.1520782293101</v>
      </c>
      <c r="S1130">
        <v>4453.7962172568496</v>
      </c>
      <c r="T1130">
        <v>4591.5623519841702</v>
      </c>
      <c r="U1130">
        <v>1774.5884619543699</v>
      </c>
      <c r="V1130">
        <v>1905.56284217128</v>
      </c>
      <c r="W1130">
        <v>3680.1513041256499</v>
      </c>
      <c r="X1130">
        <v>3801.1282034195601</v>
      </c>
      <c r="Y1130">
        <v>252.81206007777001</v>
      </c>
      <c r="Z1130">
        <v>8.3273625319661608</v>
      </c>
      <c r="AA1130">
        <v>0.51059470229884596</v>
      </c>
      <c r="AB1130">
        <v>243.97410284350499</v>
      </c>
      <c r="AC1130">
        <v>30.330706168446099</v>
      </c>
      <c r="AD1130">
        <v>2.7647061756822202</v>
      </c>
      <c r="AE1130">
        <v>0.46950870478943901</v>
      </c>
      <c r="AF1130">
        <v>27.096491287974601</v>
      </c>
      <c r="AG1130">
        <v>492.39619064230197</v>
      </c>
      <c r="AH1130">
        <v>492.39619064230197</v>
      </c>
      <c r="AI1130">
        <v>801.50857495356297</v>
      </c>
      <c r="AJ1130">
        <v>801.50857495356297</v>
      </c>
      <c r="AK1130">
        <v>137.15740282450301</v>
      </c>
      <c r="AL1130">
        <v>137.15740282450301</v>
      </c>
      <c r="AM1130">
        <v>1431.06216842037</v>
      </c>
      <c r="AN1130">
        <v>1431.06216842037</v>
      </c>
      <c r="AO1130">
        <v>195.707182350674</v>
      </c>
      <c r="AP1130">
        <v>61.2148170090815</v>
      </c>
      <c r="AQ1130">
        <v>62.677703734247899</v>
      </c>
      <c r="AR1130">
        <v>71.814661607344604</v>
      </c>
      <c r="AS1130">
        <v>73.563792424936594</v>
      </c>
      <c r="AT1130">
        <v>2.57330738601802</v>
      </c>
      <c r="AU1130">
        <v>0.46338642069492503</v>
      </c>
      <c r="AV1130">
        <v>70.527098618223505</v>
      </c>
      <c r="AW1130">
        <v>215.33323474687799</v>
      </c>
      <c r="AX1130">
        <v>12.7961502243648</v>
      </c>
      <c r="AY1130">
        <v>11.410634272914599</v>
      </c>
      <c r="AZ1130">
        <v>191.12645024959801</v>
      </c>
      <c r="BA1130">
        <v>311.218997429723</v>
      </c>
      <c r="BB1130">
        <v>130.47587585921701</v>
      </c>
      <c r="BC1130">
        <v>112.51542486610801</v>
      </c>
      <c r="BD1130">
        <v>68.227696704399193</v>
      </c>
      <c r="BE1130">
        <v>39.8017394289012</v>
      </c>
      <c r="BF1130">
        <v>13.539865077033999</v>
      </c>
      <c r="BG1130">
        <v>6.8984894319050403</v>
      </c>
      <c r="BH1130">
        <v>19.3633849199623</v>
      </c>
      <c r="BI1130">
        <v>54.749773026772601</v>
      </c>
      <c r="BJ1130">
        <v>14.8985205325145</v>
      </c>
      <c r="BK1130">
        <v>11.778999906983699</v>
      </c>
      <c r="BL1130">
        <v>28.072252587274299</v>
      </c>
      <c r="BM1130">
        <v>67.365363974229098</v>
      </c>
      <c r="BN1130">
        <v>15.455323453160601</v>
      </c>
      <c r="BO1130">
        <v>17.091455890552702</v>
      </c>
      <c r="BP1130">
        <v>34.8185846305159</v>
      </c>
      <c r="BQ1130">
        <v>134.76772386327801</v>
      </c>
      <c r="BR1130">
        <v>56.296500638843298</v>
      </c>
      <c r="BS1130">
        <v>13.7276040937113</v>
      </c>
      <c r="BT1130">
        <v>64.743619130723005</v>
      </c>
      <c r="BU1130">
        <v>683.47370554019403</v>
      </c>
      <c r="BV1130">
        <v>437.60922525312498</v>
      </c>
      <c r="BW1130">
        <v>9.7594245964582598</v>
      </c>
      <c r="BX1130">
        <v>236.10505569060999</v>
      </c>
      <c r="BY1130">
        <v>1880.8329266176199</v>
      </c>
      <c r="BZ1130">
        <v>1648.8893487616599</v>
      </c>
      <c r="CA1130">
        <v>186.17629353112301</v>
      </c>
      <c r="CB1130">
        <v>45.767284324839899</v>
      </c>
      <c r="CC1130">
        <v>65504</v>
      </c>
      <c r="CD1130">
        <v>65898</v>
      </c>
      <c r="CE1130">
        <v>62919.164416276697</v>
      </c>
      <c r="CF1130">
        <v>5620.7100461499203</v>
      </c>
      <c r="CG1130">
        <v>3698.9889519786898</v>
      </c>
      <c r="CH1130">
        <v>6229.1687867703004</v>
      </c>
    </row>
    <row r="1131" spans="1:86" x14ac:dyDescent="0.2">
      <c r="A1131" t="s">
        <v>165</v>
      </c>
      <c r="B1131">
        <v>2011</v>
      </c>
      <c r="C1131" t="s">
        <v>11</v>
      </c>
      <c r="D1131" t="s">
        <v>741</v>
      </c>
      <c r="E1131">
        <v>13.3213275386065</v>
      </c>
      <c r="F1131">
        <v>6.4375481601689097</v>
      </c>
      <c r="G1131">
        <v>3.8096113881718798</v>
      </c>
      <c r="H1131">
        <v>3.0741679902657202</v>
      </c>
      <c r="I1131">
        <v>11.5131779938192</v>
      </c>
      <c r="J1131">
        <v>6.2947875349081599</v>
      </c>
      <c r="K1131">
        <v>3.7690277585035799</v>
      </c>
      <c r="L1131">
        <v>1.4493627004074701</v>
      </c>
      <c r="M1131">
        <v>9.2486912833129207</v>
      </c>
      <c r="N1131">
        <v>6.6529354177453097</v>
      </c>
      <c r="O1131">
        <v>0.20259062998270999</v>
      </c>
      <c r="P1131">
        <v>2.3931652355848598</v>
      </c>
      <c r="Q1131">
        <v>322.11497330424498</v>
      </c>
      <c r="R1131">
        <v>1256.5282416249199</v>
      </c>
      <c r="S1131">
        <v>1578.64321492916</v>
      </c>
      <c r="T1131">
        <v>1591.9645424677699</v>
      </c>
      <c r="U1131">
        <v>282.075850653933</v>
      </c>
      <c r="V1131">
        <v>1100.3408782623301</v>
      </c>
      <c r="W1131">
        <v>1382.4167289162599</v>
      </c>
      <c r="X1131">
        <v>1393.92990691008</v>
      </c>
      <c r="Y1131">
        <v>33.911748993092203</v>
      </c>
      <c r="Z1131">
        <v>0.96849285698475296</v>
      </c>
      <c r="AA1131">
        <v>0.12548999136758701</v>
      </c>
      <c r="AB1131">
        <v>32.817766144739799</v>
      </c>
      <c r="AC1131">
        <v>1.48470127574278</v>
      </c>
      <c r="AD1131">
        <v>0.39781310012124599</v>
      </c>
      <c r="AE1131">
        <v>0.12565899289968499</v>
      </c>
      <c r="AF1131">
        <v>0.96122918272184898</v>
      </c>
      <c r="AG1131">
        <v>471.70233640725502</v>
      </c>
      <c r="AH1131">
        <v>471.70233640725502</v>
      </c>
      <c r="AI1131">
        <v>34.258964900964799</v>
      </c>
      <c r="AJ1131">
        <v>34.258964900964799</v>
      </c>
      <c r="AK1131">
        <v>11.9151930631686</v>
      </c>
      <c r="AL1131">
        <v>11.9151930631686</v>
      </c>
      <c r="AM1131">
        <v>517.87649437138896</v>
      </c>
      <c r="AN1131">
        <v>517.87649437138896</v>
      </c>
      <c r="AO1131">
        <v>23.687098248423801</v>
      </c>
      <c r="AP1131">
        <v>4.9522409806108998</v>
      </c>
      <c r="AQ1131">
        <v>14.78322818514</v>
      </c>
      <c r="AR1131">
        <v>3.9516290826728699</v>
      </c>
      <c r="AS1131">
        <v>3.5563585691487298</v>
      </c>
      <c r="AT1131">
        <v>0.18764682944014999</v>
      </c>
      <c r="AU1131">
        <v>0.135774128326832</v>
      </c>
      <c r="AV1131">
        <v>3.2329376113817401</v>
      </c>
      <c r="AW1131">
        <v>40.399727498979203</v>
      </c>
      <c r="AX1131">
        <v>1.6564747916561999</v>
      </c>
      <c r="AY1131">
        <v>2.24888688167671</v>
      </c>
      <c r="AZ1131">
        <v>36.494365825646199</v>
      </c>
      <c r="BA1131">
        <v>41.940913190200099</v>
      </c>
      <c r="BB1131">
        <v>10.396005431617199</v>
      </c>
      <c r="BC1131">
        <v>28.6234250540953</v>
      </c>
      <c r="BD1131">
        <v>2.9214827044876901</v>
      </c>
      <c r="BE1131">
        <v>3.59791931109207</v>
      </c>
      <c r="BF1131">
        <v>0.94677436204941401</v>
      </c>
      <c r="BG1131">
        <v>1.7262014507241501</v>
      </c>
      <c r="BH1131">
        <v>0.92494349831850797</v>
      </c>
      <c r="BI1131">
        <v>5.7461240492627201</v>
      </c>
      <c r="BJ1131">
        <v>1.1682105208423399</v>
      </c>
      <c r="BK1131">
        <v>3.21133120799418</v>
      </c>
      <c r="BL1131">
        <v>1.3665823204262</v>
      </c>
      <c r="BM1131">
        <v>7.8377383116978896</v>
      </c>
      <c r="BN1131">
        <v>1.2619205889337499</v>
      </c>
      <c r="BO1131">
        <v>4.8624447873300101</v>
      </c>
      <c r="BP1131">
        <v>1.7133729354341301</v>
      </c>
      <c r="BQ1131">
        <v>8.6389338979972994</v>
      </c>
      <c r="BR1131">
        <v>3.0717580007967098</v>
      </c>
      <c r="BS1131">
        <v>3.2482950450217798</v>
      </c>
      <c r="BT1131">
        <v>2.3188808521788098</v>
      </c>
      <c r="BU1131">
        <v>94.931275557118894</v>
      </c>
      <c r="BV1131">
        <v>70.109315340112303</v>
      </c>
      <c r="BW1131">
        <v>2.83513667624175</v>
      </c>
      <c r="BX1131">
        <v>21.986823540764799</v>
      </c>
      <c r="BY1131">
        <v>138.99767487167199</v>
      </c>
      <c r="BZ1131">
        <v>84.775028000459599</v>
      </c>
      <c r="CA1131">
        <v>51.670573318118301</v>
      </c>
      <c r="CB1131">
        <v>2.55207355309371</v>
      </c>
      <c r="CC1131">
        <v>10042</v>
      </c>
      <c r="CD1131">
        <v>9930</v>
      </c>
      <c r="CE1131">
        <v>10227.0153429973</v>
      </c>
      <c r="CF1131">
        <v>942.967505551366</v>
      </c>
      <c r="CG1131">
        <v>1325.5460715875499</v>
      </c>
      <c r="CH1131">
        <v>2293.1911917972002</v>
      </c>
    </row>
    <row r="1132" spans="1:86" x14ac:dyDescent="0.2">
      <c r="A1132" t="s">
        <v>165</v>
      </c>
      <c r="B1132">
        <v>2011</v>
      </c>
      <c r="C1132" t="s">
        <v>12</v>
      </c>
      <c r="D1132" t="s">
        <v>742</v>
      </c>
      <c r="E1132">
        <v>105.083951139942</v>
      </c>
      <c r="F1132">
        <v>43.612823390693798</v>
      </c>
      <c r="G1132">
        <v>6.2479266352197698</v>
      </c>
      <c r="H1132">
        <v>55.223201114027702</v>
      </c>
      <c r="I1132">
        <v>103.732778436673</v>
      </c>
      <c r="J1132">
        <v>43.248218226919398</v>
      </c>
      <c r="K1132">
        <v>6.1775500204443103</v>
      </c>
      <c r="L1132">
        <v>54.307010189309104</v>
      </c>
      <c r="M1132">
        <v>11.428684920784001</v>
      </c>
      <c r="N1132">
        <v>8.3435953784206696</v>
      </c>
      <c r="O1132">
        <v>0.332856680374361</v>
      </c>
      <c r="P1132">
        <v>2.7522328619889298</v>
      </c>
      <c r="Q1132">
        <v>208.25347133824101</v>
      </c>
      <c r="R1132">
        <v>1309.18478702218</v>
      </c>
      <c r="S1132">
        <v>1517.4382583604199</v>
      </c>
      <c r="T1132">
        <v>1622.5222095003601</v>
      </c>
      <c r="U1132">
        <v>185.232194366616</v>
      </c>
      <c r="V1132">
        <v>1164.46160235975</v>
      </c>
      <c r="W1132">
        <v>1349.69379672636</v>
      </c>
      <c r="X1132">
        <v>1453.4265751630401</v>
      </c>
      <c r="Y1132">
        <v>24.510021718009</v>
      </c>
      <c r="Z1132">
        <v>2.61841180582425</v>
      </c>
      <c r="AA1132">
        <v>0.17723632223927599</v>
      </c>
      <c r="AB1132">
        <v>21.714373589945499</v>
      </c>
      <c r="AC1132">
        <v>1.92521458324622</v>
      </c>
      <c r="AD1132">
        <v>1.00384184103614</v>
      </c>
      <c r="AE1132">
        <v>0.22129431785060499</v>
      </c>
      <c r="AF1132">
        <v>0.70007842435948398</v>
      </c>
      <c r="AG1132">
        <v>129.88164923458899</v>
      </c>
      <c r="AH1132">
        <v>129.88164923458899</v>
      </c>
      <c r="AI1132">
        <v>25.499184777652001</v>
      </c>
      <c r="AJ1132">
        <v>25.499184777652001</v>
      </c>
      <c r="AK1132">
        <v>9.3646656557272507</v>
      </c>
      <c r="AL1132">
        <v>9.3646656557272507</v>
      </c>
      <c r="AM1132">
        <v>164.745499667969</v>
      </c>
      <c r="AN1132">
        <v>164.745499667969</v>
      </c>
      <c r="AO1132">
        <v>48.019524235869198</v>
      </c>
      <c r="AP1132">
        <v>24.020321048964998</v>
      </c>
      <c r="AQ1132">
        <v>18.378880893786</v>
      </c>
      <c r="AR1132">
        <v>5.6203222931182699</v>
      </c>
      <c r="AS1132">
        <v>8.7149161340619106</v>
      </c>
      <c r="AT1132">
        <v>0.98714917893154996</v>
      </c>
      <c r="AU1132">
        <v>0.137971547936865</v>
      </c>
      <c r="AV1132">
        <v>7.5897954071934599</v>
      </c>
      <c r="AW1132">
        <v>19.615632806244101</v>
      </c>
      <c r="AX1132">
        <v>4.3131611572755597</v>
      </c>
      <c r="AY1132">
        <v>2.9204662606866401</v>
      </c>
      <c r="AZ1132">
        <v>12.3820053882819</v>
      </c>
      <c r="BA1132">
        <v>149.296830097336</v>
      </c>
      <c r="BB1132">
        <v>76.200197019731604</v>
      </c>
      <c r="BC1132">
        <v>55.617716915809503</v>
      </c>
      <c r="BD1132">
        <v>17.4789161617948</v>
      </c>
      <c r="BE1132">
        <v>15.1648726128871</v>
      </c>
      <c r="BF1132">
        <v>2.3146990763623201</v>
      </c>
      <c r="BG1132">
        <v>3.1970965609273501</v>
      </c>
      <c r="BH1132">
        <v>9.6530769755974202</v>
      </c>
      <c r="BI1132">
        <v>20.133830430538001</v>
      </c>
      <c r="BJ1132">
        <v>2.9834948852570902</v>
      </c>
      <c r="BK1132">
        <v>5.1256995091299702</v>
      </c>
      <c r="BL1132">
        <v>12.024636036151</v>
      </c>
      <c r="BM1132">
        <v>25.163371693969999</v>
      </c>
      <c r="BN1132">
        <v>3.4052590067765101</v>
      </c>
      <c r="BO1132">
        <v>7.16475377528762</v>
      </c>
      <c r="BP1132">
        <v>14.593358911905799</v>
      </c>
      <c r="BQ1132">
        <v>45.959266199957497</v>
      </c>
      <c r="BR1132">
        <v>17.474857106294401</v>
      </c>
      <c r="BS1132">
        <v>7.1173899432466596</v>
      </c>
      <c r="BT1132">
        <v>21.3670191504164</v>
      </c>
      <c r="BU1132">
        <v>117.679402005048</v>
      </c>
      <c r="BV1132">
        <v>87.585390953220596</v>
      </c>
      <c r="BW1132">
        <v>4.6732716238208099</v>
      </c>
      <c r="BX1132">
        <v>25.420739428006598</v>
      </c>
      <c r="BY1132">
        <v>624.13223049270596</v>
      </c>
      <c r="BZ1132">
        <v>537.88937764980994</v>
      </c>
      <c r="CA1132">
        <v>84.282330130960403</v>
      </c>
      <c r="CB1132">
        <v>1.9605227119338</v>
      </c>
      <c r="CC1132">
        <v>6375</v>
      </c>
      <c r="CD1132">
        <v>6746</v>
      </c>
      <c r="CE1132">
        <v>6995.6544647270803</v>
      </c>
      <c r="CF1132">
        <v>804.15426852929102</v>
      </c>
      <c r="CG1132">
        <v>1008.84863071607</v>
      </c>
      <c r="CH1132">
        <v>1869.4983441111201</v>
      </c>
    </row>
    <row r="1133" spans="1:86" x14ac:dyDescent="0.2">
      <c r="A1133" t="s">
        <v>165</v>
      </c>
      <c r="B1133">
        <v>2011</v>
      </c>
      <c r="C1133" t="s">
        <v>13</v>
      </c>
      <c r="D1133" t="s">
        <v>743</v>
      </c>
      <c r="E1133">
        <v>41.679521024081197</v>
      </c>
      <c r="F1133">
        <v>15.392217739265201</v>
      </c>
      <c r="G1133">
        <v>2.6152476250700301</v>
      </c>
      <c r="H1133">
        <v>23.6720556597461</v>
      </c>
      <c r="I1133">
        <v>37.248338251388198</v>
      </c>
      <c r="J1133">
        <v>15.2892683741588</v>
      </c>
      <c r="K1133">
        <v>2.5858983588020901</v>
      </c>
      <c r="L1133">
        <v>19.373171518427402</v>
      </c>
      <c r="M1133">
        <v>4.72354936648125</v>
      </c>
      <c r="N1133">
        <v>3.90425748401795</v>
      </c>
      <c r="O1133">
        <v>0.13654768669458101</v>
      </c>
      <c r="P1133">
        <v>0.68274419576869005</v>
      </c>
      <c r="Q1133">
        <v>167.16668573883001</v>
      </c>
      <c r="R1133">
        <v>2138.2205972925599</v>
      </c>
      <c r="S1133">
        <v>2305.3872830313899</v>
      </c>
      <c r="T1133">
        <v>2347.0668040554701</v>
      </c>
      <c r="U1133">
        <v>130.28087187220501</v>
      </c>
      <c r="V1133">
        <v>1666.41602325956</v>
      </c>
      <c r="W1133">
        <v>1796.6968951317699</v>
      </c>
      <c r="X1133">
        <v>1833.94523338315</v>
      </c>
      <c r="Y1133">
        <v>98.807126167381398</v>
      </c>
      <c r="Z1133">
        <v>0.72543629863054904</v>
      </c>
      <c r="AA1133">
        <v>8.9544528396052994E-2</v>
      </c>
      <c r="AB1133">
        <v>97.992145340354895</v>
      </c>
      <c r="AC1133">
        <v>1.2613821385418</v>
      </c>
      <c r="AD1133">
        <v>0.28460891825719098</v>
      </c>
      <c r="AE1133">
        <v>9.0975345832346802E-2</v>
      </c>
      <c r="AF1133">
        <v>0.88579787445226998</v>
      </c>
      <c r="AG1133">
        <v>222.56410610984099</v>
      </c>
      <c r="AH1133">
        <v>222.56410610984099</v>
      </c>
      <c r="AI1133">
        <v>1208.0824749767801</v>
      </c>
      <c r="AJ1133">
        <v>1208.0824749767801</v>
      </c>
      <c r="AK1133">
        <v>149.93508565268999</v>
      </c>
      <c r="AL1133">
        <v>149.93508565268999</v>
      </c>
      <c r="AM1133">
        <v>1580.5816667393101</v>
      </c>
      <c r="AN1133">
        <v>1580.5816667393101</v>
      </c>
      <c r="AO1133">
        <v>75.697731717869004</v>
      </c>
      <c r="AP1133">
        <v>4.7102484668794302</v>
      </c>
      <c r="AQ1133">
        <v>9.1936971905423608</v>
      </c>
      <c r="AR1133">
        <v>61.793786060447403</v>
      </c>
      <c r="AS1133">
        <v>3.46711779293598</v>
      </c>
      <c r="AT1133">
        <v>0.167209984540792</v>
      </c>
      <c r="AU1133">
        <v>7.8405151437548698E-2</v>
      </c>
      <c r="AV1133">
        <v>3.2215026569576199</v>
      </c>
      <c r="AW1133">
        <v>9.82494282279219</v>
      </c>
      <c r="AX1133">
        <v>1.2467026593386199</v>
      </c>
      <c r="AY1133">
        <v>1.54878328509814</v>
      </c>
      <c r="AZ1133">
        <v>7.0294568783554299</v>
      </c>
      <c r="BA1133">
        <v>49.632987733207301</v>
      </c>
      <c r="BB1133">
        <v>19.9628305007388</v>
      </c>
      <c r="BC1133">
        <v>21.556996042507102</v>
      </c>
      <c r="BD1133">
        <v>8.1131611899613691</v>
      </c>
      <c r="BE1133">
        <v>7.5850095660718901</v>
      </c>
      <c r="BF1133">
        <v>0.84271278074788702</v>
      </c>
      <c r="BG1133">
        <v>1.3250908530941601</v>
      </c>
      <c r="BH1133">
        <v>5.4172059322298498</v>
      </c>
      <c r="BI1133">
        <v>10.751765591138</v>
      </c>
      <c r="BJ1133">
        <v>1.2422922552865601</v>
      </c>
      <c r="BK1133">
        <v>2.0954123867324901</v>
      </c>
      <c r="BL1133">
        <v>7.4140609491189604</v>
      </c>
      <c r="BM1133">
        <v>14.2283036339793</v>
      </c>
      <c r="BN1133">
        <v>2.0315446506497699</v>
      </c>
      <c r="BO1133">
        <v>2.9192689173530701</v>
      </c>
      <c r="BP1133">
        <v>9.2774900659764405</v>
      </c>
      <c r="BQ1133">
        <v>42.472031915652202</v>
      </c>
      <c r="BR1133">
        <v>9.4107789057154196</v>
      </c>
      <c r="BS1133">
        <v>2.53488797444323</v>
      </c>
      <c r="BT1133">
        <v>30.526365035493502</v>
      </c>
      <c r="BU1133">
        <v>48.158333855514996</v>
      </c>
      <c r="BV1133">
        <v>41.196657779452302</v>
      </c>
      <c r="BW1133">
        <v>1.88658057673573</v>
      </c>
      <c r="BX1133">
        <v>5.0750954993270696</v>
      </c>
      <c r="BY1133">
        <v>288.04871938076502</v>
      </c>
      <c r="BZ1133">
        <v>171.41667750255999</v>
      </c>
      <c r="CA1133">
        <v>35.353639065468101</v>
      </c>
      <c r="CB1133">
        <v>81.278402812736701</v>
      </c>
      <c r="CC1133">
        <v>2279</v>
      </c>
      <c r="CD1133">
        <v>2255</v>
      </c>
      <c r="CE1133">
        <v>1941.0027262394599</v>
      </c>
      <c r="CF1133">
        <v>418.418115186227</v>
      </c>
      <c r="CG1133">
        <v>511.41091846655098</v>
      </c>
      <c r="CH1133">
        <v>862.34162238015699</v>
      </c>
    </row>
    <row r="1134" spans="1:86" x14ac:dyDescent="0.2">
      <c r="A1134" t="s">
        <v>165</v>
      </c>
      <c r="B1134">
        <v>2011</v>
      </c>
      <c r="C1134" t="s">
        <v>14</v>
      </c>
      <c r="D1134" t="s">
        <v>744</v>
      </c>
      <c r="E1134">
        <v>123.304511596664</v>
      </c>
      <c r="F1134">
        <v>45.537151251840598</v>
      </c>
      <c r="G1134">
        <v>42.145761657672303</v>
      </c>
      <c r="H1134">
        <v>35.621598687150701</v>
      </c>
      <c r="I1134">
        <v>111.45018063779</v>
      </c>
      <c r="J1134">
        <v>44.752434573471596</v>
      </c>
      <c r="K1134">
        <v>41.688938752844599</v>
      </c>
      <c r="L1134">
        <v>25.008807311474001</v>
      </c>
      <c r="M1134">
        <v>44.912438559963903</v>
      </c>
      <c r="N1134">
        <v>35.028660105041503</v>
      </c>
      <c r="O1134">
        <v>1.95981364355107</v>
      </c>
      <c r="P1134">
        <v>7.9239648113710599</v>
      </c>
      <c r="Q1134">
        <v>828.51126083240899</v>
      </c>
      <c r="R1134">
        <v>775.14182204783594</v>
      </c>
      <c r="S1134">
        <v>1603.6530828802399</v>
      </c>
      <c r="T1134">
        <v>1726.9575944769099</v>
      </c>
      <c r="U1134">
        <v>708.20233312868402</v>
      </c>
      <c r="V1134">
        <v>662.582722567171</v>
      </c>
      <c r="W1134">
        <v>1370.7850556958499</v>
      </c>
      <c r="X1134">
        <v>1482.2352363336499</v>
      </c>
      <c r="Y1134">
        <v>229.28833130869899</v>
      </c>
      <c r="Z1134">
        <v>5.4877913579689803</v>
      </c>
      <c r="AA1134">
        <v>1.2991503658918999</v>
      </c>
      <c r="AB1134">
        <v>222.50138958483799</v>
      </c>
      <c r="AC1134">
        <v>9.8018092738109193</v>
      </c>
      <c r="AD1134">
        <v>2.1728922631537402</v>
      </c>
      <c r="AE1134">
        <v>1.42397364322286</v>
      </c>
      <c r="AF1134">
        <v>6.2049433674343497</v>
      </c>
      <c r="AG1134">
        <v>1555.2254128690099</v>
      </c>
      <c r="AH1134">
        <v>1555.2254128690099</v>
      </c>
      <c r="AI1134">
        <v>1413.3149593000701</v>
      </c>
      <c r="AJ1134">
        <v>1413.3149593000701</v>
      </c>
      <c r="AK1134">
        <v>228.88419792028</v>
      </c>
      <c r="AL1134">
        <v>228.88419792028</v>
      </c>
      <c r="AM1134">
        <v>3197.4245700893598</v>
      </c>
      <c r="AN1134">
        <v>3197.4245700893598</v>
      </c>
      <c r="AO1134">
        <v>267.52038080508203</v>
      </c>
      <c r="AP1134">
        <v>31.543576576352098</v>
      </c>
      <c r="AQ1134">
        <v>159.73544963165801</v>
      </c>
      <c r="AR1134">
        <v>76.241354597071606</v>
      </c>
      <c r="AS1134">
        <v>22.704509226823902</v>
      </c>
      <c r="AT1134">
        <v>1.07756703088147</v>
      </c>
      <c r="AU1134">
        <v>1.4630616022582501</v>
      </c>
      <c r="AV1134">
        <v>20.163880593684102</v>
      </c>
      <c r="AW1134">
        <v>96.742994248407896</v>
      </c>
      <c r="AX1134">
        <v>9.3268182431308695</v>
      </c>
      <c r="AY1134">
        <v>23.661928460231</v>
      </c>
      <c r="AZ1134">
        <v>63.754247545045899</v>
      </c>
      <c r="BA1134">
        <v>422.35920359670803</v>
      </c>
      <c r="BB1134">
        <v>64.535322464040306</v>
      </c>
      <c r="BC1134">
        <v>339.40930534411399</v>
      </c>
      <c r="BD1134">
        <v>18.414575788554199</v>
      </c>
      <c r="BE1134">
        <v>34.508349715409899</v>
      </c>
      <c r="BF1134">
        <v>4.9701599909277601</v>
      </c>
      <c r="BG1134">
        <v>21.2020765017703</v>
      </c>
      <c r="BH1134">
        <v>8.3361132227118393</v>
      </c>
      <c r="BI1134">
        <v>56.288230042018</v>
      </c>
      <c r="BJ1134">
        <v>6.2578967315279002</v>
      </c>
      <c r="BK1134">
        <v>37.616875939598401</v>
      </c>
      <c r="BL1134">
        <v>12.4134573708918</v>
      </c>
      <c r="BM1134">
        <v>78.868154934860698</v>
      </c>
      <c r="BN1134">
        <v>7.3321494816454003</v>
      </c>
      <c r="BO1134">
        <v>55.587978789253903</v>
      </c>
      <c r="BP1134">
        <v>15.9480266639614</v>
      </c>
      <c r="BQ1134">
        <v>105.184246808895</v>
      </c>
      <c r="BR1134">
        <v>22.698095452753801</v>
      </c>
      <c r="BS1134">
        <v>43.812555095074998</v>
      </c>
      <c r="BT1134">
        <v>38.6735962610664</v>
      </c>
      <c r="BU1134">
        <v>468.87778689741799</v>
      </c>
      <c r="BV1134">
        <v>369.48121840036902</v>
      </c>
      <c r="BW1134">
        <v>27.100886786159101</v>
      </c>
      <c r="BX1134">
        <v>72.295681710889596</v>
      </c>
      <c r="BY1134">
        <v>1192.21529988931</v>
      </c>
      <c r="BZ1134">
        <v>546.41509382759796</v>
      </c>
      <c r="CA1134">
        <v>569.59583621477805</v>
      </c>
      <c r="CB1134">
        <v>76.204369846937496</v>
      </c>
      <c r="CC1134">
        <v>29553</v>
      </c>
      <c r="CD1134">
        <v>29183</v>
      </c>
      <c r="CE1134">
        <v>29942.378271614001</v>
      </c>
      <c r="CF1134">
        <v>8521.8202264294905</v>
      </c>
      <c r="CG1134">
        <v>12792.2086541767</v>
      </c>
      <c r="CH1134">
        <v>22235.5342397026</v>
      </c>
    </row>
    <row r="1135" spans="1:86" x14ac:dyDescent="0.2">
      <c r="A1135" t="s">
        <v>165</v>
      </c>
      <c r="B1135">
        <v>2011</v>
      </c>
      <c r="C1135" t="s">
        <v>15</v>
      </c>
      <c r="D1135" t="s">
        <v>745</v>
      </c>
      <c r="E1135">
        <v>12.742583731606</v>
      </c>
      <c r="F1135">
        <v>3.89287752501092</v>
      </c>
      <c r="G1135">
        <v>6.1984326792838997</v>
      </c>
      <c r="H1135">
        <v>2.6512735273112198</v>
      </c>
      <c r="I1135">
        <v>11.1696568062716</v>
      </c>
      <c r="J1135">
        <v>3.7889510253910301</v>
      </c>
      <c r="K1135">
        <v>6.1270083659196697</v>
      </c>
      <c r="L1135">
        <v>1.2536974149609299</v>
      </c>
      <c r="M1135">
        <v>6.9551860049919396</v>
      </c>
      <c r="N1135">
        <v>4.7913700875019201</v>
      </c>
      <c r="O1135">
        <v>0.26299398442980398</v>
      </c>
      <c r="P1135">
        <v>1.9008219330601801</v>
      </c>
      <c r="Q1135">
        <v>2343.5783545997201</v>
      </c>
      <c r="R1135">
        <v>1031.0749535622001</v>
      </c>
      <c r="S1135">
        <v>3374.65330816192</v>
      </c>
      <c r="T1135">
        <v>3387.39589189353</v>
      </c>
      <c r="U1135">
        <v>2045.89340935875</v>
      </c>
      <c r="V1135">
        <v>900.10621915309196</v>
      </c>
      <c r="W1135">
        <v>2945.99962851184</v>
      </c>
      <c r="X1135">
        <v>2957.1692853181198</v>
      </c>
      <c r="Y1135">
        <v>31.2892665193407</v>
      </c>
      <c r="Z1135">
        <v>0.76371535595392803</v>
      </c>
      <c r="AA1135">
        <v>0.178781543381441</v>
      </c>
      <c r="AB1135">
        <v>30.346769620005301</v>
      </c>
      <c r="AC1135">
        <v>1.7694798368023601</v>
      </c>
      <c r="AD1135">
        <v>0.28467656282228299</v>
      </c>
      <c r="AE1135">
        <v>0.224680452280828</v>
      </c>
      <c r="AF1135">
        <v>1.2601228216992499</v>
      </c>
      <c r="AG1135">
        <v>196.48442603825401</v>
      </c>
      <c r="AH1135">
        <v>196.48442603825401</v>
      </c>
      <c r="AI1135">
        <v>51.692548278661398</v>
      </c>
      <c r="AJ1135">
        <v>51.692548278661398</v>
      </c>
      <c r="AK1135">
        <v>15.1057120347742</v>
      </c>
      <c r="AL1135">
        <v>15.1057120347742</v>
      </c>
      <c r="AM1135">
        <v>263.28268635169002</v>
      </c>
      <c r="AN1135">
        <v>263.28268635169002</v>
      </c>
      <c r="AO1135">
        <v>31.317137031227801</v>
      </c>
      <c r="AP1135">
        <v>4.6789176378844504</v>
      </c>
      <c r="AQ1135">
        <v>22.5031320042253</v>
      </c>
      <c r="AR1135">
        <v>4.1350873891181097</v>
      </c>
      <c r="AS1135">
        <v>4.5540020484684396</v>
      </c>
      <c r="AT1135">
        <v>0.121187745685805</v>
      </c>
      <c r="AU1135">
        <v>0.22945670726947201</v>
      </c>
      <c r="AV1135">
        <v>4.2033575955131601</v>
      </c>
      <c r="AW1135">
        <v>16.706377225049401</v>
      </c>
      <c r="AX1135">
        <v>1.2691911929244499</v>
      </c>
      <c r="AY1135">
        <v>3.53310434502992</v>
      </c>
      <c r="AZ1135">
        <v>11.904081687094999</v>
      </c>
      <c r="BA1135">
        <v>69.315018430924795</v>
      </c>
      <c r="BB1135">
        <v>6.1041886425782304</v>
      </c>
      <c r="BC1135">
        <v>60.688787776534099</v>
      </c>
      <c r="BD1135">
        <v>2.5220420118123901</v>
      </c>
      <c r="BE1135">
        <v>5.2312333791421297</v>
      </c>
      <c r="BF1135">
        <v>0.64412967335861204</v>
      </c>
      <c r="BG1135">
        <v>3.86640746197302</v>
      </c>
      <c r="BH1135">
        <v>0.72069624381050001</v>
      </c>
      <c r="BI1135">
        <v>8.1798673918192808</v>
      </c>
      <c r="BJ1135">
        <v>0.79078884275880301</v>
      </c>
      <c r="BK1135">
        <v>6.1441129336664204</v>
      </c>
      <c r="BL1135">
        <v>1.24496561539406</v>
      </c>
      <c r="BM1135">
        <v>10.9755203188147</v>
      </c>
      <c r="BN1135">
        <v>0.87179896160401904</v>
      </c>
      <c r="BO1135">
        <v>8.5005953837897295</v>
      </c>
      <c r="BP1135">
        <v>1.60312597342096</v>
      </c>
      <c r="BQ1135">
        <v>14.124094024022501</v>
      </c>
      <c r="BR1135">
        <v>2.1099677823305898</v>
      </c>
      <c r="BS1135">
        <v>9.9719928234263993</v>
      </c>
      <c r="BT1135">
        <v>2.04213341826545</v>
      </c>
      <c r="BU1135">
        <v>71.796038842207196</v>
      </c>
      <c r="BV1135">
        <v>50.609470367307303</v>
      </c>
      <c r="BW1135">
        <v>3.6781273230756701</v>
      </c>
      <c r="BX1135">
        <v>17.5084411518243</v>
      </c>
      <c r="BY1135">
        <v>131.24136421364801</v>
      </c>
      <c r="BZ1135">
        <v>44.980367244500698</v>
      </c>
      <c r="CA1135">
        <v>82.878218592511004</v>
      </c>
      <c r="CB1135">
        <v>3.3827783766364701</v>
      </c>
      <c r="CC1135">
        <v>67336</v>
      </c>
      <c r="CD1135">
        <v>79879</v>
      </c>
      <c r="CE1135">
        <v>58077.9511313447</v>
      </c>
      <c r="CF1135">
        <v>2872.8122168633199</v>
      </c>
      <c r="CG1135">
        <v>2595.5821596352998</v>
      </c>
      <c r="CH1135">
        <v>4147.9498944472898</v>
      </c>
    </row>
    <row r="1136" spans="1:86" x14ac:dyDescent="0.2">
      <c r="A1136" t="s">
        <v>165</v>
      </c>
      <c r="B1136">
        <v>2011</v>
      </c>
      <c r="C1136" t="s">
        <v>16</v>
      </c>
      <c r="D1136" t="s">
        <v>746</v>
      </c>
      <c r="E1136">
        <v>32.910559923552903</v>
      </c>
      <c r="F1136">
        <v>11.4579648622873</v>
      </c>
      <c r="G1136">
        <v>9.7013604439692305</v>
      </c>
      <c r="H1136">
        <v>11.751234617296401</v>
      </c>
      <c r="I1136">
        <v>29.248965347894501</v>
      </c>
      <c r="J1136">
        <v>11.272818371516699</v>
      </c>
      <c r="K1136">
        <v>9.5909199254719706</v>
      </c>
      <c r="L1136">
        <v>8.38522705090584</v>
      </c>
      <c r="M1136">
        <v>12.775591007109799</v>
      </c>
      <c r="N1136">
        <v>8.1972821976858192</v>
      </c>
      <c r="O1136">
        <v>0.45138151428253698</v>
      </c>
      <c r="P1136">
        <v>4.1269272951414298</v>
      </c>
      <c r="Q1136">
        <v>1159.0021806964</v>
      </c>
      <c r="R1136">
        <v>747.83324659083905</v>
      </c>
      <c r="S1136">
        <v>1906.83542728724</v>
      </c>
      <c r="T1136">
        <v>1939.74598721079</v>
      </c>
      <c r="U1136">
        <v>981.24515100000701</v>
      </c>
      <c r="V1136">
        <v>633.13750327280502</v>
      </c>
      <c r="W1136">
        <v>1614.38265427281</v>
      </c>
      <c r="X1136">
        <v>1643.6316196207099</v>
      </c>
      <c r="Y1136">
        <v>67.324518612003402</v>
      </c>
      <c r="Z1136">
        <v>1.32229300462733</v>
      </c>
      <c r="AA1136">
        <v>0.29439672575530501</v>
      </c>
      <c r="AB1136">
        <v>65.707828881620898</v>
      </c>
      <c r="AC1136">
        <v>2.7802573690124199</v>
      </c>
      <c r="AD1136">
        <v>0.51036632770124701</v>
      </c>
      <c r="AE1136">
        <v>0.34590805487708598</v>
      </c>
      <c r="AF1136">
        <v>1.9239829864341</v>
      </c>
      <c r="AG1136">
        <v>351.41380002473397</v>
      </c>
      <c r="AH1136">
        <v>351.41380002473397</v>
      </c>
      <c r="AI1136">
        <v>452.55990117701202</v>
      </c>
      <c r="AJ1136">
        <v>452.55990117701202</v>
      </c>
      <c r="AK1136">
        <v>344.500237958696</v>
      </c>
      <c r="AL1136">
        <v>344.500237958696</v>
      </c>
      <c r="AM1136">
        <v>1148.4739391604401</v>
      </c>
      <c r="AN1136">
        <v>1148.4739391604401</v>
      </c>
      <c r="AO1136">
        <v>69.387295988605899</v>
      </c>
      <c r="AP1136">
        <v>7.9803503099604898</v>
      </c>
      <c r="AQ1136">
        <v>34.976384180315002</v>
      </c>
      <c r="AR1136">
        <v>26.430561498330398</v>
      </c>
      <c r="AS1136">
        <v>7.2066233986136199</v>
      </c>
      <c r="AT1136">
        <v>0.246047067186553</v>
      </c>
      <c r="AU1136">
        <v>0.309100841387695</v>
      </c>
      <c r="AV1136">
        <v>6.65147549003935</v>
      </c>
      <c r="AW1136">
        <v>26.407166179715901</v>
      </c>
      <c r="AX1136">
        <v>2.21996659398773</v>
      </c>
      <c r="AY1136">
        <v>5.57265157419896</v>
      </c>
      <c r="AZ1136">
        <v>18.614548011529202</v>
      </c>
      <c r="BA1136">
        <v>112.495278250242</v>
      </c>
      <c r="BB1136">
        <v>16.6169512767067</v>
      </c>
      <c r="BC1136">
        <v>88.857005430726304</v>
      </c>
      <c r="BD1136">
        <v>7.0213215428095204</v>
      </c>
      <c r="BE1136">
        <v>9.78474566144566</v>
      </c>
      <c r="BF1136">
        <v>1.23706126128363</v>
      </c>
      <c r="BG1136">
        <v>5.5413211370145197</v>
      </c>
      <c r="BH1136">
        <v>3.0063632631475099</v>
      </c>
      <c r="BI1136">
        <v>14.871670376998001</v>
      </c>
      <c r="BJ1136">
        <v>1.5847211406744599</v>
      </c>
      <c r="BK1136">
        <v>8.8784294611785608</v>
      </c>
      <c r="BL1136">
        <v>4.40851977514499</v>
      </c>
      <c r="BM1136">
        <v>19.9050436135831</v>
      </c>
      <c r="BN1136">
        <v>1.94303617427749</v>
      </c>
      <c r="BO1136">
        <v>12.382579586270699</v>
      </c>
      <c r="BP1136">
        <v>5.5794278530349004</v>
      </c>
      <c r="BQ1136">
        <v>32.374554404410702</v>
      </c>
      <c r="BR1136">
        <v>6.2629849602418997</v>
      </c>
      <c r="BS1136">
        <v>13.062771858646499</v>
      </c>
      <c r="BT1136">
        <v>13.0487975855223</v>
      </c>
      <c r="BU1136">
        <v>130.66372034460699</v>
      </c>
      <c r="BV1136">
        <v>86.608152702089697</v>
      </c>
      <c r="BW1136">
        <v>6.2856948957244496</v>
      </c>
      <c r="BX1136">
        <v>37.769872746793403</v>
      </c>
      <c r="BY1136">
        <v>294.875755809336</v>
      </c>
      <c r="BZ1136">
        <v>135.07646781900499</v>
      </c>
      <c r="CA1136">
        <v>130.32186358045701</v>
      </c>
      <c r="CB1136">
        <v>29.4774244098735</v>
      </c>
      <c r="CC1136">
        <v>34577</v>
      </c>
      <c r="CD1136">
        <v>35092</v>
      </c>
      <c r="CE1136">
        <v>35038.477395894399</v>
      </c>
      <c r="CF1136">
        <v>2794.26651653403</v>
      </c>
      <c r="CG1136">
        <v>3651.6525065682699</v>
      </c>
      <c r="CH1136">
        <v>6167.4005871797999</v>
      </c>
    </row>
    <row r="1137" spans="1:86" x14ac:dyDescent="0.2">
      <c r="A1137" t="s">
        <v>165</v>
      </c>
      <c r="B1137">
        <v>2011</v>
      </c>
      <c r="C1137" t="s">
        <v>17</v>
      </c>
      <c r="D1137" t="s">
        <v>747</v>
      </c>
      <c r="E1137">
        <v>174.16673795115</v>
      </c>
      <c r="F1137">
        <v>60.9339025159058</v>
      </c>
      <c r="G1137">
        <v>61.823719734273197</v>
      </c>
      <c r="H1137">
        <v>51.409115700970602</v>
      </c>
      <c r="I1137">
        <v>156.21516581555201</v>
      </c>
      <c r="J1137">
        <v>59.893355085606501</v>
      </c>
      <c r="K1137">
        <v>61.139997956927097</v>
      </c>
      <c r="L1137">
        <v>35.181812773018699</v>
      </c>
      <c r="M1137">
        <v>63.8296429797999</v>
      </c>
      <c r="N1137">
        <v>46.109285783862298</v>
      </c>
      <c r="O1137">
        <v>3.5433341934504501</v>
      </c>
      <c r="P1137">
        <v>14.1770230024868</v>
      </c>
      <c r="Q1137">
        <v>3057.3417134773999</v>
      </c>
      <c r="R1137">
        <v>946.63154457739995</v>
      </c>
      <c r="S1137">
        <v>4003.9732580548002</v>
      </c>
      <c r="T1137">
        <v>4178.1399960059498</v>
      </c>
      <c r="U1137">
        <v>2614.3445734769698</v>
      </c>
      <c r="V1137">
        <v>809.468248425919</v>
      </c>
      <c r="W1137">
        <v>3423.8128219028899</v>
      </c>
      <c r="X1137">
        <v>3580.0279877184498</v>
      </c>
      <c r="Y1137">
        <v>337.12091047405198</v>
      </c>
      <c r="Z1137">
        <v>7.4440308121887497</v>
      </c>
      <c r="AA1137">
        <v>1.8865389881399299</v>
      </c>
      <c r="AB1137">
        <v>327.79034067372402</v>
      </c>
      <c r="AC1137">
        <v>15.615050663324601</v>
      </c>
      <c r="AD1137">
        <v>2.8672706711230198</v>
      </c>
      <c r="AE1137">
        <v>2.1361016867200999</v>
      </c>
      <c r="AF1137">
        <v>10.6116783054816</v>
      </c>
      <c r="AG1137">
        <v>2782.5899262501298</v>
      </c>
      <c r="AH1137">
        <v>2782.5899262501298</v>
      </c>
      <c r="AI1137">
        <v>1734.74688409549</v>
      </c>
      <c r="AJ1137">
        <v>1734.74688409549</v>
      </c>
      <c r="AK1137">
        <v>347.32178974005001</v>
      </c>
      <c r="AL1137">
        <v>347.32178974005001</v>
      </c>
      <c r="AM1137">
        <v>4864.6586000856696</v>
      </c>
      <c r="AN1137">
        <v>4864.6586000856696</v>
      </c>
      <c r="AO1137">
        <v>372.93145562466901</v>
      </c>
      <c r="AP1137">
        <v>45.0692281497235</v>
      </c>
      <c r="AQ1137">
        <v>228.006978844868</v>
      </c>
      <c r="AR1137">
        <v>99.855248630077796</v>
      </c>
      <c r="AS1137">
        <v>39.078025172343501</v>
      </c>
      <c r="AT1137">
        <v>1.4256693344990901</v>
      </c>
      <c r="AU1137">
        <v>2.0720517694544198</v>
      </c>
      <c r="AV1137">
        <v>35.5803040683899</v>
      </c>
      <c r="AW1137">
        <v>162.49658432226499</v>
      </c>
      <c r="AX1137">
        <v>12.529701705698301</v>
      </c>
      <c r="AY1137">
        <v>34.663364135624803</v>
      </c>
      <c r="AZ1137">
        <v>115.303518480942</v>
      </c>
      <c r="BA1137">
        <v>640.820963222518</v>
      </c>
      <c r="BB1137">
        <v>87.165999952922903</v>
      </c>
      <c r="BC1137">
        <v>524.42886563201</v>
      </c>
      <c r="BD1137">
        <v>29.226097637584399</v>
      </c>
      <c r="BE1137">
        <v>51.950081284847201</v>
      </c>
      <c r="BF1137">
        <v>7.0381301346662299</v>
      </c>
      <c r="BG1137">
        <v>32.634917456336701</v>
      </c>
      <c r="BH1137">
        <v>12.277033693844301</v>
      </c>
      <c r="BI1137">
        <v>83.266783285277498</v>
      </c>
      <c r="BJ1137">
        <v>8.7968083933422907</v>
      </c>
      <c r="BK1137">
        <v>55.7775769278743</v>
      </c>
      <c r="BL1137">
        <v>18.692397964060898</v>
      </c>
      <c r="BM1137">
        <v>115.18886567197001</v>
      </c>
      <c r="BN1137">
        <v>10.3434004878798</v>
      </c>
      <c r="BO1137">
        <v>80.761039898684601</v>
      </c>
      <c r="BP1137">
        <v>24.084425285406098</v>
      </c>
      <c r="BQ1137">
        <v>154.97338659546699</v>
      </c>
      <c r="BR1137">
        <v>32.2852240757461</v>
      </c>
      <c r="BS1137">
        <v>71.674915361573994</v>
      </c>
      <c r="BT1137">
        <v>51.013247158146399</v>
      </c>
      <c r="BU1137">
        <v>665.55871773930699</v>
      </c>
      <c r="BV1137">
        <v>486.527077375293</v>
      </c>
      <c r="BW1137">
        <v>49.4658689938937</v>
      </c>
      <c r="BX1137">
        <v>129.56577137011999</v>
      </c>
      <c r="BY1137">
        <v>1677.4822542238001</v>
      </c>
      <c r="BZ1137">
        <v>731.14476892722803</v>
      </c>
      <c r="CA1137">
        <v>833.69282548962497</v>
      </c>
      <c r="CB1137">
        <v>112.644659806951</v>
      </c>
      <c r="CC1137">
        <v>111005</v>
      </c>
      <c r="CD1137">
        <v>114065</v>
      </c>
      <c r="CE1137">
        <v>116988.128294375</v>
      </c>
      <c r="CF1137">
        <v>17759.256330828099</v>
      </c>
      <c r="CG1137">
        <v>21566.803554125701</v>
      </c>
      <c r="CH1137">
        <v>37135.473196745101</v>
      </c>
    </row>
    <row r="1138" spans="1:86" x14ac:dyDescent="0.2">
      <c r="A1138" t="s">
        <v>165</v>
      </c>
      <c r="B1138">
        <v>2011</v>
      </c>
      <c r="C1138" t="s">
        <v>18</v>
      </c>
      <c r="D1138" t="s">
        <v>748</v>
      </c>
      <c r="E1138">
        <v>163.698446537759</v>
      </c>
      <c r="F1138">
        <v>58.991457986572001</v>
      </c>
      <c r="G1138">
        <v>61.031390100082902</v>
      </c>
      <c r="H1138">
        <v>43.675598451104101</v>
      </c>
      <c r="I1138">
        <v>147.62602941419701</v>
      </c>
      <c r="J1138">
        <v>58.084911816882403</v>
      </c>
      <c r="K1138">
        <v>60.353117968733301</v>
      </c>
      <c r="L1138">
        <v>29.187999628581</v>
      </c>
      <c r="M1138">
        <v>52.985909309181203</v>
      </c>
      <c r="N1138">
        <v>38.950589172436402</v>
      </c>
      <c r="O1138">
        <v>2.9862535658022198</v>
      </c>
      <c r="P1138">
        <v>11.0490665709422</v>
      </c>
      <c r="Q1138">
        <v>3049.0377384230201</v>
      </c>
      <c r="R1138">
        <v>788.15213242050299</v>
      </c>
      <c r="S1138">
        <v>3837.1898708435301</v>
      </c>
      <c r="T1138">
        <v>4000.8883173812801</v>
      </c>
      <c r="U1138">
        <v>2631.5608603369301</v>
      </c>
      <c r="V1138">
        <v>680.23766237199902</v>
      </c>
      <c r="W1138">
        <v>3311.7985227089298</v>
      </c>
      <c r="X1138">
        <v>3459.4245521231201</v>
      </c>
      <c r="Y1138">
        <v>312.54919375295401</v>
      </c>
      <c r="Z1138">
        <v>6.6438217435163596</v>
      </c>
      <c r="AA1138">
        <v>1.87168140693315</v>
      </c>
      <c r="AB1138">
        <v>304.03369060250401</v>
      </c>
      <c r="AC1138">
        <v>16.1352852821963</v>
      </c>
      <c r="AD1138">
        <v>2.4847336446366302</v>
      </c>
      <c r="AE1138">
        <v>2.1190607254236502</v>
      </c>
      <c r="AF1138">
        <v>11.531490912136</v>
      </c>
      <c r="AG1138">
        <v>1802.1818989680201</v>
      </c>
      <c r="AH1138">
        <v>1802.1818989680201</v>
      </c>
      <c r="AI1138">
        <v>1407.7210510070099</v>
      </c>
      <c r="AJ1138">
        <v>1407.7210510070099</v>
      </c>
      <c r="AK1138">
        <v>235.78588112471701</v>
      </c>
      <c r="AL1138">
        <v>235.78588112471701</v>
      </c>
      <c r="AM1138">
        <v>3445.6888310997401</v>
      </c>
      <c r="AN1138">
        <v>3445.6888310997401</v>
      </c>
      <c r="AO1138">
        <v>342.57483901251101</v>
      </c>
      <c r="AP1138">
        <v>42.707138873923398</v>
      </c>
      <c r="AQ1138">
        <v>218.969617366195</v>
      </c>
      <c r="AR1138">
        <v>80.898082772393295</v>
      </c>
      <c r="AS1138">
        <v>40.634892579022797</v>
      </c>
      <c r="AT1138">
        <v>1.28905863376671</v>
      </c>
      <c r="AU1138">
        <v>2.1326148953725199</v>
      </c>
      <c r="AV1138">
        <v>37.213219049883499</v>
      </c>
      <c r="AW1138">
        <v>309.90059620628602</v>
      </c>
      <c r="AX1138">
        <v>11.170008981537601</v>
      </c>
      <c r="AY1138">
        <v>32.6736340655373</v>
      </c>
      <c r="AZ1138">
        <v>266.05695315921099</v>
      </c>
      <c r="BA1138">
        <v>627.19462168963901</v>
      </c>
      <c r="BB1138">
        <v>77.525410653861201</v>
      </c>
      <c r="BC1138">
        <v>524.03059197357595</v>
      </c>
      <c r="BD1138">
        <v>25.638619062202299</v>
      </c>
      <c r="BE1138">
        <v>47.779679235780101</v>
      </c>
      <c r="BF1138">
        <v>6.0230546585889702</v>
      </c>
      <c r="BG1138">
        <v>31.5730281397841</v>
      </c>
      <c r="BH1138">
        <v>10.1835964374071</v>
      </c>
      <c r="BI1138">
        <v>77.268232443317601</v>
      </c>
      <c r="BJ1138">
        <v>7.50820516047526</v>
      </c>
      <c r="BK1138">
        <v>53.654959616956603</v>
      </c>
      <c r="BL1138">
        <v>16.105067665885802</v>
      </c>
      <c r="BM1138">
        <v>106.796587682809</v>
      </c>
      <c r="BN1138">
        <v>8.8195403075790004</v>
      </c>
      <c r="BO1138">
        <v>77.361675403820001</v>
      </c>
      <c r="BP1138">
        <v>20.615371971410202</v>
      </c>
      <c r="BQ1138">
        <v>153.894996397722</v>
      </c>
      <c r="BR1138">
        <v>39.711610632760802</v>
      </c>
      <c r="BS1138">
        <v>72.501414294471601</v>
      </c>
      <c r="BT1138">
        <v>41.681971470489103</v>
      </c>
      <c r="BU1138">
        <v>554.13166437596306</v>
      </c>
      <c r="BV1138">
        <v>411.12982131265898</v>
      </c>
      <c r="BW1138">
        <v>42.149973005532303</v>
      </c>
      <c r="BX1138">
        <v>100.851870057772</v>
      </c>
      <c r="BY1138">
        <v>1629.38437023389</v>
      </c>
      <c r="BZ1138">
        <v>712.37622900527799</v>
      </c>
      <c r="CA1138">
        <v>822.91149454119</v>
      </c>
      <c r="CB1138">
        <v>94.096646687417703</v>
      </c>
      <c r="CC1138">
        <v>120286</v>
      </c>
      <c r="CD1138">
        <v>121251</v>
      </c>
      <c r="CE1138">
        <v>120292.49766665</v>
      </c>
      <c r="CF1138">
        <v>14221.445132782999</v>
      </c>
      <c r="CG1138">
        <v>17438.4135535975</v>
      </c>
      <c r="CH1138">
        <v>28948.936838904399</v>
      </c>
    </row>
    <row r="1139" spans="1:86" x14ac:dyDescent="0.2">
      <c r="A1139" t="s">
        <v>165</v>
      </c>
      <c r="B1139">
        <v>2011</v>
      </c>
      <c r="C1139" t="s">
        <v>19</v>
      </c>
      <c r="D1139" t="s">
        <v>749</v>
      </c>
      <c r="E1139">
        <v>22.595694893511201</v>
      </c>
      <c r="F1139">
        <v>6.8145609882843896</v>
      </c>
      <c r="G1139">
        <v>11.453931752905101</v>
      </c>
      <c r="H1139">
        <v>4.3272021523217097</v>
      </c>
      <c r="I1139">
        <v>20.8551888936558</v>
      </c>
      <c r="J1139">
        <v>6.6738540055611004</v>
      </c>
      <c r="K1139">
        <v>11.3164644228467</v>
      </c>
      <c r="L1139">
        <v>2.86487046524794</v>
      </c>
      <c r="M1139">
        <v>8.3791888578478098</v>
      </c>
      <c r="N1139">
        <v>6.3670884688923</v>
      </c>
      <c r="O1139">
        <v>0.52677923197955501</v>
      </c>
      <c r="P1139">
        <v>1.4853211569759099</v>
      </c>
      <c r="Q1139">
        <v>399.96257800620498</v>
      </c>
      <c r="R1139">
        <v>214.16396916007699</v>
      </c>
      <c r="S1139">
        <v>614.12654716628197</v>
      </c>
      <c r="T1139">
        <v>636.72224205979296</v>
      </c>
      <c r="U1139">
        <v>336.05077383384901</v>
      </c>
      <c r="V1139">
        <v>179.94175335687501</v>
      </c>
      <c r="W1139">
        <v>515.99252719072501</v>
      </c>
      <c r="X1139">
        <v>536.84771608437995</v>
      </c>
      <c r="Y1139">
        <v>30.718401514255401</v>
      </c>
      <c r="Z1139">
        <v>0.97099165761426098</v>
      </c>
      <c r="AA1139">
        <v>0.356291034122246</v>
      </c>
      <c r="AB1139">
        <v>29.391118822518902</v>
      </c>
      <c r="AC1139">
        <v>1.9222472594000299</v>
      </c>
      <c r="AD1139">
        <v>0.39071205128497899</v>
      </c>
      <c r="AE1139">
        <v>0.43140957787012102</v>
      </c>
      <c r="AF1139">
        <v>1.10012563024493</v>
      </c>
      <c r="AG1139">
        <v>251.154515912443</v>
      </c>
      <c r="AH1139">
        <v>251.154515912443</v>
      </c>
      <c r="AI1139">
        <v>121.928905227935</v>
      </c>
      <c r="AJ1139">
        <v>121.928905227935</v>
      </c>
      <c r="AK1139">
        <v>26.240518580553299</v>
      </c>
      <c r="AL1139">
        <v>26.240518580553299</v>
      </c>
      <c r="AM1139">
        <v>399.32393972093098</v>
      </c>
      <c r="AN1139">
        <v>399.32393972093098</v>
      </c>
      <c r="AO1139">
        <v>53.635281584166897</v>
      </c>
      <c r="AP1139">
        <v>5.3413344465653099</v>
      </c>
      <c r="AQ1139">
        <v>40.796885822364999</v>
      </c>
      <c r="AR1139">
        <v>7.4970613152366301</v>
      </c>
      <c r="AS1139">
        <v>4.0634214394303303</v>
      </c>
      <c r="AT1139">
        <v>0.18969756078637601</v>
      </c>
      <c r="AU1139">
        <v>0.29941147991869199</v>
      </c>
      <c r="AV1139">
        <v>3.5743123987252599</v>
      </c>
      <c r="AW1139">
        <v>26.740989012053799</v>
      </c>
      <c r="AX1139">
        <v>1.6625673359926201</v>
      </c>
      <c r="AY1139">
        <v>5.9489736480476196</v>
      </c>
      <c r="AZ1139">
        <v>19.129448028013499</v>
      </c>
      <c r="BA1139">
        <v>108.690315103109</v>
      </c>
      <c r="BB1139">
        <v>10.5209170146289</v>
      </c>
      <c r="BC1139">
        <v>95.437073654127403</v>
      </c>
      <c r="BD1139">
        <v>2.7323244343531599</v>
      </c>
      <c r="BE1139">
        <v>7.8590903658932998</v>
      </c>
      <c r="BF1139">
        <v>1.17992098661417</v>
      </c>
      <c r="BG1139">
        <v>5.5164025877512204</v>
      </c>
      <c r="BH1139">
        <v>1.1627667915279101</v>
      </c>
      <c r="BI1139">
        <v>12.009011855388099</v>
      </c>
      <c r="BJ1139">
        <v>1.39788812351086</v>
      </c>
      <c r="BK1139">
        <v>8.8075077307051703</v>
      </c>
      <c r="BL1139">
        <v>1.8036160011721001</v>
      </c>
      <c r="BM1139">
        <v>16.273615749687998</v>
      </c>
      <c r="BN1139">
        <v>1.54515554730812</v>
      </c>
      <c r="BO1139">
        <v>12.272071753862599</v>
      </c>
      <c r="BP1139">
        <v>2.4563884485173402</v>
      </c>
      <c r="BQ1139">
        <v>21.978673990381999</v>
      </c>
      <c r="BR1139">
        <v>4.70842789483084</v>
      </c>
      <c r="BS1139">
        <v>13.301472313706199</v>
      </c>
      <c r="BT1139">
        <v>3.96877378184496</v>
      </c>
      <c r="BU1139">
        <v>88.310919592909499</v>
      </c>
      <c r="BV1139">
        <v>67.128044013636995</v>
      </c>
      <c r="BW1139">
        <v>7.4658177620375703</v>
      </c>
      <c r="BX1139">
        <v>13.717057817235</v>
      </c>
      <c r="BY1139">
        <v>245.12694080987501</v>
      </c>
      <c r="BZ1139">
        <v>82.078163313747595</v>
      </c>
      <c r="CA1139">
        <v>154.67156044749001</v>
      </c>
      <c r="CB1139">
        <v>8.3772170486372008</v>
      </c>
      <c r="CC1139">
        <v>13422</v>
      </c>
      <c r="CD1139">
        <v>13890</v>
      </c>
      <c r="CE1139">
        <v>15638.641649822601</v>
      </c>
      <c r="CF1139">
        <v>2806.78045899366</v>
      </c>
      <c r="CG1139">
        <v>2944.0526585497801</v>
      </c>
      <c r="CH1139">
        <v>5372.5892520529096</v>
      </c>
    </row>
    <row r="1140" spans="1:86" x14ac:dyDescent="0.2">
      <c r="A1140" t="s">
        <v>165</v>
      </c>
      <c r="B1140">
        <v>2011</v>
      </c>
      <c r="C1140" t="s">
        <v>20</v>
      </c>
      <c r="D1140" t="s">
        <v>750</v>
      </c>
      <c r="E1140">
        <v>79.252523234013097</v>
      </c>
      <c r="F1140">
        <v>26.397518461588898</v>
      </c>
      <c r="G1140">
        <v>34.755705911470699</v>
      </c>
      <c r="H1140">
        <v>18.099298860953599</v>
      </c>
      <c r="I1140">
        <v>70.959810375039595</v>
      </c>
      <c r="J1140">
        <v>25.591159366343799</v>
      </c>
      <c r="K1140">
        <v>34.384337732455002</v>
      </c>
      <c r="L1140">
        <v>10.984313276240799</v>
      </c>
      <c r="M1140">
        <v>54.998152788608103</v>
      </c>
      <c r="N1140">
        <v>38.919720798566303</v>
      </c>
      <c r="O1140">
        <v>1.6412792832552301</v>
      </c>
      <c r="P1140">
        <v>14.437152706786399</v>
      </c>
      <c r="Q1140">
        <v>2399.91199900727</v>
      </c>
      <c r="R1140">
        <v>953.52182836407997</v>
      </c>
      <c r="S1140">
        <v>3353.4338273713502</v>
      </c>
      <c r="T1140">
        <v>3432.6863506053601</v>
      </c>
      <c r="U1140">
        <v>2164.7530706612702</v>
      </c>
      <c r="V1140">
        <v>860.08958109611297</v>
      </c>
      <c r="W1140">
        <v>3024.8426517573898</v>
      </c>
      <c r="X1140">
        <v>3095.8024621324298</v>
      </c>
      <c r="Y1140">
        <v>148.67359129807201</v>
      </c>
      <c r="Z1140">
        <v>5.5106385687087602</v>
      </c>
      <c r="AA1140">
        <v>1.2191678909032899</v>
      </c>
      <c r="AB1140">
        <v>141.94378483846</v>
      </c>
      <c r="AC1140">
        <v>9.0548446935067499</v>
      </c>
      <c r="AD1140">
        <v>2.2436011108302498</v>
      </c>
      <c r="AE1140">
        <v>1.14392275752689</v>
      </c>
      <c r="AF1140">
        <v>5.6673208251496403</v>
      </c>
      <c r="AG1140">
        <v>975.74652938153599</v>
      </c>
      <c r="AH1140">
        <v>975.74652938153599</v>
      </c>
      <c r="AI1140">
        <v>773.80630095646995</v>
      </c>
      <c r="AJ1140">
        <v>773.80630095646995</v>
      </c>
      <c r="AK1140">
        <v>126.75655166295</v>
      </c>
      <c r="AL1140">
        <v>126.75655166295</v>
      </c>
      <c r="AM1140">
        <v>1876.3093820009601</v>
      </c>
      <c r="AN1140">
        <v>1876.3093820009601</v>
      </c>
      <c r="AO1140">
        <v>225.504929641552</v>
      </c>
      <c r="AP1140">
        <v>27.1769952044679</v>
      </c>
      <c r="AQ1140">
        <v>150.707705671648</v>
      </c>
      <c r="AR1140">
        <v>47.6202287654366</v>
      </c>
      <c r="AS1140">
        <v>20.002107445895302</v>
      </c>
      <c r="AT1140">
        <v>0.851929395215685</v>
      </c>
      <c r="AU1140">
        <v>1.4144643852951799</v>
      </c>
      <c r="AV1140">
        <v>17.735713665384399</v>
      </c>
      <c r="AW1140">
        <v>90.083597168223804</v>
      </c>
      <c r="AX1140">
        <v>9.4504494689480101</v>
      </c>
      <c r="AY1140">
        <v>25.4866031072821</v>
      </c>
      <c r="AZ1140">
        <v>55.146544591993703</v>
      </c>
      <c r="BA1140">
        <v>333.90815125879999</v>
      </c>
      <c r="BB1140">
        <v>51.112924362418099</v>
      </c>
      <c r="BC1140">
        <v>265.76177068304997</v>
      </c>
      <c r="BD1140">
        <v>17.033456213331402</v>
      </c>
      <c r="BE1140">
        <v>27.980175710699701</v>
      </c>
      <c r="BF1140">
        <v>5.4079897599372702</v>
      </c>
      <c r="BG1140">
        <v>16.650805215927299</v>
      </c>
      <c r="BH1140">
        <v>5.9213807348351102</v>
      </c>
      <c r="BI1140">
        <v>45.675273900357901</v>
      </c>
      <c r="BJ1140">
        <v>6.8373777305140502</v>
      </c>
      <c r="BK1140">
        <v>29.906807208041101</v>
      </c>
      <c r="BL1140">
        <v>8.9310889618027591</v>
      </c>
      <c r="BM1140">
        <v>65.111553614307596</v>
      </c>
      <c r="BN1140">
        <v>7.5339932179344702</v>
      </c>
      <c r="BO1140">
        <v>44.503493865584602</v>
      </c>
      <c r="BP1140">
        <v>13.0740665307885</v>
      </c>
      <c r="BQ1140">
        <v>71.878394001322604</v>
      </c>
      <c r="BR1140">
        <v>15.672666671023499</v>
      </c>
      <c r="BS1140">
        <v>32.791628904851997</v>
      </c>
      <c r="BT1140">
        <v>23.414098425447001</v>
      </c>
      <c r="BU1140">
        <v>565.36245391250702</v>
      </c>
      <c r="BV1140">
        <v>409.36720641002</v>
      </c>
      <c r="BW1140">
        <v>22.8203453575182</v>
      </c>
      <c r="BX1140">
        <v>133.17490214496999</v>
      </c>
      <c r="BY1140">
        <v>819.80458577122101</v>
      </c>
      <c r="BZ1140">
        <v>316.13581971864897</v>
      </c>
      <c r="CA1140">
        <v>470.58976984610302</v>
      </c>
      <c r="CB1140">
        <v>33.078996206469697</v>
      </c>
      <c r="CC1140">
        <v>71379</v>
      </c>
      <c r="CD1140">
        <v>71202</v>
      </c>
      <c r="CE1140">
        <v>70705.548647537405</v>
      </c>
      <c r="CF1140">
        <v>6975.6598605900499</v>
      </c>
      <c r="CG1140">
        <v>10423.6654619438</v>
      </c>
      <c r="CH1140">
        <v>18054.1517740866</v>
      </c>
    </row>
    <row r="1141" spans="1:86" x14ac:dyDescent="0.2">
      <c r="A1141" t="s">
        <v>165</v>
      </c>
      <c r="B1141">
        <v>2011</v>
      </c>
      <c r="C1141" t="s">
        <v>21</v>
      </c>
      <c r="D1141" t="s">
        <v>751</v>
      </c>
      <c r="E1141">
        <v>42.382053674404197</v>
      </c>
      <c r="F1141">
        <v>10.859211508647901</v>
      </c>
      <c r="G1141">
        <v>20.460046842690101</v>
      </c>
      <c r="H1141">
        <v>11.062795323066201</v>
      </c>
      <c r="I1141">
        <v>38.138346977217097</v>
      </c>
      <c r="J1141">
        <v>10.656257910647801</v>
      </c>
      <c r="K1141">
        <v>20.243318156902902</v>
      </c>
      <c r="L1141">
        <v>7.2387709096663304</v>
      </c>
      <c r="M1141">
        <v>13.7041319094815</v>
      </c>
      <c r="N1141">
        <v>9.0167599602843502</v>
      </c>
      <c r="O1141">
        <v>2.0540303272507701</v>
      </c>
      <c r="P1141">
        <v>2.6333416219463701</v>
      </c>
      <c r="Q1141">
        <v>0</v>
      </c>
      <c r="R1141">
        <v>30.562620200402801</v>
      </c>
      <c r="S1141">
        <v>30.562620200402801</v>
      </c>
      <c r="T1141">
        <v>72.944673874806995</v>
      </c>
      <c r="U1141">
        <v>0</v>
      </c>
      <c r="V1141">
        <v>26.185103362173699</v>
      </c>
      <c r="W1141">
        <v>26.185103362173699</v>
      </c>
      <c r="X1141">
        <v>64.323450339390703</v>
      </c>
      <c r="Y1141">
        <v>71.440967770963596</v>
      </c>
      <c r="Z1141">
        <v>1.4441305719417401</v>
      </c>
      <c r="AA1141">
        <v>0.64818515492053597</v>
      </c>
      <c r="AB1141">
        <v>69.348652044101399</v>
      </c>
      <c r="AC1141">
        <v>3.2905100910007099</v>
      </c>
      <c r="AD1141">
        <v>0.559900448663051</v>
      </c>
      <c r="AE1141">
        <v>0.67289951984633301</v>
      </c>
      <c r="AF1141">
        <v>2.0577101224913301</v>
      </c>
      <c r="AG1141">
        <v>665.39637300879997</v>
      </c>
      <c r="AH1141">
        <v>665.39637300879997</v>
      </c>
      <c r="AI1141">
        <v>709.90264822013205</v>
      </c>
      <c r="AJ1141">
        <v>709.90264822013205</v>
      </c>
      <c r="AK1141">
        <v>101.00864327830401</v>
      </c>
      <c r="AL1141">
        <v>101.00864327830401</v>
      </c>
      <c r="AM1141">
        <v>1476.3076645072399</v>
      </c>
      <c r="AN1141">
        <v>1476.3076645072399</v>
      </c>
      <c r="AO1141">
        <v>118.019520837378</v>
      </c>
      <c r="AP1141">
        <v>8.6809550602122396</v>
      </c>
      <c r="AQ1141">
        <v>76.717607067452505</v>
      </c>
      <c r="AR1141">
        <v>32.620958709713499</v>
      </c>
      <c r="AS1141">
        <v>7.8760430476834697</v>
      </c>
      <c r="AT1141">
        <v>0.27403374456624902</v>
      </c>
      <c r="AU1141">
        <v>0.76147821234633895</v>
      </c>
      <c r="AV1141">
        <v>6.8405310907708703</v>
      </c>
      <c r="AW1141">
        <v>46.193447632979598</v>
      </c>
      <c r="AX1141">
        <v>2.43708140880074</v>
      </c>
      <c r="AY1141">
        <v>11.336044472694899</v>
      </c>
      <c r="AZ1141">
        <v>32.420321751483897</v>
      </c>
      <c r="BA1141">
        <v>174.337901330622</v>
      </c>
      <c r="BB1141">
        <v>16.597980893974199</v>
      </c>
      <c r="BC1141">
        <v>151.850683597038</v>
      </c>
      <c r="BD1141">
        <v>5.8892368396097696</v>
      </c>
      <c r="BE1141">
        <v>14.0552316107376</v>
      </c>
      <c r="BF1141">
        <v>1.36851151664883</v>
      </c>
      <c r="BG1141">
        <v>9.5707907681214692</v>
      </c>
      <c r="BH1141">
        <v>3.11592932596733</v>
      </c>
      <c r="BI1141">
        <v>24.485392326145401</v>
      </c>
      <c r="BJ1141">
        <v>1.70796361764747</v>
      </c>
      <c r="BK1141">
        <v>18.004640966833598</v>
      </c>
      <c r="BL1141">
        <v>4.7727877416642803</v>
      </c>
      <c r="BM1141">
        <v>35.591591146679399</v>
      </c>
      <c r="BN1141">
        <v>1.9716160301623999</v>
      </c>
      <c r="BO1141">
        <v>27.407216515591902</v>
      </c>
      <c r="BP1141">
        <v>6.2127586009251496</v>
      </c>
      <c r="BQ1141">
        <v>40.531168934847997</v>
      </c>
      <c r="BR1141">
        <v>5.8845624466102597</v>
      </c>
      <c r="BS1141">
        <v>17.882398753507999</v>
      </c>
      <c r="BT1141">
        <v>16.764207734729599</v>
      </c>
      <c r="BU1141">
        <v>147.76510272001801</v>
      </c>
      <c r="BV1141">
        <v>95.141740043761502</v>
      </c>
      <c r="BW1141">
        <v>28.660744827137901</v>
      </c>
      <c r="BX1141">
        <v>23.962617849118701</v>
      </c>
      <c r="BY1141">
        <v>428.94483868095699</v>
      </c>
      <c r="BZ1141">
        <v>131.62435216460199</v>
      </c>
      <c r="CA1141">
        <v>277.46463205055602</v>
      </c>
      <c r="CB1141">
        <v>19.8558544657987</v>
      </c>
      <c r="CC1141">
        <v>5064</v>
      </c>
      <c r="CD1141">
        <v>5139</v>
      </c>
      <c r="CE1141">
        <v>5096.69361916257</v>
      </c>
      <c r="CF1141">
        <v>3325.8163780910199</v>
      </c>
      <c r="CG1141">
        <v>4961.8805558372696</v>
      </c>
      <c r="CH1141">
        <v>8589.9283894778091</v>
      </c>
    </row>
    <row r="1142" spans="1:86" x14ac:dyDescent="0.2">
      <c r="A1142" t="s">
        <v>165</v>
      </c>
      <c r="B1142">
        <v>2011</v>
      </c>
      <c r="C1142" t="s">
        <v>22</v>
      </c>
      <c r="D1142" t="s">
        <v>752</v>
      </c>
      <c r="E1142">
        <v>3764.36685390714</v>
      </c>
      <c r="F1142">
        <v>3532.6687509079902</v>
      </c>
      <c r="G1142">
        <v>113.28470507721801</v>
      </c>
      <c r="H1142">
        <v>118.413397921928</v>
      </c>
      <c r="I1142">
        <v>3560.7174157038098</v>
      </c>
      <c r="J1142">
        <v>3411.19426862929</v>
      </c>
      <c r="K1142">
        <v>112.06055342775799</v>
      </c>
      <c r="L1142">
        <v>37.462593646763303</v>
      </c>
      <c r="M1142">
        <v>6227.4677979605203</v>
      </c>
      <c r="N1142">
        <v>5915.33926717947</v>
      </c>
      <c r="O1142">
        <v>5.8914547890800701</v>
      </c>
      <c r="P1142">
        <v>306.237075991908</v>
      </c>
      <c r="Q1142">
        <v>1395.6674509786701</v>
      </c>
      <c r="R1142">
        <v>1034.7629948510901</v>
      </c>
      <c r="S1142">
        <v>2430.4304458297602</v>
      </c>
      <c r="T1142">
        <v>6194.7972997368997</v>
      </c>
      <c r="U1142">
        <v>1306.16518871828</v>
      </c>
      <c r="V1142">
        <v>968.40504627417999</v>
      </c>
      <c r="W1142">
        <v>2274.57023499246</v>
      </c>
      <c r="X1142">
        <v>5835.2876506962702</v>
      </c>
      <c r="Y1142">
        <v>2998.6294825312898</v>
      </c>
      <c r="Z1142">
        <v>750.80704454211104</v>
      </c>
      <c r="AA1142">
        <v>3.9594229112183901</v>
      </c>
      <c r="AB1142">
        <v>2243.86301507796</v>
      </c>
      <c r="AC1142">
        <v>384.40577072371002</v>
      </c>
      <c r="AD1142">
        <v>344.64532270182798</v>
      </c>
      <c r="AE1142">
        <v>3.7757250895302801</v>
      </c>
      <c r="AF1142">
        <v>35.984722932352099</v>
      </c>
      <c r="AG1142">
        <v>4074.8418383139601</v>
      </c>
      <c r="AH1142">
        <v>4074.8418383139601</v>
      </c>
      <c r="AI1142">
        <v>355.21258993097001</v>
      </c>
      <c r="AJ1142">
        <v>355.21258993097001</v>
      </c>
      <c r="AK1142">
        <v>9708.0896629537201</v>
      </c>
      <c r="AL1142">
        <v>9708.0896629537201</v>
      </c>
      <c r="AM1142">
        <v>14138.144091198699</v>
      </c>
      <c r="AN1142">
        <v>14138.144091198699</v>
      </c>
      <c r="AO1142">
        <v>3605.8011812367599</v>
      </c>
      <c r="AP1142">
        <v>2635.6440364044602</v>
      </c>
      <c r="AQ1142">
        <v>541.86096161082605</v>
      </c>
      <c r="AR1142">
        <v>428.29618322146899</v>
      </c>
      <c r="AS1142">
        <v>260.11677229102702</v>
      </c>
      <c r="AT1142">
        <v>129.93657394223499</v>
      </c>
      <c r="AU1142">
        <v>4.2385715603741403</v>
      </c>
      <c r="AV1142">
        <v>125.941626788417</v>
      </c>
      <c r="AW1142">
        <v>2161.4951891620599</v>
      </c>
      <c r="AX1142">
        <v>1348.68023659601</v>
      </c>
      <c r="AY1142">
        <v>96.068113821081994</v>
      </c>
      <c r="AZ1142">
        <v>716.74683874497805</v>
      </c>
      <c r="BA1142">
        <v>6592.3460848634804</v>
      </c>
      <c r="BB1142">
        <v>5348.8144377835497</v>
      </c>
      <c r="BC1142">
        <v>925.24661553007695</v>
      </c>
      <c r="BD1142">
        <v>318.28503154985401</v>
      </c>
      <c r="BE1142">
        <v>746.80206267416099</v>
      </c>
      <c r="BF1142">
        <v>601.72280887180295</v>
      </c>
      <c r="BG1142">
        <v>60.279198374780997</v>
      </c>
      <c r="BH1142">
        <v>84.800055427577604</v>
      </c>
      <c r="BI1142">
        <v>971.26917961945799</v>
      </c>
      <c r="BJ1142">
        <v>754.27984405744405</v>
      </c>
      <c r="BK1142">
        <v>103.42135357505801</v>
      </c>
      <c r="BL1142">
        <v>113.56798198695699</v>
      </c>
      <c r="BM1142">
        <v>1103.2896163513999</v>
      </c>
      <c r="BN1142">
        <v>816.376979089266</v>
      </c>
      <c r="BO1142">
        <v>150.209198972867</v>
      </c>
      <c r="BP1142">
        <v>136.703438289264</v>
      </c>
      <c r="BQ1142">
        <v>2267.8522695801198</v>
      </c>
      <c r="BR1142">
        <v>1983.9715623086099</v>
      </c>
      <c r="BS1142">
        <v>126.03835876906901</v>
      </c>
      <c r="BT1142">
        <v>157.84234850243701</v>
      </c>
      <c r="BU1142">
        <v>65605.536375634707</v>
      </c>
      <c r="BV1142">
        <v>62385.900842525203</v>
      </c>
      <c r="BW1142">
        <v>83.703514352819099</v>
      </c>
      <c r="BX1142">
        <v>3135.93201875673</v>
      </c>
      <c r="BY1142">
        <v>37150.576453371701</v>
      </c>
      <c r="BZ1142">
        <v>35274.243746063803</v>
      </c>
      <c r="CA1142">
        <v>1529.95273969811</v>
      </c>
      <c r="CB1142">
        <v>346.37996760975898</v>
      </c>
      <c r="CC1142">
        <v>90576</v>
      </c>
      <c r="CD1142">
        <v>86941</v>
      </c>
      <c r="CE1142">
        <v>94747.484660034999</v>
      </c>
      <c r="CF1142">
        <v>47858.462323518201</v>
      </c>
      <c r="CG1142">
        <v>27390.993417743801</v>
      </c>
      <c r="CH1142">
        <v>47943.579276589102</v>
      </c>
    </row>
    <row r="1143" spans="1:86" x14ac:dyDescent="0.2">
      <c r="A1143" t="s">
        <v>165</v>
      </c>
      <c r="B1143">
        <v>2011</v>
      </c>
      <c r="C1143" t="s">
        <v>78</v>
      </c>
      <c r="D1143" t="s">
        <v>753</v>
      </c>
      <c r="E1143">
        <v>4.08135434208417</v>
      </c>
      <c r="F1143">
        <v>0.66020042040776905</v>
      </c>
      <c r="G1143">
        <v>0.48954199439810298</v>
      </c>
      <c r="H1143">
        <v>2.9316119272783201</v>
      </c>
      <c r="I1143">
        <v>1.4378965615369299</v>
      </c>
      <c r="J1143">
        <v>0.63943406176262996</v>
      </c>
      <c r="K1143">
        <v>0.48488845254589102</v>
      </c>
      <c r="L1143">
        <v>0.31357404722840998</v>
      </c>
      <c r="M1143">
        <v>1.29931375682052</v>
      </c>
      <c r="N1143">
        <v>1.0289730756561699</v>
      </c>
      <c r="O1143">
        <v>2.48942787288426E-2</v>
      </c>
      <c r="P1143">
        <v>0.245446402435502</v>
      </c>
      <c r="Q1143">
        <v>11.825616452226001</v>
      </c>
      <c r="R1143">
        <v>340.63287036593601</v>
      </c>
      <c r="S1143">
        <v>352.45848681816199</v>
      </c>
      <c r="T1143">
        <v>356.539841160246</v>
      </c>
      <c r="U1143">
        <v>4.2295315088659597</v>
      </c>
      <c r="V1143">
        <v>121.830220351598</v>
      </c>
      <c r="W1143">
        <v>126.059751860464</v>
      </c>
      <c r="X1143">
        <v>127.49764842200101</v>
      </c>
      <c r="Y1143">
        <v>91.395506474903002</v>
      </c>
      <c r="Z1143">
        <v>0.14643883484881301</v>
      </c>
      <c r="AA1143">
        <v>1.6748172678067899E-2</v>
      </c>
      <c r="AB1143">
        <v>91.2323194673762</v>
      </c>
      <c r="AC1143">
        <v>0.59950343276190998</v>
      </c>
      <c r="AD1143">
        <v>5.7400630113818601E-2</v>
      </c>
      <c r="AE1143">
        <v>1.42108642122804E-2</v>
      </c>
      <c r="AF1143">
        <v>0.52789193843581295</v>
      </c>
      <c r="AG1143">
        <v>172.33851824588501</v>
      </c>
      <c r="AH1143">
        <v>172.33851824588501</v>
      </c>
      <c r="AI1143">
        <v>3.93790591747381</v>
      </c>
      <c r="AJ1143">
        <v>3.93790591747381</v>
      </c>
      <c r="AK1143">
        <v>3.6006522460156098</v>
      </c>
      <c r="AL1143">
        <v>3.6006522460156098</v>
      </c>
      <c r="AM1143">
        <v>179.87707640937401</v>
      </c>
      <c r="AN1143">
        <v>179.87707640937401</v>
      </c>
      <c r="AO1143">
        <v>3.5163237997255599</v>
      </c>
      <c r="AP1143">
        <v>0.73825489751879203</v>
      </c>
      <c r="AQ1143">
        <v>2.0270847170816002</v>
      </c>
      <c r="AR1143">
        <v>0.75098418512517195</v>
      </c>
      <c r="AS1143">
        <v>2.15477965828679</v>
      </c>
      <c r="AT1143">
        <v>2.3216257189720601E-2</v>
      </c>
      <c r="AU1143">
        <v>2.84028419265441E-2</v>
      </c>
      <c r="AV1143">
        <v>2.1031605591705098</v>
      </c>
      <c r="AW1143">
        <v>3.09029180875799</v>
      </c>
      <c r="AX1143">
        <v>0.24782403401257699</v>
      </c>
      <c r="AY1143">
        <v>0.32636251326896898</v>
      </c>
      <c r="AZ1143">
        <v>2.5161052614764401</v>
      </c>
      <c r="BA1143">
        <v>4.6877216138539497</v>
      </c>
      <c r="BB1143">
        <v>1.13300615529267</v>
      </c>
      <c r="BC1143">
        <v>3.0487469383749199</v>
      </c>
      <c r="BD1143">
        <v>0.50596852018636396</v>
      </c>
      <c r="BE1143">
        <v>0.41157740498346601</v>
      </c>
      <c r="BF1143">
        <v>0.119867739016911</v>
      </c>
      <c r="BG1143">
        <v>0.17012192125516001</v>
      </c>
      <c r="BH1143">
        <v>0.121587744711393</v>
      </c>
      <c r="BI1143">
        <v>0.73268474325162902</v>
      </c>
      <c r="BJ1143">
        <v>0.14956318328540599</v>
      </c>
      <c r="BK1143">
        <v>0.37174092282027199</v>
      </c>
      <c r="BL1143">
        <v>0.21138063714595001</v>
      </c>
      <c r="BM1143">
        <v>1.03468534434906</v>
      </c>
      <c r="BN1143">
        <v>0.16811890717942601</v>
      </c>
      <c r="BO1143">
        <v>0.60265618390295606</v>
      </c>
      <c r="BP1143">
        <v>0.26391025326668199</v>
      </c>
      <c r="BQ1143">
        <v>0.880081628039182</v>
      </c>
      <c r="BR1143">
        <v>0.422815840542137</v>
      </c>
      <c r="BS1143">
        <v>0.24956386372730399</v>
      </c>
      <c r="BT1143">
        <v>0.207701923769741</v>
      </c>
      <c r="BU1143">
        <v>12.1364779222223</v>
      </c>
      <c r="BV1143">
        <v>10.863702157199899</v>
      </c>
      <c r="BW1143">
        <v>0.347120976238596</v>
      </c>
      <c r="BX1143">
        <v>0.92565478878391305</v>
      </c>
      <c r="BY1143">
        <v>14.5716884327753</v>
      </c>
      <c r="BZ1143">
        <v>7.1023364383770096</v>
      </c>
      <c r="CA1143">
        <v>6.6776276452470196</v>
      </c>
      <c r="CB1143">
        <v>0.791724349151258</v>
      </c>
      <c r="CC1143">
        <v>171</v>
      </c>
      <c r="CD1143">
        <v>170</v>
      </c>
      <c r="CE1143">
        <v>174.546576077239</v>
      </c>
      <c r="CF1143">
        <v>51.5580575409437</v>
      </c>
      <c r="CG1143">
        <v>71.911857634852495</v>
      </c>
      <c r="CH1143">
        <v>117.419272204945</v>
      </c>
    </row>
    <row r="1144" spans="1:86" x14ac:dyDescent="0.2">
      <c r="A1144" t="s">
        <v>165</v>
      </c>
      <c r="B1144">
        <v>2011</v>
      </c>
      <c r="C1144" t="s">
        <v>23</v>
      </c>
      <c r="D1144" t="s">
        <v>754</v>
      </c>
      <c r="E1144">
        <v>3956.9634964738698</v>
      </c>
      <c r="F1144">
        <v>1088.92897451817</v>
      </c>
      <c r="G1144">
        <v>1839.4366985328099</v>
      </c>
      <c r="H1144">
        <v>1028.5978234228801</v>
      </c>
      <c r="I1144">
        <v>3687.31187190938</v>
      </c>
      <c r="J1144">
        <v>1068.3332967818999</v>
      </c>
      <c r="K1144">
        <v>1821.4409888656801</v>
      </c>
      <c r="L1144">
        <v>797.53758626179399</v>
      </c>
      <c r="M1144">
        <v>1060.15717252439</v>
      </c>
      <c r="N1144">
        <v>794.34937236929397</v>
      </c>
      <c r="O1144">
        <v>118.05481994745099</v>
      </c>
      <c r="P1144">
        <v>147.75298020764001</v>
      </c>
      <c r="Q1144">
        <v>0</v>
      </c>
      <c r="R1144">
        <v>0</v>
      </c>
      <c r="S1144">
        <v>0</v>
      </c>
      <c r="T1144">
        <v>3956.9634964738698</v>
      </c>
      <c r="U1144">
        <v>0</v>
      </c>
      <c r="V1144">
        <v>0</v>
      </c>
      <c r="W1144">
        <v>0</v>
      </c>
      <c r="X1144">
        <v>3687.31187190938</v>
      </c>
      <c r="Y1144">
        <v>4748.4604715483001</v>
      </c>
      <c r="Z1144">
        <v>140.82858273100601</v>
      </c>
      <c r="AA1144">
        <v>72.217517324195498</v>
      </c>
      <c r="AB1144">
        <v>4535.4143714931097</v>
      </c>
      <c r="AC1144">
        <v>365.79732998642299</v>
      </c>
      <c r="AD1144">
        <v>57.298534120779799</v>
      </c>
      <c r="AE1144">
        <v>54.329770919541197</v>
      </c>
      <c r="AF1144">
        <v>254.16902494610301</v>
      </c>
      <c r="AG1144">
        <v>34679.610875666098</v>
      </c>
      <c r="AH1144">
        <v>34679.610875666098</v>
      </c>
      <c r="AI1144">
        <v>5226.3443319421103</v>
      </c>
      <c r="AJ1144">
        <v>5226.3443319421103</v>
      </c>
      <c r="AK1144">
        <v>2013.85122349841</v>
      </c>
      <c r="AL1144">
        <v>2013.85122349841</v>
      </c>
      <c r="AM1144">
        <v>41919.806431106597</v>
      </c>
      <c r="AN1144">
        <v>41919.806431106597</v>
      </c>
      <c r="AO1144">
        <v>11578.883126569401</v>
      </c>
      <c r="AP1144">
        <v>952.14051746543805</v>
      </c>
      <c r="AQ1144">
        <v>10211.214792008401</v>
      </c>
      <c r="AR1144">
        <v>415.52781709558099</v>
      </c>
      <c r="AS1144">
        <v>1024.56704194128</v>
      </c>
      <c r="AT1144">
        <v>28.8531992829461</v>
      </c>
      <c r="AU1144">
        <v>59.661116764617397</v>
      </c>
      <c r="AV1144">
        <v>936.05272589371805</v>
      </c>
      <c r="AW1144">
        <v>17050.9912140384</v>
      </c>
      <c r="AX1144">
        <v>242.045556478327</v>
      </c>
      <c r="AY1144">
        <v>1419.26665297822</v>
      </c>
      <c r="AZ1144">
        <v>15389.6790045819</v>
      </c>
      <c r="BA1144">
        <v>13181.1454259073</v>
      </c>
      <c r="BB1144">
        <v>2052.23047991464</v>
      </c>
      <c r="BC1144">
        <v>10577.258202519601</v>
      </c>
      <c r="BD1144">
        <v>551.65674347309005</v>
      </c>
      <c r="BE1144">
        <v>1240.4610885009799</v>
      </c>
      <c r="BF1144">
        <v>139.237647824004</v>
      </c>
      <c r="BG1144">
        <v>728.89240879429997</v>
      </c>
      <c r="BH1144">
        <v>372.33103188268001</v>
      </c>
      <c r="BI1144">
        <v>2639.5086656578501</v>
      </c>
      <c r="BJ1144">
        <v>176.13713637872499</v>
      </c>
      <c r="BK1144">
        <v>1532.18881447424</v>
      </c>
      <c r="BL1144">
        <v>931.18271480487999</v>
      </c>
      <c r="BM1144">
        <v>4302.5892242539003</v>
      </c>
      <c r="BN1144">
        <v>194.760443004271</v>
      </c>
      <c r="BO1144">
        <v>2467.1998739350902</v>
      </c>
      <c r="BP1144">
        <v>1640.6289073145299</v>
      </c>
      <c r="BQ1144">
        <v>1627.44316422374</v>
      </c>
      <c r="BR1144">
        <v>547.52856022568096</v>
      </c>
      <c r="BS1144">
        <v>509.44600882420502</v>
      </c>
      <c r="BT1144">
        <v>570.46859517385496</v>
      </c>
      <c r="BU1144">
        <v>11299.3619801811</v>
      </c>
      <c r="BV1144">
        <v>8338.2901156082298</v>
      </c>
      <c r="BW1144">
        <v>1607.3293906460999</v>
      </c>
      <c r="BX1144">
        <v>1353.7424739268099</v>
      </c>
      <c r="BY1144">
        <v>38755.645538957499</v>
      </c>
      <c r="BZ1144">
        <v>13190.0269824882</v>
      </c>
      <c r="CA1144">
        <v>25188.136221712801</v>
      </c>
      <c r="CB1144">
        <v>377.48233475650898</v>
      </c>
      <c r="CC1144">
        <v>317315</v>
      </c>
      <c r="CD1144">
        <v>307047</v>
      </c>
      <c r="CE1144">
        <v>340577.86395797902</v>
      </c>
      <c r="CF1144">
        <v>212156.37482911599</v>
      </c>
      <c r="CG1144">
        <v>321991.90940815001</v>
      </c>
      <c r="CH1144">
        <v>542001.36940168799</v>
      </c>
    </row>
    <row r="1145" spans="1:86" x14ac:dyDescent="0.2">
      <c r="A1145" t="s">
        <v>165</v>
      </c>
      <c r="B1145">
        <v>2011</v>
      </c>
      <c r="C1145" t="s">
        <v>24</v>
      </c>
      <c r="D1145" t="s">
        <v>755</v>
      </c>
      <c r="E1145">
        <v>2367.82023830561</v>
      </c>
      <c r="F1145">
        <v>553.02168649616999</v>
      </c>
      <c r="G1145">
        <v>1315.41701903118</v>
      </c>
      <c r="H1145">
        <v>499.38153277826899</v>
      </c>
      <c r="I1145">
        <v>1993.4186998462601</v>
      </c>
      <c r="J1145">
        <v>541.38293485984195</v>
      </c>
      <c r="K1145">
        <v>1302.7051819820699</v>
      </c>
      <c r="L1145">
        <v>149.33058300434399</v>
      </c>
      <c r="M1145">
        <v>768.99502453970501</v>
      </c>
      <c r="N1145">
        <v>503.66899745234298</v>
      </c>
      <c r="O1145">
        <v>82.615478727461806</v>
      </c>
      <c r="P1145">
        <v>182.71054835989699</v>
      </c>
      <c r="Q1145">
        <v>0</v>
      </c>
      <c r="R1145">
        <v>115.917629247145</v>
      </c>
      <c r="S1145">
        <v>115.917629247145</v>
      </c>
      <c r="T1145">
        <v>2483.7378675527598</v>
      </c>
      <c r="U1145">
        <v>0</v>
      </c>
      <c r="V1145">
        <v>105.403514325797</v>
      </c>
      <c r="W1145">
        <v>105.403514325797</v>
      </c>
      <c r="X1145">
        <v>2098.8222141720598</v>
      </c>
      <c r="Y1145">
        <v>5643.6000950490497</v>
      </c>
      <c r="Z1145">
        <v>100.14750010296</v>
      </c>
      <c r="AA1145">
        <v>44.854865380880597</v>
      </c>
      <c r="AB1145">
        <v>5498.5977295652001</v>
      </c>
      <c r="AC1145">
        <v>427.505946247331</v>
      </c>
      <c r="AD1145">
        <v>30.6545776300478</v>
      </c>
      <c r="AE1145">
        <v>38.894179243551399</v>
      </c>
      <c r="AF1145">
        <v>357.957189373733</v>
      </c>
      <c r="AG1145">
        <v>101345.584966935</v>
      </c>
      <c r="AH1145">
        <v>101345.584966935</v>
      </c>
      <c r="AI1145">
        <v>3449.76285027735</v>
      </c>
      <c r="AJ1145">
        <v>3449.76285027735</v>
      </c>
      <c r="AK1145">
        <v>1126.0701258509</v>
      </c>
      <c r="AL1145">
        <v>1126.0701258509</v>
      </c>
      <c r="AM1145">
        <v>105921.417943063</v>
      </c>
      <c r="AN1145">
        <v>105921.417943063</v>
      </c>
      <c r="AO1145">
        <v>6294.8169875011499</v>
      </c>
      <c r="AP1145">
        <v>810.33527154249498</v>
      </c>
      <c r="AQ1145">
        <v>5164.8714253193402</v>
      </c>
      <c r="AR1145">
        <v>319.61029063931699</v>
      </c>
      <c r="AS1145">
        <v>1352.0355286664101</v>
      </c>
      <c r="AT1145">
        <v>16.3323830144952</v>
      </c>
      <c r="AU1145">
        <v>73.187187766592601</v>
      </c>
      <c r="AV1145">
        <v>1262.5159578853199</v>
      </c>
      <c r="AW1145">
        <v>5240.5591324796496</v>
      </c>
      <c r="AX1145">
        <v>156.895293769972</v>
      </c>
      <c r="AY1145">
        <v>820.34667590465006</v>
      </c>
      <c r="AZ1145">
        <v>4263.3171628050204</v>
      </c>
      <c r="BA1145">
        <v>10072.315043623999</v>
      </c>
      <c r="BB1145">
        <v>798.60979199053099</v>
      </c>
      <c r="BC1145">
        <v>8787.3704937883904</v>
      </c>
      <c r="BD1145">
        <v>486.33475784508602</v>
      </c>
      <c r="BE1145">
        <v>743.63641078006106</v>
      </c>
      <c r="BF1145">
        <v>86.809817397025697</v>
      </c>
      <c r="BG1145">
        <v>552.84239149159703</v>
      </c>
      <c r="BH1145">
        <v>103.984201891439</v>
      </c>
      <c r="BI1145">
        <v>1536.06220357091</v>
      </c>
      <c r="BJ1145">
        <v>102.44172698686999</v>
      </c>
      <c r="BK1145">
        <v>1199.9324992168999</v>
      </c>
      <c r="BL1145">
        <v>233.68797736714501</v>
      </c>
      <c r="BM1145">
        <v>2364.21414794364</v>
      </c>
      <c r="BN1145">
        <v>110.364578955976</v>
      </c>
      <c r="BO1145">
        <v>1936.3542635895601</v>
      </c>
      <c r="BP1145">
        <v>317.495305398109</v>
      </c>
      <c r="BQ1145">
        <v>1403.31114774909</v>
      </c>
      <c r="BR1145">
        <v>259.53513266475602</v>
      </c>
      <c r="BS1145">
        <v>936.671721276281</v>
      </c>
      <c r="BT1145">
        <v>207.10429380805101</v>
      </c>
      <c r="BU1145">
        <v>8151.2589321551104</v>
      </c>
      <c r="BV1145">
        <v>5320.6183711345402</v>
      </c>
      <c r="BW1145">
        <v>1150.0680660252799</v>
      </c>
      <c r="BX1145">
        <v>1680.5724949952901</v>
      </c>
      <c r="BY1145">
        <v>25496.058600427001</v>
      </c>
      <c r="BZ1145">
        <v>7364.3600958786101</v>
      </c>
      <c r="CA1145">
        <v>17887.349826899099</v>
      </c>
      <c r="CB1145">
        <v>244.34867764922799</v>
      </c>
      <c r="CC1145">
        <v>25528</v>
      </c>
      <c r="CD1145">
        <v>25001</v>
      </c>
      <c r="CE1145">
        <v>26074.591964186398</v>
      </c>
      <c r="CF1145">
        <v>230195.536678087</v>
      </c>
      <c r="CG1145">
        <v>331089.07437840599</v>
      </c>
      <c r="CH1145">
        <v>573485.39082790795</v>
      </c>
    </row>
    <row r="1146" spans="1:86" x14ac:dyDescent="0.2">
      <c r="A1146" t="s">
        <v>165</v>
      </c>
      <c r="B1146">
        <v>2011</v>
      </c>
      <c r="C1146" t="s">
        <v>25</v>
      </c>
      <c r="D1146" t="s">
        <v>756</v>
      </c>
      <c r="E1146">
        <v>1391.6762215746501</v>
      </c>
      <c r="F1146">
        <v>136.021685084491</v>
      </c>
      <c r="G1146">
        <v>1140.69622711941</v>
      </c>
      <c r="H1146">
        <v>114.958309370752</v>
      </c>
      <c r="I1146">
        <v>1321.4546178563101</v>
      </c>
      <c r="J1146">
        <v>133.577941248755</v>
      </c>
      <c r="K1146">
        <v>1128.9466179436499</v>
      </c>
      <c r="L1146">
        <v>58.930058663908902</v>
      </c>
      <c r="M1146">
        <v>237.76612625896001</v>
      </c>
      <c r="N1146">
        <v>104.26911308184199</v>
      </c>
      <c r="O1146">
        <v>105.611348894061</v>
      </c>
      <c r="P1146">
        <v>27.885664283056101</v>
      </c>
      <c r="Q1146">
        <v>5.5301470280688401</v>
      </c>
      <c r="R1146">
        <v>564.04072391283</v>
      </c>
      <c r="S1146">
        <v>569.570870940899</v>
      </c>
      <c r="T1146">
        <v>1961.2470925155501</v>
      </c>
      <c r="U1146">
        <v>4.7716328698273003</v>
      </c>
      <c r="V1146">
        <v>486.67698064503298</v>
      </c>
      <c r="W1146">
        <v>491.44861351486003</v>
      </c>
      <c r="X1146">
        <v>1812.90323137117</v>
      </c>
      <c r="Y1146">
        <v>938.974278112609</v>
      </c>
      <c r="Z1146">
        <v>19.837739385627899</v>
      </c>
      <c r="AA1146">
        <v>43.275370809518499</v>
      </c>
      <c r="AB1146">
        <v>875.86116791746201</v>
      </c>
      <c r="AC1146">
        <v>103.230108262691</v>
      </c>
      <c r="AD1146">
        <v>6.5362427889086696</v>
      </c>
      <c r="AE1146">
        <v>35.797734582297998</v>
      </c>
      <c r="AF1146">
        <v>60.896130891484297</v>
      </c>
      <c r="AG1146">
        <v>15386.30205912</v>
      </c>
      <c r="AH1146">
        <v>15386.30205912</v>
      </c>
      <c r="AI1146">
        <v>396.97525859192399</v>
      </c>
      <c r="AJ1146">
        <v>396.97525859192399</v>
      </c>
      <c r="AK1146">
        <v>201.67844899103801</v>
      </c>
      <c r="AL1146">
        <v>201.67844899103801</v>
      </c>
      <c r="AM1146">
        <v>15984.955766703</v>
      </c>
      <c r="AN1146">
        <v>15984.955766703</v>
      </c>
      <c r="AO1146">
        <v>2862.7970770260399</v>
      </c>
      <c r="AP1146">
        <v>148.76249617558099</v>
      </c>
      <c r="AQ1146">
        <v>2671.4275726931101</v>
      </c>
      <c r="AR1146">
        <v>42.607008157357598</v>
      </c>
      <c r="AS1146">
        <v>246.41011910177201</v>
      </c>
      <c r="AT1146">
        <v>4.2195888315973198</v>
      </c>
      <c r="AU1146">
        <v>17.078454054696302</v>
      </c>
      <c r="AV1146">
        <v>225.112076215478</v>
      </c>
      <c r="AW1146">
        <v>1649.3171692544399</v>
      </c>
      <c r="AX1146">
        <v>32.122439578039703</v>
      </c>
      <c r="AY1146">
        <v>325.38121560873702</v>
      </c>
      <c r="AZ1146">
        <v>1291.81351406766</v>
      </c>
      <c r="BA1146">
        <v>7556.2015817862502</v>
      </c>
      <c r="BB1146">
        <v>190.05864474899499</v>
      </c>
      <c r="BC1146">
        <v>7279.8593526711402</v>
      </c>
      <c r="BD1146">
        <v>86.283584366124202</v>
      </c>
      <c r="BE1146">
        <v>317.580867965393</v>
      </c>
      <c r="BF1146">
        <v>18.301551726924899</v>
      </c>
      <c r="BG1146">
        <v>271.98743066814501</v>
      </c>
      <c r="BH1146">
        <v>27.291885570322901</v>
      </c>
      <c r="BI1146">
        <v>752.12403849780105</v>
      </c>
      <c r="BJ1146">
        <v>21.643907245480602</v>
      </c>
      <c r="BK1146">
        <v>680.83318461074305</v>
      </c>
      <c r="BL1146">
        <v>49.646946641575298</v>
      </c>
      <c r="BM1146">
        <v>1246.95211253252</v>
      </c>
      <c r="BN1146">
        <v>23.560813746661999</v>
      </c>
      <c r="BO1146">
        <v>1161.0755060138199</v>
      </c>
      <c r="BP1146">
        <v>62.315792772037803</v>
      </c>
      <c r="BQ1146">
        <v>271.18263992339502</v>
      </c>
      <c r="BR1146">
        <v>52.715968918684602</v>
      </c>
      <c r="BS1146">
        <v>169.85841030584999</v>
      </c>
      <c r="BT1146">
        <v>48.608260698860498</v>
      </c>
      <c r="BU1146">
        <v>2908.63677104614</v>
      </c>
      <c r="BV1146">
        <v>1099.98838978922</v>
      </c>
      <c r="BW1146">
        <v>1549.81888259587</v>
      </c>
      <c r="BX1146">
        <v>258.82949866105503</v>
      </c>
      <c r="BY1146">
        <v>17563.101870112201</v>
      </c>
      <c r="BZ1146">
        <v>1813.8660281375101</v>
      </c>
      <c r="CA1146">
        <v>15717.089712352001</v>
      </c>
      <c r="CB1146">
        <v>32.146129622722803</v>
      </c>
      <c r="CC1146">
        <v>36402</v>
      </c>
      <c r="CD1146">
        <v>35295</v>
      </c>
      <c r="CE1146">
        <v>40215.832565835997</v>
      </c>
      <c r="CF1146">
        <v>38200.009922538899</v>
      </c>
      <c r="CG1146">
        <v>59691.871363312501</v>
      </c>
      <c r="CH1146">
        <v>107502.40108459799</v>
      </c>
    </row>
    <row r="1147" spans="1:86" x14ac:dyDescent="0.2">
      <c r="A1147" t="s">
        <v>165</v>
      </c>
      <c r="B1147">
        <v>2011</v>
      </c>
      <c r="C1147" t="s">
        <v>26</v>
      </c>
      <c r="D1147" t="s">
        <v>757</v>
      </c>
      <c r="E1147">
        <v>309.50527460799998</v>
      </c>
      <c r="F1147">
        <v>4.6716711123922501</v>
      </c>
      <c r="G1147">
        <v>302.286738495789</v>
      </c>
      <c r="H1147">
        <v>2.5468649998189199</v>
      </c>
      <c r="I1147">
        <v>303.25903064875598</v>
      </c>
      <c r="J1147">
        <v>4.6159708621777797</v>
      </c>
      <c r="K1147">
        <v>297.66807853305801</v>
      </c>
      <c r="L1147">
        <v>0.97498125351987297</v>
      </c>
      <c r="M1147">
        <v>2.6996159694417599</v>
      </c>
      <c r="N1147">
        <v>1.6842354650648499</v>
      </c>
      <c r="O1147">
        <v>0.30348660093362401</v>
      </c>
      <c r="P1147">
        <v>0.71189390344327497</v>
      </c>
      <c r="Q1147">
        <v>74.739345960486602</v>
      </c>
      <c r="R1147">
        <v>2327.4587704075602</v>
      </c>
      <c r="S1147">
        <v>2402.1981163680498</v>
      </c>
      <c r="T1147">
        <v>2711.7033909760498</v>
      </c>
      <c r="U1147">
        <v>73.189896942778802</v>
      </c>
      <c r="V1147">
        <v>2279.2073620065598</v>
      </c>
      <c r="W1147">
        <v>2352.3972589493401</v>
      </c>
      <c r="X1147">
        <v>2655.6562895980901</v>
      </c>
      <c r="Y1147">
        <v>35.783476909374102</v>
      </c>
      <c r="Z1147">
        <v>0.43813860811345501</v>
      </c>
      <c r="AA1147">
        <v>2.1865029752360901</v>
      </c>
      <c r="AB1147">
        <v>33.158835326024601</v>
      </c>
      <c r="AC1147">
        <v>17.406062202966499</v>
      </c>
      <c r="AD1147">
        <v>0.15015699668336199</v>
      </c>
      <c r="AE1147">
        <v>15.315427477685001</v>
      </c>
      <c r="AF1147">
        <v>1.94047772859816</v>
      </c>
      <c r="AG1147">
        <v>135.037289666113</v>
      </c>
      <c r="AH1147">
        <v>135.037289666113</v>
      </c>
      <c r="AI1147">
        <v>23.891088307646701</v>
      </c>
      <c r="AJ1147">
        <v>23.891088307646701</v>
      </c>
      <c r="AK1147">
        <v>5.7644779344116897</v>
      </c>
      <c r="AL1147">
        <v>5.7644779344116897</v>
      </c>
      <c r="AM1147">
        <v>164.692855908171</v>
      </c>
      <c r="AN1147">
        <v>164.692855908171</v>
      </c>
      <c r="AO1147">
        <v>354.79932367640902</v>
      </c>
      <c r="AP1147">
        <v>4.1850737499549604</v>
      </c>
      <c r="AQ1147">
        <v>348.91047214553402</v>
      </c>
      <c r="AR1147">
        <v>1.70377778092008</v>
      </c>
      <c r="AS1147">
        <v>10.0960683188862</v>
      </c>
      <c r="AT1147">
        <v>0.12073260471309701</v>
      </c>
      <c r="AU1147">
        <v>2.8360674216192199</v>
      </c>
      <c r="AV1147">
        <v>7.1392682925538997</v>
      </c>
      <c r="AW1147">
        <v>119.221856866561</v>
      </c>
      <c r="AX1147">
        <v>0.74430674811828201</v>
      </c>
      <c r="AY1147">
        <v>101.876583505385</v>
      </c>
      <c r="AZ1147">
        <v>16.600966613057999</v>
      </c>
      <c r="BA1147">
        <v>5872.09340416945</v>
      </c>
      <c r="BB1147">
        <v>5.0187649090353199</v>
      </c>
      <c r="BC1147">
        <v>5864.6483760430501</v>
      </c>
      <c r="BD1147">
        <v>2.4262632173807699</v>
      </c>
      <c r="BE1147">
        <v>376.22367523899999</v>
      </c>
      <c r="BF1147">
        <v>0.61867646710197399</v>
      </c>
      <c r="BG1147">
        <v>374.96556656002599</v>
      </c>
      <c r="BH1147">
        <v>0.63943221187192001</v>
      </c>
      <c r="BI1147">
        <v>418.34985483909003</v>
      </c>
      <c r="BJ1147">
        <v>0.67672064952236199</v>
      </c>
      <c r="BK1147">
        <v>416.36895244234501</v>
      </c>
      <c r="BL1147">
        <v>1.3041817472231001</v>
      </c>
      <c r="BM1147">
        <v>420.65798245305001</v>
      </c>
      <c r="BN1147">
        <v>0.72213904968074305</v>
      </c>
      <c r="BO1147">
        <v>418.32017335922598</v>
      </c>
      <c r="BP1147">
        <v>1.6156700441440399</v>
      </c>
      <c r="BQ1147">
        <v>1335.9804316623799</v>
      </c>
      <c r="BR1147">
        <v>2.13763166971879</v>
      </c>
      <c r="BS1147">
        <v>1332.31437911481</v>
      </c>
      <c r="BT1147">
        <v>1.52842087784382</v>
      </c>
      <c r="BU1147">
        <v>28.524928141027502</v>
      </c>
      <c r="BV1147">
        <v>17.791824118416798</v>
      </c>
      <c r="BW1147">
        <v>4.2853496220998304</v>
      </c>
      <c r="BX1147">
        <v>6.44775440051085</v>
      </c>
      <c r="BY1147">
        <v>3891.9464242428999</v>
      </c>
      <c r="BZ1147">
        <v>66.957201882079801</v>
      </c>
      <c r="CA1147">
        <v>3823.6436781791299</v>
      </c>
      <c r="CB1147">
        <v>1.3455441816824101</v>
      </c>
      <c r="CC1147">
        <v>1333</v>
      </c>
      <c r="CD1147">
        <v>1338</v>
      </c>
      <c r="CE1147">
        <v>1265.4130924272199</v>
      </c>
      <c r="CF1147">
        <v>802.04561440219402</v>
      </c>
      <c r="CG1147">
        <v>1492.12694068937</v>
      </c>
      <c r="CH1147">
        <v>2346.7035345374602</v>
      </c>
    </row>
    <row r="1148" spans="1:86" x14ac:dyDescent="0.2">
      <c r="A1148" t="s">
        <v>165</v>
      </c>
      <c r="B1148">
        <v>2011</v>
      </c>
      <c r="C1148" t="s">
        <v>27</v>
      </c>
      <c r="D1148" t="s">
        <v>758</v>
      </c>
      <c r="E1148">
        <v>604.09858453814604</v>
      </c>
      <c r="F1148">
        <v>7.3367511136789698</v>
      </c>
      <c r="G1148">
        <v>591.74500111004295</v>
      </c>
      <c r="H1148">
        <v>5.0168323144242297</v>
      </c>
      <c r="I1148">
        <v>592.45912319046795</v>
      </c>
      <c r="J1148">
        <v>7.2244273447483103</v>
      </c>
      <c r="K1148">
        <v>583.31495940893001</v>
      </c>
      <c r="L1148">
        <v>1.91973643678926</v>
      </c>
      <c r="M1148">
        <v>7.1942364503298801</v>
      </c>
      <c r="N1148">
        <v>4.8214061610188699</v>
      </c>
      <c r="O1148">
        <v>0.693254144977826</v>
      </c>
      <c r="P1148">
        <v>1.67957614433316</v>
      </c>
      <c r="Q1148">
        <v>1064.7753486312399</v>
      </c>
      <c r="R1148">
        <v>1410.0073442744099</v>
      </c>
      <c r="S1148">
        <v>2474.78269290565</v>
      </c>
      <c r="T1148">
        <v>3078.8812774438002</v>
      </c>
      <c r="U1148">
        <v>1011.35687280935</v>
      </c>
      <c r="V1148">
        <v>1339.2690018384801</v>
      </c>
      <c r="W1148">
        <v>2350.6258746478302</v>
      </c>
      <c r="X1148">
        <v>2943.0849978382998</v>
      </c>
      <c r="Y1148">
        <v>80.881253777446105</v>
      </c>
      <c r="Z1148">
        <v>0.976056322153531</v>
      </c>
      <c r="AA1148">
        <v>7.80461750593616</v>
      </c>
      <c r="AB1148">
        <v>72.100579949356501</v>
      </c>
      <c r="AC1148">
        <v>30.561113082752101</v>
      </c>
      <c r="AD1148">
        <v>0.295041479452405</v>
      </c>
      <c r="AE1148">
        <v>27.6339807498853</v>
      </c>
      <c r="AF1148">
        <v>2.6320908534143399</v>
      </c>
      <c r="AG1148">
        <v>474.09999200491001</v>
      </c>
      <c r="AH1148">
        <v>474.09999200491001</v>
      </c>
      <c r="AI1148">
        <v>24.021236924284199</v>
      </c>
      <c r="AJ1148">
        <v>24.021236924284199</v>
      </c>
      <c r="AK1148">
        <v>12.1390819585998</v>
      </c>
      <c r="AL1148">
        <v>12.1390819585998</v>
      </c>
      <c r="AM1148">
        <v>510.26031088779399</v>
      </c>
      <c r="AN1148">
        <v>510.26031088779399</v>
      </c>
      <c r="AO1148">
        <v>2039.3637871639601</v>
      </c>
      <c r="AP1148">
        <v>7.7268906581502499</v>
      </c>
      <c r="AQ1148">
        <v>2028.8987461515901</v>
      </c>
      <c r="AR1148">
        <v>2.7381503542209198</v>
      </c>
      <c r="AS1148">
        <v>10.0671511882034</v>
      </c>
      <c r="AT1148">
        <v>0.244151943344111</v>
      </c>
      <c r="AU1148">
        <v>0.37886092258533199</v>
      </c>
      <c r="AV1148">
        <v>9.4441383222739805</v>
      </c>
      <c r="AW1148">
        <v>199.147643381568</v>
      </c>
      <c r="AX1148">
        <v>1.5690512862553201</v>
      </c>
      <c r="AY1148">
        <v>162.10962483044401</v>
      </c>
      <c r="AZ1148">
        <v>35.468967264868901</v>
      </c>
      <c r="BA1148">
        <v>2169.3149703962899</v>
      </c>
      <c r="BB1148">
        <v>9.0963843226158598</v>
      </c>
      <c r="BC1148">
        <v>2156.5193592113701</v>
      </c>
      <c r="BD1148">
        <v>3.6992268623076798</v>
      </c>
      <c r="BE1148">
        <v>47.4761608879326</v>
      </c>
      <c r="BF1148">
        <v>1.0345727526640001</v>
      </c>
      <c r="BG1148">
        <v>45.572419300146898</v>
      </c>
      <c r="BH1148">
        <v>0.86916883512168996</v>
      </c>
      <c r="BI1148">
        <v>53.352667577496398</v>
      </c>
      <c r="BJ1148">
        <v>1.1896757248413401</v>
      </c>
      <c r="BK1148">
        <v>50.304540158827102</v>
      </c>
      <c r="BL1148">
        <v>1.85845169382797</v>
      </c>
      <c r="BM1148">
        <v>59.080669901589999</v>
      </c>
      <c r="BN1148">
        <v>1.3049353674069799</v>
      </c>
      <c r="BO1148">
        <v>55.362188335025998</v>
      </c>
      <c r="BP1148">
        <v>2.4135461991569702</v>
      </c>
      <c r="BQ1148">
        <v>207.149343444533</v>
      </c>
      <c r="BR1148">
        <v>2.5290996416831701</v>
      </c>
      <c r="BS1148">
        <v>201.49050415948099</v>
      </c>
      <c r="BT1148">
        <v>3.1297396433687701</v>
      </c>
      <c r="BU1148">
        <v>75.7547804517515</v>
      </c>
      <c r="BV1148">
        <v>50.911979682421197</v>
      </c>
      <c r="BW1148">
        <v>9.8130501421319298</v>
      </c>
      <c r="BX1148">
        <v>15.0297506271984</v>
      </c>
      <c r="BY1148">
        <v>8263.2738319201308</v>
      </c>
      <c r="BZ1148">
        <v>106.629006876495</v>
      </c>
      <c r="CA1148">
        <v>8154.0124514413201</v>
      </c>
      <c r="CB1148">
        <v>2.6323736023167501</v>
      </c>
      <c r="CC1148">
        <v>12542</v>
      </c>
      <c r="CD1148">
        <v>13088</v>
      </c>
      <c r="CE1148">
        <v>13155.0738951153</v>
      </c>
      <c r="CF1148">
        <v>3023.6653150987299</v>
      </c>
      <c r="CG1148">
        <v>3382.21236547219</v>
      </c>
      <c r="CH1148">
        <v>5129.6475382845401</v>
      </c>
    </row>
    <row r="1149" spans="1:86" x14ac:dyDescent="0.2">
      <c r="A1149" t="s">
        <v>165</v>
      </c>
      <c r="B1149">
        <v>2011</v>
      </c>
      <c r="C1149" t="s">
        <v>28</v>
      </c>
      <c r="D1149" t="s">
        <v>759</v>
      </c>
      <c r="E1149">
        <v>934.30606190963999</v>
      </c>
      <c r="F1149">
        <v>99.434120832830601</v>
      </c>
      <c r="G1149">
        <v>765.48398307929199</v>
      </c>
      <c r="H1149">
        <v>69.387957997518498</v>
      </c>
      <c r="I1149">
        <v>889.22034794482795</v>
      </c>
      <c r="J1149">
        <v>97.219622239094306</v>
      </c>
      <c r="K1149">
        <v>756.49520233428098</v>
      </c>
      <c r="L1149">
        <v>35.505523371452298</v>
      </c>
      <c r="M1149">
        <v>169.623025394579</v>
      </c>
      <c r="N1149">
        <v>97.484309903380307</v>
      </c>
      <c r="O1149">
        <v>39.9763799812103</v>
      </c>
      <c r="P1149">
        <v>32.1623355099875</v>
      </c>
      <c r="Q1149">
        <v>0</v>
      </c>
      <c r="R1149">
        <v>189.78952249773499</v>
      </c>
      <c r="S1149">
        <v>189.78952249773499</v>
      </c>
      <c r="T1149">
        <v>1124.0955844073801</v>
      </c>
      <c r="U1149">
        <v>0</v>
      </c>
      <c r="V1149">
        <v>172.81953647978801</v>
      </c>
      <c r="W1149">
        <v>172.81953647978801</v>
      </c>
      <c r="X1149">
        <v>1062.0398844246199</v>
      </c>
      <c r="Y1149">
        <v>676.00343448386195</v>
      </c>
      <c r="Z1149">
        <v>16.6392614207939</v>
      </c>
      <c r="AA1149">
        <v>18.837610784673501</v>
      </c>
      <c r="AB1149">
        <v>640.52656227839498</v>
      </c>
      <c r="AC1149">
        <v>67.334231252254099</v>
      </c>
      <c r="AD1149">
        <v>6.03529214166588</v>
      </c>
      <c r="AE1149">
        <v>28.5833572999781</v>
      </c>
      <c r="AF1149">
        <v>32.715581810610203</v>
      </c>
      <c r="AG1149">
        <v>7518.2901367906397</v>
      </c>
      <c r="AH1149">
        <v>7518.2901367906397</v>
      </c>
      <c r="AI1149">
        <v>315.24275080599102</v>
      </c>
      <c r="AJ1149">
        <v>315.24275080599102</v>
      </c>
      <c r="AK1149">
        <v>286.71838342768501</v>
      </c>
      <c r="AL1149">
        <v>286.71838342768501</v>
      </c>
      <c r="AM1149">
        <v>8120.25127102431</v>
      </c>
      <c r="AN1149">
        <v>8120.25127102431</v>
      </c>
      <c r="AO1149">
        <v>1916.2837818988601</v>
      </c>
      <c r="AP1149">
        <v>111.665327336407</v>
      </c>
      <c r="AQ1149">
        <v>1760.5725652854801</v>
      </c>
      <c r="AR1149">
        <v>44.045889276971302</v>
      </c>
      <c r="AS1149">
        <v>125.154529419773</v>
      </c>
      <c r="AT1149">
        <v>3.15233948891367</v>
      </c>
      <c r="AU1149">
        <v>11.0920686013837</v>
      </c>
      <c r="AV1149">
        <v>110.910121329475</v>
      </c>
      <c r="AW1149">
        <v>830.21924987434704</v>
      </c>
      <c r="AX1149">
        <v>27.626113224675201</v>
      </c>
      <c r="AY1149">
        <v>261.52038371228798</v>
      </c>
      <c r="AZ1149">
        <v>541.07275293738303</v>
      </c>
      <c r="BA1149">
        <v>7599.4417968079797</v>
      </c>
      <c r="BB1149">
        <v>162.773678973758</v>
      </c>
      <c r="BC1149">
        <v>7380.30753545885</v>
      </c>
      <c r="BD1149">
        <v>56.360582375386002</v>
      </c>
      <c r="BE1149">
        <v>439.50680960252402</v>
      </c>
      <c r="BF1149">
        <v>15.1055202770623</v>
      </c>
      <c r="BG1149">
        <v>397.64343499271399</v>
      </c>
      <c r="BH1149">
        <v>26.757854332748</v>
      </c>
      <c r="BI1149">
        <v>661.26539514804904</v>
      </c>
      <c r="BJ1149">
        <v>18.372225383842601</v>
      </c>
      <c r="BK1149">
        <v>600.06251957267295</v>
      </c>
      <c r="BL1149">
        <v>42.830650191533103</v>
      </c>
      <c r="BM1149">
        <v>881.61251216149503</v>
      </c>
      <c r="BN1149">
        <v>20.078930149528599</v>
      </c>
      <c r="BO1149">
        <v>804.845543336079</v>
      </c>
      <c r="BP1149">
        <v>56.688038675887</v>
      </c>
      <c r="BQ1149">
        <v>1108.7554854856301</v>
      </c>
      <c r="BR1149">
        <v>46.978068141414099</v>
      </c>
      <c r="BS1149">
        <v>1019.30070729355</v>
      </c>
      <c r="BT1149">
        <v>42.476710050660699</v>
      </c>
      <c r="BU1149">
        <v>1895.57960813156</v>
      </c>
      <c r="BV1149">
        <v>1028.8963978080001</v>
      </c>
      <c r="BW1149">
        <v>569.88887515439205</v>
      </c>
      <c r="BX1149">
        <v>296.79433516916703</v>
      </c>
      <c r="BY1149">
        <v>11576.0741302653</v>
      </c>
      <c r="BZ1149">
        <v>1252.87879318824</v>
      </c>
      <c r="CA1149">
        <v>10296.0105590559</v>
      </c>
      <c r="CB1149">
        <v>27.1847780211369</v>
      </c>
      <c r="CC1149">
        <v>58875</v>
      </c>
      <c r="CD1149">
        <v>57465</v>
      </c>
      <c r="CE1149">
        <v>61168.861234021802</v>
      </c>
      <c r="CF1149">
        <v>40109.519212141597</v>
      </c>
      <c r="CG1149">
        <v>51957.115957596303</v>
      </c>
      <c r="CH1149">
        <v>85713.855041393093</v>
      </c>
    </row>
    <row r="1150" spans="1:86" x14ac:dyDescent="0.2">
      <c r="A1150" t="s">
        <v>165</v>
      </c>
      <c r="B1150">
        <v>2011</v>
      </c>
      <c r="C1150" t="s">
        <v>29</v>
      </c>
      <c r="D1150" t="s">
        <v>760</v>
      </c>
      <c r="E1150">
        <v>854.91575137949496</v>
      </c>
      <c r="F1150">
        <v>162.62260957110499</v>
      </c>
      <c r="G1150">
        <v>362.38080829661698</v>
      </c>
      <c r="H1150">
        <v>329.912333511773</v>
      </c>
      <c r="I1150">
        <v>543.74471311960895</v>
      </c>
      <c r="J1150">
        <v>157.59287888556301</v>
      </c>
      <c r="K1150">
        <v>358.02041363125198</v>
      </c>
      <c r="L1150">
        <v>28.1314206027943</v>
      </c>
      <c r="M1150">
        <v>249.69415733831599</v>
      </c>
      <c r="N1150">
        <v>193.02730748445799</v>
      </c>
      <c r="O1150">
        <v>10.5741148239618</v>
      </c>
      <c r="P1150">
        <v>46.092735029895103</v>
      </c>
      <c r="Q1150">
        <v>0</v>
      </c>
      <c r="R1150">
        <v>1.4154688202022301</v>
      </c>
      <c r="S1150">
        <v>1.4154688202022301</v>
      </c>
      <c r="T1150">
        <v>856.33122019969699</v>
      </c>
      <c r="U1150">
        <v>0</v>
      </c>
      <c r="V1150">
        <v>1.1070356283132099</v>
      </c>
      <c r="W1150">
        <v>1.1070356283132099</v>
      </c>
      <c r="X1150">
        <v>544.85174874792199</v>
      </c>
      <c r="Y1150">
        <v>5674.6265894767303</v>
      </c>
      <c r="Z1150">
        <v>62.138331991263001</v>
      </c>
      <c r="AA1150">
        <v>11.7673454811277</v>
      </c>
      <c r="AB1150">
        <v>5600.7209120043299</v>
      </c>
      <c r="AC1150">
        <v>520.23064665197501</v>
      </c>
      <c r="AD1150">
        <v>11.665343576376699</v>
      </c>
      <c r="AE1150">
        <v>13.645003450795</v>
      </c>
      <c r="AF1150">
        <v>494.92029962480598</v>
      </c>
      <c r="AG1150">
        <v>13655.756234409</v>
      </c>
      <c r="AH1150">
        <v>13655.756234409</v>
      </c>
      <c r="AI1150">
        <v>341.81684504649002</v>
      </c>
      <c r="AJ1150">
        <v>341.81684504649002</v>
      </c>
      <c r="AK1150">
        <v>296.04547164077502</v>
      </c>
      <c r="AL1150">
        <v>296.04547164077502</v>
      </c>
      <c r="AM1150">
        <v>14293.618551096301</v>
      </c>
      <c r="AN1150">
        <v>14293.618551096301</v>
      </c>
      <c r="AO1150">
        <v>2538.0307592016702</v>
      </c>
      <c r="AP1150">
        <v>703.23014946242495</v>
      </c>
      <c r="AQ1150">
        <v>1777.0381320295501</v>
      </c>
      <c r="AR1150">
        <v>57.762477709697599</v>
      </c>
      <c r="AS1150">
        <v>1827.14064804802</v>
      </c>
      <c r="AT1150">
        <v>5.3738611274901702</v>
      </c>
      <c r="AU1150">
        <v>14.8202167542129</v>
      </c>
      <c r="AV1150">
        <v>1806.94657016632</v>
      </c>
      <c r="AW1150">
        <v>2377.9808238750702</v>
      </c>
      <c r="AX1150">
        <v>87.387718624484904</v>
      </c>
      <c r="AY1150">
        <v>300.09891997421499</v>
      </c>
      <c r="AZ1150">
        <v>1990.49418527637</v>
      </c>
      <c r="BA1150">
        <v>4905.8481389047902</v>
      </c>
      <c r="BB1150">
        <v>247.360159671106</v>
      </c>
      <c r="BC1150">
        <v>4152.3824344209297</v>
      </c>
      <c r="BD1150">
        <v>506.10554481276199</v>
      </c>
      <c r="BE1150">
        <v>361.887063421606</v>
      </c>
      <c r="BF1150">
        <v>44.560929434653801</v>
      </c>
      <c r="BG1150">
        <v>263.06144550243999</v>
      </c>
      <c r="BH1150">
        <v>54.264688484513002</v>
      </c>
      <c r="BI1150">
        <v>629.64298453972503</v>
      </c>
      <c r="BJ1150">
        <v>49.954628849027003</v>
      </c>
      <c r="BK1150">
        <v>381.69377463069901</v>
      </c>
      <c r="BL1150">
        <v>197.99458105999901</v>
      </c>
      <c r="BM1150">
        <v>797.57619215034197</v>
      </c>
      <c r="BN1150">
        <v>52.332055451052803</v>
      </c>
      <c r="BO1150">
        <v>496.89151208342599</v>
      </c>
      <c r="BP1150">
        <v>248.35262461586399</v>
      </c>
      <c r="BQ1150">
        <v>844.04483426115098</v>
      </c>
      <c r="BR1150">
        <v>81.052607878246405</v>
      </c>
      <c r="BS1150">
        <v>730.63533665915702</v>
      </c>
      <c r="BT1150">
        <v>32.356889723746598</v>
      </c>
      <c r="BU1150">
        <v>2609.4954551729902</v>
      </c>
      <c r="BV1150">
        <v>2037.67326447509</v>
      </c>
      <c r="BW1150">
        <v>145.43218330353</v>
      </c>
      <c r="BX1150">
        <v>426.39000739436699</v>
      </c>
      <c r="BY1150">
        <v>6775.1160149972702</v>
      </c>
      <c r="BZ1150">
        <v>1964.34388267893</v>
      </c>
      <c r="CA1150">
        <v>4781.6508230940999</v>
      </c>
      <c r="CB1150">
        <v>29.121309224239202</v>
      </c>
      <c r="CC1150">
        <v>93606</v>
      </c>
      <c r="CD1150">
        <v>90666</v>
      </c>
      <c r="CE1150">
        <v>99144.236448157302</v>
      </c>
      <c r="CF1150">
        <v>58565.238675701803</v>
      </c>
      <c r="CG1150">
        <v>133922.19075173</v>
      </c>
      <c r="CH1150">
        <v>207454.60688400301</v>
      </c>
    </row>
    <row r="1151" spans="1:86" x14ac:dyDescent="0.2">
      <c r="A1151" t="s">
        <v>165</v>
      </c>
      <c r="B1151">
        <v>2011</v>
      </c>
      <c r="C1151" t="s">
        <v>30</v>
      </c>
      <c r="D1151" t="s">
        <v>761</v>
      </c>
      <c r="E1151">
        <v>68.534795203165601</v>
      </c>
      <c r="F1151">
        <v>18.702176597919699</v>
      </c>
      <c r="G1151">
        <v>40.445891387225601</v>
      </c>
      <c r="H1151">
        <v>9.3867272180203294</v>
      </c>
      <c r="I1151">
        <v>61.1451661353655</v>
      </c>
      <c r="J1151">
        <v>17.939375253775399</v>
      </c>
      <c r="K1151">
        <v>39.988233956127203</v>
      </c>
      <c r="L1151">
        <v>3.21755692546287</v>
      </c>
      <c r="M1151">
        <v>95.644480020529102</v>
      </c>
      <c r="N1151">
        <v>36.887495809896002</v>
      </c>
      <c r="O1151">
        <v>2.0357229741929199</v>
      </c>
      <c r="P1151">
        <v>56.72126123644</v>
      </c>
      <c r="Q1151">
        <v>24.191838831696</v>
      </c>
      <c r="R1151">
        <v>90.147144031846295</v>
      </c>
      <c r="S1151">
        <v>114.338982863542</v>
      </c>
      <c r="T1151">
        <v>182.87377806670801</v>
      </c>
      <c r="U1151">
        <v>21.326594828069599</v>
      </c>
      <c r="V1151">
        <v>79.470255611819596</v>
      </c>
      <c r="W1151">
        <v>100.796850439889</v>
      </c>
      <c r="X1151">
        <v>161.942016575255</v>
      </c>
      <c r="Y1151">
        <v>138.89843904664201</v>
      </c>
      <c r="Z1151">
        <v>5.3470092500409203</v>
      </c>
      <c r="AA1151">
        <v>1.2534134159560899</v>
      </c>
      <c r="AB1151">
        <v>132.29801638064501</v>
      </c>
      <c r="AC1151">
        <v>10.265717827786</v>
      </c>
      <c r="AD1151">
        <v>2.1111614526618498</v>
      </c>
      <c r="AE1151">
        <v>1.4306110593941199</v>
      </c>
      <c r="AF1151">
        <v>6.7239453157300701</v>
      </c>
      <c r="AG1151">
        <v>761.29491613756898</v>
      </c>
      <c r="AH1151">
        <v>761.29491613756898</v>
      </c>
      <c r="AI1151">
        <v>61.281463748971198</v>
      </c>
      <c r="AJ1151">
        <v>61.281463748971198</v>
      </c>
      <c r="AK1151">
        <v>36.530448093117499</v>
      </c>
      <c r="AL1151">
        <v>36.530448093117499</v>
      </c>
      <c r="AM1151">
        <v>859.10682797965706</v>
      </c>
      <c r="AN1151">
        <v>859.10682797965706</v>
      </c>
      <c r="AO1151">
        <v>223.62309526108001</v>
      </c>
      <c r="AP1151">
        <v>28.795875694351601</v>
      </c>
      <c r="AQ1151">
        <v>147.144406748747</v>
      </c>
      <c r="AR1151">
        <v>47.6828128179814</v>
      </c>
      <c r="AS1151">
        <v>27.588021838326402</v>
      </c>
      <c r="AT1151">
        <v>0.76671456268274196</v>
      </c>
      <c r="AU1151">
        <v>1.58214309888755</v>
      </c>
      <c r="AV1151">
        <v>25.239164176755999</v>
      </c>
      <c r="AW1151">
        <v>177.55988269654</v>
      </c>
      <c r="AX1151">
        <v>8.7961687020828006</v>
      </c>
      <c r="AY1151">
        <v>23.1819076621513</v>
      </c>
      <c r="AZ1151">
        <v>145.58180633230501</v>
      </c>
      <c r="BA1151">
        <v>449.33561223248302</v>
      </c>
      <c r="BB1151">
        <v>38.857400699337703</v>
      </c>
      <c r="BC1151">
        <v>372.116303691067</v>
      </c>
      <c r="BD1151">
        <v>38.361907842078097</v>
      </c>
      <c r="BE1151">
        <v>37.053030349695298</v>
      </c>
      <c r="BF1151">
        <v>4.7097310385872202</v>
      </c>
      <c r="BG1151">
        <v>22.752178827671301</v>
      </c>
      <c r="BH1151">
        <v>9.5911204834367396</v>
      </c>
      <c r="BI1151">
        <v>56.849474400445999</v>
      </c>
      <c r="BJ1151">
        <v>5.8427370049082699</v>
      </c>
      <c r="BK1151">
        <v>37.388529081411797</v>
      </c>
      <c r="BL1151">
        <v>13.618208314126001</v>
      </c>
      <c r="BM1151">
        <v>74.603551089231104</v>
      </c>
      <c r="BN1151">
        <v>6.2297765990520597</v>
      </c>
      <c r="BO1151">
        <v>52.781397884201802</v>
      </c>
      <c r="BP1151">
        <v>15.5923766059773</v>
      </c>
      <c r="BQ1151">
        <v>86.602071911392997</v>
      </c>
      <c r="BR1151">
        <v>11.816525132832799</v>
      </c>
      <c r="BS1151">
        <v>57.192681336129297</v>
      </c>
      <c r="BT1151">
        <v>17.5928654424307</v>
      </c>
      <c r="BU1151">
        <v>945.98112762150902</v>
      </c>
      <c r="BV1151">
        <v>392.25812287963498</v>
      </c>
      <c r="BW1151">
        <v>28.911608355405502</v>
      </c>
      <c r="BX1151">
        <v>524.81139638646698</v>
      </c>
      <c r="BY1151">
        <v>770.54701400322904</v>
      </c>
      <c r="BZ1151">
        <v>222.25638389316501</v>
      </c>
      <c r="CA1151">
        <v>543.17486350319996</v>
      </c>
      <c r="CB1151">
        <v>5.1157666068636098</v>
      </c>
      <c r="CC1151">
        <v>20122</v>
      </c>
      <c r="CD1151">
        <v>20034</v>
      </c>
      <c r="CE1151">
        <v>22696.830576128301</v>
      </c>
      <c r="CF1151">
        <v>9654.0915066954294</v>
      </c>
      <c r="CG1151">
        <v>12112.1964382846</v>
      </c>
      <c r="CH1151">
        <v>19061.6715439988</v>
      </c>
    </row>
    <row r="1152" spans="1:86" x14ac:dyDescent="0.2">
      <c r="A1152" t="s">
        <v>165</v>
      </c>
      <c r="B1152">
        <v>2011</v>
      </c>
      <c r="C1152" t="s">
        <v>31</v>
      </c>
      <c r="D1152" t="s">
        <v>762</v>
      </c>
      <c r="E1152">
        <v>45.887026874688303</v>
      </c>
      <c r="F1152">
        <v>14.0372166108616</v>
      </c>
      <c r="G1152">
        <v>24.399174558265202</v>
      </c>
      <c r="H1152">
        <v>7.4506357055614396</v>
      </c>
      <c r="I1152">
        <v>39.750166459024598</v>
      </c>
      <c r="J1152">
        <v>13.6136791354204</v>
      </c>
      <c r="K1152">
        <v>24.1526682668284</v>
      </c>
      <c r="L1152">
        <v>1.9838190567759</v>
      </c>
      <c r="M1152">
        <v>28.888033569676299</v>
      </c>
      <c r="N1152">
        <v>19.466044464668801</v>
      </c>
      <c r="O1152">
        <v>0.95123871992178899</v>
      </c>
      <c r="P1152">
        <v>8.4707503850854895</v>
      </c>
      <c r="Q1152">
        <v>20.458165535864101</v>
      </c>
      <c r="R1152">
        <v>32.441822442293301</v>
      </c>
      <c r="S1152">
        <v>52.899987978157299</v>
      </c>
      <c r="T1152">
        <v>98.787014852845601</v>
      </c>
      <c r="U1152">
        <v>17.1525320924395</v>
      </c>
      <c r="V1152">
        <v>27.199867925751199</v>
      </c>
      <c r="W1152">
        <v>44.3524000181906</v>
      </c>
      <c r="X1152">
        <v>84.102566477215305</v>
      </c>
      <c r="Y1152">
        <v>114.58245872552401</v>
      </c>
      <c r="Z1152">
        <v>3.2294809983978099</v>
      </c>
      <c r="AA1152">
        <v>0.984395046365382</v>
      </c>
      <c r="AB1152">
        <v>110.36858268076</v>
      </c>
      <c r="AC1152">
        <v>8.6753423346257605</v>
      </c>
      <c r="AD1152">
        <v>1.150337082152</v>
      </c>
      <c r="AE1152">
        <v>0.74461884321386296</v>
      </c>
      <c r="AF1152">
        <v>6.7803864092599104</v>
      </c>
      <c r="AG1152">
        <v>623.56117857725201</v>
      </c>
      <c r="AH1152">
        <v>623.56117857725201</v>
      </c>
      <c r="AI1152">
        <v>33.186795215890797</v>
      </c>
      <c r="AJ1152">
        <v>33.186795215890797</v>
      </c>
      <c r="AK1152">
        <v>30.501033821638199</v>
      </c>
      <c r="AL1152">
        <v>30.501033821638199</v>
      </c>
      <c r="AM1152">
        <v>687.24900761478102</v>
      </c>
      <c r="AN1152">
        <v>687.24900761478102</v>
      </c>
      <c r="AO1152">
        <v>150.625284182054</v>
      </c>
      <c r="AP1152">
        <v>21.381112379858902</v>
      </c>
      <c r="AQ1152">
        <v>120.555580583553</v>
      </c>
      <c r="AR1152">
        <v>8.6885912186417809</v>
      </c>
      <c r="AS1152">
        <v>21.9793859069615</v>
      </c>
      <c r="AT1152">
        <v>0.47851182483682397</v>
      </c>
      <c r="AU1152">
        <v>1.74514565921427</v>
      </c>
      <c r="AV1152">
        <v>19.755728422910401</v>
      </c>
      <c r="AW1152">
        <v>81.507761296147805</v>
      </c>
      <c r="AX1152">
        <v>5.2956014774164197</v>
      </c>
      <c r="AY1152">
        <v>18.483410927675799</v>
      </c>
      <c r="AZ1152">
        <v>57.728748891055602</v>
      </c>
      <c r="BA1152">
        <v>205.593501237265</v>
      </c>
      <c r="BB1152">
        <v>22.2441550983933</v>
      </c>
      <c r="BC1152">
        <v>172.98327286777101</v>
      </c>
      <c r="BD1152">
        <v>10.366073271099999</v>
      </c>
      <c r="BE1152">
        <v>16.422998801232101</v>
      </c>
      <c r="BF1152">
        <v>2.67609768952136</v>
      </c>
      <c r="BG1152">
        <v>11.4673116518669</v>
      </c>
      <c r="BH1152">
        <v>2.2795894598438098</v>
      </c>
      <c r="BI1152">
        <v>30.637289216992801</v>
      </c>
      <c r="BJ1152">
        <v>3.2350536158143099</v>
      </c>
      <c r="BK1152">
        <v>22.970736599531801</v>
      </c>
      <c r="BL1152">
        <v>4.43149900164671</v>
      </c>
      <c r="BM1152">
        <v>45.139589916672001</v>
      </c>
      <c r="BN1152">
        <v>3.4654136588878002</v>
      </c>
      <c r="BO1152">
        <v>35.8164886222973</v>
      </c>
      <c r="BP1152">
        <v>5.8576876354869096</v>
      </c>
      <c r="BQ1152">
        <v>35.221975466535802</v>
      </c>
      <c r="BR1152">
        <v>7.2843896455197701</v>
      </c>
      <c r="BS1152">
        <v>23.974148693430902</v>
      </c>
      <c r="BT1152">
        <v>3.96343712758505</v>
      </c>
      <c r="BU1152">
        <v>297.46664711429497</v>
      </c>
      <c r="BV1152">
        <v>205.599070729061</v>
      </c>
      <c r="BW1152">
        <v>13.4930445982002</v>
      </c>
      <c r="BX1152">
        <v>78.374531787033504</v>
      </c>
      <c r="BY1152">
        <v>497.79965284109898</v>
      </c>
      <c r="BZ1152">
        <v>164.127826293981</v>
      </c>
      <c r="CA1152">
        <v>330.45676152009202</v>
      </c>
      <c r="CB1152">
        <v>3.2150650270268102</v>
      </c>
      <c r="CC1152">
        <v>14338</v>
      </c>
      <c r="CD1152">
        <v>14131</v>
      </c>
      <c r="CE1152">
        <v>14754.571843800701</v>
      </c>
      <c r="CF1152">
        <v>8320.8335835876605</v>
      </c>
      <c r="CG1152">
        <v>11226.3515998202</v>
      </c>
      <c r="CH1152">
        <v>16640.948271503999</v>
      </c>
    </row>
    <row r="1153" spans="1:86" x14ac:dyDescent="0.2">
      <c r="A1153" t="s">
        <v>165</v>
      </c>
      <c r="B1153">
        <v>2011</v>
      </c>
      <c r="C1153" t="s">
        <v>32</v>
      </c>
      <c r="D1153" t="s">
        <v>763</v>
      </c>
      <c r="E1153">
        <v>186.34709664535899</v>
      </c>
      <c r="F1153">
        <v>67.935974143046295</v>
      </c>
      <c r="G1153">
        <v>87.222704813571397</v>
      </c>
      <c r="H1153">
        <v>31.188417688741499</v>
      </c>
      <c r="I1153">
        <v>161.67731379194501</v>
      </c>
      <c r="J1153">
        <v>66.019991473792103</v>
      </c>
      <c r="K1153">
        <v>86.268836284153906</v>
      </c>
      <c r="L1153">
        <v>9.38848603399898</v>
      </c>
      <c r="M1153">
        <v>124.527176004602</v>
      </c>
      <c r="N1153">
        <v>88.018029786375607</v>
      </c>
      <c r="O1153">
        <v>3.6506008432726298</v>
      </c>
      <c r="P1153">
        <v>32.8585453749537</v>
      </c>
      <c r="Q1153">
        <v>8.6504392983282195</v>
      </c>
      <c r="R1153">
        <v>140.465543094243</v>
      </c>
      <c r="S1153">
        <v>149.115982392571</v>
      </c>
      <c r="T1153">
        <v>335.46307903793098</v>
      </c>
      <c r="U1153">
        <v>7.6718306071915698</v>
      </c>
      <c r="V1153">
        <v>124.574928000993</v>
      </c>
      <c r="W1153">
        <v>132.24675860818499</v>
      </c>
      <c r="X1153">
        <v>293.92407240013</v>
      </c>
      <c r="Y1153">
        <v>482.27803046723898</v>
      </c>
      <c r="Z1153">
        <v>14.1434966459035</v>
      </c>
      <c r="AA1153">
        <v>2.5725840472720201</v>
      </c>
      <c r="AB1153">
        <v>465.56194977406301</v>
      </c>
      <c r="AC1153">
        <v>33.171345417086002</v>
      </c>
      <c r="AD1153">
        <v>5.2429370909618402</v>
      </c>
      <c r="AE1153">
        <v>2.9850802960927001</v>
      </c>
      <c r="AF1153">
        <v>24.943328030031601</v>
      </c>
      <c r="AG1153">
        <v>2333.9535441971302</v>
      </c>
      <c r="AH1153">
        <v>2333.9535441971302</v>
      </c>
      <c r="AI1153">
        <v>216.52627952093499</v>
      </c>
      <c r="AJ1153">
        <v>216.52627952093499</v>
      </c>
      <c r="AK1153">
        <v>177.77953649554601</v>
      </c>
      <c r="AL1153">
        <v>177.77953649554601</v>
      </c>
      <c r="AM1153">
        <v>2728.2593602136099</v>
      </c>
      <c r="AN1153">
        <v>2728.2593602136099</v>
      </c>
      <c r="AO1153">
        <v>465.43772587888901</v>
      </c>
      <c r="AP1153">
        <v>88.377546977157905</v>
      </c>
      <c r="AQ1153">
        <v>338.88369618221998</v>
      </c>
      <c r="AR1153">
        <v>38.176482719511199</v>
      </c>
      <c r="AS1153">
        <v>91.885475341010206</v>
      </c>
      <c r="AT1153">
        <v>2.2200640923357802</v>
      </c>
      <c r="AU1153">
        <v>3.5851746355664398</v>
      </c>
      <c r="AV1153">
        <v>86.0802366131079</v>
      </c>
      <c r="AW1153">
        <v>291.079155736215</v>
      </c>
      <c r="AX1153">
        <v>23.489125989033599</v>
      </c>
      <c r="AY1153">
        <v>51.4615238088059</v>
      </c>
      <c r="AZ1153">
        <v>216.12850593837501</v>
      </c>
      <c r="BA1153">
        <v>903.37906568099595</v>
      </c>
      <c r="BB1153">
        <v>100.945593630228</v>
      </c>
      <c r="BC1153">
        <v>759.24803320798003</v>
      </c>
      <c r="BD1153">
        <v>43.185438842788002</v>
      </c>
      <c r="BE1153">
        <v>70.279104998559902</v>
      </c>
      <c r="BF1153">
        <v>11.4567747608837</v>
      </c>
      <c r="BG1153">
        <v>49.172103932733997</v>
      </c>
      <c r="BH1153">
        <v>9.6502263049421995</v>
      </c>
      <c r="BI1153">
        <v>118.66339802236</v>
      </c>
      <c r="BJ1153">
        <v>13.944459041845599</v>
      </c>
      <c r="BK1153">
        <v>85.674089362278096</v>
      </c>
      <c r="BL1153">
        <v>19.044849618236199</v>
      </c>
      <c r="BM1153">
        <v>164.577236907697</v>
      </c>
      <c r="BN1153">
        <v>15.0299857679393</v>
      </c>
      <c r="BO1153">
        <v>125.002374667247</v>
      </c>
      <c r="BP1153">
        <v>24.544876472510801</v>
      </c>
      <c r="BQ1153">
        <v>167.27540321560801</v>
      </c>
      <c r="BR1153">
        <v>32.888406580915301</v>
      </c>
      <c r="BS1153">
        <v>116.482328833289</v>
      </c>
      <c r="BT1153">
        <v>17.904667801402798</v>
      </c>
      <c r="BU1153">
        <v>1284.88111799576</v>
      </c>
      <c r="BV1153">
        <v>929.526694608051</v>
      </c>
      <c r="BW1153">
        <v>50.982446236506298</v>
      </c>
      <c r="BX1153">
        <v>304.37197715120499</v>
      </c>
      <c r="BY1153">
        <v>1976.5095273586001</v>
      </c>
      <c r="BZ1153">
        <v>785.37165210254898</v>
      </c>
      <c r="CA1153">
        <v>1172.4587487501601</v>
      </c>
      <c r="CB1153">
        <v>18.6791265058948</v>
      </c>
      <c r="CC1153">
        <v>56378</v>
      </c>
      <c r="CD1153">
        <v>55459</v>
      </c>
      <c r="CE1153">
        <v>55224.575614838599</v>
      </c>
      <c r="CF1153">
        <v>32113.669691231498</v>
      </c>
      <c r="CG1153">
        <v>29704.453190128101</v>
      </c>
      <c r="CH1153">
        <v>47630.1565167929</v>
      </c>
    </row>
    <row r="1154" spans="1:86" x14ac:dyDescent="0.2">
      <c r="A1154" t="s">
        <v>165</v>
      </c>
      <c r="B1154">
        <v>2011</v>
      </c>
      <c r="C1154" t="s">
        <v>33</v>
      </c>
      <c r="D1154" t="s">
        <v>764</v>
      </c>
      <c r="E1154">
        <v>326.551570620066</v>
      </c>
      <c r="F1154">
        <v>83.104997628547494</v>
      </c>
      <c r="G1154">
        <v>184.44835978891101</v>
      </c>
      <c r="H1154">
        <v>58.998213202607801</v>
      </c>
      <c r="I1154">
        <v>287.31086366497999</v>
      </c>
      <c r="J1154">
        <v>80.659887069406395</v>
      </c>
      <c r="K1154">
        <v>182.421137054036</v>
      </c>
      <c r="L1154">
        <v>24.2298395415378</v>
      </c>
      <c r="M1154">
        <v>216.13765012994099</v>
      </c>
      <c r="N1154">
        <v>111.72986276727001</v>
      </c>
      <c r="O1154">
        <v>15.358007051121101</v>
      </c>
      <c r="P1154">
        <v>89.049780311549497</v>
      </c>
      <c r="Q1154">
        <v>103.371231196639</v>
      </c>
      <c r="R1154">
        <v>163.07206592868701</v>
      </c>
      <c r="S1154">
        <v>266.44329712532601</v>
      </c>
      <c r="T1154">
        <v>592.99486774539196</v>
      </c>
      <c r="U1154">
        <v>89.791242551060606</v>
      </c>
      <c r="V1154">
        <v>141.64911509326501</v>
      </c>
      <c r="W1154">
        <v>231.44035764432601</v>
      </c>
      <c r="X1154">
        <v>518.75122130930595</v>
      </c>
      <c r="Y1154">
        <v>738.51407690070198</v>
      </c>
      <c r="Z1154">
        <v>19.0496244004411</v>
      </c>
      <c r="AA1154">
        <v>6.2496259214562198</v>
      </c>
      <c r="AB1154">
        <v>713.21482657880495</v>
      </c>
      <c r="AC1154">
        <v>48.886316181565903</v>
      </c>
      <c r="AD1154">
        <v>6.6069461380204197</v>
      </c>
      <c r="AE1154">
        <v>6.27846337865269</v>
      </c>
      <c r="AF1154">
        <v>36.000906664893002</v>
      </c>
      <c r="AG1154">
        <v>5387.61949456211</v>
      </c>
      <c r="AH1154">
        <v>5387.61949456211</v>
      </c>
      <c r="AI1154">
        <v>586.42677072908702</v>
      </c>
      <c r="AJ1154">
        <v>586.42677072908702</v>
      </c>
      <c r="AK1154">
        <v>236.123436105775</v>
      </c>
      <c r="AL1154">
        <v>236.123436105775</v>
      </c>
      <c r="AM1154">
        <v>6210.1697013969697</v>
      </c>
      <c r="AN1154">
        <v>6210.1697013969697</v>
      </c>
      <c r="AO1154">
        <v>1039.33971922974</v>
      </c>
      <c r="AP1154">
        <v>130.99709589571</v>
      </c>
      <c r="AQ1154">
        <v>801.76235894263004</v>
      </c>
      <c r="AR1154">
        <v>106.580264391405</v>
      </c>
      <c r="AS1154">
        <v>134.99646562473299</v>
      </c>
      <c r="AT1154">
        <v>2.7486049679872901</v>
      </c>
      <c r="AU1154">
        <v>9.5727034786505207</v>
      </c>
      <c r="AV1154">
        <v>122.67515717809501</v>
      </c>
      <c r="AW1154">
        <v>539.82444226201699</v>
      </c>
      <c r="AX1154">
        <v>30.737507781679099</v>
      </c>
      <c r="AY1154">
        <v>117.031633885853</v>
      </c>
      <c r="AZ1154">
        <v>392.055300594485</v>
      </c>
      <c r="BA1154">
        <v>1775.9632070103401</v>
      </c>
      <c r="BB1154">
        <v>136.07520188607</v>
      </c>
      <c r="BC1154">
        <v>1552.35049424664</v>
      </c>
      <c r="BD1154">
        <v>87.537510877628605</v>
      </c>
      <c r="BE1154">
        <v>136.607405769997</v>
      </c>
      <c r="BF1154">
        <v>15.8828184252237</v>
      </c>
      <c r="BG1154">
        <v>99.2586713029621</v>
      </c>
      <c r="BH1154">
        <v>21.465916041811099</v>
      </c>
      <c r="BI1154">
        <v>231.725385865492</v>
      </c>
      <c r="BJ1154">
        <v>19.281840745844001</v>
      </c>
      <c r="BK1154">
        <v>176.24248247592101</v>
      </c>
      <c r="BL1154">
        <v>36.201062643726303</v>
      </c>
      <c r="BM1154">
        <v>325.04485981451899</v>
      </c>
      <c r="BN1154">
        <v>20.8539171650289</v>
      </c>
      <c r="BO1154">
        <v>259.438148942878</v>
      </c>
      <c r="BP1154">
        <v>44.752793706612202</v>
      </c>
      <c r="BQ1154">
        <v>328.84944683541102</v>
      </c>
      <c r="BR1154">
        <v>44.1881322731927</v>
      </c>
      <c r="BS1154">
        <v>240.15188774506299</v>
      </c>
      <c r="BT1154">
        <v>44.5094268171542</v>
      </c>
      <c r="BU1154">
        <v>2221.8413641115098</v>
      </c>
      <c r="BV1154">
        <v>1182.80132911789</v>
      </c>
      <c r="BW1154">
        <v>216.856058667784</v>
      </c>
      <c r="BX1154">
        <v>822.18397632583697</v>
      </c>
      <c r="BY1154">
        <v>3515.9435641175801</v>
      </c>
      <c r="BZ1154">
        <v>985.16069531477604</v>
      </c>
      <c r="CA1154">
        <v>2482.8639056228199</v>
      </c>
      <c r="CB1154">
        <v>47.918963179983798</v>
      </c>
      <c r="CC1154">
        <v>90715</v>
      </c>
      <c r="CD1154">
        <v>90650</v>
      </c>
      <c r="CE1154">
        <v>91743.794027547294</v>
      </c>
      <c r="CF1154">
        <v>63020.816321882099</v>
      </c>
      <c r="CG1154">
        <v>68655.348654982605</v>
      </c>
      <c r="CH1154">
        <v>111850.980985225</v>
      </c>
    </row>
    <row r="1155" spans="1:86" x14ac:dyDescent="0.2">
      <c r="A1155" t="s">
        <v>165</v>
      </c>
      <c r="B1155">
        <v>2011</v>
      </c>
      <c r="C1155" t="s">
        <v>34</v>
      </c>
      <c r="D1155" t="s">
        <v>765</v>
      </c>
      <c r="E1155">
        <v>102.89995111327499</v>
      </c>
      <c r="F1155">
        <v>22.9578187852794</v>
      </c>
      <c r="G1155">
        <v>59.416754854460798</v>
      </c>
      <c r="H1155">
        <v>20.525377473534899</v>
      </c>
      <c r="I1155">
        <v>86.323515598818005</v>
      </c>
      <c r="J1155">
        <v>22.264429441404399</v>
      </c>
      <c r="K1155">
        <v>58.842466090709699</v>
      </c>
      <c r="L1155">
        <v>5.2166200667039204</v>
      </c>
      <c r="M1155">
        <v>48.893559376765602</v>
      </c>
      <c r="N1155">
        <v>30.180122729236999</v>
      </c>
      <c r="O1155">
        <v>2.8978891265226299</v>
      </c>
      <c r="P1155">
        <v>15.815547521005801</v>
      </c>
      <c r="Q1155">
        <v>33.973363782440103</v>
      </c>
      <c r="R1155">
        <v>43.815629633953201</v>
      </c>
      <c r="S1155">
        <v>77.788993416393296</v>
      </c>
      <c r="T1155">
        <v>180.68894452966799</v>
      </c>
      <c r="U1155">
        <v>30.0002139438567</v>
      </c>
      <c r="V1155">
        <v>38.691436959881003</v>
      </c>
      <c r="W1155">
        <v>68.691650903737695</v>
      </c>
      <c r="X1155">
        <v>155.01516650255601</v>
      </c>
      <c r="Y1155">
        <v>337.28456455126201</v>
      </c>
      <c r="Z1155">
        <v>6.2355585270659297</v>
      </c>
      <c r="AA1155">
        <v>2.02167394386171</v>
      </c>
      <c r="AB1155">
        <v>329.02733208033402</v>
      </c>
      <c r="AC1155">
        <v>21.243247556922199</v>
      </c>
      <c r="AD1155">
        <v>1.8036925526789001</v>
      </c>
      <c r="AE1155">
        <v>1.7575399837402499</v>
      </c>
      <c r="AF1155">
        <v>17.682015020503101</v>
      </c>
      <c r="AG1155">
        <v>1698.2883233073901</v>
      </c>
      <c r="AH1155">
        <v>1698.2883233073901</v>
      </c>
      <c r="AI1155">
        <v>68.609847993490604</v>
      </c>
      <c r="AJ1155">
        <v>68.609847993490604</v>
      </c>
      <c r="AK1155">
        <v>47.4092325680245</v>
      </c>
      <c r="AL1155">
        <v>47.4092325680245</v>
      </c>
      <c r="AM1155">
        <v>1814.3074038689001</v>
      </c>
      <c r="AN1155">
        <v>1814.3074038689001</v>
      </c>
      <c r="AO1155">
        <v>339.79762192187297</v>
      </c>
      <c r="AP1155">
        <v>53.315752655160701</v>
      </c>
      <c r="AQ1155">
        <v>269.59116822007798</v>
      </c>
      <c r="AR1155">
        <v>16.8907010466346</v>
      </c>
      <c r="AS1155">
        <v>64.009670894721296</v>
      </c>
      <c r="AT1155">
        <v>0.77905005954320605</v>
      </c>
      <c r="AU1155">
        <v>3.28424414379921</v>
      </c>
      <c r="AV1155">
        <v>59.946376691378802</v>
      </c>
      <c r="AW1155">
        <v>185.917806006397</v>
      </c>
      <c r="AX1155">
        <v>9.6485248448099306</v>
      </c>
      <c r="AY1155">
        <v>38.540335469191</v>
      </c>
      <c r="AZ1155">
        <v>137.728945692396</v>
      </c>
      <c r="BA1155">
        <v>443.48260795836302</v>
      </c>
      <c r="BB1155">
        <v>37.542481773159899</v>
      </c>
      <c r="BC1155">
        <v>380.43474946147097</v>
      </c>
      <c r="BD1155">
        <v>25.505376723732098</v>
      </c>
      <c r="BE1155">
        <v>36.681531680150201</v>
      </c>
      <c r="BF1155">
        <v>4.9641754574008301</v>
      </c>
      <c r="BG1155">
        <v>26.434557987226</v>
      </c>
      <c r="BH1155">
        <v>5.2827982355233596</v>
      </c>
      <c r="BI1155">
        <v>77.752777011079601</v>
      </c>
      <c r="BJ1155">
        <v>5.85057967191534</v>
      </c>
      <c r="BK1155">
        <v>60.255788529248797</v>
      </c>
      <c r="BL1155">
        <v>11.646408809915499</v>
      </c>
      <c r="BM1155">
        <v>120.610367523878</v>
      </c>
      <c r="BN1155">
        <v>6.2388275287935704</v>
      </c>
      <c r="BO1155">
        <v>98.949452074941107</v>
      </c>
      <c r="BP1155">
        <v>15.422087920142999</v>
      </c>
      <c r="BQ1155">
        <v>64.214162863761899</v>
      </c>
      <c r="BR1155">
        <v>12.160081560198799</v>
      </c>
      <c r="BS1155">
        <v>43.777266043264298</v>
      </c>
      <c r="BT1155">
        <v>8.2768152602986795</v>
      </c>
      <c r="BU1155">
        <v>505.24219085388597</v>
      </c>
      <c r="BV1155">
        <v>318.95228923705798</v>
      </c>
      <c r="BW1155">
        <v>41.279060262483</v>
      </c>
      <c r="BX1155">
        <v>145.010841354344</v>
      </c>
      <c r="BY1155">
        <v>1087.56017066953</v>
      </c>
      <c r="BZ1155">
        <v>272.220072695135</v>
      </c>
      <c r="CA1155">
        <v>808.57152830129803</v>
      </c>
      <c r="CB1155">
        <v>6.7685696730933502</v>
      </c>
      <c r="CC1155">
        <v>42676</v>
      </c>
      <c r="CD1155">
        <v>41421</v>
      </c>
      <c r="CE1155">
        <v>35052.218207042999</v>
      </c>
      <c r="CF1155">
        <v>35697.598949942898</v>
      </c>
      <c r="CG1155">
        <v>28757.379726284202</v>
      </c>
      <c r="CH1155">
        <v>44329.110191093801</v>
      </c>
    </row>
    <row r="1156" spans="1:86" x14ac:dyDescent="0.2">
      <c r="A1156" t="s">
        <v>165</v>
      </c>
      <c r="B1156">
        <v>2011</v>
      </c>
      <c r="C1156" t="s">
        <v>35</v>
      </c>
      <c r="D1156" t="s">
        <v>766</v>
      </c>
      <c r="E1156">
        <v>71.782371205186607</v>
      </c>
      <c r="F1156">
        <v>28.042998394372301</v>
      </c>
      <c r="G1156">
        <v>31.2937758260701</v>
      </c>
      <c r="H1156">
        <v>12.445596984744199</v>
      </c>
      <c r="I1156">
        <v>62.729356963052602</v>
      </c>
      <c r="J1156">
        <v>27.174512793601199</v>
      </c>
      <c r="K1156">
        <v>30.976389592158601</v>
      </c>
      <c r="L1156">
        <v>4.5784545772928</v>
      </c>
      <c r="M1156">
        <v>47.922137665419299</v>
      </c>
      <c r="N1156">
        <v>40.123696628436498</v>
      </c>
      <c r="O1156">
        <v>1.37283094925769</v>
      </c>
      <c r="P1156">
        <v>6.42561008772471</v>
      </c>
      <c r="Q1156">
        <v>4.07159160708746</v>
      </c>
      <c r="R1156">
        <v>29.988940470347099</v>
      </c>
      <c r="S1156">
        <v>34.060532077434502</v>
      </c>
      <c r="T1156">
        <v>105.84290328262099</v>
      </c>
      <c r="U1156">
        <v>3.4601464028714402</v>
      </c>
      <c r="V1156">
        <v>25.485396009209399</v>
      </c>
      <c r="W1156">
        <v>28.945542412080901</v>
      </c>
      <c r="X1156">
        <v>91.674899375133407</v>
      </c>
      <c r="Y1156">
        <v>174.190097769864</v>
      </c>
      <c r="Z1156">
        <v>6.2688668892082902</v>
      </c>
      <c r="AA1156">
        <v>1.44116918837415</v>
      </c>
      <c r="AB1156">
        <v>166.48006169228199</v>
      </c>
      <c r="AC1156">
        <v>12.788880763332999</v>
      </c>
      <c r="AD1156">
        <v>2.38846955886194</v>
      </c>
      <c r="AE1156">
        <v>0.94415102081249302</v>
      </c>
      <c r="AF1156">
        <v>9.45626018365855</v>
      </c>
      <c r="AG1156">
        <v>776.34863626261097</v>
      </c>
      <c r="AH1156">
        <v>776.34863626261097</v>
      </c>
      <c r="AI1156">
        <v>43.1410599989524</v>
      </c>
      <c r="AJ1156">
        <v>43.1410599989524</v>
      </c>
      <c r="AK1156">
        <v>67.822407590173697</v>
      </c>
      <c r="AL1156">
        <v>67.822407590173697</v>
      </c>
      <c r="AM1156">
        <v>887.31210385173699</v>
      </c>
      <c r="AN1156">
        <v>887.31210385173699</v>
      </c>
      <c r="AO1156">
        <v>239.92523915899201</v>
      </c>
      <c r="AP1156">
        <v>37.1926737734209</v>
      </c>
      <c r="AQ1156">
        <v>194.196968694595</v>
      </c>
      <c r="AR1156">
        <v>8.5355966909772807</v>
      </c>
      <c r="AS1156">
        <v>29.831738388888802</v>
      </c>
      <c r="AT1156">
        <v>0.96539523321159204</v>
      </c>
      <c r="AU1156">
        <v>1.8253288613344001</v>
      </c>
      <c r="AV1156">
        <v>27.041014294342698</v>
      </c>
      <c r="AW1156">
        <v>141.55420637324499</v>
      </c>
      <c r="AX1156">
        <v>10.5548773972197</v>
      </c>
      <c r="AY1156">
        <v>25.0620970976825</v>
      </c>
      <c r="AZ1156">
        <v>105.937231878343</v>
      </c>
      <c r="BA1156">
        <v>268.43602939060401</v>
      </c>
      <c r="BB1156">
        <v>44.397487974397201</v>
      </c>
      <c r="BC1156">
        <v>211.803988783731</v>
      </c>
      <c r="BD1156">
        <v>12.2345526324758</v>
      </c>
      <c r="BE1156">
        <v>23.104725274261</v>
      </c>
      <c r="BF1156">
        <v>5.0336948975580196</v>
      </c>
      <c r="BG1156">
        <v>14.6199654235397</v>
      </c>
      <c r="BH1156">
        <v>3.4510649531633599</v>
      </c>
      <c r="BI1156">
        <v>44.110084687911602</v>
      </c>
      <c r="BJ1156">
        <v>6.1548014748441204</v>
      </c>
      <c r="BK1156">
        <v>30.226826013765599</v>
      </c>
      <c r="BL1156">
        <v>7.7284571993017499</v>
      </c>
      <c r="BM1156">
        <v>65.9775701343371</v>
      </c>
      <c r="BN1156">
        <v>6.6346813522101602</v>
      </c>
      <c r="BO1156">
        <v>47.881587689772203</v>
      </c>
      <c r="BP1156">
        <v>11.4613010923548</v>
      </c>
      <c r="BQ1156">
        <v>45.813578067648898</v>
      </c>
      <c r="BR1156">
        <v>15.0526610943511</v>
      </c>
      <c r="BS1156">
        <v>25.566347159613301</v>
      </c>
      <c r="BT1156">
        <v>5.1945698136844198</v>
      </c>
      <c r="BU1156">
        <v>502.32007961999699</v>
      </c>
      <c r="BV1156">
        <v>423.20176562186299</v>
      </c>
      <c r="BW1156">
        <v>19.061637571301699</v>
      </c>
      <c r="BX1156">
        <v>60.056676426833299</v>
      </c>
      <c r="BY1156">
        <v>734.22707376977598</v>
      </c>
      <c r="BZ1156">
        <v>304.29478334477699</v>
      </c>
      <c r="CA1156">
        <v>424.69815108867198</v>
      </c>
      <c r="CB1156">
        <v>5.23413933632657</v>
      </c>
      <c r="CC1156">
        <v>34825</v>
      </c>
      <c r="CD1156">
        <v>34486</v>
      </c>
      <c r="CE1156">
        <v>37966.834898602297</v>
      </c>
      <c r="CF1156">
        <v>29167.7452288682</v>
      </c>
      <c r="CG1156">
        <v>22859.268627014801</v>
      </c>
      <c r="CH1156">
        <v>35064.977089697</v>
      </c>
    </row>
    <row r="1157" spans="1:86" x14ac:dyDescent="0.2">
      <c r="A1157" t="s">
        <v>165</v>
      </c>
      <c r="B1157">
        <v>2011</v>
      </c>
      <c r="C1157" t="s">
        <v>36</v>
      </c>
      <c r="D1157" t="s">
        <v>767</v>
      </c>
      <c r="E1157">
        <v>3.3502353283179498</v>
      </c>
      <c r="F1157">
        <v>0.74695794052825604</v>
      </c>
      <c r="G1157">
        <v>2.03142338968442</v>
      </c>
      <c r="H1157">
        <v>0.57185399810527204</v>
      </c>
      <c r="I1157">
        <v>2.8851097237880401</v>
      </c>
      <c r="J1157">
        <v>0.72460149835484799</v>
      </c>
      <c r="K1157">
        <v>2.0099820524826701</v>
      </c>
      <c r="L1157">
        <v>0.15052617295052301</v>
      </c>
      <c r="M1157">
        <v>1.3049787108053901</v>
      </c>
      <c r="N1157">
        <v>0.93631890105367699</v>
      </c>
      <c r="O1157">
        <v>7.4109961548322001E-2</v>
      </c>
      <c r="P1157">
        <v>0.29454984820338198</v>
      </c>
      <c r="Q1157">
        <v>1.1676507253144099</v>
      </c>
      <c r="R1157">
        <v>7.0518526947550404</v>
      </c>
      <c r="S1157">
        <v>8.2195034200694401</v>
      </c>
      <c r="T1157">
        <v>11.569738748387399</v>
      </c>
      <c r="U1157">
        <v>0.97509682382127605</v>
      </c>
      <c r="V1157">
        <v>5.8889520775654898</v>
      </c>
      <c r="W1157">
        <v>6.8640489013867603</v>
      </c>
      <c r="X1157">
        <v>9.7491586251748004</v>
      </c>
      <c r="Y1157">
        <v>9.7279487233611803</v>
      </c>
      <c r="Z1157">
        <v>0.22093601009018199</v>
      </c>
      <c r="AA1157">
        <v>8.1232322119885805E-2</v>
      </c>
      <c r="AB1157">
        <v>9.42578039115112</v>
      </c>
      <c r="AC1157">
        <v>0.56526723304904303</v>
      </c>
      <c r="AD1157">
        <v>5.6486717856219802E-2</v>
      </c>
      <c r="AE1157">
        <v>6.51360038548984E-2</v>
      </c>
      <c r="AF1157">
        <v>0.44364451133792698</v>
      </c>
      <c r="AG1157">
        <v>49.752826206813502</v>
      </c>
      <c r="AH1157">
        <v>49.752826206813502</v>
      </c>
      <c r="AI1157">
        <v>2.10204334931466</v>
      </c>
      <c r="AJ1157">
        <v>2.10204334931466</v>
      </c>
      <c r="AK1157">
        <v>1.62758409771275</v>
      </c>
      <c r="AL1157">
        <v>1.62758409771275</v>
      </c>
      <c r="AM1157">
        <v>53.482453653840899</v>
      </c>
      <c r="AN1157">
        <v>53.482453653840899</v>
      </c>
      <c r="AO1157">
        <v>18.815820264084699</v>
      </c>
      <c r="AP1157">
        <v>2.1082671479078399</v>
      </c>
      <c r="AQ1157">
        <v>16.333943528789298</v>
      </c>
      <c r="AR1157">
        <v>0.37360958738761102</v>
      </c>
      <c r="AS1157">
        <v>1.4704855242541801</v>
      </c>
      <c r="AT1157">
        <v>2.48969675360757E-2</v>
      </c>
      <c r="AU1157">
        <v>0.113056077492017</v>
      </c>
      <c r="AV1157">
        <v>1.33253247922608</v>
      </c>
      <c r="AW1157">
        <v>5.29996131095713</v>
      </c>
      <c r="AX1157">
        <v>0.33406848770539199</v>
      </c>
      <c r="AY1157">
        <v>1.55061168681799</v>
      </c>
      <c r="AZ1157">
        <v>3.4152811364337401</v>
      </c>
      <c r="BA1157">
        <v>16.675439256736698</v>
      </c>
      <c r="BB1157">
        <v>1.16010850564886</v>
      </c>
      <c r="BC1157">
        <v>14.9715039094344</v>
      </c>
      <c r="BD1157">
        <v>0.543826841653405</v>
      </c>
      <c r="BE1157">
        <v>1.33496297128863</v>
      </c>
      <c r="BF1157">
        <v>0.16859617582146</v>
      </c>
      <c r="BG1157">
        <v>1.0159874848444099</v>
      </c>
      <c r="BH1157">
        <v>0.150379310622758</v>
      </c>
      <c r="BI1157">
        <v>2.5044895843742001</v>
      </c>
      <c r="BJ1157">
        <v>0.195109337262383</v>
      </c>
      <c r="BK1157">
        <v>2.0125372089593299</v>
      </c>
      <c r="BL1157">
        <v>0.29684303815248803</v>
      </c>
      <c r="BM1157">
        <v>3.72407167256056</v>
      </c>
      <c r="BN1157">
        <v>0.20712288014880101</v>
      </c>
      <c r="BO1157">
        <v>3.1229500215949799</v>
      </c>
      <c r="BP1157">
        <v>0.39399877081678097</v>
      </c>
      <c r="BQ1157">
        <v>2.7339554215622099</v>
      </c>
      <c r="BR1157">
        <v>0.37969149370593802</v>
      </c>
      <c r="BS1157">
        <v>2.1517530301377898</v>
      </c>
      <c r="BT1157">
        <v>0.202510897718475</v>
      </c>
      <c r="BU1157">
        <v>13.590728002041899</v>
      </c>
      <c r="BV1157">
        <v>9.8809942248798208</v>
      </c>
      <c r="BW1157">
        <v>1.0331088070090999</v>
      </c>
      <c r="BX1157">
        <v>2.676624970153</v>
      </c>
      <c r="BY1157">
        <v>36.455608947399298</v>
      </c>
      <c r="BZ1157">
        <v>8.7858250498154398</v>
      </c>
      <c r="CA1157">
        <v>27.4598660991877</v>
      </c>
      <c r="CB1157">
        <v>0.20991779839619601</v>
      </c>
      <c r="CC1157">
        <v>946</v>
      </c>
      <c r="CD1157">
        <v>950</v>
      </c>
      <c r="CE1157">
        <v>967.72025208207901</v>
      </c>
      <c r="CF1157">
        <v>741.10148118008794</v>
      </c>
      <c r="CG1157">
        <v>1320.5740569892901</v>
      </c>
      <c r="CH1157">
        <v>2027.10546663473</v>
      </c>
    </row>
    <row r="1158" spans="1:86" x14ac:dyDescent="0.2">
      <c r="A1158" t="s">
        <v>165</v>
      </c>
      <c r="B1158">
        <v>2011</v>
      </c>
      <c r="C1158" t="s">
        <v>37</v>
      </c>
      <c r="D1158" t="s">
        <v>768</v>
      </c>
      <c r="E1158">
        <v>2364.7004432323902</v>
      </c>
      <c r="F1158">
        <v>754.64306702373597</v>
      </c>
      <c r="G1158">
        <v>752.53479873961999</v>
      </c>
      <c r="H1158">
        <v>857.52257746903604</v>
      </c>
      <c r="I1158">
        <v>1766.8324155748601</v>
      </c>
      <c r="J1158">
        <v>730.94252111170601</v>
      </c>
      <c r="K1158">
        <v>745.01470279082002</v>
      </c>
      <c r="L1158">
        <v>290.87519167233501</v>
      </c>
      <c r="M1158">
        <v>1155.86086063933</v>
      </c>
      <c r="N1158">
        <v>952.73047698940604</v>
      </c>
      <c r="O1158">
        <v>42.203240826171502</v>
      </c>
      <c r="P1158">
        <v>160.927142823747</v>
      </c>
      <c r="Q1158">
        <v>0</v>
      </c>
      <c r="R1158">
        <v>0</v>
      </c>
      <c r="S1158">
        <v>0</v>
      </c>
      <c r="T1158">
        <v>2364.7004432323902</v>
      </c>
      <c r="U1158">
        <v>0</v>
      </c>
      <c r="V1158">
        <v>0</v>
      </c>
      <c r="W1158">
        <v>0</v>
      </c>
      <c r="X1158">
        <v>1766.8324155748601</v>
      </c>
      <c r="Y1158">
        <v>15316.812783831399</v>
      </c>
      <c r="Z1158">
        <v>260.35108828862002</v>
      </c>
      <c r="AA1158">
        <v>30.107272091251399</v>
      </c>
      <c r="AB1158">
        <v>15026.354423451599</v>
      </c>
      <c r="AC1158">
        <v>577.82564963939103</v>
      </c>
      <c r="AD1158">
        <v>57.690499009442902</v>
      </c>
      <c r="AE1158">
        <v>22.709443444692599</v>
      </c>
      <c r="AF1158">
        <v>497.42570718525701</v>
      </c>
      <c r="AG1158">
        <v>38246.946489728703</v>
      </c>
      <c r="AH1158">
        <v>38246.946489728703</v>
      </c>
      <c r="AI1158">
        <v>2269.65288066635</v>
      </c>
      <c r="AJ1158">
        <v>2269.65288066635</v>
      </c>
      <c r="AK1158">
        <v>2232.71154706273</v>
      </c>
      <c r="AL1158">
        <v>2232.71154706273</v>
      </c>
      <c r="AM1158">
        <v>42749.310917457798</v>
      </c>
      <c r="AN1158">
        <v>42749.310917457798</v>
      </c>
      <c r="AO1158">
        <v>7789.6765832768397</v>
      </c>
      <c r="AP1158">
        <v>2732.7065581827801</v>
      </c>
      <c r="AQ1158">
        <v>4749.35431853913</v>
      </c>
      <c r="AR1158">
        <v>307.61570655493603</v>
      </c>
      <c r="AS1158">
        <v>858.91150779335896</v>
      </c>
      <c r="AT1158">
        <v>25.430752732459201</v>
      </c>
      <c r="AU1158">
        <v>31.221192119886801</v>
      </c>
      <c r="AV1158">
        <v>802.25956294101104</v>
      </c>
      <c r="AW1158">
        <v>6088.1743850334697</v>
      </c>
      <c r="AX1158">
        <v>382.57736006835103</v>
      </c>
      <c r="AY1158">
        <v>589.94922720079899</v>
      </c>
      <c r="AZ1158">
        <v>5115.6477977643199</v>
      </c>
      <c r="BA1158">
        <v>6211.2722578746598</v>
      </c>
      <c r="BB1158">
        <v>1325.5426528846299</v>
      </c>
      <c r="BC1158">
        <v>4539.4591001627005</v>
      </c>
      <c r="BD1158">
        <v>346.27050482733603</v>
      </c>
      <c r="BE1158">
        <v>636.99093346131701</v>
      </c>
      <c r="BF1158">
        <v>193.17449909640899</v>
      </c>
      <c r="BG1158">
        <v>298.69356122058002</v>
      </c>
      <c r="BH1158">
        <v>145.122873144328</v>
      </c>
      <c r="BI1158">
        <v>1156.0199612050001</v>
      </c>
      <c r="BJ1158">
        <v>222.211580092952</v>
      </c>
      <c r="BK1158">
        <v>628.51613377912895</v>
      </c>
      <c r="BL1158">
        <v>305.29224733291699</v>
      </c>
      <c r="BM1158">
        <v>1733.29281426801</v>
      </c>
      <c r="BN1158">
        <v>235.84100400499301</v>
      </c>
      <c r="BO1158">
        <v>1008.30062393986</v>
      </c>
      <c r="BP1158">
        <v>489.15118632315603</v>
      </c>
      <c r="BQ1158">
        <v>979.22223799192602</v>
      </c>
      <c r="BR1158">
        <v>403.534173065576</v>
      </c>
      <c r="BS1158">
        <v>344.34477216999898</v>
      </c>
      <c r="BT1158">
        <v>231.34329275635099</v>
      </c>
      <c r="BU1158">
        <v>11942.892197369099</v>
      </c>
      <c r="BV1158">
        <v>10033.7890394233</v>
      </c>
      <c r="BW1158">
        <v>582.82031392303202</v>
      </c>
      <c r="BX1158">
        <v>1326.28284402283</v>
      </c>
      <c r="BY1158">
        <v>19168.156200153</v>
      </c>
      <c r="BZ1158">
        <v>8637.3999761240993</v>
      </c>
      <c r="CA1158">
        <v>10277.472402973301</v>
      </c>
      <c r="CB1158">
        <v>253.283821055663</v>
      </c>
      <c r="CC1158">
        <v>350505</v>
      </c>
      <c r="CD1158">
        <v>339107</v>
      </c>
      <c r="CE1158">
        <v>364897.99686546199</v>
      </c>
      <c r="CF1158">
        <v>287675.79698230198</v>
      </c>
      <c r="CG1158">
        <v>180018.31528325801</v>
      </c>
      <c r="CH1158">
        <v>298551.87784290098</v>
      </c>
    </row>
    <row r="1159" spans="1:86" x14ac:dyDescent="0.2">
      <c r="A1159" t="s">
        <v>165</v>
      </c>
      <c r="B1159">
        <v>2011</v>
      </c>
      <c r="C1159" t="s">
        <v>38</v>
      </c>
      <c r="D1159" t="s">
        <v>769</v>
      </c>
      <c r="E1159">
        <v>23.700150391583399</v>
      </c>
      <c r="F1159">
        <v>7.8420994220007003</v>
      </c>
      <c r="G1159">
        <v>12.115854557295799</v>
      </c>
      <c r="H1159">
        <v>3.7421964122869098</v>
      </c>
      <c r="I1159">
        <v>21.133951959880001</v>
      </c>
      <c r="J1159">
        <v>7.6135694084582903</v>
      </c>
      <c r="K1159">
        <v>11.993192391829901</v>
      </c>
      <c r="L1159">
        <v>1.52719015959186</v>
      </c>
      <c r="M1159">
        <v>14.464832260487899</v>
      </c>
      <c r="N1159">
        <v>10.896103875441</v>
      </c>
      <c r="O1159">
        <v>0.50845207668988801</v>
      </c>
      <c r="P1159">
        <v>3.0602763083569799</v>
      </c>
      <c r="Q1159">
        <v>0</v>
      </c>
      <c r="R1159">
        <v>506.03430035339301</v>
      </c>
      <c r="S1159">
        <v>506.03430035339301</v>
      </c>
      <c r="T1159">
        <v>529.73445074497602</v>
      </c>
      <c r="U1159">
        <v>0</v>
      </c>
      <c r="V1159">
        <v>423.48419660339903</v>
      </c>
      <c r="W1159">
        <v>423.48419660339903</v>
      </c>
      <c r="X1159">
        <v>444.61814856327902</v>
      </c>
      <c r="Y1159">
        <v>43.244953512969303</v>
      </c>
      <c r="Z1159">
        <v>1.6816006004706801</v>
      </c>
      <c r="AA1159">
        <v>0.436438285028872</v>
      </c>
      <c r="AB1159">
        <v>41.126914627469802</v>
      </c>
      <c r="AC1159">
        <v>3.6011649469017599</v>
      </c>
      <c r="AD1159">
        <v>0.625805364196789</v>
      </c>
      <c r="AE1159">
        <v>0.37500405483287302</v>
      </c>
      <c r="AF1159">
        <v>2.60035552787211</v>
      </c>
      <c r="AG1159">
        <v>367.20568843088</v>
      </c>
      <c r="AH1159">
        <v>367.20568843088</v>
      </c>
      <c r="AI1159">
        <v>31.779245058682999</v>
      </c>
      <c r="AJ1159">
        <v>31.779245058682999</v>
      </c>
      <c r="AK1159">
        <v>12.9795786872831</v>
      </c>
      <c r="AL1159">
        <v>12.9795786872831</v>
      </c>
      <c r="AM1159">
        <v>411.96451217684597</v>
      </c>
      <c r="AN1159">
        <v>411.96451217684597</v>
      </c>
      <c r="AO1159">
        <v>65.815099522387001</v>
      </c>
      <c r="AP1159">
        <v>9.9150486887398301</v>
      </c>
      <c r="AQ1159">
        <v>51.657036950892902</v>
      </c>
      <c r="AR1159">
        <v>4.2430138827541999</v>
      </c>
      <c r="AS1159">
        <v>9.9884796521183805</v>
      </c>
      <c r="AT1159">
        <v>0.26906357297948102</v>
      </c>
      <c r="AU1159">
        <v>0.73799201480181598</v>
      </c>
      <c r="AV1159">
        <v>8.9814240643370695</v>
      </c>
      <c r="AW1159">
        <v>30.700874921605301</v>
      </c>
      <c r="AX1159">
        <v>2.7876462402679199</v>
      </c>
      <c r="AY1159">
        <v>7.8555817065760101</v>
      </c>
      <c r="AZ1159">
        <v>20.057646974761301</v>
      </c>
      <c r="BA1159">
        <v>94.8988546667089</v>
      </c>
      <c r="BB1159">
        <v>12.4642661493922</v>
      </c>
      <c r="BC1159">
        <v>78.064604459426405</v>
      </c>
      <c r="BD1159">
        <v>4.3699840578902496</v>
      </c>
      <c r="BE1159">
        <v>7.5563456726728404</v>
      </c>
      <c r="BF1159">
        <v>1.3850250069401699</v>
      </c>
      <c r="BG1159">
        <v>5.2128141769661198</v>
      </c>
      <c r="BH1159">
        <v>0.95850648876655198</v>
      </c>
      <c r="BI1159">
        <v>15.048598132291801</v>
      </c>
      <c r="BJ1159">
        <v>1.6899450426446001</v>
      </c>
      <c r="BK1159">
        <v>11.480643615711401</v>
      </c>
      <c r="BL1159">
        <v>1.8780094739358799</v>
      </c>
      <c r="BM1159">
        <v>22.836519204137801</v>
      </c>
      <c r="BN1159">
        <v>1.82858543225769</v>
      </c>
      <c r="BO1159">
        <v>18.6020480533358</v>
      </c>
      <c r="BP1159">
        <v>2.4058857185442801</v>
      </c>
      <c r="BQ1159">
        <v>16.048428358175901</v>
      </c>
      <c r="BR1159">
        <v>4.18467231866489</v>
      </c>
      <c r="BS1159">
        <v>9.8019912786392993</v>
      </c>
      <c r="BT1159">
        <v>2.0617647608717</v>
      </c>
      <c r="BU1159">
        <v>150.91159185820501</v>
      </c>
      <c r="BV1159">
        <v>115.108071504687</v>
      </c>
      <c r="BW1159">
        <v>7.1762607078731904</v>
      </c>
      <c r="BX1159">
        <v>28.627259645644799</v>
      </c>
      <c r="BY1159">
        <v>260.63652592341901</v>
      </c>
      <c r="BZ1159">
        <v>92.964169217574195</v>
      </c>
      <c r="CA1159">
        <v>164.67846046869099</v>
      </c>
      <c r="CB1159">
        <v>2.9938962371542801</v>
      </c>
      <c r="CC1159">
        <v>3428</v>
      </c>
      <c r="CD1159">
        <v>3336</v>
      </c>
      <c r="CE1159">
        <v>3715.5662335024399</v>
      </c>
      <c r="CF1159">
        <v>2436.9601197612401</v>
      </c>
      <c r="CG1159">
        <v>3316.1141058267599</v>
      </c>
      <c r="CH1159">
        <v>5194.5945113845801</v>
      </c>
    </row>
    <row r="1160" spans="1:86" x14ac:dyDescent="0.2">
      <c r="A1160" t="s">
        <v>165</v>
      </c>
      <c r="B1160">
        <v>2011</v>
      </c>
      <c r="C1160" t="s">
        <v>39</v>
      </c>
      <c r="D1160" t="s">
        <v>770</v>
      </c>
      <c r="E1160">
        <v>763.647141945052</v>
      </c>
      <c r="F1160">
        <v>250.93564829605299</v>
      </c>
      <c r="G1160">
        <v>347.255103930936</v>
      </c>
      <c r="H1160">
        <v>165.45638971806201</v>
      </c>
      <c r="I1160">
        <v>667.81412032129697</v>
      </c>
      <c r="J1160">
        <v>243.99659181664899</v>
      </c>
      <c r="K1160">
        <v>343.54303427728399</v>
      </c>
      <c r="L1160">
        <v>80.274494227363505</v>
      </c>
      <c r="M1160">
        <v>490.69871039534502</v>
      </c>
      <c r="N1160">
        <v>322.80271848690398</v>
      </c>
      <c r="O1160">
        <v>15.061858883631899</v>
      </c>
      <c r="P1160">
        <v>152.83413302480699</v>
      </c>
      <c r="Q1160">
        <v>1021.74846230003</v>
      </c>
      <c r="R1160">
        <v>551.25347547889703</v>
      </c>
      <c r="S1160">
        <v>1573.0019377789199</v>
      </c>
      <c r="T1160">
        <v>2336.6490797239699</v>
      </c>
      <c r="U1160">
        <v>847.63417842422405</v>
      </c>
      <c r="V1160">
        <v>457.31538047947402</v>
      </c>
      <c r="W1160">
        <v>1304.9495589037001</v>
      </c>
      <c r="X1160">
        <v>1972.76367922499</v>
      </c>
      <c r="Y1160">
        <v>1782.55856716588</v>
      </c>
      <c r="Z1160">
        <v>52.905112568728498</v>
      </c>
      <c r="AA1160">
        <v>11.967756291386401</v>
      </c>
      <c r="AB1160">
        <v>1717.6856983057701</v>
      </c>
      <c r="AC1160">
        <v>132.34528787666599</v>
      </c>
      <c r="AD1160">
        <v>18.847076057670701</v>
      </c>
      <c r="AE1160">
        <v>11.452603175729701</v>
      </c>
      <c r="AF1160">
        <v>102.04560864326599</v>
      </c>
      <c r="AG1160">
        <v>9167.1151615418694</v>
      </c>
      <c r="AH1160">
        <v>9167.1151615418694</v>
      </c>
      <c r="AI1160">
        <v>2107.3372196842502</v>
      </c>
      <c r="AJ1160">
        <v>2107.3372196842502</v>
      </c>
      <c r="AK1160">
        <v>551.22447227303803</v>
      </c>
      <c r="AL1160">
        <v>551.22447227303803</v>
      </c>
      <c r="AM1160">
        <v>11825.676853499201</v>
      </c>
      <c r="AN1160">
        <v>11825.676853499201</v>
      </c>
      <c r="AO1160">
        <v>2190.66390747577</v>
      </c>
      <c r="AP1160">
        <v>342.56287103219603</v>
      </c>
      <c r="AQ1160">
        <v>1605.4664622389</v>
      </c>
      <c r="AR1160">
        <v>242.63457420467699</v>
      </c>
      <c r="AS1160">
        <v>370.93724191756201</v>
      </c>
      <c r="AT1160">
        <v>8.2146037024341201</v>
      </c>
      <c r="AU1160">
        <v>16.054334107488501</v>
      </c>
      <c r="AV1160">
        <v>346.66830410763799</v>
      </c>
      <c r="AW1160">
        <v>1294.75442973643</v>
      </c>
      <c r="AX1160">
        <v>86.275118848179304</v>
      </c>
      <c r="AY1160">
        <v>229.06132933606401</v>
      </c>
      <c r="AZ1160">
        <v>979.41798155218999</v>
      </c>
      <c r="BA1160">
        <v>3152.54372057107</v>
      </c>
      <c r="BB1160">
        <v>427.306667513555</v>
      </c>
      <c r="BC1160">
        <v>2520.3105246397699</v>
      </c>
      <c r="BD1160">
        <v>204.926528417741</v>
      </c>
      <c r="BE1160">
        <v>266.29948366695902</v>
      </c>
      <c r="BF1160">
        <v>45.995254557870702</v>
      </c>
      <c r="BG1160">
        <v>162.03101719617399</v>
      </c>
      <c r="BH1160">
        <v>58.273211912914398</v>
      </c>
      <c r="BI1160">
        <v>469.20629247899501</v>
      </c>
      <c r="BJ1160">
        <v>55.946502197364701</v>
      </c>
      <c r="BK1160">
        <v>309.14464812863298</v>
      </c>
      <c r="BL1160">
        <v>104.115142152997</v>
      </c>
      <c r="BM1160">
        <v>670.56195743273804</v>
      </c>
      <c r="BN1160">
        <v>61.203047541694701</v>
      </c>
      <c r="BO1160">
        <v>472.77061420963003</v>
      </c>
      <c r="BP1160">
        <v>136.588295681413</v>
      </c>
      <c r="BQ1160">
        <v>605.50592276707096</v>
      </c>
      <c r="BR1160">
        <v>149.537738951688</v>
      </c>
      <c r="BS1160">
        <v>328.67923577168102</v>
      </c>
      <c r="BT1160">
        <v>127.288948043701</v>
      </c>
      <c r="BU1160">
        <v>5041.6372948888402</v>
      </c>
      <c r="BV1160">
        <v>3413.3260056671702</v>
      </c>
      <c r="BW1160">
        <v>210.766277262225</v>
      </c>
      <c r="BX1160">
        <v>1417.54501195945</v>
      </c>
      <c r="BY1160">
        <v>7933.4576451699904</v>
      </c>
      <c r="BZ1160">
        <v>3034.0352527427499</v>
      </c>
      <c r="CA1160">
        <v>4703.8007476781804</v>
      </c>
      <c r="CB1160">
        <v>195.62164474905299</v>
      </c>
      <c r="CC1160">
        <v>163086</v>
      </c>
      <c r="CD1160">
        <v>159376</v>
      </c>
      <c r="CE1160">
        <v>172897.04122449399</v>
      </c>
      <c r="CF1160">
        <v>105397.585311556</v>
      </c>
      <c r="CG1160">
        <v>124073.23308717299</v>
      </c>
      <c r="CH1160">
        <v>197786.765852941</v>
      </c>
    </row>
    <row r="1161" spans="1:86" x14ac:dyDescent="0.2">
      <c r="A1161" t="s">
        <v>165</v>
      </c>
      <c r="B1161">
        <v>2011</v>
      </c>
      <c r="C1161" t="s">
        <v>40</v>
      </c>
      <c r="D1161" t="s">
        <v>771</v>
      </c>
      <c r="E1161">
        <v>19.830283743999299</v>
      </c>
      <c r="F1161">
        <v>5.4330748337033201</v>
      </c>
      <c r="G1161">
        <v>10.8988220913071</v>
      </c>
      <c r="H1161">
        <v>3.49838681898889</v>
      </c>
      <c r="I1161">
        <v>16.978536516471699</v>
      </c>
      <c r="J1161">
        <v>5.2870393123372397</v>
      </c>
      <c r="K1161">
        <v>10.8002833610864</v>
      </c>
      <c r="L1161">
        <v>0.89121384304809903</v>
      </c>
      <c r="M1161">
        <v>9.4686203590904103</v>
      </c>
      <c r="N1161">
        <v>6.16150519063003</v>
      </c>
      <c r="O1161">
        <v>0.40128659918969201</v>
      </c>
      <c r="P1161">
        <v>2.90582856927066</v>
      </c>
      <c r="Q1161">
        <v>6.0766687267329296</v>
      </c>
      <c r="R1161">
        <v>247.51964568478499</v>
      </c>
      <c r="S1161">
        <v>253.59631441151799</v>
      </c>
      <c r="T1161">
        <v>273.42659815551701</v>
      </c>
      <c r="U1161">
        <v>4.6588558362979597</v>
      </c>
      <c r="V1161">
        <v>199.91522451893101</v>
      </c>
      <c r="W1161">
        <v>204.574080355229</v>
      </c>
      <c r="X1161">
        <v>221.5526168717</v>
      </c>
      <c r="Y1161">
        <v>52.0192942770421</v>
      </c>
      <c r="Z1161">
        <v>1.16362313194764</v>
      </c>
      <c r="AA1161">
        <v>0.55323310657633196</v>
      </c>
      <c r="AB1161">
        <v>50.302438038518098</v>
      </c>
      <c r="AC1161">
        <v>4.0561064774134499</v>
      </c>
      <c r="AD1161">
        <v>0.39243269485703403</v>
      </c>
      <c r="AE1161">
        <v>0.284254706564807</v>
      </c>
      <c r="AF1161">
        <v>3.3794190759916201</v>
      </c>
      <c r="AG1161">
        <v>305.96783664560797</v>
      </c>
      <c r="AH1161">
        <v>305.96783664560797</v>
      </c>
      <c r="AI1161">
        <v>16.032017502049399</v>
      </c>
      <c r="AJ1161">
        <v>16.032017502049399</v>
      </c>
      <c r="AK1161">
        <v>20.629009245246401</v>
      </c>
      <c r="AL1161">
        <v>20.629009245246401</v>
      </c>
      <c r="AM1161">
        <v>342.62886339290401</v>
      </c>
      <c r="AN1161">
        <v>342.62886339290401</v>
      </c>
      <c r="AO1161">
        <v>74.813567575158999</v>
      </c>
      <c r="AP1161">
        <v>8.8296949101333908</v>
      </c>
      <c r="AQ1161">
        <v>62.673007019459099</v>
      </c>
      <c r="AR1161">
        <v>3.3108656455663299</v>
      </c>
      <c r="AS1161">
        <v>13.015901193057701</v>
      </c>
      <c r="AT1161">
        <v>0.163044653698245</v>
      </c>
      <c r="AU1161">
        <v>1.1086707329757499</v>
      </c>
      <c r="AV1161">
        <v>11.7441858063836</v>
      </c>
      <c r="AW1161">
        <v>33.197383376386597</v>
      </c>
      <c r="AX1161">
        <v>1.88765909076655</v>
      </c>
      <c r="AY1161">
        <v>9.9667410393539999</v>
      </c>
      <c r="AZ1161">
        <v>21.342983246266101</v>
      </c>
      <c r="BA1161">
        <v>71.211093794903704</v>
      </c>
      <c r="BB1161">
        <v>7.6337489361878603</v>
      </c>
      <c r="BC1161">
        <v>58.604384771985799</v>
      </c>
      <c r="BD1161">
        <v>4.9729600867300601</v>
      </c>
      <c r="BE1161">
        <v>6.2627655585482902</v>
      </c>
      <c r="BF1161">
        <v>0.93639369694403596</v>
      </c>
      <c r="BG1161">
        <v>4.3158258978516102</v>
      </c>
      <c r="BH1161">
        <v>1.0105459637526399</v>
      </c>
      <c r="BI1161">
        <v>13.7823887089802</v>
      </c>
      <c r="BJ1161">
        <v>1.12140201406837</v>
      </c>
      <c r="BK1161">
        <v>10.5013886480219</v>
      </c>
      <c r="BL1161">
        <v>2.15959804688997</v>
      </c>
      <c r="BM1161">
        <v>21.5918199297736</v>
      </c>
      <c r="BN1161">
        <v>1.2037519102808201</v>
      </c>
      <c r="BO1161">
        <v>17.628222785144398</v>
      </c>
      <c r="BP1161">
        <v>2.7598452343483202</v>
      </c>
      <c r="BQ1161">
        <v>10.8038315391537</v>
      </c>
      <c r="BR1161">
        <v>2.5504327254772798</v>
      </c>
      <c r="BS1161">
        <v>6.6193627825648296</v>
      </c>
      <c r="BT1161">
        <v>1.63403603111158</v>
      </c>
      <c r="BU1161">
        <v>97.473596284206394</v>
      </c>
      <c r="BV1161">
        <v>65.027036789872597</v>
      </c>
      <c r="BW1161">
        <v>5.6478332777063898</v>
      </c>
      <c r="BX1161">
        <v>26.798726216627301</v>
      </c>
      <c r="BY1161">
        <v>211.58664220371699</v>
      </c>
      <c r="BZ1161">
        <v>61.219435444880297</v>
      </c>
      <c r="CA1161">
        <v>148.635743752628</v>
      </c>
      <c r="CB1161">
        <v>1.73146300620806</v>
      </c>
      <c r="CC1161">
        <v>4252</v>
      </c>
      <c r="CD1161">
        <v>4221</v>
      </c>
      <c r="CE1161">
        <v>4532.2120383040101</v>
      </c>
      <c r="CF1161">
        <v>2579.00266049421</v>
      </c>
      <c r="CG1161">
        <v>4056.1364703323602</v>
      </c>
      <c r="CH1161">
        <v>6480.2550714163799</v>
      </c>
    </row>
    <row r="1162" spans="1:86" x14ac:dyDescent="0.2">
      <c r="A1162" t="s">
        <v>165</v>
      </c>
      <c r="B1162">
        <v>2011</v>
      </c>
      <c r="C1162" t="s">
        <v>41</v>
      </c>
      <c r="D1162" t="s">
        <v>772</v>
      </c>
      <c r="E1162">
        <v>161.08546094398</v>
      </c>
      <c r="F1162">
        <v>28.139955457683701</v>
      </c>
      <c r="G1162">
        <v>101.248473743745</v>
      </c>
      <c r="H1162">
        <v>31.697031742550902</v>
      </c>
      <c r="I1162">
        <v>135.22634901322499</v>
      </c>
      <c r="J1162">
        <v>27.3722506907202</v>
      </c>
      <c r="K1162">
        <v>100.1970773714</v>
      </c>
      <c r="L1162">
        <v>7.6570209511042204</v>
      </c>
      <c r="M1162">
        <v>62.651117138575003</v>
      </c>
      <c r="N1162">
        <v>33.4206362962871</v>
      </c>
      <c r="O1162">
        <v>4.72742556528189</v>
      </c>
      <c r="P1162">
        <v>24.503055277005799</v>
      </c>
      <c r="Q1162">
        <v>1.65785609613134</v>
      </c>
      <c r="R1162">
        <v>236.004302517832</v>
      </c>
      <c r="S1162">
        <v>237.66215861396401</v>
      </c>
      <c r="T1162">
        <v>398.74761955794401</v>
      </c>
      <c r="U1162">
        <v>1.35669675091262</v>
      </c>
      <c r="V1162">
        <v>193.13272796988099</v>
      </c>
      <c r="W1162">
        <v>194.48942472079401</v>
      </c>
      <c r="X1162">
        <v>329.71577373401902</v>
      </c>
      <c r="Y1162">
        <v>445.77557388689598</v>
      </c>
      <c r="Z1162">
        <v>6.8890673933919997</v>
      </c>
      <c r="AA1162">
        <v>2.76987668529314</v>
      </c>
      <c r="AB1162">
        <v>436.116629808212</v>
      </c>
      <c r="AC1162">
        <v>37.774278888916001</v>
      </c>
      <c r="AD1162">
        <v>1.99824859774715</v>
      </c>
      <c r="AE1162">
        <v>3.2958035409820798</v>
      </c>
      <c r="AF1162">
        <v>32.480226750186901</v>
      </c>
      <c r="AG1162">
        <v>3158.1971053877901</v>
      </c>
      <c r="AH1162">
        <v>3158.1971053877901</v>
      </c>
      <c r="AI1162">
        <v>201.46554268788401</v>
      </c>
      <c r="AJ1162">
        <v>201.46554268788401</v>
      </c>
      <c r="AK1162">
        <v>99.343425891058203</v>
      </c>
      <c r="AL1162">
        <v>99.343425891058203</v>
      </c>
      <c r="AM1162">
        <v>3459.0060739667401</v>
      </c>
      <c r="AN1162">
        <v>3459.0060739667401</v>
      </c>
      <c r="AO1162">
        <v>429.743901116975</v>
      </c>
      <c r="AP1162">
        <v>58.3824171294875</v>
      </c>
      <c r="AQ1162">
        <v>341.71857732203802</v>
      </c>
      <c r="AR1162">
        <v>29.6429066654498</v>
      </c>
      <c r="AS1162">
        <v>121.829042858709</v>
      </c>
      <c r="AT1162">
        <v>0.90134504196266296</v>
      </c>
      <c r="AU1162">
        <v>4.4040071419644597</v>
      </c>
      <c r="AV1162">
        <v>116.523690674782</v>
      </c>
      <c r="AW1162">
        <v>275.387982897055</v>
      </c>
      <c r="AX1162">
        <v>10.5761106771677</v>
      </c>
      <c r="AY1162">
        <v>57.252642477585098</v>
      </c>
      <c r="AZ1162">
        <v>207.559229742301</v>
      </c>
      <c r="BA1162">
        <v>909.19505605139898</v>
      </c>
      <c r="BB1162">
        <v>45.2647799050497</v>
      </c>
      <c r="BC1162">
        <v>816.84148868700902</v>
      </c>
      <c r="BD1162">
        <v>47.088787459339798</v>
      </c>
      <c r="BE1162">
        <v>66.720389843980101</v>
      </c>
      <c r="BF1162">
        <v>5.7379227035386302</v>
      </c>
      <c r="BG1162">
        <v>53.108172323914403</v>
      </c>
      <c r="BH1162">
        <v>7.8742948165271303</v>
      </c>
      <c r="BI1162">
        <v>127.053173868052</v>
      </c>
      <c r="BJ1162">
        <v>6.7700128961834798</v>
      </c>
      <c r="BK1162">
        <v>101.684722675084</v>
      </c>
      <c r="BL1162">
        <v>18.5984382967846</v>
      </c>
      <c r="BM1162">
        <v>186.08042973525201</v>
      </c>
      <c r="BN1162">
        <v>7.2418725737659102</v>
      </c>
      <c r="BO1162">
        <v>155.34796873665101</v>
      </c>
      <c r="BP1162">
        <v>23.490588424834701</v>
      </c>
      <c r="BQ1162">
        <v>145.9137643967</v>
      </c>
      <c r="BR1162">
        <v>15.0354119255326</v>
      </c>
      <c r="BS1162">
        <v>116.84119122450301</v>
      </c>
      <c r="BT1162">
        <v>14.0371612466645</v>
      </c>
      <c r="BU1162">
        <v>646.79871268434204</v>
      </c>
      <c r="BV1162">
        <v>353.60164018777198</v>
      </c>
      <c r="BW1162">
        <v>67.0083048519637</v>
      </c>
      <c r="BX1162">
        <v>226.188767644606</v>
      </c>
      <c r="BY1162">
        <v>1731.69522602237</v>
      </c>
      <c r="BZ1162">
        <v>351.82382529532202</v>
      </c>
      <c r="CA1162">
        <v>1366.2338930672599</v>
      </c>
      <c r="CB1162">
        <v>13.637507659795199</v>
      </c>
      <c r="CC1162">
        <v>18670</v>
      </c>
      <c r="CD1162">
        <v>18180</v>
      </c>
      <c r="CE1162">
        <v>17954.5780082253</v>
      </c>
      <c r="CF1162">
        <v>13737.3123994165</v>
      </c>
      <c r="CG1162">
        <v>13832.7797455615</v>
      </c>
      <c r="CH1162">
        <v>23621.6696948719</v>
      </c>
    </row>
    <row r="1163" spans="1:86" x14ac:dyDescent="0.2">
      <c r="A1163" t="s">
        <v>165</v>
      </c>
      <c r="B1163">
        <v>2011</v>
      </c>
      <c r="C1163" t="s">
        <v>99</v>
      </c>
      <c r="D1163" t="s">
        <v>773</v>
      </c>
      <c r="E1163">
        <v>350.519667542565</v>
      </c>
      <c r="F1163">
        <v>25.033443325224798</v>
      </c>
      <c r="G1163">
        <v>298.97368949365</v>
      </c>
      <c r="H1163">
        <v>26.512534723690202</v>
      </c>
      <c r="I1163">
        <v>324.47959552996502</v>
      </c>
      <c r="J1163">
        <v>24.3264936059851</v>
      </c>
      <c r="K1163">
        <v>294.95821364004701</v>
      </c>
      <c r="L1163">
        <v>5.1948882839321797</v>
      </c>
      <c r="M1163">
        <v>47.017503308741297</v>
      </c>
      <c r="N1163">
        <v>30.2015868174819</v>
      </c>
      <c r="O1163">
        <v>4.2281584895183899</v>
      </c>
      <c r="P1163">
        <v>12.5877580017408</v>
      </c>
      <c r="Q1163">
        <v>2.0718388933255198</v>
      </c>
      <c r="R1163">
        <v>115.994623560839</v>
      </c>
      <c r="S1163">
        <v>118.066462454164</v>
      </c>
      <c r="T1163">
        <v>468.58612999672903</v>
      </c>
      <c r="U1163">
        <v>1.62045786868053</v>
      </c>
      <c r="V1163">
        <v>90.723463624188597</v>
      </c>
      <c r="W1163">
        <v>92.3439214928691</v>
      </c>
      <c r="X1163">
        <v>416.82351702283398</v>
      </c>
      <c r="Y1163">
        <v>437.75902088826501</v>
      </c>
      <c r="Z1163">
        <v>6.6146404098779401</v>
      </c>
      <c r="AA1163">
        <v>5.4672166405531399</v>
      </c>
      <c r="AB1163">
        <v>425.67716383783397</v>
      </c>
      <c r="AC1163">
        <v>44.8754400589875</v>
      </c>
      <c r="AD1163">
        <v>1.81739499661973</v>
      </c>
      <c r="AE1163">
        <v>13.016092072448201</v>
      </c>
      <c r="AF1163">
        <v>30.041952989919601</v>
      </c>
      <c r="AG1163">
        <v>1604.3046721143301</v>
      </c>
      <c r="AH1163">
        <v>1604.3046721143301</v>
      </c>
      <c r="AI1163">
        <v>69.840825587561199</v>
      </c>
      <c r="AJ1163">
        <v>69.840825587561199</v>
      </c>
      <c r="AK1163">
        <v>49.554544012821999</v>
      </c>
      <c r="AL1163">
        <v>49.554544012821999</v>
      </c>
      <c r="AM1163">
        <v>1723.7000417147201</v>
      </c>
      <c r="AN1163">
        <v>1723.7000417147201</v>
      </c>
      <c r="AO1163">
        <v>1130.01232893723</v>
      </c>
      <c r="AP1163">
        <v>59.121172644644403</v>
      </c>
      <c r="AQ1163">
        <v>1056.7715977421001</v>
      </c>
      <c r="AR1163">
        <v>14.1195585504821</v>
      </c>
      <c r="AS1163">
        <v>110.867359572271</v>
      </c>
      <c r="AT1163">
        <v>0.84308868584230101</v>
      </c>
      <c r="AU1163">
        <v>2.9756478613600001</v>
      </c>
      <c r="AV1163">
        <v>107.04862302506901</v>
      </c>
      <c r="AW1163">
        <v>287.79007748236</v>
      </c>
      <c r="AX1163">
        <v>10.1284680266313</v>
      </c>
      <c r="AY1163">
        <v>105.448133314123</v>
      </c>
      <c r="AZ1163">
        <v>172.21347614160501</v>
      </c>
      <c r="BA1163">
        <v>1774.86857921926</v>
      </c>
      <c r="BB1163">
        <v>38.185633107327</v>
      </c>
      <c r="BC1163">
        <v>1700.7270083163601</v>
      </c>
      <c r="BD1163">
        <v>35.955937795575203</v>
      </c>
      <c r="BE1163">
        <v>83.329704193580497</v>
      </c>
      <c r="BF1163">
        <v>5.2609112259937501</v>
      </c>
      <c r="BG1163">
        <v>72.586893738482601</v>
      </c>
      <c r="BH1163">
        <v>5.4818992291041102</v>
      </c>
      <c r="BI1163">
        <v>126.049454970499</v>
      </c>
      <c r="BJ1163">
        <v>6.1315145927640398</v>
      </c>
      <c r="BK1163">
        <v>105.12701820509901</v>
      </c>
      <c r="BL1163">
        <v>14.7909221726359</v>
      </c>
      <c r="BM1163">
        <v>163.574743756971</v>
      </c>
      <c r="BN1163">
        <v>6.5367489273360997</v>
      </c>
      <c r="BO1163">
        <v>138.26415260301101</v>
      </c>
      <c r="BP1163">
        <v>18.773842226623898</v>
      </c>
      <c r="BQ1163">
        <v>242.80715034027401</v>
      </c>
      <c r="BR1163">
        <v>12.3860380492182</v>
      </c>
      <c r="BS1163">
        <v>222.55269376687201</v>
      </c>
      <c r="BT1163">
        <v>7.8684185241841504</v>
      </c>
      <c r="BU1163">
        <v>495.19894906987503</v>
      </c>
      <c r="BV1163">
        <v>319.00729585884102</v>
      </c>
      <c r="BW1163">
        <v>60.394602656196497</v>
      </c>
      <c r="BX1163">
        <v>115.79705055483799</v>
      </c>
      <c r="BY1163">
        <v>4392.5335187339497</v>
      </c>
      <c r="BZ1163">
        <v>304.62237495875797</v>
      </c>
      <c r="CA1163">
        <v>4081.1876466546901</v>
      </c>
      <c r="CB1163">
        <v>6.7234971205021496</v>
      </c>
      <c r="CC1163">
        <v>26324</v>
      </c>
      <c r="CD1163">
        <v>26932</v>
      </c>
      <c r="CE1163">
        <v>26907.842531834202</v>
      </c>
      <c r="CF1163">
        <v>12416.5075387368</v>
      </c>
      <c r="CG1163">
        <v>22463.9460021019</v>
      </c>
      <c r="CH1163">
        <v>33806.223203032598</v>
      </c>
    </row>
    <row r="1164" spans="1:86" x14ac:dyDescent="0.2">
      <c r="A1164" t="s">
        <v>165</v>
      </c>
      <c r="B1164">
        <v>2011</v>
      </c>
      <c r="C1164" t="s">
        <v>3971</v>
      </c>
      <c r="D1164" t="s">
        <v>4055</v>
      </c>
      <c r="E1164">
        <v>1044.6465110817401</v>
      </c>
      <c r="F1164">
        <v>342.28354568285698</v>
      </c>
      <c r="G1164">
        <v>527.456656171193</v>
      </c>
      <c r="H1164">
        <v>174.90630922768699</v>
      </c>
      <c r="I1164">
        <v>903.67444760035096</v>
      </c>
      <c r="J1164">
        <v>332.34314183513197</v>
      </c>
      <c r="K1164">
        <v>521.05553940003097</v>
      </c>
      <c r="L1164">
        <v>50.275766365187501</v>
      </c>
      <c r="M1164">
        <v>513.01728455866498</v>
      </c>
      <c r="N1164">
        <v>394.73506232144399</v>
      </c>
      <c r="O1164">
        <v>20.955449748966402</v>
      </c>
      <c r="P1164">
        <v>97.326772488251507</v>
      </c>
      <c r="Q1164">
        <v>0</v>
      </c>
      <c r="R1164">
        <v>5.0572084969303397</v>
      </c>
      <c r="S1164">
        <v>5.0572084969303397</v>
      </c>
      <c r="T1164">
        <v>1049.70371957867</v>
      </c>
      <c r="U1164">
        <v>0</v>
      </c>
      <c r="V1164">
        <v>3.87198050749635</v>
      </c>
      <c r="W1164">
        <v>3.87198050749635</v>
      </c>
      <c r="X1164">
        <v>907.54642810784696</v>
      </c>
      <c r="Y1164">
        <v>2796.0027592593101</v>
      </c>
      <c r="Z1164">
        <v>102.992089404979</v>
      </c>
      <c r="AA1164">
        <v>39.310064391529799</v>
      </c>
      <c r="AB1164">
        <v>2653.7006054628</v>
      </c>
      <c r="AC1164">
        <v>199.18524718363</v>
      </c>
      <c r="AD1164">
        <v>24.716783934900199</v>
      </c>
      <c r="AE1164">
        <v>18.182433427425899</v>
      </c>
      <c r="AF1164">
        <v>156.286029821304</v>
      </c>
      <c r="AG1164">
        <v>10260.344810840201</v>
      </c>
      <c r="AH1164">
        <v>10260.344810840201</v>
      </c>
      <c r="AI1164">
        <v>791.66940902190095</v>
      </c>
      <c r="AJ1164">
        <v>791.66940902190095</v>
      </c>
      <c r="AK1164">
        <v>665.85612684661498</v>
      </c>
      <c r="AL1164">
        <v>665.85612684661498</v>
      </c>
      <c r="AM1164">
        <v>11717.8703467087</v>
      </c>
      <c r="AN1164">
        <v>11717.8703467087</v>
      </c>
      <c r="AO1164">
        <v>16844.1243717541</v>
      </c>
      <c r="AP1164">
        <v>1051.3422533978501</v>
      </c>
      <c r="AQ1164">
        <v>15663.2444236759</v>
      </c>
      <c r="AR1164">
        <v>129.53769468051499</v>
      </c>
      <c r="AS1164">
        <v>480.00430200886399</v>
      </c>
      <c r="AT1164">
        <v>10.8854156042093</v>
      </c>
      <c r="AU1164">
        <v>15.491529489608</v>
      </c>
      <c r="AV1164">
        <v>453.62735691504599</v>
      </c>
      <c r="AW1164">
        <v>2027.9059758405399</v>
      </c>
      <c r="AX1164">
        <v>154.26178784511299</v>
      </c>
      <c r="AY1164">
        <v>699.25981365201596</v>
      </c>
      <c r="AZ1164">
        <v>1174.3843743434099</v>
      </c>
      <c r="BA1164">
        <v>3673.3723298336299</v>
      </c>
      <c r="BB1164">
        <v>495.77830801088101</v>
      </c>
      <c r="BC1164">
        <v>2989.6982451727699</v>
      </c>
      <c r="BD1164">
        <v>187.89577664999001</v>
      </c>
      <c r="BE1164">
        <v>325.36542646166902</v>
      </c>
      <c r="BF1164">
        <v>77.640762202415701</v>
      </c>
      <c r="BG1164">
        <v>154.93444928556701</v>
      </c>
      <c r="BH1164">
        <v>92.790214973686503</v>
      </c>
      <c r="BI1164">
        <v>519.91360276742296</v>
      </c>
      <c r="BJ1164">
        <v>88.443469967349102</v>
      </c>
      <c r="BK1164">
        <v>287.49166043927602</v>
      </c>
      <c r="BL1164">
        <v>143.97847236079801</v>
      </c>
      <c r="BM1164">
        <v>708.26505559814905</v>
      </c>
      <c r="BN1164">
        <v>93.2580465427571</v>
      </c>
      <c r="BO1164">
        <v>437.17354298465</v>
      </c>
      <c r="BP1164">
        <v>177.833466070741</v>
      </c>
      <c r="BQ1164">
        <v>504.44009792139502</v>
      </c>
      <c r="BR1164">
        <v>170.84697990612301</v>
      </c>
      <c r="BS1164">
        <v>261.72893016938701</v>
      </c>
      <c r="BT1164">
        <v>71.864187845884203</v>
      </c>
      <c r="BU1164">
        <v>5358.09185641985</v>
      </c>
      <c r="BV1164">
        <v>4164.3217177795004</v>
      </c>
      <c r="BW1164">
        <v>296.49828065796498</v>
      </c>
      <c r="BX1164">
        <v>897.27185798238895</v>
      </c>
      <c r="BY1164">
        <v>11314.028831694901</v>
      </c>
      <c r="BZ1164">
        <v>4041.3522366617099</v>
      </c>
      <c r="CA1164">
        <v>7199.5030216380101</v>
      </c>
      <c r="CB1164">
        <v>73.173573395162606</v>
      </c>
      <c r="CC1164">
        <v>195525</v>
      </c>
      <c r="CD1164">
        <v>190788</v>
      </c>
      <c r="CE1164">
        <v>208094.402143516</v>
      </c>
      <c r="CF1164">
        <v>159424.917533656</v>
      </c>
      <c r="CG1164">
        <v>237995.54637329301</v>
      </c>
      <c r="CH1164">
        <v>384881.21241492999</v>
      </c>
    </row>
    <row r="1165" spans="1:86" x14ac:dyDescent="0.2">
      <c r="A1165" t="s">
        <v>165</v>
      </c>
      <c r="B1165">
        <v>2011</v>
      </c>
      <c r="C1165" t="s">
        <v>42</v>
      </c>
      <c r="D1165" t="s">
        <v>774</v>
      </c>
      <c r="E1165">
        <v>917.08768630145801</v>
      </c>
      <c r="F1165">
        <v>272.99951406025701</v>
      </c>
      <c r="G1165">
        <v>445.20028899794897</v>
      </c>
      <c r="H1165">
        <v>198.88788324325299</v>
      </c>
      <c r="I1165">
        <v>745.22158164535006</v>
      </c>
      <c r="J1165">
        <v>261.18934219372898</v>
      </c>
      <c r="K1165">
        <v>440.676513009725</v>
      </c>
      <c r="L1165">
        <v>43.355726441896003</v>
      </c>
      <c r="M1165">
        <v>573.10021739084698</v>
      </c>
      <c r="N1165">
        <v>403.278360710443</v>
      </c>
      <c r="O1165">
        <v>26.497207542153902</v>
      </c>
      <c r="P1165">
        <v>143.32464913824799</v>
      </c>
      <c r="Q1165">
        <v>0.580663075176999</v>
      </c>
      <c r="R1165">
        <v>13.874921585450799</v>
      </c>
      <c r="S1165">
        <v>14.4555846606278</v>
      </c>
      <c r="T1165">
        <v>931.54327096208601</v>
      </c>
      <c r="U1165">
        <v>0.47835165291174297</v>
      </c>
      <c r="V1165">
        <v>11.4301941317658</v>
      </c>
      <c r="W1165">
        <v>11.908545784677599</v>
      </c>
      <c r="X1165">
        <v>757.13012743002798</v>
      </c>
      <c r="Y1165">
        <v>3465.4744557149602</v>
      </c>
      <c r="Z1165">
        <v>187.67424750310099</v>
      </c>
      <c r="AA1165">
        <v>19.308076830745399</v>
      </c>
      <c r="AB1165">
        <v>3258.4921313811101</v>
      </c>
      <c r="AC1165">
        <v>241.24084478661601</v>
      </c>
      <c r="AD1165">
        <v>23.8869653656051</v>
      </c>
      <c r="AE1165">
        <v>13.5606512330704</v>
      </c>
      <c r="AF1165">
        <v>203.793228187941</v>
      </c>
      <c r="AG1165">
        <v>12239.9430765867</v>
      </c>
      <c r="AH1165">
        <v>12239.9430765867</v>
      </c>
      <c r="AI1165">
        <v>540.14590018861998</v>
      </c>
      <c r="AJ1165">
        <v>540.14590018861998</v>
      </c>
      <c r="AK1165">
        <v>565.66017933888998</v>
      </c>
      <c r="AL1165">
        <v>565.66017933888998</v>
      </c>
      <c r="AM1165">
        <v>13345.7491561142</v>
      </c>
      <c r="AN1165">
        <v>13345.7491561142</v>
      </c>
      <c r="AO1165">
        <v>5294.0457323201299</v>
      </c>
      <c r="AP1165">
        <v>2448.5444909032299</v>
      </c>
      <c r="AQ1165">
        <v>2692.89871784971</v>
      </c>
      <c r="AR1165">
        <v>152.60252356719801</v>
      </c>
      <c r="AS1165">
        <v>719.73456688748502</v>
      </c>
      <c r="AT1165">
        <v>10.493828061600301</v>
      </c>
      <c r="AU1165">
        <v>22.201497226105399</v>
      </c>
      <c r="AV1165">
        <v>687.03924159977703</v>
      </c>
      <c r="AW1165">
        <v>1891.88706688302</v>
      </c>
      <c r="AX1165">
        <v>251.581692911061</v>
      </c>
      <c r="AY1165">
        <v>316.98695934732098</v>
      </c>
      <c r="AZ1165">
        <v>1323.3184146246399</v>
      </c>
      <c r="BA1165">
        <v>3529.3065103425502</v>
      </c>
      <c r="BB1165">
        <v>456.462874736343</v>
      </c>
      <c r="BC1165">
        <v>2801.4609136108702</v>
      </c>
      <c r="BD1165">
        <v>271.382721995341</v>
      </c>
      <c r="BE1165">
        <v>341.49226676006799</v>
      </c>
      <c r="BF1165">
        <v>125.88572303048601</v>
      </c>
      <c r="BG1165">
        <v>164.599195912569</v>
      </c>
      <c r="BH1165">
        <v>51.007347817012402</v>
      </c>
      <c r="BI1165">
        <v>611.60730309415101</v>
      </c>
      <c r="BJ1165">
        <v>136.001545901231</v>
      </c>
      <c r="BK1165">
        <v>358.24022484265799</v>
      </c>
      <c r="BL1165">
        <v>117.365532350262</v>
      </c>
      <c r="BM1165">
        <v>871.96983545003002</v>
      </c>
      <c r="BN1165">
        <v>140.287223964292</v>
      </c>
      <c r="BO1165">
        <v>579.80748935300699</v>
      </c>
      <c r="BP1165">
        <v>151.87512213273101</v>
      </c>
      <c r="BQ1165">
        <v>470.38221871173602</v>
      </c>
      <c r="BR1165">
        <v>144.38999297019899</v>
      </c>
      <c r="BS1165">
        <v>253.40059648312601</v>
      </c>
      <c r="BT1165">
        <v>72.591629258410606</v>
      </c>
      <c r="BU1165">
        <v>5960.5872532892099</v>
      </c>
      <c r="BV1165">
        <v>4252.8786824507097</v>
      </c>
      <c r="BW1165">
        <v>386.68592101664302</v>
      </c>
      <c r="BX1165">
        <v>1321.0226498218601</v>
      </c>
      <c r="BY1165">
        <v>9258.2356669470591</v>
      </c>
      <c r="BZ1165">
        <v>3123.3546582826798</v>
      </c>
      <c r="CA1165">
        <v>6078.5394419889699</v>
      </c>
      <c r="CB1165">
        <v>56.3415666754128</v>
      </c>
      <c r="CC1165">
        <v>240141</v>
      </c>
      <c r="CD1165">
        <v>234151</v>
      </c>
      <c r="CE1165">
        <v>270130.385962567</v>
      </c>
      <c r="CF1165">
        <v>212004.66346318499</v>
      </c>
      <c r="CG1165">
        <v>491343.563739679</v>
      </c>
      <c r="CH1165">
        <v>733160.64216539904</v>
      </c>
    </row>
    <row r="1166" spans="1:86" x14ac:dyDescent="0.2">
      <c r="A1166" t="s">
        <v>165</v>
      </c>
      <c r="B1166">
        <v>2011</v>
      </c>
      <c r="C1166" t="s">
        <v>43</v>
      </c>
      <c r="D1166" t="s">
        <v>775</v>
      </c>
      <c r="E1166">
        <v>889.59548840398099</v>
      </c>
      <c r="F1166">
        <v>269.679328723803</v>
      </c>
      <c r="G1166">
        <v>327.19026291905698</v>
      </c>
      <c r="H1166">
        <v>292.72589676112102</v>
      </c>
      <c r="I1166">
        <v>624.71497760532895</v>
      </c>
      <c r="J1166">
        <v>257.70834046931202</v>
      </c>
      <c r="K1166">
        <v>323.83027329085598</v>
      </c>
      <c r="L1166">
        <v>43.1763638451608</v>
      </c>
      <c r="M1166">
        <v>575.83262712710598</v>
      </c>
      <c r="N1166">
        <v>417.143331678962</v>
      </c>
      <c r="O1166">
        <v>14.0542228314309</v>
      </c>
      <c r="P1166">
        <v>144.63507261671</v>
      </c>
      <c r="Q1166">
        <v>9.8151879391438008</v>
      </c>
      <c r="R1166">
        <v>9.5447767147854492</v>
      </c>
      <c r="S1166">
        <v>19.3599646539293</v>
      </c>
      <c r="T1166">
        <v>908.95545305790995</v>
      </c>
      <c r="U1166">
        <v>7.8569094074594004</v>
      </c>
      <c r="V1166">
        <v>7.6404493146199499</v>
      </c>
      <c r="W1166">
        <v>15.4973587220793</v>
      </c>
      <c r="X1166">
        <v>640.21233632740802</v>
      </c>
      <c r="Y1166">
        <v>3411.0232532049799</v>
      </c>
      <c r="Z1166">
        <v>187.889305643021</v>
      </c>
      <c r="AA1166">
        <v>13.6875114721073</v>
      </c>
      <c r="AB1166">
        <v>3209.4464360898501</v>
      </c>
      <c r="AC1166">
        <v>557.30596269554496</v>
      </c>
      <c r="AD1166">
        <v>24.408575883944501</v>
      </c>
      <c r="AE1166">
        <v>10.126851816769999</v>
      </c>
      <c r="AF1166">
        <v>522.770534994831</v>
      </c>
      <c r="AG1166">
        <v>12120.320882539199</v>
      </c>
      <c r="AH1166">
        <v>12120.320882539199</v>
      </c>
      <c r="AI1166">
        <v>810.58745670975395</v>
      </c>
      <c r="AJ1166">
        <v>810.58745670975395</v>
      </c>
      <c r="AK1166">
        <v>603.39140463337901</v>
      </c>
      <c r="AL1166">
        <v>603.39140463337901</v>
      </c>
      <c r="AM1166">
        <v>13534.2997438823</v>
      </c>
      <c r="AN1166">
        <v>13534.2997438823</v>
      </c>
      <c r="AO1166">
        <v>4823.7474563489404</v>
      </c>
      <c r="AP1166">
        <v>2427.8610395893702</v>
      </c>
      <c r="AQ1166">
        <v>2225.8820039131501</v>
      </c>
      <c r="AR1166">
        <v>170.004412846419</v>
      </c>
      <c r="AS1166">
        <v>751.24500031743298</v>
      </c>
      <c r="AT1166">
        <v>10.650443194691899</v>
      </c>
      <c r="AU1166">
        <v>21.2663501176282</v>
      </c>
      <c r="AV1166">
        <v>719.32820700511195</v>
      </c>
      <c r="AW1166">
        <v>1730.19675212744</v>
      </c>
      <c r="AX1166">
        <v>252.30809537072099</v>
      </c>
      <c r="AY1166">
        <v>277.59162757712801</v>
      </c>
      <c r="AZ1166">
        <v>1200.29702917959</v>
      </c>
      <c r="BA1166">
        <v>3219.5109384378602</v>
      </c>
      <c r="BB1166">
        <v>464.29320291059997</v>
      </c>
      <c r="BC1166">
        <v>2465.1287795929402</v>
      </c>
      <c r="BD1166">
        <v>290.08895593431203</v>
      </c>
      <c r="BE1166">
        <v>343.86276785049398</v>
      </c>
      <c r="BF1166">
        <v>126.78283835762601</v>
      </c>
      <c r="BG1166">
        <v>167.51238160957999</v>
      </c>
      <c r="BH1166">
        <v>49.5675478832867</v>
      </c>
      <c r="BI1166">
        <v>577.56675278785406</v>
      </c>
      <c r="BJ1166">
        <v>137.254102802104</v>
      </c>
      <c r="BK1166">
        <v>324.79675279405802</v>
      </c>
      <c r="BL1166">
        <v>115.51589719169201</v>
      </c>
      <c r="BM1166">
        <v>787.43877211674203</v>
      </c>
      <c r="BN1166">
        <v>141.64866454250301</v>
      </c>
      <c r="BO1166">
        <v>499.28942292194898</v>
      </c>
      <c r="BP1166">
        <v>146.500684652291</v>
      </c>
      <c r="BQ1166">
        <v>589.801561978113</v>
      </c>
      <c r="BR1166">
        <v>150.65141444807301</v>
      </c>
      <c r="BS1166">
        <v>356.38452879314002</v>
      </c>
      <c r="BT1166">
        <v>82.765618736898304</v>
      </c>
      <c r="BU1166">
        <v>5938.0410858412397</v>
      </c>
      <c r="BV1166">
        <v>4399.8041982301502</v>
      </c>
      <c r="BW1166">
        <v>201.81188235620701</v>
      </c>
      <c r="BX1166">
        <v>1336.42500525489</v>
      </c>
      <c r="BY1166">
        <v>7577.7393437084802</v>
      </c>
      <c r="BZ1166">
        <v>3094.38972519647</v>
      </c>
      <c r="CA1166">
        <v>4417.6352430802399</v>
      </c>
      <c r="CB1166">
        <v>65.714375431768502</v>
      </c>
      <c r="CC1166">
        <v>238116</v>
      </c>
      <c r="CD1166">
        <v>230686</v>
      </c>
      <c r="CE1166">
        <v>276661.41202044202</v>
      </c>
      <c r="CF1166">
        <v>201947.91771264299</v>
      </c>
      <c r="CG1166">
        <v>361094.49633114599</v>
      </c>
      <c r="CH1166">
        <v>567087.56154341204</v>
      </c>
    </row>
    <row r="1167" spans="1:86" x14ac:dyDescent="0.2">
      <c r="A1167" t="s">
        <v>165</v>
      </c>
      <c r="B1167">
        <v>2011</v>
      </c>
      <c r="C1167" t="s">
        <v>44</v>
      </c>
      <c r="D1167" t="s">
        <v>776</v>
      </c>
      <c r="E1167">
        <v>749.98505926032203</v>
      </c>
      <c r="F1167">
        <v>170.208953133628</v>
      </c>
      <c r="G1167">
        <v>434.868468979792</v>
      </c>
      <c r="H1167">
        <v>144.907637146903</v>
      </c>
      <c r="I1167">
        <v>616.50992941906895</v>
      </c>
      <c r="J1167">
        <v>164.205741981861</v>
      </c>
      <c r="K1167">
        <v>429.65258769952601</v>
      </c>
      <c r="L1167">
        <v>22.651599737681401</v>
      </c>
      <c r="M1167">
        <v>335.53741800618201</v>
      </c>
      <c r="N1167">
        <v>236.33975245090599</v>
      </c>
      <c r="O1167">
        <v>36.9153319119972</v>
      </c>
      <c r="P1167">
        <v>62.282333643276701</v>
      </c>
      <c r="Q1167">
        <v>0</v>
      </c>
      <c r="R1167">
        <v>0</v>
      </c>
      <c r="S1167">
        <v>0</v>
      </c>
      <c r="T1167">
        <v>749.98505926032203</v>
      </c>
      <c r="U1167">
        <v>0</v>
      </c>
      <c r="V1167">
        <v>0</v>
      </c>
      <c r="W1167">
        <v>0</v>
      </c>
      <c r="X1167">
        <v>616.50992941906895</v>
      </c>
      <c r="Y1167">
        <v>2711.9380050731502</v>
      </c>
      <c r="Z1167">
        <v>71.6078465416401</v>
      </c>
      <c r="AA1167">
        <v>79.950687184440099</v>
      </c>
      <c r="AB1167">
        <v>2560.3794713470702</v>
      </c>
      <c r="AC1167">
        <v>186.02855810294599</v>
      </c>
      <c r="AD1167">
        <v>14.1376341886776</v>
      </c>
      <c r="AE1167">
        <v>10.795684901520399</v>
      </c>
      <c r="AF1167">
        <v>161.09523901274801</v>
      </c>
      <c r="AG1167">
        <v>9610.4918826656904</v>
      </c>
      <c r="AH1167">
        <v>9610.4918826656904</v>
      </c>
      <c r="AI1167">
        <v>267.87917601021098</v>
      </c>
      <c r="AJ1167">
        <v>267.87917601021098</v>
      </c>
      <c r="AK1167">
        <v>366.690931541971</v>
      </c>
      <c r="AL1167">
        <v>366.690931541971</v>
      </c>
      <c r="AM1167">
        <v>10245.061990217901</v>
      </c>
      <c r="AN1167">
        <v>10245.061990217901</v>
      </c>
      <c r="AO1167">
        <v>39357.835986460799</v>
      </c>
      <c r="AP1167">
        <v>795.05669386687202</v>
      </c>
      <c r="AQ1167">
        <v>38490.624188518297</v>
      </c>
      <c r="AR1167">
        <v>72.155104075590899</v>
      </c>
      <c r="AS1167">
        <v>569.72191392651803</v>
      </c>
      <c r="AT1167">
        <v>6.0445523092746898</v>
      </c>
      <c r="AU1167">
        <v>20.3005759973849</v>
      </c>
      <c r="AV1167">
        <v>543.37678561985797</v>
      </c>
      <c r="AW1167">
        <v>2335.2718508163398</v>
      </c>
      <c r="AX1167">
        <v>102.695371312221</v>
      </c>
      <c r="AY1167">
        <v>1418.0047069975501</v>
      </c>
      <c r="AZ1167">
        <v>814.57177250656696</v>
      </c>
      <c r="BA1167">
        <v>2454.5590256002101</v>
      </c>
      <c r="BB1167">
        <v>266.47253771131898</v>
      </c>
      <c r="BC1167">
        <v>2004.34181981445</v>
      </c>
      <c r="BD1167">
        <v>183.74466807444199</v>
      </c>
      <c r="BE1167">
        <v>230.96318952360801</v>
      </c>
      <c r="BF1167">
        <v>51.067128330422001</v>
      </c>
      <c r="BG1167">
        <v>151.16655285671001</v>
      </c>
      <c r="BH1167">
        <v>28.729508336475899</v>
      </c>
      <c r="BI1167">
        <v>447.85660614949097</v>
      </c>
      <c r="BJ1167">
        <v>57.318071737394099</v>
      </c>
      <c r="BK1167">
        <v>313.55110854642697</v>
      </c>
      <c r="BL1167">
        <v>76.987425865668797</v>
      </c>
      <c r="BM1167">
        <v>659.47861532637603</v>
      </c>
      <c r="BN1167">
        <v>60.008908000075202</v>
      </c>
      <c r="BO1167">
        <v>500.20051538895302</v>
      </c>
      <c r="BP1167">
        <v>99.269191937348197</v>
      </c>
      <c r="BQ1167">
        <v>301.28222823035401</v>
      </c>
      <c r="BR1167">
        <v>89.781585155084599</v>
      </c>
      <c r="BS1167">
        <v>176.16121811013801</v>
      </c>
      <c r="BT1167">
        <v>35.339424965130497</v>
      </c>
      <c r="BU1167">
        <v>3622.4506592682601</v>
      </c>
      <c r="BV1167">
        <v>2493.4271899017499</v>
      </c>
      <c r="BW1167">
        <v>558.56846491993895</v>
      </c>
      <c r="BX1167">
        <v>570.45500444657205</v>
      </c>
      <c r="BY1167">
        <v>7923.3829823958004</v>
      </c>
      <c r="BZ1167">
        <v>1935.0282526466001</v>
      </c>
      <c r="CA1167">
        <v>5955.26947453086</v>
      </c>
      <c r="CB1167">
        <v>33.085255218332598</v>
      </c>
      <c r="CC1167">
        <v>207242</v>
      </c>
      <c r="CD1167">
        <v>199517</v>
      </c>
      <c r="CE1167">
        <v>231073.42753950899</v>
      </c>
      <c r="CF1167">
        <v>191341.85014991599</v>
      </c>
      <c r="CG1167">
        <v>454388.07076093799</v>
      </c>
      <c r="CH1167">
        <v>712928.97799898905</v>
      </c>
    </row>
    <row r="1168" spans="1:86" x14ac:dyDescent="0.2">
      <c r="A1168" t="s">
        <v>165</v>
      </c>
      <c r="B1168">
        <v>2011</v>
      </c>
      <c r="C1168" t="s">
        <v>45</v>
      </c>
      <c r="D1168" t="s">
        <v>777</v>
      </c>
      <c r="E1168">
        <v>564.34926649194199</v>
      </c>
      <c r="F1168">
        <v>147.632256258377</v>
      </c>
      <c r="G1168">
        <v>238.16603951899799</v>
      </c>
      <c r="H1168">
        <v>178.550970714567</v>
      </c>
      <c r="I1168">
        <v>402.57660340365601</v>
      </c>
      <c r="J1168">
        <v>143.06535029301099</v>
      </c>
      <c r="K1168">
        <v>235.80378143004901</v>
      </c>
      <c r="L1168">
        <v>23.707471680595798</v>
      </c>
      <c r="M1168">
        <v>257.531409546178</v>
      </c>
      <c r="N1168">
        <v>192.03589082040901</v>
      </c>
      <c r="O1168">
        <v>9.9848826237555404</v>
      </c>
      <c r="P1168">
        <v>55.510636102011901</v>
      </c>
      <c r="Q1168">
        <v>12.861441843902201</v>
      </c>
      <c r="R1168">
        <v>12.084184059317799</v>
      </c>
      <c r="S1168">
        <v>24.945625903220002</v>
      </c>
      <c r="T1168">
        <v>589.29489239516204</v>
      </c>
      <c r="U1168">
        <v>10.5366416149953</v>
      </c>
      <c r="V1168">
        <v>9.89987889289708</v>
      </c>
      <c r="W1168">
        <v>20.4365205078924</v>
      </c>
      <c r="X1168">
        <v>423.01312391154801</v>
      </c>
      <c r="Y1168">
        <v>3073.4676663729601</v>
      </c>
      <c r="Z1168">
        <v>44.039579668443402</v>
      </c>
      <c r="AA1168">
        <v>11.2272908838275</v>
      </c>
      <c r="AB1168">
        <v>3018.20079582069</v>
      </c>
      <c r="AC1168">
        <v>260.76347743891398</v>
      </c>
      <c r="AD1168">
        <v>11.630592193471101</v>
      </c>
      <c r="AE1168">
        <v>6.9851537478290799</v>
      </c>
      <c r="AF1168">
        <v>242.14773149761501</v>
      </c>
      <c r="AG1168">
        <v>6663.3255127724597</v>
      </c>
      <c r="AH1168">
        <v>6663.3255127724597</v>
      </c>
      <c r="AI1168">
        <v>268.92673240000897</v>
      </c>
      <c r="AJ1168">
        <v>268.92673240000897</v>
      </c>
      <c r="AK1168">
        <v>299.13085090662798</v>
      </c>
      <c r="AL1168">
        <v>299.13085090662798</v>
      </c>
      <c r="AM1168">
        <v>7231.3830960790901</v>
      </c>
      <c r="AN1168">
        <v>7231.3830960790901</v>
      </c>
      <c r="AO1168">
        <v>1987.5227164996199</v>
      </c>
      <c r="AP1168">
        <v>409.487004265059</v>
      </c>
      <c r="AQ1168">
        <v>1514.9989141163801</v>
      </c>
      <c r="AR1168">
        <v>63.036798118181999</v>
      </c>
      <c r="AS1168">
        <v>874.36039636586804</v>
      </c>
      <c r="AT1168">
        <v>4.9641359092088502</v>
      </c>
      <c r="AU1168">
        <v>17.445156507504699</v>
      </c>
      <c r="AV1168">
        <v>851.95110394915298</v>
      </c>
      <c r="AW1168">
        <v>1344.77738282629</v>
      </c>
      <c r="AX1168">
        <v>66.829560384016702</v>
      </c>
      <c r="AY1168">
        <v>226.616231758314</v>
      </c>
      <c r="AZ1168">
        <v>1051.33159068396</v>
      </c>
      <c r="BA1168">
        <v>2000.9464715832601</v>
      </c>
      <c r="BB1168">
        <v>228.21771679371801</v>
      </c>
      <c r="BC1168">
        <v>1513.01688684945</v>
      </c>
      <c r="BD1168">
        <v>259.71186794008901</v>
      </c>
      <c r="BE1168">
        <v>166.13851740811799</v>
      </c>
      <c r="BF1168">
        <v>33.742845698967002</v>
      </c>
      <c r="BG1168">
        <v>100.36673565275601</v>
      </c>
      <c r="BH1168">
        <v>32.028936056394798</v>
      </c>
      <c r="BI1168">
        <v>350.70660514526099</v>
      </c>
      <c r="BJ1168">
        <v>39.150369231915299</v>
      </c>
      <c r="BK1168">
        <v>208.32180993719601</v>
      </c>
      <c r="BL1168">
        <v>103.23442597615001</v>
      </c>
      <c r="BM1168">
        <v>504.82055617096398</v>
      </c>
      <c r="BN1168">
        <v>41.478152620781998</v>
      </c>
      <c r="BO1168">
        <v>330.72151828702903</v>
      </c>
      <c r="BP1168">
        <v>132.62088526315401</v>
      </c>
      <c r="BQ1168">
        <v>279.92558003596002</v>
      </c>
      <c r="BR1168">
        <v>76.4717567478218</v>
      </c>
      <c r="BS1168">
        <v>170.49046696233401</v>
      </c>
      <c r="BT1168">
        <v>32.963356325804099</v>
      </c>
      <c r="BU1168">
        <v>2678.2817872917599</v>
      </c>
      <c r="BV1168">
        <v>2026.3181046382099</v>
      </c>
      <c r="BW1168">
        <v>139.56228558689901</v>
      </c>
      <c r="BX1168">
        <v>512.40139706665298</v>
      </c>
      <c r="BY1168">
        <v>4978.42150768997</v>
      </c>
      <c r="BZ1168">
        <v>1718.28892363415</v>
      </c>
      <c r="CA1168">
        <v>3231.7484743071</v>
      </c>
      <c r="CB1168">
        <v>28.3841097487268</v>
      </c>
      <c r="CC1168">
        <v>77363</v>
      </c>
      <c r="CD1168">
        <v>75835</v>
      </c>
      <c r="CE1168">
        <v>81684.569925811404</v>
      </c>
      <c r="CF1168">
        <v>54609.881987890403</v>
      </c>
      <c r="CG1168">
        <v>107424.957615594</v>
      </c>
      <c r="CH1168">
        <v>163007.29348983601</v>
      </c>
    </row>
    <row r="1169" spans="1:86" x14ac:dyDescent="0.2">
      <c r="A1169" t="s">
        <v>165</v>
      </c>
      <c r="B1169">
        <v>2011</v>
      </c>
      <c r="C1169" t="s">
        <v>234</v>
      </c>
      <c r="D1169" t="s">
        <v>4056</v>
      </c>
      <c r="E1169">
        <v>370.00431986691302</v>
      </c>
      <c r="F1169">
        <v>110.939821110933</v>
      </c>
      <c r="G1169">
        <v>179.13189754298301</v>
      </c>
      <c r="H1169">
        <v>79.932601212996502</v>
      </c>
      <c r="I1169">
        <v>304.99920440770899</v>
      </c>
      <c r="J1169">
        <v>108.30069880100601</v>
      </c>
      <c r="K1169">
        <v>177.479956364429</v>
      </c>
      <c r="L1169">
        <v>19.218549242274499</v>
      </c>
      <c r="M1169">
        <v>155.454901998721</v>
      </c>
      <c r="N1169">
        <v>116.304889021042</v>
      </c>
      <c r="O1169">
        <v>8.0761565808080409</v>
      </c>
      <c r="P1169">
        <v>31.073856396870202</v>
      </c>
      <c r="Q1169">
        <v>4.6849123943914002E-2</v>
      </c>
      <c r="R1169">
        <v>0</v>
      </c>
      <c r="S1169">
        <v>4.6849123943914002E-2</v>
      </c>
      <c r="T1169">
        <v>370.05116899085601</v>
      </c>
      <c r="U1169">
        <v>3.65005420551031E-2</v>
      </c>
      <c r="V1169">
        <v>0</v>
      </c>
      <c r="W1169">
        <v>3.65005420551031E-2</v>
      </c>
      <c r="X1169">
        <v>305.03570494976401</v>
      </c>
      <c r="Y1169">
        <v>1208.5059162479699</v>
      </c>
      <c r="Z1169">
        <v>22.688915269949099</v>
      </c>
      <c r="AA1169">
        <v>8.6114957137443096</v>
      </c>
      <c r="AB1169">
        <v>1177.20550526428</v>
      </c>
      <c r="AC1169">
        <v>100.327670157467</v>
      </c>
      <c r="AD1169">
        <v>6.9526826448935104</v>
      </c>
      <c r="AE1169">
        <v>4.8209858580892604</v>
      </c>
      <c r="AF1169">
        <v>88.554001654484694</v>
      </c>
      <c r="AG1169">
        <v>4433.3359940923901</v>
      </c>
      <c r="AH1169">
        <v>4433.3359940923901</v>
      </c>
      <c r="AI1169">
        <v>265.65154437823003</v>
      </c>
      <c r="AJ1169">
        <v>265.65154437823003</v>
      </c>
      <c r="AK1169">
        <v>196.21409234355201</v>
      </c>
      <c r="AL1169">
        <v>196.21409234355201</v>
      </c>
      <c r="AM1169">
        <v>4895.2016308141701</v>
      </c>
      <c r="AN1169">
        <v>4895.2016308141701</v>
      </c>
      <c r="AO1169">
        <v>1211.82759948947</v>
      </c>
      <c r="AP1169">
        <v>183.68640351405</v>
      </c>
      <c r="AQ1169">
        <v>978.91408227953605</v>
      </c>
      <c r="AR1169">
        <v>49.227113695887702</v>
      </c>
      <c r="AS1169">
        <v>313.078411412967</v>
      </c>
      <c r="AT1169">
        <v>3.3617688010344602</v>
      </c>
      <c r="AU1169">
        <v>15.5038590646641</v>
      </c>
      <c r="AV1169">
        <v>294.21278354726797</v>
      </c>
      <c r="AW1169">
        <v>760.67909180752702</v>
      </c>
      <c r="AX1169">
        <v>35.633771461160897</v>
      </c>
      <c r="AY1169">
        <v>154.88186497696199</v>
      </c>
      <c r="AZ1169">
        <v>570.16345536940401</v>
      </c>
      <c r="BA1169">
        <v>1207.989503843</v>
      </c>
      <c r="BB1169">
        <v>157.76450694010799</v>
      </c>
      <c r="BC1169">
        <v>905.50508800495095</v>
      </c>
      <c r="BD1169">
        <v>144.71990889794</v>
      </c>
      <c r="BE1169">
        <v>95.365924291158606</v>
      </c>
      <c r="BF1169">
        <v>17.809880724691499</v>
      </c>
      <c r="BG1169">
        <v>59.239108864325203</v>
      </c>
      <c r="BH1169">
        <v>18.3169347021419</v>
      </c>
      <c r="BI1169">
        <v>215.87761928817099</v>
      </c>
      <c r="BJ1169">
        <v>21.193894403173601</v>
      </c>
      <c r="BK1169">
        <v>148.92469177193399</v>
      </c>
      <c r="BL1169">
        <v>45.759033113063502</v>
      </c>
      <c r="BM1169">
        <v>336.72190600314099</v>
      </c>
      <c r="BN1169">
        <v>22.694799162265799</v>
      </c>
      <c r="BO1169">
        <v>253.22241341541201</v>
      </c>
      <c r="BP1169">
        <v>60.804693425463</v>
      </c>
      <c r="BQ1169">
        <v>144.89344622899699</v>
      </c>
      <c r="BR1169">
        <v>44.834901208331701</v>
      </c>
      <c r="BS1169">
        <v>69.754908550931802</v>
      </c>
      <c r="BT1169">
        <v>30.303636469733</v>
      </c>
      <c r="BU1169">
        <v>1628.38781917762</v>
      </c>
      <c r="BV1169">
        <v>1226.8189931346401</v>
      </c>
      <c r="BW1169">
        <v>114.272417921464</v>
      </c>
      <c r="BX1169">
        <v>287.29640812151302</v>
      </c>
      <c r="BY1169">
        <v>3871.0597255714201</v>
      </c>
      <c r="BZ1169">
        <v>1395.88654974664</v>
      </c>
      <c r="CA1169">
        <v>2451.8215404036</v>
      </c>
      <c r="CB1169">
        <v>23.3516354211785</v>
      </c>
      <c r="CC1169">
        <v>72348</v>
      </c>
      <c r="CD1169">
        <v>73861</v>
      </c>
      <c r="CE1169">
        <v>-13958.7470453551</v>
      </c>
      <c r="CF1169">
        <v>53026.512762356899</v>
      </c>
      <c r="CG1169">
        <v>103669.25851101099</v>
      </c>
      <c r="CH1169">
        <v>161558.238650163</v>
      </c>
    </row>
    <row r="1170" spans="1:86" x14ac:dyDescent="0.2">
      <c r="A1170" t="s">
        <v>165</v>
      </c>
      <c r="B1170">
        <v>2011</v>
      </c>
      <c r="C1170" t="s">
        <v>238</v>
      </c>
      <c r="D1170" t="s">
        <v>778</v>
      </c>
      <c r="E1170">
        <v>30038.440736081699</v>
      </c>
      <c r="F1170">
        <v>9484.6114544258307</v>
      </c>
      <c r="G1170">
        <v>12015.148468543901</v>
      </c>
      <c r="H1170">
        <v>8538.6808131119797</v>
      </c>
      <c r="I1170">
        <v>23226.5269219808</v>
      </c>
      <c r="J1170">
        <v>9200.7512854802208</v>
      </c>
      <c r="K1170">
        <v>11884.7253450519</v>
      </c>
      <c r="L1170">
        <v>2141.0502914486401</v>
      </c>
      <c r="M1170">
        <v>15287.736441384999</v>
      </c>
      <c r="N1170">
        <v>12119.2810668275</v>
      </c>
      <c r="O1170">
        <v>650.61391854214696</v>
      </c>
      <c r="P1170">
        <v>2517.8414560152301</v>
      </c>
      <c r="Q1170">
        <v>30317.956755456598</v>
      </c>
      <c r="R1170">
        <v>33982.204822324798</v>
      </c>
      <c r="S1170">
        <v>64300.1615777814</v>
      </c>
      <c r="T1170">
        <v>94338.602313863099</v>
      </c>
      <c r="U1170">
        <v>22978.363396433499</v>
      </c>
      <c r="V1170">
        <v>26304.592325010199</v>
      </c>
      <c r="W1170">
        <v>49282.955721443599</v>
      </c>
      <c r="X1170">
        <v>72509.482643424402</v>
      </c>
      <c r="Y1170">
        <v>125621.40834375301</v>
      </c>
      <c r="Z1170">
        <v>2649.4175635297202</v>
      </c>
      <c r="AA1170">
        <v>527.92645235234602</v>
      </c>
      <c r="AB1170">
        <v>122444.064327871</v>
      </c>
      <c r="AC1170">
        <v>10753.359208321301</v>
      </c>
      <c r="AD1170">
        <v>730.28432838039896</v>
      </c>
      <c r="AE1170">
        <v>393.37235631928797</v>
      </c>
      <c r="AF1170">
        <v>9629.7025236216705</v>
      </c>
      <c r="AG1170">
        <v>416219.23451224901</v>
      </c>
      <c r="AH1170">
        <v>416219.23451224901</v>
      </c>
      <c r="AI1170">
        <v>28656.821386390999</v>
      </c>
      <c r="AJ1170">
        <v>28656.821386390999</v>
      </c>
      <c r="AK1170">
        <v>22233.628370942901</v>
      </c>
      <c r="AL1170">
        <v>22233.628370942901</v>
      </c>
      <c r="AM1170">
        <v>467109.68426958303</v>
      </c>
      <c r="AN1170">
        <v>467109.68426958303</v>
      </c>
      <c r="AO1170">
        <v>135378.257891293</v>
      </c>
      <c r="AP1170">
        <v>23613.7405744844</v>
      </c>
      <c r="AQ1170">
        <v>107960.186771319</v>
      </c>
      <c r="AR1170">
        <v>3804.3305454901101</v>
      </c>
      <c r="AS1170">
        <v>33964.665311016302</v>
      </c>
      <c r="AT1170">
        <v>318.86275787832199</v>
      </c>
      <c r="AU1170">
        <v>438.20462800296502</v>
      </c>
      <c r="AV1170">
        <v>33207.597925134898</v>
      </c>
      <c r="AW1170">
        <v>75840.885554973604</v>
      </c>
      <c r="AX1170">
        <v>4070.3559118266899</v>
      </c>
      <c r="AY1170">
        <v>10581.3433133459</v>
      </c>
      <c r="AZ1170">
        <v>61189.186329800898</v>
      </c>
      <c r="BA1170">
        <v>108063.375605336</v>
      </c>
      <c r="BB1170">
        <v>15149.2736849414</v>
      </c>
      <c r="BC1170">
        <v>82072.477035530304</v>
      </c>
      <c r="BD1170">
        <v>10841.624884864499</v>
      </c>
      <c r="BE1170">
        <v>8842.4281195552794</v>
      </c>
      <c r="BF1170">
        <v>2046.5733253292301</v>
      </c>
      <c r="BG1170">
        <v>4926.2575400490796</v>
      </c>
      <c r="BH1170">
        <v>1869.59725417698</v>
      </c>
      <c r="BI1170">
        <v>16920.278353258502</v>
      </c>
      <c r="BJ1170">
        <v>2397.6224056609199</v>
      </c>
      <c r="BK1170">
        <v>9308.6487273127204</v>
      </c>
      <c r="BL1170">
        <v>5214.0072202848696</v>
      </c>
      <c r="BM1170">
        <v>23929.4261079567</v>
      </c>
      <c r="BN1170">
        <v>2557.2516007068898</v>
      </c>
      <c r="BO1170">
        <v>14226.4172088584</v>
      </c>
      <c r="BP1170">
        <v>7145.7572983914497</v>
      </c>
      <c r="BQ1170">
        <v>16023.8487222818</v>
      </c>
      <c r="BR1170">
        <v>4991.61352773831</v>
      </c>
      <c r="BS1170">
        <v>8490.4328578203404</v>
      </c>
      <c r="BT1170">
        <v>2541.8023367231299</v>
      </c>
      <c r="BU1170">
        <v>160383.13388225701</v>
      </c>
      <c r="BV1170">
        <v>127833.61953649401</v>
      </c>
      <c r="BW1170">
        <v>9156.5386318557994</v>
      </c>
      <c r="BX1170">
        <v>23392.975713908199</v>
      </c>
      <c r="BY1170">
        <v>275096.97644648398</v>
      </c>
      <c r="BZ1170">
        <v>109414.793651851</v>
      </c>
      <c r="CA1170">
        <v>163155.82884501299</v>
      </c>
      <c r="CB1170">
        <v>2526.3539496194398</v>
      </c>
      <c r="CC1170">
        <v>3484562</v>
      </c>
      <c r="CD1170">
        <v>3427382</v>
      </c>
      <c r="CE1170">
        <v>3590494.9618732599</v>
      </c>
      <c r="CF1170">
        <v>2244600.9744863301</v>
      </c>
      <c r="CG1170">
        <v>3406794.6213155999</v>
      </c>
      <c r="CH1170">
        <v>5491864.2590821302</v>
      </c>
    </row>
    <row r="1171" spans="1:86" x14ac:dyDescent="0.2">
      <c r="A1171" t="s">
        <v>165</v>
      </c>
      <c r="B1171">
        <v>2011</v>
      </c>
      <c r="C1171" t="s">
        <v>239</v>
      </c>
      <c r="D1171" t="s">
        <v>779</v>
      </c>
      <c r="E1171">
        <v>10419.438326710801</v>
      </c>
      <c r="F1171">
        <v>816.41861944867105</v>
      </c>
      <c r="G1171">
        <v>9213.2129250400794</v>
      </c>
      <c r="H1171">
        <v>389.80678222209201</v>
      </c>
      <c r="I1171">
        <v>9718.8988242662999</v>
      </c>
      <c r="J1171">
        <v>469.2491</v>
      </c>
      <c r="K1171">
        <v>9151.2287439740503</v>
      </c>
      <c r="L1171">
        <v>98.420980292249993</v>
      </c>
      <c r="M1171">
        <v>5194.4734483517204</v>
      </c>
      <c r="N1171">
        <v>4640.9441999999999</v>
      </c>
      <c r="O1171">
        <v>553.52924835172303</v>
      </c>
      <c r="P1171">
        <v>0</v>
      </c>
      <c r="Q1171">
        <v>0</v>
      </c>
      <c r="R1171">
        <v>0</v>
      </c>
      <c r="S1171">
        <v>0</v>
      </c>
      <c r="T1171">
        <v>10419.438326710801</v>
      </c>
      <c r="U1171">
        <v>0</v>
      </c>
      <c r="V1171">
        <v>0</v>
      </c>
      <c r="W1171">
        <v>0</v>
      </c>
      <c r="X1171">
        <v>9718.8988242662999</v>
      </c>
      <c r="Y1171">
        <v>12037.189576094799</v>
      </c>
      <c r="Z1171">
        <v>10926.6490339468</v>
      </c>
      <c r="AA1171">
        <v>1110.54054214795</v>
      </c>
      <c r="AB1171">
        <v>0</v>
      </c>
      <c r="AC1171">
        <v>363.16765473935999</v>
      </c>
      <c r="AD1171">
        <v>248.33320000000001</v>
      </c>
      <c r="AE1171">
        <v>114.83445473936</v>
      </c>
      <c r="AF1171">
        <v>0</v>
      </c>
      <c r="AG1171">
        <v>290866.94890068599</v>
      </c>
      <c r="AH1171">
        <v>290866.94890068599</v>
      </c>
      <c r="AI1171">
        <v>0</v>
      </c>
      <c r="AJ1171">
        <v>0</v>
      </c>
      <c r="AK1171">
        <v>518.85302915631405</v>
      </c>
      <c r="AL1171">
        <v>518.85302915631405</v>
      </c>
      <c r="AM1171">
        <v>291385.80192984198</v>
      </c>
      <c r="AN1171">
        <v>291385.80192984198</v>
      </c>
      <c r="AO1171">
        <v>293188.48546360398</v>
      </c>
      <c r="AP1171">
        <v>138125.480293106</v>
      </c>
      <c r="AQ1171">
        <v>154807.99172359001</v>
      </c>
      <c r="AR1171">
        <v>255.01344690845801</v>
      </c>
      <c r="AS1171">
        <v>2706.9764298219202</v>
      </c>
      <c r="AT1171">
        <v>149.79599999999999</v>
      </c>
      <c r="AU1171">
        <v>2038.84960137963</v>
      </c>
      <c r="AV1171">
        <v>518.33082844228898</v>
      </c>
      <c r="AW1171">
        <v>60644.738757717198</v>
      </c>
      <c r="AX1171">
        <v>9804.1738077866794</v>
      </c>
      <c r="AY1171">
        <v>25007.107979993001</v>
      </c>
      <c r="AZ1171">
        <v>25833.456969937499</v>
      </c>
      <c r="BA1171">
        <v>20318.095289330999</v>
      </c>
      <c r="BB1171">
        <v>4046.92</v>
      </c>
      <c r="BC1171">
        <v>16262.801548560899</v>
      </c>
      <c r="BD1171">
        <v>8.3737407701490003</v>
      </c>
      <c r="BE1171">
        <v>8774.6935884972809</v>
      </c>
      <c r="BF1171">
        <v>5434.0918357138798</v>
      </c>
      <c r="BG1171">
        <v>2500.9730837063898</v>
      </c>
      <c r="BH1171">
        <v>839.62866907701402</v>
      </c>
      <c r="BI1171">
        <v>15769.7753198097</v>
      </c>
      <c r="BJ1171">
        <v>5434.0918357138798</v>
      </c>
      <c r="BK1171">
        <v>9417.9913550187794</v>
      </c>
      <c r="BL1171">
        <v>917.69212907701399</v>
      </c>
      <c r="BM1171">
        <v>24081.5223951835</v>
      </c>
      <c r="BN1171">
        <v>5434.0918357138798</v>
      </c>
      <c r="BO1171">
        <v>17640.1123003926</v>
      </c>
      <c r="BP1171">
        <v>1007.31825907701</v>
      </c>
      <c r="BQ1171">
        <v>683.27190863443502</v>
      </c>
      <c r="BR1171">
        <v>629.61900000000003</v>
      </c>
      <c r="BS1171">
        <v>48.739368634434797</v>
      </c>
      <c r="BT1171">
        <v>4.9135400000000002</v>
      </c>
      <c r="BU1171">
        <v>55989.335909340603</v>
      </c>
      <c r="BV1171">
        <v>48240.1</v>
      </c>
      <c r="BW1171">
        <v>7749.2359093405803</v>
      </c>
      <c r="BX1171">
        <v>0</v>
      </c>
      <c r="BY1171">
        <v>133878.403603429</v>
      </c>
      <c r="BZ1171">
        <v>6770</v>
      </c>
      <c r="CA1171">
        <v>127108.403603429</v>
      </c>
      <c r="CB1171">
        <v>0</v>
      </c>
      <c r="CC1171">
        <v>0</v>
      </c>
      <c r="CD1171">
        <v>0</v>
      </c>
      <c r="CE1171">
        <v>0</v>
      </c>
      <c r="CF1171">
        <v>0</v>
      </c>
      <c r="CG1171">
        <v>0</v>
      </c>
      <c r="CH1171">
        <v>0</v>
      </c>
    </row>
    <row r="1172" spans="1:86" x14ac:dyDescent="0.2">
      <c r="A1172" t="s">
        <v>165</v>
      </c>
      <c r="B1172">
        <v>2011</v>
      </c>
      <c r="C1172" t="s">
        <v>240</v>
      </c>
      <c r="D1172" t="s">
        <v>780</v>
      </c>
      <c r="E1172">
        <v>40457.879062792497</v>
      </c>
      <c r="F1172">
        <v>10301.030073874501</v>
      </c>
      <c r="G1172">
        <v>21228.361393583898</v>
      </c>
      <c r="H1172">
        <v>8928.4875953340706</v>
      </c>
      <c r="I1172">
        <v>32945.4257462471</v>
      </c>
      <c r="J1172">
        <v>9670.0003854802198</v>
      </c>
      <c r="K1172">
        <v>21035.954089025901</v>
      </c>
      <c r="L1172">
        <v>2239.4712717408902</v>
      </c>
      <c r="M1172">
        <v>20482.2098897367</v>
      </c>
      <c r="N1172">
        <v>16760.2252668275</v>
      </c>
      <c r="O1172">
        <v>1204.1431668938701</v>
      </c>
      <c r="P1172">
        <v>2517.8414560152301</v>
      </c>
      <c r="Q1172">
        <v>30317.956755456598</v>
      </c>
      <c r="R1172">
        <v>33982.204822324798</v>
      </c>
      <c r="S1172">
        <v>64300.1615777814</v>
      </c>
      <c r="T1172">
        <v>104758.04064057401</v>
      </c>
      <c r="U1172">
        <v>22978.363396433499</v>
      </c>
      <c r="V1172">
        <v>26304.592325010199</v>
      </c>
      <c r="W1172">
        <v>49282.955721443599</v>
      </c>
      <c r="X1172">
        <v>82228.381467690706</v>
      </c>
      <c r="Y1172">
        <v>137658.59791984799</v>
      </c>
      <c r="Z1172">
        <v>13576.0665974765</v>
      </c>
      <c r="AA1172">
        <v>1638.4669945003</v>
      </c>
      <c r="AB1172">
        <v>122444.064327871</v>
      </c>
      <c r="AC1172">
        <v>11116.526863060701</v>
      </c>
      <c r="AD1172">
        <v>978.61752838039899</v>
      </c>
      <c r="AE1172">
        <v>508.20681105864799</v>
      </c>
      <c r="AF1172">
        <v>9629.7025236216705</v>
      </c>
      <c r="AG1172">
        <v>707086.183412935</v>
      </c>
      <c r="AH1172">
        <v>707086.183412935</v>
      </c>
      <c r="AI1172">
        <v>28656.821386390999</v>
      </c>
      <c r="AJ1172">
        <v>28656.821386390999</v>
      </c>
      <c r="AK1172">
        <v>22752.481400099201</v>
      </c>
      <c r="AL1172">
        <v>22752.481400099201</v>
      </c>
      <c r="AM1172">
        <v>758495.48619942495</v>
      </c>
      <c r="AN1172">
        <v>758495.48619942495</v>
      </c>
      <c r="AO1172">
        <v>428566.74335489701</v>
      </c>
      <c r="AP1172">
        <v>161739.22086758999</v>
      </c>
      <c r="AQ1172">
        <v>262768.17849490902</v>
      </c>
      <c r="AR1172">
        <v>4059.3439923985702</v>
      </c>
      <c r="AS1172">
        <v>36671.641740838197</v>
      </c>
      <c r="AT1172">
        <v>468.65875787832198</v>
      </c>
      <c r="AU1172">
        <v>2477.0542293825902</v>
      </c>
      <c r="AV1172">
        <v>33725.928753577202</v>
      </c>
      <c r="AW1172">
        <v>136485.62431269101</v>
      </c>
      <c r="AX1172">
        <v>13874.5297196134</v>
      </c>
      <c r="AY1172">
        <v>35588.451293338898</v>
      </c>
      <c r="AZ1172">
        <v>87022.643299738396</v>
      </c>
      <c r="BA1172">
        <v>128381.470894667</v>
      </c>
      <c r="BB1172">
        <v>19196.193684941401</v>
      </c>
      <c r="BC1172">
        <v>98335.278584091197</v>
      </c>
      <c r="BD1172">
        <v>10849.9986256347</v>
      </c>
      <c r="BE1172">
        <v>17617.1217080526</v>
      </c>
      <c r="BF1172">
        <v>7480.6651610431099</v>
      </c>
      <c r="BG1172">
        <v>7427.2306237554703</v>
      </c>
      <c r="BH1172">
        <v>2709.225923254</v>
      </c>
      <c r="BI1172">
        <v>32690.0536730682</v>
      </c>
      <c r="BJ1172">
        <v>7831.7142413747997</v>
      </c>
      <c r="BK1172">
        <v>18726.640082331502</v>
      </c>
      <c r="BL1172">
        <v>6131.6993493618802</v>
      </c>
      <c r="BM1172">
        <v>48010.9485031402</v>
      </c>
      <c r="BN1172">
        <v>7991.3434364207696</v>
      </c>
      <c r="BO1172">
        <v>31866.529509250999</v>
      </c>
      <c r="BP1172">
        <v>8153.0755574684599</v>
      </c>
      <c r="BQ1172">
        <v>16707.120630916201</v>
      </c>
      <c r="BR1172">
        <v>5621.2325277383097</v>
      </c>
      <c r="BS1172">
        <v>8539.1722264547807</v>
      </c>
      <c r="BT1172">
        <v>2546.7158767231299</v>
      </c>
      <c r="BU1172">
        <v>216372.46979159801</v>
      </c>
      <c r="BV1172">
        <v>176073.719536494</v>
      </c>
      <c r="BW1172">
        <v>16905.774541196399</v>
      </c>
      <c r="BX1172">
        <v>23392.975713908199</v>
      </c>
      <c r="BY1172">
        <v>408975.38004991302</v>
      </c>
      <c r="BZ1172">
        <v>116184.793651851</v>
      </c>
      <c r="CA1172">
        <v>290264.23244844202</v>
      </c>
      <c r="CB1172">
        <v>2526.3539496194398</v>
      </c>
      <c r="CC1172">
        <v>3484562</v>
      </c>
      <c r="CD1172">
        <v>3427382</v>
      </c>
      <c r="CE1172">
        <v>3590494.9618732599</v>
      </c>
      <c r="CF1172">
        <v>2244600.9744863301</v>
      </c>
      <c r="CG1172">
        <v>3406794.6213155999</v>
      </c>
      <c r="CH1172">
        <v>5491864.2590821302</v>
      </c>
    </row>
    <row r="1173" spans="1:86" x14ac:dyDescent="0.2">
      <c r="A1173" t="s">
        <v>165</v>
      </c>
      <c r="B1173">
        <v>2012</v>
      </c>
      <c r="C1173" t="s">
        <v>2</v>
      </c>
      <c r="D1173" t="s">
        <v>781</v>
      </c>
      <c r="E1173">
        <v>1508.0096988785999</v>
      </c>
      <c r="F1173">
        <v>67.504100828416696</v>
      </c>
      <c r="G1173">
        <v>209.08659061080701</v>
      </c>
      <c r="H1173">
        <v>1231.41900743937</v>
      </c>
      <c r="I1173">
        <v>304.39789700734502</v>
      </c>
      <c r="J1173">
        <v>61.417983020007902</v>
      </c>
      <c r="K1173">
        <v>206.73639554402899</v>
      </c>
      <c r="L1173">
        <v>36.2435184433076</v>
      </c>
      <c r="M1173">
        <v>130.42421164602001</v>
      </c>
      <c r="N1173">
        <v>105.823635087927</v>
      </c>
      <c r="O1173">
        <v>17.770473032143599</v>
      </c>
      <c r="P1173">
        <v>6.8301035259496103</v>
      </c>
      <c r="Q1173">
        <v>1483.72138395506</v>
      </c>
      <c r="R1173">
        <v>833.52011379284204</v>
      </c>
      <c r="S1173">
        <v>2317.2414977479002</v>
      </c>
      <c r="T1173">
        <v>3825.2511966265001</v>
      </c>
      <c r="U1173">
        <v>396.37169293082002</v>
      </c>
      <c r="V1173">
        <v>222.67238456540699</v>
      </c>
      <c r="W1173">
        <v>619.04407749622703</v>
      </c>
      <c r="X1173">
        <v>923.44197450357206</v>
      </c>
      <c r="Y1173">
        <v>23984.186748675998</v>
      </c>
      <c r="Z1173">
        <v>161.91044509614699</v>
      </c>
      <c r="AA1173">
        <v>16.015681325303301</v>
      </c>
      <c r="AB1173">
        <v>23806.260622254598</v>
      </c>
      <c r="AC1173">
        <v>2013.4551119581899</v>
      </c>
      <c r="AD1173">
        <v>6.8401230906210504</v>
      </c>
      <c r="AE1173">
        <v>6.5429632001552802</v>
      </c>
      <c r="AF1173">
        <v>2000.0720256674199</v>
      </c>
      <c r="AG1173">
        <v>3911.5676229000601</v>
      </c>
      <c r="AH1173">
        <v>3911.5676229000601</v>
      </c>
      <c r="AI1173">
        <v>36.520204239144697</v>
      </c>
      <c r="AJ1173">
        <v>36.520204239144697</v>
      </c>
      <c r="AK1173">
        <v>52.306691109894402</v>
      </c>
      <c r="AL1173">
        <v>52.306691109894402</v>
      </c>
      <c r="AM1173">
        <v>4000.3945182491002</v>
      </c>
      <c r="AN1173">
        <v>4000.3945182491002</v>
      </c>
      <c r="AO1173">
        <v>4842.8628627023299</v>
      </c>
      <c r="AP1173">
        <v>2485.3559950066101</v>
      </c>
      <c r="AQ1173">
        <v>2346.0893120729402</v>
      </c>
      <c r="AR1173">
        <v>11.4175556227811</v>
      </c>
      <c r="AS1173">
        <v>8458.9050232472091</v>
      </c>
      <c r="AT1173">
        <v>3.5454399908513201</v>
      </c>
      <c r="AU1173">
        <v>10.3670874423259</v>
      </c>
      <c r="AV1173">
        <v>8444.9924958140491</v>
      </c>
      <c r="AW1173">
        <v>7648.7785601066798</v>
      </c>
      <c r="AX1173">
        <v>194.90320875625301</v>
      </c>
      <c r="AY1173">
        <v>537.09356049155497</v>
      </c>
      <c r="AZ1173">
        <v>6916.7817908588804</v>
      </c>
      <c r="BA1173">
        <v>3272.3758113399899</v>
      </c>
      <c r="BB1173">
        <v>143.23115435322299</v>
      </c>
      <c r="BC1173">
        <v>1045.2014709033399</v>
      </c>
      <c r="BD1173">
        <v>2083.9431860834402</v>
      </c>
      <c r="BE1173">
        <v>332.285593333306</v>
      </c>
      <c r="BF1173">
        <v>101.693841372851</v>
      </c>
      <c r="BG1173">
        <v>76.559119155750395</v>
      </c>
      <c r="BH1173">
        <v>154.032632804705</v>
      </c>
      <c r="BI1173">
        <v>1046.1258477174799</v>
      </c>
      <c r="BJ1173">
        <v>104.110652137454</v>
      </c>
      <c r="BK1173">
        <v>142.20785566665501</v>
      </c>
      <c r="BL1173">
        <v>799.80733991337399</v>
      </c>
      <c r="BM1173">
        <v>1314.3642609157</v>
      </c>
      <c r="BN1173">
        <v>105.596888405009</v>
      </c>
      <c r="BO1173">
        <v>218.93023838660599</v>
      </c>
      <c r="BP1173">
        <v>989.83713412408099</v>
      </c>
      <c r="BQ1173">
        <v>63.806679189643702</v>
      </c>
      <c r="BR1173">
        <v>43.806387794337098</v>
      </c>
      <c r="BS1173">
        <v>10.647210012781001</v>
      </c>
      <c r="BT1173">
        <v>9.3530813825254295</v>
      </c>
      <c r="BU1173">
        <v>1399.0267747447101</v>
      </c>
      <c r="BV1173">
        <v>1106.39764060893</v>
      </c>
      <c r="BW1173">
        <v>228.72345374618399</v>
      </c>
      <c r="BX1173">
        <v>63.905680389595098</v>
      </c>
      <c r="BY1173">
        <v>3564.0135097962402</v>
      </c>
      <c r="BZ1173">
        <v>819.72026586639402</v>
      </c>
      <c r="CA1173">
        <v>2738.4434368736001</v>
      </c>
      <c r="CB1173">
        <v>5.8498070562545603</v>
      </c>
      <c r="CC1173">
        <v>39817</v>
      </c>
      <c r="CD1173">
        <v>37181</v>
      </c>
      <c r="CE1173">
        <v>45431.911731165099</v>
      </c>
      <c r="CF1173">
        <v>5084.8949815838296</v>
      </c>
      <c r="CG1173">
        <v>15150.8054932706</v>
      </c>
      <c r="CH1173">
        <v>32604.725828267899</v>
      </c>
    </row>
    <row r="1174" spans="1:86" x14ac:dyDescent="0.2">
      <c r="A1174" t="s">
        <v>165</v>
      </c>
      <c r="B1174">
        <v>2012</v>
      </c>
      <c r="C1174" t="s">
        <v>3</v>
      </c>
      <c r="D1174" t="s">
        <v>782</v>
      </c>
      <c r="E1174">
        <v>358.86453746980601</v>
      </c>
      <c r="F1174">
        <v>14.4775696587102</v>
      </c>
      <c r="G1174">
        <v>323.99494369766597</v>
      </c>
      <c r="H1174">
        <v>20.3920241134308</v>
      </c>
      <c r="I1174">
        <v>338.38752049007701</v>
      </c>
      <c r="J1174">
        <v>13.713866905551299</v>
      </c>
      <c r="K1174">
        <v>320.72397604959298</v>
      </c>
      <c r="L1174">
        <v>3.9496775349350601</v>
      </c>
      <c r="M1174">
        <v>104.999513967366</v>
      </c>
      <c r="N1174">
        <v>36.823620038434498</v>
      </c>
      <c r="O1174">
        <v>26.3428222033961</v>
      </c>
      <c r="P1174">
        <v>41.833071725535802</v>
      </c>
      <c r="Q1174">
        <v>58.121305302409397</v>
      </c>
      <c r="R1174">
        <v>254.82646939048399</v>
      </c>
      <c r="S1174">
        <v>312.94777469289301</v>
      </c>
      <c r="T1174">
        <v>671.81231216269896</v>
      </c>
      <c r="U1174">
        <v>43.146769380571399</v>
      </c>
      <c r="V1174">
        <v>189.17226393400799</v>
      </c>
      <c r="W1174">
        <v>232.31903331458</v>
      </c>
      <c r="X1174">
        <v>570.70655380465701</v>
      </c>
      <c r="Y1174">
        <v>298.32895619424602</v>
      </c>
      <c r="Z1174">
        <v>6.0777681755252404</v>
      </c>
      <c r="AA1174">
        <v>19.992652446077699</v>
      </c>
      <c r="AB1174">
        <v>272.25853557264298</v>
      </c>
      <c r="AC1174">
        <v>31.320840034180101</v>
      </c>
      <c r="AD1174">
        <v>2.0528810361435799</v>
      </c>
      <c r="AE1174">
        <v>9.2991655601434609</v>
      </c>
      <c r="AF1174">
        <v>19.968793437893101</v>
      </c>
      <c r="AG1174">
        <v>3649.5898539813602</v>
      </c>
      <c r="AH1174">
        <v>3649.5898539813602</v>
      </c>
      <c r="AI1174">
        <v>14.290502722161399</v>
      </c>
      <c r="AJ1174">
        <v>14.290502722161399</v>
      </c>
      <c r="AK1174">
        <v>21.476952981857998</v>
      </c>
      <c r="AL1174">
        <v>21.476952981857998</v>
      </c>
      <c r="AM1174">
        <v>3685.3573096853802</v>
      </c>
      <c r="AN1174">
        <v>3685.3573096853802</v>
      </c>
      <c r="AO1174">
        <v>3573.7155004331598</v>
      </c>
      <c r="AP1174">
        <v>40.793639628552398</v>
      </c>
      <c r="AQ1174">
        <v>3521.9843050571199</v>
      </c>
      <c r="AR1174">
        <v>10.937555747485799</v>
      </c>
      <c r="AS1174">
        <v>105.4065612534</v>
      </c>
      <c r="AT1174">
        <v>0.70855037232683005</v>
      </c>
      <c r="AU1174">
        <v>20.594671851584302</v>
      </c>
      <c r="AV1174">
        <v>84.103339029489106</v>
      </c>
      <c r="AW1174">
        <v>835.31146035563199</v>
      </c>
      <c r="AX1174">
        <v>9.6392389877796507</v>
      </c>
      <c r="AY1174">
        <v>729.24685381537097</v>
      </c>
      <c r="AZ1174">
        <v>96.425367552483294</v>
      </c>
      <c r="BA1174">
        <v>1255.8514150393</v>
      </c>
      <c r="BB1174">
        <v>32.939140692554098</v>
      </c>
      <c r="BC1174">
        <v>1195.98070879582</v>
      </c>
      <c r="BD1174">
        <v>26.9315655509271</v>
      </c>
      <c r="BE1174">
        <v>110.03704342640199</v>
      </c>
      <c r="BF1174">
        <v>4.9421982654734702</v>
      </c>
      <c r="BG1174">
        <v>101.337368707172</v>
      </c>
      <c r="BH1174">
        <v>3.75747645375652</v>
      </c>
      <c r="BI1174">
        <v>227.110322968216</v>
      </c>
      <c r="BJ1174">
        <v>6.1648850384432503</v>
      </c>
      <c r="BK1174">
        <v>210.24333664084099</v>
      </c>
      <c r="BL1174">
        <v>10.702101288932299</v>
      </c>
      <c r="BM1174">
        <v>360.62898905044602</v>
      </c>
      <c r="BN1174">
        <v>6.5494900692716103</v>
      </c>
      <c r="BO1174">
        <v>338.08001023070699</v>
      </c>
      <c r="BP1174">
        <v>15.9994887504693</v>
      </c>
      <c r="BQ1174">
        <v>21.400914346095</v>
      </c>
      <c r="BR1174">
        <v>9.4095850404976602</v>
      </c>
      <c r="BS1174">
        <v>7.1494832001873601</v>
      </c>
      <c r="BT1174">
        <v>4.8418461054099904</v>
      </c>
      <c r="BU1174">
        <v>1125.8100859634501</v>
      </c>
      <c r="BV1174">
        <v>389.04219003317701</v>
      </c>
      <c r="BW1174">
        <v>349.49925799102402</v>
      </c>
      <c r="BX1174">
        <v>387.26863793925202</v>
      </c>
      <c r="BY1174">
        <v>4634.3833472715296</v>
      </c>
      <c r="BZ1174">
        <v>179.590493367541</v>
      </c>
      <c r="CA1174">
        <v>4452.2531180803198</v>
      </c>
      <c r="CB1174">
        <v>2.5397358236534302</v>
      </c>
      <c r="CC1174">
        <v>13510</v>
      </c>
      <c r="CD1174">
        <v>14580</v>
      </c>
      <c r="CE1174">
        <v>13404.110953073799</v>
      </c>
      <c r="CF1174">
        <v>12075.7733311017</v>
      </c>
      <c r="CG1174">
        <v>14944.866414619801</v>
      </c>
      <c r="CH1174">
        <v>26527.480575482899</v>
      </c>
    </row>
    <row r="1175" spans="1:86" x14ac:dyDescent="0.2">
      <c r="A1175" t="s">
        <v>165</v>
      </c>
      <c r="B1175">
        <v>2012</v>
      </c>
      <c r="C1175" t="s">
        <v>4</v>
      </c>
      <c r="D1175" t="s">
        <v>783</v>
      </c>
      <c r="E1175">
        <v>21.048682321892301</v>
      </c>
      <c r="F1175">
        <v>0.67667369733539595</v>
      </c>
      <c r="G1175">
        <v>20.147603434404399</v>
      </c>
      <c r="H1175">
        <v>0.22440519015250701</v>
      </c>
      <c r="I1175">
        <v>20.642863843040502</v>
      </c>
      <c r="J1175">
        <v>0.66070531082387496</v>
      </c>
      <c r="K1175">
        <v>19.870606206995699</v>
      </c>
      <c r="L1175">
        <v>0.11155232522104599</v>
      </c>
      <c r="M1175">
        <v>1.34065750960935</v>
      </c>
      <c r="N1175">
        <v>0.72695129348856002</v>
      </c>
      <c r="O1175">
        <v>0.11057393351289201</v>
      </c>
      <c r="P1175">
        <v>0.503132282607896</v>
      </c>
      <c r="Q1175">
        <v>149.477766970727</v>
      </c>
      <c r="R1175">
        <v>450.30207555142101</v>
      </c>
      <c r="S1175">
        <v>599.77984252214696</v>
      </c>
      <c r="T1175">
        <v>620.82852484403895</v>
      </c>
      <c r="U1175">
        <v>120.651193847625</v>
      </c>
      <c r="V1175">
        <v>363.46196567133802</v>
      </c>
      <c r="W1175">
        <v>484.11315951896302</v>
      </c>
      <c r="X1175">
        <v>504.75602336200399</v>
      </c>
      <c r="Y1175">
        <v>2.2655683337675598</v>
      </c>
      <c r="Z1175">
        <v>0.104856427928194</v>
      </c>
      <c r="AA1175">
        <v>0.16556183721877399</v>
      </c>
      <c r="AB1175">
        <v>1.9951500686205901</v>
      </c>
      <c r="AC1175">
        <v>1.04275454797033</v>
      </c>
      <c r="AD1175">
        <v>4.4788509440659402E-2</v>
      </c>
      <c r="AE1175">
        <v>0.91563148147069495</v>
      </c>
      <c r="AF1175">
        <v>8.2334557058971095E-2</v>
      </c>
      <c r="AG1175">
        <v>36.995666808632301</v>
      </c>
      <c r="AH1175">
        <v>36.995666808632301</v>
      </c>
      <c r="AI1175">
        <v>0.83941716575981995</v>
      </c>
      <c r="AJ1175">
        <v>0.83941716575981995</v>
      </c>
      <c r="AK1175">
        <v>0.61040779938457501</v>
      </c>
      <c r="AL1175">
        <v>0.61040779938457501</v>
      </c>
      <c r="AM1175">
        <v>38.445491773776702</v>
      </c>
      <c r="AN1175">
        <v>38.445491773776702</v>
      </c>
      <c r="AO1175">
        <v>38.449956490488503</v>
      </c>
      <c r="AP1175">
        <v>0.529922386527234</v>
      </c>
      <c r="AQ1175">
        <v>37.353822664245897</v>
      </c>
      <c r="AR1175">
        <v>0.56621143971538501</v>
      </c>
      <c r="AS1175">
        <v>0.55377987526651995</v>
      </c>
      <c r="AT1175">
        <v>2.3503648458493499E-2</v>
      </c>
      <c r="AU1175">
        <v>0.19240701700629101</v>
      </c>
      <c r="AV1175">
        <v>0.33786920980173701</v>
      </c>
      <c r="AW1175">
        <v>8.8180973616465508</v>
      </c>
      <c r="AX1175">
        <v>0.18646755520521699</v>
      </c>
      <c r="AY1175">
        <v>6.5843061928640196</v>
      </c>
      <c r="AZ1175">
        <v>2.0473236135773201</v>
      </c>
      <c r="BA1175">
        <v>380.661508198886</v>
      </c>
      <c r="BB1175">
        <v>1.02212236904931</v>
      </c>
      <c r="BC1175">
        <v>379.23286188307202</v>
      </c>
      <c r="BD1175">
        <v>0.40652394676458098</v>
      </c>
      <c r="BE1175">
        <v>6.3649729346993498</v>
      </c>
      <c r="BF1175">
        <v>0.114291827979198</v>
      </c>
      <c r="BG1175">
        <v>6.1258408769189501</v>
      </c>
      <c r="BH1175">
        <v>0.12484022980119901</v>
      </c>
      <c r="BI1175">
        <v>7.3322781274661999</v>
      </c>
      <c r="BJ1175">
        <v>0.143204408347896</v>
      </c>
      <c r="BK1175">
        <v>7.0122068818502896</v>
      </c>
      <c r="BL1175">
        <v>0.176866837268015</v>
      </c>
      <c r="BM1175">
        <v>8.4998012633750708</v>
      </c>
      <c r="BN1175">
        <v>0.153020374368527</v>
      </c>
      <c r="BO1175">
        <v>8.0470889416973694</v>
      </c>
      <c r="BP1175">
        <v>0.29969194730917198</v>
      </c>
      <c r="BQ1175">
        <v>8.0879030934181397</v>
      </c>
      <c r="BR1175">
        <v>0.27131346876027601</v>
      </c>
      <c r="BS1175">
        <v>7.5170535176825002</v>
      </c>
      <c r="BT1175">
        <v>0.29953610697535699</v>
      </c>
      <c r="BU1175">
        <v>13.8102104448384</v>
      </c>
      <c r="BV1175">
        <v>7.6416975651257699</v>
      </c>
      <c r="BW1175">
        <v>1.5192371033848999</v>
      </c>
      <c r="BX1175">
        <v>4.6492757763277801</v>
      </c>
      <c r="BY1175">
        <v>277.64758419568398</v>
      </c>
      <c r="BZ1175">
        <v>9.9340717590963692</v>
      </c>
      <c r="CA1175">
        <v>267.54905282290599</v>
      </c>
      <c r="CB1175">
        <v>0.16445961368115899</v>
      </c>
      <c r="CC1175">
        <v>2604</v>
      </c>
      <c r="CD1175">
        <v>2493</v>
      </c>
      <c r="CE1175">
        <v>3490.9649767064798</v>
      </c>
      <c r="CF1175">
        <v>177.95396561488499</v>
      </c>
      <c r="CG1175">
        <v>271.21160497940099</v>
      </c>
      <c r="CH1175">
        <v>537.35675685382</v>
      </c>
    </row>
    <row r="1176" spans="1:86" x14ac:dyDescent="0.2">
      <c r="A1176" t="s">
        <v>165</v>
      </c>
      <c r="B1176">
        <v>2012</v>
      </c>
      <c r="C1176" t="s">
        <v>5</v>
      </c>
      <c r="D1176" t="s">
        <v>784</v>
      </c>
      <c r="E1176">
        <v>15.4253040752731</v>
      </c>
      <c r="F1176">
        <v>6.1744200097716497</v>
      </c>
      <c r="G1176">
        <v>2.6030204627720002</v>
      </c>
      <c r="H1176">
        <v>6.64786360272947</v>
      </c>
      <c r="I1176">
        <v>14.710200248324</v>
      </c>
      <c r="J1176">
        <v>6.1018404162044302</v>
      </c>
      <c r="K1176">
        <v>2.57072287816138</v>
      </c>
      <c r="L1176">
        <v>6.0376369539581702</v>
      </c>
      <c r="M1176">
        <v>1.79615769010482</v>
      </c>
      <c r="N1176">
        <v>1.34122117493729</v>
      </c>
      <c r="O1176">
        <v>0.24823164623864499</v>
      </c>
      <c r="P1176">
        <v>0.20670486892888401</v>
      </c>
      <c r="Q1176">
        <v>97.016599865217501</v>
      </c>
      <c r="R1176">
        <v>5283.9763424006696</v>
      </c>
      <c r="S1176">
        <v>5380.9929422658797</v>
      </c>
      <c r="T1176">
        <v>5396.4182463411598</v>
      </c>
      <c r="U1176">
        <v>69.566881739013695</v>
      </c>
      <c r="V1176">
        <v>3788.9367163373699</v>
      </c>
      <c r="W1176">
        <v>3858.5035980763801</v>
      </c>
      <c r="X1176">
        <v>3873.2137983246998</v>
      </c>
      <c r="Y1176">
        <v>18.953251064282501</v>
      </c>
      <c r="Z1176">
        <v>0.32622968194414398</v>
      </c>
      <c r="AA1176">
        <v>0.110242880047368</v>
      </c>
      <c r="AB1176">
        <v>18.516778502291</v>
      </c>
      <c r="AC1176">
        <v>0.66097489785543595</v>
      </c>
      <c r="AD1176">
        <v>0.21618742120340001</v>
      </c>
      <c r="AE1176">
        <v>9.9132592649134696E-2</v>
      </c>
      <c r="AF1176">
        <v>0.34565488400290101</v>
      </c>
      <c r="AG1176">
        <v>40.207903071879201</v>
      </c>
      <c r="AH1176">
        <v>40.207903071879201</v>
      </c>
      <c r="AI1176">
        <v>1.65391355448601</v>
      </c>
      <c r="AJ1176">
        <v>1.65391355448601</v>
      </c>
      <c r="AK1176">
        <v>2.4320053909102701</v>
      </c>
      <c r="AL1176">
        <v>2.4320053909102701</v>
      </c>
      <c r="AM1176">
        <v>44.293822017275403</v>
      </c>
      <c r="AN1176">
        <v>44.293822017275403</v>
      </c>
      <c r="AO1176">
        <v>13.5338693846001</v>
      </c>
      <c r="AP1176">
        <v>3.2468066697270999</v>
      </c>
      <c r="AQ1176">
        <v>9.3718327689419105</v>
      </c>
      <c r="AR1176">
        <v>0.91522994593113605</v>
      </c>
      <c r="AS1176">
        <v>1.5300486139024601</v>
      </c>
      <c r="AT1176">
        <v>0.13023986648069499</v>
      </c>
      <c r="AU1176">
        <v>3.3476242663734203E-2</v>
      </c>
      <c r="AV1176">
        <v>1.3663325047580299</v>
      </c>
      <c r="AW1176">
        <v>7.1883163813867004</v>
      </c>
      <c r="AX1176">
        <v>0.66766731105233401</v>
      </c>
      <c r="AY1176">
        <v>1.63050638690256</v>
      </c>
      <c r="AZ1176">
        <v>4.8901426834318</v>
      </c>
      <c r="BA1176">
        <v>52.991499090428697</v>
      </c>
      <c r="BB1176">
        <v>30.1496208696019</v>
      </c>
      <c r="BC1176">
        <v>19.250128398639401</v>
      </c>
      <c r="BD1176">
        <v>3.5917498221874302</v>
      </c>
      <c r="BE1176">
        <v>15.760638162353199</v>
      </c>
      <c r="BF1176">
        <v>0.59023697286297006</v>
      </c>
      <c r="BG1176">
        <v>1.2396794693991899</v>
      </c>
      <c r="BH1176">
        <v>13.9307217200911</v>
      </c>
      <c r="BI1176">
        <v>19.3122515628691</v>
      </c>
      <c r="BJ1176">
        <v>1.00901084066559</v>
      </c>
      <c r="BK1176">
        <v>1.6930540229145801</v>
      </c>
      <c r="BL1176">
        <v>16.610186699288999</v>
      </c>
      <c r="BM1176">
        <v>24.259141696942301</v>
      </c>
      <c r="BN1176">
        <v>1.2909185657597599</v>
      </c>
      <c r="BO1176">
        <v>2.18374536951606</v>
      </c>
      <c r="BP1176">
        <v>20.784477761666601</v>
      </c>
      <c r="BQ1176">
        <v>17.281500832283001</v>
      </c>
      <c r="BR1176">
        <v>5.5415681206234204</v>
      </c>
      <c r="BS1176">
        <v>1.1173205883103501</v>
      </c>
      <c r="BT1176">
        <v>10.622612123349199</v>
      </c>
      <c r="BU1176">
        <v>19.249870212567401</v>
      </c>
      <c r="BV1176">
        <v>14.1183666791852</v>
      </c>
      <c r="BW1176">
        <v>3.3398709840893099</v>
      </c>
      <c r="BX1176">
        <v>1.79163254929285</v>
      </c>
      <c r="BY1176">
        <v>109.183620415191</v>
      </c>
      <c r="BZ1176">
        <v>73.290429049131404</v>
      </c>
      <c r="CA1176">
        <v>35.519596365224203</v>
      </c>
      <c r="CB1176">
        <v>0.37359500083564001</v>
      </c>
      <c r="CC1176">
        <v>1314</v>
      </c>
      <c r="CD1176">
        <v>868</v>
      </c>
      <c r="CE1176">
        <v>1814.85625026039</v>
      </c>
      <c r="CF1176">
        <v>279.53404361625502</v>
      </c>
      <c r="CG1176">
        <v>222.80609105883201</v>
      </c>
      <c r="CH1176">
        <v>378.38852892951599</v>
      </c>
    </row>
    <row r="1177" spans="1:86" x14ac:dyDescent="0.2">
      <c r="A1177" t="s">
        <v>165</v>
      </c>
      <c r="B1177">
        <v>2012</v>
      </c>
      <c r="C1177" t="s">
        <v>6</v>
      </c>
      <c r="D1177" t="s">
        <v>785</v>
      </c>
      <c r="E1177">
        <v>3157.71677417202</v>
      </c>
      <c r="F1177">
        <v>484.84376067439501</v>
      </c>
      <c r="G1177">
        <v>544.38489182711498</v>
      </c>
      <c r="H1177">
        <v>2128.4881216705098</v>
      </c>
      <c r="I1177">
        <v>1094.60024787982</v>
      </c>
      <c r="J1177">
        <v>468.94585230025803</v>
      </c>
      <c r="K1177">
        <v>538.14410882612697</v>
      </c>
      <c r="L1177">
        <v>87.5102867534316</v>
      </c>
      <c r="M1177">
        <v>732.41491586020197</v>
      </c>
      <c r="N1177">
        <v>465.425163803793</v>
      </c>
      <c r="O1177">
        <v>43.893509830008803</v>
      </c>
      <c r="P1177">
        <v>223.09624222639999</v>
      </c>
      <c r="Q1177">
        <v>7628.3513731924904</v>
      </c>
      <c r="R1177">
        <v>3876.2061195269598</v>
      </c>
      <c r="S1177">
        <v>11504.557492719399</v>
      </c>
      <c r="T1177">
        <v>14662.2742668915</v>
      </c>
      <c r="U1177">
        <v>3446.64846360517</v>
      </c>
      <c r="V1177">
        <v>1751.35087686626</v>
      </c>
      <c r="W1177">
        <v>5197.9993404714296</v>
      </c>
      <c r="X1177">
        <v>6292.5995883512496</v>
      </c>
      <c r="Y1177">
        <v>39278.116059004802</v>
      </c>
      <c r="Z1177">
        <v>304.674036966919</v>
      </c>
      <c r="AA1177">
        <v>31.125002039725899</v>
      </c>
      <c r="AB1177">
        <v>38942.317019998103</v>
      </c>
      <c r="AC1177">
        <v>3290.04420339337</v>
      </c>
      <c r="AD1177">
        <v>27.7887833891395</v>
      </c>
      <c r="AE1177">
        <v>18.3310669462976</v>
      </c>
      <c r="AF1177">
        <v>3243.9243530579402</v>
      </c>
      <c r="AG1177">
        <v>99949.415459631695</v>
      </c>
      <c r="AH1177">
        <v>99949.415459631695</v>
      </c>
      <c r="AI1177">
        <v>585.90737751752397</v>
      </c>
      <c r="AJ1177">
        <v>585.90737751752397</v>
      </c>
      <c r="AK1177">
        <v>381.28160775608598</v>
      </c>
      <c r="AL1177">
        <v>381.28160775608598</v>
      </c>
      <c r="AM1177">
        <v>100916.604444905</v>
      </c>
      <c r="AN1177">
        <v>100916.604444905</v>
      </c>
      <c r="AO1177">
        <v>8864.0746034923504</v>
      </c>
      <c r="AP1177">
        <v>4229.8815989938403</v>
      </c>
      <c r="AQ1177">
        <v>4412.2952421504797</v>
      </c>
      <c r="AR1177">
        <v>221.89776234803301</v>
      </c>
      <c r="AS1177">
        <v>13689.4846274831</v>
      </c>
      <c r="AT1177">
        <v>15.5080004431536</v>
      </c>
      <c r="AU1177">
        <v>21.7250758910202</v>
      </c>
      <c r="AV1177">
        <v>13652.2515511489</v>
      </c>
      <c r="AW1177">
        <v>15154.2498485371</v>
      </c>
      <c r="AX1177">
        <v>384.11337941330902</v>
      </c>
      <c r="AY1177">
        <v>949.26633177756798</v>
      </c>
      <c r="AZ1177">
        <v>13820.870137346201</v>
      </c>
      <c r="BA1177">
        <v>7594.7828560763</v>
      </c>
      <c r="BB1177">
        <v>727.77661358047806</v>
      </c>
      <c r="BC1177">
        <v>3363.5601658323199</v>
      </c>
      <c r="BD1177">
        <v>3503.4460766635102</v>
      </c>
      <c r="BE1177">
        <v>702.20117519912799</v>
      </c>
      <c r="BF1177">
        <v>199.90931192328901</v>
      </c>
      <c r="BG1177">
        <v>212.358959405441</v>
      </c>
      <c r="BH1177">
        <v>289.932903870399</v>
      </c>
      <c r="BI1177">
        <v>1939.2496823650899</v>
      </c>
      <c r="BJ1177">
        <v>213.46245219185599</v>
      </c>
      <c r="BK1177">
        <v>383.97302814781699</v>
      </c>
      <c r="BL1177">
        <v>1341.8142020254099</v>
      </c>
      <c r="BM1177">
        <v>2453.8085872884699</v>
      </c>
      <c r="BN1177">
        <v>219.01370308538699</v>
      </c>
      <c r="BO1177">
        <v>579.05428010086803</v>
      </c>
      <c r="BP1177">
        <v>1655.74060410222</v>
      </c>
      <c r="BQ1177">
        <v>528.67627252745604</v>
      </c>
      <c r="BR1177">
        <v>226.475844093294</v>
      </c>
      <c r="BS1177">
        <v>205.51610420279201</v>
      </c>
      <c r="BT1177">
        <v>96.684324231368706</v>
      </c>
      <c r="BU1177">
        <v>7587.52457988475</v>
      </c>
      <c r="BV1177">
        <v>4938.7078087306099</v>
      </c>
      <c r="BW1177">
        <v>580.99422585322998</v>
      </c>
      <c r="BX1177">
        <v>2067.8225453008999</v>
      </c>
      <c r="BY1177">
        <v>13917.9262900752</v>
      </c>
      <c r="BZ1177">
        <v>6650.4125283767698</v>
      </c>
      <c r="CA1177">
        <v>7231.39697703604</v>
      </c>
      <c r="CB1177">
        <v>36.1167846624422</v>
      </c>
      <c r="CC1177">
        <v>234079</v>
      </c>
      <c r="CD1177">
        <v>228945</v>
      </c>
      <c r="CE1177">
        <v>243882.09010300899</v>
      </c>
      <c r="CF1177">
        <v>45568.213260501601</v>
      </c>
      <c r="CG1177">
        <v>76532.598651454697</v>
      </c>
      <c r="CH1177">
        <v>138874.87771063999</v>
      </c>
    </row>
    <row r="1178" spans="1:86" x14ac:dyDescent="0.2">
      <c r="A1178" t="s">
        <v>165</v>
      </c>
      <c r="B1178">
        <v>2012</v>
      </c>
      <c r="C1178" t="s">
        <v>7</v>
      </c>
      <c r="D1178" t="s">
        <v>786</v>
      </c>
      <c r="E1178">
        <v>2.5685645643136801</v>
      </c>
      <c r="F1178">
        <v>0.82366318342786304</v>
      </c>
      <c r="G1178">
        <v>0.62787930474289699</v>
      </c>
      <c r="H1178">
        <v>1.1170220761429199</v>
      </c>
      <c r="I1178">
        <v>1.53864849218286</v>
      </c>
      <c r="J1178">
        <v>0.80767309449674296</v>
      </c>
      <c r="K1178">
        <v>0.621206146412972</v>
      </c>
      <c r="L1178">
        <v>0.10976925127314401</v>
      </c>
      <c r="M1178">
        <v>1.22918747246722</v>
      </c>
      <c r="N1178">
        <v>0.60434040650618404</v>
      </c>
      <c r="O1178">
        <v>0.33773469075007501</v>
      </c>
      <c r="P1178">
        <v>0.287112375210959</v>
      </c>
      <c r="Q1178">
        <v>1742.0271122208801</v>
      </c>
      <c r="R1178">
        <v>264.901611786844</v>
      </c>
      <c r="S1178">
        <v>2006.9287240077299</v>
      </c>
      <c r="T1178">
        <v>2009.4972885720399</v>
      </c>
      <c r="U1178">
        <v>1147.14146999427</v>
      </c>
      <c r="V1178">
        <v>174.44023816690199</v>
      </c>
      <c r="W1178">
        <v>1321.5817081611699</v>
      </c>
      <c r="X1178">
        <v>1323.12035665336</v>
      </c>
      <c r="Y1178">
        <v>20.618498127596698</v>
      </c>
      <c r="Z1178">
        <v>0.20489544582771599</v>
      </c>
      <c r="AA1178">
        <v>3.0815754897742999E-2</v>
      </c>
      <c r="AB1178">
        <v>20.382786926871301</v>
      </c>
      <c r="AC1178">
        <v>1.64719939979647</v>
      </c>
      <c r="AD1178">
        <v>3.64688012933733E-2</v>
      </c>
      <c r="AE1178">
        <v>1.9807934421084201E-2</v>
      </c>
      <c r="AF1178">
        <v>1.59092266408201</v>
      </c>
      <c r="AG1178">
        <v>21.892263807978502</v>
      </c>
      <c r="AH1178">
        <v>21.892263807978502</v>
      </c>
      <c r="AI1178">
        <v>0.77266062753133602</v>
      </c>
      <c r="AJ1178">
        <v>0.77266062753133602</v>
      </c>
      <c r="AK1178">
        <v>0.92838670346116103</v>
      </c>
      <c r="AL1178">
        <v>0.92838670346116103</v>
      </c>
      <c r="AM1178">
        <v>23.593311138971</v>
      </c>
      <c r="AN1178">
        <v>23.593311138971</v>
      </c>
      <c r="AO1178">
        <v>6.94965901903202</v>
      </c>
      <c r="AP1178">
        <v>2.3419862077579401</v>
      </c>
      <c r="AQ1178">
        <v>4.3191572816365102</v>
      </c>
      <c r="AR1178">
        <v>0.28851552963756799</v>
      </c>
      <c r="AS1178">
        <v>6.7380515741668798</v>
      </c>
      <c r="AT1178">
        <v>2.1454364797912701E-2</v>
      </c>
      <c r="AU1178">
        <v>4.3814042692883103E-2</v>
      </c>
      <c r="AV1178">
        <v>6.6727831666760897</v>
      </c>
      <c r="AW1178">
        <v>7.5168483006440203</v>
      </c>
      <c r="AX1178">
        <v>0.282419958936941</v>
      </c>
      <c r="AY1178">
        <v>0.71689830169330204</v>
      </c>
      <c r="AZ1178">
        <v>6.5175300400137797</v>
      </c>
      <c r="BA1178">
        <v>6.5815612448924403</v>
      </c>
      <c r="BB1178">
        <v>1.10858220405941</v>
      </c>
      <c r="BC1178">
        <v>3.69697709935686</v>
      </c>
      <c r="BD1178">
        <v>1.7760019414761801</v>
      </c>
      <c r="BE1178">
        <v>0.57040704583302504</v>
      </c>
      <c r="BF1178">
        <v>0.152462166147005</v>
      </c>
      <c r="BG1178">
        <v>0.237683989645466</v>
      </c>
      <c r="BH1178">
        <v>0.18026089004055401</v>
      </c>
      <c r="BI1178">
        <v>1.3682317502307899</v>
      </c>
      <c r="BJ1178">
        <v>0.17241089066340801</v>
      </c>
      <c r="BK1178">
        <v>0.49270884900905598</v>
      </c>
      <c r="BL1178">
        <v>0.70311201055831996</v>
      </c>
      <c r="BM1178">
        <v>1.83596126728589</v>
      </c>
      <c r="BN1178">
        <v>0.180336481264771</v>
      </c>
      <c r="BO1178">
        <v>0.78495280183548999</v>
      </c>
      <c r="BP1178">
        <v>0.87067198418562797</v>
      </c>
      <c r="BQ1178">
        <v>0.80033981931956599</v>
      </c>
      <c r="BR1178">
        <v>0.40248142341393001</v>
      </c>
      <c r="BS1178">
        <v>0.25559729854048002</v>
      </c>
      <c r="BT1178">
        <v>0.14226109736515399</v>
      </c>
      <c r="BU1178">
        <v>13.7546596628821</v>
      </c>
      <c r="BV1178">
        <v>6.3690000474042296</v>
      </c>
      <c r="BW1178">
        <v>4.7318944578714097</v>
      </c>
      <c r="BX1178">
        <v>2.6537651576064198</v>
      </c>
      <c r="BY1178">
        <v>19.630401583632199</v>
      </c>
      <c r="BZ1178">
        <v>11.001878103637001</v>
      </c>
      <c r="CA1178">
        <v>8.49285031889303</v>
      </c>
      <c r="CB1178">
        <v>0.135673161102178</v>
      </c>
      <c r="CC1178">
        <v>91927</v>
      </c>
      <c r="CD1178">
        <v>92557</v>
      </c>
      <c r="CE1178">
        <v>92882.281727405905</v>
      </c>
      <c r="CF1178">
        <v>103.074485888797</v>
      </c>
      <c r="CG1178">
        <v>189.27924441300999</v>
      </c>
      <c r="CH1178">
        <v>324.50115010082101</v>
      </c>
    </row>
    <row r="1179" spans="1:86" x14ac:dyDescent="0.2">
      <c r="A1179" t="s">
        <v>165</v>
      </c>
      <c r="B1179">
        <v>2012</v>
      </c>
      <c r="C1179" t="s">
        <v>8</v>
      </c>
      <c r="D1179" t="s">
        <v>787</v>
      </c>
      <c r="E1179">
        <v>35.289204627489397</v>
      </c>
      <c r="F1179">
        <v>7.8651794372711299</v>
      </c>
      <c r="G1179">
        <v>24.1585567879346</v>
      </c>
      <c r="H1179">
        <v>3.2654684022836999</v>
      </c>
      <c r="I1179">
        <v>32.223563798512103</v>
      </c>
      <c r="J1179">
        <v>6.8743270766309204</v>
      </c>
      <c r="K1179">
        <v>23.890162295014399</v>
      </c>
      <c r="L1179">
        <v>1.4590744268668301</v>
      </c>
      <c r="M1179">
        <v>57.818603213446103</v>
      </c>
      <c r="N1179">
        <v>52.821246785453397</v>
      </c>
      <c r="O1179">
        <v>1.97210731322412</v>
      </c>
      <c r="P1179">
        <v>3.02524911476864</v>
      </c>
      <c r="Q1179">
        <v>99.382613264705398</v>
      </c>
      <c r="R1179">
        <v>862.28727963367999</v>
      </c>
      <c r="S1179">
        <v>961.669892898385</v>
      </c>
      <c r="T1179">
        <v>996.95909752587499</v>
      </c>
      <c r="U1179">
        <v>89.454798552003297</v>
      </c>
      <c r="V1179">
        <v>776.14919108772995</v>
      </c>
      <c r="W1179">
        <v>865.60398963973296</v>
      </c>
      <c r="X1179">
        <v>897.82755343824499</v>
      </c>
      <c r="Y1179">
        <v>48.2011362416089</v>
      </c>
      <c r="Z1179">
        <v>6.3258630234859199</v>
      </c>
      <c r="AA1179">
        <v>1.17450857219708</v>
      </c>
      <c r="AB1179">
        <v>40.700764645925901</v>
      </c>
      <c r="AC1179">
        <v>5.0673637292056597</v>
      </c>
      <c r="AD1179">
        <v>2.7943147149431602</v>
      </c>
      <c r="AE1179">
        <v>0.80212006246762102</v>
      </c>
      <c r="AF1179">
        <v>1.47092895179488</v>
      </c>
      <c r="AG1179">
        <v>327.30452296646001</v>
      </c>
      <c r="AH1179">
        <v>327.30452296646001</v>
      </c>
      <c r="AI1179">
        <v>7.1589053742699598</v>
      </c>
      <c r="AJ1179">
        <v>7.1589053742699598</v>
      </c>
      <c r="AK1179">
        <v>16.070190529060898</v>
      </c>
      <c r="AL1179">
        <v>16.070190529060898</v>
      </c>
      <c r="AM1179">
        <v>350.53361886979098</v>
      </c>
      <c r="AN1179">
        <v>350.53361886979098</v>
      </c>
      <c r="AO1179">
        <v>199.19434890846301</v>
      </c>
      <c r="AP1179">
        <v>20.3518299359392</v>
      </c>
      <c r="AQ1179">
        <v>175.917205288514</v>
      </c>
      <c r="AR1179">
        <v>2.92531368400974</v>
      </c>
      <c r="AS1179">
        <v>7.4906968723919096</v>
      </c>
      <c r="AT1179">
        <v>0.68709002538487796</v>
      </c>
      <c r="AU1179">
        <v>1.0417012144081099</v>
      </c>
      <c r="AV1179">
        <v>5.7619056325989302</v>
      </c>
      <c r="AW1179">
        <v>73.673637571340706</v>
      </c>
      <c r="AX1179">
        <v>11.3202076889838</v>
      </c>
      <c r="AY1179">
        <v>34.692688979664297</v>
      </c>
      <c r="AZ1179">
        <v>27.660740902692702</v>
      </c>
      <c r="BA1179">
        <v>182.50699364710701</v>
      </c>
      <c r="BB1179">
        <v>40.045275569107297</v>
      </c>
      <c r="BC1179">
        <v>139.57906132512699</v>
      </c>
      <c r="BD1179">
        <v>2.88265675287305</v>
      </c>
      <c r="BE1179">
        <v>16.531970645840801</v>
      </c>
      <c r="BF1179">
        <v>6.0778364372690499</v>
      </c>
      <c r="BG1179">
        <v>9.39257118935544</v>
      </c>
      <c r="BH1179">
        <v>1.06156301921624</v>
      </c>
      <c r="BI1179">
        <v>26.4197628616323</v>
      </c>
      <c r="BJ1179">
        <v>8.1695671133250993</v>
      </c>
      <c r="BK1179">
        <v>16.586631061831302</v>
      </c>
      <c r="BL1179">
        <v>1.6635646864759199</v>
      </c>
      <c r="BM1179">
        <v>46.661083735279902</v>
      </c>
      <c r="BN1179">
        <v>8.7380102346844808</v>
      </c>
      <c r="BO1179">
        <v>24.706092045284301</v>
      </c>
      <c r="BP1179">
        <v>13.216981455311201</v>
      </c>
      <c r="BQ1179">
        <v>21.206055671236001</v>
      </c>
      <c r="BR1179">
        <v>9.3818125090396904</v>
      </c>
      <c r="BS1179">
        <v>10.1927141053388</v>
      </c>
      <c r="BT1179">
        <v>1.6315290568574099</v>
      </c>
      <c r="BU1179">
        <v>606.02129919356503</v>
      </c>
      <c r="BV1179">
        <v>551.30663918076095</v>
      </c>
      <c r="BW1179">
        <v>26.678761772453498</v>
      </c>
      <c r="BX1179">
        <v>28.0358982403528</v>
      </c>
      <c r="BY1179">
        <v>412.87760563733002</v>
      </c>
      <c r="BZ1179">
        <v>81.293158994523495</v>
      </c>
      <c r="CA1179">
        <v>330.24614003469401</v>
      </c>
      <c r="CB1179">
        <v>1.33830660811233</v>
      </c>
      <c r="CC1179">
        <v>4151</v>
      </c>
      <c r="CD1179">
        <v>4260</v>
      </c>
      <c r="CE1179">
        <v>4149.8637013576199</v>
      </c>
      <c r="CF1179">
        <v>1472.38642927759</v>
      </c>
      <c r="CG1179">
        <v>2194.7356682142799</v>
      </c>
      <c r="CH1179">
        <v>3834.93804315125</v>
      </c>
    </row>
    <row r="1180" spans="1:86" x14ac:dyDescent="0.2">
      <c r="A1180" t="s">
        <v>165</v>
      </c>
      <c r="B1180">
        <v>2012</v>
      </c>
      <c r="C1180" t="s">
        <v>3969</v>
      </c>
      <c r="D1180" t="s">
        <v>4080</v>
      </c>
      <c r="E1180">
        <v>28.181332672600501</v>
      </c>
      <c r="F1180">
        <v>17.316246290382601</v>
      </c>
      <c r="G1180">
        <v>7.6619067858111398</v>
      </c>
      <c r="H1180">
        <v>3.20317959640674</v>
      </c>
      <c r="I1180">
        <v>24.443077173392499</v>
      </c>
      <c r="J1180">
        <v>16.074682075479299</v>
      </c>
      <c r="K1180">
        <v>7.57264050794985</v>
      </c>
      <c r="L1180">
        <v>0.79575458996349302</v>
      </c>
      <c r="M1180">
        <v>232.07243193896099</v>
      </c>
      <c r="N1180">
        <v>63.999403342557201</v>
      </c>
      <c r="O1180">
        <v>0.63928223878051804</v>
      </c>
      <c r="P1180">
        <v>167.43374635762299</v>
      </c>
      <c r="Q1180">
        <v>170.722671804757</v>
      </c>
      <c r="R1180">
        <v>538.85581355823297</v>
      </c>
      <c r="S1180">
        <v>709.57848536299105</v>
      </c>
      <c r="T1180">
        <v>737.75981803559102</v>
      </c>
      <c r="U1180">
        <v>145.592390981156</v>
      </c>
      <c r="V1180">
        <v>459.58501185961302</v>
      </c>
      <c r="W1180">
        <v>605.17740284076899</v>
      </c>
      <c r="X1180">
        <v>629.62048001416201</v>
      </c>
      <c r="Y1180">
        <v>51.539882821764799</v>
      </c>
      <c r="Z1180">
        <v>7.7810790918283201</v>
      </c>
      <c r="AA1180">
        <v>0.33290072776215601</v>
      </c>
      <c r="AB1180">
        <v>43.425903002174302</v>
      </c>
      <c r="AC1180">
        <v>7.6590538981112601</v>
      </c>
      <c r="AD1180">
        <v>3.5135477772069499</v>
      </c>
      <c r="AE1180">
        <v>0.27162335458811099</v>
      </c>
      <c r="AF1180">
        <v>3.8738827663162101</v>
      </c>
      <c r="AG1180">
        <v>151.88498438183299</v>
      </c>
      <c r="AH1180">
        <v>151.88498438183299</v>
      </c>
      <c r="AI1180">
        <v>3.1158636479660098</v>
      </c>
      <c r="AJ1180">
        <v>3.1158636479660098</v>
      </c>
      <c r="AK1180">
        <v>15.8863530582057</v>
      </c>
      <c r="AL1180">
        <v>15.8863530582057</v>
      </c>
      <c r="AM1180">
        <v>170.88720108800501</v>
      </c>
      <c r="AN1180">
        <v>170.88720108800501</v>
      </c>
      <c r="AO1180">
        <v>215.69449028644701</v>
      </c>
      <c r="AP1180">
        <v>27.123889042835401</v>
      </c>
      <c r="AQ1180">
        <v>44.154572454394398</v>
      </c>
      <c r="AR1180">
        <v>144.41602878921799</v>
      </c>
      <c r="AS1180">
        <v>27.189014203062101</v>
      </c>
      <c r="AT1180">
        <v>1.0431087564979</v>
      </c>
      <c r="AU1180">
        <v>0.25942917913226698</v>
      </c>
      <c r="AV1180">
        <v>25.886476267431799</v>
      </c>
      <c r="AW1180">
        <v>93.218204168160099</v>
      </c>
      <c r="AX1180">
        <v>12.951722090407401</v>
      </c>
      <c r="AY1180">
        <v>8.3244017148028107</v>
      </c>
      <c r="AZ1180">
        <v>71.942080362949795</v>
      </c>
      <c r="BA1180">
        <v>206.29418863568</v>
      </c>
      <c r="BB1180">
        <v>49.590676887303601</v>
      </c>
      <c r="BC1180">
        <v>51.471617094340999</v>
      </c>
      <c r="BD1180">
        <v>105.231894654036</v>
      </c>
      <c r="BE1180">
        <v>32.7843127731471</v>
      </c>
      <c r="BF1180">
        <v>6.3361467847797499</v>
      </c>
      <c r="BG1180">
        <v>3.1821406599414401</v>
      </c>
      <c r="BH1180">
        <v>23.266025328425901</v>
      </c>
      <c r="BI1180">
        <v>43.305416212790703</v>
      </c>
      <c r="BJ1180">
        <v>8.3649357075048503</v>
      </c>
      <c r="BK1180">
        <v>5.2899104503194696</v>
      </c>
      <c r="BL1180">
        <v>29.650570054966401</v>
      </c>
      <c r="BM1180">
        <v>48.268392368907897</v>
      </c>
      <c r="BN1180">
        <v>8.8836368219412396</v>
      </c>
      <c r="BO1180">
        <v>7.6125911602920402</v>
      </c>
      <c r="BP1180">
        <v>31.7721643866746</v>
      </c>
      <c r="BQ1180">
        <v>67.207136066499004</v>
      </c>
      <c r="BR1180">
        <v>15.2420583817152</v>
      </c>
      <c r="BS1180">
        <v>4.6938440574833997</v>
      </c>
      <c r="BT1180">
        <v>47.271233627300298</v>
      </c>
      <c r="BU1180">
        <v>2242.7424217047801</v>
      </c>
      <c r="BV1180">
        <v>683.62519215786904</v>
      </c>
      <c r="BW1180">
        <v>8.7783299443180791</v>
      </c>
      <c r="BX1180">
        <v>1550.3388996025899</v>
      </c>
      <c r="BY1180">
        <v>309.04936828299702</v>
      </c>
      <c r="BZ1180">
        <v>203.64629006566599</v>
      </c>
      <c r="CA1180">
        <v>104.48450822398701</v>
      </c>
      <c r="CB1180">
        <v>0.91856999334435996</v>
      </c>
      <c r="CC1180">
        <v>9367</v>
      </c>
      <c r="CD1180">
        <v>9357</v>
      </c>
      <c r="CE1180">
        <v>9335.4263246977607</v>
      </c>
      <c r="CF1180">
        <v>771.70051653507005</v>
      </c>
      <c r="CG1180">
        <v>835.67868742280302</v>
      </c>
      <c r="CH1180">
        <v>1460.94523584849</v>
      </c>
    </row>
    <row r="1181" spans="1:86" x14ac:dyDescent="0.2">
      <c r="A1181" t="s">
        <v>165</v>
      </c>
      <c r="B1181">
        <v>2012</v>
      </c>
      <c r="C1181" t="s">
        <v>9</v>
      </c>
      <c r="D1181" t="s">
        <v>788</v>
      </c>
      <c r="E1181">
        <v>178.59637134341401</v>
      </c>
      <c r="F1181">
        <v>152.20217116618201</v>
      </c>
      <c r="G1181">
        <v>3.4795406553563701</v>
      </c>
      <c r="H1181">
        <v>22.914659521874999</v>
      </c>
      <c r="I1181">
        <v>176.42453977976101</v>
      </c>
      <c r="J1181">
        <v>151.92888452591501</v>
      </c>
      <c r="K1181">
        <v>3.43359766640683</v>
      </c>
      <c r="L1181">
        <v>21.062057587438201</v>
      </c>
      <c r="M1181">
        <v>6.3953185841248397</v>
      </c>
      <c r="N1181">
        <v>5.5820757034647199</v>
      </c>
      <c r="O1181">
        <v>0.17117465178626301</v>
      </c>
      <c r="P1181">
        <v>0.64206822887385595</v>
      </c>
      <c r="Q1181">
        <v>1904.8040204532299</v>
      </c>
      <c r="R1181">
        <v>4580.33032935744</v>
      </c>
      <c r="S1181">
        <v>6485.1343498106698</v>
      </c>
      <c r="T1181">
        <v>6663.7307211540901</v>
      </c>
      <c r="U1181">
        <v>1321.62484379595</v>
      </c>
      <c r="V1181">
        <v>3178.0058688822501</v>
      </c>
      <c r="W1181">
        <v>4499.6307126781903</v>
      </c>
      <c r="X1181">
        <v>4676.0552524579498</v>
      </c>
      <c r="Y1181">
        <v>65.842589268251899</v>
      </c>
      <c r="Z1181">
        <v>3.52759145256088</v>
      </c>
      <c r="AA1181">
        <v>7.8346397089067099E-2</v>
      </c>
      <c r="AB1181">
        <v>62.236651418602001</v>
      </c>
      <c r="AC1181">
        <v>1.41132491648822</v>
      </c>
      <c r="AD1181">
        <v>0.62113038239270402</v>
      </c>
      <c r="AE1181">
        <v>0.147598419537953</v>
      </c>
      <c r="AF1181">
        <v>0.64259611455756105</v>
      </c>
      <c r="AG1181">
        <v>92.179560424816401</v>
      </c>
      <c r="AH1181">
        <v>92.179560424816401</v>
      </c>
      <c r="AI1181">
        <v>3.3241156852584699</v>
      </c>
      <c r="AJ1181">
        <v>3.3241156852584699</v>
      </c>
      <c r="AK1181">
        <v>9.5465111584104605</v>
      </c>
      <c r="AL1181">
        <v>9.5465111584104605</v>
      </c>
      <c r="AM1181">
        <v>105.050187268485</v>
      </c>
      <c r="AN1181">
        <v>105.050187268485</v>
      </c>
      <c r="AO1181">
        <v>42.449222851164301</v>
      </c>
      <c r="AP1181">
        <v>31.029292442257901</v>
      </c>
      <c r="AQ1181">
        <v>9.33418030470704</v>
      </c>
      <c r="AR1181">
        <v>2.0857501041992799</v>
      </c>
      <c r="AS1181">
        <v>7.4470903833888897</v>
      </c>
      <c r="AT1181">
        <v>5.3527293087427399</v>
      </c>
      <c r="AU1181">
        <v>6.7152812113264695E-2</v>
      </c>
      <c r="AV1181">
        <v>2.02720826253289</v>
      </c>
      <c r="AW1181">
        <v>580.38471515223603</v>
      </c>
      <c r="AX1181">
        <v>6.6831331253263899</v>
      </c>
      <c r="AY1181">
        <v>1.55622834502175</v>
      </c>
      <c r="AZ1181">
        <v>572.14535368188695</v>
      </c>
      <c r="BA1181">
        <v>174.321706401189</v>
      </c>
      <c r="BB1181">
        <v>128.783144358963</v>
      </c>
      <c r="BC1181">
        <v>42.382292215624403</v>
      </c>
      <c r="BD1181">
        <v>3.1562698266025002</v>
      </c>
      <c r="BE1181">
        <v>20.064185464804499</v>
      </c>
      <c r="BF1181">
        <v>13.681608641714501</v>
      </c>
      <c r="BG1181">
        <v>2.6071047749199798</v>
      </c>
      <c r="BH1181">
        <v>3.7754720481700499</v>
      </c>
      <c r="BI1181">
        <v>23.475188892998101</v>
      </c>
      <c r="BJ1181">
        <v>14.2350630800816</v>
      </c>
      <c r="BK1181">
        <v>3.4478851460932498</v>
      </c>
      <c r="BL1181">
        <v>5.7922406668231901</v>
      </c>
      <c r="BM1181">
        <v>27.579497211312098</v>
      </c>
      <c r="BN1181">
        <v>15.8958981749233</v>
      </c>
      <c r="BO1181">
        <v>4.1761564581944297</v>
      </c>
      <c r="BP1181">
        <v>7.5074425781943397</v>
      </c>
      <c r="BQ1181">
        <v>65.812548929104295</v>
      </c>
      <c r="BR1181">
        <v>19.107225366215101</v>
      </c>
      <c r="BS1181">
        <v>7.7650785233185298</v>
      </c>
      <c r="BT1181">
        <v>38.940245039570598</v>
      </c>
      <c r="BU1181">
        <v>66.837497023703506</v>
      </c>
      <c r="BV1181">
        <v>58.7418474627395</v>
      </c>
      <c r="BW1181">
        <v>2.3608119950550899</v>
      </c>
      <c r="BX1181">
        <v>5.7348375659088902</v>
      </c>
      <c r="BY1181">
        <v>2817.0040794240599</v>
      </c>
      <c r="BZ1181">
        <v>2729.4703010144799</v>
      </c>
      <c r="CA1181">
        <v>46.322713370235498</v>
      </c>
      <c r="CB1181">
        <v>41.211065039342699</v>
      </c>
      <c r="CC1181">
        <v>54556</v>
      </c>
      <c r="CD1181">
        <v>51495</v>
      </c>
      <c r="CE1181">
        <v>47869.749837924399</v>
      </c>
      <c r="CF1181">
        <v>715.84157435669295</v>
      </c>
      <c r="CG1181">
        <v>535.09135210569002</v>
      </c>
      <c r="CH1181">
        <v>898.90899174393303</v>
      </c>
    </row>
    <row r="1182" spans="1:86" x14ac:dyDescent="0.2">
      <c r="A1182" t="s">
        <v>165</v>
      </c>
      <c r="B1182">
        <v>2012</v>
      </c>
      <c r="C1182" t="s">
        <v>10</v>
      </c>
      <c r="D1182" t="s">
        <v>789</v>
      </c>
      <c r="E1182">
        <v>54.105156718263999</v>
      </c>
      <c r="F1182">
        <v>35.233857699697097</v>
      </c>
      <c r="G1182">
        <v>5.0115102387603701</v>
      </c>
      <c r="H1182">
        <v>13.8597887798066</v>
      </c>
      <c r="I1182">
        <v>47.324715400128802</v>
      </c>
      <c r="J1182">
        <v>34.8407326646998</v>
      </c>
      <c r="K1182">
        <v>4.9526507580477102</v>
      </c>
      <c r="L1182">
        <v>7.5313319773813898</v>
      </c>
      <c r="M1182">
        <v>29.173475870120502</v>
      </c>
      <c r="N1182">
        <v>16.432489144960201</v>
      </c>
      <c r="O1182">
        <v>0.37194485601355098</v>
      </c>
      <c r="P1182">
        <v>12.3690418691468</v>
      </c>
      <c r="Q1182">
        <v>2629.5971280501499</v>
      </c>
      <c r="R1182">
        <v>2749.0940423892698</v>
      </c>
      <c r="S1182">
        <v>5378.6911704394197</v>
      </c>
      <c r="T1182">
        <v>5432.79632715768</v>
      </c>
      <c r="U1182">
        <v>2233.15930007115</v>
      </c>
      <c r="V1182">
        <v>2334.6408702857102</v>
      </c>
      <c r="W1182">
        <v>4567.8001703568598</v>
      </c>
      <c r="X1182">
        <v>4615.1248857569799</v>
      </c>
      <c r="Y1182">
        <v>100.770031329346</v>
      </c>
      <c r="Z1182">
        <v>3.2549800936725002</v>
      </c>
      <c r="AA1182">
        <v>0.18019958056695701</v>
      </c>
      <c r="AB1182">
        <v>97.334851655106107</v>
      </c>
      <c r="AC1182">
        <v>13.1318974352327</v>
      </c>
      <c r="AD1182">
        <v>1.04614272703095</v>
      </c>
      <c r="AE1182">
        <v>0.182397621471451</v>
      </c>
      <c r="AF1182">
        <v>11.903357086730299</v>
      </c>
      <c r="AG1182">
        <v>181.60571131269899</v>
      </c>
      <c r="AH1182">
        <v>181.60571131269899</v>
      </c>
      <c r="AI1182">
        <v>114.034425482637</v>
      </c>
      <c r="AJ1182">
        <v>114.034425482637</v>
      </c>
      <c r="AK1182">
        <v>52.623823027541199</v>
      </c>
      <c r="AL1182">
        <v>52.623823027541199</v>
      </c>
      <c r="AM1182">
        <v>348.26395982287698</v>
      </c>
      <c r="AN1182">
        <v>348.26395982287698</v>
      </c>
      <c r="AO1182">
        <v>84.990485037186701</v>
      </c>
      <c r="AP1182">
        <v>24.197294814680902</v>
      </c>
      <c r="AQ1182">
        <v>22.9778960374293</v>
      </c>
      <c r="AR1182">
        <v>37.815294185076397</v>
      </c>
      <c r="AS1182">
        <v>29.645508881794399</v>
      </c>
      <c r="AT1182">
        <v>0.98198190644496497</v>
      </c>
      <c r="AU1182">
        <v>0.16368220208465301</v>
      </c>
      <c r="AV1182">
        <v>28.499844773264801</v>
      </c>
      <c r="AW1182">
        <v>84.949789307893695</v>
      </c>
      <c r="AX1182">
        <v>4.9808038244855899</v>
      </c>
      <c r="AY1182">
        <v>3.8682284310825099</v>
      </c>
      <c r="AZ1182">
        <v>76.100757052325307</v>
      </c>
      <c r="BA1182">
        <v>117.797620901652</v>
      </c>
      <c r="BB1182">
        <v>48.731994578602396</v>
      </c>
      <c r="BC1182">
        <v>38.768019281994697</v>
      </c>
      <c r="BD1182">
        <v>30.2976070410548</v>
      </c>
      <c r="BE1182">
        <v>17.372888081097901</v>
      </c>
      <c r="BF1182">
        <v>4.1408434327490404</v>
      </c>
      <c r="BG1182">
        <v>2.3171749757565099</v>
      </c>
      <c r="BH1182">
        <v>10.914869672592401</v>
      </c>
      <c r="BI1182">
        <v>23.397180319808498</v>
      </c>
      <c r="BJ1182">
        <v>4.6743603380152097</v>
      </c>
      <c r="BK1182">
        <v>3.95947833168416</v>
      </c>
      <c r="BL1182">
        <v>14.763341650109201</v>
      </c>
      <c r="BM1182">
        <v>28.290660121568202</v>
      </c>
      <c r="BN1182">
        <v>4.9004682821243604</v>
      </c>
      <c r="BO1182">
        <v>5.7469816356977104</v>
      </c>
      <c r="BP1182">
        <v>17.643210203746101</v>
      </c>
      <c r="BQ1182">
        <v>47.900750750732797</v>
      </c>
      <c r="BR1182">
        <v>16.264769252888001</v>
      </c>
      <c r="BS1182">
        <v>4.4521146953987003</v>
      </c>
      <c r="BT1182">
        <v>27.1838668024462</v>
      </c>
      <c r="BU1182">
        <v>294.97180550931199</v>
      </c>
      <c r="BV1182">
        <v>175.15840932390401</v>
      </c>
      <c r="BW1182">
        <v>5.1151048596639601</v>
      </c>
      <c r="BX1182">
        <v>114.698291325743</v>
      </c>
      <c r="BY1182">
        <v>728.33810987811603</v>
      </c>
      <c r="BZ1182">
        <v>641.81528926227099</v>
      </c>
      <c r="CA1182">
        <v>67.736011200921794</v>
      </c>
      <c r="CB1182">
        <v>18.786809414923201</v>
      </c>
      <c r="CC1182">
        <v>61576</v>
      </c>
      <c r="CD1182">
        <v>61779</v>
      </c>
      <c r="CE1182">
        <v>59341.155631307403</v>
      </c>
      <c r="CF1182">
        <v>2146.5242221099902</v>
      </c>
      <c r="CG1182">
        <v>1433.84752801386</v>
      </c>
      <c r="CH1182">
        <v>2407.0986140571999</v>
      </c>
    </row>
    <row r="1183" spans="1:86" x14ac:dyDescent="0.2">
      <c r="A1183" t="s">
        <v>165</v>
      </c>
      <c r="B1183">
        <v>2012</v>
      </c>
      <c r="C1183" t="s">
        <v>11</v>
      </c>
      <c r="D1183" t="s">
        <v>790</v>
      </c>
      <c r="E1183">
        <v>7.0043030290172501</v>
      </c>
      <c r="F1183">
        <v>3.2582706494111102</v>
      </c>
      <c r="G1183">
        <v>2.1126239444936799</v>
      </c>
      <c r="H1183">
        <v>1.63340843511245</v>
      </c>
      <c r="I1183">
        <v>5.9487973540414396</v>
      </c>
      <c r="J1183">
        <v>3.1873604765047299</v>
      </c>
      <c r="K1183">
        <v>2.0884446113897601</v>
      </c>
      <c r="L1183">
        <v>0.67299226614694796</v>
      </c>
      <c r="M1183">
        <v>5.1374324742592297</v>
      </c>
      <c r="N1183">
        <v>3.4196391430109401</v>
      </c>
      <c r="O1183">
        <v>0.16011415335923601</v>
      </c>
      <c r="P1183">
        <v>1.55767917788906</v>
      </c>
      <c r="Q1183">
        <v>285.93771931973401</v>
      </c>
      <c r="R1183">
        <v>1041.1948046037501</v>
      </c>
      <c r="S1183">
        <v>1327.13252392348</v>
      </c>
      <c r="T1183">
        <v>1334.1368269525001</v>
      </c>
      <c r="U1183">
        <v>245.40181776472701</v>
      </c>
      <c r="V1183">
        <v>893.59003878477097</v>
      </c>
      <c r="W1183">
        <v>1138.9918565495</v>
      </c>
      <c r="X1183">
        <v>1144.9406539035399</v>
      </c>
      <c r="Y1183">
        <v>21.635227417304101</v>
      </c>
      <c r="Z1183">
        <v>0.50934442759799103</v>
      </c>
      <c r="AA1183">
        <v>6.5035787286063101E-2</v>
      </c>
      <c r="AB1183">
        <v>21.06084720242</v>
      </c>
      <c r="AC1183">
        <v>0.85325088777775304</v>
      </c>
      <c r="AD1183">
        <v>0.19522336314236699</v>
      </c>
      <c r="AE1183">
        <v>7.56826792676671E-2</v>
      </c>
      <c r="AF1183">
        <v>0.58234484536772002</v>
      </c>
      <c r="AG1183">
        <v>247.199941908071</v>
      </c>
      <c r="AH1183">
        <v>247.199941908071</v>
      </c>
      <c r="AI1183">
        <v>6.6830502208776101</v>
      </c>
      <c r="AJ1183">
        <v>6.6830502208776101</v>
      </c>
      <c r="AK1183">
        <v>6.4575409048692798</v>
      </c>
      <c r="AL1183">
        <v>6.4575409048692798</v>
      </c>
      <c r="AM1183">
        <v>260.34053303381802</v>
      </c>
      <c r="AN1183">
        <v>260.34053303381802</v>
      </c>
      <c r="AO1183">
        <v>13.313003726379099</v>
      </c>
      <c r="AP1183">
        <v>2.7824819915051702</v>
      </c>
      <c r="AQ1183">
        <v>7.9118906690834097</v>
      </c>
      <c r="AR1183">
        <v>2.61863106579055</v>
      </c>
      <c r="AS1183">
        <v>2.2325290662549002</v>
      </c>
      <c r="AT1183">
        <v>9.6364453836859904E-2</v>
      </c>
      <c r="AU1183">
        <v>7.09949443850518E-2</v>
      </c>
      <c r="AV1183">
        <v>2.0651696680329898</v>
      </c>
      <c r="AW1183">
        <v>21.586087010263199</v>
      </c>
      <c r="AX1183">
        <v>0.84518650960347896</v>
      </c>
      <c r="AY1183">
        <v>1.0939472890056401</v>
      </c>
      <c r="AZ1183">
        <v>19.646953211654001</v>
      </c>
      <c r="BA1183">
        <v>22.024424130464499</v>
      </c>
      <c r="BB1183">
        <v>4.9943530677860704</v>
      </c>
      <c r="BC1183">
        <v>15.2568810078724</v>
      </c>
      <c r="BD1183">
        <v>1.77319005480606</v>
      </c>
      <c r="BE1183">
        <v>1.8534398552515601</v>
      </c>
      <c r="BF1183">
        <v>0.41986545681182003</v>
      </c>
      <c r="BG1183">
        <v>0.88815015946257103</v>
      </c>
      <c r="BH1183">
        <v>0.54542423897716796</v>
      </c>
      <c r="BI1183">
        <v>2.9741705300379002</v>
      </c>
      <c r="BJ1183">
        <v>0.52365180743506501</v>
      </c>
      <c r="BK1183">
        <v>1.6523679028362701</v>
      </c>
      <c r="BL1183">
        <v>0.79815081976656999</v>
      </c>
      <c r="BM1183">
        <v>4.0529554671152903</v>
      </c>
      <c r="BN1183">
        <v>0.57193816625494498</v>
      </c>
      <c r="BO1183">
        <v>2.4999470740146998</v>
      </c>
      <c r="BP1183">
        <v>0.98107022684565603</v>
      </c>
      <c r="BQ1183">
        <v>4.3634633951308901</v>
      </c>
      <c r="BR1183">
        <v>1.4456952492924899</v>
      </c>
      <c r="BS1183">
        <v>1.63607984849931</v>
      </c>
      <c r="BT1183">
        <v>1.28168829733908</v>
      </c>
      <c r="BU1183">
        <v>52.555796483813502</v>
      </c>
      <c r="BV1183">
        <v>36.044031132643198</v>
      </c>
      <c r="BW1183">
        <v>2.2221031688463002</v>
      </c>
      <c r="BX1183">
        <v>14.289662182324101</v>
      </c>
      <c r="BY1183">
        <v>72.523747902094499</v>
      </c>
      <c r="BZ1183">
        <v>42.562675875471399</v>
      </c>
      <c r="CA1183">
        <v>28.759917820759998</v>
      </c>
      <c r="CB1183">
        <v>1.2011542058631099</v>
      </c>
      <c r="CC1183">
        <v>9702</v>
      </c>
      <c r="CD1183">
        <v>9524</v>
      </c>
      <c r="CE1183">
        <v>9699.4716318169994</v>
      </c>
      <c r="CF1183">
        <v>552.371174408363</v>
      </c>
      <c r="CG1183">
        <v>788.884800828984</v>
      </c>
      <c r="CH1183">
        <v>1324.13402308329</v>
      </c>
    </row>
    <row r="1184" spans="1:86" x14ac:dyDescent="0.2">
      <c r="A1184" t="s">
        <v>165</v>
      </c>
      <c r="B1184">
        <v>2012</v>
      </c>
      <c r="C1184" t="s">
        <v>12</v>
      </c>
      <c r="D1184" t="s">
        <v>791</v>
      </c>
      <c r="E1184">
        <v>161.91119869689999</v>
      </c>
      <c r="F1184">
        <v>65.430150073828699</v>
      </c>
      <c r="G1184">
        <v>9.3700804699114002</v>
      </c>
      <c r="H1184">
        <v>87.110968153159703</v>
      </c>
      <c r="I1184">
        <v>159.84126285292399</v>
      </c>
      <c r="J1184">
        <v>64.841017341684505</v>
      </c>
      <c r="K1184">
        <v>9.2560209462996994</v>
      </c>
      <c r="L1184">
        <v>85.744224564940197</v>
      </c>
      <c r="M1184">
        <v>20.508431965631001</v>
      </c>
      <c r="N1184">
        <v>14.2408204928646</v>
      </c>
      <c r="O1184">
        <v>0.73465843157730704</v>
      </c>
      <c r="P1184">
        <v>5.5329530411891499</v>
      </c>
      <c r="Q1184">
        <v>269.82984208268499</v>
      </c>
      <c r="R1184">
        <v>1440.7290198682099</v>
      </c>
      <c r="S1184">
        <v>1710.5588619508901</v>
      </c>
      <c r="T1184">
        <v>1872.47006064779</v>
      </c>
      <c r="U1184">
        <v>247.48956204049</v>
      </c>
      <c r="V1184">
        <v>1321.4453649531599</v>
      </c>
      <c r="W1184">
        <v>1568.9349269936499</v>
      </c>
      <c r="X1184">
        <v>1728.7761898465701</v>
      </c>
      <c r="Y1184">
        <v>38.043729063191201</v>
      </c>
      <c r="Z1184">
        <v>4.3103047245649098</v>
      </c>
      <c r="AA1184">
        <v>0.276497203527936</v>
      </c>
      <c r="AB1184">
        <v>33.456927135098397</v>
      </c>
      <c r="AC1184">
        <v>3.01387874670651</v>
      </c>
      <c r="AD1184">
        <v>1.6153527316446099</v>
      </c>
      <c r="AE1184">
        <v>0.35955400511244201</v>
      </c>
      <c r="AF1184">
        <v>1.0389720099494499</v>
      </c>
      <c r="AG1184">
        <v>194.417152788587</v>
      </c>
      <c r="AH1184">
        <v>194.417152788587</v>
      </c>
      <c r="AI1184">
        <v>13.215493734505101</v>
      </c>
      <c r="AJ1184">
        <v>13.215493734505101</v>
      </c>
      <c r="AK1184">
        <v>13.2105129246731</v>
      </c>
      <c r="AL1184">
        <v>13.2105129246731</v>
      </c>
      <c r="AM1184">
        <v>220.843159447765</v>
      </c>
      <c r="AN1184">
        <v>220.843159447765</v>
      </c>
      <c r="AO1184">
        <v>78.421969205005496</v>
      </c>
      <c r="AP1184">
        <v>38.553538460298803</v>
      </c>
      <c r="AQ1184">
        <v>27.782970680312499</v>
      </c>
      <c r="AR1184">
        <v>12.0854600643941</v>
      </c>
      <c r="AS1184">
        <v>13.081396814023201</v>
      </c>
      <c r="AT1184">
        <v>1.51850924335082</v>
      </c>
      <c r="AU1184">
        <v>0.19208236092891201</v>
      </c>
      <c r="AV1184">
        <v>11.3708052097435</v>
      </c>
      <c r="AW1184">
        <v>32.670316980865799</v>
      </c>
      <c r="AX1184">
        <v>6.8158914861536299</v>
      </c>
      <c r="AY1184">
        <v>4.11719525069282</v>
      </c>
      <c r="AZ1184">
        <v>21.737230244019301</v>
      </c>
      <c r="BA1184">
        <v>225.34495327735701</v>
      </c>
      <c r="BB1184">
        <v>119.151240622708</v>
      </c>
      <c r="BC1184">
        <v>78.285300477474195</v>
      </c>
      <c r="BD1184">
        <v>27.908412177174799</v>
      </c>
      <c r="BE1184">
        <v>22.796410517946001</v>
      </c>
      <c r="BF1184">
        <v>2.8883400882138299</v>
      </c>
      <c r="BG1184">
        <v>4.4319889277752296</v>
      </c>
      <c r="BH1184">
        <v>15.4760815019569</v>
      </c>
      <c r="BI1184">
        <v>30.283938506663201</v>
      </c>
      <c r="BJ1184">
        <v>3.9069046824189</v>
      </c>
      <c r="BK1184">
        <v>7.0120916841485599</v>
      </c>
      <c r="BL1184">
        <v>19.3649421400957</v>
      </c>
      <c r="BM1184">
        <v>37.616400060197797</v>
      </c>
      <c r="BN1184">
        <v>4.5393496856116702</v>
      </c>
      <c r="BO1184">
        <v>9.7436310978351806</v>
      </c>
      <c r="BP1184">
        <v>23.333419276750998</v>
      </c>
      <c r="BQ1184">
        <v>64.605497497838101</v>
      </c>
      <c r="BR1184">
        <v>24.585175674929701</v>
      </c>
      <c r="BS1184">
        <v>9.1887498230465798</v>
      </c>
      <c r="BT1184">
        <v>30.831571999861801</v>
      </c>
      <c r="BU1184">
        <v>211.45059051358299</v>
      </c>
      <c r="BV1184">
        <v>150.13810001408899</v>
      </c>
      <c r="BW1184">
        <v>10.195513825721401</v>
      </c>
      <c r="BX1184">
        <v>51.116976673773003</v>
      </c>
      <c r="BY1184">
        <v>934.92302917738903</v>
      </c>
      <c r="BZ1184">
        <v>805.33026799875699</v>
      </c>
      <c r="CA1184">
        <v>127.155774845119</v>
      </c>
      <c r="CB1184">
        <v>2.4369863335168902</v>
      </c>
      <c r="CC1184">
        <v>7765</v>
      </c>
      <c r="CD1184">
        <v>7598</v>
      </c>
      <c r="CE1184">
        <v>8337.7227643915903</v>
      </c>
      <c r="CF1184">
        <v>1262.5201063283901</v>
      </c>
      <c r="CG1184">
        <v>1576.2295408925199</v>
      </c>
      <c r="CH1184">
        <v>2810.7386805723099</v>
      </c>
    </row>
    <row r="1185" spans="1:86" x14ac:dyDescent="0.2">
      <c r="A1185" t="s">
        <v>165</v>
      </c>
      <c r="B1185">
        <v>2012</v>
      </c>
      <c r="C1185" t="s">
        <v>13</v>
      </c>
      <c r="D1185" t="s">
        <v>792</v>
      </c>
      <c r="E1185">
        <v>-93.349364047848397</v>
      </c>
      <c r="F1185">
        <v>-33.808851307363497</v>
      </c>
      <c r="G1185">
        <v>-6.0648169329582</v>
      </c>
      <c r="H1185">
        <v>-53.475695807526499</v>
      </c>
      <c r="I1185">
        <v>-84.526683477523605</v>
      </c>
      <c r="J1185">
        <v>-33.541468888420098</v>
      </c>
      <c r="K1185">
        <v>-5.9922177672806098</v>
      </c>
      <c r="L1185">
        <v>-44.9929968218228</v>
      </c>
      <c r="M1185">
        <v>-13.2736045135083</v>
      </c>
      <c r="N1185">
        <v>-11.047313118947899</v>
      </c>
      <c r="O1185">
        <v>-0.49773222680339801</v>
      </c>
      <c r="P1185">
        <v>-1.72855916775703</v>
      </c>
      <c r="Q1185">
        <v>-40.501721527657701</v>
      </c>
      <c r="R1185">
        <v>1878.10147896124</v>
      </c>
      <c r="S1185">
        <v>1837.59975743358</v>
      </c>
      <c r="T1185">
        <v>1744.2503933857299</v>
      </c>
      <c r="U1185">
        <v>-31.8633723994297</v>
      </c>
      <c r="V1185">
        <v>1477.53341267719</v>
      </c>
      <c r="W1185">
        <v>1445.6700402777601</v>
      </c>
      <c r="X1185">
        <v>1361.1433568002401</v>
      </c>
      <c r="Y1185">
        <v>-235.671865215162</v>
      </c>
      <c r="Z1185">
        <v>-1.9280876746712501</v>
      </c>
      <c r="AA1185">
        <v>-0.209519820240988</v>
      </c>
      <c r="AB1185">
        <v>-233.534257720249</v>
      </c>
      <c r="AC1185">
        <v>-2.9413221558065499</v>
      </c>
      <c r="AD1185">
        <v>-0.73550411770704305</v>
      </c>
      <c r="AE1185">
        <v>-0.226044195206625</v>
      </c>
      <c r="AF1185">
        <v>-1.9797738428928899</v>
      </c>
      <c r="AG1185">
        <v>-518.60704941874098</v>
      </c>
      <c r="AH1185">
        <v>-518.60704941874098</v>
      </c>
      <c r="AI1185">
        <v>-1143.00370584339</v>
      </c>
      <c r="AJ1185">
        <v>-1143.00370584339</v>
      </c>
      <c r="AK1185">
        <v>-381.80255349088901</v>
      </c>
      <c r="AL1185">
        <v>-381.80255349088901</v>
      </c>
      <c r="AM1185">
        <v>-2043.4133087530199</v>
      </c>
      <c r="AN1185">
        <v>-2043.4133087530199</v>
      </c>
      <c r="AO1185">
        <v>-231.113831337307</v>
      </c>
      <c r="AP1185">
        <v>-11.8309799766725</v>
      </c>
      <c r="AQ1185">
        <v>-21.500022303828899</v>
      </c>
      <c r="AR1185">
        <v>-197.78282905680501</v>
      </c>
      <c r="AS1185">
        <v>-7.6841985073355099</v>
      </c>
      <c r="AT1185">
        <v>-0.42785335649711498</v>
      </c>
      <c r="AU1185">
        <v>-0.173141969580381</v>
      </c>
      <c r="AV1185">
        <v>-7.0832031812580096</v>
      </c>
      <c r="AW1185">
        <v>-23.470089981388</v>
      </c>
      <c r="AX1185">
        <v>-3.2640509878520398</v>
      </c>
      <c r="AY1185">
        <v>-3.4213904626657601</v>
      </c>
      <c r="AZ1185">
        <v>-16.7846485308702</v>
      </c>
      <c r="BA1185">
        <v>-117.865872110932</v>
      </c>
      <c r="BB1185">
        <v>-47.863812236465499</v>
      </c>
      <c r="BC1185">
        <v>-47.7431284975182</v>
      </c>
      <c r="BD1185">
        <v>-22.258931376948698</v>
      </c>
      <c r="BE1185">
        <v>-18.810057975277999</v>
      </c>
      <c r="BF1185">
        <v>-2.30306498468167</v>
      </c>
      <c r="BG1185">
        <v>-2.9211225422428599</v>
      </c>
      <c r="BH1185">
        <v>-13.5858704483535</v>
      </c>
      <c r="BI1185">
        <v>-25.464196889188202</v>
      </c>
      <c r="BJ1185">
        <v>-3.0199078924101901</v>
      </c>
      <c r="BK1185">
        <v>-4.5274662726147801</v>
      </c>
      <c r="BL1185">
        <v>-17.9168227241632</v>
      </c>
      <c r="BM1185">
        <v>-33.138312566464101</v>
      </c>
      <c r="BN1185">
        <v>-5.2159077460698402</v>
      </c>
      <c r="BO1185">
        <v>-6.2499911397238197</v>
      </c>
      <c r="BP1185">
        <v>-21.672413680670399</v>
      </c>
      <c r="BQ1185">
        <v>-115.29067209282201</v>
      </c>
      <c r="BR1185">
        <v>-20.780189669861201</v>
      </c>
      <c r="BS1185">
        <v>-4.9575993337345503</v>
      </c>
      <c r="BT1185">
        <v>-89.5528830892261</v>
      </c>
      <c r="BU1185">
        <v>-135.834317066252</v>
      </c>
      <c r="BV1185">
        <v>-116.265424896596</v>
      </c>
      <c r="BW1185">
        <v>-6.7989304946964397</v>
      </c>
      <c r="BX1185">
        <v>-12.769961674959299</v>
      </c>
      <c r="BY1185">
        <v>-664.34999507657506</v>
      </c>
      <c r="BZ1185">
        <v>-407.339722322363</v>
      </c>
      <c r="CA1185">
        <v>-82.402608638649497</v>
      </c>
      <c r="CB1185">
        <v>-174.60766411556199</v>
      </c>
      <c r="CC1185">
        <v>-2082</v>
      </c>
      <c r="CD1185">
        <v>-2132</v>
      </c>
      <c r="CE1185">
        <v>-1815.80421778961</v>
      </c>
      <c r="CF1185">
        <v>-982.50858608815304</v>
      </c>
      <c r="CG1185">
        <v>-1237.1084630181999</v>
      </c>
      <c r="CH1185">
        <v>-2042.1575908948</v>
      </c>
    </row>
    <row r="1186" spans="1:86" x14ac:dyDescent="0.2">
      <c r="A1186" t="s">
        <v>165</v>
      </c>
      <c r="B1186">
        <v>2012</v>
      </c>
      <c r="C1186" t="s">
        <v>14</v>
      </c>
      <c r="D1186" t="s">
        <v>793</v>
      </c>
      <c r="E1186">
        <v>133.044854782904</v>
      </c>
      <c r="F1186">
        <v>48.759506091284003</v>
      </c>
      <c r="G1186">
        <v>46.100340770988602</v>
      </c>
      <c r="H1186">
        <v>38.185007920631598</v>
      </c>
      <c r="I1186">
        <v>121.084559290619</v>
      </c>
      <c r="J1186">
        <v>47.850268151548597</v>
      </c>
      <c r="K1186">
        <v>45.572084395562101</v>
      </c>
      <c r="L1186">
        <v>27.662206743507902</v>
      </c>
      <c r="M1186">
        <v>55.974360903159102</v>
      </c>
      <c r="N1186">
        <v>42.907343275215801</v>
      </c>
      <c r="O1186">
        <v>3.0871771313977199</v>
      </c>
      <c r="P1186">
        <v>9.9798404965455703</v>
      </c>
      <c r="Q1186">
        <v>632.63804360036295</v>
      </c>
      <c r="R1186">
        <v>507.55088409675102</v>
      </c>
      <c r="S1186">
        <v>1140.1889276971101</v>
      </c>
      <c r="T1186">
        <v>1273.23378248002</v>
      </c>
      <c r="U1186">
        <v>524.67530119210596</v>
      </c>
      <c r="V1186">
        <v>420.93487054345297</v>
      </c>
      <c r="W1186">
        <v>945.61017173556002</v>
      </c>
      <c r="X1186">
        <v>1066.6947310261801</v>
      </c>
      <c r="Y1186">
        <v>250.48216166915799</v>
      </c>
      <c r="Z1186">
        <v>6.7076403566623801</v>
      </c>
      <c r="AA1186">
        <v>1.3023243715719699</v>
      </c>
      <c r="AB1186">
        <v>242.47219694092399</v>
      </c>
      <c r="AC1186">
        <v>10.588078801139099</v>
      </c>
      <c r="AD1186">
        <v>2.48841251952642</v>
      </c>
      <c r="AE1186">
        <v>1.6634170004603499</v>
      </c>
      <c r="AF1186">
        <v>6.43624928115233</v>
      </c>
      <c r="AG1186">
        <v>1704.0188738137899</v>
      </c>
      <c r="AH1186">
        <v>1704.0188738137899</v>
      </c>
      <c r="AI1186">
        <v>585.37805979366101</v>
      </c>
      <c r="AJ1186">
        <v>585.37805979366101</v>
      </c>
      <c r="AK1186">
        <v>249.476195187759</v>
      </c>
      <c r="AL1186">
        <v>249.476195187759</v>
      </c>
      <c r="AM1186">
        <v>2538.8731287952101</v>
      </c>
      <c r="AN1186">
        <v>2538.8731287952101</v>
      </c>
      <c r="AO1186">
        <v>314.69968400905998</v>
      </c>
      <c r="AP1186">
        <v>39.155530359921997</v>
      </c>
      <c r="AQ1186">
        <v>167.61046247283701</v>
      </c>
      <c r="AR1186">
        <v>107.9336911763</v>
      </c>
      <c r="AS1186">
        <v>24.556555315694499</v>
      </c>
      <c r="AT1186">
        <v>1.2424376034301201</v>
      </c>
      <c r="AU1186">
        <v>1.5403925438191399</v>
      </c>
      <c r="AV1186">
        <v>21.773725168445299</v>
      </c>
      <c r="AW1186">
        <v>104.25645936904</v>
      </c>
      <c r="AX1186">
        <v>11.0666379502679</v>
      </c>
      <c r="AY1186">
        <v>22.622144969657001</v>
      </c>
      <c r="AZ1186">
        <v>70.567676449114799</v>
      </c>
      <c r="BA1186">
        <v>450.522413581808</v>
      </c>
      <c r="BB1186">
        <v>72.617773861698595</v>
      </c>
      <c r="BC1186">
        <v>356.01337642125401</v>
      </c>
      <c r="BD1186">
        <v>21.891263298857101</v>
      </c>
      <c r="BE1186">
        <v>36.665123202199403</v>
      </c>
      <c r="BF1186">
        <v>5.4882130473330903</v>
      </c>
      <c r="BG1186">
        <v>21.520913496857698</v>
      </c>
      <c r="BH1186">
        <v>9.6559966580085792</v>
      </c>
      <c r="BI1186">
        <v>59.102945797695398</v>
      </c>
      <c r="BJ1186">
        <v>6.9067457081011696</v>
      </c>
      <c r="BK1186">
        <v>38.407184621858299</v>
      </c>
      <c r="BL1186">
        <v>13.789015467736</v>
      </c>
      <c r="BM1186">
        <v>82.398091381025594</v>
      </c>
      <c r="BN1186">
        <v>8.2276044391350496</v>
      </c>
      <c r="BO1186">
        <v>56.878494576240101</v>
      </c>
      <c r="BP1186">
        <v>17.291992365650501</v>
      </c>
      <c r="BQ1186">
        <v>116.80706810069201</v>
      </c>
      <c r="BR1186">
        <v>23.403563145400899</v>
      </c>
      <c r="BS1186">
        <v>43.766153488819398</v>
      </c>
      <c r="BT1186">
        <v>49.637351466471401</v>
      </c>
      <c r="BU1186">
        <v>585.20657485674997</v>
      </c>
      <c r="BV1186">
        <v>451.57529589418402</v>
      </c>
      <c r="BW1186">
        <v>42.363694382340597</v>
      </c>
      <c r="BX1186">
        <v>91.267584580226497</v>
      </c>
      <c r="BY1186">
        <v>1300.90555719749</v>
      </c>
      <c r="BZ1186">
        <v>600.57586412928197</v>
      </c>
      <c r="CA1186">
        <v>625.99037039580105</v>
      </c>
      <c r="CB1186">
        <v>74.339322672410702</v>
      </c>
      <c r="CC1186">
        <v>33106</v>
      </c>
      <c r="CD1186">
        <v>33145</v>
      </c>
      <c r="CE1186">
        <v>33581.704998228401</v>
      </c>
      <c r="CF1186">
        <v>10355.8456101186</v>
      </c>
      <c r="CG1186">
        <v>15249.533792962</v>
      </c>
      <c r="CH1186">
        <v>25829.0508876042</v>
      </c>
    </row>
    <row r="1187" spans="1:86" x14ac:dyDescent="0.2">
      <c r="A1187" t="s">
        <v>165</v>
      </c>
      <c r="B1187">
        <v>2012</v>
      </c>
      <c r="C1187" t="s">
        <v>15</v>
      </c>
      <c r="D1187" t="s">
        <v>794</v>
      </c>
      <c r="E1187">
        <v>7.0613542792723196</v>
      </c>
      <c r="F1187">
        <v>2.3078874873434301</v>
      </c>
      <c r="G1187">
        <v>3.24786031230094</v>
      </c>
      <c r="H1187">
        <v>1.50560647962795</v>
      </c>
      <c r="I1187">
        <v>6.1764029187026601</v>
      </c>
      <c r="J1187">
        <v>2.2385964857123102</v>
      </c>
      <c r="K1187">
        <v>3.2092642984566702</v>
      </c>
      <c r="L1187">
        <v>0.72854213453368599</v>
      </c>
      <c r="M1187">
        <v>4.8423062304410402</v>
      </c>
      <c r="N1187">
        <v>3.3843326767354198</v>
      </c>
      <c r="O1187">
        <v>0.192170030857825</v>
      </c>
      <c r="P1187">
        <v>1.2658035228478</v>
      </c>
      <c r="Q1187">
        <v>2315.2359566473001</v>
      </c>
      <c r="R1187">
        <v>1097.15161121591</v>
      </c>
      <c r="S1187">
        <v>3412.3875678631998</v>
      </c>
      <c r="T1187">
        <v>3419.4489221424801</v>
      </c>
      <c r="U1187">
        <v>2004.60597601788</v>
      </c>
      <c r="V1187">
        <v>949.94925684634995</v>
      </c>
      <c r="W1187">
        <v>2954.5552328642302</v>
      </c>
      <c r="X1187">
        <v>2960.73163578293</v>
      </c>
      <c r="Y1187">
        <v>18.4876270442251</v>
      </c>
      <c r="Z1187">
        <v>0.52780123051188199</v>
      </c>
      <c r="AA1187">
        <v>8.7491653054665497E-2</v>
      </c>
      <c r="AB1187">
        <v>17.8723341606586</v>
      </c>
      <c r="AC1187">
        <v>0.97552874002992096</v>
      </c>
      <c r="AD1187">
        <v>0.18824151298095901</v>
      </c>
      <c r="AE1187">
        <v>0.122176921201024</v>
      </c>
      <c r="AF1187">
        <v>0.66511030584793895</v>
      </c>
      <c r="AG1187">
        <v>111.832808346763</v>
      </c>
      <c r="AH1187">
        <v>111.832808346763</v>
      </c>
      <c r="AI1187">
        <v>11.231815931923601</v>
      </c>
      <c r="AJ1187">
        <v>11.231815931923601</v>
      </c>
      <c r="AK1187">
        <v>8.9278399123537699</v>
      </c>
      <c r="AL1187">
        <v>8.9278399123537699</v>
      </c>
      <c r="AM1187">
        <v>131.99246419104</v>
      </c>
      <c r="AN1187">
        <v>131.99246419104</v>
      </c>
      <c r="AO1187">
        <v>17.770994342311301</v>
      </c>
      <c r="AP1187">
        <v>3.1862974373375299</v>
      </c>
      <c r="AQ1187">
        <v>11.641994155538899</v>
      </c>
      <c r="AR1187">
        <v>2.9427027494348899</v>
      </c>
      <c r="AS1187">
        <v>2.5931267262286699</v>
      </c>
      <c r="AT1187">
        <v>7.8991936508798294E-2</v>
      </c>
      <c r="AU1187">
        <v>0.11701257248903101</v>
      </c>
      <c r="AV1187">
        <v>2.3971222172308502</v>
      </c>
      <c r="AW1187">
        <v>9.4399161550085893</v>
      </c>
      <c r="AX1187">
        <v>0.861126061168764</v>
      </c>
      <c r="AY1187">
        <v>1.6419598024961299</v>
      </c>
      <c r="AZ1187">
        <v>6.9368302913436901</v>
      </c>
      <c r="BA1187">
        <v>34.774598520124002</v>
      </c>
      <c r="BB1187">
        <v>3.8283592852413402</v>
      </c>
      <c r="BC1187">
        <v>29.420452109680799</v>
      </c>
      <c r="BD1187">
        <v>1.5257871252019899</v>
      </c>
      <c r="BE1187">
        <v>2.6548246655362702</v>
      </c>
      <c r="BF1187">
        <v>0.39956231771700201</v>
      </c>
      <c r="BG1187">
        <v>1.81656762222524</v>
      </c>
      <c r="BH1187">
        <v>0.43869472559403</v>
      </c>
      <c r="BI1187">
        <v>4.2017575319198803</v>
      </c>
      <c r="BJ1187">
        <v>0.49683704055835198</v>
      </c>
      <c r="BK1187">
        <v>2.9789904312214301</v>
      </c>
      <c r="BL1187">
        <v>0.72593006014009598</v>
      </c>
      <c r="BM1187">
        <v>5.6632797925557004</v>
      </c>
      <c r="BN1187">
        <v>0.55115603877746999</v>
      </c>
      <c r="BO1187">
        <v>4.1982356864471404</v>
      </c>
      <c r="BP1187">
        <v>0.91388806733109096</v>
      </c>
      <c r="BQ1187">
        <v>7.1265297634149398</v>
      </c>
      <c r="BR1187">
        <v>1.23730896425876</v>
      </c>
      <c r="BS1187">
        <v>4.5709586155817101</v>
      </c>
      <c r="BT1187">
        <v>1.3182621835744599</v>
      </c>
      <c r="BU1187">
        <v>50.008766378664198</v>
      </c>
      <c r="BV1187">
        <v>35.662196050712097</v>
      </c>
      <c r="BW1187">
        <v>2.6615138279781299</v>
      </c>
      <c r="BX1187">
        <v>11.685056499973999</v>
      </c>
      <c r="BY1187">
        <v>71.666585060108005</v>
      </c>
      <c r="BZ1187">
        <v>26.141006846824698</v>
      </c>
      <c r="CA1187">
        <v>43.806582759247704</v>
      </c>
      <c r="CB1187">
        <v>1.7189954540355701</v>
      </c>
      <c r="CC1187">
        <v>62842</v>
      </c>
      <c r="CD1187">
        <v>68328</v>
      </c>
      <c r="CE1187">
        <v>58933.560723870098</v>
      </c>
      <c r="CF1187">
        <v>1706.8951907717501</v>
      </c>
      <c r="CG1187">
        <v>1577.4509903378801</v>
      </c>
      <c r="CH1187">
        <v>2464.14588622165</v>
      </c>
    </row>
    <row r="1188" spans="1:86" x14ac:dyDescent="0.2">
      <c r="A1188" t="s">
        <v>165</v>
      </c>
      <c r="B1188">
        <v>2012</v>
      </c>
      <c r="C1188" t="s">
        <v>16</v>
      </c>
      <c r="D1188" t="s">
        <v>795</v>
      </c>
      <c r="E1188">
        <v>25.205722030878501</v>
      </c>
      <c r="F1188">
        <v>8.4357708827113207</v>
      </c>
      <c r="G1188">
        <v>7.6979634929823604</v>
      </c>
      <c r="H1188">
        <v>9.0719876551848007</v>
      </c>
      <c r="I1188">
        <v>22.505931865204499</v>
      </c>
      <c r="J1188">
        <v>8.2750748701586403</v>
      </c>
      <c r="K1188">
        <v>7.6058499682050504</v>
      </c>
      <c r="L1188">
        <v>6.6250070268408399</v>
      </c>
      <c r="M1188">
        <v>11.8856457483755</v>
      </c>
      <c r="N1188">
        <v>7.5221632310335904</v>
      </c>
      <c r="O1188">
        <v>0.50989452286077597</v>
      </c>
      <c r="P1188">
        <v>3.85358799448111</v>
      </c>
      <c r="Q1188">
        <v>905.15967741320196</v>
      </c>
      <c r="R1188">
        <v>519.27859368097404</v>
      </c>
      <c r="S1188">
        <v>1424.43827109418</v>
      </c>
      <c r="T1188">
        <v>1449.64399312505</v>
      </c>
      <c r="U1188">
        <v>751.54606489494302</v>
      </c>
      <c r="V1188">
        <v>431.15241807989099</v>
      </c>
      <c r="W1188">
        <v>1182.6984829748301</v>
      </c>
      <c r="X1188">
        <v>1205.20441484004</v>
      </c>
      <c r="Y1188">
        <v>56.082500512920802</v>
      </c>
      <c r="Z1188">
        <v>1.20625826941826</v>
      </c>
      <c r="AA1188">
        <v>0.22181085435570899</v>
      </c>
      <c r="AB1188">
        <v>54.654431389146801</v>
      </c>
      <c r="AC1188">
        <v>2.2728161575072301</v>
      </c>
      <c r="AD1188">
        <v>0.43805220072895601</v>
      </c>
      <c r="AE1188">
        <v>0.29049749469268299</v>
      </c>
      <c r="AF1188">
        <v>1.5442664620855899</v>
      </c>
      <c r="AG1188">
        <v>290.53152346076899</v>
      </c>
      <c r="AH1188">
        <v>290.53152346076899</v>
      </c>
      <c r="AI1188">
        <v>155.726568595684</v>
      </c>
      <c r="AJ1188">
        <v>155.726568595684</v>
      </c>
      <c r="AK1188">
        <v>173.02942222354699</v>
      </c>
      <c r="AL1188">
        <v>173.02942222354699</v>
      </c>
      <c r="AM1188">
        <v>619.28751427999998</v>
      </c>
      <c r="AN1188">
        <v>619.28751427999998</v>
      </c>
      <c r="AO1188">
        <v>64.272780776191993</v>
      </c>
      <c r="AP1188">
        <v>7.38876220219149</v>
      </c>
      <c r="AQ1188">
        <v>27.425051464420498</v>
      </c>
      <c r="AR1188">
        <v>29.458967109580001</v>
      </c>
      <c r="AS1188">
        <v>6.1248710184554502</v>
      </c>
      <c r="AT1188">
        <v>0.20562653841963299</v>
      </c>
      <c r="AU1188">
        <v>0.237154838562815</v>
      </c>
      <c r="AV1188">
        <v>5.6820896414730004</v>
      </c>
      <c r="AW1188">
        <v>22.003742663028799</v>
      </c>
      <c r="AX1188">
        <v>1.9763307885263599</v>
      </c>
      <c r="AY1188">
        <v>3.9973050687847</v>
      </c>
      <c r="AZ1188">
        <v>16.0301068057178</v>
      </c>
      <c r="BA1188">
        <v>86.928117620062494</v>
      </c>
      <c r="BB1188">
        <v>13.2120013856388</v>
      </c>
      <c r="BC1188">
        <v>67.409242622278995</v>
      </c>
      <c r="BD1188">
        <v>6.3068736121448197</v>
      </c>
      <c r="BE1188">
        <v>7.7156218937536902</v>
      </c>
      <c r="BF1188">
        <v>1.02905729035688</v>
      </c>
      <c r="BG1188">
        <v>4.0996077235224897</v>
      </c>
      <c r="BH1188">
        <v>2.5869568798743199</v>
      </c>
      <c r="BI1188">
        <v>11.605900151721199</v>
      </c>
      <c r="BJ1188">
        <v>1.2992394922730399</v>
      </c>
      <c r="BK1188">
        <v>6.6197765964418203</v>
      </c>
      <c r="BL1188">
        <v>3.68688406300633</v>
      </c>
      <c r="BM1188">
        <v>15.4468720330617</v>
      </c>
      <c r="BN1188">
        <v>1.61853757949462</v>
      </c>
      <c r="BO1188">
        <v>9.2720611245667595</v>
      </c>
      <c r="BP1188">
        <v>4.5562733290003203</v>
      </c>
      <c r="BQ1188">
        <v>27.527770312415299</v>
      </c>
      <c r="BR1188">
        <v>4.63529230963207</v>
      </c>
      <c r="BS1188">
        <v>9.5652285308191107</v>
      </c>
      <c r="BT1188">
        <v>13.3272494719641</v>
      </c>
      <c r="BU1188">
        <v>121.648868701708</v>
      </c>
      <c r="BV1188">
        <v>79.307292127307093</v>
      </c>
      <c r="BW1188">
        <v>7.0368445275266396</v>
      </c>
      <c r="BX1188">
        <v>35.304732046873902</v>
      </c>
      <c r="BY1188">
        <v>226.67336741490101</v>
      </c>
      <c r="BZ1188">
        <v>102.02340382271601</v>
      </c>
      <c r="CA1188">
        <v>104.04552524080199</v>
      </c>
      <c r="CB1188">
        <v>20.6044383513829</v>
      </c>
      <c r="CC1188">
        <v>33136</v>
      </c>
      <c r="CD1188">
        <v>33530</v>
      </c>
      <c r="CE1188">
        <v>33977.503747703297</v>
      </c>
      <c r="CF1188">
        <v>2232.0371110533101</v>
      </c>
      <c r="CG1188">
        <v>3075.4926835050201</v>
      </c>
      <c r="CH1188">
        <v>5098.4074189415396</v>
      </c>
    </row>
    <row r="1189" spans="1:86" x14ac:dyDescent="0.2">
      <c r="A1189" t="s">
        <v>165</v>
      </c>
      <c r="B1189">
        <v>2012</v>
      </c>
      <c r="C1189" t="s">
        <v>17</v>
      </c>
      <c r="D1189" t="s">
        <v>796</v>
      </c>
      <c r="E1189">
        <v>140.19046817176701</v>
      </c>
      <c r="F1189">
        <v>47.866935844065601</v>
      </c>
      <c r="G1189">
        <v>50.154327681660099</v>
      </c>
      <c r="H1189">
        <v>42.169204646041202</v>
      </c>
      <c r="I1189">
        <v>126.280487190432</v>
      </c>
      <c r="J1189">
        <v>46.975131754530302</v>
      </c>
      <c r="K1189">
        <v>49.568150879170702</v>
      </c>
      <c r="L1189">
        <v>29.737204556731001</v>
      </c>
      <c r="M1189">
        <v>58.220256322592398</v>
      </c>
      <c r="N1189">
        <v>41.675518149233199</v>
      </c>
      <c r="O1189">
        <v>3.6075006385134101</v>
      </c>
      <c r="P1189">
        <v>12.937237534845799</v>
      </c>
      <c r="Q1189">
        <v>2587.7883077995398</v>
      </c>
      <c r="R1189">
        <v>647.55753145515996</v>
      </c>
      <c r="S1189">
        <v>3235.3458392547</v>
      </c>
      <c r="T1189">
        <v>3375.5363074264701</v>
      </c>
      <c r="U1189">
        <v>2176.8767417213398</v>
      </c>
      <c r="V1189">
        <v>544.73270665245695</v>
      </c>
      <c r="W1189">
        <v>2721.6094483738002</v>
      </c>
      <c r="X1189">
        <v>2847.8899355642302</v>
      </c>
      <c r="Y1189">
        <v>278.66394190661998</v>
      </c>
      <c r="Z1189">
        <v>6.7154059019101799</v>
      </c>
      <c r="AA1189">
        <v>1.4238923915008601</v>
      </c>
      <c r="AB1189">
        <v>270.52464361320898</v>
      </c>
      <c r="AC1189">
        <v>12.4525561734792</v>
      </c>
      <c r="AD1189">
        <v>2.4292581945892802</v>
      </c>
      <c r="AE1189">
        <v>1.8475821902746401</v>
      </c>
      <c r="AF1189">
        <v>8.17571578861528</v>
      </c>
      <c r="AG1189">
        <v>2389.2523159164002</v>
      </c>
      <c r="AH1189">
        <v>2389.2523159164002</v>
      </c>
      <c r="AI1189">
        <v>575.86023871475697</v>
      </c>
      <c r="AJ1189">
        <v>575.86023871475697</v>
      </c>
      <c r="AK1189">
        <v>262.68556253502101</v>
      </c>
      <c r="AL1189">
        <v>262.68556253502101</v>
      </c>
      <c r="AM1189">
        <v>3227.79811716618</v>
      </c>
      <c r="AN1189">
        <v>3227.79811716618</v>
      </c>
      <c r="AO1189">
        <v>329.31657825400902</v>
      </c>
      <c r="AP1189">
        <v>41.410175447665402</v>
      </c>
      <c r="AQ1189">
        <v>178.56493686063399</v>
      </c>
      <c r="AR1189">
        <v>109.341465945709</v>
      </c>
      <c r="AS1189">
        <v>31.829842854027799</v>
      </c>
      <c r="AT1189">
        <v>1.2021700488145499</v>
      </c>
      <c r="AU1189">
        <v>1.59938246198403</v>
      </c>
      <c r="AV1189">
        <v>29.028290343229202</v>
      </c>
      <c r="AW1189">
        <v>130.72090437134301</v>
      </c>
      <c r="AX1189">
        <v>11.010784283736999</v>
      </c>
      <c r="AY1189">
        <v>24.7265862227508</v>
      </c>
      <c r="AZ1189">
        <v>94.983533864855005</v>
      </c>
      <c r="BA1189">
        <v>505.46479672307299</v>
      </c>
      <c r="BB1189">
        <v>72.061935273860101</v>
      </c>
      <c r="BC1189">
        <v>407.50627815393699</v>
      </c>
      <c r="BD1189">
        <v>25.8965832952765</v>
      </c>
      <c r="BE1189">
        <v>40.956875491233497</v>
      </c>
      <c r="BF1189">
        <v>5.5291712518301503</v>
      </c>
      <c r="BG1189">
        <v>24.5780819778115</v>
      </c>
      <c r="BH1189">
        <v>10.8496222615919</v>
      </c>
      <c r="BI1189">
        <v>65.160117201912399</v>
      </c>
      <c r="BJ1189">
        <v>6.9466568827783099</v>
      </c>
      <c r="BK1189">
        <v>42.348651527310501</v>
      </c>
      <c r="BL1189">
        <v>15.8648087918236</v>
      </c>
      <c r="BM1189">
        <v>89.909928098567406</v>
      </c>
      <c r="BN1189">
        <v>8.3938962059951301</v>
      </c>
      <c r="BO1189">
        <v>61.538829115258203</v>
      </c>
      <c r="BP1189">
        <v>19.977202777314101</v>
      </c>
      <c r="BQ1189">
        <v>127.94190711628301</v>
      </c>
      <c r="BR1189">
        <v>23.7506360537513</v>
      </c>
      <c r="BS1189">
        <v>53.361568567855201</v>
      </c>
      <c r="BT1189">
        <v>50.829702494676702</v>
      </c>
      <c r="BU1189">
        <v>607.047941805645</v>
      </c>
      <c r="BV1189">
        <v>438.81158871110199</v>
      </c>
      <c r="BW1189">
        <v>49.896237492277102</v>
      </c>
      <c r="BX1189">
        <v>118.340115602266</v>
      </c>
      <c r="BY1189">
        <v>1351.8232107599399</v>
      </c>
      <c r="BZ1189">
        <v>587.60519825260803</v>
      </c>
      <c r="CA1189">
        <v>679.93517124943799</v>
      </c>
      <c r="CB1189">
        <v>84.282841257893807</v>
      </c>
      <c r="CC1189">
        <v>106450</v>
      </c>
      <c r="CD1189">
        <v>107740</v>
      </c>
      <c r="CE1189">
        <v>113547.14600635901</v>
      </c>
      <c r="CF1189">
        <v>14959.815728944501</v>
      </c>
      <c r="CG1189">
        <v>18648.9346149638</v>
      </c>
      <c r="CH1189">
        <v>31280.073856585601</v>
      </c>
    </row>
    <row r="1190" spans="1:86" x14ac:dyDescent="0.2">
      <c r="A1190" t="s">
        <v>165</v>
      </c>
      <c r="B1190">
        <v>2012</v>
      </c>
      <c r="C1190" t="s">
        <v>18</v>
      </c>
      <c r="D1190" t="s">
        <v>797</v>
      </c>
      <c r="E1190">
        <v>110.854264719414</v>
      </c>
      <c r="F1190">
        <v>40.7798838322283</v>
      </c>
      <c r="G1190">
        <v>39.975799480539898</v>
      </c>
      <c r="H1190">
        <v>30.098581406645899</v>
      </c>
      <c r="I1190">
        <v>100.83005877566499</v>
      </c>
      <c r="J1190">
        <v>40.104452828962401</v>
      </c>
      <c r="K1190">
        <v>39.504046011668898</v>
      </c>
      <c r="L1190">
        <v>21.2215599350336</v>
      </c>
      <c r="M1190">
        <v>41.476443112110204</v>
      </c>
      <c r="N1190">
        <v>30.807684455302599</v>
      </c>
      <c r="O1190">
        <v>2.7902854663982599</v>
      </c>
      <c r="P1190">
        <v>7.8784731904093297</v>
      </c>
      <c r="Q1190">
        <v>2469.7752038548501</v>
      </c>
      <c r="R1190">
        <v>513.80881134331196</v>
      </c>
      <c r="S1190">
        <v>2983.5840151981702</v>
      </c>
      <c r="T1190">
        <v>3094.4382799175801</v>
      </c>
      <c r="U1190">
        <v>2066.1619536603298</v>
      </c>
      <c r="V1190">
        <v>429.84163732635102</v>
      </c>
      <c r="W1190">
        <v>2496.0035909866801</v>
      </c>
      <c r="X1190">
        <v>2596.83364976235</v>
      </c>
      <c r="Y1190">
        <v>205.70612198427401</v>
      </c>
      <c r="Z1190">
        <v>5.1693098560897601</v>
      </c>
      <c r="AA1190">
        <v>1.1392659059268699</v>
      </c>
      <c r="AB1190">
        <v>199.39754622225701</v>
      </c>
      <c r="AC1190">
        <v>10.3450187145244</v>
      </c>
      <c r="AD1190">
        <v>1.83288005658933</v>
      </c>
      <c r="AE1190">
        <v>1.4874893329626599</v>
      </c>
      <c r="AF1190">
        <v>7.0246493249724198</v>
      </c>
      <c r="AG1190">
        <v>1236.4055188329</v>
      </c>
      <c r="AH1190">
        <v>1236.4055188329</v>
      </c>
      <c r="AI1190">
        <v>388.85051210757899</v>
      </c>
      <c r="AJ1190">
        <v>388.85051210757899</v>
      </c>
      <c r="AK1190">
        <v>170.10680663948401</v>
      </c>
      <c r="AL1190">
        <v>170.10680663948401</v>
      </c>
      <c r="AM1190">
        <v>1795.3628375799699</v>
      </c>
      <c r="AN1190">
        <v>1795.3628375799699</v>
      </c>
      <c r="AO1190">
        <v>244.53530525714601</v>
      </c>
      <c r="AP1190">
        <v>33.0204855021464</v>
      </c>
      <c r="AQ1190">
        <v>137.82101835425601</v>
      </c>
      <c r="AR1190">
        <v>73.693801400743695</v>
      </c>
      <c r="AS1190">
        <v>26.145832511898099</v>
      </c>
      <c r="AT1190">
        <v>0.95657890324782602</v>
      </c>
      <c r="AU1190">
        <v>1.26345103521904</v>
      </c>
      <c r="AV1190">
        <v>23.925802573431199</v>
      </c>
      <c r="AW1190">
        <v>206.544761100291</v>
      </c>
      <c r="AX1190">
        <v>8.4769026396083103</v>
      </c>
      <c r="AY1190">
        <v>18.423167005709001</v>
      </c>
      <c r="AZ1190">
        <v>179.64469145497401</v>
      </c>
      <c r="BA1190">
        <v>399.19127887318598</v>
      </c>
      <c r="BB1190">
        <v>55.989200899104702</v>
      </c>
      <c r="BC1190">
        <v>325.00776775285402</v>
      </c>
      <c r="BD1190">
        <v>18.194310221228999</v>
      </c>
      <c r="BE1190">
        <v>30.615661512532</v>
      </c>
      <c r="BF1190">
        <v>4.2781349214551501</v>
      </c>
      <c r="BG1190">
        <v>18.885010438396499</v>
      </c>
      <c r="BH1190">
        <v>7.4525161526803601</v>
      </c>
      <c r="BI1190">
        <v>48.936122022887702</v>
      </c>
      <c r="BJ1190">
        <v>5.3136266712954798</v>
      </c>
      <c r="BK1190">
        <v>32.390965766335903</v>
      </c>
      <c r="BL1190">
        <v>11.2315295852564</v>
      </c>
      <c r="BM1190">
        <v>67.311251520180306</v>
      </c>
      <c r="BN1190">
        <v>6.35751566244108</v>
      </c>
      <c r="BO1190">
        <v>46.922006479948102</v>
      </c>
      <c r="BP1190">
        <v>14.0317293777912</v>
      </c>
      <c r="BQ1190">
        <v>103.31645924540101</v>
      </c>
      <c r="BR1190">
        <v>26.5745030889126</v>
      </c>
      <c r="BS1190">
        <v>42.369314838233201</v>
      </c>
      <c r="BT1190">
        <v>34.3726413182548</v>
      </c>
      <c r="BU1190">
        <v>435.55436595822999</v>
      </c>
      <c r="BV1190">
        <v>324.42726978600501</v>
      </c>
      <c r="BW1190">
        <v>38.991139603995101</v>
      </c>
      <c r="BX1190">
        <v>72.135956568230696</v>
      </c>
      <c r="BY1190">
        <v>1104.65795343389</v>
      </c>
      <c r="BZ1190">
        <v>502.74195253924597</v>
      </c>
      <c r="CA1190">
        <v>542.21410417574498</v>
      </c>
      <c r="CB1190">
        <v>59.7018967189045</v>
      </c>
      <c r="CC1190">
        <v>107330</v>
      </c>
      <c r="CD1190">
        <v>108082</v>
      </c>
      <c r="CE1190">
        <v>108087.838425144</v>
      </c>
      <c r="CF1190">
        <v>10223.1566002892</v>
      </c>
      <c r="CG1190">
        <v>12883.7255261721</v>
      </c>
      <c r="CH1190">
        <v>20685.2751675416</v>
      </c>
    </row>
    <row r="1191" spans="1:86" x14ac:dyDescent="0.2">
      <c r="A1191" t="s">
        <v>165</v>
      </c>
      <c r="B1191">
        <v>2012</v>
      </c>
      <c r="C1191" t="s">
        <v>19</v>
      </c>
      <c r="D1191" t="s">
        <v>798</v>
      </c>
      <c r="E1191">
        <v>32.200876076723503</v>
      </c>
      <c r="F1191">
        <v>9.5610375918963193</v>
      </c>
      <c r="G1191">
        <v>15.3812826277819</v>
      </c>
      <c r="H1191">
        <v>7.2585558570453204</v>
      </c>
      <c r="I1191">
        <v>29.7732012671046</v>
      </c>
      <c r="J1191">
        <v>9.3437225630231495</v>
      </c>
      <c r="K1191">
        <v>15.1916601046678</v>
      </c>
      <c r="L1191">
        <v>5.2378185994136697</v>
      </c>
      <c r="M1191">
        <v>13.6039539512202</v>
      </c>
      <c r="N1191">
        <v>10.348371718918401</v>
      </c>
      <c r="O1191">
        <v>0.87758476973736899</v>
      </c>
      <c r="P1191">
        <v>2.3779974625644602</v>
      </c>
      <c r="Q1191">
        <v>405.55177029031398</v>
      </c>
      <c r="R1191">
        <v>169.23766828404499</v>
      </c>
      <c r="S1191">
        <v>574.789438574359</v>
      </c>
      <c r="T1191">
        <v>606.99031465108305</v>
      </c>
      <c r="U1191">
        <v>328.06867146714399</v>
      </c>
      <c r="V1191">
        <v>136.90379641641999</v>
      </c>
      <c r="W1191">
        <v>464.97246788356398</v>
      </c>
      <c r="X1191">
        <v>494.74566915066799</v>
      </c>
      <c r="Y1191">
        <v>45.837683833260499</v>
      </c>
      <c r="Z1191">
        <v>1.57961428308745</v>
      </c>
      <c r="AA1191">
        <v>0.42699792946830301</v>
      </c>
      <c r="AB1191">
        <v>43.831071620704698</v>
      </c>
      <c r="AC1191">
        <v>2.7053376492041301</v>
      </c>
      <c r="AD1191">
        <v>0.59672708656375395</v>
      </c>
      <c r="AE1191">
        <v>0.60049521770948899</v>
      </c>
      <c r="AF1191">
        <v>1.5081153449308899</v>
      </c>
      <c r="AG1191">
        <v>388.92101275368401</v>
      </c>
      <c r="AH1191">
        <v>388.92101275368401</v>
      </c>
      <c r="AI1191">
        <v>52.366762489694601</v>
      </c>
      <c r="AJ1191">
        <v>52.366762489694601</v>
      </c>
      <c r="AK1191">
        <v>33.4917679185181</v>
      </c>
      <c r="AL1191">
        <v>33.4917679185181</v>
      </c>
      <c r="AM1191">
        <v>474.77954316189698</v>
      </c>
      <c r="AN1191">
        <v>474.77954316189698</v>
      </c>
      <c r="AO1191">
        <v>75.9447560686706</v>
      </c>
      <c r="AP1191">
        <v>8.9194865682781206</v>
      </c>
      <c r="AQ1191">
        <v>55.1226194556452</v>
      </c>
      <c r="AR1191">
        <v>11.9026500447473</v>
      </c>
      <c r="AS1191">
        <v>5.9251210713951004</v>
      </c>
      <c r="AT1191">
        <v>0.27105253456457201</v>
      </c>
      <c r="AU1191">
        <v>0.40608147473082301</v>
      </c>
      <c r="AV1191">
        <v>5.2479870620997104</v>
      </c>
      <c r="AW1191">
        <v>32.851961050907903</v>
      </c>
      <c r="AX1191">
        <v>2.6321895169695502</v>
      </c>
      <c r="AY1191">
        <v>7.2957399903638001</v>
      </c>
      <c r="AZ1191">
        <v>22.9240315435746</v>
      </c>
      <c r="BA1191">
        <v>138.28338596339199</v>
      </c>
      <c r="BB1191">
        <v>15.3797915281286</v>
      </c>
      <c r="BC1191">
        <v>118.49632602241</v>
      </c>
      <c r="BD1191">
        <v>4.40726841285377</v>
      </c>
      <c r="BE1191">
        <v>9.9867526507427193</v>
      </c>
      <c r="BF1191">
        <v>1.28677258016869</v>
      </c>
      <c r="BG1191">
        <v>6.8254341777228396</v>
      </c>
      <c r="BH1191">
        <v>1.87454589285119</v>
      </c>
      <c r="BI1191">
        <v>15.607537074921501</v>
      </c>
      <c r="BJ1191">
        <v>1.6239076965888699</v>
      </c>
      <c r="BK1191">
        <v>11.220159406248699</v>
      </c>
      <c r="BL1191">
        <v>2.7634699720839602</v>
      </c>
      <c r="BM1191">
        <v>21.509387709963399</v>
      </c>
      <c r="BN1191">
        <v>1.90074475405943</v>
      </c>
      <c r="BO1191">
        <v>15.900267297659999</v>
      </c>
      <c r="BP1191">
        <v>3.7083756582439702</v>
      </c>
      <c r="BQ1191">
        <v>26.924158874033001</v>
      </c>
      <c r="BR1191">
        <v>4.9967333744625204</v>
      </c>
      <c r="BS1191">
        <v>15.9467763142365</v>
      </c>
      <c r="BT1191">
        <v>5.9806491853340003</v>
      </c>
      <c r="BU1191">
        <v>143.03469809822201</v>
      </c>
      <c r="BV1191">
        <v>108.865433204227</v>
      </c>
      <c r="BW1191">
        <v>12.186533073772599</v>
      </c>
      <c r="BX1191">
        <v>21.982731820221801</v>
      </c>
      <c r="BY1191">
        <v>334.21832052795202</v>
      </c>
      <c r="BZ1191">
        <v>112.183724677501</v>
      </c>
      <c r="CA1191">
        <v>208.853211299229</v>
      </c>
      <c r="CB1191">
        <v>13.181384551221701</v>
      </c>
      <c r="CC1191">
        <v>19464</v>
      </c>
      <c r="CD1191">
        <v>19490</v>
      </c>
      <c r="CE1191">
        <v>22708.771103787902</v>
      </c>
      <c r="CF1191">
        <v>4478.7597289059104</v>
      </c>
      <c r="CG1191">
        <v>4758.1323178555203</v>
      </c>
      <c r="CH1191">
        <v>8412.0644767142694</v>
      </c>
    </row>
    <row r="1192" spans="1:86" x14ac:dyDescent="0.2">
      <c r="A1192" t="s">
        <v>165</v>
      </c>
      <c r="B1192">
        <v>2012</v>
      </c>
      <c r="C1192" t="s">
        <v>20</v>
      </c>
      <c r="D1192" t="s">
        <v>799</v>
      </c>
      <c r="E1192">
        <v>61.513294452837201</v>
      </c>
      <c r="F1192">
        <v>20.249359856933701</v>
      </c>
      <c r="G1192">
        <v>28.193912673193601</v>
      </c>
      <c r="H1192">
        <v>13.0700219227099</v>
      </c>
      <c r="I1192">
        <v>55.375844977398998</v>
      </c>
      <c r="J1192">
        <v>19.545084731249801</v>
      </c>
      <c r="K1192">
        <v>27.8739691094219</v>
      </c>
      <c r="L1192">
        <v>7.9567911367273298</v>
      </c>
      <c r="M1192">
        <v>51.4144381341277</v>
      </c>
      <c r="N1192">
        <v>35.285487258307697</v>
      </c>
      <c r="O1192">
        <v>1.96445265528873</v>
      </c>
      <c r="P1192">
        <v>14.1644982205313</v>
      </c>
      <c r="Q1192">
        <v>1707.06010469741</v>
      </c>
      <c r="R1192">
        <v>625.23453077460601</v>
      </c>
      <c r="S1192">
        <v>2332.2946354720202</v>
      </c>
      <c r="T1192">
        <v>2393.8079299248602</v>
      </c>
      <c r="U1192">
        <v>1512.81846664932</v>
      </c>
      <c r="V1192">
        <v>554.09082640960003</v>
      </c>
      <c r="W1192">
        <v>2066.90929305893</v>
      </c>
      <c r="X1192">
        <v>2122.2851380363199</v>
      </c>
      <c r="Y1192">
        <v>115.45657603015999</v>
      </c>
      <c r="Z1192">
        <v>4.9566209442940599</v>
      </c>
      <c r="AA1192">
        <v>0.89560877975536901</v>
      </c>
      <c r="AB1192">
        <v>109.604346306111</v>
      </c>
      <c r="AC1192">
        <v>7.3478350449942402</v>
      </c>
      <c r="AD1192">
        <v>1.9475154432100701</v>
      </c>
      <c r="AE1192">
        <v>0.99850115529484296</v>
      </c>
      <c r="AF1192">
        <v>4.4018184464893304</v>
      </c>
      <c r="AG1192">
        <v>799.01977777817206</v>
      </c>
      <c r="AH1192">
        <v>799.01977777817206</v>
      </c>
      <c r="AI1192">
        <v>177.62533641253799</v>
      </c>
      <c r="AJ1192">
        <v>177.62533641253799</v>
      </c>
      <c r="AK1192">
        <v>83.869408924455996</v>
      </c>
      <c r="AL1192">
        <v>83.869408924455996</v>
      </c>
      <c r="AM1192">
        <v>1060.5145231151701</v>
      </c>
      <c r="AN1192">
        <v>1060.5145231151701</v>
      </c>
      <c r="AO1192">
        <v>182.17873465653801</v>
      </c>
      <c r="AP1192">
        <v>24.422367590499299</v>
      </c>
      <c r="AQ1192">
        <v>116.19918847583</v>
      </c>
      <c r="AR1192">
        <v>41.557178590208302</v>
      </c>
      <c r="AS1192">
        <v>16.283899462052599</v>
      </c>
      <c r="AT1192">
        <v>0.72515786969461904</v>
      </c>
      <c r="AU1192">
        <v>1.1176231195208699</v>
      </c>
      <c r="AV1192">
        <v>14.4411184728371</v>
      </c>
      <c r="AW1192">
        <v>71.850431689897704</v>
      </c>
      <c r="AX1192">
        <v>8.3648644171635294</v>
      </c>
      <c r="AY1192">
        <v>17.5544733956472</v>
      </c>
      <c r="AZ1192">
        <v>45.931093877087001</v>
      </c>
      <c r="BA1192">
        <v>261.74181031196599</v>
      </c>
      <c r="BB1192">
        <v>40.059395037526997</v>
      </c>
      <c r="BC1192">
        <v>206.61552836031001</v>
      </c>
      <c r="BD1192">
        <v>15.066886914129601</v>
      </c>
      <c r="BE1192">
        <v>21.605815255215699</v>
      </c>
      <c r="BF1192">
        <v>4.3163332241221504</v>
      </c>
      <c r="BG1192">
        <v>12.4652139481863</v>
      </c>
      <c r="BH1192">
        <v>4.8242680829071896</v>
      </c>
      <c r="BI1192">
        <v>35.182310223411797</v>
      </c>
      <c r="BJ1192">
        <v>5.5606705349174899</v>
      </c>
      <c r="BK1192">
        <v>22.576700218109799</v>
      </c>
      <c r="BL1192">
        <v>7.0449394703845698</v>
      </c>
      <c r="BM1192">
        <v>49.981771143809297</v>
      </c>
      <c r="BN1192">
        <v>6.1691447748894204</v>
      </c>
      <c r="BO1192">
        <v>33.703574246623099</v>
      </c>
      <c r="BP1192">
        <v>10.1090521222969</v>
      </c>
      <c r="BQ1192">
        <v>54.597963038937998</v>
      </c>
      <c r="BR1192">
        <v>12.0226488828838</v>
      </c>
      <c r="BS1192">
        <v>24.124997238298999</v>
      </c>
      <c r="BT1192">
        <v>18.450316917755199</v>
      </c>
      <c r="BU1192">
        <v>528.51938799365598</v>
      </c>
      <c r="BV1192">
        <v>370.62832140738402</v>
      </c>
      <c r="BW1192">
        <v>27.061231134618598</v>
      </c>
      <c r="BX1192">
        <v>130.82983545165399</v>
      </c>
      <c r="BY1192">
        <v>651.45147305489104</v>
      </c>
      <c r="BZ1192">
        <v>246.415458215798</v>
      </c>
      <c r="CA1192">
        <v>383.40041694576701</v>
      </c>
      <c r="CB1192">
        <v>21.635597893325901</v>
      </c>
      <c r="CC1192">
        <v>71959</v>
      </c>
      <c r="CD1192">
        <v>71708</v>
      </c>
      <c r="CE1192">
        <v>71031.444576382593</v>
      </c>
      <c r="CF1192">
        <v>6215.0639010818604</v>
      </c>
      <c r="CG1192">
        <v>9280.4461218340493</v>
      </c>
      <c r="CH1192">
        <v>15497.5067231885</v>
      </c>
    </row>
    <row r="1193" spans="1:86" x14ac:dyDescent="0.2">
      <c r="A1193" t="s">
        <v>165</v>
      </c>
      <c r="B1193">
        <v>2012</v>
      </c>
      <c r="C1193" t="s">
        <v>21</v>
      </c>
      <c r="D1193" t="s">
        <v>800</v>
      </c>
      <c r="E1193">
        <v>35.969573626715501</v>
      </c>
      <c r="F1193">
        <v>9.5265162398825805</v>
      </c>
      <c r="G1193">
        <v>16.920146611920298</v>
      </c>
      <c r="H1193">
        <v>9.5229107749125692</v>
      </c>
      <c r="I1193">
        <v>32.7131653283502</v>
      </c>
      <c r="J1193">
        <v>9.3225906369950309</v>
      </c>
      <c r="K1193">
        <v>16.737434632152901</v>
      </c>
      <c r="L1193">
        <v>6.6531400592023102</v>
      </c>
      <c r="M1193">
        <v>14.205469920607101</v>
      </c>
      <c r="N1193">
        <v>9.6471683319559407</v>
      </c>
      <c r="O1193">
        <v>1.7427188986159901</v>
      </c>
      <c r="P1193">
        <v>2.8155826900351499</v>
      </c>
      <c r="Q1193">
        <v>0</v>
      </c>
      <c r="R1193">
        <v>36.272464571479503</v>
      </c>
      <c r="S1193">
        <v>36.272464571479503</v>
      </c>
      <c r="T1193">
        <v>72.242038198195004</v>
      </c>
      <c r="U1193">
        <v>0</v>
      </c>
      <c r="V1193">
        <v>30.9459582493452</v>
      </c>
      <c r="W1193">
        <v>30.9459582493452</v>
      </c>
      <c r="X1193">
        <v>63.659123577695397</v>
      </c>
      <c r="Y1193">
        <v>60.275192212220297</v>
      </c>
      <c r="Z1193">
        <v>1.4992015372382701</v>
      </c>
      <c r="AA1193">
        <v>0.50694255359381002</v>
      </c>
      <c r="AB1193">
        <v>58.269048121388202</v>
      </c>
      <c r="AC1193">
        <v>2.8120276227408501</v>
      </c>
      <c r="AD1193">
        <v>0.55854216260601197</v>
      </c>
      <c r="AE1193">
        <v>0.57059871116639305</v>
      </c>
      <c r="AF1193">
        <v>1.68288674896845</v>
      </c>
      <c r="AG1193">
        <v>612.17287220973901</v>
      </c>
      <c r="AH1193">
        <v>612.17287220973901</v>
      </c>
      <c r="AI1193">
        <v>215.311015464809</v>
      </c>
      <c r="AJ1193">
        <v>215.311015464809</v>
      </c>
      <c r="AK1193">
        <v>83.399928935002393</v>
      </c>
      <c r="AL1193">
        <v>83.399928935002393</v>
      </c>
      <c r="AM1193">
        <v>910.88381660954997</v>
      </c>
      <c r="AN1193">
        <v>910.88381660954997</v>
      </c>
      <c r="AO1193">
        <v>105.01083892977501</v>
      </c>
      <c r="AP1193">
        <v>8.7732488591899305</v>
      </c>
      <c r="AQ1193">
        <v>60.269405142200597</v>
      </c>
      <c r="AR1193">
        <v>35.968184928384098</v>
      </c>
      <c r="AS1193">
        <v>6.7342808897497797</v>
      </c>
      <c r="AT1193">
        <v>0.26738208408776198</v>
      </c>
      <c r="AU1193">
        <v>0.65212032311562595</v>
      </c>
      <c r="AV1193">
        <v>5.81477848254639</v>
      </c>
      <c r="AW1193">
        <v>39.027324955500298</v>
      </c>
      <c r="AX1193">
        <v>2.4828562791629101</v>
      </c>
      <c r="AY1193">
        <v>8.3661599756844307</v>
      </c>
      <c r="AZ1193">
        <v>28.178308700652899</v>
      </c>
      <c r="BA1193">
        <v>138.22755500532199</v>
      </c>
      <c r="BB1193">
        <v>15.441466959741</v>
      </c>
      <c r="BC1193">
        <v>117.017060359886</v>
      </c>
      <c r="BD1193">
        <v>5.7690276856949598</v>
      </c>
      <c r="BE1193">
        <v>11.487052547893001</v>
      </c>
      <c r="BF1193">
        <v>1.25975427056138</v>
      </c>
      <c r="BG1193">
        <v>7.3134219913098502</v>
      </c>
      <c r="BH1193">
        <v>2.91387628602177</v>
      </c>
      <c r="BI1193">
        <v>20.325750095051902</v>
      </c>
      <c r="BJ1193">
        <v>1.58295627165066</v>
      </c>
      <c r="BK1193">
        <v>14.534327271900899</v>
      </c>
      <c r="BL1193">
        <v>4.2084665515003499</v>
      </c>
      <c r="BM1193">
        <v>29.881939236504401</v>
      </c>
      <c r="BN1193">
        <v>1.8421423591755</v>
      </c>
      <c r="BO1193">
        <v>22.664387682940301</v>
      </c>
      <c r="BP1193">
        <v>5.3754091943886104</v>
      </c>
      <c r="BQ1193">
        <v>33.2402995213317</v>
      </c>
      <c r="BR1193">
        <v>4.9582520098601002</v>
      </c>
      <c r="BS1193">
        <v>11.6668244922586</v>
      </c>
      <c r="BT1193">
        <v>16.615223019213001</v>
      </c>
      <c r="BU1193">
        <v>151.385285921567</v>
      </c>
      <c r="BV1193">
        <v>101.577873435302</v>
      </c>
      <c r="BW1193">
        <v>24.032906533526798</v>
      </c>
      <c r="BX1193">
        <v>25.774505952737499</v>
      </c>
      <c r="BY1193">
        <v>363.07055036839898</v>
      </c>
      <c r="BZ1193">
        <v>117.338427471172</v>
      </c>
      <c r="CA1193">
        <v>230.63827239016501</v>
      </c>
      <c r="CB1193">
        <v>15.0938505070625</v>
      </c>
      <c r="CC1193">
        <v>4811</v>
      </c>
      <c r="CD1193">
        <v>4711</v>
      </c>
      <c r="CE1193">
        <v>4741.4146208283701</v>
      </c>
      <c r="CF1193">
        <v>3277.0419731579</v>
      </c>
      <c r="CG1193">
        <v>4878.6401787611303</v>
      </c>
      <c r="CH1193">
        <v>8379.7014859028804</v>
      </c>
    </row>
    <row r="1194" spans="1:86" x14ac:dyDescent="0.2">
      <c r="A1194" t="s">
        <v>165</v>
      </c>
      <c r="B1194">
        <v>2012</v>
      </c>
      <c r="C1194" t="s">
        <v>22</v>
      </c>
      <c r="D1194" t="s">
        <v>801</v>
      </c>
      <c r="E1194">
        <v>3610.4865588400498</v>
      </c>
      <c r="F1194">
        <v>3346.35780321006</v>
      </c>
      <c r="G1194">
        <v>112.060066926166</v>
      </c>
      <c r="H1194">
        <v>152.068688703822</v>
      </c>
      <c r="I1194">
        <v>3374.3327600105499</v>
      </c>
      <c r="J1194">
        <v>3221.3383344189601</v>
      </c>
      <c r="K1194">
        <v>110.81022444353501</v>
      </c>
      <c r="L1194">
        <v>42.184201148054001</v>
      </c>
      <c r="M1194">
        <v>6841.0529741849396</v>
      </c>
      <c r="N1194">
        <v>6512.9234476465999</v>
      </c>
      <c r="O1194">
        <v>8.4967665476903793</v>
      </c>
      <c r="P1194">
        <v>319.632759990647</v>
      </c>
      <c r="Q1194">
        <v>382.86787756960399</v>
      </c>
      <c r="R1194">
        <v>248.643759061579</v>
      </c>
      <c r="S1194">
        <v>631.511636631182</v>
      </c>
      <c r="T1194">
        <v>4241.9981954712302</v>
      </c>
      <c r="U1194">
        <v>343.995416034637</v>
      </c>
      <c r="V1194">
        <v>223.39903228693899</v>
      </c>
      <c r="W1194">
        <v>567.39444832157596</v>
      </c>
      <c r="X1194">
        <v>3941.72720833213</v>
      </c>
      <c r="Y1194">
        <v>4060.3302558959699</v>
      </c>
      <c r="Z1194">
        <v>808.84509576680603</v>
      </c>
      <c r="AA1194">
        <v>3.7155835450925001</v>
      </c>
      <c r="AB1194">
        <v>3247.7695765840599</v>
      </c>
      <c r="AC1194">
        <v>396.83096612439402</v>
      </c>
      <c r="AD1194">
        <v>351.67228656688002</v>
      </c>
      <c r="AE1194">
        <v>3.8823922617575799</v>
      </c>
      <c r="AF1194">
        <v>41.276287295756298</v>
      </c>
      <c r="AG1194">
        <v>5742.32186797349</v>
      </c>
      <c r="AH1194">
        <v>5742.32186797349</v>
      </c>
      <c r="AI1194">
        <v>139.61842941703301</v>
      </c>
      <c r="AJ1194">
        <v>139.61842941703301</v>
      </c>
      <c r="AK1194">
        <v>10513.4761759218</v>
      </c>
      <c r="AL1194">
        <v>10513.4761759218</v>
      </c>
      <c r="AM1194">
        <v>16395.4164733123</v>
      </c>
      <c r="AN1194">
        <v>16395.4164733123</v>
      </c>
      <c r="AO1194">
        <v>3729.3447788050798</v>
      </c>
      <c r="AP1194">
        <v>2775.5259269097801</v>
      </c>
      <c r="AQ1194">
        <v>535.73304200046096</v>
      </c>
      <c r="AR1194">
        <v>418.08580989483801</v>
      </c>
      <c r="AS1194">
        <v>274.821840397237</v>
      </c>
      <c r="AT1194">
        <v>134.20682241927</v>
      </c>
      <c r="AU1194">
        <v>4.32002361553422</v>
      </c>
      <c r="AV1194">
        <v>136.29499436243199</v>
      </c>
      <c r="AW1194">
        <v>2298.82051394563</v>
      </c>
      <c r="AX1194">
        <v>1413.7969704421801</v>
      </c>
      <c r="AY1194">
        <v>84.874412562268503</v>
      </c>
      <c r="AZ1194">
        <v>800.14913094117799</v>
      </c>
      <c r="BA1194">
        <v>6667.8409063583604</v>
      </c>
      <c r="BB1194">
        <v>5540.9735043946303</v>
      </c>
      <c r="BC1194">
        <v>824.56566113396002</v>
      </c>
      <c r="BD1194">
        <v>302.30174082981898</v>
      </c>
      <c r="BE1194">
        <v>715.82549526702496</v>
      </c>
      <c r="BF1194">
        <v>588.25795279432998</v>
      </c>
      <c r="BG1194">
        <v>51.936882242516603</v>
      </c>
      <c r="BH1194">
        <v>75.630660230177796</v>
      </c>
      <c r="BI1194">
        <v>949.42562127926203</v>
      </c>
      <c r="BJ1194">
        <v>754.791460856095</v>
      </c>
      <c r="BK1194">
        <v>93.426544362784895</v>
      </c>
      <c r="BL1194">
        <v>101.207616060387</v>
      </c>
      <c r="BM1194">
        <v>1084.9578772601601</v>
      </c>
      <c r="BN1194">
        <v>821.55723882447001</v>
      </c>
      <c r="BO1194">
        <v>139.06203776423601</v>
      </c>
      <c r="BP1194">
        <v>124.338600671449</v>
      </c>
      <c r="BQ1194">
        <v>2132.26549223642</v>
      </c>
      <c r="BR1194">
        <v>1884.4114093184</v>
      </c>
      <c r="BS1194">
        <v>98.370673014713205</v>
      </c>
      <c r="BT1194">
        <v>149.483409903313</v>
      </c>
      <c r="BU1194">
        <v>71935.310534539705</v>
      </c>
      <c r="BV1194">
        <v>68509.440126946603</v>
      </c>
      <c r="BW1194">
        <v>118.588649802715</v>
      </c>
      <c r="BX1194">
        <v>3307.2817577903702</v>
      </c>
      <c r="BY1194">
        <v>33930.716260109199</v>
      </c>
      <c r="BZ1194">
        <v>32125.239928758299</v>
      </c>
      <c r="CA1194">
        <v>1524.41822207015</v>
      </c>
      <c r="CB1194">
        <v>281.058109280682</v>
      </c>
      <c r="CC1194">
        <v>95482</v>
      </c>
      <c r="CD1194">
        <v>95752</v>
      </c>
      <c r="CE1194">
        <v>100161.86573891201</v>
      </c>
      <c r="CF1194">
        <v>51481.989090060197</v>
      </c>
      <c r="CG1194">
        <v>29895.106558600499</v>
      </c>
      <c r="CH1194">
        <v>51040.968371308503</v>
      </c>
    </row>
    <row r="1195" spans="1:86" x14ac:dyDescent="0.2">
      <c r="A1195" t="s">
        <v>165</v>
      </c>
      <c r="B1195">
        <v>2012</v>
      </c>
      <c r="C1195" t="s">
        <v>78</v>
      </c>
      <c r="D1195" t="s">
        <v>802</v>
      </c>
      <c r="E1195">
        <v>-5.7137244742213804</v>
      </c>
      <c r="F1195">
        <v>-1.1803512005522001</v>
      </c>
      <c r="G1195">
        <v>-0.67477449180945004</v>
      </c>
      <c r="H1195">
        <v>-3.8585987818597198</v>
      </c>
      <c r="I1195">
        <v>-2.2197432233985199</v>
      </c>
      <c r="J1195">
        <v>-1.1359632435551901</v>
      </c>
      <c r="K1195">
        <v>-0.66773526160268903</v>
      </c>
      <c r="L1195">
        <v>-0.41604471824063699</v>
      </c>
      <c r="M1195">
        <v>-2.8165098072443402</v>
      </c>
      <c r="N1195">
        <v>-2.3659594248863698</v>
      </c>
      <c r="O1195">
        <v>-5.7222327299598599E-2</v>
      </c>
      <c r="P1195">
        <v>-0.39332805505837998</v>
      </c>
      <c r="Q1195">
        <v>-18.201906326268102</v>
      </c>
      <c r="R1195">
        <v>353.06411089970499</v>
      </c>
      <c r="S1195">
        <v>334.862204573437</v>
      </c>
      <c r="T1195">
        <v>329.14848009921502</v>
      </c>
      <c r="U1195">
        <v>-7.5659698358594003</v>
      </c>
      <c r="V1195">
        <v>146.757837630262</v>
      </c>
      <c r="W1195">
        <v>139.19186779440199</v>
      </c>
      <c r="X1195">
        <v>136.972124571004</v>
      </c>
      <c r="Y1195">
        <v>-120.45739038878</v>
      </c>
      <c r="Z1195">
        <v>-0.31627454667135202</v>
      </c>
      <c r="AA1195">
        <v>-2.0423940317738701E-2</v>
      </c>
      <c r="AB1195">
        <v>-120.12069190179101</v>
      </c>
      <c r="AC1195">
        <v>-0.84652070924520495</v>
      </c>
      <c r="AD1195">
        <v>-0.12241977627591601</v>
      </c>
      <c r="AE1195">
        <v>-2.1908160063152101E-2</v>
      </c>
      <c r="AF1195">
        <v>-0.70219277290613702</v>
      </c>
      <c r="AG1195">
        <v>-222.68249634409199</v>
      </c>
      <c r="AH1195">
        <v>-222.68249634409199</v>
      </c>
      <c r="AI1195">
        <v>-2.1798709239851299</v>
      </c>
      <c r="AJ1195">
        <v>-2.1798709239851299</v>
      </c>
      <c r="AK1195">
        <v>-5.3769903728825401</v>
      </c>
      <c r="AL1195">
        <v>-5.3769903728825401</v>
      </c>
      <c r="AM1195">
        <v>-230.23935764096001</v>
      </c>
      <c r="AN1195">
        <v>-230.23935764096001</v>
      </c>
      <c r="AO1195">
        <v>-5.1186727276858903</v>
      </c>
      <c r="AP1195">
        <v>-1.3772886627635801</v>
      </c>
      <c r="AQ1195">
        <v>-2.6750280565911999</v>
      </c>
      <c r="AR1195">
        <v>-1.0663560083311201</v>
      </c>
      <c r="AS1195">
        <v>-2.7655170122647199</v>
      </c>
      <c r="AT1195">
        <v>-4.91007314909759E-2</v>
      </c>
      <c r="AU1195">
        <v>-4.03427445453233E-2</v>
      </c>
      <c r="AV1195">
        <v>-2.67607353622842</v>
      </c>
      <c r="AW1195">
        <v>-4.6132670403458098</v>
      </c>
      <c r="AX1195">
        <v>-0.53199019099456002</v>
      </c>
      <c r="AY1195">
        <v>-0.390195327077895</v>
      </c>
      <c r="AZ1195">
        <v>-3.69108152227335</v>
      </c>
      <c r="BA1195">
        <v>-6.9588409343368802</v>
      </c>
      <c r="BB1195">
        <v>-2.2697272087482201</v>
      </c>
      <c r="BC1195">
        <v>-3.96966294814544</v>
      </c>
      <c r="BD1195">
        <v>-0.71945077744321395</v>
      </c>
      <c r="BE1195">
        <v>-0.63913980701816497</v>
      </c>
      <c r="BF1195">
        <v>-0.23652208261681301</v>
      </c>
      <c r="BG1195">
        <v>-0.21550413496286</v>
      </c>
      <c r="BH1195">
        <v>-0.18711358943849299</v>
      </c>
      <c r="BI1195">
        <v>-1.0718473974103899</v>
      </c>
      <c r="BJ1195">
        <v>-0.300290686775602</v>
      </c>
      <c r="BK1195">
        <v>-0.47262380616650301</v>
      </c>
      <c r="BL1195">
        <v>-0.29893290446828202</v>
      </c>
      <c r="BM1195">
        <v>-1.4718746213434599</v>
      </c>
      <c r="BN1195">
        <v>-0.33440891302904502</v>
      </c>
      <c r="BO1195">
        <v>-0.76604175712670297</v>
      </c>
      <c r="BP1195">
        <v>-0.37142395118771798</v>
      </c>
      <c r="BQ1195">
        <v>-1.3886352294036499</v>
      </c>
      <c r="BR1195">
        <v>-0.76575916518609399</v>
      </c>
      <c r="BS1195">
        <v>-0.30642026470200001</v>
      </c>
      <c r="BT1195">
        <v>-0.31645579951555203</v>
      </c>
      <c r="BU1195">
        <v>-27.409821210550099</v>
      </c>
      <c r="BV1195">
        <v>-24.896953825584198</v>
      </c>
      <c r="BW1195">
        <v>-0.79152852208593805</v>
      </c>
      <c r="BX1195">
        <v>-1.72133886287991</v>
      </c>
      <c r="BY1195">
        <v>-22.456722864080799</v>
      </c>
      <c r="BZ1195">
        <v>-12.404320493943599</v>
      </c>
      <c r="CA1195">
        <v>-9.2210713304208998</v>
      </c>
      <c r="CB1195">
        <v>-0.83133103971636302</v>
      </c>
      <c r="CC1195">
        <v>-242</v>
      </c>
      <c r="CD1195">
        <v>-238</v>
      </c>
      <c r="CE1195">
        <v>-242.936170212766</v>
      </c>
      <c r="CF1195">
        <v>-79.064633887161705</v>
      </c>
      <c r="CG1195">
        <v>-106.696851012548</v>
      </c>
      <c r="CH1195">
        <v>-173.696017524985</v>
      </c>
    </row>
    <row r="1196" spans="1:86" x14ac:dyDescent="0.2">
      <c r="A1196" t="s">
        <v>165</v>
      </c>
      <c r="B1196">
        <v>2012</v>
      </c>
      <c r="C1196" t="s">
        <v>23</v>
      </c>
      <c r="D1196" t="s">
        <v>803</v>
      </c>
      <c r="E1196">
        <v>3952.8436054230801</v>
      </c>
      <c r="F1196">
        <v>1095.0538097807801</v>
      </c>
      <c r="G1196">
        <v>1801.62633919273</v>
      </c>
      <c r="H1196">
        <v>1056.16345644956</v>
      </c>
      <c r="I1196">
        <v>3707.5210597967498</v>
      </c>
      <c r="J1196">
        <v>1073.2871274678801</v>
      </c>
      <c r="K1196">
        <v>1782.7303407929901</v>
      </c>
      <c r="L1196">
        <v>851.50359153588499</v>
      </c>
      <c r="M1196">
        <v>1182.5847717015999</v>
      </c>
      <c r="N1196">
        <v>871.02142714937202</v>
      </c>
      <c r="O1196">
        <v>152.16084009557301</v>
      </c>
      <c r="P1196">
        <v>159.40250445665501</v>
      </c>
      <c r="Q1196">
        <v>0</v>
      </c>
      <c r="R1196">
        <v>0</v>
      </c>
      <c r="S1196">
        <v>0</v>
      </c>
      <c r="T1196">
        <v>3952.8436054230801</v>
      </c>
      <c r="U1196">
        <v>0</v>
      </c>
      <c r="V1196">
        <v>0</v>
      </c>
      <c r="W1196">
        <v>0</v>
      </c>
      <c r="X1196">
        <v>3707.5210597967498</v>
      </c>
      <c r="Y1196">
        <v>4404.2525069984604</v>
      </c>
      <c r="Z1196">
        <v>151.42817217668099</v>
      </c>
      <c r="AA1196">
        <v>65.487089163566907</v>
      </c>
      <c r="AB1196">
        <v>4187.3372456582201</v>
      </c>
      <c r="AC1196">
        <v>325.22820943850502</v>
      </c>
      <c r="AD1196">
        <v>60.338852377451602</v>
      </c>
      <c r="AE1196">
        <v>57.915507284073399</v>
      </c>
      <c r="AF1196">
        <v>206.97384977698101</v>
      </c>
      <c r="AG1196">
        <v>34260.653094408903</v>
      </c>
      <c r="AH1196">
        <v>34260.653094408903</v>
      </c>
      <c r="AI1196">
        <v>1878.99936897877</v>
      </c>
      <c r="AJ1196">
        <v>1878.99936897877</v>
      </c>
      <c r="AK1196">
        <v>2147.22663393005</v>
      </c>
      <c r="AL1196">
        <v>2147.22663393005</v>
      </c>
      <c r="AM1196">
        <v>38286.879097317702</v>
      </c>
      <c r="AN1196">
        <v>38286.879097317702</v>
      </c>
      <c r="AO1196">
        <v>11167.572934608101</v>
      </c>
      <c r="AP1196">
        <v>1013.51818615065</v>
      </c>
      <c r="AQ1196">
        <v>9662.3739128101006</v>
      </c>
      <c r="AR1196">
        <v>491.680835647359</v>
      </c>
      <c r="AS1196">
        <v>920.67660901039699</v>
      </c>
      <c r="AT1196">
        <v>30.241922304104602</v>
      </c>
      <c r="AU1196">
        <v>55.6337462657415</v>
      </c>
      <c r="AV1196">
        <v>834.80094044055204</v>
      </c>
      <c r="AW1196">
        <v>16926.066743133899</v>
      </c>
      <c r="AX1196">
        <v>255.41245369478099</v>
      </c>
      <c r="AY1196">
        <v>1236.01568107719</v>
      </c>
      <c r="AZ1196">
        <v>15434.6386083619</v>
      </c>
      <c r="BA1196">
        <v>13040.5739668155</v>
      </c>
      <c r="BB1196">
        <v>2116.2942102468901</v>
      </c>
      <c r="BC1196">
        <v>10394.8405835053</v>
      </c>
      <c r="BD1196">
        <v>529.43917306338301</v>
      </c>
      <c r="BE1196">
        <v>1224.45899644257</v>
      </c>
      <c r="BF1196">
        <v>130.81307607426999</v>
      </c>
      <c r="BG1196">
        <v>688.49784387439604</v>
      </c>
      <c r="BH1196">
        <v>405.14807649390701</v>
      </c>
      <c r="BI1196">
        <v>2475.36588329507</v>
      </c>
      <c r="BJ1196">
        <v>169.494920223691</v>
      </c>
      <c r="BK1196">
        <v>1423.0903635496099</v>
      </c>
      <c r="BL1196">
        <v>882.78059952176397</v>
      </c>
      <c r="BM1196">
        <v>3963.2595230050802</v>
      </c>
      <c r="BN1196">
        <v>189.29895246523299</v>
      </c>
      <c r="BO1196">
        <v>2274.2350249276901</v>
      </c>
      <c r="BP1196">
        <v>1499.72554561216</v>
      </c>
      <c r="BQ1196">
        <v>1516.5071656560699</v>
      </c>
      <c r="BR1196">
        <v>529.81657369423795</v>
      </c>
      <c r="BS1196">
        <v>428.61915248854302</v>
      </c>
      <c r="BT1196">
        <v>558.07143947328598</v>
      </c>
      <c r="BU1196">
        <v>12661.6037572145</v>
      </c>
      <c r="BV1196">
        <v>9140.1987290397101</v>
      </c>
      <c r="BW1196">
        <v>2050.2827756615202</v>
      </c>
      <c r="BX1196">
        <v>1471.12225251328</v>
      </c>
      <c r="BY1196">
        <v>38243.138085467202</v>
      </c>
      <c r="BZ1196">
        <v>13232.331182583101</v>
      </c>
      <c r="CA1196">
        <v>24693.8052597151</v>
      </c>
      <c r="CB1196">
        <v>317.00164316914697</v>
      </c>
      <c r="CC1196">
        <v>324497</v>
      </c>
      <c r="CD1196">
        <v>317582</v>
      </c>
      <c r="CE1196">
        <v>340864.43814979697</v>
      </c>
      <c r="CF1196">
        <v>219494.88661699399</v>
      </c>
      <c r="CG1196">
        <v>338868.07565139298</v>
      </c>
      <c r="CH1196">
        <v>566507.37814351404</v>
      </c>
    </row>
    <row r="1197" spans="1:86" x14ac:dyDescent="0.2">
      <c r="A1197" t="s">
        <v>165</v>
      </c>
      <c r="B1197">
        <v>2012</v>
      </c>
      <c r="C1197" t="s">
        <v>24</v>
      </c>
      <c r="D1197" t="s">
        <v>804</v>
      </c>
      <c r="E1197">
        <v>2228.6486660270898</v>
      </c>
      <c r="F1197">
        <v>492.00994864054599</v>
      </c>
      <c r="G1197">
        <v>1247.3040141444501</v>
      </c>
      <c r="H1197">
        <v>489.334703242091</v>
      </c>
      <c r="I1197">
        <v>1868.4771679298501</v>
      </c>
      <c r="J1197">
        <v>480.18690831781601</v>
      </c>
      <c r="K1197">
        <v>1234.21960435646</v>
      </c>
      <c r="L1197">
        <v>154.07065525556999</v>
      </c>
      <c r="M1197">
        <v>830.20755261562203</v>
      </c>
      <c r="N1197">
        <v>538.65322023668796</v>
      </c>
      <c r="O1197">
        <v>100.251143653065</v>
      </c>
      <c r="P1197">
        <v>191.30318872586901</v>
      </c>
      <c r="Q1197">
        <v>0</v>
      </c>
      <c r="R1197">
        <v>178.07778835664499</v>
      </c>
      <c r="S1197">
        <v>178.07778835664499</v>
      </c>
      <c r="T1197">
        <v>2406.72645438373</v>
      </c>
      <c r="U1197">
        <v>0</v>
      </c>
      <c r="V1197">
        <v>168.357355121697</v>
      </c>
      <c r="W1197">
        <v>168.357355121697</v>
      </c>
      <c r="X1197">
        <v>2036.8345230515399</v>
      </c>
      <c r="Y1197">
        <v>5516.6612880636003</v>
      </c>
      <c r="Z1197">
        <v>106.39300861567</v>
      </c>
      <c r="AA1197">
        <v>35.852120353251202</v>
      </c>
      <c r="AB1197">
        <v>5374.4161590946696</v>
      </c>
      <c r="AC1197">
        <v>390.81212402188299</v>
      </c>
      <c r="AD1197">
        <v>30.749043984355701</v>
      </c>
      <c r="AE1197">
        <v>40.899687178376503</v>
      </c>
      <c r="AF1197">
        <v>319.16339285915097</v>
      </c>
      <c r="AG1197">
        <v>103229.892576467</v>
      </c>
      <c r="AH1197">
        <v>103229.892576467</v>
      </c>
      <c r="AI1197">
        <v>1491.2460821131899</v>
      </c>
      <c r="AJ1197">
        <v>1491.2460821131899</v>
      </c>
      <c r="AK1197">
        <v>1078.65150593001</v>
      </c>
      <c r="AL1197">
        <v>1078.65150593001</v>
      </c>
      <c r="AM1197">
        <v>105799.79016451001</v>
      </c>
      <c r="AN1197">
        <v>105799.79016451001</v>
      </c>
      <c r="AO1197">
        <v>5654.3117859210497</v>
      </c>
      <c r="AP1197">
        <v>866.94489475926105</v>
      </c>
      <c r="AQ1197">
        <v>4422.8491923003603</v>
      </c>
      <c r="AR1197">
        <v>364.51769886142603</v>
      </c>
      <c r="AS1197">
        <v>1303.4238452831501</v>
      </c>
      <c r="AT1197">
        <v>15.649577361200899</v>
      </c>
      <c r="AU1197">
        <v>65.2537723360591</v>
      </c>
      <c r="AV1197">
        <v>1222.5204955858901</v>
      </c>
      <c r="AW1197">
        <v>4931.9904367650497</v>
      </c>
      <c r="AX1197">
        <v>163.49662083603801</v>
      </c>
      <c r="AY1197">
        <v>632.78456860079405</v>
      </c>
      <c r="AZ1197">
        <v>4135.70924732822</v>
      </c>
      <c r="BA1197">
        <v>9330.3173793873302</v>
      </c>
      <c r="BB1197">
        <v>760.76417693545602</v>
      </c>
      <c r="BC1197">
        <v>8106.7087511747804</v>
      </c>
      <c r="BD1197">
        <v>462.84445127710899</v>
      </c>
      <c r="BE1197">
        <v>679.11290288091095</v>
      </c>
      <c r="BF1197">
        <v>82.420433097229093</v>
      </c>
      <c r="BG1197">
        <v>486.09914463817802</v>
      </c>
      <c r="BH1197">
        <v>110.59332514550501</v>
      </c>
      <c r="BI1197">
        <v>1387.31441699638</v>
      </c>
      <c r="BJ1197">
        <v>98.597326323285998</v>
      </c>
      <c r="BK1197">
        <v>1056.74065313407</v>
      </c>
      <c r="BL1197">
        <v>231.97643753903199</v>
      </c>
      <c r="BM1197">
        <v>2116.5908153524701</v>
      </c>
      <c r="BN1197">
        <v>106.800273687135</v>
      </c>
      <c r="BO1197">
        <v>1702.89822010441</v>
      </c>
      <c r="BP1197">
        <v>306.89232156092299</v>
      </c>
      <c r="BQ1197">
        <v>1272.8543768869499</v>
      </c>
      <c r="BR1197">
        <v>230.917485291524</v>
      </c>
      <c r="BS1197">
        <v>836.53871937276995</v>
      </c>
      <c r="BT1197">
        <v>205.39817222265501</v>
      </c>
      <c r="BU1197">
        <v>8826.4194564290192</v>
      </c>
      <c r="BV1197">
        <v>5678.9382822776797</v>
      </c>
      <c r="BW1197">
        <v>1386.9557111419899</v>
      </c>
      <c r="BX1197">
        <v>1760.52546300935</v>
      </c>
      <c r="BY1197">
        <v>23738.932130225199</v>
      </c>
      <c r="BZ1197">
        <v>6511.9889393281501</v>
      </c>
      <c r="CA1197">
        <v>17006.262637645501</v>
      </c>
      <c r="CB1197">
        <v>220.68055325155299</v>
      </c>
      <c r="CC1197">
        <v>24189</v>
      </c>
      <c r="CD1197">
        <v>24366</v>
      </c>
      <c r="CE1197">
        <v>24887.711837956998</v>
      </c>
      <c r="CF1197">
        <v>237197.92856524701</v>
      </c>
      <c r="CG1197">
        <v>339626.77752621099</v>
      </c>
      <c r="CH1197">
        <v>579570.31923745899</v>
      </c>
    </row>
    <row r="1198" spans="1:86" x14ac:dyDescent="0.2">
      <c r="A1198" t="s">
        <v>165</v>
      </c>
      <c r="B1198">
        <v>2012</v>
      </c>
      <c r="C1198" t="s">
        <v>25</v>
      </c>
      <c r="D1198" t="s">
        <v>805</v>
      </c>
      <c r="E1198">
        <v>1276.23985739062</v>
      </c>
      <c r="F1198">
        <v>121.574134234798</v>
      </c>
      <c r="G1198">
        <v>1044.28549498896</v>
      </c>
      <c r="H1198">
        <v>110.380228166865</v>
      </c>
      <c r="I1198">
        <v>1212.2084580957901</v>
      </c>
      <c r="J1198">
        <v>119.370803187257</v>
      </c>
      <c r="K1198">
        <v>1031.82307147339</v>
      </c>
      <c r="L1198">
        <v>61.014583435144502</v>
      </c>
      <c r="M1198">
        <v>245.256662875459</v>
      </c>
      <c r="N1198">
        <v>97.343585996610599</v>
      </c>
      <c r="O1198">
        <v>126.42371858648301</v>
      </c>
      <c r="P1198">
        <v>21.4893582923659</v>
      </c>
      <c r="Q1198">
        <v>11.152912227664499</v>
      </c>
      <c r="R1198">
        <v>850.28270542668395</v>
      </c>
      <c r="S1198">
        <v>861.43561765434799</v>
      </c>
      <c r="T1198">
        <v>2137.67547504497</v>
      </c>
      <c r="U1198">
        <v>10.2205162433076</v>
      </c>
      <c r="V1198">
        <v>779.19811658346998</v>
      </c>
      <c r="W1198">
        <v>789.41863282677798</v>
      </c>
      <c r="X1198">
        <v>2001.62709092257</v>
      </c>
      <c r="Y1198">
        <v>909.74254957285098</v>
      </c>
      <c r="Z1198">
        <v>18.5489723619697</v>
      </c>
      <c r="AA1198">
        <v>41.041557181307098</v>
      </c>
      <c r="AB1198">
        <v>850.15202002957506</v>
      </c>
      <c r="AC1198">
        <v>89.715918587688094</v>
      </c>
      <c r="AD1198">
        <v>5.8376065050065904</v>
      </c>
      <c r="AE1198">
        <v>38.377129483339303</v>
      </c>
      <c r="AF1198">
        <v>45.5011825993423</v>
      </c>
      <c r="AG1198">
        <v>14235.686170618699</v>
      </c>
      <c r="AH1198">
        <v>14235.686170618699</v>
      </c>
      <c r="AI1198">
        <v>133.31943369217899</v>
      </c>
      <c r="AJ1198">
        <v>133.31943369217899</v>
      </c>
      <c r="AK1198">
        <v>183.637188109455</v>
      </c>
      <c r="AL1198">
        <v>183.637188109455</v>
      </c>
      <c r="AM1198">
        <v>14552.6427924203</v>
      </c>
      <c r="AN1198">
        <v>14552.6427924203</v>
      </c>
      <c r="AO1198">
        <v>2572.7564754159198</v>
      </c>
      <c r="AP1198">
        <v>140.201833180064</v>
      </c>
      <c r="AQ1198">
        <v>2391.1161592395301</v>
      </c>
      <c r="AR1198">
        <v>41.438482996319799</v>
      </c>
      <c r="AS1198">
        <v>204.39101923306001</v>
      </c>
      <c r="AT1198">
        <v>3.94704543990232</v>
      </c>
      <c r="AU1198">
        <v>16.0551341943724</v>
      </c>
      <c r="AV1198">
        <v>184.38883959878501</v>
      </c>
      <c r="AW1198">
        <v>1518.81265194397</v>
      </c>
      <c r="AX1198">
        <v>29.503887979987901</v>
      </c>
      <c r="AY1198">
        <v>243.63575262610601</v>
      </c>
      <c r="AZ1198">
        <v>1245.6730113378801</v>
      </c>
      <c r="BA1198">
        <v>6499.1833216513496</v>
      </c>
      <c r="BB1198">
        <v>182.83856154533399</v>
      </c>
      <c r="BC1198">
        <v>6246.0538956022401</v>
      </c>
      <c r="BD1198">
        <v>70.290864503808507</v>
      </c>
      <c r="BE1198">
        <v>271.140290465813</v>
      </c>
      <c r="BF1198">
        <v>15.9128343260161</v>
      </c>
      <c r="BG1198">
        <v>223.91433357429699</v>
      </c>
      <c r="BH1198">
        <v>31.3131225654997</v>
      </c>
      <c r="BI1198">
        <v>632.62286961355801</v>
      </c>
      <c r="BJ1198">
        <v>19.065428884820399</v>
      </c>
      <c r="BK1198">
        <v>563.33002377771095</v>
      </c>
      <c r="BL1198">
        <v>50.227416951026903</v>
      </c>
      <c r="BM1198">
        <v>1042.22389637944</v>
      </c>
      <c r="BN1198">
        <v>20.883689445767899</v>
      </c>
      <c r="BO1198">
        <v>959.92260786118902</v>
      </c>
      <c r="BP1198">
        <v>61.417599072486098</v>
      </c>
      <c r="BQ1198">
        <v>221.72470380446401</v>
      </c>
      <c r="BR1198">
        <v>45.856956273104799</v>
      </c>
      <c r="BS1198">
        <v>134.22231743330599</v>
      </c>
      <c r="BT1198">
        <v>41.645430098053502</v>
      </c>
      <c r="BU1198">
        <v>3065.9301218430601</v>
      </c>
      <c r="BV1198">
        <v>1024.8334066725399</v>
      </c>
      <c r="BW1198">
        <v>1843.14585135325</v>
      </c>
      <c r="BX1198">
        <v>197.950863817271</v>
      </c>
      <c r="BY1198">
        <v>16065.9252656187</v>
      </c>
      <c r="BZ1198">
        <v>1636.47159797429</v>
      </c>
      <c r="CA1198">
        <v>14402.4568863116</v>
      </c>
      <c r="CB1198">
        <v>26.996781332838701</v>
      </c>
      <c r="CC1198">
        <v>37856</v>
      </c>
      <c r="CD1198">
        <v>36159</v>
      </c>
      <c r="CE1198">
        <v>39947.373489040801</v>
      </c>
      <c r="CF1198">
        <v>39768.8040419924</v>
      </c>
      <c r="CG1198">
        <v>58711.225535527003</v>
      </c>
      <c r="CH1198">
        <v>103600.05816818299</v>
      </c>
    </row>
    <row r="1199" spans="1:86" x14ac:dyDescent="0.2">
      <c r="A1199" t="s">
        <v>165</v>
      </c>
      <c r="B1199">
        <v>2012</v>
      </c>
      <c r="C1199" t="s">
        <v>26</v>
      </c>
      <c r="D1199" t="s">
        <v>806</v>
      </c>
      <c r="E1199">
        <v>265.98094736587001</v>
      </c>
      <c r="F1199">
        <v>3.8348820418024401</v>
      </c>
      <c r="G1199">
        <v>259.96507209563498</v>
      </c>
      <c r="H1199">
        <v>2.1809932284324698</v>
      </c>
      <c r="I1199">
        <v>260.98970227819501</v>
      </c>
      <c r="J1199">
        <v>3.7863932645057301</v>
      </c>
      <c r="K1199">
        <v>255.96598458057301</v>
      </c>
      <c r="L1199">
        <v>1.23732443311582</v>
      </c>
      <c r="M1199">
        <v>2.3955195719744702</v>
      </c>
      <c r="N1199">
        <v>1.5135783923094599</v>
      </c>
      <c r="O1199">
        <v>0.32378740397434003</v>
      </c>
      <c r="P1199">
        <v>0.55815377569067903</v>
      </c>
      <c r="Q1199">
        <v>108.191802532271</v>
      </c>
      <c r="R1199">
        <v>2208.7402398669001</v>
      </c>
      <c r="S1199">
        <v>2316.9320423991699</v>
      </c>
      <c r="T1199">
        <v>2582.91298976504</v>
      </c>
      <c r="U1199">
        <v>105.777814749817</v>
      </c>
      <c r="V1199">
        <v>2159.4585768493798</v>
      </c>
      <c r="W1199">
        <v>2265.2363915992</v>
      </c>
      <c r="X1199">
        <v>2526.2260938773902</v>
      </c>
      <c r="Y1199">
        <v>24.014094935668499</v>
      </c>
      <c r="Z1199">
        <v>0.35781868660848498</v>
      </c>
      <c r="AA1199">
        <v>1.85932544664607</v>
      </c>
      <c r="AB1199">
        <v>21.7969508024139</v>
      </c>
      <c r="AC1199">
        <v>14.3600336056366</v>
      </c>
      <c r="AD1199">
        <v>0.13269567158223</v>
      </c>
      <c r="AE1199">
        <v>13.2637730835425</v>
      </c>
      <c r="AF1199">
        <v>0.96356485051185203</v>
      </c>
      <c r="AG1199">
        <v>100.955428494969</v>
      </c>
      <c r="AH1199">
        <v>100.955428494969</v>
      </c>
      <c r="AI1199">
        <v>6.4522333548242203</v>
      </c>
      <c r="AJ1199">
        <v>6.4522333548242203</v>
      </c>
      <c r="AK1199">
        <v>4.2006682771137704</v>
      </c>
      <c r="AL1199">
        <v>4.2006682771137704</v>
      </c>
      <c r="AM1199">
        <v>111.60833012690701</v>
      </c>
      <c r="AN1199">
        <v>111.60833012690701</v>
      </c>
      <c r="AO1199">
        <v>301.91819178878598</v>
      </c>
      <c r="AP1199">
        <v>3.2314061102726699</v>
      </c>
      <c r="AQ1199">
        <v>297.15164685795298</v>
      </c>
      <c r="AR1199">
        <v>1.5351388205607199</v>
      </c>
      <c r="AS1199">
        <v>6.1589273675201603</v>
      </c>
      <c r="AT1199">
        <v>9.7006255218647003E-2</v>
      </c>
      <c r="AU1199">
        <v>2.2455473648779498</v>
      </c>
      <c r="AV1199">
        <v>3.8163737474235599</v>
      </c>
      <c r="AW1199">
        <v>98.567972568073301</v>
      </c>
      <c r="AX1199">
        <v>0.62484004594680798</v>
      </c>
      <c r="AY1199">
        <v>87.0311876685968</v>
      </c>
      <c r="AZ1199">
        <v>10.911944853530001</v>
      </c>
      <c r="BA1199">
        <v>5004.59793497603</v>
      </c>
      <c r="BB1199">
        <v>4.0067131916444803</v>
      </c>
      <c r="BC1199">
        <v>4999.1842013138703</v>
      </c>
      <c r="BD1199">
        <v>1.40702047053774</v>
      </c>
      <c r="BE1199">
        <v>315.55601916118798</v>
      </c>
      <c r="BF1199">
        <v>0.40374222963545903</v>
      </c>
      <c r="BG1199">
        <v>314.60456897526802</v>
      </c>
      <c r="BH1199">
        <v>0.54770795628491598</v>
      </c>
      <c r="BI1199">
        <v>350.535090491397</v>
      </c>
      <c r="BJ1199">
        <v>0.45307777373239999</v>
      </c>
      <c r="BK1199">
        <v>349.16419763193699</v>
      </c>
      <c r="BL1199">
        <v>0.91781508572835702</v>
      </c>
      <c r="BM1199">
        <v>352.21249090881003</v>
      </c>
      <c r="BN1199">
        <v>0.48873925224527298</v>
      </c>
      <c r="BO1199">
        <v>350.60215519768502</v>
      </c>
      <c r="BP1199">
        <v>1.1215964588802001</v>
      </c>
      <c r="BQ1199">
        <v>1161.8597778533299</v>
      </c>
      <c r="BR1199">
        <v>1.3934025680841799</v>
      </c>
      <c r="BS1199">
        <v>1159.45459666638</v>
      </c>
      <c r="BT1199">
        <v>1.0117786188646201</v>
      </c>
      <c r="BU1199">
        <v>25.528563440323701</v>
      </c>
      <c r="BV1199">
        <v>15.9477781481921</v>
      </c>
      <c r="BW1199">
        <v>4.5410675376900604</v>
      </c>
      <c r="BX1199">
        <v>5.0397177544415896</v>
      </c>
      <c r="BY1199">
        <v>3399.5288393302299</v>
      </c>
      <c r="BZ1199">
        <v>54.4419333456309</v>
      </c>
      <c r="CA1199">
        <v>3344.11989481827</v>
      </c>
      <c r="CB1199">
        <v>0.96701116633085304</v>
      </c>
      <c r="CC1199">
        <v>1220</v>
      </c>
      <c r="CD1199">
        <v>1213</v>
      </c>
      <c r="CE1199">
        <v>1151.49743519446</v>
      </c>
      <c r="CF1199">
        <v>738.25844474655003</v>
      </c>
      <c r="CG1199">
        <v>1255.79679707011</v>
      </c>
      <c r="CH1199">
        <v>1891.6995757662901</v>
      </c>
    </row>
    <row r="1200" spans="1:86" x14ac:dyDescent="0.2">
      <c r="A1200" t="s">
        <v>165</v>
      </c>
      <c r="B1200">
        <v>2012</v>
      </c>
      <c r="C1200" t="s">
        <v>27</v>
      </c>
      <c r="D1200" t="s">
        <v>807</v>
      </c>
      <c r="E1200">
        <v>625.93008325304595</v>
      </c>
      <c r="F1200">
        <v>7.2970611566513703</v>
      </c>
      <c r="G1200">
        <v>614.88473887910595</v>
      </c>
      <c r="H1200">
        <v>3.74828321729174</v>
      </c>
      <c r="I1200">
        <v>615.10955283041596</v>
      </c>
      <c r="J1200">
        <v>7.1857146725311702</v>
      </c>
      <c r="K1200">
        <v>606.03962657789998</v>
      </c>
      <c r="L1200">
        <v>1.8842115799830299</v>
      </c>
      <c r="M1200">
        <v>7.0990390576134201</v>
      </c>
      <c r="N1200">
        <v>4.9501155045971297</v>
      </c>
      <c r="O1200">
        <v>0.78271252494175503</v>
      </c>
      <c r="P1200">
        <v>1.3662110280745401</v>
      </c>
      <c r="Q1200">
        <v>1787.18692795932</v>
      </c>
      <c r="R1200">
        <v>2197.6104761705201</v>
      </c>
      <c r="S1200">
        <v>3984.7974041298398</v>
      </c>
      <c r="T1200">
        <v>4610.7274873828801</v>
      </c>
      <c r="U1200">
        <v>1723.0849249963201</v>
      </c>
      <c r="V1200">
        <v>2118.78758917914</v>
      </c>
      <c r="W1200">
        <v>3841.8725141754599</v>
      </c>
      <c r="X1200">
        <v>4456.9820670058698</v>
      </c>
      <c r="Y1200">
        <v>44.022150213919502</v>
      </c>
      <c r="Z1200">
        <v>1.03327899028825</v>
      </c>
      <c r="AA1200">
        <v>8.0696252637586703</v>
      </c>
      <c r="AB1200">
        <v>34.919245959872597</v>
      </c>
      <c r="AC1200">
        <v>31.359901906084598</v>
      </c>
      <c r="AD1200">
        <v>0.28696144081543601</v>
      </c>
      <c r="AE1200">
        <v>29.004602918160099</v>
      </c>
      <c r="AF1200">
        <v>2.0683375471090999</v>
      </c>
      <c r="AG1200">
        <v>357.15984516323601</v>
      </c>
      <c r="AH1200">
        <v>357.15984516323601</v>
      </c>
      <c r="AI1200">
        <v>7.8947881253544603</v>
      </c>
      <c r="AJ1200">
        <v>7.8947881253544603</v>
      </c>
      <c r="AK1200">
        <v>9.7169326594331302</v>
      </c>
      <c r="AL1200">
        <v>9.7169326594331302</v>
      </c>
      <c r="AM1200">
        <v>374.77156594802398</v>
      </c>
      <c r="AN1200">
        <v>374.77156594802398</v>
      </c>
      <c r="AO1200">
        <v>2214.1852898213101</v>
      </c>
      <c r="AP1200">
        <v>8.4979287731237303</v>
      </c>
      <c r="AQ1200">
        <v>2203.23378673036</v>
      </c>
      <c r="AR1200">
        <v>2.4535743178202001</v>
      </c>
      <c r="AS1200">
        <v>8.4970943159830608</v>
      </c>
      <c r="AT1200">
        <v>0.25718996087253698</v>
      </c>
      <c r="AU1200">
        <v>0.31925145606163602</v>
      </c>
      <c r="AV1200">
        <v>7.9206528990488998</v>
      </c>
      <c r="AW1200">
        <v>197.17577455173699</v>
      </c>
      <c r="AX1200">
        <v>1.62566573377055</v>
      </c>
      <c r="AY1200">
        <v>161.34604033417301</v>
      </c>
      <c r="AZ1200">
        <v>34.204068483793101</v>
      </c>
      <c r="BA1200">
        <v>2189.8502183498299</v>
      </c>
      <c r="BB1200">
        <v>9.0897118600475704</v>
      </c>
      <c r="BC1200">
        <v>2177.6675387007399</v>
      </c>
      <c r="BD1200">
        <v>3.09296778903748</v>
      </c>
      <c r="BE1200">
        <v>48.0351997564767</v>
      </c>
      <c r="BF1200">
        <v>1.04174733259551</v>
      </c>
      <c r="BG1200">
        <v>46.107103712077397</v>
      </c>
      <c r="BH1200">
        <v>0.886348711803849</v>
      </c>
      <c r="BI1200">
        <v>52.826344493850399</v>
      </c>
      <c r="BJ1200">
        <v>1.1949509288976199</v>
      </c>
      <c r="BK1200">
        <v>49.880271597689699</v>
      </c>
      <c r="BL1200">
        <v>1.75112196726305</v>
      </c>
      <c r="BM1200">
        <v>57.479196402414402</v>
      </c>
      <c r="BN1200">
        <v>1.30239404903795</v>
      </c>
      <c r="BO1200">
        <v>53.894510259188102</v>
      </c>
      <c r="BP1200">
        <v>2.28229209418835</v>
      </c>
      <c r="BQ1200">
        <v>211.14570798016999</v>
      </c>
      <c r="BR1200">
        <v>2.2474985081387699</v>
      </c>
      <c r="BS1200">
        <v>206.59351563823199</v>
      </c>
      <c r="BT1200">
        <v>2.3046938337991998</v>
      </c>
      <c r="BU1200">
        <v>75.792083907370696</v>
      </c>
      <c r="BV1200">
        <v>52.1335466188212</v>
      </c>
      <c r="BW1200">
        <v>10.9756179636589</v>
      </c>
      <c r="BX1200">
        <v>12.682919324890699</v>
      </c>
      <c r="BY1200">
        <v>8584.9609343715492</v>
      </c>
      <c r="BZ1200">
        <v>109.491356191972</v>
      </c>
      <c r="CA1200">
        <v>8473.3409623984098</v>
      </c>
      <c r="CB1200">
        <v>2.1286157811712698</v>
      </c>
      <c r="CC1200">
        <v>13434</v>
      </c>
      <c r="CD1200">
        <v>12808</v>
      </c>
      <c r="CE1200">
        <v>13434.076419122601</v>
      </c>
      <c r="CF1200">
        <v>3268.7489869864398</v>
      </c>
      <c r="CG1200">
        <v>3908.3037508842199</v>
      </c>
      <c r="CH1200">
        <v>5985.4823192387903</v>
      </c>
    </row>
    <row r="1201" spans="1:86" x14ac:dyDescent="0.2">
      <c r="A1201" t="s">
        <v>165</v>
      </c>
      <c r="B1201">
        <v>2012</v>
      </c>
      <c r="C1201" t="s">
        <v>28</v>
      </c>
      <c r="D1201" t="s">
        <v>808</v>
      </c>
      <c r="E1201">
        <v>883.28332018615697</v>
      </c>
      <c r="F1201">
        <v>94.773765759145405</v>
      </c>
      <c r="G1201">
        <v>718.58942023708903</v>
      </c>
      <c r="H1201">
        <v>69.920134189922805</v>
      </c>
      <c r="I1201">
        <v>840.87361782817197</v>
      </c>
      <c r="J1201">
        <v>92.535687677826004</v>
      </c>
      <c r="K1201">
        <v>709.47257475846095</v>
      </c>
      <c r="L1201">
        <v>38.865355391885203</v>
      </c>
      <c r="M1201">
        <v>187.876625014034</v>
      </c>
      <c r="N1201">
        <v>103.098326526063</v>
      </c>
      <c r="O1201">
        <v>51.999311466008699</v>
      </c>
      <c r="P1201">
        <v>32.778987021963097</v>
      </c>
      <c r="Q1201">
        <v>0</v>
      </c>
      <c r="R1201">
        <v>333.93867349966598</v>
      </c>
      <c r="S1201">
        <v>333.93867349966598</v>
      </c>
      <c r="T1201">
        <v>1217.2219936858201</v>
      </c>
      <c r="U1201">
        <v>0</v>
      </c>
      <c r="V1201">
        <v>311.56219913103399</v>
      </c>
      <c r="W1201">
        <v>311.56219913103399</v>
      </c>
      <c r="X1201">
        <v>1152.4358169592099</v>
      </c>
      <c r="Y1201">
        <v>644.16410078096203</v>
      </c>
      <c r="Z1201">
        <v>17.5098878365513</v>
      </c>
      <c r="AA1201">
        <v>17.907073335441599</v>
      </c>
      <c r="AB1201">
        <v>608.74713960896895</v>
      </c>
      <c r="AC1201">
        <v>62.667488389314897</v>
      </c>
      <c r="AD1201">
        <v>6.0413788100862602</v>
      </c>
      <c r="AE1201">
        <v>29.091169950474399</v>
      </c>
      <c r="AF1201">
        <v>27.534939628754302</v>
      </c>
      <c r="AG1201">
        <v>7308.0013724898699</v>
      </c>
      <c r="AH1201">
        <v>7308.0013724898699</v>
      </c>
      <c r="AI1201">
        <v>115.088620354382</v>
      </c>
      <c r="AJ1201">
        <v>115.088620354382</v>
      </c>
      <c r="AK1201">
        <v>207.78309138733201</v>
      </c>
      <c r="AL1201">
        <v>207.78309138733201</v>
      </c>
      <c r="AM1201">
        <v>7630.8730842315799</v>
      </c>
      <c r="AN1201">
        <v>7630.8730842315799</v>
      </c>
      <c r="AO1201">
        <v>1814.29849138438</v>
      </c>
      <c r="AP1201">
        <v>118.490199535483</v>
      </c>
      <c r="AQ1201">
        <v>1647.2031246024301</v>
      </c>
      <c r="AR1201">
        <v>48.605167246471296</v>
      </c>
      <c r="AS1201">
        <v>110.48178954065</v>
      </c>
      <c r="AT1201">
        <v>3.1945153780958302</v>
      </c>
      <c r="AU1201">
        <v>9.8427729384852398</v>
      </c>
      <c r="AV1201">
        <v>97.444501224068802</v>
      </c>
      <c r="AW1201">
        <v>778.75391302578305</v>
      </c>
      <c r="AX1201">
        <v>28.4968988140477</v>
      </c>
      <c r="AY1201">
        <v>216.38664971304101</v>
      </c>
      <c r="AZ1201">
        <v>533.87036449869402</v>
      </c>
      <c r="BA1201">
        <v>6600.2429181011803</v>
      </c>
      <c r="BB1201">
        <v>168.84729567651701</v>
      </c>
      <c r="BC1201">
        <v>6378.6842094470403</v>
      </c>
      <c r="BD1201">
        <v>52.711412977641302</v>
      </c>
      <c r="BE1201">
        <v>379.06998958424998</v>
      </c>
      <c r="BF1201">
        <v>14.556663341581499</v>
      </c>
      <c r="BG1201">
        <v>332.03390894494697</v>
      </c>
      <c r="BH1201">
        <v>32.479417297720701</v>
      </c>
      <c r="BI1201">
        <v>570.47011990468104</v>
      </c>
      <c r="BJ1201">
        <v>18.020538744443002</v>
      </c>
      <c r="BK1201">
        <v>505.73683175206298</v>
      </c>
      <c r="BL1201">
        <v>46.712749408174901</v>
      </c>
      <c r="BM1201">
        <v>761.43342345584495</v>
      </c>
      <c r="BN1201">
        <v>19.824986150082399</v>
      </c>
      <c r="BO1201">
        <v>682.16252026719201</v>
      </c>
      <c r="BP1201">
        <v>59.4459170385718</v>
      </c>
      <c r="BQ1201">
        <v>945.57414674022596</v>
      </c>
      <c r="BR1201">
        <v>44.525858318218503</v>
      </c>
      <c r="BS1201">
        <v>860.03092733934898</v>
      </c>
      <c r="BT1201">
        <v>41.017361082657096</v>
      </c>
      <c r="BU1201">
        <v>2123.2858410742701</v>
      </c>
      <c r="BV1201">
        <v>1085.8225696422501</v>
      </c>
      <c r="BW1201">
        <v>734.83961473710997</v>
      </c>
      <c r="BX1201">
        <v>302.623656694906</v>
      </c>
      <c r="BY1201">
        <v>10949.1572772866</v>
      </c>
      <c r="BZ1201">
        <v>1194.34706982437</v>
      </c>
      <c r="CA1201">
        <v>9731.2421717512498</v>
      </c>
      <c r="CB1201">
        <v>23.5680357110034</v>
      </c>
      <c r="CC1201">
        <v>63388</v>
      </c>
      <c r="CD1201">
        <v>62058</v>
      </c>
      <c r="CE1201">
        <v>64475.875846470102</v>
      </c>
      <c r="CF1201">
        <v>43469.623457034701</v>
      </c>
      <c r="CG1201">
        <v>53838.910946167598</v>
      </c>
      <c r="CH1201">
        <v>86787.603221669793</v>
      </c>
    </row>
    <row r="1202" spans="1:86" x14ac:dyDescent="0.2">
      <c r="A1202" t="s">
        <v>165</v>
      </c>
      <c r="B1202">
        <v>2012</v>
      </c>
      <c r="C1202" t="s">
        <v>29</v>
      </c>
      <c r="D1202" t="s">
        <v>809</v>
      </c>
      <c r="E1202">
        <v>817.60730578595599</v>
      </c>
      <c r="F1202">
        <v>151.91611003488299</v>
      </c>
      <c r="G1202">
        <v>342.94369636317401</v>
      </c>
      <c r="H1202">
        <v>322.74749938789802</v>
      </c>
      <c r="I1202">
        <v>515.25936876035098</v>
      </c>
      <c r="J1202">
        <v>146.699351596573</v>
      </c>
      <c r="K1202">
        <v>338.69899804245802</v>
      </c>
      <c r="L1202">
        <v>29.861019121320201</v>
      </c>
      <c r="M1202">
        <v>274.16469529280698</v>
      </c>
      <c r="N1202">
        <v>209.73058327342599</v>
      </c>
      <c r="O1202">
        <v>14.4401998602471</v>
      </c>
      <c r="P1202">
        <v>49.993912159133302</v>
      </c>
      <c r="Q1202">
        <v>0</v>
      </c>
      <c r="R1202">
        <v>4.5063887907644196</v>
      </c>
      <c r="S1202">
        <v>4.5063887907644196</v>
      </c>
      <c r="T1202">
        <v>822.11369457672004</v>
      </c>
      <c r="U1202">
        <v>0</v>
      </c>
      <c r="V1202">
        <v>3.5173851050413898</v>
      </c>
      <c r="W1202">
        <v>3.5173851050413898</v>
      </c>
      <c r="X1202">
        <v>518.77675386539204</v>
      </c>
      <c r="Y1202">
        <v>5800.3948172943501</v>
      </c>
      <c r="Z1202">
        <v>66.980985401642599</v>
      </c>
      <c r="AA1202">
        <v>10.191171527053999</v>
      </c>
      <c r="AB1202">
        <v>5723.22266036565</v>
      </c>
      <c r="AC1202">
        <v>479.01196403169399</v>
      </c>
      <c r="AD1202">
        <v>11.8866906149989</v>
      </c>
      <c r="AE1202">
        <v>13.3889900420803</v>
      </c>
      <c r="AF1202">
        <v>453.73628337461599</v>
      </c>
      <c r="AG1202">
        <v>14168.655656814</v>
      </c>
      <c r="AH1202">
        <v>14168.655656814</v>
      </c>
      <c r="AI1202">
        <v>149.11341521099001</v>
      </c>
      <c r="AJ1202">
        <v>149.11341521099001</v>
      </c>
      <c r="AK1202">
        <v>291.31545382450099</v>
      </c>
      <c r="AL1202">
        <v>291.31545382450099</v>
      </c>
      <c r="AM1202">
        <v>14609.084525849499</v>
      </c>
      <c r="AN1202">
        <v>14609.084525849499</v>
      </c>
      <c r="AO1202">
        <v>2466.71748812949</v>
      </c>
      <c r="AP1202">
        <v>759.81560931606896</v>
      </c>
      <c r="AQ1202">
        <v>1643.3367520899201</v>
      </c>
      <c r="AR1202">
        <v>63.565126723499098</v>
      </c>
      <c r="AS1202">
        <v>1872.1149790418999</v>
      </c>
      <c r="AT1202">
        <v>5.4383167610568304</v>
      </c>
      <c r="AU1202">
        <v>14.0731430053852</v>
      </c>
      <c r="AV1202">
        <v>1852.60351927546</v>
      </c>
      <c r="AW1202">
        <v>2408.1164473501599</v>
      </c>
      <c r="AX1202">
        <v>92.996317657183198</v>
      </c>
      <c r="AY1202">
        <v>261.79390432284799</v>
      </c>
      <c r="AZ1202">
        <v>2053.32622537013</v>
      </c>
      <c r="BA1202">
        <v>4588.8683549757798</v>
      </c>
      <c r="BB1202">
        <v>246.30706343077301</v>
      </c>
      <c r="BC1202">
        <v>3850.1126002845199</v>
      </c>
      <c r="BD1202">
        <v>492.448691260494</v>
      </c>
      <c r="BE1202">
        <v>341.13004616748901</v>
      </c>
      <c r="BF1202">
        <v>45.474959045371399</v>
      </c>
      <c r="BG1202">
        <v>239.34962989290199</v>
      </c>
      <c r="BH1202">
        <v>56.305457229215598</v>
      </c>
      <c r="BI1202">
        <v>600.71461306363801</v>
      </c>
      <c r="BJ1202">
        <v>51.219970717676297</v>
      </c>
      <c r="BK1202">
        <v>346.43618244541801</v>
      </c>
      <c r="BL1202">
        <v>203.05845990054399</v>
      </c>
      <c r="BM1202">
        <v>755.47872328937501</v>
      </c>
      <c r="BN1202">
        <v>53.710650455142599</v>
      </c>
      <c r="BO1202">
        <v>449.62178211390301</v>
      </c>
      <c r="BP1202">
        <v>252.14629072033</v>
      </c>
      <c r="BQ1202">
        <v>795.64393113495498</v>
      </c>
      <c r="BR1202">
        <v>76.217956240784403</v>
      </c>
      <c r="BS1202">
        <v>687.45774781282103</v>
      </c>
      <c r="BT1202">
        <v>31.968227081348498</v>
      </c>
      <c r="BU1202">
        <v>2870.3422238994199</v>
      </c>
      <c r="BV1202">
        <v>2210.2507459212202</v>
      </c>
      <c r="BW1202">
        <v>196.44708344018599</v>
      </c>
      <c r="BX1202">
        <v>463.64439453800799</v>
      </c>
      <c r="BY1202">
        <v>6386.6576661926101</v>
      </c>
      <c r="BZ1202">
        <v>1809.7009695655199</v>
      </c>
      <c r="CA1202">
        <v>4553.0114789502604</v>
      </c>
      <c r="CB1202">
        <v>23.945217676837501</v>
      </c>
      <c r="CC1202">
        <v>94696</v>
      </c>
      <c r="CD1202">
        <v>94277</v>
      </c>
      <c r="CE1202">
        <v>99854.936431670299</v>
      </c>
      <c r="CF1202">
        <v>62261.007551871699</v>
      </c>
      <c r="CG1202">
        <v>139394.480501299</v>
      </c>
      <c r="CH1202">
        <v>212743.53594326801</v>
      </c>
    </row>
    <row r="1203" spans="1:86" x14ac:dyDescent="0.2">
      <c r="A1203" t="s">
        <v>165</v>
      </c>
      <c r="B1203">
        <v>2012</v>
      </c>
      <c r="C1203" t="s">
        <v>30</v>
      </c>
      <c r="D1203" t="s">
        <v>810</v>
      </c>
      <c r="E1203">
        <v>50.675332667398798</v>
      </c>
      <c r="F1203">
        <v>14.008170870970799</v>
      </c>
      <c r="G1203">
        <v>29.615389941986599</v>
      </c>
      <c r="H1203">
        <v>7.0517718544414096</v>
      </c>
      <c r="I1203">
        <v>45.303295680383798</v>
      </c>
      <c r="J1203">
        <v>13.3950942919046</v>
      </c>
      <c r="K1203">
        <v>29.269014788188802</v>
      </c>
      <c r="L1203">
        <v>2.6391866002903499</v>
      </c>
      <c r="M1203">
        <v>80.282861111129293</v>
      </c>
      <c r="N1203">
        <v>30.424569685782</v>
      </c>
      <c r="O1203">
        <v>1.98430171264632</v>
      </c>
      <c r="P1203">
        <v>47.873989712700997</v>
      </c>
      <c r="Q1203">
        <v>39.511483093948002</v>
      </c>
      <c r="R1203">
        <v>152.367487638738</v>
      </c>
      <c r="S1203">
        <v>191.87897073268601</v>
      </c>
      <c r="T1203">
        <v>242.554303400084</v>
      </c>
      <c r="U1203">
        <v>36.211203663887801</v>
      </c>
      <c r="V1203">
        <v>139.64067391553701</v>
      </c>
      <c r="W1203">
        <v>175.85187757942501</v>
      </c>
      <c r="X1203">
        <v>221.155173259809</v>
      </c>
      <c r="Y1203">
        <v>102.553202559855</v>
      </c>
      <c r="Z1203">
        <v>4.4680633443993498</v>
      </c>
      <c r="AA1203">
        <v>0.86083891917258604</v>
      </c>
      <c r="AB1203">
        <v>97.224300296282806</v>
      </c>
      <c r="AC1203">
        <v>7.2659865277061702</v>
      </c>
      <c r="AD1203">
        <v>1.6824664277052801</v>
      </c>
      <c r="AE1203">
        <v>1.0901147007331</v>
      </c>
      <c r="AF1203">
        <v>4.4934053992678002</v>
      </c>
      <c r="AG1203">
        <v>597.095918099036</v>
      </c>
      <c r="AH1203">
        <v>597.095918099036</v>
      </c>
      <c r="AI1203">
        <v>17.878506927366399</v>
      </c>
      <c r="AJ1203">
        <v>17.878506927366399</v>
      </c>
      <c r="AK1203">
        <v>28.8387924800188</v>
      </c>
      <c r="AL1203">
        <v>28.8387924800188</v>
      </c>
      <c r="AM1203">
        <v>643.81321750642098</v>
      </c>
      <c r="AN1203">
        <v>643.81321750642098</v>
      </c>
      <c r="AO1203">
        <v>170.59525003606601</v>
      </c>
      <c r="AP1203">
        <v>24.8936704246407</v>
      </c>
      <c r="AQ1203">
        <v>103.07183983567</v>
      </c>
      <c r="AR1203">
        <v>42.629739775754999</v>
      </c>
      <c r="AS1203">
        <v>20.135977141061499</v>
      </c>
      <c r="AT1203">
        <v>0.61109063986774503</v>
      </c>
      <c r="AU1203">
        <v>1.147161198924</v>
      </c>
      <c r="AV1203">
        <v>18.377725302269798</v>
      </c>
      <c r="AW1203">
        <v>127.602198707339</v>
      </c>
      <c r="AX1203">
        <v>7.2268612651069501</v>
      </c>
      <c r="AY1203">
        <v>14.5298111550005</v>
      </c>
      <c r="AZ1203">
        <v>105.845526287231</v>
      </c>
      <c r="BA1203">
        <v>302.30061751937001</v>
      </c>
      <c r="BB1203">
        <v>28.8069124171179</v>
      </c>
      <c r="BC1203">
        <v>241.26098030796601</v>
      </c>
      <c r="BD1203">
        <v>32.232724794286497</v>
      </c>
      <c r="BE1203">
        <v>25.287104230435698</v>
      </c>
      <c r="BF1203">
        <v>3.4693360636255002</v>
      </c>
      <c r="BG1203">
        <v>14.178010595891299</v>
      </c>
      <c r="BH1203">
        <v>7.63975757091898</v>
      </c>
      <c r="BI1203">
        <v>39.6989705548364</v>
      </c>
      <c r="BJ1203">
        <v>4.3912422440996197</v>
      </c>
      <c r="BK1203">
        <v>24.7341939703566</v>
      </c>
      <c r="BL1203">
        <v>10.5735343403801</v>
      </c>
      <c r="BM1203">
        <v>52.828172664263697</v>
      </c>
      <c r="BN1203">
        <v>4.71141476427995</v>
      </c>
      <c r="BO1203">
        <v>36.082854522519298</v>
      </c>
      <c r="BP1203">
        <v>12.033903377464499</v>
      </c>
      <c r="BQ1203">
        <v>57.4331315629315</v>
      </c>
      <c r="BR1203">
        <v>8.7708792616357396</v>
      </c>
      <c r="BS1203">
        <v>33.490695633345901</v>
      </c>
      <c r="BT1203">
        <v>15.171556667949799</v>
      </c>
      <c r="BU1203">
        <v>793.80189702836799</v>
      </c>
      <c r="BV1203">
        <v>322.94272240859499</v>
      </c>
      <c r="BW1203">
        <v>27.848185218853398</v>
      </c>
      <c r="BX1203">
        <v>443.01098940091998</v>
      </c>
      <c r="BY1203">
        <v>569.55412030267996</v>
      </c>
      <c r="BZ1203">
        <v>164.591715581459</v>
      </c>
      <c r="CA1203">
        <v>401.44250786085598</v>
      </c>
      <c r="CB1203">
        <v>3.5198968603649798</v>
      </c>
      <c r="CC1203">
        <v>19268</v>
      </c>
      <c r="CD1203">
        <v>18865</v>
      </c>
      <c r="CE1203">
        <v>21278.9836407246</v>
      </c>
      <c r="CF1203">
        <v>9078.6774687506495</v>
      </c>
      <c r="CG1203">
        <v>10771.313567809701</v>
      </c>
      <c r="CH1203">
        <v>16760.1048833237</v>
      </c>
    </row>
    <row r="1204" spans="1:86" x14ac:dyDescent="0.2">
      <c r="A1204" t="s">
        <v>165</v>
      </c>
      <c r="B1204">
        <v>2012</v>
      </c>
      <c r="C1204" t="s">
        <v>31</v>
      </c>
      <c r="D1204" t="s">
        <v>811</v>
      </c>
      <c r="E1204">
        <v>41.087464273119103</v>
      </c>
      <c r="F1204">
        <v>12.138156251231599</v>
      </c>
      <c r="G1204">
        <v>22.162587772150399</v>
      </c>
      <c r="H1204">
        <v>6.7867202497370904</v>
      </c>
      <c r="I1204">
        <v>35.558370882461197</v>
      </c>
      <c r="J1204">
        <v>11.728669092489501</v>
      </c>
      <c r="K1204">
        <v>21.926281327164599</v>
      </c>
      <c r="L1204">
        <v>1.90342046280716</v>
      </c>
      <c r="M1204">
        <v>28.436068185958199</v>
      </c>
      <c r="N1204">
        <v>19.699837502357902</v>
      </c>
      <c r="O1204">
        <v>1.1768567830179399</v>
      </c>
      <c r="P1204">
        <v>7.55937390058231</v>
      </c>
      <c r="Q1204">
        <v>31.923392722632698</v>
      </c>
      <c r="R1204">
        <v>52.353642361595597</v>
      </c>
      <c r="S1204">
        <v>84.277035084228203</v>
      </c>
      <c r="T1204">
        <v>125.364499357347</v>
      </c>
      <c r="U1204">
        <v>28.186964898670499</v>
      </c>
      <c r="V1204">
        <v>46.225985201053803</v>
      </c>
      <c r="W1204">
        <v>74.412950099724299</v>
      </c>
      <c r="X1204">
        <v>109.971320982186</v>
      </c>
      <c r="Y1204">
        <v>104.24398681663099</v>
      </c>
      <c r="Z1204">
        <v>3.34316225265633</v>
      </c>
      <c r="AA1204">
        <v>0.73196210478742396</v>
      </c>
      <c r="AB1204">
        <v>100.168862459187</v>
      </c>
      <c r="AC1204">
        <v>7.5905235878481996</v>
      </c>
      <c r="AD1204">
        <v>1.09365135042197</v>
      </c>
      <c r="AE1204">
        <v>0.73156843075895595</v>
      </c>
      <c r="AF1204">
        <v>5.7653038066672799</v>
      </c>
      <c r="AG1204">
        <v>620.151712818139</v>
      </c>
      <c r="AH1204">
        <v>620.151712818139</v>
      </c>
      <c r="AI1204">
        <v>12.5606337744701</v>
      </c>
      <c r="AJ1204">
        <v>12.5606337744701</v>
      </c>
      <c r="AK1204">
        <v>28.465818972114398</v>
      </c>
      <c r="AL1204">
        <v>28.465818972114398</v>
      </c>
      <c r="AM1204">
        <v>661.17816556472303</v>
      </c>
      <c r="AN1204">
        <v>661.17816556472303</v>
      </c>
      <c r="AO1204">
        <v>130.94218558518</v>
      </c>
      <c r="AP1204">
        <v>23.2083247747237</v>
      </c>
      <c r="AQ1204">
        <v>99.295162328366899</v>
      </c>
      <c r="AR1204">
        <v>8.4386984820897606</v>
      </c>
      <c r="AS1204">
        <v>19.8389563285027</v>
      </c>
      <c r="AT1204">
        <v>0.45201540784363098</v>
      </c>
      <c r="AU1204">
        <v>1.53749703647109</v>
      </c>
      <c r="AV1204">
        <v>17.849443884187998</v>
      </c>
      <c r="AW1204">
        <v>70.334917371642007</v>
      </c>
      <c r="AX1204">
        <v>5.33280944275789</v>
      </c>
      <c r="AY1204">
        <v>13.621391599228801</v>
      </c>
      <c r="AZ1204">
        <v>51.3807163296553</v>
      </c>
      <c r="BA1204">
        <v>187.634015145039</v>
      </c>
      <c r="BB1204">
        <v>20.3750989704685</v>
      </c>
      <c r="BC1204">
        <v>158.113094123926</v>
      </c>
      <c r="BD1204">
        <v>9.1458220506450907</v>
      </c>
      <c r="BE1204">
        <v>14.570602299996001</v>
      </c>
      <c r="BF1204">
        <v>2.4776379913161</v>
      </c>
      <c r="BG1204">
        <v>10.0384645240323</v>
      </c>
      <c r="BH1204">
        <v>2.0544997846476498</v>
      </c>
      <c r="BI1204">
        <v>26.739876829558199</v>
      </c>
      <c r="BJ1204">
        <v>3.02985836547691</v>
      </c>
      <c r="BK1204">
        <v>19.813202804645901</v>
      </c>
      <c r="BL1204">
        <v>3.8968156594354499</v>
      </c>
      <c r="BM1204">
        <v>38.982193041625898</v>
      </c>
      <c r="BN1204">
        <v>3.2579374322620298</v>
      </c>
      <c r="BO1204">
        <v>30.627871429026399</v>
      </c>
      <c r="BP1204">
        <v>5.09638418033754</v>
      </c>
      <c r="BQ1204">
        <v>32.080543126512197</v>
      </c>
      <c r="BR1204">
        <v>6.3445070105285399</v>
      </c>
      <c r="BS1204">
        <v>22.106424282886401</v>
      </c>
      <c r="BT1204">
        <v>3.62961183309719</v>
      </c>
      <c r="BU1204">
        <v>293.99706143635899</v>
      </c>
      <c r="BV1204">
        <v>207.54244266836301</v>
      </c>
      <c r="BW1204">
        <v>16.422933302777199</v>
      </c>
      <c r="BX1204">
        <v>70.0316854652187</v>
      </c>
      <c r="BY1204">
        <v>442.13952481765199</v>
      </c>
      <c r="BZ1204">
        <v>138.50456338790701</v>
      </c>
      <c r="CA1204">
        <v>301.02980427819102</v>
      </c>
      <c r="CB1204">
        <v>2.60515715155399</v>
      </c>
      <c r="CC1204">
        <v>14321</v>
      </c>
      <c r="CD1204">
        <v>14337</v>
      </c>
      <c r="CE1204">
        <v>14753.5427901082</v>
      </c>
      <c r="CF1204">
        <v>8445.81401633323</v>
      </c>
      <c r="CG1204">
        <v>11117.1951788311</v>
      </c>
      <c r="CH1204">
        <v>16748.5358299945</v>
      </c>
    </row>
    <row r="1205" spans="1:86" x14ac:dyDescent="0.2">
      <c r="A1205" t="s">
        <v>165</v>
      </c>
      <c r="B1205">
        <v>2012</v>
      </c>
      <c r="C1205" t="s">
        <v>32</v>
      </c>
      <c r="D1205" t="s">
        <v>812</v>
      </c>
      <c r="E1205">
        <v>157.65659826098201</v>
      </c>
      <c r="F1205">
        <v>53.884231705415502</v>
      </c>
      <c r="G1205">
        <v>75.744351884310603</v>
      </c>
      <c r="H1205">
        <v>28.0280146712558</v>
      </c>
      <c r="I1205">
        <v>135.88021885364699</v>
      </c>
      <c r="J1205">
        <v>52.166900318674799</v>
      </c>
      <c r="K1205">
        <v>74.884527191652595</v>
      </c>
      <c r="L1205">
        <v>8.8287913433200096</v>
      </c>
      <c r="M1205">
        <v>120.093179082958</v>
      </c>
      <c r="N1205">
        <v>83.227395040043604</v>
      </c>
      <c r="O1205">
        <v>4.2951365121196403</v>
      </c>
      <c r="P1205">
        <v>32.570647530794702</v>
      </c>
      <c r="Q1205">
        <v>12.1534513324216</v>
      </c>
      <c r="R1205">
        <v>208.24089266124</v>
      </c>
      <c r="S1205">
        <v>220.39434399366101</v>
      </c>
      <c r="T1205">
        <v>378.05094225464302</v>
      </c>
      <c r="U1205">
        <v>11.2003733420507</v>
      </c>
      <c r="V1205">
        <v>191.91056754929701</v>
      </c>
      <c r="W1205">
        <v>203.11094089134801</v>
      </c>
      <c r="X1205">
        <v>338.991159744995</v>
      </c>
      <c r="Y1205">
        <v>436.96732894021301</v>
      </c>
      <c r="Z1205">
        <v>13.656047410067</v>
      </c>
      <c r="AA1205">
        <v>1.9740979469447799</v>
      </c>
      <c r="AB1205">
        <v>421.33718358320198</v>
      </c>
      <c r="AC1205">
        <v>28.234553313243001</v>
      </c>
      <c r="AD1205">
        <v>4.6172154412384598</v>
      </c>
      <c r="AE1205">
        <v>2.7197055167258601</v>
      </c>
      <c r="AF1205">
        <v>20.897632355278699</v>
      </c>
      <c r="AG1205">
        <v>2212.5501095714098</v>
      </c>
      <c r="AH1205">
        <v>2212.5501095714098</v>
      </c>
      <c r="AI1205">
        <v>77.192986286485507</v>
      </c>
      <c r="AJ1205">
        <v>77.192986286485507</v>
      </c>
      <c r="AK1205">
        <v>148.98675604130901</v>
      </c>
      <c r="AL1205">
        <v>148.98675604130901</v>
      </c>
      <c r="AM1205">
        <v>2438.7298518992002</v>
      </c>
      <c r="AN1205">
        <v>2438.7298518992002</v>
      </c>
      <c r="AO1205">
        <v>410.790485469619</v>
      </c>
      <c r="AP1205">
        <v>90.240873591193306</v>
      </c>
      <c r="AQ1205">
        <v>280.08904902544901</v>
      </c>
      <c r="AR1205">
        <v>40.460562852977098</v>
      </c>
      <c r="AS1205">
        <v>83.366779461382293</v>
      </c>
      <c r="AT1205">
        <v>1.9479801915312001</v>
      </c>
      <c r="AU1205">
        <v>3.05642108293371</v>
      </c>
      <c r="AV1205">
        <v>78.362378186917397</v>
      </c>
      <c r="AW1205">
        <v>254.086728046258</v>
      </c>
      <c r="AX1205">
        <v>21.934300804770299</v>
      </c>
      <c r="AY1205">
        <v>38.4456121007048</v>
      </c>
      <c r="AZ1205">
        <v>193.70681514078299</v>
      </c>
      <c r="BA1205">
        <v>757.69050831176401</v>
      </c>
      <c r="BB1205">
        <v>87.156234003641501</v>
      </c>
      <c r="BC1205">
        <v>630.41654615166397</v>
      </c>
      <c r="BD1205">
        <v>40.117728156460103</v>
      </c>
      <c r="BE1205">
        <v>58.558818836435698</v>
      </c>
      <c r="BF1205">
        <v>10.0394790228394</v>
      </c>
      <c r="BG1205">
        <v>39.4146704112799</v>
      </c>
      <c r="BH1205">
        <v>9.1046694023164498</v>
      </c>
      <c r="BI1205">
        <v>99.6797141973951</v>
      </c>
      <c r="BJ1205">
        <v>12.343549993580099</v>
      </c>
      <c r="BK1205">
        <v>70.099121353068298</v>
      </c>
      <c r="BL1205">
        <v>17.2370428507467</v>
      </c>
      <c r="BM1205">
        <v>138.283487282637</v>
      </c>
      <c r="BN1205">
        <v>13.3565618864166</v>
      </c>
      <c r="BO1205">
        <v>103.19934642818799</v>
      </c>
      <c r="BP1205">
        <v>21.7275789680325</v>
      </c>
      <c r="BQ1205">
        <v>138.609916729319</v>
      </c>
      <c r="BR1205">
        <v>26.8687018087134</v>
      </c>
      <c r="BS1205">
        <v>94.381664778813999</v>
      </c>
      <c r="BT1205">
        <v>17.359550141791701</v>
      </c>
      <c r="BU1205">
        <v>1238.42148634711</v>
      </c>
      <c r="BV1205">
        <v>877.09849114653696</v>
      </c>
      <c r="BW1205">
        <v>59.331744207580201</v>
      </c>
      <c r="BX1205">
        <v>301.99125099298902</v>
      </c>
      <c r="BY1205">
        <v>1652.74002165919</v>
      </c>
      <c r="BZ1205">
        <v>613.92436668365497</v>
      </c>
      <c r="CA1205">
        <v>1024.0957884431</v>
      </c>
      <c r="CB1205">
        <v>14.7198665324381</v>
      </c>
      <c r="CC1205">
        <v>55982</v>
      </c>
      <c r="CD1205">
        <v>54918</v>
      </c>
      <c r="CE1205">
        <v>53794.445415156697</v>
      </c>
      <c r="CF1205">
        <v>32130.756115305801</v>
      </c>
      <c r="CG1205">
        <v>29567.149408269499</v>
      </c>
      <c r="CH1205">
        <v>47014.294958926999</v>
      </c>
    </row>
    <row r="1206" spans="1:86" x14ac:dyDescent="0.2">
      <c r="A1206" t="s">
        <v>165</v>
      </c>
      <c r="B1206">
        <v>2012</v>
      </c>
      <c r="C1206" t="s">
        <v>33</v>
      </c>
      <c r="D1206" t="s">
        <v>813</v>
      </c>
      <c r="E1206">
        <v>282.22769643273699</v>
      </c>
      <c r="F1206">
        <v>74.457031434716797</v>
      </c>
      <c r="G1206">
        <v>154.71333214982201</v>
      </c>
      <c r="H1206">
        <v>53.057332848197802</v>
      </c>
      <c r="I1206">
        <v>248.25421954798199</v>
      </c>
      <c r="J1206">
        <v>72.107125398961898</v>
      </c>
      <c r="K1206">
        <v>152.946792311119</v>
      </c>
      <c r="L1206">
        <v>23.2003018379019</v>
      </c>
      <c r="M1206">
        <v>199.828299224918</v>
      </c>
      <c r="N1206">
        <v>111.296127423597</v>
      </c>
      <c r="O1206">
        <v>10.516816573382901</v>
      </c>
      <c r="P1206">
        <v>78.015355227938699</v>
      </c>
      <c r="Q1206">
        <v>155.91201207576401</v>
      </c>
      <c r="R1206">
        <v>261.32780400464497</v>
      </c>
      <c r="S1206">
        <v>417.23981608040799</v>
      </c>
      <c r="T1206">
        <v>699.46751251314595</v>
      </c>
      <c r="U1206">
        <v>139.45547835350399</v>
      </c>
      <c r="V1206">
        <v>233.74461934869501</v>
      </c>
      <c r="W1206">
        <v>373.200097702199</v>
      </c>
      <c r="X1206">
        <v>621.45431725018102</v>
      </c>
      <c r="Y1206">
        <v>655.64772985003594</v>
      </c>
      <c r="Z1206">
        <v>19.183735661023199</v>
      </c>
      <c r="AA1206">
        <v>4.4955709812289797</v>
      </c>
      <c r="AB1206">
        <v>631.96842320778296</v>
      </c>
      <c r="AC1206">
        <v>40.597647485591601</v>
      </c>
      <c r="AD1206">
        <v>6.2762169269443904</v>
      </c>
      <c r="AE1206">
        <v>5.5508408193727998</v>
      </c>
      <c r="AF1206">
        <v>28.770589739274399</v>
      </c>
      <c r="AG1206">
        <v>5030.4734415183002</v>
      </c>
      <c r="AH1206">
        <v>5030.4734415183002</v>
      </c>
      <c r="AI1206">
        <v>214.428236944986</v>
      </c>
      <c r="AJ1206">
        <v>214.428236944986</v>
      </c>
      <c r="AK1206">
        <v>239.23156598864301</v>
      </c>
      <c r="AL1206">
        <v>239.23156598864301</v>
      </c>
      <c r="AM1206">
        <v>5484.1332444519303</v>
      </c>
      <c r="AN1206">
        <v>5484.1332444519303</v>
      </c>
      <c r="AO1206">
        <v>868.74948346451697</v>
      </c>
      <c r="AP1206">
        <v>135.58376254522099</v>
      </c>
      <c r="AQ1206">
        <v>625.76384782932098</v>
      </c>
      <c r="AR1206">
        <v>107.401873089975</v>
      </c>
      <c r="AS1206">
        <v>115.733424867019</v>
      </c>
      <c r="AT1206">
        <v>2.6036838582970998</v>
      </c>
      <c r="AU1206">
        <v>7.5685766387135702</v>
      </c>
      <c r="AV1206">
        <v>105.561164370008</v>
      </c>
      <c r="AW1206">
        <v>452.68324329855602</v>
      </c>
      <c r="AX1206">
        <v>30.384146401983301</v>
      </c>
      <c r="AY1206">
        <v>81.781149232544294</v>
      </c>
      <c r="AZ1206">
        <v>340.51794766402799</v>
      </c>
      <c r="BA1206">
        <v>1446.4447310263999</v>
      </c>
      <c r="BB1206">
        <v>123.17067995429601</v>
      </c>
      <c r="BC1206">
        <v>1245.65979190858</v>
      </c>
      <c r="BD1206">
        <v>77.614259163531699</v>
      </c>
      <c r="BE1206">
        <v>110.572504456318</v>
      </c>
      <c r="BF1206">
        <v>14.3458229698326</v>
      </c>
      <c r="BG1206">
        <v>77.059178789588302</v>
      </c>
      <c r="BH1206">
        <v>19.167502696896999</v>
      </c>
      <c r="BI1206">
        <v>188.50990386594501</v>
      </c>
      <c r="BJ1206">
        <v>17.593787545765899</v>
      </c>
      <c r="BK1206">
        <v>139.45807609715899</v>
      </c>
      <c r="BL1206">
        <v>31.4580402230199</v>
      </c>
      <c r="BM1206">
        <v>264.702220629897</v>
      </c>
      <c r="BN1206">
        <v>19.1851287971473</v>
      </c>
      <c r="BO1206">
        <v>206.97946578125001</v>
      </c>
      <c r="BP1206">
        <v>38.537626051499103</v>
      </c>
      <c r="BQ1206">
        <v>268.17954492700198</v>
      </c>
      <c r="BR1206">
        <v>38.543128989698303</v>
      </c>
      <c r="BS1206">
        <v>187.01863732992101</v>
      </c>
      <c r="BT1206">
        <v>42.617778607381901</v>
      </c>
      <c r="BU1206">
        <v>2043.0065798119199</v>
      </c>
      <c r="BV1206">
        <v>1174.98965573122</v>
      </c>
      <c r="BW1206">
        <v>147.21351396748099</v>
      </c>
      <c r="BX1206">
        <v>720.80341011322105</v>
      </c>
      <c r="BY1206">
        <v>2997.5775698289499</v>
      </c>
      <c r="BZ1206">
        <v>862.22366328058001</v>
      </c>
      <c r="CA1206">
        <v>2094.8469486655999</v>
      </c>
      <c r="CB1206">
        <v>40.506957882771701</v>
      </c>
      <c r="CC1206">
        <v>86842</v>
      </c>
      <c r="CD1206">
        <v>86461</v>
      </c>
      <c r="CE1206">
        <v>87441.549638050696</v>
      </c>
      <c r="CF1206">
        <v>60502.826586627802</v>
      </c>
      <c r="CG1206">
        <v>65797.936859883906</v>
      </c>
      <c r="CH1206">
        <v>104876.586429234</v>
      </c>
    </row>
    <row r="1207" spans="1:86" x14ac:dyDescent="0.2">
      <c r="A1207" t="s">
        <v>165</v>
      </c>
      <c r="B1207">
        <v>2012</v>
      </c>
      <c r="C1207" t="s">
        <v>34</v>
      </c>
      <c r="D1207" t="s">
        <v>814</v>
      </c>
      <c r="E1207">
        <v>90.331072242669094</v>
      </c>
      <c r="F1207">
        <v>20.395215988809301</v>
      </c>
      <c r="G1207">
        <v>52.4037436135945</v>
      </c>
      <c r="H1207">
        <v>17.532112640265201</v>
      </c>
      <c r="I1207">
        <v>76.347704445340099</v>
      </c>
      <c r="J1207">
        <v>19.696546562526802</v>
      </c>
      <c r="K1207">
        <v>51.872744251221398</v>
      </c>
      <c r="L1207">
        <v>4.7784136315919197</v>
      </c>
      <c r="M1207">
        <v>51.533792908203502</v>
      </c>
      <c r="N1207">
        <v>32.017923100671801</v>
      </c>
      <c r="O1207">
        <v>3.7293041663364002</v>
      </c>
      <c r="P1207">
        <v>15.7865656411954</v>
      </c>
      <c r="Q1207">
        <v>40.232543505042898</v>
      </c>
      <c r="R1207">
        <v>50.503976383440502</v>
      </c>
      <c r="S1207">
        <v>90.736519888483301</v>
      </c>
      <c r="T1207">
        <v>181.067592131152</v>
      </c>
      <c r="U1207">
        <v>36.056924271579803</v>
      </c>
      <c r="V1207">
        <v>45.262314863168299</v>
      </c>
      <c r="W1207">
        <v>81.319239134748202</v>
      </c>
      <c r="X1207">
        <v>157.666943580088</v>
      </c>
      <c r="Y1207">
        <v>287.87597577123802</v>
      </c>
      <c r="Z1207">
        <v>6.6253834945263099</v>
      </c>
      <c r="AA1207">
        <v>1.4353013559521699</v>
      </c>
      <c r="AB1207">
        <v>279.81529092075999</v>
      </c>
      <c r="AC1207">
        <v>17.270315235743801</v>
      </c>
      <c r="AD1207">
        <v>1.7887075131521299</v>
      </c>
      <c r="AE1207">
        <v>1.6614658673634699</v>
      </c>
      <c r="AF1207">
        <v>13.820141855228201</v>
      </c>
      <c r="AG1207">
        <v>1572.65349242709</v>
      </c>
      <c r="AH1207">
        <v>1572.65349242709</v>
      </c>
      <c r="AI1207">
        <v>23.820112976773402</v>
      </c>
      <c r="AJ1207">
        <v>23.820112976773402</v>
      </c>
      <c r="AK1207">
        <v>43.842061992870001</v>
      </c>
      <c r="AL1207">
        <v>43.842061992870001</v>
      </c>
      <c r="AM1207">
        <v>1640.3156673967301</v>
      </c>
      <c r="AN1207">
        <v>1640.3156673967301</v>
      </c>
      <c r="AO1207">
        <v>281.202949073078</v>
      </c>
      <c r="AP1207">
        <v>57.314056066351498</v>
      </c>
      <c r="AQ1207">
        <v>206.52222214578299</v>
      </c>
      <c r="AR1207">
        <v>17.366670860943501</v>
      </c>
      <c r="AS1207">
        <v>54.224934259052603</v>
      </c>
      <c r="AT1207">
        <v>0.76233340901894597</v>
      </c>
      <c r="AU1207">
        <v>2.5559368343606499</v>
      </c>
      <c r="AV1207">
        <v>50.906664015673002</v>
      </c>
      <c r="AW1207">
        <v>154.40746724124801</v>
      </c>
      <c r="AX1207">
        <v>10.046500749654101</v>
      </c>
      <c r="AY1207">
        <v>26.4187226057958</v>
      </c>
      <c r="AZ1207">
        <v>117.94224388579801</v>
      </c>
      <c r="BA1207">
        <v>382.41471719711598</v>
      </c>
      <c r="BB1207">
        <v>35.410036025549097</v>
      </c>
      <c r="BC1207">
        <v>324.62249042481801</v>
      </c>
      <c r="BD1207">
        <v>22.382190746749199</v>
      </c>
      <c r="BE1207">
        <v>30.9880015717116</v>
      </c>
      <c r="BF1207">
        <v>4.7732060367119802</v>
      </c>
      <c r="BG1207">
        <v>21.353037017261801</v>
      </c>
      <c r="BH1207">
        <v>4.8617585177378304</v>
      </c>
      <c r="BI1207">
        <v>66.564185578563396</v>
      </c>
      <c r="BJ1207">
        <v>5.6798707127668298</v>
      </c>
      <c r="BK1207">
        <v>50.814639039620701</v>
      </c>
      <c r="BL1207">
        <v>10.0696758261758</v>
      </c>
      <c r="BM1207">
        <v>103.588498039326</v>
      </c>
      <c r="BN1207">
        <v>6.0729634769452199</v>
      </c>
      <c r="BO1207">
        <v>84.501970682181707</v>
      </c>
      <c r="BP1207">
        <v>13.0135638801989</v>
      </c>
      <c r="BQ1207">
        <v>52.396255814352998</v>
      </c>
      <c r="BR1207">
        <v>10.8290031929271</v>
      </c>
      <c r="BS1207">
        <v>33.866909038681598</v>
      </c>
      <c r="BT1207">
        <v>7.7003435827443596</v>
      </c>
      <c r="BU1207">
        <v>535.40596289102405</v>
      </c>
      <c r="BV1207">
        <v>337.59774422079897</v>
      </c>
      <c r="BW1207">
        <v>52.709807866038197</v>
      </c>
      <c r="BX1207">
        <v>145.09841080418701</v>
      </c>
      <c r="BY1207">
        <v>957.82420308138205</v>
      </c>
      <c r="BZ1207">
        <v>236.37755754674001</v>
      </c>
      <c r="CA1207">
        <v>716.07126587989399</v>
      </c>
      <c r="CB1207">
        <v>5.3753796547489596</v>
      </c>
      <c r="CC1207">
        <v>41788</v>
      </c>
      <c r="CD1207">
        <v>43814</v>
      </c>
      <c r="CE1207">
        <v>35986.922123052398</v>
      </c>
      <c r="CF1207">
        <v>35080.976629553297</v>
      </c>
      <c r="CG1207">
        <v>25991.199840503101</v>
      </c>
      <c r="CH1207">
        <v>39194.4243204702</v>
      </c>
    </row>
    <row r="1208" spans="1:86" x14ac:dyDescent="0.2">
      <c r="A1208" t="s">
        <v>165</v>
      </c>
      <c r="B1208">
        <v>2012</v>
      </c>
      <c r="C1208" t="s">
        <v>35</v>
      </c>
      <c r="D1208" t="s">
        <v>815</v>
      </c>
      <c r="E1208">
        <v>70.481857248226603</v>
      </c>
      <c r="F1208">
        <v>26.5352998688981</v>
      </c>
      <c r="G1208">
        <v>30.821340768365701</v>
      </c>
      <c r="H1208">
        <v>13.1252166109628</v>
      </c>
      <c r="I1208">
        <v>60.8122053825671</v>
      </c>
      <c r="J1208">
        <v>25.6250114173871</v>
      </c>
      <c r="K1208">
        <v>30.491318750344501</v>
      </c>
      <c r="L1208">
        <v>4.6958752148355698</v>
      </c>
      <c r="M1208">
        <v>54.039950867954097</v>
      </c>
      <c r="N1208">
        <v>44.413865682354</v>
      </c>
      <c r="O1208">
        <v>1.9326558503213001</v>
      </c>
      <c r="P1208">
        <v>7.6934293352788101</v>
      </c>
      <c r="Q1208">
        <v>5.3496529886478799</v>
      </c>
      <c r="R1208">
        <v>24.904632720026999</v>
      </c>
      <c r="S1208">
        <v>30.2542857086749</v>
      </c>
      <c r="T1208">
        <v>100.736142956902</v>
      </c>
      <c r="U1208">
        <v>4.6153953558120699</v>
      </c>
      <c r="V1208">
        <v>21.486389199100199</v>
      </c>
      <c r="W1208">
        <v>26.1017845549123</v>
      </c>
      <c r="X1208">
        <v>86.9139899374794</v>
      </c>
      <c r="Y1208">
        <v>191.60413365043499</v>
      </c>
      <c r="Z1208">
        <v>7.1328317258632499</v>
      </c>
      <c r="AA1208">
        <v>1.1735863453336799</v>
      </c>
      <c r="AB1208">
        <v>183.297715579238</v>
      </c>
      <c r="AC1208">
        <v>13.311424969522101</v>
      </c>
      <c r="AD1208">
        <v>2.4562673099480601</v>
      </c>
      <c r="AE1208">
        <v>1.0090012059995701</v>
      </c>
      <c r="AF1208">
        <v>9.8461564535744408</v>
      </c>
      <c r="AG1208">
        <v>826.76039242429397</v>
      </c>
      <c r="AH1208">
        <v>826.76039242429397</v>
      </c>
      <c r="AI1208">
        <v>16.8642849555597</v>
      </c>
      <c r="AJ1208">
        <v>16.8642849555597</v>
      </c>
      <c r="AK1208">
        <v>69.280982104465906</v>
      </c>
      <c r="AL1208">
        <v>69.280982104465906</v>
      </c>
      <c r="AM1208">
        <v>912.90565948432004</v>
      </c>
      <c r="AN1208">
        <v>912.90565948432004</v>
      </c>
      <c r="AO1208">
        <v>230.10136157791899</v>
      </c>
      <c r="AP1208">
        <v>45.440174145729699</v>
      </c>
      <c r="AQ1208">
        <v>174.574000518275</v>
      </c>
      <c r="AR1208">
        <v>10.087186913915</v>
      </c>
      <c r="AS1208">
        <v>31.721017159262399</v>
      </c>
      <c r="AT1208">
        <v>1.0001021797737399</v>
      </c>
      <c r="AU1208">
        <v>1.63371950224183</v>
      </c>
      <c r="AV1208">
        <v>29.087195477246802</v>
      </c>
      <c r="AW1208">
        <v>137.253052474442</v>
      </c>
      <c r="AX1208">
        <v>11.5701882799308</v>
      </c>
      <c r="AY1208">
        <v>20.1548356766382</v>
      </c>
      <c r="AZ1208">
        <v>105.528028517873</v>
      </c>
      <c r="BA1208">
        <v>267.73839143937403</v>
      </c>
      <c r="BB1208">
        <v>45.45643604939</v>
      </c>
      <c r="BC1208">
        <v>209.33381288398999</v>
      </c>
      <c r="BD1208">
        <v>12.9481425059939</v>
      </c>
      <c r="BE1208">
        <v>22.512393236156299</v>
      </c>
      <c r="BF1208">
        <v>5.1717790578103298</v>
      </c>
      <c r="BG1208">
        <v>13.698139912431101</v>
      </c>
      <c r="BH1208">
        <v>3.6424742659148999</v>
      </c>
      <c r="BI1208">
        <v>42.1790756121733</v>
      </c>
      <c r="BJ1208">
        <v>6.3861977338793698</v>
      </c>
      <c r="BK1208">
        <v>28.225714500677</v>
      </c>
      <c r="BL1208">
        <v>7.5671633776170104</v>
      </c>
      <c r="BM1208">
        <v>62.154465691862903</v>
      </c>
      <c r="BN1208">
        <v>6.9005048326386298</v>
      </c>
      <c r="BO1208">
        <v>44.557355366851802</v>
      </c>
      <c r="BP1208">
        <v>10.6966054923725</v>
      </c>
      <c r="BQ1208">
        <v>44.349989972241197</v>
      </c>
      <c r="BR1208">
        <v>14.311315802557599</v>
      </c>
      <c r="BS1208">
        <v>24.701502394322802</v>
      </c>
      <c r="BT1208">
        <v>5.33717177536069</v>
      </c>
      <c r="BU1208">
        <v>566.01380230760799</v>
      </c>
      <c r="BV1208">
        <v>467.40962933490698</v>
      </c>
      <c r="BW1208">
        <v>26.744464480276001</v>
      </c>
      <c r="BX1208">
        <v>71.859708492425199</v>
      </c>
      <c r="BY1208">
        <v>706.07424399718604</v>
      </c>
      <c r="BZ1208">
        <v>282.02747513020199</v>
      </c>
      <c r="CA1208">
        <v>419.52879749159001</v>
      </c>
      <c r="CB1208">
        <v>4.5179713753943496</v>
      </c>
      <c r="CC1208">
        <v>34656</v>
      </c>
      <c r="CD1208">
        <v>34183</v>
      </c>
      <c r="CE1208">
        <v>37266.915070751602</v>
      </c>
      <c r="CF1208">
        <v>29105.7255797256</v>
      </c>
      <c r="CG1208">
        <v>24369.802613535001</v>
      </c>
      <c r="CH1208">
        <v>36715.6924739428</v>
      </c>
    </row>
    <row r="1209" spans="1:86" x14ac:dyDescent="0.2">
      <c r="A1209" t="s">
        <v>165</v>
      </c>
      <c r="B1209">
        <v>2012</v>
      </c>
      <c r="C1209" t="s">
        <v>36</v>
      </c>
      <c r="D1209" t="s">
        <v>816</v>
      </c>
      <c r="E1209">
        <v>2.8997337878601699</v>
      </c>
      <c r="F1209">
        <v>0.65175583295107598</v>
      </c>
      <c r="G1209">
        <v>1.7513041979130599</v>
      </c>
      <c r="H1209">
        <v>0.49667375699602601</v>
      </c>
      <c r="I1209">
        <v>2.5023796651053298</v>
      </c>
      <c r="J1209">
        <v>0.62941400299164996</v>
      </c>
      <c r="K1209">
        <v>1.73276579600559</v>
      </c>
      <c r="L1209">
        <v>0.14019986610809501</v>
      </c>
      <c r="M1209">
        <v>1.36632017917548</v>
      </c>
      <c r="N1209">
        <v>0.98581663602777303</v>
      </c>
      <c r="O1209">
        <v>9.5026479730270993E-2</v>
      </c>
      <c r="P1209">
        <v>0.285477063417438</v>
      </c>
      <c r="Q1209">
        <v>1.3418199470804899</v>
      </c>
      <c r="R1209">
        <v>8.6327027652852308</v>
      </c>
      <c r="S1209">
        <v>9.9745227123657205</v>
      </c>
      <c r="T1209">
        <v>12.874256500225901</v>
      </c>
      <c r="U1209">
        <v>1.1660738574659799</v>
      </c>
      <c r="V1209">
        <v>7.5020266584764803</v>
      </c>
      <c r="W1209">
        <v>8.6681005159424593</v>
      </c>
      <c r="X1209">
        <v>11.1704801810478</v>
      </c>
      <c r="Y1209">
        <v>8.3882385826865296</v>
      </c>
      <c r="Z1209">
        <v>0.23516845086242399</v>
      </c>
      <c r="AA1209">
        <v>5.7399432220617101E-2</v>
      </c>
      <c r="AB1209">
        <v>8.09567069960349</v>
      </c>
      <c r="AC1209">
        <v>0.46376970644528998</v>
      </c>
      <c r="AD1209">
        <v>5.5243686872034001E-2</v>
      </c>
      <c r="AE1209">
        <v>5.7394013764959999E-2</v>
      </c>
      <c r="AF1209">
        <v>0.35113200580829601</v>
      </c>
      <c r="AG1209">
        <v>47.168684515790801</v>
      </c>
      <c r="AH1209">
        <v>47.168684515790801</v>
      </c>
      <c r="AI1209">
        <v>0.72075123724101497</v>
      </c>
      <c r="AJ1209">
        <v>0.72075123724101497</v>
      </c>
      <c r="AK1209">
        <v>1.55936893600119</v>
      </c>
      <c r="AL1209">
        <v>1.55936893600119</v>
      </c>
      <c r="AM1209">
        <v>49.448804689032997</v>
      </c>
      <c r="AN1209">
        <v>49.448804689032997</v>
      </c>
      <c r="AO1209">
        <v>13.653220987775001</v>
      </c>
      <c r="AP1209">
        <v>2.28225006060776</v>
      </c>
      <c r="AQ1209">
        <v>10.9975089529546</v>
      </c>
      <c r="AR1209">
        <v>0.37346197421265398</v>
      </c>
      <c r="AS1209">
        <v>1.2480499949573101</v>
      </c>
      <c r="AT1209">
        <v>2.4091049802099199E-2</v>
      </c>
      <c r="AU1209">
        <v>0.101340892124614</v>
      </c>
      <c r="AV1209">
        <v>1.1226180530306</v>
      </c>
      <c r="AW1209">
        <v>4.3781972803521603</v>
      </c>
      <c r="AX1209">
        <v>0.34754561105910697</v>
      </c>
      <c r="AY1209">
        <v>1.07833221401301</v>
      </c>
      <c r="AZ1209">
        <v>2.95231945528004</v>
      </c>
      <c r="BA1209">
        <v>13.7231350322163</v>
      </c>
      <c r="BB1209">
        <v>1.0937594398311701</v>
      </c>
      <c r="BC1209">
        <v>12.1632254452231</v>
      </c>
      <c r="BD1209">
        <v>0.46615014716202902</v>
      </c>
      <c r="BE1209">
        <v>1.10477888555531</v>
      </c>
      <c r="BF1209">
        <v>0.164690311534651</v>
      </c>
      <c r="BG1209">
        <v>0.81192340797747997</v>
      </c>
      <c r="BH1209">
        <v>0.12816516604317901</v>
      </c>
      <c r="BI1209">
        <v>2.1565914296091502</v>
      </c>
      <c r="BJ1209">
        <v>0.191691449185347</v>
      </c>
      <c r="BK1209">
        <v>1.71801629827034</v>
      </c>
      <c r="BL1209">
        <v>0.24688368215345699</v>
      </c>
      <c r="BM1209">
        <v>3.2616033434204899</v>
      </c>
      <c r="BN1209">
        <v>0.20374596480038801</v>
      </c>
      <c r="BO1209">
        <v>2.7343359916539298</v>
      </c>
      <c r="BP1209">
        <v>0.32352138696617599</v>
      </c>
      <c r="BQ1209">
        <v>2.1482466218450802</v>
      </c>
      <c r="BR1209">
        <v>0.33341425295847599</v>
      </c>
      <c r="BS1209">
        <v>1.6322357546399999</v>
      </c>
      <c r="BT1209">
        <v>0.18259661424660401</v>
      </c>
      <c r="BU1209">
        <v>14.2971602481659</v>
      </c>
      <c r="BV1209">
        <v>10.378769847112901</v>
      </c>
      <c r="BW1209">
        <v>1.31581129767564</v>
      </c>
      <c r="BX1209">
        <v>2.60257910337736</v>
      </c>
      <c r="BY1209">
        <v>31.437991471220499</v>
      </c>
      <c r="BZ1209">
        <v>7.4684654059184297</v>
      </c>
      <c r="CA1209">
        <v>23.806965332056901</v>
      </c>
      <c r="CB1209">
        <v>0.162560733245178</v>
      </c>
      <c r="CC1209">
        <v>919</v>
      </c>
      <c r="CD1209">
        <v>911</v>
      </c>
      <c r="CE1209">
        <v>931.91664867523696</v>
      </c>
      <c r="CF1209">
        <v>729.66876368500198</v>
      </c>
      <c r="CG1209">
        <v>1293.41663875257</v>
      </c>
      <c r="CH1209">
        <v>1874.4694456067</v>
      </c>
    </row>
    <row r="1210" spans="1:86" x14ac:dyDescent="0.2">
      <c r="A1210" t="s">
        <v>165</v>
      </c>
      <c r="B1210">
        <v>2012</v>
      </c>
      <c r="C1210" t="s">
        <v>37</v>
      </c>
      <c r="D1210" t="s">
        <v>817</v>
      </c>
      <c r="E1210">
        <v>2179.8238107370198</v>
      </c>
      <c r="F1210">
        <v>747.77632107321494</v>
      </c>
      <c r="G1210">
        <v>666.85475394967898</v>
      </c>
      <c r="H1210">
        <v>765.19273571411895</v>
      </c>
      <c r="I1210">
        <v>1658.3883584080099</v>
      </c>
      <c r="J1210">
        <v>719.98706842096306</v>
      </c>
      <c r="K1210">
        <v>659.78789842093295</v>
      </c>
      <c r="L1210">
        <v>278.61339156611302</v>
      </c>
      <c r="M1210">
        <v>1389.1121312350499</v>
      </c>
      <c r="N1210">
        <v>1173.1031226165501</v>
      </c>
      <c r="O1210">
        <v>51.9116376627926</v>
      </c>
      <c r="P1210">
        <v>164.09737095571199</v>
      </c>
      <c r="Q1210">
        <v>0</v>
      </c>
      <c r="R1210">
        <v>0</v>
      </c>
      <c r="S1210">
        <v>0</v>
      </c>
      <c r="T1210">
        <v>2179.8238107370198</v>
      </c>
      <c r="U1210">
        <v>0</v>
      </c>
      <c r="V1210">
        <v>0</v>
      </c>
      <c r="W1210">
        <v>0</v>
      </c>
      <c r="X1210">
        <v>1658.3883584080099</v>
      </c>
      <c r="Y1210">
        <v>13206.725547927401</v>
      </c>
      <c r="Z1210">
        <v>329.99543265254698</v>
      </c>
      <c r="AA1210">
        <v>24.4755877203004</v>
      </c>
      <c r="AB1210">
        <v>12852.2545275545</v>
      </c>
      <c r="AC1210">
        <v>520.48960199240298</v>
      </c>
      <c r="AD1210">
        <v>65.568345087041095</v>
      </c>
      <c r="AE1210">
        <v>21.660959180335499</v>
      </c>
      <c r="AF1210">
        <v>433.26029772502699</v>
      </c>
      <c r="AG1210">
        <v>33243.638897819801</v>
      </c>
      <c r="AH1210">
        <v>33243.638897819801</v>
      </c>
      <c r="AI1210">
        <v>776.15318166649297</v>
      </c>
      <c r="AJ1210">
        <v>776.15318166649297</v>
      </c>
      <c r="AK1210">
        <v>2137.2771389497598</v>
      </c>
      <c r="AL1210">
        <v>2137.2771389497598</v>
      </c>
      <c r="AM1210">
        <v>36157.069218436001</v>
      </c>
      <c r="AN1210">
        <v>36157.069218436001</v>
      </c>
      <c r="AO1210">
        <v>7994.4781245257</v>
      </c>
      <c r="AP1210">
        <v>3545.6591606114698</v>
      </c>
      <c r="AQ1210">
        <v>4136.3899863834704</v>
      </c>
      <c r="AR1210">
        <v>312.42897753076198</v>
      </c>
      <c r="AS1210">
        <v>736.78393329726498</v>
      </c>
      <c r="AT1210">
        <v>28.605032396010799</v>
      </c>
      <c r="AU1210">
        <v>27.324570014561498</v>
      </c>
      <c r="AV1210">
        <v>680.85433088669299</v>
      </c>
      <c r="AW1210">
        <v>5569.9512485484802</v>
      </c>
      <c r="AX1210">
        <v>472.946774148195</v>
      </c>
      <c r="AY1210">
        <v>457.901458727224</v>
      </c>
      <c r="AZ1210">
        <v>4639.1030156730603</v>
      </c>
      <c r="BA1210">
        <v>5640.0908644132496</v>
      </c>
      <c r="BB1210">
        <v>1419.7666028419201</v>
      </c>
      <c r="BC1210">
        <v>3908.1226511722998</v>
      </c>
      <c r="BD1210">
        <v>312.20161039903002</v>
      </c>
      <c r="BE1210">
        <v>616.53248115099495</v>
      </c>
      <c r="BF1210">
        <v>225.00317396260701</v>
      </c>
      <c r="BG1210">
        <v>247.521033729799</v>
      </c>
      <c r="BH1210">
        <v>144.00827345859</v>
      </c>
      <c r="BI1210">
        <v>1055.5999787983801</v>
      </c>
      <c r="BJ1210">
        <v>258.41072526132598</v>
      </c>
      <c r="BK1210">
        <v>526.51002518856205</v>
      </c>
      <c r="BL1210">
        <v>270.67922834848798</v>
      </c>
      <c r="BM1210">
        <v>1538.3424336125599</v>
      </c>
      <c r="BN1210">
        <v>273.55242686994501</v>
      </c>
      <c r="BO1210">
        <v>847.107631528875</v>
      </c>
      <c r="BP1210">
        <v>417.68237521373902</v>
      </c>
      <c r="BQ1210">
        <v>879.22668765896003</v>
      </c>
      <c r="BR1210">
        <v>407.87126888467702</v>
      </c>
      <c r="BS1210">
        <v>259.15325786174799</v>
      </c>
      <c r="BT1210">
        <v>212.20216091253599</v>
      </c>
      <c r="BU1210">
        <v>14422.4511383588</v>
      </c>
      <c r="BV1210">
        <v>12331.0118095542</v>
      </c>
      <c r="BW1210">
        <v>710.34029123556104</v>
      </c>
      <c r="BX1210">
        <v>1381.0990375690401</v>
      </c>
      <c r="BY1210">
        <v>17660.959666638199</v>
      </c>
      <c r="BZ1210">
        <v>8342.83232872191</v>
      </c>
      <c r="CA1210">
        <v>9125.8794848884809</v>
      </c>
      <c r="CB1210">
        <v>192.247853027784</v>
      </c>
      <c r="CC1210">
        <v>345915</v>
      </c>
      <c r="CD1210">
        <v>350408</v>
      </c>
      <c r="CE1210">
        <v>364761.13820328098</v>
      </c>
      <c r="CF1210">
        <v>285197.79152527102</v>
      </c>
      <c r="CG1210">
        <v>176899.427290661</v>
      </c>
      <c r="CH1210">
        <v>290646.85302031803</v>
      </c>
    </row>
    <row r="1211" spans="1:86" x14ac:dyDescent="0.2">
      <c r="A1211" t="s">
        <v>165</v>
      </c>
      <c r="B1211">
        <v>2012</v>
      </c>
      <c r="C1211" t="s">
        <v>38</v>
      </c>
      <c r="D1211" t="s">
        <v>818</v>
      </c>
      <c r="E1211">
        <v>17.7726485270294</v>
      </c>
      <c r="F1211">
        <v>5.4104070213499904</v>
      </c>
      <c r="G1211">
        <v>9.4656622407782294</v>
      </c>
      <c r="H1211">
        <v>2.8965792649011499</v>
      </c>
      <c r="I1211">
        <v>15.8062693000648</v>
      </c>
      <c r="J1211">
        <v>5.2346635030207498</v>
      </c>
      <c r="K1211">
        <v>9.3611227067368805</v>
      </c>
      <c r="L1211">
        <v>1.2104830903072099</v>
      </c>
      <c r="M1211">
        <v>12.339228107838601</v>
      </c>
      <c r="N1211">
        <v>8.7725349621010604</v>
      </c>
      <c r="O1211">
        <v>0.56407903415815797</v>
      </c>
      <c r="P1211">
        <v>3.0026141115793701</v>
      </c>
      <c r="Q1211">
        <v>0</v>
      </c>
      <c r="R1211">
        <v>682.99394371282006</v>
      </c>
      <c r="S1211">
        <v>682.99394371282006</v>
      </c>
      <c r="T1211">
        <v>700.76659223984996</v>
      </c>
      <c r="U1211">
        <v>0</v>
      </c>
      <c r="V1211">
        <v>583.64183081660997</v>
      </c>
      <c r="W1211">
        <v>583.64183081660997</v>
      </c>
      <c r="X1211">
        <v>599.44810011667505</v>
      </c>
      <c r="Y1211">
        <v>36.687286019181698</v>
      </c>
      <c r="Z1211">
        <v>1.3616374526486199</v>
      </c>
      <c r="AA1211">
        <v>0.25579161303501702</v>
      </c>
      <c r="AB1211">
        <v>35.069856953497997</v>
      </c>
      <c r="AC1211">
        <v>2.49448600466107</v>
      </c>
      <c r="AD1211">
        <v>0.47551202017793998</v>
      </c>
      <c r="AE1211">
        <v>0.32934477756876201</v>
      </c>
      <c r="AF1211">
        <v>1.6896292069143699</v>
      </c>
      <c r="AG1211">
        <v>284.96181355478302</v>
      </c>
      <c r="AH1211">
        <v>284.96181355478302</v>
      </c>
      <c r="AI1211">
        <v>9.7397426602355406</v>
      </c>
      <c r="AJ1211">
        <v>9.7397426602355406</v>
      </c>
      <c r="AK1211">
        <v>11.1260468214622</v>
      </c>
      <c r="AL1211">
        <v>11.1260468214622</v>
      </c>
      <c r="AM1211">
        <v>305.82760303648098</v>
      </c>
      <c r="AN1211">
        <v>305.82760303648098</v>
      </c>
      <c r="AO1211">
        <v>46.791689116844303</v>
      </c>
      <c r="AP1211">
        <v>8.2042312250416494</v>
      </c>
      <c r="AQ1211">
        <v>34.7206784249001</v>
      </c>
      <c r="AR1211">
        <v>3.8667794669025199</v>
      </c>
      <c r="AS1211">
        <v>6.95269903929149</v>
      </c>
      <c r="AT1211">
        <v>0.20062535293775699</v>
      </c>
      <c r="AU1211">
        <v>0.49227904192914401</v>
      </c>
      <c r="AV1211">
        <v>6.2597946444245904</v>
      </c>
      <c r="AW1211">
        <v>21.496890374634699</v>
      </c>
      <c r="AX1211">
        <v>2.20552270146116</v>
      </c>
      <c r="AY1211">
        <v>4.7514166265393198</v>
      </c>
      <c r="AZ1211">
        <v>14.539951046634201</v>
      </c>
      <c r="BA1211">
        <v>79.297070905333797</v>
      </c>
      <c r="BB1211">
        <v>9.1710985015860906</v>
      </c>
      <c r="BC1211">
        <v>66.902642488316005</v>
      </c>
      <c r="BD1211">
        <v>3.22332991543185</v>
      </c>
      <c r="BE1211">
        <v>5.9852702764082704</v>
      </c>
      <c r="BF1211">
        <v>1.01575013364291</v>
      </c>
      <c r="BG1211">
        <v>4.1967242911381204</v>
      </c>
      <c r="BH1211">
        <v>0.77279585162722797</v>
      </c>
      <c r="BI1211">
        <v>11.1509699206287</v>
      </c>
      <c r="BJ1211">
        <v>1.2593140563959999</v>
      </c>
      <c r="BK1211">
        <v>8.4837238535433599</v>
      </c>
      <c r="BL1211">
        <v>1.4079320106893101</v>
      </c>
      <c r="BM1211">
        <v>16.394532617864702</v>
      </c>
      <c r="BN1211">
        <v>1.37177599099279</v>
      </c>
      <c r="BO1211">
        <v>13.245992045224799</v>
      </c>
      <c r="BP1211">
        <v>1.77676458164712</v>
      </c>
      <c r="BQ1211">
        <v>13.955870620381299</v>
      </c>
      <c r="BR1211">
        <v>2.8994510414509298</v>
      </c>
      <c r="BS1211">
        <v>9.3654968418246405</v>
      </c>
      <c r="BT1211">
        <v>1.69092273710573</v>
      </c>
      <c r="BU1211">
        <v>128.21276187159</v>
      </c>
      <c r="BV1211">
        <v>92.448455166258199</v>
      </c>
      <c r="BW1211">
        <v>7.8614869037279904</v>
      </c>
      <c r="BX1211">
        <v>27.902819801603901</v>
      </c>
      <c r="BY1211">
        <v>193.630571586614</v>
      </c>
      <c r="BZ1211">
        <v>62.772917113723601</v>
      </c>
      <c r="CA1211">
        <v>128.64103923629301</v>
      </c>
      <c r="CB1211">
        <v>2.21661523659753</v>
      </c>
      <c r="CC1211">
        <v>2866</v>
      </c>
      <c r="CD1211">
        <v>2803</v>
      </c>
      <c r="CE1211">
        <v>3038.13656724251</v>
      </c>
      <c r="CF1211">
        <v>1926.48643303636</v>
      </c>
      <c r="CG1211">
        <v>2598.75748904803</v>
      </c>
      <c r="CH1211">
        <v>3980.5803580384199</v>
      </c>
    </row>
    <row r="1212" spans="1:86" x14ac:dyDescent="0.2">
      <c r="A1212" t="s">
        <v>165</v>
      </c>
      <c r="B1212">
        <v>2012</v>
      </c>
      <c r="C1212" t="s">
        <v>39</v>
      </c>
      <c r="D1212" t="s">
        <v>819</v>
      </c>
      <c r="E1212">
        <v>682.39836549542201</v>
      </c>
      <c r="F1212">
        <v>240.294818238994</v>
      </c>
      <c r="G1212">
        <v>288.43683838904099</v>
      </c>
      <c r="H1212">
        <v>153.66670886738601</v>
      </c>
      <c r="I1212">
        <v>594.57355856784295</v>
      </c>
      <c r="J1212">
        <v>232.94265106753801</v>
      </c>
      <c r="K1212">
        <v>285.272603332529</v>
      </c>
      <c r="L1212">
        <v>76.358304167776595</v>
      </c>
      <c r="M1212">
        <v>528.41269183840404</v>
      </c>
      <c r="N1212">
        <v>359.28004320294298</v>
      </c>
      <c r="O1212">
        <v>18.2846436600808</v>
      </c>
      <c r="P1212">
        <v>150.84800497538001</v>
      </c>
      <c r="Q1212">
        <v>846.65573513417996</v>
      </c>
      <c r="R1212">
        <v>476.88694167798798</v>
      </c>
      <c r="S1212">
        <v>1323.5426768121699</v>
      </c>
      <c r="T1212">
        <v>2005.9410423075899</v>
      </c>
      <c r="U1212">
        <v>676.81335903947195</v>
      </c>
      <c r="V1212">
        <v>381.221598679642</v>
      </c>
      <c r="W1212">
        <v>1058.03495771911</v>
      </c>
      <c r="X1212">
        <v>1652.6085162869599</v>
      </c>
      <c r="Y1212">
        <v>1687.6160288701301</v>
      </c>
      <c r="Z1212">
        <v>58.493048857840499</v>
      </c>
      <c r="AA1212">
        <v>9.0976751652935093</v>
      </c>
      <c r="AB1212">
        <v>1620.0253048469999</v>
      </c>
      <c r="AC1212">
        <v>120.35739152843</v>
      </c>
      <c r="AD1212">
        <v>19.7645669463421</v>
      </c>
      <c r="AE1212">
        <v>9.8550106623500895</v>
      </c>
      <c r="AF1212">
        <v>90.737813919738102</v>
      </c>
      <c r="AG1212">
        <v>8462.9968346471796</v>
      </c>
      <c r="AH1212">
        <v>8462.9968346471796</v>
      </c>
      <c r="AI1212">
        <v>752.18191541056694</v>
      </c>
      <c r="AJ1212">
        <v>752.18191541056694</v>
      </c>
      <c r="AK1212">
        <v>548.59896181231898</v>
      </c>
      <c r="AL1212">
        <v>548.59896181231898</v>
      </c>
      <c r="AM1212">
        <v>9763.7777118700596</v>
      </c>
      <c r="AN1212">
        <v>9763.7777118700596</v>
      </c>
      <c r="AO1212">
        <v>1936.9708433923699</v>
      </c>
      <c r="AP1212">
        <v>378.50360775919302</v>
      </c>
      <c r="AQ1212">
        <v>1291.73666137487</v>
      </c>
      <c r="AR1212">
        <v>266.73057425831303</v>
      </c>
      <c r="AS1212">
        <v>355.49677268238599</v>
      </c>
      <c r="AT1212">
        <v>8.5213681742188392</v>
      </c>
      <c r="AU1212">
        <v>13.582308683544101</v>
      </c>
      <c r="AV1212">
        <v>333.39309582462198</v>
      </c>
      <c r="AW1212">
        <v>1191.53175209704</v>
      </c>
      <c r="AX1212">
        <v>93.769662003419398</v>
      </c>
      <c r="AY1212">
        <v>169.30480404837201</v>
      </c>
      <c r="AZ1212">
        <v>928.45728604524299</v>
      </c>
      <c r="BA1212">
        <v>2679.9877596369101</v>
      </c>
      <c r="BB1212">
        <v>426.56489657645699</v>
      </c>
      <c r="BC1212">
        <v>2054.3006280997101</v>
      </c>
      <c r="BD1212">
        <v>199.122234960756</v>
      </c>
      <c r="BE1212">
        <v>233.33219691596099</v>
      </c>
      <c r="BF1212">
        <v>44.872846916513701</v>
      </c>
      <c r="BG1212">
        <v>129.36573679236901</v>
      </c>
      <c r="BH1212">
        <v>59.093613207078803</v>
      </c>
      <c r="BI1212">
        <v>409.03019828431798</v>
      </c>
      <c r="BJ1212">
        <v>55.396662697348198</v>
      </c>
      <c r="BK1212">
        <v>252.74053750416601</v>
      </c>
      <c r="BL1212">
        <v>100.892998082804</v>
      </c>
      <c r="BM1212">
        <v>580.411681896098</v>
      </c>
      <c r="BN1212">
        <v>61.030609410988802</v>
      </c>
      <c r="BO1212">
        <v>390.03580645315202</v>
      </c>
      <c r="BP1212">
        <v>129.345266031958</v>
      </c>
      <c r="BQ1212">
        <v>518.85417737028297</v>
      </c>
      <c r="BR1212">
        <v>137.39012158078799</v>
      </c>
      <c r="BS1212">
        <v>253.291431273021</v>
      </c>
      <c r="BT1212">
        <v>128.17262451647301</v>
      </c>
      <c r="BU1212">
        <v>5441.56986804397</v>
      </c>
      <c r="BV1212">
        <v>3788.2328401540099</v>
      </c>
      <c r="BW1212">
        <v>252.773597337713</v>
      </c>
      <c r="BX1212">
        <v>1400.5634305522501</v>
      </c>
      <c r="BY1212">
        <v>6936.5935941932603</v>
      </c>
      <c r="BZ1212">
        <v>2853.39938717003</v>
      </c>
      <c r="CA1212">
        <v>3920.8558119252598</v>
      </c>
      <c r="CB1212">
        <v>162.33839509796999</v>
      </c>
      <c r="CC1212">
        <v>160876</v>
      </c>
      <c r="CD1212">
        <v>158395</v>
      </c>
      <c r="CE1212">
        <v>167923.836777858</v>
      </c>
      <c r="CF1212">
        <v>103533.04225549501</v>
      </c>
      <c r="CG1212">
        <v>121753.11901321101</v>
      </c>
      <c r="CH1212">
        <v>189758.58319413601</v>
      </c>
    </row>
    <row r="1213" spans="1:86" x14ac:dyDescent="0.2">
      <c r="A1213" t="s">
        <v>165</v>
      </c>
      <c r="B1213">
        <v>2012</v>
      </c>
      <c r="C1213" t="s">
        <v>40</v>
      </c>
      <c r="D1213" t="s">
        <v>820</v>
      </c>
      <c r="E1213">
        <v>16.081109931133302</v>
      </c>
      <c r="F1213">
        <v>3.24638325668769</v>
      </c>
      <c r="G1213">
        <v>9.6510042423115401</v>
      </c>
      <c r="H1213">
        <v>3.1837224321341</v>
      </c>
      <c r="I1213">
        <v>13.5223479191295</v>
      </c>
      <c r="J1213">
        <v>3.13966332969455</v>
      </c>
      <c r="K1213">
        <v>9.5593526224849992</v>
      </c>
      <c r="L1213">
        <v>0.82333196694995603</v>
      </c>
      <c r="M1213">
        <v>8.3730766395329006</v>
      </c>
      <c r="N1213">
        <v>4.8678927167112498</v>
      </c>
      <c r="O1213">
        <v>0.49904669286028602</v>
      </c>
      <c r="P1213">
        <v>3.0061372299613698</v>
      </c>
      <c r="Q1213">
        <v>5.0275245459008904</v>
      </c>
      <c r="R1213">
        <v>234.22056237097499</v>
      </c>
      <c r="S1213">
        <v>239.24808691687599</v>
      </c>
      <c r="T1213">
        <v>255.32919684800899</v>
      </c>
      <c r="U1213">
        <v>3.9424207826803701</v>
      </c>
      <c r="V1213">
        <v>193.71284401949501</v>
      </c>
      <c r="W1213">
        <v>197.655264802175</v>
      </c>
      <c r="X1213">
        <v>211.177612721304</v>
      </c>
      <c r="Y1213">
        <v>48.922910477106498</v>
      </c>
      <c r="Z1213">
        <v>1.02005211943123</v>
      </c>
      <c r="AA1213">
        <v>0.39143693531377499</v>
      </c>
      <c r="AB1213">
        <v>47.511421422361501</v>
      </c>
      <c r="AC1213">
        <v>3.4757085033497099</v>
      </c>
      <c r="AD1213">
        <v>0.27254571814548101</v>
      </c>
      <c r="AE1213">
        <v>0.27471710216006201</v>
      </c>
      <c r="AF1213">
        <v>2.9284456830441701</v>
      </c>
      <c r="AG1213">
        <v>288.22542160422199</v>
      </c>
      <c r="AH1213">
        <v>288.22542160422199</v>
      </c>
      <c r="AI1213">
        <v>5.1375323103932997</v>
      </c>
      <c r="AJ1213">
        <v>5.1375323103932997</v>
      </c>
      <c r="AK1213">
        <v>6.64713740997425</v>
      </c>
      <c r="AL1213">
        <v>6.64713740997425</v>
      </c>
      <c r="AM1213">
        <v>300.01009132458898</v>
      </c>
      <c r="AN1213">
        <v>300.01009132458898</v>
      </c>
      <c r="AO1213">
        <v>61.649249303805803</v>
      </c>
      <c r="AP1213">
        <v>8.9144903374800393</v>
      </c>
      <c r="AQ1213">
        <v>49.284570995846401</v>
      </c>
      <c r="AR1213">
        <v>3.4501879704793201</v>
      </c>
      <c r="AS1213">
        <v>12.2630506285974</v>
      </c>
      <c r="AT1213">
        <v>0.118097170948381</v>
      </c>
      <c r="AU1213">
        <v>0.963517619753534</v>
      </c>
      <c r="AV1213">
        <v>11.181435837895499</v>
      </c>
      <c r="AW1213">
        <v>28.774254173388201</v>
      </c>
      <c r="AX1213">
        <v>1.53754227129633</v>
      </c>
      <c r="AY1213">
        <v>7.0266245626915103</v>
      </c>
      <c r="AZ1213">
        <v>20.210087339400399</v>
      </c>
      <c r="BA1213">
        <v>62.434720161261403</v>
      </c>
      <c r="BB1213">
        <v>5.7097719594457903</v>
      </c>
      <c r="BC1213">
        <v>52.0118382870617</v>
      </c>
      <c r="BD1213">
        <v>4.7131099147539999</v>
      </c>
      <c r="BE1213">
        <v>5.3316532496445701</v>
      </c>
      <c r="BF1213">
        <v>0.74585321515534098</v>
      </c>
      <c r="BG1213">
        <v>3.5935457624476501</v>
      </c>
      <c r="BH1213">
        <v>0.99225427204157302</v>
      </c>
      <c r="BI1213">
        <v>11.657566238296299</v>
      </c>
      <c r="BJ1213">
        <v>0.88938440317780199</v>
      </c>
      <c r="BK1213">
        <v>8.7193668158436104</v>
      </c>
      <c r="BL1213">
        <v>2.0488150192748402</v>
      </c>
      <c r="BM1213">
        <v>18.1143648789403</v>
      </c>
      <c r="BN1213">
        <v>0.95544629953078797</v>
      </c>
      <c r="BO1213">
        <v>14.589621815973301</v>
      </c>
      <c r="BP1213">
        <v>2.5692967634361099</v>
      </c>
      <c r="BQ1213">
        <v>8.9441830973650696</v>
      </c>
      <c r="BR1213">
        <v>1.7287551068968401</v>
      </c>
      <c r="BS1213">
        <v>5.66677515621737</v>
      </c>
      <c r="BT1213">
        <v>1.5486528342508501</v>
      </c>
      <c r="BU1213">
        <v>86.043563157833603</v>
      </c>
      <c r="BV1213">
        <v>51.375302146631803</v>
      </c>
      <c r="BW1213">
        <v>6.93055155690055</v>
      </c>
      <c r="BX1213">
        <v>27.737709454301299</v>
      </c>
      <c r="BY1213">
        <v>172.171318047612</v>
      </c>
      <c r="BZ1213">
        <v>39.0454013553179</v>
      </c>
      <c r="CA1213">
        <v>131.88123485606801</v>
      </c>
      <c r="CB1213">
        <v>1.24468183622561</v>
      </c>
      <c r="CC1213">
        <v>4092</v>
      </c>
      <c r="CD1213">
        <v>4060</v>
      </c>
      <c r="CE1213">
        <v>4331.1304395097404</v>
      </c>
      <c r="CF1213">
        <v>2459.7673317888698</v>
      </c>
      <c r="CG1213">
        <v>3946.2112150150701</v>
      </c>
      <c r="CH1213">
        <v>6149.66375631541</v>
      </c>
    </row>
    <row r="1214" spans="1:86" x14ac:dyDescent="0.2">
      <c r="A1214" t="s">
        <v>165</v>
      </c>
      <c r="B1214">
        <v>2012</v>
      </c>
      <c r="C1214" t="s">
        <v>41</v>
      </c>
      <c r="D1214" t="s">
        <v>821</v>
      </c>
      <c r="E1214">
        <v>165.88793066068101</v>
      </c>
      <c r="F1214">
        <v>26.449408367956899</v>
      </c>
      <c r="G1214">
        <v>110.75772742853</v>
      </c>
      <c r="H1214">
        <v>28.680794864194699</v>
      </c>
      <c r="I1214">
        <v>143.318007573746</v>
      </c>
      <c r="J1214">
        <v>25.671666279144102</v>
      </c>
      <c r="K1214">
        <v>109.45944378996499</v>
      </c>
      <c r="L1214">
        <v>8.1868975046364696</v>
      </c>
      <c r="M1214">
        <v>67.181316429712496</v>
      </c>
      <c r="N1214">
        <v>35.541140366315602</v>
      </c>
      <c r="O1214">
        <v>5.8922855098836502</v>
      </c>
      <c r="P1214">
        <v>25.747890553513301</v>
      </c>
      <c r="Q1214">
        <v>2.2920964054810899</v>
      </c>
      <c r="R1214">
        <v>368.18832457502702</v>
      </c>
      <c r="S1214">
        <v>370.48042098050797</v>
      </c>
      <c r="T1214">
        <v>536.36835164118997</v>
      </c>
      <c r="U1214">
        <v>2.0051566582562201</v>
      </c>
      <c r="V1214">
        <v>322.09608145119</v>
      </c>
      <c r="W1214">
        <v>324.101238109446</v>
      </c>
      <c r="X1214">
        <v>467.419245683192</v>
      </c>
      <c r="Y1214">
        <v>397.36305485517403</v>
      </c>
      <c r="Z1214">
        <v>7.0664422327223297</v>
      </c>
      <c r="AA1214">
        <v>2.2160934981281302</v>
      </c>
      <c r="AB1214">
        <v>388.08051912432398</v>
      </c>
      <c r="AC1214">
        <v>31.285549159185798</v>
      </c>
      <c r="AD1214">
        <v>2.0170504462909902</v>
      </c>
      <c r="AE1214">
        <v>4.1707426211799401</v>
      </c>
      <c r="AF1214">
        <v>25.097756091714899</v>
      </c>
      <c r="AG1214">
        <v>3128.9685491268201</v>
      </c>
      <c r="AH1214">
        <v>3128.9685491268201</v>
      </c>
      <c r="AI1214">
        <v>97.319282470178194</v>
      </c>
      <c r="AJ1214">
        <v>97.319282470178194</v>
      </c>
      <c r="AK1214">
        <v>87.334314285288698</v>
      </c>
      <c r="AL1214">
        <v>87.334314285288698</v>
      </c>
      <c r="AM1214">
        <v>3313.6221458822902</v>
      </c>
      <c r="AN1214">
        <v>3313.6221458822902</v>
      </c>
      <c r="AO1214">
        <v>394.94965765990298</v>
      </c>
      <c r="AP1214">
        <v>58.374163121990399</v>
      </c>
      <c r="AQ1214">
        <v>300.18505335636002</v>
      </c>
      <c r="AR1214">
        <v>36.3904411815533</v>
      </c>
      <c r="AS1214">
        <v>103.104081464442</v>
      </c>
      <c r="AT1214">
        <v>0.904654115093255</v>
      </c>
      <c r="AU1214">
        <v>3.7503364267592199</v>
      </c>
      <c r="AV1214">
        <v>98.449090922589207</v>
      </c>
      <c r="AW1214">
        <v>252.74695295523199</v>
      </c>
      <c r="AX1214">
        <v>10.773649851855</v>
      </c>
      <c r="AY1214">
        <v>48.756752442452203</v>
      </c>
      <c r="AZ1214">
        <v>193.21655066092401</v>
      </c>
      <c r="BA1214">
        <v>1175.44481405235</v>
      </c>
      <c r="BB1214">
        <v>44.007361266415998</v>
      </c>
      <c r="BC1214">
        <v>1089.5062270754099</v>
      </c>
      <c r="BD1214">
        <v>41.9312257105287</v>
      </c>
      <c r="BE1214">
        <v>81.519510775054698</v>
      </c>
      <c r="BF1214">
        <v>5.4086172055271398</v>
      </c>
      <c r="BG1214">
        <v>68.215145553210206</v>
      </c>
      <c r="BH1214">
        <v>7.89574801631748</v>
      </c>
      <c r="BI1214">
        <v>136.81190583798499</v>
      </c>
      <c r="BJ1214">
        <v>6.4771145164336597</v>
      </c>
      <c r="BK1214">
        <v>113.232923713125</v>
      </c>
      <c r="BL1214">
        <v>17.101867608426598</v>
      </c>
      <c r="BM1214">
        <v>188.50944359744699</v>
      </c>
      <c r="BN1214">
        <v>6.9743946383522903</v>
      </c>
      <c r="BO1214">
        <v>160.15312401447201</v>
      </c>
      <c r="BP1214">
        <v>21.381924944622799</v>
      </c>
      <c r="BQ1214">
        <v>215.77638834457301</v>
      </c>
      <c r="BR1214">
        <v>13.9789613332131</v>
      </c>
      <c r="BS1214">
        <v>185.70327720560701</v>
      </c>
      <c r="BT1214">
        <v>16.094149805752199</v>
      </c>
      <c r="BU1214">
        <v>695.29574836596896</v>
      </c>
      <c r="BV1214">
        <v>375.396913480629</v>
      </c>
      <c r="BW1214">
        <v>82.198501985931102</v>
      </c>
      <c r="BX1214">
        <v>237.70033289940901</v>
      </c>
      <c r="BY1214">
        <v>1830.6470465202699</v>
      </c>
      <c r="BZ1214">
        <v>330.21559624155702</v>
      </c>
      <c r="CA1214">
        <v>1488.19014163573</v>
      </c>
      <c r="CB1214">
        <v>12.241308642984899</v>
      </c>
      <c r="CC1214">
        <v>19202</v>
      </c>
      <c r="CD1214">
        <v>19347</v>
      </c>
      <c r="CE1214">
        <v>18605.635818164701</v>
      </c>
      <c r="CF1214">
        <v>14278.764103822899</v>
      </c>
      <c r="CG1214">
        <v>14835.845385466901</v>
      </c>
      <c r="CH1214">
        <v>24974.885779885</v>
      </c>
    </row>
    <row r="1215" spans="1:86" x14ac:dyDescent="0.2">
      <c r="A1215" t="s">
        <v>165</v>
      </c>
      <c r="B1215">
        <v>2012</v>
      </c>
      <c r="C1215" t="s">
        <v>99</v>
      </c>
      <c r="D1215" t="s">
        <v>822</v>
      </c>
      <c r="E1215">
        <v>359.93599025030301</v>
      </c>
      <c r="F1215">
        <v>26.808483908036401</v>
      </c>
      <c r="G1215">
        <v>309.49136993833798</v>
      </c>
      <c r="H1215">
        <v>23.636136403929701</v>
      </c>
      <c r="I1215">
        <v>336.55271205176399</v>
      </c>
      <c r="J1215">
        <v>25.958307951283899</v>
      </c>
      <c r="K1215">
        <v>305.19982549167599</v>
      </c>
      <c r="L1215">
        <v>5.39457860880339</v>
      </c>
      <c r="M1215">
        <v>57.3089554582332</v>
      </c>
      <c r="N1215">
        <v>39.354462602621503</v>
      </c>
      <c r="O1215">
        <v>5.1809844995040804</v>
      </c>
      <c r="P1215">
        <v>12.7735083561076</v>
      </c>
      <c r="Q1215">
        <v>2.1266010567269098</v>
      </c>
      <c r="R1215">
        <v>109.162075284918</v>
      </c>
      <c r="S1215">
        <v>111.288676341645</v>
      </c>
      <c r="T1215">
        <v>471.22466659194902</v>
      </c>
      <c r="U1215">
        <v>1.7764358496511901</v>
      </c>
      <c r="V1215">
        <v>91.187495343821993</v>
      </c>
      <c r="W1215">
        <v>92.963931193473201</v>
      </c>
      <c r="X1215">
        <v>429.51664324523699</v>
      </c>
      <c r="Y1215">
        <v>391.70562893702498</v>
      </c>
      <c r="Z1215">
        <v>7.8838410502266498</v>
      </c>
      <c r="AA1215">
        <v>5.1933034070554296</v>
      </c>
      <c r="AB1215">
        <v>378.62848447974301</v>
      </c>
      <c r="AC1215">
        <v>40.315573830308601</v>
      </c>
      <c r="AD1215">
        <v>2.1915433909291702</v>
      </c>
      <c r="AE1215">
        <v>13.965476045254301</v>
      </c>
      <c r="AF1215">
        <v>24.158554394125201</v>
      </c>
      <c r="AG1215">
        <v>1500.2354296214301</v>
      </c>
      <c r="AH1215">
        <v>1500.2354296214301</v>
      </c>
      <c r="AI1215">
        <v>25.997029602091899</v>
      </c>
      <c r="AJ1215">
        <v>25.997029602091899</v>
      </c>
      <c r="AK1215">
        <v>50.813539689359303</v>
      </c>
      <c r="AL1215">
        <v>50.813539689359303</v>
      </c>
      <c r="AM1215">
        <v>1577.0459989128799</v>
      </c>
      <c r="AN1215">
        <v>1577.0459989128799</v>
      </c>
      <c r="AO1215">
        <v>1155.4620736391901</v>
      </c>
      <c r="AP1215">
        <v>65.764601118947695</v>
      </c>
      <c r="AQ1215">
        <v>1074.48913902757</v>
      </c>
      <c r="AR1215">
        <v>15.208333492673001</v>
      </c>
      <c r="AS1215">
        <v>98.581712662907506</v>
      </c>
      <c r="AT1215">
        <v>0.99638593801203601</v>
      </c>
      <c r="AU1215">
        <v>2.8280629507802701</v>
      </c>
      <c r="AV1215">
        <v>94.757263774115302</v>
      </c>
      <c r="AW1215">
        <v>271.35857040055402</v>
      </c>
      <c r="AX1215">
        <v>12.075508683107</v>
      </c>
      <c r="AY1215">
        <v>99.500910220664196</v>
      </c>
      <c r="AZ1215">
        <v>159.782151496783</v>
      </c>
      <c r="BA1215">
        <v>1988.24238095379</v>
      </c>
      <c r="BB1215">
        <v>43.755194267945299</v>
      </c>
      <c r="BC1215">
        <v>1912.8570096286101</v>
      </c>
      <c r="BD1215">
        <v>31.630177057241401</v>
      </c>
      <c r="BE1215">
        <v>97.130942289563393</v>
      </c>
      <c r="BF1215">
        <v>5.7996003975386898</v>
      </c>
      <c r="BG1215">
        <v>85.909221110664504</v>
      </c>
      <c r="BH1215">
        <v>5.4221207813602303</v>
      </c>
      <c r="BI1215">
        <v>136.742450211277</v>
      </c>
      <c r="BJ1215">
        <v>6.8858759148117796</v>
      </c>
      <c r="BK1215">
        <v>116.232044629886</v>
      </c>
      <c r="BL1215">
        <v>13.6245296665789</v>
      </c>
      <c r="BM1215">
        <v>169.094640193488</v>
      </c>
      <c r="BN1215">
        <v>7.3750645041948504</v>
      </c>
      <c r="BO1215">
        <v>144.63959208979799</v>
      </c>
      <c r="BP1215">
        <v>17.0799835994946</v>
      </c>
      <c r="BQ1215">
        <v>306.07664680778697</v>
      </c>
      <c r="BR1215">
        <v>13.5181140204479</v>
      </c>
      <c r="BS1215">
        <v>285.07051471621799</v>
      </c>
      <c r="BT1215">
        <v>7.48801807112108</v>
      </c>
      <c r="BU1215">
        <v>606.222146073766</v>
      </c>
      <c r="BV1215">
        <v>414.61145432179899</v>
      </c>
      <c r="BW1215">
        <v>73.445053739591202</v>
      </c>
      <c r="BX1215">
        <v>118.165638012375</v>
      </c>
      <c r="BY1215">
        <v>4544.76537430395</v>
      </c>
      <c r="BZ1215">
        <v>317.97231725428099</v>
      </c>
      <c r="CA1215">
        <v>4220.7214653700003</v>
      </c>
      <c r="CB1215">
        <v>6.0715916796702603</v>
      </c>
      <c r="CC1215">
        <v>27948</v>
      </c>
      <c r="CD1215">
        <v>27500</v>
      </c>
      <c r="CE1215">
        <v>28107.8348091033</v>
      </c>
      <c r="CF1215">
        <v>13133.738483768901</v>
      </c>
      <c r="CG1215">
        <v>22810.328702901599</v>
      </c>
      <c r="CH1215">
        <v>33702.842157052</v>
      </c>
    </row>
    <row r="1216" spans="1:86" x14ac:dyDescent="0.2">
      <c r="A1216" t="s">
        <v>165</v>
      </c>
      <c r="B1216">
        <v>2012</v>
      </c>
      <c r="C1216" t="s">
        <v>3971</v>
      </c>
      <c r="D1216" t="s">
        <v>4081</v>
      </c>
      <c r="E1216">
        <v>984.941912602804</v>
      </c>
      <c r="F1216">
        <v>330.00226711621701</v>
      </c>
      <c r="G1216">
        <v>487.81070795591501</v>
      </c>
      <c r="H1216">
        <v>167.128937530673</v>
      </c>
      <c r="I1216">
        <v>852.92467465099401</v>
      </c>
      <c r="J1216">
        <v>319.48947240715501</v>
      </c>
      <c r="K1216">
        <v>481.65730101461202</v>
      </c>
      <c r="L1216">
        <v>51.777901229229002</v>
      </c>
      <c r="M1216">
        <v>557.36755531600397</v>
      </c>
      <c r="N1216">
        <v>432.644705727369</v>
      </c>
      <c r="O1216">
        <v>23.303216617273598</v>
      </c>
      <c r="P1216">
        <v>101.41963297136201</v>
      </c>
      <c r="Q1216">
        <v>0</v>
      </c>
      <c r="R1216">
        <v>3.9521123725535499</v>
      </c>
      <c r="S1216">
        <v>3.9521123725535499</v>
      </c>
      <c r="T1216">
        <v>988.89402497535798</v>
      </c>
      <c r="U1216">
        <v>0</v>
      </c>
      <c r="V1216">
        <v>3.0438972010859202</v>
      </c>
      <c r="W1216">
        <v>3.0438972010859202</v>
      </c>
      <c r="X1216">
        <v>855.96857185208</v>
      </c>
      <c r="Y1216">
        <v>2679.2262337698699</v>
      </c>
      <c r="Z1216">
        <v>118.157317007082</v>
      </c>
      <c r="AA1216">
        <v>37.113107504452401</v>
      </c>
      <c r="AB1216">
        <v>2523.9558092583302</v>
      </c>
      <c r="AC1216">
        <v>182.518185313076</v>
      </c>
      <c r="AD1216">
        <v>25.365307999613801</v>
      </c>
      <c r="AE1216">
        <v>17.535500851316801</v>
      </c>
      <c r="AF1216">
        <v>139.61737646214499</v>
      </c>
      <c r="AG1216">
        <v>9709.50338619375</v>
      </c>
      <c r="AH1216">
        <v>9709.50338619375</v>
      </c>
      <c r="AI1216">
        <v>292.94792331475401</v>
      </c>
      <c r="AJ1216">
        <v>292.94792331475401</v>
      </c>
      <c r="AK1216">
        <v>646.57797108780903</v>
      </c>
      <c r="AL1216">
        <v>646.57797108780903</v>
      </c>
      <c r="AM1216">
        <v>10649.0292805963</v>
      </c>
      <c r="AN1216">
        <v>10649.0292805963</v>
      </c>
      <c r="AO1216">
        <v>17184.311336447201</v>
      </c>
      <c r="AP1216">
        <v>1248.74335460413</v>
      </c>
      <c r="AQ1216">
        <v>15794.293938680999</v>
      </c>
      <c r="AR1216">
        <v>141.27404316214401</v>
      </c>
      <c r="AS1216">
        <v>462.18959206979298</v>
      </c>
      <c r="AT1216">
        <v>11.2519311863794</v>
      </c>
      <c r="AU1216">
        <v>14.074760055340599</v>
      </c>
      <c r="AV1216">
        <v>436.86290082807301</v>
      </c>
      <c r="AW1216">
        <v>1947.13953202728</v>
      </c>
      <c r="AX1216">
        <v>172.19944814231701</v>
      </c>
      <c r="AY1216">
        <v>636.28188259124602</v>
      </c>
      <c r="AZ1216">
        <v>1138.6582012937199</v>
      </c>
      <c r="BA1216">
        <v>3361.7835294773399</v>
      </c>
      <c r="BB1216">
        <v>505.16296716486499</v>
      </c>
      <c r="BC1216">
        <v>2676.7481780614498</v>
      </c>
      <c r="BD1216">
        <v>179.872384251038</v>
      </c>
      <c r="BE1216">
        <v>314.36662434874</v>
      </c>
      <c r="BF1216">
        <v>82.442536141794605</v>
      </c>
      <c r="BG1216">
        <v>136.27225906788601</v>
      </c>
      <c r="BH1216">
        <v>95.651829139058705</v>
      </c>
      <c r="BI1216">
        <v>489.06846850139999</v>
      </c>
      <c r="BJ1216">
        <v>93.965387682908499</v>
      </c>
      <c r="BK1216">
        <v>252.28412496400699</v>
      </c>
      <c r="BL1216">
        <v>142.81895585448399</v>
      </c>
      <c r="BM1216">
        <v>654.78064497028299</v>
      </c>
      <c r="BN1216">
        <v>99.042701460504603</v>
      </c>
      <c r="BO1216">
        <v>382.824396744843</v>
      </c>
      <c r="BP1216">
        <v>172.913546764936</v>
      </c>
      <c r="BQ1216">
        <v>456.19581595725202</v>
      </c>
      <c r="BR1216">
        <v>161.514327107535</v>
      </c>
      <c r="BS1216">
        <v>223.95013673297001</v>
      </c>
      <c r="BT1216">
        <v>70.731352116746606</v>
      </c>
      <c r="BU1216">
        <v>5816.8499040586703</v>
      </c>
      <c r="BV1216">
        <v>4553.45450943379</v>
      </c>
      <c r="BW1216">
        <v>325.69145600774999</v>
      </c>
      <c r="BX1216">
        <v>937.70393861712796</v>
      </c>
      <c r="BY1216">
        <v>10586.432389343499</v>
      </c>
      <c r="BZ1216">
        <v>3867.4168873747899</v>
      </c>
      <c r="CA1216">
        <v>6657.91978535406</v>
      </c>
      <c r="CB1216">
        <v>61.095716614690602</v>
      </c>
      <c r="CC1216">
        <v>204802</v>
      </c>
      <c r="CD1216">
        <v>202136</v>
      </c>
      <c r="CE1216">
        <v>215130.392899536</v>
      </c>
      <c r="CF1216">
        <v>168316.46994106399</v>
      </c>
      <c r="CG1216">
        <v>245287.11640984699</v>
      </c>
      <c r="CH1216">
        <v>397399.32213425101</v>
      </c>
    </row>
    <row r="1217" spans="1:86" x14ac:dyDescent="0.2">
      <c r="A1217" t="s">
        <v>165</v>
      </c>
      <c r="B1217">
        <v>2012</v>
      </c>
      <c r="C1217" t="s">
        <v>42</v>
      </c>
      <c r="D1217" t="s">
        <v>823</v>
      </c>
      <c r="E1217">
        <v>855.153224437993</v>
      </c>
      <c r="F1217">
        <v>257.35705686509698</v>
      </c>
      <c r="G1217">
        <v>407.57657922604102</v>
      </c>
      <c r="H1217">
        <v>190.21958834685501</v>
      </c>
      <c r="I1217">
        <v>692.44202387704195</v>
      </c>
      <c r="J1217">
        <v>245.18870083986499</v>
      </c>
      <c r="K1217">
        <v>403.15596896584202</v>
      </c>
      <c r="L1217">
        <v>44.097354071335602</v>
      </c>
      <c r="M1217">
        <v>611.59757891634104</v>
      </c>
      <c r="N1217">
        <v>433.03129904418802</v>
      </c>
      <c r="O1217">
        <v>32.418807517050404</v>
      </c>
      <c r="P1217">
        <v>146.14747235510299</v>
      </c>
      <c r="Q1217">
        <v>1.0116790589351801</v>
      </c>
      <c r="R1217">
        <v>25.885339056712901</v>
      </c>
      <c r="S1217">
        <v>26.897018115648098</v>
      </c>
      <c r="T1217">
        <v>882.05024255364106</v>
      </c>
      <c r="U1217">
        <v>0.89414714473486101</v>
      </c>
      <c r="V1217">
        <v>22.8781072452114</v>
      </c>
      <c r="W1217">
        <v>23.772254389946301</v>
      </c>
      <c r="X1217">
        <v>716.21427826698903</v>
      </c>
      <c r="Y1217">
        <v>3364.9981824787101</v>
      </c>
      <c r="Z1217">
        <v>197.73693364383701</v>
      </c>
      <c r="AA1217">
        <v>16.2069577479927</v>
      </c>
      <c r="AB1217">
        <v>3151.0542910868799</v>
      </c>
      <c r="AC1217">
        <v>221.70058459160501</v>
      </c>
      <c r="AD1217">
        <v>24.244740550793601</v>
      </c>
      <c r="AE1217">
        <v>13.4746185117391</v>
      </c>
      <c r="AF1217">
        <v>183.98122552907299</v>
      </c>
      <c r="AG1217">
        <v>11766.37385195</v>
      </c>
      <c r="AH1217">
        <v>11766.37385195</v>
      </c>
      <c r="AI1217">
        <v>199.601333374451</v>
      </c>
      <c r="AJ1217">
        <v>199.601333374451</v>
      </c>
      <c r="AK1217">
        <v>559.49165745254095</v>
      </c>
      <c r="AL1217">
        <v>559.49165745254095</v>
      </c>
      <c r="AM1217">
        <v>12525.466842776999</v>
      </c>
      <c r="AN1217">
        <v>12525.466842776999</v>
      </c>
      <c r="AO1217">
        <v>5158.7159874662202</v>
      </c>
      <c r="AP1217">
        <v>2572.3709796932098</v>
      </c>
      <c r="AQ1217">
        <v>2424.7500752802098</v>
      </c>
      <c r="AR1217">
        <v>161.59493249280601</v>
      </c>
      <c r="AS1217">
        <v>714.08533529123099</v>
      </c>
      <c r="AT1217">
        <v>10.682106664992</v>
      </c>
      <c r="AU1217">
        <v>20.5653089945563</v>
      </c>
      <c r="AV1217">
        <v>682.83791963168301</v>
      </c>
      <c r="AW1217">
        <v>1805.51192102505</v>
      </c>
      <c r="AX1217">
        <v>263.14134284171701</v>
      </c>
      <c r="AY1217">
        <v>250.86537422148399</v>
      </c>
      <c r="AZ1217">
        <v>1291.5052039618499</v>
      </c>
      <c r="BA1217">
        <v>3133.1870761095702</v>
      </c>
      <c r="BB1217">
        <v>455.21015212431001</v>
      </c>
      <c r="BC1217">
        <v>2415.0372259666401</v>
      </c>
      <c r="BD1217">
        <v>262.93969801863301</v>
      </c>
      <c r="BE1217">
        <v>315.20296013813902</v>
      </c>
      <c r="BF1217">
        <v>127.87532665374999</v>
      </c>
      <c r="BG1217">
        <v>136.37424038542801</v>
      </c>
      <c r="BH1217">
        <v>50.953393098960902</v>
      </c>
      <c r="BI1217">
        <v>557.72371709803497</v>
      </c>
      <c r="BJ1217">
        <v>138.55383309514801</v>
      </c>
      <c r="BK1217">
        <v>304.50347539635402</v>
      </c>
      <c r="BL1217">
        <v>114.666408606532</v>
      </c>
      <c r="BM1217">
        <v>785.59276277537106</v>
      </c>
      <c r="BN1217">
        <v>143.03303897043401</v>
      </c>
      <c r="BO1217">
        <v>496.653070150313</v>
      </c>
      <c r="BP1217">
        <v>145.90665365462399</v>
      </c>
      <c r="BQ1217">
        <v>406.66646561121502</v>
      </c>
      <c r="BR1217">
        <v>135.82168071539701</v>
      </c>
      <c r="BS1217">
        <v>199.58055641433</v>
      </c>
      <c r="BT1217">
        <v>71.264228481487393</v>
      </c>
      <c r="BU1217">
        <v>6374.2927295278396</v>
      </c>
      <c r="BV1217">
        <v>4557.38645135958</v>
      </c>
      <c r="BW1217">
        <v>467.26654193870399</v>
      </c>
      <c r="BX1217">
        <v>1349.63973622956</v>
      </c>
      <c r="BY1217">
        <v>8523.4962554549402</v>
      </c>
      <c r="BZ1217">
        <v>2897.1127573849799</v>
      </c>
      <c r="CA1217">
        <v>5580.6517804192299</v>
      </c>
      <c r="CB1217">
        <v>45.731717650730502</v>
      </c>
      <c r="CC1217">
        <v>246206</v>
      </c>
      <c r="CD1217">
        <v>238798</v>
      </c>
      <c r="CE1217">
        <v>268619.668890731</v>
      </c>
      <c r="CF1217">
        <v>217964.45490955099</v>
      </c>
      <c r="CG1217">
        <v>496149.64911570097</v>
      </c>
      <c r="CH1217">
        <v>743140.094672348</v>
      </c>
    </row>
    <row r="1218" spans="1:86" x14ac:dyDescent="0.2">
      <c r="A1218" t="s">
        <v>165</v>
      </c>
      <c r="B1218">
        <v>2012</v>
      </c>
      <c r="C1218" t="s">
        <v>43</v>
      </c>
      <c r="D1218" t="s">
        <v>824</v>
      </c>
      <c r="E1218">
        <v>839.47266135412599</v>
      </c>
      <c r="F1218">
        <v>253.67069977919601</v>
      </c>
      <c r="G1218">
        <v>297.73791134620001</v>
      </c>
      <c r="H1218">
        <v>288.06405022873003</v>
      </c>
      <c r="I1218">
        <v>578.77305725468796</v>
      </c>
      <c r="J1218">
        <v>240.99439479548499</v>
      </c>
      <c r="K1218">
        <v>294.60457644966601</v>
      </c>
      <c r="L1218">
        <v>43.174086009536801</v>
      </c>
      <c r="M1218">
        <v>624.32743249596501</v>
      </c>
      <c r="N1218">
        <v>455.137338194525</v>
      </c>
      <c r="O1218">
        <v>18.740943853764399</v>
      </c>
      <c r="P1218">
        <v>150.449150447676</v>
      </c>
      <c r="Q1218">
        <v>16.508773431089899</v>
      </c>
      <c r="R1218">
        <v>20.682789230260099</v>
      </c>
      <c r="S1218">
        <v>37.191562661349998</v>
      </c>
      <c r="T1218">
        <v>876.66422401547595</v>
      </c>
      <c r="U1218">
        <v>13.9066101301584</v>
      </c>
      <c r="V1218">
        <v>17.4227048078445</v>
      </c>
      <c r="W1218">
        <v>31.329314938002799</v>
      </c>
      <c r="X1218">
        <v>610.10237219269095</v>
      </c>
      <c r="Y1218">
        <v>3475.8638872377601</v>
      </c>
      <c r="Z1218">
        <v>207.83554929084201</v>
      </c>
      <c r="AA1218">
        <v>11.5350254350352</v>
      </c>
      <c r="AB1218">
        <v>3256.49331251188</v>
      </c>
      <c r="AC1218">
        <v>540.50314857438002</v>
      </c>
      <c r="AD1218">
        <v>25.102067957850998</v>
      </c>
      <c r="AE1218">
        <v>9.5468431565717395</v>
      </c>
      <c r="AF1218">
        <v>505.85423745995797</v>
      </c>
      <c r="AG1218">
        <v>11878.0337148546</v>
      </c>
      <c r="AH1218">
        <v>11878.0337148546</v>
      </c>
      <c r="AI1218">
        <v>267.29962084599299</v>
      </c>
      <c r="AJ1218">
        <v>267.29962084599299</v>
      </c>
      <c r="AK1218">
        <v>594.26503265595795</v>
      </c>
      <c r="AL1218">
        <v>594.26503265595795</v>
      </c>
      <c r="AM1218">
        <v>12739.598368356599</v>
      </c>
      <c r="AN1218">
        <v>12739.598368356599</v>
      </c>
      <c r="AO1218">
        <v>5124.3133796912498</v>
      </c>
      <c r="AP1218">
        <v>2703.09401706575</v>
      </c>
      <c r="AQ1218">
        <v>2241.1949714717598</v>
      </c>
      <c r="AR1218">
        <v>180.02439115374401</v>
      </c>
      <c r="AS1218">
        <v>792.30720850075795</v>
      </c>
      <c r="AT1218">
        <v>10.969029198907799</v>
      </c>
      <c r="AU1218">
        <v>19.642636811438798</v>
      </c>
      <c r="AV1218">
        <v>761.69554249041198</v>
      </c>
      <c r="AW1218">
        <v>1720.0899326163601</v>
      </c>
      <c r="AX1218">
        <v>275.84085250658802</v>
      </c>
      <c r="AY1218">
        <v>229.127597569611</v>
      </c>
      <c r="AZ1218">
        <v>1215.1214825401601</v>
      </c>
      <c r="BA1218">
        <v>2821.96531705609</v>
      </c>
      <c r="BB1218">
        <v>465.03444927376898</v>
      </c>
      <c r="BC1218">
        <v>2063.4568990318098</v>
      </c>
      <c r="BD1218">
        <v>293.47396875051601</v>
      </c>
      <c r="BE1218">
        <v>319.82729616145701</v>
      </c>
      <c r="BF1218">
        <v>134.13353173290301</v>
      </c>
      <c r="BG1218">
        <v>135.50536417078601</v>
      </c>
      <c r="BH1218">
        <v>50.188400257768301</v>
      </c>
      <c r="BI1218">
        <v>538.59660327525899</v>
      </c>
      <c r="BJ1218">
        <v>145.268734082495</v>
      </c>
      <c r="BK1218">
        <v>275.69393414458301</v>
      </c>
      <c r="BL1218">
        <v>117.633935048182</v>
      </c>
      <c r="BM1218">
        <v>728.99640155172006</v>
      </c>
      <c r="BN1218">
        <v>149.89460153302099</v>
      </c>
      <c r="BO1218">
        <v>432.166365815804</v>
      </c>
      <c r="BP1218">
        <v>146.93543420289501</v>
      </c>
      <c r="BQ1218">
        <v>492.66246758811798</v>
      </c>
      <c r="BR1218">
        <v>139.93610020574999</v>
      </c>
      <c r="BS1218">
        <v>272.67767961521702</v>
      </c>
      <c r="BT1218">
        <v>80.048687767150099</v>
      </c>
      <c r="BU1218">
        <v>6449.4292524686598</v>
      </c>
      <c r="BV1218">
        <v>4790.4476115103898</v>
      </c>
      <c r="BW1218">
        <v>266.22613788110198</v>
      </c>
      <c r="BX1218">
        <v>1392.75550307717</v>
      </c>
      <c r="BY1218">
        <v>6934.7482717101202</v>
      </c>
      <c r="BZ1218">
        <v>2837.3044399477699</v>
      </c>
      <c r="CA1218">
        <v>4044.3189137345898</v>
      </c>
      <c r="CB1218">
        <v>53.124918027757502</v>
      </c>
      <c r="CC1218">
        <v>246344</v>
      </c>
      <c r="CD1218">
        <v>239469</v>
      </c>
      <c r="CE1218">
        <v>278233.43108032702</v>
      </c>
      <c r="CF1218">
        <v>209541.04231903699</v>
      </c>
      <c r="CG1218">
        <v>357510.44368650502</v>
      </c>
      <c r="CH1218">
        <v>569646.83091563301</v>
      </c>
    </row>
    <row r="1219" spans="1:86" x14ac:dyDescent="0.2">
      <c r="A1219" t="s">
        <v>165</v>
      </c>
      <c r="B1219">
        <v>2012</v>
      </c>
      <c r="C1219" t="s">
        <v>44</v>
      </c>
      <c r="D1219" t="s">
        <v>825</v>
      </c>
      <c r="E1219">
        <v>721.51119483738501</v>
      </c>
      <c r="F1219">
        <v>163.733486083054</v>
      </c>
      <c r="G1219">
        <v>416.38404114309702</v>
      </c>
      <c r="H1219">
        <v>141.39366761123199</v>
      </c>
      <c r="I1219">
        <v>592.27810838698599</v>
      </c>
      <c r="J1219">
        <v>157.453022779261</v>
      </c>
      <c r="K1219">
        <v>411.24425887728</v>
      </c>
      <c r="L1219">
        <v>23.5808267304437</v>
      </c>
      <c r="M1219">
        <v>361.70282125973199</v>
      </c>
      <c r="N1219">
        <v>260.14539239117198</v>
      </c>
      <c r="O1219">
        <v>35.213375990662499</v>
      </c>
      <c r="P1219">
        <v>66.344052877898406</v>
      </c>
      <c r="Q1219">
        <v>0</v>
      </c>
      <c r="R1219">
        <v>0</v>
      </c>
      <c r="S1219">
        <v>0</v>
      </c>
      <c r="T1219">
        <v>721.51119483738501</v>
      </c>
      <c r="U1219">
        <v>0</v>
      </c>
      <c r="V1219">
        <v>0</v>
      </c>
      <c r="W1219">
        <v>0</v>
      </c>
      <c r="X1219">
        <v>592.27810838698599</v>
      </c>
      <c r="Y1219">
        <v>2684.1093586301799</v>
      </c>
      <c r="Z1219">
        <v>77.251349356018196</v>
      </c>
      <c r="AA1219">
        <v>76.992025712171497</v>
      </c>
      <c r="AB1219">
        <v>2529.8659835619901</v>
      </c>
      <c r="AC1219">
        <v>175.11960941732099</v>
      </c>
      <c r="AD1219">
        <v>14.5945623150754</v>
      </c>
      <c r="AE1219">
        <v>10.788528936284299</v>
      </c>
      <c r="AF1219">
        <v>149.736518165961</v>
      </c>
      <c r="AG1219">
        <v>9473.3652180783902</v>
      </c>
      <c r="AH1219">
        <v>9473.3652180783902</v>
      </c>
      <c r="AI1219">
        <v>104.664446591256</v>
      </c>
      <c r="AJ1219">
        <v>104.664446591256</v>
      </c>
      <c r="AK1219">
        <v>371.45531591395797</v>
      </c>
      <c r="AL1219">
        <v>371.45531591395797</v>
      </c>
      <c r="AM1219">
        <v>9949.4849805836002</v>
      </c>
      <c r="AN1219">
        <v>9949.4849805836002</v>
      </c>
      <c r="AO1219">
        <v>39614.9026256867</v>
      </c>
      <c r="AP1219">
        <v>854.13672572640098</v>
      </c>
      <c r="AQ1219">
        <v>38683.013268966002</v>
      </c>
      <c r="AR1219">
        <v>77.752630994301796</v>
      </c>
      <c r="AS1219">
        <v>583.81944185433599</v>
      </c>
      <c r="AT1219">
        <v>6.2675629266956898</v>
      </c>
      <c r="AU1219">
        <v>18.7115227717821</v>
      </c>
      <c r="AV1219">
        <v>558.84035615585901</v>
      </c>
      <c r="AW1219">
        <v>2259.6415416494001</v>
      </c>
      <c r="AX1219">
        <v>109.480807669339</v>
      </c>
      <c r="AY1219">
        <v>1319.4200473190399</v>
      </c>
      <c r="AZ1219">
        <v>830.74068666102403</v>
      </c>
      <c r="BA1219">
        <v>2246.9462472887299</v>
      </c>
      <c r="BB1219">
        <v>272.38131939093103</v>
      </c>
      <c r="BC1219">
        <v>1792.37755165925</v>
      </c>
      <c r="BD1219">
        <v>182.187376238545</v>
      </c>
      <c r="BE1219">
        <v>215.34041068350101</v>
      </c>
      <c r="BF1219">
        <v>52.1485587461463</v>
      </c>
      <c r="BG1219">
        <v>133.65588616546799</v>
      </c>
      <c r="BH1219">
        <v>29.535965771886399</v>
      </c>
      <c r="BI1219">
        <v>416.786430941047</v>
      </c>
      <c r="BJ1219">
        <v>58.911811930712403</v>
      </c>
      <c r="BK1219">
        <v>279.87125126529099</v>
      </c>
      <c r="BL1219">
        <v>78.003367745044002</v>
      </c>
      <c r="BM1219">
        <v>608.64233261514505</v>
      </c>
      <c r="BN1219">
        <v>61.775329380144299</v>
      </c>
      <c r="BO1219">
        <v>447.817847876168</v>
      </c>
      <c r="BP1219">
        <v>99.049155358832095</v>
      </c>
      <c r="BQ1219">
        <v>256.15575615911098</v>
      </c>
      <c r="BR1219">
        <v>85.6100044684963</v>
      </c>
      <c r="BS1219">
        <v>135.53124019055099</v>
      </c>
      <c r="BT1219">
        <v>35.0145115000632</v>
      </c>
      <c r="BU1219">
        <v>3875.27083704596</v>
      </c>
      <c r="BV1219">
        <v>2738.6072030608002</v>
      </c>
      <c r="BW1219">
        <v>526.79377616483805</v>
      </c>
      <c r="BX1219">
        <v>609.86985782032696</v>
      </c>
      <c r="BY1219">
        <v>7574.7972884266901</v>
      </c>
      <c r="BZ1219">
        <v>1833.8132748753801</v>
      </c>
      <c r="CA1219">
        <v>5714.0448459608897</v>
      </c>
      <c r="CB1219">
        <v>26.9391675904183</v>
      </c>
      <c r="CC1219">
        <v>214754</v>
      </c>
      <c r="CD1219">
        <v>207498</v>
      </c>
      <c r="CE1219">
        <v>231358.86580709001</v>
      </c>
      <c r="CF1219">
        <v>198531.17036577401</v>
      </c>
      <c r="CG1219">
        <v>458592.52536524099</v>
      </c>
      <c r="CH1219">
        <v>721171.29053469398</v>
      </c>
    </row>
    <row r="1220" spans="1:86" x14ac:dyDescent="0.2">
      <c r="A1220" t="s">
        <v>165</v>
      </c>
      <c r="B1220">
        <v>2012</v>
      </c>
      <c r="C1220" t="s">
        <v>45</v>
      </c>
      <c r="D1220" t="s">
        <v>826</v>
      </c>
      <c r="E1220">
        <v>570.25776465647095</v>
      </c>
      <c r="F1220">
        <v>142.69821227770601</v>
      </c>
      <c r="G1220">
        <v>237.08375655997301</v>
      </c>
      <c r="H1220">
        <v>190.475795818791</v>
      </c>
      <c r="I1220">
        <v>398.23499544821402</v>
      </c>
      <c r="J1220">
        <v>137.81782658319099</v>
      </c>
      <c r="K1220">
        <v>234.570336432132</v>
      </c>
      <c r="L1220">
        <v>25.846832432890999</v>
      </c>
      <c r="M1220">
        <v>284.69419306669897</v>
      </c>
      <c r="N1220">
        <v>213.422512281222</v>
      </c>
      <c r="O1220">
        <v>13.584025392189</v>
      </c>
      <c r="P1220">
        <v>57.6876553932875</v>
      </c>
      <c r="Q1220">
        <v>22.517950393472699</v>
      </c>
      <c r="R1220">
        <v>20.5333281076128</v>
      </c>
      <c r="S1220">
        <v>43.051278501085498</v>
      </c>
      <c r="T1220">
        <v>613.30904315755697</v>
      </c>
      <c r="U1220">
        <v>19.5330259962357</v>
      </c>
      <c r="V1220">
        <v>17.8114803837341</v>
      </c>
      <c r="W1220">
        <v>37.3445063799698</v>
      </c>
      <c r="X1220">
        <v>435.57950182818399</v>
      </c>
      <c r="Y1220">
        <v>3407.7111757909602</v>
      </c>
      <c r="Z1220">
        <v>50.548872956216698</v>
      </c>
      <c r="AA1220">
        <v>9.5400230699360904</v>
      </c>
      <c r="AB1220">
        <v>3347.6222797648102</v>
      </c>
      <c r="AC1220">
        <v>267.67908361795298</v>
      </c>
      <c r="AD1220">
        <v>12.136455941643501</v>
      </c>
      <c r="AE1220">
        <v>7.6339582251439699</v>
      </c>
      <c r="AF1220">
        <v>247.90866945116599</v>
      </c>
      <c r="AG1220">
        <v>6657.67152704829</v>
      </c>
      <c r="AH1220">
        <v>6657.67152704829</v>
      </c>
      <c r="AI1220">
        <v>107.084093815611</v>
      </c>
      <c r="AJ1220">
        <v>107.084093815611</v>
      </c>
      <c r="AK1220">
        <v>299.76600314261901</v>
      </c>
      <c r="AL1220">
        <v>299.76600314261901</v>
      </c>
      <c r="AM1220">
        <v>7064.5216240065201</v>
      </c>
      <c r="AN1220">
        <v>7064.5216240065201</v>
      </c>
      <c r="AO1220">
        <v>1968.5244993998499</v>
      </c>
      <c r="AP1220">
        <v>485.71812773631098</v>
      </c>
      <c r="AQ1220">
        <v>1414.1348916197401</v>
      </c>
      <c r="AR1220">
        <v>68.671480043796905</v>
      </c>
      <c r="AS1220">
        <v>1001.75042194719</v>
      </c>
      <c r="AT1220">
        <v>5.1866010693053699</v>
      </c>
      <c r="AU1220">
        <v>17.082824336021801</v>
      </c>
      <c r="AV1220">
        <v>979.48099654186205</v>
      </c>
      <c r="AW1220">
        <v>1424.0111044790799</v>
      </c>
      <c r="AX1220">
        <v>74.762406973683994</v>
      </c>
      <c r="AY1220">
        <v>196.34090866551099</v>
      </c>
      <c r="AZ1220">
        <v>1152.9077888398899</v>
      </c>
      <c r="BA1220">
        <v>2093.3486029207102</v>
      </c>
      <c r="BB1220">
        <v>234.41800304918499</v>
      </c>
      <c r="BC1220">
        <v>1578.84707434189</v>
      </c>
      <c r="BD1220">
        <v>280.08352552964101</v>
      </c>
      <c r="BE1220">
        <v>171.78326395684999</v>
      </c>
      <c r="BF1220">
        <v>35.695822256444899</v>
      </c>
      <c r="BG1220">
        <v>100.894039965779</v>
      </c>
      <c r="BH1220">
        <v>35.1934017346262</v>
      </c>
      <c r="BI1220">
        <v>356.46899074413898</v>
      </c>
      <c r="BJ1220">
        <v>41.575713841550296</v>
      </c>
      <c r="BK1220">
        <v>199.4488108651</v>
      </c>
      <c r="BL1220">
        <v>115.444466037488</v>
      </c>
      <c r="BM1220">
        <v>499.675971917683</v>
      </c>
      <c r="BN1220">
        <v>44.089321277639797</v>
      </c>
      <c r="BO1220">
        <v>309.44449497474398</v>
      </c>
      <c r="BP1220">
        <v>146.14215566529899</v>
      </c>
      <c r="BQ1220">
        <v>298.54313484014102</v>
      </c>
      <c r="BR1220">
        <v>73.828552223874695</v>
      </c>
      <c r="BS1220">
        <v>191.692590799117</v>
      </c>
      <c r="BT1220">
        <v>33.0219918171492</v>
      </c>
      <c r="BU1220">
        <v>2968.1616069578699</v>
      </c>
      <c r="BV1220">
        <v>2246.8511042235</v>
      </c>
      <c r="BW1220">
        <v>187.29066674878101</v>
      </c>
      <c r="BX1220">
        <v>534.01983598558502</v>
      </c>
      <c r="BY1220">
        <v>4875.6656563634897</v>
      </c>
      <c r="BZ1220">
        <v>1636.29254723351</v>
      </c>
      <c r="CA1220">
        <v>3215.05040578231</v>
      </c>
      <c r="CB1220">
        <v>24.3227033476808</v>
      </c>
      <c r="CC1220">
        <v>80841</v>
      </c>
      <c r="CD1220">
        <v>79110</v>
      </c>
      <c r="CE1220">
        <v>83555.366138561207</v>
      </c>
      <c r="CF1220">
        <v>57651.821020251497</v>
      </c>
      <c r="CG1220">
        <v>113635.193958994</v>
      </c>
      <c r="CH1220">
        <v>171863.3844294</v>
      </c>
    </row>
    <row r="1221" spans="1:86" x14ac:dyDescent="0.2">
      <c r="A1221" t="s">
        <v>165</v>
      </c>
      <c r="B1221">
        <v>2012</v>
      </c>
      <c r="C1221" t="s">
        <v>234</v>
      </c>
      <c r="D1221" t="s">
        <v>4082</v>
      </c>
      <c r="E1221">
        <v>333.85587030056303</v>
      </c>
      <c r="F1221">
        <v>93.049015070524206</v>
      </c>
      <c r="G1221">
        <v>165.763880377334</v>
      </c>
      <c r="H1221">
        <v>75.042974852704006</v>
      </c>
      <c r="I1221">
        <v>272.97884380887098</v>
      </c>
      <c r="J1221">
        <v>90.372180560321297</v>
      </c>
      <c r="K1221">
        <v>164.14355274100899</v>
      </c>
      <c r="L1221">
        <v>18.463110507541501</v>
      </c>
      <c r="M1221">
        <v>166.584235669865</v>
      </c>
      <c r="N1221">
        <v>124.954885370969</v>
      </c>
      <c r="O1221">
        <v>10.199604845612299</v>
      </c>
      <c r="P1221">
        <v>31.429745453283999</v>
      </c>
      <c r="Q1221">
        <v>3.2742423637711598E-2</v>
      </c>
      <c r="R1221">
        <v>0</v>
      </c>
      <c r="S1221">
        <v>3.2742423637711598E-2</v>
      </c>
      <c r="T1221">
        <v>333.88861272420002</v>
      </c>
      <c r="U1221">
        <v>2.63388499647048E-2</v>
      </c>
      <c r="V1221">
        <v>0</v>
      </c>
      <c r="W1221">
        <v>2.63388499647048E-2</v>
      </c>
      <c r="X1221">
        <v>273.00518265883602</v>
      </c>
      <c r="Y1221">
        <v>1172.13517082013</v>
      </c>
      <c r="Z1221">
        <v>24.047321493200499</v>
      </c>
      <c r="AA1221">
        <v>6.66697305724204</v>
      </c>
      <c r="AB1221">
        <v>1141.4208762696901</v>
      </c>
      <c r="AC1221">
        <v>91.089399769083599</v>
      </c>
      <c r="AD1221">
        <v>6.9652733989026698</v>
      </c>
      <c r="AE1221">
        <v>4.87803124125635</v>
      </c>
      <c r="AF1221">
        <v>79.246095128924694</v>
      </c>
      <c r="AG1221">
        <v>4152.6267598047098</v>
      </c>
      <c r="AH1221">
        <v>4152.6267598047098</v>
      </c>
      <c r="AI1221">
        <v>89.877616909883898</v>
      </c>
      <c r="AJ1221">
        <v>89.877616909883898</v>
      </c>
      <c r="AK1221">
        <v>186.90737878457099</v>
      </c>
      <c r="AL1221">
        <v>186.90737878457099</v>
      </c>
      <c r="AM1221">
        <v>4429.4117554991599</v>
      </c>
      <c r="AN1221">
        <v>4429.4117554991599</v>
      </c>
      <c r="AO1221">
        <v>1075.1765170149899</v>
      </c>
      <c r="AP1221">
        <v>193.85872367820701</v>
      </c>
      <c r="AQ1221">
        <v>830.25714307210899</v>
      </c>
      <c r="AR1221">
        <v>51.060650264678102</v>
      </c>
      <c r="AS1221">
        <v>310.63036221801002</v>
      </c>
      <c r="AT1221">
        <v>3.20148371732635</v>
      </c>
      <c r="AU1221">
        <v>14.5141265228431</v>
      </c>
      <c r="AV1221">
        <v>292.91475197784001</v>
      </c>
      <c r="AW1221">
        <v>704.791212011928</v>
      </c>
      <c r="AX1221">
        <v>37.088529736111703</v>
      </c>
      <c r="AY1221">
        <v>118.21877821614601</v>
      </c>
      <c r="AZ1221">
        <v>549.48390405966995</v>
      </c>
      <c r="BA1221">
        <v>1101.0398174546799</v>
      </c>
      <c r="BB1221">
        <v>146.82666950854301</v>
      </c>
      <c r="BC1221">
        <v>814.27655335204895</v>
      </c>
      <c r="BD1221">
        <v>139.936594594094</v>
      </c>
      <c r="BE1221">
        <v>86.537647519839197</v>
      </c>
      <c r="BF1221">
        <v>17.393297242423898</v>
      </c>
      <c r="BG1221">
        <v>50.830209784596804</v>
      </c>
      <c r="BH1221">
        <v>18.3141404928184</v>
      </c>
      <c r="BI1221">
        <v>194.53501740220301</v>
      </c>
      <c r="BJ1221">
        <v>20.940958339650798</v>
      </c>
      <c r="BK1221">
        <v>128.74601075709501</v>
      </c>
      <c r="BL1221">
        <v>44.848048305456999</v>
      </c>
      <c r="BM1221">
        <v>300.16496104293202</v>
      </c>
      <c r="BN1221">
        <v>22.4868614634883</v>
      </c>
      <c r="BO1221">
        <v>218.936798168541</v>
      </c>
      <c r="BP1221">
        <v>58.741301410901301</v>
      </c>
      <c r="BQ1221">
        <v>128.48291921527601</v>
      </c>
      <c r="BR1221">
        <v>41.2173888700597</v>
      </c>
      <c r="BS1221">
        <v>58.573691003587399</v>
      </c>
      <c r="BT1221">
        <v>28.691839341628601</v>
      </c>
      <c r="BU1221">
        <v>1749.1121787924901</v>
      </c>
      <c r="BV1221">
        <v>1315.0925997629399</v>
      </c>
      <c r="BW1221">
        <v>142.499705305303</v>
      </c>
      <c r="BX1221">
        <v>291.51987372425202</v>
      </c>
      <c r="BY1221">
        <v>3424.4354251567902</v>
      </c>
      <c r="BZ1221">
        <v>1134.5529785625799</v>
      </c>
      <c r="CA1221">
        <v>2271.5049877541501</v>
      </c>
      <c r="CB1221">
        <v>18.377458840066101</v>
      </c>
      <c r="CC1221">
        <v>73567</v>
      </c>
      <c r="CD1221">
        <v>72511</v>
      </c>
      <c r="CE1221">
        <v>-40499.873346502398</v>
      </c>
      <c r="CF1221">
        <v>53910.535626867699</v>
      </c>
      <c r="CG1221">
        <v>102445.493203101</v>
      </c>
      <c r="CH1221">
        <v>160146.97034062701</v>
      </c>
    </row>
    <row r="1222" spans="1:86" x14ac:dyDescent="0.2">
      <c r="A1222" t="s">
        <v>165</v>
      </c>
      <c r="B1222">
        <v>2012</v>
      </c>
      <c r="C1222" t="s">
        <v>238</v>
      </c>
      <c r="D1222" t="s">
        <v>827</v>
      </c>
      <c r="E1222">
        <v>28059.171031163802</v>
      </c>
      <c r="F1222">
        <v>8813.6876945569493</v>
      </c>
      <c r="G1222">
        <v>11269.456316399101</v>
      </c>
      <c r="H1222">
        <v>7976.02702020778</v>
      </c>
      <c r="I1222">
        <v>21777.699598466999</v>
      </c>
      <c r="J1222">
        <v>8522.3611153036709</v>
      </c>
      <c r="K1222">
        <v>11139.3631490932</v>
      </c>
      <c r="L1222">
        <v>2115.97533407017</v>
      </c>
      <c r="M1222">
        <v>16334.0626265019</v>
      </c>
      <c r="N1222">
        <v>13136.960552243499</v>
      </c>
      <c r="O1222">
        <v>801.37068603172895</v>
      </c>
      <c r="P1222">
        <v>2395.7313882267399</v>
      </c>
      <c r="Q1222">
        <v>30955.491951334901</v>
      </c>
      <c r="R1222">
        <v>37246.118293239597</v>
      </c>
      <c r="S1222">
        <v>68201.610244574505</v>
      </c>
      <c r="T1222">
        <v>96260.781275738307</v>
      </c>
      <c r="U1222">
        <v>21990.4415982889</v>
      </c>
      <c r="V1222">
        <v>28659.362383166499</v>
      </c>
      <c r="W1222">
        <v>50649.803981455399</v>
      </c>
      <c r="X1222">
        <v>72427.503579922399</v>
      </c>
      <c r="Y1222">
        <v>120347.29105287199</v>
      </c>
      <c r="Z1222">
        <v>2832.2642950540999</v>
      </c>
      <c r="AA1222">
        <v>469.85813899808301</v>
      </c>
      <c r="AB1222">
        <v>117045.16861881901</v>
      </c>
      <c r="AC1222">
        <v>9516.7683591165096</v>
      </c>
      <c r="AD1222">
        <v>739.99990562727999</v>
      </c>
      <c r="AE1222">
        <v>397.13662359375797</v>
      </c>
      <c r="AF1222">
        <v>8379.6318298954902</v>
      </c>
      <c r="AG1222">
        <v>406451.90696944098</v>
      </c>
      <c r="AH1222">
        <v>406451.90696944098</v>
      </c>
      <c r="AI1222">
        <v>8817.8842660368991</v>
      </c>
      <c r="AJ1222">
        <v>8817.8842660368991</v>
      </c>
      <c r="AK1222">
        <v>21747.1118663175</v>
      </c>
      <c r="AL1222">
        <v>21747.1118663175</v>
      </c>
      <c r="AM1222">
        <v>437016.90310179599</v>
      </c>
      <c r="AN1222">
        <v>437016.90310179599</v>
      </c>
      <c r="AO1222">
        <v>132814.53349517801</v>
      </c>
      <c r="AP1222">
        <v>25247.7876399296</v>
      </c>
      <c r="AQ1222">
        <v>103927.733639371</v>
      </c>
      <c r="AR1222">
        <v>3639.0122158765598</v>
      </c>
      <c r="AS1222">
        <v>32664.2479976551</v>
      </c>
      <c r="AT1222">
        <v>321.42798633779103</v>
      </c>
      <c r="AU1222">
        <v>400.34760744725901</v>
      </c>
      <c r="AV1222">
        <v>31942.472403870099</v>
      </c>
      <c r="AW1222">
        <v>72693.053195629705</v>
      </c>
      <c r="AX1222">
        <v>4275.0830327535496</v>
      </c>
      <c r="AY1222">
        <v>9036.4017043174899</v>
      </c>
      <c r="AZ1222">
        <v>59381.568458558599</v>
      </c>
      <c r="BA1222">
        <v>99045.033098253596</v>
      </c>
      <c r="BB1222">
        <v>14964.579184006099</v>
      </c>
      <c r="BC1222">
        <v>74172.270586244995</v>
      </c>
      <c r="BD1222">
        <v>9908.1833280027095</v>
      </c>
      <c r="BE1222">
        <v>8121.6749675850997</v>
      </c>
      <c r="BF1222">
        <v>2013.85266950553</v>
      </c>
      <c r="BG1222">
        <v>4306.47565428298</v>
      </c>
      <c r="BH1222">
        <v>1801.3466437965899</v>
      </c>
      <c r="BI1222">
        <v>15422.9162420871</v>
      </c>
      <c r="BJ1222">
        <v>2382.3369282745398</v>
      </c>
      <c r="BK1222">
        <v>8138.7814819592804</v>
      </c>
      <c r="BL1222">
        <v>4901.7978318532696</v>
      </c>
      <c r="BM1222">
        <v>21569.514822590601</v>
      </c>
      <c r="BN1222">
        <v>2544.9608367843098</v>
      </c>
      <c r="BO1222">
        <v>12424.3243389905</v>
      </c>
      <c r="BP1222">
        <v>6600.2296468158602</v>
      </c>
      <c r="BQ1222">
        <v>14126.2653550863</v>
      </c>
      <c r="BR1222">
        <v>4588.6697214592205</v>
      </c>
      <c r="BS1222">
        <v>7358.9815191501802</v>
      </c>
      <c r="BT1222">
        <v>2178.6141144768799</v>
      </c>
      <c r="BU1222">
        <v>171774.98560992099</v>
      </c>
      <c r="BV1222">
        <v>138257.42470963</v>
      </c>
      <c r="BW1222">
        <v>11147.4788060458</v>
      </c>
      <c r="BX1222">
        <v>22370.082094245899</v>
      </c>
      <c r="BY1222">
        <v>254429.867985021</v>
      </c>
      <c r="BZ1222">
        <v>99255.2102606962</v>
      </c>
      <c r="CA1222">
        <v>153374.759560009</v>
      </c>
      <c r="CB1222">
        <v>1799.8981643166901</v>
      </c>
      <c r="CC1222">
        <v>3503093</v>
      </c>
      <c r="CD1222">
        <v>3464740</v>
      </c>
      <c r="CE1222">
        <v>3543587.864207</v>
      </c>
      <c r="CF1222">
        <v>2281798.60694631</v>
      </c>
      <c r="CG1222">
        <v>3434555.38820006</v>
      </c>
      <c r="CH1222">
        <v>5511306.9210476195</v>
      </c>
    </row>
    <row r="1223" spans="1:86" x14ac:dyDescent="0.2">
      <c r="A1223" t="s">
        <v>165</v>
      </c>
      <c r="B1223">
        <v>2012</v>
      </c>
      <c r="C1223" t="s">
        <v>239</v>
      </c>
      <c r="D1223" t="s">
        <v>828</v>
      </c>
      <c r="E1223">
        <v>9987.3746404978101</v>
      </c>
      <c r="F1223">
        <v>773.06389221295899</v>
      </c>
      <c r="G1223">
        <v>8832.9713639600104</v>
      </c>
      <c r="H1223">
        <v>381.33938432484001</v>
      </c>
      <c r="I1223">
        <v>9310.1923161981504</v>
      </c>
      <c r="J1223">
        <v>442.38592</v>
      </c>
      <c r="K1223">
        <v>8773.4350692176904</v>
      </c>
      <c r="L1223">
        <v>94.371326980453105</v>
      </c>
      <c r="M1223">
        <v>5113.9519428350104</v>
      </c>
      <c r="N1223">
        <v>4486.8050880000001</v>
      </c>
      <c r="O1223">
        <v>627.14685483500705</v>
      </c>
      <c r="P1223">
        <v>0</v>
      </c>
      <c r="Q1223">
        <v>0</v>
      </c>
      <c r="R1223">
        <v>0</v>
      </c>
      <c r="S1223">
        <v>0</v>
      </c>
      <c r="T1223">
        <v>9987.3746404978101</v>
      </c>
      <c r="U1223">
        <v>0</v>
      </c>
      <c r="V1223">
        <v>0</v>
      </c>
      <c r="W1223">
        <v>0</v>
      </c>
      <c r="X1223">
        <v>9310.1923161981504</v>
      </c>
      <c r="Y1223">
        <v>11246.4364506329</v>
      </c>
      <c r="Z1223">
        <v>10366.6779904384</v>
      </c>
      <c r="AA1223">
        <v>879.75846019451001</v>
      </c>
      <c r="AB1223">
        <v>0</v>
      </c>
      <c r="AC1223">
        <v>365.95085801830101</v>
      </c>
      <c r="AD1223">
        <v>239.969874</v>
      </c>
      <c r="AE1223">
        <v>125.980984018301</v>
      </c>
      <c r="AF1223">
        <v>0</v>
      </c>
      <c r="AG1223">
        <v>286454.39284552197</v>
      </c>
      <c r="AH1223">
        <v>286454.39284552197</v>
      </c>
      <c r="AI1223">
        <v>0</v>
      </c>
      <c r="AJ1223">
        <v>0</v>
      </c>
      <c r="AK1223">
        <v>513.66449886475095</v>
      </c>
      <c r="AL1223">
        <v>513.66449886475095</v>
      </c>
      <c r="AM1223">
        <v>286968.05734438699</v>
      </c>
      <c r="AN1223">
        <v>286968.05734438699</v>
      </c>
      <c r="AO1223">
        <v>270641.27470804303</v>
      </c>
      <c r="AP1223">
        <v>131365.46058412801</v>
      </c>
      <c r="AQ1223">
        <v>139037.059030909</v>
      </c>
      <c r="AR1223">
        <v>238.75509300491899</v>
      </c>
      <c r="AS1223">
        <v>2684.9771077682499</v>
      </c>
      <c r="AT1223">
        <v>144.59299999999999</v>
      </c>
      <c r="AU1223">
        <v>2023.14534345844</v>
      </c>
      <c r="AV1223">
        <v>517.23876430980795</v>
      </c>
      <c r="AW1223">
        <v>54378.394516581197</v>
      </c>
      <c r="AX1223">
        <v>9302.78531271461</v>
      </c>
      <c r="AY1223">
        <v>20418.380489103602</v>
      </c>
      <c r="AZ1223">
        <v>24657.228714762899</v>
      </c>
      <c r="BA1223">
        <v>21024.785730751199</v>
      </c>
      <c r="BB1223">
        <v>3894.2424000000001</v>
      </c>
      <c r="BC1223">
        <v>17122.707216351799</v>
      </c>
      <c r="BD1223">
        <v>7.836114399435</v>
      </c>
      <c r="BE1223">
        <v>8250.1095299814206</v>
      </c>
      <c r="BF1223">
        <v>5178.7587465058004</v>
      </c>
      <c r="BG1223">
        <v>2239.90852079056</v>
      </c>
      <c r="BH1223">
        <v>831.44226268505702</v>
      </c>
      <c r="BI1223">
        <v>14467.5549528052</v>
      </c>
      <c r="BJ1223">
        <v>5178.7587465058004</v>
      </c>
      <c r="BK1223">
        <v>8391.0935636143895</v>
      </c>
      <c r="BL1223">
        <v>897.70264268505696</v>
      </c>
      <c r="BM1223">
        <v>21820.936394894099</v>
      </c>
      <c r="BN1223">
        <v>5178.7587465058004</v>
      </c>
      <c r="BO1223">
        <v>15656.9411657032</v>
      </c>
      <c r="BP1223">
        <v>985.23648268505701</v>
      </c>
      <c r="BQ1223">
        <v>658.42781060362199</v>
      </c>
      <c r="BR1223">
        <v>608.21396000000004</v>
      </c>
      <c r="BS1223">
        <v>46.043230603621602</v>
      </c>
      <c r="BT1223">
        <v>4.1706200000000004</v>
      </c>
      <c r="BU1223">
        <v>55380.402101616201</v>
      </c>
      <c r="BV1223">
        <v>46632.474000000002</v>
      </c>
      <c r="BW1223">
        <v>8747.9281016161804</v>
      </c>
      <c r="BX1223">
        <v>0</v>
      </c>
      <c r="BY1223">
        <v>128231.099898796</v>
      </c>
      <c r="BZ1223">
        <v>6361</v>
      </c>
      <c r="CA1223">
        <v>121870.099898796</v>
      </c>
      <c r="CB1223">
        <v>0</v>
      </c>
      <c r="CC1223">
        <v>0</v>
      </c>
      <c r="CD1223">
        <v>0</v>
      </c>
      <c r="CE1223">
        <v>0</v>
      </c>
      <c r="CF1223">
        <v>0</v>
      </c>
      <c r="CG1223">
        <v>0</v>
      </c>
      <c r="CH1223">
        <v>0</v>
      </c>
    </row>
    <row r="1224" spans="1:86" x14ac:dyDescent="0.2">
      <c r="A1224" t="s">
        <v>165</v>
      </c>
      <c r="B1224">
        <v>2012</v>
      </c>
      <c r="C1224" t="s">
        <v>240</v>
      </c>
      <c r="D1224" t="s">
        <v>829</v>
      </c>
      <c r="E1224">
        <v>38046.545671661603</v>
      </c>
      <c r="F1224">
        <v>9586.7515867699003</v>
      </c>
      <c r="G1224">
        <v>20102.427680359098</v>
      </c>
      <c r="H1224">
        <v>8357.3664045326204</v>
      </c>
      <c r="I1224">
        <v>31087.891914665201</v>
      </c>
      <c r="J1224">
        <v>8964.7470353036806</v>
      </c>
      <c r="K1224">
        <v>19912.798218310902</v>
      </c>
      <c r="L1224">
        <v>2210.3466610506198</v>
      </c>
      <c r="M1224">
        <v>21448.014569336901</v>
      </c>
      <c r="N1224">
        <v>17623.765640243499</v>
      </c>
      <c r="O1224">
        <v>1428.5175408667401</v>
      </c>
      <c r="P1224">
        <v>2395.7313882267399</v>
      </c>
      <c r="Q1224">
        <v>30955.491951334901</v>
      </c>
      <c r="R1224">
        <v>37246.118293239597</v>
      </c>
      <c r="S1224">
        <v>68201.610244574505</v>
      </c>
      <c r="T1224">
        <v>106248.15591623601</v>
      </c>
      <c r="U1224">
        <v>21990.4415982889</v>
      </c>
      <c r="V1224">
        <v>28659.362383166499</v>
      </c>
      <c r="W1224">
        <v>50649.803981455399</v>
      </c>
      <c r="X1224">
        <v>81737.695896120596</v>
      </c>
      <c r="Y1224">
        <v>131593.72750350399</v>
      </c>
      <c r="Z1224">
        <v>13198.9422854925</v>
      </c>
      <c r="AA1224">
        <v>1349.61659919259</v>
      </c>
      <c r="AB1224">
        <v>117045.16861881901</v>
      </c>
      <c r="AC1224">
        <v>9882.7192171348106</v>
      </c>
      <c r="AD1224">
        <v>979.96977962727999</v>
      </c>
      <c r="AE1224">
        <v>523.11760761205903</v>
      </c>
      <c r="AF1224">
        <v>8379.6318298954902</v>
      </c>
      <c r="AG1224">
        <v>692906.29981496301</v>
      </c>
      <c r="AH1224">
        <v>692906.29981496301</v>
      </c>
      <c r="AI1224">
        <v>8817.8842660368991</v>
      </c>
      <c r="AJ1224">
        <v>8817.8842660368991</v>
      </c>
      <c r="AK1224">
        <v>22260.776365182199</v>
      </c>
      <c r="AL1224">
        <v>22260.776365182199</v>
      </c>
      <c r="AM1224">
        <v>723984.96044618299</v>
      </c>
      <c r="AN1224">
        <v>723984.96044618299</v>
      </c>
      <c r="AO1224">
        <v>403455.80820322101</v>
      </c>
      <c r="AP1224">
        <v>156613.24822405801</v>
      </c>
      <c r="AQ1224">
        <v>242964.79267028</v>
      </c>
      <c r="AR1224">
        <v>3877.7673088814799</v>
      </c>
      <c r="AS1224">
        <v>35349.2251054234</v>
      </c>
      <c r="AT1224">
        <v>466.02098633779099</v>
      </c>
      <c r="AU1224">
        <v>2423.4929509057001</v>
      </c>
      <c r="AV1224">
        <v>32459.7111681799</v>
      </c>
      <c r="AW1224">
        <v>127071.447712211</v>
      </c>
      <c r="AX1224">
        <v>13577.8683454682</v>
      </c>
      <c r="AY1224">
        <v>29454.782193421099</v>
      </c>
      <c r="AZ1224">
        <v>84038.797173321494</v>
      </c>
      <c r="BA1224">
        <v>120069.818829005</v>
      </c>
      <c r="BB1224">
        <v>18858.821584006098</v>
      </c>
      <c r="BC1224">
        <v>91294.977802596797</v>
      </c>
      <c r="BD1224">
        <v>9916.0194424021502</v>
      </c>
      <c r="BE1224">
        <v>16371.784497566499</v>
      </c>
      <c r="BF1224">
        <v>7192.6114160113302</v>
      </c>
      <c r="BG1224">
        <v>6546.3841750735401</v>
      </c>
      <c r="BH1224">
        <v>2632.78890648165</v>
      </c>
      <c r="BI1224">
        <v>29890.4711948923</v>
      </c>
      <c r="BJ1224">
        <v>7561.0956747803402</v>
      </c>
      <c r="BK1224">
        <v>16529.875045573699</v>
      </c>
      <c r="BL1224">
        <v>5799.5004745383303</v>
      </c>
      <c r="BM1224">
        <v>43390.451217484697</v>
      </c>
      <c r="BN1224">
        <v>7723.7195832901098</v>
      </c>
      <c r="BO1224">
        <v>28081.265504693602</v>
      </c>
      <c r="BP1224">
        <v>7585.46612950091</v>
      </c>
      <c r="BQ1224">
        <v>14784.6931656899</v>
      </c>
      <c r="BR1224">
        <v>5196.8836814592196</v>
      </c>
      <c r="BS1224">
        <v>7405.0247497538003</v>
      </c>
      <c r="BT1224">
        <v>2182.7847344768802</v>
      </c>
      <c r="BU1224">
        <v>227155.38771153701</v>
      </c>
      <c r="BV1224">
        <v>184889.89870963001</v>
      </c>
      <c r="BW1224">
        <v>19895.406907662</v>
      </c>
      <c r="BX1224">
        <v>22370.082094245899</v>
      </c>
      <c r="BY1224">
        <v>382660.96788381698</v>
      </c>
      <c r="BZ1224">
        <v>105616.210260696</v>
      </c>
      <c r="CA1224">
        <v>275244.859458805</v>
      </c>
      <c r="CB1224">
        <v>1799.8981643166901</v>
      </c>
      <c r="CC1224">
        <v>3503093</v>
      </c>
      <c r="CD1224">
        <v>3464740</v>
      </c>
      <c r="CE1224">
        <v>3543587.864207</v>
      </c>
      <c r="CF1224">
        <v>2281798.60694631</v>
      </c>
      <c r="CG1224">
        <v>3434555.38820006</v>
      </c>
      <c r="CH1224">
        <v>5511306.9210476195</v>
      </c>
    </row>
    <row r="1225" spans="1:86" x14ac:dyDescent="0.2">
      <c r="A1225" t="s">
        <v>165</v>
      </c>
      <c r="B1225">
        <v>2013</v>
      </c>
      <c r="C1225" t="s">
        <v>2</v>
      </c>
      <c r="D1225" t="s">
        <v>830</v>
      </c>
      <c r="E1225">
        <v>1622.39060155071</v>
      </c>
      <c r="F1225">
        <v>72.522562940486793</v>
      </c>
      <c r="G1225">
        <v>212.62265139100199</v>
      </c>
      <c r="H1225">
        <v>1337.24538721922</v>
      </c>
      <c r="I1225">
        <v>313.75992409747602</v>
      </c>
      <c r="J1225">
        <v>64.322020153362701</v>
      </c>
      <c r="K1225">
        <v>210.148464249591</v>
      </c>
      <c r="L1225">
        <v>39.289439694522997</v>
      </c>
      <c r="M1225">
        <v>169.26423396280299</v>
      </c>
      <c r="N1225">
        <v>138.82321599248399</v>
      </c>
      <c r="O1225">
        <v>22.455213043301601</v>
      </c>
      <c r="P1225">
        <v>7.9858049270173996</v>
      </c>
      <c r="Q1225">
        <v>1643.3202232337101</v>
      </c>
      <c r="R1225">
        <v>744.89376847138999</v>
      </c>
      <c r="S1225">
        <v>2388.2139917050999</v>
      </c>
      <c r="T1225">
        <v>4010.60459325582</v>
      </c>
      <c r="U1225">
        <v>473.99552254759601</v>
      </c>
      <c r="V1225">
        <v>214.85545302562201</v>
      </c>
      <c r="W1225">
        <v>688.85097557321797</v>
      </c>
      <c r="X1225">
        <v>1002.6108996706899</v>
      </c>
      <c r="Y1225">
        <v>25394.248893054901</v>
      </c>
      <c r="Z1225">
        <v>222.95604584501399</v>
      </c>
      <c r="AA1225">
        <v>16.267843806570099</v>
      </c>
      <c r="AB1225">
        <v>25155.025003403302</v>
      </c>
      <c r="AC1225">
        <v>2247.2176801411301</v>
      </c>
      <c r="AD1225">
        <v>8.8142336946264006</v>
      </c>
      <c r="AE1225">
        <v>6.9378894169360397</v>
      </c>
      <c r="AF1225">
        <v>2231.4655570295699</v>
      </c>
      <c r="AG1225">
        <v>4018.01618999824</v>
      </c>
      <c r="AH1225">
        <v>4018.01618999824</v>
      </c>
      <c r="AI1225">
        <v>32.858320073626501</v>
      </c>
      <c r="AJ1225">
        <v>32.858320073626501</v>
      </c>
      <c r="AK1225">
        <v>55.690090434130198</v>
      </c>
      <c r="AL1225">
        <v>55.690090434130198</v>
      </c>
      <c r="AM1225">
        <v>4106.5646005059898</v>
      </c>
      <c r="AN1225">
        <v>4106.5646005059898</v>
      </c>
      <c r="AO1225">
        <v>5850.0611566119796</v>
      </c>
      <c r="AP1225">
        <v>3432.0479306882398</v>
      </c>
      <c r="AQ1225">
        <v>2404.1577668682799</v>
      </c>
      <c r="AR1225">
        <v>13.855459055470099</v>
      </c>
      <c r="AS1225">
        <v>9121.3219810594492</v>
      </c>
      <c r="AT1225">
        <v>4.4709742533467498</v>
      </c>
      <c r="AU1225">
        <v>9.4835543112261096</v>
      </c>
      <c r="AV1225">
        <v>9107.3674524948692</v>
      </c>
      <c r="AW1225">
        <v>8171.8686916080896</v>
      </c>
      <c r="AX1225">
        <v>266.97766549327702</v>
      </c>
      <c r="AY1225">
        <v>522.34039534809597</v>
      </c>
      <c r="AZ1225">
        <v>7382.5506307667301</v>
      </c>
      <c r="BA1225">
        <v>3519.0445137841002</v>
      </c>
      <c r="BB1225">
        <v>176.35578622146599</v>
      </c>
      <c r="BC1225">
        <v>1056.2243031975299</v>
      </c>
      <c r="BD1225">
        <v>2286.4644243651201</v>
      </c>
      <c r="BE1225">
        <v>381.27892299587398</v>
      </c>
      <c r="BF1225">
        <v>139.01825732172301</v>
      </c>
      <c r="BG1225">
        <v>77.626950111448096</v>
      </c>
      <c r="BH1225">
        <v>164.633715562704</v>
      </c>
      <c r="BI1225">
        <v>1152.98982783309</v>
      </c>
      <c r="BJ1225">
        <v>142.11173472661</v>
      </c>
      <c r="BK1225">
        <v>154.46842625911</v>
      </c>
      <c r="BL1225">
        <v>856.40966684737396</v>
      </c>
      <c r="BM1225">
        <v>1449.5224956404099</v>
      </c>
      <c r="BN1225">
        <v>144.06129195753499</v>
      </c>
      <c r="BO1225">
        <v>245.10414643562001</v>
      </c>
      <c r="BP1225">
        <v>1060.3570572472599</v>
      </c>
      <c r="BQ1225">
        <v>79.296719777737906</v>
      </c>
      <c r="BR1225">
        <v>51.072288849495898</v>
      </c>
      <c r="BS1225">
        <v>16.836299539996201</v>
      </c>
      <c r="BT1225">
        <v>11.3881313882457</v>
      </c>
      <c r="BU1225">
        <v>1807.7470753759801</v>
      </c>
      <c r="BV1225">
        <v>1450.57804204579</v>
      </c>
      <c r="BW1225">
        <v>282.266250793567</v>
      </c>
      <c r="BX1225">
        <v>74.902782536624699</v>
      </c>
      <c r="BY1225">
        <v>3585.3336197273602</v>
      </c>
      <c r="BZ1225">
        <v>856.84071637962802</v>
      </c>
      <c r="CA1225">
        <v>2720.5483742341298</v>
      </c>
      <c r="CB1225">
        <v>7.9445291135963299</v>
      </c>
      <c r="CC1225">
        <v>41758</v>
      </c>
      <c r="CD1225">
        <v>40333</v>
      </c>
      <c r="CE1225">
        <v>46020.676993572597</v>
      </c>
      <c r="CF1225">
        <v>5472.3827061453203</v>
      </c>
      <c r="CG1225">
        <v>16311.2445796088</v>
      </c>
      <c r="CH1225">
        <v>36927.723252044198</v>
      </c>
    </row>
    <row r="1226" spans="1:86" x14ac:dyDescent="0.2">
      <c r="A1226" t="s">
        <v>165</v>
      </c>
      <c r="B1226">
        <v>2013</v>
      </c>
      <c r="C1226" t="s">
        <v>3</v>
      </c>
      <c r="D1226" t="s">
        <v>831</v>
      </c>
      <c r="E1226">
        <v>366.76851381073698</v>
      </c>
      <c r="F1226">
        <v>14.8114821970027</v>
      </c>
      <c r="G1226">
        <v>332.60456000214299</v>
      </c>
      <c r="H1226">
        <v>19.352471611591898</v>
      </c>
      <c r="I1226">
        <v>347.069712533737</v>
      </c>
      <c r="J1226">
        <v>13.9298690847413</v>
      </c>
      <c r="K1226">
        <v>329.17315244335299</v>
      </c>
      <c r="L1226">
        <v>3.9666910056426699</v>
      </c>
      <c r="M1226">
        <v>131.69535105869599</v>
      </c>
      <c r="N1226">
        <v>42.104851044622102</v>
      </c>
      <c r="O1226">
        <v>33.869436489093097</v>
      </c>
      <c r="P1226">
        <v>55.721063524980202</v>
      </c>
      <c r="Q1226">
        <v>49.937691048479699</v>
      </c>
      <c r="R1226">
        <v>283.398032597145</v>
      </c>
      <c r="S1226">
        <v>333.335723645624</v>
      </c>
      <c r="T1226">
        <v>700.10423745636103</v>
      </c>
      <c r="U1226">
        <v>38.1313192290865</v>
      </c>
      <c r="V1226">
        <v>216.396485759943</v>
      </c>
      <c r="W1226">
        <v>254.52780498902999</v>
      </c>
      <c r="X1226">
        <v>601.597517522766</v>
      </c>
      <c r="Y1226">
        <v>272.40981302778999</v>
      </c>
      <c r="Z1226">
        <v>6.8852632263428903</v>
      </c>
      <c r="AA1226">
        <v>20.133447371692601</v>
      </c>
      <c r="AB1226">
        <v>245.391102429754</v>
      </c>
      <c r="AC1226">
        <v>30.795198012344098</v>
      </c>
      <c r="AD1226">
        <v>2.3808105087342799</v>
      </c>
      <c r="AE1226">
        <v>9.8257428674407201</v>
      </c>
      <c r="AF1226">
        <v>18.588644636169199</v>
      </c>
      <c r="AG1226">
        <v>3678.3187600114802</v>
      </c>
      <c r="AH1226">
        <v>3678.3187600114802</v>
      </c>
      <c r="AI1226">
        <v>10.6463623979385</v>
      </c>
      <c r="AJ1226">
        <v>10.6463623979385</v>
      </c>
      <c r="AK1226">
        <v>22.819174332830698</v>
      </c>
      <c r="AL1226">
        <v>22.819174332830698</v>
      </c>
      <c r="AM1226">
        <v>3711.7842967422498</v>
      </c>
      <c r="AN1226">
        <v>3711.7842967422498</v>
      </c>
      <c r="AO1226">
        <v>3724.7108380944101</v>
      </c>
      <c r="AP1226">
        <v>46.5302115687591</v>
      </c>
      <c r="AQ1226">
        <v>3665.2821372641401</v>
      </c>
      <c r="AR1226">
        <v>12.898489261495399</v>
      </c>
      <c r="AS1226">
        <v>96.298553455879599</v>
      </c>
      <c r="AT1226">
        <v>0.77733931474946805</v>
      </c>
      <c r="AU1226">
        <v>19.640028938750302</v>
      </c>
      <c r="AV1226">
        <v>75.881185202379797</v>
      </c>
      <c r="AW1226">
        <v>802.30405659537803</v>
      </c>
      <c r="AX1226">
        <v>10.8359334836203</v>
      </c>
      <c r="AY1226">
        <v>702.76140688790099</v>
      </c>
      <c r="AZ1226">
        <v>88.706716223856404</v>
      </c>
      <c r="BA1226">
        <v>1284.15495478611</v>
      </c>
      <c r="BB1226">
        <v>35.354596660803601</v>
      </c>
      <c r="BC1226">
        <v>1222.4110119494901</v>
      </c>
      <c r="BD1226">
        <v>26.389346175818101</v>
      </c>
      <c r="BE1226">
        <v>115.24080779126901</v>
      </c>
      <c r="BF1226">
        <v>4.8864503452616201</v>
      </c>
      <c r="BG1226">
        <v>106.45024861502399</v>
      </c>
      <c r="BH1226">
        <v>3.9041088309832199</v>
      </c>
      <c r="BI1226">
        <v>256.11305335931797</v>
      </c>
      <c r="BJ1226">
        <v>6.1331677004843099</v>
      </c>
      <c r="BK1226">
        <v>239.69771375047699</v>
      </c>
      <c r="BL1226">
        <v>10.2821719083567</v>
      </c>
      <c r="BM1226">
        <v>419.22876972511102</v>
      </c>
      <c r="BN1226">
        <v>6.3103264082805302</v>
      </c>
      <c r="BO1226">
        <v>397.51502024149403</v>
      </c>
      <c r="BP1226">
        <v>15.403423075334199</v>
      </c>
      <c r="BQ1226">
        <v>24.673087350438799</v>
      </c>
      <c r="BR1226">
        <v>9.3792996398432606</v>
      </c>
      <c r="BS1226">
        <v>9.9004802621381298</v>
      </c>
      <c r="BT1226">
        <v>5.3933074484573398</v>
      </c>
      <c r="BU1226">
        <v>1411.5879556467301</v>
      </c>
      <c r="BV1226">
        <v>446.38500222978303</v>
      </c>
      <c r="BW1226">
        <v>449.17217989201998</v>
      </c>
      <c r="BX1226">
        <v>516.03077352493096</v>
      </c>
      <c r="BY1226">
        <v>4753.0699149470702</v>
      </c>
      <c r="BZ1226">
        <v>180.50199088601599</v>
      </c>
      <c r="CA1226">
        <v>4569.35342601917</v>
      </c>
      <c r="CB1226">
        <v>3.2144980418597102</v>
      </c>
      <c r="CC1226">
        <v>14161</v>
      </c>
      <c r="CD1226">
        <v>15006</v>
      </c>
      <c r="CE1226">
        <v>14888.3855634215</v>
      </c>
      <c r="CF1226">
        <v>12780.183712025</v>
      </c>
      <c r="CG1226">
        <v>16297.3499421998</v>
      </c>
      <c r="CH1226">
        <v>29175.7575342852</v>
      </c>
    </row>
    <row r="1227" spans="1:86" x14ac:dyDescent="0.2">
      <c r="A1227" t="s">
        <v>165</v>
      </c>
      <c r="B1227">
        <v>2013</v>
      </c>
      <c r="C1227" t="s">
        <v>4</v>
      </c>
      <c r="D1227" t="s">
        <v>832</v>
      </c>
      <c r="E1227">
        <v>21.9223838811847</v>
      </c>
      <c r="F1227">
        <v>0.60343786588650705</v>
      </c>
      <c r="G1227">
        <v>21.093336746207701</v>
      </c>
      <c r="H1227">
        <v>0.22560926909045101</v>
      </c>
      <c r="I1227">
        <v>21.490477849993901</v>
      </c>
      <c r="J1227">
        <v>0.58589668488447499</v>
      </c>
      <c r="K1227">
        <v>20.801791970222901</v>
      </c>
      <c r="L1227">
        <v>0.102789194886516</v>
      </c>
      <c r="M1227">
        <v>1.5593883932297701</v>
      </c>
      <c r="N1227">
        <v>0.80629309749765798</v>
      </c>
      <c r="O1227">
        <v>0.14358060535262401</v>
      </c>
      <c r="P1227">
        <v>0.60951469037948902</v>
      </c>
      <c r="Q1227">
        <v>157.84134717178699</v>
      </c>
      <c r="R1227">
        <v>454.34438567286298</v>
      </c>
      <c r="S1227">
        <v>612.18573284465003</v>
      </c>
      <c r="T1227">
        <v>634.10811672583395</v>
      </c>
      <c r="U1227">
        <v>126.915097888598</v>
      </c>
      <c r="V1227">
        <v>365.32355568435702</v>
      </c>
      <c r="W1227">
        <v>492.23865357295603</v>
      </c>
      <c r="X1227">
        <v>513.72913142294897</v>
      </c>
      <c r="Y1227">
        <v>2.5041865343651502</v>
      </c>
      <c r="Z1227">
        <v>0.11541403242152599</v>
      </c>
      <c r="AA1227">
        <v>0.16983167181796599</v>
      </c>
      <c r="AB1227">
        <v>2.2189408301256499</v>
      </c>
      <c r="AC1227">
        <v>1.11677816340891</v>
      </c>
      <c r="AD1227">
        <v>4.9180638226486897E-2</v>
      </c>
      <c r="AE1227">
        <v>0.96409055097101404</v>
      </c>
      <c r="AF1227">
        <v>0.103506974211407</v>
      </c>
      <c r="AG1227">
        <v>35.432278754999899</v>
      </c>
      <c r="AH1227">
        <v>35.432278754999899</v>
      </c>
      <c r="AI1227">
        <v>0.57780110408235896</v>
      </c>
      <c r="AJ1227">
        <v>0.57780110408235896</v>
      </c>
      <c r="AK1227">
        <v>0.52680115591806698</v>
      </c>
      <c r="AL1227">
        <v>0.52680115591806698</v>
      </c>
      <c r="AM1227">
        <v>36.536881015000397</v>
      </c>
      <c r="AN1227">
        <v>36.536881015000397</v>
      </c>
      <c r="AO1227">
        <v>39.974801579456603</v>
      </c>
      <c r="AP1227">
        <v>0.591927584805513</v>
      </c>
      <c r="AQ1227">
        <v>38.724436383483102</v>
      </c>
      <c r="AR1227">
        <v>0.65843761116812105</v>
      </c>
      <c r="AS1227">
        <v>0.63530220001681903</v>
      </c>
      <c r="AT1227">
        <v>2.2265088939666899E-2</v>
      </c>
      <c r="AU1227">
        <v>0.182375053436623</v>
      </c>
      <c r="AV1227">
        <v>0.43066205764052901</v>
      </c>
      <c r="AW1227">
        <v>9.0243819550442304</v>
      </c>
      <c r="AX1227">
        <v>0.20180432603547899</v>
      </c>
      <c r="AY1227">
        <v>6.81640120505108</v>
      </c>
      <c r="AZ1227">
        <v>2.00617642395768</v>
      </c>
      <c r="BA1227">
        <v>400.386016035816</v>
      </c>
      <c r="BB1227">
        <v>0.97530155962907406</v>
      </c>
      <c r="BC1227">
        <v>398.92460705295798</v>
      </c>
      <c r="BD1227">
        <v>0.48610742322971201</v>
      </c>
      <c r="BE1227">
        <v>6.6671512626552003</v>
      </c>
      <c r="BF1227">
        <v>0.105050640073552</v>
      </c>
      <c r="BG1227">
        <v>6.4407801346348403</v>
      </c>
      <c r="BH1227">
        <v>0.121320487946806</v>
      </c>
      <c r="BI1227">
        <v>7.7712724539984697</v>
      </c>
      <c r="BJ1227">
        <v>0.13409285255578199</v>
      </c>
      <c r="BK1227">
        <v>7.4567268133385101</v>
      </c>
      <c r="BL1227">
        <v>0.18045278810416401</v>
      </c>
      <c r="BM1227">
        <v>9.1076458189934399</v>
      </c>
      <c r="BN1227">
        <v>0.13792722619567199</v>
      </c>
      <c r="BO1227">
        <v>8.6554718926951093</v>
      </c>
      <c r="BP1227">
        <v>0.31424670010264499</v>
      </c>
      <c r="BQ1227">
        <v>8.5877169911381905</v>
      </c>
      <c r="BR1227">
        <v>0.24627841951461699</v>
      </c>
      <c r="BS1227">
        <v>8.0371648714913508</v>
      </c>
      <c r="BT1227">
        <v>0.304273700132215</v>
      </c>
      <c r="BU1227">
        <v>16.0811751213894</v>
      </c>
      <c r="BV1227">
        <v>8.4850465327290703</v>
      </c>
      <c r="BW1227">
        <v>1.96000756925117</v>
      </c>
      <c r="BX1227">
        <v>5.6361210194091997</v>
      </c>
      <c r="BY1227">
        <v>289.03812600785102</v>
      </c>
      <c r="BZ1227">
        <v>8.8065910130636897</v>
      </c>
      <c r="CA1227">
        <v>280.03761920628102</v>
      </c>
      <c r="CB1227">
        <v>0.193915788504951</v>
      </c>
      <c r="CC1227">
        <v>2784</v>
      </c>
      <c r="CD1227">
        <v>2412</v>
      </c>
      <c r="CE1227">
        <v>3233.5666374101502</v>
      </c>
      <c r="CF1227">
        <v>183.33976136838601</v>
      </c>
      <c r="CG1227">
        <v>273.18963553281202</v>
      </c>
      <c r="CH1227">
        <v>581.83013574870597</v>
      </c>
    </row>
    <row r="1228" spans="1:86" x14ac:dyDescent="0.2">
      <c r="A1228" t="s">
        <v>165</v>
      </c>
      <c r="B1228">
        <v>2013</v>
      </c>
      <c r="C1228" t="s">
        <v>5</v>
      </c>
      <c r="D1228" t="s">
        <v>833</v>
      </c>
      <c r="E1228">
        <v>31.272653799968001</v>
      </c>
      <c r="F1228">
        <v>12.8101899636677</v>
      </c>
      <c r="G1228">
        <v>5.7856873762600998</v>
      </c>
      <c r="H1228">
        <v>12.6767764600402</v>
      </c>
      <c r="I1228">
        <v>29.480175894327601</v>
      </c>
      <c r="J1228">
        <v>12.658514075352</v>
      </c>
      <c r="K1228">
        <v>5.7104240560940296</v>
      </c>
      <c r="L1228">
        <v>11.111237762881601</v>
      </c>
      <c r="M1228">
        <v>4.0778429777702101</v>
      </c>
      <c r="N1228">
        <v>2.9591935386967099</v>
      </c>
      <c r="O1228">
        <v>0.70062749256582302</v>
      </c>
      <c r="P1228">
        <v>0.41802194650767599</v>
      </c>
      <c r="Q1228">
        <v>219.965935678666</v>
      </c>
      <c r="R1228">
        <v>4019.5788310279399</v>
      </c>
      <c r="S1228">
        <v>4239.5447667066101</v>
      </c>
      <c r="T1228">
        <v>4270.8174205065798</v>
      </c>
      <c r="U1228">
        <v>162.979055550368</v>
      </c>
      <c r="V1228">
        <v>2978.2209666690901</v>
      </c>
      <c r="W1228">
        <v>3141.2000222194602</v>
      </c>
      <c r="X1228">
        <v>3170.6801981137801</v>
      </c>
      <c r="Y1228">
        <v>46.395530424907498</v>
      </c>
      <c r="Z1228">
        <v>0.75748707286196604</v>
      </c>
      <c r="AA1228">
        <v>0.255392848796062</v>
      </c>
      <c r="AB1228">
        <v>45.382650503249401</v>
      </c>
      <c r="AC1228">
        <v>1.7636904847213</v>
      </c>
      <c r="AD1228">
        <v>0.44543191776562802</v>
      </c>
      <c r="AE1228">
        <v>0.231135902503945</v>
      </c>
      <c r="AF1228">
        <v>1.08712266445173</v>
      </c>
      <c r="AG1228">
        <v>98.7314561100644</v>
      </c>
      <c r="AH1228">
        <v>98.7314561100644</v>
      </c>
      <c r="AI1228">
        <v>2.8393977643763302</v>
      </c>
      <c r="AJ1228">
        <v>2.8393977643763302</v>
      </c>
      <c r="AK1228">
        <v>5.4169898750329404</v>
      </c>
      <c r="AL1228">
        <v>5.4169898750329404</v>
      </c>
      <c r="AM1228">
        <v>106.987843749474</v>
      </c>
      <c r="AN1228">
        <v>106.987843749474</v>
      </c>
      <c r="AO1228">
        <v>31.813182177130699</v>
      </c>
      <c r="AP1228">
        <v>7.82043825887677</v>
      </c>
      <c r="AQ1228">
        <v>22.104381373840301</v>
      </c>
      <c r="AR1228">
        <v>1.88836254441372</v>
      </c>
      <c r="AS1228">
        <v>4.7537363028395303</v>
      </c>
      <c r="AT1228">
        <v>0.27961620682208599</v>
      </c>
      <c r="AU1228">
        <v>6.9192067823789005E-2</v>
      </c>
      <c r="AV1228">
        <v>4.4049280281936403</v>
      </c>
      <c r="AW1228">
        <v>16.384851843884199</v>
      </c>
      <c r="AX1228">
        <v>1.5019855210522399</v>
      </c>
      <c r="AY1228">
        <v>3.7492239881296499</v>
      </c>
      <c r="AZ1228">
        <v>11.1336423347023</v>
      </c>
      <c r="BA1228">
        <v>113.57785130576499</v>
      </c>
      <c r="BB1228">
        <v>62.877976544371002</v>
      </c>
      <c r="BC1228">
        <v>43.5254242429558</v>
      </c>
      <c r="BD1228">
        <v>7.1744505184385998</v>
      </c>
      <c r="BE1228">
        <v>32.850279294282402</v>
      </c>
      <c r="BF1228">
        <v>1.2360790018168599</v>
      </c>
      <c r="BG1228">
        <v>2.8858647699920201</v>
      </c>
      <c r="BH1228">
        <v>28.7283355224735</v>
      </c>
      <c r="BI1228">
        <v>41.905668070294801</v>
      </c>
      <c r="BJ1228">
        <v>2.1835860050919602</v>
      </c>
      <c r="BK1228">
        <v>4.0337899258055101</v>
      </c>
      <c r="BL1228">
        <v>35.688292139397298</v>
      </c>
      <c r="BM1228">
        <v>54.478043136663899</v>
      </c>
      <c r="BN1228">
        <v>2.83486722800754</v>
      </c>
      <c r="BO1228">
        <v>5.3077635591639103</v>
      </c>
      <c r="BP1228">
        <v>46.335412349492302</v>
      </c>
      <c r="BQ1228">
        <v>38.8590089397509</v>
      </c>
      <c r="BR1228">
        <v>6.9863434970135998</v>
      </c>
      <c r="BS1228">
        <v>3.4363214021013602</v>
      </c>
      <c r="BT1228">
        <v>28.436344040635898</v>
      </c>
      <c r="BU1228">
        <v>44.348178145013101</v>
      </c>
      <c r="BV1228">
        <v>31.3589846986056</v>
      </c>
      <c r="BW1228">
        <v>9.42692374769595</v>
      </c>
      <c r="BX1228">
        <v>3.5622696987115199</v>
      </c>
      <c r="BY1228">
        <v>230.19507834969599</v>
      </c>
      <c r="BZ1228">
        <v>150.412824630318</v>
      </c>
      <c r="CA1228">
        <v>78.916391465926296</v>
      </c>
      <c r="CB1228">
        <v>0.865862253452231</v>
      </c>
      <c r="CC1228">
        <v>2340</v>
      </c>
      <c r="CD1228">
        <v>2344</v>
      </c>
      <c r="CE1228">
        <v>3237.4604646958601</v>
      </c>
      <c r="CF1228">
        <v>541.94442034590702</v>
      </c>
      <c r="CG1228">
        <v>506.57511275479499</v>
      </c>
      <c r="CH1228">
        <v>856.89552834324502</v>
      </c>
    </row>
    <row r="1229" spans="1:86" x14ac:dyDescent="0.2">
      <c r="A1229" t="s">
        <v>165</v>
      </c>
      <c r="B1229">
        <v>2013</v>
      </c>
      <c r="C1229" t="s">
        <v>6</v>
      </c>
      <c r="D1229" t="s">
        <v>834</v>
      </c>
      <c r="E1229">
        <v>3155.0903007186598</v>
      </c>
      <c r="F1229">
        <v>455.71976622928901</v>
      </c>
      <c r="G1229">
        <v>525.03124580792405</v>
      </c>
      <c r="H1229">
        <v>2174.3392886814399</v>
      </c>
      <c r="I1229">
        <v>1042.1019174186399</v>
      </c>
      <c r="J1229">
        <v>436.92069012387799</v>
      </c>
      <c r="K1229">
        <v>518.71055948386504</v>
      </c>
      <c r="L1229">
        <v>86.470667810894199</v>
      </c>
      <c r="M1229">
        <v>805.60185908493099</v>
      </c>
      <c r="N1229">
        <v>511.18019024523198</v>
      </c>
      <c r="O1229">
        <v>54.078093391400799</v>
      </c>
      <c r="P1229">
        <v>240.343575448297</v>
      </c>
      <c r="Q1229">
        <v>8016.8891496921997</v>
      </c>
      <c r="R1229">
        <v>3742.8107235290199</v>
      </c>
      <c r="S1229">
        <v>11759.6998732212</v>
      </c>
      <c r="T1229">
        <v>14914.7901739399</v>
      </c>
      <c r="U1229">
        <v>3805.44990040929</v>
      </c>
      <c r="V1229">
        <v>1776.63410696544</v>
      </c>
      <c r="W1229">
        <v>5582.0840073747304</v>
      </c>
      <c r="X1229">
        <v>6624.1859247933698</v>
      </c>
      <c r="Y1229">
        <v>39256.737812170497</v>
      </c>
      <c r="Z1229">
        <v>384.11009568026901</v>
      </c>
      <c r="AA1229">
        <v>30.061520687954602</v>
      </c>
      <c r="AB1229">
        <v>38842.566195802203</v>
      </c>
      <c r="AC1229">
        <v>3465.2286616744</v>
      </c>
      <c r="AD1229">
        <v>30.860146689276199</v>
      </c>
      <c r="AE1229">
        <v>18.6884171371156</v>
      </c>
      <c r="AF1229">
        <v>3415.6800978480201</v>
      </c>
      <c r="AG1229">
        <v>98272.235594690399</v>
      </c>
      <c r="AH1229">
        <v>98272.235594690399</v>
      </c>
      <c r="AI1229">
        <v>454.67705936490199</v>
      </c>
      <c r="AJ1229">
        <v>454.67705936490199</v>
      </c>
      <c r="AK1229">
        <v>382.49223035059498</v>
      </c>
      <c r="AL1229">
        <v>382.49223035059498</v>
      </c>
      <c r="AM1229">
        <v>99109.4048844059</v>
      </c>
      <c r="AN1229">
        <v>99109.4048844059</v>
      </c>
      <c r="AO1229">
        <v>9972.8139801993693</v>
      </c>
      <c r="AP1229">
        <v>5448.4509339208598</v>
      </c>
      <c r="AQ1229">
        <v>4284.5239208065104</v>
      </c>
      <c r="AR1229">
        <v>239.83912547201001</v>
      </c>
      <c r="AS1229">
        <v>13935.257145609899</v>
      </c>
      <c r="AT1229">
        <v>16.192922826737099</v>
      </c>
      <c r="AU1229">
        <v>18.860291937105199</v>
      </c>
      <c r="AV1229">
        <v>13900.203930846101</v>
      </c>
      <c r="AW1229">
        <v>15248.1916886054</v>
      </c>
      <c r="AX1229">
        <v>475.86151418914801</v>
      </c>
      <c r="AY1229">
        <v>872.50854355515003</v>
      </c>
      <c r="AZ1229">
        <v>13899.821630861101</v>
      </c>
      <c r="BA1229">
        <v>7556.2090798523104</v>
      </c>
      <c r="BB1229">
        <v>728.30023191632597</v>
      </c>
      <c r="BC1229">
        <v>3196.9762264187402</v>
      </c>
      <c r="BD1229">
        <v>3630.93262151727</v>
      </c>
      <c r="BE1229">
        <v>738.52655199173205</v>
      </c>
      <c r="BF1229">
        <v>242.50554581923399</v>
      </c>
      <c r="BG1229">
        <v>203.24894751570599</v>
      </c>
      <c r="BH1229">
        <v>292.77205865679298</v>
      </c>
      <c r="BI1229">
        <v>2007.67666193626</v>
      </c>
      <c r="BJ1229">
        <v>256.28903906393799</v>
      </c>
      <c r="BK1229">
        <v>394.274020947292</v>
      </c>
      <c r="BL1229">
        <v>1357.11360192503</v>
      </c>
      <c r="BM1229">
        <v>2551.68614855735</v>
      </c>
      <c r="BN1229">
        <v>261.33355353498001</v>
      </c>
      <c r="BO1229">
        <v>614.80731350355904</v>
      </c>
      <c r="BP1229">
        <v>1675.54528151881</v>
      </c>
      <c r="BQ1229">
        <v>599.14898745947596</v>
      </c>
      <c r="BR1229">
        <v>211.31618260663399</v>
      </c>
      <c r="BS1229">
        <v>286.81951927437598</v>
      </c>
      <c r="BT1229">
        <v>101.013285578465</v>
      </c>
      <c r="BU1229">
        <v>8343.4169963527893</v>
      </c>
      <c r="BV1229">
        <v>5408.5329421665101</v>
      </c>
      <c r="BW1229">
        <v>705.29823905625699</v>
      </c>
      <c r="BX1229">
        <v>2229.5858151300099</v>
      </c>
      <c r="BY1229">
        <v>13107.948122747301</v>
      </c>
      <c r="BZ1229">
        <v>6189.5511297149196</v>
      </c>
      <c r="CA1229">
        <v>6877.7457325745499</v>
      </c>
      <c r="CB1229">
        <v>40.651260457787501</v>
      </c>
      <c r="CC1229">
        <v>242510</v>
      </c>
      <c r="CD1229">
        <v>238675</v>
      </c>
      <c r="CE1229">
        <v>248670.567865274</v>
      </c>
      <c r="CF1229">
        <v>47170.483927130997</v>
      </c>
      <c r="CG1229">
        <v>76920.335457813897</v>
      </c>
      <c r="CH1229">
        <v>141733.70925057499</v>
      </c>
    </row>
    <row r="1230" spans="1:86" x14ac:dyDescent="0.2">
      <c r="A1230" t="s">
        <v>165</v>
      </c>
      <c r="B1230">
        <v>2013</v>
      </c>
      <c r="C1230" t="s">
        <v>7</v>
      </c>
      <c r="D1230" t="s">
        <v>835</v>
      </c>
      <c r="E1230">
        <v>6.2385267249349203</v>
      </c>
      <c r="F1230">
        <v>1.8982472954067799</v>
      </c>
      <c r="G1230">
        <v>1.48881205231293</v>
      </c>
      <c r="H1230">
        <v>2.8514673772152102</v>
      </c>
      <c r="I1230">
        <v>3.58973472590759</v>
      </c>
      <c r="J1230">
        <v>1.85356253882323</v>
      </c>
      <c r="K1230">
        <v>1.4721941880688401</v>
      </c>
      <c r="L1230">
        <v>0.263977999015517</v>
      </c>
      <c r="M1230">
        <v>2.47683522125357</v>
      </c>
      <c r="N1230">
        <v>1.5931094893775299</v>
      </c>
      <c r="O1230">
        <v>0.13927849645851001</v>
      </c>
      <c r="P1230">
        <v>0.744447235417529</v>
      </c>
      <c r="Q1230">
        <v>1700.8512669940001</v>
      </c>
      <c r="R1230">
        <v>273.24975187834201</v>
      </c>
      <c r="S1230">
        <v>1974.1010188723401</v>
      </c>
      <c r="T1230">
        <v>1980.33954559728</v>
      </c>
      <c r="U1230">
        <v>1154.8928742528699</v>
      </c>
      <c r="V1230">
        <v>185.53896949107801</v>
      </c>
      <c r="W1230">
        <v>1340.4318437439499</v>
      </c>
      <c r="X1230">
        <v>1344.0215784698501</v>
      </c>
      <c r="Y1230">
        <v>51.707054938751597</v>
      </c>
      <c r="Z1230">
        <v>0.62255581179113695</v>
      </c>
      <c r="AA1230">
        <v>6.9999958248555302E-2</v>
      </c>
      <c r="AB1230">
        <v>51.014499168711801</v>
      </c>
      <c r="AC1230">
        <v>4.3612949477867096</v>
      </c>
      <c r="AD1230">
        <v>9.7721011036147706E-2</v>
      </c>
      <c r="AE1230">
        <v>4.9892165395540602E-2</v>
      </c>
      <c r="AF1230">
        <v>4.2136817713550299</v>
      </c>
      <c r="AG1230">
        <v>52.884390705478403</v>
      </c>
      <c r="AH1230">
        <v>52.884390705478403</v>
      </c>
      <c r="AI1230">
        <v>1.4678100740695399</v>
      </c>
      <c r="AJ1230">
        <v>1.4678100740695399</v>
      </c>
      <c r="AK1230">
        <v>2.1087436068130101</v>
      </c>
      <c r="AL1230">
        <v>2.1087436068130101</v>
      </c>
      <c r="AM1230">
        <v>56.4609443863609</v>
      </c>
      <c r="AN1230">
        <v>56.4609443863609</v>
      </c>
      <c r="AO1230">
        <v>17.409277884914999</v>
      </c>
      <c r="AP1230">
        <v>7.43556536677095</v>
      </c>
      <c r="AQ1230">
        <v>9.1989065218871993</v>
      </c>
      <c r="AR1230">
        <v>0.77480599625687296</v>
      </c>
      <c r="AS1230">
        <v>17.2438247176439</v>
      </c>
      <c r="AT1230">
        <v>5.33142370018065E-2</v>
      </c>
      <c r="AU1230">
        <v>8.3328628876070204E-2</v>
      </c>
      <c r="AV1230">
        <v>17.107181851766001</v>
      </c>
      <c r="AW1230">
        <v>18.6807775067652</v>
      </c>
      <c r="AX1230">
        <v>0.81809584712566696</v>
      </c>
      <c r="AY1230">
        <v>1.5890763968738499</v>
      </c>
      <c r="AZ1230">
        <v>16.273605262765699</v>
      </c>
      <c r="BA1230">
        <v>15.801195402035001</v>
      </c>
      <c r="BB1230">
        <v>2.6338077097316202</v>
      </c>
      <c r="BC1230">
        <v>8.5585254413020095</v>
      </c>
      <c r="BD1230">
        <v>4.6088622510014297</v>
      </c>
      <c r="BE1230">
        <v>1.4340920391238201</v>
      </c>
      <c r="BF1230">
        <v>0.41391708213300099</v>
      </c>
      <c r="BG1230">
        <v>0.57271990227425895</v>
      </c>
      <c r="BH1230">
        <v>0.44745505471656</v>
      </c>
      <c r="BI1230">
        <v>3.50316337359643</v>
      </c>
      <c r="BJ1230">
        <v>0.461775522074369</v>
      </c>
      <c r="BK1230">
        <v>1.26588317228907</v>
      </c>
      <c r="BL1230">
        <v>1.77550467923299</v>
      </c>
      <c r="BM1230">
        <v>4.7475978516146196</v>
      </c>
      <c r="BN1230">
        <v>0.47944067464658602</v>
      </c>
      <c r="BO1230">
        <v>2.0705993702165801</v>
      </c>
      <c r="BP1230">
        <v>2.1975578067514601</v>
      </c>
      <c r="BQ1230">
        <v>2.0942558417322701</v>
      </c>
      <c r="BR1230">
        <v>0.84495277736017904</v>
      </c>
      <c r="BS1230">
        <v>0.89889349327638601</v>
      </c>
      <c r="BT1230">
        <v>0.35040957109570198</v>
      </c>
      <c r="BU1230">
        <v>25.538474058898</v>
      </c>
      <c r="BV1230">
        <v>16.783835980714802</v>
      </c>
      <c r="BW1230">
        <v>1.86254335342974</v>
      </c>
      <c r="BX1230">
        <v>6.8920947247534796</v>
      </c>
      <c r="BY1230">
        <v>45.733384085806698</v>
      </c>
      <c r="BZ1230">
        <v>25.3402260141747</v>
      </c>
      <c r="CA1230">
        <v>20.0073378366206</v>
      </c>
      <c r="CB1230">
        <v>0.38582023501136498</v>
      </c>
      <c r="CC1230">
        <v>94833</v>
      </c>
      <c r="CD1230">
        <v>95283</v>
      </c>
      <c r="CE1230">
        <v>96273.156415769306</v>
      </c>
      <c r="CF1230">
        <v>255.546146823838</v>
      </c>
      <c r="CG1230">
        <v>466.917234686428</v>
      </c>
      <c r="CH1230">
        <v>821.46065153614802</v>
      </c>
    </row>
    <row r="1231" spans="1:86" x14ac:dyDescent="0.2">
      <c r="A1231" t="s">
        <v>165</v>
      </c>
      <c r="B1231">
        <v>2013</v>
      </c>
      <c r="C1231" t="s">
        <v>8</v>
      </c>
      <c r="D1231" t="s">
        <v>836</v>
      </c>
      <c r="E1231">
        <v>21.918635858984</v>
      </c>
      <c r="F1231">
        <v>4.89517533847006</v>
      </c>
      <c r="G1231">
        <v>15.023424750531699</v>
      </c>
      <c r="H1231">
        <v>2.0000357699821998</v>
      </c>
      <c r="I1231">
        <v>19.994953442279201</v>
      </c>
      <c r="J1231">
        <v>4.2420667507594398</v>
      </c>
      <c r="K1231">
        <v>14.849632509014</v>
      </c>
      <c r="L1231">
        <v>0.90325418250579903</v>
      </c>
      <c r="M1231">
        <v>38.355212610987202</v>
      </c>
      <c r="N1231">
        <v>34.587467895467199</v>
      </c>
      <c r="O1231">
        <v>1.5768387560792301</v>
      </c>
      <c r="P1231">
        <v>2.1909059594409999</v>
      </c>
      <c r="Q1231">
        <v>145.983251590506</v>
      </c>
      <c r="R1231">
        <v>1066.71039379642</v>
      </c>
      <c r="S1231">
        <v>1212.69364538692</v>
      </c>
      <c r="T1231">
        <v>1234.61228124591</v>
      </c>
      <c r="U1231">
        <v>133.86172858911999</v>
      </c>
      <c r="V1231">
        <v>978.137530585435</v>
      </c>
      <c r="W1231">
        <v>1111.9992591745599</v>
      </c>
      <c r="X1231">
        <v>1131.9942126168301</v>
      </c>
      <c r="Y1231">
        <v>29.330848201489601</v>
      </c>
      <c r="Z1231">
        <v>4.13990677571155</v>
      </c>
      <c r="AA1231">
        <v>0.733465656805942</v>
      </c>
      <c r="AB1231">
        <v>24.457475768972099</v>
      </c>
      <c r="AC1231">
        <v>3.2580382256295599</v>
      </c>
      <c r="AD1231">
        <v>1.8443319406638701</v>
      </c>
      <c r="AE1231">
        <v>0.52166308757588797</v>
      </c>
      <c r="AF1231">
        <v>0.89204319738980098</v>
      </c>
      <c r="AG1231">
        <v>205.36330194490199</v>
      </c>
      <c r="AH1231">
        <v>205.36330194490199</v>
      </c>
      <c r="AI1231">
        <v>3.20314917780951</v>
      </c>
      <c r="AJ1231">
        <v>3.20314917780951</v>
      </c>
      <c r="AK1231">
        <v>10.9450991113799</v>
      </c>
      <c r="AL1231">
        <v>10.9450991113799</v>
      </c>
      <c r="AM1231">
        <v>219.511550234091</v>
      </c>
      <c r="AN1231">
        <v>219.511550234091</v>
      </c>
      <c r="AO1231">
        <v>126.406288526623</v>
      </c>
      <c r="AP1231">
        <v>13.3883779807671</v>
      </c>
      <c r="AQ1231">
        <v>111.087589888777</v>
      </c>
      <c r="AR1231">
        <v>1.9303206570781699</v>
      </c>
      <c r="AS1231">
        <v>4.4596413554528702</v>
      </c>
      <c r="AT1231">
        <v>0.44581996129249701</v>
      </c>
      <c r="AU1231">
        <v>0.59572498670299601</v>
      </c>
      <c r="AV1231">
        <v>3.4180964074573801</v>
      </c>
      <c r="AW1231">
        <v>45.927402029239701</v>
      </c>
      <c r="AX1231">
        <v>7.3865782459409202</v>
      </c>
      <c r="AY1231">
        <v>20.3629301871926</v>
      </c>
      <c r="AZ1231">
        <v>18.177893596106198</v>
      </c>
      <c r="BA1231">
        <v>111.903619025003</v>
      </c>
      <c r="BB1231">
        <v>25.305182092659599</v>
      </c>
      <c r="BC1231">
        <v>84.896666792964496</v>
      </c>
      <c r="BD1231">
        <v>1.70177013937947</v>
      </c>
      <c r="BE1231">
        <v>9.9086476892908397</v>
      </c>
      <c r="BF1231">
        <v>3.3808907836031601</v>
      </c>
      <c r="BG1231">
        <v>5.8780886756310204</v>
      </c>
      <c r="BH1231">
        <v>0.64966823005664898</v>
      </c>
      <c r="BI1231">
        <v>16.734823786458399</v>
      </c>
      <c r="BJ1231">
        <v>4.61274809783714</v>
      </c>
      <c r="BK1231">
        <v>11.100205831728299</v>
      </c>
      <c r="BL1231">
        <v>1.0218698568929701</v>
      </c>
      <c r="BM1231">
        <v>30.3829843506876</v>
      </c>
      <c r="BN1231">
        <v>4.6824557799901001</v>
      </c>
      <c r="BO1231">
        <v>17.112786079251698</v>
      </c>
      <c r="BP1231">
        <v>8.5877424914457805</v>
      </c>
      <c r="BQ1231">
        <v>14.623523410107399</v>
      </c>
      <c r="BR1231">
        <v>5.2263742152865902</v>
      </c>
      <c r="BS1231">
        <v>8.3691420779018006</v>
      </c>
      <c r="BT1231">
        <v>1.02800711691896</v>
      </c>
      <c r="BU1231">
        <v>402.74395914496398</v>
      </c>
      <c r="BV1231">
        <v>361.06177470311798</v>
      </c>
      <c r="BW1231">
        <v>21.2818290816519</v>
      </c>
      <c r="BX1231">
        <v>20.400355360194499</v>
      </c>
      <c r="BY1231">
        <v>255.85126219363701</v>
      </c>
      <c r="BZ1231">
        <v>49.421859478181197</v>
      </c>
      <c r="CA1231">
        <v>205.43915251411801</v>
      </c>
      <c r="CB1231">
        <v>0.99025020133786701</v>
      </c>
      <c r="CC1231">
        <v>3662</v>
      </c>
      <c r="CD1231">
        <v>3696</v>
      </c>
      <c r="CE1231">
        <v>3694.98825348537</v>
      </c>
      <c r="CF1231">
        <v>985.85685768642497</v>
      </c>
      <c r="CG1231">
        <v>1423.3369021354799</v>
      </c>
      <c r="CH1231">
        <v>2492.6643199577202</v>
      </c>
    </row>
    <row r="1232" spans="1:86" x14ac:dyDescent="0.2">
      <c r="A1232" t="s">
        <v>165</v>
      </c>
      <c r="B1232">
        <v>2013</v>
      </c>
      <c r="C1232" t="s">
        <v>3969</v>
      </c>
      <c r="D1232" t="s">
        <v>4106</v>
      </c>
      <c r="E1232">
        <v>26.429248645424501</v>
      </c>
      <c r="F1232">
        <v>15.468259309901701</v>
      </c>
      <c r="G1232">
        <v>7.6442158979448704</v>
      </c>
      <c r="H1232">
        <v>3.3167734375780098</v>
      </c>
      <c r="I1232">
        <v>22.5295769395128</v>
      </c>
      <c r="J1232">
        <v>14.1963527467378</v>
      </c>
      <c r="K1232">
        <v>7.5506217445104404</v>
      </c>
      <c r="L1232">
        <v>0.78260244826457004</v>
      </c>
      <c r="M1232">
        <v>245.159266408723</v>
      </c>
      <c r="N1232">
        <v>65.342600464516195</v>
      </c>
      <c r="O1232">
        <v>0.81830064432414795</v>
      </c>
      <c r="P1232">
        <v>178.99836529988201</v>
      </c>
      <c r="Q1232">
        <v>163.97478471305701</v>
      </c>
      <c r="R1232">
        <v>500.57379369814203</v>
      </c>
      <c r="S1232">
        <v>664.54857841119997</v>
      </c>
      <c r="T1232">
        <v>690.97782705662496</v>
      </c>
      <c r="U1232">
        <v>139.473814923372</v>
      </c>
      <c r="V1232">
        <v>425.87216561457802</v>
      </c>
      <c r="W1232">
        <v>565.34598053795105</v>
      </c>
      <c r="X1232">
        <v>587.87555747746399</v>
      </c>
      <c r="Y1232">
        <v>53.064767519062599</v>
      </c>
      <c r="Z1232">
        <v>7.8332096163495404</v>
      </c>
      <c r="AA1232">
        <v>0.33551211562620697</v>
      </c>
      <c r="AB1232">
        <v>44.896045787086798</v>
      </c>
      <c r="AC1232">
        <v>8.0453918207314405</v>
      </c>
      <c r="AD1232">
        <v>3.6109943716615698</v>
      </c>
      <c r="AE1232">
        <v>0.28592735081806198</v>
      </c>
      <c r="AF1232">
        <v>4.1484700982518303</v>
      </c>
      <c r="AG1232">
        <v>160.17542601263401</v>
      </c>
      <c r="AH1232">
        <v>160.17542601263401</v>
      </c>
      <c r="AI1232">
        <v>2.3514256789034902</v>
      </c>
      <c r="AJ1232">
        <v>2.3514256789034902</v>
      </c>
      <c r="AK1232">
        <v>16.709667342813301</v>
      </c>
      <c r="AL1232">
        <v>16.709667342813301</v>
      </c>
      <c r="AM1232">
        <v>179.23651903435101</v>
      </c>
      <c r="AN1232">
        <v>179.23651903435101</v>
      </c>
      <c r="AO1232">
        <v>228.12889946240199</v>
      </c>
      <c r="AP1232">
        <v>27.766571271857199</v>
      </c>
      <c r="AQ1232">
        <v>44.5558942755967</v>
      </c>
      <c r="AR1232">
        <v>155.806433914949</v>
      </c>
      <c r="AS1232">
        <v>29.273920799929702</v>
      </c>
      <c r="AT1232">
        <v>1.0425100545467401</v>
      </c>
      <c r="AU1232">
        <v>0.23680621929156401</v>
      </c>
      <c r="AV1232">
        <v>27.9946045260914</v>
      </c>
      <c r="AW1232">
        <v>96.657917675217902</v>
      </c>
      <c r="AX1232">
        <v>13.022887863946799</v>
      </c>
      <c r="AY1232">
        <v>7.8171006597965498</v>
      </c>
      <c r="AZ1232">
        <v>75.817929151474402</v>
      </c>
      <c r="BA1232">
        <v>213.01069888596501</v>
      </c>
      <c r="BB1232">
        <v>47.830170803885899</v>
      </c>
      <c r="BC1232">
        <v>50.227678221580597</v>
      </c>
      <c r="BD1232">
        <v>114.95284986049801</v>
      </c>
      <c r="BE1232">
        <v>33.686745639053001</v>
      </c>
      <c r="BF1232">
        <v>5.4116827114957298</v>
      </c>
      <c r="BG1232">
        <v>3.17706744448419</v>
      </c>
      <c r="BH1232">
        <v>25.097995483073198</v>
      </c>
      <c r="BI1232">
        <v>44.882283512591897</v>
      </c>
      <c r="BJ1232">
        <v>7.2528532492113396</v>
      </c>
      <c r="BK1232">
        <v>5.6262820293880402</v>
      </c>
      <c r="BL1232">
        <v>32.003148233992597</v>
      </c>
      <c r="BM1232">
        <v>50.042511094656703</v>
      </c>
      <c r="BN1232">
        <v>7.3620809951578803</v>
      </c>
      <c r="BO1232">
        <v>8.3922924291209409</v>
      </c>
      <c r="BP1232">
        <v>34.2881376703779</v>
      </c>
      <c r="BQ1232">
        <v>69.764745744407307</v>
      </c>
      <c r="BR1232">
        <v>13.454363909869601</v>
      </c>
      <c r="BS1232">
        <v>6.4965483394924801</v>
      </c>
      <c r="BT1232">
        <v>49.813833495045102</v>
      </c>
      <c r="BU1232">
        <v>2368.7797071413302</v>
      </c>
      <c r="BV1232">
        <v>700.071237955627</v>
      </c>
      <c r="BW1232">
        <v>11.1976524135414</v>
      </c>
      <c r="BX1232">
        <v>1657.5108167721701</v>
      </c>
      <c r="BY1232">
        <v>283.747472705745</v>
      </c>
      <c r="BZ1232">
        <v>178.44075301566801</v>
      </c>
      <c r="CA1232">
        <v>104.263948104207</v>
      </c>
      <c r="CB1232">
        <v>1.04277158587048</v>
      </c>
      <c r="CC1232">
        <v>9427</v>
      </c>
      <c r="CD1232">
        <v>9429</v>
      </c>
      <c r="CE1232">
        <v>9397.2284116118408</v>
      </c>
      <c r="CF1232">
        <v>789.83360719572204</v>
      </c>
      <c r="CG1232">
        <v>865.16085578430204</v>
      </c>
      <c r="CH1232">
        <v>1493.8825001424</v>
      </c>
    </row>
    <row r="1233" spans="1:86" x14ac:dyDescent="0.2">
      <c r="A1233" t="s">
        <v>165</v>
      </c>
      <c r="B1233">
        <v>2013</v>
      </c>
      <c r="C1233" t="s">
        <v>9</v>
      </c>
      <c r="D1233" t="s">
        <v>837</v>
      </c>
      <c r="E1233">
        <v>181.09833846907401</v>
      </c>
      <c r="F1233">
        <v>151.10396393767701</v>
      </c>
      <c r="G1233">
        <v>3.60368716934574</v>
      </c>
      <c r="H1233">
        <v>26.3906873620505</v>
      </c>
      <c r="I1233">
        <v>178.86283484575301</v>
      </c>
      <c r="J1233">
        <v>150.79911681525201</v>
      </c>
      <c r="K1233">
        <v>3.5551625107432399</v>
      </c>
      <c r="L1233">
        <v>24.508555519757302</v>
      </c>
      <c r="M1233">
        <v>7.2353609703116302</v>
      </c>
      <c r="N1233">
        <v>6.2279231533822399</v>
      </c>
      <c r="O1233">
        <v>0.26365560472389599</v>
      </c>
      <c r="P1233">
        <v>0.74378221220547802</v>
      </c>
      <c r="Q1233">
        <v>2156.7050157226599</v>
      </c>
      <c r="R1233">
        <v>4955.5163631490996</v>
      </c>
      <c r="S1233">
        <v>7112.22137887176</v>
      </c>
      <c r="T1233">
        <v>7293.3197173408298</v>
      </c>
      <c r="U1233">
        <v>1557.3963275194001</v>
      </c>
      <c r="V1233">
        <v>3578.46943771523</v>
      </c>
      <c r="W1233">
        <v>5135.8657652346301</v>
      </c>
      <c r="X1233">
        <v>5314.7286000803797</v>
      </c>
      <c r="Y1233">
        <v>66.769442292305598</v>
      </c>
      <c r="Z1233">
        <v>3.7700755352464199</v>
      </c>
      <c r="AA1233">
        <v>9.3064643932674301E-2</v>
      </c>
      <c r="AB1233">
        <v>62.906302113126401</v>
      </c>
      <c r="AC1233">
        <v>1.5085814605719601</v>
      </c>
      <c r="AD1233">
        <v>0.70669541625388899</v>
      </c>
      <c r="AE1233">
        <v>0.155026988269064</v>
      </c>
      <c r="AF1233">
        <v>0.64685905604900296</v>
      </c>
      <c r="AG1233">
        <v>102.917777840954</v>
      </c>
      <c r="AH1233">
        <v>102.917777840954</v>
      </c>
      <c r="AI1233">
        <v>2.7865672345504602</v>
      </c>
      <c r="AJ1233">
        <v>2.7865672345504602</v>
      </c>
      <c r="AK1233">
        <v>10.852458795089399</v>
      </c>
      <c r="AL1233">
        <v>10.852458795089399</v>
      </c>
      <c r="AM1233">
        <v>116.556803870594</v>
      </c>
      <c r="AN1233">
        <v>116.556803870594</v>
      </c>
      <c r="AO1233">
        <v>46.282043109349203</v>
      </c>
      <c r="AP1233">
        <v>33.094637424558698</v>
      </c>
      <c r="AQ1233">
        <v>10.566587458306801</v>
      </c>
      <c r="AR1233">
        <v>2.6208182264838298</v>
      </c>
      <c r="AS1233">
        <v>7.9242944041414098</v>
      </c>
      <c r="AT1233">
        <v>5.5874496791933899</v>
      </c>
      <c r="AU1233">
        <v>6.4457912671041201E-2</v>
      </c>
      <c r="AV1233">
        <v>2.2723868122769799</v>
      </c>
      <c r="AW1233">
        <v>641.18555623094505</v>
      </c>
      <c r="AX1233">
        <v>7.09141030909199</v>
      </c>
      <c r="AY1233">
        <v>1.6862945524238999</v>
      </c>
      <c r="AZ1233">
        <v>632.40785136942895</v>
      </c>
      <c r="BA1233">
        <v>179.76902223559799</v>
      </c>
      <c r="BB1233">
        <v>134.63042124607699</v>
      </c>
      <c r="BC1233">
        <v>40.5872350336411</v>
      </c>
      <c r="BD1233">
        <v>4.5513659558799198</v>
      </c>
      <c r="BE1233">
        <v>20.861543553238899</v>
      </c>
      <c r="BF1233">
        <v>14.2036419956851</v>
      </c>
      <c r="BG1233">
        <v>2.50640334883792</v>
      </c>
      <c r="BH1233">
        <v>4.1514982087159398</v>
      </c>
      <c r="BI1233">
        <v>24.789093010788701</v>
      </c>
      <c r="BJ1233">
        <v>14.845301559643</v>
      </c>
      <c r="BK1233">
        <v>3.4917814022398499</v>
      </c>
      <c r="BL1233">
        <v>6.45201004890595</v>
      </c>
      <c r="BM1233">
        <v>29.941485442874601</v>
      </c>
      <c r="BN1233">
        <v>16.808006375648699</v>
      </c>
      <c r="BO1233">
        <v>4.4339777656767003</v>
      </c>
      <c r="BP1233">
        <v>8.6995013015492297</v>
      </c>
      <c r="BQ1233">
        <v>85.712134055869399</v>
      </c>
      <c r="BR1233">
        <v>21.87573822257</v>
      </c>
      <c r="BS1233">
        <v>10.5791064181754</v>
      </c>
      <c r="BT1233">
        <v>53.257289415123999</v>
      </c>
      <c r="BU1233">
        <v>75.9337263350303</v>
      </c>
      <c r="BV1233">
        <v>65.554211689667795</v>
      </c>
      <c r="BW1233">
        <v>3.6018263803350501</v>
      </c>
      <c r="BX1233">
        <v>6.7776882650272903</v>
      </c>
      <c r="BY1233">
        <v>2994.66130609417</v>
      </c>
      <c r="BZ1233">
        <v>2868.3085317636201</v>
      </c>
      <c r="CA1233">
        <v>48.172997539218201</v>
      </c>
      <c r="CB1233">
        <v>78.179776791331903</v>
      </c>
      <c r="CC1233">
        <v>53069</v>
      </c>
      <c r="CD1233">
        <v>54860</v>
      </c>
      <c r="CE1233">
        <v>48136.492340137302</v>
      </c>
      <c r="CF1233">
        <v>969.37436858537706</v>
      </c>
      <c r="CG1233">
        <v>598.11540766771998</v>
      </c>
      <c r="CH1233">
        <v>977.83233886462006</v>
      </c>
    </row>
    <row r="1234" spans="1:86" x14ac:dyDescent="0.2">
      <c r="A1234" t="s">
        <v>165</v>
      </c>
      <c r="B1234">
        <v>2013</v>
      </c>
      <c r="C1234" t="s">
        <v>10</v>
      </c>
      <c r="D1234" t="s">
        <v>838</v>
      </c>
      <c r="E1234">
        <v>66.691894765847593</v>
      </c>
      <c r="F1234">
        <v>44.544896935531398</v>
      </c>
      <c r="G1234">
        <v>5.2732796982619004</v>
      </c>
      <c r="H1234">
        <v>16.873718132054002</v>
      </c>
      <c r="I1234">
        <v>58.769234343960399</v>
      </c>
      <c r="J1234">
        <v>44.033215264842198</v>
      </c>
      <c r="K1234">
        <v>5.2091378479663</v>
      </c>
      <c r="L1234">
        <v>9.5268812311520303</v>
      </c>
      <c r="M1234">
        <v>38.627592234322002</v>
      </c>
      <c r="N1234">
        <v>20.9640852628015</v>
      </c>
      <c r="O1234">
        <v>0.51402825527692997</v>
      </c>
      <c r="P1234">
        <v>17.1494787162436</v>
      </c>
      <c r="Q1234">
        <v>2625.50563061291</v>
      </c>
      <c r="R1234">
        <v>2460.2429707910301</v>
      </c>
      <c r="S1234">
        <v>5085.7486014039396</v>
      </c>
      <c r="T1234">
        <v>5152.4404961697901</v>
      </c>
      <c r="U1234">
        <v>2267.3658552443198</v>
      </c>
      <c r="V1234">
        <v>2124.6463319426298</v>
      </c>
      <c r="W1234">
        <v>4392.0121871869596</v>
      </c>
      <c r="X1234">
        <v>4450.7814215309199</v>
      </c>
      <c r="Y1234">
        <v>121.969354028165</v>
      </c>
      <c r="Z1234">
        <v>4.27413049702721</v>
      </c>
      <c r="AA1234">
        <v>0.198966127794275</v>
      </c>
      <c r="AB1234">
        <v>117.496257403344</v>
      </c>
      <c r="AC1234">
        <v>15.0424373953177</v>
      </c>
      <c r="AD1234">
        <v>1.3584845914890999</v>
      </c>
      <c r="AE1234">
        <v>0.198549319130018</v>
      </c>
      <c r="AF1234">
        <v>13.485403484698599</v>
      </c>
      <c r="AG1234">
        <v>235.4129820542</v>
      </c>
      <c r="AH1234">
        <v>235.4129820542</v>
      </c>
      <c r="AI1234">
        <v>109.298200272426</v>
      </c>
      <c r="AJ1234">
        <v>109.298200272426</v>
      </c>
      <c r="AK1234">
        <v>46.553585749599797</v>
      </c>
      <c r="AL1234">
        <v>46.553585749599797</v>
      </c>
      <c r="AM1234">
        <v>391.26476807622601</v>
      </c>
      <c r="AN1234">
        <v>391.26476807622601</v>
      </c>
      <c r="AO1234">
        <v>110.77231119049399</v>
      </c>
      <c r="AP1234">
        <v>33.039907057363699</v>
      </c>
      <c r="AQ1234">
        <v>26.1858611249558</v>
      </c>
      <c r="AR1234">
        <v>51.546543008174403</v>
      </c>
      <c r="AS1234">
        <v>37.342781888469197</v>
      </c>
      <c r="AT1234">
        <v>1.2552927739266699</v>
      </c>
      <c r="AU1234">
        <v>0.16580657520877701</v>
      </c>
      <c r="AV1234">
        <v>35.921682539333801</v>
      </c>
      <c r="AW1234">
        <v>108.962151540204</v>
      </c>
      <c r="AX1234">
        <v>6.34149612646475</v>
      </c>
      <c r="AY1234">
        <v>4.2462180921498396</v>
      </c>
      <c r="AZ1234">
        <v>98.374437321590094</v>
      </c>
      <c r="BA1234">
        <v>137.16378682633999</v>
      </c>
      <c r="BB1234">
        <v>60.834179026241102</v>
      </c>
      <c r="BC1234">
        <v>38.833529269034003</v>
      </c>
      <c r="BD1234">
        <v>37.496078531065002</v>
      </c>
      <c r="BE1234">
        <v>17.125042191545202</v>
      </c>
      <c r="BF1234">
        <v>4.9746668284647901</v>
      </c>
      <c r="BG1234">
        <v>2.3923043915104398</v>
      </c>
      <c r="BH1234">
        <v>9.7580709715700191</v>
      </c>
      <c r="BI1234">
        <v>24.273342250202401</v>
      </c>
      <c r="BJ1234">
        <v>5.6086227192804197</v>
      </c>
      <c r="BK1234">
        <v>4.4630201497694504</v>
      </c>
      <c r="BL1234">
        <v>14.201699381152601</v>
      </c>
      <c r="BM1234">
        <v>29.924599386673499</v>
      </c>
      <c r="BN1234">
        <v>5.8480666891402899</v>
      </c>
      <c r="BO1234">
        <v>6.7970283532828804</v>
      </c>
      <c r="BP1234">
        <v>17.279504344250299</v>
      </c>
      <c r="BQ1234">
        <v>56.577703548723399</v>
      </c>
      <c r="BR1234">
        <v>18.871730832181001</v>
      </c>
      <c r="BS1234">
        <v>5.9189385029810104</v>
      </c>
      <c r="BT1234">
        <v>31.787034213561299</v>
      </c>
      <c r="BU1234">
        <v>389.95732521863903</v>
      </c>
      <c r="BV1234">
        <v>223.80014368408001</v>
      </c>
      <c r="BW1234">
        <v>6.9682832983338496</v>
      </c>
      <c r="BX1234">
        <v>159.18889823622499</v>
      </c>
      <c r="BY1234">
        <v>908.96050307859502</v>
      </c>
      <c r="BZ1234">
        <v>820.109217825634</v>
      </c>
      <c r="CA1234">
        <v>71.101290230781402</v>
      </c>
      <c r="CB1234">
        <v>17.749995022178101</v>
      </c>
      <c r="CC1234">
        <v>63633</v>
      </c>
      <c r="CD1234">
        <v>64351</v>
      </c>
      <c r="CE1234">
        <v>62015.439554863297</v>
      </c>
      <c r="CF1234">
        <v>2713.1878684429498</v>
      </c>
      <c r="CG1234">
        <v>1757.5605664831901</v>
      </c>
      <c r="CH1234">
        <v>2949.3235480349699</v>
      </c>
    </row>
    <row r="1235" spans="1:86" x14ac:dyDescent="0.2">
      <c r="A1235" t="s">
        <v>165</v>
      </c>
      <c r="B1235">
        <v>2013</v>
      </c>
      <c r="C1235" t="s">
        <v>11</v>
      </c>
      <c r="D1235" t="s">
        <v>839</v>
      </c>
      <c r="E1235">
        <v>3.7387799433375402</v>
      </c>
      <c r="F1235">
        <v>1.66493744364888</v>
      </c>
      <c r="G1235">
        <v>1.11684916851348</v>
      </c>
      <c r="H1235">
        <v>0.95699333117517404</v>
      </c>
      <c r="I1235">
        <v>3.13028296582698</v>
      </c>
      <c r="J1235">
        <v>1.62575416256921</v>
      </c>
      <c r="K1235">
        <v>1.1032643726107101</v>
      </c>
      <c r="L1235">
        <v>0.40126443064705503</v>
      </c>
      <c r="M1235">
        <v>2.8751992513043301</v>
      </c>
      <c r="N1235">
        <v>1.82199138177468</v>
      </c>
      <c r="O1235">
        <v>0.11132891544531</v>
      </c>
      <c r="P1235">
        <v>0.94187895408433497</v>
      </c>
      <c r="Q1235">
        <v>290.15824975757499</v>
      </c>
      <c r="R1235">
        <v>1045.7409749527301</v>
      </c>
      <c r="S1235">
        <v>1335.8992247103099</v>
      </c>
      <c r="T1235">
        <v>1339.6380046536499</v>
      </c>
      <c r="U1235">
        <v>253.18610424987401</v>
      </c>
      <c r="V1235">
        <v>912.49200642738401</v>
      </c>
      <c r="W1235">
        <v>1165.6781106772601</v>
      </c>
      <c r="X1235">
        <v>1168.8083936430801</v>
      </c>
      <c r="Y1235">
        <v>12.018121470325401</v>
      </c>
      <c r="Z1235">
        <v>0.28096651123224098</v>
      </c>
      <c r="AA1235">
        <v>3.4947419490724503E-2</v>
      </c>
      <c r="AB1235">
        <v>11.7022075396024</v>
      </c>
      <c r="AC1235">
        <v>0.52910652012659698</v>
      </c>
      <c r="AD1235">
        <v>0.10791650435861599</v>
      </c>
      <c r="AE1235">
        <v>4.2654732937899197E-2</v>
      </c>
      <c r="AF1235">
        <v>0.37853528283008198</v>
      </c>
      <c r="AG1235">
        <v>144.58474128564299</v>
      </c>
      <c r="AH1235">
        <v>144.58474128564299</v>
      </c>
      <c r="AI1235">
        <v>2.6942223337858899</v>
      </c>
      <c r="AJ1235">
        <v>2.6942223337858899</v>
      </c>
      <c r="AK1235">
        <v>3.0832888878248701</v>
      </c>
      <c r="AL1235">
        <v>3.0832888878248701</v>
      </c>
      <c r="AM1235">
        <v>150.362252507253</v>
      </c>
      <c r="AN1235">
        <v>150.362252507253</v>
      </c>
      <c r="AO1235">
        <v>7.4904809873798897</v>
      </c>
      <c r="AP1235">
        <v>1.6394040860091199</v>
      </c>
      <c r="AQ1235">
        <v>4.2829615219264996</v>
      </c>
      <c r="AR1235">
        <v>1.5681153794442699</v>
      </c>
      <c r="AS1235">
        <v>1.48498998574884</v>
      </c>
      <c r="AT1235">
        <v>5.0205218492163299E-2</v>
      </c>
      <c r="AU1235">
        <v>3.3773431043070699E-2</v>
      </c>
      <c r="AV1235">
        <v>1.4010113362136101</v>
      </c>
      <c r="AW1235">
        <v>11.453571080356699</v>
      </c>
      <c r="AX1235">
        <v>0.45613274701187001</v>
      </c>
      <c r="AY1235">
        <v>0.56699181233138196</v>
      </c>
      <c r="AZ1235">
        <v>10.430446521013501</v>
      </c>
      <c r="BA1235">
        <v>11.537756341384201</v>
      </c>
      <c r="BB1235">
        <v>2.5720416749934798</v>
      </c>
      <c r="BC1235">
        <v>7.9060159174334004</v>
      </c>
      <c r="BD1235">
        <v>1.0596987489573999</v>
      </c>
      <c r="BE1235">
        <v>0.97700173856843497</v>
      </c>
      <c r="BF1235">
        <v>0.208625966295061</v>
      </c>
      <c r="BG1235">
        <v>0.47245330869376301</v>
      </c>
      <c r="BH1235">
        <v>0.29592246357961099</v>
      </c>
      <c r="BI1235">
        <v>1.6657983834399199</v>
      </c>
      <c r="BJ1235">
        <v>0.26268186753037398</v>
      </c>
      <c r="BK1235">
        <v>0.94292391922865304</v>
      </c>
      <c r="BL1235">
        <v>0.46019259668089502</v>
      </c>
      <c r="BM1235">
        <v>2.3315586888383799</v>
      </c>
      <c r="BN1235">
        <v>0.28421080306875202</v>
      </c>
      <c r="BO1235">
        <v>1.4762190887608999</v>
      </c>
      <c r="BP1235">
        <v>0.57112879700873498</v>
      </c>
      <c r="BQ1235">
        <v>2.6582905629480602</v>
      </c>
      <c r="BR1235">
        <v>0.71748451759255305</v>
      </c>
      <c r="BS1235">
        <v>1.23562232887936</v>
      </c>
      <c r="BT1235">
        <v>0.70518371647614198</v>
      </c>
      <c r="BU1235">
        <v>29.416122162330598</v>
      </c>
      <c r="BV1235">
        <v>19.220244737024199</v>
      </c>
      <c r="BW1235">
        <v>1.5337752064264001</v>
      </c>
      <c r="BX1235">
        <v>8.6621022188800101</v>
      </c>
      <c r="BY1235">
        <v>37.723449192347097</v>
      </c>
      <c r="BZ1235">
        <v>21.8474624282257</v>
      </c>
      <c r="CA1235">
        <v>15.1938410363045</v>
      </c>
      <c r="CB1235">
        <v>0.68214572781684302</v>
      </c>
      <c r="CC1235">
        <v>9409</v>
      </c>
      <c r="CD1235">
        <v>9459</v>
      </c>
      <c r="CE1235">
        <v>9456.5349582928302</v>
      </c>
      <c r="CF1235">
        <v>300.12601768004203</v>
      </c>
      <c r="CG1235">
        <v>428.81032553581502</v>
      </c>
      <c r="CH1235">
        <v>711.61314190122903</v>
      </c>
    </row>
    <row r="1236" spans="1:86" x14ac:dyDescent="0.2">
      <c r="A1236" t="s">
        <v>165</v>
      </c>
      <c r="B1236">
        <v>2013</v>
      </c>
      <c r="C1236" t="s">
        <v>12</v>
      </c>
      <c r="D1236" t="s">
        <v>840</v>
      </c>
      <c r="E1236">
        <v>12.8385617505224</v>
      </c>
      <c r="F1236">
        <v>4.7796826514599697</v>
      </c>
      <c r="G1236">
        <v>0.79955755011099205</v>
      </c>
      <c r="H1236">
        <v>7.25932154895139</v>
      </c>
      <c r="I1236">
        <v>12.660161512818901</v>
      </c>
      <c r="J1236">
        <v>4.7315229268488102</v>
      </c>
      <c r="K1236">
        <v>0.78917585338159402</v>
      </c>
      <c r="L1236">
        <v>7.1394627325884699</v>
      </c>
      <c r="M1236">
        <v>1.4135473244571699</v>
      </c>
      <c r="N1236">
        <v>1.1909505934948199</v>
      </c>
      <c r="O1236">
        <v>8.3514883783382496E-2</v>
      </c>
      <c r="P1236">
        <v>0.13908184717896799</v>
      </c>
      <c r="Q1236">
        <v>244.26603807032799</v>
      </c>
      <c r="R1236">
        <v>1404.7109633647301</v>
      </c>
      <c r="S1236">
        <v>1648.9770014350599</v>
      </c>
      <c r="T1236">
        <v>1661.81556318558</v>
      </c>
      <c r="U1236">
        <v>221.78276957974401</v>
      </c>
      <c r="V1236">
        <v>1275.41548704516</v>
      </c>
      <c r="W1236">
        <v>1497.1982566249101</v>
      </c>
      <c r="X1236">
        <v>1509.85841813773</v>
      </c>
      <c r="Y1236">
        <v>3.42887406810868</v>
      </c>
      <c r="Z1236">
        <v>0.38989825087471902</v>
      </c>
      <c r="AA1236">
        <v>2.42526256228307E-2</v>
      </c>
      <c r="AB1236">
        <v>3.0147231916111301</v>
      </c>
      <c r="AC1236">
        <v>0.246062107124773</v>
      </c>
      <c r="AD1236">
        <v>0.128900229326499</v>
      </c>
      <c r="AE1236">
        <v>3.2803292244388799E-2</v>
      </c>
      <c r="AF1236">
        <v>8.4358585553884896E-2</v>
      </c>
      <c r="AG1236">
        <v>17.294924739014501</v>
      </c>
      <c r="AH1236">
        <v>17.294924739014501</v>
      </c>
      <c r="AI1236">
        <v>1.0462182052275899</v>
      </c>
      <c r="AJ1236">
        <v>1.0462182052275899</v>
      </c>
      <c r="AK1236">
        <v>1.0010740967868801</v>
      </c>
      <c r="AL1236">
        <v>1.0010740967868801</v>
      </c>
      <c r="AM1236">
        <v>19.342217041028899</v>
      </c>
      <c r="AN1236">
        <v>19.342217041028899</v>
      </c>
      <c r="AO1236">
        <v>5.9881311319014401</v>
      </c>
      <c r="AP1236">
        <v>3.2049772562469498</v>
      </c>
      <c r="AQ1236">
        <v>2.3842737735314601</v>
      </c>
      <c r="AR1236">
        <v>0.39888010212302999</v>
      </c>
      <c r="AS1236">
        <v>1.0431079456007299</v>
      </c>
      <c r="AT1236">
        <v>0.120511362752885</v>
      </c>
      <c r="AU1236">
        <v>1.4672087335034299E-2</v>
      </c>
      <c r="AV1236">
        <v>0.90792449551281496</v>
      </c>
      <c r="AW1236">
        <v>2.3939146496145902</v>
      </c>
      <c r="AX1236">
        <v>0.54928491992513695</v>
      </c>
      <c r="AY1236">
        <v>0.33105266295834301</v>
      </c>
      <c r="AZ1236">
        <v>1.5135770667311099</v>
      </c>
      <c r="BA1236">
        <v>17.009905238019801</v>
      </c>
      <c r="BB1236">
        <v>10.259571697018099</v>
      </c>
      <c r="BC1236">
        <v>6.4575836470964703</v>
      </c>
      <c r="BD1236">
        <v>0.29274989390522599</v>
      </c>
      <c r="BE1236">
        <v>1.8352491309796</v>
      </c>
      <c r="BF1236">
        <v>0.22538358585085799</v>
      </c>
      <c r="BG1236">
        <v>0.369834097769347</v>
      </c>
      <c r="BH1236">
        <v>1.2400314473594001</v>
      </c>
      <c r="BI1236">
        <v>2.4998565424605101</v>
      </c>
      <c r="BJ1236">
        <v>0.31303977353984103</v>
      </c>
      <c r="BK1236">
        <v>0.624276969191215</v>
      </c>
      <c r="BL1236">
        <v>1.5625397997294601</v>
      </c>
      <c r="BM1236">
        <v>3.2049893584033402</v>
      </c>
      <c r="BN1236">
        <v>0.37103973700221299</v>
      </c>
      <c r="BO1236">
        <v>0.90312134492427598</v>
      </c>
      <c r="BP1236">
        <v>1.9308282764768501</v>
      </c>
      <c r="BQ1236">
        <v>5.7047044012552997</v>
      </c>
      <c r="BR1236">
        <v>1.9617311213091899</v>
      </c>
      <c r="BS1236">
        <v>1.0913310405185299</v>
      </c>
      <c r="BT1236">
        <v>2.65164223942757</v>
      </c>
      <c r="BU1236">
        <v>15.640285608373199</v>
      </c>
      <c r="BV1236">
        <v>13.2089356791819</v>
      </c>
      <c r="BW1236">
        <v>1.15390068089127</v>
      </c>
      <c r="BX1236">
        <v>1.2774492483</v>
      </c>
      <c r="BY1236">
        <v>71.060630042468105</v>
      </c>
      <c r="BZ1236">
        <v>59.8945361030623</v>
      </c>
      <c r="CA1236">
        <v>10.856612580978201</v>
      </c>
      <c r="CB1236">
        <v>0.30948135842786001</v>
      </c>
      <c r="CC1236">
        <v>5613</v>
      </c>
      <c r="CD1236">
        <v>5378</v>
      </c>
      <c r="CE1236">
        <v>5774.6649100963295</v>
      </c>
      <c r="CF1236">
        <v>102.542072426769</v>
      </c>
      <c r="CG1236">
        <v>138.33994193524001</v>
      </c>
      <c r="CH1236">
        <v>240.86157899466701</v>
      </c>
    </row>
    <row r="1237" spans="1:86" x14ac:dyDescent="0.2">
      <c r="A1237" t="s">
        <v>165</v>
      </c>
      <c r="B1237">
        <v>2013</v>
      </c>
      <c r="C1237" t="s">
        <v>13</v>
      </c>
      <c r="D1237" t="s">
        <v>841</v>
      </c>
      <c r="E1237">
        <v>-51.210586460965501</v>
      </c>
      <c r="F1237">
        <v>-18.8621373055691</v>
      </c>
      <c r="G1237">
        <v>-3.1090326049675099</v>
      </c>
      <c r="H1237">
        <v>-29.239416550428999</v>
      </c>
      <c r="I1237">
        <v>-47.166475848529103</v>
      </c>
      <c r="J1237">
        <v>-18.732960980905499</v>
      </c>
      <c r="K1237">
        <v>-3.0698448630259598</v>
      </c>
      <c r="L1237">
        <v>-25.363670004597701</v>
      </c>
      <c r="M1237">
        <v>-6.0554964067876096</v>
      </c>
      <c r="N1237">
        <v>-4.8816456164573303</v>
      </c>
      <c r="O1237">
        <v>-0.33355568552437198</v>
      </c>
      <c r="P1237">
        <v>-0.84029510480590197</v>
      </c>
      <c r="Q1237">
        <v>-20.719855553454</v>
      </c>
      <c r="R1237">
        <v>1709.7646593086699</v>
      </c>
      <c r="S1237">
        <v>1689.0448037552201</v>
      </c>
      <c r="T1237">
        <v>1637.83421729425</v>
      </c>
      <c r="U1237">
        <v>-16.735175103645101</v>
      </c>
      <c r="V1237">
        <v>1380.9561020219001</v>
      </c>
      <c r="W1237">
        <v>1364.2209269182599</v>
      </c>
      <c r="X1237">
        <v>1317.05445106973</v>
      </c>
      <c r="Y1237">
        <v>-111.815587110617</v>
      </c>
      <c r="Z1237">
        <v>-0.92682588959825996</v>
      </c>
      <c r="AA1237">
        <v>-0.114085656469588</v>
      </c>
      <c r="AB1237">
        <v>-110.774675564549</v>
      </c>
      <c r="AC1237">
        <v>-1.5450899475522499</v>
      </c>
      <c r="AD1237">
        <v>-0.35572374974376803</v>
      </c>
      <c r="AE1237">
        <v>-0.121931545402079</v>
      </c>
      <c r="AF1237">
        <v>-1.0674346524064</v>
      </c>
      <c r="AG1237">
        <v>-269.21969064094799</v>
      </c>
      <c r="AH1237">
        <v>-269.21969064094799</v>
      </c>
      <c r="AI1237">
        <v>-410.63029627081602</v>
      </c>
      <c r="AJ1237">
        <v>-410.63029627081602</v>
      </c>
      <c r="AK1237">
        <v>-102.45327778920699</v>
      </c>
      <c r="AL1237">
        <v>-102.45327778920699</v>
      </c>
      <c r="AM1237">
        <v>-782.303264700971</v>
      </c>
      <c r="AN1237">
        <v>-782.303264700971</v>
      </c>
      <c r="AO1237">
        <v>-124.656301338866</v>
      </c>
      <c r="AP1237">
        <v>-6.2957955671565804</v>
      </c>
      <c r="AQ1237">
        <v>-11.501586507823699</v>
      </c>
      <c r="AR1237">
        <v>-106.858919263885</v>
      </c>
      <c r="AS1237">
        <v>-4.2699581636427704</v>
      </c>
      <c r="AT1237">
        <v>-0.209150029217505</v>
      </c>
      <c r="AU1237">
        <v>-7.7764316554861102E-2</v>
      </c>
      <c r="AV1237">
        <v>-3.98304381787039</v>
      </c>
      <c r="AW1237">
        <v>-12.023825358675399</v>
      </c>
      <c r="AX1237">
        <v>-1.55026189006784</v>
      </c>
      <c r="AY1237">
        <v>-1.7944671682104401</v>
      </c>
      <c r="AZ1237">
        <v>-8.6790963003971804</v>
      </c>
      <c r="BA1237">
        <v>-60.965525815020897</v>
      </c>
      <c r="BB1237">
        <v>-25.225879620225001</v>
      </c>
      <c r="BC1237">
        <v>-24.019681533537</v>
      </c>
      <c r="BD1237">
        <v>-11.719964661259</v>
      </c>
      <c r="BE1237">
        <v>-10.102075539085501</v>
      </c>
      <c r="BF1237">
        <v>-1.0049668330616699</v>
      </c>
      <c r="BG1237">
        <v>-1.5200790997719</v>
      </c>
      <c r="BH1237">
        <v>-7.5770296062519504</v>
      </c>
      <c r="BI1237">
        <v>-14.096363724518399</v>
      </c>
      <c r="BJ1237">
        <v>-1.36800710215858</v>
      </c>
      <c r="BK1237">
        <v>-2.43200663020477</v>
      </c>
      <c r="BL1237">
        <v>-10.296349992154999</v>
      </c>
      <c r="BM1237">
        <v>-18.705402447104799</v>
      </c>
      <c r="BN1237">
        <v>-2.5065830791316501</v>
      </c>
      <c r="BO1237">
        <v>-3.4401800464492198</v>
      </c>
      <c r="BP1237">
        <v>-12.7586393215239</v>
      </c>
      <c r="BQ1237">
        <v>-53.498722141678797</v>
      </c>
      <c r="BR1237">
        <v>-10.1361454802904</v>
      </c>
      <c r="BS1237">
        <v>-3.3460950007960699</v>
      </c>
      <c r="BT1237">
        <v>-40.016481660592298</v>
      </c>
      <c r="BU1237">
        <v>-62.16879727776</v>
      </c>
      <c r="BV1237">
        <v>-51.394121673467602</v>
      </c>
      <c r="BW1237">
        <v>-4.5294545685281404</v>
      </c>
      <c r="BX1237">
        <v>-6.2452210357641604</v>
      </c>
      <c r="BY1237">
        <v>-359.64314058468699</v>
      </c>
      <c r="BZ1237">
        <v>-218.418869879017</v>
      </c>
      <c r="CA1237">
        <v>-42.262168442699803</v>
      </c>
      <c r="CB1237">
        <v>-98.962102262969495</v>
      </c>
      <c r="CC1237">
        <v>-1036</v>
      </c>
      <c r="CD1237">
        <v>-1193</v>
      </c>
      <c r="CE1237">
        <v>-1040.4680268121999</v>
      </c>
      <c r="CF1237">
        <v>-528.59482101791195</v>
      </c>
      <c r="CG1237">
        <v>-644.42272598545298</v>
      </c>
      <c r="CH1237">
        <v>-1076.9556992023599</v>
      </c>
    </row>
    <row r="1238" spans="1:86" x14ac:dyDescent="0.2">
      <c r="A1238" t="s">
        <v>165</v>
      </c>
      <c r="B1238">
        <v>2013</v>
      </c>
      <c r="C1238" t="s">
        <v>14</v>
      </c>
      <c r="D1238" t="s">
        <v>842</v>
      </c>
      <c r="E1238">
        <v>133.42535310921599</v>
      </c>
      <c r="F1238">
        <v>48.757149888084001</v>
      </c>
      <c r="G1238">
        <v>43.367649625772302</v>
      </c>
      <c r="H1238">
        <v>41.3005535953601</v>
      </c>
      <c r="I1238">
        <v>121.60667115045899</v>
      </c>
      <c r="J1238">
        <v>47.828156406560801</v>
      </c>
      <c r="K1238">
        <v>42.848781646339603</v>
      </c>
      <c r="L1238">
        <v>30.929733097558898</v>
      </c>
      <c r="M1238">
        <v>55.6435195681008</v>
      </c>
      <c r="N1238">
        <v>42.288177400406397</v>
      </c>
      <c r="O1238">
        <v>3.9162793246524199</v>
      </c>
      <c r="P1238">
        <v>9.4390628430418708</v>
      </c>
      <c r="Q1238">
        <v>678.13498824435896</v>
      </c>
      <c r="R1238">
        <v>506.99675870375103</v>
      </c>
      <c r="S1238">
        <v>1185.13174694811</v>
      </c>
      <c r="T1238">
        <v>1318.55710005733</v>
      </c>
      <c r="U1238">
        <v>580.29323910180904</v>
      </c>
      <c r="V1238">
        <v>433.84694260356298</v>
      </c>
      <c r="W1238">
        <v>1014.14018170537</v>
      </c>
      <c r="X1238">
        <v>1135.74685285583</v>
      </c>
      <c r="Y1238">
        <v>249.22067089252999</v>
      </c>
      <c r="Z1238">
        <v>6.6623743316380697</v>
      </c>
      <c r="AA1238">
        <v>1.2477959886710299</v>
      </c>
      <c r="AB1238">
        <v>241.31050057222001</v>
      </c>
      <c r="AC1238">
        <v>10.7042683302619</v>
      </c>
      <c r="AD1238">
        <v>2.55850376923547</v>
      </c>
      <c r="AE1238">
        <v>1.63648684468422</v>
      </c>
      <c r="AF1238">
        <v>6.5092777163422104</v>
      </c>
      <c r="AG1238">
        <v>1699.20604934946</v>
      </c>
      <c r="AH1238">
        <v>1699.20604934946</v>
      </c>
      <c r="AI1238">
        <v>509.60533147017702</v>
      </c>
      <c r="AJ1238">
        <v>509.60533147017702</v>
      </c>
      <c r="AK1238">
        <v>184.869522401193</v>
      </c>
      <c r="AL1238">
        <v>184.869522401193</v>
      </c>
      <c r="AM1238">
        <v>2393.6809032208298</v>
      </c>
      <c r="AN1238">
        <v>2393.6809032208298</v>
      </c>
      <c r="AO1238">
        <v>334.14263327538799</v>
      </c>
      <c r="AP1238">
        <v>39.6753413687955</v>
      </c>
      <c r="AQ1238">
        <v>160.19167940127599</v>
      </c>
      <c r="AR1238">
        <v>134.27561250531599</v>
      </c>
      <c r="AS1238">
        <v>24.877270358983999</v>
      </c>
      <c r="AT1238">
        <v>1.2048031260520999</v>
      </c>
      <c r="AU1238">
        <v>1.33377463794304</v>
      </c>
      <c r="AV1238">
        <v>22.3386925949888</v>
      </c>
      <c r="AW1238">
        <v>98.941021199371605</v>
      </c>
      <c r="AX1238">
        <v>10.867923377142899</v>
      </c>
      <c r="AY1238">
        <v>20.7076974063589</v>
      </c>
      <c r="AZ1238">
        <v>67.365400415869999</v>
      </c>
      <c r="BA1238">
        <v>414.22316409795798</v>
      </c>
      <c r="BB1238">
        <v>71.299612490362904</v>
      </c>
      <c r="BC1238">
        <v>321.36446804115798</v>
      </c>
      <c r="BD1238">
        <v>21.559083566437899</v>
      </c>
      <c r="BE1238">
        <v>35.321661310907203</v>
      </c>
      <c r="BF1238">
        <v>4.7764623008079798</v>
      </c>
      <c r="BG1238">
        <v>19.966541229278601</v>
      </c>
      <c r="BH1238">
        <v>10.578657780820601</v>
      </c>
      <c r="BI1238">
        <v>60.512017968394197</v>
      </c>
      <c r="BJ1238">
        <v>6.1534555711403502</v>
      </c>
      <c r="BK1238">
        <v>38.894233455552303</v>
      </c>
      <c r="BL1238">
        <v>15.4643289417016</v>
      </c>
      <c r="BM1238">
        <v>87.331011049100496</v>
      </c>
      <c r="BN1238">
        <v>7.4720872286706701</v>
      </c>
      <c r="BO1238">
        <v>60.217732204416201</v>
      </c>
      <c r="BP1238">
        <v>19.6411916160136</v>
      </c>
      <c r="BQ1238">
        <v>127.699714348866</v>
      </c>
      <c r="BR1238">
        <v>20.8094671038467</v>
      </c>
      <c r="BS1238">
        <v>55.840350945803202</v>
      </c>
      <c r="BT1238">
        <v>51.049896299215597</v>
      </c>
      <c r="BU1238">
        <v>585.280379208103</v>
      </c>
      <c r="BV1238">
        <v>445.25738837876298</v>
      </c>
      <c r="BW1238">
        <v>53.418677769707003</v>
      </c>
      <c r="BX1238">
        <v>86.604313059631593</v>
      </c>
      <c r="BY1238">
        <v>1268.1879322718601</v>
      </c>
      <c r="BZ1238">
        <v>591.39373976308002</v>
      </c>
      <c r="CA1238">
        <v>589.35237743896198</v>
      </c>
      <c r="CB1238">
        <v>87.441815069814297</v>
      </c>
      <c r="CC1238">
        <v>33909</v>
      </c>
      <c r="CD1238">
        <v>34086</v>
      </c>
      <c r="CE1238">
        <v>34575.7867628108</v>
      </c>
      <c r="CF1238">
        <v>10495.379088154001</v>
      </c>
      <c r="CG1238">
        <v>15093.581461684</v>
      </c>
      <c r="CH1238">
        <v>25527.016185048102</v>
      </c>
    </row>
    <row r="1239" spans="1:86" x14ac:dyDescent="0.2">
      <c r="A1239" t="s">
        <v>165</v>
      </c>
      <c r="B1239">
        <v>2013</v>
      </c>
      <c r="C1239" t="s">
        <v>15</v>
      </c>
      <c r="D1239" t="s">
        <v>843</v>
      </c>
      <c r="E1239">
        <v>10.643958494403099</v>
      </c>
      <c r="F1239">
        <v>3.5363308925875301</v>
      </c>
      <c r="G1239">
        <v>4.7175245783583604</v>
      </c>
      <c r="H1239">
        <v>2.3901030234571699</v>
      </c>
      <c r="I1239">
        <v>9.2979895553348495</v>
      </c>
      <c r="J1239">
        <v>3.4290318836771201</v>
      </c>
      <c r="K1239">
        <v>4.6587551697027099</v>
      </c>
      <c r="L1239">
        <v>1.21020250195502</v>
      </c>
      <c r="M1239">
        <v>7.1168065198430197</v>
      </c>
      <c r="N1239">
        <v>5.0287119357106</v>
      </c>
      <c r="O1239">
        <v>0.36150918129377901</v>
      </c>
      <c r="P1239">
        <v>1.72658540283863</v>
      </c>
      <c r="Q1239">
        <v>2457.5760654505498</v>
      </c>
      <c r="R1239">
        <v>1044.41042739313</v>
      </c>
      <c r="S1239">
        <v>3501.98649284368</v>
      </c>
      <c r="T1239">
        <v>3512.6304513380901</v>
      </c>
      <c r="U1239">
        <v>2172.68039324849</v>
      </c>
      <c r="V1239">
        <v>923.33665272953397</v>
      </c>
      <c r="W1239">
        <v>3096.0170459780202</v>
      </c>
      <c r="X1239">
        <v>3105.3150355333501</v>
      </c>
      <c r="Y1239">
        <v>27.6645730201639</v>
      </c>
      <c r="Z1239">
        <v>0.80179205770667905</v>
      </c>
      <c r="AA1239">
        <v>0.124912627061165</v>
      </c>
      <c r="AB1239">
        <v>26.737868335396001</v>
      </c>
      <c r="AC1239">
        <v>1.5717376884765299</v>
      </c>
      <c r="AD1239">
        <v>0.29279935391859202</v>
      </c>
      <c r="AE1239">
        <v>0.18673353348699601</v>
      </c>
      <c r="AF1239">
        <v>1.09220480107095</v>
      </c>
      <c r="AG1239">
        <v>161.40805829945401</v>
      </c>
      <c r="AH1239">
        <v>161.40805829945401</v>
      </c>
      <c r="AI1239">
        <v>12.6416810162732</v>
      </c>
      <c r="AJ1239">
        <v>12.6416810162732</v>
      </c>
      <c r="AK1239">
        <v>11.816743795698899</v>
      </c>
      <c r="AL1239">
        <v>11.816743795698899</v>
      </c>
      <c r="AM1239">
        <v>185.86648311142599</v>
      </c>
      <c r="AN1239">
        <v>185.86648311142599</v>
      </c>
      <c r="AO1239">
        <v>26.451481793344399</v>
      </c>
      <c r="AP1239">
        <v>5.0370624235732704</v>
      </c>
      <c r="AQ1239">
        <v>16.713527336503599</v>
      </c>
      <c r="AR1239">
        <v>4.7008920332675501</v>
      </c>
      <c r="AS1239">
        <v>4.0992282048933903</v>
      </c>
      <c r="AT1239">
        <v>0.11884323197305099</v>
      </c>
      <c r="AU1239">
        <v>0.148266211432523</v>
      </c>
      <c r="AV1239">
        <v>3.8321187614878101</v>
      </c>
      <c r="AW1239">
        <v>13.8062965458546</v>
      </c>
      <c r="AX1239">
        <v>1.28606345078638</v>
      </c>
      <c r="AY1239">
        <v>2.27806417173238</v>
      </c>
      <c r="AZ1239">
        <v>10.2421689233359</v>
      </c>
      <c r="BA1239">
        <v>51.306869275025903</v>
      </c>
      <c r="BB1239">
        <v>5.6704275516378599</v>
      </c>
      <c r="BC1239">
        <v>43.312302447911897</v>
      </c>
      <c r="BD1239">
        <v>2.3241392754763299</v>
      </c>
      <c r="BE1239">
        <v>3.9182200749132301</v>
      </c>
      <c r="BF1239">
        <v>0.54192562599682603</v>
      </c>
      <c r="BG1239">
        <v>2.69469297174488</v>
      </c>
      <c r="BH1239">
        <v>0.68160147717152497</v>
      </c>
      <c r="BI1239">
        <v>6.4521487410067104</v>
      </c>
      <c r="BJ1239">
        <v>0.68099256169725297</v>
      </c>
      <c r="BK1239">
        <v>4.6221678011860803</v>
      </c>
      <c r="BL1239">
        <v>1.1489883781233801</v>
      </c>
      <c r="BM1239">
        <v>8.9167539062120102</v>
      </c>
      <c r="BN1239">
        <v>0.75802472606512095</v>
      </c>
      <c r="BO1239">
        <v>6.6939315069415102</v>
      </c>
      <c r="BP1239">
        <v>1.46479767320538</v>
      </c>
      <c r="BQ1239">
        <v>13.944948635398401</v>
      </c>
      <c r="BR1239">
        <v>1.64029876711784</v>
      </c>
      <c r="BS1239">
        <v>10.3602650017515</v>
      </c>
      <c r="BT1239">
        <v>1.94438486652904</v>
      </c>
      <c r="BU1239">
        <v>73.949739689137402</v>
      </c>
      <c r="BV1239">
        <v>52.993194842991798</v>
      </c>
      <c r="BW1239">
        <v>4.9692358668477903</v>
      </c>
      <c r="BX1239">
        <v>15.987308979297699</v>
      </c>
      <c r="BY1239">
        <v>107.752412256901</v>
      </c>
      <c r="BZ1239">
        <v>41.1646570834816</v>
      </c>
      <c r="CA1239">
        <v>63.547164136202497</v>
      </c>
      <c r="CB1239">
        <v>3.0405910372173302</v>
      </c>
      <c r="CC1239">
        <v>65289</v>
      </c>
      <c r="CD1239">
        <v>70580</v>
      </c>
      <c r="CE1239">
        <v>66190.298142814601</v>
      </c>
      <c r="CF1239">
        <v>2687.1426741779001</v>
      </c>
      <c r="CG1239">
        <v>2419.0487690611699</v>
      </c>
      <c r="CH1239">
        <v>3687.8369433871399</v>
      </c>
    </row>
    <row r="1240" spans="1:86" x14ac:dyDescent="0.2">
      <c r="A1240" t="s">
        <v>165</v>
      </c>
      <c r="B1240">
        <v>2013</v>
      </c>
      <c r="C1240" t="s">
        <v>16</v>
      </c>
      <c r="D1240" t="s">
        <v>844</v>
      </c>
      <c r="E1240">
        <v>28.988622800741801</v>
      </c>
      <c r="F1240">
        <v>9.8030297103801392</v>
      </c>
      <c r="G1240">
        <v>8.2448822243779496</v>
      </c>
      <c r="H1240">
        <v>10.940710865983799</v>
      </c>
      <c r="I1240">
        <v>26.005976773424301</v>
      </c>
      <c r="J1240">
        <v>9.6185898508633301</v>
      </c>
      <c r="K1240">
        <v>8.1418152333409193</v>
      </c>
      <c r="L1240">
        <v>8.2455716892200197</v>
      </c>
      <c r="M1240">
        <v>13.6043537822933</v>
      </c>
      <c r="N1240">
        <v>8.3347500415571094</v>
      </c>
      <c r="O1240">
        <v>0.71549697502972398</v>
      </c>
      <c r="P1240">
        <v>4.5541067657064502</v>
      </c>
      <c r="Q1240">
        <v>894.37945599159002</v>
      </c>
      <c r="R1240">
        <v>512.58767975186402</v>
      </c>
      <c r="S1240">
        <v>1406.9671357434499</v>
      </c>
      <c r="T1240">
        <v>1435.9557585442001</v>
      </c>
      <c r="U1240">
        <v>759.41185115442795</v>
      </c>
      <c r="V1240">
        <v>435.23490633820802</v>
      </c>
      <c r="W1240">
        <v>1194.6467574926401</v>
      </c>
      <c r="X1240">
        <v>1220.65273426606</v>
      </c>
      <c r="Y1240">
        <v>61.9143876388192</v>
      </c>
      <c r="Z1240">
        <v>1.36838990546332</v>
      </c>
      <c r="AA1240">
        <v>0.24140420735694501</v>
      </c>
      <c r="AB1240">
        <v>60.304593525998797</v>
      </c>
      <c r="AC1240">
        <v>2.6730254709054502</v>
      </c>
      <c r="AD1240">
        <v>0.50412789221547605</v>
      </c>
      <c r="AE1240">
        <v>0.32561035521180498</v>
      </c>
      <c r="AF1240">
        <v>1.8432872234781701</v>
      </c>
      <c r="AG1240">
        <v>330.847158858537</v>
      </c>
      <c r="AH1240">
        <v>330.847158858537</v>
      </c>
      <c r="AI1240">
        <v>121.16920508397401</v>
      </c>
      <c r="AJ1240">
        <v>121.16920508397401</v>
      </c>
      <c r="AK1240">
        <v>184.73595405523</v>
      </c>
      <c r="AL1240">
        <v>184.73595405523</v>
      </c>
      <c r="AM1240">
        <v>636.75231799774201</v>
      </c>
      <c r="AN1240">
        <v>636.75231799774201</v>
      </c>
      <c r="AO1240">
        <v>73.769309222075904</v>
      </c>
      <c r="AP1240">
        <v>8.7634618745494901</v>
      </c>
      <c r="AQ1240">
        <v>30.076408462024201</v>
      </c>
      <c r="AR1240">
        <v>34.929438885502201</v>
      </c>
      <c r="AS1240">
        <v>7.2308893937616201</v>
      </c>
      <c r="AT1240">
        <v>0.22527890960279401</v>
      </c>
      <c r="AU1240">
        <v>0.229726557428204</v>
      </c>
      <c r="AV1240">
        <v>6.7758839267306197</v>
      </c>
      <c r="AW1240">
        <v>24.0687467493313</v>
      </c>
      <c r="AX1240">
        <v>2.2060571959054101</v>
      </c>
      <c r="AY1240">
        <v>4.1985483374361499</v>
      </c>
      <c r="AZ1240">
        <v>17.664141215989702</v>
      </c>
      <c r="BA1240">
        <v>92.962860517466098</v>
      </c>
      <c r="BB1240">
        <v>14.755381832348601</v>
      </c>
      <c r="BC1240">
        <v>70.837414782016495</v>
      </c>
      <c r="BD1240">
        <v>7.37006390310128</v>
      </c>
      <c r="BE1240">
        <v>8.49937034727221</v>
      </c>
      <c r="BF1240">
        <v>1.0247190476366499</v>
      </c>
      <c r="BG1240">
        <v>4.3773437929619297</v>
      </c>
      <c r="BH1240">
        <v>3.09730750667363</v>
      </c>
      <c r="BI1240">
        <v>13.350113115851</v>
      </c>
      <c r="BJ1240">
        <v>1.31720945146935</v>
      </c>
      <c r="BK1240">
        <v>7.5194938803215496</v>
      </c>
      <c r="BL1240">
        <v>4.5134097840600802</v>
      </c>
      <c r="BM1240">
        <v>18.282694544674001</v>
      </c>
      <c r="BN1240">
        <v>1.6806711573149899</v>
      </c>
      <c r="BO1240">
        <v>10.936167462102301</v>
      </c>
      <c r="BP1240">
        <v>5.6658559252566896</v>
      </c>
      <c r="BQ1240">
        <v>32.8942264085236</v>
      </c>
      <c r="BR1240">
        <v>4.74497518957706</v>
      </c>
      <c r="BS1240">
        <v>14.912594699752001</v>
      </c>
      <c r="BT1240">
        <v>13.236656519194501</v>
      </c>
      <c r="BU1240">
        <v>139.588283109793</v>
      </c>
      <c r="BV1240">
        <v>87.960254701799897</v>
      </c>
      <c r="BW1240">
        <v>9.8086555887837399</v>
      </c>
      <c r="BX1240">
        <v>41.819372819209697</v>
      </c>
      <c r="BY1240">
        <v>254.72261381690799</v>
      </c>
      <c r="BZ1240">
        <v>116.291449994335</v>
      </c>
      <c r="CA1240">
        <v>111.441999637355</v>
      </c>
      <c r="CB1240">
        <v>26.989164185217099</v>
      </c>
      <c r="CC1240">
        <v>34068</v>
      </c>
      <c r="CD1240">
        <v>35149</v>
      </c>
      <c r="CE1240">
        <v>36041.624795630902</v>
      </c>
      <c r="CF1240">
        <v>2464.0516463864701</v>
      </c>
      <c r="CG1240">
        <v>3369.5951237474301</v>
      </c>
      <c r="CH1240">
        <v>5542.1181976825901</v>
      </c>
    </row>
    <row r="1241" spans="1:86" x14ac:dyDescent="0.2">
      <c r="A1241" t="s">
        <v>165</v>
      </c>
      <c r="B1241">
        <v>2013</v>
      </c>
      <c r="C1241" t="s">
        <v>17</v>
      </c>
      <c r="D1241" t="s">
        <v>845</v>
      </c>
      <c r="E1241">
        <v>109.0418733994</v>
      </c>
      <c r="F1241">
        <v>37.413827331454399</v>
      </c>
      <c r="G1241">
        <v>37.757349607673</v>
      </c>
      <c r="H1241">
        <v>33.870696460272299</v>
      </c>
      <c r="I1241">
        <v>98.529451557696405</v>
      </c>
      <c r="J1241">
        <v>36.7084770129091</v>
      </c>
      <c r="K1241">
        <v>37.295756495812697</v>
      </c>
      <c r="L1241">
        <v>24.525218048974601</v>
      </c>
      <c r="M1241">
        <v>44.671007914590199</v>
      </c>
      <c r="N1241">
        <v>31.735590919802998</v>
      </c>
      <c r="O1241">
        <v>3.42407075624687</v>
      </c>
      <c r="P1241">
        <v>9.5113462385402094</v>
      </c>
      <c r="Q1241">
        <v>2489.8570045340098</v>
      </c>
      <c r="R1241">
        <v>592.55502797183306</v>
      </c>
      <c r="S1241">
        <v>3082.4120325058402</v>
      </c>
      <c r="T1241">
        <v>3191.4539059052399</v>
      </c>
      <c r="U1241">
        <v>2136.1544802541798</v>
      </c>
      <c r="V1241">
        <v>508.37822232127502</v>
      </c>
      <c r="W1241">
        <v>2644.53270257546</v>
      </c>
      <c r="X1241">
        <v>2743.0621541331502</v>
      </c>
      <c r="Y1241">
        <v>208.37728551693101</v>
      </c>
      <c r="Z1241">
        <v>5.2266879653781002</v>
      </c>
      <c r="AA1241">
        <v>1.0845368580921599</v>
      </c>
      <c r="AB1241">
        <v>202.066060693461</v>
      </c>
      <c r="AC1241">
        <v>9.9660554690906995</v>
      </c>
      <c r="AD1241">
        <v>1.9284668436605601</v>
      </c>
      <c r="AE1241">
        <v>1.45798553828198</v>
      </c>
      <c r="AF1241">
        <v>6.5796030871481701</v>
      </c>
      <c r="AG1241">
        <v>1885.6407838063601</v>
      </c>
      <c r="AH1241">
        <v>1885.6407838063601</v>
      </c>
      <c r="AI1241">
        <v>310.631150430378</v>
      </c>
      <c r="AJ1241">
        <v>310.631150430378</v>
      </c>
      <c r="AK1241">
        <v>132.91719912025101</v>
      </c>
      <c r="AL1241">
        <v>132.91719912025101</v>
      </c>
      <c r="AM1241">
        <v>2329.1891333569902</v>
      </c>
      <c r="AN1241">
        <v>2329.1891333569902</v>
      </c>
      <c r="AO1241">
        <v>257.67484563093802</v>
      </c>
      <c r="AP1241">
        <v>33.3788503818555</v>
      </c>
      <c r="AQ1241">
        <v>136.40085551947499</v>
      </c>
      <c r="AR1241">
        <v>87.895139729607806</v>
      </c>
      <c r="AS1241">
        <v>25.3945416241895</v>
      </c>
      <c r="AT1241">
        <v>0.91018386014012798</v>
      </c>
      <c r="AU1241">
        <v>1.0807571749173699</v>
      </c>
      <c r="AV1241">
        <v>23.403600589132001</v>
      </c>
      <c r="AW1241">
        <v>98.196596956878295</v>
      </c>
      <c r="AX1241">
        <v>8.4245068422108407</v>
      </c>
      <c r="AY1241">
        <v>18.035036740127001</v>
      </c>
      <c r="AZ1241">
        <v>71.737053374540494</v>
      </c>
      <c r="BA1241">
        <v>371.26367671075599</v>
      </c>
      <c r="BB1241">
        <v>54.8403183231841</v>
      </c>
      <c r="BC1241">
        <v>297.29832079499499</v>
      </c>
      <c r="BD1241">
        <v>19.125037592578401</v>
      </c>
      <c r="BE1241">
        <v>30.6814520793958</v>
      </c>
      <c r="BF1241">
        <v>3.7661471852997499</v>
      </c>
      <c r="BG1241">
        <v>18.3293447128897</v>
      </c>
      <c r="BH1241">
        <v>8.5859601812063495</v>
      </c>
      <c r="BI1241">
        <v>51.878057163607501</v>
      </c>
      <c r="BJ1241">
        <v>4.8154427582159096</v>
      </c>
      <c r="BK1241">
        <v>34.1741835508561</v>
      </c>
      <c r="BL1241">
        <v>12.8884308545354</v>
      </c>
      <c r="BM1241">
        <v>74.213241427521993</v>
      </c>
      <c r="BN1241">
        <v>5.8967736686862198</v>
      </c>
      <c r="BO1241">
        <v>51.820250603710797</v>
      </c>
      <c r="BP1241">
        <v>16.496217155124999</v>
      </c>
      <c r="BQ1241">
        <v>107.268051629301</v>
      </c>
      <c r="BR1241">
        <v>16.397893504350801</v>
      </c>
      <c r="BS1241">
        <v>56.182639787535699</v>
      </c>
      <c r="BT1241">
        <v>34.687518337414097</v>
      </c>
      <c r="BU1241">
        <v>468.727265069981</v>
      </c>
      <c r="BV1241">
        <v>334.433653038042</v>
      </c>
      <c r="BW1241">
        <v>46.964067071427799</v>
      </c>
      <c r="BX1241">
        <v>87.329544960510702</v>
      </c>
      <c r="BY1241">
        <v>1037.1955346611001</v>
      </c>
      <c r="BZ1241">
        <v>453.24575674302002</v>
      </c>
      <c r="CA1241">
        <v>512.12364400407898</v>
      </c>
      <c r="CB1241">
        <v>71.826133913998007</v>
      </c>
      <c r="CC1241">
        <v>98678</v>
      </c>
      <c r="CD1241">
        <v>99489</v>
      </c>
      <c r="CE1241">
        <v>106122.047994614</v>
      </c>
      <c r="CF1241">
        <v>11850.8240466322</v>
      </c>
      <c r="CG1241">
        <v>15034.409754004701</v>
      </c>
      <c r="CH1241">
        <v>25177.492951451699</v>
      </c>
    </row>
    <row r="1242" spans="1:86" x14ac:dyDescent="0.2">
      <c r="A1242" t="s">
        <v>165</v>
      </c>
      <c r="B1242">
        <v>2013</v>
      </c>
      <c r="C1242" t="s">
        <v>18</v>
      </c>
      <c r="D1242" t="s">
        <v>846</v>
      </c>
      <c r="E1242">
        <v>108.618898340988</v>
      </c>
      <c r="F1242">
        <v>39.439594356371103</v>
      </c>
      <c r="G1242">
        <v>38.859381614133603</v>
      </c>
      <c r="H1242">
        <v>30.319922370483798</v>
      </c>
      <c r="I1242">
        <v>98.713791466094804</v>
      </c>
      <c r="J1242">
        <v>38.765227158167001</v>
      </c>
      <c r="K1242">
        <v>38.377275855749502</v>
      </c>
      <c r="L1242">
        <v>21.571288452178301</v>
      </c>
      <c r="M1242">
        <v>40.726118808390503</v>
      </c>
      <c r="N1242">
        <v>29.485721599515699</v>
      </c>
      <c r="O1242">
        <v>3.58710663363293</v>
      </c>
      <c r="P1242">
        <v>7.6532905752417797</v>
      </c>
      <c r="Q1242">
        <v>2309.00005381869</v>
      </c>
      <c r="R1242">
        <v>540.56520814502403</v>
      </c>
      <c r="S1242">
        <v>2849.5652619637199</v>
      </c>
      <c r="T1242">
        <v>2958.1841603047101</v>
      </c>
      <c r="U1242">
        <v>1965.62684272707</v>
      </c>
      <c r="V1242">
        <v>460.17733157560002</v>
      </c>
      <c r="W1242">
        <v>2425.8041743026702</v>
      </c>
      <c r="X1242">
        <v>2524.51796576876</v>
      </c>
      <c r="Y1242">
        <v>201.445922849179</v>
      </c>
      <c r="Z1242">
        <v>5.1348805419264503</v>
      </c>
      <c r="AA1242">
        <v>1.1176383702383399</v>
      </c>
      <c r="AB1242">
        <v>195.19340393701401</v>
      </c>
      <c r="AC1242">
        <v>10.8952627379334</v>
      </c>
      <c r="AD1242">
        <v>1.83219860622798</v>
      </c>
      <c r="AE1242">
        <v>1.5240429500945201</v>
      </c>
      <c r="AF1242">
        <v>7.5390211816108899</v>
      </c>
      <c r="AG1242">
        <v>1244.56895262999</v>
      </c>
      <c r="AH1242">
        <v>1244.56895262999</v>
      </c>
      <c r="AI1242">
        <v>263.57320008930498</v>
      </c>
      <c r="AJ1242">
        <v>263.57320008930498</v>
      </c>
      <c r="AK1242">
        <v>110.593487340186</v>
      </c>
      <c r="AL1242">
        <v>110.593487340186</v>
      </c>
      <c r="AM1242">
        <v>1618.7356400594799</v>
      </c>
      <c r="AN1242">
        <v>1618.7356400594799</v>
      </c>
      <c r="AO1242">
        <v>245.164263710179</v>
      </c>
      <c r="AP1242">
        <v>34.830598848078402</v>
      </c>
      <c r="AQ1242">
        <v>136.11042003503599</v>
      </c>
      <c r="AR1242">
        <v>74.223244827064093</v>
      </c>
      <c r="AS1242">
        <v>27.701264996041601</v>
      </c>
      <c r="AT1242">
        <v>0.90536682437926097</v>
      </c>
      <c r="AU1242">
        <v>1.1264702761552099</v>
      </c>
      <c r="AV1242">
        <v>25.669427895507098</v>
      </c>
      <c r="AW1242">
        <v>188.45131600323299</v>
      </c>
      <c r="AX1242">
        <v>8.2430429281907607</v>
      </c>
      <c r="AY1242">
        <v>17.2203051563929</v>
      </c>
      <c r="AZ1242">
        <v>162.98796791864899</v>
      </c>
      <c r="BA1242">
        <v>375.376465383523</v>
      </c>
      <c r="BB1242">
        <v>52.870308902316403</v>
      </c>
      <c r="BC1242">
        <v>305.02012834004603</v>
      </c>
      <c r="BD1242">
        <v>17.486028141162301</v>
      </c>
      <c r="BE1242">
        <v>29.157254471598801</v>
      </c>
      <c r="BF1242">
        <v>3.69392985712342</v>
      </c>
      <c r="BG1242">
        <v>18.020616561034402</v>
      </c>
      <c r="BH1242">
        <v>7.44270805344091</v>
      </c>
      <c r="BI1242">
        <v>49.835360995184701</v>
      </c>
      <c r="BJ1242">
        <v>4.6499934125591196</v>
      </c>
      <c r="BK1242">
        <v>33.566692812615699</v>
      </c>
      <c r="BL1242">
        <v>11.6186747700098</v>
      </c>
      <c r="BM1242">
        <v>71.241919176567606</v>
      </c>
      <c r="BN1242">
        <v>5.6286096554774501</v>
      </c>
      <c r="BO1242">
        <v>50.826445338008398</v>
      </c>
      <c r="BP1242">
        <v>14.7868641830818</v>
      </c>
      <c r="BQ1242">
        <v>110.59408441271501</v>
      </c>
      <c r="BR1242">
        <v>23.129722880357399</v>
      </c>
      <c r="BS1242">
        <v>58.019895913038802</v>
      </c>
      <c r="BT1242">
        <v>29.444465619318301</v>
      </c>
      <c r="BU1242">
        <v>430.73933763123199</v>
      </c>
      <c r="BV1242">
        <v>310.66776904711702</v>
      </c>
      <c r="BW1242">
        <v>49.703787903353003</v>
      </c>
      <c r="BX1242">
        <v>70.3677806807613</v>
      </c>
      <c r="BY1242">
        <v>1070.7138065084901</v>
      </c>
      <c r="BZ1242">
        <v>480.48483103116399</v>
      </c>
      <c r="CA1242">
        <v>527.22928280680605</v>
      </c>
      <c r="CB1242">
        <v>62.999692670519103</v>
      </c>
      <c r="CC1242">
        <v>106456</v>
      </c>
      <c r="CD1242">
        <v>106114</v>
      </c>
      <c r="CE1242">
        <v>106863.252461061</v>
      </c>
      <c r="CF1242">
        <v>10646.6057201197</v>
      </c>
      <c r="CG1242">
        <v>13174.195243983801</v>
      </c>
      <c r="CH1242">
        <v>21220.375852371501</v>
      </c>
    </row>
    <row r="1243" spans="1:86" x14ac:dyDescent="0.2">
      <c r="A1243" t="s">
        <v>165</v>
      </c>
      <c r="B1243">
        <v>2013</v>
      </c>
      <c r="C1243" t="s">
        <v>19</v>
      </c>
      <c r="D1243" t="s">
        <v>847</v>
      </c>
      <c r="E1243">
        <v>21.100242215200701</v>
      </c>
      <c r="F1243">
        <v>6.4020748515723502</v>
      </c>
      <c r="G1243">
        <v>9.9469134048621992</v>
      </c>
      <c r="H1243">
        <v>4.7512539587661298</v>
      </c>
      <c r="I1243">
        <v>19.2273330132582</v>
      </c>
      <c r="J1243">
        <v>6.2302266048145896</v>
      </c>
      <c r="K1243">
        <v>9.8243856859213707</v>
      </c>
      <c r="L1243">
        <v>3.1727207225222802</v>
      </c>
      <c r="M1243">
        <v>10.746581036612399</v>
      </c>
      <c r="N1243">
        <v>7.9961840212761004</v>
      </c>
      <c r="O1243">
        <v>0.84549204916590004</v>
      </c>
      <c r="P1243">
        <v>1.9049049661703501</v>
      </c>
      <c r="Q1243">
        <v>571.49828654759801</v>
      </c>
      <c r="R1243">
        <v>271.49030277540999</v>
      </c>
      <c r="S1243">
        <v>842.98858932300698</v>
      </c>
      <c r="T1243">
        <v>864.08883153820796</v>
      </c>
      <c r="U1243">
        <v>510.47051914979397</v>
      </c>
      <c r="V1243">
        <v>242.499057414682</v>
      </c>
      <c r="W1243">
        <v>752.96957656447501</v>
      </c>
      <c r="X1243">
        <v>772.19690957773298</v>
      </c>
      <c r="Y1243">
        <v>34.338081940242198</v>
      </c>
      <c r="Z1243">
        <v>1.2370694040228301</v>
      </c>
      <c r="AA1243">
        <v>0.28155959240471201</v>
      </c>
      <c r="AB1243">
        <v>32.819452943814603</v>
      </c>
      <c r="AC1243">
        <v>2.1767206230315699</v>
      </c>
      <c r="AD1243">
        <v>0.47289097871538599</v>
      </c>
      <c r="AE1243">
        <v>0.38754607090840698</v>
      </c>
      <c r="AF1243">
        <v>1.31628357340778</v>
      </c>
      <c r="AG1243">
        <v>311.58370950692</v>
      </c>
      <c r="AH1243">
        <v>311.58370950692</v>
      </c>
      <c r="AI1243">
        <v>32.371498317333703</v>
      </c>
      <c r="AJ1243">
        <v>32.371498317333703</v>
      </c>
      <c r="AK1243">
        <v>21.51432595907</v>
      </c>
      <c r="AL1243">
        <v>21.51432595907</v>
      </c>
      <c r="AM1243">
        <v>365.46953378332398</v>
      </c>
      <c r="AN1243">
        <v>365.46953378332398</v>
      </c>
      <c r="AO1243">
        <v>52.598648992556598</v>
      </c>
      <c r="AP1243">
        <v>7.2575174261397102</v>
      </c>
      <c r="AQ1243">
        <v>35.581315741974898</v>
      </c>
      <c r="AR1243">
        <v>9.7598158244420308</v>
      </c>
      <c r="AS1243">
        <v>4.9930588840860199</v>
      </c>
      <c r="AT1243">
        <v>0.19735263599821201</v>
      </c>
      <c r="AU1243">
        <v>0.28787561191463801</v>
      </c>
      <c r="AV1243">
        <v>4.5078306361731704</v>
      </c>
      <c r="AW1243">
        <v>23.4434462456517</v>
      </c>
      <c r="AX1243">
        <v>2.0197360881436102</v>
      </c>
      <c r="AY1243">
        <v>4.9918421589289403</v>
      </c>
      <c r="AZ1243">
        <v>16.4318679985792</v>
      </c>
      <c r="BA1243">
        <v>100.11819197618</v>
      </c>
      <c r="BB1243">
        <v>10.615578230047699</v>
      </c>
      <c r="BC1243">
        <v>86.490828456269895</v>
      </c>
      <c r="BD1243">
        <v>3.0117852898629298</v>
      </c>
      <c r="BE1243">
        <v>7.5672374983024504</v>
      </c>
      <c r="BF1243">
        <v>0.86584047426783395</v>
      </c>
      <c r="BG1243">
        <v>5.4348571081296297</v>
      </c>
      <c r="BH1243">
        <v>1.2665399159049899</v>
      </c>
      <c r="BI1243">
        <v>12.7154936417957</v>
      </c>
      <c r="BJ1243">
        <v>1.10848448626311</v>
      </c>
      <c r="BK1243">
        <v>9.6049627198157292</v>
      </c>
      <c r="BL1243">
        <v>2.0020464357168599</v>
      </c>
      <c r="BM1243">
        <v>18.199956234004301</v>
      </c>
      <c r="BN1243">
        <v>1.2549092620282301</v>
      </c>
      <c r="BO1243">
        <v>14.163676135552199</v>
      </c>
      <c r="BP1243">
        <v>2.7813708364238301</v>
      </c>
      <c r="BQ1243">
        <v>25.790551974825298</v>
      </c>
      <c r="BR1243">
        <v>2.9468872175377201</v>
      </c>
      <c r="BS1243">
        <v>18.691398269745498</v>
      </c>
      <c r="BT1243">
        <v>4.1522664875420201</v>
      </c>
      <c r="BU1243">
        <v>113.44276403895699</v>
      </c>
      <c r="BV1243">
        <v>84.1775442696173</v>
      </c>
      <c r="BW1243">
        <v>11.5618586959227</v>
      </c>
      <c r="BX1243">
        <v>17.703361073416499</v>
      </c>
      <c r="BY1243">
        <v>216.07710847423499</v>
      </c>
      <c r="BZ1243">
        <v>74.685997434049995</v>
      </c>
      <c r="CA1243">
        <v>134.414411865402</v>
      </c>
      <c r="CB1243">
        <v>6.9766991747831204</v>
      </c>
      <c r="CC1243">
        <v>17628</v>
      </c>
      <c r="CD1243">
        <v>17653</v>
      </c>
      <c r="CE1243">
        <v>20595.8660242072</v>
      </c>
      <c r="CF1243">
        <v>3806.2841660614699</v>
      </c>
      <c r="CG1243">
        <v>3938.8856956129098</v>
      </c>
      <c r="CH1243">
        <v>6766.1361121579803</v>
      </c>
    </row>
    <row r="1244" spans="1:86" x14ac:dyDescent="0.2">
      <c r="A1244" t="s">
        <v>165</v>
      </c>
      <c r="B1244">
        <v>2013</v>
      </c>
      <c r="C1244" t="s">
        <v>20</v>
      </c>
      <c r="D1244" t="s">
        <v>848</v>
      </c>
      <c r="E1244">
        <v>55.851865337914198</v>
      </c>
      <c r="F1244">
        <v>18.7781936222298</v>
      </c>
      <c r="G1244">
        <v>25.078105045198999</v>
      </c>
      <c r="H1244">
        <v>11.995566670485401</v>
      </c>
      <c r="I1244">
        <v>50.210567142063802</v>
      </c>
      <c r="J1244">
        <v>18.1246795361787</v>
      </c>
      <c r="K1244">
        <v>24.778155665946901</v>
      </c>
      <c r="L1244">
        <v>7.3077319399381802</v>
      </c>
      <c r="M1244">
        <v>47.310807216464099</v>
      </c>
      <c r="N1244">
        <v>31.887447972448101</v>
      </c>
      <c r="O1244">
        <v>2.2758487647470398</v>
      </c>
      <c r="P1244">
        <v>13.147510479268901</v>
      </c>
      <c r="Q1244">
        <v>1687.40914629295</v>
      </c>
      <c r="R1244">
        <v>525.71227076798004</v>
      </c>
      <c r="S1244">
        <v>2213.1214170609301</v>
      </c>
      <c r="T1244">
        <v>2268.9732823988402</v>
      </c>
      <c r="U1244">
        <v>1507.3835994874</v>
      </c>
      <c r="V1244">
        <v>469.62531686275298</v>
      </c>
      <c r="W1244">
        <v>1977.00891635016</v>
      </c>
      <c r="X1244">
        <v>2027.21948349222</v>
      </c>
      <c r="Y1244">
        <v>104.431832014745</v>
      </c>
      <c r="Z1244">
        <v>4.5694746981517804</v>
      </c>
      <c r="AA1244">
        <v>0.78634106340686505</v>
      </c>
      <c r="AB1244">
        <v>99.076016253186197</v>
      </c>
      <c r="AC1244">
        <v>7.2772146574239498</v>
      </c>
      <c r="AD1244">
        <v>1.80965509596413</v>
      </c>
      <c r="AE1244">
        <v>0.94057333109691399</v>
      </c>
      <c r="AF1244">
        <v>4.52698623036291</v>
      </c>
      <c r="AG1244">
        <v>726.63610537144405</v>
      </c>
      <c r="AH1244">
        <v>726.63610537144405</v>
      </c>
      <c r="AI1244">
        <v>87.278834793615005</v>
      </c>
      <c r="AJ1244">
        <v>87.278834793615005</v>
      </c>
      <c r="AK1244">
        <v>47.116362129787099</v>
      </c>
      <c r="AL1244">
        <v>47.116362129787099</v>
      </c>
      <c r="AM1244">
        <v>861.031302294846</v>
      </c>
      <c r="AN1244">
        <v>861.031302294846</v>
      </c>
      <c r="AO1244">
        <v>159.01564391832201</v>
      </c>
      <c r="AP1244">
        <v>23.7421787095093</v>
      </c>
      <c r="AQ1244">
        <v>101.54000216601101</v>
      </c>
      <c r="AR1244">
        <v>33.733463042800999</v>
      </c>
      <c r="AS1244">
        <v>16.6075480368293</v>
      </c>
      <c r="AT1244">
        <v>0.65851236218117903</v>
      </c>
      <c r="AU1244">
        <v>0.90433328416415903</v>
      </c>
      <c r="AV1244">
        <v>15.0447023904839</v>
      </c>
      <c r="AW1244">
        <v>64.257433738031295</v>
      </c>
      <c r="AX1244">
        <v>7.6159127562973401</v>
      </c>
      <c r="AY1244">
        <v>14.3020902806426</v>
      </c>
      <c r="AZ1244">
        <v>42.339430701091402</v>
      </c>
      <c r="BA1244">
        <v>231.02326742982601</v>
      </c>
      <c r="BB1244">
        <v>35.806584155577298</v>
      </c>
      <c r="BC1244">
        <v>181.249806511835</v>
      </c>
      <c r="BD1244">
        <v>13.9668767624145</v>
      </c>
      <c r="BE1244">
        <v>18.959069415897599</v>
      </c>
      <c r="BF1244">
        <v>3.4594476145261401</v>
      </c>
      <c r="BG1244">
        <v>11.174842091494</v>
      </c>
      <c r="BH1244">
        <v>4.3247797098774399</v>
      </c>
      <c r="BI1244">
        <v>32.814386008041097</v>
      </c>
      <c r="BJ1244">
        <v>4.4990130947305804</v>
      </c>
      <c r="BK1244">
        <v>21.775561053484399</v>
      </c>
      <c r="BL1244">
        <v>6.5398118598261199</v>
      </c>
      <c r="BM1244">
        <v>47.8996467461509</v>
      </c>
      <c r="BN1244">
        <v>4.8934257510665899</v>
      </c>
      <c r="BO1244">
        <v>33.716559990902098</v>
      </c>
      <c r="BP1244">
        <v>9.2896610041822392</v>
      </c>
      <c r="BQ1244">
        <v>54.345517804346002</v>
      </c>
      <c r="BR1244">
        <v>9.8120305353407495</v>
      </c>
      <c r="BS1244">
        <v>31.2598957100743</v>
      </c>
      <c r="BT1244">
        <v>13.273591558930899</v>
      </c>
      <c r="BU1244">
        <v>487.996310186237</v>
      </c>
      <c r="BV1244">
        <v>335.11796602952302</v>
      </c>
      <c r="BW1244">
        <v>31.181640548405301</v>
      </c>
      <c r="BX1244">
        <v>121.69670360830899</v>
      </c>
      <c r="BY1244">
        <v>590.55598986775999</v>
      </c>
      <c r="BZ1244">
        <v>228.56447581394201</v>
      </c>
      <c r="CA1244">
        <v>340.95552008687599</v>
      </c>
      <c r="CB1244">
        <v>21.035993966941302</v>
      </c>
      <c r="CC1244">
        <v>72613</v>
      </c>
      <c r="CD1244">
        <v>73801</v>
      </c>
      <c r="CE1244">
        <v>72849.701096202203</v>
      </c>
      <c r="CF1244">
        <v>5837.4099167417799</v>
      </c>
      <c r="CG1244">
        <v>8684.4003295166804</v>
      </c>
      <c r="CH1244">
        <v>14711.3995888553</v>
      </c>
    </row>
    <row r="1245" spans="1:86" x14ac:dyDescent="0.2">
      <c r="A1245" t="s">
        <v>165</v>
      </c>
      <c r="B1245">
        <v>2013</v>
      </c>
      <c r="C1245" t="s">
        <v>21</v>
      </c>
      <c r="D1245" t="s">
        <v>849</v>
      </c>
      <c r="E1245">
        <v>43.772388907043897</v>
      </c>
      <c r="F1245">
        <v>11.449881324026199</v>
      </c>
      <c r="G1245">
        <v>20.5321304967933</v>
      </c>
      <c r="H1245">
        <v>11.7903770862244</v>
      </c>
      <c r="I1245">
        <v>40.035063952669198</v>
      </c>
      <c r="J1245">
        <v>11.208578532700299</v>
      </c>
      <c r="K1245">
        <v>20.2964051331601</v>
      </c>
      <c r="L1245">
        <v>8.5300802868088805</v>
      </c>
      <c r="M1245">
        <v>16.051140229375498</v>
      </c>
      <c r="N1245">
        <v>10.9287908784545</v>
      </c>
      <c r="O1245">
        <v>2.0758821007541202</v>
      </c>
      <c r="P1245">
        <v>3.0464672501669101</v>
      </c>
      <c r="Q1245">
        <v>0</v>
      </c>
      <c r="R1245">
        <v>44.892490149162001</v>
      </c>
      <c r="S1245">
        <v>44.892490149162001</v>
      </c>
      <c r="T1245">
        <v>88.664879056205905</v>
      </c>
      <c r="U1245">
        <v>0</v>
      </c>
      <c r="V1245">
        <v>39.865521416436103</v>
      </c>
      <c r="W1245">
        <v>39.865521416436103</v>
      </c>
      <c r="X1245">
        <v>79.900585369105201</v>
      </c>
      <c r="Y1245">
        <v>69.296194653531799</v>
      </c>
      <c r="Z1245">
        <v>1.7599445930023401</v>
      </c>
      <c r="AA1245">
        <v>0.57213456899998605</v>
      </c>
      <c r="AB1245">
        <v>66.964115491529398</v>
      </c>
      <c r="AC1245">
        <v>3.5414497159688798</v>
      </c>
      <c r="AD1245">
        <v>0.66209455201634304</v>
      </c>
      <c r="AE1245">
        <v>0.74302684365173799</v>
      </c>
      <c r="AF1245">
        <v>2.1363283203007999</v>
      </c>
      <c r="AG1245">
        <v>715.68891494238699</v>
      </c>
      <c r="AH1245">
        <v>715.68891494238699</v>
      </c>
      <c r="AI1245">
        <v>174.71542064924699</v>
      </c>
      <c r="AJ1245">
        <v>174.71542064924699</v>
      </c>
      <c r="AK1245">
        <v>58.225795022580698</v>
      </c>
      <c r="AL1245">
        <v>58.225795022580698</v>
      </c>
      <c r="AM1245">
        <v>948.63013061421498</v>
      </c>
      <c r="AN1245">
        <v>948.63013061421498</v>
      </c>
      <c r="AO1245">
        <v>127.59410473529699</v>
      </c>
      <c r="AP1245">
        <v>10.936322875442301</v>
      </c>
      <c r="AQ1245">
        <v>73.045960582456502</v>
      </c>
      <c r="AR1245">
        <v>43.611821277398498</v>
      </c>
      <c r="AS1245">
        <v>8.3915206502109303</v>
      </c>
      <c r="AT1245">
        <v>0.307756761837924</v>
      </c>
      <c r="AU1245">
        <v>0.67281230788976898</v>
      </c>
      <c r="AV1245">
        <v>7.4109515804832302</v>
      </c>
      <c r="AW1245">
        <v>47.940209825340901</v>
      </c>
      <c r="AX1245">
        <v>2.85611041608828</v>
      </c>
      <c r="AY1245">
        <v>9.6445689523452405</v>
      </c>
      <c r="AZ1245">
        <v>35.439530456907498</v>
      </c>
      <c r="BA1245">
        <v>163.69868255962501</v>
      </c>
      <c r="BB1245">
        <v>18.045816073623701</v>
      </c>
      <c r="BC1245">
        <v>139.078689163273</v>
      </c>
      <c r="BD1245">
        <v>6.5741773227287599</v>
      </c>
      <c r="BE1245">
        <v>13.6745104031517</v>
      </c>
      <c r="BF1245">
        <v>1.30987148594858</v>
      </c>
      <c r="BG1245">
        <v>8.8747185339079397</v>
      </c>
      <c r="BH1245">
        <v>3.4899203832951402</v>
      </c>
      <c r="BI1245">
        <v>25.654092676026401</v>
      </c>
      <c r="BJ1245">
        <v>1.6705092187147701</v>
      </c>
      <c r="BK1245">
        <v>18.701297917406301</v>
      </c>
      <c r="BL1245">
        <v>5.2822855399054101</v>
      </c>
      <c r="BM1245">
        <v>38.859821173357503</v>
      </c>
      <c r="BN1245">
        <v>1.9759647680094301</v>
      </c>
      <c r="BO1245">
        <v>29.953542753590899</v>
      </c>
      <c r="BP1245">
        <v>6.9303136517573103</v>
      </c>
      <c r="BQ1245">
        <v>42.397778446328203</v>
      </c>
      <c r="BR1245">
        <v>5.2127460441898004</v>
      </c>
      <c r="BS1245">
        <v>20.551170753217001</v>
      </c>
      <c r="BT1245">
        <v>16.6338616489213</v>
      </c>
      <c r="BU1245">
        <v>171.31558000112199</v>
      </c>
      <c r="BV1245">
        <v>115.14992438799599</v>
      </c>
      <c r="BW1245">
        <v>28.196174950619302</v>
      </c>
      <c r="BX1245">
        <v>27.969480662506399</v>
      </c>
      <c r="BY1245">
        <v>442.06342691576498</v>
      </c>
      <c r="BZ1245">
        <v>141.57054417972901</v>
      </c>
      <c r="CA1245">
        <v>279.81436349255301</v>
      </c>
      <c r="CB1245">
        <v>20.678519243480899</v>
      </c>
      <c r="CC1245">
        <v>5647</v>
      </c>
      <c r="CD1245">
        <v>5801</v>
      </c>
      <c r="CE1245">
        <v>5717.0954511380896</v>
      </c>
      <c r="CF1245">
        <v>3854.6107827239698</v>
      </c>
      <c r="CG1245">
        <v>5771.8583188624698</v>
      </c>
      <c r="CH1245">
        <v>9936.5122411875891</v>
      </c>
    </row>
    <row r="1246" spans="1:86" x14ac:dyDescent="0.2">
      <c r="A1246" t="s">
        <v>165</v>
      </c>
      <c r="B1246">
        <v>2013</v>
      </c>
      <c r="C1246" t="s">
        <v>22</v>
      </c>
      <c r="D1246" t="s">
        <v>850</v>
      </c>
      <c r="E1246">
        <v>3682.4750277020198</v>
      </c>
      <c r="F1246">
        <v>3416.4455501177899</v>
      </c>
      <c r="G1246">
        <v>111.981926684272</v>
      </c>
      <c r="H1246">
        <v>154.047550899962</v>
      </c>
      <c r="I1246">
        <v>3432.9026266774299</v>
      </c>
      <c r="J1246">
        <v>3278.3044033168899</v>
      </c>
      <c r="K1246">
        <v>110.666147173797</v>
      </c>
      <c r="L1246">
        <v>43.9320761867451</v>
      </c>
      <c r="M1246">
        <v>7203.5886830986401</v>
      </c>
      <c r="N1246">
        <v>6885.5543215667103</v>
      </c>
      <c r="O1246">
        <v>10.9657991282034</v>
      </c>
      <c r="P1246">
        <v>307.068562403709</v>
      </c>
      <c r="Q1246">
        <v>536.53671694967295</v>
      </c>
      <c r="R1246">
        <v>349.434913841894</v>
      </c>
      <c r="S1246">
        <v>885.97163079156701</v>
      </c>
      <c r="T1246">
        <v>4568.4466584935899</v>
      </c>
      <c r="U1246">
        <v>475.67421232740099</v>
      </c>
      <c r="V1246">
        <v>309.79646341151999</v>
      </c>
      <c r="W1246">
        <v>785.47067573892105</v>
      </c>
      <c r="X1246">
        <v>4218.3733024163503</v>
      </c>
      <c r="Y1246">
        <v>4015.83804322989</v>
      </c>
      <c r="Z1246">
        <v>849.69736994666403</v>
      </c>
      <c r="AA1246">
        <v>3.6288819572882098</v>
      </c>
      <c r="AB1246">
        <v>3162.5117913259401</v>
      </c>
      <c r="AC1246">
        <v>440.61463838959997</v>
      </c>
      <c r="AD1246">
        <v>392.27755890010599</v>
      </c>
      <c r="AE1246">
        <v>4.1109310790026097</v>
      </c>
      <c r="AF1246">
        <v>44.2261484104922</v>
      </c>
      <c r="AG1246">
        <v>6200.6123787712204</v>
      </c>
      <c r="AH1246">
        <v>6200.6123787712204</v>
      </c>
      <c r="AI1246">
        <v>111.578629901185</v>
      </c>
      <c r="AJ1246">
        <v>111.578629901185</v>
      </c>
      <c r="AK1246">
        <v>11566.174675841899</v>
      </c>
      <c r="AL1246">
        <v>11566.174675841899</v>
      </c>
      <c r="AM1246">
        <v>17878.365684514301</v>
      </c>
      <c r="AN1246">
        <v>17878.365684514301</v>
      </c>
      <c r="AO1246">
        <v>3860.14495272062</v>
      </c>
      <c r="AP1246">
        <v>2912.41134203908</v>
      </c>
      <c r="AQ1246">
        <v>532.07069601849798</v>
      </c>
      <c r="AR1246">
        <v>415.66291466304602</v>
      </c>
      <c r="AS1246">
        <v>284.977967711509</v>
      </c>
      <c r="AT1246">
        <v>138.16089069689701</v>
      </c>
      <c r="AU1246">
        <v>3.91871223683916</v>
      </c>
      <c r="AV1246">
        <v>142.898364777773</v>
      </c>
      <c r="AW1246">
        <v>2335.3484513887302</v>
      </c>
      <c r="AX1246">
        <v>1468.7668834961901</v>
      </c>
      <c r="AY1246">
        <v>78.377342522243595</v>
      </c>
      <c r="AZ1246">
        <v>788.204225370313</v>
      </c>
      <c r="BA1246">
        <v>6569.42513847378</v>
      </c>
      <c r="BB1246">
        <v>5442.9397506995801</v>
      </c>
      <c r="BC1246">
        <v>826.36425086822396</v>
      </c>
      <c r="BD1246">
        <v>300.12113690593702</v>
      </c>
      <c r="BE1246">
        <v>650.37215539444105</v>
      </c>
      <c r="BF1246">
        <v>522.77128412366699</v>
      </c>
      <c r="BG1246">
        <v>52.923584462219999</v>
      </c>
      <c r="BH1246">
        <v>74.677286808557199</v>
      </c>
      <c r="BI1246">
        <v>894.84939602936299</v>
      </c>
      <c r="BJ1246">
        <v>692.108571201529</v>
      </c>
      <c r="BK1246">
        <v>101.40524167184</v>
      </c>
      <c r="BL1246">
        <v>101.33558315599301</v>
      </c>
      <c r="BM1246">
        <v>1042.3740706910801</v>
      </c>
      <c r="BN1246">
        <v>761.213910067146</v>
      </c>
      <c r="BO1246">
        <v>155.820408297748</v>
      </c>
      <c r="BP1246">
        <v>125.339752326189</v>
      </c>
      <c r="BQ1246">
        <v>1896.50203372957</v>
      </c>
      <c r="BR1246">
        <v>1599.0909662213601</v>
      </c>
      <c r="BS1246">
        <v>150.790321274582</v>
      </c>
      <c r="BT1246">
        <v>146.620746233624</v>
      </c>
      <c r="BU1246">
        <v>75811.046124623797</v>
      </c>
      <c r="BV1246">
        <v>72355.653443780902</v>
      </c>
      <c r="BW1246">
        <v>151.38411319016501</v>
      </c>
      <c r="BX1246">
        <v>3304.00856765247</v>
      </c>
      <c r="BY1246">
        <v>34178.763891351096</v>
      </c>
      <c r="BZ1246">
        <v>32306.0341538211</v>
      </c>
      <c r="CA1246">
        <v>1521.73417875416</v>
      </c>
      <c r="CB1246">
        <v>350.99555877581702</v>
      </c>
      <c r="CC1246">
        <v>97051</v>
      </c>
      <c r="CD1246">
        <v>94090</v>
      </c>
      <c r="CE1246">
        <v>98701.639548545398</v>
      </c>
      <c r="CF1246">
        <v>52278.210567875503</v>
      </c>
      <c r="CG1246">
        <v>32046.920881752401</v>
      </c>
      <c r="CH1246">
        <v>54377.785165931498</v>
      </c>
    </row>
    <row r="1247" spans="1:86" x14ac:dyDescent="0.2">
      <c r="A1247" t="s">
        <v>165</v>
      </c>
      <c r="B1247">
        <v>2013</v>
      </c>
      <c r="C1247" t="s">
        <v>78</v>
      </c>
      <c r="D1247" t="s">
        <v>851</v>
      </c>
      <c r="E1247">
        <v>-2.6653230063329501</v>
      </c>
      <c r="F1247">
        <v>-0.35632605077281898</v>
      </c>
      <c r="G1247">
        <v>-0.32934371856010503</v>
      </c>
      <c r="H1247">
        <v>-1.9796532370000299</v>
      </c>
      <c r="I1247">
        <v>-0.86157311981836904</v>
      </c>
      <c r="J1247">
        <v>-0.34291924417995601</v>
      </c>
      <c r="K1247">
        <v>-0.32567205700318103</v>
      </c>
      <c r="L1247">
        <v>-0.19298181863523201</v>
      </c>
      <c r="M1247">
        <v>-0.905627172947717</v>
      </c>
      <c r="N1247">
        <v>-0.665841160812221</v>
      </c>
      <c r="O1247">
        <v>-3.6563447894515003E-2</v>
      </c>
      <c r="P1247">
        <v>-0.20322256424098301</v>
      </c>
      <c r="Q1247">
        <v>-9.7105096039825103</v>
      </c>
      <c r="R1247">
        <v>330.67825692309299</v>
      </c>
      <c r="S1247">
        <v>320.96774731911</v>
      </c>
      <c r="T1247">
        <v>318.30242431277799</v>
      </c>
      <c r="U1247">
        <v>-4.2152585274354397</v>
      </c>
      <c r="V1247">
        <v>143.54492186083499</v>
      </c>
      <c r="W1247">
        <v>139.329663333399</v>
      </c>
      <c r="X1247">
        <v>138.46809021358101</v>
      </c>
      <c r="Y1247">
        <v>-61.718352068477103</v>
      </c>
      <c r="Z1247">
        <v>-9.9752486972800397E-2</v>
      </c>
      <c r="AA1247">
        <v>-9.8371037251095503E-3</v>
      </c>
      <c r="AB1247">
        <v>-61.608762477779102</v>
      </c>
      <c r="AC1247">
        <v>-0.43624091080291399</v>
      </c>
      <c r="AD1247">
        <v>-3.6620786639406301E-2</v>
      </c>
      <c r="AE1247">
        <v>-1.1495751556362699E-2</v>
      </c>
      <c r="AF1247">
        <v>-0.388124372607145</v>
      </c>
      <c r="AG1247">
        <v>-127.337402094309</v>
      </c>
      <c r="AH1247">
        <v>-127.337402094309</v>
      </c>
      <c r="AI1247">
        <v>-0.74070099992329697</v>
      </c>
      <c r="AJ1247">
        <v>-0.74070099992329697</v>
      </c>
      <c r="AK1247">
        <v>-2.6969690137112599</v>
      </c>
      <c r="AL1247">
        <v>-2.6969690137112599</v>
      </c>
      <c r="AM1247">
        <v>-130.775072107944</v>
      </c>
      <c r="AN1247">
        <v>-130.775072107944</v>
      </c>
      <c r="AO1247">
        <v>-2.3814364670722399</v>
      </c>
      <c r="AP1247">
        <v>-0.56346207703936202</v>
      </c>
      <c r="AQ1247">
        <v>-1.29253625144891</v>
      </c>
      <c r="AR1247">
        <v>-0.52543813858397603</v>
      </c>
      <c r="AS1247">
        <v>-1.59675263402774</v>
      </c>
      <c r="AT1247">
        <v>-1.39887763358714E-2</v>
      </c>
      <c r="AU1247">
        <v>-1.9241356354597901E-2</v>
      </c>
      <c r="AV1247">
        <v>-1.56352250133726</v>
      </c>
      <c r="AW1247">
        <v>-2.2769526681424899</v>
      </c>
      <c r="AX1247">
        <v>-0.16184602013417099</v>
      </c>
      <c r="AY1247">
        <v>-0.18240449106876999</v>
      </c>
      <c r="AZ1247">
        <v>-1.9327021569395499</v>
      </c>
      <c r="BA1247">
        <v>-2.9047447021737298</v>
      </c>
      <c r="BB1247">
        <v>-0.65507919446770402</v>
      </c>
      <c r="BC1247">
        <v>-1.8537285705595801</v>
      </c>
      <c r="BD1247">
        <v>-0.39593693714645201</v>
      </c>
      <c r="BE1247">
        <v>-0.26712158066017899</v>
      </c>
      <c r="BF1247">
        <v>-6.4635760591861505E-2</v>
      </c>
      <c r="BG1247">
        <v>-0.105461692570276</v>
      </c>
      <c r="BH1247">
        <v>-9.7024127498042595E-2</v>
      </c>
      <c r="BI1247">
        <v>-0.50126573741731795</v>
      </c>
      <c r="BJ1247">
        <v>-8.2651922603110606E-2</v>
      </c>
      <c r="BK1247">
        <v>-0.25372208402330398</v>
      </c>
      <c r="BL1247">
        <v>-0.16489173079090499</v>
      </c>
      <c r="BM1247">
        <v>-0.72253847089492695</v>
      </c>
      <c r="BN1247">
        <v>-9.3062951914358996E-2</v>
      </c>
      <c r="BO1247">
        <v>-0.42572262136622302</v>
      </c>
      <c r="BP1247">
        <v>-0.20375289761434501</v>
      </c>
      <c r="BQ1247">
        <v>-0.54055570076398396</v>
      </c>
      <c r="BR1247">
        <v>-0.189201136159415</v>
      </c>
      <c r="BS1247">
        <v>-0.20923026202699199</v>
      </c>
      <c r="BT1247">
        <v>-0.14212430257757599</v>
      </c>
      <c r="BU1247">
        <v>-8.3465188060849105</v>
      </c>
      <c r="BV1247">
        <v>-7.0024382918411403</v>
      </c>
      <c r="BW1247">
        <v>-0.50162283535386898</v>
      </c>
      <c r="BX1247">
        <v>-0.84245767888991496</v>
      </c>
      <c r="BY1247">
        <v>-8.5780932360902291</v>
      </c>
      <c r="BZ1247">
        <v>-3.7500974860828</v>
      </c>
      <c r="CA1247">
        <v>-4.4932444652421202</v>
      </c>
      <c r="CB1247">
        <v>-0.33475128476531102</v>
      </c>
      <c r="CC1247">
        <v>-120</v>
      </c>
      <c r="CD1247">
        <v>-141</v>
      </c>
      <c r="CE1247">
        <v>-141.54545454545499</v>
      </c>
      <c r="CF1247">
        <v>-40.212613390093701</v>
      </c>
      <c r="CG1247">
        <v>-55.262323199231297</v>
      </c>
      <c r="CH1247">
        <v>-89.531104257218502</v>
      </c>
    </row>
    <row r="1248" spans="1:86" x14ac:dyDescent="0.2">
      <c r="A1248" t="s">
        <v>165</v>
      </c>
      <c r="B1248">
        <v>2013</v>
      </c>
      <c r="C1248" t="s">
        <v>23</v>
      </c>
      <c r="D1248" t="s">
        <v>852</v>
      </c>
      <c r="E1248">
        <v>3881.6785805432601</v>
      </c>
      <c r="F1248">
        <v>1032.73611273815</v>
      </c>
      <c r="G1248">
        <v>1766.9456608922301</v>
      </c>
      <c r="H1248">
        <v>1081.9968069128799</v>
      </c>
      <c r="I1248">
        <v>3623.3538617470999</v>
      </c>
      <c r="J1248">
        <v>1010.6028371626001</v>
      </c>
      <c r="K1248">
        <v>1747.21747468886</v>
      </c>
      <c r="L1248">
        <v>865.53354989564002</v>
      </c>
      <c r="M1248">
        <v>1223.4170506084899</v>
      </c>
      <c r="N1248">
        <v>861.504480954776</v>
      </c>
      <c r="O1248">
        <v>223.736154145249</v>
      </c>
      <c r="P1248">
        <v>138.176415508464</v>
      </c>
      <c r="Q1248">
        <v>0</v>
      </c>
      <c r="R1248">
        <v>0</v>
      </c>
      <c r="S1248">
        <v>0</v>
      </c>
      <c r="T1248">
        <v>3881.6785805432601</v>
      </c>
      <c r="U1248">
        <v>0</v>
      </c>
      <c r="V1248">
        <v>0</v>
      </c>
      <c r="W1248">
        <v>0</v>
      </c>
      <c r="X1248">
        <v>3623.3538617470999</v>
      </c>
      <c r="Y1248">
        <v>4662.4218647779198</v>
      </c>
      <c r="Z1248">
        <v>157.93272006797201</v>
      </c>
      <c r="AA1248">
        <v>65.109374924307502</v>
      </c>
      <c r="AB1248">
        <v>4439.3797697856298</v>
      </c>
      <c r="AC1248">
        <v>352.64992125560599</v>
      </c>
      <c r="AD1248">
        <v>61.023347563258802</v>
      </c>
      <c r="AE1248">
        <v>60.739771242470098</v>
      </c>
      <c r="AF1248">
        <v>230.88680244987799</v>
      </c>
      <c r="AG1248">
        <v>33208.9914542685</v>
      </c>
      <c r="AH1248">
        <v>33208.9914542685</v>
      </c>
      <c r="AI1248">
        <v>1426.36612645283</v>
      </c>
      <c r="AJ1248">
        <v>1426.36612645283</v>
      </c>
      <c r="AK1248">
        <v>2023.7530779129199</v>
      </c>
      <c r="AL1248">
        <v>2023.7530779129199</v>
      </c>
      <c r="AM1248">
        <v>36659.110658634301</v>
      </c>
      <c r="AN1248">
        <v>36659.110658634301</v>
      </c>
      <c r="AO1248">
        <v>11235.780772203299</v>
      </c>
      <c r="AP1248">
        <v>1098.06729432985</v>
      </c>
      <c r="AQ1248">
        <v>9653.5900348598807</v>
      </c>
      <c r="AR1248">
        <v>484.12344301350799</v>
      </c>
      <c r="AS1248">
        <v>995.19200265971801</v>
      </c>
      <c r="AT1248">
        <v>29.4326389111895</v>
      </c>
      <c r="AU1248">
        <v>48.560909194242498</v>
      </c>
      <c r="AV1248">
        <v>917.19845455428504</v>
      </c>
      <c r="AW1248">
        <v>16483.704885660802</v>
      </c>
      <c r="AX1248">
        <v>255.204315972296</v>
      </c>
      <c r="AY1248">
        <v>1186.7310763226301</v>
      </c>
      <c r="AZ1248">
        <v>15041.7694933658</v>
      </c>
      <c r="BA1248">
        <v>12917.804878254599</v>
      </c>
      <c r="BB1248">
        <v>2110.6788223572298</v>
      </c>
      <c r="BC1248">
        <v>10432.180750150899</v>
      </c>
      <c r="BD1248">
        <v>374.94530574655698</v>
      </c>
      <c r="BE1248">
        <v>1241.33179370896</v>
      </c>
      <c r="BF1248">
        <v>119.39458071921599</v>
      </c>
      <c r="BG1248">
        <v>722.33826952513505</v>
      </c>
      <c r="BH1248">
        <v>399.598943464603</v>
      </c>
      <c r="BI1248">
        <v>2656.9695337868302</v>
      </c>
      <c r="BJ1248">
        <v>156.45426646100501</v>
      </c>
      <c r="BK1248">
        <v>1560.9827852242699</v>
      </c>
      <c r="BL1248">
        <v>939.53248210154698</v>
      </c>
      <c r="BM1248">
        <v>4342.7639709287696</v>
      </c>
      <c r="BN1248">
        <v>174.04628396815701</v>
      </c>
      <c r="BO1248">
        <v>2543.7769386285499</v>
      </c>
      <c r="BP1248">
        <v>1624.9407483320699</v>
      </c>
      <c r="BQ1248">
        <v>1660.48822473102</v>
      </c>
      <c r="BR1248">
        <v>463.04167032839899</v>
      </c>
      <c r="BS1248">
        <v>601.857664503808</v>
      </c>
      <c r="BT1248">
        <v>595.58888989881098</v>
      </c>
      <c r="BU1248">
        <v>13407.2046353074</v>
      </c>
      <c r="BV1248">
        <v>9100.4900173634396</v>
      </c>
      <c r="BW1248">
        <v>3022.9756899139602</v>
      </c>
      <c r="BX1248">
        <v>1283.7389280299799</v>
      </c>
      <c r="BY1248">
        <v>37112.4851826128</v>
      </c>
      <c r="BZ1248">
        <v>12527.744038014</v>
      </c>
      <c r="CA1248">
        <v>24200.998762210202</v>
      </c>
      <c r="CB1248">
        <v>383.742382388571</v>
      </c>
      <c r="CC1248">
        <v>324178</v>
      </c>
      <c r="CD1248">
        <v>319536</v>
      </c>
      <c r="CE1248">
        <v>335653.20822267601</v>
      </c>
      <c r="CF1248">
        <v>220581.81687944601</v>
      </c>
      <c r="CG1248">
        <v>341791.054809589</v>
      </c>
      <c r="CH1248">
        <v>569467.38929685601</v>
      </c>
    </row>
    <row r="1249" spans="1:86" x14ac:dyDescent="0.2">
      <c r="A1249" t="s">
        <v>165</v>
      </c>
      <c r="B1249">
        <v>2013</v>
      </c>
      <c r="C1249" t="s">
        <v>24</v>
      </c>
      <c r="D1249" t="s">
        <v>853</v>
      </c>
      <c r="E1249">
        <v>2189.11374415911</v>
      </c>
      <c r="F1249">
        <v>476.15321685867701</v>
      </c>
      <c r="G1249">
        <v>1212.9714232659801</v>
      </c>
      <c r="H1249">
        <v>499.989104034447</v>
      </c>
      <c r="I1249">
        <v>1829.7750277421301</v>
      </c>
      <c r="J1249">
        <v>463.93928199572599</v>
      </c>
      <c r="K1249">
        <v>1199.5078822811899</v>
      </c>
      <c r="L1249">
        <v>166.32786346521399</v>
      </c>
      <c r="M1249">
        <v>861.90867502105095</v>
      </c>
      <c r="N1249">
        <v>533.84605900515999</v>
      </c>
      <c r="O1249">
        <v>127.66663130294501</v>
      </c>
      <c r="P1249">
        <v>200.395984712944</v>
      </c>
      <c r="Q1249">
        <v>0</v>
      </c>
      <c r="R1249">
        <v>194.91555181372499</v>
      </c>
      <c r="S1249">
        <v>194.91555181372499</v>
      </c>
      <c r="T1249">
        <v>2384.0292959728299</v>
      </c>
      <c r="U1249">
        <v>0</v>
      </c>
      <c r="V1249">
        <v>186.33345677198301</v>
      </c>
      <c r="W1249">
        <v>186.33345677198301</v>
      </c>
      <c r="X1249">
        <v>2016.1084845141099</v>
      </c>
      <c r="Y1249">
        <v>5385.92225375609</v>
      </c>
      <c r="Z1249">
        <v>111.409661552944</v>
      </c>
      <c r="AA1249">
        <v>33.281477995057401</v>
      </c>
      <c r="AB1249">
        <v>5241.2311142080798</v>
      </c>
      <c r="AC1249">
        <v>401.63337343939799</v>
      </c>
      <c r="AD1249">
        <v>31.6399104836477</v>
      </c>
      <c r="AE1249">
        <v>42.387597432611102</v>
      </c>
      <c r="AF1249">
        <v>327.60586552313998</v>
      </c>
      <c r="AG1249">
        <v>102878.74542239901</v>
      </c>
      <c r="AH1249">
        <v>102878.74542239901</v>
      </c>
      <c r="AI1249">
        <v>1168.17308821202</v>
      </c>
      <c r="AJ1249">
        <v>1168.17308821202</v>
      </c>
      <c r="AK1249">
        <v>962.22220638280498</v>
      </c>
      <c r="AL1249">
        <v>962.22220638280498</v>
      </c>
      <c r="AM1249">
        <v>105009.14071699401</v>
      </c>
      <c r="AN1249">
        <v>105009.14071699401</v>
      </c>
      <c r="AO1249">
        <v>5589.8008935131502</v>
      </c>
      <c r="AP1249">
        <v>958.01600161102499</v>
      </c>
      <c r="AQ1249">
        <v>4240.8109563716298</v>
      </c>
      <c r="AR1249">
        <v>390.97393553049898</v>
      </c>
      <c r="AS1249">
        <v>1304.7769904591601</v>
      </c>
      <c r="AT1249">
        <v>15.2417749052348</v>
      </c>
      <c r="AU1249">
        <v>58.442492970820197</v>
      </c>
      <c r="AV1249">
        <v>1231.0927225831001</v>
      </c>
      <c r="AW1249">
        <v>4674.5184549053001</v>
      </c>
      <c r="AX1249">
        <v>166.85970728169499</v>
      </c>
      <c r="AY1249">
        <v>574.65964029808504</v>
      </c>
      <c r="AZ1249">
        <v>3932.9991073255201</v>
      </c>
      <c r="BA1249">
        <v>8830.0251306803293</v>
      </c>
      <c r="BB1249">
        <v>737.33511463232503</v>
      </c>
      <c r="BC1249">
        <v>7638.8435882560198</v>
      </c>
      <c r="BD1249">
        <v>453.84642779201999</v>
      </c>
      <c r="BE1249">
        <v>654.64329623024003</v>
      </c>
      <c r="BF1249">
        <v>77.222611179353095</v>
      </c>
      <c r="BG1249">
        <v>473.057317563281</v>
      </c>
      <c r="BH1249">
        <v>104.363367487606</v>
      </c>
      <c r="BI1249">
        <v>1451.2760172413</v>
      </c>
      <c r="BJ1249">
        <v>92.533303721265099</v>
      </c>
      <c r="BK1249">
        <v>1132.11860027885</v>
      </c>
      <c r="BL1249">
        <v>226.62411324117801</v>
      </c>
      <c r="BM1249">
        <v>2294.3466175736999</v>
      </c>
      <c r="BN1249">
        <v>99.964608500716395</v>
      </c>
      <c r="BO1249">
        <v>1892.38971901279</v>
      </c>
      <c r="BP1249">
        <v>301.99229006019198</v>
      </c>
      <c r="BQ1249">
        <v>1547.4431290638499</v>
      </c>
      <c r="BR1249">
        <v>201.50143505717801</v>
      </c>
      <c r="BS1249">
        <v>1142.57726533958</v>
      </c>
      <c r="BT1249">
        <v>203.364428667086</v>
      </c>
      <c r="BU1249">
        <v>9239.3144355603199</v>
      </c>
      <c r="BV1249">
        <v>5638.7376011551096</v>
      </c>
      <c r="BW1249">
        <v>1750.84934547338</v>
      </c>
      <c r="BX1249">
        <v>1849.7274889318201</v>
      </c>
      <c r="BY1249">
        <v>23083.435350970401</v>
      </c>
      <c r="BZ1249">
        <v>6305.3386978844401</v>
      </c>
      <c r="CA1249">
        <v>16532.246272295601</v>
      </c>
      <c r="CB1249">
        <v>245.85038079036201</v>
      </c>
      <c r="CC1249">
        <v>25749</v>
      </c>
      <c r="CD1249">
        <v>25698</v>
      </c>
      <c r="CE1249">
        <v>26440.300087304899</v>
      </c>
      <c r="CF1249">
        <v>245619.04297231199</v>
      </c>
      <c r="CG1249">
        <v>347192.23983953398</v>
      </c>
      <c r="CH1249">
        <v>586173.80735410401</v>
      </c>
    </row>
    <row r="1250" spans="1:86" x14ac:dyDescent="0.2">
      <c r="A1250" t="s">
        <v>165</v>
      </c>
      <c r="B1250">
        <v>2013</v>
      </c>
      <c r="C1250" t="s">
        <v>25</v>
      </c>
      <c r="D1250" t="s">
        <v>854</v>
      </c>
      <c r="E1250">
        <v>1249.62579870489</v>
      </c>
      <c r="F1250">
        <v>117.240096220439</v>
      </c>
      <c r="G1250">
        <v>1012.7192856092699</v>
      </c>
      <c r="H1250">
        <v>119.666416875176</v>
      </c>
      <c r="I1250">
        <v>1179.0154001262699</v>
      </c>
      <c r="J1250">
        <v>114.813283753413</v>
      </c>
      <c r="K1250">
        <v>999.120945350277</v>
      </c>
      <c r="L1250">
        <v>65.081171022582197</v>
      </c>
      <c r="M1250">
        <v>286.71522102789902</v>
      </c>
      <c r="N1250">
        <v>103.16874984204</v>
      </c>
      <c r="O1250">
        <v>159.019576231293</v>
      </c>
      <c r="P1250">
        <v>24.526894954565599</v>
      </c>
      <c r="Q1250">
        <v>12.105805532555101</v>
      </c>
      <c r="R1250">
        <v>985.19437350402404</v>
      </c>
      <c r="S1250">
        <v>997.30017903657904</v>
      </c>
      <c r="T1250">
        <v>2246.92597774147</v>
      </c>
      <c r="U1250">
        <v>11.0747756418944</v>
      </c>
      <c r="V1250">
        <v>901.28712384089499</v>
      </c>
      <c r="W1250">
        <v>912.36189948279002</v>
      </c>
      <c r="X1250">
        <v>2091.3772996090602</v>
      </c>
      <c r="Y1250">
        <v>1046.8228820265499</v>
      </c>
      <c r="Z1250">
        <v>20.8263825342895</v>
      </c>
      <c r="AA1250">
        <v>40.904633039952898</v>
      </c>
      <c r="AB1250">
        <v>985.09186645230602</v>
      </c>
      <c r="AC1250">
        <v>101.555100079477</v>
      </c>
      <c r="AD1250">
        <v>6.3964862539218101</v>
      </c>
      <c r="AE1250">
        <v>42.200417560391898</v>
      </c>
      <c r="AF1250">
        <v>52.958196265163402</v>
      </c>
      <c r="AG1250">
        <v>13890.5176678271</v>
      </c>
      <c r="AH1250">
        <v>13890.5176678271</v>
      </c>
      <c r="AI1250">
        <v>103.920605175646</v>
      </c>
      <c r="AJ1250">
        <v>103.920605175646</v>
      </c>
      <c r="AK1250">
        <v>182.00691056544599</v>
      </c>
      <c r="AL1250">
        <v>182.00691056544599</v>
      </c>
      <c r="AM1250">
        <v>14176.445183568199</v>
      </c>
      <c r="AN1250">
        <v>14176.445183568199</v>
      </c>
      <c r="AO1250">
        <v>2573.3470051561098</v>
      </c>
      <c r="AP1250">
        <v>166.43639477375399</v>
      </c>
      <c r="AQ1250">
        <v>2361.0251414755699</v>
      </c>
      <c r="AR1250">
        <v>45.885468906790699</v>
      </c>
      <c r="AS1250">
        <v>228.60710933954201</v>
      </c>
      <c r="AT1250">
        <v>3.93508173521306</v>
      </c>
      <c r="AU1250">
        <v>15.1654909664132</v>
      </c>
      <c r="AV1250">
        <v>209.50653663791499</v>
      </c>
      <c r="AW1250">
        <v>1557.1557175994701</v>
      </c>
      <c r="AX1250">
        <v>31.942765688400399</v>
      </c>
      <c r="AY1250">
        <v>217.47086766177301</v>
      </c>
      <c r="AZ1250">
        <v>1307.7420842493</v>
      </c>
      <c r="BA1250">
        <v>6100.80928536787</v>
      </c>
      <c r="BB1250">
        <v>186.888417620121</v>
      </c>
      <c r="BC1250">
        <v>5843.6621663647202</v>
      </c>
      <c r="BD1250">
        <v>70.258701383057101</v>
      </c>
      <c r="BE1250">
        <v>273.56915580170403</v>
      </c>
      <c r="BF1250">
        <v>15.6204341038843</v>
      </c>
      <c r="BG1250">
        <v>225.92011263979001</v>
      </c>
      <c r="BH1250">
        <v>32.028609058030099</v>
      </c>
      <c r="BI1250">
        <v>687.90168072037204</v>
      </c>
      <c r="BJ1250">
        <v>18.867107638648498</v>
      </c>
      <c r="BK1250">
        <v>615.66853110498505</v>
      </c>
      <c r="BL1250">
        <v>53.366041976738003</v>
      </c>
      <c r="BM1250">
        <v>1162.28754841401</v>
      </c>
      <c r="BN1250">
        <v>20.727500005658499</v>
      </c>
      <c r="BO1250">
        <v>1075.45444435335</v>
      </c>
      <c r="BP1250">
        <v>66.105604055002203</v>
      </c>
      <c r="BQ1250">
        <v>292.53725333717603</v>
      </c>
      <c r="BR1250">
        <v>42.020605370226498</v>
      </c>
      <c r="BS1250">
        <v>203.555326901538</v>
      </c>
      <c r="BT1250">
        <v>46.961321065410097</v>
      </c>
      <c r="BU1250">
        <v>3612.3795693995298</v>
      </c>
      <c r="BV1250">
        <v>1090.28959614369</v>
      </c>
      <c r="BW1250">
        <v>2296.3792355061</v>
      </c>
      <c r="BX1250">
        <v>225.71073774974701</v>
      </c>
      <c r="BY1250">
        <v>15576.7820291971</v>
      </c>
      <c r="BZ1250">
        <v>1587.3834057839799</v>
      </c>
      <c r="CA1250">
        <v>13952.926463252001</v>
      </c>
      <c r="CB1250">
        <v>36.472160161105002</v>
      </c>
      <c r="CC1250">
        <v>38698</v>
      </c>
      <c r="CD1250">
        <v>37689</v>
      </c>
      <c r="CE1250">
        <v>39771.147491242002</v>
      </c>
      <c r="CF1250">
        <v>40523.706561361003</v>
      </c>
      <c r="CG1250">
        <v>60721.548845630801</v>
      </c>
      <c r="CH1250">
        <v>105441.26286654601</v>
      </c>
    </row>
    <row r="1251" spans="1:86" x14ac:dyDescent="0.2">
      <c r="A1251" t="s">
        <v>165</v>
      </c>
      <c r="B1251">
        <v>2013</v>
      </c>
      <c r="C1251" t="s">
        <v>26</v>
      </c>
      <c r="D1251" t="s">
        <v>855</v>
      </c>
      <c r="E1251">
        <v>277.13739380785</v>
      </c>
      <c r="F1251">
        <v>3.9329256873089502</v>
      </c>
      <c r="G1251">
        <v>270.80928447918899</v>
      </c>
      <c r="H1251">
        <v>2.3951836413518799</v>
      </c>
      <c r="I1251">
        <v>271.89345932347197</v>
      </c>
      <c r="J1251">
        <v>3.883243420985</v>
      </c>
      <c r="K1251">
        <v>266.62898374370002</v>
      </c>
      <c r="L1251">
        <v>1.3812321587870999</v>
      </c>
      <c r="M1251">
        <v>2.60312333719639</v>
      </c>
      <c r="N1251">
        <v>1.56788154689142</v>
      </c>
      <c r="O1251">
        <v>0.426851037874378</v>
      </c>
      <c r="P1251">
        <v>0.60839075243058705</v>
      </c>
      <c r="Q1251">
        <v>141.12389100272301</v>
      </c>
      <c r="R1251">
        <v>2499.3598433870202</v>
      </c>
      <c r="S1251">
        <v>2640.4837343897402</v>
      </c>
      <c r="T1251">
        <v>2917.6211281975902</v>
      </c>
      <c r="U1251">
        <v>138.52455221788301</v>
      </c>
      <c r="V1251">
        <v>2453.3245269567101</v>
      </c>
      <c r="W1251">
        <v>2591.8490791745899</v>
      </c>
      <c r="X1251">
        <v>2863.7425384980702</v>
      </c>
      <c r="Y1251">
        <v>25.5024799179063</v>
      </c>
      <c r="Z1251">
        <v>0.39326843568049902</v>
      </c>
      <c r="AA1251">
        <v>1.92762777504187</v>
      </c>
      <c r="AB1251">
        <v>23.181583707183901</v>
      </c>
      <c r="AC1251">
        <v>15.0709460965786</v>
      </c>
      <c r="AD1251">
        <v>0.13372669608030199</v>
      </c>
      <c r="AE1251">
        <v>13.8661410775613</v>
      </c>
      <c r="AF1251">
        <v>1.071078322937</v>
      </c>
      <c r="AG1251">
        <v>107.154981355014</v>
      </c>
      <c r="AH1251">
        <v>107.154981355014</v>
      </c>
      <c r="AI1251">
        <v>4.5987918231510401</v>
      </c>
      <c r="AJ1251">
        <v>4.5987918231510401</v>
      </c>
      <c r="AK1251">
        <v>3.4798904291677601</v>
      </c>
      <c r="AL1251">
        <v>3.4798904291677601</v>
      </c>
      <c r="AM1251">
        <v>115.233663607333</v>
      </c>
      <c r="AN1251">
        <v>115.233663607333</v>
      </c>
      <c r="AO1251">
        <v>314.71255540278702</v>
      </c>
      <c r="AP1251">
        <v>3.6886894862657398</v>
      </c>
      <c r="AQ1251">
        <v>309.40085505636398</v>
      </c>
      <c r="AR1251">
        <v>1.62301086015685</v>
      </c>
      <c r="AS1251">
        <v>6.5691209326333402</v>
      </c>
      <c r="AT1251">
        <v>0.108836002728449</v>
      </c>
      <c r="AU1251">
        <v>2.3259433886260701</v>
      </c>
      <c r="AV1251">
        <v>4.13434154127882</v>
      </c>
      <c r="AW1251">
        <v>104.213603868159</v>
      </c>
      <c r="AX1251">
        <v>0.65936650571585897</v>
      </c>
      <c r="AY1251">
        <v>90.103381193999994</v>
      </c>
      <c r="AZ1251">
        <v>13.450856168443099</v>
      </c>
      <c r="BA1251">
        <v>5181.6752822888202</v>
      </c>
      <c r="BB1251">
        <v>4.1459501102738203</v>
      </c>
      <c r="BC1251">
        <v>5176.0279917333401</v>
      </c>
      <c r="BD1251">
        <v>1.50134044524487</v>
      </c>
      <c r="BE1251">
        <v>319.59353551506803</v>
      </c>
      <c r="BF1251">
        <v>0.40385881094464798</v>
      </c>
      <c r="BG1251">
        <v>318.60675730918598</v>
      </c>
      <c r="BH1251">
        <v>0.58291939493725597</v>
      </c>
      <c r="BI1251">
        <v>355.27968313607403</v>
      </c>
      <c r="BJ1251">
        <v>0.45472195568353402</v>
      </c>
      <c r="BK1251">
        <v>353.82889180307001</v>
      </c>
      <c r="BL1251">
        <v>0.99606937732071998</v>
      </c>
      <c r="BM1251">
        <v>357.33971019149698</v>
      </c>
      <c r="BN1251">
        <v>0.49586202539021501</v>
      </c>
      <c r="BO1251">
        <v>355.60943920659201</v>
      </c>
      <c r="BP1251">
        <v>1.23440895951506</v>
      </c>
      <c r="BQ1251">
        <v>1867.63292758086</v>
      </c>
      <c r="BR1251">
        <v>1.1838148785445699</v>
      </c>
      <c r="BS1251">
        <v>1865.2294919901899</v>
      </c>
      <c r="BT1251">
        <v>1.21962071212199</v>
      </c>
      <c r="BU1251">
        <v>27.970901339931199</v>
      </c>
      <c r="BV1251">
        <v>16.531563290260198</v>
      </c>
      <c r="BW1251">
        <v>5.9363375464194599</v>
      </c>
      <c r="BX1251">
        <v>5.5030005032515596</v>
      </c>
      <c r="BY1251">
        <v>3544.3486781937299</v>
      </c>
      <c r="BZ1251">
        <v>58.791066333555499</v>
      </c>
      <c r="CA1251">
        <v>3484.0740237516802</v>
      </c>
      <c r="CB1251">
        <v>1.48358810850283</v>
      </c>
      <c r="CC1251">
        <v>1381</v>
      </c>
      <c r="CD1251">
        <v>1427</v>
      </c>
      <c r="CE1251">
        <v>1346.8744590348299</v>
      </c>
      <c r="CF1251">
        <v>794.37019357464396</v>
      </c>
      <c r="CG1251">
        <v>1313.1806765527699</v>
      </c>
      <c r="CH1251">
        <v>1978.91032447978</v>
      </c>
    </row>
    <row r="1252" spans="1:86" x14ac:dyDescent="0.2">
      <c r="A1252" t="s">
        <v>165</v>
      </c>
      <c r="B1252">
        <v>2013</v>
      </c>
      <c r="C1252" t="s">
        <v>27</v>
      </c>
      <c r="D1252" t="s">
        <v>856</v>
      </c>
      <c r="E1252">
        <v>607.01283279251595</v>
      </c>
      <c r="F1252">
        <v>6.4190963043102904</v>
      </c>
      <c r="G1252">
        <v>596.87138955069395</v>
      </c>
      <c r="H1252">
        <v>3.7223469375109701</v>
      </c>
      <c r="I1252">
        <v>596.42655911295196</v>
      </c>
      <c r="J1252">
        <v>6.2977200391250197</v>
      </c>
      <c r="K1252">
        <v>588.32007137086498</v>
      </c>
      <c r="L1252">
        <v>1.80876770296256</v>
      </c>
      <c r="M1252">
        <v>8.2563829301173399</v>
      </c>
      <c r="N1252">
        <v>5.26628189282484</v>
      </c>
      <c r="O1252">
        <v>1.0835085845086601</v>
      </c>
      <c r="P1252">
        <v>1.90659245278383</v>
      </c>
      <c r="Q1252">
        <v>1539.7085021374601</v>
      </c>
      <c r="R1252">
        <v>2052.6701260300101</v>
      </c>
      <c r="S1252">
        <v>3592.3786281674702</v>
      </c>
      <c r="T1252">
        <v>4199.3914609599897</v>
      </c>
      <c r="U1252">
        <v>1486.8945670370399</v>
      </c>
      <c r="V1252">
        <v>1982.26096308246</v>
      </c>
      <c r="W1252">
        <v>3469.1555301194999</v>
      </c>
      <c r="X1252">
        <v>4065.58208923245</v>
      </c>
      <c r="Y1252">
        <v>44.969742525555198</v>
      </c>
      <c r="Z1252">
        <v>1.0992701177861299</v>
      </c>
      <c r="AA1252">
        <v>7.7857417363158099</v>
      </c>
      <c r="AB1252">
        <v>36.084730671453201</v>
      </c>
      <c r="AC1252">
        <v>30.604871916677599</v>
      </c>
      <c r="AD1252">
        <v>0.31508225584097399</v>
      </c>
      <c r="AE1252">
        <v>28.042532336993101</v>
      </c>
      <c r="AF1252">
        <v>2.2472573238434999</v>
      </c>
      <c r="AG1252">
        <v>327.91679835641901</v>
      </c>
      <c r="AH1252">
        <v>327.91679835641901</v>
      </c>
      <c r="AI1252">
        <v>5.0440696067792601</v>
      </c>
      <c r="AJ1252">
        <v>5.0440696067792601</v>
      </c>
      <c r="AK1252">
        <v>8.8531042198654202</v>
      </c>
      <c r="AL1252">
        <v>8.8531042198654202</v>
      </c>
      <c r="AM1252">
        <v>341.81397218306398</v>
      </c>
      <c r="AN1252">
        <v>341.81397218306398</v>
      </c>
      <c r="AO1252">
        <v>2230.5552310992898</v>
      </c>
      <c r="AP1252">
        <v>9.1884655214754307</v>
      </c>
      <c r="AQ1252">
        <v>2218.8938847388999</v>
      </c>
      <c r="AR1252">
        <v>2.4728808389138499</v>
      </c>
      <c r="AS1252">
        <v>8.9050813502036696</v>
      </c>
      <c r="AT1252">
        <v>0.23600051294641999</v>
      </c>
      <c r="AU1252">
        <v>0.2897380907573</v>
      </c>
      <c r="AV1252">
        <v>8.3793427464999493</v>
      </c>
      <c r="AW1252">
        <v>182.90298566729601</v>
      </c>
      <c r="AX1252">
        <v>1.69491467493601</v>
      </c>
      <c r="AY1252">
        <v>149.64525826316401</v>
      </c>
      <c r="AZ1252">
        <v>31.5628127291954</v>
      </c>
      <c r="BA1252">
        <v>2149.0257584620099</v>
      </c>
      <c r="BB1252">
        <v>8.4907286781845794</v>
      </c>
      <c r="BC1252">
        <v>2137.31828909663</v>
      </c>
      <c r="BD1252">
        <v>3.2167406871995698</v>
      </c>
      <c r="BE1252">
        <v>47.0228756682626</v>
      </c>
      <c r="BF1252">
        <v>0.958277208330089</v>
      </c>
      <c r="BG1252">
        <v>45.182435974916103</v>
      </c>
      <c r="BH1252">
        <v>0.88216248501647099</v>
      </c>
      <c r="BI1252">
        <v>52.5754280627893</v>
      </c>
      <c r="BJ1252">
        <v>1.1132722510523601</v>
      </c>
      <c r="BK1252">
        <v>49.701791550659202</v>
      </c>
      <c r="BL1252">
        <v>1.7603642610777801</v>
      </c>
      <c r="BM1252">
        <v>58.108092348472802</v>
      </c>
      <c r="BN1252">
        <v>1.2152023934348</v>
      </c>
      <c r="BO1252">
        <v>54.612094388761001</v>
      </c>
      <c r="BP1252">
        <v>2.2807955662770101</v>
      </c>
      <c r="BQ1252">
        <v>213.72807244651199</v>
      </c>
      <c r="BR1252">
        <v>1.96920010788403</v>
      </c>
      <c r="BS1252">
        <v>209.40550321321999</v>
      </c>
      <c r="BT1252">
        <v>2.3533691254079501</v>
      </c>
      <c r="BU1252">
        <v>88.348438375369298</v>
      </c>
      <c r="BV1252">
        <v>55.520708399167397</v>
      </c>
      <c r="BW1252">
        <v>15.0927498818219</v>
      </c>
      <c r="BX1252">
        <v>17.7349800943799</v>
      </c>
      <c r="BY1252">
        <v>8324.8080430456102</v>
      </c>
      <c r="BZ1252">
        <v>96.752513778923699</v>
      </c>
      <c r="CA1252">
        <v>8225.2654944708902</v>
      </c>
      <c r="CB1252">
        <v>2.79003479580228</v>
      </c>
      <c r="CC1252">
        <v>12596</v>
      </c>
      <c r="CD1252">
        <v>13888</v>
      </c>
      <c r="CE1252">
        <v>13888.0790016953</v>
      </c>
      <c r="CF1252">
        <v>3173.8141449306399</v>
      </c>
      <c r="CG1252">
        <v>3848.7264097085799</v>
      </c>
      <c r="CH1252">
        <v>5368.93575945466</v>
      </c>
    </row>
    <row r="1253" spans="1:86" x14ac:dyDescent="0.2">
      <c r="A1253" t="s">
        <v>165</v>
      </c>
      <c r="B1253">
        <v>2013</v>
      </c>
      <c r="C1253" t="s">
        <v>28</v>
      </c>
      <c r="D1253" t="s">
        <v>857</v>
      </c>
      <c r="E1253">
        <v>858.91292238345</v>
      </c>
      <c r="F1253">
        <v>92.541633583732704</v>
      </c>
      <c r="G1253">
        <v>693.88459385191595</v>
      </c>
      <c r="H1253">
        <v>72.486694947800501</v>
      </c>
      <c r="I1253">
        <v>814.69972203382497</v>
      </c>
      <c r="J1253">
        <v>90.157748464692204</v>
      </c>
      <c r="K1253">
        <v>684.49328772613296</v>
      </c>
      <c r="L1253">
        <v>40.048685843000101</v>
      </c>
      <c r="M1253">
        <v>207.668778532136</v>
      </c>
      <c r="N1253">
        <v>106.05698808024</v>
      </c>
      <c r="O1253">
        <v>67.175243232239794</v>
      </c>
      <c r="P1253">
        <v>34.436547219655999</v>
      </c>
      <c r="Q1253">
        <v>0</v>
      </c>
      <c r="R1253">
        <v>309.93940073822603</v>
      </c>
      <c r="S1253">
        <v>309.93940073822603</v>
      </c>
      <c r="T1253">
        <v>1168.85232312168</v>
      </c>
      <c r="U1253">
        <v>0</v>
      </c>
      <c r="V1253">
        <v>288.90917846769599</v>
      </c>
      <c r="W1253">
        <v>288.90917846769599</v>
      </c>
      <c r="X1253">
        <v>1103.6089005015201</v>
      </c>
      <c r="Y1253">
        <v>661.90161020647395</v>
      </c>
      <c r="Z1253">
        <v>18.549304878158299</v>
      </c>
      <c r="AA1253">
        <v>18.0448240618468</v>
      </c>
      <c r="AB1253">
        <v>625.30748126646699</v>
      </c>
      <c r="AC1253">
        <v>67.960859831272202</v>
      </c>
      <c r="AD1253">
        <v>6.4434647553239204</v>
      </c>
      <c r="AE1253">
        <v>30.0006225645554</v>
      </c>
      <c r="AF1253">
        <v>31.516772511392901</v>
      </c>
      <c r="AG1253">
        <v>7145.9593509913702</v>
      </c>
      <c r="AH1253">
        <v>7145.9593509913702</v>
      </c>
      <c r="AI1253">
        <v>89.376376188756495</v>
      </c>
      <c r="AJ1253">
        <v>89.376376188756495</v>
      </c>
      <c r="AK1253">
        <v>178.00659096707599</v>
      </c>
      <c r="AL1253">
        <v>178.00659096707599</v>
      </c>
      <c r="AM1253">
        <v>7413.3423181471999</v>
      </c>
      <c r="AN1253">
        <v>7413.3423181471999</v>
      </c>
      <c r="AO1253">
        <v>1824.61993150173</v>
      </c>
      <c r="AP1253">
        <v>130.73682013966399</v>
      </c>
      <c r="AQ1253">
        <v>1642.7193008818399</v>
      </c>
      <c r="AR1253">
        <v>51.163810480229003</v>
      </c>
      <c r="AS1253">
        <v>121.122509506076</v>
      </c>
      <c r="AT1253">
        <v>3.19556442261664</v>
      </c>
      <c r="AU1253">
        <v>8.8708109483731796</v>
      </c>
      <c r="AV1253">
        <v>109.056134135086</v>
      </c>
      <c r="AW1253">
        <v>790.81498733416402</v>
      </c>
      <c r="AX1253">
        <v>29.508865668007001</v>
      </c>
      <c r="AY1253">
        <v>196.63806395898499</v>
      </c>
      <c r="AZ1253">
        <v>564.66805770717303</v>
      </c>
      <c r="BA1253">
        <v>5994.2929905617102</v>
      </c>
      <c r="BB1253">
        <v>168.181823768372</v>
      </c>
      <c r="BC1253">
        <v>5773.4795121632797</v>
      </c>
      <c r="BD1253">
        <v>52.631654630079296</v>
      </c>
      <c r="BE1253">
        <v>345.437298080147</v>
      </c>
      <c r="BF1253">
        <v>13.5829475565689</v>
      </c>
      <c r="BG1253">
        <v>298.94975416898097</v>
      </c>
      <c r="BH1253">
        <v>32.904596354596897</v>
      </c>
      <c r="BI1253">
        <v>558.61352125404096</v>
      </c>
      <c r="BJ1253">
        <v>17.046310283676402</v>
      </c>
      <c r="BK1253">
        <v>492.223559619875</v>
      </c>
      <c r="BL1253">
        <v>49.343651350489303</v>
      </c>
      <c r="BM1253">
        <v>780.82779684136005</v>
      </c>
      <c r="BN1253">
        <v>18.838998003050499</v>
      </c>
      <c r="BO1253">
        <v>697.90481441519205</v>
      </c>
      <c r="BP1253">
        <v>64.083984423118096</v>
      </c>
      <c r="BQ1253">
        <v>1231.3984358689099</v>
      </c>
      <c r="BR1253">
        <v>37.395391236601398</v>
      </c>
      <c r="BS1253">
        <v>1147.3551853809199</v>
      </c>
      <c r="BT1253">
        <v>46.647859251380197</v>
      </c>
      <c r="BU1253">
        <v>2380.6207603623998</v>
      </c>
      <c r="BV1253">
        <v>1118.69230020739</v>
      </c>
      <c r="BW1253">
        <v>942.66729171096802</v>
      </c>
      <c r="BX1253">
        <v>319.26116844403799</v>
      </c>
      <c r="BY1253">
        <v>10603.7677473682</v>
      </c>
      <c r="BZ1253">
        <v>1165.9951128959899</v>
      </c>
      <c r="CA1253">
        <v>9407.3622678439406</v>
      </c>
      <c r="CB1253">
        <v>30.410366628274399</v>
      </c>
      <c r="CC1253">
        <v>66308</v>
      </c>
      <c r="CD1253">
        <v>65677</v>
      </c>
      <c r="CE1253">
        <v>66804.160061346294</v>
      </c>
      <c r="CF1253">
        <v>45869.774363411801</v>
      </c>
      <c r="CG1253">
        <v>56641.105648284502</v>
      </c>
      <c r="CH1253">
        <v>89928.225263730797</v>
      </c>
    </row>
    <row r="1254" spans="1:86" x14ac:dyDescent="0.2">
      <c r="A1254" t="s">
        <v>165</v>
      </c>
      <c r="B1254">
        <v>2013</v>
      </c>
      <c r="C1254" t="s">
        <v>29</v>
      </c>
      <c r="D1254" t="s">
        <v>858</v>
      </c>
      <c r="E1254">
        <v>810.47063865373002</v>
      </c>
      <c r="F1254">
        <v>142.87907020814001</v>
      </c>
      <c r="G1254">
        <v>332.172059825828</v>
      </c>
      <c r="H1254">
        <v>335.41950861976198</v>
      </c>
      <c r="I1254">
        <v>495.35346015193397</v>
      </c>
      <c r="J1254">
        <v>137.208676129476</v>
      </c>
      <c r="K1254">
        <v>327.97077114248998</v>
      </c>
      <c r="L1254">
        <v>30.174012879967801</v>
      </c>
      <c r="M1254">
        <v>282.18229520261502</v>
      </c>
      <c r="N1254">
        <v>212.02809506910501</v>
      </c>
      <c r="O1254">
        <v>19.187329591810101</v>
      </c>
      <c r="P1254">
        <v>50.9668705416995</v>
      </c>
      <c r="Q1254">
        <v>0.381688010920747</v>
      </c>
      <c r="R1254">
        <v>4.8825312321607299</v>
      </c>
      <c r="S1254">
        <v>5.26421924308148</v>
      </c>
      <c r="T1254">
        <v>815.73485789681195</v>
      </c>
      <c r="U1254">
        <v>0.29148918606484098</v>
      </c>
      <c r="V1254">
        <v>3.7287130171196501</v>
      </c>
      <c r="W1254">
        <v>4.02020220318449</v>
      </c>
      <c r="X1254">
        <v>499.37366235511797</v>
      </c>
      <c r="Y1254">
        <v>5911.0043820340998</v>
      </c>
      <c r="Z1254">
        <v>78.182301684578903</v>
      </c>
      <c r="AA1254">
        <v>9.8075822564505906</v>
      </c>
      <c r="AB1254">
        <v>5823.01449809306</v>
      </c>
      <c r="AC1254">
        <v>513.17664679522204</v>
      </c>
      <c r="AD1254">
        <v>12.469250122647599</v>
      </c>
      <c r="AE1254">
        <v>13.2755004259306</v>
      </c>
      <c r="AF1254">
        <v>487.43189624664501</v>
      </c>
      <c r="AG1254">
        <v>14025.817352030799</v>
      </c>
      <c r="AH1254">
        <v>14025.817352030799</v>
      </c>
      <c r="AI1254">
        <v>111.731801429985</v>
      </c>
      <c r="AJ1254">
        <v>111.731801429985</v>
      </c>
      <c r="AK1254">
        <v>293.43978141427499</v>
      </c>
      <c r="AL1254">
        <v>293.43978141427499</v>
      </c>
      <c r="AM1254">
        <v>14430.9889348751</v>
      </c>
      <c r="AN1254">
        <v>14430.9889348751</v>
      </c>
      <c r="AO1254">
        <v>2614.4165775138399</v>
      </c>
      <c r="AP1254">
        <v>939.71764974871996</v>
      </c>
      <c r="AQ1254">
        <v>1610.54441719996</v>
      </c>
      <c r="AR1254">
        <v>64.154510565169204</v>
      </c>
      <c r="AS1254">
        <v>1946.4386332177801</v>
      </c>
      <c r="AT1254">
        <v>5.3737231242491603</v>
      </c>
      <c r="AU1254">
        <v>12.68723788738</v>
      </c>
      <c r="AV1254">
        <v>1928.37767220615</v>
      </c>
      <c r="AW1254">
        <v>2433.9693700227699</v>
      </c>
      <c r="AX1254">
        <v>105.238784156924</v>
      </c>
      <c r="AY1254">
        <v>244.30532780623699</v>
      </c>
      <c r="AZ1254">
        <v>2084.4252580596099</v>
      </c>
      <c r="BA1254">
        <v>4395.6236566445004</v>
      </c>
      <c r="BB1254">
        <v>235.70202875161499</v>
      </c>
      <c r="BC1254">
        <v>3643.9201577393401</v>
      </c>
      <c r="BD1254">
        <v>516.00147015356004</v>
      </c>
      <c r="BE1254">
        <v>332.15980280227302</v>
      </c>
      <c r="BF1254">
        <v>49.434424236352399</v>
      </c>
      <c r="BG1254">
        <v>226.28158017730101</v>
      </c>
      <c r="BH1254">
        <v>56.443798388620202</v>
      </c>
      <c r="BI1254">
        <v>610.60596964741001</v>
      </c>
      <c r="BJ1254">
        <v>54.962866930705601</v>
      </c>
      <c r="BK1254">
        <v>347.10803566212599</v>
      </c>
      <c r="BL1254">
        <v>208.535067054579</v>
      </c>
      <c r="BM1254">
        <v>786.52600038787</v>
      </c>
      <c r="BN1254">
        <v>57.287170570607003</v>
      </c>
      <c r="BO1254">
        <v>469.430794397456</v>
      </c>
      <c r="BP1254">
        <v>259.80803541980703</v>
      </c>
      <c r="BQ1254">
        <v>1094.67568703029</v>
      </c>
      <c r="BR1254">
        <v>64.839312022185595</v>
      </c>
      <c r="BS1254">
        <v>997.90468161148397</v>
      </c>
      <c r="BT1254">
        <v>31.9316933966217</v>
      </c>
      <c r="BU1254">
        <v>2966.2990725653999</v>
      </c>
      <c r="BV1254">
        <v>2233.68569710256</v>
      </c>
      <c r="BW1254">
        <v>258.391250510399</v>
      </c>
      <c r="BX1254">
        <v>474.22212495244401</v>
      </c>
      <c r="BY1254">
        <v>6110.7327914392799</v>
      </c>
      <c r="BZ1254">
        <v>1684.5156172746199</v>
      </c>
      <c r="CA1254">
        <v>4398.8051577570604</v>
      </c>
      <c r="CB1254">
        <v>27.412016407593899</v>
      </c>
      <c r="CC1254">
        <v>100390</v>
      </c>
      <c r="CD1254">
        <v>98582</v>
      </c>
      <c r="CE1254">
        <v>103952.64154036999</v>
      </c>
      <c r="CF1254">
        <v>66371.802451139098</v>
      </c>
      <c r="CG1254">
        <v>147435.190668169</v>
      </c>
      <c r="CH1254">
        <v>223743.02187306099</v>
      </c>
    </row>
    <row r="1255" spans="1:86" x14ac:dyDescent="0.2">
      <c r="A1255" t="s">
        <v>165</v>
      </c>
      <c r="B1255">
        <v>2013</v>
      </c>
      <c r="C1255" t="s">
        <v>30</v>
      </c>
      <c r="D1255" t="s">
        <v>859</v>
      </c>
      <c r="E1255">
        <v>44.894104276957997</v>
      </c>
      <c r="F1255">
        <v>11.380898050431201</v>
      </c>
      <c r="G1255">
        <v>26.773542140501402</v>
      </c>
      <c r="H1255">
        <v>6.73966408602538</v>
      </c>
      <c r="I1255">
        <v>39.884983842220301</v>
      </c>
      <c r="J1255">
        <v>10.858624450784999</v>
      </c>
      <c r="K1255">
        <v>26.444001261199301</v>
      </c>
      <c r="L1255">
        <v>2.5823581302360901</v>
      </c>
      <c r="M1255">
        <v>65.938262100065202</v>
      </c>
      <c r="N1255">
        <v>25.221628081089701</v>
      </c>
      <c r="O1255">
        <v>2.37318640194166</v>
      </c>
      <c r="P1255">
        <v>38.343447617033597</v>
      </c>
      <c r="Q1255">
        <v>31.342260429759001</v>
      </c>
      <c r="R1255">
        <v>126.18314731827699</v>
      </c>
      <c r="S1255">
        <v>157.525407748036</v>
      </c>
      <c r="T1255">
        <v>202.41951202499399</v>
      </c>
      <c r="U1255">
        <v>28.6776715938338</v>
      </c>
      <c r="V1255">
        <v>115.455580097027</v>
      </c>
      <c r="W1255">
        <v>144.13325169086099</v>
      </c>
      <c r="X1255">
        <v>184.018235533081</v>
      </c>
      <c r="Y1255">
        <v>95.783860303079905</v>
      </c>
      <c r="Z1255">
        <v>3.81579802887661</v>
      </c>
      <c r="AA1255">
        <v>0.77317654400708002</v>
      </c>
      <c r="AB1255">
        <v>91.194885730196106</v>
      </c>
      <c r="AC1255">
        <v>6.7691324583772197</v>
      </c>
      <c r="AD1255">
        <v>1.43247868766551</v>
      </c>
      <c r="AE1255">
        <v>1.0409780728253299</v>
      </c>
      <c r="AF1255">
        <v>4.2956756978863799</v>
      </c>
      <c r="AG1255">
        <v>560.44759942771304</v>
      </c>
      <c r="AH1255">
        <v>560.44759942771304</v>
      </c>
      <c r="AI1255">
        <v>12.0598010325541</v>
      </c>
      <c r="AJ1255">
        <v>12.0598010325541</v>
      </c>
      <c r="AK1255">
        <v>25.480070511957699</v>
      </c>
      <c r="AL1255">
        <v>25.480070511957699</v>
      </c>
      <c r="AM1255">
        <v>597.98747097222497</v>
      </c>
      <c r="AN1255">
        <v>597.98747097222497</v>
      </c>
      <c r="AO1255">
        <v>150.88417499506099</v>
      </c>
      <c r="AP1255">
        <v>22.866895916327501</v>
      </c>
      <c r="AQ1255">
        <v>92.628756416803796</v>
      </c>
      <c r="AR1255">
        <v>35.3885226619295</v>
      </c>
      <c r="AS1255">
        <v>18.543626365843998</v>
      </c>
      <c r="AT1255">
        <v>0.50506466403568295</v>
      </c>
      <c r="AU1255">
        <v>0.935382456601766</v>
      </c>
      <c r="AV1255">
        <v>17.103179245206601</v>
      </c>
      <c r="AW1255">
        <v>110.790917451505</v>
      </c>
      <c r="AX1255">
        <v>6.0878534873963996</v>
      </c>
      <c r="AY1255">
        <v>12.1716876388084</v>
      </c>
      <c r="AZ1255">
        <v>92.531376325300101</v>
      </c>
      <c r="BA1255">
        <v>262.75392750133</v>
      </c>
      <c r="BB1255">
        <v>23.156114430850799</v>
      </c>
      <c r="BC1255">
        <v>212.56745798030499</v>
      </c>
      <c r="BD1255">
        <v>27.030355090174801</v>
      </c>
      <c r="BE1255">
        <v>21.595472873310701</v>
      </c>
      <c r="BF1255">
        <v>2.5656972103534099</v>
      </c>
      <c r="BG1255">
        <v>12.652550287875</v>
      </c>
      <c r="BH1255">
        <v>6.3772253750823102</v>
      </c>
      <c r="BI1255">
        <v>36.197542560651897</v>
      </c>
      <c r="BJ1255">
        <v>3.2661840878429702</v>
      </c>
      <c r="BK1255">
        <v>23.916153368983299</v>
      </c>
      <c r="BL1255">
        <v>9.0152051038256307</v>
      </c>
      <c r="BM1255">
        <v>50.212765418013703</v>
      </c>
      <c r="BN1255">
        <v>3.4459448261974499</v>
      </c>
      <c r="BO1255">
        <v>36.380235020174801</v>
      </c>
      <c r="BP1255">
        <v>10.386585571641501</v>
      </c>
      <c r="BQ1255">
        <v>62.9476737058514</v>
      </c>
      <c r="BR1255">
        <v>6.27243162578438</v>
      </c>
      <c r="BS1255">
        <v>44.250262438852801</v>
      </c>
      <c r="BT1255">
        <v>12.424979641214099</v>
      </c>
      <c r="BU1255">
        <v>655.896399127687</v>
      </c>
      <c r="BV1255">
        <v>267.96981441876102</v>
      </c>
      <c r="BW1255">
        <v>33.036346454893</v>
      </c>
      <c r="BX1255">
        <v>354.89023825403302</v>
      </c>
      <c r="BY1255">
        <v>497.96228952721202</v>
      </c>
      <c r="BZ1255">
        <v>131.34843805604501</v>
      </c>
      <c r="CA1255">
        <v>362.92451330911399</v>
      </c>
      <c r="CB1255">
        <v>3.6893381620521</v>
      </c>
      <c r="CC1255">
        <v>19048</v>
      </c>
      <c r="CD1255">
        <v>18314</v>
      </c>
      <c r="CE1255">
        <v>20225.415528141501</v>
      </c>
      <c r="CF1255">
        <v>9038.7548547545794</v>
      </c>
      <c r="CG1255">
        <v>10527.961991678299</v>
      </c>
      <c r="CH1255">
        <v>16181.1029216563</v>
      </c>
    </row>
    <row r="1256" spans="1:86" x14ac:dyDescent="0.2">
      <c r="A1256" t="s">
        <v>165</v>
      </c>
      <c r="B1256">
        <v>2013</v>
      </c>
      <c r="C1256" t="s">
        <v>31</v>
      </c>
      <c r="D1256" t="s">
        <v>860</v>
      </c>
      <c r="E1256">
        <v>38.714388857275999</v>
      </c>
      <c r="F1256">
        <v>10.550339080925401</v>
      </c>
      <c r="G1256">
        <v>22.445033231417899</v>
      </c>
      <c r="H1256">
        <v>5.7190165449326296</v>
      </c>
      <c r="I1256">
        <v>34.082089420375802</v>
      </c>
      <c r="J1256">
        <v>10.168202272655201</v>
      </c>
      <c r="K1256">
        <v>22.193204585701</v>
      </c>
      <c r="L1256">
        <v>1.7206825620195301</v>
      </c>
      <c r="M1256">
        <v>25.057845808808</v>
      </c>
      <c r="N1256">
        <v>18.011876661415901</v>
      </c>
      <c r="O1256">
        <v>1.54943122948676</v>
      </c>
      <c r="P1256">
        <v>5.4965379179053198</v>
      </c>
      <c r="Q1256">
        <v>25.6657143227002</v>
      </c>
      <c r="R1256">
        <v>49.239514549588201</v>
      </c>
      <c r="S1256">
        <v>74.905228872288404</v>
      </c>
      <c r="T1256">
        <v>113.619617729564</v>
      </c>
      <c r="U1256">
        <v>22.552784630042801</v>
      </c>
      <c r="V1256">
        <v>43.267378143554701</v>
      </c>
      <c r="W1256">
        <v>65.820162773597502</v>
      </c>
      <c r="X1256">
        <v>99.902252193973297</v>
      </c>
      <c r="Y1256">
        <v>82.910063031907697</v>
      </c>
      <c r="Z1256">
        <v>2.8936686014747299</v>
      </c>
      <c r="AA1256">
        <v>0.70089313855842394</v>
      </c>
      <c r="AB1256">
        <v>79.315501291874398</v>
      </c>
      <c r="AC1256">
        <v>6.3848830084430199</v>
      </c>
      <c r="AD1256">
        <v>1.03958084977629</v>
      </c>
      <c r="AE1256">
        <v>0.786262809573545</v>
      </c>
      <c r="AF1256">
        <v>4.5590393490931902</v>
      </c>
      <c r="AG1256">
        <v>621.80886388584895</v>
      </c>
      <c r="AH1256">
        <v>621.80886388584895</v>
      </c>
      <c r="AI1256">
        <v>8.0401422943160394</v>
      </c>
      <c r="AJ1256">
        <v>8.0401422943160394</v>
      </c>
      <c r="AK1256">
        <v>27.065218193650299</v>
      </c>
      <c r="AL1256">
        <v>27.065218193650299</v>
      </c>
      <c r="AM1256">
        <v>656.91422437381596</v>
      </c>
      <c r="AN1256">
        <v>656.91422437381596</v>
      </c>
      <c r="AO1256">
        <v>118.315153951426</v>
      </c>
      <c r="AP1256">
        <v>18.656930318340699</v>
      </c>
      <c r="AQ1256">
        <v>93.528178631115296</v>
      </c>
      <c r="AR1256">
        <v>6.1300450019702</v>
      </c>
      <c r="AS1256">
        <v>14.639739369766801</v>
      </c>
      <c r="AT1256">
        <v>0.399262262943475</v>
      </c>
      <c r="AU1256">
        <v>1.3927217499665101</v>
      </c>
      <c r="AV1256">
        <v>12.847755356856799</v>
      </c>
      <c r="AW1256">
        <v>58.075321072172201</v>
      </c>
      <c r="AX1256">
        <v>4.6382939831386496</v>
      </c>
      <c r="AY1256">
        <v>12.3488295750275</v>
      </c>
      <c r="AZ1256">
        <v>41.088197514006097</v>
      </c>
      <c r="BA1256">
        <v>183.21987569551399</v>
      </c>
      <c r="BB1256">
        <v>17.380435730726699</v>
      </c>
      <c r="BC1256">
        <v>159.55325195422</v>
      </c>
      <c r="BD1256">
        <v>6.2861880105673302</v>
      </c>
      <c r="BE1256">
        <v>13.605957291927201</v>
      </c>
      <c r="BF1256">
        <v>1.88949166673488</v>
      </c>
      <c r="BG1256">
        <v>10.2155855327702</v>
      </c>
      <c r="BH1256">
        <v>1.5008800924221499</v>
      </c>
      <c r="BI1256">
        <v>26.811696740932501</v>
      </c>
      <c r="BJ1256">
        <v>2.3682595162156401</v>
      </c>
      <c r="BK1256">
        <v>21.545065742415701</v>
      </c>
      <c r="BL1256">
        <v>2.8983714823011999</v>
      </c>
      <c r="BM1256">
        <v>40.832480131431801</v>
      </c>
      <c r="BN1256">
        <v>2.5523475692780102</v>
      </c>
      <c r="BO1256">
        <v>34.311608770918099</v>
      </c>
      <c r="BP1256">
        <v>3.9685237912357501</v>
      </c>
      <c r="BQ1256">
        <v>41.621491470731598</v>
      </c>
      <c r="BR1256">
        <v>4.7257547800495701</v>
      </c>
      <c r="BS1256">
        <v>34.203307886413498</v>
      </c>
      <c r="BT1256">
        <v>2.6924288042684399</v>
      </c>
      <c r="BU1256">
        <v>262.31502232351198</v>
      </c>
      <c r="BV1256">
        <v>189.69937396376901</v>
      </c>
      <c r="BW1256">
        <v>21.449299970208301</v>
      </c>
      <c r="BX1256">
        <v>51.166348389534697</v>
      </c>
      <c r="BY1256">
        <v>424.917369233047</v>
      </c>
      <c r="BZ1256">
        <v>117.49104083076</v>
      </c>
      <c r="CA1256">
        <v>304.76892924166799</v>
      </c>
      <c r="CB1256">
        <v>2.6573991606189198</v>
      </c>
      <c r="CC1256">
        <v>14411</v>
      </c>
      <c r="CD1256">
        <v>14309</v>
      </c>
      <c r="CE1256">
        <v>14741.1803493931</v>
      </c>
      <c r="CF1256">
        <v>8717.6614442964201</v>
      </c>
      <c r="CG1256">
        <v>11813.1559679617</v>
      </c>
      <c r="CH1256">
        <v>17192.499023972101</v>
      </c>
    </row>
    <row r="1257" spans="1:86" x14ac:dyDescent="0.2">
      <c r="A1257" t="s">
        <v>165</v>
      </c>
      <c r="B1257">
        <v>2013</v>
      </c>
      <c r="C1257" t="s">
        <v>32</v>
      </c>
      <c r="D1257" t="s">
        <v>861</v>
      </c>
      <c r="E1257">
        <v>160.789144234281</v>
      </c>
      <c r="F1257">
        <v>58.771284547284999</v>
      </c>
      <c r="G1257">
        <v>72.9576228428093</v>
      </c>
      <c r="H1257">
        <v>29.0602368441862</v>
      </c>
      <c r="I1257">
        <v>138.15082204197401</v>
      </c>
      <c r="J1257">
        <v>56.730013287085903</v>
      </c>
      <c r="K1257">
        <v>72.093923117115096</v>
      </c>
      <c r="L1257">
        <v>9.3268856377732607</v>
      </c>
      <c r="M1257">
        <v>129.69218611520699</v>
      </c>
      <c r="N1257">
        <v>95.269547564908393</v>
      </c>
      <c r="O1257">
        <v>5.6171754849081497</v>
      </c>
      <c r="P1257">
        <v>28.8054630653907</v>
      </c>
      <c r="Q1257">
        <v>11.995134167121099</v>
      </c>
      <c r="R1257">
        <v>188.951427041758</v>
      </c>
      <c r="S1257">
        <v>200.94656120888001</v>
      </c>
      <c r="T1257">
        <v>361.73570544315999</v>
      </c>
      <c r="U1257">
        <v>11.130422594082299</v>
      </c>
      <c r="V1257">
        <v>175.33019668044699</v>
      </c>
      <c r="W1257">
        <v>186.46061927452899</v>
      </c>
      <c r="X1257">
        <v>324.611441316504</v>
      </c>
      <c r="Y1257">
        <v>444.16023012003302</v>
      </c>
      <c r="Z1257">
        <v>15.393422439083499</v>
      </c>
      <c r="AA1257">
        <v>1.83863868028683</v>
      </c>
      <c r="AB1257">
        <v>426.92816900066202</v>
      </c>
      <c r="AC1257">
        <v>30.5934869590548</v>
      </c>
      <c r="AD1257">
        <v>5.5585090577921097</v>
      </c>
      <c r="AE1257">
        <v>2.7440730157285098</v>
      </c>
      <c r="AF1257">
        <v>22.2909048855342</v>
      </c>
      <c r="AG1257">
        <v>2168.7085649401201</v>
      </c>
      <c r="AH1257">
        <v>2168.7085649401201</v>
      </c>
      <c r="AI1257">
        <v>58.500551356283097</v>
      </c>
      <c r="AJ1257">
        <v>58.500551356283097</v>
      </c>
      <c r="AK1257">
        <v>190.47566625579901</v>
      </c>
      <c r="AL1257">
        <v>190.47566625579901</v>
      </c>
      <c r="AM1257">
        <v>2417.6847825522</v>
      </c>
      <c r="AN1257">
        <v>2417.6847825522</v>
      </c>
      <c r="AO1257">
        <v>402.22739225406798</v>
      </c>
      <c r="AP1257">
        <v>100.21951477130899</v>
      </c>
      <c r="AQ1257">
        <v>264.69320021007098</v>
      </c>
      <c r="AR1257">
        <v>37.314677272689003</v>
      </c>
      <c r="AS1257">
        <v>87.274564445259799</v>
      </c>
      <c r="AT1257">
        <v>2.14637669387302</v>
      </c>
      <c r="AU1257">
        <v>2.5553236950553702</v>
      </c>
      <c r="AV1257">
        <v>82.572864056331397</v>
      </c>
      <c r="AW1257">
        <v>245.828071487009</v>
      </c>
      <c r="AX1257">
        <v>24.586046948945899</v>
      </c>
      <c r="AY1257">
        <v>34.586899492269403</v>
      </c>
      <c r="AZ1257">
        <v>186.65512504579399</v>
      </c>
      <c r="BA1257">
        <v>732.56439719301795</v>
      </c>
      <c r="BB1257">
        <v>91.819452127339304</v>
      </c>
      <c r="BC1257">
        <v>603.05521124905999</v>
      </c>
      <c r="BD1257">
        <v>37.689733816621398</v>
      </c>
      <c r="BE1257">
        <v>56.366667633776402</v>
      </c>
      <c r="BF1257">
        <v>9.8880842961345508</v>
      </c>
      <c r="BG1257">
        <v>38.105413467998197</v>
      </c>
      <c r="BH1257">
        <v>8.3731698696436094</v>
      </c>
      <c r="BI1257">
        <v>102.24916829409</v>
      </c>
      <c r="BJ1257">
        <v>12.369411014070099</v>
      </c>
      <c r="BK1257">
        <v>72.997469707574794</v>
      </c>
      <c r="BL1257">
        <v>16.8822875724446</v>
      </c>
      <c r="BM1257">
        <v>146.74547176139399</v>
      </c>
      <c r="BN1257">
        <v>13.4257232895544</v>
      </c>
      <c r="BO1257">
        <v>111.62760171964101</v>
      </c>
      <c r="BP1257">
        <v>21.692146752198902</v>
      </c>
      <c r="BQ1257">
        <v>177.368335069713</v>
      </c>
      <c r="BR1257">
        <v>25.124984379096801</v>
      </c>
      <c r="BS1257">
        <v>136.56387693277401</v>
      </c>
      <c r="BT1257">
        <v>15.679473757842899</v>
      </c>
      <c r="BU1257">
        <v>1349.89426801634</v>
      </c>
      <c r="BV1257">
        <v>1003.65182651432</v>
      </c>
      <c r="BW1257">
        <v>77.020115541730206</v>
      </c>
      <c r="BX1257">
        <v>269.222325960288</v>
      </c>
      <c r="BY1257">
        <v>1646.31129443194</v>
      </c>
      <c r="BZ1257">
        <v>642.82145189266998</v>
      </c>
      <c r="CA1257">
        <v>985.70570354108202</v>
      </c>
      <c r="CB1257">
        <v>17.7841389981897</v>
      </c>
      <c r="CC1257">
        <v>56254</v>
      </c>
      <c r="CD1257">
        <v>56732</v>
      </c>
      <c r="CE1257">
        <v>54515.138388994201</v>
      </c>
      <c r="CF1257">
        <v>32127.243543782901</v>
      </c>
      <c r="CG1257">
        <v>28929.446158305302</v>
      </c>
      <c r="CH1257">
        <v>45312.232635898101</v>
      </c>
    </row>
    <row r="1258" spans="1:86" x14ac:dyDescent="0.2">
      <c r="A1258" t="s">
        <v>165</v>
      </c>
      <c r="B1258">
        <v>2013</v>
      </c>
      <c r="C1258" t="s">
        <v>33</v>
      </c>
      <c r="D1258" t="s">
        <v>862</v>
      </c>
      <c r="E1258">
        <v>255.889735944048</v>
      </c>
      <c r="F1258">
        <v>70.964263842986298</v>
      </c>
      <c r="G1258">
        <v>135.00171283568599</v>
      </c>
      <c r="H1258">
        <v>49.923759265376198</v>
      </c>
      <c r="I1258">
        <v>224.25234233172401</v>
      </c>
      <c r="J1258">
        <v>68.648678780823403</v>
      </c>
      <c r="K1258">
        <v>133.405490295498</v>
      </c>
      <c r="L1258">
        <v>22.198173255402999</v>
      </c>
      <c r="M1258">
        <v>179.437434097242</v>
      </c>
      <c r="N1258">
        <v>104.286044544186</v>
      </c>
      <c r="O1258">
        <v>11.9288886062652</v>
      </c>
      <c r="P1258">
        <v>63.222500946790802</v>
      </c>
      <c r="Q1258">
        <v>218.395989380884</v>
      </c>
      <c r="R1258">
        <v>366.89758787121002</v>
      </c>
      <c r="S1258">
        <v>585.29357725209297</v>
      </c>
      <c r="T1258">
        <v>841.18331319614197</v>
      </c>
      <c r="U1258">
        <v>198.34422613427901</v>
      </c>
      <c r="V1258">
        <v>333.21133022243401</v>
      </c>
      <c r="W1258">
        <v>531.55555635671305</v>
      </c>
      <c r="X1258">
        <v>755.80789868843704</v>
      </c>
      <c r="Y1258">
        <v>601.16842755324001</v>
      </c>
      <c r="Z1258">
        <v>18.024448017130499</v>
      </c>
      <c r="AA1258">
        <v>3.8491286377651601</v>
      </c>
      <c r="AB1258">
        <v>579.29485089834304</v>
      </c>
      <c r="AC1258">
        <v>38.4918440110917</v>
      </c>
      <c r="AD1258">
        <v>6.2583015494450001</v>
      </c>
      <c r="AE1258">
        <v>5.0335380008193402</v>
      </c>
      <c r="AF1258">
        <v>27.200004460827401</v>
      </c>
      <c r="AG1258">
        <v>4716.0479968609397</v>
      </c>
      <c r="AH1258">
        <v>4716.0479968609397</v>
      </c>
      <c r="AI1258">
        <v>144.43027759647299</v>
      </c>
      <c r="AJ1258">
        <v>144.43027759647299</v>
      </c>
      <c r="AK1258">
        <v>276.73408950914899</v>
      </c>
      <c r="AL1258">
        <v>276.73408950914899</v>
      </c>
      <c r="AM1258">
        <v>5137.2123639665597</v>
      </c>
      <c r="AN1258">
        <v>5137.2123639665597</v>
      </c>
      <c r="AO1258">
        <v>759.47428661115703</v>
      </c>
      <c r="AP1258">
        <v>129.01672808768299</v>
      </c>
      <c r="AQ1258">
        <v>536.703544783045</v>
      </c>
      <c r="AR1258">
        <v>93.754013740430295</v>
      </c>
      <c r="AS1258">
        <v>106.64864282323801</v>
      </c>
      <c r="AT1258">
        <v>2.4133440450765899</v>
      </c>
      <c r="AU1258">
        <v>6.0183033519667601</v>
      </c>
      <c r="AV1258">
        <v>98.216995426194501</v>
      </c>
      <c r="AW1258">
        <v>393.74576353885999</v>
      </c>
      <c r="AX1258">
        <v>28.341904799818899</v>
      </c>
      <c r="AY1258">
        <v>67.466590936010604</v>
      </c>
      <c r="AZ1258">
        <v>297.93726780303001</v>
      </c>
      <c r="BA1258">
        <v>1261.30644681734</v>
      </c>
      <c r="BB1258">
        <v>109.87623738929599</v>
      </c>
      <c r="BC1258">
        <v>1085.6279153758001</v>
      </c>
      <c r="BD1258">
        <v>65.802294052241507</v>
      </c>
      <c r="BE1258">
        <v>96.685050443431095</v>
      </c>
      <c r="BF1258">
        <v>11.903852404202899</v>
      </c>
      <c r="BG1258">
        <v>68.4737611414226</v>
      </c>
      <c r="BH1258">
        <v>16.307436897805601</v>
      </c>
      <c r="BI1258">
        <v>176.65745900267899</v>
      </c>
      <c r="BJ1258">
        <v>14.756219890978601</v>
      </c>
      <c r="BK1258">
        <v>134.13489038896</v>
      </c>
      <c r="BL1258">
        <v>27.7663487227397</v>
      </c>
      <c r="BM1258">
        <v>257.81831831455901</v>
      </c>
      <c r="BN1258">
        <v>16.074197303490902</v>
      </c>
      <c r="BO1258">
        <v>207.07553834894401</v>
      </c>
      <c r="BP1258">
        <v>34.668582662124003</v>
      </c>
      <c r="BQ1258">
        <v>312.01987873847202</v>
      </c>
      <c r="BR1258">
        <v>30.656804422038601</v>
      </c>
      <c r="BS1258">
        <v>246.07156898364701</v>
      </c>
      <c r="BT1258">
        <v>35.291505332785597</v>
      </c>
      <c r="BU1258">
        <v>1852.2642605369999</v>
      </c>
      <c r="BV1258">
        <v>1100.7580836320701</v>
      </c>
      <c r="BW1258">
        <v>165.511744756691</v>
      </c>
      <c r="BX1258">
        <v>585.99443214823498</v>
      </c>
      <c r="BY1258">
        <v>2662.40195243368</v>
      </c>
      <c r="BZ1258">
        <v>793.90434315845903</v>
      </c>
      <c r="CA1258">
        <v>1826.65639667715</v>
      </c>
      <c r="CB1258">
        <v>41.841212598076801</v>
      </c>
      <c r="CC1258">
        <v>86578</v>
      </c>
      <c r="CD1258">
        <v>86329</v>
      </c>
      <c r="CE1258">
        <v>86925.0079305322</v>
      </c>
      <c r="CF1258">
        <v>59924.216011902601</v>
      </c>
      <c r="CG1258">
        <v>62326.839585380803</v>
      </c>
      <c r="CH1258">
        <v>98454.861468037096</v>
      </c>
    </row>
    <row r="1259" spans="1:86" x14ac:dyDescent="0.2">
      <c r="A1259" t="s">
        <v>165</v>
      </c>
      <c r="B1259">
        <v>2013</v>
      </c>
      <c r="C1259" t="s">
        <v>34</v>
      </c>
      <c r="D1259" t="s">
        <v>863</v>
      </c>
      <c r="E1259">
        <v>77.443757641468693</v>
      </c>
      <c r="F1259">
        <v>16.207285463321199</v>
      </c>
      <c r="G1259">
        <v>45.279173172322103</v>
      </c>
      <c r="H1259">
        <v>15.9572990058254</v>
      </c>
      <c r="I1259">
        <v>64.796237826125207</v>
      </c>
      <c r="J1259">
        <v>15.6121084611057</v>
      </c>
      <c r="K1259">
        <v>44.8009374018865</v>
      </c>
      <c r="L1259">
        <v>4.3831919631329104</v>
      </c>
      <c r="M1259">
        <v>41.511103881467498</v>
      </c>
      <c r="N1259">
        <v>25.875737183635199</v>
      </c>
      <c r="O1259">
        <v>4.24822371036423</v>
      </c>
      <c r="P1259">
        <v>11.387142987468099</v>
      </c>
      <c r="Q1259">
        <v>95.980712415311601</v>
      </c>
      <c r="R1259">
        <v>82.683197688569507</v>
      </c>
      <c r="S1259">
        <v>178.66391010388099</v>
      </c>
      <c r="T1259">
        <v>256.10766774535</v>
      </c>
      <c r="U1259">
        <v>87.907927530508303</v>
      </c>
      <c r="V1259">
        <v>75.728845592918702</v>
      </c>
      <c r="W1259">
        <v>163.63677312342699</v>
      </c>
      <c r="X1259">
        <v>228.433010949552</v>
      </c>
      <c r="Y1259">
        <v>256.022601020308</v>
      </c>
      <c r="Z1259">
        <v>5.8153696558987704</v>
      </c>
      <c r="AA1259">
        <v>1.1440448378007699</v>
      </c>
      <c r="AB1259">
        <v>249.06318652660801</v>
      </c>
      <c r="AC1259">
        <v>15.9643339588517</v>
      </c>
      <c r="AD1259">
        <v>1.50937168059716</v>
      </c>
      <c r="AE1259">
        <v>1.5088411056730699</v>
      </c>
      <c r="AF1259">
        <v>12.946121172581501</v>
      </c>
      <c r="AG1259">
        <v>1435.55926189661</v>
      </c>
      <c r="AH1259">
        <v>1435.55926189661</v>
      </c>
      <c r="AI1259">
        <v>15.2956581797658</v>
      </c>
      <c r="AJ1259">
        <v>15.2956581797658</v>
      </c>
      <c r="AK1259">
        <v>39.010168535635202</v>
      </c>
      <c r="AL1259">
        <v>39.010168535635202</v>
      </c>
      <c r="AM1259">
        <v>1489.8650886120199</v>
      </c>
      <c r="AN1259">
        <v>1489.8650886120199</v>
      </c>
      <c r="AO1259">
        <v>237.87717479333</v>
      </c>
      <c r="AP1259">
        <v>53.9836409352706</v>
      </c>
      <c r="AQ1259">
        <v>170.712341774268</v>
      </c>
      <c r="AR1259">
        <v>13.181192083791601</v>
      </c>
      <c r="AS1259">
        <v>49.242002373501897</v>
      </c>
      <c r="AT1259">
        <v>0.61122142607141605</v>
      </c>
      <c r="AU1259">
        <v>1.88632549918619</v>
      </c>
      <c r="AV1259">
        <v>46.744455448244302</v>
      </c>
      <c r="AW1259">
        <v>131.720223999155</v>
      </c>
      <c r="AX1259">
        <v>8.5917957033114796</v>
      </c>
      <c r="AY1259">
        <v>20.942577007099899</v>
      </c>
      <c r="AZ1259">
        <v>102.185851288744</v>
      </c>
      <c r="BA1259">
        <v>327.84831557893699</v>
      </c>
      <c r="BB1259">
        <v>27.8636851807012</v>
      </c>
      <c r="BC1259">
        <v>281.66064904213698</v>
      </c>
      <c r="BD1259">
        <v>18.323981356099601</v>
      </c>
      <c r="BE1259">
        <v>27.3850059358988</v>
      </c>
      <c r="BF1259">
        <v>3.7568124699436098</v>
      </c>
      <c r="BG1259">
        <v>19.713718343464599</v>
      </c>
      <c r="BH1259">
        <v>3.9144751224905501</v>
      </c>
      <c r="BI1259">
        <v>65.241565512362897</v>
      </c>
      <c r="BJ1259">
        <v>4.4550174265412199</v>
      </c>
      <c r="BK1259">
        <v>52.067853202220803</v>
      </c>
      <c r="BL1259">
        <v>8.7186948836008593</v>
      </c>
      <c r="BM1259">
        <v>105.949806379978</v>
      </c>
      <c r="BN1259">
        <v>4.7442981885302604</v>
      </c>
      <c r="BO1259">
        <v>89.668148013593793</v>
      </c>
      <c r="BP1259">
        <v>11.5373601778539</v>
      </c>
      <c r="BQ1259">
        <v>56.856913804191599</v>
      </c>
      <c r="BR1259">
        <v>7.4120822539584301</v>
      </c>
      <c r="BS1259">
        <v>43.397374605311498</v>
      </c>
      <c r="BT1259">
        <v>6.04745694492164</v>
      </c>
      <c r="BU1259">
        <v>435.98156644075999</v>
      </c>
      <c r="BV1259">
        <v>272.87828236128701</v>
      </c>
      <c r="BW1259">
        <v>58.504153590374997</v>
      </c>
      <c r="BX1259">
        <v>104.599130489098</v>
      </c>
      <c r="BY1259">
        <v>808.32591158999401</v>
      </c>
      <c r="BZ1259">
        <v>185.371292901385</v>
      </c>
      <c r="CA1259">
        <v>617.69710107931905</v>
      </c>
      <c r="CB1259">
        <v>5.2575176092898701</v>
      </c>
      <c r="CC1259">
        <v>44345</v>
      </c>
      <c r="CD1259">
        <v>45671</v>
      </c>
      <c r="CE1259">
        <v>39330.877770697902</v>
      </c>
      <c r="CF1259">
        <v>35723.220693748597</v>
      </c>
      <c r="CG1259">
        <v>23630.6569441092</v>
      </c>
      <c r="CH1259">
        <v>34964.763060726204</v>
      </c>
    </row>
    <row r="1260" spans="1:86" x14ac:dyDescent="0.2">
      <c r="A1260" t="s">
        <v>165</v>
      </c>
      <c r="B1260">
        <v>2013</v>
      </c>
      <c r="C1260" t="s">
        <v>35</v>
      </c>
      <c r="D1260" t="s">
        <v>864</v>
      </c>
      <c r="E1260">
        <v>69.865938175518806</v>
      </c>
      <c r="F1260">
        <v>24.9040066042989</v>
      </c>
      <c r="G1260">
        <v>30.978762117056402</v>
      </c>
      <c r="H1260">
        <v>13.9831694541635</v>
      </c>
      <c r="I1260">
        <v>59.486373909615601</v>
      </c>
      <c r="J1260">
        <v>23.980286688189</v>
      </c>
      <c r="K1260">
        <v>30.628787274076299</v>
      </c>
      <c r="L1260">
        <v>4.8772999473502496</v>
      </c>
      <c r="M1260">
        <v>53.022511281573401</v>
      </c>
      <c r="N1260">
        <v>43.077455657424402</v>
      </c>
      <c r="O1260">
        <v>2.65326111787589</v>
      </c>
      <c r="P1260">
        <v>7.29179450627307</v>
      </c>
      <c r="Q1260">
        <v>3.9569728827308701</v>
      </c>
      <c r="R1260">
        <v>18.189282075906199</v>
      </c>
      <c r="S1260">
        <v>22.146254958637101</v>
      </c>
      <c r="T1260">
        <v>92.012193134155893</v>
      </c>
      <c r="U1260">
        <v>3.4502375443226101</v>
      </c>
      <c r="V1260">
        <v>15.859937831884899</v>
      </c>
      <c r="W1260">
        <v>19.3101753762075</v>
      </c>
      <c r="X1260">
        <v>78.796549285823104</v>
      </c>
      <c r="Y1260">
        <v>201.64248235541001</v>
      </c>
      <c r="Z1260">
        <v>7.1547247673678704</v>
      </c>
      <c r="AA1260">
        <v>1.13297042146363</v>
      </c>
      <c r="AB1260">
        <v>193.35478716657801</v>
      </c>
      <c r="AC1260">
        <v>14.7673638197282</v>
      </c>
      <c r="AD1260">
        <v>2.4995026742474602</v>
      </c>
      <c r="AE1260">
        <v>1.07936437061554</v>
      </c>
      <c r="AF1260">
        <v>11.1884967748652</v>
      </c>
      <c r="AG1260">
        <v>854.32124947210002</v>
      </c>
      <c r="AH1260">
        <v>854.32124947210002</v>
      </c>
      <c r="AI1260">
        <v>13.058514665062299</v>
      </c>
      <c r="AJ1260">
        <v>13.058514665062299</v>
      </c>
      <c r="AK1260">
        <v>70.587197731563904</v>
      </c>
      <c r="AL1260">
        <v>70.587197731563904</v>
      </c>
      <c r="AM1260">
        <v>937.966961868726</v>
      </c>
      <c r="AN1260">
        <v>937.966961868726</v>
      </c>
      <c r="AO1260">
        <v>226.687315708894</v>
      </c>
      <c r="AP1260">
        <v>48.150716065921301</v>
      </c>
      <c r="AQ1260">
        <v>168.636065759535</v>
      </c>
      <c r="AR1260">
        <v>9.9005338834384098</v>
      </c>
      <c r="AS1260">
        <v>35.280624562128999</v>
      </c>
      <c r="AT1260">
        <v>0.94981131734281399</v>
      </c>
      <c r="AU1260">
        <v>1.4027224784224199</v>
      </c>
      <c r="AV1260">
        <v>32.928090766363802</v>
      </c>
      <c r="AW1260">
        <v>138.07054379100799</v>
      </c>
      <c r="AX1260">
        <v>11.364109376550299</v>
      </c>
      <c r="AY1260">
        <v>18.960923667728999</v>
      </c>
      <c r="AZ1260">
        <v>107.745510746729</v>
      </c>
      <c r="BA1260">
        <v>272.53420045305899</v>
      </c>
      <c r="BB1260">
        <v>42.059349305444599</v>
      </c>
      <c r="BC1260">
        <v>217.44878676345601</v>
      </c>
      <c r="BD1260">
        <v>13.0260643841593</v>
      </c>
      <c r="BE1260">
        <v>22.715946038515298</v>
      </c>
      <c r="BF1260">
        <v>4.5481577624163601</v>
      </c>
      <c r="BG1260">
        <v>14.559419233658801</v>
      </c>
      <c r="BH1260">
        <v>3.60836904244016</v>
      </c>
      <c r="BI1260">
        <v>45.421740394528499</v>
      </c>
      <c r="BJ1260">
        <v>5.6806260178680201</v>
      </c>
      <c r="BK1260">
        <v>31.725173990898998</v>
      </c>
      <c r="BL1260">
        <v>8.01594038576145</v>
      </c>
      <c r="BM1260">
        <v>68.946664906648806</v>
      </c>
      <c r="BN1260">
        <v>6.1540112692749496</v>
      </c>
      <c r="BO1260">
        <v>51.302793445112997</v>
      </c>
      <c r="BP1260">
        <v>11.489860192260901</v>
      </c>
      <c r="BQ1260">
        <v>56.675084904859901</v>
      </c>
      <c r="BR1260">
        <v>11.461433247796</v>
      </c>
      <c r="BS1260">
        <v>39.8414989508424</v>
      </c>
      <c r="BT1260">
        <v>5.3721527062213497</v>
      </c>
      <c r="BU1260">
        <v>558.05048127297403</v>
      </c>
      <c r="BV1260">
        <v>453.31494732048202</v>
      </c>
      <c r="BW1260">
        <v>36.236926102901201</v>
      </c>
      <c r="BX1260">
        <v>68.498607849590201</v>
      </c>
      <c r="BY1260">
        <v>687.76439837953103</v>
      </c>
      <c r="BZ1260">
        <v>261.75257304872798</v>
      </c>
      <c r="CA1260">
        <v>420.71597015594102</v>
      </c>
      <c r="CB1260">
        <v>5.29585517486312</v>
      </c>
      <c r="CC1260">
        <v>35649</v>
      </c>
      <c r="CD1260">
        <v>34144</v>
      </c>
      <c r="CE1260">
        <v>36716.341994914103</v>
      </c>
      <c r="CF1260">
        <v>30143.459698144401</v>
      </c>
      <c r="CG1260">
        <v>25348.920116436799</v>
      </c>
      <c r="CH1260">
        <v>37857.982753116601</v>
      </c>
    </row>
    <row r="1261" spans="1:86" x14ac:dyDescent="0.2">
      <c r="A1261" t="s">
        <v>165</v>
      </c>
      <c r="B1261">
        <v>2013</v>
      </c>
      <c r="C1261" t="s">
        <v>36</v>
      </c>
      <c r="D1261" t="s">
        <v>865</v>
      </c>
      <c r="E1261">
        <v>2.81245179981055</v>
      </c>
      <c r="F1261">
        <v>0.56822349547798201</v>
      </c>
      <c r="G1261">
        <v>1.7415863222543899</v>
      </c>
      <c r="H1261">
        <v>0.50264198207817801</v>
      </c>
      <c r="I1261">
        <v>2.41193314991847</v>
      </c>
      <c r="J1261">
        <v>0.54693272278239802</v>
      </c>
      <c r="K1261">
        <v>1.7225750893565801</v>
      </c>
      <c r="L1261">
        <v>0.14242533777949601</v>
      </c>
      <c r="M1261">
        <v>1.31064000647289</v>
      </c>
      <c r="N1261">
        <v>0.90380096014939004</v>
      </c>
      <c r="O1261">
        <v>0.128440384950984</v>
      </c>
      <c r="P1261">
        <v>0.27839866137251201</v>
      </c>
      <c r="Q1261">
        <v>1.35932364410011</v>
      </c>
      <c r="R1261">
        <v>8.4747634461257402</v>
      </c>
      <c r="S1261">
        <v>9.8340870902258395</v>
      </c>
      <c r="T1261">
        <v>12.6465388900364</v>
      </c>
      <c r="U1261">
        <v>1.1789604001387</v>
      </c>
      <c r="V1261">
        <v>7.3502808156770696</v>
      </c>
      <c r="W1261">
        <v>8.5292412158157696</v>
      </c>
      <c r="X1261">
        <v>10.9411743657342</v>
      </c>
      <c r="Y1261">
        <v>8.3072090237099392</v>
      </c>
      <c r="Z1261">
        <v>0.223997171119489</v>
      </c>
      <c r="AA1261">
        <v>5.1669967505879398E-2</v>
      </c>
      <c r="AB1261">
        <v>8.0315418850845592</v>
      </c>
      <c r="AC1261">
        <v>0.47967615022002802</v>
      </c>
      <c r="AD1261">
        <v>5.2653836971801198E-2</v>
      </c>
      <c r="AE1261">
        <v>5.9461354732102303E-2</v>
      </c>
      <c r="AF1261">
        <v>0.36756095851612602</v>
      </c>
      <c r="AG1261">
        <v>47.907200612413398</v>
      </c>
      <c r="AH1261">
        <v>47.907200612413398</v>
      </c>
      <c r="AI1261">
        <v>0.51958438841721</v>
      </c>
      <c r="AJ1261">
        <v>0.51958438841721</v>
      </c>
      <c r="AK1261">
        <v>1.4706791748414101</v>
      </c>
      <c r="AL1261">
        <v>1.4706791748414101</v>
      </c>
      <c r="AM1261">
        <v>49.897464175671999</v>
      </c>
      <c r="AN1261">
        <v>49.897464175671999</v>
      </c>
      <c r="AO1261">
        <v>11.567860020941801</v>
      </c>
      <c r="AP1261">
        <v>2.2343632470333601</v>
      </c>
      <c r="AQ1261">
        <v>8.9820223369966197</v>
      </c>
      <c r="AR1261">
        <v>0.35147443691182401</v>
      </c>
      <c r="AS1261">
        <v>1.29396422490117</v>
      </c>
      <c r="AT1261">
        <v>2.15265538365924E-2</v>
      </c>
      <c r="AU1261">
        <v>9.21622154835052E-2</v>
      </c>
      <c r="AV1261">
        <v>1.1802754555810699</v>
      </c>
      <c r="AW1261">
        <v>4.1732505740944896</v>
      </c>
      <c r="AX1261">
        <v>0.32518875781787399</v>
      </c>
      <c r="AY1261">
        <v>0.96427185287441297</v>
      </c>
      <c r="AZ1261">
        <v>2.8837899634022102</v>
      </c>
      <c r="BA1261">
        <v>13.7499197667091</v>
      </c>
      <c r="BB1261">
        <v>0.96179717303555901</v>
      </c>
      <c r="BC1261">
        <v>12.337685989834</v>
      </c>
      <c r="BD1261">
        <v>0.45043660383968398</v>
      </c>
      <c r="BE1261">
        <v>1.10760171297495</v>
      </c>
      <c r="BF1261">
        <v>0.143078013580754</v>
      </c>
      <c r="BG1261">
        <v>0.848627887044207</v>
      </c>
      <c r="BH1261">
        <v>0.115895812349988</v>
      </c>
      <c r="BI1261">
        <v>2.35380587232049</v>
      </c>
      <c r="BJ1261">
        <v>0.16688674424512401</v>
      </c>
      <c r="BK1261">
        <v>1.94537922172956</v>
      </c>
      <c r="BL1261">
        <v>0.24153990634581399</v>
      </c>
      <c r="BM1261">
        <v>3.6984368875517899</v>
      </c>
      <c r="BN1261">
        <v>0.17709865454555199</v>
      </c>
      <c r="BO1261">
        <v>3.1974978679035799</v>
      </c>
      <c r="BP1261">
        <v>0.32384036510265701</v>
      </c>
      <c r="BQ1261">
        <v>2.94609934952144</v>
      </c>
      <c r="BR1261">
        <v>0.25420408165992098</v>
      </c>
      <c r="BS1261">
        <v>2.5186115023031799</v>
      </c>
      <c r="BT1261">
        <v>0.17328376555833699</v>
      </c>
      <c r="BU1261">
        <v>13.806077780203401</v>
      </c>
      <c r="BV1261">
        <v>9.5206677736195608</v>
      </c>
      <c r="BW1261">
        <v>1.7435973216453</v>
      </c>
      <c r="BX1261">
        <v>2.5418126849385101</v>
      </c>
      <c r="BY1261">
        <v>30.256882969484099</v>
      </c>
      <c r="BZ1261">
        <v>6.4450116668252999</v>
      </c>
      <c r="CA1261">
        <v>23.6328467968656</v>
      </c>
      <c r="CB1261">
        <v>0.17902450579323301</v>
      </c>
      <c r="CC1261">
        <v>1063</v>
      </c>
      <c r="CD1261">
        <v>1051</v>
      </c>
      <c r="CE1261">
        <v>1065.77192356657</v>
      </c>
      <c r="CF1261">
        <v>856.64849140636704</v>
      </c>
      <c r="CG1261">
        <v>1422.7178084254199</v>
      </c>
      <c r="CH1261">
        <v>2059.9871718481299</v>
      </c>
    </row>
    <row r="1262" spans="1:86" x14ac:dyDescent="0.2">
      <c r="A1262" t="s">
        <v>165</v>
      </c>
      <c r="B1262">
        <v>2013</v>
      </c>
      <c r="C1262" t="s">
        <v>37</v>
      </c>
      <c r="D1262" t="s">
        <v>866</v>
      </c>
      <c r="E1262">
        <v>2047.13758734413</v>
      </c>
      <c r="F1262">
        <v>633.186647651974</v>
      </c>
      <c r="G1262">
        <v>650.08330691633398</v>
      </c>
      <c r="H1262">
        <v>763.86763277581804</v>
      </c>
      <c r="I1262">
        <v>1530.1229528030001</v>
      </c>
      <c r="J1262">
        <v>607.95624447443197</v>
      </c>
      <c r="K1262">
        <v>642.78120688760202</v>
      </c>
      <c r="L1262">
        <v>279.385501440967</v>
      </c>
      <c r="M1262">
        <v>1215.38924272698</v>
      </c>
      <c r="N1262">
        <v>992.79000961035194</v>
      </c>
      <c r="O1262">
        <v>75.443939094633606</v>
      </c>
      <c r="P1262">
        <v>147.155294021998</v>
      </c>
      <c r="Q1262">
        <v>0</v>
      </c>
      <c r="R1262">
        <v>0</v>
      </c>
      <c r="S1262">
        <v>0</v>
      </c>
      <c r="T1262">
        <v>2047.13758734413</v>
      </c>
      <c r="U1262">
        <v>0</v>
      </c>
      <c r="V1262">
        <v>0</v>
      </c>
      <c r="W1262">
        <v>0</v>
      </c>
      <c r="X1262">
        <v>1530.1229528030001</v>
      </c>
      <c r="Y1262">
        <v>12915.2906430148</v>
      </c>
      <c r="Z1262">
        <v>313.59704523269102</v>
      </c>
      <c r="AA1262">
        <v>23.6795501502944</v>
      </c>
      <c r="AB1262">
        <v>12578.014047631799</v>
      </c>
      <c r="AC1262">
        <v>526.76750007055</v>
      </c>
      <c r="AD1262">
        <v>58.3573055259236</v>
      </c>
      <c r="AE1262">
        <v>22.517151929439201</v>
      </c>
      <c r="AF1262">
        <v>445.89304261518799</v>
      </c>
      <c r="AG1262">
        <v>34482.978021250099</v>
      </c>
      <c r="AH1262">
        <v>34482.978021250099</v>
      </c>
      <c r="AI1262">
        <v>574.13911813606603</v>
      </c>
      <c r="AJ1262">
        <v>574.13911813606603</v>
      </c>
      <c r="AK1262">
        <v>2093.6038506830801</v>
      </c>
      <c r="AL1262">
        <v>2093.6038506830801</v>
      </c>
      <c r="AM1262">
        <v>37150.720990069203</v>
      </c>
      <c r="AN1262">
        <v>37150.720990069203</v>
      </c>
      <c r="AO1262">
        <v>7934.3754604489404</v>
      </c>
      <c r="AP1262">
        <v>3560.4280236035602</v>
      </c>
      <c r="AQ1262">
        <v>4078.3277492226498</v>
      </c>
      <c r="AR1262">
        <v>295.61968762272897</v>
      </c>
      <c r="AS1262">
        <v>769.80916435833899</v>
      </c>
      <c r="AT1262">
        <v>24.352926989973799</v>
      </c>
      <c r="AU1262">
        <v>23.870637476912201</v>
      </c>
      <c r="AV1262">
        <v>721.58559989145203</v>
      </c>
      <c r="AW1262">
        <v>5526.3026126387804</v>
      </c>
      <c r="AX1262">
        <v>438.06536819910798</v>
      </c>
      <c r="AY1262">
        <v>429.35078561388701</v>
      </c>
      <c r="AZ1262">
        <v>4658.8864588257902</v>
      </c>
      <c r="BA1262">
        <v>5355.5293473850597</v>
      </c>
      <c r="BB1262">
        <v>1222.32620430876</v>
      </c>
      <c r="BC1262">
        <v>3869.4374835758599</v>
      </c>
      <c r="BD1262">
        <v>263.76565950044397</v>
      </c>
      <c r="BE1262">
        <v>594.19508001307304</v>
      </c>
      <c r="BF1262">
        <v>197.74532509440101</v>
      </c>
      <c r="BG1262">
        <v>256.05792459293701</v>
      </c>
      <c r="BH1262">
        <v>140.39183032573499</v>
      </c>
      <c r="BI1262">
        <v>1082.11066877646</v>
      </c>
      <c r="BJ1262">
        <v>225.41881829635699</v>
      </c>
      <c r="BK1262">
        <v>574.86878474485297</v>
      </c>
      <c r="BL1262">
        <v>281.82306573524801</v>
      </c>
      <c r="BM1262">
        <v>1628.0524924434401</v>
      </c>
      <c r="BN1262">
        <v>237.446833197871</v>
      </c>
      <c r="BO1262">
        <v>945.77602952065399</v>
      </c>
      <c r="BP1262">
        <v>444.82962972491902</v>
      </c>
      <c r="BQ1262">
        <v>894.77506176895304</v>
      </c>
      <c r="BR1262">
        <v>297.710172653244</v>
      </c>
      <c r="BS1262">
        <v>382.04461952103799</v>
      </c>
      <c r="BT1262">
        <v>215.02026959467</v>
      </c>
      <c r="BU1262">
        <v>12698.760654850699</v>
      </c>
      <c r="BV1262">
        <v>10446.201699605601</v>
      </c>
      <c r="BW1262">
        <v>1029.43764967729</v>
      </c>
      <c r="BX1262">
        <v>1223.1213055678299</v>
      </c>
      <c r="BY1262">
        <v>16125.1292306872</v>
      </c>
      <c r="BZ1262">
        <v>7045.8032109014903</v>
      </c>
      <c r="CA1262">
        <v>8883.0475066207291</v>
      </c>
      <c r="CB1262">
        <v>196.27851316500201</v>
      </c>
      <c r="CC1262">
        <v>356631</v>
      </c>
      <c r="CD1262">
        <v>351465</v>
      </c>
      <c r="CE1262">
        <v>370610.38659183797</v>
      </c>
      <c r="CF1262">
        <v>295562.46325229201</v>
      </c>
      <c r="CG1262">
        <v>179018.863612955</v>
      </c>
      <c r="CH1262">
        <v>292603.653448964</v>
      </c>
    </row>
    <row r="1263" spans="1:86" x14ac:dyDescent="0.2">
      <c r="A1263" t="s">
        <v>165</v>
      </c>
      <c r="B1263">
        <v>2013</v>
      </c>
      <c r="C1263" t="s">
        <v>38</v>
      </c>
      <c r="D1263" t="s">
        <v>867</v>
      </c>
      <c r="E1263">
        <v>26.386067361481</v>
      </c>
      <c r="F1263">
        <v>8.3386255907073696</v>
      </c>
      <c r="G1263">
        <v>13.317970683144001</v>
      </c>
      <c r="H1263">
        <v>4.7294710876296104</v>
      </c>
      <c r="I1263">
        <v>23.1400081160604</v>
      </c>
      <c r="J1263">
        <v>8.0425981301468905</v>
      </c>
      <c r="K1263">
        <v>13.1649570239891</v>
      </c>
      <c r="L1263">
        <v>1.9324529619244</v>
      </c>
      <c r="M1263">
        <v>19.110681179131898</v>
      </c>
      <c r="N1263">
        <v>14.340364727995601</v>
      </c>
      <c r="O1263">
        <v>1.0084020964011999</v>
      </c>
      <c r="P1263">
        <v>3.7619143547351301</v>
      </c>
      <c r="Q1263">
        <v>0</v>
      </c>
      <c r="R1263">
        <v>689.884810846817</v>
      </c>
      <c r="S1263">
        <v>689.884810846817</v>
      </c>
      <c r="T1263">
        <v>716.27087820829797</v>
      </c>
      <c r="U1263">
        <v>0</v>
      </c>
      <c r="V1263">
        <v>619.271418179536</v>
      </c>
      <c r="W1263">
        <v>619.271418179536</v>
      </c>
      <c r="X1263">
        <v>642.41142629559602</v>
      </c>
      <c r="Y1263">
        <v>64.595662445687395</v>
      </c>
      <c r="Z1263">
        <v>2.1988022809177901</v>
      </c>
      <c r="AA1263">
        <v>0.360475100030275</v>
      </c>
      <c r="AB1263">
        <v>62.036385064739299</v>
      </c>
      <c r="AC1263">
        <v>3.8831437195644298</v>
      </c>
      <c r="AD1263">
        <v>0.80891746153536004</v>
      </c>
      <c r="AE1263">
        <v>0.48322745521544402</v>
      </c>
      <c r="AF1263">
        <v>2.5909988028136199</v>
      </c>
      <c r="AG1263">
        <v>445.91860613784303</v>
      </c>
      <c r="AH1263">
        <v>445.91860613784303</v>
      </c>
      <c r="AI1263">
        <v>10.4993460976725</v>
      </c>
      <c r="AJ1263">
        <v>10.4993460976725</v>
      </c>
      <c r="AK1263">
        <v>17.560521619550901</v>
      </c>
      <c r="AL1263">
        <v>17.560521619550901</v>
      </c>
      <c r="AM1263">
        <v>473.978473855066</v>
      </c>
      <c r="AN1263">
        <v>473.978473855066</v>
      </c>
      <c r="AO1263">
        <v>66.461421014977105</v>
      </c>
      <c r="AP1263">
        <v>13.046875150550999</v>
      </c>
      <c r="AQ1263">
        <v>47.9035569679804</v>
      </c>
      <c r="AR1263">
        <v>5.5109888964456397</v>
      </c>
      <c r="AS1263">
        <v>10.593771517759601</v>
      </c>
      <c r="AT1263">
        <v>0.31491098403086698</v>
      </c>
      <c r="AU1263">
        <v>0.61197975204737098</v>
      </c>
      <c r="AV1263">
        <v>9.6668807816813498</v>
      </c>
      <c r="AW1263">
        <v>30.4294633968718</v>
      </c>
      <c r="AX1263">
        <v>3.5439830311932701</v>
      </c>
      <c r="AY1263">
        <v>6.2383382158028402</v>
      </c>
      <c r="AZ1263">
        <v>20.647142149875702</v>
      </c>
      <c r="BA1263">
        <v>111.99405036986199</v>
      </c>
      <c r="BB1263">
        <v>13.877712217883699</v>
      </c>
      <c r="BC1263">
        <v>93.668478397766194</v>
      </c>
      <c r="BD1263">
        <v>4.4478597542121801</v>
      </c>
      <c r="BE1263">
        <v>8.4700260354569501</v>
      </c>
      <c r="BF1263">
        <v>1.4117245523972899</v>
      </c>
      <c r="BG1263">
        <v>6.00303389242307</v>
      </c>
      <c r="BH1263">
        <v>1.05526759063659</v>
      </c>
      <c r="BI1263">
        <v>17.110628907959502</v>
      </c>
      <c r="BJ1263">
        <v>1.7880598909452601</v>
      </c>
      <c r="BK1263">
        <v>13.3005510294473</v>
      </c>
      <c r="BL1263">
        <v>2.0220179875669602</v>
      </c>
      <c r="BM1263">
        <v>26.1532725466956</v>
      </c>
      <c r="BN1263">
        <v>1.9568889876427999</v>
      </c>
      <c r="BO1263">
        <v>21.5882124550551</v>
      </c>
      <c r="BP1263">
        <v>2.6081711039976399</v>
      </c>
      <c r="BQ1263">
        <v>25.328008697692798</v>
      </c>
      <c r="BR1263">
        <v>3.86799768146658</v>
      </c>
      <c r="BS1263">
        <v>19.216928388820399</v>
      </c>
      <c r="BT1263">
        <v>2.2430826274057698</v>
      </c>
      <c r="BU1263">
        <v>200.051710229272</v>
      </c>
      <c r="BV1263">
        <v>151.05157515238</v>
      </c>
      <c r="BW1263">
        <v>14.0006762861357</v>
      </c>
      <c r="BX1263">
        <v>34.999458790756101</v>
      </c>
      <c r="BY1263">
        <v>277.24026255776101</v>
      </c>
      <c r="BZ1263">
        <v>92.472030593980506</v>
      </c>
      <c r="CA1263">
        <v>180.99597608831399</v>
      </c>
      <c r="CB1263">
        <v>3.77225587546716</v>
      </c>
      <c r="CC1263">
        <v>4084</v>
      </c>
      <c r="CD1263">
        <v>4037</v>
      </c>
      <c r="CE1263">
        <v>4279.4687096852804</v>
      </c>
      <c r="CF1263">
        <v>2954.1454162569198</v>
      </c>
      <c r="CG1263">
        <v>3899.5027170199701</v>
      </c>
      <c r="CH1263">
        <v>5838.2530603794603</v>
      </c>
    </row>
    <row r="1264" spans="1:86" x14ac:dyDescent="0.2">
      <c r="A1264" t="s">
        <v>165</v>
      </c>
      <c r="B1264">
        <v>2013</v>
      </c>
      <c r="C1264" t="s">
        <v>39</v>
      </c>
      <c r="D1264" t="s">
        <v>868</v>
      </c>
      <c r="E1264">
        <v>726.54676820146699</v>
      </c>
      <c r="F1264">
        <v>248.03291832620499</v>
      </c>
      <c r="G1264">
        <v>299.88566030698098</v>
      </c>
      <c r="H1264">
        <v>178.62818956828099</v>
      </c>
      <c r="I1264">
        <v>636.43280124934302</v>
      </c>
      <c r="J1264">
        <v>240.53746366898</v>
      </c>
      <c r="K1264">
        <v>296.44109107456899</v>
      </c>
      <c r="L1264">
        <v>99.454246505793805</v>
      </c>
      <c r="M1264">
        <v>541.16648691086903</v>
      </c>
      <c r="N1264">
        <v>350.80475956736097</v>
      </c>
      <c r="O1264">
        <v>25.8461382972854</v>
      </c>
      <c r="P1264">
        <v>164.515589046223</v>
      </c>
      <c r="Q1264">
        <v>1080.15002246125</v>
      </c>
      <c r="R1264">
        <v>549.83142543347799</v>
      </c>
      <c r="S1264">
        <v>1629.9814478947301</v>
      </c>
      <c r="T1264">
        <v>2356.5282160962001</v>
      </c>
      <c r="U1264">
        <v>897.32214747389401</v>
      </c>
      <c r="V1264">
        <v>456.76610207754601</v>
      </c>
      <c r="W1264">
        <v>1354.08824955144</v>
      </c>
      <c r="X1264">
        <v>1990.5210508007799</v>
      </c>
      <c r="Y1264">
        <v>1781.3332211608999</v>
      </c>
      <c r="Z1264">
        <v>58.4689542536441</v>
      </c>
      <c r="AA1264">
        <v>9.1668404683540192</v>
      </c>
      <c r="AB1264">
        <v>1713.6974264389</v>
      </c>
      <c r="AC1264">
        <v>116.81007702225</v>
      </c>
      <c r="AD1264">
        <v>20.247418794911699</v>
      </c>
      <c r="AE1264">
        <v>10.7899269151117</v>
      </c>
      <c r="AF1264">
        <v>85.772731312226696</v>
      </c>
      <c r="AG1264">
        <v>9585.4283203866598</v>
      </c>
      <c r="AH1264">
        <v>9585.4283203866598</v>
      </c>
      <c r="AI1264">
        <v>643.16554762798501</v>
      </c>
      <c r="AJ1264">
        <v>643.16554762798501</v>
      </c>
      <c r="AK1264">
        <v>533.88151465868305</v>
      </c>
      <c r="AL1264">
        <v>533.88151465868305</v>
      </c>
      <c r="AM1264">
        <v>10762.475382673299</v>
      </c>
      <c r="AN1264">
        <v>10762.475382673299</v>
      </c>
      <c r="AO1264">
        <v>2026.84910169307</v>
      </c>
      <c r="AP1264">
        <v>392.16174755744697</v>
      </c>
      <c r="AQ1264">
        <v>1317.80906650322</v>
      </c>
      <c r="AR1264">
        <v>316.87828763239997</v>
      </c>
      <c r="AS1264">
        <v>327.22647691313398</v>
      </c>
      <c r="AT1264">
        <v>8.3659708706351594</v>
      </c>
      <c r="AU1264">
        <v>12.5241762551472</v>
      </c>
      <c r="AV1264">
        <v>306.33632978735199</v>
      </c>
      <c r="AW1264">
        <v>1174.8111401537799</v>
      </c>
      <c r="AX1264">
        <v>92.457325647203902</v>
      </c>
      <c r="AY1264">
        <v>161.04865939531899</v>
      </c>
      <c r="AZ1264">
        <v>921.30515511125702</v>
      </c>
      <c r="BA1264">
        <v>2747.7144520434899</v>
      </c>
      <c r="BB1264">
        <v>428.46552412949302</v>
      </c>
      <c r="BC1264">
        <v>2119.8965931733501</v>
      </c>
      <c r="BD1264">
        <v>199.35233474065299</v>
      </c>
      <c r="BE1264">
        <v>241.79945620429299</v>
      </c>
      <c r="BF1264">
        <v>40.023859328879503</v>
      </c>
      <c r="BG1264">
        <v>136.214482352744</v>
      </c>
      <c r="BH1264">
        <v>65.561114522669598</v>
      </c>
      <c r="BI1264">
        <v>447.43359006714098</v>
      </c>
      <c r="BJ1264">
        <v>50.183953720253598</v>
      </c>
      <c r="BK1264">
        <v>288.30100939494201</v>
      </c>
      <c r="BL1264">
        <v>108.948626951945</v>
      </c>
      <c r="BM1264">
        <v>658.85483249682397</v>
      </c>
      <c r="BN1264">
        <v>56.028234140276197</v>
      </c>
      <c r="BO1264">
        <v>461.09650392747801</v>
      </c>
      <c r="BP1264">
        <v>141.73009442907099</v>
      </c>
      <c r="BQ1264">
        <v>652.75639307609504</v>
      </c>
      <c r="BR1264">
        <v>122.43437094188801</v>
      </c>
      <c r="BS1264">
        <v>386.259653066721</v>
      </c>
      <c r="BT1264">
        <v>144.06236906748401</v>
      </c>
      <c r="BU1264">
        <v>5581.2303140042104</v>
      </c>
      <c r="BV1264">
        <v>3701.4507614388099</v>
      </c>
      <c r="BW1264">
        <v>354.80022688029101</v>
      </c>
      <c r="BX1264">
        <v>1524.9793256851001</v>
      </c>
      <c r="BY1264">
        <v>7269.6258535695697</v>
      </c>
      <c r="BZ1264">
        <v>2955.95792731144</v>
      </c>
      <c r="CA1264">
        <v>4075.0331874037602</v>
      </c>
      <c r="CB1264">
        <v>238.634738854364</v>
      </c>
      <c r="CC1264">
        <v>178366</v>
      </c>
      <c r="CD1264">
        <v>177103</v>
      </c>
      <c r="CE1264">
        <v>184861.72744765499</v>
      </c>
      <c r="CF1264">
        <v>116330.50757840301</v>
      </c>
      <c r="CG1264">
        <v>133116.08377087399</v>
      </c>
      <c r="CH1264">
        <v>206512.50061404801</v>
      </c>
    </row>
    <row r="1265" spans="1:86" x14ac:dyDescent="0.2">
      <c r="A1265" t="s">
        <v>165</v>
      </c>
      <c r="B1265">
        <v>2013</v>
      </c>
      <c r="C1265" t="s">
        <v>40</v>
      </c>
      <c r="D1265" t="s">
        <v>869</v>
      </c>
      <c r="E1265">
        <v>14.651328233048201</v>
      </c>
      <c r="F1265">
        <v>3.0495670064873899</v>
      </c>
      <c r="G1265">
        <v>8.70845836917543</v>
      </c>
      <c r="H1265">
        <v>2.8933028573853301</v>
      </c>
      <c r="I1265">
        <v>12.2839862118035</v>
      </c>
      <c r="J1265">
        <v>2.9199914722812199</v>
      </c>
      <c r="K1265">
        <v>8.6221539682397097</v>
      </c>
      <c r="L1265">
        <v>0.74184077128261094</v>
      </c>
      <c r="M1265">
        <v>12.940565770660401</v>
      </c>
      <c r="N1265">
        <v>5.9206925258861904</v>
      </c>
      <c r="O1265">
        <v>0.60842156504682499</v>
      </c>
      <c r="P1265">
        <v>6.4114516797272998</v>
      </c>
      <c r="Q1265">
        <v>5.8000199861864097</v>
      </c>
      <c r="R1265">
        <v>287.184903460827</v>
      </c>
      <c r="S1265">
        <v>292.98492344701299</v>
      </c>
      <c r="T1265">
        <v>307.63625168006098</v>
      </c>
      <c r="U1265">
        <v>4.7547222121988604</v>
      </c>
      <c r="V1265">
        <v>247.475583298023</v>
      </c>
      <c r="W1265">
        <v>252.230305510222</v>
      </c>
      <c r="X1265">
        <v>264.51429172202501</v>
      </c>
      <c r="Y1265">
        <v>44.536875200157198</v>
      </c>
      <c r="Z1265">
        <v>1.1412819110152199</v>
      </c>
      <c r="AA1265">
        <v>0.33510437052569297</v>
      </c>
      <c r="AB1265">
        <v>43.060488918616201</v>
      </c>
      <c r="AC1265">
        <v>3.3109614883360501</v>
      </c>
      <c r="AD1265">
        <v>0.33907210211674799</v>
      </c>
      <c r="AE1265">
        <v>0.26149930091471002</v>
      </c>
      <c r="AF1265">
        <v>2.7103900853046001</v>
      </c>
      <c r="AG1265">
        <v>257.66185130016601</v>
      </c>
      <c r="AH1265">
        <v>257.66185130016601</v>
      </c>
      <c r="AI1265">
        <v>3.39179493108908</v>
      </c>
      <c r="AJ1265">
        <v>3.39179493108908</v>
      </c>
      <c r="AK1265">
        <v>6.2793222959629098</v>
      </c>
      <c r="AL1265">
        <v>6.2793222959629098</v>
      </c>
      <c r="AM1265">
        <v>267.33296852721799</v>
      </c>
      <c r="AN1265">
        <v>267.33296852721799</v>
      </c>
      <c r="AO1265">
        <v>55.443973082712702</v>
      </c>
      <c r="AP1265">
        <v>9.3250153158572697</v>
      </c>
      <c r="AQ1265">
        <v>42.955643084848802</v>
      </c>
      <c r="AR1265">
        <v>3.1633146820067002</v>
      </c>
      <c r="AS1265">
        <v>11.036340995151701</v>
      </c>
      <c r="AT1265">
        <v>0.12680573130578501</v>
      </c>
      <c r="AU1265">
        <v>0.77744492349421201</v>
      </c>
      <c r="AV1265">
        <v>10.1320903403517</v>
      </c>
      <c r="AW1265">
        <v>25.588443458377402</v>
      </c>
      <c r="AX1265">
        <v>1.72033105875943</v>
      </c>
      <c r="AY1265">
        <v>5.9471230084573401</v>
      </c>
      <c r="AZ1265">
        <v>17.9209893911606</v>
      </c>
      <c r="BA1265">
        <v>58.051860548881201</v>
      </c>
      <c r="BB1265">
        <v>5.9524643632441103</v>
      </c>
      <c r="BC1265">
        <v>47.846711322766303</v>
      </c>
      <c r="BD1265">
        <v>4.2526848628709804</v>
      </c>
      <c r="BE1265">
        <v>5.0582439732848901</v>
      </c>
      <c r="BF1265">
        <v>0.75438002332638698</v>
      </c>
      <c r="BG1265">
        <v>3.4148580939579101</v>
      </c>
      <c r="BH1265">
        <v>0.88900585600058801</v>
      </c>
      <c r="BI1265">
        <v>11.609627589516</v>
      </c>
      <c r="BJ1265">
        <v>0.92023894302197795</v>
      </c>
      <c r="BK1265">
        <v>8.8246195146900295</v>
      </c>
      <c r="BL1265">
        <v>1.86476913180402</v>
      </c>
      <c r="BM1265">
        <v>18.446628839847101</v>
      </c>
      <c r="BN1265">
        <v>0.970003616495282</v>
      </c>
      <c r="BO1265">
        <v>15.100284745797399</v>
      </c>
      <c r="BP1265">
        <v>2.3763404775544199</v>
      </c>
      <c r="BQ1265">
        <v>10.799426395686901</v>
      </c>
      <c r="BR1265">
        <v>1.5819175259799501</v>
      </c>
      <c r="BS1265">
        <v>7.8198291867953902</v>
      </c>
      <c r="BT1265">
        <v>1.3976796829115401</v>
      </c>
      <c r="BU1265">
        <v>130.408236734475</v>
      </c>
      <c r="BV1265">
        <v>62.769443898024399</v>
      </c>
      <c r="BW1265">
        <v>8.33905902913218</v>
      </c>
      <c r="BX1265">
        <v>59.299733807318198</v>
      </c>
      <c r="BY1265">
        <v>155.95417572696101</v>
      </c>
      <c r="BZ1265">
        <v>36.0538123740779</v>
      </c>
      <c r="CA1265">
        <v>118.864476539183</v>
      </c>
      <c r="CB1265">
        <v>1.03588681369987</v>
      </c>
      <c r="CC1265">
        <v>4125</v>
      </c>
      <c r="CD1265">
        <v>4034</v>
      </c>
      <c r="CE1265">
        <v>4270.0067117951003</v>
      </c>
      <c r="CF1265">
        <v>2424.7090256853198</v>
      </c>
      <c r="CG1265">
        <v>3628.2548459124901</v>
      </c>
      <c r="CH1265">
        <v>5657.2477542329798</v>
      </c>
    </row>
    <row r="1266" spans="1:86" x14ac:dyDescent="0.2">
      <c r="A1266" t="s">
        <v>165</v>
      </c>
      <c r="B1266">
        <v>2013</v>
      </c>
      <c r="C1266" t="s">
        <v>41</v>
      </c>
      <c r="D1266" t="s">
        <v>870</v>
      </c>
      <c r="E1266">
        <v>178.19233717291999</v>
      </c>
      <c r="F1266">
        <v>28.498922793712001</v>
      </c>
      <c r="G1266">
        <v>118.033738893172</v>
      </c>
      <c r="H1266">
        <v>31.6596754860354</v>
      </c>
      <c r="I1266">
        <v>152.381558106694</v>
      </c>
      <c r="J1266">
        <v>27.452777495525002</v>
      </c>
      <c r="K1266">
        <v>116.559827965241</v>
      </c>
      <c r="L1266">
        <v>8.3689526459282106</v>
      </c>
      <c r="M1266">
        <v>105.971486304341</v>
      </c>
      <c r="N1266">
        <v>47.0453424485966</v>
      </c>
      <c r="O1266">
        <v>8.3367781094988107</v>
      </c>
      <c r="P1266">
        <v>50.589365746245498</v>
      </c>
      <c r="Q1266">
        <v>1.4820112834141601</v>
      </c>
      <c r="R1266">
        <v>410.81952751286502</v>
      </c>
      <c r="S1266">
        <v>412.30153879628</v>
      </c>
      <c r="T1266">
        <v>590.49387596919996</v>
      </c>
      <c r="U1266">
        <v>1.3413825505435799</v>
      </c>
      <c r="V1266">
        <v>371.83667344205901</v>
      </c>
      <c r="W1266">
        <v>373.17805599260299</v>
      </c>
      <c r="X1266">
        <v>525.55961409929705</v>
      </c>
      <c r="Y1266">
        <v>459.26955001095502</v>
      </c>
      <c r="Z1266">
        <v>9.1629701561565202</v>
      </c>
      <c r="AA1266">
        <v>2.4292428654268599</v>
      </c>
      <c r="AB1266">
        <v>447.677336989369</v>
      </c>
      <c r="AC1266">
        <v>36.861262406257303</v>
      </c>
      <c r="AD1266">
        <v>2.7418491418898099</v>
      </c>
      <c r="AE1266">
        <v>4.7422142828715304</v>
      </c>
      <c r="AF1266">
        <v>29.3771989814961</v>
      </c>
      <c r="AG1266">
        <v>3226.4803207990299</v>
      </c>
      <c r="AH1266">
        <v>3226.4803207990299</v>
      </c>
      <c r="AI1266">
        <v>49.408465786636199</v>
      </c>
      <c r="AJ1266">
        <v>49.408465786636199</v>
      </c>
      <c r="AK1266">
        <v>69.190485676226302</v>
      </c>
      <c r="AL1266">
        <v>69.190485676226302</v>
      </c>
      <c r="AM1266">
        <v>3345.0792722618999</v>
      </c>
      <c r="AN1266">
        <v>3345.0792722618999</v>
      </c>
      <c r="AO1266">
        <v>418.04018810805701</v>
      </c>
      <c r="AP1266">
        <v>75.124698599179894</v>
      </c>
      <c r="AQ1266">
        <v>308.229514834062</v>
      </c>
      <c r="AR1266">
        <v>34.685974674814801</v>
      </c>
      <c r="AS1266">
        <v>118.359018874157</v>
      </c>
      <c r="AT1266">
        <v>1.0749923513691699</v>
      </c>
      <c r="AU1266">
        <v>3.4075307270681101</v>
      </c>
      <c r="AV1266">
        <v>113.87649579571899</v>
      </c>
      <c r="AW1266">
        <v>267.32932491160801</v>
      </c>
      <c r="AX1266">
        <v>13.7986146540932</v>
      </c>
      <c r="AY1266">
        <v>49.465866807196001</v>
      </c>
      <c r="AZ1266">
        <v>204.06484345031899</v>
      </c>
      <c r="BA1266">
        <v>1311.46414669863</v>
      </c>
      <c r="BB1266">
        <v>50.306168017409902</v>
      </c>
      <c r="BC1266">
        <v>1214.4963867185099</v>
      </c>
      <c r="BD1266">
        <v>46.661591962709103</v>
      </c>
      <c r="BE1266">
        <v>90.311751674281197</v>
      </c>
      <c r="BF1266">
        <v>6.1991268142131402</v>
      </c>
      <c r="BG1266">
        <v>75.9528437304281</v>
      </c>
      <c r="BH1266">
        <v>8.1597811296398692</v>
      </c>
      <c r="BI1266">
        <v>155.90569590383299</v>
      </c>
      <c r="BJ1266">
        <v>7.5240480636398903</v>
      </c>
      <c r="BK1266">
        <v>129.79960804910999</v>
      </c>
      <c r="BL1266">
        <v>18.582039791083101</v>
      </c>
      <c r="BM1266">
        <v>218.20419539978701</v>
      </c>
      <c r="BN1266">
        <v>7.9614935868090404</v>
      </c>
      <c r="BO1266">
        <v>186.886920692328</v>
      </c>
      <c r="BP1266">
        <v>23.355781120650001</v>
      </c>
      <c r="BQ1266">
        <v>355.41259147104103</v>
      </c>
      <c r="BR1266">
        <v>14.1025098876542</v>
      </c>
      <c r="BS1266">
        <v>326.98662016126002</v>
      </c>
      <c r="BT1266">
        <v>14.323461422126201</v>
      </c>
      <c r="BU1266">
        <v>1082.12593329215</v>
      </c>
      <c r="BV1266">
        <v>498.71796697288403</v>
      </c>
      <c r="BW1266">
        <v>115.681220428084</v>
      </c>
      <c r="BX1266">
        <v>467.72674589118202</v>
      </c>
      <c r="BY1266">
        <v>1942.8048313158499</v>
      </c>
      <c r="BZ1266">
        <v>348.76762829171997</v>
      </c>
      <c r="CA1266">
        <v>1581.5586903262199</v>
      </c>
      <c r="CB1266">
        <v>12.478512697909499</v>
      </c>
      <c r="CC1266">
        <v>19360</v>
      </c>
      <c r="CD1266">
        <v>20332</v>
      </c>
      <c r="CE1266">
        <v>19700.540956927602</v>
      </c>
      <c r="CF1266">
        <v>14603.7777675118</v>
      </c>
      <c r="CG1266">
        <v>15104.889653608299</v>
      </c>
      <c r="CH1266">
        <v>25063.148109681501</v>
      </c>
    </row>
    <row r="1267" spans="1:86" x14ac:dyDescent="0.2">
      <c r="A1267" t="s">
        <v>165</v>
      </c>
      <c r="B1267">
        <v>2013</v>
      </c>
      <c r="C1267" t="s">
        <v>99</v>
      </c>
      <c r="D1267" t="s">
        <v>871</v>
      </c>
      <c r="E1267">
        <v>323.43582225682502</v>
      </c>
      <c r="F1267">
        <v>21.130535719442101</v>
      </c>
      <c r="G1267">
        <v>277.67411690781398</v>
      </c>
      <c r="H1267">
        <v>24.6311696295685</v>
      </c>
      <c r="I1267">
        <v>299.56068198253502</v>
      </c>
      <c r="J1267">
        <v>20.410540056856799</v>
      </c>
      <c r="K1267">
        <v>273.824576723728</v>
      </c>
      <c r="L1267">
        <v>5.32556520195073</v>
      </c>
      <c r="M1267">
        <v>47.844752773021703</v>
      </c>
      <c r="N1267">
        <v>30.600553039236299</v>
      </c>
      <c r="O1267">
        <v>6.3520242696000597</v>
      </c>
      <c r="P1267">
        <v>10.8921754641853</v>
      </c>
      <c r="Q1267">
        <v>2.4946813031628299</v>
      </c>
      <c r="R1267">
        <v>128.26972615122199</v>
      </c>
      <c r="S1267">
        <v>130.76440745438501</v>
      </c>
      <c r="T1267">
        <v>454.20022971121</v>
      </c>
      <c r="U1267">
        <v>2.1607552773283198</v>
      </c>
      <c r="V1267">
        <v>111.10015830531999</v>
      </c>
      <c r="W1267">
        <v>113.260913582648</v>
      </c>
      <c r="X1267">
        <v>412.82159556518297</v>
      </c>
      <c r="Y1267">
        <v>405.34561632790502</v>
      </c>
      <c r="Z1267">
        <v>7.2968459428088401</v>
      </c>
      <c r="AA1267">
        <v>4.7736334917459704</v>
      </c>
      <c r="AB1267">
        <v>393.27513689334899</v>
      </c>
      <c r="AC1267">
        <v>41.0737680287411</v>
      </c>
      <c r="AD1267">
        <v>1.80394132219815</v>
      </c>
      <c r="AE1267">
        <v>12.5174474724588</v>
      </c>
      <c r="AF1267">
        <v>26.752379234084302</v>
      </c>
      <c r="AG1267">
        <v>1433.78089924455</v>
      </c>
      <c r="AH1267">
        <v>1433.78089924455</v>
      </c>
      <c r="AI1267">
        <v>17.938530009279201</v>
      </c>
      <c r="AJ1267">
        <v>17.938530009279201</v>
      </c>
      <c r="AK1267">
        <v>50.143552041270901</v>
      </c>
      <c r="AL1267">
        <v>50.143552041270901</v>
      </c>
      <c r="AM1267">
        <v>1501.8629812951001</v>
      </c>
      <c r="AN1267">
        <v>1501.8629812951001</v>
      </c>
      <c r="AO1267">
        <v>1132.7523228201301</v>
      </c>
      <c r="AP1267">
        <v>70.379639871174504</v>
      </c>
      <c r="AQ1267">
        <v>1048.8979471089201</v>
      </c>
      <c r="AR1267">
        <v>13.4747358400357</v>
      </c>
      <c r="AS1267">
        <v>106.010096684831</v>
      </c>
      <c r="AT1267">
        <v>0.78404953755774998</v>
      </c>
      <c r="AU1267">
        <v>2.32328779986508</v>
      </c>
      <c r="AV1267">
        <v>102.90275934740799</v>
      </c>
      <c r="AW1267">
        <v>253.312530414924</v>
      </c>
      <c r="AX1267">
        <v>10.666301526521201</v>
      </c>
      <c r="AY1267">
        <v>84.874828580492206</v>
      </c>
      <c r="AZ1267">
        <v>157.77140030791099</v>
      </c>
      <c r="BA1267">
        <v>1469.20897845542</v>
      </c>
      <c r="BB1267">
        <v>33.923807616488602</v>
      </c>
      <c r="BC1267">
        <v>1402.92387993284</v>
      </c>
      <c r="BD1267">
        <v>32.361290906094197</v>
      </c>
      <c r="BE1267">
        <v>64.735650939861998</v>
      </c>
      <c r="BF1267">
        <v>4.8180432016588197</v>
      </c>
      <c r="BG1267">
        <v>54.808065629251601</v>
      </c>
      <c r="BH1267">
        <v>5.10954210895164</v>
      </c>
      <c r="BI1267">
        <v>104.666355029851</v>
      </c>
      <c r="BJ1267">
        <v>5.6372488301063797</v>
      </c>
      <c r="BK1267">
        <v>85.150774102678398</v>
      </c>
      <c r="BL1267">
        <v>13.878332097066499</v>
      </c>
      <c r="BM1267">
        <v>141.27249618167801</v>
      </c>
      <c r="BN1267">
        <v>6.0049409298985799</v>
      </c>
      <c r="BO1267">
        <v>117.73534425247</v>
      </c>
      <c r="BP1267">
        <v>17.5322109993092</v>
      </c>
      <c r="BQ1267">
        <v>245.48547260636599</v>
      </c>
      <c r="BR1267">
        <v>9.1027877852316408</v>
      </c>
      <c r="BS1267">
        <v>229.60225719002301</v>
      </c>
      <c r="BT1267">
        <v>6.7804276311115999</v>
      </c>
      <c r="BU1267">
        <v>511.93151008941499</v>
      </c>
      <c r="BV1267">
        <v>322.47381252266399</v>
      </c>
      <c r="BW1267">
        <v>88.856900410202798</v>
      </c>
      <c r="BX1267">
        <v>100.600797156548</v>
      </c>
      <c r="BY1267">
        <v>4061.9711695823498</v>
      </c>
      <c r="BZ1267">
        <v>251.381155035896</v>
      </c>
      <c r="CA1267">
        <v>3803.9741358719698</v>
      </c>
      <c r="CB1267">
        <v>6.6158786744797302</v>
      </c>
      <c r="CC1267">
        <v>27957</v>
      </c>
      <c r="CD1267">
        <v>27678</v>
      </c>
      <c r="CE1267">
        <v>27841.362229896102</v>
      </c>
      <c r="CF1267">
        <v>13270.605018774701</v>
      </c>
      <c r="CG1267">
        <v>22859.3357819435</v>
      </c>
      <c r="CH1267">
        <v>33395.1065524019</v>
      </c>
    </row>
    <row r="1268" spans="1:86" x14ac:dyDescent="0.2">
      <c r="A1268" t="s">
        <v>165</v>
      </c>
      <c r="B1268">
        <v>2013</v>
      </c>
      <c r="C1268" t="s">
        <v>3971</v>
      </c>
      <c r="D1268" t="s">
        <v>4107</v>
      </c>
      <c r="E1268">
        <v>926.64098914960005</v>
      </c>
      <c r="F1268">
        <v>285.283565374158</v>
      </c>
      <c r="G1268">
        <v>472.97730339027902</v>
      </c>
      <c r="H1268">
        <v>168.38012038516399</v>
      </c>
      <c r="I1268">
        <v>794.60241620812099</v>
      </c>
      <c r="J1268">
        <v>275.11138381874599</v>
      </c>
      <c r="K1268">
        <v>466.80909107628298</v>
      </c>
      <c r="L1268">
        <v>52.681941313093702</v>
      </c>
      <c r="M1268">
        <v>534.63751139631404</v>
      </c>
      <c r="N1268">
        <v>413.33956249571202</v>
      </c>
      <c r="O1268">
        <v>30.332376302584301</v>
      </c>
      <c r="P1268">
        <v>90.965572598016905</v>
      </c>
      <c r="Q1268">
        <v>0</v>
      </c>
      <c r="R1268">
        <v>2.8787552101533</v>
      </c>
      <c r="S1268">
        <v>2.8787552101533</v>
      </c>
      <c r="T1268">
        <v>929.51974435975399</v>
      </c>
      <c r="U1268">
        <v>0</v>
      </c>
      <c r="V1268">
        <v>2.2497161413878999</v>
      </c>
      <c r="W1268">
        <v>2.2497161413878999</v>
      </c>
      <c r="X1268">
        <v>796.85213234950902</v>
      </c>
      <c r="Y1268">
        <v>2630.5292537279001</v>
      </c>
      <c r="Z1268">
        <v>111.791916148948</v>
      </c>
      <c r="AA1268">
        <v>36.1443301332895</v>
      </c>
      <c r="AB1268">
        <v>2482.5930074456601</v>
      </c>
      <c r="AC1268">
        <v>187.39574841229199</v>
      </c>
      <c r="AD1268">
        <v>24.756320978821101</v>
      </c>
      <c r="AE1268">
        <v>17.666456579408099</v>
      </c>
      <c r="AF1268">
        <v>144.97297085406299</v>
      </c>
      <c r="AG1268">
        <v>9569.8692876512105</v>
      </c>
      <c r="AH1268">
        <v>9569.8692876512105</v>
      </c>
      <c r="AI1268">
        <v>214.07037884554299</v>
      </c>
      <c r="AJ1268">
        <v>214.07037884554299</v>
      </c>
      <c r="AK1268">
        <v>649.58143385277401</v>
      </c>
      <c r="AL1268">
        <v>649.58143385277401</v>
      </c>
      <c r="AM1268">
        <v>10433.521100349501</v>
      </c>
      <c r="AN1268">
        <v>10433.521100349501</v>
      </c>
      <c r="AO1268">
        <v>17057.589228967801</v>
      </c>
      <c r="AP1268">
        <v>1176.7098278143101</v>
      </c>
      <c r="AQ1268">
        <v>15747.1698895013</v>
      </c>
      <c r="AR1268">
        <v>133.70951165221999</v>
      </c>
      <c r="AS1268">
        <v>459.80524320902703</v>
      </c>
      <c r="AT1268">
        <v>10.2201170787416</v>
      </c>
      <c r="AU1268">
        <v>12.0336885258483</v>
      </c>
      <c r="AV1268">
        <v>437.55143760443701</v>
      </c>
      <c r="AW1268">
        <v>1884.2282110321801</v>
      </c>
      <c r="AX1268">
        <v>161.06924913256699</v>
      </c>
      <c r="AY1268">
        <v>591.93259298232294</v>
      </c>
      <c r="AZ1268">
        <v>1131.2263689172901</v>
      </c>
      <c r="BA1268">
        <v>3228.3757978685398</v>
      </c>
      <c r="BB1268">
        <v>447.83242485149799</v>
      </c>
      <c r="BC1268">
        <v>2611.8668142574902</v>
      </c>
      <c r="BD1268">
        <v>168.676558759556</v>
      </c>
      <c r="BE1268">
        <v>299.019625633087</v>
      </c>
      <c r="BF1268">
        <v>71.813134043533097</v>
      </c>
      <c r="BG1268">
        <v>136.07827057451499</v>
      </c>
      <c r="BH1268">
        <v>91.128221015038903</v>
      </c>
      <c r="BI1268">
        <v>491.38792266009801</v>
      </c>
      <c r="BJ1268">
        <v>82.408300326869806</v>
      </c>
      <c r="BK1268">
        <v>269.25187642539402</v>
      </c>
      <c r="BL1268">
        <v>139.72774590783499</v>
      </c>
      <c r="BM1268">
        <v>680.63700109854301</v>
      </c>
      <c r="BN1268">
        <v>86.9777104396602</v>
      </c>
      <c r="BO1268">
        <v>421.642134247662</v>
      </c>
      <c r="BP1268">
        <v>172.017156411223</v>
      </c>
      <c r="BQ1268">
        <v>496.18891197974602</v>
      </c>
      <c r="BR1268">
        <v>124.998906791618</v>
      </c>
      <c r="BS1268">
        <v>303.868101123972</v>
      </c>
      <c r="BT1268">
        <v>67.321904064155106</v>
      </c>
      <c r="BU1268">
        <v>5614.2898513870696</v>
      </c>
      <c r="BV1268">
        <v>4349.6658176528699</v>
      </c>
      <c r="BW1268">
        <v>420.40690836048901</v>
      </c>
      <c r="BX1268">
        <v>844.21712537370195</v>
      </c>
      <c r="BY1268">
        <v>9734.7821093008806</v>
      </c>
      <c r="BZ1268">
        <v>3265.5379180671498</v>
      </c>
      <c r="CA1268">
        <v>6400.3716601913602</v>
      </c>
      <c r="CB1268">
        <v>68.872531042366305</v>
      </c>
      <c r="CC1268">
        <v>209784</v>
      </c>
      <c r="CD1268">
        <v>207111</v>
      </c>
      <c r="CE1268">
        <v>217555.83834052301</v>
      </c>
      <c r="CF1268">
        <v>173549.64019068901</v>
      </c>
      <c r="CG1268">
        <v>249741.43949337999</v>
      </c>
      <c r="CH1268">
        <v>400859.10107825999</v>
      </c>
    </row>
    <row r="1269" spans="1:86" x14ac:dyDescent="0.2">
      <c r="A1269" t="s">
        <v>165</v>
      </c>
      <c r="B1269">
        <v>2013</v>
      </c>
      <c r="C1269" t="s">
        <v>42</v>
      </c>
      <c r="D1269" t="s">
        <v>872</v>
      </c>
      <c r="E1269">
        <v>823.61317070764005</v>
      </c>
      <c r="F1269">
        <v>232.29271930404701</v>
      </c>
      <c r="G1269">
        <v>403.93665929902397</v>
      </c>
      <c r="H1269">
        <v>187.38379210456901</v>
      </c>
      <c r="I1269">
        <v>663.94174417555098</v>
      </c>
      <c r="J1269">
        <v>220.009136427833</v>
      </c>
      <c r="K1269">
        <v>399.27958908182802</v>
      </c>
      <c r="L1269">
        <v>44.653018665889697</v>
      </c>
      <c r="M1269">
        <v>593.50154699339703</v>
      </c>
      <c r="N1269">
        <v>419.25318316260302</v>
      </c>
      <c r="O1269">
        <v>42.957420247838698</v>
      </c>
      <c r="P1269">
        <v>131.29094358295399</v>
      </c>
      <c r="Q1269">
        <v>0.81631215392572298</v>
      </c>
      <c r="R1269">
        <v>22.981810644981898</v>
      </c>
      <c r="S1269">
        <v>23.798122798907599</v>
      </c>
      <c r="T1269">
        <v>847.41129350654796</v>
      </c>
      <c r="U1269">
        <v>0.71506131147779195</v>
      </c>
      <c r="V1269">
        <v>20.131274024164899</v>
      </c>
      <c r="W1269">
        <v>20.846335335642699</v>
      </c>
      <c r="X1269">
        <v>684.78807951119404</v>
      </c>
      <c r="Y1269">
        <v>3237.0616018425399</v>
      </c>
      <c r="Z1269">
        <v>202.754589423092</v>
      </c>
      <c r="AA1269">
        <v>15.868813178972999</v>
      </c>
      <c r="AB1269">
        <v>3018.4381992404801</v>
      </c>
      <c r="AC1269">
        <v>222.71601986597301</v>
      </c>
      <c r="AD1269">
        <v>24.210463559182699</v>
      </c>
      <c r="AE1269">
        <v>14.296476133295201</v>
      </c>
      <c r="AF1269">
        <v>184.20908017349501</v>
      </c>
      <c r="AG1269">
        <v>11664.2238825108</v>
      </c>
      <c r="AH1269">
        <v>11664.2238825108</v>
      </c>
      <c r="AI1269">
        <v>148.43105296267399</v>
      </c>
      <c r="AJ1269">
        <v>148.43105296267399</v>
      </c>
      <c r="AK1269">
        <v>567.97961573381599</v>
      </c>
      <c r="AL1269">
        <v>567.97961573381599</v>
      </c>
      <c r="AM1269">
        <v>12380.6345512073</v>
      </c>
      <c r="AN1269">
        <v>12380.6345512073</v>
      </c>
      <c r="AO1269">
        <v>5223.4552665928704</v>
      </c>
      <c r="AP1269">
        <v>2679.0457143676499</v>
      </c>
      <c r="AQ1269">
        <v>2392.9865604110701</v>
      </c>
      <c r="AR1269">
        <v>151.42299181413901</v>
      </c>
      <c r="AS1269">
        <v>694.48370807754895</v>
      </c>
      <c r="AT1269">
        <v>10.099741416281899</v>
      </c>
      <c r="AU1269">
        <v>18.882335667902201</v>
      </c>
      <c r="AV1269">
        <v>665.50163099336498</v>
      </c>
      <c r="AW1269">
        <v>1747.5050863362101</v>
      </c>
      <c r="AX1269">
        <v>266.52533119576202</v>
      </c>
      <c r="AY1269">
        <v>231.92269364122501</v>
      </c>
      <c r="AZ1269">
        <v>1249.05706149922</v>
      </c>
      <c r="BA1269">
        <v>3035.7636531191602</v>
      </c>
      <c r="BB1269">
        <v>417.03217549496702</v>
      </c>
      <c r="BC1269">
        <v>2368.9983540271101</v>
      </c>
      <c r="BD1269">
        <v>249.73312359709001</v>
      </c>
      <c r="BE1269">
        <v>312.16817961063498</v>
      </c>
      <c r="BF1269">
        <v>124.97797549118</v>
      </c>
      <c r="BG1269">
        <v>139.224469896594</v>
      </c>
      <c r="BH1269">
        <v>47.965734222861798</v>
      </c>
      <c r="BI1269">
        <v>582.01941856451003</v>
      </c>
      <c r="BJ1269">
        <v>134.737135189556</v>
      </c>
      <c r="BK1269">
        <v>336.54748039022701</v>
      </c>
      <c r="BL1269">
        <v>110.734802984726</v>
      </c>
      <c r="BM1269">
        <v>846.61170254990998</v>
      </c>
      <c r="BN1269">
        <v>138.629793750781</v>
      </c>
      <c r="BO1269">
        <v>565.30299104415201</v>
      </c>
      <c r="BP1269">
        <v>142.678917754976</v>
      </c>
      <c r="BQ1269">
        <v>469.68284087380999</v>
      </c>
      <c r="BR1269">
        <v>108.796214031795</v>
      </c>
      <c r="BS1269">
        <v>293.570748667315</v>
      </c>
      <c r="BT1269">
        <v>67.315878174698</v>
      </c>
      <c r="BU1269">
        <v>6240.4417854290396</v>
      </c>
      <c r="BV1269">
        <v>4411.8676348355102</v>
      </c>
      <c r="BW1269">
        <v>613.03583214093499</v>
      </c>
      <c r="BX1269">
        <v>1215.5383184525899</v>
      </c>
      <c r="BY1269">
        <v>8136.6586056178503</v>
      </c>
      <c r="BZ1269">
        <v>2561.8253980771701</v>
      </c>
      <c r="CA1269">
        <v>5523.3889145308103</v>
      </c>
      <c r="CB1269">
        <v>51.444293009872702</v>
      </c>
      <c r="CC1269">
        <v>254969</v>
      </c>
      <c r="CD1269">
        <v>247522</v>
      </c>
      <c r="CE1269">
        <v>270055.472584631</v>
      </c>
      <c r="CF1269">
        <v>225910.14537283199</v>
      </c>
      <c r="CG1269">
        <v>498155.13440951903</v>
      </c>
      <c r="CH1269">
        <v>738897.78193545295</v>
      </c>
    </row>
    <row r="1270" spans="1:86" x14ac:dyDescent="0.2">
      <c r="A1270" t="s">
        <v>165</v>
      </c>
      <c r="B1270">
        <v>2013</v>
      </c>
      <c r="C1270" t="s">
        <v>43</v>
      </c>
      <c r="D1270" t="s">
        <v>873</v>
      </c>
      <c r="E1270">
        <v>812.66607351205005</v>
      </c>
      <c r="F1270">
        <v>234.067629952635</v>
      </c>
      <c r="G1270">
        <v>296.24908572555302</v>
      </c>
      <c r="H1270">
        <v>282.34935783386197</v>
      </c>
      <c r="I1270">
        <v>559.84773256745405</v>
      </c>
      <c r="J1270">
        <v>221.81699822493201</v>
      </c>
      <c r="K1270">
        <v>292.98128716989999</v>
      </c>
      <c r="L1270">
        <v>45.049447172622799</v>
      </c>
      <c r="M1270">
        <v>591.55063870051004</v>
      </c>
      <c r="N1270">
        <v>432.58063959161001</v>
      </c>
      <c r="O1270">
        <v>24.6563254319646</v>
      </c>
      <c r="P1270">
        <v>134.313673676934</v>
      </c>
      <c r="Q1270">
        <v>14.6021590554193</v>
      </c>
      <c r="R1270">
        <v>17.230481779033699</v>
      </c>
      <c r="S1270">
        <v>31.832640834452999</v>
      </c>
      <c r="T1270">
        <v>844.49871434650299</v>
      </c>
      <c r="U1270">
        <v>12.1680337617832</v>
      </c>
      <c r="V1270">
        <v>14.358224918886901</v>
      </c>
      <c r="W1270">
        <v>26.5262586806701</v>
      </c>
      <c r="X1270">
        <v>586.37399124812396</v>
      </c>
      <c r="Y1270">
        <v>3532.4709500507902</v>
      </c>
      <c r="Z1270">
        <v>194.588538099565</v>
      </c>
      <c r="AA1270">
        <v>11.252224329916</v>
      </c>
      <c r="AB1270">
        <v>3326.6301876213001</v>
      </c>
      <c r="AC1270">
        <v>509.32726679741501</v>
      </c>
      <c r="AD1270">
        <v>24.7849606550799</v>
      </c>
      <c r="AE1270">
        <v>10.021788414114001</v>
      </c>
      <c r="AF1270">
        <v>474.52051772822301</v>
      </c>
      <c r="AG1270">
        <v>11964.693796334201</v>
      </c>
      <c r="AH1270">
        <v>11964.693796334201</v>
      </c>
      <c r="AI1270">
        <v>186.47297871919901</v>
      </c>
      <c r="AJ1270">
        <v>186.47297871919901</v>
      </c>
      <c r="AK1270">
        <v>581.688626422222</v>
      </c>
      <c r="AL1270">
        <v>581.688626422222</v>
      </c>
      <c r="AM1270">
        <v>12732.855401475699</v>
      </c>
      <c r="AN1270">
        <v>12732.855401475699</v>
      </c>
      <c r="AO1270">
        <v>5010.1913830351696</v>
      </c>
      <c r="AP1270">
        <v>2519.9324691041902</v>
      </c>
      <c r="AQ1270">
        <v>2324.5431080778399</v>
      </c>
      <c r="AR1270">
        <v>165.71580585314899</v>
      </c>
      <c r="AS1270">
        <v>834.858943640196</v>
      </c>
      <c r="AT1270">
        <v>10.242321100108599</v>
      </c>
      <c r="AU1270">
        <v>17.305387613756501</v>
      </c>
      <c r="AV1270">
        <v>807.31123492633105</v>
      </c>
      <c r="AW1270">
        <v>1724.0309700395801</v>
      </c>
      <c r="AX1270">
        <v>257.35584570991603</v>
      </c>
      <c r="AY1270">
        <v>216.42716705473899</v>
      </c>
      <c r="AZ1270">
        <v>1250.2479572749301</v>
      </c>
      <c r="BA1270">
        <v>2806.9682782540699</v>
      </c>
      <c r="BB1270">
        <v>425.03104519704499</v>
      </c>
      <c r="BC1270">
        <v>2089.1576655394401</v>
      </c>
      <c r="BD1270">
        <v>292.77956751759598</v>
      </c>
      <c r="BE1270">
        <v>307.32880102158998</v>
      </c>
      <c r="BF1270">
        <v>120.207596542942</v>
      </c>
      <c r="BG1270">
        <v>139.71212382383001</v>
      </c>
      <c r="BH1270">
        <v>47.409080654817501</v>
      </c>
      <c r="BI1270">
        <v>550.22950927584702</v>
      </c>
      <c r="BJ1270">
        <v>130.38088674529601</v>
      </c>
      <c r="BK1270">
        <v>301.32761034724803</v>
      </c>
      <c r="BL1270">
        <v>118.521012183303</v>
      </c>
      <c r="BM1270">
        <v>768.89138474632705</v>
      </c>
      <c r="BN1270">
        <v>134.41818570475201</v>
      </c>
      <c r="BO1270">
        <v>484.618649113988</v>
      </c>
      <c r="BP1270">
        <v>149.85454992758699</v>
      </c>
      <c r="BQ1270">
        <v>611.81077845141999</v>
      </c>
      <c r="BR1270">
        <v>113.10046214588</v>
      </c>
      <c r="BS1270">
        <v>425.67780889143597</v>
      </c>
      <c r="BT1270">
        <v>73.032507414102596</v>
      </c>
      <c r="BU1270">
        <v>6145.52218110789</v>
      </c>
      <c r="BV1270">
        <v>4552.7089968675</v>
      </c>
      <c r="BW1270">
        <v>346.51907412445797</v>
      </c>
      <c r="BX1270">
        <v>1246.2941101159299</v>
      </c>
      <c r="BY1270">
        <v>6663.8242659670505</v>
      </c>
      <c r="BZ1270">
        <v>2591.07244358047</v>
      </c>
      <c r="CA1270">
        <v>4015.7686176952102</v>
      </c>
      <c r="CB1270">
        <v>56.9832046913616</v>
      </c>
      <c r="CC1270">
        <v>255913</v>
      </c>
      <c r="CD1270">
        <v>245769</v>
      </c>
      <c r="CE1270">
        <v>277583.99686284602</v>
      </c>
      <c r="CF1270">
        <v>219512.08215376601</v>
      </c>
      <c r="CG1270">
        <v>364550.94464573002</v>
      </c>
      <c r="CH1270">
        <v>580864.12809654395</v>
      </c>
    </row>
    <row r="1271" spans="1:86" x14ac:dyDescent="0.2">
      <c r="A1271" t="s">
        <v>165</v>
      </c>
      <c r="B1271">
        <v>2013</v>
      </c>
      <c r="C1271" t="s">
        <v>44</v>
      </c>
      <c r="D1271" t="s">
        <v>874</v>
      </c>
      <c r="E1271">
        <v>701.67285057521804</v>
      </c>
      <c r="F1271">
        <v>149.11286982041199</v>
      </c>
      <c r="G1271">
        <v>409.47694306920101</v>
      </c>
      <c r="H1271">
        <v>143.08303768560501</v>
      </c>
      <c r="I1271">
        <v>571.36617885835801</v>
      </c>
      <c r="J1271">
        <v>142.834027311341</v>
      </c>
      <c r="K1271">
        <v>404.28831453618</v>
      </c>
      <c r="L1271">
        <v>24.2438370108359</v>
      </c>
      <c r="M1271">
        <v>351.750452151822</v>
      </c>
      <c r="N1271">
        <v>251.95553742784301</v>
      </c>
      <c r="O1271">
        <v>38.075504366463797</v>
      </c>
      <c r="P1271">
        <v>61.719410357514903</v>
      </c>
      <c r="Q1271">
        <v>0</v>
      </c>
      <c r="R1271">
        <v>0</v>
      </c>
      <c r="S1271">
        <v>0</v>
      </c>
      <c r="T1271">
        <v>701.67285057521804</v>
      </c>
      <c r="U1271">
        <v>0</v>
      </c>
      <c r="V1271">
        <v>0</v>
      </c>
      <c r="W1271">
        <v>0</v>
      </c>
      <c r="X1271">
        <v>571.36617885835801</v>
      </c>
      <c r="Y1271">
        <v>2647.3344904074302</v>
      </c>
      <c r="Z1271">
        <v>76.2525501713409</v>
      </c>
      <c r="AA1271">
        <v>74.942205757897895</v>
      </c>
      <c r="AB1271">
        <v>2496.1397344781799</v>
      </c>
      <c r="AC1271">
        <v>182.28641951475299</v>
      </c>
      <c r="AD1271">
        <v>14.672915284520201</v>
      </c>
      <c r="AE1271">
        <v>11.1244073458867</v>
      </c>
      <c r="AF1271">
        <v>156.489096884346</v>
      </c>
      <c r="AG1271">
        <v>9343.3997149992192</v>
      </c>
      <c r="AH1271">
        <v>9343.3997149992192</v>
      </c>
      <c r="AI1271">
        <v>78.426618524247601</v>
      </c>
      <c r="AJ1271">
        <v>78.426618524247601</v>
      </c>
      <c r="AK1271">
        <v>384.33890912549998</v>
      </c>
      <c r="AL1271">
        <v>384.33890912549998</v>
      </c>
      <c r="AM1271">
        <v>9806.1652426489709</v>
      </c>
      <c r="AN1271">
        <v>9806.1652426489709</v>
      </c>
      <c r="AO1271">
        <v>39435.071573056899</v>
      </c>
      <c r="AP1271">
        <v>851.61616260579501</v>
      </c>
      <c r="AQ1271">
        <v>38509.399623520098</v>
      </c>
      <c r="AR1271">
        <v>74.055786931058606</v>
      </c>
      <c r="AS1271">
        <v>590.74448999314404</v>
      </c>
      <c r="AT1271">
        <v>5.8872612328736702</v>
      </c>
      <c r="AU1271">
        <v>16.229899953027399</v>
      </c>
      <c r="AV1271">
        <v>568.62732880724298</v>
      </c>
      <c r="AW1271">
        <v>2164.4296213779999</v>
      </c>
      <c r="AX1271">
        <v>106.75750856971</v>
      </c>
      <c r="AY1271">
        <v>1228.80415043887</v>
      </c>
      <c r="AZ1271">
        <v>828.86796236940904</v>
      </c>
      <c r="BA1271">
        <v>2210.0046144653602</v>
      </c>
      <c r="BB1271">
        <v>248.71078492466299</v>
      </c>
      <c r="BC1271">
        <v>1780.0600745276799</v>
      </c>
      <c r="BD1271">
        <v>181.233755013023</v>
      </c>
      <c r="BE1271">
        <v>215.26472205408001</v>
      </c>
      <c r="BF1271">
        <v>47.843107510732601</v>
      </c>
      <c r="BG1271">
        <v>138.615230469294</v>
      </c>
      <c r="BH1271">
        <v>28.806384074053401</v>
      </c>
      <c r="BI1271">
        <v>441.84827895525098</v>
      </c>
      <c r="BJ1271">
        <v>54.126572906369503</v>
      </c>
      <c r="BK1271">
        <v>309.270515320588</v>
      </c>
      <c r="BL1271">
        <v>78.451190728293497</v>
      </c>
      <c r="BM1271">
        <v>665.10062448586905</v>
      </c>
      <c r="BN1271">
        <v>56.709486068322299</v>
      </c>
      <c r="BO1271">
        <v>507.69864476343002</v>
      </c>
      <c r="BP1271">
        <v>100.692493654117</v>
      </c>
      <c r="BQ1271">
        <v>309.10498279078098</v>
      </c>
      <c r="BR1271">
        <v>68.381844348523401</v>
      </c>
      <c r="BS1271">
        <v>206.84296438489699</v>
      </c>
      <c r="BT1271">
        <v>33.880174057360001</v>
      </c>
      <c r="BU1271">
        <v>3777.1892808638299</v>
      </c>
      <c r="BV1271">
        <v>2651.6492700689801</v>
      </c>
      <c r="BW1271">
        <v>556.21506715241298</v>
      </c>
      <c r="BX1271">
        <v>569.324943642432</v>
      </c>
      <c r="BY1271">
        <v>7274.8289030257602</v>
      </c>
      <c r="BZ1271">
        <v>1639.1381291049499</v>
      </c>
      <c r="CA1271">
        <v>5605.4499517080203</v>
      </c>
      <c r="CB1271">
        <v>30.240822212788</v>
      </c>
      <c r="CC1271">
        <v>225346</v>
      </c>
      <c r="CD1271">
        <v>218179</v>
      </c>
      <c r="CE1271">
        <v>235048.688187066</v>
      </c>
      <c r="CF1271">
        <v>208521.811029915</v>
      </c>
      <c r="CG1271">
        <v>466399.54072341701</v>
      </c>
      <c r="CH1271">
        <v>732057.50348183606</v>
      </c>
    </row>
    <row r="1272" spans="1:86" x14ac:dyDescent="0.2">
      <c r="A1272" t="s">
        <v>165</v>
      </c>
      <c r="B1272">
        <v>2013</v>
      </c>
      <c r="C1272" t="s">
        <v>45</v>
      </c>
      <c r="D1272" t="s">
        <v>875</v>
      </c>
      <c r="E1272">
        <v>507.56147023176101</v>
      </c>
      <c r="F1272">
        <v>124.439080783164</v>
      </c>
      <c r="G1272">
        <v>227.239749263866</v>
      </c>
      <c r="H1272">
        <v>155.88264018473001</v>
      </c>
      <c r="I1272">
        <v>368.23110197644598</v>
      </c>
      <c r="J1272">
        <v>119.717162264705</v>
      </c>
      <c r="K1272">
        <v>224.727873318165</v>
      </c>
      <c r="L1272">
        <v>23.786066393575702</v>
      </c>
      <c r="M1272">
        <v>269.93903763306798</v>
      </c>
      <c r="N1272">
        <v>200.96812485676199</v>
      </c>
      <c r="O1272">
        <v>17.091892839124501</v>
      </c>
      <c r="P1272">
        <v>51.879019937181198</v>
      </c>
      <c r="Q1272">
        <v>17.167433832351701</v>
      </c>
      <c r="R1272">
        <v>17.5218893457155</v>
      </c>
      <c r="S1272">
        <v>34.689323178067198</v>
      </c>
      <c r="T1272">
        <v>542.25079340982802</v>
      </c>
      <c r="U1272">
        <v>14.924774656882599</v>
      </c>
      <c r="V1272">
        <v>15.2329260506497</v>
      </c>
      <c r="W1272">
        <v>30.1577007075323</v>
      </c>
      <c r="X1272">
        <v>398.38880268397799</v>
      </c>
      <c r="Y1272">
        <v>2695.0166256223101</v>
      </c>
      <c r="Z1272">
        <v>48.247948926854598</v>
      </c>
      <c r="AA1272">
        <v>8.5942302344678296</v>
      </c>
      <c r="AB1272">
        <v>2638.1744464609801</v>
      </c>
      <c r="AC1272">
        <v>218.78797769892</v>
      </c>
      <c r="AD1272">
        <v>11.797717433851799</v>
      </c>
      <c r="AE1272">
        <v>7.7081214424139404</v>
      </c>
      <c r="AF1272">
        <v>199.28213882265501</v>
      </c>
      <c r="AG1272">
        <v>6380.76545467092</v>
      </c>
      <c r="AH1272">
        <v>6380.76545467092</v>
      </c>
      <c r="AI1272">
        <v>76.940465303707001</v>
      </c>
      <c r="AJ1272">
        <v>76.940465303707001</v>
      </c>
      <c r="AK1272">
        <v>300.89256726995899</v>
      </c>
      <c r="AL1272">
        <v>300.89256726995899</v>
      </c>
      <c r="AM1272">
        <v>6758.5984872445897</v>
      </c>
      <c r="AN1272">
        <v>6758.5984872445897</v>
      </c>
      <c r="AO1272">
        <v>1830.39760303105</v>
      </c>
      <c r="AP1272">
        <v>469.24681473232999</v>
      </c>
      <c r="AQ1272">
        <v>1297.39559349262</v>
      </c>
      <c r="AR1272">
        <v>63.755194806109103</v>
      </c>
      <c r="AS1272">
        <v>769.71138587320502</v>
      </c>
      <c r="AT1272">
        <v>4.6946512644372396</v>
      </c>
      <c r="AU1272">
        <v>15.157261168274299</v>
      </c>
      <c r="AV1272">
        <v>749.85947344049305</v>
      </c>
      <c r="AW1272">
        <v>1177.16148764132</v>
      </c>
      <c r="AX1272">
        <v>70.387317242551902</v>
      </c>
      <c r="AY1272">
        <v>166.79285352355501</v>
      </c>
      <c r="AZ1272">
        <v>939.98131687521402</v>
      </c>
      <c r="BA1272">
        <v>1966.0090073031599</v>
      </c>
      <c r="BB1272">
        <v>205.01860392196701</v>
      </c>
      <c r="BC1272">
        <v>1540.61080063586</v>
      </c>
      <c r="BD1272">
        <v>220.37960274533901</v>
      </c>
      <c r="BE1272">
        <v>160.32923374398899</v>
      </c>
      <c r="BF1272">
        <v>31.0308831915379</v>
      </c>
      <c r="BG1272">
        <v>100.318420917342</v>
      </c>
      <c r="BH1272">
        <v>28.9799296351088</v>
      </c>
      <c r="BI1272">
        <v>338.54770725923601</v>
      </c>
      <c r="BJ1272">
        <v>36.3059287506956</v>
      </c>
      <c r="BK1272">
        <v>210.82541370633501</v>
      </c>
      <c r="BL1272">
        <v>91.416364802206104</v>
      </c>
      <c r="BM1272">
        <v>491.52450984093599</v>
      </c>
      <c r="BN1272">
        <v>38.462833628810003</v>
      </c>
      <c r="BO1272">
        <v>336.01656840202497</v>
      </c>
      <c r="BP1272">
        <v>117.045107810102</v>
      </c>
      <c r="BQ1272">
        <v>384.04393160511501</v>
      </c>
      <c r="BR1272">
        <v>56.671274225744099</v>
      </c>
      <c r="BS1272">
        <v>297.10456215638101</v>
      </c>
      <c r="BT1272">
        <v>30.268095222989999</v>
      </c>
      <c r="BU1272">
        <v>2831.6154832799598</v>
      </c>
      <c r="BV1272">
        <v>2115.5327572884898</v>
      </c>
      <c r="BW1272">
        <v>234.23005787177999</v>
      </c>
      <c r="BX1272">
        <v>481.85266811969097</v>
      </c>
      <c r="BY1272">
        <v>4499.8722141218896</v>
      </c>
      <c r="BZ1272">
        <v>1396.41410336032</v>
      </c>
      <c r="CA1272">
        <v>3076.7204230648499</v>
      </c>
      <c r="CB1272">
        <v>26.737687696716801</v>
      </c>
      <c r="CC1272">
        <v>83738</v>
      </c>
      <c r="CD1272">
        <v>82696</v>
      </c>
      <c r="CE1272">
        <v>85485.984197829006</v>
      </c>
      <c r="CF1272">
        <v>60443.216912378302</v>
      </c>
      <c r="CG1272">
        <v>115409.466575486</v>
      </c>
      <c r="CH1272">
        <v>165027.648303102</v>
      </c>
    </row>
    <row r="1273" spans="1:86" x14ac:dyDescent="0.2">
      <c r="A1273" t="s">
        <v>165</v>
      </c>
      <c r="B1273">
        <v>2013</v>
      </c>
      <c r="C1273" t="s">
        <v>234</v>
      </c>
      <c r="D1273" t="s">
        <v>4108</v>
      </c>
      <c r="E1273">
        <v>328.41866645011299</v>
      </c>
      <c r="F1273">
        <v>88.8426692946976</v>
      </c>
      <c r="G1273">
        <v>163.734947736847</v>
      </c>
      <c r="H1273">
        <v>75.841049418567295</v>
      </c>
      <c r="I1273">
        <v>267.66892529206899</v>
      </c>
      <c r="J1273">
        <v>86.069137894489103</v>
      </c>
      <c r="K1273">
        <v>162.03939666659599</v>
      </c>
      <c r="L1273">
        <v>19.5603907309847</v>
      </c>
      <c r="M1273">
        <v>166.46943009900801</v>
      </c>
      <c r="N1273">
        <v>123.75944861127699</v>
      </c>
      <c r="O1273">
        <v>13.523752089960301</v>
      </c>
      <c r="P1273">
        <v>29.186229397770699</v>
      </c>
      <c r="Q1273">
        <v>0</v>
      </c>
      <c r="R1273">
        <v>0</v>
      </c>
      <c r="S1273">
        <v>0</v>
      </c>
      <c r="T1273">
        <v>328.41866645011299</v>
      </c>
      <c r="U1273">
        <v>0</v>
      </c>
      <c r="V1273">
        <v>0</v>
      </c>
      <c r="W1273">
        <v>0</v>
      </c>
      <c r="X1273">
        <v>267.66892529206899</v>
      </c>
      <c r="Y1273">
        <v>1147.04773644069</v>
      </c>
      <c r="Z1273">
        <v>25.157203852331602</v>
      </c>
      <c r="AA1273">
        <v>6.2545959146775099</v>
      </c>
      <c r="AB1273">
        <v>1115.6359366736799</v>
      </c>
      <c r="AC1273">
        <v>92.9979584111571</v>
      </c>
      <c r="AD1273">
        <v>7.1966486708061197</v>
      </c>
      <c r="AE1273">
        <v>5.1650542697471797</v>
      </c>
      <c r="AF1273">
        <v>80.636255470603999</v>
      </c>
      <c r="AG1273">
        <v>4101.5681226280403</v>
      </c>
      <c r="AH1273">
        <v>4101.5681226280403</v>
      </c>
      <c r="AI1273">
        <v>67.855326255406496</v>
      </c>
      <c r="AJ1273">
        <v>67.855326255406496</v>
      </c>
      <c r="AK1273">
        <v>190.936943336768</v>
      </c>
      <c r="AL1273">
        <v>190.936943336768</v>
      </c>
      <c r="AM1273">
        <v>4360.3603922202101</v>
      </c>
      <c r="AN1273">
        <v>4360.3603922202101</v>
      </c>
      <c r="AO1273">
        <v>1051.0177188637399</v>
      </c>
      <c r="AP1273">
        <v>214.64454968487499</v>
      </c>
      <c r="AQ1273">
        <v>786.57888070163403</v>
      </c>
      <c r="AR1273">
        <v>49.794288477230999</v>
      </c>
      <c r="AS1273">
        <v>304.56740170311701</v>
      </c>
      <c r="AT1273">
        <v>3.1029028774450498</v>
      </c>
      <c r="AU1273">
        <v>12.838463914605301</v>
      </c>
      <c r="AV1273">
        <v>288.62603491106699</v>
      </c>
      <c r="AW1273">
        <v>685.04312085082699</v>
      </c>
      <c r="AX1273">
        <v>37.904268797253103</v>
      </c>
      <c r="AY1273">
        <v>107.21554072516</v>
      </c>
      <c r="AZ1273">
        <v>539.923311328414</v>
      </c>
      <c r="BA1273">
        <v>1084.5331936831001</v>
      </c>
      <c r="BB1273">
        <v>139.862151496406</v>
      </c>
      <c r="BC1273">
        <v>808.88922986740204</v>
      </c>
      <c r="BD1273">
        <v>135.78181231929199</v>
      </c>
      <c r="BE1273">
        <v>86.8854447424076</v>
      </c>
      <c r="BF1273">
        <v>16.226194943054299</v>
      </c>
      <c r="BG1273">
        <v>52.8311834492673</v>
      </c>
      <c r="BH1273">
        <v>17.828066350086001</v>
      </c>
      <c r="BI1273">
        <v>207.031396457119</v>
      </c>
      <c r="BJ1273">
        <v>19.576978456465302</v>
      </c>
      <c r="BK1273">
        <v>142.98260035789701</v>
      </c>
      <c r="BL1273">
        <v>44.471817642756498</v>
      </c>
      <c r="BM1273">
        <v>328.45207843882503</v>
      </c>
      <c r="BN1273">
        <v>20.980849100294101</v>
      </c>
      <c r="BO1273">
        <v>248.519024006433</v>
      </c>
      <c r="BP1273">
        <v>58.952205332098501</v>
      </c>
      <c r="BQ1273">
        <v>149.429640017721</v>
      </c>
      <c r="BR1273">
        <v>34.179352624490903</v>
      </c>
      <c r="BS1273">
        <v>86.903535753299806</v>
      </c>
      <c r="BT1273">
        <v>28.346751639930101</v>
      </c>
      <c r="BU1273">
        <v>1763.1667643739099</v>
      </c>
      <c r="BV1273">
        <v>1304.59057997531</v>
      </c>
      <c r="BW1273">
        <v>186.787936791764</v>
      </c>
      <c r="BX1273">
        <v>271.78824760683602</v>
      </c>
      <c r="BY1273">
        <v>3332.4878282467298</v>
      </c>
      <c r="BZ1273">
        <v>1070.4187446056901</v>
      </c>
      <c r="CA1273">
        <v>2240.6367576064299</v>
      </c>
      <c r="CB1273">
        <v>21.4323260346127</v>
      </c>
      <c r="CC1273">
        <v>79670</v>
      </c>
      <c r="CD1273">
        <v>78586</v>
      </c>
      <c r="CE1273">
        <v>-128296.838168163</v>
      </c>
      <c r="CF1273">
        <v>56193.085841743203</v>
      </c>
      <c r="CG1273">
        <v>110460.707819153</v>
      </c>
      <c r="CH1273">
        <v>177744.18348780501</v>
      </c>
    </row>
    <row r="1274" spans="1:86" x14ac:dyDescent="0.2">
      <c r="A1274" t="s">
        <v>165</v>
      </c>
      <c r="B1274">
        <v>2013</v>
      </c>
      <c r="C1274" t="s">
        <v>238</v>
      </c>
      <c r="D1274" t="s">
        <v>876</v>
      </c>
      <c r="E1274">
        <v>27597.7253239294</v>
      </c>
      <c r="F1274">
        <v>8475.1539751497094</v>
      </c>
      <c r="G1274">
        <v>10992.003865266999</v>
      </c>
      <c r="H1274">
        <v>8130.5674835126902</v>
      </c>
      <c r="I1274">
        <v>21155.102769197401</v>
      </c>
      <c r="J1274">
        <v>8167.3651702754496</v>
      </c>
      <c r="K1274">
        <v>10858.633243189801</v>
      </c>
      <c r="L1274">
        <v>2129.10435573212</v>
      </c>
      <c r="M1274">
        <v>16699.8329266828</v>
      </c>
      <c r="N1274">
        <v>13294.736926826999</v>
      </c>
      <c r="O1274">
        <v>1053.5781381302299</v>
      </c>
      <c r="P1274">
        <v>2351.5178617255301</v>
      </c>
      <c r="Q1274">
        <v>32213.888570959902</v>
      </c>
      <c r="R1274">
        <v>36395.043025742401</v>
      </c>
      <c r="S1274">
        <v>68608.931596702198</v>
      </c>
      <c r="T1274">
        <v>96206.656920631605</v>
      </c>
      <c r="U1274">
        <v>23345.5895655573</v>
      </c>
      <c r="V1274">
        <v>28819.733523440598</v>
      </c>
      <c r="W1274">
        <v>52165.323088997997</v>
      </c>
      <c r="X1274">
        <v>73320.425858195405</v>
      </c>
      <c r="Y1274">
        <v>121097.950065212</v>
      </c>
      <c r="Z1274">
        <v>3003.9394382742498</v>
      </c>
      <c r="AA1274">
        <v>457.49255741963702</v>
      </c>
      <c r="AB1274">
        <v>117636.518069518</v>
      </c>
      <c r="AC1274">
        <v>10004.8725063938</v>
      </c>
      <c r="AD1274">
        <v>780.83999636714805</v>
      </c>
      <c r="AE1274">
        <v>409.17217497215597</v>
      </c>
      <c r="AF1274">
        <v>8814.8603350545509</v>
      </c>
      <c r="AG1274">
        <v>404347.67488518503</v>
      </c>
      <c r="AH1274">
        <v>404347.67488518503</v>
      </c>
      <c r="AI1274">
        <v>7068.4954997639898</v>
      </c>
      <c r="AJ1274">
        <v>7068.4954997639898</v>
      </c>
      <c r="AK1274">
        <v>22499.675017121801</v>
      </c>
      <c r="AL1274">
        <v>22499.675017121801</v>
      </c>
      <c r="AM1274">
        <v>433915.84540207102</v>
      </c>
      <c r="AN1274">
        <v>433915.84540207102</v>
      </c>
      <c r="AO1274">
        <v>134703.28110258901</v>
      </c>
      <c r="AP1274">
        <v>27836.8259441275</v>
      </c>
      <c r="AQ1274">
        <v>103107.057293687</v>
      </c>
      <c r="AR1274">
        <v>3759.3978647738099</v>
      </c>
      <c r="AS1274">
        <v>33577.1865122573</v>
      </c>
      <c r="AT1274">
        <v>316.60094859342701</v>
      </c>
      <c r="AU1274">
        <v>355.62339344648802</v>
      </c>
      <c r="AV1274">
        <v>32904.962170217397</v>
      </c>
      <c r="AW1274">
        <v>72023.043811169904</v>
      </c>
      <c r="AX1274">
        <v>4436.91427548298</v>
      </c>
      <c r="AY1274">
        <v>8419.5702550767091</v>
      </c>
      <c r="AZ1274">
        <v>59166.559280610301</v>
      </c>
      <c r="BA1274">
        <v>95873.947891085903</v>
      </c>
      <c r="BB1274">
        <v>14371.771110392499</v>
      </c>
      <c r="BC1274">
        <v>71566.207492321395</v>
      </c>
      <c r="BD1274">
        <v>9935.96928837216</v>
      </c>
      <c r="BE1274">
        <v>7986.9594445762696</v>
      </c>
      <c r="BF1274">
        <v>1932.0738755791299</v>
      </c>
      <c r="BG1274">
        <v>4266.3288736627301</v>
      </c>
      <c r="BH1274">
        <v>1788.5566953344101</v>
      </c>
      <c r="BI1274">
        <v>15976.323893063</v>
      </c>
      <c r="BJ1274">
        <v>2289.26427992873</v>
      </c>
      <c r="BK1274">
        <v>8655.4381815687393</v>
      </c>
      <c r="BL1274">
        <v>5031.6214315655598</v>
      </c>
      <c r="BM1274">
        <v>22951.094902636902</v>
      </c>
      <c r="BN1274">
        <v>2444.3844973825699</v>
      </c>
      <c r="BO1274">
        <v>13657.581526449399</v>
      </c>
      <c r="BP1274">
        <v>6849.1288788049496</v>
      </c>
      <c r="BQ1274">
        <v>16568.255754467398</v>
      </c>
      <c r="BR1274">
        <v>3868.1993438908198</v>
      </c>
      <c r="BS1274">
        <v>10453.3018233768</v>
      </c>
      <c r="BT1274">
        <v>2246.7545871996999</v>
      </c>
      <c r="BU1274">
        <v>176569.841041837</v>
      </c>
      <c r="BV1274">
        <v>139928.47577653901</v>
      </c>
      <c r="BW1274">
        <v>14531.985239089199</v>
      </c>
      <c r="BX1274">
        <v>22109.380026208</v>
      </c>
      <c r="BY1274">
        <v>245950.613722587</v>
      </c>
      <c r="BZ1274">
        <v>94441.239582576003</v>
      </c>
      <c r="CA1274">
        <v>149285.08445268599</v>
      </c>
      <c r="CB1274">
        <v>2224.2896873249601</v>
      </c>
      <c r="CC1274">
        <v>3599973</v>
      </c>
      <c r="CD1274">
        <v>3560214</v>
      </c>
      <c r="CE1274">
        <v>3507647.2405667398</v>
      </c>
      <c r="CF1274">
        <v>2364358.2345047798</v>
      </c>
      <c r="CG1274">
        <v>3500107.0560099399</v>
      </c>
      <c r="CH1274">
        <v>5583388.9779112404</v>
      </c>
    </row>
    <row r="1275" spans="1:86" x14ac:dyDescent="0.2">
      <c r="A1275" t="s">
        <v>165</v>
      </c>
      <c r="B1275">
        <v>2013</v>
      </c>
      <c r="C1275" t="s">
        <v>239</v>
      </c>
      <c r="D1275" t="s">
        <v>877</v>
      </c>
      <c r="E1275">
        <v>9854.1810888765594</v>
      </c>
      <c r="F1275">
        <v>741.91576448186504</v>
      </c>
      <c r="G1275">
        <v>8722.9303259831195</v>
      </c>
      <c r="H1275">
        <v>389.33499841156902</v>
      </c>
      <c r="I1275">
        <v>9191.25549182957</v>
      </c>
      <c r="J1275">
        <v>418.39785999999998</v>
      </c>
      <c r="K1275">
        <v>8665.1231337558493</v>
      </c>
      <c r="L1275">
        <v>107.73449807372501</v>
      </c>
      <c r="M1275">
        <v>4993.62749433724</v>
      </c>
      <c r="N1275">
        <v>4376.7408480000004</v>
      </c>
      <c r="O1275">
        <v>616.88664633723999</v>
      </c>
      <c r="P1275">
        <v>0</v>
      </c>
      <c r="Q1275">
        <v>0</v>
      </c>
      <c r="R1275">
        <v>0</v>
      </c>
      <c r="S1275">
        <v>0</v>
      </c>
      <c r="T1275">
        <v>9854.1810888765594</v>
      </c>
      <c r="U1275">
        <v>0</v>
      </c>
      <c r="V1275">
        <v>0</v>
      </c>
      <c r="W1275">
        <v>0</v>
      </c>
      <c r="X1275">
        <v>9191.25549182957</v>
      </c>
      <c r="Y1275">
        <v>11004.6253194285</v>
      </c>
      <c r="Z1275">
        <v>10175.3771535946</v>
      </c>
      <c r="AA1275">
        <v>829.248165833847</v>
      </c>
      <c r="AB1275">
        <v>0</v>
      </c>
      <c r="AC1275">
        <v>356.40759638736301</v>
      </c>
      <c r="AD1275">
        <v>231.99152900000001</v>
      </c>
      <c r="AE1275">
        <v>124.416067387363</v>
      </c>
      <c r="AF1275">
        <v>0</v>
      </c>
      <c r="AG1275">
        <v>281091.97248396801</v>
      </c>
      <c r="AH1275">
        <v>281091.97248396801</v>
      </c>
      <c r="AI1275">
        <v>0</v>
      </c>
      <c r="AJ1275">
        <v>0</v>
      </c>
      <c r="AK1275">
        <v>508.52785387610402</v>
      </c>
      <c r="AL1275">
        <v>508.52785387610402</v>
      </c>
      <c r="AM1275">
        <v>281600.50033784402</v>
      </c>
      <c r="AN1275">
        <v>281600.50033784402</v>
      </c>
      <c r="AO1275">
        <v>263752.03204202402</v>
      </c>
      <c r="AP1275">
        <v>130170.475088932</v>
      </c>
      <c r="AQ1275">
        <v>133350.54265325601</v>
      </c>
      <c r="AR1275">
        <v>231.01429983666301</v>
      </c>
      <c r="AS1275">
        <v>2511.02694211264</v>
      </c>
      <c r="AT1275">
        <v>139.744</v>
      </c>
      <c r="AU1275">
        <v>1854.7112050559799</v>
      </c>
      <c r="AV1275">
        <v>516.57173705666298</v>
      </c>
      <c r="AW1275">
        <v>52259.8527380702</v>
      </c>
      <c r="AX1275">
        <v>9104.4261664590304</v>
      </c>
      <c r="AY1275">
        <v>18728.699756007802</v>
      </c>
      <c r="AZ1275">
        <v>24426.726815603299</v>
      </c>
      <c r="BA1275">
        <v>21497.316471246198</v>
      </c>
      <c r="BB1275">
        <v>3795.0639000000001</v>
      </c>
      <c r="BC1275">
        <v>17694.665209872299</v>
      </c>
      <c r="BD1275">
        <v>7.5873613739739998</v>
      </c>
      <c r="BE1275">
        <v>8315.4819929397308</v>
      </c>
      <c r="BF1275">
        <v>5038.9028443009001</v>
      </c>
      <c r="BG1275">
        <v>2458.3743233590399</v>
      </c>
      <c r="BH1275">
        <v>818.20482527978402</v>
      </c>
      <c r="BI1275">
        <v>15606.3568492617</v>
      </c>
      <c r="BJ1275">
        <v>5039.1328443008997</v>
      </c>
      <c r="BK1275">
        <v>9675.2739196809907</v>
      </c>
      <c r="BL1275">
        <v>891.95008527978405</v>
      </c>
      <c r="BM1275">
        <v>24287.707619235302</v>
      </c>
      <c r="BN1275">
        <v>5039.2616443009001</v>
      </c>
      <c r="BO1275">
        <v>18267.0979096546</v>
      </c>
      <c r="BP1275">
        <v>981.34806527978401</v>
      </c>
      <c r="BQ1275">
        <v>636.10145855390397</v>
      </c>
      <c r="BR1275">
        <v>586.65315999999996</v>
      </c>
      <c r="BS1275">
        <v>44.806558553903599</v>
      </c>
      <c r="BT1275">
        <v>4.6417400000000004</v>
      </c>
      <c r="BU1275">
        <v>53963.253996573803</v>
      </c>
      <c r="BV1275">
        <v>45438.328999999998</v>
      </c>
      <c r="BW1275">
        <v>8524.9249965737599</v>
      </c>
      <c r="BX1275">
        <v>0</v>
      </c>
      <c r="BY1275">
        <v>126428.212837086</v>
      </c>
      <c r="BZ1275">
        <v>6068</v>
      </c>
      <c r="CA1275">
        <v>120360.212837086</v>
      </c>
      <c r="CB1275">
        <v>0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</row>
    <row r="1276" spans="1:86" x14ac:dyDescent="0.2">
      <c r="A1276" t="s">
        <v>165</v>
      </c>
      <c r="B1276">
        <v>2013</v>
      </c>
      <c r="C1276" t="s">
        <v>240</v>
      </c>
      <c r="D1276" t="s">
        <v>878</v>
      </c>
      <c r="E1276">
        <v>37451.906412805998</v>
      </c>
      <c r="F1276">
        <v>9217.06973963157</v>
      </c>
      <c r="G1276">
        <v>19714.9341912501</v>
      </c>
      <c r="H1276">
        <v>8519.9024819242604</v>
      </c>
      <c r="I1276">
        <v>30346.358261026999</v>
      </c>
      <c r="J1276">
        <v>8585.7630302754405</v>
      </c>
      <c r="K1276">
        <v>19523.756376945701</v>
      </c>
      <c r="L1276">
        <v>2236.8388538058498</v>
      </c>
      <c r="M1276">
        <v>21693.4604210201</v>
      </c>
      <c r="N1276">
        <v>17671.477774826999</v>
      </c>
      <c r="O1276">
        <v>1670.4647844674701</v>
      </c>
      <c r="P1276">
        <v>2351.5178617255301</v>
      </c>
      <c r="Q1276">
        <v>32213.888570959902</v>
      </c>
      <c r="R1276">
        <v>36395.043025742401</v>
      </c>
      <c r="S1276">
        <v>68608.931596702198</v>
      </c>
      <c r="T1276">
        <v>106060.83800950801</v>
      </c>
      <c r="U1276">
        <v>23345.5895655573</v>
      </c>
      <c r="V1276">
        <v>28819.733523440598</v>
      </c>
      <c r="W1276">
        <v>52165.323088997997</v>
      </c>
      <c r="X1276">
        <v>82511.681350024897</v>
      </c>
      <c r="Y1276">
        <v>132102.57538464101</v>
      </c>
      <c r="Z1276">
        <v>13179.316591868899</v>
      </c>
      <c r="AA1276">
        <v>1286.7407232534799</v>
      </c>
      <c r="AB1276">
        <v>117636.518069518</v>
      </c>
      <c r="AC1276">
        <v>10361.2801027812</v>
      </c>
      <c r="AD1276">
        <v>1012.83152536715</v>
      </c>
      <c r="AE1276">
        <v>533.58824235951897</v>
      </c>
      <c r="AF1276">
        <v>8814.8603350545509</v>
      </c>
      <c r="AG1276">
        <v>685439.64736915403</v>
      </c>
      <c r="AH1276">
        <v>685439.64736915403</v>
      </c>
      <c r="AI1276">
        <v>7068.4954997639898</v>
      </c>
      <c r="AJ1276">
        <v>7068.4954997639898</v>
      </c>
      <c r="AK1276">
        <v>23008.202870997899</v>
      </c>
      <c r="AL1276">
        <v>23008.202870997899</v>
      </c>
      <c r="AM1276">
        <v>715516.34573991504</v>
      </c>
      <c r="AN1276">
        <v>715516.34573991504</v>
      </c>
      <c r="AO1276">
        <v>398455.313144613</v>
      </c>
      <c r="AP1276">
        <v>158007.30103305899</v>
      </c>
      <c r="AQ1276">
        <v>236457.599946943</v>
      </c>
      <c r="AR1276">
        <v>3990.41216461047</v>
      </c>
      <c r="AS1276">
        <v>36088.213454369899</v>
      </c>
      <c r="AT1276">
        <v>456.34494859342698</v>
      </c>
      <c r="AU1276">
        <v>2210.3345985024698</v>
      </c>
      <c r="AV1276">
        <v>33421.533907274097</v>
      </c>
      <c r="AW1276">
        <v>124282.89654924</v>
      </c>
      <c r="AX1276">
        <v>13541.340441942</v>
      </c>
      <c r="AY1276">
        <v>27148.2700110845</v>
      </c>
      <c r="AZ1276">
        <v>83593.286096213604</v>
      </c>
      <c r="BA1276">
        <v>117371.264362332</v>
      </c>
      <c r="BB1276">
        <v>18166.8350103925</v>
      </c>
      <c r="BC1276">
        <v>89260.872702193694</v>
      </c>
      <c r="BD1276">
        <v>9943.5566497461405</v>
      </c>
      <c r="BE1276">
        <v>16302.441437515999</v>
      </c>
      <c r="BF1276">
        <v>6970.97671988003</v>
      </c>
      <c r="BG1276">
        <v>6724.7031970217704</v>
      </c>
      <c r="BH1276">
        <v>2606.7615206142</v>
      </c>
      <c r="BI1276">
        <v>31582.680742324701</v>
      </c>
      <c r="BJ1276">
        <v>7328.3971242296302</v>
      </c>
      <c r="BK1276">
        <v>18330.712101249701</v>
      </c>
      <c r="BL1276">
        <v>5923.5715168453398</v>
      </c>
      <c r="BM1276">
        <v>47238.802521872203</v>
      </c>
      <c r="BN1276">
        <v>7483.64614168347</v>
      </c>
      <c r="BO1276">
        <v>31924.679436104001</v>
      </c>
      <c r="BP1276">
        <v>7830.4769440847303</v>
      </c>
      <c r="BQ1276">
        <v>17204.3572130213</v>
      </c>
      <c r="BR1276">
        <v>4454.8525038908201</v>
      </c>
      <c r="BS1276">
        <v>10498.108381930801</v>
      </c>
      <c r="BT1276">
        <v>2251.3963271997</v>
      </c>
      <c r="BU1276">
        <v>230533.095038411</v>
      </c>
      <c r="BV1276">
        <v>185366.80477653901</v>
      </c>
      <c r="BW1276">
        <v>23056.910235662999</v>
      </c>
      <c r="BX1276">
        <v>22109.380026208</v>
      </c>
      <c r="BY1276">
        <v>372378.82655967301</v>
      </c>
      <c r="BZ1276">
        <v>100509.239582576</v>
      </c>
      <c r="CA1276">
        <v>269645.29728977202</v>
      </c>
      <c r="CB1276">
        <v>2224.2896873249601</v>
      </c>
      <c r="CC1276">
        <v>3599973</v>
      </c>
      <c r="CD1276">
        <v>3560214</v>
      </c>
      <c r="CE1276">
        <v>3507647.2405667398</v>
      </c>
      <c r="CF1276">
        <v>2364358.2345047798</v>
      </c>
      <c r="CG1276">
        <v>3500107.0560099399</v>
      </c>
      <c r="CH1276">
        <v>5583388.9779112404</v>
      </c>
    </row>
    <row r="1277" spans="1:86" x14ac:dyDescent="0.2">
      <c r="A1277" t="s">
        <v>165</v>
      </c>
      <c r="B1277">
        <v>2014</v>
      </c>
      <c r="C1277" t="s">
        <v>2</v>
      </c>
      <c r="D1277" t="s">
        <v>879</v>
      </c>
      <c r="E1277">
        <v>1520.2462714088199</v>
      </c>
      <c r="F1277">
        <v>61.169605870877398</v>
      </c>
      <c r="G1277">
        <v>186.73277342947699</v>
      </c>
      <c r="H1277">
        <v>1272.3438921084601</v>
      </c>
      <c r="I1277">
        <v>271.63505924215502</v>
      </c>
      <c r="J1277">
        <v>53.6226770775056</v>
      </c>
      <c r="K1277">
        <v>184.37947873591699</v>
      </c>
      <c r="L1277">
        <v>33.632903428732398</v>
      </c>
      <c r="M1277">
        <v>170.26308013486101</v>
      </c>
      <c r="N1277">
        <v>128.822621417725</v>
      </c>
      <c r="O1277">
        <v>34.509787743589797</v>
      </c>
      <c r="P1277">
        <v>6.9306709735462997</v>
      </c>
      <c r="Q1277">
        <v>1550.8921558253201</v>
      </c>
      <c r="R1277">
        <v>780.77205430347203</v>
      </c>
      <c r="S1277">
        <v>2331.6642101287898</v>
      </c>
      <c r="T1277">
        <v>3851.9104815376099</v>
      </c>
      <c r="U1277">
        <v>420.030566343055</v>
      </c>
      <c r="V1277">
        <v>211.45772574973</v>
      </c>
      <c r="W1277">
        <v>631.48829209278495</v>
      </c>
      <c r="X1277">
        <v>903.12335133494003</v>
      </c>
      <c r="Y1277">
        <v>23792.824534244301</v>
      </c>
      <c r="Z1277">
        <v>207.18347058395699</v>
      </c>
      <c r="AA1277">
        <v>14.9206978182405</v>
      </c>
      <c r="AB1277">
        <v>23570.720365842</v>
      </c>
      <c r="AC1277">
        <v>2181.7755948911299</v>
      </c>
      <c r="AD1277">
        <v>7.9441007676942199</v>
      </c>
      <c r="AE1277">
        <v>6.6452256647761203</v>
      </c>
      <c r="AF1277">
        <v>2167.1862684586499</v>
      </c>
      <c r="AG1277">
        <v>3518.5655802402398</v>
      </c>
      <c r="AH1277">
        <v>3518.5655802402398</v>
      </c>
      <c r="AI1277">
        <v>49.508576680058198</v>
      </c>
      <c r="AJ1277">
        <v>49.508576680058198</v>
      </c>
      <c r="AK1277">
        <v>56.1258360086712</v>
      </c>
      <c r="AL1277">
        <v>56.1258360086712</v>
      </c>
      <c r="AM1277">
        <v>3624.19999292897</v>
      </c>
      <c r="AN1277">
        <v>3624.19999292897</v>
      </c>
      <c r="AO1277">
        <v>5433.7673133708304</v>
      </c>
      <c r="AP1277">
        <v>3190.8930446385398</v>
      </c>
      <c r="AQ1277">
        <v>2229.1583623810502</v>
      </c>
      <c r="AR1277">
        <v>13.7159063512579</v>
      </c>
      <c r="AS1277">
        <v>8594.3137431844098</v>
      </c>
      <c r="AT1277">
        <v>4.0705090594835402</v>
      </c>
      <c r="AU1277">
        <v>8.2505783710623408</v>
      </c>
      <c r="AV1277">
        <v>8581.9926557538693</v>
      </c>
      <c r="AW1277">
        <v>7699.9179993391799</v>
      </c>
      <c r="AX1277">
        <v>247.75320812149599</v>
      </c>
      <c r="AY1277">
        <v>466.43416651687602</v>
      </c>
      <c r="AZ1277">
        <v>6985.73062470081</v>
      </c>
      <c r="BA1277">
        <v>3397.4712294066098</v>
      </c>
      <c r="BB1277">
        <v>161.65873029187699</v>
      </c>
      <c r="BC1277">
        <v>948.44829462687505</v>
      </c>
      <c r="BD1277">
        <v>2287.3642044878502</v>
      </c>
      <c r="BE1277">
        <v>349.78611263770603</v>
      </c>
      <c r="BF1277">
        <v>128.704478158802</v>
      </c>
      <c r="BG1277">
        <v>68.0320547662471</v>
      </c>
      <c r="BH1277">
        <v>153.04957971265799</v>
      </c>
      <c r="BI1277">
        <v>1076.2184512920901</v>
      </c>
      <c r="BJ1277">
        <v>131.52620685032599</v>
      </c>
      <c r="BK1277">
        <v>133.512133259884</v>
      </c>
      <c r="BL1277">
        <v>811.18011118188201</v>
      </c>
      <c r="BM1277">
        <v>1344.78306414386</v>
      </c>
      <c r="BN1277">
        <v>133.10253223066701</v>
      </c>
      <c r="BO1277">
        <v>210.28815462422801</v>
      </c>
      <c r="BP1277">
        <v>1001.39237728896</v>
      </c>
      <c r="BQ1277">
        <v>69.564667150180796</v>
      </c>
      <c r="BR1277">
        <v>43.872203818196503</v>
      </c>
      <c r="BS1277">
        <v>16.877779260046498</v>
      </c>
      <c r="BT1277">
        <v>8.8146840719377799</v>
      </c>
      <c r="BU1277">
        <v>1840.6714326635799</v>
      </c>
      <c r="BV1277">
        <v>1346.5250702605099</v>
      </c>
      <c r="BW1277">
        <v>429.12577899902197</v>
      </c>
      <c r="BX1277">
        <v>65.020583404047798</v>
      </c>
      <c r="BY1277">
        <v>3083.8289750886802</v>
      </c>
      <c r="BZ1277">
        <v>705.32641362727202</v>
      </c>
      <c r="CA1277">
        <v>2370.59086660717</v>
      </c>
      <c r="CB1277">
        <v>7.9116948542312704</v>
      </c>
      <c r="CC1277">
        <v>42858</v>
      </c>
      <c r="CD1277">
        <v>41531</v>
      </c>
      <c r="CE1277">
        <v>45770.504722928898</v>
      </c>
      <c r="CF1277">
        <v>5166.0529500896901</v>
      </c>
      <c r="CG1277">
        <v>15111.262296568901</v>
      </c>
      <c r="CH1277">
        <v>33718.8999781776</v>
      </c>
    </row>
    <row r="1278" spans="1:86" x14ac:dyDescent="0.2">
      <c r="A1278" t="s">
        <v>165</v>
      </c>
      <c r="B1278">
        <v>2014</v>
      </c>
      <c r="C1278" t="s">
        <v>3</v>
      </c>
      <c r="D1278" t="s">
        <v>880</v>
      </c>
      <c r="E1278">
        <v>303.342706912712</v>
      </c>
      <c r="F1278">
        <v>21.114056852779299</v>
      </c>
      <c r="G1278">
        <v>264.07846914183398</v>
      </c>
      <c r="H1278">
        <v>18.150180918099</v>
      </c>
      <c r="I1278">
        <v>284.02654279002297</v>
      </c>
      <c r="J1278">
        <v>19.238326757137202</v>
      </c>
      <c r="K1278">
        <v>261.14938492743897</v>
      </c>
      <c r="L1278">
        <v>3.6388311054472999</v>
      </c>
      <c r="M1278">
        <v>308.30907046430599</v>
      </c>
      <c r="N1278">
        <v>89.793369717878903</v>
      </c>
      <c r="O1278">
        <v>48.908554079709397</v>
      </c>
      <c r="P1278">
        <v>169.60714666671799</v>
      </c>
      <c r="Q1278">
        <v>34.745002774837303</v>
      </c>
      <c r="R1278">
        <v>342.95094575841603</v>
      </c>
      <c r="S1278">
        <v>377.69594853325299</v>
      </c>
      <c r="T1278">
        <v>681.03865544596601</v>
      </c>
      <c r="U1278">
        <v>26.998090123710998</v>
      </c>
      <c r="V1278">
        <v>266.48495617053499</v>
      </c>
      <c r="W1278">
        <v>293.48304629424501</v>
      </c>
      <c r="X1278">
        <v>577.50958908426901</v>
      </c>
      <c r="Y1278">
        <v>270.34289972078</v>
      </c>
      <c r="Z1278">
        <v>12.7571382931425</v>
      </c>
      <c r="AA1278">
        <v>16.619773401569301</v>
      </c>
      <c r="AB1278">
        <v>240.965988026068</v>
      </c>
      <c r="AC1278">
        <v>31.561402250226202</v>
      </c>
      <c r="AD1278">
        <v>5.2241665715219003</v>
      </c>
      <c r="AE1278">
        <v>8.4348653669647096</v>
      </c>
      <c r="AF1278">
        <v>17.902370311739499</v>
      </c>
      <c r="AG1278">
        <v>3101.7278008915901</v>
      </c>
      <c r="AH1278">
        <v>3101.7278008915901</v>
      </c>
      <c r="AI1278">
        <v>18.352857052548099</v>
      </c>
      <c r="AJ1278">
        <v>18.352857052548099</v>
      </c>
      <c r="AK1278">
        <v>32.749550386974697</v>
      </c>
      <c r="AL1278">
        <v>32.749550386974697</v>
      </c>
      <c r="AM1278">
        <v>3152.83020833112</v>
      </c>
      <c r="AN1278">
        <v>3152.83020833112</v>
      </c>
      <c r="AO1278">
        <v>3268.2104884442701</v>
      </c>
      <c r="AP1278">
        <v>67.426766855897398</v>
      </c>
      <c r="AQ1278">
        <v>3173.4207159735802</v>
      </c>
      <c r="AR1278">
        <v>27.363005614785401</v>
      </c>
      <c r="AS1278">
        <v>89.3229460378883</v>
      </c>
      <c r="AT1278">
        <v>1.61868489444539</v>
      </c>
      <c r="AU1278">
        <v>15.9652272006371</v>
      </c>
      <c r="AV1278">
        <v>71.739033942805904</v>
      </c>
      <c r="AW1278">
        <v>693.99475037360401</v>
      </c>
      <c r="AX1278">
        <v>20.513063901188101</v>
      </c>
      <c r="AY1278">
        <v>585.825166621123</v>
      </c>
      <c r="AZ1278">
        <v>87.6565198512926</v>
      </c>
      <c r="BA1278">
        <v>1097.17539495808</v>
      </c>
      <c r="BB1278">
        <v>72.915707197856094</v>
      </c>
      <c r="BC1278">
        <v>988.33064675014896</v>
      </c>
      <c r="BD1278">
        <v>35.929041010074499</v>
      </c>
      <c r="BE1278">
        <v>97.901382780399402</v>
      </c>
      <c r="BF1278">
        <v>7.7194245511189097</v>
      </c>
      <c r="BG1278">
        <v>85.050565341041406</v>
      </c>
      <c r="BH1278">
        <v>5.1313928882391</v>
      </c>
      <c r="BI1278">
        <v>212.96479363772801</v>
      </c>
      <c r="BJ1278">
        <v>9.9527470498742101</v>
      </c>
      <c r="BK1278">
        <v>191.522097019423</v>
      </c>
      <c r="BL1278">
        <v>11.489949568430401</v>
      </c>
      <c r="BM1278">
        <v>342.95706252902198</v>
      </c>
      <c r="BN1278">
        <v>10.016859217283899</v>
      </c>
      <c r="BO1278">
        <v>316.86190432084499</v>
      </c>
      <c r="BP1278">
        <v>16.078298990893501</v>
      </c>
      <c r="BQ1278">
        <v>43.240672314309101</v>
      </c>
      <c r="BR1278">
        <v>20.172779369068099</v>
      </c>
      <c r="BS1278">
        <v>13.857086054465499</v>
      </c>
      <c r="BT1278">
        <v>9.2108068907754106</v>
      </c>
      <c r="BU1278">
        <v>3178.3132638798602</v>
      </c>
      <c r="BV1278">
        <v>958.36166561825303</v>
      </c>
      <c r="BW1278">
        <v>649.37324060025298</v>
      </c>
      <c r="BX1278">
        <v>1570.5783576613601</v>
      </c>
      <c r="BY1278">
        <v>3868.3243590521402</v>
      </c>
      <c r="BZ1278">
        <v>240.63118827801199</v>
      </c>
      <c r="CA1278">
        <v>3624.30045163971</v>
      </c>
      <c r="CB1278">
        <v>3.39271913443863</v>
      </c>
      <c r="CC1278">
        <v>12820</v>
      </c>
      <c r="CD1278">
        <v>12592</v>
      </c>
      <c r="CE1278">
        <v>13238.7932359723</v>
      </c>
      <c r="CF1278">
        <v>11435.8871043034</v>
      </c>
      <c r="CG1278">
        <v>14194.0898078514</v>
      </c>
      <c r="CH1278">
        <v>25879.849807072598</v>
      </c>
    </row>
    <row r="1279" spans="1:86" x14ac:dyDescent="0.2">
      <c r="A1279" t="s">
        <v>165</v>
      </c>
      <c r="B1279">
        <v>2014</v>
      </c>
      <c r="C1279" t="s">
        <v>4</v>
      </c>
      <c r="D1279" t="s">
        <v>881</v>
      </c>
      <c r="E1279">
        <v>31.8002022173896</v>
      </c>
      <c r="F1279">
        <v>0.82852483721046399</v>
      </c>
      <c r="G1279">
        <v>30.621931100234601</v>
      </c>
      <c r="H1279">
        <v>0.34974627994434698</v>
      </c>
      <c r="I1279">
        <v>31.146457469112299</v>
      </c>
      <c r="J1279">
        <v>0.80192213522584499</v>
      </c>
      <c r="K1279">
        <v>30.1974317616849</v>
      </c>
      <c r="L1279">
        <v>0.14710357220153</v>
      </c>
      <c r="M1279">
        <v>2.5566704163406402</v>
      </c>
      <c r="N1279">
        <v>1.2589714773560801</v>
      </c>
      <c r="O1279">
        <v>0.28811107013355303</v>
      </c>
      <c r="P1279">
        <v>1.009587868851</v>
      </c>
      <c r="Q1279">
        <v>209.18631006032601</v>
      </c>
      <c r="R1279">
        <v>314.98689298784899</v>
      </c>
      <c r="S1279">
        <v>524.17320304817497</v>
      </c>
      <c r="T1279">
        <v>555.97340526556502</v>
      </c>
      <c r="U1279">
        <v>170.15689969816501</v>
      </c>
      <c r="V1279">
        <v>256.21749884547199</v>
      </c>
      <c r="W1279">
        <v>426.374398543636</v>
      </c>
      <c r="X1279">
        <v>457.52085601274899</v>
      </c>
      <c r="Y1279">
        <v>4.0918480411413602</v>
      </c>
      <c r="Z1279">
        <v>0.17747700648324499</v>
      </c>
      <c r="AA1279">
        <v>0.241651483655763</v>
      </c>
      <c r="AB1279">
        <v>3.67271955100234</v>
      </c>
      <c r="AC1279">
        <v>1.6773312213917</v>
      </c>
      <c r="AD1279">
        <v>7.4381801417905097E-2</v>
      </c>
      <c r="AE1279">
        <v>1.4042216491892301</v>
      </c>
      <c r="AF1279">
        <v>0.19872777078456499</v>
      </c>
      <c r="AG1279">
        <v>49.605799985932897</v>
      </c>
      <c r="AH1279">
        <v>49.605799985932897</v>
      </c>
      <c r="AI1279">
        <v>1.3394752299780599</v>
      </c>
      <c r="AJ1279">
        <v>1.3394752299780599</v>
      </c>
      <c r="AK1279">
        <v>0.84222064776612804</v>
      </c>
      <c r="AL1279">
        <v>0.84222064776612804</v>
      </c>
      <c r="AM1279">
        <v>51.787495863677101</v>
      </c>
      <c r="AN1279">
        <v>51.787495863677101</v>
      </c>
      <c r="AO1279">
        <v>58.244531723229102</v>
      </c>
      <c r="AP1279">
        <v>0.90543521499469004</v>
      </c>
      <c r="AQ1279">
        <v>56.313536232578699</v>
      </c>
      <c r="AR1279">
        <v>1.0255602756559099</v>
      </c>
      <c r="AS1279">
        <v>1.0907734252041901</v>
      </c>
      <c r="AT1279">
        <v>3.2327839511656901E-2</v>
      </c>
      <c r="AU1279">
        <v>0.25591916694383798</v>
      </c>
      <c r="AV1279">
        <v>0.80252641874869302</v>
      </c>
      <c r="AW1279">
        <v>13.1146233132145</v>
      </c>
      <c r="AX1279">
        <v>0.30565009613223598</v>
      </c>
      <c r="AY1279">
        <v>9.9254933935065708</v>
      </c>
      <c r="AZ1279">
        <v>2.88347982357568</v>
      </c>
      <c r="BA1279">
        <v>581.87284273493401</v>
      </c>
      <c r="BB1279">
        <v>1.42719468746408</v>
      </c>
      <c r="BC1279">
        <v>579.65770511975495</v>
      </c>
      <c r="BD1279">
        <v>0.78794292771505003</v>
      </c>
      <c r="BE1279">
        <v>9.6013068772624806</v>
      </c>
      <c r="BF1279">
        <v>0.13928441776407399</v>
      </c>
      <c r="BG1279">
        <v>9.3136015526008205</v>
      </c>
      <c r="BH1279">
        <v>0.148420906897576</v>
      </c>
      <c r="BI1279">
        <v>11.078908798531399</v>
      </c>
      <c r="BJ1279">
        <v>0.17764547861310001</v>
      </c>
      <c r="BK1279">
        <v>10.659862437987201</v>
      </c>
      <c r="BL1279">
        <v>0.241400881931183</v>
      </c>
      <c r="BM1279">
        <v>12.8576710859095</v>
      </c>
      <c r="BN1279">
        <v>0.178123952278749</v>
      </c>
      <c r="BO1279">
        <v>12.2389102858359</v>
      </c>
      <c r="BP1279">
        <v>0.440636847794871</v>
      </c>
      <c r="BQ1279">
        <v>12.413084180389401</v>
      </c>
      <c r="BR1279">
        <v>0.32747956656183802</v>
      </c>
      <c r="BS1279">
        <v>11.670327895201901</v>
      </c>
      <c r="BT1279">
        <v>0.41527671862565901</v>
      </c>
      <c r="BU1279">
        <v>26.496665662313799</v>
      </c>
      <c r="BV1279">
        <v>13.263875397625</v>
      </c>
      <c r="BW1279">
        <v>3.89644830080013</v>
      </c>
      <c r="BX1279">
        <v>9.33634196388868</v>
      </c>
      <c r="BY1279">
        <v>418.68632222152303</v>
      </c>
      <c r="BZ1279">
        <v>11.9419026131087</v>
      </c>
      <c r="CA1279">
        <v>406.49593156553698</v>
      </c>
      <c r="CB1279">
        <v>0.24848804287604601</v>
      </c>
      <c r="CC1279">
        <v>3376</v>
      </c>
      <c r="CD1279">
        <v>2996</v>
      </c>
      <c r="CE1279">
        <v>3479.8008784773101</v>
      </c>
      <c r="CF1279">
        <v>233.32492137669601</v>
      </c>
      <c r="CG1279">
        <v>399.396629676803</v>
      </c>
      <c r="CH1279">
        <v>793.53573776844598</v>
      </c>
    </row>
    <row r="1280" spans="1:86" x14ac:dyDescent="0.2">
      <c r="A1280" t="s">
        <v>165</v>
      </c>
      <c r="B1280">
        <v>2014</v>
      </c>
      <c r="C1280" t="s">
        <v>5</v>
      </c>
      <c r="D1280" t="s">
        <v>882</v>
      </c>
      <c r="E1280">
        <v>28.497517787112699</v>
      </c>
      <c r="F1280">
        <v>11.464903345972401</v>
      </c>
      <c r="G1280">
        <v>5.3932357633352899</v>
      </c>
      <c r="H1280">
        <v>11.639378677804901</v>
      </c>
      <c r="I1280">
        <v>26.941539760195301</v>
      </c>
      <c r="J1280">
        <v>11.329557545086599</v>
      </c>
      <c r="K1280">
        <v>5.3153484773009403</v>
      </c>
      <c r="L1280">
        <v>10.296633737807801</v>
      </c>
      <c r="M1280">
        <v>4.4118782139472303</v>
      </c>
      <c r="N1280">
        <v>2.89118108560751</v>
      </c>
      <c r="O1280">
        <v>1.1667787917560499</v>
      </c>
      <c r="P1280">
        <v>0.35391833658366401</v>
      </c>
      <c r="Q1280">
        <v>-76.495271267881904</v>
      </c>
      <c r="R1280">
        <v>3288.9404471706398</v>
      </c>
      <c r="S1280">
        <v>3212.4451759027602</v>
      </c>
      <c r="T1280">
        <v>3240.9426936898699</v>
      </c>
      <c r="U1280">
        <v>-58.481853540177099</v>
      </c>
      <c r="V1280">
        <v>2514.44736838991</v>
      </c>
      <c r="W1280">
        <v>2455.96551484973</v>
      </c>
      <c r="X1280">
        <v>2482.9070546099301</v>
      </c>
      <c r="Y1280">
        <v>40.179158238564803</v>
      </c>
      <c r="Z1280">
        <v>0.66123126787341602</v>
      </c>
      <c r="AA1280">
        <v>0.26226441258558902</v>
      </c>
      <c r="AB1280">
        <v>39.255662558105797</v>
      </c>
      <c r="AC1280">
        <v>1.51043180909158</v>
      </c>
      <c r="AD1280">
        <v>0.39870811808380502</v>
      </c>
      <c r="AE1280">
        <v>0.23936468362318999</v>
      </c>
      <c r="AF1280">
        <v>0.87235900738458005</v>
      </c>
      <c r="AG1280">
        <v>92.439648022881997</v>
      </c>
      <c r="AH1280">
        <v>92.439648022881997</v>
      </c>
      <c r="AI1280">
        <v>4.0347161546104902</v>
      </c>
      <c r="AJ1280">
        <v>4.0347161546104902</v>
      </c>
      <c r="AK1280">
        <v>4.8899300842224704</v>
      </c>
      <c r="AL1280">
        <v>4.8899300842224704</v>
      </c>
      <c r="AM1280">
        <v>101.364294261715</v>
      </c>
      <c r="AN1280">
        <v>101.364294261715</v>
      </c>
      <c r="AO1280">
        <v>30.7321292365679</v>
      </c>
      <c r="AP1280">
        <v>6.63507327169562</v>
      </c>
      <c r="AQ1280">
        <v>22.281065459227399</v>
      </c>
      <c r="AR1280">
        <v>1.81599050564489</v>
      </c>
      <c r="AS1280">
        <v>3.6753571265501002</v>
      </c>
      <c r="AT1280">
        <v>0.25111824835709701</v>
      </c>
      <c r="AU1280">
        <v>5.8473278069564302E-2</v>
      </c>
      <c r="AV1280">
        <v>3.3657656001234399</v>
      </c>
      <c r="AW1280">
        <v>14.811810514738101</v>
      </c>
      <c r="AX1280">
        <v>1.3384920864468699</v>
      </c>
      <c r="AY1280">
        <v>3.7921317577124398</v>
      </c>
      <c r="AZ1280">
        <v>9.6811866705788194</v>
      </c>
      <c r="BA1280">
        <v>105.231604611287</v>
      </c>
      <c r="BB1280">
        <v>55.4728205133272</v>
      </c>
      <c r="BC1280">
        <v>43.2388003850362</v>
      </c>
      <c r="BD1280">
        <v>6.5199837129236702</v>
      </c>
      <c r="BE1280">
        <v>12.4188602007307</v>
      </c>
      <c r="BF1280">
        <v>1.04886125908933</v>
      </c>
      <c r="BG1280">
        <v>2.93593227288047</v>
      </c>
      <c r="BH1280">
        <v>8.43406666876092</v>
      </c>
      <c r="BI1280">
        <v>19.1604472553982</v>
      </c>
      <c r="BJ1280">
        <v>1.88166248920362</v>
      </c>
      <c r="BK1280">
        <v>3.8865741387223398</v>
      </c>
      <c r="BL1280">
        <v>13.392210627472201</v>
      </c>
      <c r="BM1280">
        <v>28.586862526181999</v>
      </c>
      <c r="BN1280">
        <v>2.4302984926599298</v>
      </c>
      <c r="BO1280">
        <v>4.9240993376023399</v>
      </c>
      <c r="BP1280">
        <v>21.232464695919699</v>
      </c>
      <c r="BQ1280">
        <v>22.656095449560201</v>
      </c>
      <c r="BR1280">
        <v>5.95725940061104</v>
      </c>
      <c r="BS1280">
        <v>3.2185240031122899</v>
      </c>
      <c r="BT1280">
        <v>13.480312045836801</v>
      </c>
      <c r="BU1280">
        <v>48.969138685121798</v>
      </c>
      <c r="BV1280">
        <v>30.404441577659501</v>
      </c>
      <c r="BW1280">
        <v>15.5700491363302</v>
      </c>
      <c r="BX1280">
        <v>2.9946479711320899</v>
      </c>
      <c r="BY1280">
        <v>208.4564411456</v>
      </c>
      <c r="BZ1280">
        <v>134.17771852088799</v>
      </c>
      <c r="CA1280">
        <v>73.441243848813897</v>
      </c>
      <c r="CB1280">
        <v>0.83747877589750197</v>
      </c>
      <c r="CC1280">
        <v>659</v>
      </c>
      <c r="CD1280">
        <v>482</v>
      </c>
      <c r="CE1280">
        <v>666.86151452282195</v>
      </c>
      <c r="CF1280">
        <v>467.60481901738802</v>
      </c>
      <c r="CG1280">
        <v>448.47218987149898</v>
      </c>
      <c r="CH1280">
        <v>753.02184402180796</v>
      </c>
    </row>
    <row r="1281" spans="1:86" x14ac:dyDescent="0.2">
      <c r="A1281" t="s">
        <v>165</v>
      </c>
      <c r="B1281">
        <v>2014</v>
      </c>
      <c r="C1281" t="s">
        <v>6</v>
      </c>
      <c r="D1281" t="s">
        <v>883</v>
      </c>
      <c r="E1281">
        <v>3160.8029970605899</v>
      </c>
      <c r="F1281">
        <v>426.89264389467502</v>
      </c>
      <c r="G1281">
        <v>507.32786330736798</v>
      </c>
      <c r="H1281">
        <v>2226.5824898585502</v>
      </c>
      <c r="I1281">
        <v>988.46829920494395</v>
      </c>
      <c r="J1281">
        <v>408.56345702588698</v>
      </c>
      <c r="K1281">
        <v>500.73552833408399</v>
      </c>
      <c r="L1281">
        <v>79.169313844972095</v>
      </c>
      <c r="M1281">
        <v>812.06770831496601</v>
      </c>
      <c r="N1281">
        <v>508.98669254763098</v>
      </c>
      <c r="O1281">
        <v>82.365597691399898</v>
      </c>
      <c r="P1281">
        <v>220.71541807593499</v>
      </c>
      <c r="Q1281">
        <v>7936.2170093555696</v>
      </c>
      <c r="R1281">
        <v>3367.2552571616202</v>
      </c>
      <c r="S1281">
        <v>11303.472266517199</v>
      </c>
      <c r="T1281">
        <v>14464.2752635778</v>
      </c>
      <c r="U1281">
        <v>3746.2813036091302</v>
      </c>
      <c r="V1281">
        <v>1589.5086285459899</v>
      </c>
      <c r="W1281">
        <v>5335.7899321551204</v>
      </c>
      <c r="X1281">
        <v>6324.2582313600597</v>
      </c>
      <c r="Y1281">
        <v>39670.479157360802</v>
      </c>
      <c r="Z1281">
        <v>382.10842152601299</v>
      </c>
      <c r="AA1281">
        <v>29.377852444897101</v>
      </c>
      <c r="AB1281">
        <v>39258.992883389699</v>
      </c>
      <c r="AC1281">
        <v>3634.23910837006</v>
      </c>
      <c r="AD1281">
        <v>29.451262854485801</v>
      </c>
      <c r="AE1281">
        <v>19.6573445038991</v>
      </c>
      <c r="AF1281">
        <v>3585.1305010116498</v>
      </c>
      <c r="AG1281">
        <v>96884.447254475002</v>
      </c>
      <c r="AH1281">
        <v>96884.447254475002</v>
      </c>
      <c r="AI1281">
        <v>475.79983075734799</v>
      </c>
      <c r="AJ1281">
        <v>475.79983075734799</v>
      </c>
      <c r="AK1281">
        <v>402.34738238900002</v>
      </c>
      <c r="AL1281">
        <v>402.34738238900002</v>
      </c>
      <c r="AM1281">
        <v>97762.594467621297</v>
      </c>
      <c r="AN1281">
        <v>97762.594467621297</v>
      </c>
      <c r="AO1281">
        <v>9942.1467594840706</v>
      </c>
      <c r="AP1281">
        <v>5449.9184330753897</v>
      </c>
      <c r="AQ1281">
        <v>4264.3467708409098</v>
      </c>
      <c r="AR1281">
        <v>227.88155556780899</v>
      </c>
      <c r="AS1281">
        <v>14190.322825700499</v>
      </c>
      <c r="AT1281">
        <v>15.7938627975029</v>
      </c>
      <c r="AU1281">
        <v>17.505175020603001</v>
      </c>
      <c r="AV1281">
        <v>14157.023787882399</v>
      </c>
      <c r="AW1281">
        <v>15404.4134662007</v>
      </c>
      <c r="AX1281">
        <v>472.23806545117202</v>
      </c>
      <c r="AY1281">
        <v>840.68312407345104</v>
      </c>
      <c r="AZ1281">
        <v>14091.492276676099</v>
      </c>
      <c r="BA1281">
        <v>7893.9690373355397</v>
      </c>
      <c r="BB1281">
        <v>706.32379263380994</v>
      </c>
      <c r="BC1281">
        <v>3285.9809497191</v>
      </c>
      <c r="BD1281">
        <v>3901.66429498262</v>
      </c>
      <c r="BE1281">
        <v>718.110741144705</v>
      </c>
      <c r="BF1281">
        <v>237.02882281308101</v>
      </c>
      <c r="BG1281">
        <v>197.642437173367</v>
      </c>
      <c r="BH1281">
        <v>283.43948115825799</v>
      </c>
      <c r="BI1281">
        <v>1995.15109560768</v>
      </c>
      <c r="BJ1281">
        <v>249.663880281476</v>
      </c>
      <c r="BK1281">
        <v>369.72222821040299</v>
      </c>
      <c r="BL1281">
        <v>1375.7649871158001</v>
      </c>
      <c r="BM1281">
        <v>2514.8971322713501</v>
      </c>
      <c r="BN1281">
        <v>252.75241068157001</v>
      </c>
      <c r="BO1281">
        <v>566.28048560165598</v>
      </c>
      <c r="BP1281">
        <v>1695.8642359881101</v>
      </c>
      <c r="BQ1281">
        <v>590.25165722925396</v>
      </c>
      <c r="BR1281">
        <v>191.53258777982401</v>
      </c>
      <c r="BS1281">
        <v>312.58806416869402</v>
      </c>
      <c r="BT1281">
        <v>86.131005280736503</v>
      </c>
      <c r="BU1281">
        <v>8550.6269078327205</v>
      </c>
      <c r="BV1281">
        <v>5444.0471335742004</v>
      </c>
      <c r="BW1281">
        <v>1057.6039346269499</v>
      </c>
      <c r="BX1281">
        <v>2048.9758396315801</v>
      </c>
      <c r="BY1281">
        <v>12388.5816558854</v>
      </c>
      <c r="BZ1281">
        <v>5737.6714572711198</v>
      </c>
      <c r="CA1281">
        <v>6609.53617335118</v>
      </c>
      <c r="CB1281">
        <v>41.374025263126001</v>
      </c>
      <c r="CC1281">
        <v>249754</v>
      </c>
      <c r="CD1281">
        <v>248402</v>
      </c>
      <c r="CE1281">
        <v>254712.24443886799</v>
      </c>
      <c r="CF1281">
        <v>47752.556437806103</v>
      </c>
      <c r="CG1281">
        <v>76401.812694177701</v>
      </c>
      <c r="CH1281">
        <v>140153.49885053901</v>
      </c>
    </row>
    <row r="1282" spans="1:86" x14ac:dyDescent="0.2">
      <c r="A1282" t="s">
        <v>165</v>
      </c>
      <c r="B1282">
        <v>2014</v>
      </c>
      <c r="C1282" t="s">
        <v>7</v>
      </c>
      <c r="D1282" t="s">
        <v>884</v>
      </c>
      <c r="E1282">
        <v>2.6950528925109301</v>
      </c>
      <c r="F1282">
        <v>0.73652488840161801</v>
      </c>
      <c r="G1282">
        <v>0.61840681781182305</v>
      </c>
      <c r="H1282">
        <v>1.34012118629749</v>
      </c>
      <c r="I1282">
        <v>1.4241276298980401</v>
      </c>
      <c r="J1282">
        <v>0.71594421885622195</v>
      </c>
      <c r="K1282">
        <v>0.61103149765432896</v>
      </c>
      <c r="L1282">
        <v>9.7151913387490796E-2</v>
      </c>
      <c r="M1282">
        <v>1.1849369477484799</v>
      </c>
      <c r="N1282">
        <v>0.76189070783805302</v>
      </c>
      <c r="O1282">
        <v>8.8664784458752199E-2</v>
      </c>
      <c r="P1282">
        <v>0.33438145545167702</v>
      </c>
      <c r="Q1282">
        <v>1553.3854472144899</v>
      </c>
      <c r="R1282">
        <v>278.98650164782703</v>
      </c>
      <c r="S1282">
        <v>1832.3719488623201</v>
      </c>
      <c r="T1282">
        <v>1835.06700175483</v>
      </c>
      <c r="U1282">
        <v>1019.1418024443</v>
      </c>
      <c r="V1282">
        <v>183.036867415519</v>
      </c>
      <c r="W1282">
        <v>1202.17866985982</v>
      </c>
      <c r="X1282">
        <v>1203.6027974897199</v>
      </c>
      <c r="Y1282">
        <v>24.232673920479801</v>
      </c>
      <c r="Z1282">
        <v>0.29568185588526902</v>
      </c>
      <c r="AA1282">
        <v>2.9786734370397999E-2</v>
      </c>
      <c r="AB1282">
        <v>23.907205330223999</v>
      </c>
      <c r="AC1282">
        <v>2.1573043698413801</v>
      </c>
      <c r="AD1282">
        <v>4.4257124658604E-2</v>
      </c>
      <c r="AE1282">
        <v>2.2250509390044498E-2</v>
      </c>
      <c r="AF1282">
        <v>2.09079673579273</v>
      </c>
      <c r="AG1282">
        <v>20.226569237352098</v>
      </c>
      <c r="AH1282">
        <v>20.226569237352098</v>
      </c>
      <c r="AI1282">
        <v>0.98342773581915399</v>
      </c>
      <c r="AJ1282">
        <v>0.98342773581915399</v>
      </c>
      <c r="AK1282">
        <v>1.0243034536068201</v>
      </c>
      <c r="AL1282">
        <v>1.0243034536068201</v>
      </c>
      <c r="AM1282">
        <v>22.234300426778098</v>
      </c>
      <c r="AN1282">
        <v>22.234300426778098</v>
      </c>
      <c r="AO1282">
        <v>7.8662476517828699</v>
      </c>
      <c r="AP1282">
        <v>3.50588222117924</v>
      </c>
      <c r="AQ1282">
        <v>4.0246815374979796</v>
      </c>
      <c r="AR1282">
        <v>0.33568389310566599</v>
      </c>
      <c r="AS1282">
        <v>8.2980432367506491</v>
      </c>
      <c r="AT1282">
        <v>2.3218285767938801E-2</v>
      </c>
      <c r="AU1282">
        <v>3.3420153983736198E-2</v>
      </c>
      <c r="AV1282">
        <v>8.2414047969989692</v>
      </c>
      <c r="AW1282">
        <v>8.7334405760097198</v>
      </c>
      <c r="AX1282">
        <v>0.37889851999934998</v>
      </c>
      <c r="AY1282">
        <v>0.69059820084436396</v>
      </c>
      <c r="AZ1282">
        <v>7.6639438551660204</v>
      </c>
      <c r="BA1282">
        <v>7.0907127227344304</v>
      </c>
      <c r="BB1282">
        <v>1.08072826492617</v>
      </c>
      <c r="BC1282">
        <v>3.6854385346609999</v>
      </c>
      <c r="BD1282">
        <v>2.3245459231472601</v>
      </c>
      <c r="BE1282">
        <v>0.60916355337603401</v>
      </c>
      <c r="BF1282">
        <v>0.17972301926446599</v>
      </c>
      <c r="BG1282">
        <v>0.238936321597779</v>
      </c>
      <c r="BH1282">
        <v>0.19050421251379099</v>
      </c>
      <c r="BI1282">
        <v>1.5399595022336501</v>
      </c>
      <c r="BJ1282">
        <v>0.20008120515027</v>
      </c>
      <c r="BK1282">
        <v>0.50711437751404498</v>
      </c>
      <c r="BL1282">
        <v>0.83276391956933304</v>
      </c>
      <c r="BM1282">
        <v>2.0490800376003202</v>
      </c>
      <c r="BN1282">
        <v>0.20336715046725501</v>
      </c>
      <c r="BO1282">
        <v>0.81549261176376298</v>
      </c>
      <c r="BP1282">
        <v>1.0302202753692999</v>
      </c>
      <c r="BQ1282">
        <v>0.83986449309881495</v>
      </c>
      <c r="BR1282">
        <v>0.29671761762784998</v>
      </c>
      <c r="BS1282">
        <v>0.41075517529413602</v>
      </c>
      <c r="BT1282">
        <v>0.13239170017683</v>
      </c>
      <c r="BU1282">
        <v>12.2934512496513</v>
      </c>
      <c r="BV1282">
        <v>8.0219733025349296</v>
      </c>
      <c r="BW1282">
        <v>1.1679411040081</v>
      </c>
      <c r="BX1282">
        <v>3.1035368431083099</v>
      </c>
      <c r="BY1282">
        <v>18.1053486134963</v>
      </c>
      <c r="BZ1282">
        <v>9.6686721691715203</v>
      </c>
      <c r="CA1282">
        <v>8.2693738069039195</v>
      </c>
      <c r="CB1282">
        <v>0.167302637420815</v>
      </c>
      <c r="CC1282">
        <v>97624</v>
      </c>
      <c r="CD1282">
        <v>97191</v>
      </c>
      <c r="CE1282">
        <v>98666.965562673606</v>
      </c>
      <c r="CF1282">
        <v>111.165414499278</v>
      </c>
      <c r="CG1282">
        <v>198.16003109980699</v>
      </c>
      <c r="CH1282">
        <v>351.58987434391599</v>
      </c>
    </row>
    <row r="1283" spans="1:86" x14ac:dyDescent="0.2">
      <c r="A1283" t="s">
        <v>165</v>
      </c>
      <c r="B1283">
        <v>2014</v>
      </c>
      <c r="C1283" t="s">
        <v>8</v>
      </c>
      <c r="D1283" t="s">
        <v>885</v>
      </c>
      <c r="E1283">
        <v>41.879461361864301</v>
      </c>
      <c r="F1283">
        <v>9.1490929950732802</v>
      </c>
      <c r="G1283">
        <v>28.8421262381049</v>
      </c>
      <c r="H1283">
        <v>3.8882421286860702</v>
      </c>
      <c r="I1283">
        <v>38.030270378345001</v>
      </c>
      <c r="J1283">
        <v>7.82859132658914</v>
      </c>
      <c r="K1283">
        <v>28.488998223410199</v>
      </c>
      <c r="L1283">
        <v>1.7126808283456001</v>
      </c>
      <c r="M1283">
        <v>87.942000221361994</v>
      </c>
      <c r="N1283">
        <v>70.093449667487704</v>
      </c>
      <c r="O1283">
        <v>5.1199887622404301</v>
      </c>
      <c r="P1283">
        <v>12.728561791634201</v>
      </c>
      <c r="Q1283">
        <v>116.517856711072</v>
      </c>
      <c r="R1283">
        <v>1028.4705246112301</v>
      </c>
      <c r="S1283">
        <v>1144.9883813223</v>
      </c>
      <c r="T1283">
        <v>1186.86784268417</v>
      </c>
      <c r="U1283">
        <v>106.929038402028</v>
      </c>
      <c r="V1283">
        <v>943.832707927407</v>
      </c>
      <c r="W1283">
        <v>1050.76174632944</v>
      </c>
      <c r="X1283">
        <v>1088.79201670778</v>
      </c>
      <c r="Y1283">
        <v>56.2461942714584</v>
      </c>
      <c r="Z1283">
        <v>8.3413944192899407</v>
      </c>
      <c r="AA1283">
        <v>1.49571154476313</v>
      </c>
      <c r="AB1283">
        <v>46.409088307405298</v>
      </c>
      <c r="AC1283">
        <v>6.7328293561522301</v>
      </c>
      <c r="AD1283">
        <v>3.73143224161706</v>
      </c>
      <c r="AE1283">
        <v>1.05951418146163</v>
      </c>
      <c r="AF1283">
        <v>1.9418829330735301</v>
      </c>
      <c r="AG1283">
        <v>403.760945331622</v>
      </c>
      <c r="AH1283">
        <v>403.760945331622</v>
      </c>
      <c r="AI1283">
        <v>10.490901810569699</v>
      </c>
      <c r="AJ1283">
        <v>10.490901810569699</v>
      </c>
      <c r="AK1283">
        <v>22.4270802675289</v>
      </c>
      <c r="AL1283">
        <v>22.4270802675289</v>
      </c>
      <c r="AM1283">
        <v>436.67892740972002</v>
      </c>
      <c r="AN1283">
        <v>436.67892740972002</v>
      </c>
      <c r="AO1283">
        <v>279.93513804620699</v>
      </c>
      <c r="AP1283">
        <v>26.975277413883401</v>
      </c>
      <c r="AQ1283">
        <v>247.237297305981</v>
      </c>
      <c r="AR1283">
        <v>5.7225633263421001</v>
      </c>
      <c r="AS1283">
        <v>9.5306350167809804</v>
      </c>
      <c r="AT1283">
        <v>0.90855892154760998</v>
      </c>
      <c r="AU1283">
        <v>1.2432467574828401</v>
      </c>
      <c r="AV1283">
        <v>7.3788293377505401</v>
      </c>
      <c r="AW1283">
        <v>95.196479184968595</v>
      </c>
      <c r="AX1283">
        <v>14.8326316595014</v>
      </c>
      <c r="AY1283">
        <v>44.301931147272903</v>
      </c>
      <c r="AZ1283">
        <v>36.061916378194198</v>
      </c>
      <c r="BA1283">
        <v>214.63948853506301</v>
      </c>
      <c r="BB1283">
        <v>50.6687804575553</v>
      </c>
      <c r="BC1283">
        <v>159.189536443885</v>
      </c>
      <c r="BD1283">
        <v>4.7811716336228498</v>
      </c>
      <c r="BE1283">
        <v>18.173813713340301</v>
      </c>
      <c r="BF1283">
        <v>5.7541952218554897</v>
      </c>
      <c r="BG1283">
        <v>11.211674899986701</v>
      </c>
      <c r="BH1283">
        <v>1.2079435914980901</v>
      </c>
      <c r="BI1283">
        <v>31.244281547018801</v>
      </c>
      <c r="BJ1283">
        <v>7.9118203789241504</v>
      </c>
      <c r="BK1283">
        <v>21.319891833433999</v>
      </c>
      <c r="BL1283">
        <v>2.0125693346605802</v>
      </c>
      <c r="BM1283">
        <v>55.850119121452501</v>
      </c>
      <c r="BN1283">
        <v>7.9493322911440796</v>
      </c>
      <c r="BO1283">
        <v>32.921209242699597</v>
      </c>
      <c r="BP1283">
        <v>14.9795775876088</v>
      </c>
      <c r="BQ1283">
        <v>27.850747171239799</v>
      </c>
      <c r="BR1283">
        <v>10.338719104144699</v>
      </c>
      <c r="BS1283">
        <v>15.205155053510399</v>
      </c>
      <c r="BT1283">
        <v>2.3068730135847999</v>
      </c>
      <c r="BU1283">
        <v>919.35867976366899</v>
      </c>
      <c r="BV1283">
        <v>732.66282703081401</v>
      </c>
      <c r="BW1283">
        <v>68.568264923412301</v>
      </c>
      <c r="BX1283">
        <v>118.127587809443</v>
      </c>
      <c r="BY1283">
        <v>483.224633830622</v>
      </c>
      <c r="BZ1283">
        <v>87.139956998127602</v>
      </c>
      <c r="CA1283">
        <v>394.07067159501599</v>
      </c>
      <c r="CB1283">
        <v>2.0140052374795898</v>
      </c>
      <c r="CC1283">
        <v>4936</v>
      </c>
      <c r="CD1283">
        <v>4875</v>
      </c>
      <c r="CE1283">
        <v>4918.9152746425898</v>
      </c>
      <c r="CF1283">
        <v>2042.6636558442401</v>
      </c>
      <c r="CG1283">
        <v>2730.8041558548398</v>
      </c>
      <c r="CH1283">
        <v>4843.3500952556897</v>
      </c>
    </row>
    <row r="1284" spans="1:86" x14ac:dyDescent="0.2">
      <c r="A1284" t="s">
        <v>165</v>
      </c>
      <c r="B1284">
        <v>2014</v>
      </c>
      <c r="C1284" t="s">
        <v>3969</v>
      </c>
      <c r="D1284" t="s">
        <v>4132</v>
      </c>
      <c r="E1284">
        <v>14.438836181073199</v>
      </c>
      <c r="F1284">
        <v>8.0823501233862594</v>
      </c>
      <c r="G1284">
        <v>4.31676656300316</v>
      </c>
      <c r="H1284">
        <v>2.03971949468378</v>
      </c>
      <c r="I1284">
        <v>12.065250964046401</v>
      </c>
      <c r="J1284">
        <v>7.3233414217736801</v>
      </c>
      <c r="K1284">
        <v>4.25957137451491</v>
      </c>
      <c r="L1284">
        <v>0.48233816775784</v>
      </c>
      <c r="M1284">
        <v>153.141762959489</v>
      </c>
      <c r="N1284">
        <v>39.176337802718102</v>
      </c>
      <c r="O1284">
        <v>0.72588981133460395</v>
      </c>
      <c r="P1284">
        <v>113.23953534543701</v>
      </c>
      <c r="Q1284">
        <v>168.73986801295999</v>
      </c>
      <c r="R1284">
        <v>467.03785707051202</v>
      </c>
      <c r="S1284">
        <v>635.77772508347198</v>
      </c>
      <c r="T1284">
        <v>650.21656126454502</v>
      </c>
      <c r="U1284">
        <v>145.22798769659201</v>
      </c>
      <c r="V1284">
        <v>402.11588415407198</v>
      </c>
      <c r="W1284">
        <v>547.34387185066305</v>
      </c>
      <c r="X1284">
        <v>559.40912281471003</v>
      </c>
      <c r="Y1284">
        <v>31.417822289659899</v>
      </c>
      <c r="Z1284">
        <v>4.7057543526421997</v>
      </c>
      <c r="AA1284">
        <v>0.187000519088595</v>
      </c>
      <c r="AB1284">
        <v>26.525067417929201</v>
      </c>
      <c r="AC1284">
        <v>4.9685593416675999</v>
      </c>
      <c r="AD1284">
        <v>2.1522310160957301</v>
      </c>
      <c r="AE1284">
        <v>0.17624219970143701</v>
      </c>
      <c r="AF1284">
        <v>2.64008612587042</v>
      </c>
      <c r="AG1284">
        <v>97.7015648844814</v>
      </c>
      <c r="AH1284">
        <v>97.7015648844814</v>
      </c>
      <c r="AI1284">
        <v>2.3660083704392898</v>
      </c>
      <c r="AJ1284">
        <v>2.3660083704392898</v>
      </c>
      <c r="AK1284">
        <v>9.9049245630899794</v>
      </c>
      <c r="AL1284">
        <v>9.9049245630899794</v>
      </c>
      <c r="AM1284">
        <v>109.97249781801101</v>
      </c>
      <c r="AN1284">
        <v>109.97249781801101</v>
      </c>
      <c r="AO1284">
        <v>143.00293393415899</v>
      </c>
      <c r="AP1284">
        <v>17.012313352747299</v>
      </c>
      <c r="AQ1284">
        <v>25.6502464505318</v>
      </c>
      <c r="AR1284">
        <v>100.34037413087999</v>
      </c>
      <c r="AS1284">
        <v>18.498026245633302</v>
      </c>
      <c r="AT1284">
        <v>0.628137299248684</v>
      </c>
      <c r="AU1284">
        <v>0.12790785610390101</v>
      </c>
      <c r="AV1284">
        <v>17.741981090280799</v>
      </c>
      <c r="AW1284">
        <v>60.185516741337402</v>
      </c>
      <c r="AX1284">
        <v>7.6224108137384903</v>
      </c>
      <c r="AY1284">
        <v>4.3565741676856398</v>
      </c>
      <c r="AZ1284">
        <v>48.206531759913197</v>
      </c>
      <c r="BA1284">
        <v>130.71482933029401</v>
      </c>
      <c r="BB1284">
        <v>27.8242151764772</v>
      </c>
      <c r="BC1284">
        <v>29.928188819417201</v>
      </c>
      <c r="BD1284">
        <v>72.962425334399796</v>
      </c>
      <c r="BE1284">
        <v>17.8247786014451</v>
      </c>
      <c r="BF1284">
        <v>2.72130645869029</v>
      </c>
      <c r="BG1284">
        <v>1.8517118565965101</v>
      </c>
      <c r="BH1284">
        <v>13.2517602861583</v>
      </c>
      <c r="BI1284">
        <v>23.761862448019901</v>
      </c>
      <c r="BJ1284">
        <v>3.6627077957586498</v>
      </c>
      <c r="BK1284">
        <v>3.1602988809533898</v>
      </c>
      <c r="BL1284">
        <v>16.9388557713079</v>
      </c>
      <c r="BM1284">
        <v>26.466611852313999</v>
      </c>
      <c r="BN1284">
        <v>3.6778208057439801</v>
      </c>
      <c r="BO1284">
        <v>4.61525834812414</v>
      </c>
      <c r="BP1284">
        <v>18.173532698445801</v>
      </c>
      <c r="BQ1284">
        <v>41.506922899704399</v>
      </c>
      <c r="BR1284">
        <v>7.5729942804975803</v>
      </c>
      <c r="BS1284">
        <v>4.2121613472977701</v>
      </c>
      <c r="BT1284">
        <v>29.721767271909101</v>
      </c>
      <c r="BU1284">
        <v>1480.08005483234</v>
      </c>
      <c r="BV1284">
        <v>421.669198777806</v>
      </c>
      <c r="BW1284">
        <v>9.8550495682483099</v>
      </c>
      <c r="BX1284">
        <v>1048.5558064862901</v>
      </c>
      <c r="BY1284">
        <v>150.980392842946</v>
      </c>
      <c r="BZ1284">
        <v>91.600381821960198</v>
      </c>
      <c r="CA1284">
        <v>58.741142859470798</v>
      </c>
      <c r="CB1284">
        <v>0.63886816151478099</v>
      </c>
      <c r="CC1284">
        <v>9248</v>
      </c>
      <c r="CD1284">
        <v>9260</v>
      </c>
      <c r="CE1284">
        <v>9230.7341621488595</v>
      </c>
      <c r="CF1284">
        <v>501.31947785248201</v>
      </c>
      <c r="CG1284">
        <v>508.981682298105</v>
      </c>
      <c r="CH1284">
        <v>882.38204632419695</v>
      </c>
    </row>
    <row r="1285" spans="1:86" x14ac:dyDescent="0.2">
      <c r="A1285" t="s">
        <v>165</v>
      </c>
      <c r="B1285">
        <v>2014</v>
      </c>
      <c r="C1285" t="s">
        <v>9</v>
      </c>
      <c r="D1285" t="s">
        <v>886</v>
      </c>
      <c r="E1285">
        <v>173.48198814733701</v>
      </c>
      <c r="F1285">
        <v>143.473293384589</v>
      </c>
      <c r="G1285">
        <v>4.2244893897798299</v>
      </c>
      <c r="H1285">
        <v>25.784205372968099</v>
      </c>
      <c r="I1285">
        <v>171.29909394060499</v>
      </c>
      <c r="J1285">
        <v>143.146456405267</v>
      </c>
      <c r="K1285">
        <v>4.1635165739582201</v>
      </c>
      <c r="L1285">
        <v>23.989120961379999</v>
      </c>
      <c r="M1285">
        <v>9.9060135987321996</v>
      </c>
      <c r="N1285">
        <v>8.7893096876332493</v>
      </c>
      <c r="O1285">
        <v>0.38428607078666899</v>
      </c>
      <c r="P1285">
        <v>0.73241784031227497</v>
      </c>
      <c r="Q1285">
        <v>1359.6547602478499</v>
      </c>
      <c r="R1285">
        <v>3664.1056381328099</v>
      </c>
      <c r="S1285">
        <v>5023.7603983806603</v>
      </c>
      <c r="T1285">
        <v>5197.2423865279998</v>
      </c>
      <c r="U1285">
        <v>955.99195088710906</v>
      </c>
      <c r="V1285">
        <v>2576.2830386564501</v>
      </c>
      <c r="W1285">
        <v>3532.27498954356</v>
      </c>
      <c r="X1285">
        <v>3703.5740834841599</v>
      </c>
      <c r="Y1285">
        <v>62.280218715025697</v>
      </c>
      <c r="Z1285">
        <v>3.7885370735625599</v>
      </c>
      <c r="AA1285">
        <v>9.5178925687947794E-2</v>
      </c>
      <c r="AB1285">
        <v>58.396502715775298</v>
      </c>
      <c r="AC1285">
        <v>1.6754836375544599</v>
      </c>
      <c r="AD1285">
        <v>0.77893809558216798</v>
      </c>
      <c r="AE1285">
        <v>0.196621955300054</v>
      </c>
      <c r="AF1285">
        <v>0.69992358667223797</v>
      </c>
      <c r="AG1285">
        <v>109.221080355616</v>
      </c>
      <c r="AH1285">
        <v>109.221080355616</v>
      </c>
      <c r="AI1285">
        <v>5.3968377456975398</v>
      </c>
      <c r="AJ1285">
        <v>5.3968377456975398</v>
      </c>
      <c r="AK1285">
        <v>11.6684962193244</v>
      </c>
      <c r="AL1285">
        <v>11.6684962193244</v>
      </c>
      <c r="AM1285">
        <v>126.286414320638</v>
      </c>
      <c r="AN1285">
        <v>126.286414320638</v>
      </c>
      <c r="AO1285">
        <v>46.6340970199957</v>
      </c>
      <c r="AP1285">
        <v>32.447639649422698</v>
      </c>
      <c r="AQ1285">
        <v>11.2164668704034</v>
      </c>
      <c r="AR1285">
        <v>2.9699905001695801</v>
      </c>
      <c r="AS1285">
        <v>7.3213224362543698</v>
      </c>
      <c r="AT1285">
        <v>5.0157166561090003</v>
      </c>
      <c r="AU1285">
        <v>6.6841307756991195E-2</v>
      </c>
      <c r="AV1285">
        <v>2.2387644723883899</v>
      </c>
      <c r="AW1285">
        <v>530.91449076603601</v>
      </c>
      <c r="AX1285">
        <v>6.8662149940368904</v>
      </c>
      <c r="AY1285">
        <v>1.82514584130464</v>
      </c>
      <c r="AZ1285">
        <v>522.22312993069499</v>
      </c>
      <c r="BA1285">
        <v>179.32391646440499</v>
      </c>
      <c r="BB1285">
        <v>122.391387695658</v>
      </c>
      <c r="BC1285">
        <v>53.318234188906303</v>
      </c>
      <c r="BD1285">
        <v>3.6142945798422201</v>
      </c>
      <c r="BE1285">
        <v>17.806373669995001</v>
      </c>
      <c r="BF1285">
        <v>12.415606915792999</v>
      </c>
      <c r="BG1285">
        <v>3.1759633596613699</v>
      </c>
      <c r="BH1285">
        <v>2.2148033945405898</v>
      </c>
      <c r="BI1285">
        <v>20.177756697008601</v>
      </c>
      <c r="BJ1285">
        <v>12.776411659632499</v>
      </c>
      <c r="BK1285">
        <v>4.1610592459635702</v>
      </c>
      <c r="BL1285">
        <v>3.2402857914124801</v>
      </c>
      <c r="BM1285">
        <v>29.8832331603973</v>
      </c>
      <c r="BN1285">
        <v>12.8734226126492</v>
      </c>
      <c r="BO1285">
        <v>5.0091725685530601</v>
      </c>
      <c r="BP1285">
        <v>12.0006379791949</v>
      </c>
      <c r="BQ1285">
        <v>71.284979096547204</v>
      </c>
      <c r="BR1285">
        <v>13.650094962121701</v>
      </c>
      <c r="BS1285">
        <v>14.892078196325301</v>
      </c>
      <c r="BT1285">
        <v>42.742805938100098</v>
      </c>
      <c r="BU1285">
        <v>104.457079935001</v>
      </c>
      <c r="BV1285">
        <v>92.409478995559496</v>
      </c>
      <c r="BW1285">
        <v>5.2178969149649701</v>
      </c>
      <c r="BX1285">
        <v>6.8297040244762801</v>
      </c>
      <c r="BY1285">
        <v>2766.9363401850701</v>
      </c>
      <c r="BZ1285">
        <v>2655.3866267840799</v>
      </c>
      <c r="CA1285">
        <v>56.030924889679902</v>
      </c>
      <c r="CB1285">
        <v>55.518788511312202</v>
      </c>
      <c r="CC1285">
        <v>49304</v>
      </c>
      <c r="CD1285">
        <v>49994</v>
      </c>
      <c r="CE1285">
        <v>45347.298762984501</v>
      </c>
      <c r="CF1285">
        <v>1006.33111329298</v>
      </c>
      <c r="CG1285">
        <v>604.26948464319105</v>
      </c>
      <c r="CH1285">
        <v>967.48985546043502</v>
      </c>
    </row>
    <row r="1286" spans="1:86" x14ac:dyDescent="0.2">
      <c r="A1286" t="s">
        <v>165</v>
      </c>
      <c r="B1286">
        <v>2014</v>
      </c>
      <c r="C1286" t="s">
        <v>10</v>
      </c>
      <c r="D1286" t="s">
        <v>887</v>
      </c>
      <c r="E1286">
        <v>42.289773341352202</v>
      </c>
      <c r="F1286">
        <v>28.0240178853009</v>
      </c>
      <c r="G1286">
        <v>3.21799546078012</v>
      </c>
      <c r="H1286">
        <v>11.047759995271001</v>
      </c>
      <c r="I1286">
        <v>37.247858942999201</v>
      </c>
      <c r="J1286">
        <v>27.7200941316026</v>
      </c>
      <c r="K1286">
        <v>3.1758826006439702</v>
      </c>
      <c r="L1286">
        <v>6.3518822107525397</v>
      </c>
      <c r="M1286">
        <v>23.893681888984101</v>
      </c>
      <c r="N1286">
        <v>12.814645038637</v>
      </c>
      <c r="O1286">
        <v>0.45971827380672498</v>
      </c>
      <c r="P1286">
        <v>10.6193185765403</v>
      </c>
      <c r="Q1286">
        <v>2541.1109154933101</v>
      </c>
      <c r="R1286">
        <v>2416.1194614976198</v>
      </c>
      <c r="S1286">
        <v>4957.2303769909404</v>
      </c>
      <c r="T1286">
        <v>4999.5201503322896</v>
      </c>
      <c r="U1286">
        <v>2187.5239172474298</v>
      </c>
      <c r="V1286">
        <v>2079.9246017669302</v>
      </c>
      <c r="W1286">
        <v>4267.4485190143596</v>
      </c>
      <c r="X1286">
        <v>4304.6963779573598</v>
      </c>
      <c r="Y1286">
        <v>69.971909794001903</v>
      </c>
      <c r="Z1286">
        <v>2.50097944991743</v>
      </c>
      <c r="AA1286">
        <v>0.118918722580539</v>
      </c>
      <c r="AB1286">
        <v>67.352011621503806</v>
      </c>
      <c r="AC1286">
        <v>9.9489246307352897</v>
      </c>
      <c r="AD1286">
        <v>0.81006465587406995</v>
      </c>
      <c r="AE1286">
        <v>0.13134191970347101</v>
      </c>
      <c r="AF1286">
        <v>9.0075180551577194</v>
      </c>
      <c r="AG1286">
        <v>142.89549135885599</v>
      </c>
      <c r="AH1286">
        <v>142.89549135885599</v>
      </c>
      <c r="AI1286">
        <v>142.96918068037701</v>
      </c>
      <c r="AJ1286">
        <v>142.96918068037701</v>
      </c>
      <c r="AK1286">
        <v>42.270573975409398</v>
      </c>
      <c r="AL1286">
        <v>42.270573975409398</v>
      </c>
      <c r="AM1286">
        <v>328.13524601464297</v>
      </c>
      <c r="AN1286">
        <v>328.13524601464297</v>
      </c>
      <c r="AO1286">
        <v>75.480618171437996</v>
      </c>
      <c r="AP1286">
        <v>19.541607707413998</v>
      </c>
      <c r="AQ1286">
        <v>15.836236251918599</v>
      </c>
      <c r="AR1286">
        <v>40.102774212105601</v>
      </c>
      <c r="AS1286">
        <v>22.293358979622599</v>
      </c>
      <c r="AT1286">
        <v>0.78614541714320296</v>
      </c>
      <c r="AU1286">
        <v>9.1812025877959794E-2</v>
      </c>
      <c r="AV1286">
        <v>21.4154015366015</v>
      </c>
      <c r="AW1286">
        <v>67.005638551140706</v>
      </c>
      <c r="AX1286">
        <v>3.7287147435380801</v>
      </c>
      <c r="AY1286">
        <v>2.5042824814038598</v>
      </c>
      <c r="AZ1286">
        <v>60.772641326198801</v>
      </c>
      <c r="BA1286">
        <v>89.033052874289595</v>
      </c>
      <c r="BB1286">
        <v>38.292136051887503</v>
      </c>
      <c r="BC1286">
        <v>25.676714167866901</v>
      </c>
      <c r="BD1286">
        <v>25.0642026545353</v>
      </c>
      <c r="BE1286">
        <v>10.184188984934799</v>
      </c>
      <c r="BF1286">
        <v>2.6590606127665901</v>
      </c>
      <c r="BG1286">
        <v>1.4775528541484</v>
      </c>
      <c r="BH1286">
        <v>6.0475755180197499</v>
      </c>
      <c r="BI1286">
        <v>14.4875616456044</v>
      </c>
      <c r="BJ1286">
        <v>3.0174895750398201</v>
      </c>
      <c r="BK1286">
        <v>2.6157863217703099</v>
      </c>
      <c r="BL1286">
        <v>8.8542857487942292</v>
      </c>
      <c r="BM1286">
        <v>17.570929518325201</v>
      </c>
      <c r="BN1286">
        <v>3.0755457544294602</v>
      </c>
      <c r="BO1286">
        <v>3.8809895208840701</v>
      </c>
      <c r="BP1286">
        <v>10.6143942430117</v>
      </c>
      <c r="BQ1286">
        <v>36.9799768030339</v>
      </c>
      <c r="BR1286">
        <v>10.270268520676799</v>
      </c>
      <c r="BS1286">
        <v>3.8133790446527098</v>
      </c>
      <c r="BT1286">
        <v>22.896329237704499</v>
      </c>
      <c r="BU1286">
        <v>242.164648954711</v>
      </c>
      <c r="BV1286">
        <v>137.3663513178</v>
      </c>
      <c r="BW1286">
        <v>6.1626372757335597</v>
      </c>
      <c r="BX1286">
        <v>98.635660361177798</v>
      </c>
      <c r="BY1286">
        <v>573.61356935370497</v>
      </c>
      <c r="BZ1286">
        <v>518.46611435683496</v>
      </c>
      <c r="CA1286">
        <v>43.277822880401899</v>
      </c>
      <c r="CB1286">
        <v>11.8696321164678</v>
      </c>
      <c r="CC1286">
        <v>65180</v>
      </c>
      <c r="CD1286">
        <v>66156</v>
      </c>
      <c r="CE1286">
        <v>64474.304514819902</v>
      </c>
      <c r="CF1286">
        <v>1701.8842617518501</v>
      </c>
      <c r="CG1286">
        <v>1121.869178963</v>
      </c>
      <c r="CH1286">
        <v>1869.2762104767301</v>
      </c>
    </row>
    <row r="1287" spans="1:86" x14ac:dyDescent="0.2">
      <c r="A1287" t="s">
        <v>165</v>
      </c>
      <c r="B1287">
        <v>2014</v>
      </c>
      <c r="C1287" t="s">
        <v>11</v>
      </c>
      <c r="D1287" t="s">
        <v>888</v>
      </c>
      <c r="E1287">
        <v>5.1267349255943602</v>
      </c>
      <c r="F1287">
        <v>2.2115181891443401</v>
      </c>
      <c r="G1287">
        <v>1.64372795462405</v>
      </c>
      <c r="H1287">
        <v>1.2714887818259599</v>
      </c>
      <c r="I1287">
        <v>4.35122026294039</v>
      </c>
      <c r="J1287">
        <v>2.15927275123919</v>
      </c>
      <c r="K1287">
        <v>1.62236402610091</v>
      </c>
      <c r="L1287">
        <v>0.56958348560029004</v>
      </c>
      <c r="M1287">
        <v>4.1698380764592997</v>
      </c>
      <c r="N1287">
        <v>2.5212272704654501</v>
      </c>
      <c r="O1287">
        <v>0.224204869895437</v>
      </c>
      <c r="P1287">
        <v>1.42440593609842</v>
      </c>
      <c r="Q1287">
        <v>300.48930957300001</v>
      </c>
      <c r="R1287">
        <v>1155.5458397769301</v>
      </c>
      <c r="S1287">
        <v>1456.03514934993</v>
      </c>
      <c r="T1287">
        <v>1461.1618842755299</v>
      </c>
      <c r="U1287">
        <v>258.18515303389802</v>
      </c>
      <c r="V1287">
        <v>992.86320669591601</v>
      </c>
      <c r="W1287">
        <v>1251.04835972981</v>
      </c>
      <c r="X1287">
        <v>1255.39957999275</v>
      </c>
      <c r="Y1287">
        <v>14.4210829800985</v>
      </c>
      <c r="Z1287">
        <v>0.36696330816240003</v>
      </c>
      <c r="AA1287">
        <v>4.8504122421867399E-2</v>
      </c>
      <c r="AB1287">
        <v>14.0056155495142</v>
      </c>
      <c r="AC1287">
        <v>0.66367423262025804</v>
      </c>
      <c r="AD1287">
        <v>0.14453474899695601</v>
      </c>
      <c r="AE1287">
        <v>6.7621897525486002E-2</v>
      </c>
      <c r="AF1287">
        <v>0.451517586097815</v>
      </c>
      <c r="AG1287">
        <v>206.020472726137</v>
      </c>
      <c r="AH1287">
        <v>206.020472726137</v>
      </c>
      <c r="AI1287">
        <v>6.5511965536122796</v>
      </c>
      <c r="AJ1287">
        <v>6.5511965536122796</v>
      </c>
      <c r="AK1287">
        <v>4.6254187508348998</v>
      </c>
      <c r="AL1287">
        <v>4.6254187508348998</v>
      </c>
      <c r="AM1287">
        <v>217.19708803058401</v>
      </c>
      <c r="AN1287">
        <v>217.19708803058401</v>
      </c>
      <c r="AO1287">
        <v>10.5874441535949</v>
      </c>
      <c r="AP1287">
        <v>1.9938205079415201</v>
      </c>
      <c r="AQ1287">
        <v>6.1513019491787002</v>
      </c>
      <c r="AR1287">
        <v>2.4423216964746999</v>
      </c>
      <c r="AS1287">
        <v>1.7220326464758899</v>
      </c>
      <c r="AT1287">
        <v>6.8127852577154993E-2</v>
      </c>
      <c r="AU1287">
        <v>4.57156035398565E-2</v>
      </c>
      <c r="AV1287">
        <v>1.6081891903588701</v>
      </c>
      <c r="AW1287">
        <v>14.524029804343201</v>
      </c>
      <c r="AX1287">
        <v>0.59478882308635095</v>
      </c>
      <c r="AY1287">
        <v>0.79658903875598597</v>
      </c>
      <c r="AZ1287">
        <v>13.1326519425008</v>
      </c>
      <c r="BA1287">
        <v>17.286364087396301</v>
      </c>
      <c r="BB1287">
        <v>3.55264106571566</v>
      </c>
      <c r="BC1287">
        <v>12.275420581361301</v>
      </c>
      <c r="BD1287">
        <v>1.4583024403193501</v>
      </c>
      <c r="BE1287">
        <v>1.2730543917477</v>
      </c>
      <c r="BF1287">
        <v>0.24038764991581499</v>
      </c>
      <c r="BG1287">
        <v>0.708071609540323</v>
      </c>
      <c r="BH1287">
        <v>0.32459513229155801</v>
      </c>
      <c r="BI1287">
        <v>2.17788131766594</v>
      </c>
      <c r="BJ1287">
        <v>0.31049602064036802</v>
      </c>
      <c r="BK1287">
        <v>1.34265912659177</v>
      </c>
      <c r="BL1287">
        <v>0.52472617043380498</v>
      </c>
      <c r="BM1287">
        <v>3.04067152820013</v>
      </c>
      <c r="BN1287">
        <v>0.32282533446325601</v>
      </c>
      <c r="BO1287">
        <v>2.0501058580129801</v>
      </c>
      <c r="BP1287">
        <v>0.66774033572389102</v>
      </c>
      <c r="BQ1287">
        <v>3.9017144308276102</v>
      </c>
      <c r="BR1287">
        <v>0.87471977963202296</v>
      </c>
      <c r="BS1287">
        <v>2.06719892170692</v>
      </c>
      <c r="BT1287">
        <v>0.95979572948866598</v>
      </c>
      <c r="BU1287">
        <v>42.7787529108775</v>
      </c>
      <c r="BV1287">
        <v>26.600194534157801</v>
      </c>
      <c r="BW1287">
        <v>3.06169124047062</v>
      </c>
      <c r="BX1287">
        <v>13.1168671362492</v>
      </c>
      <c r="BY1287">
        <v>51.741824488890998</v>
      </c>
      <c r="BZ1287">
        <v>28.3854586458529</v>
      </c>
      <c r="CA1287">
        <v>22.3108002902222</v>
      </c>
      <c r="CB1287">
        <v>1.0455655528158301</v>
      </c>
      <c r="CC1287">
        <v>10060</v>
      </c>
      <c r="CD1287">
        <v>10165</v>
      </c>
      <c r="CE1287">
        <v>10216.3543257569</v>
      </c>
      <c r="CF1287">
        <v>458.18988240349802</v>
      </c>
      <c r="CG1287">
        <v>640.82791066818299</v>
      </c>
      <c r="CH1287">
        <v>1059.39433523702</v>
      </c>
    </row>
    <row r="1288" spans="1:86" x14ac:dyDescent="0.2">
      <c r="A1288" t="s">
        <v>165</v>
      </c>
      <c r="B1288">
        <v>2014</v>
      </c>
      <c r="C1288" t="s">
        <v>12</v>
      </c>
      <c r="D1288" t="s">
        <v>889</v>
      </c>
      <c r="E1288">
        <v>74.689021291301998</v>
      </c>
      <c r="F1288">
        <v>28.327289761458498</v>
      </c>
      <c r="G1288">
        <v>4.6976251015127604</v>
      </c>
      <c r="H1288">
        <v>41.664106428330697</v>
      </c>
      <c r="I1288">
        <v>73.7208334500978</v>
      </c>
      <c r="J1288">
        <v>28.0596964915161</v>
      </c>
      <c r="K1288">
        <v>4.6321395623991899</v>
      </c>
      <c r="L1288">
        <v>41.028997396182803</v>
      </c>
      <c r="M1288">
        <v>8.2190022401588205</v>
      </c>
      <c r="N1288">
        <v>6.8034352264616196</v>
      </c>
      <c r="O1288">
        <v>0.70620228029740695</v>
      </c>
      <c r="P1288">
        <v>0.70936473339980999</v>
      </c>
      <c r="Q1288">
        <v>259.72639597146002</v>
      </c>
      <c r="R1288">
        <v>1394.8183325185501</v>
      </c>
      <c r="S1288">
        <v>1654.5447284900099</v>
      </c>
      <c r="T1288">
        <v>1729.2337497813101</v>
      </c>
      <c r="U1288">
        <v>240.24080091483799</v>
      </c>
      <c r="V1288">
        <v>1290.1741160408501</v>
      </c>
      <c r="W1288">
        <v>1530.4149169556899</v>
      </c>
      <c r="X1288">
        <v>1604.1357504057901</v>
      </c>
      <c r="Y1288">
        <v>17.517108762138999</v>
      </c>
      <c r="Z1288">
        <v>2.0420569488581002</v>
      </c>
      <c r="AA1288">
        <v>0.138434493714019</v>
      </c>
      <c r="AB1288">
        <v>15.3366173195669</v>
      </c>
      <c r="AC1288">
        <v>1.39744762829355</v>
      </c>
      <c r="AD1288">
        <v>0.72665049067426701</v>
      </c>
      <c r="AE1288">
        <v>0.20813649923060601</v>
      </c>
      <c r="AF1288">
        <v>0.46266063838867399</v>
      </c>
      <c r="AG1288">
        <v>97.192782069800401</v>
      </c>
      <c r="AH1288">
        <v>97.192782069800401</v>
      </c>
      <c r="AI1288">
        <v>9.8393841113387293</v>
      </c>
      <c r="AJ1288">
        <v>9.8393841113387293</v>
      </c>
      <c r="AK1288">
        <v>6.7223418388363401</v>
      </c>
      <c r="AL1288">
        <v>6.7223418388363401</v>
      </c>
      <c r="AM1288">
        <v>113.75450801997501</v>
      </c>
      <c r="AN1288">
        <v>113.75450801997501</v>
      </c>
      <c r="AO1288">
        <v>34.391263606670897</v>
      </c>
      <c r="AP1288">
        <v>17.849701881420302</v>
      </c>
      <c r="AQ1288">
        <v>14.1970131536346</v>
      </c>
      <c r="AR1288">
        <v>2.3445485716160501</v>
      </c>
      <c r="AS1288">
        <v>5.1510454256623399</v>
      </c>
      <c r="AT1288">
        <v>0.69220805503055105</v>
      </c>
      <c r="AU1288">
        <v>7.9425298619995297E-2</v>
      </c>
      <c r="AV1288">
        <v>4.3794120720118004</v>
      </c>
      <c r="AW1288">
        <v>13.6061586184722</v>
      </c>
      <c r="AX1288">
        <v>3.1268833684732602</v>
      </c>
      <c r="AY1288">
        <v>1.9718125285608501</v>
      </c>
      <c r="AZ1288">
        <v>8.5074627214380403</v>
      </c>
      <c r="BA1288">
        <v>107.961403233092</v>
      </c>
      <c r="BB1288">
        <v>67.478086333525397</v>
      </c>
      <c r="BC1288">
        <v>39.243766192974697</v>
      </c>
      <c r="BD1288">
        <v>1.2395507065918201</v>
      </c>
      <c r="BE1288">
        <v>9.4539025077566308</v>
      </c>
      <c r="BF1288">
        <v>0.92884232697255098</v>
      </c>
      <c r="BG1288">
        <v>2.2309651442585401</v>
      </c>
      <c r="BH1288">
        <v>6.2940950365255501</v>
      </c>
      <c r="BI1288">
        <v>13.156894029120499</v>
      </c>
      <c r="BJ1288">
        <v>1.4738661178994299</v>
      </c>
      <c r="BK1288">
        <v>3.59185350221586</v>
      </c>
      <c r="BL1288">
        <v>8.0911744090052</v>
      </c>
      <c r="BM1288">
        <v>16.988135036841001</v>
      </c>
      <c r="BN1288">
        <v>1.8167818014008501</v>
      </c>
      <c r="BO1288">
        <v>5.0544361957897399</v>
      </c>
      <c r="BP1288">
        <v>10.116917039650399</v>
      </c>
      <c r="BQ1288">
        <v>29.505535031864799</v>
      </c>
      <c r="BR1288">
        <v>9.0815489423253499</v>
      </c>
      <c r="BS1288">
        <v>6.8439798448169098</v>
      </c>
      <c r="BT1288">
        <v>13.580006244722499</v>
      </c>
      <c r="BU1288">
        <v>87.674596455844494</v>
      </c>
      <c r="BV1288">
        <v>71.485883946446407</v>
      </c>
      <c r="BW1288">
        <v>9.6414479364425691</v>
      </c>
      <c r="BX1288">
        <v>6.54726457295543</v>
      </c>
      <c r="BY1288">
        <v>414.42466352697801</v>
      </c>
      <c r="BZ1288">
        <v>348.98573451578301</v>
      </c>
      <c r="CA1288">
        <v>63.629223980863401</v>
      </c>
      <c r="CB1288">
        <v>1.8097050303329201</v>
      </c>
      <c r="CC1288">
        <v>6760</v>
      </c>
      <c r="CD1288">
        <v>6711</v>
      </c>
      <c r="CE1288">
        <v>6904.2893660531699</v>
      </c>
      <c r="CF1288">
        <v>619.41582210520596</v>
      </c>
      <c r="CG1288">
        <v>790.43524400432602</v>
      </c>
      <c r="CH1288">
        <v>1361.3782722231499</v>
      </c>
    </row>
    <row r="1289" spans="1:86" x14ac:dyDescent="0.2">
      <c r="A1289" t="s">
        <v>165</v>
      </c>
      <c r="B1289">
        <v>2014</v>
      </c>
      <c r="C1289" t="s">
        <v>13</v>
      </c>
      <c r="D1289" t="s">
        <v>890</v>
      </c>
      <c r="E1289">
        <v>-79.592946385517607</v>
      </c>
      <c r="F1289">
        <v>-30.3271319905556</v>
      </c>
      <c r="G1289">
        <v>-4.7251957105066902</v>
      </c>
      <c r="H1289">
        <v>-44.540618684455197</v>
      </c>
      <c r="I1289">
        <v>-73.433041010415494</v>
      </c>
      <c r="J1289">
        <v>-30.126116772943199</v>
      </c>
      <c r="K1289">
        <v>-4.6605435408540696</v>
      </c>
      <c r="L1289">
        <v>-38.646380696618401</v>
      </c>
      <c r="M1289">
        <v>-10.215532625074999</v>
      </c>
      <c r="N1289">
        <v>-8.2230946453033305</v>
      </c>
      <c r="O1289">
        <v>-0.75397541644433597</v>
      </c>
      <c r="P1289">
        <v>-1.2384625633273501</v>
      </c>
      <c r="Q1289">
        <v>-25.8585822904233</v>
      </c>
      <c r="R1289">
        <v>1667.51907720343</v>
      </c>
      <c r="S1289">
        <v>1641.6604949130101</v>
      </c>
      <c r="T1289">
        <v>1562.0675485274901</v>
      </c>
      <c r="U1289">
        <v>-20.596106599922599</v>
      </c>
      <c r="V1289">
        <v>1328.16255298752</v>
      </c>
      <c r="W1289">
        <v>1307.5664463876001</v>
      </c>
      <c r="X1289">
        <v>1234.13340537718</v>
      </c>
      <c r="Y1289">
        <v>-150.69623013406701</v>
      </c>
      <c r="Z1289">
        <v>-1.43343433306769</v>
      </c>
      <c r="AA1289">
        <v>-0.17088524241149999</v>
      </c>
      <c r="AB1289">
        <v>-149.09191055858801</v>
      </c>
      <c r="AC1289">
        <v>-2.2923777914870298</v>
      </c>
      <c r="AD1289">
        <v>-0.55429315196599904</v>
      </c>
      <c r="AE1289">
        <v>-0.20261757916891901</v>
      </c>
      <c r="AF1289">
        <v>-1.5354670603520999</v>
      </c>
      <c r="AG1289">
        <v>-422.128615882627</v>
      </c>
      <c r="AH1289">
        <v>-422.128615882627</v>
      </c>
      <c r="AI1289">
        <v>-1056.5020389620099</v>
      </c>
      <c r="AJ1289">
        <v>-1056.5020389620099</v>
      </c>
      <c r="AK1289">
        <v>-220.86365957985299</v>
      </c>
      <c r="AL1289">
        <v>-220.86365957985299</v>
      </c>
      <c r="AM1289">
        <v>-1699.4943144244901</v>
      </c>
      <c r="AN1289">
        <v>-1699.4943144244901</v>
      </c>
      <c r="AO1289">
        <v>-208.46825214428</v>
      </c>
      <c r="AP1289">
        <v>-9.2632981345510892</v>
      </c>
      <c r="AQ1289">
        <v>-17.519880915646201</v>
      </c>
      <c r="AR1289">
        <v>-181.685073094084</v>
      </c>
      <c r="AS1289">
        <v>-5.8609315515459297</v>
      </c>
      <c r="AT1289">
        <v>-0.32560162308725299</v>
      </c>
      <c r="AU1289">
        <v>-0.11221220238313</v>
      </c>
      <c r="AV1289">
        <v>-5.4231177260755503</v>
      </c>
      <c r="AW1289">
        <v>-17.8430122941222</v>
      </c>
      <c r="AX1289">
        <v>-2.42658012028464</v>
      </c>
      <c r="AY1289">
        <v>-2.6948307735840702</v>
      </c>
      <c r="AZ1289">
        <v>-12.721601400253499</v>
      </c>
      <c r="BA1289">
        <v>-94.008373660868699</v>
      </c>
      <c r="BB1289">
        <v>-36.732157273741997</v>
      </c>
      <c r="BC1289">
        <v>-39.347765160234601</v>
      </c>
      <c r="BD1289">
        <v>-17.928451226892399</v>
      </c>
      <c r="BE1289">
        <v>-11.247322036289299</v>
      </c>
      <c r="BF1289">
        <v>-1.4085501466700701</v>
      </c>
      <c r="BG1289">
        <v>-2.4399619692008798</v>
      </c>
      <c r="BH1289">
        <v>-7.3988099204183202</v>
      </c>
      <c r="BI1289">
        <v>-17.301691253996299</v>
      </c>
      <c r="BJ1289">
        <v>-1.9225901427201899</v>
      </c>
      <c r="BK1289">
        <v>-3.7482592554132399</v>
      </c>
      <c r="BL1289">
        <v>-11.630841855862901</v>
      </c>
      <c r="BM1289">
        <v>-23.047240956751001</v>
      </c>
      <c r="BN1289">
        <v>-3.25624345562853</v>
      </c>
      <c r="BO1289">
        <v>-5.1587031164886303</v>
      </c>
      <c r="BP1289">
        <v>-14.6322943846338</v>
      </c>
      <c r="BQ1289">
        <v>-81.388479354223307</v>
      </c>
      <c r="BR1289">
        <v>-14.5065270666692</v>
      </c>
      <c r="BS1289">
        <v>-6.1818176341850197</v>
      </c>
      <c r="BT1289">
        <v>-60.700134653369098</v>
      </c>
      <c r="BU1289">
        <v>-105.92979208227401</v>
      </c>
      <c r="BV1289">
        <v>-86.461831361488507</v>
      </c>
      <c r="BW1289">
        <v>-10.1530426167957</v>
      </c>
      <c r="BX1289">
        <v>-9.3149181039895996</v>
      </c>
      <c r="BY1289">
        <v>-565.24046992369699</v>
      </c>
      <c r="BZ1289">
        <v>-336.06777541770299</v>
      </c>
      <c r="CA1289">
        <v>-64.007709317978495</v>
      </c>
      <c r="CB1289">
        <v>-165.16498518801501</v>
      </c>
      <c r="CC1289">
        <v>-1668</v>
      </c>
      <c r="CD1289">
        <v>-1610</v>
      </c>
      <c r="CE1289">
        <v>-1616.94355518113</v>
      </c>
      <c r="CF1289">
        <v>-864.40563996064998</v>
      </c>
      <c r="CG1289">
        <v>-1014.4823338285501</v>
      </c>
      <c r="CH1289">
        <v>-1689.7349206542499</v>
      </c>
    </row>
    <row r="1290" spans="1:86" x14ac:dyDescent="0.2">
      <c r="A1290" t="s">
        <v>165</v>
      </c>
      <c r="B1290">
        <v>2014</v>
      </c>
      <c r="C1290" t="s">
        <v>14</v>
      </c>
      <c r="D1290" t="s">
        <v>891</v>
      </c>
      <c r="E1290">
        <v>137.588940030115</v>
      </c>
      <c r="F1290">
        <v>51.507469565051899</v>
      </c>
      <c r="G1290">
        <v>41.170429910436901</v>
      </c>
      <c r="H1290">
        <v>44.911040554626297</v>
      </c>
      <c r="I1290">
        <v>126.043738402065</v>
      </c>
      <c r="J1290">
        <v>50.627303954003501</v>
      </c>
      <c r="K1290">
        <v>40.642697863518997</v>
      </c>
      <c r="L1290">
        <v>34.773736584542497</v>
      </c>
      <c r="M1290">
        <v>58.201898954513901</v>
      </c>
      <c r="N1290">
        <v>41.589623832923799</v>
      </c>
      <c r="O1290">
        <v>5.2397754467962097</v>
      </c>
      <c r="P1290">
        <v>11.3724996747939</v>
      </c>
      <c r="Q1290">
        <v>666.13454264863697</v>
      </c>
      <c r="R1290">
        <v>489.89517746539798</v>
      </c>
      <c r="S1290">
        <v>1156.0297201140299</v>
      </c>
      <c r="T1290">
        <v>1293.61866014415</v>
      </c>
      <c r="U1290">
        <v>565.10551204210401</v>
      </c>
      <c r="V1290">
        <v>415.595420120055</v>
      </c>
      <c r="W1290">
        <v>980.70093216215901</v>
      </c>
      <c r="X1290">
        <v>1106.7446705642201</v>
      </c>
      <c r="Y1290">
        <v>228.96219855632401</v>
      </c>
      <c r="Z1290">
        <v>6.1523819917995901</v>
      </c>
      <c r="AA1290">
        <v>1.1395132064439699</v>
      </c>
      <c r="AB1290">
        <v>221.67030335807999</v>
      </c>
      <c r="AC1290">
        <v>10.2993590170153</v>
      </c>
      <c r="AD1290">
        <v>2.4374364471594099</v>
      </c>
      <c r="AE1290">
        <v>1.67531616361366</v>
      </c>
      <c r="AF1290">
        <v>6.1866064062422597</v>
      </c>
      <c r="AG1290">
        <v>1663.8998939610201</v>
      </c>
      <c r="AH1290">
        <v>1663.8998939610201</v>
      </c>
      <c r="AI1290">
        <v>848.23987273425996</v>
      </c>
      <c r="AJ1290">
        <v>848.23987273425996</v>
      </c>
      <c r="AK1290">
        <v>233.07132483868301</v>
      </c>
      <c r="AL1290">
        <v>233.07132483868301</v>
      </c>
      <c r="AM1290">
        <v>2745.2110915339599</v>
      </c>
      <c r="AN1290">
        <v>2745.2110915339599</v>
      </c>
      <c r="AO1290">
        <v>334.40649176560299</v>
      </c>
      <c r="AP1290">
        <v>34.512933643027701</v>
      </c>
      <c r="AQ1290">
        <v>150.36490999023101</v>
      </c>
      <c r="AR1290">
        <v>149.52864813234501</v>
      </c>
      <c r="AS1290">
        <v>22.782539742118399</v>
      </c>
      <c r="AT1290">
        <v>1.18687576488939</v>
      </c>
      <c r="AU1290">
        <v>1.1480981001527999</v>
      </c>
      <c r="AV1290">
        <v>20.447565877076201</v>
      </c>
      <c r="AW1290">
        <v>91.549121271901399</v>
      </c>
      <c r="AX1290">
        <v>10.148256416693799</v>
      </c>
      <c r="AY1290">
        <v>19.372784206426299</v>
      </c>
      <c r="AZ1290">
        <v>62.028080648781298</v>
      </c>
      <c r="BA1290">
        <v>419.73951790499802</v>
      </c>
      <c r="BB1290">
        <v>74.056384026727002</v>
      </c>
      <c r="BC1290">
        <v>323.25670137062701</v>
      </c>
      <c r="BD1290">
        <v>22.426432507644702</v>
      </c>
      <c r="BE1290">
        <v>31.36849002137</v>
      </c>
      <c r="BF1290">
        <v>4.0828784599563104</v>
      </c>
      <c r="BG1290">
        <v>19.335712938540699</v>
      </c>
      <c r="BH1290">
        <v>7.9498986228730502</v>
      </c>
      <c r="BI1290">
        <v>54.041306977079998</v>
      </c>
      <c r="BJ1290">
        <v>5.40772196455712</v>
      </c>
      <c r="BK1290">
        <v>35.494343131332201</v>
      </c>
      <c r="BL1290">
        <v>13.1392418811906</v>
      </c>
      <c r="BM1290">
        <v>76.964836495873897</v>
      </c>
      <c r="BN1290">
        <v>6.4449268194593197</v>
      </c>
      <c r="BO1290">
        <v>53.364314635028798</v>
      </c>
      <c r="BP1290">
        <v>17.155595041385801</v>
      </c>
      <c r="BQ1290">
        <v>131.544791528259</v>
      </c>
      <c r="BR1290">
        <v>20.191745707394499</v>
      </c>
      <c r="BS1290">
        <v>59.2834051601601</v>
      </c>
      <c r="BT1290">
        <v>52.069640660704202</v>
      </c>
      <c r="BU1290">
        <v>613.06624062297703</v>
      </c>
      <c r="BV1290">
        <v>437.65996636834501</v>
      </c>
      <c r="BW1290">
        <v>70.889058804081202</v>
      </c>
      <c r="BX1290">
        <v>104.51721545055101</v>
      </c>
      <c r="BY1290">
        <v>1282.84662294708</v>
      </c>
      <c r="BZ1290">
        <v>604.99981023246698</v>
      </c>
      <c r="CA1290">
        <v>557.91048454246595</v>
      </c>
      <c r="CB1290">
        <v>119.93632817214301</v>
      </c>
      <c r="CC1290">
        <v>35003</v>
      </c>
      <c r="CD1290">
        <v>34847</v>
      </c>
      <c r="CE1290">
        <v>35532.231599978397</v>
      </c>
      <c r="CF1290">
        <v>10359.352866154501</v>
      </c>
      <c r="CG1290">
        <v>14615.8857045516</v>
      </c>
      <c r="CH1290">
        <v>24743.5757591527</v>
      </c>
    </row>
    <row r="1291" spans="1:86" x14ac:dyDescent="0.2">
      <c r="A1291" t="s">
        <v>165</v>
      </c>
      <c r="B1291">
        <v>2014</v>
      </c>
      <c r="C1291" t="s">
        <v>15</v>
      </c>
      <c r="D1291" t="s">
        <v>892</v>
      </c>
      <c r="E1291">
        <v>11.7543398671168</v>
      </c>
      <c r="F1291">
        <v>4.0750193019953</v>
      </c>
      <c r="G1291">
        <v>5.0744302922050899</v>
      </c>
      <c r="H1291">
        <v>2.60489027291643</v>
      </c>
      <c r="I1291">
        <v>10.345049893401701</v>
      </c>
      <c r="J1291">
        <v>3.9597725280990601</v>
      </c>
      <c r="K1291">
        <v>5.0074374907905304</v>
      </c>
      <c r="L1291">
        <v>1.3778398745120599</v>
      </c>
      <c r="M1291">
        <v>8.0562438491630406</v>
      </c>
      <c r="N1291">
        <v>5.6446904703430896</v>
      </c>
      <c r="O1291">
        <v>0.51219262755080397</v>
      </c>
      <c r="P1291">
        <v>1.8993607512691399</v>
      </c>
      <c r="Q1291">
        <v>2451.7388570264802</v>
      </c>
      <c r="R1291">
        <v>921.19469519809002</v>
      </c>
      <c r="S1291">
        <v>3372.9335522245701</v>
      </c>
      <c r="T1291">
        <v>3384.6878920916902</v>
      </c>
      <c r="U1291">
        <v>2168.50082427491</v>
      </c>
      <c r="V1291">
        <v>814.77333939124105</v>
      </c>
      <c r="W1291">
        <v>2983.2741636661499</v>
      </c>
      <c r="X1291">
        <v>2993.6192135595502</v>
      </c>
      <c r="Y1291">
        <v>27.235584713964801</v>
      </c>
      <c r="Z1291">
        <v>0.82667657033560304</v>
      </c>
      <c r="AA1291">
        <v>0.12715072457850601</v>
      </c>
      <c r="AB1291">
        <v>26.281757419050599</v>
      </c>
      <c r="AC1291">
        <v>1.7425713764326101</v>
      </c>
      <c r="AD1291">
        <v>0.31738207932162699</v>
      </c>
      <c r="AE1291">
        <v>0.214141051342608</v>
      </c>
      <c r="AF1291">
        <v>1.21104824576837</v>
      </c>
      <c r="AG1291">
        <v>170.32202080495699</v>
      </c>
      <c r="AH1291">
        <v>170.32202080495699</v>
      </c>
      <c r="AI1291">
        <v>24.314465665517702</v>
      </c>
      <c r="AJ1291">
        <v>24.314465665517702</v>
      </c>
      <c r="AK1291">
        <v>14.316175974086001</v>
      </c>
      <c r="AL1291">
        <v>14.316175974086001</v>
      </c>
      <c r="AM1291">
        <v>208.95266244455999</v>
      </c>
      <c r="AN1291">
        <v>208.95266244455999</v>
      </c>
      <c r="AO1291">
        <v>27.891360718043199</v>
      </c>
      <c r="AP1291">
        <v>4.7318193675669802</v>
      </c>
      <c r="AQ1291">
        <v>17.3516452986205</v>
      </c>
      <c r="AR1291">
        <v>5.8078960518557201</v>
      </c>
      <c r="AS1291">
        <v>4.2359885297944198</v>
      </c>
      <c r="AT1291">
        <v>0.136836527113854</v>
      </c>
      <c r="AU1291">
        <v>0.14331449815802499</v>
      </c>
      <c r="AV1291">
        <v>3.95583750452254</v>
      </c>
      <c r="AW1291">
        <v>14.365118647993199</v>
      </c>
      <c r="AX1291">
        <v>1.3427720761873001</v>
      </c>
      <c r="AY1291">
        <v>2.3811514021521498</v>
      </c>
      <c r="AZ1291">
        <v>10.641195169653701</v>
      </c>
      <c r="BA1291">
        <v>59.180439259056499</v>
      </c>
      <c r="BB1291">
        <v>6.6641879346752404</v>
      </c>
      <c r="BC1291">
        <v>49.872477480218798</v>
      </c>
      <c r="BD1291">
        <v>2.6437738441624199</v>
      </c>
      <c r="BE1291">
        <v>4.1129971543142503</v>
      </c>
      <c r="BF1291">
        <v>0.52565119829123197</v>
      </c>
      <c r="BG1291">
        <v>2.9809618726005702</v>
      </c>
      <c r="BH1291">
        <v>0.60638408342244099</v>
      </c>
      <c r="BI1291">
        <v>6.6112222787957204</v>
      </c>
      <c r="BJ1291">
        <v>0.67465720554238195</v>
      </c>
      <c r="BK1291">
        <v>4.8318177727066898</v>
      </c>
      <c r="BL1291">
        <v>1.1047473005466399</v>
      </c>
      <c r="BM1291">
        <v>8.9150674240554206</v>
      </c>
      <c r="BN1291">
        <v>0.71388063861492601</v>
      </c>
      <c r="BO1291">
        <v>6.7646595894283204</v>
      </c>
      <c r="BP1291">
        <v>1.4365271960121699</v>
      </c>
      <c r="BQ1291">
        <v>16.224732581545101</v>
      </c>
      <c r="BR1291">
        <v>1.73463266723508</v>
      </c>
      <c r="BS1291">
        <v>12.219578807811301</v>
      </c>
      <c r="BT1291">
        <v>2.2705211064987401</v>
      </c>
      <c r="BU1291">
        <v>84.100113594234102</v>
      </c>
      <c r="BV1291">
        <v>59.498237102975203</v>
      </c>
      <c r="BW1291">
        <v>6.9684393614041698</v>
      </c>
      <c r="BX1291">
        <v>17.633437129854901</v>
      </c>
      <c r="BY1291">
        <v>120.32789129083901</v>
      </c>
      <c r="BZ1291">
        <v>48.175687880490003</v>
      </c>
      <c r="CA1291">
        <v>68.093173566761806</v>
      </c>
      <c r="CB1291">
        <v>4.0590298435867496</v>
      </c>
      <c r="CC1291">
        <v>69223</v>
      </c>
      <c r="CD1291">
        <v>70483</v>
      </c>
      <c r="CE1291">
        <v>71456</v>
      </c>
      <c r="CF1291">
        <v>3080.9536060773999</v>
      </c>
      <c r="CG1291">
        <v>2659.0218962029599</v>
      </c>
      <c r="CH1291">
        <v>4050.8685170312901</v>
      </c>
    </row>
    <row r="1292" spans="1:86" x14ac:dyDescent="0.2">
      <c r="A1292" t="s">
        <v>165</v>
      </c>
      <c r="B1292">
        <v>2014</v>
      </c>
      <c r="C1292" t="s">
        <v>16</v>
      </c>
      <c r="D1292" t="s">
        <v>893</v>
      </c>
      <c r="E1292">
        <v>18.579653774655998</v>
      </c>
      <c r="F1292">
        <v>6.3228418545397496</v>
      </c>
      <c r="G1292">
        <v>5.7350962755617898</v>
      </c>
      <c r="H1292">
        <v>6.5217156445544102</v>
      </c>
      <c r="I1292">
        <v>16.791607037870101</v>
      </c>
      <c r="J1292">
        <v>6.2015186284084196</v>
      </c>
      <c r="K1292">
        <v>5.6590436745573198</v>
      </c>
      <c r="L1292">
        <v>4.9310447349043702</v>
      </c>
      <c r="M1292">
        <v>9.6468419209745502</v>
      </c>
      <c r="N1292">
        <v>5.7887391763634204</v>
      </c>
      <c r="O1292">
        <v>0.69986218463406602</v>
      </c>
      <c r="P1292">
        <v>3.1582405599770702</v>
      </c>
      <c r="Q1292">
        <v>910.54699667168404</v>
      </c>
      <c r="R1292">
        <v>418.34055323873599</v>
      </c>
      <c r="S1292">
        <v>1328.8875499104199</v>
      </c>
      <c r="T1292">
        <v>1347.46720368508</v>
      </c>
      <c r="U1292">
        <v>763.02791185539002</v>
      </c>
      <c r="V1292">
        <v>350.56457266782598</v>
      </c>
      <c r="W1292">
        <v>1113.59248452322</v>
      </c>
      <c r="X1292">
        <v>1130.3840915610899</v>
      </c>
      <c r="Y1292">
        <v>34.038063504498098</v>
      </c>
      <c r="Z1292">
        <v>0.860855393119071</v>
      </c>
      <c r="AA1292">
        <v>0.16254164907305901</v>
      </c>
      <c r="AB1292">
        <v>33.014666462306003</v>
      </c>
      <c r="AC1292">
        <v>1.6595679556896601</v>
      </c>
      <c r="AD1292">
        <v>0.33490550772940297</v>
      </c>
      <c r="AE1292">
        <v>0.24157402609947201</v>
      </c>
      <c r="AF1292">
        <v>1.0830884218607799</v>
      </c>
      <c r="AG1292">
        <v>229.564825992793</v>
      </c>
      <c r="AH1292">
        <v>229.564825992793</v>
      </c>
      <c r="AI1292">
        <v>113.750582868888</v>
      </c>
      <c r="AJ1292">
        <v>113.750582868888</v>
      </c>
      <c r="AK1292">
        <v>98.270369612945103</v>
      </c>
      <c r="AL1292">
        <v>98.270369612945103</v>
      </c>
      <c r="AM1292">
        <v>441.58577847462601</v>
      </c>
      <c r="AN1292">
        <v>441.58577847462601</v>
      </c>
      <c r="AO1292">
        <v>48.034112080812797</v>
      </c>
      <c r="AP1292">
        <v>4.9359896654127304</v>
      </c>
      <c r="AQ1292">
        <v>20.869125473889699</v>
      </c>
      <c r="AR1292">
        <v>22.228996941510498</v>
      </c>
      <c r="AS1292">
        <v>4.0629557019871099</v>
      </c>
      <c r="AT1292">
        <v>0.14977069484059999</v>
      </c>
      <c r="AU1292">
        <v>0.147632925379447</v>
      </c>
      <c r="AV1292">
        <v>3.7655520817670598</v>
      </c>
      <c r="AW1292">
        <v>15.4725604052277</v>
      </c>
      <c r="AX1292">
        <v>1.4116239203449801</v>
      </c>
      <c r="AY1292">
        <v>2.8913511950021902</v>
      </c>
      <c r="AZ1292">
        <v>11.169585289880599</v>
      </c>
      <c r="BA1292">
        <v>65.644269263539996</v>
      </c>
      <c r="BB1292">
        <v>9.3832775633656098</v>
      </c>
      <c r="BC1292">
        <v>51.647594406002099</v>
      </c>
      <c r="BD1292">
        <v>4.6133972941723203</v>
      </c>
      <c r="BE1292">
        <v>5.00684044383868</v>
      </c>
      <c r="BF1292">
        <v>0.58759315209063501</v>
      </c>
      <c r="BG1292">
        <v>3.0983762106351</v>
      </c>
      <c r="BH1292">
        <v>1.32087108111294</v>
      </c>
      <c r="BI1292">
        <v>8.0564594482200995</v>
      </c>
      <c r="BJ1292">
        <v>0.77043571080260198</v>
      </c>
      <c r="BK1292">
        <v>5.1260608627052404</v>
      </c>
      <c r="BL1292">
        <v>2.1599628747122601</v>
      </c>
      <c r="BM1292">
        <v>11.0117996357582</v>
      </c>
      <c r="BN1292">
        <v>0.919693962811165</v>
      </c>
      <c r="BO1292">
        <v>7.2897544335176301</v>
      </c>
      <c r="BP1292">
        <v>2.8023512394294401</v>
      </c>
      <c r="BQ1292">
        <v>21.438995562342399</v>
      </c>
      <c r="BR1292">
        <v>2.7792101219402698</v>
      </c>
      <c r="BS1292">
        <v>11.1013782035355</v>
      </c>
      <c r="BT1292">
        <v>7.5584072368665902</v>
      </c>
      <c r="BU1292">
        <v>99.652127368498597</v>
      </c>
      <c r="BV1292">
        <v>61.068005512570103</v>
      </c>
      <c r="BW1292">
        <v>9.4980035937892495</v>
      </c>
      <c r="BX1292">
        <v>29.086118262139401</v>
      </c>
      <c r="BY1292">
        <v>167.950908843359</v>
      </c>
      <c r="BZ1292">
        <v>73.002088229083</v>
      </c>
      <c r="CA1292">
        <v>77.315132072571899</v>
      </c>
      <c r="CB1292">
        <v>17.6336885417041</v>
      </c>
      <c r="CC1292">
        <v>35615</v>
      </c>
      <c r="CD1292">
        <v>35156</v>
      </c>
      <c r="CE1292">
        <v>37192.654729223897</v>
      </c>
      <c r="CF1292">
        <v>1732.0682169237</v>
      </c>
      <c r="CG1292">
        <v>2484.6104849947801</v>
      </c>
      <c r="CH1292">
        <v>4103.7959197837099</v>
      </c>
    </row>
    <row r="1293" spans="1:86" x14ac:dyDescent="0.2">
      <c r="A1293" t="s">
        <v>165</v>
      </c>
      <c r="B1293">
        <v>2014</v>
      </c>
      <c r="C1293" t="s">
        <v>17</v>
      </c>
      <c r="D1293" t="s">
        <v>894</v>
      </c>
      <c r="E1293">
        <v>85.054012296939106</v>
      </c>
      <c r="F1293">
        <v>28.5942175384283</v>
      </c>
      <c r="G1293">
        <v>29.378072586818501</v>
      </c>
      <c r="H1293">
        <v>27.081722171692402</v>
      </c>
      <c r="I1293">
        <v>77.105371019840504</v>
      </c>
      <c r="J1293">
        <v>28.087843916178301</v>
      </c>
      <c r="K1293">
        <v>28.994541312290799</v>
      </c>
      <c r="L1293">
        <v>20.0229857913715</v>
      </c>
      <c r="M1293">
        <v>34.785012726524101</v>
      </c>
      <c r="N1293">
        <v>23.680041094790599</v>
      </c>
      <c r="O1293">
        <v>3.6604015678870101</v>
      </c>
      <c r="P1293">
        <v>7.44457006384647</v>
      </c>
      <c r="Q1293">
        <v>2435.0387348430099</v>
      </c>
      <c r="R1293">
        <v>539.93107759562997</v>
      </c>
      <c r="S1293">
        <v>2974.96981243864</v>
      </c>
      <c r="T1293">
        <v>3060.0238247355801</v>
      </c>
      <c r="U1293">
        <v>2071.7307473054898</v>
      </c>
      <c r="V1293">
        <v>459.37331463138599</v>
      </c>
      <c r="W1293">
        <v>2531.10406193687</v>
      </c>
      <c r="X1293">
        <v>2608.2094329567099</v>
      </c>
      <c r="Y1293">
        <v>146.11533802411699</v>
      </c>
      <c r="Z1293">
        <v>3.6645383096776998</v>
      </c>
      <c r="AA1293">
        <v>0.79928406625932302</v>
      </c>
      <c r="AB1293">
        <v>141.65151564817899</v>
      </c>
      <c r="AC1293">
        <v>7.6594120841114197</v>
      </c>
      <c r="AD1293">
        <v>1.3918126325775699</v>
      </c>
      <c r="AE1293">
        <v>1.21996366735285</v>
      </c>
      <c r="AF1293">
        <v>5.04763578418099</v>
      </c>
      <c r="AG1293">
        <v>1502.2757411044599</v>
      </c>
      <c r="AH1293">
        <v>1502.2757411044599</v>
      </c>
      <c r="AI1293">
        <v>391.51457137426098</v>
      </c>
      <c r="AJ1293">
        <v>391.51457137426098</v>
      </c>
      <c r="AK1293">
        <v>116.126724272657</v>
      </c>
      <c r="AL1293">
        <v>116.126724272657</v>
      </c>
      <c r="AM1293">
        <v>2009.91703675137</v>
      </c>
      <c r="AN1293">
        <v>2009.91703675137</v>
      </c>
      <c r="AO1293">
        <v>198.506324898055</v>
      </c>
      <c r="AP1293">
        <v>22.314610912983898</v>
      </c>
      <c r="AQ1293">
        <v>103.08578985667501</v>
      </c>
      <c r="AR1293">
        <v>73.105924128396197</v>
      </c>
      <c r="AS1293">
        <v>18.7355588670472</v>
      </c>
      <c r="AT1293">
        <v>0.682712717608846</v>
      </c>
      <c r="AU1293">
        <v>0.75606474149765901</v>
      </c>
      <c r="AV1293">
        <v>17.296781407940699</v>
      </c>
      <c r="AW1293">
        <v>72.908974713123897</v>
      </c>
      <c r="AX1293">
        <v>5.9679289182789104</v>
      </c>
      <c r="AY1293">
        <v>13.496582615696701</v>
      </c>
      <c r="AZ1293">
        <v>53.4444631791483</v>
      </c>
      <c r="BA1293">
        <v>302.90540927973097</v>
      </c>
      <c r="BB1293">
        <v>41.593386598709003</v>
      </c>
      <c r="BC1293">
        <v>246.625485448429</v>
      </c>
      <c r="BD1293">
        <v>14.686537232593301</v>
      </c>
      <c r="BE1293">
        <v>21.6861317415473</v>
      </c>
      <c r="BF1293">
        <v>2.43233437866922</v>
      </c>
      <c r="BG1293">
        <v>14.670151856425299</v>
      </c>
      <c r="BH1293">
        <v>4.5836455064527302</v>
      </c>
      <c r="BI1293">
        <v>36.978023657662199</v>
      </c>
      <c r="BJ1293">
        <v>3.1738651535433098</v>
      </c>
      <c r="BK1293">
        <v>25.930323482555799</v>
      </c>
      <c r="BL1293">
        <v>7.8738350215631598</v>
      </c>
      <c r="BM1293">
        <v>52.237665429926501</v>
      </c>
      <c r="BN1293">
        <v>3.7107714091033799</v>
      </c>
      <c r="BO1293">
        <v>38.216041646112402</v>
      </c>
      <c r="BP1293">
        <v>10.310852374710599</v>
      </c>
      <c r="BQ1293">
        <v>86.192317822503796</v>
      </c>
      <c r="BR1293">
        <v>11.219600570562999</v>
      </c>
      <c r="BS1293">
        <v>49.213018139772501</v>
      </c>
      <c r="BT1293">
        <v>25.759699112168299</v>
      </c>
      <c r="BU1293">
        <v>367.51294861655202</v>
      </c>
      <c r="BV1293">
        <v>249.326748688523</v>
      </c>
      <c r="BW1293">
        <v>49.739914868277097</v>
      </c>
      <c r="BX1293">
        <v>68.446285059752199</v>
      </c>
      <c r="BY1293">
        <v>795.957913031933</v>
      </c>
      <c r="BZ1293">
        <v>338.06966579961698</v>
      </c>
      <c r="CA1293">
        <v>397.17990256043402</v>
      </c>
      <c r="CB1293">
        <v>60.708344671881797</v>
      </c>
      <c r="CC1293">
        <v>96631</v>
      </c>
      <c r="CD1293">
        <v>92999</v>
      </c>
      <c r="CE1293">
        <v>100014.636914521</v>
      </c>
      <c r="CF1293">
        <v>9586.2535693191294</v>
      </c>
      <c r="CG1293">
        <v>11886.780302294799</v>
      </c>
      <c r="CH1293">
        <v>20016.200877525702</v>
      </c>
    </row>
    <row r="1294" spans="1:86" x14ac:dyDescent="0.2">
      <c r="A1294" t="s">
        <v>165</v>
      </c>
      <c r="B1294">
        <v>2014</v>
      </c>
      <c r="C1294" t="s">
        <v>18</v>
      </c>
      <c r="D1294" t="s">
        <v>895</v>
      </c>
      <c r="E1294">
        <v>117.25148507690901</v>
      </c>
      <c r="F1294">
        <v>41.926602910107597</v>
      </c>
      <c r="G1294">
        <v>40.693241586949398</v>
      </c>
      <c r="H1294">
        <v>34.6316405798514</v>
      </c>
      <c r="I1294">
        <v>106.744430620098</v>
      </c>
      <c r="J1294">
        <v>41.263248155848203</v>
      </c>
      <c r="K1294">
        <v>40.155413273921397</v>
      </c>
      <c r="L1294">
        <v>25.325769190328302</v>
      </c>
      <c r="M1294">
        <v>43.118977843781202</v>
      </c>
      <c r="N1294">
        <v>30.2868156776007</v>
      </c>
      <c r="O1294">
        <v>5.0388222554917901</v>
      </c>
      <c r="P1294">
        <v>7.7933399106887098</v>
      </c>
      <c r="Q1294">
        <v>2469.7905856091302</v>
      </c>
      <c r="R1294">
        <v>549.71936071458697</v>
      </c>
      <c r="S1294">
        <v>3019.5099463237102</v>
      </c>
      <c r="T1294">
        <v>3136.76143140062</v>
      </c>
      <c r="U1294">
        <v>2032.0098922031</v>
      </c>
      <c r="V1294">
        <v>452.27930878686601</v>
      </c>
      <c r="W1294">
        <v>2484.2892009899701</v>
      </c>
      <c r="X1294">
        <v>2591.0336316100602</v>
      </c>
      <c r="Y1294">
        <v>204.13127866912399</v>
      </c>
      <c r="Z1294">
        <v>4.9299375739036702</v>
      </c>
      <c r="AA1294">
        <v>1.1074343420121799</v>
      </c>
      <c r="AB1294">
        <v>198.09390675320799</v>
      </c>
      <c r="AC1294">
        <v>11.3334697467655</v>
      </c>
      <c r="AD1294">
        <v>1.81243729836205</v>
      </c>
      <c r="AE1294">
        <v>1.71188743113338</v>
      </c>
      <c r="AF1294">
        <v>7.8091450172700601</v>
      </c>
      <c r="AG1294">
        <v>1314.37045200952</v>
      </c>
      <c r="AH1294">
        <v>1314.37045200952</v>
      </c>
      <c r="AI1294">
        <v>547.65489033103302</v>
      </c>
      <c r="AJ1294">
        <v>547.65489033103302</v>
      </c>
      <c r="AK1294">
        <v>159.552714430376</v>
      </c>
      <c r="AL1294">
        <v>159.552714430376</v>
      </c>
      <c r="AM1294">
        <v>2021.5780567709301</v>
      </c>
      <c r="AN1294">
        <v>2021.5780567709301</v>
      </c>
      <c r="AO1294">
        <v>270.276119373531</v>
      </c>
      <c r="AP1294">
        <v>31.594185090865398</v>
      </c>
      <c r="AQ1294">
        <v>138.81283582955999</v>
      </c>
      <c r="AR1294">
        <v>99.869098453106602</v>
      </c>
      <c r="AS1294">
        <v>27.606591524491201</v>
      </c>
      <c r="AT1294">
        <v>0.92960527610168697</v>
      </c>
      <c r="AU1294">
        <v>1.0842655287388301</v>
      </c>
      <c r="AV1294">
        <v>25.5927207196506</v>
      </c>
      <c r="AW1294">
        <v>198.58741022174101</v>
      </c>
      <c r="AX1294">
        <v>7.9448045405117602</v>
      </c>
      <c r="AY1294">
        <v>17.4074504648657</v>
      </c>
      <c r="AZ1294">
        <v>173.23515521636301</v>
      </c>
      <c r="BA1294">
        <v>412.31432040757102</v>
      </c>
      <c r="BB1294">
        <v>55.963575214343301</v>
      </c>
      <c r="BC1294">
        <v>336.97149276305299</v>
      </c>
      <c r="BD1294">
        <v>19.379252430175399</v>
      </c>
      <c r="BE1294">
        <v>28.529297149484702</v>
      </c>
      <c r="BF1294">
        <v>3.2891826695875399</v>
      </c>
      <c r="BG1294">
        <v>19.309551787717002</v>
      </c>
      <c r="BH1294">
        <v>5.93056269218018</v>
      </c>
      <c r="BI1294">
        <v>48.921481470914998</v>
      </c>
      <c r="BJ1294">
        <v>4.2432305013128602</v>
      </c>
      <c r="BK1294">
        <v>34.105147207436097</v>
      </c>
      <c r="BL1294">
        <v>10.573103762165999</v>
      </c>
      <c r="BM1294">
        <v>68.981922238844007</v>
      </c>
      <c r="BN1294">
        <v>4.9942231638991599</v>
      </c>
      <c r="BO1294">
        <v>50.1978953878711</v>
      </c>
      <c r="BP1294">
        <v>13.7898036870737</v>
      </c>
      <c r="BQ1294">
        <v>122.821259011994</v>
      </c>
      <c r="BR1294">
        <v>20.4872933007046</v>
      </c>
      <c r="BS1294">
        <v>67.414232763947396</v>
      </c>
      <c r="BT1294">
        <v>34.9197329473416</v>
      </c>
      <c r="BU1294">
        <v>459.43070201260599</v>
      </c>
      <c r="BV1294">
        <v>318.83534642329801</v>
      </c>
      <c r="BW1294">
        <v>69.061139968255802</v>
      </c>
      <c r="BX1294">
        <v>71.534215621052496</v>
      </c>
      <c r="BY1294">
        <v>1135.38572265064</v>
      </c>
      <c r="BZ1294">
        <v>498.69621254312102</v>
      </c>
      <c r="CA1294">
        <v>550.43772901025</v>
      </c>
      <c r="CB1294">
        <v>86.251781097266303</v>
      </c>
      <c r="CC1294">
        <v>120841</v>
      </c>
      <c r="CD1294">
        <v>120949</v>
      </c>
      <c r="CE1294">
        <v>121411.696117766</v>
      </c>
      <c r="CF1294">
        <v>12114.125087869899</v>
      </c>
      <c r="CG1294">
        <v>14186.552490379499</v>
      </c>
      <c r="CH1294">
        <v>22818.270839895598</v>
      </c>
    </row>
    <row r="1295" spans="1:86" x14ac:dyDescent="0.2">
      <c r="A1295" t="s">
        <v>165</v>
      </c>
      <c r="B1295">
        <v>2014</v>
      </c>
      <c r="C1295" t="s">
        <v>19</v>
      </c>
      <c r="D1295" t="s">
        <v>896</v>
      </c>
      <c r="E1295">
        <v>39.486636761091503</v>
      </c>
      <c r="F1295">
        <v>10.8604608278544</v>
      </c>
      <c r="G1295">
        <v>20.025351548819899</v>
      </c>
      <c r="H1295">
        <v>8.6008243844172192</v>
      </c>
      <c r="I1295">
        <v>36.211709720031799</v>
      </c>
      <c r="J1295">
        <v>10.572560391902</v>
      </c>
      <c r="K1295">
        <v>19.752098919471901</v>
      </c>
      <c r="L1295">
        <v>5.8870504086578999</v>
      </c>
      <c r="M1295">
        <v>20.241780256967999</v>
      </c>
      <c r="N1295">
        <v>13.9317905498554</v>
      </c>
      <c r="O1295">
        <v>2.6650680528569599</v>
      </c>
      <c r="P1295">
        <v>3.6449216542556502</v>
      </c>
      <c r="Q1295">
        <v>286.22728996162402</v>
      </c>
      <c r="R1295">
        <v>167.75392470026699</v>
      </c>
      <c r="S1295">
        <v>453.98121466189201</v>
      </c>
      <c r="T1295">
        <v>493.46785142298302</v>
      </c>
      <c r="U1295">
        <v>236.376071877003</v>
      </c>
      <c r="V1295">
        <v>138.53680327936601</v>
      </c>
      <c r="W1295">
        <v>374.91287515636901</v>
      </c>
      <c r="X1295">
        <v>411.12458487639998</v>
      </c>
      <c r="Y1295">
        <v>57.1330983357051</v>
      </c>
      <c r="Z1295">
        <v>2.01319427602097</v>
      </c>
      <c r="AA1295">
        <v>0.683061667591632</v>
      </c>
      <c r="AB1295">
        <v>54.436842392092501</v>
      </c>
      <c r="AC1295">
        <v>3.9324757982945999</v>
      </c>
      <c r="AD1295">
        <v>0.79721670822759905</v>
      </c>
      <c r="AE1295">
        <v>0.85965130086651098</v>
      </c>
      <c r="AF1295">
        <v>2.2756077892004898</v>
      </c>
      <c r="AG1295">
        <v>537.39456751074101</v>
      </c>
      <c r="AH1295">
        <v>537.39456751074101</v>
      </c>
      <c r="AI1295">
        <v>96.702668165244702</v>
      </c>
      <c r="AJ1295">
        <v>96.702668165244702</v>
      </c>
      <c r="AK1295">
        <v>39.917003940351798</v>
      </c>
      <c r="AL1295">
        <v>39.917003940351798</v>
      </c>
      <c r="AM1295">
        <v>674.01423961633805</v>
      </c>
      <c r="AN1295">
        <v>674.01423961633805</v>
      </c>
      <c r="AO1295">
        <v>98.140031231015499</v>
      </c>
      <c r="AP1295">
        <v>11.0034268613325</v>
      </c>
      <c r="AQ1295">
        <v>68.111899646408304</v>
      </c>
      <c r="AR1295">
        <v>19.024704723274802</v>
      </c>
      <c r="AS1295">
        <v>8.3256207831047906</v>
      </c>
      <c r="AT1295">
        <v>0.33756781522171903</v>
      </c>
      <c r="AU1295">
        <v>0.48412370758734402</v>
      </c>
      <c r="AV1295">
        <v>7.5039292602957302</v>
      </c>
      <c r="AW1295">
        <v>40.749030543452101</v>
      </c>
      <c r="AX1295">
        <v>3.3317011141315001</v>
      </c>
      <c r="AY1295">
        <v>9.3804958609274802</v>
      </c>
      <c r="AZ1295">
        <v>28.036833568393</v>
      </c>
      <c r="BA1295">
        <v>205.86343016756101</v>
      </c>
      <c r="BB1295">
        <v>19.014692026321299</v>
      </c>
      <c r="BC1295">
        <v>181.56556116649301</v>
      </c>
      <c r="BD1295">
        <v>5.2831769747467101</v>
      </c>
      <c r="BE1295">
        <v>13.618898765291201</v>
      </c>
      <c r="BF1295">
        <v>1.29686150336131</v>
      </c>
      <c r="BG1295">
        <v>10.653033612755401</v>
      </c>
      <c r="BH1295">
        <v>1.66900364917447</v>
      </c>
      <c r="BI1295">
        <v>22.862352021693201</v>
      </c>
      <c r="BJ1295">
        <v>1.7064674492295699</v>
      </c>
      <c r="BK1295">
        <v>18.1502862139371</v>
      </c>
      <c r="BL1295">
        <v>3.0055983585264499</v>
      </c>
      <c r="BM1295">
        <v>32.510381445185097</v>
      </c>
      <c r="BN1295">
        <v>1.8504275307717499</v>
      </c>
      <c r="BO1295">
        <v>26.199907249741599</v>
      </c>
      <c r="BP1295">
        <v>4.4600466646717498</v>
      </c>
      <c r="BQ1295">
        <v>50.731956240394197</v>
      </c>
      <c r="BR1295">
        <v>4.6907377161620101</v>
      </c>
      <c r="BS1295">
        <v>38.808213469658398</v>
      </c>
      <c r="BT1295">
        <v>7.2330050545737201</v>
      </c>
      <c r="BU1295">
        <v>217.274109016929</v>
      </c>
      <c r="BV1295">
        <v>146.50275539648399</v>
      </c>
      <c r="BW1295">
        <v>36.933813786010703</v>
      </c>
      <c r="BX1295">
        <v>33.837539834433798</v>
      </c>
      <c r="BY1295">
        <v>407.91035803274201</v>
      </c>
      <c r="BZ1295">
        <v>123.30755606231899</v>
      </c>
      <c r="CA1295">
        <v>270.30773885645698</v>
      </c>
      <c r="CB1295">
        <v>14.295063113966901</v>
      </c>
      <c r="CC1295">
        <v>21067</v>
      </c>
      <c r="CD1295">
        <v>20084</v>
      </c>
      <c r="CE1295">
        <v>23465.3604056148</v>
      </c>
      <c r="CF1295">
        <v>7430.5791615195003</v>
      </c>
      <c r="CG1295">
        <v>7186.0600878790501</v>
      </c>
      <c r="CH1295">
        <v>12482.329044541</v>
      </c>
    </row>
    <row r="1296" spans="1:86" x14ac:dyDescent="0.2">
      <c r="A1296" t="s">
        <v>165</v>
      </c>
      <c r="B1296">
        <v>2014</v>
      </c>
      <c r="C1296" t="s">
        <v>20</v>
      </c>
      <c r="D1296" t="s">
        <v>897</v>
      </c>
      <c r="E1296">
        <v>59.482703410836201</v>
      </c>
      <c r="F1296">
        <v>19.474886528390101</v>
      </c>
      <c r="G1296">
        <v>26.5865107850898</v>
      </c>
      <c r="H1296">
        <v>13.4213060973564</v>
      </c>
      <c r="I1296">
        <v>53.5197150771629</v>
      </c>
      <c r="J1296">
        <v>18.697949505877201</v>
      </c>
      <c r="K1296">
        <v>26.2483806462559</v>
      </c>
      <c r="L1296">
        <v>8.5733849250298402</v>
      </c>
      <c r="M1296">
        <v>57.263174452462401</v>
      </c>
      <c r="N1296">
        <v>39.458174039117402</v>
      </c>
      <c r="O1296">
        <v>3.4753315605878399</v>
      </c>
      <c r="P1296">
        <v>14.3296688527572</v>
      </c>
      <c r="Q1296">
        <v>1615.0209649546</v>
      </c>
      <c r="R1296">
        <v>458.451893136656</v>
      </c>
      <c r="S1296">
        <v>2073.4728580912501</v>
      </c>
      <c r="T1296">
        <v>2132.9555615020899</v>
      </c>
      <c r="U1296">
        <v>1431.8769807896199</v>
      </c>
      <c r="V1296">
        <v>406.46327622146902</v>
      </c>
      <c r="W1296">
        <v>1838.34025701109</v>
      </c>
      <c r="X1296">
        <v>1891.8599720882601</v>
      </c>
      <c r="Y1296">
        <v>103.52352593495</v>
      </c>
      <c r="Z1296">
        <v>5.2469355669933799</v>
      </c>
      <c r="AA1296">
        <v>0.82658385228869502</v>
      </c>
      <c r="AB1296">
        <v>97.450006515667695</v>
      </c>
      <c r="AC1296">
        <v>7.9579520107078796</v>
      </c>
      <c r="AD1296">
        <v>2.16699205818158</v>
      </c>
      <c r="AE1296">
        <v>1.06532061250544</v>
      </c>
      <c r="AF1296">
        <v>4.7256393400208498</v>
      </c>
      <c r="AG1296">
        <v>755.08393977702303</v>
      </c>
      <c r="AH1296">
        <v>755.08393977702303</v>
      </c>
      <c r="AI1296">
        <v>182.96539456484101</v>
      </c>
      <c r="AJ1296">
        <v>182.96539456484101</v>
      </c>
      <c r="AK1296">
        <v>64.076308788264996</v>
      </c>
      <c r="AL1296">
        <v>64.076308788264996</v>
      </c>
      <c r="AM1296">
        <v>1002.12564313013</v>
      </c>
      <c r="AN1296">
        <v>1002.12564313013</v>
      </c>
      <c r="AO1296">
        <v>178.102225521435</v>
      </c>
      <c r="AP1296">
        <v>24.011514216387798</v>
      </c>
      <c r="AQ1296">
        <v>111.178882880979</v>
      </c>
      <c r="AR1296">
        <v>42.911828424068503</v>
      </c>
      <c r="AS1296">
        <v>16.7519675681718</v>
      </c>
      <c r="AT1296">
        <v>0.73690754763583899</v>
      </c>
      <c r="AU1296">
        <v>0.91862543874407598</v>
      </c>
      <c r="AV1296">
        <v>15.096434581791801</v>
      </c>
      <c r="AW1296">
        <v>66.672473799584296</v>
      </c>
      <c r="AX1296">
        <v>8.9175871925751693</v>
      </c>
      <c r="AY1296">
        <v>15.8264220090298</v>
      </c>
      <c r="AZ1296">
        <v>41.928464597979399</v>
      </c>
      <c r="BA1296">
        <v>256.72978923651198</v>
      </c>
      <c r="BB1296">
        <v>41.322943678141201</v>
      </c>
      <c r="BC1296">
        <v>200.50172686327201</v>
      </c>
      <c r="BD1296">
        <v>14.905118695098199</v>
      </c>
      <c r="BE1296">
        <v>19.168887529629199</v>
      </c>
      <c r="BF1296">
        <v>3.5608841507742999</v>
      </c>
      <c r="BG1296">
        <v>12.0643119508062</v>
      </c>
      <c r="BH1296">
        <v>3.54369142804868</v>
      </c>
      <c r="BI1296">
        <v>33.017094306427303</v>
      </c>
      <c r="BJ1296">
        <v>4.7526046320034796</v>
      </c>
      <c r="BK1296">
        <v>22.395340591356501</v>
      </c>
      <c r="BL1296">
        <v>5.8691490830672803</v>
      </c>
      <c r="BM1296">
        <v>47.548552084543303</v>
      </c>
      <c r="BN1296">
        <v>5.0115902364807203</v>
      </c>
      <c r="BO1296">
        <v>33.858278705166299</v>
      </c>
      <c r="BP1296">
        <v>8.6786831428962206</v>
      </c>
      <c r="BQ1296">
        <v>61.0974868080039</v>
      </c>
      <c r="BR1296">
        <v>10.1554183191561</v>
      </c>
      <c r="BS1296">
        <v>35.976997518220699</v>
      </c>
      <c r="BT1296">
        <v>14.965070970627099</v>
      </c>
      <c r="BU1296">
        <v>593.93398778300195</v>
      </c>
      <c r="BV1296">
        <v>414.14019409813602</v>
      </c>
      <c r="BW1296">
        <v>47.1478681389302</v>
      </c>
      <c r="BX1296">
        <v>132.64592554593699</v>
      </c>
      <c r="BY1296">
        <v>618.49654563645402</v>
      </c>
      <c r="BZ1296">
        <v>229.267027676423</v>
      </c>
      <c r="CA1296">
        <v>360.613401982563</v>
      </c>
      <c r="CB1296">
        <v>28.616115977468102</v>
      </c>
      <c r="CC1296">
        <v>77420</v>
      </c>
      <c r="CD1296">
        <v>77887</v>
      </c>
      <c r="CE1296">
        <v>78140.893080851907</v>
      </c>
      <c r="CF1296">
        <v>6654.5522679876003</v>
      </c>
      <c r="CG1296">
        <v>9439.0377583074296</v>
      </c>
      <c r="CH1296">
        <v>15781.345458214801</v>
      </c>
    </row>
    <row r="1297" spans="1:86" x14ac:dyDescent="0.2">
      <c r="A1297" t="s">
        <v>165</v>
      </c>
      <c r="B1297">
        <v>2014</v>
      </c>
      <c r="C1297" t="s">
        <v>21</v>
      </c>
      <c r="D1297" t="s">
        <v>898</v>
      </c>
      <c r="E1297">
        <v>45.497929073233401</v>
      </c>
      <c r="F1297">
        <v>11.522398903593199</v>
      </c>
      <c r="G1297">
        <v>21.675680926996499</v>
      </c>
      <c r="H1297">
        <v>12.299849242643701</v>
      </c>
      <c r="I1297">
        <v>41.737760704628499</v>
      </c>
      <c r="J1297">
        <v>11.2954655489881</v>
      </c>
      <c r="K1297">
        <v>21.405193978337699</v>
      </c>
      <c r="L1297">
        <v>9.0371011773027199</v>
      </c>
      <c r="M1297">
        <v>16.6944165814907</v>
      </c>
      <c r="N1297">
        <v>10.661842097466</v>
      </c>
      <c r="O1297">
        <v>2.9467227549806601</v>
      </c>
      <c r="P1297">
        <v>3.0858517290440401</v>
      </c>
      <c r="Q1297">
        <v>7.3034454305156496E-2</v>
      </c>
      <c r="R1297">
        <v>27.021884387429399</v>
      </c>
      <c r="S1297">
        <v>27.0949188417346</v>
      </c>
      <c r="T1297">
        <v>72.592847914968004</v>
      </c>
      <c r="U1297">
        <v>6.2437689212807602E-2</v>
      </c>
      <c r="V1297">
        <v>23.101206620607499</v>
      </c>
      <c r="W1297">
        <v>23.163644309820299</v>
      </c>
      <c r="X1297">
        <v>64.901405014448798</v>
      </c>
      <c r="Y1297">
        <v>62.191977506218301</v>
      </c>
      <c r="Z1297">
        <v>1.6113861729368399</v>
      </c>
      <c r="AA1297">
        <v>0.61903511253159405</v>
      </c>
      <c r="AB1297">
        <v>59.961556220749799</v>
      </c>
      <c r="AC1297">
        <v>3.5833895248686001</v>
      </c>
      <c r="AD1297">
        <v>0.62633792040817404</v>
      </c>
      <c r="AE1297">
        <v>0.85574184847489199</v>
      </c>
      <c r="AF1297">
        <v>2.1013097559855298</v>
      </c>
      <c r="AG1297">
        <v>715.97094739059298</v>
      </c>
      <c r="AH1297">
        <v>715.97094739059298</v>
      </c>
      <c r="AI1297">
        <v>337.86627926173702</v>
      </c>
      <c r="AJ1297">
        <v>337.86627926173702</v>
      </c>
      <c r="AK1297">
        <v>82.588583635356798</v>
      </c>
      <c r="AL1297">
        <v>82.588583635356798</v>
      </c>
      <c r="AM1297">
        <v>1136.42581028769</v>
      </c>
      <c r="AN1297">
        <v>1136.42581028769</v>
      </c>
      <c r="AO1297">
        <v>138.41765832091099</v>
      </c>
      <c r="AP1297">
        <v>9.5245637966863903</v>
      </c>
      <c r="AQ1297">
        <v>74.439714666033098</v>
      </c>
      <c r="AR1297">
        <v>54.453379858191497</v>
      </c>
      <c r="AS1297">
        <v>7.8770782235600301</v>
      </c>
      <c r="AT1297">
        <v>0.30285013538975603</v>
      </c>
      <c r="AU1297">
        <v>0.63009092975470604</v>
      </c>
      <c r="AV1297">
        <v>6.94413715841557</v>
      </c>
      <c r="AW1297">
        <v>45.246796700944003</v>
      </c>
      <c r="AX1297">
        <v>2.6477544300304801</v>
      </c>
      <c r="AY1297">
        <v>9.6906058192785594</v>
      </c>
      <c r="AZ1297">
        <v>32.908436451634898</v>
      </c>
      <c r="BA1297">
        <v>179.35706681502199</v>
      </c>
      <c r="BB1297">
        <v>18.4065667615316</v>
      </c>
      <c r="BC1297">
        <v>153.983834182262</v>
      </c>
      <c r="BD1297">
        <v>6.9666658712291296</v>
      </c>
      <c r="BE1297">
        <v>13.172814333249001</v>
      </c>
      <c r="BF1297">
        <v>1.11400023197249</v>
      </c>
      <c r="BG1297">
        <v>9.2978639698734895</v>
      </c>
      <c r="BH1297">
        <v>2.7609501314030198</v>
      </c>
      <c r="BI1297">
        <v>24.8305499847615</v>
      </c>
      <c r="BJ1297">
        <v>1.4552907496626499</v>
      </c>
      <c r="BK1297">
        <v>18.6586075225134</v>
      </c>
      <c r="BL1297">
        <v>4.7166517125854401</v>
      </c>
      <c r="BM1297">
        <v>37.186352640333702</v>
      </c>
      <c r="BN1297">
        <v>1.65278034297322</v>
      </c>
      <c r="BO1297">
        <v>29.2342968030169</v>
      </c>
      <c r="BP1297">
        <v>6.2992754943434903</v>
      </c>
      <c r="BQ1297">
        <v>47.555563883277202</v>
      </c>
      <c r="BR1297">
        <v>4.8233279674827401</v>
      </c>
      <c r="BS1297">
        <v>23.908709724940199</v>
      </c>
      <c r="BT1297">
        <v>18.823526190854299</v>
      </c>
      <c r="BU1297">
        <v>180.535231406375</v>
      </c>
      <c r="BV1297">
        <v>112.26400283363201</v>
      </c>
      <c r="BW1297">
        <v>39.888683269162797</v>
      </c>
      <c r="BX1297">
        <v>28.382545303579899</v>
      </c>
      <c r="BY1297">
        <v>458.27036500227399</v>
      </c>
      <c r="BZ1297">
        <v>139.66833002289999</v>
      </c>
      <c r="CA1297">
        <v>294.84178772691899</v>
      </c>
      <c r="CB1297">
        <v>23.760247252455098</v>
      </c>
      <c r="CC1297">
        <v>6132</v>
      </c>
      <c r="CD1297">
        <v>6074</v>
      </c>
      <c r="CE1297">
        <v>6149.3957446808499</v>
      </c>
      <c r="CF1297">
        <v>4120.6657609629101</v>
      </c>
      <c r="CG1297">
        <v>6073.2102831971397</v>
      </c>
      <c r="CH1297">
        <v>10194.570629174201</v>
      </c>
    </row>
    <row r="1298" spans="1:86" x14ac:dyDescent="0.2">
      <c r="A1298" t="s">
        <v>165</v>
      </c>
      <c r="B1298">
        <v>2014</v>
      </c>
      <c r="C1298" t="s">
        <v>22</v>
      </c>
      <c r="D1298" t="s">
        <v>899</v>
      </c>
      <c r="E1298">
        <v>3184.5780962220701</v>
      </c>
      <c r="F1298">
        <v>2960.57568439843</v>
      </c>
      <c r="G1298">
        <v>95.1371907146127</v>
      </c>
      <c r="H1298">
        <v>128.865221109034</v>
      </c>
      <c r="I1298">
        <v>2968.34830646207</v>
      </c>
      <c r="J1298">
        <v>2837.4506143364702</v>
      </c>
      <c r="K1298">
        <v>93.941027928351104</v>
      </c>
      <c r="L1298">
        <v>36.9566641972431</v>
      </c>
      <c r="M1298">
        <v>6659.0739469356604</v>
      </c>
      <c r="N1298">
        <v>6408.49071931869</v>
      </c>
      <c r="O1298">
        <v>13.6612225073653</v>
      </c>
      <c r="P1298">
        <v>236.92200510960299</v>
      </c>
      <c r="Q1298">
        <v>397.60720908611302</v>
      </c>
      <c r="R1298">
        <v>256.64774389972001</v>
      </c>
      <c r="S1298">
        <v>654.25495298583303</v>
      </c>
      <c r="T1298">
        <v>3838.8330492079099</v>
      </c>
      <c r="U1298">
        <v>361.39487164767701</v>
      </c>
      <c r="V1298">
        <v>233.273382236933</v>
      </c>
      <c r="W1298">
        <v>594.66825388460995</v>
      </c>
      <c r="X1298">
        <v>3563.0165603466799</v>
      </c>
      <c r="Y1298">
        <v>3245.9310402441602</v>
      </c>
      <c r="Z1298">
        <v>754.91890101503202</v>
      </c>
      <c r="AA1298">
        <v>3.2243677684268102</v>
      </c>
      <c r="AB1298">
        <v>2487.7877714607098</v>
      </c>
      <c r="AC1298">
        <v>396.134571416874</v>
      </c>
      <c r="AD1298">
        <v>349.83925347845297</v>
      </c>
      <c r="AE1298">
        <v>3.7434684297009602</v>
      </c>
      <c r="AF1298">
        <v>42.5518495087194</v>
      </c>
      <c r="AG1298">
        <v>5326.3800877079702</v>
      </c>
      <c r="AH1298">
        <v>5326.3800877079702</v>
      </c>
      <c r="AI1298">
        <v>152.865757836564</v>
      </c>
      <c r="AJ1298">
        <v>152.865757836564</v>
      </c>
      <c r="AK1298">
        <v>11557.0083378737</v>
      </c>
      <c r="AL1298">
        <v>11557.0083378737</v>
      </c>
      <c r="AM1298">
        <v>17036.254183418201</v>
      </c>
      <c r="AN1298">
        <v>17036.254183418201</v>
      </c>
      <c r="AO1298">
        <v>3252.74625743037</v>
      </c>
      <c r="AP1298">
        <v>2494.5149753174101</v>
      </c>
      <c r="AQ1298">
        <v>453.33483409458802</v>
      </c>
      <c r="AR1298">
        <v>304.89644801837397</v>
      </c>
      <c r="AS1298">
        <v>240.978534814292</v>
      </c>
      <c r="AT1298">
        <v>126.72184942691899</v>
      </c>
      <c r="AU1298">
        <v>3.1445790493887</v>
      </c>
      <c r="AV1298">
        <v>111.112106337984</v>
      </c>
      <c r="AW1298">
        <v>2048.5926968978902</v>
      </c>
      <c r="AX1298">
        <v>1307.55714750838</v>
      </c>
      <c r="AY1298">
        <v>64.808596900546405</v>
      </c>
      <c r="AZ1298">
        <v>676.22695248896503</v>
      </c>
      <c r="BA1298">
        <v>6080.6873618836198</v>
      </c>
      <c r="BB1298">
        <v>5161.31489504192</v>
      </c>
      <c r="BC1298">
        <v>704.60065040017105</v>
      </c>
      <c r="BD1298">
        <v>214.771816441525</v>
      </c>
      <c r="BE1298">
        <v>508.15153292365602</v>
      </c>
      <c r="BF1298">
        <v>420.59486709078601</v>
      </c>
      <c r="BG1298">
        <v>43.231081972418899</v>
      </c>
      <c r="BH1298">
        <v>44.325583860450202</v>
      </c>
      <c r="BI1298">
        <v>720.18706358147404</v>
      </c>
      <c r="BJ1298">
        <v>574.01654845611904</v>
      </c>
      <c r="BK1298">
        <v>82.689191873044294</v>
      </c>
      <c r="BL1298">
        <v>63.481323252314098</v>
      </c>
      <c r="BM1298">
        <v>791.16900770418795</v>
      </c>
      <c r="BN1298">
        <v>581.83133106163905</v>
      </c>
      <c r="BO1298">
        <v>126.742114112967</v>
      </c>
      <c r="BP1298">
        <v>82.595562529583205</v>
      </c>
      <c r="BQ1298">
        <v>1549.9796399912</v>
      </c>
      <c r="BR1298">
        <v>1325.52775911764</v>
      </c>
      <c r="BS1298">
        <v>124.099433104143</v>
      </c>
      <c r="BT1298">
        <v>100.352447769416</v>
      </c>
      <c r="BU1298">
        <v>70166.079166524301</v>
      </c>
      <c r="BV1298">
        <v>67326.179325115096</v>
      </c>
      <c r="BW1298">
        <v>187.66394944624599</v>
      </c>
      <c r="BX1298">
        <v>2652.2358919630601</v>
      </c>
      <c r="BY1298">
        <v>27317.8572225524</v>
      </c>
      <c r="BZ1298">
        <v>25683.9358313909</v>
      </c>
      <c r="CA1298">
        <v>1292.1622715252599</v>
      </c>
      <c r="CB1298">
        <v>341.75911963618898</v>
      </c>
      <c r="CC1298">
        <v>92076</v>
      </c>
      <c r="CD1298">
        <v>91449</v>
      </c>
      <c r="CE1298">
        <v>93004.360955321696</v>
      </c>
      <c r="CF1298">
        <v>50655.397571683701</v>
      </c>
      <c r="CG1298">
        <v>28825.024110861701</v>
      </c>
      <c r="CH1298">
        <v>48596.757664422199</v>
      </c>
    </row>
    <row r="1299" spans="1:86" x14ac:dyDescent="0.2">
      <c r="A1299" t="s">
        <v>165</v>
      </c>
      <c r="B1299">
        <v>2014</v>
      </c>
      <c r="C1299" t="s">
        <v>78</v>
      </c>
      <c r="D1299" t="s">
        <v>900</v>
      </c>
      <c r="E1299">
        <v>1.5938111422768699</v>
      </c>
      <c r="F1299">
        <v>0.30842584334901701</v>
      </c>
      <c r="G1299">
        <v>0.197480538857707</v>
      </c>
      <c r="H1299">
        <v>1.0879047600701499</v>
      </c>
      <c r="I1299">
        <v>0.60692573898242397</v>
      </c>
      <c r="J1299">
        <v>0.29576909116940198</v>
      </c>
      <c r="K1299">
        <v>0.195108916030102</v>
      </c>
      <c r="L1299">
        <v>0.11604773178291899</v>
      </c>
      <c r="M1299">
        <v>0.80931289380583304</v>
      </c>
      <c r="N1299">
        <v>0.668331956696123</v>
      </c>
      <c r="O1299">
        <v>2.57102793950214E-2</v>
      </c>
      <c r="P1299">
        <v>0.115270657714688</v>
      </c>
      <c r="Q1299">
        <v>2.9239751812334398</v>
      </c>
      <c r="R1299">
        <v>297.57845450989203</v>
      </c>
      <c r="S1299">
        <v>300.502429691126</v>
      </c>
      <c r="T1299">
        <v>302.09624083340299</v>
      </c>
      <c r="U1299">
        <v>1.3201349566965099</v>
      </c>
      <c r="V1299">
        <v>134.35261786063299</v>
      </c>
      <c r="W1299">
        <v>135.67275281732901</v>
      </c>
      <c r="X1299">
        <v>136.27967855631201</v>
      </c>
      <c r="Y1299">
        <v>33.147065833112102</v>
      </c>
      <c r="Z1299">
        <v>8.7553848972299606E-2</v>
      </c>
      <c r="AA1299">
        <v>5.5431159929538202E-3</v>
      </c>
      <c r="AB1299">
        <v>33.053968868146903</v>
      </c>
      <c r="AC1299">
        <v>0.25652095830385502</v>
      </c>
      <c r="AD1299">
        <v>3.5127201192307202E-2</v>
      </c>
      <c r="AE1299">
        <v>7.4934393549712097E-3</v>
      </c>
      <c r="AF1299">
        <v>0.213900317756576</v>
      </c>
      <c r="AG1299">
        <v>79.469640868445296</v>
      </c>
      <c r="AH1299">
        <v>79.469640868445296</v>
      </c>
      <c r="AI1299">
        <v>0.67829281777151396</v>
      </c>
      <c r="AJ1299">
        <v>0.67829281777151396</v>
      </c>
      <c r="AK1299">
        <v>1.6045845397465099</v>
      </c>
      <c r="AL1299">
        <v>1.6045845397465099</v>
      </c>
      <c r="AM1299">
        <v>81.7525182259633</v>
      </c>
      <c r="AN1299">
        <v>81.7525182259633</v>
      </c>
      <c r="AO1299">
        <v>1.4523236614102299</v>
      </c>
      <c r="AP1299">
        <v>0.39726091066959102</v>
      </c>
      <c r="AQ1299">
        <v>0.74384829494542604</v>
      </c>
      <c r="AR1299">
        <v>0.31121445579522</v>
      </c>
      <c r="AS1299">
        <v>0.86509966989338005</v>
      </c>
      <c r="AT1299">
        <v>1.3458045327011199E-2</v>
      </c>
      <c r="AU1299">
        <v>1.06297968666974E-2</v>
      </c>
      <c r="AV1299">
        <v>0.84101182769967198</v>
      </c>
      <c r="AW1299">
        <v>1.32371482501691</v>
      </c>
      <c r="AX1299">
        <v>0.14684120338112899</v>
      </c>
      <c r="AY1299">
        <v>0.10231919903357101</v>
      </c>
      <c r="AZ1299">
        <v>1.0745544226022099</v>
      </c>
      <c r="BA1299">
        <v>1.9485930833351299</v>
      </c>
      <c r="BB1299">
        <v>0.61656254920016595</v>
      </c>
      <c r="BC1299">
        <v>1.1256027859000799</v>
      </c>
      <c r="BD1299">
        <v>0.20642774823489199</v>
      </c>
      <c r="BE1299">
        <v>0.15203304905892101</v>
      </c>
      <c r="BF1299">
        <v>5.1318480736194397E-2</v>
      </c>
      <c r="BG1299">
        <v>6.16194699401275E-2</v>
      </c>
      <c r="BH1299">
        <v>3.9095098382599801E-2</v>
      </c>
      <c r="BI1299">
        <v>0.28457788978655701</v>
      </c>
      <c r="BJ1299">
        <v>6.8218938352384503E-2</v>
      </c>
      <c r="BK1299">
        <v>0.14247899267193101</v>
      </c>
      <c r="BL1299">
        <v>7.3879958762242001E-2</v>
      </c>
      <c r="BM1299">
        <v>0.40116663308371397</v>
      </c>
      <c r="BN1299">
        <v>7.12077352025835E-2</v>
      </c>
      <c r="BO1299">
        <v>0.23536926839526301</v>
      </c>
      <c r="BP1299">
        <v>9.4589629485866605E-2</v>
      </c>
      <c r="BQ1299">
        <v>0.37339573946032201</v>
      </c>
      <c r="BR1299">
        <v>0.16129487268207601</v>
      </c>
      <c r="BS1299">
        <v>0.135224383024448</v>
      </c>
      <c r="BT1299">
        <v>7.6876483753798103E-2</v>
      </c>
      <c r="BU1299">
        <v>7.8546072189395897</v>
      </c>
      <c r="BV1299">
        <v>7.0251538996127199</v>
      </c>
      <c r="BW1299">
        <v>0.348082999063</v>
      </c>
      <c r="BX1299">
        <v>0.48137032026387699</v>
      </c>
      <c r="BY1299">
        <v>5.9908773111707996</v>
      </c>
      <c r="BZ1299">
        <v>3.0412095745138199</v>
      </c>
      <c r="CA1299">
        <v>2.6911178028657501</v>
      </c>
      <c r="CB1299">
        <v>0.25854993379122598</v>
      </c>
      <c r="CC1299">
        <v>54</v>
      </c>
      <c r="CD1299">
        <v>48</v>
      </c>
      <c r="CE1299">
        <v>56.618181818181803</v>
      </c>
      <c r="CF1299">
        <v>25.3998956843472</v>
      </c>
      <c r="CG1299">
        <v>33.496445220300501</v>
      </c>
      <c r="CH1299">
        <v>53.895979026533297</v>
      </c>
    </row>
    <row r="1300" spans="1:86" x14ac:dyDescent="0.2">
      <c r="A1300" t="s">
        <v>165</v>
      </c>
      <c r="B1300">
        <v>2014</v>
      </c>
      <c r="C1300" t="s">
        <v>23</v>
      </c>
      <c r="D1300" t="s">
        <v>901</v>
      </c>
      <c r="E1300">
        <v>3933.5788820265302</v>
      </c>
      <c r="F1300">
        <v>1046.1046019681201</v>
      </c>
      <c r="G1300">
        <v>1786.5064482482401</v>
      </c>
      <c r="H1300">
        <v>1100.9678318101801</v>
      </c>
      <c r="I1300">
        <v>3670.4995998220402</v>
      </c>
      <c r="J1300">
        <v>1023.81970096354</v>
      </c>
      <c r="K1300">
        <v>1764.8829433143501</v>
      </c>
      <c r="L1300">
        <v>881.79695554415196</v>
      </c>
      <c r="M1300">
        <v>1413.72121581188</v>
      </c>
      <c r="N1300">
        <v>902.43760821196997</v>
      </c>
      <c r="O1300">
        <v>317.13547532259298</v>
      </c>
      <c r="P1300">
        <v>194.14813227731599</v>
      </c>
      <c r="Q1300">
        <v>0</v>
      </c>
      <c r="R1300">
        <v>0</v>
      </c>
      <c r="S1300">
        <v>0</v>
      </c>
      <c r="T1300">
        <v>3933.5788820265302</v>
      </c>
      <c r="U1300">
        <v>0</v>
      </c>
      <c r="V1300">
        <v>0</v>
      </c>
      <c r="W1300">
        <v>0</v>
      </c>
      <c r="X1300">
        <v>3670.4995998220402</v>
      </c>
      <c r="Y1300">
        <v>4660.3851134872302</v>
      </c>
      <c r="Z1300">
        <v>153.76466371603101</v>
      </c>
      <c r="AA1300">
        <v>65.788494353058795</v>
      </c>
      <c r="AB1300">
        <v>4440.8319554181398</v>
      </c>
      <c r="AC1300">
        <v>361.165294290242</v>
      </c>
      <c r="AD1300">
        <v>61.881826884815403</v>
      </c>
      <c r="AE1300">
        <v>67.042928104221602</v>
      </c>
      <c r="AF1300">
        <v>232.24053930120499</v>
      </c>
      <c r="AG1300">
        <v>33960.889471304603</v>
      </c>
      <c r="AH1300">
        <v>33960.889471304603</v>
      </c>
      <c r="AI1300">
        <v>2697.1637543939901</v>
      </c>
      <c r="AJ1300">
        <v>2697.1637543939901</v>
      </c>
      <c r="AK1300">
        <v>2263.8634235344498</v>
      </c>
      <c r="AL1300">
        <v>2263.8634235344498</v>
      </c>
      <c r="AM1300">
        <v>38921.916649233099</v>
      </c>
      <c r="AN1300">
        <v>38921.916649233099</v>
      </c>
      <c r="AO1300">
        <v>11554.1430959682</v>
      </c>
      <c r="AP1300">
        <v>1037.7646442386699</v>
      </c>
      <c r="AQ1300">
        <v>9915.6637216122908</v>
      </c>
      <c r="AR1300">
        <v>600.714730117248</v>
      </c>
      <c r="AS1300">
        <v>943.85038446441297</v>
      </c>
      <c r="AT1300">
        <v>29.724594995875201</v>
      </c>
      <c r="AU1300">
        <v>46.543310172771797</v>
      </c>
      <c r="AV1300">
        <v>867.58247929576601</v>
      </c>
      <c r="AW1300">
        <v>17150.648701349201</v>
      </c>
      <c r="AX1300">
        <v>254.881694803914</v>
      </c>
      <c r="AY1300">
        <v>1198.4851875014199</v>
      </c>
      <c r="AZ1300">
        <v>15697.281819043799</v>
      </c>
      <c r="BA1300">
        <v>13598.672187869501</v>
      </c>
      <c r="BB1300">
        <v>2354.9898809486499</v>
      </c>
      <c r="BC1300">
        <v>10843.0260149399</v>
      </c>
      <c r="BD1300">
        <v>400.65629198098401</v>
      </c>
      <c r="BE1300">
        <v>1122.84376159321</v>
      </c>
      <c r="BF1300">
        <v>106.658862293262</v>
      </c>
      <c r="BG1300">
        <v>731.09897239755298</v>
      </c>
      <c r="BH1300">
        <v>285.085926902398</v>
      </c>
      <c r="BI1300">
        <v>2591.1358214198799</v>
      </c>
      <c r="BJ1300">
        <v>145.20805738563999</v>
      </c>
      <c r="BK1300">
        <v>1531.3530237273999</v>
      </c>
      <c r="BL1300">
        <v>914.57474030683397</v>
      </c>
      <c r="BM1300">
        <v>4335.20699345497</v>
      </c>
      <c r="BN1300">
        <v>159.34493358257299</v>
      </c>
      <c r="BO1300">
        <v>2461.9930518781798</v>
      </c>
      <c r="BP1300">
        <v>1713.8690079942201</v>
      </c>
      <c r="BQ1300">
        <v>1629.9584540369101</v>
      </c>
      <c r="BR1300">
        <v>424.33755696120102</v>
      </c>
      <c r="BS1300">
        <v>676.68027328227004</v>
      </c>
      <c r="BT1300">
        <v>528.94062379343995</v>
      </c>
      <c r="BU1300">
        <v>15510.9607244133</v>
      </c>
      <c r="BV1300">
        <v>9468.4401527743994</v>
      </c>
      <c r="BW1300">
        <v>4244.2549705114598</v>
      </c>
      <c r="BX1300">
        <v>1798.2656011274801</v>
      </c>
      <c r="BY1300">
        <v>37303.0526767704</v>
      </c>
      <c r="BZ1300">
        <v>12397.247937735599</v>
      </c>
      <c r="CA1300">
        <v>24435.930543167498</v>
      </c>
      <c r="CB1300">
        <v>469.874195867195</v>
      </c>
      <c r="CC1300">
        <v>362926</v>
      </c>
      <c r="CD1300">
        <v>356126</v>
      </c>
      <c r="CE1300">
        <v>368732.099129209</v>
      </c>
      <c r="CF1300">
        <v>245697.72547033001</v>
      </c>
      <c r="CG1300">
        <v>365508.29695286998</v>
      </c>
      <c r="CH1300">
        <v>606932.432635037</v>
      </c>
    </row>
    <row r="1301" spans="1:86" x14ac:dyDescent="0.2">
      <c r="A1301" t="s">
        <v>165</v>
      </c>
      <c r="B1301">
        <v>2014</v>
      </c>
      <c r="C1301" t="s">
        <v>24</v>
      </c>
      <c r="D1301" t="s">
        <v>902</v>
      </c>
      <c r="E1301">
        <v>2072.44025734757</v>
      </c>
      <c r="F1301">
        <v>440.41738435595101</v>
      </c>
      <c r="G1301">
        <v>1142.3640499396699</v>
      </c>
      <c r="H1301">
        <v>489.658823051946</v>
      </c>
      <c r="I1301">
        <v>1711.21013011218</v>
      </c>
      <c r="J1301">
        <v>429.66708465185201</v>
      </c>
      <c r="K1301">
        <v>1128.7434695069001</v>
      </c>
      <c r="L1301">
        <v>152.799575953431</v>
      </c>
      <c r="M1301">
        <v>814.06492560878405</v>
      </c>
      <c r="N1301">
        <v>486.23263886336002</v>
      </c>
      <c r="O1301">
        <v>149.409582724834</v>
      </c>
      <c r="P1301">
        <v>178.42270402059</v>
      </c>
      <c r="Q1301">
        <v>0</v>
      </c>
      <c r="R1301">
        <v>201.650486380448</v>
      </c>
      <c r="S1301">
        <v>201.650486380448</v>
      </c>
      <c r="T1301">
        <v>2274.0907437280198</v>
      </c>
      <c r="U1301">
        <v>0</v>
      </c>
      <c r="V1301">
        <v>193.927781661149</v>
      </c>
      <c r="W1301">
        <v>193.927781661149</v>
      </c>
      <c r="X1301">
        <v>1905.13791177333</v>
      </c>
      <c r="Y1301">
        <v>5356.5010279982498</v>
      </c>
      <c r="Z1301">
        <v>97.777567933914995</v>
      </c>
      <c r="AA1301">
        <v>31.642802042645702</v>
      </c>
      <c r="AB1301">
        <v>5227.0806580216704</v>
      </c>
      <c r="AC1301">
        <v>422.41259319158797</v>
      </c>
      <c r="AD1301">
        <v>27.872015119971199</v>
      </c>
      <c r="AE1301">
        <v>43.052048260762</v>
      </c>
      <c r="AF1301">
        <v>351.488529810854</v>
      </c>
      <c r="AG1301">
        <v>98726.768248598397</v>
      </c>
      <c r="AH1301">
        <v>98726.768248598397</v>
      </c>
      <c r="AI1301">
        <v>1705.97691740501</v>
      </c>
      <c r="AJ1301">
        <v>1705.97691740501</v>
      </c>
      <c r="AK1301">
        <v>1004.38787842072</v>
      </c>
      <c r="AL1301">
        <v>1004.38787842072</v>
      </c>
      <c r="AM1301">
        <v>101437.133044424</v>
      </c>
      <c r="AN1301">
        <v>101437.133044424</v>
      </c>
      <c r="AO1301">
        <v>5141.0188536557798</v>
      </c>
      <c r="AP1301">
        <v>838.30946359201596</v>
      </c>
      <c r="AQ1301">
        <v>3895.23447867101</v>
      </c>
      <c r="AR1301">
        <v>407.47491139275797</v>
      </c>
      <c r="AS1301">
        <v>1356.95899119668</v>
      </c>
      <c r="AT1301">
        <v>14.0584919941089</v>
      </c>
      <c r="AU1301">
        <v>51.4320534892138</v>
      </c>
      <c r="AV1301">
        <v>1291.4684457133501</v>
      </c>
      <c r="AW1301">
        <v>4419.2756343881501</v>
      </c>
      <c r="AX1301">
        <v>146.55587668418499</v>
      </c>
      <c r="AY1301">
        <v>526.76386500125</v>
      </c>
      <c r="AZ1301">
        <v>3745.9558927027101</v>
      </c>
      <c r="BA1301">
        <v>8532.2467144889706</v>
      </c>
      <c r="BB1301">
        <v>694.23478851934101</v>
      </c>
      <c r="BC1301">
        <v>7357.8817113818504</v>
      </c>
      <c r="BD1301">
        <v>480.13021458779201</v>
      </c>
      <c r="BE1301">
        <v>582.30098088945897</v>
      </c>
      <c r="BF1301">
        <v>63.398113212772799</v>
      </c>
      <c r="BG1301">
        <v>436.95485291496601</v>
      </c>
      <c r="BH1301">
        <v>81.948014761720401</v>
      </c>
      <c r="BI1301">
        <v>1294.9849797064901</v>
      </c>
      <c r="BJ1301">
        <v>76.667161475466102</v>
      </c>
      <c r="BK1301">
        <v>1010.49180457439</v>
      </c>
      <c r="BL1301">
        <v>207.826013656638</v>
      </c>
      <c r="BM1301">
        <v>2024.95008881595</v>
      </c>
      <c r="BN1301">
        <v>79.843551084308203</v>
      </c>
      <c r="BO1301">
        <v>1665.8868883938501</v>
      </c>
      <c r="BP1301">
        <v>279.21964933778798</v>
      </c>
      <c r="BQ1301">
        <v>1484.87472851144</v>
      </c>
      <c r="BR1301">
        <v>164.637739551669</v>
      </c>
      <c r="BS1301">
        <v>1133.5964024013599</v>
      </c>
      <c r="BT1301">
        <v>186.64058655841899</v>
      </c>
      <c r="BU1301">
        <v>8809.6780272771102</v>
      </c>
      <c r="BV1301">
        <v>5135.90812221949</v>
      </c>
      <c r="BW1301">
        <v>2028.33689100995</v>
      </c>
      <c r="BX1301">
        <v>1645.43301404768</v>
      </c>
      <c r="BY1301">
        <v>21619.220432394901</v>
      </c>
      <c r="BZ1301">
        <v>5810.8635622121601</v>
      </c>
      <c r="CA1301">
        <v>15539.829229463199</v>
      </c>
      <c r="CB1301">
        <v>268.52764071950099</v>
      </c>
      <c r="CC1301">
        <v>26304</v>
      </c>
      <c r="CD1301">
        <v>26005</v>
      </c>
      <c r="CE1301">
        <v>26703.173085182501</v>
      </c>
      <c r="CF1301">
        <v>252124.320361633</v>
      </c>
      <c r="CG1301">
        <v>342263.72789789701</v>
      </c>
      <c r="CH1301">
        <v>581607.75923160894</v>
      </c>
    </row>
    <row r="1302" spans="1:86" x14ac:dyDescent="0.2">
      <c r="A1302" t="s">
        <v>165</v>
      </c>
      <c r="B1302">
        <v>2014</v>
      </c>
      <c r="C1302" t="s">
        <v>25</v>
      </c>
      <c r="D1302" t="s">
        <v>903</v>
      </c>
      <c r="E1302">
        <v>1219.2662589594599</v>
      </c>
      <c r="F1302">
        <v>119.882623854466</v>
      </c>
      <c r="G1302">
        <v>986.57957817267402</v>
      </c>
      <c r="H1302">
        <v>112.80405693232601</v>
      </c>
      <c r="I1302">
        <v>1155.8569009361199</v>
      </c>
      <c r="J1302">
        <v>117.692354034548</v>
      </c>
      <c r="K1302">
        <v>972.45316961215201</v>
      </c>
      <c r="L1302">
        <v>65.711377289414003</v>
      </c>
      <c r="M1302">
        <v>314.65581781412197</v>
      </c>
      <c r="N1302">
        <v>96.331731205880601</v>
      </c>
      <c r="O1302">
        <v>196.36563384030501</v>
      </c>
      <c r="P1302">
        <v>21.958452767936802</v>
      </c>
      <c r="Q1302">
        <v>13.683031301923201</v>
      </c>
      <c r="R1302">
        <v>866.55365815570201</v>
      </c>
      <c r="S1302">
        <v>880.23668945762495</v>
      </c>
      <c r="T1302">
        <v>2099.50294841709</v>
      </c>
      <c r="U1302">
        <v>12.5587105372857</v>
      </c>
      <c r="V1302">
        <v>795.34982546403398</v>
      </c>
      <c r="W1302">
        <v>807.90853600131902</v>
      </c>
      <c r="X1302">
        <v>1963.76543693744</v>
      </c>
      <c r="Y1302">
        <v>820.64494005430595</v>
      </c>
      <c r="Z1302">
        <v>18.295016480221399</v>
      </c>
      <c r="AA1302">
        <v>35.767672211375199</v>
      </c>
      <c r="AB1302">
        <v>766.58225136270801</v>
      </c>
      <c r="AC1302">
        <v>99.998615437141893</v>
      </c>
      <c r="AD1302">
        <v>5.8150819057459602</v>
      </c>
      <c r="AE1302">
        <v>44.403411930315698</v>
      </c>
      <c r="AF1302">
        <v>49.780121601080097</v>
      </c>
      <c r="AG1302">
        <v>12742.428245535701</v>
      </c>
      <c r="AH1302">
        <v>12742.428245535701</v>
      </c>
      <c r="AI1302">
        <v>169.55085862742899</v>
      </c>
      <c r="AJ1302">
        <v>169.55085862742899</v>
      </c>
      <c r="AK1302">
        <v>181.47583032381701</v>
      </c>
      <c r="AL1302">
        <v>181.47583032381701</v>
      </c>
      <c r="AM1302">
        <v>13093.454934486999</v>
      </c>
      <c r="AN1302">
        <v>13093.454934486999</v>
      </c>
      <c r="AO1302">
        <v>2442.2159685976799</v>
      </c>
      <c r="AP1302">
        <v>143.62314927263901</v>
      </c>
      <c r="AQ1302">
        <v>2251.4200764767002</v>
      </c>
      <c r="AR1302">
        <v>47.172742848334302</v>
      </c>
      <c r="AS1302">
        <v>200.76185607348799</v>
      </c>
      <c r="AT1302">
        <v>3.8482424847474701</v>
      </c>
      <c r="AU1302">
        <v>14.0403462565518</v>
      </c>
      <c r="AV1302">
        <v>182.87326733218899</v>
      </c>
      <c r="AW1302">
        <v>1558.0538714279401</v>
      </c>
      <c r="AX1302">
        <v>28.430419995655399</v>
      </c>
      <c r="AY1302">
        <v>191.359653291423</v>
      </c>
      <c r="AZ1302">
        <v>1338.26379814086</v>
      </c>
      <c r="BA1302">
        <v>5699.6561397984497</v>
      </c>
      <c r="BB1302">
        <v>197.36542391747599</v>
      </c>
      <c r="BC1302">
        <v>5437.0630458734304</v>
      </c>
      <c r="BD1302">
        <v>65.227670007567198</v>
      </c>
      <c r="BE1302">
        <v>245.18207798794899</v>
      </c>
      <c r="BF1302">
        <v>12.8834832733616</v>
      </c>
      <c r="BG1302">
        <v>207.20609833272499</v>
      </c>
      <c r="BH1302">
        <v>25.092496381862102</v>
      </c>
      <c r="BI1302">
        <v>614.61013838845201</v>
      </c>
      <c r="BJ1302">
        <v>15.8868880032175</v>
      </c>
      <c r="BK1302">
        <v>554.26948110505805</v>
      </c>
      <c r="BL1302">
        <v>44.453769280176203</v>
      </c>
      <c r="BM1302">
        <v>1035.44320173711</v>
      </c>
      <c r="BN1302">
        <v>16.664621121580399</v>
      </c>
      <c r="BO1302">
        <v>960.83170498992604</v>
      </c>
      <c r="BP1302">
        <v>57.946875625599503</v>
      </c>
      <c r="BQ1302">
        <v>292.45909180133202</v>
      </c>
      <c r="BR1302">
        <v>34.747852899576301</v>
      </c>
      <c r="BS1302">
        <v>216.86562667708699</v>
      </c>
      <c r="BT1302">
        <v>40.845612224669203</v>
      </c>
      <c r="BU1302">
        <v>4032.3920982382201</v>
      </c>
      <c r="BV1302">
        <v>1015.3619792514201</v>
      </c>
      <c r="BW1302">
        <v>2812.8921126446198</v>
      </c>
      <c r="BX1302">
        <v>204.13800634218799</v>
      </c>
      <c r="BY1302">
        <v>15239.462440281901</v>
      </c>
      <c r="BZ1302">
        <v>1619.57737035587</v>
      </c>
      <c r="CA1302">
        <v>13585.582513166801</v>
      </c>
      <c r="CB1302">
        <v>34.3025567592165</v>
      </c>
      <c r="CC1302">
        <v>39721</v>
      </c>
      <c r="CD1302">
        <v>39188</v>
      </c>
      <c r="CE1302">
        <v>40274.735849056597</v>
      </c>
      <c r="CF1302">
        <v>42824.230050354403</v>
      </c>
      <c r="CG1302">
        <v>61349.066572322597</v>
      </c>
      <c r="CH1302">
        <v>106256.175796501</v>
      </c>
    </row>
    <row r="1303" spans="1:86" x14ac:dyDescent="0.2">
      <c r="A1303" t="s">
        <v>165</v>
      </c>
      <c r="B1303">
        <v>2014</v>
      </c>
      <c r="C1303" t="s">
        <v>26</v>
      </c>
      <c r="D1303" t="s">
        <v>904</v>
      </c>
      <c r="E1303">
        <v>226.514077425474</v>
      </c>
      <c r="F1303">
        <v>2.89902407671527</v>
      </c>
      <c r="G1303">
        <v>221.88681949999801</v>
      </c>
      <c r="H1303">
        <v>1.72823384876075</v>
      </c>
      <c r="I1303">
        <v>222.28629932927299</v>
      </c>
      <c r="J1303">
        <v>2.8629163085443601</v>
      </c>
      <c r="K1303">
        <v>218.43125344214801</v>
      </c>
      <c r="L1303">
        <v>0.99212957858030604</v>
      </c>
      <c r="M1303">
        <v>2.1334935637391399</v>
      </c>
      <c r="N1303">
        <v>1.25028718957569</v>
      </c>
      <c r="O1303">
        <v>0.42332623773016598</v>
      </c>
      <c r="P1303">
        <v>0.45988013643328202</v>
      </c>
      <c r="Q1303">
        <v>143.63967877186101</v>
      </c>
      <c r="R1303">
        <v>2467.5213341246099</v>
      </c>
      <c r="S1303">
        <v>2611.1610128964699</v>
      </c>
      <c r="T1303">
        <v>2837.6750903219399</v>
      </c>
      <c r="U1303">
        <v>141.060036902832</v>
      </c>
      <c r="V1303">
        <v>2423.20682854611</v>
      </c>
      <c r="W1303">
        <v>2564.2668654489498</v>
      </c>
      <c r="X1303">
        <v>2786.55316477822</v>
      </c>
      <c r="Y1303">
        <v>18.4547635669709</v>
      </c>
      <c r="Z1303">
        <v>0.27830748388847498</v>
      </c>
      <c r="AA1303">
        <v>1.54629213679052</v>
      </c>
      <c r="AB1303">
        <v>16.630163946291798</v>
      </c>
      <c r="AC1303">
        <v>12.3377172517731</v>
      </c>
      <c r="AD1303">
        <v>9.7819064005704406E-2</v>
      </c>
      <c r="AE1303">
        <v>11.466136759832001</v>
      </c>
      <c r="AF1303">
        <v>0.77376142793536795</v>
      </c>
      <c r="AG1303">
        <v>80.246480044577893</v>
      </c>
      <c r="AH1303">
        <v>80.246480044577893</v>
      </c>
      <c r="AI1303">
        <v>6.4006845193157602</v>
      </c>
      <c r="AJ1303">
        <v>6.4006845193157602</v>
      </c>
      <c r="AK1303">
        <v>3.11869872113355</v>
      </c>
      <c r="AL1303">
        <v>3.11869872113355</v>
      </c>
      <c r="AM1303">
        <v>89.765863285027194</v>
      </c>
      <c r="AN1303">
        <v>89.765863285027194</v>
      </c>
      <c r="AO1303">
        <v>255.25300871759001</v>
      </c>
      <c r="AP1303">
        <v>2.4478951659105999</v>
      </c>
      <c r="AQ1303">
        <v>251.38768869235</v>
      </c>
      <c r="AR1303">
        <v>1.4174248593299701</v>
      </c>
      <c r="AS1303">
        <v>4.8182252539275598</v>
      </c>
      <c r="AT1303">
        <v>8.1335933486388401E-2</v>
      </c>
      <c r="AU1303">
        <v>1.85538658579536</v>
      </c>
      <c r="AV1303">
        <v>2.8815027346458102</v>
      </c>
      <c r="AW1303">
        <v>82.885495790857206</v>
      </c>
      <c r="AX1303">
        <v>0.46928846116137801</v>
      </c>
      <c r="AY1303">
        <v>72.916933768888896</v>
      </c>
      <c r="AZ1303">
        <v>9.4992735608069001</v>
      </c>
      <c r="BA1303">
        <v>4200.0448621016103</v>
      </c>
      <c r="BB1303">
        <v>3.14612916764617</v>
      </c>
      <c r="BC1303">
        <v>4195.7831312405997</v>
      </c>
      <c r="BD1303">
        <v>1.11560169337524</v>
      </c>
      <c r="BE1303">
        <v>249.77116850325299</v>
      </c>
      <c r="BF1303">
        <v>0.27628936361309198</v>
      </c>
      <c r="BG1303">
        <v>249.144824522482</v>
      </c>
      <c r="BH1303">
        <v>0.35005461715730901</v>
      </c>
      <c r="BI1303">
        <v>277.399941582015</v>
      </c>
      <c r="BJ1303">
        <v>0.313015685988278</v>
      </c>
      <c r="BK1303">
        <v>276.44760949312501</v>
      </c>
      <c r="BL1303">
        <v>0.63931640290228897</v>
      </c>
      <c r="BM1303">
        <v>278.80964597342597</v>
      </c>
      <c r="BN1303">
        <v>0.32263289296916098</v>
      </c>
      <c r="BO1303">
        <v>277.61854186189601</v>
      </c>
      <c r="BP1303">
        <v>0.86847121856057496</v>
      </c>
      <c r="BQ1303">
        <v>1471.6198648597599</v>
      </c>
      <c r="BR1303">
        <v>0.77126305174481902</v>
      </c>
      <c r="BS1303">
        <v>1469.96703534063</v>
      </c>
      <c r="BT1303">
        <v>0.88156646738592503</v>
      </c>
      <c r="BU1303">
        <v>23.1742439661035</v>
      </c>
      <c r="BV1303">
        <v>13.180363098982999</v>
      </c>
      <c r="BW1303">
        <v>5.8368677828764497</v>
      </c>
      <c r="BX1303">
        <v>4.15701308424405</v>
      </c>
      <c r="BY1303">
        <v>2895.81498117414</v>
      </c>
      <c r="BZ1303">
        <v>43.102163698606397</v>
      </c>
      <c r="CA1303">
        <v>2851.6149738197801</v>
      </c>
      <c r="CB1303">
        <v>1.09784365574464</v>
      </c>
      <c r="CC1303">
        <v>1128</v>
      </c>
      <c r="CD1303">
        <v>1225</v>
      </c>
      <c r="CE1303">
        <v>1194.7293354943299</v>
      </c>
      <c r="CF1303">
        <v>647.60288794389498</v>
      </c>
      <c r="CG1303">
        <v>966.35277015826102</v>
      </c>
      <c r="CH1303">
        <v>1457.8494115087799</v>
      </c>
    </row>
    <row r="1304" spans="1:86" x14ac:dyDescent="0.2">
      <c r="A1304" t="s">
        <v>165</v>
      </c>
      <c r="B1304">
        <v>2014</v>
      </c>
      <c r="C1304" t="s">
        <v>27</v>
      </c>
      <c r="D1304" t="s">
        <v>905</v>
      </c>
      <c r="E1304">
        <v>673.84402641393694</v>
      </c>
      <c r="F1304">
        <v>7.6088558872218801</v>
      </c>
      <c r="G1304">
        <v>661.97240706952402</v>
      </c>
      <c r="H1304">
        <v>4.2627634571895401</v>
      </c>
      <c r="I1304">
        <v>662.11017745226502</v>
      </c>
      <c r="J1304">
        <v>7.4838492748710097</v>
      </c>
      <c r="K1304">
        <v>652.48718878284501</v>
      </c>
      <c r="L1304">
        <v>2.1391393945487498</v>
      </c>
      <c r="M1304">
        <v>8.8855031303775593</v>
      </c>
      <c r="N1304">
        <v>5.6462675758199801</v>
      </c>
      <c r="O1304">
        <v>1.5762198590258301</v>
      </c>
      <c r="P1304">
        <v>1.6630156955317501</v>
      </c>
      <c r="Q1304">
        <v>1468.33009771555</v>
      </c>
      <c r="R1304">
        <v>1653.6120911165899</v>
      </c>
      <c r="S1304">
        <v>3121.9421888321399</v>
      </c>
      <c r="T1304">
        <v>3795.7862152460798</v>
      </c>
      <c r="U1304">
        <v>1415.79304804917</v>
      </c>
      <c r="V1304">
        <v>1594.4456266444099</v>
      </c>
      <c r="W1304">
        <v>3010.2386746935799</v>
      </c>
      <c r="X1304">
        <v>3672.3488521458498</v>
      </c>
      <c r="Y1304">
        <v>48.9347338934069</v>
      </c>
      <c r="Z1304">
        <v>1.09938549841051</v>
      </c>
      <c r="AA1304">
        <v>8.4384949275050296</v>
      </c>
      <c r="AB1304">
        <v>39.396853467491297</v>
      </c>
      <c r="AC1304">
        <v>34.023785830915003</v>
      </c>
      <c r="AD1304">
        <v>0.327254949297347</v>
      </c>
      <c r="AE1304">
        <v>31.121664139239002</v>
      </c>
      <c r="AF1304">
        <v>2.5748667423786902</v>
      </c>
      <c r="AG1304">
        <v>350.93537293347703</v>
      </c>
      <c r="AH1304">
        <v>350.93537293347703</v>
      </c>
      <c r="AI1304">
        <v>9.8875485868333595</v>
      </c>
      <c r="AJ1304">
        <v>9.8875485868333595</v>
      </c>
      <c r="AK1304">
        <v>10.599599225110399</v>
      </c>
      <c r="AL1304">
        <v>10.599599225110399</v>
      </c>
      <c r="AM1304">
        <v>371.42252074542102</v>
      </c>
      <c r="AN1304">
        <v>371.42252074542102</v>
      </c>
      <c r="AO1304">
        <v>2353.40871335569</v>
      </c>
      <c r="AP1304">
        <v>8.7961580493265306</v>
      </c>
      <c r="AQ1304">
        <v>2341.4657239947001</v>
      </c>
      <c r="AR1304">
        <v>3.1468313116620998</v>
      </c>
      <c r="AS1304">
        <v>9.8211720934920095</v>
      </c>
      <c r="AT1304">
        <v>0.27051667037029098</v>
      </c>
      <c r="AU1304">
        <v>0.29827163592214601</v>
      </c>
      <c r="AV1304">
        <v>9.2523837871995802</v>
      </c>
      <c r="AW1304">
        <v>194.80524885871799</v>
      </c>
      <c r="AX1304">
        <v>1.7156033037129701</v>
      </c>
      <c r="AY1304">
        <v>158.09324064660601</v>
      </c>
      <c r="AZ1304">
        <v>34.996404908399299</v>
      </c>
      <c r="BA1304">
        <v>2513.7440904509699</v>
      </c>
      <c r="BB1304">
        <v>9.8124801333571803</v>
      </c>
      <c r="BC1304">
        <v>2500.2190616183798</v>
      </c>
      <c r="BD1304">
        <v>3.7125486992402599</v>
      </c>
      <c r="BE1304">
        <v>51.544954842755502</v>
      </c>
      <c r="BF1304">
        <v>0.956616580376357</v>
      </c>
      <c r="BG1304">
        <v>49.879179379775003</v>
      </c>
      <c r="BH1304">
        <v>0.70915888260414395</v>
      </c>
      <c r="BI1304">
        <v>57.176099618202301</v>
      </c>
      <c r="BJ1304">
        <v>1.1113519852110501</v>
      </c>
      <c r="BK1304">
        <v>54.410477142328098</v>
      </c>
      <c r="BL1304">
        <v>1.65427049066317</v>
      </c>
      <c r="BM1304">
        <v>62.8230148174815</v>
      </c>
      <c r="BN1304">
        <v>1.1397098359821101</v>
      </c>
      <c r="BO1304">
        <v>59.271404936757698</v>
      </c>
      <c r="BP1304">
        <v>2.4119000447416701</v>
      </c>
      <c r="BQ1304">
        <v>236.302350001939</v>
      </c>
      <c r="BR1304">
        <v>1.87239869498561</v>
      </c>
      <c r="BS1304">
        <v>231.94000909392599</v>
      </c>
      <c r="BT1304">
        <v>2.4899422130274802</v>
      </c>
      <c r="BU1304">
        <v>96.709602115468499</v>
      </c>
      <c r="BV1304">
        <v>59.495865635356203</v>
      </c>
      <c r="BW1304">
        <v>21.7212174091793</v>
      </c>
      <c r="BX1304">
        <v>15.492519070933101</v>
      </c>
      <c r="BY1304">
        <v>9239.9424417475093</v>
      </c>
      <c r="BZ1304">
        <v>114.692121663488</v>
      </c>
      <c r="CA1304">
        <v>9122.17850762952</v>
      </c>
      <c r="CB1304">
        <v>3.0718124545060701</v>
      </c>
      <c r="CC1304">
        <v>13246</v>
      </c>
      <c r="CD1304">
        <v>12849</v>
      </c>
      <c r="CE1304">
        <v>14167.031366527701</v>
      </c>
      <c r="CF1304">
        <v>2997.1927295896699</v>
      </c>
      <c r="CG1304">
        <v>3802.4468098141401</v>
      </c>
      <c r="CH1304">
        <v>5775.52486879349</v>
      </c>
    </row>
    <row r="1305" spans="1:86" x14ac:dyDescent="0.2">
      <c r="A1305" t="s">
        <v>165</v>
      </c>
      <c r="B1305">
        <v>2014</v>
      </c>
      <c r="C1305" t="s">
        <v>28</v>
      </c>
      <c r="D1305" t="s">
        <v>906</v>
      </c>
      <c r="E1305">
        <v>819.28440688133503</v>
      </c>
      <c r="F1305">
        <v>87.827329629197607</v>
      </c>
      <c r="G1305">
        <v>664.69291646494696</v>
      </c>
      <c r="H1305">
        <v>66.764160787191003</v>
      </c>
      <c r="I1305">
        <v>779.34385155279097</v>
      </c>
      <c r="J1305">
        <v>85.758090424372099</v>
      </c>
      <c r="K1305">
        <v>655.17200255314697</v>
      </c>
      <c r="L1305">
        <v>38.413758575270897</v>
      </c>
      <c r="M1305">
        <v>213.205077408476</v>
      </c>
      <c r="N1305">
        <v>95.599742101836696</v>
      </c>
      <c r="O1305">
        <v>86.317543513918693</v>
      </c>
      <c r="P1305">
        <v>31.287791792720899</v>
      </c>
      <c r="Q1305">
        <v>0</v>
      </c>
      <c r="R1305">
        <v>370.01538684413299</v>
      </c>
      <c r="S1305">
        <v>370.01538684413299</v>
      </c>
      <c r="T1305">
        <v>1189.29979372547</v>
      </c>
      <c r="U1305">
        <v>0</v>
      </c>
      <c r="V1305">
        <v>347.89613806452502</v>
      </c>
      <c r="W1305">
        <v>347.89613806452502</v>
      </c>
      <c r="X1305">
        <v>1127.2399896173199</v>
      </c>
      <c r="Y1305">
        <v>553.98818009386298</v>
      </c>
      <c r="Z1305">
        <v>15.4845577240207</v>
      </c>
      <c r="AA1305">
        <v>15.801317721097099</v>
      </c>
      <c r="AB1305">
        <v>522.70230464874498</v>
      </c>
      <c r="AC1305">
        <v>64.722604799807399</v>
      </c>
      <c r="AD1305">
        <v>5.6447156433726997</v>
      </c>
      <c r="AE1305">
        <v>30.6237616401732</v>
      </c>
      <c r="AF1305">
        <v>28.454127516261401</v>
      </c>
      <c r="AG1305">
        <v>6490.7099718817699</v>
      </c>
      <c r="AH1305">
        <v>6490.7099718817699</v>
      </c>
      <c r="AI1305">
        <v>139.923408943873</v>
      </c>
      <c r="AJ1305">
        <v>139.923408943873</v>
      </c>
      <c r="AK1305">
        <v>172.73725687759401</v>
      </c>
      <c r="AL1305">
        <v>172.73725687759401</v>
      </c>
      <c r="AM1305">
        <v>6803.3706377032404</v>
      </c>
      <c r="AN1305">
        <v>6803.3706377032404</v>
      </c>
      <c r="AO1305">
        <v>1668.8123393732401</v>
      </c>
      <c r="AP1305">
        <v>103.200199100684</v>
      </c>
      <c r="AQ1305">
        <v>1515.23016979558</v>
      </c>
      <c r="AR1305">
        <v>50.381970476971802</v>
      </c>
      <c r="AS1305">
        <v>103.55584392809099</v>
      </c>
      <c r="AT1305">
        <v>2.96372164846249</v>
      </c>
      <c r="AU1305">
        <v>7.9272090279033396</v>
      </c>
      <c r="AV1305">
        <v>92.664913251725395</v>
      </c>
      <c r="AW1305">
        <v>725.15270193322101</v>
      </c>
      <c r="AX1305">
        <v>24.995693452928499</v>
      </c>
      <c r="AY1305">
        <v>179.85233784633499</v>
      </c>
      <c r="AZ1305">
        <v>520.30467063395702</v>
      </c>
      <c r="BA1305">
        <v>5845.4953649769204</v>
      </c>
      <c r="BB1305">
        <v>165.80061494242099</v>
      </c>
      <c r="BC1305">
        <v>5631.55458453761</v>
      </c>
      <c r="BD1305">
        <v>48.140165496903101</v>
      </c>
      <c r="BE1305">
        <v>315.87484931717597</v>
      </c>
      <c r="BF1305">
        <v>10.6768526103008</v>
      </c>
      <c r="BG1305">
        <v>286.886864112289</v>
      </c>
      <c r="BH1305">
        <v>18.3111325945864</v>
      </c>
      <c r="BI1305">
        <v>502.96833797666199</v>
      </c>
      <c r="BJ1305">
        <v>13.7687029839893</v>
      </c>
      <c r="BK1305">
        <v>456.662711313903</v>
      </c>
      <c r="BL1305">
        <v>32.536923678769597</v>
      </c>
      <c r="BM1305">
        <v>694.256445949365</v>
      </c>
      <c r="BN1305">
        <v>14.5690552752692</v>
      </c>
      <c r="BO1305">
        <v>633.34781877378305</v>
      </c>
      <c r="BP1305">
        <v>46.339571900312698</v>
      </c>
      <c r="BQ1305">
        <v>1227.5746229026599</v>
      </c>
      <c r="BR1305">
        <v>30.7788003796624</v>
      </c>
      <c r="BS1305">
        <v>1161.4366817587099</v>
      </c>
      <c r="BT1305">
        <v>35.359140764289002</v>
      </c>
      <c r="BU1305">
        <v>2496.6224882471802</v>
      </c>
      <c r="BV1305">
        <v>1007.42217209302</v>
      </c>
      <c r="BW1305">
        <v>1198.7750431951599</v>
      </c>
      <c r="BX1305">
        <v>290.42527295900402</v>
      </c>
      <c r="BY1305">
        <v>10121.981082307901</v>
      </c>
      <c r="BZ1305">
        <v>1102.78851442922</v>
      </c>
      <c r="CA1305">
        <v>8990.3848299134006</v>
      </c>
      <c r="CB1305">
        <v>28.8077379652843</v>
      </c>
      <c r="CC1305">
        <v>66001</v>
      </c>
      <c r="CD1305">
        <v>65325</v>
      </c>
      <c r="CE1305">
        <v>65813.804608907594</v>
      </c>
      <c r="CF1305">
        <v>45755.865466070602</v>
      </c>
      <c r="CG1305">
        <v>55165.051721292097</v>
      </c>
      <c r="CH1305">
        <v>87497.287303251505</v>
      </c>
    </row>
    <row r="1306" spans="1:86" x14ac:dyDescent="0.2">
      <c r="A1306" t="s">
        <v>165</v>
      </c>
      <c r="B1306">
        <v>2014</v>
      </c>
      <c r="C1306" t="s">
        <v>29</v>
      </c>
      <c r="D1306" t="s">
        <v>907</v>
      </c>
      <c r="E1306">
        <v>821.49961933886595</v>
      </c>
      <c r="F1306">
        <v>134.998286344653</v>
      </c>
      <c r="G1306">
        <v>357.15572559838199</v>
      </c>
      <c r="H1306">
        <v>329.34560739582997</v>
      </c>
      <c r="I1306">
        <v>511.43220276233097</v>
      </c>
      <c r="J1306">
        <v>129.70958048911601</v>
      </c>
      <c r="K1306">
        <v>352.429214073906</v>
      </c>
      <c r="L1306">
        <v>29.293408199307901</v>
      </c>
      <c r="M1306">
        <v>283.90130548598501</v>
      </c>
      <c r="N1306">
        <v>207.21198215612301</v>
      </c>
      <c r="O1306">
        <v>27.1493473235031</v>
      </c>
      <c r="P1306">
        <v>49.539976006359403</v>
      </c>
      <c r="Q1306">
        <v>0.312695481143488</v>
      </c>
      <c r="R1306">
        <v>4.1159112387748298</v>
      </c>
      <c r="S1306">
        <v>4.4286067199183199</v>
      </c>
      <c r="T1306">
        <v>825.92822605878405</v>
      </c>
      <c r="U1306">
        <v>0.233826083266229</v>
      </c>
      <c r="V1306">
        <v>3.0777784204452501</v>
      </c>
      <c r="W1306">
        <v>3.3116045037114801</v>
      </c>
      <c r="X1306">
        <v>514.74380726604204</v>
      </c>
      <c r="Y1306">
        <v>5694.4303522231103</v>
      </c>
      <c r="Z1306">
        <v>71.625980812948299</v>
      </c>
      <c r="AA1306">
        <v>9.5760001611998007</v>
      </c>
      <c r="AB1306">
        <v>5613.2283712489398</v>
      </c>
      <c r="AC1306">
        <v>514.25120769079797</v>
      </c>
      <c r="AD1306">
        <v>11.738444077898</v>
      </c>
      <c r="AE1306">
        <v>15.057421209549499</v>
      </c>
      <c r="AF1306">
        <v>487.45534240334803</v>
      </c>
      <c r="AG1306">
        <v>14008.6686202374</v>
      </c>
      <c r="AH1306">
        <v>14008.6686202374</v>
      </c>
      <c r="AI1306">
        <v>161.97811597470599</v>
      </c>
      <c r="AJ1306">
        <v>161.97811597470599</v>
      </c>
      <c r="AK1306">
        <v>306.30864598909199</v>
      </c>
      <c r="AL1306">
        <v>306.30864598909199</v>
      </c>
      <c r="AM1306">
        <v>14476.9553822011</v>
      </c>
      <c r="AN1306">
        <v>14476.9553822011</v>
      </c>
      <c r="AO1306">
        <v>2530.0164396922</v>
      </c>
      <c r="AP1306">
        <v>850.66133809090695</v>
      </c>
      <c r="AQ1306">
        <v>1613.4021006046601</v>
      </c>
      <c r="AR1306">
        <v>65.953000996639005</v>
      </c>
      <c r="AS1306">
        <v>1886.4337705883199</v>
      </c>
      <c r="AT1306">
        <v>5.1958568153796003</v>
      </c>
      <c r="AU1306">
        <v>11.9632637523979</v>
      </c>
      <c r="AV1306">
        <v>1869.2746500205401</v>
      </c>
      <c r="AW1306">
        <v>2377.35197528251</v>
      </c>
      <c r="AX1306">
        <v>96.810903070223105</v>
      </c>
      <c r="AY1306">
        <v>240.629379954022</v>
      </c>
      <c r="AZ1306">
        <v>2039.91169225827</v>
      </c>
      <c r="BA1306">
        <v>4966.8857545958099</v>
      </c>
      <c r="BB1306">
        <v>235.27683341523101</v>
      </c>
      <c r="BC1306">
        <v>4203.0902613594699</v>
      </c>
      <c r="BD1306">
        <v>528.51865982111497</v>
      </c>
      <c r="BE1306">
        <v>327.406336860664</v>
      </c>
      <c r="BF1306">
        <v>43.855353436167398</v>
      </c>
      <c r="BG1306">
        <v>232.59580807597601</v>
      </c>
      <c r="BH1306">
        <v>50.955175348521003</v>
      </c>
      <c r="BI1306">
        <v>594.97301515355298</v>
      </c>
      <c r="BJ1306">
        <v>49.078632525382901</v>
      </c>
      <c r="BK1306">
        <v>345.71083580171899</v>
      </c>
      <c r="BL1306">
        <v>200.18354682645099</v>
      </c>
      <c r="BM1306">
        <v>758.12767194162097</v>
      </c>
      <c r="BN1306">
        <v>49.913312232062303</v>
      </c>
      <c r="BO1306">
        <v>457.86469491704901</v>
      </c>
      <c r="BP1306">
        <v>250.34966479251</v>
      </c>
      <c r="BQ1306">
        <v>1121.31938871591</v>
      </c>
      <c r="BR1306">
        <v>57.52069113532</v>
      </c>
      <c r="BS1306">
        <v>1035.06000056578</v>
      </c>
      <c r="BT1306">
        <v>28.738697014814999</v>
      </c>
      <c r="BU1306">
        <v>3009.54869658299</v>
      </c>
      <c r="BV1306">
        <v>2187.2636883493201</v>
      </c>
      <c r="BW1306">
        <v>361.39790842388902</v>
      </c>
      <c r="BX1306">
        <v>460.88709980978302</v>
      </c>
      <c r="BY1306">
        <v>6304.1020819463502</v>
      </c>
      <c r="BZ1306">
        <v>1554.80037270035</v>
      </c>
      <c r="CA1306">
        <v>4719.8116788793504</v>
      </c>
      <c r="CB1306">
        <v>29.4900303666528</v>
      </c>
      <c r="CC1306">
        <v>107362</v>
      </c>
      <c r="CD1306">
        <v>106369</v>
      </c>
      <c r="CE1306">
        <v>110143.82436505301</v>
      </c>
      <c r="CF1306">
        <v>71195.336428406095</v>
      </c>
      <c r="CG1306">
        <v>154742.143126988</v>
      </c>
      <c r="CH1306">
        <v>233900.65910533199</v>
      </c>
    </row>
    <row r="1307" spans="1:86" x14ac:dyDescent="0.2">
      <c r="A1307" t="s">
        <v>165</v>
      </c>
      <c r="B1307">
        <v>2014</v>
      </c>
      <c r="C1307" t="s">
        <v>30</v>
      </c>
      <c r="D1307" t="s">
        <v>908</v>
      </c>
      <c r="E1307">
        <v>41.415904557357003</v>
      </c>
      <c r="F1307">
        <v>9.9451076645968399</v>
      </c>
      <c r="G1307">
        <v>25.315159973685699</v>
      </c>
      <c r="H1307">
        <v>6.15563691907448</v>
      </c>
      <c r="I1307">
        <v>36.8383311595748</v>
      </c>
      <c r="J1307">
        <v>9.4815898107411893</v>
      </c>
      <c r="K1307">
        <v>24.986007124297402</v>
      </c>
      <c r="L1307">
        <v>2.37073422453618</v>
      </c>
      <c r="M1307">
        <v>61.3457730580065</v>
      </c>
      <c r="N1307">
        <v>23.043536710053001</v>
      </c>
      <c r="O1307">
        <v>2.9228693966291401</v>
      </c>
      <c r="P1307">
        <v>35.379366951324499</v>
      </c>
      <c r="Q1307">
        <v>34.162586916651001</v>
      </c>
      <c r="R1307">
        <v>127.449988866461</v>
      </c>
      <c r="S1307">
        <v>161.61257578311199</v>
      </c>
      <c r="T1307">
        <v>203.028480340469</v>
      </c>
      <c r="U1307">
        <v>31.433455230483599</v>
      </c>
      <c r="V1307">
        <v>117.268447173914</v>
      </c>
      <c r="W1307">
        <v>148.701902404397</v>
      </c>
      <c r="X1307">
        <v>185.54023356397201</v>
      </c>
      <c r="Y1307">
        <v>85.540647561603905</v>
      </c>
      <c r="Z1307">
        <v>3.2695583222960298</v>
      </c>
      <c r="AA1307">
        <v>0.67942133888595602</v>
      </c>
      <c r="AB1307">
        <v>81.591667900421996</v>
      </c>
      <c r="AC1307">
        <v>6.2756736567947602</v>
      </c>
      <c r="AD1307">
        <v>1.28113723422231</v>
      </c>
      <c r="AE1307">
        <v>1.0475413285774899</v>
      </c>
      <c r="AF1307">
        <v>3.9469950939949499</v>
      </c>
      <c r="AG1307">
        <v>525.04963463153297</v>
      </c>
      <c r="AH1307">
        <v>525.04963463153297</v>
      </c>
      <c r="AI1307">
        <v>19.0165195781588</v>
      </c>
      <c r="AJ1307">
        <v>19.0165195781588</v>
      </c>
      <c r="AK1307">
        <v>25.422041304984699</v>
      </c>
      <c r="AL1307">
        <v>25.422041304984699</v>
      </c>
      <c r="AM1307">
        <v>569.48819551467705</v>
      </c>
      <c r="AN1307">
        <v>569.48819551467705</v>
      </c>
      <c r="AO1307">
        <v>134.30793424365501</v>
      </c>
      <c r="AP1307">
        <v>17.929004626384799</v>
      </c>
      <c r="AQ1307">
        <v>84.624771016278402</v>
      </c>
      <c r="AR1307">
        <v>31.754158600992199</v>
      </c>
      <c r="AS1307">
        <v>16.439266342645901</v>
      </c>
      <c r="AT1307">
        <v>0.46133849609657201</v>
      </c>
      <c r="AU1307">
        <v>0.81451154136001902</v>
      </c>
      <c r="AV1307">
        <v>15.163416305189401</v>
      </c>
      <c r="AW1307">
        <v>92.0023843148591</v>
      </c>
      <c r="AX1307">
        <v>5.2248934408603098</v>
      </c>
      <c r="AY1307">
        <v>10.9926017409233</v>
      </c>
      <c r="AZ1307">
        <v>75.784889133075495</v>
      </c>
      <c r="BA1307">
        <v>255.41652991554199</v>
      </c>
      <c r="BB1307">
        <v>21.327450065614801</v>
      </c>
      <c r="BC1307">
        <v>210.36400596868299</v>
      </c>
      <c r="BD1307">
        <v>23.725073881243699</v>
      </c>
      <c r="BE1307">
        <v>18.5440959819787</v>
      </c>
      <c r="BF1307">
        <v>1.9568686634888499</v>
      </c>
      <c r="BG1307">
        <v>12.083515782964801</v>
      </c>
      <c r="BH1307">
        <v>4.5037115355250998</v>
      </c>
      <c r="BI1307">
        <v>31.020624012570799</v>
      </c>
      <c r="BJ1307">
        <v>2.5387012970932799</v>
      </c>
      <c r="BK1307">
        <v>21.8201472617429</v>
      </c>
      <c r="BL1307">
        <v>6.6617754537345899</v>
      </c>
      <c r="BM1307">
        <v>42.848720037208899</v>
      </c>
      <c r="BN1307">
        <v>2.5950069451281199</v>
      </c>
      <c r="BO1307">
        <v>32.396733011977197</v>
      </c>
      <c r="BP1307">
        <v>7.8569800801036003</v>
      </c>
      <c r="BQ1307">
        <v>60.758656154545399</v>
      </c>
      <c r="BR1307">
        <v>5.2434344902463801</v>
      </c>
      <c r="BS1307">
        <v>45.305758873684503</v>
      </c>
      <c r="BT1307">
        <v>10.2094627906146</v>
      </c>
      <c r="BU1307">
        <v>612.98671590007996</v>
      </c>
      <c r="BV1307">
        <v>245.238379126138</v>
      </c>
      <c r="BW1307">
        <v>40.306123134299497</v>
      </c>
      <c r="BX1307">
        <v>327.44221363964402</v>
      </c>
      <c r="BY1307">
        <v>457.68928163171302</v>
      </c>
      <c r="BZ1307">
        <v>111.73688039277999</v>
      </c>
      <c r="CA1307">
        <v>342.253641335201</v>
      </c>
      <c r="CB1307">
        <v>3.69875990373201</v>
      </c>
      <c r="CC1307">
        <v>19970</v>
      </c>
      <c r="CD1307">
        <v>19059</v>
      </c>
      <c r="CE1307">
        <v>20237.0954720101</v>
      </c>
      <c r="CF1307">
        <v>9469.0234464868208</v>
      </c>
      <c r="CG1307">
        <v>10657.221838723301</v>
      </c>
      <c r="CH1307">
        <v>16378.8903259532</v>
      </c>
    </row>
    <row r="1308" spans="1:86" x14ac:dyDescent="0.2">
      <c r="A1308" t="s">
        <v>165</v>
      </c>
      <c r="B1308">
        <v>2014</v>
      </c>
      <c r="C1308" t="s">
        <v>31</v>
      </c>
      <c r="D1308" t="s">
        <v>909</v>
      </c>
      <c r="E1308">
        <v>36.306648426752403</v>
      </c>
      <c r="F1308">
        <v>9.5575242611068791</v>
      </c>
      <c r="G1308">
        <v>21.335388033168002</v>
      </c>
      <c r="H1308">
        <v>5.4137361324775499</v>
      </c>
      <c r="I1308">
        <v>31.996205607281201</v>
      </c>
      <c r="J1308">
        <v>9.2198872817901094</v>
      </c>
      <c r="K1308">
        <v>21.087046754671</v>
      </c>
      <c r="L1308">
        <v>1.6892715708200801</v>
      </c>
      <c r="M1308">
        <v>23.674106812556399</v>
      </c>
      <c r="N1308">
        <v>16.612631028758699</v>
      </c>
      <c r="O1308">
        <v>2.0367530682670898</v>
      </c>
      <c r="P1308">
        <v>5.0247227155305598</v>
      </c>
      <c r="Q1308">
        <v>20.833963801968899</v>
      </c>
      <c r="R1308">
        <v>40.505573717065602</v>
      </c>
      <c r="S1308">
        <v>61.339537519034501</v>
      </c>
      <c r="T1308">
        <v>97.646185945786897</v>
      </c>
      <c r="U1308">
        <v>18.336866801099099</v>
      </c>
      <c r="V1308">
        <v>35.650695998701003</v>
      </c>
      <c r="W1308">
        <v>53.987562799800102</v>
      </c>
      <c r="X1308">
        <v>85.9837684070813</v>
      </c>
      <c r="Y1308">
        <v>74.101661406594303</v>
      </c>
      <c r="Z1308">
        <v>2.4445320085543698</v>
      </c>
      <c r="AA1308">
        <v>0.63325701964942205</v>
      </c>
      <c r="AB1308">
        <v>71.023872378390493</v>
      </c>
      <c r="AC1308">
        <v>5.9204328710540599</v>
      </c>
      <c r="AD1308">
        <v>0.92793180907015904</v>
      </c>
      <c r="AE1308">
        <v>0.78023440605980698</v>
      </c>
      <c r="AF1308">
        <v>4.2122666559240898</v>
      </c>
      <c r="AG1308">
        <v>653.882177061123</v>
      </c>
      <c r="AH1308">
        <v>653.882177061123</v>
      </c>
      <c r="AI1308">
        <v>12.988864625846499</v>
      </c>
      <c r="AJ1308">
        <v>12.988864625846499</v>
      </c>
      <c r="AK1308">
        <v>26.7855963254576</v>
      </c>
      <c r="AL1308">
        <v>26.7855963254576</v>
      </c>
      <c r="AM1308">
        <v>693.65663801242704</v>
      </c>
      <c r="AN1308">
        <v>693.65663801242704</v>
      </c>
      <c r="AO1308">
        <v>107.66574767677901</v>
      </c>
      <c r="AP1308">
        <v>14.325124391086501</v>
      </c>
      <c r="AQ1308">
        <v>87.124362367074198</v>
      </c>
      <c r="AR1308">
        <v>6.2162609186182598</v>
      </c>
      <c r="AS1308">
        <v>12.864171233169699</v>
      </c>
      <c r="AT1308">
        <v>0.368736005946532</v>
      </c>
      <c r="AU1308">
        <v>1.24262364322494</v>
      </c>
      <c r="AV1308">
        <v>11.2528115839982</v>
      </c>
      <c r="AW1308">
        <v>55.1112845254465</v>
      </c>
      <c r="AX1308">
        <v>3.9800533897338601</v>
      </c>
      <c r="AY1308">
        <v>11.296159345142501</v>
      </c>
      <c r="AZ1308">
        <v>39.835071790570197</v>
      </c>
      <c r="BA1308">
        <v>172.52782978188</v>
      </c>
      <c r="BB1308">
        <v>16.6125697072201</v>
      </c>
      <c r="BC1308">
        <v>150.04254777484601</v>
      </c>
      <c r="BD1308">
        <v>5.8727122998148502</v>
      </c>
      <c r="BE1308">
        <v>11.724708524977</v>
      </c>
      <c r="BF1308">
        <v>1.47350787402205</v>
      </c>
      <c r="BG1308">
        <v>9.1392681194997305</v>
      </c>
      <c r="BH1308">
        <v>1.11193253145523</v>
      </c>
      <c r="BI1308">
        <v>23.5243029548915</v>
      </c>
      <c r="BJ1308">
        <v>1.8973145905158699</v>
      </c>
      <c r="BK1308">
        <v>19.231559268841998</v>
      </c>
      <c r="BL1308">
        <v>2.3954290955336401</v>
      </c>
      <c r="BM1308">
        <v>35.907446624337503</v>
      </c>
      <c r="BN1308">
        <v>1.9418724141120001</v>
      </c>
      <c r="BO1308">
        <v>30.550957892648398</v>
      </c>
      <c r="BP1308">
        <v>3.4146163175770798</v>
      </c>
      <c r="BQ1308">
        <v>36.856954240135799</v>
      </c>
      <c r="BR1308">
        <v>3.9852068159711802</v>
      </c>
      <c r="BS1308">
        <v>30.476627749187902</v>
      </c>
      <c r="BT1308">
        <v>2.3951196749766801</v>
      </c>
      <c r="BU1308">
        <v>249.528587739275</v>
      </c>
      <c r="BV1308">
        <v>174.919440505555</v>
      </c>
      <c r="BW1308">
        <v>27.836286560123899</v>
      </c>
      <c r="BX1308">
        <v>46.772860673596199</v>
      </c>
      <c r="BY1308">
        <v>396.01321198503399</v>
      </c>
      <c r="BZ1308">
        <v>103.622530588309</v>
      </c>
      <c r="CA1308">
        <v>289.620927927389</v>
      </c>
      <c r="CB1308">
        <v>2.7697534693369898</v>
      </c>
      <c r="CC1308">
        <v>14958</v>
      </c>
      <c r="CD1308">
        <v>14907</v>
      </c>
      <c r="CE1308">
        <v>15248.544547109999</v>
      </c>
      <c r="CF1308">
        <v>9106.6940839970994</v>
      </c>
      <c r="CG1308">
        <v>11841.7007913465</v>
      </c>
      <c r="CH1308">
        <v>17437.9823464334</v>
      </c>
    </row>
    <row r="1309" spans="1:86" x14ac:dyDescent="0.2">
      <c r="A1309" t="s">
        <v>165</v>
      </c>
      <c r="B1309">
        <v>2014</v>
      </c>
      <c r="C1309" t="s">
        <v>32</v>
      </c>
      <c r="D1309" t="s">
        <v>910</v>
      </c>
      <c r="E1309">
        <v>146.15541650665099</v>
      </c>
      <c r="F1309">
        <v>50.000514425120897</v>
      </c>
      <c r="G1309">
        <v>69.3192462317881</v>
      </c>
      <c r="H1309">
        <v>26.835655849741801</v>
      </c>
      <c r="I1309">
        <v>125.376276071701</v>
      </c>
      <c r="J1309">
        <v>48.210360084928503</v>
      </c>
      <c r="K1309">
        <v>68.452672001462005</v>
      </c>
      <c r="L1309">
        <v>8.7132439853108501</v>
      </c>
      <c r="M1309">
        <v>122.78619786630399</v>
      </c>
      <c r="N1309">
        <v>89.237848966866594</v>
      </c>
      <c r="O1309">
        <v>7.0349574499163596</v>
      </c>
      <c r="P1309">
        <v>26.513391449521301</v>
      </c>
      <c r="Q1309">
        <v>10.1335846917704</v>
      </c>
      <c r="R1309">
        <v>200.69611305942101</v>
      </c>
      <c r="S1309">
        <v>210.82969775119199</v>
      </c>
      <c r="T1309">
        <v>356.98511425784301</v>
      </c>
      <c r="U1309">
        <v>9.3975978019167901</v>
      </c>
      <c r="V1309">
        <v>186.11985869838901</v>
      </c>
      <c r="W1309">
        <v>195.517456500305</v>
      </c>
      <c r="X1309">
        <v>320.89373257200702</v>
      </c>
      <c r="Y1309">
        <v>399.10115778086998</v>
      </c>
      <c r="Z1309">
        <v>13.246439517824101</v>
      </c>
      <c r="AA1309">
        <v>1.63904879537134</v>
      </c>
      <c r="AB1309">
        <v>384.21566946767399</v>
      </c>
      <c r="AC1309">
        <v>28.449657596745201</v>
      </c>
      <c r="AD1309">
        <v>4.8959508464659702</v>
      </c>
      <c r="AE1309">
        <v>2.7704631222880001</v>
      </c>
      <c r="AF1309">
        <v>20.783243627991101</v>
      </c>
      <c r="AG1309">
        <v>2100.31325518415</v>
      </c>
      <c r="AH1309">
        <v>2100.31325518415</v>
      </c>
      <c r="AI1309">
        <v>92.952440073052202</v>
      </c>
      <c r="AJ1309">
        <v>92.952440073052202</v>
      </c>
      <c r="AK1309">
        <v>130.47680001029599</v>
      </c>
      <c r="AL1309">
        <v>130.47680001029599</v>
      </c>
      <c r="AM1309">
        <v>2323.7424952675001</v>
      </c>
      <c r="AN1309">
        <v>2323.7424952675001</v>
      </c>
      <c r="AO1309">
        <v>357.322491389405</v>
      </c>
      <c r="AP1309">
        <v>79.006016648313107</v>
      </c>
      <c r="AQ1309">
        <v>241.51854341824099</v>
      </c>
      <c r="AR1309">
        <v>36.797931322850999</v>
      </c>
      <c r="AS1309">
        <v>79.113606825469802</v>
      </c>
      <c r="AT1309">
        <v>1.96947458040171</v>
      </c>
      <c r="AU1309">
        <v>2.18383831993448</v>
      </c>
      <c r="AV1309">
        <v>74.960293925133598</v>
      </c>
      <c r="AW1309">
        <v>221.10816220019899</v>
      </c>
      <c r="AX1309">
        <v>21.365055715045099</v>
      </c>
      <c r="AY1309">
        <v>31.300339427812698</v>
      </c>
      <c r="AZ1309">
        <v>168.442767057341</v>
      </c>
      <c r="BA1309">
        <v>726.98763894886304</v>
      </c>
      <c r="BB1309">
        <v>87.653815663759701</v>
      </c>
      <c r="BC1309">
        <v>603.89280857905896</v>
      </c>
      <c r="BD1309">
        <v>35.441014706044903</v>
      </c>
      <c r="BE1309">
        <v>49.957191833144499</v>
      </c>
      <c r="BF1309">
        <v>7.8357644712986696</v>
      </c>
      <c r="BG1309">
        <v>36.040790778122997</v>
      </c>
      <c r="BH1309">
        <v>6.0806365837229004</v>
      </c>
      <c r="BI1309">
        <v>90.016881963633097</v>
      </c>
      <c r="BJ1309">
        <v>10.071692098631599</v>
      </c>
      <c r="BK1309">
        <v>66.021908001420499</v>
      </c>
      <c r="BL1309">
        <v>13.923281863581099</v>
      </c>
      <c r="BM1309">
        <v>127.430161929652</v>
      </c>
      <c r="BN1309">
        <v>10.334048782761601</v>
      </c>
      <c r="BO1309">
        <v>98.651448390144495</v>
      </c>
      <c r="BP1309">
        <v>18.444664756746299</v>
      </c>
      <c r="BQ1309">
        <v>171.962139565923</v>
      </c>
      <c r="BR1309">
        <v>21.176153355127799</v>
      </c>
      <c r="BS1309">
        <v>137.10291284071499</v>
      </c>
      <c r="BT1309">
        <v>13.683073370079899</v>
      </c>
      <c r="BU1309">
        <v>1283.1010364218</v>
      </c>
      <c r="BV1309">
        <v>940.05046046254097</v>
      </c>
      <c r="BW1309">
        <v>95.626128047542693</v>
      </c>
      <c r="BX1309">
        <v>247.42444791172201</v>
      </c>
      <c r="BY1309">
        <v>1489.88340512228</v>
      </c>
      <c r="BZ1309">
        <v>537.65385524098599</v>
      </c>
      <c r="CA1309">
        <v>934.12178886283095</v>
      </c>
      <c r="CB1309">
        <v>18.107761018465698</v>
      </c>
      <c r="CC1309">
        <v>57750</v>
      </c>
      <c r="CD1309">
        <v>57755</v>
      </c>
      <c r="CE1309">
        <v>55969.741132299197</v>
      </c>
      <c r="CF1309">
        <v>32615.626150295699</v>
      </c>
      <c r="CG1309">
        <v>28285.154214947699</v>
      </c>
      <c r="CH1309">
        <v>44529.215925490498</v>
      </c>
    </row>
    <row r="1310" spans="1:86" x14ac:dyDescent="0.2">
      <c r="A1310" t="s">
        <v>165</v>
      </c>
      <c r="B1310">
        <v>2014</v>
      </c>
      <c r="C1310" t="s">
        <v>33</v>
      </c>
      <c r="D1310" t="s">
        <v>911</v>
      </c>
      <c r="E1310">
        <v>231.857228135703</v>
      </c>
      <c r="F1310">
        <v>65.914312614287198</v>
      </c>
      <c r="G1310">
        <v>122.875741071782</v>
      </c>
      <c r="H1310">
        <v>43.067174449633598</v>
      </c>
      <c r="I1310">
        <v>203.78487117007799</v>
      </c>
      <c r="J1310">
        <v>63.795348676587501</v>
      </c>
      <c r="K1310">
        <v>121.3482497764</v>
      </c>
      <c r="L1310">
        <v>18.6412727170902</v>
      </c>
      <c r="M1310">
        <v>175.96695843272801</v>
      </c>
      <c r="N1310">
        <v>100.26710559953101</v>
      </c>
      <c r="O1310">
        <v>12.303299219001699</v>
      </c>
      <c r="P1310">
        <v>63.396553614195298</v>
      </c>
      <c r="Q1310">
        <v>248.871501207183</v>
      </c>
      <c r="R1310">
        <v>449.06101261065299</v>
      </c>
      <c r="S1310">
        <v>697.93251381783602</v>
      </c>
      <c r="T1310">
        <v>929.78974195353896</v>
      </c>
      <c r="U1310">
        <v>229.53935136313399</v>
      </c>
      <c r="V1310">
        <v>414.17829304332599</v>
      </c>
      <c r="W1310">
        <v>643.71764440645995</v>
      </c>
      <c r="X1310">
        <v>847.50251557653701</v>
      </c>
      <c r="Y1310">
        <v>510.19158222008798</v>
      </c>
      <c r="Z1310">
        <v>15.441074014220201</v>
      </c>
      <c r="AA1310">
        <v>3.2969205137534301</v>
      </c>
      <c r="AB1310">
        <v>491.45358769211401</v>
      </c>
      <c r="AC1310">
        <v>35.5452987505602</v>
      </c>
      <c r="AD1310">
        <v>5.81522512531616</v>
      </c>
      <c r="AE1310">
        <v>4.8492224246253999</v>
      </c>
      <c r="AF1310">
        <v>24.880851200618601</v>
      </c>
      <c r="AG1310">
        <v>4210.3121662441199</v>
      </c>
      <c r="AH1310">
        <v>4210.3121662441199</v>
      </c>
      <c r="AI1310">
        <v>206.121974639374</v>
      </c>
      <c r="AJ1310">
        <v>206.121974639374</v>
      </c>
      <c r="AK1310">
        <v>308.38490706586498</v>
      </c>
      <c r="AL1310">
        <v>308.38490706586498</v>
      </c>
      <c r="AM1310">
        <v>4724.8190479493596</v>
      </c>
      <c r="AN1310">
        <v>4724.8190479493596</v>
      </c>
      <c r="AO1310">
        <v>656.68294113648699</v>
      </c>
      <c r="AP1310">
        <v>97.741852823853094</v>
      </c>
      <c r="AQ1310">
        <v>469.90893919913998</v>
      </c>
      <c r="AR1310">
        <v>89.032149113494597</v>
      </c>
      <c r="AS1310">
        <v>95.181671380576603</v>
      </c>
      <c r="AT1310">
        <v>2.2861932404182701</v>
      </c>
      <c r="AU1310">
        <v>4.9150337451970296</v>
      </c>
      <c r="AV1310">
        <v>87.980444394961296</v>
      </c>
      <c r="AW1310">
        <v>341.76245758893401</v>
      </c>
      <c r="AX1310">
        <v>24.635987700689199</v>
      </c>
      <c r="AY1310">
        <v>58.8307967382163</v>
      </c>
      <c r="AZ1310">
        <v>258.29567315002902</v>
      </c>
      <c r="BA1310">
        <v>1198.06279358136</v>
      </c>
      <c r="BB1310">
        <v>104.931745321094</v>
      </c>
      <c r="BC1310">
        <v>1032.2119138365999</v>
      </c>
      <c r="BD1310">
        <v>60.919134423665803</v>
      </c>
      <c r="BE1310">
        <v>82.902926851443596</v>
      </c>
      <c r="BF1310">
        <v>9.3231785672399194</v>
      </c>
      <c r="BG1310">
        <v>61.951154610618701</v>
      </c>
      <c r="BH1310">
        <v>11.628593673585</v>
      </c>
      <c r="BI1310">
        <v>150.089232611933</v>
      </c>
      <c r="BJ1310">
        <v>11.9020930720688</v>
      </c>
      <c r="BK1310">
        <v>116.35034537700901</v>
      </c>
      <c r="BL1310">
        <v>21.836794162855501</v>
      </c>
      <c r="BM1310">
        <v>216.179902903288</v>
      </c>
      <c r="BN1310">
        <v>12.335806925691999</v>
      </c>
      <c r="BO1310">
        <v>175.86316239308999</v>
      </c>
      <c r="BP1310">
        <v>27.9809335845056</v>
      </c>
      <c r="BQ1310">
        <v>290.510187363748</v>
      </c>
      <c r="BR1310">
        <v>26.330753978281599</v>
      </c>
      <c r="BS1310">
        <v>234.40938351128301</v>
      </c>
      <c r="BT1310">
        <v>29.7700498741834</v>
      </c>
      <c r="BU1310">
        <v>1816.0976824204599</v>
      </c>
      <c r="BV1310">
        <v>1058.7718833517899</v>
      </c>
      <c r="BW1310">
        <v>168.63155680491499</v>
      </c>
      <c r="BX1310">
        <v>588.69424226375895</v>
      </c>
      <c r="BY1310">
        <v>2395.00415043471</v>
      </c>
      <c r="BZ1310">
        <v>699.52124099050798</v>
      </c>
      <c r="CA1310">
        <v>1658.8767908443599</v>
      </c>
      <c r="CB1310">
        <v>36.606118599838503</v>
      </c>
      <c r="CC1310">
        <v>89285</v>
      </c>
      <c r="CD1310">
        <v>88814</v>
      </c>
      <c r="CE1310">
        <v>89169.969903928097</v>
      </c>
      <c r="CF1310">
        <v>60823.194287020997</v>
      </c>
      <c r="CG1310">
        <v>59965.224018346402</v>
      </c>
      <c r="CH1310">
        <v>95318.793313832299</v>
      </c>
    </row>
    <row r="1311" spans="1:86" x14ac:dyDescent="0.2">
      <c r="A1311" t="s">
        <v>165</v>
      </c>
      <c r="B1311">
        <v>2014</v>
      </c>
      <c r="C1311" t="s">
        <v>34</v>
      </c>
      <c r="D1311" t="s">
        <v>912</v>
      </c>
      <c r="E1311">
        <v>66.277197028410697</v>
      </c>
      <c r="F1311">
        <v>13.323376187748</v>
      </c>
      <c r="G1311">
        <v>39.953629070104199</v>
      </c>
      <c r="H1311">
        <v>13.000191770558599</v>
      </c>
      <c r="I1311">
        <v>55.871037129368098</v>
      </c>
      <c r="J1311">
        <v>12.844721032477601</v>
      </c>
      <c r="K1311">
        <v>39.504218991802098</v>
      </c>
      <c r="L1311">
        <v>3.52209710508843</v>
      </c>
      <c r="M1311">
        <v>36.985051571758099</v>
      </c>
      <c r="N1311">
        <v>22.102672899561298</v>
      </c>
      <c r="O1311">
        <v>4.9629736475152297</v>
      </c>
      <c r="P1311">
        <v>9.9194050246815699</v>
      </c>
      <c r="Q1311">
        <v>113.134778690555</v>
      </c>
      <c r="R1311">
        <v>112.194491186883</v>
      </c>
      <c r="S1311">
        <v>225.32926987743801</v>
      </c>
      <c r="T1311">
        <v>291.60646690584798</v>
      </c>
      <c r="U1311">
        <v>102.26523353679499</v>
      </c>
      <c r="V1311">
        <v>101.415285163115</v>
      </c>
      <c r="W1311">
        <v>203.680518699911</v>
      </c>
      <c r="X1311">
        <v>259.55155582927898</v>
      </c>
      <c r="Y1311">
        <v>206.405555491646</v>
      </c>
      <c r="Z1311">
        <v>4.2871823342545596</v>
      </c>
      <c r="AA1311">
        <v>0.90925361679945904</v>
      </c>
      <c r="AB1311">
        <v>201.20911954059201</v>
      </c>
      <c r="AC1311">
        <v>13.2948196771634</v>
      </c>
      <c r="AD1311">
        <v>1.24656240575161</v>
      </c>
      <c r="AE1311">
        <v>1.43180784524198</v>
      </c>
      <c r="AF1311">
        <v>10.616449426169799</v>
      </c>
      <c r="AG1311">
        <v>1228.0958114776899</v>
      </c>
      <c r="AH1311">
        <v>1228.0958114776899</v>
      </c>
      <c r="AI1311">
        <v>21.0127634765661</v>
      </c>
      <c r="AJ1311">
        <v>21.0127634765661</v>
      </c>
      <c r="AK1311">
        <v>35.259067706950503</v>
      </c>
      <c r="AL1311">
        <v>35.259067706950503</v>
      </c>
      <c r="AM1311">
        <v>1284.3676426612101</v>
      </c>
      <c r="AN1311">
        <v>1284.3676426612101</v>
      </c>
      <c r="AO1311">
        <v>189.52146263288199</v>
      </c>
      <c r="AP1311">
        <v>35.982174733456503</v>
      </c>
      <c r="AQ1311">
        <v>142.07465270181601</v>
      </c>
      <c r="AR1311">
        <v>11.464635197609701</v>
      </c>
      <c r="AS1311">
        <v>38.965410398335003</v>
      </c>
      <c r="AT1311">
        <v>0.51438175375912898</v>
      </c>
      <c r="AU1311">
        <v>1.41243682918279</v>
      </c>
      <c r="AV1311">
        <v>37.038591815393097</v>
      </c>
      <c r="AW1311">
        <v>104.98218619712399</v>
      </c>
      <c r="AX1311">
        <v>6.4934072351314303</v>
      </c>
      <c r="AY1311">
        <v>17.063266076296699</v>
      </c>
      <c r="AZ1311">
        <v>81.425512885695994</v>
      </c>
      <c r="BA1311">
        <v>310.40641933537802</v>
      </c>
      <c r="BB1311">
        <v>24.266193836856399</v>
      </c>
      <c r="BC1311">
        <v>270.838379048913</v>
      </c>
      <c r="BD1311">
        <v>15.301846449608499</v>
      </c>
      <c r="BE1311">
        <v>22.769050185982099</v>
      </c>
      <c r="BF1311">
        <v>2.6100325134285902</v>
      </c>
      <c r="BG1311">
        <v>17.598175863831599</v>
      </c>
      <c r="BH1311">
        <v>2.56084180872194</v>
      </c>
      <c r="BI1311">
        <v>53.771422857028497</v>
      </c>
      <c r="BJ1311">
        <v>3.1827659219659599</v>
      </c>
      <c r="BK1311">
        <v>44.126982145916401</v>
      </c>
      <c r="BL1311">
        <v>6.4616747891462101</v>
      </c>
      <c r="BM1311">
        <v>86.695735097152493</v>
      </c>
      <c r="BN1311">
        <v>3.2656681549392101</v>
      </c>
      <c r="BO1311">
        <v>74.609119661158303</v>
      </c>
      <c r="BP1311">
        <v>8.8209472810547496</v>
      </c>
      <c r="BQ1311">
        <v>55.083942555893202</v>
      </c>
      <c r="BR1311">
        <v>5.7005776520320897</v>
      </c>
      <c r="BS1311">
        <v>44.778196259293502</v>
      </c>
      <c r="BT1311">
        <v>4.60516864456768</v>
      </c>
      <c r="BU1311">
        <v>391.73694946962303</v>
      </c>
      <c r="BV1311">
        <v>233.08647620748201</v>
      </c>
      <c r="BW1311">
        <v>67.549974980492294</v>
      </c>
      <c r="BX1311">
        <v>91.100498281648598</v>
      </c>
      <c r="BY1311">
        <v>696.26453994208805</v>
      </c>
      <c r="BZ1311">
        <v>147.98288609695999</v>
      </c>
      <c r="CA1311">
        <v>543.57110785275995</v>
      </c>
      <c r="CB1311">
        <v>4.710545992368</v>
      </c>
      <c r="CC1311">
        <v>44734</v>
      </c>
      <c r="CD1311">
        <v>46336</v>
      </c>
      <c r="CE1311">
        <v>41096.7539155048</v>
      </c>
      <c r="CF1311">
        <v>35277.786048616501</v>
      </c>
      <c r="CG1311">
        <v>21421.4632309115</v>
      </c>
      <c r="CH1311">
        <v>31766.9334705117</v>
      </c>
    </row>
    <row r="1312" spans="1:86" x14ac:dyDescent="0.2">
      <c r="A1312" t="s">
        <v>165</v>
      </c>
      <c r="B1312">
        <v>2014</v>
      </c>
      <c r="C1312" t="s">
        <v>35</v>
      </c>
      <c r="D1312" t="s">
        <v>913</v>
      </c>
      <c r="E1312">
        <v>80.324754683153998</v>
      </c>
      <c r="F1312">
        <v>25.7667173790276</v>
      </c>
      <c r="G1312">
        <v>38.061442290178299</v>
      </c>
      <c r="H1312">
        <v>16.496595013948099</v>
      </c>
      <c r="I1312">
        <v>67.575138052914198</v>
      </c>
      <c r="J1312">
        <v>24.809656185488901</v>
      </c>
      <c r="K1312">
        <v>37.596932487826201</v>
      </c>
      <c r="L1312">
        <v>5.1685493795990904</v>
      </c>
      <c r="M1312">
        <v>60.1261310394597</v>
      </c>
      <c r="N1312">
        <v>46.705715311057602</v>
      </c>
      <c r="O1312">
        <v>4.1726234316016502</v>
      </c>
      <c r="P1312">
        <v>9.2477922968004904</v>
      </c>
      <c r="Q1312">
        <v>4.2465696778129898</v>
      </c>
      <c r="R1312">
        <v>13.6411074818029</v>
      </c>
      <c r="S1312">
        <v>17.887677159615901</v>
      </c>
      <c r="T1312">
        <v>98.212431842769902</v>
      </c>
      <c r="U1312">
        <v>3.7062442701393401</v>
      </c>
      <c r="V1312">
        <v>11.905439043407901</v>
      </c>
      <c r="W1312">
        <v>15.611683313547299</v>
      </c>
      <c r="X1312">
        <v>83.186821366461402</v>
      </c>
      <c r="Y1312">
        <v>248.06282216922901</v>
      </c>
      <c r="Z1312">
        <v>7.2477472351280401</v>
      </c>
      <c r="AA1312">
        <v>1.3094800257905601</v>
      </c>
      <c r="AB1312">
        <v>239.50559490831</v>
      </c>
      <c r="AC1312">
        <v>18.122462738813599</v>
      </c>
      <c r="AD1312">
        <v>2.6035822572501899</v>
      </c>
      <c r="AE1312">
        <v>1.4489020191520701</v>
      </c>
      <c r="AF1312">
        <v>14.069978462411299</v>
      </c>
      <c r="AG1312">
        <v>1041.63605847042</v>
      </c>
      <c r="AH1312">
        <v>1041.63605847042</v>
      </c>
      <c r="AI1312">
        <v>25.6285281125562</v>
      </c>
      <c r="AJ1312">
        <v>25.6285281125562</v>
      </c>
      <c r="AK1312">
        <v>80.434167978449807</v>
      </c>
      <c r="AL1312">
        <v>80.434167978449807</v>
      </c>
      <c r="AM1312">
        <v>1147.69875456143</v>
      </c>
      <c r="AN1312">
        <v>1147.69875456143</v>
      </c>
      <c r="AO1312">
        <v>260.126588330142</v>
      </c>
      <c r="AP1312">
        <v>46.465971038089599</v>
      </c>
      <c r="AQ1312">
        <v>201.42822755758601</v>
      </c>
      <c r="AR1312">
        <v>12.2323897344664</v>
      </c>
      <c r="AS1312">
        <v>41.441148701088203</v>
      </c>
      <c r="AT1312">
        <v>1.0193795635037399</v>
      </c>
      <c r="AU1312">
        <v>1.5153124537393501</v>
      </c>
      <c r="AV1312">
        <v>38.9064566838451</v>
      </c>
      <c r="AW1312">
        <v>153.633998497753</v>
      </c>
      <c r="AX1312">
        <v>11.608920676816</v>
      </c>
      <c r="AY1312">
        <v>22.0168539994696</v>
      </c>
      <c r="AZ1312">
        <v>120.008223821467</v>
      </c>
      <c r="BA1312">
        <v>361.67518014165699</v>
      </c>
      <c r="BB1312">
        <v>46.976745682752103</v>
      </c>
      <c r="BC1312">
        <v>298.88455711334802</v>
      </c>
      <c r="BD1312">
        <v>15.8138773455573</v>
      </c>
      <c r="BE1312">
        <v>26.029039160169301</v>
      </c>
      <c r="BF1312">
        <v>4.2776455928614201</v>
      </c>
      <c r="BG1312">
        <v>18.6179168906623</v>
      </c>
      <c r="BH1312">
        <v>3.1334766766455702</v>
      </c>
      <c r="BI1312">
        <v>50.625321067079099</v>
      </c>
      <c r="BJ1312">
        <v>5.4695384779414997</v>
      </c>
      <c r="BK1312">
        <v>36.975970588196702</v>
      </c>
      <c r="BL1312">
        <v>8.1798120009408493</v>
      </c>
      <c r="BM1312">
        <v>75.053428423532097</v>
      </c>
      <c r="BN1312">
        <v>5.6056935516035598</v>
      </c>
      <c r="BO1312">
        <v>57.420142730856703</v>
      </c>
      <c r="BP1312">
        <v>12.027592141071899</v>
      </c>
      <c r="BQ1312">
        <v>77.900118365734301</v>
      </c>
      <c r="BR1312">
        <v>11.1531942777032</v>
      </c>
      <c r="BS1312">
        <v>61.316284237294198</v>
      </c>
      <c r="BT1312">
        <v>5.4306398507369202</v>
      </c>
      <c r="BU1312">
        <v>634.09309275554904</v>
      </c>
      <c r="BV1312">
        <v>491.383570416704</v>
      </c>
      <c r="BW1312">
        <v>56.506465694919598</v>
      </c>
      <c r="BX1312">
        <v>86.203056643925706</v>
      </c>
      <c r="BY1312">
        <v>782.36457135416697</v>
      </c>
      <c r="BZ1312">
        <v>261.10866536776302</v>
      </c>
      <c r="CA1312">
        <v>514.63982317649004</v>
      </c>
      <c r="CB1312">
        <v>6.61608280991436</v>
      </c>
      <c r="CC1312">
        <v>39669</v>
      </c>
      <c r="CD1312">
        <v>38644</v>
      </c>
      <c r="CE1312">
        <v>39801.013213595303</v>
      </c>
      <c r="CF1312">
        <v>33092.916843936298</v>
      </c>
      <c r="CG1312">
        <v>29233.858571551202</v>
      </c>
      <c r="CH1312">
        <v>43620.0829600629</v>
      </c>
    </row>
    <row r="1313" spans="1:86" x14ac:dyDescent="0.2">
      <c r="A1313" t="s">
        <v>165</v>
      </c>
      <c r="B1313">
        <v>2014</v>
      </c>
      <c r="C1313" t="s">
        <v>36</v>
      </c>
      <c r="D1313" t="s">
        <v>914</v>
      </c>
      <c r="E1313">
        <v>2.85340315548182</v>
      </c>
      <c r="F1313">
        <v>0.56992978080412204</v>
      </c>
      <c r="G1313">
        <v>1.7831418547890701</v>
      </c>
      <c r="H1313">
        <v>0.50033151988863001</v>
      </c>
      <c r="I1313">
        <v>2.4525728880434001</v>
      </c>
      <c r="J1313">
        <v>0.54943357433269602</v>
      </c>
      <c r="K1313">
        <v>1.7623113269616799</v>
      </c>
      <c r="L1313">
        <v>0.140827986749023</v>
      </c>
      <c r="M1313">
        <v>1.3995665239777799</v>
      </c>
      <c r="N1313">
        <v>0.938040672573907</v>
      </c>
      <c r="O1313">
        <v>0.17661803822105801</v>
      </c>
      <c r="P1313">
        <v>0.284907813182814</v>
      </c>
      <c r="Q1313">
        <v>1.41189823224975</v>
      </c>
      <c r="R1313">
        <v>9.2803613536407408</v>
      </c>
      <c r="S1313">
        <v>10.692259585890501</v>
      </c>
      <c r="T1313">
        <v>13.545662741372301</v>
      </c>
      <c r="U1313">
        <v>1.2327774383093499</v>
      </c>
      <c r="V1313">
        <v>8.1030061762288703</v>
      </c>
      <c r="W1313">
        <v>9.3357836145382294</v>
      </c>
      <c r="X1313">
        <v>11.7883565025816</v>
      </c>
      <c r="Y1313">
        <v>8.1799849141071004</v>
      </c>
      <c r="Z1313">
        <v>0.192146862241762</v>
      </c>
      <c r="AA1313">
        <v>5.39994723724345E-2</v>
      </c>
      <c r="AB1313">
        <v>7.9338385794928996</v>
      </c>
      <c r="AC1313">
        <v>0.49164454704777799</v>
      </c>
      <c r="AD1313">
        <v>5.2659513138864501E-2</v>
      </c>
      <c r="AE1313">
        <v>6.5370943013664098E-2</v>
      </c>
      <c r="AF1313">
        <v>0.373614090895249</v>
      </c>
      <c r="AG1313">
        <v>47.371601532982403</v>
      </c>
      <c r="AH1313">
        <v>47.371601532982403</v>
      </c>
      <c r="AI1313">
        <v>0.89133827058003201</v>
      </c>
      <c r="AJ1313">
        <v>0.89133827058003201</v>
      </c>
      <c r="AK1313">
        <v>1.5596093568068099</v>
      </c>
      <c r="AL1313">
        <v>1.5596093568068099</v>
      </c>
      <c r="AM1313">
        <v>49.822549160369299</v>
      </c>
      <c r="AN1313">
        <v>49.822549160369299</v>
      </c>
      <c r="AO1313">
        <v>12.63927453372</v>
      </c>
      <c r="AP1313">
        <v>1.69979665782454</v>
      </c>
      <c r="AQ1313">
        <v>10.556148494154</v>
      </c>
      <c r="AR1313">
        <v>0.38332938174141101</v>
      </c>
      <c r="AS1313">
        <v>1.28109331261022</v>
      </c>
      <c r="AT1313">
        <v>2.1931505101049201E-2</v>
      </c>
      <c r="AU1313">
        <v>8.2277002465499405E-2</v>
      </c>
      <c r="AV1313">
        <v>1.17688480504367</v>
      </c>
      <c r="AW1313">
        <v>4.1086077931333902</v>
      </c>
      <c r="AX1313">
        <v>0.288166095210863</v>
      </c>
      <c r="AY1313">
        <v>0.98418499998514997</v>
      </c>
      <c r="AZ1313">
        <v>2.83625669793738</v>
      </c>
      <c r="BA1313">
        <v>15.1512144021239</v>
      </c>
      <c r="BB1313">
        <v>1.01786609050927</v>
      </c>
      <c r="BC1313">
        <v>13.6637959548413</v>
      </c>
      <c r="BD1313">
        <v>0.469552356773346</v>
      </c>
      <c r="BE1313">
        <v>1.0835383112758701</v>
      </c>
      <c r="BF1313">
        <v>0.116693629042988</v>
      </c>
      <c r="BG1313">
        <v>0.86944219894716201</v>
      </c>
      <c r="BH1313">
        <v>9.7402483285724303E-2</v>
      </c>
      <c r="BI1313">
        <v>2.21490362910466</v>
      </c>
      <c r="BJ1313">
        <v>0.14064905085033999</v>
      </c>
      <c r="BK1313">
        <v>1.8502234413919201</v>
      </c>
      <c r="BL1313">
        <v>0.2240311368624</v>
      </c>
      <c r="BM1313">
        <v>3.40236672366769</v>
      </c>
      <c r="BN1313">
        <v>0.14401833948495399</v>
      </c>
      <c r="BO1313">
        <v>2.9512703759120602</v>
      </c>
      <c r="BP1313">
        <v>0.30707800827067799</v>
      </c>
      <c r="BQ1313">
        <v>3.28354778286716</v>
      </c>
      <c r="BR1313">
        <v>0.239849812136497</v>
      </c>
      <c r="BS1313">
        <v>2.8837675160251801</v>
      </c>
      <c r="BT1313">
        <v>0.15993045470547801</v>
      </c>
      <c r="BU1313">
        <v>14.875762030914499</v>
      </c>
      <c r="BV1313">
        <v>9.8779143973066308</v>
      </c>
      <c r="BW1313">
        <v>2.3967437639056199</v>
      </c>
      <c r="BX1313">
        <v>2.6011038697022202</v>
      </c>
      <c r="BY1313">
        <v>30.610266431746599</v>
      </c>
      <c r="BZ1313">
        <v>6.2783340602807201</v>
      </c>
      <c r="CA1313">
        <v>24.1317305271305</v>
      </c>
      <c r="CB1313">
        <v>0.200201844335336</v>
      </c>
      <c r="CC1313">
        <v>1109</v>
      </c>
      <c r="CD1313">
        <v>1108</v>
      </c>
      <c r="CE1313">
        <v>1110.88926746167</v>
      </c>
      <c r="CF1313">
        <v>879.40608540494395</v>
      </c>
      <c r="CG1313">
        <v>1387.2608454716401</v>
      </c>
      <c r="CH1313">
        <v>2014.58241301044</v>
      </c>
    </row>
    <row r="1314" spans="1:86" x14ac:dyDescent="0.2">
      <c r="A1314" t="s">
        <v>165</v>
      </c>
      <c r="B1314">
        <v>2014</v>
      </c>
      <c r="C1314" t="s">
        <v>37</v>
      </c>
      <c r="D1314" t="s">
        <v>915</v>
      </c>
      <c r="E1314">
        <v>1993.8848388148999</v>
      </c>
      <c r="F1314">
        <v>627.607338826503</v>
      </c>
      <c r="G1314">
        <v>629.66498857899205</v>
      </c>
      <c r="H1314">
        <v>736.61251140939999</v>
      </c>
      <c r="I1314">
        <v>1498.18364316979</v>
      </c>
      <c r="J1314">
        <v>604.41139776500404</v>
      </c>
      <c r="K1314">
        <v>622.09458990774499</v>
      </c>
      <c r="L1314">
        <v>271.67765549704501</v>
      </c>
      <c r="M1314">
        <v>1271.0126885536299</v>
      </c>
      <c r="N1314">
        <v>1017.24839420386</v>
      </c>
      <c r="O1314">
        <v>98.290839266791394</v>
      </c>
      <c r="P1314">
        <v>155.47345508297801</v>
      </c>
      <c r="Q1314">
        <v>0</v>
      </c>
      <c r="R1314">
        <v>0</v>
      </c>
      <c r="S1314">
        <v>0</v>
      </c>
      <c r="T1314">
        <v>1993.8848388148999</v>
      </c>
      <c r="U1314">
        <v>0</v>
      </c>
      <c r="V1314">
        <v>0</v>
      </c>
      <c r="W1314">
        <v>0</v>
      </c>
      <c r="X1314">
        <v>1498.18364316979</v>
      </c>
      <c r="Y1314">
        <v>12204.6548684639</v>
      </c>
      <c r="Z1314">
        <v>239.65463754422299</v>
      </c>
      <c r="AA1314">
        <v>22.295096082677698</v>
      </c>
      <c r="AB1314">
        <v>11942.705134837001</v>
      </c>
      <c r="AC1314">
        <v>506.904494851067</v>
      </c>
      <c r="AD1314">
        <v>57.733473566757198</v>
      </c>
      <c r="AE1314">
        <v>23.533628420065401</v>
      </c>
      <c r="AF1314">
        <v>425.63739286424402</v>
      </c>
      <c r="AG1314">
        <v>36383.679932861298</v>
      </c>
      <c r="AH1314">
        <v>36383.679932861298</v>
      </c>
      <c r="AI1314">
        <v>969.10828318020299</v>
      </c>
      <c r="AJ1314">
        <v>969.10828318020299</v>
      </c>
      <c r="AK1314">
        <v>2167.37058595196</v>
      </c>
      <c r="AL1314">
        <v>2167.37058595196</v>
      </c>
      <c r="AM1314">
        <v>39520.158801993399</v>
      </c>
      <c r="AN1314">
        <v>39520.158801993399</v>
      </c>
      <c r="AO1314">
        <v>6621.7058100253398</v>
      </c>
      <c r="AP1314">
        <v>2353.0809854465801</v>
      </c>
      <c r="AQ1314">
        <v>3956.6114726266101</v>
      </c>
      <c r="AR1314">
        <v>312.01335195215398</v>
      </c>
      <c r="AS1314">
        <v>709.88880306835199</v>
      </c>
      <c r="AT1314">
        <v>24.170532232568998</v>
      </c>
      <c r="AU1314">
        <v>21.753852730633</v>
      </c>
      <c r="AV1314">
        <v>663.96441810515</v>
      </c>
      <c r="AW1314">
        <v>5290.67394795379</v>
      </c>
      <c r="AX1314">
        <v>351.861767296084</v>
      </c>
      <c r="AY1314">
        <v>406.29914201533302</v>
      </c>
      <c r="AZ1314">
        <v>4532.5130386423798</v>
      </c>
      <c r="BA1314">
        <v>5387.2685330667</v>
      </c>
      <c r="BB1314">
        <v>1286.1622971920399</v>
      </c>
      <c r="BC1314">
        <v>3850.62174449642</v>
      </c>
      <c r="BD1314">
        <v>250.48449137823999</v>
      </c>
      <c r="BE1314">
        <v>484.28579897288603</v>
      </c>
      <c r="BF1314">
        <v>144.91178930427699</v>
      </c>
      <c r="BG1314">
        <v>244.78812712557101</v>
      </c>
      <c r="BH1314">
        <v>94.585882543037599</v>
      </c>
      <c r="BI1314">
        <v>945.75740265908303</v>
      </c>
      <c r="BJ1314">
        <v>172.93631621073499</v>
      </c>
      <c r="BK1314">
        <v>533.38049487961598</v>
      </c>
      <c r="BL1314">
        <v>239.440591568732</v>
      </c>
      <c r="BM1314">
        <v>1451.52078028247</v>
      </c>
      <c r="BN1314">
        <v>178.085570322362</v>
      </c>
      <c r="BO1314">
        <v>866.28586973658901</v>
      </c>
      <c r="BP1314">
        <v>407.14934022352099</v>
      </c>
      <c r="BQ1314">
        <v>855.96407650464096</v>
      </c>
      <c r="BR1314">
        <v>274.57907791182498</v>
      </c>
      <c r="BS1314">
        <v>400.07876488810399</v>
      </c>
      <c r="BT1314">
        <v>181.30623370471201</v>
      </c>
      <c r="BU1314">
        <v>13313.845844129601</v>
      </c>
      <c r="BV1314">
        <v>10687.627254319699</v>
      </c>
      <c r="BW1314">
        <v>1327.2043779642599</v>
      </c>
      <c r="BX1314">
        <v>1299.0142118456699</v>
      </c>
      <c r="BY1314">
        <v>15588.583757312401</v>
      </c>
      <c r="BZ1314">
        <v>6765.5786492810103</v>
      </c>
      <c r="CA1314">
        <v>8593.2097159633704</v>
      </c>
      <c r="CB1314">
        <v>229.79539206800001</v>
      </c>
      <c r="CC1314">
        <v>377383</v>
      </c>
      <c r="CD1314">
        <v>365617</v>
      </c>
      <c r="CE1314">
        <v>379908.22860873101</v>
      </c>
      <c r="CF1314">
        <v>313623.13482506201</v>
      </c>
      <c r="CG1314">
        <v>180766.20434875699</v>
      </c>
      <c r="CH1314">
        <v>294195.89796504198</v>
      </c>
    </row>
    <row r="1315" spans="1:86" x14ac:dyDescent="0.2">
      <c r="A1315" t="s">
        <v>165</v>
      </c>
      <c r="B1315">
        <v>2014</v>
      </c>
      <c r="C1315" t="s">
        <v>38</v>
      </c>
      <c r="D1315" t="s">
        <v>916</v>
      </c>
      <c r="E1315">
        <v>24.845226076396401</v>
      </c>
      <c r="F1315">
        <v>6.6987585939646204</v>
      </c>
      <c r="G1315">
        <v>14.195093363257399</v>
      </c>
      <c r="H1315">
        <v>3.9513741191743099</v>
      </c>
      <c r="I1315">
        <v>21.822596596377</v>
      </c>
      <c r="J1315">
        <v>6.4585031462680602</v>
      </c>
      <c r="K1315">
        <v>14.0157901445821</v>
      </c>
      <c r="L1315">
        <v>1.3483033055268701</v>
      </c>
      <c r="M1315">
        <v>16.401302992639799</v>
      </c>
      <c r="N1315">
        <v>12.0125166622232</v>
      </c>
      <c r="O1315">
        <v>1.23272809631812</v>
      </c>
      <c r="P1315">
        <v>3.1560582340984902</v>
      </c>
      <c r="Q1315">
        <v>0</v>
      </c>
      <c r="R1315">
        <v>787.64318850264499</v>
      </c>
      <c r="S1315">
        <v>787.64318850264499</v>
      </c>
      <c r="T1315">
        <v>812.48841457904098</v>
      </c>
      <c r="U1315">
        <v>0</v>
      </c>
      <c r="V1315">
        <v>710.001922070001</v>
      </c>
      <c r="W1315">
        <v>710.001922070001</v>
      </c>
      <c r="X1315">
        <v>731.82451866637803</v>
      </c>
      <c r="Y1315">
        <v>55.889173081757797</v>
      </c>
      <c r="Z1315">
        <v>1.7706611059055799</v>
      </c>
      <c r="AA1315">
        <v>0.32803991597904503</v>
      </c>
      <c r="AB1315">
        <v>53.790472059873103</v>
      </c>
      <c r="AC1315">
        <v>4.0559077149277698</v>
      </c>
      <c r="AD1315">
        <v>0.65768093976150999</v>
      </c>
      <c r="AE1315">
        <v>0.57416852609343705</v>
      </c>
      <c r="AF1315">
        <v>2.8240582490728099</v>
      </c>
      <c r="AG1315">
        <v>385.08122821484699</v>
      </c>
      <c r="AH1315">
        <v>385.08122821484699</v>
      </c>
      <c r="AI1315">
        <v>14.5702324980826</v>
      </c>
      <c r="AJ1315">
        <v>14.5702324980826</v>
      </c>
      <c r="AK1315">
        <v>17.039546026793499</v>
      </c>
      <c r="AL1315">
        <v>17.039546026793499</v>
      </c>
      <c r="AM1315">
        <v>416.69100673972298</v>
      </c>
      <c r="AN1315">
        <v>416.69100673972298</v>
      </c>
      <c r="AO1315">
        <v>58.416842765352698</v>
      </c>
      <c r="AP1315">
        <v>10.3873878514375</v>
      </c>
      <c r="AQ1315">
        <v>43.5522458941414</v>
      </c>
      <c r="AR1315">
        <v>4.4772090197740004</v>
      </c>
      <c r="AS1315">
        <v>11.022518926503199</v>
      </c>
      <c r="AT1315">
        <v>0.26256850319867803</v>
      </c>
      <c r="AU1315">
        <v>0.51038009729448197</v>
      </c>
      <c r="AV1315">
        <v>10.24957032601</v>
      </c>
      <c r="AW1315">
        <v>28.118391704024901</v>
      </c>
      <c r="AX1315">
        <v>2.8619411078192298</v>
      </c>
      <c r="AY1315">
        <v>6.0411034062761999</v>
      </c>
      <c r="AZ1315">
        <v>19.2153471899294</v>
      </c>
      <c r="BA1315">
        <v>146.26952298232399</v>
      </c>
      <c r="BB1315">
        <v>11.9497417700903</v>
      </c>
      <c r="BC1315">
        <v>130.051014227954</v>
      </c>
      <c r="BD1315">
        <v>4.2687669842802398</v>
      </c>
      <c r="BE1315">
        <v>9.5637019123954694</v>
      </c>
      <c r="BF1315">
        <v>1.0473471419400899</v>
      </c>
      <c r="BG1315">
        <v>7.7869010033920398</v>
      </c>
      <c r="BH1315">
        <v>0.72945376706334797</v>
      </c>
      <c r="BI1315">
        <v>17.1309517415275</v>
      </c>
      <c r="BJ1315">
        <v>1.3515348346949501</v>
      </c>
      <c r="BK1315">
        <v>14.0741808055352</v>
      </c>
      <c r="BL1315">
        <v>1.7052361012974</v>
      </c>
      <c r="BM1315">
        <v>24.448450014204401</v>
      </c>
      <c r="BN1315">
        <v>1.39312833115227</v>
      </c>
      <c r="BO1315">
        <v>20.838128675895199</v>
      </c>
      <c r="BP1315">
        <v>2.2171930071568902</v>
      </c>
      <c r="BQ1315">
        <v>37.407943031892003</v>
      </c>
      <c r="BR1315">
        <v>2.9175071250581399</v>
      </c>
      <c r="BS1315">
        <v>32.738843243066597</v>
      </c>
      <c r="BT1315">
        <v>1.7515926637672199</v>
      </c>
      <c r="BU1315">
        <v>172.979702054527</v>
      </c>
      <c r="BV1315">
        <v>126.517533880741</v>
      </c>
      <c r="BW1315">
        <v>17.022719339365199</v>
      </c>
      <c r="BX1315">
        <v>29.439448834420901</v>
      </c>
      <c r="BY1315">
        <v>265.8489208794</v>
      </c>
      <c r="BZ1315">
        <v>71.7743485301948</v>
      </c>
      <c r="CA1315">
        <v>190.983152669915</v>
      </c>
      <c r="CB1315">
        <v>3.0914196792896602</v>
      </c>
      <c r="CC1315">
        <v>3990</v>
      </c>
      <c r="CD1315">
        <v>3917</v>
      </c>
      <c r="CE1315">
        <v>4104.4757433489804</v>
      </c>
      <c r="CF1315">
        <v>2842.3380723617602</v>
      </c>
      <c r="CG1315">
        <v>3615.2225656262999</v>
      </c>
      <c r="CH1315">
        <v>5594.49089547935</v>
      </c>
    </row>
    <row r="1316" spans="1:86" x14ac:dyDescent="0.2">
      <c r="A1316" t="s">
        <v>165</v>
      </c>
      <c r="B1316">
        <v>2014</v>
      </c>
      <c r="C1316" t="s">
        <v>39</v>
      </c>
      <c r="D1316" t="s">
        <v>917</v>
      </c>
      <c r="E1316">
        <v>708.31036112859499</v>
      </c>
      <c r="F1316">
        <v>232.514425233483</v>
      </c>
      <c r="G1316">
        <v>299.19149305849101</v>
      </c>
      <c r="H1316">
        <v>176.60444283662099</v>
      </c>
      <c r="I1316">
        <v>619.23659747722002</v>
      </c>
      <c r="J1316">
        <v>225.86657246203501</v>
      </c>
      <c r="K1316">
        <v>295.54414728127102</v>
      </c>
      <c r="L1316">
        <v>97.825877733914993</v>
      </c>
      <c r="M1316">
        <v>528.98766074343905</v>
      </c>
      <c r="N1316">
        <v>317.10416254068298</v>
      </c>
      <c r="O1316">
        <v>34.903242682230399</v>
      </c>
      <c r="P1316">
        <v>176.98025552052599</v>
      </c>
      <c r="Q1316">
        <v>1121.21663351691</v>
      </c>
      <c r="R1316">
        <v>518.578200962501</v>
      </c>
      <c r="S1316">
        <v>1639.7948344794099</v>
      </c>
      <c r="T1316">
        <v>2348.10519560801</v>
      </c>
      <c r="U1316">
        <v>925.49094695339704</v>
      </c>
      <c r="V1316">
        <v>428.05236377269102</v>
      </c>
      <c r="W1316">
        <v>1353.5433107260901</v>
      </c>
      <c r="X1316">
        <v>1972.77990820331</v>
      </c>
      <c r="Y1316">
        <v>1702.30559697893</v>
      </c>
      <c r="Z1316">
        <v>50.043631565935897</v>
      </c>
      <c r="AA1316">
        <v>8.6962834300060798</v>
      </c>
      <c r="AB1316">
        <v>1643.5656819829801</v>
      </c>
      <c r="AC1316">
        <v>118.720956450746</v>
      </c>
      <c r="AD1316">
        <v>18.109939537920202</v>
      </c>
      <c r="AE1316">
        <v>11.509861380772101</v>
      </c>
      <c r="AF1316">
        <v>89.101155532053795</v>
      </c>
      <c r="AG1316">
        <v>9482.7316817425708</v>
      </c>
      <c r="AH1316">
        <v>9482.7316817425708</v>
      </c>
      <c r="AI1316">
        <v>982.40316508006094</v>
      </c>
      <c r="AJ1316">
        <v>982.40316508006094</v>
      </c>
      <c r="AK1316">
        <v>662.95160726535505</v>
      </c>
      <c r="AL1316">
        <v>662.95160726535505</v>
      </c>
      <c r="AM1316">
        <v>11128.086454087999</v>
      </c>
      <c r="AN1316">
        <v>11128.086454087999</v>
      </c>
      <c r="AO1316">
        <v>1945.5178037124899</v>
      </c>
      <c r="AP1316">
        <v>323.77298364401798</v>
      </c>
      <c r="AQ1316">
        <v>1292.2087695563901</v>
      </c>
      <c r="AR1316">
        <v>329.53605051208302</v>
      </c>
      <c r="AS1316">
        <v>327.19088380437501</v>
      </c>
      <c r="AT1316">
        <v>7.6562691766905102</v>
      </c>
      <c r="AU1316">
        <v>11.3064244400499</v>
      </c>
      <c r="AV1316">
        <v>308.22819018763403</v>
      </c>
      <c r="AW1316">
        <v>1124.5605165508</v>
      </c>
      <c r="AX1316">
        <v>79.722012911057504</v>
      </c>
      <c r="AY1316">
        <v>157.59532143256899</v>
      </c>
      <c r="AZ1316">
        <v>887.24318220717601</v>
      </c>
      <c r="BA1316">
        <v>2850.3150802314999</v>
      </c>
      <c r="BB1316">
        <v>408.452377270238</v>
      </c>
      <c r="BC1316">
        <v>2236.8392200211701</v>
      </c>
      <c r="BD1316">
        <v>205.02348294009801</v>
      </c>
      <c r="BE1316">
        <v>214.59333948886299</v>
      </c>
      <c r="BF1316">
        <v>31.840627115868902</v>
      </c>
      <c r="BG1316">
        <v>136.40085812718999</v>
      </c>
      <c r="BH1316">
        <v>46.351854245803999</v>
      </c>
      <c r="BI1316">
        <v>404.57081726109902</v>
      </c>
      <c r="BJ1316">
        <v>40.763926019985803</v>
      </c>
      <c r="BK1316">
        <v>274.33772126361703</v>
      </c>
      <c r="BL1316">
        <v>89.469169977495397</v>
      </c>
      <c r="BM1316">
        <v>593.49038230955205</v>
      </c>
      <c r="BN1316">
        <v>43.584593837972697</v>
      </c>
      <c r="BO1316">
        <v>428.81588394382902</v>
      </c>
      <c r="BP1316">
        <v>121.089904527751</v>
      </c>
      <c r="BQ1316">
        <v>654.78504123467997</v>
      </c>
      <c r="BR1316">
        <v>103.781378997742</v>
      </c>
      <c r="BS1316">
        <v>421.24859516240798</v>
      </c>
      <c r="BT1316">
        <v>129.75506707452999</v>
      </c>
      <c r="BU1316">
        <v>5462.6882574724305</v>
      </c>
      <c r="BV1316">
        <v>3347.9544687186199</v>
      </c>
      <c r="BW1316">
        <v>474.543016302448</v>
      </c>
      <c r="BX1316">
        <v>1640.1907724513601</v>
      </c>
      <c r="BY1316">
        <v>7006.28529554734</v>
      </c>
      <c r="BZ1316">
        <v>2700.02156443174</v>
      </c>
      <c r="CA1316">
        <v>4055.7233959789201</v>
      </c>
      <c r="CB1316">
        <v>250.54033513667201</v>
      </c>
      <c r="CC1316">
        <v>198764</v>
      </c>
      <c r="CD1316">
        <v>195122</v>
      </c>
      <c r="CE1316">
        <v>202227.946935185</v>
      </c>
      <c r="CF1316">
        <v>123653.38592075399</v>
      </c>
      <c r="CG1316">
        <v>136613.70738875799</v>
      </c>
      <c r="CH1316">
        <v>211412.431004132</v>
      </c>
    </row>
    <row r="1317" spans="1:86" x14ac:dyDescent="0.2">
      <c r="A1317" t="s">
        <v>165</v>
      </c>
      <c r="B1317">
        <v>2014</v>
      </c>
      <c r="C1317" t="s">
        <v>40</v>
      </c>
      <c r="D1317" t="s">
        <v>918</v>
      </c>
      <c r="E1317">
        <v>15.478650672284299</v>
      </c>
      <c r="F1317">
        <v>2.9927183127786998</v>
      </c>
      <c r="G1317">
        <v>9.4704141409377094</v>
      </c>
      <c r="H1317">
        <v>3.01551821856786</v>
      </c>
      <c r="I1317">
        <v>13.0090599043137</v>
      </c>
      <c r="J1317">
        <v>2.8740816643940401</v>
      </c>
      <c r="K1317">
        <v>9.3704308606561995</v>
      </c>
      <c r="L1317">
        <v>0.76454737926340799</v>
      </c>
      <c r="M1317">
        <v>11.6309501051896</v>
      </c>
      <c r="N1317">
        <v>5.5672219572866899</v>
      </c>
      <c r="O1317">
        <v>0.92339010980202196</v>
      </c>
      <c r="P1317">
        <v>5.1403380381009001</v>
      </c>
      <c r="Q1317">
        <v>6.1567611517159504</v>
      </c>
      <c r="R1317">
        <v>293.95237225096702</v>
      </c>
      <c r="S1317">
        <v>300.10913340268303</v>
      </c>
      <c r="T1317">
        <v>315.58778407496698</v>
      </c>
      <c r="U1317">
        <v>5.0053850413395997</v>
      </c>
      <c r="V1317">
        <v>253.707114185629</v>
      </c>
      <c r="W1317">
        <v>258.71249922696802</v>
      </c>
      <c r="X1317">
        <v>271.72155913128199</v>
      </c>
      <c r="Y1317">
        <v>45.5572840483985</v>
      </c>
      <c r="Z1317">
        <v>1.02245549698937</v>
      </c>
      <c r="AA1317">
        <v>0.33505524407659198</v>
      </c>
      <c r="AB1317">
        <v>44.1997733073324</v>
      </c>
      <c r="AC1317">
        <v>3.51577242614181</v>
      </c>
      <c r="AD1317">
        <v>0.31233309046956498</v>
      </c>
      <c r="AE1317">
        <v>0.307405701944932</v>
      </c>
      <c r="AF1317">
        <v>2.8960336337273098</v>
      </c>
      <c r="AG1317">
        <v>269.80637419731102</v>
      </c>
      <c r="AH1317">
        <v>269.80637419731102</v>
      </c>
      <c r="AI1317">
        <v>5.9650818119596103</v>
      </c>
      <c r="AJ1317">
        <v>5.9650818119596103</v>
      </c>
      <c r="AK1317">
        <v>7.2625403289146098</v>
      </c>
      <c r="AL1317">
        <v>7.2625403289146098</v>
      </c>
      <c r="AM1317">
        <v>283.03399633818498</v>
      </c>
      <c r="AN1317">
        <v>283.03399633818498</v>
      </c>
      <c r="AO1317">
        <v>55.046789430900397</v>
      </c>
      <c r="AP1317">
        <v>8.0834782100539595</v>
      </c>
      <c r="AQ1317">
        <v>43.578594053778602</v>
      </c>
      <c r="AR1317">
        <v>3.3847171670679499</v>
      </c>
      <c r="AS1317">
        <v>11.378549796325</v>
      </c>
      <c r="AT1317">
        <v>0.122628541637747</v>
      </c>
      <c r="AU1317">
        <v>0.75327256361452199</v>
      </c>
      <c r="AV1317">
        <v>10.5026486910727</v>
      </c>
      <c r="AW1317">
        <v>25.828811664990798</v>
      </c>
      <c r="AX1317">
        <v>1.5472637740735899</v>
      </c>
      <c r="AY1317">
        <v>5.9893824230246997</v>
      </c>
      <c r="AZ1317">
        <v>18.292165467892499</v>
      </c>
      <c r="BA1317">
        <v>68.003797084988307</v>
      </c>
      <c r="BB1317">
        <v>5.88011539170585</v>
      </c>
      <c r="BC1317">
        <v>57.610310091811002</v>
      </c>
      <c r="BD1317">
        <v>4.5133716014714897</v>
      </c>
      <c r="BE1317">
        <v>5.09231523611074</v>
      </c>
      <c r="BF1317">
        <v>0.62130397262120296</v>
      </c>
      <c r="BG1317">
        <v>3.77006682881126</v>
      </c>
      <c r="BH1317">
        <v>0.70094443467827405</v>
      </c>
      <c r="BI1317">
        <v>11.5559430215906</v>
      </c>
      <c r="BJ1317">
        <v>0.76677891287568001</v>
      </c>
      <c r="BK1317">
        <v>9.0881250165562193</v>
      </c>
      <c r="BL1317">
        <v>1.70103909215866</v>
      </c>
      <c r="BM1317">
        <v>18.180681770335902</v>
      </c>
      <c r="BN1317">
        <v>0.78711464521715102</v>
      </c>
      <c r="BO1317">
        <v>15.175902644091501</v>
      </c>
      <c r="BP1317">
        <v>2.2176644810272301</v>
      </c>
      <c r="BQ1317">
        <v>12.806582597768999</v>
      </c>
      <c r="BR1317">
        <v>1.3937138703254599</v>
      </c>
      <c r="BS1317">
        <v>10.109631956389601</v>
      </c>
      <c r="BT1317">
        <v>1.3032367710539301</v>
      </c>
      <c r="BU1317">
        <v>119.096270171719</v>
      </c>
      <c r="BV1317">
        <v>58.974490416809303</v>
      </c>
      <c r="BW1317">
        <v>12.5963763481407</v>
      </c>
      <c r="BX1317">
        <v>47.5254034067692</v>
      </c>
      <c r="BY1317">
        <v>164.68621183200099</v>
      </c>
      <c r="BZ1317">
        <v>34.545540443731802</v>
      </c>
      <c r="CA1317">
        <v>128.95330653785399</v>
      </c>
      <c r="CB1317">
        <v>1.1873648504149099</v>
      </c>
      <c r="CC1317">
        <v>4890</v>
      </c>
      <c r="CD1317">
        <v>4807</v>
      </c>
      <c r="CE1317">
        <v>4959.9903677758302</v>
      </c>
      <c r="CF1317">
        <v>2926.8303539889498</v>
      </c>
      <c r="CG1317">
        <v>4166.2825254294103</v>
      </c>
      <c r="CH1317">
        <v>6371.2698161196804</v>
      </c>
    </row>
    <row r="1318" spans="1:86" x14ac:dyDescent="0.2">
      <c r="A1318" t="s">
        <v>165</v>
      </c>
      <c r="B1318">
        <v>2014</v>
      </c>
      <c r="C1318" t="s">
        <v>41</v>
      </c>
      <c r="D1318" t="s">
        <v>919</v>
      </c>
      <c r="E1318">
        <v>162.889169374907</v>
      </c>
      <c r="F1318">
        <v>29.320855342144402</v>
      </c>
      <c r="G1318">
        <v>98.159682234130997</v>
      </c>
      <c r="H1318">
        <v>35.408631798631603</v>
      </c>
      <c r="I1318">
        <v>138.71931344824901</v>
      </c>
      <c r="J1318">
        <v>28.509121037322</v>
      </c>
      <c r="K1318">
        <v>96.918256916754302</v>
      </c>
      <c r="L1318">
        <v>13.2919354941727</v>
      </c>
      <c r="M1318">
        <v>75.957360372565503</v>
      </c>
      <c r="N1318">
        <v>36.9751456884633</v>
      </c>
      <c r="O1318">
        <v>10.5177692454108</v>
      </c>
      <c r="P1318">
        <v>28.464445438691399</v>
      </c>
      <c r="Q1318">
        <v>1.98210074416977</v>
      </c>
      <c r="R1318">
        <v>354.30276308720101</v>
      </c>
      <c r="S1318">
        <v>356.28486383137101</v>
      </c>
      <c r="T1318">
        <v>519.17403320627795</v>
      </c>
      <c r="U1318">
        <v>1.7873500244479299</v>
      </c>
      <c r="V1318">
        <v>319.49085036599803</v>
      </c>
      <c r="W1318">
        <v>321.27820039044599</v>
      </c>
      <c r="X1318">
        <v>459.99751383869602</v>
      </c>
      <c r="Y1318">
        <v>434.61486451527003</v>
      </c>
      <c r="Z1318">
        <v>7.2740899488437503</v>
      </c>
      <c r="AA1318">
        <v>2.1397599296519898</v>
      </c>
      <c r="AB1318">
        <v>425.201014636774</v>
      </c>
      <c r="AC1318">
        <v>33.614846336251098</v>
      </c>
      <c r="AD1318">
        <v>2.1136981748365602</v>
      </c>
      <c r="AE1318">
        <v>3.9863467085081701</v>
      </c>
      <c r="AF1318">
        <v>27.514801452906401</v>
      </c>
      <c r="AG1318">
        <v>3100.3166240032201</v>
      </c>
      <c r="AH1318">
        <v>3100.3166240032201</v>
      </c>
      <c r="AI1318">
        <v>116.425848382748</v>
      </c>
      <c r="AJ1318">
        <v>116.425848382748</v>
      </c>
      <c r="AK1318">
        <v>71.359837293152395</v>
      </c>
      <c r="AL1318">
        <v>71.359837293152395</v>
      </c>
      <c r="AM1318">
        <v>3288.10230967913</v>
      </c>
      <c r="AN1318">
        <v>3288.10230967913</v>
      </c>
      <c r="AO1318">
        <v>383.61534540563503</v>
      </c>
      <c r="AP1318">
        <v>61.107008847631803</v>
      </c>
      <c r="AQ1318">
        <v>271.50277594075902</v>
      </c>
      <c r="AR1318">
        <v>51.005560617244299</v>
      </c>
      <c r="AS1318">
        <v>105.382667618884</v>
      </c>
      <c r="AT1318">
        <v>0.95306553741587396</v>
      </c>
      <c r="AU1318">
        <v>2.9254428328833799</v>
      </c>
      <c r="AV1318">
        <v>101.504159248584</v>
      </c>
      <c r="AW1318">
        <v>243.52490143432701</v>
      </c>
      <c r="AX1318">
        <v>10.914138423225999</v>
      </c>
      <c r="AY1318">
        <v>40.557356973315699</v>
      </c>
      <c r="AZ1318">
        <v>192.05340603778501</v>
      </c>
      <c r="BA1318">
        <v>989.65047395830595</v>
      </c>
      <c r="BB1318">
        <v>46.924430066660697</v>
      </c>
      <c r="BC1318">
        <v>894.16701439951305</v>
      </c>
      <c r="BD1318">
        <v>48.559029492133</v>
      </c>
      <c r="BE1318">
        <v>65.358243227036994</v>
      </c>
      <c r="BF1318">
        <v>4.6098200724548999</v>
      </c>
      <c r="BG1318">
        <v>53.637827526314297</v>
      </c>
      <c r="BH1318">
        <v>7.1105956282679097</v>
      </c>
      <c r="BI1318">
        <v>121.25533470933701</v>
      </c>
      <c r="BJ1318">
        <v>5.6074263080094102</v>
      </c>
      <c r="BK1318">
        <v>98.917879642138303</v>
      </c>
      <c r="BL1318">
        <v>16.730028759188698</v>
      </c>
      <c r="BM1318">
        <v>175.13823913988799</v>
      </c>
      <c r="BN1318">
        <v>5.8302597555764599</v>
      </c>
      <c r="BO1318">
        <v>148.092738667791</v>
      </c>
      <c r="BP1318">
        <v>21.215240716520299</v>
      </c>
      <c r="BQ1318">
        <v>239.50096291795899</v>
      </c>
      <c r="BR1318">
        <v>12.6414638855493</v>
      </c>
      <c r="BS1318">
        <v>210.69986444931001</v>
      </c>
      <c r="BT1318">
        <v>16.1596345830995</v>
      </c>
      <c r="BU1318">
        <v>798.26832593343102</v>
      </c>
      <c r="BV1318">
        <v>391.54209259566397</v>
      </c>
      <c r="BW1318">
        <v>144.39780744820499</v>
      </c>
      <c r="BX1318">
        <v>262.32842588956402</v>
      </c>
      <c r="BY1318">
        <v>1699.86521710644</v>
      </c>
      <c r="BZ1318">
        <v>359.65482303425603</v>
      </c>
      <c r="CA1318">
        <v>1321.1457818848401</v>
      </c>
      <c r="CB1318">
        <v>19.064612187342401</v>
      </c>
      <c r="CC1318">
        <v>20652</v>
      </c>
      <c r="CD1318">
        <v>21336</v>
      </c>
      <c r="CE1318">
        <v>21711.298649638898</v>
      </c>
      <c r="CF1318">
        <v>15193.5070553105</v>
      </c>
      <c r="CG1318">
        <v>15357.4115399331</v>
      </c>
      <c r="CH1318">
        <v>25553.553551606401</v>
      </c>
    </row>
    <row r="1319" spans="1:86" x14ac:dyDescent="0.2">
      <c r="A1319" t="s">
        <v>165</v>
      </c>
      <c r="B1319">
        <v>2014</v>
      </c>
      <c r="C1319" t="s">
        <v>99</v>
      </c>
      <c r="D1319" t="s">
        <v>920</v>
      </c>
      <c r="E1319">
        <v>277.16849010071502</v>
      </c>
      <c r="F1319">
        <v>16.921151633485302</v>
      </c>
      <c r="G1319">
        <v>240.26143656491399</v>
      </c>
      <c r="H1319">
        <v>19.985901902315099</v>
      </c>
      <c r="I1319">
        <v>257.587041027677</v>
      </c>
      <c r="J1319">
        <v>16.367602459827602</v>
      </c>
      <c r="K1319">
        <v>236.889752558704</v>
      </c>
      <c r="L1319">
        <v>4.3296860091449201</v>
      </c>
      <c r="M1319">
        <v>40.412657911171898</v>
      </c>
      <c r="N1319">
        <v>24.594886883643699</v>
      </c>
      <c r="O1319">
        <v>7.2142268466305497</v>
      </c>
      <c r="P1319">
        <v>8.6035441808976891</v>
      </c>
      <c r="Q1319">
        <v>2.40866883847788</v>
      </c>
      <c r="R1319">
        <v>116.943919739675</v>
      </c>
      <c r="S1319">
        <v>119.352588578153</v>
      </c>
      <c r="T1319">
        <v>396.52107867886798</v>
      </c>
      <c r="U1319">
        <v>2.1041871900481901</v>
      </c>
      <c r="V1319">
        <v>102.160950455003</v>
      </c>
      <c r="W1319">
        <v>104.265137645051</v>
      </c>
      <c r="X1319">
        <v>361.85217867272797</v>
      </c>
      <c r="Y1319">
        <v>321.744598774363</v>
      </c>
      <c r="Z1319">
        <v>5.4151125453316098</v>
      </c>
      <c r="AA1319">
        <v>3.9001117194774801</v>
      </c>
      <c r="AB1319">
        <v>312.42937450955299</v>
      </c>
      <c r="AC1319">
        <v>34.519354167102499</v>
      </c>
      <c r="AD1319">
        <v>1.40325959739715</v>
      </c>
      <c r="AE1319">
        <v>10.987185279273399</v>
      </c>
      <c r="AF1319">
        <v>22.128909290431899</v>
      </c>
      <c r="AG1319">
        <v>1181.5333573523401</v>
      </c>
      <c r="AH1319">
        <v>1181.5333573523401</v>
      </c>
      <c r="AI1319">
        <v>24.6150830755636</v>
      </c>
      <c r="AJ1319">
        <v>24.6150830755636</v>
      </c>
      <c r="AK1319">
        <v>45.1867718052453</v>
      </c>
      <c r="AL1319">
        <v>45.1867718052453</v>
      </c>
      <c r="AM1319">
        <v>1251.3352122331501</v>
      </c>
      <c r="AN1319">
        <v>1251.3352122331501</v>
      </c>
      <c r="AO1319">
        <v>916.307960085167</v>
      </c>
      <c r="AP1319">
        <v>50.404099739906002</v>
      </c>
      <c r="AQ1319">
        <v>854.69895114421104</v>
      </c>
      <c r="AR1319">
        <v>11.204909201050601</v>
      </c>
      <c r="AS1319">
        <v>84.904488914127597</v>
      </c>
      <c r="AT1319">
        <v>0.63299177953457697</v>
      </c>
      <c r="AU1319">
        <v>1.99881228400644</v>
      </c>
      <c r="AV1319">
        <v>82.2726848505866</v>
      </c>
      <c r="AW1319">
        <v>204.114147321183</v>
      </c>
      <c r="AX1319">
        <v>7.9892225822940803</v>
      </c>
      <c r="AY1319">
        <v>70.977167553203998</v>
      </c>
      <c r="AZ1319">
        <v>125.14775718568499</v>
      </c>
      <c r="BA1319">
        <v>1439.1441419658499</v>
      </c>
      <c r="BB1319">
        <v>28.288154324137501</v>
      </c>
      <c r="BC1319">
        <v>1383.9069903608499</v>
      </c>
      <c r="BD1319">
        <v>26.948997280861899</v>
      </c>
      <c r="BE1319">
        <v>62.1958546718283</v>
      </c>
      <c r="BF1319">
        <v>3.4145271194577398</v>
      </c>
      <c r="BG1319">
        <v>55.385698931192799</v>
      </c>
      <c r="BH1319">
        <v>3.3956286211777398</v>
      </c>
      <c r="BI1319">
        <v>95.290591492738798</v>
      </c>
      <c r="BJ1319">
        <v>4.0476894333292099</v>
      </c>
      <c r="BK1319">
        <v>80.796119991907304</v>
      </c>
      <c r="BL1319">
        <v>10.4467820675023</v>
      </c>
      <c r="BM1319">
        <v>124.294098042935</v>
      </c>
      <c r="BN1319">
        <v>4.1442235688066003</v>
      </c>
      <c r="BO1319">
        <v>106.694479454659</v>
      </c>
      <c r="BP1319">
        <v>13.455395019469099</v>
      </c>
      <c r="BQ1319">
        <v>263.17210312148302</v>
      </c>
      <c r="BR1319">
        <v>6.6345339338685498</v>
      </c>
      <c r="BS1319">
        <v>251.52992923985499</v>
      </c>
      <c r="BT1319">
        <v>5.00763994775913</v>
      </c>
      <c r="BU1319">
        <v>438.30540226263003</v>
      </c>
      <c r="BV1319">
        <v>259.16983184460997</v>
      </c>
      <c r="BW1319">
        <v>99.683378913524194</v>
      </c>
      <c r="BX1319">
        <v>79.4521915044959</v>
      </c>
      <c r="BY1319">
        <v>3485.0795950296401</v>
      </c>
      <c r="BZ1319">
        <v>197.259681190452</v>
      </c>
      <c r="CA1319">
        <v>3282.1804896298499</v>
      </c>
      <c r="CB1319">
        <v>5.6394242093374398</v>
      </c>
      <c r="CC1319">
        <v>27364</v>
      </c>
      <c r="CD1319">
        <v>27868</v>
      </c>
      <c r="CE1319">
        <v>27761.141325588698</v>
      </c>
      <c r="CF1319">
        <v>13125.981693994599</v>
      </c>
      <c r="CG1319">
        <v>21049.229722555101</v>
      </c>
      <c r="CH1319">
        <v>30605.262627201399</v>
      </c>
    </row>
    <row r="1320" spans="1:86" x14ac:dyDescent="0.2">
      <c r="A1320" t="s">
        <v>165</v>
      </c>
      <c r="B1320">
        <v>2014</v>
      </c>
      <c r="C1320" t="s">
        <v>3971</v>
      </c>
      <c r="D1320" t="s">
        <v>4133</v>
      </c>
      <c r="E1320">
        <v>869.12982773803606</v>
      </c>
      <c r="F1320">
        <v>249.60306908152899</v>
      </c>
      <c r="G1320">
        <v>468.00363807381899</v>
      </c>
      <c r="H1320">
        <v>151.523120582687</v>
      </c>
      <c r="I1320">
        <v>750.520641816835</v>
      </c>
      <c r="J1320">
        <v>241.085287412838</v>
      </c>
      <c r="K1320">
        <v>461.68058215240399</v>
      </c>
      <c r="L1320">
        <v>47.754772251593003</v>
      </c>
      <c r="M1320">
        <v>498.50992252398402</v>
      </c>
      <c r="N1320">
        <v>372.22172477061901</v>
      </c>
      <c r="O1320">
        <v>40.160581890667899</v>
      </c>
      <c r="P1320">
        <v>86.127615862697596</v>
      </c>
      <c r="Q1320">
        <v>0</v>
      </c>
      <c r="R1320">
        <v>0.48667430030826397</v>
      </c>
      <c r="S1320">
        <v>0.48667430030826397</v>
      </c>
      <c r="T1320">
        <v>869.61650203834404</v>
      </c>
      <c r="U1320">
        <v>0</v>
      </c>
      <c r="V1320">
        <v>0.38419276122065399</v>
      </c>
      <c r="W1320">
        <v>0.38419276122065399</v>
      </c>
      <c r="X1320">
        <v>750.90483457805499</v>
      </c>
      <c r="Y1320">
        <v>2304.09132389355</v>
      </c>
      <c r="Z1320">
        <v>84.148293551871504</v>
      </c>
      <c r="AA1320">
        <v>34.417390442512499</v>
      </c>
      <c r="AB1320">
        <v>2185.5256398991601</v>
      </c>
      <c r="AC1320">
        <v>171.430576620485</v>
      </c>
      <c r="AD1320">
        <v>21.523739362062202</v>
      </c>
      <c r="AE1320">
        <v>18.3309434911165</v>
      </c>
      <c r="AF1320">
        <v>131.57589376730601</v>
      </c>
      <c r="AG1320">
        <v>8948.4349091437398</v>
      </c>
      <c r="AH1320">
        <v>8948.4349091437398</v>
      </c>
      <c r="AI1320">
        <v>338.494324335785</v>
      </c>
      <c r="AJ1320">
        <v>338.494324335785</v>
      </c>
      <c r="AK1320">
        <v>635.126738886368</v>
      </c>
      <c r="AL1320">
        <v>635.126738886368</v>
      </c>
      <c r="AM1320">
        <v>9922.0559723658898</v>
      </c>
      <c r="AN1320">
        <v>9922.0559723658898</v>
      </c>
      <c r="AO1320">
        <v>16277.711676356899</v>
      </c>
      <c r="AP1320">
        <v>805.68669676730406</v>
      </c>
      <c r="AQ1320">
        <v>15341.724883139799</v>
      </c>
      <c r="AR1320">
        <v>130.300096449812</v>
      </c>
      <c r="AS1320">
        <v>407.04878140189902</v>
      </c>
      <c r="AT1320">
        <v>9.0762085068821499</v>
      </c>
      <c r="AU1320">
        <v>10.663087155605</v>
      </c>
      <c r="AV1320">
        <v>387.30948573941203</v>
      </c>
      <c r="AW1320">
        <v>1673.8964577371801</v>
      </c>
      <c r="AX1320">
        <v>124.815095923079</v>
      </c>
      <c r="AY1320">
        <v>547.37892302634805</v>
      </c>
      <c r="AZ1320">
        <v>1001.70243878776</v>
      </c>
      <c r="BA1320">
        <v>3246.6781569641198</v>
      </c>
      <c r="BB1320">
        <v>415.262048448364</v>
      </c>
      <c r="BC1320">
        <v>2675.6371455809899</v>
      </c>
      <c r="BD1320">
        <v>155.77896293477599</v>
      </c>
      <c r="BE1320">
        <v>259.89796534269999</v>
      </c>
      <c r="BF1320">
        <v>52.597930789843304</v>
      </c>
      <c r="BG1320">
        <v>131.21663574007999</v>
      </c>
      <c r="BH1320">
        <v>76.083398812776807</v>
      </c>
      <c r="BI1320">
        <v>429.69064393045801</v>
      </c>
      <c r="BJ1320">
        <v>61.958341007547297</v>
      </c>
      <c r="BK1320">
        <v>247.64403648317401</v>
      </c>
      <c r="BL1320">
        <v>120.088266439736</v>
      </c>
      <c r="BM1320">
        <v>592.28694492767897</v>
      </c>
      <c r="BN1320">
        <v>63.205347119074297</v>
      </c>
      <c r="BO1320">
        <v>379.12720784487999</v>
      </c>
      <c r="BP1320">
        <v>149.95438996372499</v>
      </c>
      <c r="BQ1320">
        <v>483.32868069855499</v>
      </c>
      <c r="BR1320">
        <v>105.876398430664</v>
      </c>
      <c r="BS1320">
        <v>321.40674352824902</v>
      </c>
      <c r="BT1320">
        <v>56.045538739643099</v>
      </c>
      <c r="BU1320">
        <v>5267.7051958040902</v>
      </c>
      <c r="BV1320">
        <v>3916.7915473528801</v>
      </c>
      <c r="BW1320">
        <v>551.53800962086495</v>
      </c>
      <c r="BX1320">
        <v>799.37563883035398</v>
      </c>
      <c r="BY1320">
        <v>9195.4030199404806</v>
      </c>
      <c r="BZ1320">
        <v>2776.3140875382701</v>
      </c>
      <c r="CA1320">
        <v>6347.7679469856903</v>
      </c>
      <c r="CB1320">
        <v>71.3209854165179</v>
      </c>
      <c r="CC1320">
        <v>215708</v>
      </c>
      <c r="CD1320">
        <v>212238</v>
      </c>
      <c r="CE1320">
        <v>220100.751333352</v>
      </c>
      <c r="CF1320">
        <v>178196.042798651</v>
      </c>
      <c r="CG1320">
        <v>250603.801079914</v>
      </c>
      <c r="CH1320">
        <v>401851.485494024</v>
      </c>
    </row>
    <row r="1321" spans="1:86" x14ac:dyDescent="0.2">
      <c r="A1321" t="s">
        <v>165</v>
      </c>
      <c r="B1321">
        <v>2014</v>
      </c>
      <c r="C1321" t="s">
        <v>42</v>
      </c>
      <c r="D1321" t="s">
        <v>921</v>
      </c>
      <c r="E1321">
        <v>770.17516156524403</v>
      </c>
      <c r="F1321">
        <v>208.58761727396899</v>
      </c>
      <c r="G1321">
        <v>382.91873043696302</v>
      </c>
      <c r="H1321">
        <v>178.66881385431299</v>
      </c>
      <c r="I1321">
        <v>619.30978831518496</v>
      </c>
      <c r="J1321">
        <v>198.722687758131</v>
      </c>
      <c r="K1321">
        <v>378.26210483411597</v>
      </c>
      <c r="L1321">
        <v>42.3249957229377</v>
      </c>
      <c r="M1321">
        <v>557.56404685371399</v>
      </c>
      <c r="N1321">
        <v>375.454309046503</v>
      </c>
      <c r="O1321">
        <v>52.186066176377103</v>
      </c>
      <c r="P1321">
        <v>129.92367163083401</v>
      </c>
      <c r="Q1321">
        <v>0.72124368206607004</v>
      </c>
      <c r="R1321">
        <v>17.598993938537699</v>
      </c>
      <c r="S1321">
        <v>18.320237620603798</v>
      </c>
      <c r="T1321">
        <v>788.49539918584799</v>
      </c>
      <c r="U1321">
        <v>0.61898542185859196</v>
      </c>
      <c r="V1321">
        <v>15.1038005021092</v>
      </c>
      <c r="W1321">
        <v>15.722785923967701</v>
      </c>
      <c r="X1321">
        <v>635.03257423915204</v>
      </c>
      <c r="Y1321">
        <v>2977.50234365695</v>
      </c>
      <c r="Z1321">
        <v>143.34967365796899</v>
      </c>
      <c r="AA1321">
        <v>14.312982446131301</v>
      </c>
      <c r="AB1321">
        <v>2819.8396875528501</v>
      </c>
      <c r="AC1321">
        <v>216.664790472606</v>
      </c>
      <c r="AD1321">
        <v>21.077810987882199</v>
      </c>
      <c r="AE1321">
        <v>14.4255068513186</v>
      </c>
      <c r="AF1321">
        <v>181.161472633404</v>
      </c>
      <c r="AG1321">
        <v>11075.821848121401</v>
      </c>
      <c r="AH1321">
        <v>11075.821848121401</v>
      </c>
      <c r="AI1321">
        <v>231.28761090695599</v>
      </c>
      <c r="AJ1321">
        <v>231.28761090695599</v>
      </c>
      <c r="AK1321">
        <v>559.75981596613406</v>
      </c>
      <c r="AL1321">
        <v>559.75981596613406</v>
      </c>
      <c r="AM1321">
        <v>11866.8692749945</v>
      </c>
      <c r="AN1321">
        <v>11866.8692749945</v>
      </c>
      <c r="AO1321">
        <v>4210.9726821731001</v>
      </c>
      <c r="AP1321">
        <v>1782.4781330857099</v>
      </c>
      <c r="AQ1321">
        <v>2277.1709272230701</v>
      </c>
      <c r="AR1321">
        <v>151.32362186431899</v>
      </c>
      <c r="AS1321">
        <v>664.83512229988003</v>
      </c>
      <c r="AT1321">
        <v>8.88598188235372</v>
      </c>
      <c r="AU1321">
        <v>17.041616589315499</v>
      </c>
      <c r="AV1321">
        <v>638.90752382821097</v>
      </c>
      <c r="AW1321">
        <v>1586.0568124300501</v>
      </c>
      <c r="AX1321">
        <v>193.04332748891201</v>
      </c>
      <c r="AY1321">
        <v>214.10534575452999</v>
      </c>
      <c r="AZ1321">
        <v>1178.90813918661</v>
      </c>
      <c r="BA1321">
        <v>2940.3043380536901</v>
      </c>
      <c r="BB1321">
        <v>387.47332196177598</v>
      </c>
      <c r="BC1321">
        <v>2302.9428384555299</v>
      </c>
      <c r="BD1321">
        <v>249.88817763637999</v>
      </c>
      <c r="BE1321">
        <v>254.66163196961199</v>
      </c>
      <c r="BF1321">
        <v>86.538866916411294</v>
      </c>
      <c r="BG1321">
        <v>130.163780691109</v>
      </c>
      <c r="BH1321">
        <v>37.958984362091797</v>
      </c>
      <c r="BI1321">
        <v>497.17578527744303</v>
      </c>
      <c r="BJ1321">
        <v>95.2995106356706</v>
      </c>
      <c r="BK1321">
        <v>302.77056550213001</v>
      </c>
      <c r="BL1321">
        <v>99.105709139641903</v>
      </c>
      <c r="BM1321">
        <v>727.95052933548402</v>
      </c>
      <c r="BN1321">
        <v>96.341985193951501</v>
      </c>
      <c r="BO1321">
        <v>500.92268363484698</v>
      </c>
      <c r="BP1321">
        <v>130.685860506686</v>
      </c>
      <c r="BQ1321">
        <v>453.19573246954297</v>
      </c>
      <c r="BR1321">
        <v>91.647842404923793</v>
      </c>
      <c r="BS1321">
        <v>302.29953480818102</v>
      </c>
      <c r="BT1321">
        <v>59.248355256438501</v>
      </c>
      <c r="BU1321">
        <v>5887.6881004158104</v>
      </c>
      <c r="BV1321">
        <v>3953.6874962662</v>
      </c>
      <c r="BW1321">
        <v>731.26812188844804</v>
      </c>
      <c r="BX1321">
        <v>1202.7324822611699</v>
      </c>
      <c r="BY1321">
        <v>7528.3394157683197</v>
      </c>
      <c r="BZ1321">
        <v>2248.65979755013</v>
      </c>
      <c r="CA1321">
        <v>5226.4997946826097</v>
      </c>
      <c r="CB1321">
        <v>53.179823535592199</v>
      </c>
      <c r="CC1321">
        <v>262602</v>
      </c>
      <c r="CD1321">
        <v>255826</v>
      </c>
      <c r="CE1321">
        <v>270963.18112961098</v>
      </c>
      <c r="CF1321">
        <v>233534.67394996501</v>
      </c>
      <c r="CG1321">
        <v>505918.01499625802</v>
      </c>
      <c r="CH1321">
        <v>750982.16541982396</v>
      </c>
    </row>
    <row r="1322" spans="1:86" x14ac:dyDescent="0.2">
      <c r="A1322" t="s">
        <v>165</v>
      </c>
      <c r="B1322">
        <v>2014</v>
      </c>
      <c r="C1322" t="s">
        <v>43</v>
      </c>
      <c r="D1322" t="s">
        <v>922</v>
      </c>
      <c r="E1322">
        <v>800.04441193928801</v>
      </c>
      <c r="F1322">
        <v>213.96264083314</v>
      </c>
      <c r="G1322">
        <v>300.77580590994199</v>
      </c>
      <c r="H1322">
        <v>285.30596519620599</v>
      </c>
      <c r="I1322">
        <v>543.90600219805697</v>
      </c>
      <c r="J1322">
        <v>203.591223294684</v>
      </c>
      <c r="K1322">
        <v>297.236276145273</v>
      </c>
      <c r="L1322">
        <v>43.078502758100001</v>
      </c>
      <c r="M1322">
        <v>633.07010226830403</v>
      </c>
      <c r="N1322">
        <v>410.65338641569201</v>
      </c>
      <c r="O1322">
        <v>32.588094921776602</v>
      </c>
      <c r="P1322">
        <v>189.828620930836</v>
      </c>
      <c r="Q1322">
        <v>17.115239523000302</v>
      </c>
      <c r="R1322">
        <v>19.120012268759201</v>
      </c>
      <c r="S1322">
        <v>36.235251791759502</v>
      </c>
      <c r="T1322">
        <v>836.27966373104698</v>
      </c>
      <c r="U1322">
        <v>14.039842574673999</v>
      </c>
      <c r="V1322">
        <v>15.684382442820599</v>
      </c>
      <c r="W1322">
        <v>29.7242250174946</v>
      </c>
      <c r="X1322">
        <v>573.63022721555103</v>
      </c>
      <c r="Y1322">
        <v>3364.3527547888202</v>
      </c>
      <c r="Z1322">
        <v>142.89188173199301</v>
      </c>
      <c r="AA1322">
        <v>10.583833752859499</v>
      </c>
      <c r="AB1322">
        <v>3210.8770393039599</v>
      </c>
      <c r="AC1322">
        <v>535.55586957640901</v>
      </c>
      <c r="AD1322">
        <v>22.815840587773</v>
      </c>
      <c r="AE1322">
        <v>10.989711143784</v>
      </c>
      <c r="AF1322">
        <v>501.75031784485202</v>
      </c>
      <c r="AG1322">
        <v>11549.5818562363</v>
      </c>
      <c r="AH1322">
        <v>11549.5818562363</v>
      </c>
      <c r="AI1322">
        <v>301.38317291236501</v>
      </c>
      <c r="AJ1322">
        <v>301.38317291236501</v>
      </c>
      <c r="AK1322">
        <v>589.89169992707502</v>
      </c>
      <c r="AL1322">
        <v>589.89169992707502</v>
      </c>
      <c r="AM1322">
        <v>12440.8567290758</v>
      </c>
      <c r="AN1322">
        <v>12440.8567290758</v>
      </c>
      <c r="AO1322">
        <v>4122.3347407635601</v>
      </c>
      <c r="AP1322">
        <v>1718.2737550823599</v>
      </c>
      <c r="AQ1322">
        <v>2184.5507234072402</v>
      </c>
      <c r="AR1322">
        <v>219.51026227394999</v>
      </c>
      <c r="AS1322">
        <v>805.48121258072001</v>
      </c>
      <c r="AT1322">
        <v>9.4215830731746895</v>
      </c>
      <c r="AU1322">
        <v>15.6435025475821</v>
      </c>
      <c r="AV1322">
        <v>780.41612695996298</v>
      </c>
      <c r="AW1322">
        <v>1615.6413221217599</v>
      </c>
      <c r="AX1322">
        <v>194.10346628476501</v>
      </c>
      <c r="AY1322">
        <v>203.70562755109901</v>
      </c>
      <c r="AZ1322">
        <v>1217.8322282858901</v>
      </c>
      <c r="BA1322">
        <v>3063.3180689984201</v>
      </c>
      <c r="BB1322">
        <v>410.48254707870302</v>
      </c>
      <c r="BC1322">
        <v>2323.5198773695802</v>
      </c>
      <c r="BD1322">
        <v>329.31564455013699</v>
      </c>
      <c r="BE1322">
        <v>276.63491774385301</v>
      </c>
      <c r="BF1322">
        <v>86.071045673029403</v>
      </c>
      <c r="BG1322">
        <v>145.25875983431001</v>
      </c>
      <c r="BH1322">
        <v>45.305112236513096</v>
      </c>
      <c r="BI1322">
        <v>501.747585596747</v>
      </c>
      <c r="BJ1322">
        <v>95.680667923949599</v>
      </c>
      <c r="BK1322">
        <v>291.03323241641903</v>
      </c>
      <c r="BL1322">
        <v>115.03368525637801</v>
      </c>
      <c r="BM1322">
        <v>694.84128082649204</v>
      </c>
      <c r="BN1322">
        <v>96.735949264064999</v>
      </c>
      <c r="BO1322">
        <v>453.16878483154699</v>
      </c>
      <c r="BP1322">
        <v>144.93654673088</v>
      </c>
      <c r="BQ1322">
        <v>679.65676737996</v>
      </c>
      <c r="BR1322">
        <v>98.814334059287106</v>
      </c>
      <c r="BS1322">
        <v>498.315808896085</v>
      </c>
      <c r="BT1322">
        <v>82.526624424588206</v>
      </c>
      <c r="BU1322">
        <v>6540.5817278985196</v>
      </c>
      <c r="BV1322">
        <v>4329.72712949171</v>
      </c>
      <c r="BW1322">
        <v>452.32019483588499</v>
      </c>
      <c r="BX1322">
        <v>1758.53440357093</v>
      </c>
      <c r="BY1322">
        <v>6445.8262818332396</v>
      </c>
      <c r="BZ1322">
        <v>2322.8736717439601</v>
      </c>
      <c r="CA1322">
        <v>4063.9838814563</v>
      </c>
      <c r="CB1322">
        <v>58.968728632975001</v>
      </c>
      <c r="CC1322">
        <v>269588</v>
      </c>
      <c r="CD1322">
        <v>258200</v>
      </c>
      <c r="CE1322">
        <v>280064.662561053</v>
      </c>
      <c r="CF1322">
        <v>230237.82665144501</v>
      </c>
      <c r="CG1322">
        <v>374499.67328608403</v>
      </c>
      <c r="CH1322">
        <v>591681.53498822695</v>
      </c>
    </row>
    <row r="1323" spans="1:86" x14ac:dyDescent="0.2">
      <c r="A1323" t="s">
        <v>165</v>
      </c>
      <c r="B1323">
        <v>2014</v>
      </c>
      <c r="C1323" t="s">
        <v>44</v>
      </c>
      <c r="D1323" t="s">
        <v>923</v>
      </c>
      <c r="E1323">
        <v>688.68576574264796</v>
      </c>
      <c r="F1323">
        <v>135.01079095966799</v>
      </c>
      <c r="G1323">
        <v>411.25230167500001</v>
      </c>
      <c r="H1323">
        <v>142.42267310798101</v>
      </c>
      <c r="I1323">
        <v>558.45821594932704</v>
      </c>
      <c r="J1323">
        <v>129.28733141179899</v>
      </c>
      <c r="K1323">
        <v>405.92148869543598</v>
      </c>
      <c r="L1323">
        <v>23.249395842091701</v>
      </c>
      <c r="M1323">
        <v>365.89210086723602</v>
      </c>
      <c r="N1323">
        <v>241.089601130364</v>
      </c>
      <c r="O1323">
        <v>48.732414887855299</v>
      </c>
      <c r="P1323">
        <v>76.070084849017405</v>
      </c>
      <c r="Q1323">
        <v>0</v>
      </c>
      <c r="R1323">
        <v>0</v>
      </c>
      <c r="S1323">
        <v>0</v>
      </c>
      <c r="T1323">
        <v>688.68576574264796</v>
      </c>
      <c r="U1323">
        <v>0</v>
      </c>
      <c r="V1323">
        <v>0</v>
      </c>
      <c r="W1323">
        <v>0</v>
      </c>
      <c r="X1323">
        <v>558.45821594932704</v>
      </c>
      <c r="Y1323">
        <v>2589.0208289767502</v>
      </c>
      <c r="Z1323">
        <v>67.690525808448101</v>
      </c>
      <c r="AA1323">
        <v>72.832466256491799</v>
      </c>
      <c r="AB1323">
        <v>2448.4978369117998</v>
      </c>
      <c r="AC1323">
        <v>186.711822260688</v>
      </c>
      <c r="AD1323">
        <v>13.527504706903001</v>
      </c>
      <c r="AE1323">
        <v>11.7785279300392</v>
      </c>
      <c r="AF1323">
        <v>161.40578962374499</v>
      </c>
      <c r="AG1323">
        <v>9368.4538603116798</v>
      </c>
      <c r="AH1323">
        <v>9368.4538603116798</v>
      </c>
      <c r="AI1323">
        <v>121.283203842446</v>
      </c>
      <c r="AJ1323">
        <v>121.283203842446</v>
      </c>
      <c r="AK1323">
        <v>377.13171320143601</v>
      </c>
      <c r="AL1323">
        <v>377.13171320143601</v>
      </c>
      <c r="AM1323">
        <v>9866.8687773555594</v>
      </c>
      <c r="AN1323">
        <v>9866.8687773555594</v>
      </c>
      <c r="AO1323">
        <v>38682.093838417401</v>
      </c>
      <c r="AP1323">
        <v>740.06112784768595</v>
      </c>
      <c r="AQ1323">
        <v>37854.346053378198</v>
      </c>
      <c r="AR1323">
        <v>87.686657191462402</v>
      </c>
      <c r="AS1323">
        <v>597.11223920576799</v>
      </c>
      <c r="AT1323">
        <v>5.5435476043513798</v>
      </c>
      <c r="AU1323">
        <v>15.4212709035799</v>
      </c>
      <c r="AV1323">
        <v>576.14742069783597</v>
      </c>
      <c r="AW1323">
        <v>2069.6226388261498</v>
      </c>
      <c r="AX1323">
        <v>95.311860722701098</v>
      </c>
      <c r="AY1323">
        <v>1147.0599302523699</v>
      </c>
      <c r="AZ1323">
        <v>827.25084785108402</v>
      </c>
      <c r="BA1323">
        <v>2313.0987478533398</v>
      </c>
      <c r="BB1323">
        <v>242.57313863476301</v>
      </c>
      <c r="BC1323">
        <v>1871.5771417975</v>
      </c>
      <c r="BD1323">
        <v>198.94846742107401</v>
      </c>
      <c r="BE1323">
        <v>204.76736143449199</v>
      </c>
      <c r="BF1323">
        <v>40.969644457902497</v>
      </c>
      <c r="BG1323">
        <v>138.32614631025899</v>
      </c>
      <c r="BH1323">
        <v>25.471570666330798</v>
      </c>
      <c r="BI1323">
        <v>418.49639202834101</v>
      </c>
      <c r="BJ1323">
        <v>46.794139652335801</v>
      </c>
      <c r="BK1323">
        <v>295.55933844912801</v>
      </c>
      <c r="BL1323">
        <v>76.142913926877597</v>
      </c>
      <c r="BM1323">
        <v>622.39034483545902</v>
      </c>
      <c r="BN1323">
        <v>47.4472332584239</v>
      </c>
      <c r="BO1323">
        <v>476.47833537413698</v>
      </c>
      <c r="BP1323">
        <v>98.464776202898605</v>
      </c>
      <c r="BQ1323">
        <v>329.903605060335</v>
      </c>
      <c r="BR1323">
        <v>59.776095178225397</v>
      </c>
      <c r="BS1323">
        <v>236.59908080822399</v>
      </c>
      <c r="BT1323">
        <v>33.528429073885498</v>
      </c>
      <c r="BU1323">
        <v>3945.2540316575901</v>
      </c>
      <c r="BV1323">
        <v>2539.5984916510602</v>
      </c>
      <c r="BW1323">
        <v>704.15645469616402</v>
      </c>
      <c r="BX1323">
        <v>701.49908531037602</v>
      </c>
      <c r="BY1323">
        <v>7095.7940854370499</v>
      </c>
      <c r="BZ1323">
        <v>1438.2856516197801</v>
      </c>
      <c r="CA1323">
        <v>5625.6724863282197</v>
      </c>
      <c r="CB1323">
        <v>31.8359474890404</v>
      </c>
      <c r="CC1323">
        <v>235887</v>
      </c>
      <c r="CD1323">
        <v>232724</v>
      </c>
      <c r="CE1323">
        <v>242744.361602366</v>
      </c>
      <c r="CF1323">
        <v>218298.41286537799</v>
      </c>
      <c r="CG1323">
        <v>475400.48057876201</v>
      </c>
      <c r="CH1323">
        <v>753433.07600336301</v>
      </c>
    </row>
    <row r="1324" spans="1:86" x14ac:dyDescent="0.2">
      <c r="A1324" t="s">
        <v>165</v>
      </c>
      <c r="B1324">
        <v>2014</v>
      </c>
      <c r="C1324" t="s">
        <v>45</v>
      </c>
      <c r="D1324" t="s">
        <v>924</v>
      </c>
      <c r="E1324">
        <v>464.56334420915903</v>
      </c>
      <c r="F1324">
        <v>110.10403197903101</v>
      </c>
      <c r="G1324">
        <v>206.343889013508</v>
      </c>
      <c r="H1324">
        <v>148.11542321662</v>
      </c>
      <c r="I1324">
        <v>332.13035852374298</v>
      </c>
      <c r="J1324">
        <v>105.937196195612</v>
      </c>
      <c r="K1324">
        <v>204.012602967834</v>
      </c>
      <c r="L1324">
        <v>22.1805593602964</v>
      </c>
      <c r="M1324">
        <v>260.28268104766198</v>
      </c>
      <c r="N1324">
        <v>184.830078996108</v>
      </c>
      <c r="O1324">
        <v>26.320559966713901</v>
      </c>
      <c r="P1324">
        <v>49.132042084839497</v>
      </c>
      <c r="Q1324">
        <v>16.004065902413299</v>
      </c>
      <c r="R1324">
        <v>17.604961819601499</v>
      </c>
      <c r="S1324">
        <v>33.609027722014801</v>
      </c>
      <c r="T1324">
        <v>498.17237193117398</v>
      </c>
      <c r="U1324">
        <v>13.8930393458512</v>
      </c>
      <c r="V1324">
        <v>15.2827680623991</v>
      </c>
      <c r="W1324">
        <v>29.1758074082503</v>
      </c>
      <c r="X1324">
        <v>361.30616593199301</v>
      </c>
      <c r="Y1324">
        <v>2523.8917803242098</v>
      </c>
      <c r="Z1324">
        <v>41.640945920712703</v>
      </c>
      <c r="AA1324">
        <v>7.9238004742302897</v>
      </c>
      <c r="AB1324">
        <v>2474.3270339292599</v>
      </c>
      <c r="AC1324">
        <v>211.20417444484201</v>
      </c>
      <c r="AD1324">
        <v>10.489302467789701</v>
      </c>
      <c r="AE1324">
        <v>7.1583591738859802</v>
      </c>
      <c r="AF1324">
        <v>193.55651280316599</v>
      </c>
      <c r="AG1324">
        <v>5985.3972770948903</v>
      </c>
      <c r="AH1324">
        <v>5985.3972770948903</v>
      </c>
      <c r="AI1324">
        <v>118.600339872793</v>
      </c>
      <c r="AJ1324">
        <v>118.600339872793</v>
      </c>
      <c r="AK1324">
        <v>295.06369399857402</v>
      </c>
      <c r="AL1324">
        <v>295.06369399857402</v>
      </c>
      <c r="AM1324">
        <v>6399.06131096626</v>
      </c>
      <c r="AN1324">
        <v>6399.06131096626</v>
      </c>
      <c r="AO1324">
        <v>1691.5355021303899</v>
      </c>
      <c r="AP1324">
        <v>395.760220848215</v>
      </c>
      <c r="AQ1324">
        <v>1234.59028148281</v>
      </c>
      <c r="AR1324">
        <v>61.184999799365897</v>
      </c>
      <c r="AS1324">
        <v>730.91176151792695</v>
      </c>
      <c r="AT1324">
        <v>4.2790515211298503</v>
      </c>
      <c r="AU1324">
        <v>13.926170025503399</v>
      </c>
      <c r="AV1324">
        <v>712.70653997129398</v>
      </c>
      <c r="AW1324">
        <v>1092.5700072062</v>
      </c>
      <c r="AX1324">
        <v>61.119656958897998</v>
      </c>
      <c r="AY1324">
        <v>151.84759981505701</v>
      </c>
      <c r="AZ1324">
        <v>879.60275043224101</v>
      </c>
      <c r="BA1324">
        <v>1672.8911428127201</v>
      </c>
      <c r="BB1324">
        <v>195.087973739804</v>
      </c>
      <c r="BC1324">
        <v>1259.09062206266</v>
      </c>
      <c r="BD1324">
        <v>218.71254701025401</v>
      </c>
      <c r="BE1324">
        <v>127.124063765461</v>
      </c>
      <c r="BF1324">
        <v>25.620137801064399</v>
      </c>
      <c r="BG1324">
        <v>78.195131122023994</v>
      </c>
      <c r="BH1324">
        <v>23.3087948423725</v>
      </c>
      <c r="BI1324">
        <v>289.36223785719397</v>
      </c>
      <c r="BJ1324">
        <v>30.333627499494501</v>
      </c>
      <c r="BK1324">
        <v>175.69271095608201</v>
      </c>
      <c r="BL1324">
        <v>83.335899401617695</v>
      </c>
      <c r="BM1324">
        <v>426.09617001261898</v>
      </c>
      <c r="BN1324">
        <v>30.948959886670401</v>
      </c>
      <c r="BO1324">
        <v>287.09372322638097</v>
      </c>
      <c r="BP1324">
        <v>108.05348689956701</v>
      </c>
      <c r="BQ1324">
        <v>267.34026209367198</v>
      </c>
      <c r="BR1324">
        <v>48.024242678327198</v>
      </c>
      <c r="BS1324">
        <v>193.620169770205</v>
      </c>
      <c r="BT1324">
        <v>25.695849645139202</v>
      </c>
      <c r="BU1324">
        <v>2760.03594542561</v>
      </c>
      <c r="BV1324">
        <v>1945.70212441951</v>
      </c>
      <c r="BW1324">
        <v>358.280984083166</v>
      </c>
      <c r="BX1324">
        <v>456.05283692293898</v>
      </c>
      <c r="BY1324">
        <v>4023.55533689412</v>
      </c>
      <c r="BZ1324">
        <v>1196.37719450692</v>
      </c>
      <c r="CA1324">
        <v>2800.0211784378298</v>
      </c>
      <c r="CB1324">
        <v>27.156963949373498</v>
      </c>
      <c r="CC1324">
        <v>84365</v>
      </c>
      <c r="CD1324">
        <v>83182</v>
      </c>
      <c r="CE1324">
        <v>84923.723339567194</v>
      </c>
      <c r="CF1324">
        <v>60798.029758985802</v>
      </c>
      <c r="CG1324">
        <v>112163.80229946</v>
      </c>
      <c r="CH1324">
        <v>177506.478465322</v>
      </c>
    </row>
    <row r="1325" spans="1:86" x14ac:dyDescent="0.2">
      <c r="A1325" t="s">
        <v>165</v>
      </c>
      <c r="B1325">
        <v>2014</v>
      </c>
      <c r="C1325" t="s">
        <v>234</v>
      </c>
      <c r="D1325" t="s">
        <v>4134</v>
      </c>
      <c r="E1325">
        <v>310.426674778257</v>
      </c>
      <c r="F1325">
        <v>82.610723852357694</v>
      </c>
      <c r="G1325">
        <v>152.781373501388</v>
      </c>
      <c r="H1325">
        <v>75.034577424511397</v>
      </c>
      <c r="I1325">
        <v>252.01408521440899</v>
      </c>
      <c r="J1325">
        <v>80.177735366342304</v>
      </c>
      <c r="K1325">
        <v>151.127162877366</v>
      </c>
      <c r="L1325">
        <v>20.709186970700301</v>
      </c>
      <c r="M1325">
        <v>159.00721114789599</v>
      </c>
      <c r="N1325">
        <v>112.12672811991099</v>
      </c>
      <c r="O1325">
        <v>17.064461605786601</v>
      </c>
      <c r="P1325">
        <v>29.816021422198201</v>
      </c>
      <c r="Q1325">
        <v>0</v>
      </c>
      <c r="R1325">
        <v>0</v>
      </c>
      <c r="S1325">
        <v>0</v>
      </c>
      <c r="T1325">
        <v>310.426674778257</v>
      </c>
      <c r="U1325">
        <v>0</v>
      </c>
      <c r="V1325">
        <v>0</v>
      </c>
      <c r="W1325">
        <v>0</v>
      </c>
      <c r="X1325">
        <v>252.01408521440899</v>
      </c>
      <c r="Y1325">
        <v>1086.1014644403799</v>
      </c>
      <c r="Z1325">
        <v>21.747042299623299</v>
      </c>
      <c r="AA1325">
        <v>5.5378135171409397</v>
      </c>
      <c r="AB1325">
        <v>1058.8166086236099</v>
      </c>
      <c r="AC1325">
        <v>91.278185945472799</v>
      </c>
      <c r="AD1325">
        <v>6.3399745923651096</v>
      </c>
      <c r="AE1325">
        <v>5.0864606915881296</v>
      </c>
      <c r="AF1325">
        <v>79.851750661519404</v>
      </c>
      <c r="AG1325">
        <v>3780.63631636846</v>
      </c>
      <c r="AH1325">
        <v>3780.63631636846</v>
      </c>
      <c r="AI1325">
        <v>93.541008096131094</v>
      </c>
      <c r="AJ1325">
        <v>93.541008096131094</v>
      </c>
      <c r="AK1325">
        <v>185.25054093038401</v>
      </c>
      <c r="AL1325">
        <v>185.25054093038401</v>
      </c>
      <c r="AM1325">
        <v>4059.42786539497</v>
      </c>
      <c r="AN1325">
        <v>4059.42786539497</v>
      </c>
      <c r="AO1325">
        <v>943.60904809723695</v>
      </c>
      <c r="AP1325">
        <v>182.61478490603901</v>
      </c>
      <c r="AQ1325">
        <v>712.45039560238399</v>
      </c>
      <c r="AR1325">
        <v>48.543867588814201</v>
      </c>
      <c r="AS1325">
        <v>303.87017715962997</v>
      </c>
      <c r="AT1325">
        <v>2.88458263392284</v>
      </c>
      <c r="AU1325">
        <v>11.5004138814801</v>
      </c>
      <c r="AV1325">
        <v>289.48518064422802</v>
      </c>
      <c r="AW1325">
        <v>634.063846640257</v>
      </c>
      <c r="AX1325">
        <v>32.864100333741199</v>
      </c>
      <c r="AY1325">
        <v>97.014231504161302</v>
      </c>
      <c r="AZ1325">
        <v>504.18551480235402</v>
      </c>
      <c r="BA1325">
        <v>1053.8857644627101</v>
      </c>
      <c r="BB1325">
        <v>136.96772419519399</v>
      </c>
      <c r="BC1325">
        <v>779.07909352740603</v>
      </c>
      <c r="BD1325">
        <v>137.83894674010699</v>
      </c>
      <c r="BE1325">
        <v>76.233138632731198</v>
      </c>
      <c r="BF1325">
        <v>13.116200301354001</v>
      </c>
      <c r="BG1325">
        <v>48.468012427819602</v>
      </c>
      <c r="BH1325">
        <v>14.6489259035577</v>
      </c>
      <c r="BI1325">
        <v>184.498722675343</v>
      </c>
      <c r="BJ1325">
        <v>16.064154160082399</v>
      </c>
      <c r="BK1325">
        <v>127.22760989053501</v>
      </c>
      <c r="BL1325">
        <v>41.206958624725502</v>
      </c>
      <c r="BM1325">
        <v>289.86790816551201</v>
      </c>
      <c r="BN1325">
        <v>16.495173744082599</v>
      </c>
      <c r="BO1325">
        <v>218.66747392131899</v>
      </c>
      <c r="BP1325">
        <v>54.705260500111301</v>
      </c>
      <c r="BQ1325">
        <v>143.61737735357701</v>
      </c>
      <c r="BR1325">
        <v>28.505458631921801</v>
      </c>
      <c r="BS1325">
        <v>89.726988287602197</v>
      </c>
      <c r="BT1325">
        <v>25.384930434052599</v>
      </c>
      <c r="BU1325">
        <v>1691.57896763744</v>
      </c>
      <c r="BV1325">
        <v>1180.9364859725999</v>
      </c>
      <c r="BW1325">
        <v>232.85218360579501</v>
      </c>
      <c r="BX1325">
        <v>277.790298059051</v>
      </c>
      <c r="BY1325">
        <v>3093.81509042879</v>
      </c>
      <c r="BZ1325">
        <v>986.567649231784</v>
      </c>
      <c r="CA1325">
        <v>2087.4475814413699</v>
      </c>
      <c r="CB1325">
        <v>19.799859755644601</v>
      </c>
      <c r="CC1325">
        <v>76611</v>
      </c>
      <c r="CD1325">
        <v>71114</v>
      </c>
      <c r="CE1325">
        <v>48684.219223500899</v>
      </c>
      <c r="CF1325">
        <v>57047.334138455401</v>
      </c>
      <c r="CG1325">
        <v>112303.823313935</v>
      </c>
      <c r="CH1325">
        <v>161079.79373559801</v>
      </c>
    </row>
    <row r="1326" spans="1:86" x14ac:dyDescent="0.2">
      <c r="A1326" t="s">
        <v>165</v>
      </c>
      <c r="B1326">
        <v>2014</v>
      </c>
      <c r="C1326" t="s">
        <v>238</v>
      </c>
      <c r="D1326" t="s">
        <v>925</v>
      </c>
      <c r="E1326">
        <v>26477.785227824501</v>
      </c>
      <c r="F1326">
        <v>7777.06440806112</v>
      </c>
      <c r="G1326">
        <v>10675.484239793999</v>
      </c>
      <c r="H1326">
        <v>8025.2365799693998</v>
      </c>
      <c r="I1326">
        <v>20145.909065388201</v>
      </c>
      <c r="J1326">
        <v>7498.0285793391404</v>
      </c>
      <c r="K1326">
        <v>10538.480941648801</v>
      </c>
      <c r="L1326">
        <v>2109.3995444003099</v>
      </c>
      <c r="M1326">
        <v>16435.321526783198</v>
      </c>
      <c r="N1326">
        <v>12648.186770124301</v>
      </c>
      <c r="O1326">
        <v>1394.24051681993</v>
      </c>
      <c r="P1326">
        <v>2392.89423983897</v>
      </c>
      <c r="Q1326">
        <v>30387.7784679662</v>
      </c>
      <c r="R1326">
        <v>32936.572197693698</v>
      </c>
      <c r="S1326">
        <v>63324.350665659898</v>
      </c>
      <c r="T1326">
        <v>89802.135893484301</v>
      </c>
      <c r="U1326">
        <v>21757.5318194674</v>
      </c>
      <c r="V1326">
        <v>26155.2357438783</v>
      </c>
      <c r="W1326">
        <v>47912.767563345697</v>
      </c>
      <c r="X1326">
        <v>68058.676628734</v>
      </c>
      <c r="Y1326">
        <v>116340.366954331</v>
      </c>
      <c r="Z1326">
        <v>2614.91114359331</v>
      </c>
      <c r="AA1326">
        <v>432.44449243389198</v>
      </c>
      <c r="AB1326">
        <v>113293.01131830399</v>
      </c>
      <c r="AC1326">
        <v>10051.7635634335</v>
      </c>
      <c r="AD1326">
        <v>716.99010111458801</v>
      </c>
      <c r="AE1326">
        <v>423.46371085348198</v>
      </c>
      <c r="AF1326">
        <v>8911.3097514654091</v>
      </c>
      <c r="AG1326">
        <v>394275.19087161002</v>
      </c>
      <c r="AH1326">
        <v>394275.19087161002</v>
      </c>
      <c r="AI1326">
        <v>10954.8542007629</v>
      </c>
      <c r="AJ1326">
        <v>10954.8542007629</v>
      </c>
      <c r="AK1326">
        <v>22905.4751413337</v>
      </c>
      <c r="AL1326">
        <v>22905.4751413337</v>
      </c>
      <c r="AM1326">
        <v>428135.520213707</v>
      </c>
      <c r="AN1326">
        <v>428135.520213707</v>
      </c>
      <c r="AO1326">
        <v>127242.50651636699</v>
      </c>
      <c r="AP1326">
        <v>23173.0464281444</v>
      </c>
      <c r="AQ1326">
        <v>100278.632977574</v>
      </c>
      <c r="AR1326">
        <v>3790.8271106484899</v>
      </c>
      <c r="AS1326">
        <v>32848.414931421401</v>
      </c>
      <c r="AT1326">
        <v>297.43465433520299</v>
      </c>
      <c r="AU1326">
        <v>321.74907506177402</v>
      </c>
      <c r="AV1326">
        <v>32229.231202024399</v>
      </c>
      <c r="AW1326">
        <v>70263.597801455195</v>
      </c>
      <c r="AX1326">
        <v>3909.89867761096</v>
      </c>
      <c r="AY1326">
        <v>7884.9258767129504</v>
      </c>
      <c r="AZ1326">
        <v>58468.773247131299</v>
      </c>
      <c r="BA1326">
        <v>95279.932188757593</v>
      </c>
      <c r="BB1326">
        <v>14239.606941976701</v>
      </c>
      <c r="BC1326">
        <v>70893.335888855101</v>
      </c>
      <c r="BD1326">
        <v>10146.989357925801</v>
      </c>
      <c r="BE1326">
        <v>7045.20729337996</v>
      </c>
      <c r="BF1326">
        <v>1593.3255173221301</v>
      </c>
      <c r="BG1326">
        <v>4039.5969804729302</v>
      </c>
      <c r="BH1326">
        <v>1412.2847955849099</v>
      </c>
      <c r="BI1326">
        <v>14610.651765333299</v>
      </c>
      <c r="BJ1326">
        <v>1925.74214267362</v>
      </c>
      <c r="BK1326">
        <v>7976.0219912889897</v>
      </c>
      <c r="BL1326">
        <v>4708.8876313707096</v>
      </c>
      <c r="BM1326">
        <v>21017.450717677901</v>
      </c>
      <c r="BN1326">
        <v>1975.3633798359001</v>
      </c>
      <c r="BO1326">
        <v>12422.5022993939</v>
      </c>
      <c r="BP1326">
        <v>6619.58503844802</v>
      </c>
      <c r="BQ1326">
        <v>15537.7107573876</v>
      </c>
      <c r="BR1326">
        <v>3324.2993865989602</v>
      </c>
      <c r="BS1326">
        <v>10271.827777751099</v>
      </c>
      <c r="BT1326">
        <v>1941.5835930376099</v>
      </c>
      <c r="BU1326">
        <v>174596.92759334901</v>
      </c>
      <c r="BV1326">
        <v>133107.48541323</v>
      </c>
      <c r="BW1326">
        <v>19005.162207254602</v>
      </c>
      <c r="BX1326">
        <v>22484.279972864799</v>
      </c>
      <c r="BY1326">
        <v>230737.14627514401</v>
      </c>
      <c r="BZ1326">
        <v>83584.366364231493</v>
      </c>
      <c r="CA1326">
        <v>144814.376456206</v>
      </c>
      <c r="CB1326">
        <v>2338.4034547066399</v>
      </c>
      <c r="CC1326">
        <v>3766940</v>
      </c>
      <c r="CD1326">
        <v>3704382</v>
      </c>
      <c r="CE1326">
        <v>3800251.3569454998</v>
      </c>
      <c r="CF1326">
        <v>2468375.7566490001</v>
      </c>
      <c r="CG1326">
        <v>3548572.2015438499</v>
      </c>
      <c r="CH1326">
        <v>5658547.15174828</v>
      </c>
    </row>
    <row r="1327" spans="1:86" x14ac:dyDescent="0.2">
      <c r="A1327" t="s">
        <v>165</v>
      </c>
      <c r="B1327">
        <v>2014</v>
      </c>
      <c r="C1327" t="s">
        <v>239</v>
      </c>
      <c r="D1327" t="s">
        <v>926</v>
      </c>
      <c r="E1327">
        <v>9767.7633011682592</v>
      </c>
      <c r="F1327">
        <v>656.62294325230505</v>
      </c>
      <c r="G1327">
        <v>8721.5054988101201</v>
      </c>
      <c r="H1327">
        <v>389.63485910584001</v>
      </c>
      <c r="I1327">
        <v>9122.0129140785994</v>
      </c>
      <c r="J1327">
        <v>343.80088629392498</v>
      </c>
      <c r="K1327">
        <v>8663.6448284198996</v>
      </c>
      <c r="L1327">
        <v>114.56719936477</v>
      </c>
      <c r="M1327">
        <v>4907.0084946530797</v>
      </c>
      <c r="N1327">
        <v>4139.6990281240196</v>
      </c>
      <c r="O1327">
        <v>767.30946652906096</v>
      </c>
      <c r="P1327">
        <v>0</v>
      </c>
      <c r="Q1327">
        <v>0</v>
      </c>
      <c r="R1327">
        <v>0</v>
      </c>
      <c r="S1327">
        <v>0</v>
      </c>
      <c r="T1327">
        <v>9767.7633011682592</v>
      </c>
      <c r="U1327">
        <v>0</v>
      </c>
      <c r="V1327">
        <v>0</v>
      </c>
      <c r="W1327">
        <v>0</v>
      </c>
      <c r="X1327">
        <v>9122.0129140785994</v>
      </c>
      <c r="Y1327">
        <v>10709.6259412619</v>
      </c>
      <c r="Z1327">
        <v>9925.5875935396198</v>
      </c>
      <c r="AA1327">
        <v>784.038347722244</v>
      </c>
      <c r="AB1327">
        <v>0</v>
      </c>
      <c r="AC1327">
        <v>345.44321750688101</v>
      </c>
      <c r="AD1327">
        <v>217.05492322110601</v>
      </c>
      <c r="AE1327">
        <v>128.388294285775</v>
      </c>
      <c r="AF1327">
        <v>0</v>
      </c>
      <c r="AG1327">
        <v>274564.217165732</v>
      </c>
      <c r="AH1327">
        <v>274564.217165732</v>
      </c>
      <c r="AI1327">
        <v>0</v>
      </c>
      <c r="AJ1327">
        <v>0</v>
      </c>
      <c r="AK1327">
        <v>503.44257533733798</v>
      </c>
      <c r="AL1327">
        <v>503.44257533733798</v>
      </c>
      <c r="AM1327">
        <v>275067.65974106902</v>
      </c>
      <c r="AN1327">
        <v>275067.65974106902</v>
      </c>
      <c r="AO1327">
        <v>257333.36055344599</v>
      </c>
      <c r="AP1327">
        <v>127624.686566273</v>
      </c>
      <c r="AQ1327">
        <v>129473.481473315</v>
      </c>
      <c r="AR1327">
        <v>235.19251385751099</v>
      </c>
      <c r="AS1327">
        <v>2377.5450635114898</v>
      </c>
      <c r="AT1327">
        <v>130.56737977909501</v>
      </c>
      <c r="AU1327">
        <v>1730.0944847304199</v>
      </c>
      <c r="AV1327">
        <v>516.883199001972</v>
      </c>
      <c r="AW1327">
        <v>51477.449424299797</v>
      </c>
      <c r="AX1327">
        <v>8856.5150431186303</v>
      </c>
      <c r="AY1327">
        <v>17576.339826640098</v>
      </c>
      <c r="AZ1327">
        <v>25044.594554541101</v>
      </c>
      <c r="BA1327">
        <v>22350.1755800379</v>
      </c>
      <c r="BB1327">
        <v>3572.9189532393598</v>
      </c>
      <c r="BC1327">
        <v>18769.5326134965</v>
      </c>
      <c r="BD1327">
        <v>7.7240133020600004</v>
      </c>
      <c r="BE1327">
        <v>7951.61767692384</v>
      </c>
      <c r="BF1327">
        <v>4851.6877708060101</v>
      </c>
      <c r="BG1327">
        <v>2293.4849809812399</v>
      </c>
      <c r="BH1327">
        <v>806.44492513658395</v>
      </c>
      <c r="BI1327">
        <v>14737.1670900474</v>
      </c>
      <c r="BJ1327">
        <v>4851.6877708060101</v>
      </c>
      <c r="BK1327">
        <v>9005.0012541047909</v>
      </c>
      <c r="BL1327">
        <v>880.47806513658395</v>
      </c>
      <c r="BM1327">
        <v>22774.791871711099</v>
      </c>
      <c r="BN1327">
        <v>4851.6877708060101</v>
      </c>
      <c r="BO1327">
        <v>16952.9046257685</v>
      </c>
      <c r="BP1327">
        <v>970.19947513658303</v>
      </c>
      <c r="BQ1327">
        <v>594.983883816039</v>
      </c>
      <c r="BR1327">
        <v>546.27319056799899</v>
      </c>
      <c r="BS1327">
        <v>44.050833248040703</v>
      </c>
      <c r="BT1327">
        <v>4.6598600000000001</v>
      </c>
      <c r="BU1327">
        <v>53476.140968355001</v>
      </c>
      <c r="BV1327">
        <v>42935.867376291797</v>
      </c>
      <c r="BW1327">
        <v>10540.2735920632</v>
      </c>
      <c r="BX1327">
        <v>0</v>
      </c>
      <c r="BY1327">
        <v>125327.709934792</v>
      </c>
      <c r="BZ1327">
        <v>4984.68862460321</v>
      </c>
      <c r="CA1327">
        <v>120343.021310189</v>
      </c>
      <c r="CB1327">
        <v>0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</row>
    <row r="1328" spans="1:86" x14ac:dyDescent="0.2">
      <c r="A1328" t="s">
        <v>165</v>
      </c>
      <c r="B1328">
        <v>2014</v>
      </c>
      <c r="C1328" t="s">
        <v>240</v>
      </c>
      <c r="D1328" t="s">
        <v>927</v>
      </c>
      <c r="E1328">
        <v>36245.548528992796</v>
      </c>
      <c r="F1328">
        <v>8433.6873513134196</v>
      </c>
      <c r="G1328">
        <v>19396.989738604101</v>
      </c>
      <c r="H1328">
        <v>8414.8714390752393</v>
      </c>
      <c r="I1328">
        <v>29267.921979466799</v>
      </c>
      <c r="J1328">
        <v>7841.82946563306</v>
      </c>
      <c r="K1328">
        <v>19202.125770068698</v>
      </c>
      <c r="L1328">
        <v>2223.9667437650801</v>
      </c>
      <c r="M1328">
        <v>21342.330021436301</v>
      </c>
      <c r="N1328">
        <v>16787.885798248299</v>
      </c>
      <c r="O1328">
        <v>2161.5499833489898</v>
      </c>
      <c r="P1328">
        <v>2392.89423983897</v>
      </c>
      <c r="Q1328">
        <v>30387.7784679662</v>
      </c>
      <c r="R1328">
        <v>32936.572197693698</v>
      </c>
      <c r="S1328">
        <v>63324.350665659898</v>
      </c>
      <c r="T1328">
        <v>99569.899194652593</v>
      </c>
      <c r="U1328">
        <v>21757.5318194674</v>
      </c>
      <c r="V1328">
        <v>26155.2357438783</v>
      </c>
      <c r="W1328">
        <v>47912.767563345697</v>
      </c>
      <c r="X1328">
        <v>77180.689542812601</v>
      </c>
      <c r="Y1328">
        <v>127049.99289559299</v>
      </c>
      <c r="Z1328">
        <v>12540.498737132901</v>
      </c>
      <c r="AA1328">
        <v>1216.4828401561399</v>
      </c>
      <c r="AB1328">
        <v>113293.01131830399</v>
      </c>
      <c r="AC1328">
        <v>10397.2067809404</v>
      </c>
      <c r="AD1328">
        <v>934.04502433569496</v>
      </c>
      <c r="AE1328">
        <v>551.85200513925702</v>
      </c>
      <c r="AF1328">
        <v>8911.3097514654091</v>
      </c>
      <c r="AG1328">
        <v>668839.40803734201</v>
      </c>
      <c r="AH1328">
        <v>668839.40803734201</v>
      </c>
      <c r="AI1328">
        <v>10954.8542007629</v>
      </c>
      <c r="AJ1328">
        <v>10954.8542007629</v>
      </c>
      <c r="AK1328">
        <v>23408.917716671</v>
      </c>
      <c r="AL1328">
        <v>23408.917716671</v>
      </c>
      <c r="AM1328">
        <v>703203.17995477596</v>
      </c>
      <c r="AN1328">
        <v>703203.17995477596</v>
      </c>
      <c r="AO1328">
        <v>384575.86706981302</v>
      </c>
      <c r="AP1328">
        <v>150797.73299441699</v>
      </c>
      <c r="AQ1328">
        <v>229752.114450889</v>
      </c>
      <c r="AR1328">
        <v>4026.0196245060101</v>
      </c>
      <c r="AS1328">
        <v>35225.959994932797</v>
      </c>
      <c r="AT1328">
        <v>428.002034114298</v>
      </c>
      <c r="AU1328">
        <v>2051.8435597921898</v>
      </c>
      <c r="AV1328">
        <v>32746.1144010264</v>
      </c>
      <c r="AW1328">
        <v>121741.047225755</v>
      </c>
      <c r="AX1328">
        <v>12766.413720729601</v>
      </c>
      <c r="AY1328">
        <v>25461.265703353001</v>
      </c>
      <c r="AZ1328">
        <v>83513.367801672401</v>
      </c>
      <c r="BA1328">
        <v>117630.107768795</v>
      </c>
      <c r="BB1328">
        <v>17812.525895216</v>
      </c>
      <c r="BC1328">
        <v>89662.868502351601</v>
      </c>
      <c r="BD1328">
        <v>10154.713371227899</v>
      </c>
      <c r="BE1328">
        <v>14996.8249703038</v>
      </c>
      <c r="BF1328">
        <v>6445.0132881281397</v>
      </c>
      <c r="BG1328">
        <v>6333.0819614541697</v>
      </c>
      <c r="BH1328">
        <v>2218.7297207214901</v>
      </c>
      <c r="BI1328">
        <v>29347.818855380701</v>
      </c>
      <c r="BJ1328">
        <v>6777.4299134796302</v>
      </c>
      <c r="BK1328">
        <v>16981.023245393801</v>
      </c>
      <c r="BL1328">
        <v>5589.3656965072996</v>
      </c>
      <c r="BM1328">
        <v>43792.242589389003</v>
      </c>
      <c r="BN1328">
        <v>6827.0511506419198</v>
      </c>
      <c r="BO1328">
        <v>29375.406925162399</v>
      </c>
      <c r="BP1328">
        <v>7589.7845135846001</v>
      </c>
      <c r="BQ1328">
        <v>16132.6946412037</v>
      </c>
      <c r="BR1328">
        <v>3870.5725771669599</v>
      </c>
      <c r="BS1328">
        <v>10315.8786109991</v>
      </c>
      <c r="BT1328">
        <v>1946.2434530376099</v>
      </c>
      <c r="BU1328">
        <v>228073.06856170401</v>
      </c>
      <c r="BV1328">
        <v>176043.352789522</v>
      </c>
      <c r="BW1328">
        <v>29545.435799317798</v>
      </c>
      <c r="BX1328">
        <v>22484.279972864799</v>
      </c>
      <c r="BY1328">
        <v>356064.85620993603</v>
      </c>
      <c r="BZ1328">
        <v>88569.054988834701</v>
      </c>
      <c r="CA1328">
        <v>265157.39776639501</v>
      </c>
      <c r="CB1328">
        <v>2338.4034547066399</v>
      </c>
      <c r="CC1328">
        <v>3766940</v>
      </c>
      <c r="CD1328">
        <v>3704382</v>
      </c>
      <c r="CE1328">
        <v>3800251.3569454998</v>
      </c>
      <c r="CF1328">
        <v>2468375.7566490001</v>
      </c>
      <c r="CG1328">
        <v>3548572.2015438499</v>
      </c>
      <c r="CH1328">
        <v>5658547.15174828</v>
      </c>
    </row>
    <row r="1329" spans="1:86" x14ac:dyDescent="0.2">
      <c r="A1329" t="s">
        <v>165</v>
      </c>
      <c r="B1329">
        <v>2015</v>
      </c>
      <c r="C1329" t="s">
        <v>2</v>
      </c>
      <c r="D1329" t="s">
        <v>3526</v>
      </c>
      <c r="E1329">
        <v>1577.4714297324299</v>
      </c>
      <c r="F1329">
        <v>60.5770443883738</v>
      </c>
      <c r="G1329">
        <v>197.67985480822799</v>
      </c>
      <c r="H1329">
        <v>1319.2145305358299</v>
      </c>
      <c r="I1329">
        <v>283.600973521919</v>
      </c>
      <c r="J1329">
        <v>52.950198222617402</v>
      </c>
      <c r="K1329">
        <v>195.20411251529899</v>
      </c>
      <c r="L1329">
        <v>35.446662784001802</v>
      </c>
      <c r="M1329">
        <v>176.46108429666299</v>
      </c>
      <c r="N1329">
        <v>130.293983956273</v>
      </c>
      <c r="O1329">
        <v>39.785889501565599</v>
      </c>
      <c r="P1329">
        <v>6.3812108388245603</v>
      </c>
      <c r="Q1329">
        <v>1580.56723438979</v>
      </c>
      <c r="R1329">
        <v>781.20601562459694</v>
      </c>
      <c r="S1329">
        <v>2361.7732500143902</v>
      </c>
      <c r="T1329">
        <v>3939.2446797468201</v>
      </c>
      <c r="U1329">
        <v>447.17659801843001</v>
      </c>
      <c r="V1329">
        <v>221.020049522542</v>
      </c>
      <c r="W1329">
        <v>668.196647540973</v>
      </c>
      <c r="X1329">
        <v>951.79762106289104</v>
      </c>
      <c r="Y1329">
        <v>25000.618080057</v>
      </c>
      <c r="Z1329">
        <v>208.89031376630899</v>
      </c>
      <c r="AA1329">
        <v>15.5895876127524</v>
      </c>
      <c r="AB1329">
        <v>24776.138178677898</v>
      </c>
      <c r="AC1329">
        <v>2232.5869647321601</v>
      </c>
      <c r="AD1329">
        <v>8.0690883275124108</v>
      </c>
      <c r="AE1329">
        <v>7.0000087335922396</v>
      </c>
      <c r="AF1329">
        <v>2217.5178676710598</v>
      </c>
      <c r="AG1329">
        <v>3466.2788950427498</v>
      </c>
      <c r="AH1329">
        <v>3466.2788950427498</v>
      </c>
      <c r="AI1329">
        <v>21.965085743614999</v>
      </c>
      <c r="AJ1329">
        <v>21.965085743614999</v>
      </c>
      <c r="AK1329">
        <v>58.599006558517701</v>
      </c>
      <c r="AL1329">
        <v>58.599006558517701</v>
      </c>
      <c r="AM1329">
        <v>3546.8429873448799</v>
      </c>
      <c r="AN1329">
        <v>3546.8429873448799</v>
      </c>
      <c r="AO1329">
        <v>5588.9842468746501</v>
      </c>
      <c r="AP1329">
        <v>3216.5608724912399</v>
      </c>
      <c r="AQ1329">
        <v>2360.5761633016</v>
      </c>
      <c r="AR1329">
        <v>11.8472110817886</v>
      </c>
      <c r="AS1329">
        <v>9094.0404018294503</v>
      </c>
      <c r="AT1329">
        <v>4.0909686763871003</v>
      </c>
      <c r="AU1329">
        <v>7.9655905208545503</v>
      </c>
      <c r="AV1329">
        <v>9081.9838426321803</v>
      </c>
      <c r="AW1329">
        <v>8155.8585947168704</v>
      </c>
      <c r="AX1329">
        <v>249.69674533859501</v>
      </c>
      <c r="AY1329">
        <v>485.903771369531</v>
      </c>
      <c r="AZ1329">
        <v>7420.2580780087301</v>
      </c>
      <c r="BA1329">
        <v>3548.78513238907</v>
      </c>
      <c r="BB1329">
        <v>162.070575725796</v>
      </c>
      <c r="BC1329">
        <v>897.80025651661902</v>
      </c>
      <c r="BD1329">
        <v>2488.91430014666</v>
      </c>
      <c r="BE1329">
        <v>359.41008518498001</v>
      </c>
      <c r="BF1329">
        <v>129.37655031962399</v>
      </c>
      <c r="BG1329">
        <v>65.573658868990904</v>
      </c>
      <c r="BH1329">
        <v>164.45987599636601</v>
      </c>
      <c r="BI1329">
        <v>1143.82094520542</v>
      </c>
      <c r="BJ1329">
        <v>132.19341684461699</v>
      </c>
      <c r="BK1329">
        <v>133.42370290808</v>
      </c>
      <c r="BL1329">
        <v>878.203825452724</v>
      </c>
      <c r="BM1329">
        <v>1422.57411596937</v>
      </c>
      <c r="BN1329">
        <v>133.786772160646</v>
      </c>
      <c r="BO1329">
        <v>213.15709832290599</v>
      </c>
      <c r="BP1329">
        <v>1075.6302454858201</v>
      </c>
      <c r="BQ1329">
        <v>62.604911343773402</v>
      </c>
      <c r="BR1329">
        <v>42.568399000436102</v>
      </c>
      <c r="BS1329">
        <v>11.5239544512946</v>
      </c>
      <c r="BT1329">
        <v>8.5125578920425795</v>
      </c>
      <c r="BU1329">
        <v>1916.0884966577</v>
      </c>
      <c r="BV1329">
        <v>1359.6201325751699</v>
      </c>
      <c r="BW1329">
        <v>496.75180334706698</v>
      </c>
      <c r="BX1329">
        <v>59.716560735464398</v>
      </c>
      <c r="BY1329">
        <v>3193.14643807019</v>
      </c>
      <c r="BZ1329">
        <v>694.98548407377996</v>
      </c>
      <c r="CA1329">
        <v>2491.13973283624</v>
      </c>
      <c r="CB1329">
        <v>7.0212211601880297</v>
      </c>
      <c r="CC1329">
        <v>48277</v>
      </c>
      <c r="CD1329">
        <v>45205</v>
      </c>
      <c r="CE1329">
        <v>48277</v>
      </c>
      <c r="CF1329">
        <v>5624.43249395577</v>
      </c>
      <c r="CG1329">
        <v>15490.9233922768</v>
      </c>
      <c r="CH1329">
        <v>34493.103457439101</v>
      </c>
    </row>
    <row r="1330" spans="1:86" x14ac:dyDescent="0.2">
      <c r="A1330" t="s">
        <v>165</v>
      </c>
      <c r="B1330">
        <v>2015</v>
      </c>
      <c r="C1330" t="s">
        <v>3</v>
      </c>
      <c r="D1330" t="s">
        <v>3527</v>
      </c>
      <c r="E1330">
        <v>304.283667045306</v>
      </c>
      <c r="F1330">
        <v>21.096957418830701</v>
      </c>
      <c r="G1330">
        <v>265.20903982009798</v>
      </c>
      <c r="H1330">
        <v>17.977669806377602</v>
      </c>
      <c r="I1330">
        <v>284.890369920372</v>
      </c>
      <c r="J1330">
        <v>19.222344912482502</v>
      </c>
      <c r="K1330">
        <v>262.308963815548</v>
      </c>
      <c r="L1330">
        <v>3.3590611923421099</v>
      </c>
      <c r="M1330">
        <v>323.33870874669299</v>
      </c>
      <c r="N1330">
        <v>89.488948282529805</v>
      </c>
      <c r="O1330">
        <v>52.768098595605203</v>
      </c>
      <c r="P1330">
        <v>181.081661868558</v>
      </c>
      <c r="Q1330">
        <v>35.812480031262197</v>
      </c>
      <c r="R1330">
        <v>294.22899856338603</v>
      </c>
      <c r="S1330">
        <v>330.04147859464803</v>
      </c>
      <c r="T1330">
        <v>634.32514563995403</v>
      </c>
      <c r="U1330">
        <v>28.042836012424299</v>
      </c>
      <c r="V1330">
        <v>230.39497822016801</v>
      </c>
      <c r="W1330">
        <v>258.43781423259202</v>
      </c>
      <c r="X1330">
        <v>543.32818415296401</v>
      </c>
      <c r="Y1330">
        <v>277.07864998295901</v>
      </c>
      <c r="Z1330">
        <v>12.43902322552</v>
      </c>
      <c r="AA1330">
        <v>16.083628073875001</v>
      </c>
      <c r="AB1330">
        <v>248.55599868356299</v>
      </c>
      <c r="AC1330">
        <v>32.088434413563</v>
      </c>
      <c r="AD1330">
        <v>5.2471037775510299</v>
      </c>
      <c r="AE1330">
        <v>8.3825010157815907</v>
      </c>
      <c r="AF1330">
        <v>18.4588296202304</v>
      </c>
      <c r="AG1330">
        <v>2864.8839769409701</v>
      </c>
      <c r="AH1330">
        <v>2864.8839769409701</v>
      </c>
      <c r="AI1330">
        <v>6.6094872516814096</v>
      </c>
      <c r="AJ1330">
        <v>6.6094872516814096</v>
      </c>
      <c r="AK1330">
        <v>33.003511493718797</v>
      </c>
      <c r="AL1330">
        <v>33.003511493718797</v>
      </c>
      <c r="AM1330">
        <v>2904.4969756863702</v>
      </c>
      <c r="AN1330">
        <v>2904.4969756863702</v>
      </c>
      <c r="AO1330">
        <v>3251.4727666906201</v>
      </c>
      <c r="AP1330">
        <v>66.085544658229907</v>
      </c>
      <c r="AQ1330">
        <v>3160.0002364793399</v>
      </c>
      <c r="AR1330">
        <v>25.386985553041502</v>
      </c>
      <c r="AS1330">
        <v>92.566975389684899</v>
      </c>
      <c r="AT1330">
        <v>1.6115419465976799</v>
      </c>
      <c r="AU1330">
        <v>14.597165712876</v>
      </c>
      <c r="AV1330">
        <v>76.358267730210997</v>
      </c>
      <c r="AW1330">
        <v>686.88773348497205</v>
      </c>
      <c r="AX1330">
        <v>20.403575480627801</v>
      </c>
      <c r="AY1330">
        <v>574.61520568091396</v>
      </c>
      <c r="AZ1330">
        <v>91.868952323430406</v>
      </c>
      <c r="BA1330">
        <v>994.86795658611697</v>
      </c>
      <c r="BB1330">
        <v>72.432992090816498</v>
      </c>
      <c r="BC1330">
        <v>885.603119227403</v>
      </c>
      <c r="BD1330">
        <v>36.831845267897101</v>
      </c>
      <c r="BE1330">
        <v>89.369625955677805</v>
      </c>
      <c r="BF1330">
        <v>6.6355278771214197</v>
      </c>
      <c r="BG1330">
        <v>77.9450268731796</v>
      </c>
      <c r="BH1330">
        <v>4.78907120537687</v>
      </c>
      <c r="BI1330">
        <v>205.03868864300401</v>
      </c>
      <c r="BJ1330">
        <v>8.4008313751631203</v>
      </c>
      <c r="BK1330">
        <v>185.040996591566</v>
      </c>
      <c r="BL1330">
        <v>11.596860676274799</v>
      </c>
      <c r="BM1330">
        <v>336.38168007574302</v>
      </c>
      <c r="BN1330">
        <v>8.67720296268425</v>
      </c>
      <c r="BO1330">
        <v>311.28749394530502</v>
      </c>
      <c r="BP1330">
        <v>16.416983167753799</v>
      </c>
      <c r="BQ1330">
        <v>37.036629760061999</v>
      </c>
      <c r="BR1330">
        <v>18.676198459120801</v>
      </c>
      <c r="BS1330">
        <v>9.8905417324283906</v>
      </c>
      <c r="BT1330">
        <v>8.4698895685127908</v>
      </c>
      <c r="BU1330">
        <v>3331.1075497546199</v>
      </c>
      <c r="BV1330">
        <v>954.70803868199096</v>
      </c>
      <c r="BW1330">
        <v>699.74508389623395</v>
      </c>
      <c r="BX1330">
        <v>1676.6544271763901</v>
      </c>
      <c r="BY1330">
        <v>3885.92533118967</v>
      </c>
      <c r="BZ1330">
        <v>242.81937084966401</v>
      </c>
      <c r="CA1330">
        <v>3640.2702734354698</v>
      </c>
      <c r="CB1330">
        <v>2.83568690451831</v>
      </c>
      <c r="CC1330">
        <v>13435</v>
      </c>
      <c r="CD1330">
        <v>13010</v>
      </c>
      <c r="CE1330">
        <v>13435</v>
      </c>
      <c r="CF1330">
        <v>12080.090029864399</v>
      </c>
      <c r="CG1330">
        <v>13931.0777798736</v>
      </c>
      <c r="CH1330">
        <v>25331.488732885598</v>
      </c>
    </row>
    <row r="1331" spans="1:86" x14ac:dyDescent="0.2">
      <c r="A1331" t="s">
        <v>165</v>
      </c>
      <c r="B1331">
        <v>2015</v>
      </c>
      <c r="C1331" t="s">
        <v>4</v>
      </c>
      <c r="D1331" t="s">
        <v>3528</v>
      </c>
      <c r="E1331">
        <v>53.973399343705204</v>
      </c>
      <c r="F1331">
        <v>1.3543628885586001</v>
      </c>
      <c r="G1331">
        <v>52.011531228436702</v>
      </c>
      <c r="H1331">
        <v>0.60750522670958995</v>
      </c>
      <c r="I1331">
        <v>52.843930096919003</v>
      </c>
      <c r="J1331">
        <v>1.3088099256774499</v>
      </c>
      <c r="K1331">
        <v>51.2880216444049</v>
      </c>
      <c r="L1331">
        <v>0.24709852683626099</v>
      </c>
      <c r="M1331">
        <v>4.7687705541112004</v>
      </c>
      <c r="N1331">
        <v>2.1517060124449099</v>
      </c>
      <c r="O1331">
        <v>0.61752471384427099</v>
      </c>
      <c r="P1331">
        <v>1.99953982782202</v>
      </c>
      <c r="Q1331">
        <v>139.717669208572</v>
      </c>
      <c r="R1331">
        <v>297.09742237631798</v>
      </c>
      <c r="S1331">
        <v>436.81509158489001</v>
      </c>
      <c r="T1331">
        <v>490.78849092859502</v>
      </c>
      <c r="U1331">
        <v>113.601758311179</v>
      </c>
      <c r="V1331">
        <v>241.56421849039901</v>
      </c>
      <c r="W1331">
        <v>355.16597680157798</v>
      </c>
      <c r="X1331">
        <v>408.00990689849698</v>
      </c>
      <c r="Y1331">
        <v>7.2048582160057304</v>
      </c>
      <c r="Z1331">
        <v>0.30534787037712002</v>
      </c>
      <c r="AA1331">
        <v>0.403913155089554</v>
      </c>
      <c r="AB1331">
        <v>6.4955971905390602</v>
      </c>
      <c r="AC1331">
        <v>2.9226965290995799</v>
      </c>
      <c r="AD1331">
        <v>0.127245859468854</v>
      </c>
      <c r="AE1331">
        <v>2.39399917837039</v>
      </c>
      <c r="AF1331">
        <v>0.40145149126032897</v>
      </c>
      <c r="AG1331">
        <v>76.314216799809302</v>
      </c>
      <c r="AH1331">
        <v>76.314216799809302</v>
      </c>
      <c r="AI1331">
        <v>0.88212093870611397</v>
      </c>
      <c r="AJ1331">
        <v>0.88212093870611397</v>
      </c>
      <c r="AK1331">
        <v>1.54424786477805</v>
      </c>
      <c r="AL1331">
        <v>1.54424786477805</v>
      </c>
      <c r="AM1331">
        <v>78.740585603293496</v>
      </c>
      <c r="AN1331">
        <v>78.740585603293496</v>
      </c>
      <c r="AO1331">
        <v>98.3277680329997</v>
      </c>
      <c r="AP1331">
        <v>1.6028728184888701</v>
      </c>
      <c r="AQ1331">
        <v>94.867478722388498</v>
      </c>
      <c r="AR1331">
        <v>1.8574164921221401</v>
      </c>
      <c r="AS1331">
        <v>2.1531930605334901</v>
      </c>
      <c r="AT1331">
        <v>5.44991883697689E-2</v>
      </c>
      <c r="AU1331">
        <v>0.40904930292750402</v>
      </c>
      <c r="AV1331">
        <v>1.6896445692362101</v>
      </c>
      <c r="AW1331">
        <v>22.683249091114501</v>
      </c>
      <c r="AX1331">
        <v>0.52261176239471296</v>
      </c>
      <c r="AY1331">
        <v>16.729533958223598</v>
      </c>
      <c r="AZ1331">
        <v>5.43110337049613</v>
      </c>
      <c r="BA1331">
        <v>988.96600168349096</v>
      </c>
      <c r="BB1331">
        <v>2.3512322630557598</v>
      </c>
      <c r="BC1331">
        <v>985.05152326122698</v>
      </c>
      <c r="BD1331">
        <v>1.56324615920553</v>
      </c>
      <c r="BE1331">
        <v>16.200835464898699</v>
      </c>
      <c r="BF1331">
        <v>0.21004389151429101</v>
      </c>
      <c r="BG1331">
        <v>15.725910716697101</v>
      </c>
      <c r="BH1331">
        <v>0.26488085668729</v>
      </c>
      <c r="BI1331">
        <v>18.6584643539627</v>
      </c>
      <c r="BJ1331">
        <v>0.26253738953549099</v>
      </c>
      <c r="BK1331">
        <v>17.941298209125801</v>
      </c>
      <c r="BL1331">
        <v>0.45462875530138203</v>
      </c>
      <c r="BM1331">
        <v>21.616471053271901</v>
      </c>
      <c r="BN1331">
        <v>0.269315554294078</v>
      </c>
      <c r="BO1331">
        <v>20.548280498095501</v>
      </c>
      <c r="BP1331">
        <v>0.79887500088222896</v>
      </c>
      <c r="BQ1331">
        <v>27.171567413366802</v>
      </c>
      <c r="BR1331">
        <v>0.50275400053890795</v>
      </c>
      <c r="BS1331">
        <v>25.915809866703398</v>
      </c>
      <c r="BT1331">
        <v>0.75300354612456799</v>
      </c>
      <c r="BU1331">
        <v>49.499027063277502</v>
      </c>
      <c r="BV1331">
        <v>22.653242008174399</v>
      </c>
      <c r="BW1331">
        <v>8.3508042797436399</v>
      </c>
      <c r="BX1331">
        <v>18.494980775359402</v>
      </c>
      <c r="BY1331">
        <v>710.30188383264999</v>
      </c>
      <c r="BZ1331">
        <v>19.5528536976596</v>
      </c>
      <c r="CA1331">
        <v>690.35184508381803</v>
      </c>
      <c r="CB1331">
        <v>0.39718505116907499</v>
      </c>
      <c r="CC1331">
        <v>3520</v>
      </c>
      <c r="CD1331">
        <v>3415</v>
      </c>
      <c r="CE1331">
        <v>3520</v>
      </c>
      <c r="CF1331">
        <v>415.79344960113201</v>
      </c>
      <c r="CG1331">
        <v>631.14331414931098</v>
      </c>
      <c r="CH1331">
        <v>1236.70680697648</v>
      </c>
    </row>
    <row r="1332" spans="1:86" x14ac:dyDescent="0.2">
      <c r="A1332" t="s">
        <v>165</v>
      </c>
      <c r="B1332">
        <v>2015</v>
      </c>
      <c r="C1332" t="s">
        <v>5</v>
      </c>
      <c r="D1332" t="s">
        <v>3529</v>
      </c>
      <c r="E1332">
        <v>73.219934420220895</v>
      </c>
      <c r="F1332">
        <v>28.2826873520664</v>
      </c>
      <c r="G1332">
        <v>13.777094903757</v>
      </c>
      <c r="H1332">
        <v>31.160152164397399</v>
      </c>
      <c r="I1332">
        <v>69.562009049952906</v>
      </c>
      <c r="J1332">
        <v>27.959459281954999</v>
      </c>
      <c r="K1332">
        <v>13.5774908697254</v>
      </c>
      <c r="L1332">
        <v>28.025058898272501</v>
      </c>
      <c r="M1332">
        <v>11.0443144656979</v>
      </c>
      <c r="N1332">
        <v>7.0337856203722797</v>
      </c>
      <c r="O1332">
        <v>3.3149827448661502</v>
      </c>
      <c r="P1332">
        <v>0.69554610045952803</v>
      </c>
      <c r="Q1332">
        <v>4.1355346499510297</v>
      </c>
      <c r="R1332">
        <v>2415.9287658046201</v>
      </c>
      <c r="S1332">
        <v>2420.06430045457</v>
      </c>
      <c r="T1332">
        <v>2493.2842348747899</v>
      </c>
      <c r="U1332">
        <v>3.2370640933589399</v>
      </c>
      <c r="V1332">
        <v>1891.0532547446401</v>
      </c>
      <c r="W1332">
        <v>1894.2903188380001</v>
      </c>
      <c r="X1332">
        <v>1963.85232788795</v>
      </c>
      <c r="Y1332">
        <v>94.003296372649302</v>
      </c>
      <c r="Z1332">
        <v>1.6261454700675599</v>
      </c>
      <c r="AA1332">
        <v>0.68568610259856</v>
      </c>
      <c r="AB1332">
        <v>91.691464799983194</v>
      </c>
      <c r="AC1332">
        <v>3.6439536982532501</v>
      </c>
      <c r="AD1332">
        <v>0.94823635355607905</v>
      </c>
      <c r="AE1332">
        <v>0.61228819284111202</v>
      </c>
      <c r="AF1332">
        <v>2.0834291518560599</v>
      </c>
      <c r="AG1332">
        <v>206.97026252237001</v>
      </c>
      <c r="AH1332">
        <v>206.97026252237001</v>
      </c>
      <c r="AI1332">
        <v>3.3649473869101101</v>
      </c>
      <c r="AJ1332">
        <v>3.3649473869101101</v>
      </c>
      <c r="AK1332">
        <v>11.563305514273001</v>
      </c>
      <c r="AL1332">
        <v>11.563305514273001</v>
      </c>
      <c r="AM1332">
        <v>221.89851542355299</v>
      </c>
      <c r="AN1332">
        <v>221.89851542355299</v>
      </c>
      <c r="AO1332">
        <v>75.506037669615694</v>
      </c>
      <c r="AP1332">
        <v>16.500281245218499</v>
      </c>
      <c r="AQ1332">
        <v>54.842957546153698</v>
      </c>
      <c r="AR1332">
        <v>4.1627988782434997</v>
      </c>
      <c r="AS1332">
        <v>9.0495939971860899</v>
      </c>
      <c r="AT1332">
        <v>0.62325094560681304</v>
      </c>
      <c r="AU1332">
        <v>0.12669291219866999</v>
      </c>
      <c r="AV1332">
        <v>8.2996501393805993</v>
      </c>
      <c r="AW1332">
        <v>34.6298631795581</v>
      </c>
      <c r="AX1332">
        <v>3.2523700167773302</v>
      </c>
      <c r="AY1332">
        <v>9.3892519149202407</v>
      </c>
      <c r="AZ1332">
        <v>21.9882412478606</v>
      </c>
      <c r="BA1332">
        <v>248.29509720150301</v>
      </c>
      <c r="BB1332">
        <v>132.04654849436</v>
      </c>
      <c r="BC1332">
        <v>98.404777716433898</v>
      </c>
      <c r="BD1332">
        <v>17.843770990708901</v>
      </c>
      <c r="BE1332">
        <v>26.530211703423898</v>
      </c>
      <c r="BF1332">
        <v>2.49201928667711</v>
      </c>
      <c r="BG1332">
        <v>6.8424730988868196</v>
      </c>
      <c r="BH1332">
        <v>17.19571931786</v>
      </c>
      <c r="BI1332">
        <v>41.075371364622697</v>
      </c>
      <c r="BJ1332">
        <v>4.5484861177134901</v>
      </c>
      <c r="BK1332">
        <v>8.9439924573879903</v>
      </c>
      <c r="BL1332">
        <v>27.582892789521299</v>
      </c>
      <c r="BM1332">
        <v>60.794753129258801</v>
      </c>
      <c r="BN1332">
        <v>5.92119573991096</v>
      </c>
      <c r="BO1332">
        <v>11.2803120240693</v>
      </c>
      <c r="BP1332">
        <v>43.593245365278499</v>
      </c>
      <c r="BQ1332">
        <v>51.053119148225299</v>
      </c>
      <c r="BR1332">
        <v>13.694401900315601</v>
      </c>
      <c r="BS1332">
        <v>4.9640761526148101</v>
      </c>
      <c r="BT1332">
        <v>32.394641095294702</v>
      </c>
      <c r="BU1332">
        <v>123.627027726962</v>
      </c>
      <c r="BV1332">
        <v>73.611556294845499</v>
      </c>
      <c r="BW1332">
        <v>44.222235550820997</v>
      </c>
      <c r="BX1332">
        <v>5.79323588129476</v>
      </c>
      <c r="BY1332">
        <v>522.06797496469596</v>
      </c>
      <c r="BZ1332">
        <v>332.57583863306201</v>
      </c>
      <c r="CA1332">
        <v>187.823380477212</v>
      </c>
      <c r="CB1332">
        <v>1.6687558544234999</v>
      </c>
      <c r="CC1332">
        <v>1951</v>
      </c>
      <c r="CD1332">
        <v>1928</v>
      </c>
      <c r="CE1332">
        <v>1951</v>
      </c>
      <c r="CF1332">
        <v>1096.74014517251</v>
      </c>
      <c r="CG1332">
        <v>1010.34168475716</v>
      </c>
      <c r="CH1332">
        <v>1729.2663129877401</v>
      </c>
    </row>
    <row r="1333" spans="1:86" x14ac:dyDescent="0.2">
      <c r="A1333" t="s">
        <v>165</v>
      </c>
      <c r="B1333">
        <v>2015</v>
      </c>
      <c r="C1333" t="s">
        <v>6</v>
      </c>
      <c r="D1333" t="s">
        <v>3530</v>
      </c>
      <c r="E1333">
        <v>2832.5411922309499</v>
      </c>
      <c r="F1333">
        <v>353.80069396238503</v>
      </c>
      <c r="G1333">
        <v>440.18828364880801</v>
      </c>
      <c r="H1333">
        <v>2038.55221461976</v>
      </c>
      <c r="I1333">
        <v>844.94308153024804</v>
      </c>
      <c r="J1333">
        <v>337.44391700090802</v>
      </c>
      <c r="K1333">
        <v>434.39378258959499</v>
      </c>
      <c r="L1333">
        <v>73.105381939743907</v>
      </c>
      <c r="M1333">
        <v>724.84458825246099</v>
      </c>
      <c r="N1333">
        <v>445.50138191892398</v>
      </c>
      <c r="O1333">
        <v>84.589791594009696</v>
      </c>
      <c r="P1333">
        <v>194.75341473952901</v>
      </c>
      <c r="Q1333">
        <v>7691.96918503282</v>
      </c>
      <c r="R1333">
        <v>3524.4807474747799</v>
      </c>
      <c r="S1333">
        <v>11216.449932507599</v>
      </c>
      <c r="T1333">
        <v>14048.991124738601</v>
      </c>
      <c r="U1333">
        <v>3679.3090202359799</v>
      </c>
      <c r="V1333">
        <v>1685.8691830259399</v>
      </c>
      <c r="W1333">
        <v>5365.1782032619203</v>
      </c>
      <c r="X1333">
        <v>6210.1212847921697</v>
      </c>
      <c r="Y1333">
        <v>36682.397433647398</v>
      </c>
      <c r="Z1333">
        <v>340.57775774510202</v>
      </c>
      <c r="AA1333">
        <v>26.5379521382688</v>
      </c>
      <c r="AB1333">
        <v>36315.281723763997</v>
      </c>
      <c r="AC1333">
        <v>3279.64072278402</v>
      </c>
      <c r="AD1333">
        <v>26.316553751171799</v>
      </c>
      <c r="AE1333">
        <v>17.218296160255999</v>
      </c>
      <c r="AF1333">
        <v>3236.1058728725998</v>
      </c>
      <c r="AG1333">
        <v>92744.948514274307</v>
      </c>
      <c r="AH1333">
        <v>92744.948514274307</v>
      </c>
      <c r="AI1333">
        <v>285.98182152431502</v>
      </c>
      <c r="AJ1333">
        <v>285.98182152431502</v>
      </c>
      <c r="AK1333">
        <v>355.091773668526</v>
      </c>
      <c r="AL1333">
        <v>355.091773668526</v>
      </c>
      <c r="AM1333">
        <v>93386.0221094671</v>
      </c>
      <c r="AN1333">
        <v>93386.0221094671</v>
      </c>
      <c r="AO1333">
        <v>8930.5122562124907</v>
      </c>
      <c r="AP1333">
        <v>4849.77404712721</v>
      </c>
      <c r="AQ1333">
        <v>3889.9983455056699</v>
      </c>
      <c r="AR1333">
        <v>190.73986357958501</v>
      </c>
      <c r="AS1333">
        <v>13248.971169324201</v>
      </c>
      <c r="AT1333">
        <v>13.596648504770201</v>
      </c>
      <c r="AU1333">
        <v>14.5858215543415</v>
      </c>
      <c r="AV1333">
        <v>13220.788699265</v>
      </c>
      <c r="AW1333">
        <v>14279.491462132</v>
      </c>
      <c r="AX1333">
        <v>418.44341478226499</v>
      </c>
      <c r="AY1333">
        <v>760.65082901062704</v>
      </c>
      <c r="AZ1333">
        <v>13100.397218339</v>
      </c>
      <c r="BA1333">
        <v>6698.7185242053702</v>
      </c>
      <c r="BB1333">
        <v>597.24427227887202</v>
      </c>
      <c r="BC1333">
        <v>2367.9269561778101</v>
      </c>
      <c r="BD1333">
        <v>3733.54729574871</v>
      </c>
      <c r="BE1333">
        <v>620.62662906783305</v>
      </c>
      <c r="BF1333">
        <v>206.53724438803999</v>
      </c>
      <c r="BG1333">
        <v>149.925551977287</v>
      </c>
      <c r="BH1333">
        <v>264.163832702506</v>
      </c>
      <c r="BI1333">
        <v>1826.72237300237</v>
      </c>
      <c r="BJ1333">
        <v>216.74429501747099</v>
      </c>
      <c r="BK1333">
        <v>301.30323890474199</v>
      </c>
      <c r="BL1333">
        <v>1308.6748390801599</v>
      </c>
      <c r="BM1333">
        <v>2297.5058807908499</v>
      </c>
      <c r="BN1333">
        <v>219.760079240029</v>
      </c>
      <c r="BO1333">
        <v>476.47290572529499</v>
      </c>
      <c r="BP1333">
        <v>1601.27289582552</v>
      </c>
      <c r="BQ1333">
        <v>395.36603735776299</v>
      </c>
      <c r="BR1333">
        <v>148.16858452761701</v>
      </c>
      <c r="BS1333">
        <v>174.92276059605601</v>
      </c>
      <c r="BT1333">
        <v>72.274692234089201</v>
      </c>
      <c r="BU1333">
        <v>7601.2668901008701</v>
      </c>
      <c r="BV1333">
        <v>4705.4733604172197</v>
      </c>
      <c r="BW1333">
        <v>1088.7773576703601</v>
      </c>
      <c r="BX1333">
        <v>1807.0161720132801</v>
      </c>
      <c r="BY1333">
        <v>10473.497256595099</v>
      </c>
      <c r="BZ1333">
        <v>4746.9167282103899</v>
      </c>
      <c r="CA1333">
        <v>5695.2860825110602</v>
      </c>
      <c r="CB1333">
        <v>31.294445873697398</v>
      </c>
      <c r="CC1333">
        <v>251977</v>
      </c>
      <c r="CD1333">
        <v>247072</v>
      </c>
      <c r="CE1333">
        <v>251977</v>
      </c>
      <c r="CF1333">
        <v>45393.798184820604</v>
      </c>
      <c r="CG1333">
        <v>69122.343705265099</v>
      </c>
      <c r="CH1333">
        <v>126776.30256339999</v>
      </c>
    </row>
    <row r="1334" spans="1:86" x14ac:dyDescent="0.2">
      <c r="A1334" t="s">
        <v>165</v>
      </c>
      <c r="B1334">
        <v>2015</v>
      </c>
      <c r="C1334" t="s">
        <v>7</v>
      </c>
      <c r="D1334" t="s">
        <v>3531</v>
      </c>
      <c r="E1334">
        <v>5.1708150885500501</v>
      </c>
      <c r="F1334">
        <v>1.2179817316471899</v>
      </c>
      <c r="G1334">
        <v>1.29393445886301</v>
      </c>
      <c r="H1334">
        <v>2.65889889803984</v>
      </c>
      <c r="I1334">
        <v>2.6547228912074599</v>
      </c>
      <c r="J1334">
        <v>1.1760479198606599</v>
      </c>
      <c r="K1334">
        <v>1.2778979371028101</v>
      </c>
      <c r="L1334">
        <v>0.20077703424398999</v>
      </c>
      <c r="M1334">
        <v>2.5178711898531301</v>
      </c>
      <c r="N1334">
        <v>1.5625897000960001</v>
      </c>
      <c r="O1334">
        <v>0.220913795326905</v>
      </c>
      <c r="P1334">
        <v>0.73436769443022398</v>
      </c>
      <c r="Q1334">
        <v>1765.36770114</v>
      </c>
      <c r="R1334">
        <v>338.04324053015398</v>
      </c>
      <c r="S1334">
        <v>2103.4109416701599</v>
      </c>
      <c r="T1334">
        <v>2108.5817567587101</v>
      </c>
      <c r="U1334">
        <v>1157.32518868325</v>
      </c>
      <c r="V1334">
        <v>221.611597899418</v>
      </c>
      <c r="W1334">
        <v>1378.93678658267</v>
      </c>
      <c r="X1334">
        <v>1381.59150947387</v>
      </c>
      <c r="Y1334">
        <v>48.494352205746999</v>
      </c>
      <c r="Z1334">
        <v>0.60034216333566104</v>
      </c>
      <c r="AA1334">
        <v>5.9678666661871001E-2</v>
      </c>
      <c r="AB1334">
        <v>47.8343313757494</v>
      </c>
      <c r="AC1334">
        <v>4.22651844553699</v>
      </c>
      <c r="AD1334">
        <v>9.0353213768901902E-2</v>
      </c>
      <c r="AE1334">
        <v>4.8807231857926098E-2</v>
      </c>
      <c r="AF1334">
        <v>4.0873579999101803</v>
      </c>
      <c r="AG1334">
        <v>41.447242417896703</v>
      </c>
      <c r="AH1334">
        <v>41.447242417896703</v>
      </c>
      <c r="AI1334">
        <v>0.82396397591271198</v>
      </c>
      <c r="AJ1334">
        <v>0.82396397591271198</v>
      </c>
      <c r="AK1334">
        <v>1.9677526266612</v>
      </c>
      <c r="AL1334">
        <v>1.9677526266612</v>
      </c>
      <c r="AM1334">
        <v>44.238959020470702</v>
      </c>
      <c r="AN1334">
        <v>44.238959020470702</v>
      </c>
      <c r="AO1334">
        <v>15.556581783583299</v>
      </c>
      <c r="AP1334">
        <v>6.9002673805635704</v>
      </c>
      <c r="AQ1334">
        <v>7.9981235645381004</v>
      </c>
      <c r="AR1334">
        <v>0.65819083848154702</v>
      </c>
      <c r="AS1334">
        <v>16.768988227269599</v>
      </c>
      <c r="AT1334">
        <v>4.3729509484467702E-2</v>
      </c>
      <c r="AU1334">
        <v>6.29607003140258E-2</v>
      </c>
      <c r="AV1334">
        <v>16.662298017470999</v>
      </c>
      <c r="AW1334">
        <v>17.615680696599899</v>
      </c>
      <c r="AX1334">
        <v>0.74003938131604896</v>
      </c>
      <c r="AY1334">
        <v>1.3511017954103199</v>
      </c>
      <c r="AZ1334">
        <v>15.5245395198735</v>
      </c>
      <c r="BA1334">
        <v>13.794153051683599</v>
      </c>
      <c r="BB1334">
        <v>1.9209608535346701</v>
      </c>
      <c r="BC1334">
        <v>7.0294902958582997</v>
      </c>
      <c r="BD1334">
        <v>4.8437019022906496</v>
      </c>
      <c r="BE1334">
        <v>1.15077777148788</v>
      </c>
      <c r="BF1334">
        <v>0.32485838728098398</v>
      </c>
      <c r="BG1334">
        <v>0.44117259900176498</v>
      </c>
      <c r="BH1334">
        <v>0.384746785205134</v>
      </c>
      <c r="BI1334">
        <v>3.0707396460026701</v>
      </c>
      <c r="BJ1334">
        <v>0.36117182110970802</v>
      </c>
      <c r="BK1334">
        <v>0.99524561693212599</v>
      </c>
      <c r="BL1334">
        <v>1.71432220796084</v>
      </c>
      <c r="BM1334">
        <v>4.1082281207952196</v>
      </c>
      <c r="BN1334">
        <v>0.36896141261145399</v>
      </c>
      <c r="BO1334">
        <v>1.6368528958248401</v>
      </c>
      <c r="BP1334">
        <v>2.10241381235892</v>
      </c>
      <c r="BQ1334">
        <v>1.3863320670579</v>
      </c>
      <c r="BR1334">
        <v>0.45305399139630598</v>
      </c>
      <c r="BS1334">
        <v>0.680865043940999</v>
      </c>
      <c r="BT1334">
        <v>0.25241303172059598</v>
      </c>
      <c r="BU1334">
        <v>26.126603152614699</v>
      </c>
      <c r="BV1334">
        <v>16.399309971909499</v>
      </c>
      <c r="BW1334">
        <v>2.92847061017447</v>
      </c>
      <c r="BX1334">
        <v>6.7988225705307102</v>
      </c>
      <c r="BY1334">
        <v>33.386591929657698</v>
      </c>
      <c r="BZ1334">
        <v>15.813879451828599</v>
      </c>
      <c r="CA1334">
        <v>17.276485968477498</v>
      </c>
      <c r="CB1334">
        <v>0.29622650935158701</v>
      </c>
      <c r="CC1334">
        <v>105860</v>
      </c>
      <c r="CD1334">
        <v>104741</v>
      </c>
      <c r="CE1334">
        <v>105860</v>
      </c>
      <c r="CF1334">
        <v>242.658795992927</v>
      </c>
      <c r="CG1334">
        <v>387.51103151862799</v>
      </c>
      <c r="CH1334">
        <v>690.27132079488297</v>
      </c>
    </row>
    <row r="1335" spans="1:86" x14ac:dyDescent="0.2">
      <c r="A1335" t="s">
        <v>165</v>
      </c>
      <c r="B1335">
        <v>2015</v>
      </c>
      <c r="C1335" t="s">
        <v>8</v>
      </c>
      <c r="D1335" t="s">
        <v>3532</v>
      </c>
      <c r="E1335">
        <v>62.2497300871268</v>
      </c>
      <c r="F1335">
        <v>13.4150032653203</v>
      </c>
      <c r="G1335">
        <v>42.731630516814903</v>
      </c>
      <c r="H1335">
        <v>6.1030963049915297</v>
      </c>
      <c r="I1335">
        <v>56.590099993409702</v>
      </c>
      <c r="J1335">
        <v>11.421086639739199</v>
      </c>
      <c r="K1335">
        <v>42.208405491028003</v>
      </c>
      <c r="L1335">
        <v>2.9606078626425498</v>
      </c>
      <c r="M1335">
        <v>134.32197969669099</v>
      </c>
      <c r="N1335">
        <v>105.458890231176</v>
      </c>
      <c r="O1335">
        <v>8.56295283419092</v>
      </c>
      <c r="P1335">
        <v>20.300136631325099</v>
      </c>
      <c r="Q1335">
        <v>137.639342923165</v>
      </c>
      <c r="R1335">
        <v>1201.24234946263</v>
      </c>
      <c r="S1335">
        <v>1338.8816923858001</v>
      </c>
      <c r="T1335">
        <v>1401.1314224729199</v>
      </c>
      <c r="U1335">
        <v>126.931150865188</v>
      </c>
      <c r="V1335">
        <v>1107.7869935081801</v>
      </c>
      <c r="W1335">
        <v>1234.71814437337</v>
      </c>
      <c r="X1335">
        <v>1291.3082443667799</v>
      </c>
      <c r="Y1335">
        <v>80.802781713788207</v>
      </c>
      <c r="Z1335">
        <v>12.507184273515399</v>
      </c>
      <c r="AA1335">
        <v>2.2061691832434001</v>
      </c>
      <c r="AB1335">
        <v>66.089428257029297</v>
      </c>
      <c r="AC1335">
        <v>10.1398601537327</v>
      </c>
      <c r="AD1335">
        <v>5.6417349622257396</v>
      </c>
      <c r="AE1335">
        <v>1.5707073698182401</v>
      </c>
      <c r="AF1335">
        <v>2.9274178216887199</v>
      </c>
      <c r="AG1335">
        <v>573.23714102993404</v>
      </c>
      <c r="AH1335">
        <v>573.23714102993404</v>
      </c>
      <c r="AI1335">
        <v>6.41668090151492</v>
      </c>
      <c r="AJ1335">
        <v>6.41668090151492</v>
      </c>
      <c r="AK1335">
        <v>38.258331151311602</v>
      </c>
      <c r="AL1335">
        <v>38.258331151311602</v>
      </c>
      <c r="AM1335">
        <v>617.91215308276105</v>
      </c>
      <c r="AN1335">
        <v>617.91215308276105</v>
      </c>
      <c r="AO1335">
        <v>420.85278123757001</v>
      </c>
      <c r="AP1335">
        <v>40.380060745225101</v>
      </c>
      <c r="AQ1335">
        <v>372.40317145335598</v>
      </c>
      <c r="AR1335">
        <v>8.0695490389871196</v>
      </c>
      <c r="AS1335">
        <v>14.703542231674399</v>
      </c>
      <c r="AT1335">
        <v>1.35987898468434</v>
      </c>
      <c r="AU1335">
        <v>1.7271501776687399</v>
      </c>
      <c r="AV1335">
        <v>11.6165130693213</v>
      </c>
      <c r="AW1335">
        <v>148.164521202803</v>
      </c>
      <c r="AX1335">
        <v>22.253980478139098</v>
      </c>
      <c r="AY1335">
        <v>65.886125139658901</v>
      </c>
      <c r="AZ1335">
        <v>60.024415585004803</v>
      </c>
      <c r="BA1335">
        <v>284.99591838006398</v>
      </c>
      <c r="BB1335">
        <v>75.009245647392902</v>
      </c>
      <c r="BC1335">
        <v>202.68295682599799</v>
      </c>
      <c r="BD1335">
        <v>7.3037159066723296</v>
      </c>
      <c r="BE1335">
        <v>23.295918705179201</v>
      </c>
      <c r="BF1335">
        <v>7.0181468566173102</v>
      </c>
      <c r="BG1335">
        <v>14.586711170854899</v>
      </c>
      <c r="BH1335">
        <v>1.69106067770704</v>
      </c>
      <c r="BI1335">
        <v>42.345891284524498</v>
      </c>
      <c r="BJ1335">
        <v>9.5203387270458695</v>
      </c>
      <c r="BK1335">
        <v>29.7053167968031</v>
      </c>
      <c r="BL1335">
        <v>3.1202357606755</v>
      </c>
      <c r="BM1335">
        <v>81.927756055304201</v>
      </c>
      <c r="BN1335">
        <v>9.9311454600861104</v>
      </c>
      <c r="BO1335">
        <v>47.263039996265597</v>
      </c>
      <c r="BP1335">
        <v>24.7335705989525</v>
      </c>
      <c r="BQ1335">
        <v>30.9897764719625</v>
      </c>
      <c r="BR1335">
        <v>13.7202505808302</v>
      </c>
      <c r="BS1335">
        <v>13.9487049284711</v>
      </c>
      <c r="BT1335">
        <v>3.3208209626612</v>
      </c>
      <c r="BU1335">
        <v>1404.22633929365</v>
      </c>
      <c r="BV1335">
        <v>1101.5276230944801</v>
      </c>
      <c r="BW1335">
        <v>114.539484930584</v>
      </c>
      <c r="BX1335">
        <v>188.15923126858701</v>
      </c>
      <c r="BY1335">
        <v>716.74568134210904</v>
      </c>
      <c r="BZ1335">
        <v>129.51528762331799</v>
      </c>
      <c r="CA1335">
        <v>584.402103301073</v>
      </c>
      <c r="CB1335">
        <v>2.8282904177165</v>
      </c>
      <c r="CC1335">
        <v>6622</v>
      </c>
      <c r="CD1335">
        <v>6645</v>
      </c>
      <c r="CE1335">
        <v>6622</v>
      </c>
      <c r="CF1335">
        <v>3255.5767938326699</v>
      </c>
      <c r="CG1335">
        <v>4071.0959723287101</v>
      </c>
      <c r="CH1335">
        <v>7262.1522096894396</v>
      </c>
    </row>
    <row r="1336" spans="1:86" x14ac:dyDescent="0.2">
      <c r="A1336" t="s">
        <v>165</v>
      </c>
      <c r="B1336">
        <v>2015</v>
      </c>
      <c r="C1336" t="s">
        <v>3969</v>
      </c>
      <c r="D1336" t="s">
        <v>4158</v>
      </c>
      <c r="E1336">
        <v>18.597834149372702</v>
      </c>
      <c r="F1336">
        <v>10.3157141747196</v>
      </c>
      <c r="G1336">
        <v>5.5455808078842503</v>
      </c>
      <c r="H1336">
        <v>2.7365391667688499</v>
      </c>
      <c r="I1336">
        <v>15.420339507338801</v>
      </c>
      <c r="J1336">
        <v>9.2907493437064002</v>
      </c>
      <c r="K1336">
        <v>5.4696666395890299</v>
      </c>
      <c r="L1336">
        <v>0.65992352404339705</v>
      </c>
      <c r="M1336">
        <v>221.87804416909401</v>
      </c>
      <c r="N1336">
        <v>53.092657799094503</v>
      </c>
      <c r="O1336">
        <v>1.0820910587572801</v>
      </c>
      <c r="P1336">
        <v>167.70329531124199</v>
      </c>
      <c r="Q1336">
        <v>185.141478403523</v>
      </c>
      <c r="R1336">
        <v>468.51298881266302</v>
      </c>
      <c r="S1336">
        <v>653.65446721618696</v>
      </c>
      <c r="T1336">
        <v>672.25230136555899</v>
      </c>
      <c r="U1336">
        <v>160.59120966898701</v>
      </c>
      <c r="V1336">
        <v>406.44712876885501</v>
      </c>
      <c r="W1336">
        <v>567.03833843784196</v>
      </c>
      <c r="X1336">
        <v>582.45867794518006</v>
      </c>
      <c r="Y1336">
        <v>40.517958090901999</v>
      </c>
      <c r="Z1336">
        <v>6.1809980196294703</v>
      </c>
      <c r="AA1336">
        <v>0.24675054138236299</v>
      </c>
      <c r="AB1336">
        <v>34.090209529890203</v>
      </c>
      <c r="AC1336">
        <v>6.8306458693630701</v>
      </c>
      <c r="AD1336">
        <v>2.9209391963840399</v>
      </c>
      <c r="AE1336">
        <v>0.23404498241829899</v>
      </c>
      <c r="AF1336">
        <v>3.6756616905607302</v>
      </c>
      <c r="AG1336">
        <v>118.91108189206599</v>
      </c>
      <c r="AH1336">
        <v>118.91108189206599</v>
      </c>
      <c r="AI1336">
        <v>0.92288802668483905</v>
      </c>
      <c r="AJ1336">
        <v>0.92288802668483905</v>
      </c>
      <c r="AK1336">
        <v>12.637861838914301</v>
      </c>
      <c r="AL1336">
        <v>12.637861838914301</v>
      </c>
      <c r="AM1336">
        <v>132.471831757665</v>
      </c>
      <c r="AN1336">
        <v>132.471831757665</v>
      </c>
      <c r="AO1336">
        <v>199.31749003680901</v>
      </c>
      <c r="AP1336">
        <v>21.682535882255099</v>
      </c>
      <c r="AQ1336">
        <v>33.696831210119001</v>
      </c>
      <c r="AR1336">
        <v>143.93812294443401</v>
      </c>
      <c r="AS1336">
        <v>26.283603670323501</v>
      </c>
      <c r="AT1336">
        <v>0.83267047015988205</v>
      </c>
      <c r="AU1336">
        <v>0.149974739089308</v>
      </c>
      <c r="AV1336">
        <v>25.300958461074199</v>
      </c>
      <c r="AW1336">
        <v>78.591436939743204</v>
      </c>
      <c r="AX1336">
        <v>10.2604735002281</v>
      </c>
      <c r="AY1336">
        <v>5.7401129605696202</v>
      </c>
      <c r="AZ1336">
        <v>62.590850478945498</v>
      </c>
      <c r="BA1336">
        <v>174.498139270878</v>
      </c>
      <c r="BB1336">
        <v>36.726653059652897</v>
      </c>
      <c r="BC1336">
        <v>33.5309134159859</v>
      </c>
      <c r="BD1336">
        <v>104.240572795239</v>
      </c>
      <c r="BE1336">
        <v>22.706305213371301</v>
      </c>
      <c r="BF1336">
        <v>3.0085551074466999</v>
      </c>
      <c r="BG1336">
        <v>2.0430543375119199</v>
      </c>
      <c r="BH1336">
        <v>17.654695768412701</v>
      </c>
      <c r="BI1336">
        <v>30.241203963762999</v>
      </c>
      <c r="BJ1336">
        <v>4.0040754447481</v>
      </c>
      <c r="BK1336">
        <v>3.6612574275076502</v>
      </c>
      <c r="BL1336">
        <v>22.575871091507199</v>
      </c>
      <c r="BM1336">
        <v>33.8198447102261</v>
      </c>
      <c r="BN1336">
        <v>4.1539248405161597</v>
      </c>
      <c r="BO1336">
        <v>5.4935117314772901</v>
      </c>
      <c r="BP1336">
        <v>24.172408138232601</v>
      </c>
      <c r="BQ1336">
        <v>53.826497106286901</v>
      </c>
      <c r="BR1336">
        <v>9.0434817451197702</v>
      </c>
      <c r="BS1336">
        <v>3.8149527328613599</v>
      </c>
      <c r="BT1336">
        <v>40.968062628305802</v>
      </c>
      <c r="BU1336">
        <v>2138.5362294817501</v>
      </c>
      <c r="BV1336">
        <v>571.078865887333</v>
      </c>
      <c r="BW1336">
        <v>14.6930847238841</v>
      </c>
      <c r="BX1336">
        <v>1552.76427887054</v>
      </c>
      <c r="BY1336">
        <v>193.18993486925899</v>
      </c>
      <c r="BZ1336">
        <v>117.02205504517499</v>
      </c>
      <c r="CA1336">
        <v>75.508330423442004</v>
      </c>
      <c r="CB1336">
        <v>0.659549400641529</v>
      </c>
      <c r="CC1336">
        <v>9834</v>
      </c>
      <c r="CD1336">
        <v>9845</v>
      </c>
      <c r="CE1336">
        <v>9834</v>
      </c>
      <c r="CF1336">
        <v>612.06445264536706</v>
      </c>
      <c r="CG1336">
        <v>502.41152040097802</v>
      </c>
      <c r="CH1336">
        <v>869.45674195009497</v>
      </c>
    </row>
    <row r="1337" spans="1:86" x14ac:dyDescent="0.2">
      <c r="A1337" t="s">
        <v>165</v>
      </c>
      <c r="B1337">
        <v>2015</v>
      </c>
      <c r="C1337" t="s">
        <v>9</v>
      </c>
      <c r="D1337" t="s">
        <v>3533</v>
      </c>
      <c r="E1337">
        <v>140.62535997684299</v>
      </c>
      <c r="F1337">
        <v>116.301981740976</v>
      </c>
      <c r="G1337">
        <v>3.59731951391564</v>
      </c>
      <c r="H1337">
        <v>20.726058721950899</v>
      </c>
      <c r="I1337">
        <v>138.922217047092</v>
      </c>
      <c r="J1337">
        <v>116.036514116246</v>
      </c>
      <c r="K1337">
        <v>3.5425599248832902</v>
      </c>
      <c r="L1337">
        <v>19.343143005962599</v>
      </c>
      <c r="M1337">
        <v>7.9030838615335801</v>
      </c>
      <c r="N1337">
        <v>6.9691218162894302</v>
      </c>
      <c r="O1337">
        <v>0.37280457002992201</v>
      </c>
      <c r="P1337">
        <v>0.56115747521425996</v>
      </c>
      <c r="Q1337">
        <v>1260.39713402235</v>
      </c>
      <c r="R1337">
        <v>3226.363229264</v>
      </c>
      <c r="S1337">
        <v>4486.7603632863502</v>
      </c>
      <c r="T1337">
        <v>4627.3857232631899</v>
      </c>
      <c r="U1337">
        <v>942.78391616844499</v>
      </c>
      <c r="V1337">
        <v>2413.3372555046099</v>
      </c>
      <c r="W1337">
        <v>3356.12117167306</v>
      </c>
      <c r="X1337">
        <v>3495.0433887201498</v>
      </c>
      <c r="Y1337">
        <v>48.287608249973403</v>
      </c>
      <c r="Z1337">
        <v>3.0472314553703601</v>
      </c>
      <c r="AA1337">
        <v>7.6182588612628693E-2</v>
      </c>
      <c r="AB1337">
        <v>45.164194205990498</v>
      </c>
      <c r="AC1337">
        <v>1.34958725725313</v>
      </c>
      <c r="AD1337">
        <v>0.63519073270437998</v>
      </c>
      <c r="AE1337">
        <v>0.17736585341286901</v>
      </c>
      <c r="AF1337">
        <v>0.53703067113588299</v>
      </c>
      <c r="AG1337">
        <v>82.423649429848496</v>
      </c>
      <c r="AH1337">
        <v>82.423649429848496</v>
      </c>
      <c r="AI1337">
        <v>1.72062026251415</v>
      </c>
      <c r="AJ1337">
        <v>1.72062026251415</v>
      </c>
      <c r="AK1337">
        <v>9.3607851428066606</v>
      </c>
      <c r="AL1337">
        <v>9.3607851428066606</v>
      </c>
      <c r="AM1337">
        <v>93.505054835169304</v>
      </c>
      <c r="AN1337">
        <v>93.505054835169304</v>
      </c>
      <c r="AO1337">
        <v>36.942994384057897</v>
      </c>
      <c r="AP1337">
        <v>25.641527017535001</v>
      </c>
      <c r="AQ1337">
        <v>8.9005167845813098</v>
      </c>
      <c r="AR1337">
        <v>2.4009505819416601</v>
      </c>
      <c r="AS1337">
        <v>5.9828600750224599</v>
      </c>
      <c r="AT1337">
        <v>4.1693203098667002</v>
      </c>
      <c r="AU1337">
        <v>5.0892655421708698E-2</v>
      </c>
      <c r="AV1337">
        <v>1.7626471097340499</v>
      </c>
      <c r="AW1337">
        <v>476.152611869537</v>
      </c>
      <c r="AX1337">
        <v>5.6151281553474801</v>
      </c>
      <c r="AY1337">
        <v>1.39828727688962</v>
      </c>
      <c r="AZ1337">
        <v>469.13919643729997</v>
      </c>
      <c r="BA1337">
        <v>140.284098759203</v>
      </c>
      <c r="BB1337">
        <v>96.119499328252701</v>
      </c>
      <c r="BC1337">
        <v>40.781222489599301</v>
      </c>
      <c r="BD1337">
        <v>3.3833769413511199</v>
      </c>
      <c r="BE1337">
        <v>15.2399374991257</v>
      </c>
      <c r="BF1337">
        <v>10.5283450009407</v>
      </c>
      <c r="BG1337">
        <v>2.1719645635176099</v>
      </c>
      <c r="BH1337">
        <v>2.53962793466741</v>
      </c>
      <c r="BI1337">
        <v>17.789138144624498</v>
      </c>
      <c r="BJ1337">
        <v>10.835675169256501</v>
      </c>
      <c r="BK1337">
        <v>2.9516259008913002</v>
      </c>
      <c r="BL1337">
        <v>4.0018370744766401</v>
      </c>
      <c r="BM1337">
        <v>20.733663848790801</v>
      </c>
      <c r="BN1337">
        <v>11.000872616522001</v>
      </c>
      <c r="BO1337">
        <v>3.6679146779353999</v>
      </c>
      <c r="BP1337">
        <v>6.0648765543333596</v>
      </c>
      <c r="BQ1337">
        <v>65.184052684497004</v>
      </c>
      <c r="BR1337">
        <v>11.496691042623199</v>
      </c>
      <c r="BS1337">
        <v>10.1579720341603</v>
      </c>
      <c r="BT1337">
        <v>43.529389607713398</v>
      </c>
      <c r="BU1337">
        <v>83.2400197165272</v>
      </c>
      <c r="BV1337">
        <v>72.924954437453906</v>
      </c>
      <c r="BW1337">
        <v>5.0810254340263699</v>
      </c>
      <c r="BX1337">
        <v>5.2340398450464498</v>
      </c>
      <c r="BY1337">
        <v>2248.7829965624101</v>
      </c>
      <c r="BZ1337">
        <v>2150.1315980965401</v>
      </c>
      <c r="CA1337">
        <v>47.794044883675603</v>
      </c>
      <c r="CB1337">
        <v>50.857353582196602</v>
      </c>
      <c r="CC1337">
        <v>44537</v>
      </c>
      <c r="CD1337">
        <v>48423</v>
      </c>
      <c r="CE1337">
        <v>44537</v>
      </c>
      <c r="CF1337">
        <v>719.73731358684904</v>
      </c>
      <c r="CG1337">
        <v>522.70708905525305</v>
      </c>
      <c r="CH1337">
        <v>846.35952739021502</v>
      </c>
    </row>
    <row r="1338" spans="1:86" x14ac:dyDescent="0.2">
      <c r="A1338" t="s">
        <v>165</v>
      </c>
      <c r="B1338">
        <v>2015</v>
      </c>
      <c r="C1338" t="s">
        <v>10</v>
      </c>
      <c r="D1338" t="s">
        <v>3534</v>
      </c>
      <c r="E1338">
        <v>7.7453336375352997</v>
      </c>
      <c r="F1338">
        <v>5.0589282155005497</v>
      </c>
      <c r="G1338">
        <v>0.66902182830619294</v>
      </c>
      <c r="H1338">
        <v>2.01738359372853</v>
      </c>
      <c r="I1338">
        <v>6.9075596686329703</v>
      </c>
      <c r="J1338">
        <v>5.0054226887052096</v>
      </c>
      <c r="K1338">
        <v>0.65992838223944095</v>
      </c>
      <c r="L1338">
        <v>1.2422085976883299</v>
      </c>
      <c r="M1338">
        <v>3.8593572167010701</v>
      </c>
      <c r="N1338">
        <v>2.1902743438088002</v>
      </c>
      <c r="O1338">
        <v>0.10991039846935</v>
      </c>
      <c r="P1338">
        <v>1.5591724744229201</v>
      </c>
      <c r="Q1338">
        <v>2571.44571585825</v>
      </c>
      <c r="R1338">
        <v>2266.9503132475202</v>
      </c>
      <c r="S1338">
        <v>4838.3960291057701</v>
      </c>
      <c r="T1338">
        <v>4846.1413627433103</v>
      </c>
      <c r="U1338">
        <v>2210.4233472189999</v>
      </c>
      <c r="V1338">
        <v>1948.6780796052201</v>
      </c>
      <c r="W1338">
        <v>4159.1014268242197</v>
      </c>
      <c r="X1338">
        <v>4166.0089864928505</v>
      </c>
      <c r="Y1338">
        <v>12.9625731057472</v>
      </c>
      <c r="Z1338">
        <v>0.437209061607716</v>
      </c>
      <c r="AA1338">
        <v>2.2999737229880701E-2</v>
      </c>
      <c r="AB1338">
        <v>12.5023643069096</v>
      </c>
      <c r="AC1338">
        <v>1.57002441325563</v>
      </c>
      <c r="AD1338">
        <v>0.14287013508438601</v>
      </c>
      <c r="AE1338">
        <v>2.85854115302186E-2</v>
      </c>
      <c r="AF1338">
        <v>1.3985688666410301</v>
      </c>
      <c r="AG1338">
        <v>28.3144527255333</v>
      </c>
      <c r="AH1338">
        <v>28.3144527255333</v>
      </c>
      <c r="AI1338">
        <v>10.0241314839091</v>
      </c>
      <c r="AJ1338">
        <v>10.0241314839091</v>
      </c>
      <c r="AK1338">
        <v>7.5468038524554499</v>
      </c>
      <c r="AL1338">
        <v>7.5468038524554499</v>
      </c>
      <c r="AM1338">
        <v>45.885388061897899</v>
      </c>
      <c r="AN1338">
        <v>45.885388061897899</v>
      </c>
      <c r="AO1338">
        <v>12.235095816084</v>
      </c>
      <c r="AP1338">
        <v>3.4412273626260101</v>
      </c>
      <c r="AQ1338">
        <v>3.0163228432569502</v>
      </c>
      <c r="AR1338">
        <v>5.7775456102010301</v>
      </c>
      <c r="AS1338">
        <v>4.0593143234094802</v>
      </c>
      <c r="AT1338">
        <v>0.142694230525655</v>
      </c>
      <c r="AU1338">
        <v>1.7512227154813601E-2</v>
      </c>
      <c r="AV1338">
        <v>3.8991078657289999</v>
      </c>
      <c r="AW1338">
        <v>13.3245028773848</v>
      </c>
      <c r="AX1338">
        <v>0.65560802055510703</v>
      </c>
      <c r="AY1338">
        <v>0.46215665466304201</v>
      </c>
      <c r="AZ1338">
        <v>12.2067382021666</v>
      </c>
      <c r="BA1338">
        <v>15.9933461612274</v>
      </c>
      <c r="BB1338">
        <v>6.7869543153758398</v>
      </c>
      <c r="BC1338">
        <v>5.05789941534956</v>
      </c>
      <c r="BD1338">
        <v>4.1484924305019399</v>
      </c>
      <c r="BE1338">
        <v>1.71639856514138</v>
      </c>
      <c r="BF1338">
        <v>0.53108167032124398</v>
      </c>
      <c r="BG1338">
        <v>0.26214348858474801</v>
      </c>
      <c r="BH1338">
        <v>0.92317340623538802</v>
      </c>
      <c r="BI1338">
        <v>2.4844622315599998</v>
      </c>
      <c r="BJ1338">
        <v>0.58886018026936804</v>
      </c>
      <c r="BK1338">
        <v>0.49453233437440403</v>
      </c>
      <c r="BL1338">
        <v>1.4010697169162301</v>
      </c>
      <c r="BM1338">
        <v>3.0696167277029498</v>
      </c>
      <c r="BN1338">
        <v>0.60141635046534403</v>
      </c>
      <c r="BO1338">
        <v>0.75696848163477903</v>
      </c>
      <c r="BP1338">
        <v>1.7112318956028301</v>
      </c>
      <c r="BQ1338">
        <v>6.6121841954762299</v>
      </c>
      <c r="BR1338">
        <v>2.07341112161415</v>
      </c>
      <c r="BS1338">
        <v>0.63138866574123598</v>
      </c>
      <c r="BT1338">
        <v>3.9073844081208602</v>
      </c>
      <c r="BU1338">
        <v>39.307132755413399</v>
      </c>
      <c r="BV1338">
        <v>23.3592136482639</v>
      </c>
      <c r="BW1338">
        <v>1.48130040087545</v>
      </c>
      <c r="BX1338">
        <v>14.4666187062739</v>
      </c>
      <c r="BY1338">
        <v>103.806008459544</v>
      </c>
      <c r="BZ1338">
        <v>92.378864797053396</v>
      </c>
      <c r="CA1338">
        <v>8.9935787155267999</v>
      </c>
      <c r="CB1338">
        <v>2.4335649469639602</v>
      </c>
      <c r="CC1338">
        <v>68248</v>
      </c>
      <c r="CD1338">
        <v>68995</v>
      </c>
      <c r="CE1338">
        <v>68248</v>
      </c>
      <c r="CF1338">
        <v>337.575149009558</v>
      </c>
      <c r="CG1338">
        <v>220.74717184096701</v>
      </c>
      <c r="CH1338">
        <v>367.51557627363599</v>
      </c>
    </row>
    <row r="1339" spans="1:86" x14ac:dyDescent="0.2">
      <c r="A1339" t="s">
        <v>165</v>
      </c>
      <c r="B1339">
        <v>2015</v>
      </c>
      <c r="C1339" t="s">
        <v>11</v>
      </c>
      <c r="D1339" t="s">
        <v>3535</v>
      </c>
      <c r="E1339">
        <v>7.8857184128039099</v>
      </c>
      <c r="F1339">
        <v>3.2730277603374001</v>
      </c>
      <c r="G1339">
        <v>2.68520938300709</v>
      </c>
      <c r="H1339">
        <v>1.9274812694594201</v>
      </c>
      <c r="I1339">
        <v>6.7299818297342897</v>
      </c>
      <c r="J1339">
        <v>3.1895816991224399</v>
      </c>
      <c r="K1339">
        <v>2.6484579774002799</v>
      </c>
      <c r="L1339">
        <v>0.891942153211573</v>
      </c>
      <c r="M1339">
        <v>6.4000066385872802</v>
      </c>
      <c r="N1339">
        <v>3.9728439507483202</v>
      </c>
      <c r="O1339">
        <v>0.46246742067368202</v>
      </c>
      <c r="P1339">
        <v>1.96469526716529</v>
      </c>
      <c r="Q1339">
        <v>301.49264806121198</v>
      </c>
      <c r="R1339">
        <v>1085.9564617513699</v>
      </c>
      <c r="S1339">
        <v>1387.44910981258</v>
      </c>
      <c r="T1339">
        <v>1395.3348282253801</v>
      </c>
      <c r="U1339">
        <v>259.16090375093199</v>
      </c>
      <c r="V1339">
        <v>933.48033483227096</v>
      </c>
      <c r="W1339">
        <v>1192.6412385832</v>
      </c>
      <c r="X1339">
        <v>1199.3712204129399</v>
      </c>
      <c r="Y1339">
        <v>20.443674095907301</v>
      </c>
      <c r="Z1339">
        <v>0.590663722539851</v>
      </c>
      <c r="AA1339">
        <v>7.9772255663696306E-2</v>
      </c>
      <c r="AB1339">
        <v>19.773238117703801</v>
      </c>
      <c r="AC1339">
        <v>1.0502139868224201</v>
      </c>
      <c r="AD1339">
        <v>0.23046801393108399</v>
      </c>
      <c r="AE1339">
        <v>0.11663456112489699</v>
      </c>
      <c r="AF1339">
        <v>0.70311141176643699</v>
      </c>
      <c r="AG1339">
        <v>320.25575808017101</v>
      </c>
      <c r="AH1339">
        <v>320.25575808017101</v>
      </c>
      <c r="AI1339">
        <v>3.8291084175341199</v>
      </c>
      <c r="AJ1339">
        <v>3.8291084175341199</v>
      </c>
      <c r="AK1339">
        <v>7.5720936619849999</v>
      </c>
      <c r="AL1339">
        <v>7.5720936619849999</v>
      </c>
      <c r="AM1339">
        <v>331.65696015969002</v>
      </c>
      <c r="AN1339">
        <v>331.65696015969002</v>
      </c>
      <c r="AO1339">
        <v>16.0507648959594</v>
      </c>
      <c r="AP1339">
        <v>3.23493597005413</v>
      </c>
      <c r="AQ1339">
        <v>9.72452456800589</v>
      </c>
      <c r="AR1339">
        <v>3.0913043578993902</v>
      </c>
      <c r="AS1339">
        <v>2.7969625637583602</v>
      </c>
      <c r="AT1339">
        <v>0.103915560730439</v>
      </c>
      <c r="AU1339">
        <v>7.0606050964925296E-2</v>
      </c>
      <c r="AV1339">
        <v>2.6224409520629899</v>
      </c>
      <c r="AW1339">
        <v>23.083544952662098</v>
      </c>
      <c r="AX1339">
        <v>0.92563112291422101</v>
      </c>
      <c r="AY1339">
        <v>1.2246882386810301</v>
      </c>
      <c r="AZ1339">
        <v>20.933225591066901</v>
      </c>
      <c r="BA1339">
        <v>25.1361152948719</v>
      </c>
      <c r="BB1339">
        <v>5.2653107611078198</v>
      </c>
      <c r="BC1339">
        <v>17.8055290585359</v>
      </c>
      <c r="BD1339">
        <v>2.0652754752282299</v>
      </c>
      <c r="BE1339">
        <v>1.72084220662635</v>
      </c>
      <c r="BF1339">
        <v>0.32715836876912902</v>
      </c>
      <c r="BG1339">
        <v>0.97945935978551701</v>
      </c>
      <c r="BH1339">
        <v>0.41422447807170498</v>
      </c>
      <c r="BI1339">
        <v>3.1802423055628299</v>
      </c>
      <c r="BJ1339">
        <v>0.42812176433236099</v>
      </c>
      <c r="BK1339">
        <v>2.02280630637244</v>
      </c>
      <c r="BL1339">
        <v>0.72931423485803304</v>
      </c>
      <c r="BM1339">
        <v>4.60398033024864</v>
      </c>
      <c r="BN1339">
        <v>0.44902447028507397</v>
      </c>
      <c r="BO1339">
        <v>3.2075215884633002</v>
      </c>
      <c r="BP1339">
        <v>0.94743427150026505</v>
      </c>
      <c r="BQ1339">
        <v>4.9053757469632</v>
      </c>
      <c r="BR1339">
        <v>1.1573218557660101</v>
      </c>
      <c r="BS1339">
        <v>2.5093558323807099</v>
      </c>
      <c r="BT1339">
        <v>1.23869805881648</v>
      </c>
      <c r="BU1339">
        <v>66.128128788969093</v>
      </c>
      <c r="BV1339">
        <v>41.718830850147199</v>
      </c>
      <c r="BW1339">
        <v>6.3267157804494802</v>
      </c>
      <c r="BX1339">
        <v>18.082582158372201</v>
      </c>
      <c r="BY1339">
        <v>79.199640898344498</v>
      </c>
      <c r="BZ1339">
        <v>41.331777072201298</v>
      </c>
      <c r="CA1339">
        <v>36.457326335259403</v>
      </c>
      <c r="CB1339">
        <v>1.4105374908838</v>
      </c>
      <c r="CC1339">
        <v>11304</v>
      </c>
      <c r="CD1339">
        <v>11131</v>
      </c>
      <c r="CE1339">
        <v>11304</v>
      </c>
      <c r="CF1339">
        <v>819.88128759562301</v>
      </c>
      <c r="CG1339">
        <v>1056.3869956588201</v>
      </c>
      <c r="CH1339">
        <v>1740.6816866854799</v>
      </c>
    </row>
    <row r="1340" spans="1:86" x14ac:dyDescent="0.2">
      <c r="A1340" t="s">
        <v>165</v>
      </c>
      <c r="B1340">
        <v>2015</v>
      </c>
      <c r="C1340" t="s">
        <v>12</v>
      </c>
      <c r="D1340" t="s">
        <v>3536</v>
      </c>
      <c r="E1340">
        <v>112.78314725710101</v>
      </c>
      <c r="F1340">
        <v>41.805104560842601</v>
      </c>
      <c r="G1340">
        <v>7.23451074634555</v>
      </c>
      <c r="H1340">
        <v>63.743531949912601</v>
      </c>
      <c r="I1340">
        <v>111.374678473928</v>
      </c>
      <c r="J1340">
        <v>41.369913457326902</v>
      </c>
      <c r="K1340">
        <v>7.1278855409251101</v>
      </c>
      <c r="L1340">
        <v>62.876879475675899</v>
      </c>
      <c r="M1340">
        <v>13.350971705765</v>
      </c>
      <c r="N1340">
        <v>11.120774460755101</v>
      </c>
      <c r="O1340">
        <v>1.3728791925153401</v>
      </c>
      <c r="P1340">
        <v>0.85731805249456094</v>
      </c>
      <c r="Q1340">
        <v>278.61364674438698</v>
      </c>
      <c r="R1340">
        <v>1357.9020755003</v>
      </c>
      <c r="S1340">
        <v>1636.5157222446901</v>
      </c>
      <c r="T1340">
        <v>1749.29886950179</v>
      </c>
      <c r="U1340">
        <v>255.46656336399201</v>
      </c>
      <c r="V1340">
        <v>1245.0882455558799</v>
      </c>
      <c r="W1340">
        <v>1500.5548089198701</v>
      </c>
      <c r="X1340">
        <v>1611.9294873937999</v>
      </c>
      <c r="Y1340">
        <v>24.264064763454101</v>
      </c>
      <c r="Z1340">
        <v>3.4479777079708001</v>
      </c>
      <c r="AA1340">
        <v>0.23315210158980401</v>
      </c>
      <c r="AB1340">
        <v>20.582934953893499</v>
      </c>
      <c r="AC1340">
        <v>2.17674988781559</v>
      </c>
      <c r="AD1340">
        <v>1.1711129557601401</v>
      </c>
      <c r="AE1340">
        <v>0.33824296268690601</v>
      </c>
      <c r="AF1340">
        <v>0.66739396936853701</v>
      </c>
      <c r="AG1340">
        <v>137.15488520659301</v>
      </c>
      <c r="AH1340">
        <v>137.15488520659301</v>
      </c>
      <c r="AI1340">
        <v>5.7280991559879499</v>
      </c>
      <c r="AJ1340">
        <v>5.7280991559879499</v>
      </c>
      <c r="AK1340">
        <v>10.226816206148399</v>
      </c>
      <c r="AL1340">
        <v>10.226816206148399</v>
      </c>
      <c r="AM1340">
        <v>153.10980056873001</v>
      </c>
      <c r="AN1340">
        <v>153.10980056873001</v>
      </c>
      <c r="AO1340">
        <v>52.409502823239102</v>
      </c>
      <c r="AP1340">
        <v>28.1695239868675</v>
      </c>
      <c r="AQ1340">
        <v>21.4388494085558</v>
      </c>
      <c r="AR1340">
        <v>2.8011294278157699</v>
      </c>
      <c r="AS1340">
        <v>6.9023069784589204</v>
      </c>
      <c r="AT1340">
        <v>1.05742285661905</v>
      </c>
      <c r="AU1340">
        <v>0.109962593099364</v>
      </c>
      <c r="AV1340">
        <v>5.7349215287405002</v>
      </c>
      <c r="AW1340">
        <v>21.181990660690399</v>
      </c>
      <c r="AX1340">
        <v>4.7944963670070102</v>
      </c>
      <c r="AY1340">
        <v>3.0388353051335302</v>
      </c>
      <c r="AZ1340">
        <v>13.348658988549801</v>
      </c>
      <c r="BA1340">
        <v>151.27150424021201</v>
      </c>
      <c r="BB1340">
        <v>95.517741933909903</v>
      </c>
      <c r="BC1340">
        <v>54.011148129557498</v>
      </c>
      <c r="BD1340">
        <v>1.7426141767439001</v>
      </c>
      <c r="BE1340">
        <v>12.6687016159095</v>
      </c>
      <c r="BF1340">
        <v>1.63809085061086</v>
      </c>
      <c r="BG1340">
        <v>3.0029211130823699</v>
      </c>
      <c r="BH1340">
        <v>8.0276896522162602</v>
      </c>
      <c r="BI1340">
        <v>17.9352267487562</v>
      </c>
      <c r="BJ1340">
        <v>2.2486058085044198</v>
      </c>
      <c r="BK1340">
        <v>4.9630584905242001</v>
      </c>
      <c r="BL1340">
        <v>10.7235624497276</v>
      </c>
      <c r="BM1340">
        <v>23.641070755695601</v>
      </c>
      <c r="BN1340">
        <v>2.6144978752230301</v>
      </c>
      <c r="BO1340">
        <v>7.1212874990098802</v>
      </c>
      <c r="BP1340">
        <v>13.905285381462701</v>
      </c>
      <c r="BQ1340">
        <v>42.632634570256002</v>
      </c>
      <c r="BR1340">
        <v>14.9032996431683</v>
      </c>
      <c r="BS1340">
        <v>7.67791538127039</v>
      </c>
      <c r="BT1340">
        <v>20.0514195458172</v>
      </c>
      <c r="BU1340">
        <v>142.696895087711</v>
      </c>
      <c r="BV1340">
        <v>116.082991369178</v>
      </c>
      <c r="BW1340">
        <v>18.742497601784301</v>
      </c>
      <c r="BX1340">
        <v>7.8714061167483704</v>
      </c>
      <c r="BY1340">
        <v>622.37990961301898</v>
      </c>
      <c r="BZ1340">
        <v>521.91951080239301</v>
      </c>
      <c r="CA1340">
        <v>98.064871362634307</v>
      </c>
      <c r="CB1340">
        <v>2.3955274479902999</v>
      </c>
      <c r="CC1340">
        <v>7991</v>
      </c>
      <c r="CD1340">
        <v>7824</v>
      </c>
      <c r="CE1340">
        <v>7991</v>
      </c>
      <c r="CF1340">
        <v>960.78352851743102</v>
      </c>
      <c r="CG1340">
        <v>1170.6769218153499</v>
      </c>
      <c r="CH1340">
        <v>2038.44985593306</v>
      </c>
    </row>
    <row r="1341" spans="1:86" x14ac:dyDescent="0.2">
      <c r="A1341" t="s">
        <v>165</v>
      </c>
      <c r="B1341">
        <v>2015</v>
      </c>
      <c r="C1341" t="s">
        <v>13</v>
      </c>
      <c r="D1341" t="s">
        <v>3537</v>
      </c>
      <c r="E1341">
        <v>112.813882157447</v>
      </c>
      <c r="F1341">
        <v>47.634676018621697</v>
      </c>
      <c r="G1341">
        <v>6.5045327463096303</v>
      </c>
      <c r="H1341">
        <v>58.674673392515302</v>
      </c>
      <c r="I1341">
        <v>105.586816285127</v>
      </c>
      <c r="J1341">
        <v>47.362556890816201</v>
      </c>
      <c r="K1341">
        <v>6.41291007134725</v>
      </c>
      <c r="L1341">
        <v>51.811349322963203</v>
      </c>
      <c r="M1341">
        <v>13.9252198304555</v>
      </c>
      <c r="N1341">
        <v>11.1157647161836</v>
      </c>
      <c r="O1341">
        <v>1.2605610547972399</v>
      </c>
      <c r="P1341">
        <v>1.5488940594746801</v>
      </c>
      <c r="Q1341">
        <v>136.68803138603101</v>
      </c>
      <c r="R1341">
        <v>1592.66416528891</v>
      </c>
      <c r="S1341">
        <v>1729.3521966749399</v>
      </c>
      <c r="T1341">
        <v>1842.16607883239</v>
      </c>
      <c r="U1341">
        <v>108.687333696594</v>
      </c>
      <c r="V1341">
        <v>1266.4051112894599</v>
      </c>
      <c r="W1341">
        <v>1375.0924449860499</v>
      </c>
      <c r="X1341">
        <v>1480.6792612711799</v>
      </c>
      <c r="Y1341">
        <v>191.350011954385</v>
      </c>
      <c r="Z1341">
        <v>1.9322764045856899</v>
      </c>
      <c r="AA1341">
        <v>0.237753379648345</v>
      </c>
      <c r="AB1341">
        <v>189.17998217015099</v>
      </c>
      <c r="AC1341">
        <v>3.1212446626297798</v>
      </c>
      <c r="AD1341">
        <v>0.75104771037220597</v>
      </c>
      <c r="AE1341">
        <v>0.28751288748713799</v>
      </c>
      <c r="AF1341">
        <v>2.0826840647704401</v>
      </c>
      <c r="AG1341">
        <v>577.64784894262095</v>
      </c>
      <c r="AH1341">
        <v>577.64784894262095</v>
      </c>
      <c r="AI1341">
        <v>598.46837316748702</v>
      </c>
      <c r="AJ1341">
        <v>598.46837316748702</v>
      </c>
      <c r="AK1341">
        <v>323.90813685651699</v>
      </c>
      <c r="AL1341">
        <v>323.90813685651699</v>
      </c>
      <c r="AM1341">
        <v>1500.02435896663</v>
      </c>
      <c r="AN1341">
        <v>1500.02435896663</v>
      </c>
      <c r="AO1341">
        <v>251.46715417944799</v>
      </c>
      <c r="AP1341">
        <v>12.8970079545406</v>
      </c>
      <c r="AQ1341">
        <v>23.366717509415199</v>
      </c>
      <c r="AR1341">
        <v>215.20342871548999</v>
      </c>
      <c r="AS1341">
        <v>8.0310024679158403</v>
      </c>
      <c r="AT1341">
        <v>0.44675890194124002</v>
      </c>
      <c r="AU1341">
        <v>0.146510183900179</v>
      </c>
      <c r="AV1341">
        <v>7.43773338207441</v>
      </c>
      <c r="AW1341">
        <v>24.168097448321902</v>
      </c>
      <c r="AX1341">
        <v>3.21488467672871</v>
      </c>
      <c r="AY1341">
        <v>3.5609804740086002</v>
      </c>
      <c r="AZ1341">
        <v>17.392232297584599</v>
      </c>
      <c r="BA1341">
        <v>122.22281496800299</v>
      </c>
      <c r="BB1341">
        <v>51.280461001520003</v>
      </c>
      <c r="BC1341">
        <v>47.656965247251399</v>
      </c>
      <c r="BD1341">
        <v>23.285388719231499</v>
      </c>
      <c r="BE1341">
        <v>12.9549378927425</v>
      </c>
      <c r="BF1341">
        <v>1.69262338771287</v>
      </c>
      <c r="BG1341">
        <v>2.8857024763537802</v>
      </c>
      <c r="BH1341">
        <v>8.3766120286758703</v>
      </c>
      <c r="BI1341">
        <v>20.697416079159499</v>
      </c>
      <c r="BJ1341">
        <v>2.5853964912018101</v>
      </c>
      <c r="BK1341">
        <v>4.6267861648007296</v>
      </c>
      <c r="BL1341">
        <v>13.485233423157</v>
      </c>
      <c r="BM1341">
        <v>27.480021760259699</v>
      </c>
      <c r="BN1341">
        <v>4.4210047520726903</v>
      </c>
      <c r="BO1341">
        <v>6.5556866403545397</v>
      </c>
      <c r="BP1341">
        <v>16.503330367832401</v>
      </c>
      <c r="BQ1341">
        <v>93.105719920419105</v>
      </c>
      <c r="BR1341">
        <v>14.987537025202601</v>
      </c>
      <c r="BS1341">
        <v>6.0422732135030799</v>
      </c>
      <c r="BT1341">
        <v>72.075909681713597</v>
      </c>
      <c r="BU1341">
        <v>144.77549458698701</v>
      </c>
      <c r="BV1341">
        <v>116.33153794792101</v>
      </c>
      <c r="BW1341">
        <v>17.004431818117599</v>
      </c>
      <c r="BX1341">
        <v>11.439524820947801</v>
      </c>
      <c r="BY1341">
        <v>783.25465499441998</v>
      </c>
      <c r="BZ1341">
        <v>483.85899456901802</v>
      </c>
      <c r="CA1341">
        <v>88.218177353229507</v>
      </c>
      <c r="CB1341">
        <v>211.17748307217499</v>
      </c>
      <c r="CC1341">
        <v>3452</v>
      </c>
      <c r="CD1341">
        <v>3561</v>
      </c>
      <c r="CE1341">
        <v>3452</v>
      </c>
      <c r="CF1341">
        <v>1217.07293233325</v>
      </c>
      <c r="CG1341">
        <v>1360.1912913379899</v>
      </c>
      <c r="CH1341">
        <v>2274.3953442449001</v>
      </c>
    </row>
    <row r="1342" spans="1:86" x14ac:dyDescent="0.2">
      <c r="A1342" t="s">
        <v>165</v>
      </c>
      <c r="B1342">
        <v>2015</v>
      </c>
      <c r="C1342" t="s">
        <v>14</v>
      </c>
      <c r="D1342" t="s">
        <v>3538</v>
      </c>
      <c r="E1342">
        <v>134.46689458391899</v>
      </c>
      <c r="F1342">
        <v>51.420551116850703</v>
      </c>
      <c r="G1342">
        <v>40.096657431659096</v>
      </c>
      <c r="H1342">
        <v>42.949686035408597</v>
      </c>
      <c r="I1342">
        <v>123.529254625617</v>
      </c>
      <c r="J1342">
        <v>50.527473675230702</v>
      </c>
      <c r="K1342">
        <v>39.558595703544697</v>
      </c>
      <c r="L1342">
        <v>33.443185246841303</v>
      </c>
      <c r="M1342">
        <v>60.463237715194701</v>
      </c>
      <c r="N1342">
        <v>41.797128978474198</v>
      </c>
      <c r="O1342">
        <v>6.74687258542862</v>
      </c>
      <c r="P1342">
        <v>11.9192361512921</v>
      </c>
      <c r="Q1342">
        <v>723.01852466894502</v>
      </c>
      <c r="R1342">
        <v>509.98231493857702</v>
      </c>
      <c r="S1342">
        <v>1233.00083960752</v>
      </c>
      <c r="T1342">
        <v>1367.4677341914401</v>
      </c>
      <c r="U1342">
        <v>612.99491832429499</v>
      </c>
      <c r="V1342">
        <v>432.37698181488298</v>
      </c>
      <c r="W1342">
        <v>1045.3719001391801</v>
      </c>
      <c r="X1342">
        <v>1168.9011547647999</v>
      </c>
      <c r="Y1342">
        <v>222.782593266009</v>
      </c>
      <c r="Z1342">
        <v>6.1461044717916398</v>
      </c>
      <c r="AA1342">
        <v>1.1028339325701699</v>
      </c>
      <c r="AB1342">
        <v>215.53365486164699</v>
      </c>
      <c r="AC1342">
        <v>10.436494598844099</v>
      </c>
      <c r="AD1342">
        <v>2.4812913752524399</v>
      </c>
      <c r="AE1342">
        <v>1.7130566436247501</v>
      </c>
      <c r="AF1342">
        <v>6.2421465799669003</v>
      </c>
      <c r="AG1342">
        <v>1633.9629822595</v>
      </c>
      <c r="AH1342">
        <v>1633.9629822595</v>
      </c>
      <c r="AI1342">
        <v>352.11998941528702</v>
      </c>
      <c r="AJ1342">
        <v>352.11998941528702</v>
      </c>
      <c r="AK1342">
        <v>265.67392849294703</v>
      </c>
      <c r="AL1342">
        <v>265.67392849294703</v>
      </c>
      <c r="AM1342">
        <v>2251.7569001677298</v>
      </c>
      <c r="AN1342">
        <v>2251.7569001677298</v>
      </c>
      <c r="AO1342">
        <v>306.18211551396303</v>
      </c>
      <c r="AP1342">
        <v>34.313810075732803</v>
      </c>
      <c r="AQ1342">
        <v>142.93231513448799</v>
      </c>
      <c r="AR1342">
        <v>128.93599030374099</v>
      </c>
      <c r="AS1342">
        <v>23.204278474469898</v>
      </c>
      <c r="AT1342">
        <v>1.1526060709613299</v>
      </c>
      <c r="AU1342">
        <v>1.0717775729361601</v>
      </c>
      <c r="AV1342">
        <v>20.979894830572398</v>
      </c>
      <c r="AW1342">
        <v>88.6515939979015</v>
      </c>
      <c r="AX1342">
        <v>9.9738741806899505</v>
      </c>
      <c r="AY1342">
        <v>17.9545503177455</v>
      </c>
      <c r="AZ1342">
        <v>60.723169499465897</v>
      </c>
      <c r="BA1342">
        <v>373.49116443419598</v>
      </c>
      <c r="BB1342">
        <v>71.280108540959404</v>
      </c>
      <c r="BC1342">
        <v>280.758586427355</v>
      </c>
      <c r="BD1342">
        <v>21.452469465880501</v>
      </c>
      <c r="BE1342">
        <v>26.171621147464801</v>
      </c>
      <c r="BF1342">
        <v>3.5408699018576701</v>
      </c>
      <c r="BG1342">
        <v>15.9946797742511</v>
      </c>
      <c r="BH1342">
        <v>6.6360714713559803</v>
      </c>
      <c r="BI1342">
        <v>47.984857490916802</v>
      </c>
      <c r="BJ1342">
        <v>4.8761949889412701</v>
      </c>
      <c r="BK1342">
        <v>31.700068725799301</v>
      </c>
      <c r="BL1342">
        <v>11.4085937761762</v>
      </c>
      <c r="BM1342">
        <v>70.064164991116698</v>
      </c>
      <c r="BN1342">
        <v>5.8787597954323996</v>
      </c>
      <c r="BO1342">
        <v>49.415445784313803</v>
      </c>
      <c r="BP1342">
        <v>14.7699594113705</v>
      </c>
      <c r="BQ1342">
        <v>104.755307220766</v>
      </c>
      <c r="BR1342">
        <v>16.059740325071701</v>
      </c>
      <c r="BS1342">
        <v>43.333319452475799</v>
      </c>
      <c r="BT1342">
        <v>45.3622474432186</v>
      </c>
      <c r="BU1342">
        <v>638.58589654036098</v>
      </c>
      <c r="BV1342">
        <v>438.05115060647103</v>
      </c>
      <c r="BW1342">
        <v>91.471428707978802</v>
      </c>
      <c r="BX1342">
        <v>109.06331722590799</v>
      </c>
      <c r="BY1342">
        <v>1233.8503810536699</v>
      </c>
      <c r="BZ1342">
        <v>582.32292995078103</v>
      </c>
      <c r="CA1342">
        <v>543.71361667398105</v>
      </c>
      <c r="CB1342">
        <v>107.81383442890601</v>
      </c>
      <c r="CC1342">
        <v>37598</v>
      </c>
      <c r="CD1342">
        <v>37038</v>
      </c>
      <c r="CE1342">
        <v>37598</v>
      </c>
      <c r="CF1342">
        <v>10694.208553893801</v>
      </c>
      <c r="CG1342">
        <v>14488.7455615211</v>
      </c>
      <c r="CH1342">
        <v>24462.794378567702</v>
      </c>
    </row>
    <row r="1343" spans="1:86" x14ac:dyDescent="0.2">
      <c r="A1343" t="s">
        <v>165</v>
      </c>
      <c r="B1343">
        <v>2015</v>
      </c>
      <c r="C1343" t="s">
        <v>15</v>
      </c>
      <c r="D1343" t="s">
        <v>3539</v>
      </c>
      <c r="E1343">
        <v>15.1274765046046</v>
      </c>
      <c r="F1343">
        <v>5.7659281731899199</v>
      </c>
      <c r="G1343">
        <v>5.8342169614296404</v>
      </c>
      <c r="H1343">
        <v>3.5273313699850002</v>
      </c>
      <c r="I1343">
        <v>13.4388830993881</v>
      </c>
      <c r="J1343">
        <v>5.6169302811925599</v>
      </c>
      <c r="K1343">
        <v>5.75563332287697</v>
      </c>
      <c r="L1343">
        <v>2.06631949531852</v>
      </c>
      <c r="M1343">
        <v>10.3249608106085</v>
      </c>
      <c r="N1343">
        <v>7.1478005689384396</v>
      </c>
      <c r="O1343">
        <v>0.83790735980784503</v>
      </c>
      <c r="P1343">
        <v>2.33925288186227</v>
      </c>
      <c r="Q1343">
        <v>2341.0579207113501</v>
      </c>
      <c r="R1343">
        <v>868.46299776812305</v>
      </c>
      <c r="S1343">
        <v>3209.5209184794699</v>
      </c>
      <c r="T1343">
        <v>3224.6483949840799</v>
      </c>
      <c r="U1343">
        <v>2063.2687746193001</v>
      </c>
      <c r="V1343">
        <v>765.41147032481797</v>
      </c>
      <c r="W1343">
        <v>2828.6802449441202</v>
      </c>
      <c r="X1343">
        <v>2842.1191280435</v>
      </c>
      <c r="Y1343">
        <v>30.762441762986398</v>
      </c>
      <c r="Z1343">
        <v>1.02837448586825</v>
      </c>
      <c r="AA1343">
        <v>0.15749682767051601</v>
      </c>
      <c r="AB1343">
        <v>29.576570449447601</v>
      </c>
      <c r="AC1343">
        <v>2.12011458145611</v>
      </c>
      <c r="AD1343">
        <v>0.41371989882770599</v>
      </c>
      <c r="AE1343">
        <v>0.25049066396278702</v>
      </c>
      <c r="AF1343">
        <v>1.45590401866562</v>
      </c>
      <c r="AG1343">
        <v>244.87632851231399</v>
      </c>
      <c r="AH1343">
        <v>244.87632851231399</v>
      </c>
      <c r="AI1343">
        <v>15.4800966884603</v>
      </c>
      <c r="AJ1343">
        <v>15.4800966884603</v>
      </c>
      <c r="AK1343">
        <v>27.140272293664001</v>
      </c>
      <c r="AL1343">
        <v>27.140272293664001</v>
      </c>
      <c r="AM1343">
        <v>287.49669749443899</v>
      </c>
      <c r="AN1343">
        <v>287.49669749443899</v>
      </c>
      <c r="AO1343">
        <v>33.7097257178972</v>
      </c>
      <c r="AP1343">
        <v>5.7269104532879203</v>
      </c>
      <c r="AQ1343">
        <v>20.431171781058701</v>
      </c>
      <c r="AR1343">
        <v>7.5516434835505004</v>
      </c>
      <c r="AS1343">
        <v>5.0824292670027003</v>
      </c>
      <c r="AT1343">
        <v>0.18390355872540301</v>
      </c>
      <c r="AU1343">
        <v>0.161465206164361</v>
      </c>
      <c r="AV1343">
        <v>4.7370605021129197</v>
      </c>
      <c r="AW1343">
        <v>17.954358960957801</v>
      </c>
      <c r="AX1343">
        <v>1.66038536370927</v>
      </c>
      <c r="AY1343">
        <v>2.7632380689955398</v>
      </c>
      <c r="AZ1343">
        <v>13.530735528253</v>
      </c>
      <c r="BA1343">
        <v>59.809887696382098</v>
      </c>
      <c r="BB1343">
        <v>8.9992309717699399</v>
      </c>
      <c r="BC1343">
        <v>47.2764597514252</v>
      </c>
      <c r="BD1343">
        <v>3.5341969731868601</v>
      </c>
      <c r="BE1343">
        <v>4.0953782998566597</v>
      </c>
      <c r="BF1343">
        <v>0.622576457410429</v>
      </c>
      <c r="BG1343">
        <v>2.6980743441099002</v>
      </c>
      <c r="BH1343">
        <v>0.77472749833633103</v>
      </c>
      <c r="BI1343">
        <v>7.2166328737374199</v>
      </c>
      <c r="BJ1343">
        <v>0.80631360499051996</v>
      </c>
      <c r="BK1343">
        <v>5.0142686973635104</v>
      </c>
      <c r="BL1343">
        <v>1.3960505713833899</v>
      </c>
      <c r="BM1343">
        <v>10.240958341681299</v>
      </c>
      <c r="BN1343">
        <v>0.86184426467392905</v>
      </c>
      <c r="BO1343">
        <v>7.5772984209310401</v>
      </c>
      <c r="BP1343">
        <v>1.80181565607639</v>
      </c>
      <c r="BQ1343">
        <v>14.179192514035501</v>
      </c>
      <c r="BR1343">
        <v>2.11432293973987</v>
      </c>
      <c r="BS1343">
        <v>8.8261857856955093</v>
      </c>
      <c r="BT1343">
        <v>3.2386837886000799</v>
      </c>
      <c r="BU1343">
        <v>108.07291752568</v>
      </c>
      <c r="BV1343">
        <v>75.057369757980297</v>
      </c>
      <c r="BW1343">
        <v>11.3355391920981</v>
      </c>
      <c r="BX1343">
        <v>21.6800085756012</v>
      </c>
      <c r="BY1343">
        <v>155.87955091593301</v>
      </c>
      <c r="BZ1343">
        <v>71.422871036811799</v>
      </c>
      <c r="CA1343">
        <v>78.691240282425895</v>
      </c>
      <c r="CB1343">
        <v>5.76543959669557</v>
      </c>
      <c r="CC1343">
        <v>73888</v>
      </c>
      <c r="CD1343">
        <v>71579</v>
      </c>
      <c r="CE1343">
        <v>73888</v>
      </c>
      <c r="CF1343">
        <v>3936.71771757947</v>
      </c>
      <c r="CG1343">
        <v>3615.9525982076302</v>
      </c>
      <c r="CH1343">
        <v>5270.6126656259703</v>
      </c>
    </row>
    <row r="1344" spans="1:86" x14ac:dyDescent="0.2">
      <c r="A1344" t="s">
        <v>165</v>
      </c>
      <c r="B1344">
        <v>2015</v>
      </c>
      <c r="C1344" t="s">
        <v>16</v>
      </c>
      <c r="D1344" t="s">
        <v>3540</v>
      </c>
      <c r="E1344">
        <v>28.3314499190931</v>
      </c>
      <c r="F1344">
        <v>9.8912522798169107</v>
      </c>
      <c r="G1344">
        <v>8.4383048087539301</v>
      </c>
      <c r="H1344">
        <v>10.0018928305222</v>
      </c>
      <c r="I1344">
        <v>25.294436660018999</v>
      </c>
      <c r="J1344">
        <v>9.7068127799042596</v>
      </c>
      <c r="K1344">
        <v>8.3221664066776295</v>
      </c>
      <c r="L1344">
        <v>7.2654574734371504</v>
      </c>
      <c r="M1344">
        <v>14.8874477952813</v>
      </c>
      <c r="N1344">
        <v>8.7100330542896103</v>
      </c>
      <c r="O1344">
        <v>1.30861808288062</v>
      </c>
      <c r="P1344">
        <v>4.8687966581110702</v>
      </c>
      <c r="Q1344">
        <v>1035.89494194697</v>
      </c>
      <c r="R1344">
        <v>461.11034223344001</v>
      </c>
      <c r="S1344">
        <v>1497.0052841804099</v>
      </c>
      <c r="T1344">
        <v>1525.3367340995001</v>
      </c>
      <c r="U1344">
        <v>872.47027711458202</v>
      </c>
      <c r="V1344">
        <v>388.36473833212801</v>
      </c>
      <c r="W1344">
        <v>1260.83501544671</v>
      </c>
      <c r="X1344">
        <v>1286.12945210673</v>
      </c>
      <c r="Y1344">
        <v>50.330877981391801</v>
      </c>
      <c r="Z1344">
        <v>1.28329720426577</v>
      </c>
      <c r="AA1344">
        <v>0.23978783167342799</v>
      </c>
      <c r="AB1344">
        <v>48.807792945452597</v>
      </c>
      <c r="AC1344">
        <v>2.5135854757153901</v>
      </c>
      <c r="AD1344">
        <v>0.51126533491948001</v>
      </c>
      <c r="AE1344">
        <v>0.36960975263245699</v>
      </c>
      <c r="AF1344">
        <v>1.6327103881634599</v>
      </c>
      <c r="AG1344">
        <v>352.22498183634502</v>
      </c>
      <c r="AH1344">
        <v>352.22498183634502</v>
      </c>
      <c r="AI1344">
        <v>81.819840192136098</v>
      </c>
      <c r="AJ1344">
        <v>81.819840192136098</v>
      </c>
      <c r="AK1344">
        <v>594.28568256773701</v>
      </c>
      <c r="AL1344">
        <v>594.28568256773701</v>
      </c>
      <c r="AM1344">
        <v>1028.33050459622</v>
      </c>
      <c r="AN1344">
        <v>1028.33050459622</v>
      </c>
      <c r="AO1344">
        <v>69.693476438068998</v>
      </c>
      <c r="AP1344">
        <v>7.3894078970650696</v>
      </c>
      <c r="AQ1344">
        <v>30.023762213751699</v>
      </c>
      <c r="AR1344">
        <v>32.280306327251999</v>
      </c>
      <c r="AS1344">
        <v>6.2573944826164496</v>
      </c>
      <c r="AT1344">
        <v>0.22305646802573501</v>
      </c>
      <c r="AU1344">
        <v>0.20830464021467901</v>
      </c>
      <c r="AV1344">
        <v>5.8260333743760198</v>
      </c>
      <c r="AW1344">
        <v>23.287922129945901</v>
      </c>
      <c r="AX1344">
        <v>2.0866216468125902</v>
      </c>
      <c r="AY1344">
        <v>4.0353009108518503</v>
      </c>
      <c r="AZ1344">
        <v>17.1659995722814</v>
      </c>
      <c r="BA1344">
        <v>86.522620893462701</v>
      </c>
      <c r="BB1344">
        <v>13.9135846080683</v>
      </c>
      <c r="BC1344">
        <v>65.751802239543295</v>
      </c>
      <c r="BD1344">
        <v>6.8572340458509</v>
      </c>
      <c r="BE1344">
        <v>6.2387967013686199</v>
      </c>
      <c r="BF1344">
        <v>0.76802622042144297</v>
      </c>
      <c r="BG1344">
        <v>3.7106510004281898</v>
      </c>
      <c r="BH1344">
        <v>1.7601194805189899</v>
      </c>
      <c r="BI1344">
        <v>10.7615373427373</v>
      </c>
      <c r="BJ1344">
        <v>1.04551290374127</v>
      </c>
      <c r="BK1344">
        <v>6.7217137231829804</v>
      </c>
      <c r="BL1344">
        <v>2.9943107158130502</v>
      </c>
      <c r="BM1344">
        <v>15.1615316743995</v>
      </c>
      <c r="BN1344">
        <v>1.2711396493493901</v>
      </c>
      <c r="BO1344">
        <v>10.0497286266882</v>
      </c>
      <c r="BP1344">
        <v>3.8406633983618801</v>
      </c>
      <c r="BQ1344">
        <v>25.9664468353735</v>
      </c>
      <c r="BR1344">
        <v>3.3100820723106898</v>
      </c>
      <c r="BS1344">
        <v>11.617979376102801</v>
      </c>
      <c r="BT1344">
        <v>11.038385386960099</v>
      </c>
      <c r="BU1344">
        <v>154.05940407462899</v>
      </c>
      <c r="BV1344">
        <v>91.529265521123406</v>
      </c>
      <c r="BW1344">
        <v>17.7655962070375</v>
      </c>
      <c r="BX1344">
        <v>44.764542346467302</v>
      </c>
      <c r="BY1344">
        <v>247.60455654843</v>
      </c>
      <c r="BZ1344">
        <v>108.894086620558</v>
      </c>
      <c r="CA1344">
        <v>114.009611662163</v>
      </c>
      <c r="CB1344">
        <v>24.700858265708899</v>
      </c>
      <c r="CC1344">
        <v>41845</v>
      </c>
      <c r="CD1344">
        <v>40070</v>
      </c>
      <c r="CE1344">
        <v>41845</v>
      </c>
      <c r="CF1344">
        <v>3159.8038420221101</v>
      </c>
      <c r="CG1344">
        <v>3730.2334970614802</v>
      </c>
      <c r="CH1344">
        <v>6052.0208715728304</v>
      </c>
    </row>
    <row r="1345" spans="1:86" x14ac:dyDescent="0.2">
      <c r="A1345" t="s">
        <v>165</v>
      </c>
      <c r="B1345">
        <v>2015</v>
      </c>
      <c r="C1345" t="s">
        <v>17</v>
      </c>
      <c r="D1345" t="s">
        <v>3541</v>
      </c>
      <c r="E1345">
        <v>98.725869670845299</v>
      </c>
      <c r="F1345">
        <v>34.714831569855399</v>
      </c>
      <c r="G1345">
        <v>34.160022160094002</v>
      </c>
      <c r="H1345">
        <v>29.851015940895898</v>
      </c>
      <c r="I1345">
        <v>89.512873342758297</v>
      </c>
      <c r="J1345">
        <v>34.1050142682885</v>
      </c>
      <c r="K1345">
        <v>33.694395515561602</v>
      </c>
      <c r="L1345">
        <v>21.713463558908199</v>
      </c>
      <c r="M1345">
        <v>41.822841721427899</v>
      </c>
      <c r="N1345">
        <v>28.1263516762364</v>
      </c>
      <c r="O1345">
        <v>5.4303320545455396</v>
      </c>
      <c r="P1345">
        <v>8.2661579906460592</v>
      </c>
      <c r="Q1345">
        <v>2570.01467714106</v>
      </c>
      <c r="R1345">
        <v>520.366439501885</v>
      </c>
      <c r="S1345">
        <v>3090.38111664295</v>
      </c>
      <c r="T1345">
        <v>3189.1069863138</v>
      </c>
      <c r="U1345">
        <v>2185.6367074316499</v>
      </c>
      <c r="V1345">
        <v>442.53910361166498</v>
      </c>
      <c r="W1345">
        <v>2628.1758110433102</v>
      </c>
      <c r="X1345">
        <v>2717.6886843860698</v>
      </c>
      <c r="Y1345">
        <v>168.56028253690999</v>
      </c>
      <c r="Z1345">
        <v>4.3486967623169699</v>
      </c>
      <c r="AA1345">
        <v>0.92473088010120397</v>
      </c>
      <c r="AB1345">
        <v>163.286854894492</v>
      </c>
      <c r="AC1345">
        <v>9.2819771607523904</v>
      </c>
      <c r="AD1345">
        <v>1.68154322989602</v>
      </c>
      <c r="AE1345">
        <v>1.4849274245968</v>
      </c>
      <c r="AF1345">
        <v>6.1155065062595897</v>
      </c>
      <c r="AG1345">
        <v>1887.7968014606099</v>
      </c>
      <c r="AH1345">
        <v>1887.7968014606099</v>
      </c>
      <c r="AI1345">
        <v>180.90554553184799</v>
      </c>
      <c r="AJ1345">
        <v>180.90554553184799</v>
      </c>
      <c r="AK1345">
        <v>160.83753647600199</v>
      </c>
      <c r="AL1345">
        <v>160.83753647600199</v>
      </c>
      <c r="AM1345">
        <v>2229.5398834684602</v>
      </c>
      <c r="AN1345">
        <v>2229.5398834684602</v>
      </c>
      <c r="AO1345">
        <v>213.128343439867</v>
      </c>
      <c r="AP1345">
        <v>26.685570754007799</v>
      </c>
      <c r="AQ1345">
        <v>116.21094531836199</v>
      </c>
      <c r="AR1345">
        <v>70.231827367496194</v>
      </c>
      <c r="AS1345">
        <v>22.8962502979028</v>
      </c>
      <c r="AT1345">
        <v>0.812033359788496</v>
      </c>
      <c r="AU1345">
        <v>0.83574188447592201</v>
      </c>
      <c r="AV1345">
        <v>21.248475053638401</v>
      </c>
      <c r="AW1345">
        <v>86.9102177295632</v>
      </c>
      <c r="AX1345">
        <v>6.9767372983195903</v>
      </c>
      <c r="AY1345">
        <v>14.7591133460972</v>
      </c>
      <c r="AZ1345">
        <v>65.174367085146301</v>
      </c>
      <c r="BA1345">
        <v>315.401527055879</v>
      </c>
      <c r="BB1345">
        <v>48.061988226461601</v>
      </c>
      <c r="BC1345">
        <v>251.15704098131999</v>
      </c>
      <c r="BD1345">
        <v>16.182497848096101</v>
      </c>
      <c r="BE1345">
        <v>21.0241918941806</v>
      </c>
      <c r="BF1345">
        <v>2.52496235146107</v>
      </c>
      <c r="BG1345">
        <v>14.0929168755258</v>
      </c>
      <c r="BH1345">
        <v>4.4063126671938102</v>
      </c>
      <c r="BI1345">
        <v>38.716264455338099</v>
      </c>
      <c r="BJ1345">
        <v>3.3869045345135902</v>
      </c>
      <c r="BK1345">
        <v>27.281355737014799</v>
      </c>
      <c r="BL1345">
        <v>8.0480041838097804</v>
      </c>
      <c r="BM1345">
        <v>56.504747950283701</v>
      </c>
      <c r="BN1345">
        <v>3.9659208866572899</v>
      </c>
      <c r="BO1345">
        <v>42.056556659140497</v>
      </c>
      <c r="BP1345">
        <v>10.482270404486</v>
      </c>
      <c r="BQ1345">
        <v>77.446783197138203</v>
      </c>
      <c r="BR1345">
        <v>10.6898888785234</v>
      </c>
      <c r="BS1345">
        <v>41.474674907271002</v>
      </c>
      <c r="BT1345">
        <v>25.282219411343899</v>
      </c>
      <c r="BU1345">
        <v>444.37553568588697</v>
      </c>
      <c r="BV1345">
        <v>294.840164157723</v>
      </c>
      <c r="BW1345">
        <v>73.841492713505602</v>
      </c>
      <c r="BX1345">
        <v>75.693878814656202</v>
      </c>
      <c r="BY1345">
        <v>926.65681003212603</v>
      </c>
      <c r="BZ1345">
        <v>403.50968276672802</v>
      </c>
      <c r="CA1345">
        <v>462.48497991042302</v>
      </c>
      <c r="CB1345">
        <v>60.662147354974998</v>
      </c>
      <c r="CC1345">
        <v>107947</v>
      </c>
      <c r="CD1345">
        <v>104295</v>
      </c>
      <c r="CE1345">
        <v>107947</v>
      </c>
      <c r="CF1345">
        <v>12708.3840197056</v>
      </c>
      <c r="CG1345">
        <v>14346.835362984801</v>
      </c>
      <c r="CH1345">
        <v>24199.137812255001</v>
      </c>
    </row>
    <row r="1346" spans="1:86" x14ac:dyDescent="0.2">
      <c r="A1346" t="s">
        <v>165</v>
      </c>
      <c r="B1346">
        <v>2015</v>
      </c>
      <c r="C1346" t="s">
        <v>18</v>
      </c>
      <c r="D1346" t="s">
        <v>3542</v>
      </c>
      <c r="E1346">
        <v>115.84580212639899</v>
      </c>
      <c r="F1346">
        <v>43.958983747379499</v>
      </c>
      <c r="G1346">
        <v>39.048988424129298</v>
      </c>
      <c r="H1346">
        <v>32.837829954890097</v>
      </c>
      <c r="I1346">
        <v>105.657823049923</v>
      </c>
      <c r="J1346">
        <v>43.286573069028798</v>
      </c>
      <c r="K1346">
        <v>38.508446795497797</v>
      </c>
      <c r="L1346">
        <v>23.862803185396601</v>
      </c>
      <c r="M1346">
        <v>42.822670055658897</v>
      </c>
      <c r="N1346">
        <v>29.9622308493418</v>
      </c>
      <c r="O1346">
        <v>6.1890779915934999</v>
      </c>
      <c r="P1346">
        <v>6.6713612147236896</v>
      </c>
      <c r="Q1346">
        <v>2606.0126401439502</v>
      </c>
      <c r="R1346">
        <v>574.18088162695801</v>
      </c>
      <c r="S1346">
        <v>3180.1935217709101</v>
      </c>
      <c r="T1346">
        <v>3296.0393238973102</v>
      </c>
      <c r="U1346">
        <v>2157.88125089306</v>
      </c>
      <c r="V1346">
        <v>475.44441649969002</v>
      </c>
      <c r="W1346">
        <v>2633.3256673927499</v>
      </c>
      <c r="X1346">
        <v>2738.9834904426698</v>
      </c>
      <c r="Y1346">
        <v>199.78437398582</v>
      </c>
      <c r="Z1346">
        <v>4.9376877372737402</v>
      </c>
      <c r="AA1346">
        <v>1.0971781759939501</v>
      </c>
      <c r="AB1346">
        <v>193.749508072552</v>
      </c>
      <c r="AC1346">
        <v>11.571721245356301</v>
      </c>
      <c r="AD1346">
        <v>1.8421761238886101</v>
      </c>
      <c r="AE1346">
        <v>1.7218529336633299</v>
      </c>
      <c r="AF1346">
        <v>8.0076921878043894</v>
      </c>
      <c r="AG1346">
        <v>1333.0775655093801</v>
      </c>
      <c r="AH1346">
        <v>1333.0775655093801</v>
      </c>
      <c r="AI1346">
        <v>216.96608674817099</v>
      </c>
      <c r="AJ1346">
        <v>216.96608674817099</v>
      </c>
      <c r="AK1346">
        <v>190.54758987241101</v>
      </c>
      <c r="AL1346">
        <v>190.54758987241101</v>
      </c>
      <c r="AM1346">
        <v>1740.5912421299599</v>
      </c>
      <c r="AN1346">
        <v>1740.5912421299599</v>
      </c>
      <c r="AO1346">
        <v>245.848330523756</v>
      </c>
      <c r="AP1346">
        <v>32.2135777099545</v>
      </c>
      <c r="AQ1346">
        <v>131.17993536929899</v>
      </c>
      <c r="AR1346">
        <v>82.454817444502396</v>
      </c>
      <c r="AS1346">
        <v>28.382310422324899</v>
      </c>
      <c r="AT1346">
        <v>0.92426810420116001</v>
      </c>
      <c r="AU1346">
        <v>1.05062190360497</v>
      </c>
      <c r="AV1346">
        <v>26.4074204145188</v>
      </c>
      <c r="AW1346">
        <v>193.503248133532</v>
      </c>
      <c r="AX1346">
        <v>7.8591673803874897</v>
      </c>
      <c r="AY1346">
        <v>16.0771833975306</v>
      </c>
      <c r="AZ1346">
        <v>169.566897355614</v>
      </c>
      <c r="BA1346">
        <v>355.88439445124197</v>
      </c>
      <c r="BB1346">
        <v>55.0354303287926</v>
      </c>
      <c r="BC1346">
        <v>282.47698658371598</v>
      </c>
      <c r="BD1346">
        <v>18.371977538732899</v>
      </c>
      <c r="BE1346">
        <v>23.039993370161898</v>
      </c>
      <c r="BF1346">
        <v>2.8564237073108498</v>
      </c>
      <c r="BG1346">
        <v>15.285293847559799</v>
      </c>
      <c r="BH1346">
        <v>4.8982758152912798</v>
      </c>
      <c r="BI1346">
        <v>42.864922143077699</v>
      </c>
      <c r="BJ1346">
        <v>3.80462708951557</v>
      </c>
      <c r="BK1346">
        <v>29.732428535449099</v>
      </c>
      <c r="BL1346">
        <v>9.3278665181130602</v>
      </c>
      <c r="BM1346">
        <v>62.5161361172878</v>
      </c>
      <c r="BN1346">
        <v>4.5125008902476198</v>
      </c>
      <c r="BO1346">
        <v>45.890888793434002</v>
      </c>
      <c r="BP1346">
        <v>12.1127464336061</v>
      </c>
      <c r="BQ1346">
        <v>98.748931151574396</v>
      </c>
      <c r="BR1346">
        <v>22.237568649302801</v>
      </c>
      <c r="BS1346">
        <v>47.092225631209899</v>
      </c>
      <c r="BT1346">
        <v>29.419136871061699</v>
      </c>
      <c r="BU1346">
        <v>459.62776590501102</v>
      </c>
      <c r="BV1346">
        <v>314.02862202759599</v>
      </c>
      <c r="BW1346">
        <v>84.795557882622703</v>
      </c>
      <c r="BX1346">
        <v>60.803585994790197</v>
      </c>
      <c r="BY1346">
        <v>1113.4286694323901</v>
      </c>
      <c r="BZ1346">
        <v>508.53919363962899</v>
      </c>
      <c r="CA1346">
        <v>528.74686108111803</v>
      </c>
      <c r="CB1346">
        <v>76.142614711642906</v>
      </c>
      <c r="CC1346">
        <v>139985</v>
      </c>
      <c r="CD1346">
        <v>139327</v>
      </c>
      <c r="CE1346">
        <v>139985</v>
      </c>
      <c r="CF1346">
        <v>15099.166718020701</v>
      </c>
      <c r="CG1346">
        <v>14358.655214980199</v>
      </c>
      <c r="CH1346">
        <v>23427.2439131432</v>
      </c>
    </row>
    <row r="1347" spans="1:86" x14ac:dyDescent="0.2">
      <c r="A1347" t="s">
        <v>165</v>
      </c>
      <c r="B1347">
        <v>2015</v>
      </c>
      <c r="C1347" t="s">
        <v>19</v>
      </c>
      <c r="D1347" t="s">
        <v>3543</v>
      </c>
      <c r="E1347">
        <v>33.247058049415301</v>
      </c>
      <c r="F1347">
        <v>9.6153426160415396</v>
      </c>
      <c r="G1347">
        <v>16.593755977450598</v>
      </c>
      <c r="H1347">
        <v>7.0379594559232403</v>
      </c>
      <c r="I1347">
        <v>30.234641200033</v>
      </c>
      <c r="J1347">
        <v>9.35073954955838</v>
      </c>
      <c r="K1347">
        <v>16.3687627304902</v>
      </c>
      <c r="L1347">
        <v>4.5151389199843797</v>
      </c>
      <c r="M1347">
        <v>17.972428840374</v>
      </c>
      <c r="N1347">
        <v>12.641462412517701</v>
      </c>
      <c r="O1347">
        <v>2.4895786729768301</v>
      </c>
      <c r="P1347">
        <v>2.8413877548795301</v>
      </c>
      <c r="Q1347">
        <v>266.807693558832</v>
      </c>
      <c r="R1347">
        <v>179.87021548777199</v>
      </c>
      <c r="S1347">
        <v>446.67790904660399</v>
      </c>
      <c r="T1347">
        <v>479.92496709601897</v>
      </c>
      <c r="U1347">
        <v>215.30883706558399</v>
      </c>
      <c r="V1347">
        <v>145.151912236252</v>
      </c>
      <c r="W1347">
        <v>360.46074930183602</v>
      </c>
      <c r="X1347">
        <v>390.69539050186899</v>
      </c>
      <c r="Y1347">
        <v>52.266647832563201</v>
      </c>
      <c r="Z1347">
        <v>1.81698040036811</v>
      </c>
      <c r="AA1347">
        <v>0.44020160961136301</v>
      </c>
      <c r="AB1347">
        <v>50.009465822583699</v>
      </c>
      <c r="AC1347">
        <v>3.6548793849604899</v>
      </c>
      <c r="AD1347">
        <v>0.73549851165756996</v>
      </c>
      <c r="AE1347">
        <v>0.71808123060418805</v>
      </c>
      <c r="AF1347">
        <v>2.2012996426987401</v>
      </c>
      <c r="AG1347">
        <v>533.22872976023905</v>
      </c>
      <c r="AH1347">
        <v>533.22872976023905</v>
      </c>
      <c r="AI1347">
        <v>34.107760236514899</v>
      </c>
      <c r="AJ1347">
        <v>34.107760236514899</v>
      </c>
      <c r="AK1347">
        <v>48.760473997698</v>
      </c>
      <c r="AL1347">
        <v>48.760473997698</v>
      </c>
      <c r="AM1347">
        <v>616.09696399445204</v>
      </c>
      <c r="AN1347">
        <v>616.09696399445204</v>
      </c>
      <c r="AO1347">
        <v>80.5320738000256</v>
      </c>
      <c r="AP1347">
        <v>10.0088775445931</v>
      </c>
      <c r="AQ1347">
        <v>56.7450207763289</v>
      </c>
      <c r="AR1347">
        <v>13.7781754791034</v>
      </c>
      <c r="AS1347">
        <v>7.9894096362527902</v>
      </c>
      <c r="AT1347">
        <v>0.30163316400709</v>
      </c>
      <c r="AU1347">
        <v>0.41208594103948198</v>
      </c>
      <c r="AV1347">
        <v>7.2756905312061999</v>
      </c>
      <c r="AW1347">
        <v>37.819321709149101</v>
      </c>
      <c r="AX1347">
        <v>2.96453797130585</v>
      </c>
      <c r="AY1347">
        <v>7.61330118668893</v>
      </c>
      <c r="AZ1347">
        <v>27.241482551154299</v>
      </c>
      <c r="BA1347">
        <v>151.384401243875</v>
      </c>
      <c r="BB1347">
        <v>16.063655795083299</v>
      </c>
      <c r="BC1347">
        <v>130.81718380739099</v>
      </c>
      <c r="BD1347">
        <v>4.5035616414003501</v>
      </c>
      <c r="BE1347">
        <v>9.6685475801397107</v>
      </c>
      <c r="BF1347">
        <v>1.0174979368966199</v>
      </c>
      <c r="BG1347">
        <v>7.45353850793252</v>
      </c>
      <c r="BH1347">
        <v>1.1975111353105601</v>
      </c>
      <c r="BI1347">
        <v>17.801456596298301</v>
      </c>
      <c r="BJ1347">
        <v>1.3578697295170199</v>
      </c>
      <c r="BK1347">
        <v>14.0161624291253</v>
      </c>
      <c r="BL1347">
        <v>2.4274244376560299</v>
      </c>
      <c r="BM1347">
        <v>26.386126285441101</v>
      </c>
      <c r="BN1347">
        <v>1.4702626484988599</v>
      </c>
      <c r="BO1347">
        <v>21.302183824145299</v>
      </c>
      <c r="BP1347">
        <v>3.61367981279697</v>
      </c>
      <c r="BQ1347">
        <v>32.6290935604815</v>
      </c>
      <c r="BR1347">
        <v>3.5122253797418499</v>
      </c>
      <c r="BS1347">
        <v>23.806513461766102</v>
      </c>
      <c r="BT1347">
        <v>5.3103547189734801</v>
      </c>
      <c r="BU1347">
        <v>192.431629010232</v>
      </c>
      <c r="BV1347">
        <v>132.419017804454</v>
      </c>
      <c r="BW1347">
        <v>33.717434559179701</v>
      </c>
      <c r="BX1347">
        <v>26.295176646597501</v>
      </c>
      <c r="BY1347">
        <v>341.42257866481498</v>
      </c>
      <c r="BZ1347">
        <v>107.01631646622199</v>
      </c>
      <c r="CA1347">
        <v>224.14108382197301</v>
      </c>
      <c r="CB1347">
        <v>10.2651783766207</v>
      </c>
      <c r="CC1347">
        <v>23726</v>
      </c>
      <c r="CD1347">
        <v>21301</v>
      </c>
      <c r="CE1347">
        <v>23726</v>
      </c>
      <c r="CF1347">
        <v>8183.5415640379897</v>
      </c>
      <c r="CG1347">
        <v>7161.4279142903497</v>
      </c>
      <c r="CH1347">
        <v>12342.448077008699</v>
      </c>
    </row>
    <row r="1348" spans="1:86" x14ac:dyDescent="0.2">
      <c r="A1348" t="s">
        <v>165</v>
      </c>
      <c r="B1348">
        <v>2015</v>
      </c>
      <c r="C1348" t="s">
        <v>20</v>
      </c>
      <c r="D1348" t="s">
        <v>3544</v>
      </c>
      <c r="E1348">
        <v>45.3538313576435</v>
      </c>
      <c r="F1348">
        <v>15.0123518211737</v>
      </c>
      <c r="G1348">
        <v>19.758896508555601</v>
      </c>
      <c r="H1348">
        <v>10.582583027914101</v>
      </c>
      <c r="I1348">
        <v>40.836079635567501</v>
      </c>
      <c r="J1348">
        <v>14.4469045759731</v>
      </c>
      <c r="K1348">
        <v>19.500705252757101</v>
      </c>
      <c r="L1348">
        <v>6.88846980683729</v>
      </c>
      <c r="M1348">
        <v>44.184211166238299</v>
      </c>
      <c r="N1348">
        <v>28.3341627736433</v>
      </c>
      <c r="O1348">
        <v>3.3740432513661598</v>
      </c>
      <c r="P1348">
        <v>12.476005141228899</v>
      </c>
      <c r="Q1348">
        <v>1935.3466720761501</v>
      </c>
      <c r="R1348">
        <v>541.94651196076904</v>
      </c>
      <c r="S1348">
        <v>2477.2931840369201</v>
      </c>
      <c r="T1348">
        <v>2522.6470153945602</v>
      </c>
      <c r="U1348">
        <v>1725.0704895282399</v>
      </c>
      <c r="V1348">
        <v>483.06380876113099</v>
      </c>
      <c r="W1348">
        <v>2208.1342982893698</v>
      </c>
      <c r="X1348">
        <v>2248.9703779249398</v>
      </c>
      <c r="Y1348">
        <v>79.221193773040298</v>
      </c>
      <c r="Z1348">
        <v>3.7796566325964598</v>
      </c>
      <c r="AA1348">
        <v>0.63445678883158296</v>
      </c>
      <c r="AB1348">
        <v>74.8070803516122</v>
      </c>
      <c r="AC1348">
        <v>6.1017409413198198</v>
      </c>
      <c r="AD1348">
        <v>1.58038868921371</v>
      </c>
      <c r="AE1348">
        <v>0.81318736938832903</v>
      </c>
      <c r="AF1348">
        <v>3.70816488271779</v>
      </c>
      <c r="AG1348">
        <v>600.50620793777603</v>
      </c>
      <c r="AH1348">
        <v>600.50620793777603</v>
      </c>
      <c r="AI1348">
        <v>60.740141885721997</v>
      </c>
      <c r="AJ1348">
        <v>60.740141885721997</v>
      </c>
      <c r="AK1348">
        <v>56.701216492605198</v>
      </c>
      <c r="AL1348">
        <v>56.701216492605198</v>
      </c>
      <c r="AM1348">
        <v>717.94756631610403</v>
      </c>
      <c r="AN1348">
        <v>717.94756631610403</v>
      </c>
      <c r="AO1348">
        <v>133.63577409214301</v>
      </c>
      <c r="AP1348">
        <v>17.673904576770202</v>
      </c>
      <c r="AQ1348">
        <v>84.680773759867506</v>
      </c>
      <c r="AR1348">
        <v>31.281095755504801</v>
      </c>
      <c r="AS1348">
        <v>13.3798792455424</v>
      </c>
      <c r="AT1348">
        <v>0.54036474203509999</v>
      </c>
      <c r="AU1348">
        <v>0.672715163506584</v>
      </c>
      <c r="AV1348">
        <v>12.166799340000599</v>
      </c>
      <c r="AW1348">
        <v>52.285987221482202</v>
      </c>
      <c r="AX1348">
        <v>6.3614423360480004</v>
      </c>
      <c r="AY1348">
        <v>11.882435951675401</v>
      </c>
      <c r="AZ1348">
        <v>34.042108933758797</v>
      </c>
      <c r="BA1348">
        <v>163.60154570235699</v>
      </c>
      <c r="BB1348">
        <v>30.0345475823542</v>
      </c>
      <c r="BC1348">
        <v>121.38968480901001</v>
      </c>
      <c r="BD1348">
        <v>12.177313310992201</v>
      </c>
      <c r="BE1348">
        <v>11.8823887861383</v>
      </c>
      <c r="BF1348">
        <v>2.1484020646368398</v>
      </c>
      <c r="BG1348">
        <v>7.1408883703512904</v>
      </c>
      <c r="BH1348">
        <v>2.5930983511501302</v>
      </c>
      <c r="BI1348">
        <v>22.4691869160816</v>
      </c>
      <c r="BJ1348">
        <v>2.8737698850901299</v>
      </c>
      <c r="BK1348">
        <v>15.1796864243999</v>
      </c>
      <c r="BL1348">
        <v>4.4157306065916204</v>
      </c>
      <c r="BM1348">
        <v>34.2767925990035</v>
      </c>
      <c r="BN1348">
        <v>3.13011059332083</v>
      </c>
      <c r="BO1348">
        <v>24.382079697405</v>
      </c>
      <c r="BP1348">
        <v>6.7646023082776701</v>
      </c>
      <c r="BQ1348">
        <v>32.6448034448334</v>
      </c>
      <c r="BR1348">
        <v>6.3261922121373004</v>
      </c>
      <c r="BS1348">
        <v>15.361921680757501</v>
      </c>
      <c r="BT1348">
        <v>10.9566895519387</v>
      </c>
      <c r="BU1348">
        <v>458.025639195785</v>
      </c>
      <c r="BV1348">
        <v>297.02913270691897</v>
      </c>
      <c r="BW1348">
        <v>45.667287355278603</v>
      </c>
      <c r="BX1348">
        <v>115.329219133587</v>
      </c>
      <c r="BY1348">
        <v>461.35700876695103</v>
      </c>
      <c r="BZ1348">
        <v>171.774012304352</v>
      </c>
      <c r="CA1348">
        <v>268.85153463946199</v>
      </c>
      <c r="CB1348">
        <v>20.731461823138002</v>
      </c>
      <c r="CC1348">
        <v>83789</v>
      </c>
      <c r="CD1348">
        <v>83016</v>
      </c>
      <c r="CE1348">
        <v>83789</v>
      </c>
      <c r="CF1348">
        <v>5486.2154720061599</v>
      </c>
      <c r="CG1348">
        <v>7433.7875432544097</v>
      </c>
      <c r="CH1348">
        <v>12490.080755737599</v>
      </c>
    </row>
    <row r="1349" spans="1:86" x14ac:dyDescent="0.2">
      <c r="A1349" t="s">
        <v>165</v>
      </c>
      <c r="B1349">
        <v>2015</v>
      </c>
      <c r="C1349" t="s">
        <v>21</v>
      </c>
      <c r="D1349" t="s">
        <v>3545</v>
      </c>
      <c r="E1349">
        <v>32.553800166126997</v>
      </c>
      <c r="F1349">
        <v>8.3948340603646106</v>
      </c>
      <c r="G1349">
        <v>15.7516975556888</v>
      </c>
      <c r="H1349">
        <v>8.4072685500735602</v>
      </c>
      <c r="I1349">
        <v>29.936039177246698</v>
      </c>
      <c r="J1349">
        <v>8.2286589107081696</v>
      </c>
      <c r="K1349">
        <v>15.547492096186801</v>
      </c>
      <c r="L1349">
        <v>6.1598881703516701</v>
      </c>
      <c r="M1349">
        <v>12.396294372992299</v>
      </c>
      <c r="N1349">
        <v>7.6864506501729197</v>
      </c>
      <c r="O1349">
        <v>2.7184005722194402</v>
      </c>
      <c r="P1349">
        <v>1.9914431505999599</v>
      </c>
      <c r="Q1349">
        <v>4.8601102983932103E-2</v>
      </c>
      <c r="R1349">
        <v>33.418492494033202</v>
      </c>
      <c r="S1349">
        <v>33.467093597017097</v>
      </c>
      <c r="T1349">
        <v>66.020893763144102</v>
      </c>
      <c r="U1349">
        <v>4.2408519342959201E-2</v>
      </c>
      <c r="V1349">
        <v>29.160424318236</v>
      </c>
      <c r="W1349">
        <v>29.202832837578899</v>
      </c>
      <c r="X1349">
        <v>59.138872014825601</v>
      </c>
      <c r="Y1349">
        <v>44.933185343937602</v>
      </c>
      <c r="Z1349">
        <v>1.1612423588524701</v>
      </c>
      <c r="AA1349">
        <v>0.449734208842068</v>
      </c>
      <c r="AB1349">
        <v>43.322208776243002</v>
      </c>
      <c r="AC1349">
        <v>2.6628023011191302</v>
      </c>
      <c r="AD1349">
        <v>0.46021506941318402</v>
      </c>
      <c r="AE1349">
        <v>0.64752383986899997</v>
      </c>
      <c r="AF1349">
        <v>1.5550633918369501</v>
      </c>
      <c r="AG1349">
        <v>532.08318547607598</v>
      </c>
      <c r="AH1349">
        <v>532.08318547607598</v>
      </c>
      <c r="AI1349">
        <v>100.730143248243</v>
      </c>
      <c r="AJ1349">
        <v>100.730143248243</v>
      </c>
      <c r="AK1349">
        <v>67.436794949109697</v>
      </c>
      <c r="AL1349">
        <v>67.436794949109697</v>
      </c>
      <c r="AM1349">
        <v>700.25012367342902</v>
      </c>
      <c r="AN1349">
        <v>700.25012367342902</v>
      </c>
      <c r="AO1349">
        <v>92.182939964702896</v>
      </c>
      <c r="AP1349">
        <v>6.9417145514241696</v>
      </c>
      <c r="AQ1349">
        <v>52.246155843425697</v>
      </c>
      <c r="AR1349">
        <v>32.995069569852802</v>
      </c>
      <c r="AS1349">
        <v>5.9733852158107599</v>
      </c>
      <c r="AT1349">
        <v>0.21885311617153999</v>
      </c>
      <c r="AU1349">
        <v>0.45026217372974298</v>
      </c>
      <c r="AV1349">
        <v>5.3042699259094697</v>
      </c>
      <c r="AW1349">
        <v>32.3577711074226</v>
      </c>
      <c r="AX1349">
        <v>1.8824551716036799</v>
      </c>
      <c r="AY1349">
        <v>6.6280922720853699</v>
      </c>
      <c r="AZ1349">
        <v>23.847223663733601</v>
      </c>
      <c r="BA1349">
        <v>115.159790804989</v>
      </c>
      <c r="BB1349">
        <v>12.8764352015054</v>
      </c>
      <c r="BC1349">
        <v>97.657275444088896</v>
      </c>
      <c r="BD1349">
        <v>4.6260801593945198</v>
      </c>
      <c r="BE1349">
        <v>8.1379002922452095</v>
      </c>
      <c r="BF1349">
        <v>0.71734329946985398</v>
      </c>
      <c r="BG1349">
        <v>5.7447417516336703</v>
      </c>
      <c r="BH1349">
        <v>1.67581524114168</v>
      </c>
      <c r="BI1349">
        <v>16.667714353594199</v>
      </c>
      <c r="BJ1349">
        <v>0.95510201946552198</v>
      </c>
      <c r="BK1349">
        <v>12.742784971377001</v>
      </c>
      <c r="BL1349">
        <v>2.9698273627516998</v>
      </c>
      <c r="BM1349">
        <v>25.854758322681899</v>
      </c>
      <c r="BN1349">
        <v>1.08470087348601</v>
      </c>
      <c r="BO1349">
        <v>20.789365444599099</v>
      </c>
      <c r="BP1349">
        <v>3.9806920045968401</v>
      </c>
      <c r="BQ1349">
        <v>26.378455924283099</v>
      </c>
      <c r="BR1349">
        <v>2.84343671941012</v>
      </c>
      <c r="BS1349">
        <v>11.802157270551501</v>
      </c>
      <c r="BT1349">
        <v>11.7328619343214</v>
      </c>
      <c r="BU1349">
        <v>135.616111937982</v>
      </c>
      <c r="BV1349">
        <v>80.585570530917593</v>
      </c>
      <c r="BW1349">
        <v>36.811807429457701</v>
      </c>
      <c r="BX1349">
        <v>18.218733977605901</v>
      </c>
      <c r="BY1349">
        <v>329.10590313307898</v>
      </c>
      <c r="BZ1349">
        <v>99.692114731894193</v>
      </c>
      <c r="CA1349">
        <v>214.533721188073</v>
      </c>
      <c r="CB1349">
        <v>14.8800672131126</v>
      </c>
      <c r="CC1349">
        <v>4949</v>
      </c>
      <c r="CD1349">
        <v>4935</v>
      </c>
      <c r="CE1349">
        <v>4949</v>
      </c>
      <c r="CF1349">
        <v>3373.91633224627</v>
      </c>
      <c r="CG1349">
        <v>4658.8921528500196</v>
      </c>
      <c r="CH1349">
        <v>7990.4064142283696</v>
      </c>
    </row>
    <row r="1350" spans="1:86" x14ac:dyDescent="0.2">
      <c r="A1350" t="s">
        <v>165</v>
      </c>
      <c r="B1350">
        <v>2015</v>
      </c>
      <c r="C1350" t="s">
        <v>22</v>
      </c>
      <c r="D1350" t="s">
        <v>3546</v>
      </c>
      <c r="E1350">
        <v>3282.6964590633602</v>
      </c>
      <c r="F1350">
        <v>3043.98028942259</v>
      </c>
      <c r="G1350">
        <v>107.981508864115</v>
      </c>
      <c r="H1350">
        <v>130.734660776646</v>
      </c>
      <c r="I1350">
        <v>3054.1847227645198</v>
      </c>
      <c r="J1350">
        <v>2907.8752510365598</v>
      </c>
      <c r="K1350">
        <v>106.559655613247</v>
      </c>
      <c r="L1350">
        <v>39.749816114710399</v>
      </c>
      <c r="M1350">
        <v>7204.5009242318001</v>
      </c>
      <c r="N1350">
        <v>6941.4704020316003</v>
      </c>
      <c r="O1350">
        <v>18.558657658057299</v>
      </c>
      <c r="P1350">
        <v>244.47186454218499</v>
      </c>
      <c r="Q1350">
        <v>213.95403342311801</v>
      </c>
      <c r="R1350">
        <v>131.57337374340199</v>
      </c>
      <c r="S1350">
        <v>345.52740716651903</v>
      </c>
      <c r="T1350">
        <v>3628.2238662298801</v>
      </c>
      <c r="U1350">
        <v>195.38902727682</v>
      </c>
      <c r="V1350">
        <v>120.15662009237499</v>
      </c>
      <c r="W1350">
        <v>315.54564736919502</v>
      </c>
      <c r="X1350">
        <v>3369.73037013371</v>
      </c>
      <c r="Y1350">
        <v>3223.32734470474</v>
      </c>
      <c r="Z1350">
        <v>805.59926969825199</v>
      </c>
      <c r="AA1350">
        <v>3.68940368327539</v>
      </c>
      <c r="AB1350">
        <v>2414.0386713232201</v>
      </c>
      <c r="AC1350">
        <v>435.86635343338202</v>
      </c>
      <c r="AD1350">
        <v>389.14448538113299</v>
      </c>
      <c r="AE1350">
        <v>4.4618059019679004</v>
      </c>
      <c r="AF1350">
        <v>42.260062150280703</v>
      </c>
      <c r="AG1350">
        <v>5765.8878148338099</v>
      </c>
      <c r="AH1350">
        <v>5765.8878148338099</v>
      </c>
      <c r="AI1350">
        <v>72.871592035640603</v>
      </c>
      <c r="AJ1350">
        <v>72.871592035640603</v>
      </c>
      <c r="AK1350">
        <v>12205.6247337068</v>
      </c>
      <c r="AL1350">
        <v>12205.6247337068</v>
      </c>
      <c r="AM1350">
        <v>18044.3841405762</v>
      </c>
      <c r="AN1350">
        <v>18044.3841405762</v>
      </c>
      <c r="AO1350">
        <v>3451.7965291246201</v>
      </c>
      <c r="AP1350">
        <v>2635.7557016020701</v>
      </c>
      <c r="AQ1350">
        <v>496.67714968136102</v>
      </c>
      <c r="AR1350">
        <v>319.36367784118499</v>
      </c>
      <c r="AS1350">
        <v>260.20155290231003</v>
      </c>
      <c r="AT1350">
        <v>135.28464242648101</v>
      </c>
      <c r="AU1350">
        <v>3.5821297477701699</v>
      </c>
      <c r="AV1350">
        <v>121.33478072805801</v>
      </c>
      <c r="AW1350">
        <v>2155.8649371020902</v>
      </c>
      <c r="AX1350">
        <v>1378.8050400633999</v>
      </c>
      <c r="AY1350">
        <v>68.933182406087695</v>
      </c>
      <c r="AZ1350">
        <v>708.12671463260597</v>
      </c>
      <c r="BA1350">
        <v>6377.3325714740504</v>
      </c>
      <c r="BB1350">
        <v>5428.3973593893397</v>
      </c>
      <c r="BC1350">
        <v>719.08586727780198</v>
      </c>
      <c r="BD1350">
        <v>229.84934480691399</v>
      </c>
      <c r="BE1350">
        <v>454.28899381032699</v>
      </c>
      <c r="BF1350">
        <v>368.75300472955001</v>
      </c>
      <c r="BG1350">
        <v>41.782302057891698</v>
      </c>
      <c r="BH1350">
        <v>43.753687022885401</v>
      </c>
      <c r="BI1350">
        <v>680.81382369073106</v>
      </c>
      <c r="BJ1350">
        <v>529.72154751153198</v>
      </c>
      <c r="BK1350">
        <v>86.636097092225995</v>
      </c>
      <c r="BL1350">
        <v>64.456179086974601</v>
      </c>
      <c r="BM1350">
        <v>756.61137693869603</v>
      </c>
      <c r="BN1350">
        <v>534.11004340763395</v>
      </c>
      <c r="BO1350">
        <v>137.50031502634701</v>
      </c>
      <c r="BP1350">
        <v>85.001018504718104</v>
      </c>
      <c r="BQ1350">
        <v>1293.8465210131401</v>
      </c>
      <c r="BR1350">
        <v>1079.24208187043</v>
      </c>
      <c r="BS1350">
        <v>110.133962739968</v>
      </c>
      <c r="BT1350">
        <v>104.470476402744</v>
      </c>
      <c r="BU1350">
        <v>75520.884998132795</v>
      </c>
      <c r="BV1350">
        <v>72602.022092086801</v>
      </c>
      <c r="BW1350">
        <v>254.80905276303099</v>
      </c>
      <c r="BX1350">
        <v>2664.0538532823898</v>
      </c>
      <c r="BY1350">
        <v>28577.731396321298</v>
      </c>
      <c r="BZ1350">
        <v>26814.381414119602</v>
      </c>
      <c r="CA1350">
        <v>1466.0737389959299</v>
      </c>
      <c r="CB1350">
        <v>297.27624320571601</v>
      </c>
      <c r="CC1350">
        <v>96174</v>
      </c>
      <c r="CD1350">
        <v>95214</v>
      </c>
      <c r="CE1350">
        <v>96174</v>
      </c>
      <c r="CF1350">
        <v>52414.573346930803</v>
      </c>
      <c r="CG1350">
        <v>32806.140691475201</v>
      </c>
      <c r="CH1350">
        <v>54573.116779970398</v>
      </c>
    </row>
    <row r="1351" spans="1:86" x14ac:dyDescent="0.2">
      <c r="A1351" t="s">
        <v>165</v>
      </c>
      <c r="B1351">
        <v>2015</v>
      </c>
      <c r="C1351" t="s">
        <v>78</v>
      </c>
      <c r="D1351" t="s">
        <v>3547</v>
      </c>
      <c r="E1351">
        <v>7.6230620103873203</v>
      </c>
      <c r="F1351">
        <v>1.4007213334117401</v>
      </c>
      <c r="G1351">
        <v>1.01102752296013</v>
      </c>
      <c r="H1351">
        <v>5.2113131540154196</v>
      </c>
      <c r="I1351">
        <v>2.8878205010463298</v>
      </c>
      <c r="J1351">
        <v>1.3425985864519401</v>
      </c>
      <c r="K1351">
        <v>0.99815257535486102</v>
      </c>
      <c r="L1351">
        <v>0.54706933923951795</v>
      </c>
      <c r="M1351">
        <v>3.7313395408872498</v>
      </c>
      <c r="N1351">
        <v>3.0058230408869702</v>
      </c>
      <c r="O1351">
        <v>0.195430076280384</v>
      </c>
      <c r="P1351">
        <v>0.530086423719896</v>
      </c>
      <c r="Q1351">
        <v>60.889287928955298</v>
      </c>
      <c r="R1351">
        <v>213.10913012348999</v>
      </c>
      <c r="S1351">
        <v>273.998418052445</v>
      </c>
      <c r="T1351">
        <v>281.62148006283297</v>
      </c>
      <c r="U1351">
        <v>27.665417543065399</v>
      </c>
      <c r="V1351">
        <v>96.827426755012993</v>
      </c>
      <c r="W1351">
        <v>124.492844298078</v>
      </c>
      <c r="X1351">
        <v>127.380664799125</v>
      </c>
      <c r="Y1351">
        <v>157.041024966495</v>
      </c>
      <c r="Z1351">
        <v>0.39581044679792599</v>
      </c>
      <c r="AA1351">
        <v>2.81323098994384E-2</v>
      </c>
      <c r="AB1351">
        <v>156.61708220979801</v>
      </c>
      <c r="AC1351">
        <v>1.29666417295299</v>
      </c>
      <c r="AD1351">
        <v>0.161837200637063</v>
      </c>
      <c r="AE1351">
        <v>4.0844429052978498E-2</v>
      </c>
      <c r="AF1351">
        <v>1.09398254326295</v>
      </c>
      <c r="AG1351">
        <v>413.41436228310403</v>
      </c>
      <c r="AH1351">
        <v>413.41436228310403</v>
      </c>
      <c r="AI1351">
        <v>1.3055747694269599</v>
      </c>
      <c r="AJ1351">
        <v>1.3055747694269599</v>
      </c>
      <c r="AK1351">
        <v>8.0310501214164702</v>
      </c>
      <c r="AL1351">
        <v>8.0310501214164702</v>
      </c>
      <c r="AM1351">
        <v>422.75098717394701</v>
      </c>
      <c r="AN1351">
        <v>422.75098717394701</v>
      </c>
      <c r="AO1351">
        <v>6.8364626568797204</v>
      </c>
      <c r="AP1351">
        <v>1.8818978889068401</v>
      </c>
      <c r="AQ1351">
        <v>3.75527307295176</v>
      </c>
      <c r="AR1351">
        <v>1.1992916950211101</v>
      </c>
      <c r="AS1351">
        <v>4.4247285153643796</v>
      </c>
      <c r="AT1351">
        <v>6.0078047770675103E-2</v>
      </c>
      <c r="AU1351">
        <v>5.4620134714806597E-2</v>
      </c>
      <c r="AV1351">
        <v>4.3100303328788998</v>
      </c>
      <c r="AW1351">
        <v>6.6820032470812603</v>
      </c>
      <c r="AX1351">
        <v>0.65147036362720201</v>
      </c>
      <c r="AY1351">
        <v>0.51091263757997496</v>
      </c>
      <c r="AZ1351">
        <v>5.51962024587408</v>
      </c>
      <c r="BA1351">
        <v>8.7821552935846707</v>
      </c>
      <c r="BB1351">
        <v>2.7313966407426502</v>
      </c>
      <c r="BC1351">
        <v>4.9782016366421402</v>
      </c>
      <c r="BD1351">
        <v>1.0725570161998901</v>
      </c>
      <c r="BE1351">
        <v>0.63792963232079503</v>
      </c>
      <c r="BF1351">
        <v>0.19819128031510899</v>
      </c>
      <c r="BG1351">
        <v>0.269722398618921</v>
      </c>
      <c r="BH1351">
        <v>0.17001595338676501</v>
      </c>
      <c r="BI1351">
        <v>1.3225578568082901</v>
      </c>
      <c r="BJ1351">
        <v>0.272986571554094</v>
      </c>
      <c r="BK1351">
        <v>0.68993879048420104</v>
      </c>
      <c r="BL1351">
        <v>0.35963249477000098</v>
      </c>
      <c r="BM1351">
        <v>1.92173320717583</v>
      </c>
      <c r="BN1351">
        <v>0.28567492330552202</v>
      </c>
      <c r="BO1351">
        <v>1.1780690909479199</v>
      </c>
      <c r="BP1351">
        <v>0.45798919292239798</v>
      </c>
      <c r="BQ1351">
        <v>1.3248967710178201</v>
      </c>
      <c r="BR1351">
        <v>0.55327986282842401</v>
      </c>
      <c r="BS1351">
        <v>0.473657809824929</v>
      </c>
      <c r="BT1351">
        <v>0.29795909836447099</v>
      </c>
      <c r="BU1351">
        <v>36.086716775526597</v>
      </c>
      <c r="BV1351">
        <v>31.437434424559299</v>
      </c>
      <c r="BW1351">
        <v>2.6545240909608698</v>
      </c>
      <c r="BX1351">
        <v>1.9947582600062901</v>
      </c>
      <c r="BY1351">
        <v>28.4724127734025</v>
      </c>
      <c r="BZ1351">
        <v>13.600430926599801</v>
      </c>
      <c r="CA1351">
        <v>13.7694514933896</v>
      </c>
      <c r="CB1351">
        <v>1.1025303534131501</v>
      </c>
      <c r="CC1351">
        <v>692</v>
      </c>
      <c r="CD1351">
        <v>660</v>
      </c>
      <c r="CE1351">
        <v>692</v>
      </c>
      <c r="CF1351">
        <v>132.594241043285</v>
      </c>
      <c r="CG1351">
        <v>170.63712639673199</v>
      </c>
      <c r="CH1351">
        <v>275.42731655751697</v>
      </c>
    </row>
    <row r="1352" spans="1:86" x14ac:dyDescent="0.2">
      <c r="A1352" t="s">
        <v>165</v>
      </c>
      <c r="B1352">
        <v>2015</v>
      </c>
      <c r="C1352" t="s">
        <v>23</v>
      </c>
      <c r="D1352" t="s">
        <v>3548</v>
      </c>
      <c r="E1352">
        <v>4134.1225546490896</v>
      </c>
      <c r="F1352">
        <v>1086.2385329574599</v>
      </c>
      <c r="G1352">
        <v>1904.4687406247399</v>
      </c>
      <c r="H1352">
        <v>1143.41528106689</v>
      </c>
      <c r="I1352">
        <v>3872.0120432990402</v>
      </c>
      <c r="J1352">
        <v>1061.0521391929201</v>
      </c>
      <c r="K1352">
        <v>1880.4758219354301</v>
      </c>
      <c r="L1352">
        <v>930.48408217069198</v>
      </c>
      <c r="M1352">
        <v>1602.3378875963899</v>
      </c>
      <c r="N1352">
        <v>1026.3677388410099</v>
      </c>
      <c r="O1352">
        <v>390.67886580870697</v>
      </c>
      <c r="P1352">
        <v>185.29128294667899</v>
      </c>
      <c r="Q1352">
        <v>0</v>
      </c>
      <c r="R1352">
        <v>0</v>
      </c>
      <c r="S1352">
        <v>0</v>
      </c>
      <c r="T1352">
        <v>4134.1225546490896</v>
      </c>
      <c r="U1352">
        <v>0</v>
      </c>
      <c r="V1352">
        <v>0</v>
      </c>
      <c r="W1352">
        <v>0</v>
      </c>
      <c r="X1352">
        <v>3872.0120432990402</v>
      </c>
      <c r="Y1352">
        <v>4556.5571294318697</v>
      </c>
      <c r="Z1352">
        <v>171.15490665516501</v>
      </c>
      <c r="AA1352">
        <v>66.819357880753799</v>
      </c>
      <c r="AB1352">
        <v>4318.5828648959496</v>
      </c>
      <c r="AC1352">
        <v>373.24668017382697</v>
      </c>
      <c r="AD1352">
        <v>70.159466772373804</v>
      </c>
      <c r="AE1352">
        <v>74.907499135189397</v>
      </c>
      <c r="AF1352">
        <v>228.179714266264</v>
      </c>
      <c r="AG1352">
        <v>33261.019979722099</v>
      </c>
      <c r="AH1352">
        <v>33261.019979722099</v>
      </c>
      <c r="AI1352">
        <v>1054.5136689359399</v>
      </c>
      <c r="AJ1352">
        <v>1054.5136689359399</v>
      </c>
      <c r="AK1352">
        <v>2636.1206934769598</v>
      </c>
      <c r="AL1352">
        <v>2636.1206934769598</v>
      </c>
      <c r="AM1352">
        <v>36951.654342135</v>
      </c>
      <c r="AN1352">
        <v>36951.654342135</v>
      </c>
      <c r="AO1352">
        <v>11592.2513731488</v>
      </c>
      <c r="AP1352">
        <v>1098.9741319627201</v>
      </c>
      <c r="AQ1352">
        <v>9996.3748764013108</v>
      </c>
      <c r="AR1352">
        <v>496.90236478477902</v>
      </c>
      <c r="AS1352">
        <v>954.21639559139498</v>
      </c>
      <c r="AT1352">
        <v>32.093136025527599</v>
      </c>
      <c r="AU1352">
        <v>45.437182093637901</v>
      </c>
      <c r="AV1352">
        <v>876.68607747222802</v>
      </c>
      <c r="AW1352">
        <v>17243.243502920101</v>
      </c>
      <c r="AX1352">
        <v>278.23202628465401</v>
      </c>
      <c r="AY1352">
        <v>1175.28357024462</v>
      </c>
      <c r="AZ1352">
        <v>15789.727906390801</v>
      </c>
      <c r="BA1352">
        <v>13248.0681697532</v>
      </c>
      <c r="BB1352">
        <v>2375.2431691382699</v>
      </c>
      <c r="BC1352">
        <v>10473.039671827401</v>
      </c>
      <c r="BD1352">
        <v>399.78532878754999</v>
      </c>
      <c r="BE1352">
        <v>1059.9849968128201</v>
      </c>
      <c r="BF1352">
        <v>104.11285206928</v>
      </c>
      <c r="BG1352">
        <v>696.35748240437704</v>
      </c>
      <c r="BH1352">
        <v>259.514662339165</v>
      </c>
      <c r="BI1352">
        <v>2629.2045903340399</v>
      </c>
      <c r="BJ1352">
        <v>140.13880206290401</v>
      </c>
      <c r="BK1352">
        <v>1529.1735632820801</v>
      </c>
      <c r="BL1352">
        <v>959.89222498905201</v>
      </c>
      <c r="BM1352">
        <v>4488.41787217601</v>
      </c>
      <c r="BN1352">
        <v>153.89585633810799</v>
      </c>
      <c r="BO1352">
        <v>2501.7010109365401</v>
      </c>
      <c r="BP1352">
        <v>1832.8210049013501</v>
      </c>
      <c r="BQ1352">
        <v>1496.5153436533301</v>
      </c>
      <c r="BR1352">
        <v>426.27991364040798</v>
      </c>
      <c r="BS1352">
        <v>573.15456441129595</v>
      </c>
      <c r="BT1352">
        <v>497.08086560162599</v>
      </c>
      <c r="BU1352">
        <v>17682.280302684801</v>
      </c>
      <c r="BV1352">
        <v>10737.137446939199</v>
      </c>
      <c r="BW1352">
        <v>5235.1512231959496</v>
      </c>
      <c r="BX1352">
        <v>1709.9916325496199</v>
      </c>
      <c r="BY1352">
        <v>39230.30952124</v>
      </c>
      <c r="BZ1352">
        <v>12788.889204843301</v>
      </c>
      <c r="CA1352">
        <v>26043.107492519201</v>
      </c>
      <c r="CB1352">
        <v>398.31282387754698</v>
      </c>
      <c r="CC1352">
        <v>399146</v>
      </c>
      <c r="CD1352">
        <v>392861</v>
      </c>
      <c r="CE1352">
        <v>399146</v>
      </c>
      <c r="CF1352">
        <v>270356.71141019301</v>
      </c>
      <c r="CG1352">
        <v>378517.47721831698</v>
      </c>
      <c r="CH1352">
        <v>626521.14393893396</v>
      </c>
    </row>
    <row r="1353" spans="1:86" x14ac:dyDescent="0.2">
      <c r="A1353" t="s">
        <v>165</v>
      </c>
      <c r="B1353">
        <v>2015</v>
      </c>
      <c r="C1353" t="s">
        <v>24</v>
      </c>
      <c r="D1353" t="s">
        <v>3549</v>
      </c>
      <c r="E1353">
        <v>2010.6908412447201</v>
      </c>
      <c r="F1353">
        <v>416.04896616781701</v>
      </c>
      <c r="G1353">
        <v>1120.17293723291</v>
      </c>
      <c r="H1353">
        <v>474.46893784398998</v>
      </c>
      <c r="I1353">
        <v>1658.6085650366499</v>
      </c>
      <c r="J1353">
        <v>405.56360107777698</v>
      </c>
      <c r="K1353">
        <v>1106.3710017695901</v>
      </c>
      <c r="L1353">
        <v>146.673962189278</v>
      </c>
      <c r="M1353">
        <v>809.78959990021394</v>
      </c>
      <c r="N1353">
        <v>466.02095770954099</v>
      </c>
      <c r="O1353">
        <v>202.87568018030001</v>
      </c>
      <c r="P1353">
        <v>140.89296201037399</v>
      </c>
      <c r="Q1353">
        <v>0</v>
      </c>
      <c r="R1353">
        <v>208.80589026755601</v>
      </c>
      <c r="S1353">
        <v>208.80589026755601</v>
      </c>
      <c r="T1353">
        <v>2219.4967315122799</v>
      </c>
      <c r="U1353">
        <v>0</v>
      </c>
      <c r="V1353">
        <v>200.411238348902</v>
      </c>
      <c r="W1353">
        <v>200.411238348902</v>
      </c>
      <c r="X1353">
        <v>1859.0198033855499</v>
      </c>
      <c r="Y1353">
        <v>5117.5910113548098</v>
      </c>
      <c r="Z1353">
        <v>93.550727048558301</v>
      </c>
      <c r="AA1353">
        <v>29.532924134687999</v>
      </c>
      <c r="AB1353">
        <v>4994.5073601715603</v>
      </c>
      <c r="AC1353">
        <v>409.08095960099701</v>
      </c>
      <c r="AD1353">
        <v>27.337573536328598</v>
      </c>
      <c r="AE1353">
        <v>43.837625368978699</v>
      </c>
      <c r="AF1353">
        <v>337.90576069569101</v>
      </c>
      <c r="AG1353">
        <v>100189.388288444</v>
      </c>
      <c r="AH1353">
        <v>100189.388288444</v>
      </c>
      <c r="AI1353">
        <v>802.47480285977997</v>
      </c>
      <c r="AJ1353">
        <v>802.47480285977997</v>
      </c>
      <c r="AK1353">
        <v>1247.4798040706301</v>
      </c>
      <c r="AL1353">
        <v>1247.4798040706301</v>
      </c>
      <c r="AM1353">
        <v>102239.342895375</v>
      </c>
      <c r="AN1353">
        <v>102239.342895375</v>
      </c>
      <c r="AO1353">
        <v>4926.3810750368002</v>
      </c>
      <c r="AP1353">
        <v>801.74624423769501</v>
      </c>
      <c r="AQ1353">
        <v>3770.5823067113001</v>
      </c>
      <c r="AR1353">
        <v>354.05252408780598</v>
      </c>
      <c r="AS1353">
        <v>1346.88852378619</v>
      </c>
      <c r="AT1353">
        <v>13.4327876139784</v>
      </c>
      <c r="AU1353">
        <v>51.091171932227297</v>
      </c>
      <c r="AV1353">
        <v>1282.3645642399799</v>
      </c>
      <c r="AW1353">
        <v>4470.1545698095497</v>
      </c>
      <c r="AX1353">
        <v>139.137165305482</v>
      </c>
      <c r="AY1353">
        <v>501.49706597085401</v>
      </c>
      <c r="AZ1353">
        <v>3829.5203385332102</v>
      </c>
      <c r="BA1353">
        <v>7457.63289146443</v>
      </c>
      <c r="BB1353">
        <v>649.80782857691202</v>
      </c>
      <c r="BC1353">
        <v>6330.7024940633301</v>
      </c>
      <c r="BD1353">
        <v>477.12256882417103</v>
      </c>
      <c r="BE1353">
        <v>498.34611344941402</v>
      </c>
      <c r="BF1353">
        <v>56.713759415717199</v>
      </c>
      <c r="BG1353">
        <v>368.62945678446602</v>
      </c>
      <c r="BH1353">
        <v>73.002897249231495</v>
      </c>
      <c r="BI1353">
        <v>1219.78110685414</v>
      </c>
      <c r="BJ1353">
        <v>68.616899658092706</v>
      </c>
      <c r="BK1353">
        <v>950.86073593581295</v>
      </c>
      <c r="BL1353">
        <v>200.30347126023599</v>
      </c>
      <c r="BM1353">
        <v>1966.2282941349499</v>
      </c>
      <c r="BN1353">
        <v>71.476635473995401</v>
      </c>
      <c r="BO1353">
        <v>1624.71144325812</v>
      </c>
      <c r="BP1353">
        <v>270.04021540283799</v>
      </c>
      <c r="BQ1353">
        <v>1105.7459380927501</v>
      </c>
      <c r="BR1353">
        <v>145.548215076812</v>
      </c>
      <c r="BS1353">
        <v>788.09944144495</v>
      </c>
      <c r="BT1353">
        <v>172.098281570989</v>
      </c>
      <c r="BU1353">
        <v>8952.2626267156193</v>
      </c>
      <c r="BV1353">
        <v>4895.7480093337199</v>
      </c>
      <c r="BW1353">
        <v>2761.34052905817</v>
      </c>
      <c r="BX1353">
        <v>1295.1740883237001</v>
      </c>
      <c r="BY1353">
        <v>20931.6756033854</v>
      </c>
      <c r="BZ1353">
        <v>5457.5474828943097</v>
      </c>
      <c r="CA1353">
        <v>15248.75765385</v>
      </c>
      <c r="CB1353">
        <v>225.37046664109499</v>
      </c>
      <c r="CC1353">
        <v>28364</v>
      </c>
      <c r="CD1353">
        <v>27940</v>
      </c>
      <c r="CE1353">
        <v>28364</v>
      </c>
      <c r="CF1353">
        <v>269313.658299156</v>
      </c>
      <c r="CG1353">
        <v>346512.15151718399</v>
      </c>
      <c r="CH1353">
        <v>592894.00810211</v>
      </c>
    </row>
    <row r="1354" spans="1:86" x14ac:dyDescent="0.2">
      <c r="A1354" t="s">
        <v>165</v>
      </c>
      <c r="B1354">
        <v>2015</v>
      </c>
      <c r="C1354" t="s">
        <v>25</v>
      </c>
      <c r="D1354" t="s">
        <v>3550</v>
      </c>
      <c r="E1354">
        <v>1203.53994935111</v>
      </c>
      <c r="F1354">
        <v>112.559077018642</v>
      </c>
      <c r="G1354">
        <v>976.132926168126</v>
      </c>
      <c r="H1354">
        <v>114.847946164338</v>
      </c>
      <c r="I1354">
        <v>1135.40305451016</v>
      </c>
      <c r="J1354">
        <v>110.385502734607</v>
      </c>
      <c r="K1354">
        <v>960.65556691829602</v>
      </c>
      <c r="L1354">
        <v>64.361984857253503</v>
      </c>
      <c r="M1354">
        <v>369.10395092059002</v>
      </c>
      <c r="N1354">
        <v>93.4209264501891</v>
      </c>
      <c r="O1354">
        <v>255.577644838537</v>
      </c>
      <c r="P1354">
        <v>20.105379631864398</v>
      </c>
      <c r="Q1354">
        <v>10.6180879558271</v>
      </c>
      <c r="R1354">
        <v>758.73578811404298</v>
      </c>
      <c r="S1354">
        <v>769.35387606987001</v>
      </c>
      <c r="T1354">
        <v>1972.89382542098</v>
      </c>
      <c r="U1354">
        <v>9.7888214087317493</v>
      </c>
      <c r="V1354">
        <v>699.47896053976399</v>
      </c>
      <c r="W1354">
        <v>709.26778194849499</v>
      </c>
      <c r="X1354">
        <v>1844.67083645865</v>
      </c>
      <c r="Y1354">
        <v>965.82267109817496</v>
      </c>
      <c r="Z1354">
        <v>18.102561870799601</v>
      </c>
      <c r="AA1354">
        <v>37.551179150876997</v>
      </c>
      <c r="AB1354">
        <v>910.16893007650003</v>
      </c>
      <c r="AC1354">
        <v>105.075278791952</v>
      </c>
      <c r="AD1354">
        <v>5.7752021384744801</v>
      </c>
      <c r="AE1354">
        <v>48.7871804397925</v>
      </c>
      <c r="AF1354">
        <v>50.512896213685501</v>
      </c>
      <c r="AG1354">
        <v>12421.464257167499</v>
      </c>
      <c r="AH1354">
        <v>12421.464257167499</v>
      </c>
      <c r="AI1354">
        <v>68.615732917357406</v>
      </c>
      <c r="AJ1354">
        <v>68.615732917357406</v>
      </c>
      <c r="AK1354">
        <v>188.734196915052</v>
      </c>
      <c r="AL1354">
        <v>188.734196915052</v>
      </c>
      <c r="AM1354">
        <v>12678.8141869999</v>
      </c>
      <c r="AN1354">
        <v>12678.8141869999</v>
      </c>
      <c r="AO1354">
        <v>2268.8557435026</v>
      </c>
      <c r="AP1354">
        <v>143.63090632484901</v>
      </c>
      <c r="AQ1354">
        <v>2085.2631247713398</v>
      </c>
      <c r="AR1354">
        <v>39.961712406416098</v>
      </c>
      <c r="AS1354">
        <v>216.17835949799701</v>
      </c>
      <c r="AT1354">
        <v>3.72670280948063</v>
      </c>
      <c r="AU1354">
        <v>13.282709164150701</v>
      </c>
      <c r="AV1354">
        <v>199.168947524365</v>
      </c>
      <c r="AW1354">
        <v>1573.5069085048599</v>
      </c>
      <c r="AX1354">
        <v>27.512594104472601</v>
      </c>
      <c r="AY1354">
        <v>171.03870407681899</v>
      </c>
      <c r="AZ1354">
        <v>1374.95561032356</v>
      </c>
      <c r="BA1354">
        <v>5033.5134954330097</v>
      </c>
      <c r="BB1354">
        <v>183.281280578576</v>
      </c>
      <c r="BC1354">
        <v>4780.9847981692501</v>
      </c>
      <c r="BD1354">
        <v>69.247416685168503</v>
      </c>
      <c r="BE1354">
        <v>218.63983170014501</v>
      </c>
      <c r="BF1354">
        <v>11.9122262425609</v>
      </c>
      <c r="BG1354">
        <v>184.135717622897</v>
      </c>
      <c r="BH1354">
        <v>22.5918878346864</v>
      </c>
      <c r="BI1354">
        <v>592.36045182628095</v>
      </c>
      <c r="BJ1354">
        <v>14.589209529842099</v>
      </c>
      <c r="BK1354">
        <v>534.29135647873602</v>
      </c>
      <c r="BL1354">
        <v>43.479885817702502</v>
      </c>
      <c r="BM1354">
        <v>1017.21934407271</v>
      </c>
      <c r="BN1354">
        <v>15.250955912547999</v>
      </c>
      <c r="BO1354">
        <v>946.248657804809</v>
      </c>
      <c r="BP1354">
        <v>55.7197303553504</v>
      </c>
      <c r="BQ1354">
        <v>214.297748286413</v>
      </c>
      <c r="BR1354">
        <v>30.343141309458598</v>
      </c>
      <c r="BS1354">
        <v>144.10360156545701</v>
      </c>
      <c r="BT1354">
        <v>39.851005411497702</v>
      </c>
      <c r="BU1354">
        <v>4812.5075028982501</v>
      </c>
      <c r="BV1354">
        <v>979.55449986905398</v>
      </c>
      <c r="BW1354">
        <v>3649.6846339293602</v>
      </c>
      <c r="BX1354">
        <v>183.268369099827</v>
      </c>
      <c r="BY1354">
        <v>14959.439857474699</v>
      </c>
      <c r="BZ1354">
        <v>1528.59870247617</v>
      </c>
      <c r="CA1354">
        <v>13399.3995529969</v>
      </c>
      <c r="CB1354">
        <v>31.4416020015912</v>
      </c>
      <c r="CC1354">
        <v>42185</v>
      </c>
      <c r="CD1354">
        <v>41605</v>
      </c>
      <c r="CE1354">
        <v>42185</v>
      </c>
      <c r="CF1354">
        <v>45864.500024877299</v>
      </c>
      <c r="CG1354">
        <v>62278.040234056003</v>
      </c>
      <c r="CH1354">
        <v>107765.58684651701</v>
      </c>
    </row>
    <row r="1355" spans="1:86" x14ac:dyDescent="0.2">
      <c r="A1355" t="s">
        <v>165</v>
      </c>
      <c r="B1355">
        <v>2015</v>
      </c>
      <c r="C1355" t="s">
        <v>26</v>
      </c>
      <c r="D1355" t="s">
        <v>3551</v>
      </c>
      <c r="E1355">
        <v>257.90988394990097</v>
      </c>
      <c r="F1355">
        <v>3.07249662803068</v>
      </c>
      <c r="G1355">
        <v>252.70919226944901</v>
      </c>
      <c r="H1355">
        <v>2.1281950524206898</v>
      </c>
      <c r="I1355">
        <v>252.67903186161399</v>
      </c>
      <c r="J1355">
        <v>3.0288878876502499</v>
      </c>
      <c r="K1355">
        <v>248.532700614455</v>
      </c>
      <c r="L1355">
        <v>1.1174433595086199</v>
      </c>
      <c r="M1355">
        <v>2.75207223204524</v>
      </c>
      <c r="N1355">
        <v>1.5351594937773301</v>
      </c>
      <c r="O1355">
        <v>0.67695610554349805</v>
      </c>
      <c r="P1355">
        <v>0.53995663272441996</v>
      </c>
      <c r="Q1355">
        <v>132.779944970359</v>
      </c>
      <c r="R1355">
        <v>2527.0504701149998</v>
      </c>
      <c r="S1355">
        <v>2659.8304150853601</v>
      </c>
      <c r="T1355">
        <v>2917.7402990352598</v>
      </c>
      <c r="U1355">
        <v>130.69121347693701</v>
      </c>
      <c r="V1355">
        <v>2487.2980067171902</v>
      </c>
      <c r="W1355">
        <v>2617.9892201941302</v>
      </c>
      <c r="X1355">
        <v>2870.6682520557501</v>
      </c>
      <c r="Y1355">
        <v>25.473560262161399</v>
      </c>
      <c r="Z1355">
        <v>0.33700941914488503</v>
      </c>
      <c r="AA1355">
        <v>1.59407598712629</v>
      </c>
      <c r="AB1355">
        <v>23.542474855890301</v>
      </c>
      <c r="AC1355">
        <v>15.0274791216985</v>
      </c>
      <c r="AD1355">
        <v>0.11806545269060099</v>
      </c>
      <c r="AE1355">
        <v>13.881341460792701</v>
      </c>
      <c r="AF1355">
        <v>1.0280722082152201</v>
      </c>
      <c r="AG1355">
        <v>108.562158404261</v>
      </c>
      <c r="AH1355">
        <v>108.562158404261</v>
      </c>
      <c r="AI1355">
        <v>3.0949149879486999</v>
      </c>
      <c r="AJ1355">
        <v>3.0949149879486999</v>
      </c>
      <c r="AK1355">
        <v>4.1714391648734903</v>
      </c>
      <c r="AL1355">
        <v>4.1714391648734903</v>
      </c>
      <c r="AM1355">
        <v>115.828512557083</v>
      </c>
      <c r="AN1355">
        <v>115.828512557083</v>
      </c>
      <c r="AO1355">
        <v>279.55309169703298</v>
      </c>
      <c r="AP1355">
        <v>2.98035362352516</v>
      </c>
      <c r="AQ1355">
        <v>275.12445449482499</v>
      </c>
      <c r="AR1355">
        <v>1.44828357868321</v>
      </c>
      <c r="AS1355">
        <v>5.7137499540413303</v>
      </c>
      <c r="AT1355">
        <v>8.6935480047502997E-2</v>
      </c>
      <c r="AU1355">
        <v>1.67386277159783</v>
      </c>
      <c r="AV1355">
        <v>3.9529517023959801</v>
      </c>
      <c r="AW1355">
        <v>86.702096582573802</v>
      </c>
      <c r="AX1355">
        <v>0.55684732947968396</v>
      </c>
      <c r="AY1355">
        <v>74.643067646179801</v>
      </c>
      <c r="AZ1355">
        <v>11.5021816069143</v>
      </c>
      <c r="BA1355">
        <v>4176.1473026976701</v>
      </c>
      <c r="BB1355">
        <v>3.3841819556986898</v>
      </c>
      <c r="BC1355">
        <v>4171.3018952274797</v>
      </c>
      <c r="BD1355">
        <v>1.46122551447987</v>
      </c>
      <c r="BE1355">
        <v>214.56901429618699</v>
      </c>
      <c r="BF1355">
        <v>0.296060358716492</v>
      </c>
      <c r="BG1355">
        <v>213.89219520270399</v>
      </c>
      <c r="BH1355">
        <v>0.38075873476529298</v>
      </c>
      <c r="BI1355">
        <v>238.29363218075201</v>
      </c>
      <c r="BJ1355">
        <v>0.33782021205797702</v>
      </c>
      <c r="BK1355">
        <v>237.186082038606</v>
      </c>
      <c r="BL1355">
        <v>0.76972993008908197</v>
      </c>
      <c r="BM1355">
        <v>240.03104665737001</v>
      </c>
      <c r="BN1355">
        <v>0.34929513319432098</v>
      </c>
      <c r="BO1355">
        <v>238.698665889284</v>
      </c>
      <c r="BP1355">
        <v>0.98308563489204603</v>
      </c>
      <c r="BQ1355">
        <v>1292.1935693830501</v>
      </c>
      <c r="BR1355">
        <v>0.80729597973296596</v>
      </c>
      <c r="BS1355">
        <v>1290.4269948972601</v>
      </c>
      <c r="BT1355">
        <v>0.95927850605220899</v>
      </c>
      <c r="BU1355">
        <v>30.246624448837299</v>
      </c>
      <c r="BV1355">
        <v>16.107625242164499</v>
      </c>
      <c r="BW1355">
        <v>9.3317593797702791</v>
      </c>
      <c r="BX1355">
        <v>4.8072398269024204</v>
      </c>
      <c r="BY1355">
        <v>3315.9683043068999</v>
      </c>
      <c r="BZ1355">
        <v>44.507256925249301</v>
      </c>
      <c r="CA1355">
        <v>3270.3187330083801</v>
      </c>
      <c r="CB1355">
        <v>1.14231437326622</v>
      </c>
      <c r="CC1355">
        <v>1307</v>
      </c>
      <c r="CD1355">
        <v>1234</v>
      </c>
      <c r="CE1355">
        <v>1307</v>
      </c>
      <c r="CF1355">
        <v>884.50612537442601</v>
      </c>
      <c r="CG1355">
        <v>1135.8491302956299</v>
      </c>
      <c r="CH1355">
        <v>1772.1559758307201</v>
      </c>
    </row>
    <row r="1356" spans="1:86" x14ac:dyDescent="0.2">
      <c r="A1356" t="s">
        <v>165</v>
      </c>
      <c r="B1356">
        <v>2015</v>
      </c>
      <c r="C1356" t="s">
        <v>27</v>
      </c>
      <c r="D1356" t="s">
        <v>3552</v>
      </c>
      <c r="E1356">
        <v>676.80101011517797</v>
      </c>
      <c r="F1356">
        <v>4.0553955281133902</v>
      </c>
      <c r="G1356">
        <v>668.66771802773303</v>
      </c>
      <c r="H1356">
        <v>4.0778965593344001</v>
      </c>
      <c r="I1356">
        <v>664.56403968281802</v>
      </c>
      <c r="J1356">
        <v>3.92306290792567</v>
      </c>
      <c r="K1356">
        <v>658.98883113132695</v>
      </c>
      <c r="L1356">
        <v>1.65214564356515</v>
      </c>
      <c r="M1356">
        <v>10.583297618030899</v>
      </c>
      <c r="N1356">
        <v>6.0480640191644301</v>
      </c>
      <c r="O1356">
        <v>2.3332576951199302</v>
      </c>
      <c r="P1356">
        <v>2.2019759037465199</v>
      </c>
      <c r="Q1356">
        <v>1245.46174801493</v>
      </c>
      <c r="R1356">
        <v>1188.87540373155</v>
      </c>
      <c r="S1356">
        <v>2434.3371517464798</v>
      </c>
      <c r="T1356">
        <v>3111.1381618616601</v>
      </c>
      <c r="U1356">
        <v>1199.0920238380299</v>
      </c>
      <c r="V1356">
        <v>1144.6124429143399</v>
      </c>
      <c r="W1356">
        <v>2343.7044667523701</v>
      </c>
      <c r="X1356">
        <v>3008.2685064351899</v>
      </c>
      <c r="Y1356">
        <v>54.387528633059702</v>
      </c>
      <c r="Z1356">
        <v>1.12008473651167</v>
      </c>
      <c r="AA1356">
        <v>7.5607780306488204</v>
      </c>
      <c r="AB1356">
        <v>45.706665865899197</v>
      </c>
      <c r="AC1356">
        <v>35.214579030486099</v>
      </c>
      <c r="AD1356">
        <v>0.350102354949415</v>
      </c>
      <c r="AE1356">
        <v>31.845192770607301</v>
      </c>
      <c r="AF1356">
        <v>3.0192839049293898</v>
      </c>
      <c r="AG1356">
        <v>366.324824166903</v>
      </c>
      <c r="AH1356">
        <v>366.324824166903</v>
      </c>
      <c r="AI1356">
        <v>4.7809893145549696</v>
      </c>
      <c r="AJ1356">
        <v>4.7809893145549696</v>
      </c>
      <c r="AK1356">
        <v>12.279887564026</v>
      </c>
      <c r="AL1356">
        <v>12.279887564026</v>
      </c>
      <c r="AM1356">
        <v>383.38570104548398</v>
      </c>
      <c r="AN1356">
        <v>383.38570104548398</v>
      </c>
      <c r="AO1356">
        <v>2347.3209133751402</v>
      </c>
      <c r="AP1356">
        <v>8.9969663339652399</v>
      </c>
      <c r="AQ1356">
        <v>2334.9129896539198</v>
      </c>
      <c r="AR1356">
        <v>3.4109573872503498</v>
      </c>
      <c r="AS1356">
        <v>11.73930258615</v>
      </c>
      <c r="AT1356">
        <v>0.15099694640573499</v>
      </c>
      <c r="AU1356">
        <v>0.34360749120199502</v>
      </c>
      <c r="AV1356">
        <v>11.2446981485422</v>
      </c>
      <c r="AW1356">
        <v>183.77919655711699</v>
      </c>
      <c r="AX1356">
        <v>1.6982644445084201</v>
      </c>
      <c r="AY1356">
        <v>157.19235309304</v>
      </c>
      <c r="AZ1356">
        <v>24.8885790195677</v>
      </c>
      <c r="BA1356">
        <v>2494.8768240048598</v>
      </c>
      <c r="BB1356">
        <v>7.0748845890024903</v>
      </c>
      <c r="BC1356">
        <v>2483.3241647486302</v>
      </c>
      <c r="BD1356">
        <v>4.47777466721978</v>
      </c>
      <c r="BE1356">
        <v>51.347729834404902</v>
      </c>
      <c r="BF1356">
        <v>0.63770690854032697</v>
      </c>
      <c r="BG1356">
        <v>50.005127734132699</v>
      </c>
      <c r="BH1356">
        <v>0.70489519173187298</v>
      </c>
      <c r="BI1356">
        <v>57.991960645105898</v>
      </c>
      <c r="BJ1356">
        <v>0.79014834466000405</v>
      </c>
      <c r="BK1356">
        <v>55.373124687959397</v>
      </c>
      <c r="BL1356">
        <v>1.8286876124865501</v>
      </c>
      <c r="BM1356">
        <v>64.572492362327196</v>
      </c>
      <c r="BN1356">
        <v>0.81715677860071301</v>
      </c>
      <c r="BO1356">
        <v>61.340461153846</v>
      </c>
      <c r="BP1356">
        <v>2.41487442988055</v>
      </c>
      <c r="BQ1356">
        <v>231.90073733179401</v>
      </c>
      <c r="BR1356">
        <v>1.3964307034260299</v>
      </c>
      <c r="BS1356">
        <v>229.00414264177201</v>
      </c>
      <c r="BT1356">
        <v>1.5001639865959</v>
      </c>
      <c r="BU1356">
        <v>115.988944521691</v>
      </c>
      <c r="BV1356">
        <v>63.481047630357999</v>
      </c>
      <c r="BW1356">
        <v>32.127189633817302</v>
      </c>
      <c r="BX1356">
        <v>20.380707257514899</v>
      </c>
      <c r="BY1356">
        <v>9261.9257027589902</v>
      </c>
      <c r="BZ1356">
        <v>47.381105534664499</v>
      </c>
      <c r="CA1356">
        <v>9212.9957520410208</v>
      </c>
      <c r="CB1356">
        <v>1.54884518330589</v>
      </c>
      <c r="CC1356">
        <v>14628</v>
      </c>
      <c r="CD1356">
        <v>13677</v>
      </c>
      <c r="CE1356">
        <v>14628</v>
      </c>
      <c r="CF1356">
        <v>3804.15952948308</v>
      </c>
      <c r="CG1356">
        <v>4216.0559252680996</v>
      </c>
      <c r="CH1356">
        <v>6528.5806268022297</v>
      </c>
    </row>
    <row r="1357" spans="1:86" x14ac:dyDescent="0.2">
      <c r="A1357" t="s">
        <v>165</v>
      </c>
      <c r="B1357">
        <v>2015</v>
      </c>
      <c r="C1357" t="s">
        <v>28</v>
      </c>
      <c r="D1357" t="s">
        <v>3553</v>
      </c>
      <c r="E1357">
        <v>763.73095208671702</v>
      </c>
      <c r="F1357">
        <v>81.504527157874406</v>
      </c>
      <c r="G1357">
        <v>617.16324138813195</v>
      </c>
      <c r="H1357">
        <v>65.063183540710895</v>
      </c>
      <c r="I1357">
        <v>723.85025245123802</v>
      </c>
      <c r="J1357">
        <v>79.469193292706706</v>
      </c>
      <c r="K1357">
        <v>607.67621949125805</v>
      </c>
      <c r="L1357">
        <v>36.704839667273397</v>
      </c>
      <c r="M1357">
        <v>225.37292409102801</v>
      </c>
      <c r="N1357">
        <v>92.741070648162193</v>
      </c>
      <c r="O1357">
        <v>105.02190445358499</v>
      </c>
      <c r="P1357">
        <v>27.6099489892813</v>
      </c>
      <c r="Q1357">
        <v>0</v>
      </c>
      <c r="R1357">
        <v>326.78912676586702</v>
      </c>
      <c r="S1357">
        <v>326.78912676586702</v>
      </c>
      <c r="T1357">
        <v>1090.5200788525799</v>
      </c>
      <c r="U1357">
        <v>0</v>
      </c>
      <c r="V1357">
        <v>306.98652016609901</v>
      </c>
      <c r="W1357">
        <v>306.98652016609901</v>
      </c>
      <c r="X1357">
        <v>1030.8367726173401</v>
      </c>
      <c r="Y1357">
        <v>576.520450210999</v>
      </c>
      <c r="Z1357">
        <v>14.959248548168301</v>
      </c>
      <c r="AA1357">
        <v>15.4063863538912</v>
      </c>
      <c r="AB1357">
        <v>546.15481530893999</v>
      </c>
      <c r="AC1357">
        <v>64.345177249627696</v>
      </c>
      <c r="AD1357">
        <v>5.5750088975285204</v>
      </c>
      <c r="AE1357">
        <v>30.5431618725741</v>
      </c>
      <c r="AF1357">
        <v>28.227006479525102</v>
      </c>
      <c r="AG1357">
        <v>6061.6277386677302</v>
      </c>
      <c r="AH1357">
        <v>6061.6277386677302</v>
      </c>
      <c r="AI1357">
        <v>54.165969496729502</v>
      </c>
      <c r="AJ1357">
        <v>54.165969496729502</v>
      </c>
      <c r="AK1357">
        <v>176.98059581979001</v>
      </c>
      <c r="AL1357">
        <v>176.98059581979001</v>
      </c>
      <c r="AM1357">
        <v>6292.7743039842499</v>
      </c>
      <c r="AN1357">
        <v>6292.7743039842499</v>
      </c>
      <c r="AO1357">
        <v>1464.4700439428</v>
      </c>
      <c r="AP1357">
        <v>99.680661393068505</v>
      </c>
      <c r="AQ1357">
        <v>1322.60683292923</v>
      </c>
      <c r="AR1357">
        <v>42.182549620505498</v>
      </c>
      <c r="AS1357">
        <v>104.722807252034</v>
      </c>
      <c r="AT1357">
        <v>2.8312951635472201</v>
      </c>
      <c r="AU1357">
        <v>6.9410633352036601</v>
      </c>
      <c r="AV1357">
        <v>94.950448753283098</v>
      </c>
      <c r="AW1357">
        <v>699.76739414993096</v>
      </c>
      <c r="AX1357">
        <v>23.845644853179099</v>
      </c>
      <c r="AY1357">
        <v>152.86890976865499</v>
      </c>
      <c r="AZ1357">
        <v>523.052839528096</v>
      </c>
      <c r="BA1357">
        <v>4806.5836839624399</v>
      </c>
      <c r="BB1357">
        <v>151.86887162107701</v>
      </c>
      <c r="BC1357">
        <v>4607.6672863605199</v>
      </c>
      <c r="BD1357">
        <v>47.0475259808386</v>
      </c>
      <c r="BE1357">
        <v>241.70488262071501</v>
      </c>
      <c r="BF1357">
        <v>9.3087957240400598</v>
      </c>
      <c r="BG1357">
        <v>217.06024048878001</v>
      </c>
      <c r="BH1357">
        <v>15.335846407894699</v>
      </c>
      <c r="BI1357">
        <v>416.81461083738702</v>
      </c>
      <c r="BJ1357">
        <v>12.100959461414501</v>
      </c>
      <c r="BK1357">
        <v>375.25349121479098</v>
      </c>
      <c r="BL1357">
        <v>29.460160161182401</v>
      </c>
      <c r="BM1357">
        <v>600.69210754895801</v>
      </c>
      <c r="BN1357">
        <v>12.8132409673455</v>
      </c>
      <c r="BO1357">
        <v>546.19665475766396</v>
      </c>
      <c r="BP1357">
        <v>41.682211823948101</v>
      </c>
      <c r="BQ1357">
        <v>877.42972952250102</v>
      </c>
      <c r="BR1357">
        <v>25.269864224111199</v>
      </c>
      <c r="BS1357">
        <v>819.96040019740406</v>
      </c>
      <c r="BT1357">
        <v>32.1994651009853</v>
      </c>
      <c r="BU1357">
        <v>2685.57487336247</v>
      </c>
      <c r="BV1357">
        <v>972.71915043552997</v>
      </c>
      <c r="BW1357">
        <v>1458.24800044531</v>
      </c>
      <c r="BX1357">
        <v>254.60772248162201</v>
      </c>
      <c r="BY1357">
        <v>9395.7489212777491</v>
      </c>
      <c r="BZ1357">
        <v>1022.2052097452799</v>
      </c>
      <c r="CA1357">
        <v>8348.8370801586698</v>
      </c>
      <c r="CB1357">
        <v>24.706631373809</v>
      </c>
      <c r="CC1357">
        <v>67503</v>
      </c>
      <c r="CD1357">
        <v>67695</v>
      </c>
      <c r="CE1357">
        <v>67503</v>
      </c>
      <c r="CF1357">
        <v>47268.3826167316</v>
      </c>
      <c r="CG1357">
        <v>53806.4188584039</v>
      </c>
      <c r="CH1357">
        <v>86451.704736292799</v>
      </c>
    </row>
    <row r="1358" spans="1:86" x14ac:dyDescent="0.2">
      <c r="A1358" t="s">
        <v>165</v>
      </c>
      <c r="B1358">
        <v>2015</v>
      </c>
      <c r="C1358" t="s">
        <v>29</v>
      </c>
      <c r="D1358" t="s">
        <v>3554</v>
      </c>
      <c r="E1358">
        <v>817.78432200064003</v>
      </c>
      <c r="F1358">
        <v>124.898903807994</v>
      </c>
      <c r="G1358">
        <v>352.779432876405</v>
      </c>
      <c r="H1358">
        <v>340.10598531623998</v>
      </c>
      <c r="I1358">
        <v>496.33635978568299</v>
      </c>
      <c r="J1358">
        <v>119.604124904063</v>
      </c>
      <c r="K1358">
        <v>347.94045901673599</v>
      </c>
      <c r="L1358">
        <v>28.791775864883501</v>
      </c>
      <c r="M1358">
        <v>281.64731007554599</v>
      </c>
      <c r="N1358">
        <v>203.07611162428401</v>
      </c>
      <c r="O1358">
        <v>32.682273418123103</v>
      </c>
      <c r="P1358">
        <v>45.888925033139202</v>
      </c>
      <c r="Q1358">
        <v>0.22440623772667601</v>
      </c>
      <c r="R1358">
        <v>2.83542969893338</v>
      </c>
      <c r="S1358">
        <v>3.0598359366600598</v>
      </c>
      <c r="T1358">
        <v>820.8441579373</v>
      </c>
      <c r="U1358">
        <v>0.16655559441185699</v>
      </c>
      <c r="V1358">
        <v>2.1044721559571098</v>
      </c>
      <c r="W1358">
        <v>2.2710277503689702</v>
      </c>
      <c r="X1358">
        <v>498.60738753605199</v>
      </c>
      <c r="Y1358">
        <v>5970.6988906350198</v>
      </c>
      <c r="Z1358">
        <v>71.534982097622603</v>
      </c>
      <c r="AA1358">
        <v>9.3455079540096193</v>
      </c>
      <c r="AB1358">
        <v>5889.81840058338</v>
      </c>
      <c r="AC1358">
        <v>529.14517197774103</v>
      </c>
      <c r="AD1358">
        <v>11.766457555336901</v>
      </c>
      <c r="AE1358">
        <v>15.454148190666499</v>
      </c>
      <c r="AF1358">
        <v>501.92456623173899</v>
      </c>
      <c r="AG1358">
        <v>14121.3081417992</v>
      </c>
      <c r="AH1358">
        <v>14121.3081417992</v>
      </c>
      <c r="AI1358">
        <v>76.978313486401206</v>
      </c>
      <c r="AJ1358">
        <v>76.978313486401206</v>
      </c>
      <c r="AK1358">
        <v>314.10843235617102</v>
      </c>
      <c r="AL1358">
        <v>314.10843235617102</v>
      </c>
      <c r="AM1358">
        <v>14512.3948876417</v>
      </c>
      <c r="AN1358">
        <v>14512.3948876417</v>
      </c>
      <c r="AO1358">
        <v>2492.8210112471202</v>
      </c>
      <c r="AP1358">
        <v>855.90874748509896</v>
      </c>
      <c r="AQ1358">
        <v>1579.38669081029</v>
      </c>
      <c r="AR1358">
        <v>57.5255729517229</v>
      </c>
      <c r="AS1358">
        <v>2004.87267188038</v>
      </c>
      <c r="AT1358">
        <v>4.9864219217235499</v>
      </c>
      <c r="AU1358">
        <v>11.1329922111785</v>
      </c>
      <c r="AV1358">
        <v>1988.7532577474699</v>
      </c>
      <c r="AW1358">
        <v>2488.43477227327</v>
      </c>
      <c r="AX1358">
        <v>95.743848004187896</v>
      </c>
      <c r="AY1358">
        <v>233.96023166579999</v>
      </c>
      <c r="AZ1358">
        <v>2158.7306926032802</v>
      </c>
      <c r="BA1358">
        <v>4509.4231876046297</v>
      </c>
      <c r="BB1358">
        <v>221.04982016821501</v>
      </c>
      <c r="BC1358">
        <v>3715.8408614401801</v>
      </c>
      <c r="BD1358">
        <v>572.532505996228</v>
      </c>
      <c r="BE1358">
        <v>274.68141531078197</v>
      </c>
      <c r="BF1358">
        <v>41.626086975252399</v>
      </c>
      <c r="BG1358">
        <v>181.81044528304699</v>
      </c>
      <c r="BH1358">
        <v>51.244883052482699</v>
      </c>
      <c r="BI1358">
        <v>550.51478449026899</v>
      </c>
      <c r="BJ1358">
        <v>46.442242125041602</v>
      </c>
      <c r="BK1358">
        <v>290.641632518184</v>
      </c>
      <c r="BL1358">
        <v>213.43090984704401</v>
      </c>
      <c r="BM1358">
        <v>716.96241888533098</v>
      </c>
      <c r="BN1358">
        <v>47.224088921505199</v>
      </c>
      <c r="BO1358">
        <v>404.43137665105098</v>
      </c>
      <c r="BP1358">
        <v>265.30695331277502</v>
      </c>
      <c r="BQ1358">
        <v>832.33461797105497</v>
      </c>
      <c r="BR1358">
        <v>46.943749844886298</v>
      </c>
      <c r="BS1358">
        <v>759.75986353636404</v>
      </c>
      <c r="BT1358">
        <v>25.631004589804299</v>
      </c>
      <c r="BU1358">
        <v>2989.7718497732399</v>
      </c>
      <c r="BV1358">
        <v>2130.3744232019699</v>
      </c>
      <c r="BW1358">
        <v>434.57634414564399</v>
      </c>
      <c r="BX1358">
        <v>424.82108242561202</v>
      </c>
      <c r="BY1358">
        <v>6123.3210475547803</v>
      </c>
      <c r="BZ1358">
        <v>1429.54180495583</v>
      </c>
      <c r="CA1358">
        <v>4669.1252679837698</v>
      </c>
      <c r="CB1358">
        <v>24.653974615185401</v>
      </c>
      <c r="CC1358">
        <v>114031</v>
      </c>
      <c r="CD1358">
        <v>111151</v>
      </c>
      <c r="CE1358">
        <v>114031</v>
      </c>
      <c r="CF1358">
        <v>75896.000545387898</v>
      </c>
      <c r="CG1358">
        <v>157302.480134326</v>
      </c>
      <c r="CH1358">
        <v>238243.69823245599</v>
      </c>
    </row>
    <row r="1359" spans="1:86" x14ac:dyDescent="0.2">
      <c r="A1359" t="s">
        <v>165</v>
      </c>
      <c r="B1359">
        <v>2015</v>
      </c>
      <c r="C1359" t="s">
        <v>30</v>
      </c>
      <c r="D1359" t="s">
        <v>3555</v>
      </c>
      <c r="E1359">
        <v>24.842094622736099</v>
      </c>
      <c r="F1359">
        <v>5.7988887785363197</v>
      </c>
      <c r="G1359">
        <v>14.9607185514128</v>
      </c>
      <c r="H1359">
        <v>4.0824872927869302</v>
      </c>
      <c r="I1359">
        <v>21.828229888964501</v>
      </c>
      <c r="J1359">
        <v>5.5415686148210304</v>
      </c>
      <c r="K1359">
        <v>14.7556482037365</v>
      </c>
      <c r="L1359">
        <v>1.531013070407</v>
      </c>
      <c r="M1359">
        <v>32.126674921295702</v>
      </c>
      <c r="N1359">
        <v>12.5611949990334</v>
      </c>
      <c r="O1359">
        <v>2.2058841650366299</v>
      </c>
      <c r="P1359">
        <v>17.359595757225701</v>
      </c>
      <c r="Q1359">
        <v>32.515311584649801</v>
      </c>
      <c r="R1359">
        <v>119.15539197901801</v>
      </c>
      <c r="S1359">
        <v>151.67070356366801</v>
      </c>
      <c r="T1359">
        <v>176.51279818640401</v>
      </c>
      <c r="U1359">
        <v>29.85934408016</v>
      </c>
      <c r="V1359">
        <v>109.42235133885301</v>
      </c>
      <c r="W1359">
        <v>139.281695419013</v>
      </c>
      <c r="X1359">
        <v>161.10992530797799</v>
      </c>
      <c r="Y1359">
        <v>58.474187909650901</v>
      </c>
      <c r="Z1359">
        <v>1.81503257968328</v>
      </c>
      <c r="AA1359">
        <v>0.397313640891925</v>
      </c>
      <c r="AB1359">
        <v>56.261841689075702</v>
      </c>
      <c r="AC1359">
        <v>3.99138744988851</v>
      </c>
      <c r="AD1359">
        <v>0.71122264840002403</v>
      </c>
      <c r="AE1359">
        <v>0.654823847832254</v>
      </c>
      <c r="AF1359">
        <v>2.62534095365623</v>
      </c>
      <c r="AG1359">
        <v>340.06035400066401</v>
      </c>
      <c r="AH1359">
        <v>340.06035400066401</v>
      </c>
      <c r="AI1359">
        <v>5.1749512301298504</v>
      </c>
      <c r="AJ1359">
        <v>5.1749512301298504</v>
      </c>
      <c r="AK1359">
        <v>17.624338388454401</v>
      </c>
      <c r="AL1359">
        <v>17.624338388454401</v>
      </c>
      <c r="AM1359">
        <v>362.859643619248</v>
      </c>
      <c r="AN1359">
        <v>362.859643619248</v>
      </c>
      <c r="AO1359">
        <v>76.163534597714602</v>
      </c>
      <c r="AP1359">
        <v>10.595369573224</v>
      </c>
      <c r="AQ1359">
        <v>48.970057774170598</v>
      </c>
      <c r="AR1359">
        <v>16.598107250319899</v>
      </c>
      <c r="AS1359">
        <v>10.6886838640325</v>
      </c>
      <c r="AT1359">
        <v>0.256845369861185</v>
      </c>
      <c r="AU1359">
        <v>0.45635982329807201</v>
      </c>
      <c r="AV1359">
        <v>9.9754786708732492</v>
      </c>
      <c r="AW1359">
        <v>50.1486837122414</v>
      </c>
      <c r="AX1359">
        <v>2.8963606434063398</v>
      </c>
      <c r="AY1359">
        <v>6.1209998997675097</v>
      </c>
      <c r="AZ1359">
        <v>41.131323169067599</v>
      </c>
      <c r="BA1359">
        <v>135.56205146064599</v>
      </c>
      <c r="BB1359">
        <v>11.7390266320192</v>
      </c>
      <c r="BC1359">
        <v>110.96092874492</v>
      </c>
      <c r="BD1359">
        <v>12.8620960837069</v>
      </c>
      <c r="BE1359">
        <v>9.1222400204871104</v>
      </c>
      <c r="BF1359">
        <v>0.95501066004160096</v>
      </c>
      <c r="BG1359">
        <v>5.9262806132702597</v>
      </c>
      <c r="BH1359">
        <v>2.2409487471752501</v>
      </c>
      <c r="BI1359">
        <v>16.435902791802199</v>
      </c>
      <c r="BJ1359">
        <v>1.2375426506000999</v>
      </c>
      <c r="BK1359">
        <v>11.6559416986846</v>
      </c>
      <c r="BL1359">
        <v>3.5424184425175298</v>
      </c>
      <c r="BM1359">
        <v>23.557435915748499</v>
      </c>
      <c r="BN1359">
        <v>1.28283839649589</v>
      </c>
      <c r="BO1359">
        <v>18.029780593248201</v>
      </c>
      <c r="BP1359">
        <v>4.2448169260044804</v>
      </c>
      <c r="BQ1359">
        <v>28.317526150329002</v>
      </c>
      <c r="BR1359">
        <v>2.4715190766535602</v>
      </c>
      <c r="BS1359">
        <v>20.612218159342898</v>
      </c>
      <c r="BT1359">
        <v>5.2337889143325196</v>
      </c>
      <c r="BU1359">
        <v>323.84612365336102</v>
      </c>
      <c r="BV1359">
        <v>133.00780959899501</v>
      </c>
      <c r="BW1359">
        <v>30.368818094068398</v>
      </c>
      <c r="BX1359">
        <v>160.46949596029799</v>
      </c>
      <c r="BY1359">
        <v>268.98581926135603</v>
      </c>
      <c r="BZ1359">
        <v>64.508384553861703</v>
      </c>
      <c r="CA1359">
        <v>202.31882345989999</v>
      </c>
      <c r="CB1359">
        <v>2.1586112475941199</v>
      </c>
      <c r="CC1359">
        <v>20836</v>
      </c>
      <c r="CD1359">
        <v>20561</v>
      </c>
      <c r="CE1359">
        <v>20836</v>
      </c>
      <c r="CF1359">
        <v>10297.7867896933</v>
      </c>
      <c r="CG1359">
        <v>6807.6887001407804</v>
      </c>
      <c r="CH1359">
        <v>10786.3583131952</v>
      </c>
    </row>
    <row r="1360" spans="1:86" x14ac:dyDescent="0.2">
      <c r="A1360" t="s">
        <v>165</v>
      </c>
      <c r="B1360">
        <v>2015</v>
      </c>
      <c r="C1360" t="s">
        <v>31</v>
      </c>
      <c r="D1360" t="s">
        <v>3556</v>
      </c>
      <c r="E1360">
        <v>33.285705027983298</v>
      </c>
      <c r="F1360">
        <v>8.9673970388436306</v>
      </c>
      <c r="G1360">
        <v>19.125449608969401</v>
      </c>
      <c r="H1360">
        <v>5.1928583801702901</v>
      </c>
      <c r="I1360">
        <v>29.116889097729899</v>
      </c>
      <c r="J1360">
        <v>8.6273759486235306</v>
      </c>
      <c r="K1360">
        <v>18.896772863943301</v>
      </c>
      <c r="L1360">
        <v>1.59274028516314</v>
      </c>
      <c r="M1360">
        <v>23.158815654757699</v>
      </c>
      <c r="N1360">
        <v>16.520306682384302</v>
      </c>
      <c r="O1360">
        <v>2.4162762318841802</v>
      </c>
      <c r="P1360">
        <v>4.2222327404893001</v>
      </c>
      <c r="Q1360">
        <v>16.6543881755731</v>
      </c>
      <c r="R1360">
        <v>35.449801431256198</v>
      </c>
      <c r="S1360">
        <v>52.104189606829301</v>
      </c>
      <c r="T1360">
        <v>85.389894634812606</v>
      </c>
      <c r="U1360">
        <v>14.541936779035</v>
      </c>
      <c r="V1360">
        <v>30.953329885679398</v>
      </c>
      <c r="W1360">
        <v>45.495266664714499</v>
      </c>
      <c r="X1360">
        <v>74.612155762444402</v>
      </c>
      <c r="Y1360">
        <v>71.525066041182995</v>
      </c>
      <c r="Z1360">
        <v>2.3730888962296799</v>
      </c>
      <c r="AA1360">
        <v>0.56640292022829797</v>
      </c>
      <c r="AB1360">
        <v>68.585574224724994</v>
      </c>
      <c r="AC1360">
        <v>5.7508676325138701</v>
      </c>
      <c r="AD1360">
        <v>0.94192573092066201</v>
      </c>
      <c r="AE1360">
        <v>0.71985460409528401</v>
      </c>
      <c r="AF1360">
        <v>4.0890872974979304</v>
      </c>
      <c r="AG1360">
        <v>633.44600438687905</v>
      </c>
      <c r="AH1360">
        <v>633.44600438687905</v>
      </c>
      <c r="AI1360">
        <v>5.51221807102496</v>
      </c>
      <c r="AJ1360">
        <v>5.51221807102496</v>
      </c>
      <c r="AK1360">
        <v>28.009520793443201</v>
      </c>
      <c r="AL1360">
        <v>28.009520793443201</v>
      </c>
      <c r="AM1360">
        <v>666.96774325134697</v>
      </c>
      <c r="AN1360">
        <v>666.96774325134697</v>
      </c>
      <c r="AO1360">
        <v>95.838190637915005</v>
      </c>
      <c r="AP1360">
        <v>13.5712085580248</v>
      </c>
      <c r="AQ1360">
        <v>76.992259459969105</v>
      </c>
      <c r="AR1360">
        <v>5.2747226199210502</v>
      </c>
      <c r="AS1360">
        <v>12.440510090512699</v>
      </c>
      <c r="AT1360">
        <v>0.35682529697294602</v>
      </c>
      <c r="AU1360">
        <v>1.1067507835768799</v>
      </c>
      <c r="AV1360">
        <v>10.9769340099629</v>
      </c>
      <c r="AW1360">
        <v>51.109599632454497</v>
      </c>
      <c r="AX1360">
        <v>3.8422211039878298</v>
      </c>
      <c r="AY1360">
        <v>9.8011338054496893</v>
      </c>
      <c r="AZ1360">
        <v>37.466244723016899</v>
      </c>
      <c r="BA1360">
        <v>136.225555224575</v>
      </c>
      <c r="BB1360">
        <v>15.714130455165799</v>
      </c>
      <c r="BC1360">
        <v>115.04950630086999</v>
      </c>
      <c r="BD1360">
        <v>5.4619184685394098</v>
      </c>
      <c r="BE1360">
        <v>8.8565495317076692</v>
      </c>
      <c r="BF1360">
        <v>1.2294391144421</v>
      </c>
      <c r="BG1360">
        <v>6.7025514913381903</v>
      </c>
      <c r="BH1360">
        <v>0.92455892592738198</v>
      </c>
      <c r="BI1360">
        <v>19.916982421776702</v>
      </c>
      <c r="BJ1360">
        <v>1.6221529760387099</v>
      </c>
      <c r="BK1360">
        <v>16.1306923508177</v>
      </c>
      <c r="BL1360">
        <v>2.16413709492031</v>
      </c>
      <c r="BM1360">
        <v>31.695036834425299</v>
      </c>
      <c r="BN1360">
        <v>1.6620759913415799</v>
      </c>
      <c r="BO1360">
        <v>26.9329328009519</v>
      </c>
      <c r="BP1360">
        <v>3.1000280421318802</v>
      </c>
      <c r="BQ1360">
        <v>23.748278726539802</v>
      </c>
      <c r="BR1360">
        <v>3.1439124297927901</v>
      </c>
      <c r="BS1360">
        <v>18.577913438044298</v>
      </c>
      <c r="BT1360">
        <v>2.02645285870264</v>
      </c>
      <c r="BU1360">
        <v>245.23853456768899</v>
      </c>
      <c r="BV1360">
        <v>173.15769881266499</v>
      </c>
      <c r="BW1360">
        <v>32.895127995993597</v>
      </c>
      <c r="BX1360">
        <v>39.185707759029199</v>
      </c>
      <c r="BY1360">
        <v>358.046057985434</v>
      </c>
      <c r="BZ1360">
        <v>95.673201385730906</v>
      </c>
      <c r="CA1360">
        <v>260.08260537626302</v>
      </c>
      <c r="CB1360">
        <v>2.2902512234411798</v>
      </c>
      <c r="CC1360">
        <v>15115</v>
      </c>
      <c r="CD1360">
        <v>14827</v>
      </c>
      <c r="CE1360">
        <v>15115</v>
      </c>
      <c r="CF1360">
        <v>9075.9118108897092</v>
      </c>
      <c r="CG1360">
        <v>11376.546564402701</v>
      </c>
      <c r="CH1360">
        <v>17326.964006341299</v>
      </c>
    </row>
    <row r="1361" spans="1:86" x14ac:dyDescent="0.2">
      <c r="A1361" t="s">
        <v>165</v>
      </c>
      <c r="B1361">
        <v>2015</v>
      </c>
      <c r="C1361" t="s">
        <v>32</v>
      </c>
      <c r="D1361" t="s">
        <v>3557</v>
      </c>
      <c r="E1361">
        <v>150.39176512154799</v>
      </c>
      <c r="F1361">
        <v>60.450495308559901</v>
      </c>
      <c r="G1361">
        <v>63.408177322009998</v>
      </c>
      <c r="H1361">
        <v>26.533092490977701</v>
      </c>
      <c r="I1361">
        <v>128.84958093494299</v>
      </c>
      <c r="J1361">
        <v>58.064264854626202</v>
      </c>
      <c r="K1361">
        <v>62.583192059644297</v>
      </c>
      <c r="L1361">
        <v>8.2021240206722492</v>
      </c>
      <c r="M1361">
        <v>147.94383462962099</v>
      </c>
      <c r="N1361">
        <v>117.908852947508</v>
      </c>
      <c r="O1361">
        <v>8.3442125349466192</v>
      </c>
      <c r="P1361">
        <v>21.690769147166701</v>
      </c>
      <c r="Q1361">
        <v>12.3818218665006</v>
      </c>
      <c r="R1361">
        <v>235.34102184549101</v>
      </c>
      <c r="S1361">
        <v>247.722843711991</v>
      </c>
      <c r="T1361">
        <v>398.11460883353902</v>
      </c>
      <c r="U1361">
        <v>11.5799024035922</v>
      </c>
      <c r="V1361">
        <v>220.098955865747</v>
      </c>
      <c r="W1361">
        <v>231.678858269339</v>
      </c>
      <c r="X1361">
        <v>360.52843920428199</v>
      </c>
      <c r="Y1361">
        <v>413.81770132151797</v>
      </c>
      <c r="Z1361">
        <v>16.334784503901499</v>
      </c>
      <c r="AA1361">
        <v>1.48838969046116</v>
      </c>
      <c r="AB1361">
        <v>395.99452712715498</v>
      </c>
      <c r="AC1361">
        <v>30.073615220898201</v>
      </c>
      <c r="AD1361">
        <v>6.6371169172355504</v>
      </c>
      <c r="AE1361">
        <v>2.64354201377237</v>
      </c>
      <c r="AF1361">
        <v>20.792956289890299</v>
      </c>
      <c r="AG1361">
        <v>1993.7006904668301</v>
      </c>
      <c r="AH1361">
        <v>1993.7006904668301</v>
      </c>
      <c r="AI1361">
        <v>36.902151289874702</v>
      </c>
      <c r="AJ1361">
        <v>36.902151289874702</v>
      </c>
      <c r="AK1361">
        <v>204.338689539304</v>
      </c>
      <c r="AL1361">
        <v>204.338689539304</v>
      </c>
      <c r="AM1361">
        <v>2234.941531296</v>
      </c>
      <c r="AN1361">
        <v>2234.941531296</v>
      </c>
      <c r="AO1361">
        <v>336.87572077861898</v>
      </c>
      <c r="AP1361">
        <v>87.609905467402697</v>
      </c>
      <c r="AQ1361">
        <v>219.53378392590901</v>
      </c>
      <c r="AR1361">
        <v>29.732031385307401</v>
      </c>
      <c r="AS1361">
        <v>80.921650653186703</v>
      </c>
      <c r="AT1361">
        <v>2.4827255160450399</v>
      </c>
      <c r="AU1361">
        <v>1.93647839946376</v>
      </c>
      <c r="AV1361">
        <v>76.502446737677701</v>
      </c>
      <c r="AW1361">
        <v>213.16071199964699</v>
      </c>
      <c r="AX1361">
        <v>26.526572740380999</v>
      </c>
      <c r="AY1361">
        <v>27.5760841315617</v>
      </c>
      <c r="AZ1361">
        <v>159.05805512770499</v>
      </c>
      <c r="BA1361">
        <v>621.38344390905695</v>
      </c>
      <c r="BB1361">
        <v>105.84903361684199</v>
      </c>
      <c r="BC1361">
        <v>482.07876952977102</v>
      </c>
      <c r="BD1361">
        <v>33.455640762442201</v>
      </c>
      <c r="BE1361">
        <v>39.917619991388698</v>
      </c>
      <c r="BF1361">
        <v>8.1681874016416298</v>
      </c>
      <c r="BG1361">
        <v>26.672596757642101</v>
      </c>
      <c r="BH1361">
        <v>5.0768358321049698</v>
      </c>
      <c r="BI1361">
        <v>78.481078855896001</v>
      </c>
      <c r="BJ1361">
        <v>10.953637697578399</v>
      </c>
      <c r="BK1361">
        <v>54.6046141399489</v>
      </c>
      <c r="BL1361">
        <v>12.9228270183688</v>
      </c>
      <c r="BM1361">
        <v>114.231905654554</v>
      </c>
      <c r="BN1361">
        <v>11.1897059491797</v>
      </c>
      <c r="BO1361">
        <v>85.887437873455397</v>
      </c>
      <c r="BP1361">
        <v>17.1547618319191</v>
      </c>
      <c r="BQ1361">
        <v>122.660573177511</v>
      </c>
      <c r="BR1361">
        <v>20.910844481503698</v>
      </c>
      <c r="BS1361">
        <v>90.513371643734104</v>
      </c>
      <c r="BT1361">
        <v>11.2363570522733</v>
      </c>
      <c r="BU1361">
        <v>1552.0145194782599</v>
      </c>
      <c r="BV1361">
        <v>1235.19550835975</v>
      </c>
      <c r="BW1361">
        <v>113.230638671801</v>
      </c>
      <c r="BX1361">
        <v>203.58837244671199</v>
      </c>
      <c r="BY1361">
        <v>1485.7448073662599</v>
      </c>
      <c r="BZ1361">
        <v>613.58036898251498</v>
      </c>
      <c r="CA1361">
        <v>855.96334495661995</v>
      </c>
      <c r="CB1361">
        <v>16.201093427128601</v>
      </c>
      <c r="CC1361">
        <v>58854</v>
      </c>
      <c r="CD1361">
        <v>60726</v>
      </c>
      <c r="CE1361">
        <v>58854</v>
      </c>
      <c r="CF1361">
        <v>32967.065295696702</v>
      </c>
      <c r="CG1361">
        <v>28077.186917791201</v>
      </c>
      <c r="CH1361">
        <v>43275.131984498199</v>
      </c>
    </row>
    <row r="1362" spans="1:86" x14ac:dyDescent="0.2">
      <c r="A1362" t="s">
        <v>165</v>
      </c>
      <c r="B1362">
        <v>2015</v>
      </c>
      <c r="C1362" t="s">
        <v>33</v>
      </c>
      <c r="D1362" t="s">
        <v>3558</v>
      </c>
      <c r="E1362">
        <v>331.16003116738801</v>
      </c>
      <c r="F1362">
        <v>88.154051081864495</v>
      </c>
      <c r="G1362">
        <v>178.38753405175501</v>
      </c>
      <c r="H1362">
        <v>64.618446033768194</v>
      </c>
      <c r="I1362">
        <v>288.05194561445001</v>
      </c>
      <c r="J1362">
        <v>85.134258392530299</v>
      </c>
      <c r="K1362">
        <v>176.080714369334</v>
      </c>
      <c r="L1362">
        <v>26.836972852585099</v>
      </c>
      <c r="M1362">
        <v>242.79079035096501</v>
      </c>
      <c r="N1362">
        <v>139.98636209548701</v>
      </c>
      <c r="O1362">
        <v>22.880363211376199</v>
      </c>
      <c r="P1362">
        <v>79.924065044102306</v>
      </c>
      <c r="Q1362">
        <v>241.18459657689701</v>
      </c>
      <c r="R1362">
        <v>688.79022229614998</v>
      </c>
      <c r="S1362">
        <v>929.97481887304696</v>
      </c>
      <c r="T1362">
        <v>1261.1348500404299</v>
      </c>
      <c r="U1362">
        <v>217.109669161547</v>
      </c>
      <c r="V1362">
        <v>620.03552219698497</v>
      </c>
      <c r="W1362">
        <v>837.14519135853197</v>
      </c>
      <c r="X1362">
        <v>1125.1971369729799</v>
      </c>
      <c r="Y1362">
        <v>806.76348930254699</v>
      </c>
      <c r="Z1362">
        <v>21.943983447305801</v>
      </c>
      <c r="AA1362">
        <v>4.6559222783224898</v>
      </c>
      <c r="AB1362">
        <v>780.16358357691797</v>
      </c>
      <c r="AC1362">
        <v>54.922051853130199</v>
      </c>
      <c r="AD1362">
        <v>8.2925943058776195</v>
      </c>
      <c r="AE1362">
        <v>7.35040813913613</v>
      </c>
      <c r="AF1362">
        <v>39.279049408116499</v>
      </c>
      <c r="AG1362">
        <v>6043.9094363955001</v>
      </c>
      <c r="AH1362">
        <v>6043.9094363955001</v>
      </c>
      <c r="AI1362">
        <v>97.693004586617604</v>
      </c>
      <c r="AJ1362">
        <v>97.693004586617604</v>
      </c>
      <c r="AK1362">
        <v>430.59867353667403</v>
      </c>
      <c r="AL1362">
        <v>430.59867353667403</v>
      </c>
      <c r="AM1362">
        <v>6572.2011145187998</v>
      </c>
      <c r="AN1362">
        <v>6572.2011145187998</v>
      </c>
      <c r="AO1362">
        <v>932.165133890211</v>
      </c>
      <c r="AP1362">
        <v>145.07179321109999</v>
      </c>
      <c r="AQ1362">
        <v>680.62034818417203</v>
      </c>
      <c r="AR1362">
        <v>106.472992494937</v>
      </c>
      <c r="AS1362">
        <v>150.401984802404</v>
      </c>
      <c r="AT1362">
        <v>3.1680766419886099</v>
      </c>
      <c r="AU1362">
        <v>6.7948262672170801</v>
      </c>
      <c r="AV1362">
        <v>140.43908189319799</v>
      </c>
      <c r="AW1362">
        <v>494.33876903441302</v>
      </c>
      <c r="AX1362">
        <v>34.605327729503898</v>
      </c>
      <c r="AY1362">
        <v>80.984132233065594</v>
      </c>
      <c r="AZ1362">
        <v>378.74930907184302</v>
      </c>
      <c r="BA1362">
        <v>1536.7770891397499</v>
      </c>
      <c r="BB1362">
        <v>142.01073217511299</v>
      </c>
      <c r="BC1362">
        <v>1309.2907675246699</v>
      </c>
      <c r="BD1362">
        <v>85.475589439963798</v>
      </c>
      <c r="BE1362">
        <v>98.620779760061097</v>
      </c>
      <c r="BF1362">
        <v>11.6725773198374</v>
      </c>
      <c r="BG1362">
        <v>72.662780743444699</v>
      </c>
      <c r="BH1362">
        <v>14.285421696779</v>
      </c>
      <c r="BI1362">
        <v>196.551489967061</v>
      </c>
      <c r="BJ1362">
        <v>15.0026149803917</v>
      </c>
      <c r="BK1362">
        <v>151.839894774821</v>
      </c>
      <c r="BL1362">
        <v>29.708980211847901</v>
      </c>
      <c r="BM1362">
        <v>294.60703510508199</v>
      </c>
      <c r="BN1362">
        <v>15.5702487069277</v>
      </c>
      <c r="BO1362">
        <v>240.699365690874</v>
      </c>
      <c r="BP1362">
        <v>38.337420707280799</v>
      </c>
      <c r="BQ1362">
        <v>311.98531499838799</v>
      </c>
      <c r="BR1362">
        <v>29.151147815176401</v>
      </c>
      <c r="BS1362">
        <v>248.408905610392</v>
      </c>
      <c r="BT1362">
        <v>34.425261572819601</v>
      </c>
      <c r="BU1362">
        <v>2523.4197913305802</v>
      </c>
      <c r="BV1362">
        <v>1472.0879292986499</v>
      </c>
      <c r="BW1362">
        <v>312.86872540630799</v>
      </c>
      <c r="BX1362">
        <v>738.46313662561397</v>
      </c>
      <c r="BY1362">
        <v>3395.2220605389298</v>
      </c>
      <c r="BZ1362">
        <v>943.31937784894001</v>
      </c>
      <c r="CA1362">
        <v>2411.97061946954</v>
      </c>
      <c r="CB1362">
        <v>39.932063220460698</v>
      </c>
      <c r="CC1362">
        <v>144185</v>
      </c>
      <c r="CD1362">
        <v>144371</v>
      </c>
      <c r="CE1362">
        <v>144185</v>
      </c>
      <c r="CF1362">
        <v>94923.418243986205</v>
      </c>
      <c r="CG1362">
        <v>90990.905338084296</v>
      </c>
      <c r="CH1362">
        <v>144428.02210513499</v>
      </c>
    </row>
    <row r="1363" spans="1:86" x14ac:dyDescent="0.2">
      <c r="A1363" t="s">
        <v>165</v>
      </c>
      <c r="B1363">
        <v>2015</v>
      </c>
      <c r="C1363" t="s">
        <v>34</v>
      </c>
      <c r="D1363" t="s">
        <v>3559</v>
      </c>
      <c r="E1363">
        <v>59.7977709208756</v>
      </c>
      <c r="F1363">
        <v>11.236679602734499</v>
      </c>
      <c r="G1363">
        <v>36.382624739390998</v>
      </c>
      <c r="H1363">
        <v>12.178466578749999</v>
      </c>
      <c r="I1363">
        <v>50.0216436148227</v>
      </c>
      <c r="J1363">
        <v>10.8195801438748</v>
      </c>
      <c r="K1363">
        <v>35.957772212136803</v>
      </c>
      <c r="L1363">
        <v>3.2442912588110699</v>
      </c>
      <c r="M1363">
        <v>31.627583292088801</v>
      </c>
      <c r="N1363">
        <v>18.815821562084398</v>
      </c>
      <c r="O1363">
        <v>5.8170480795758799</v>
      </c>
      <c r="P1363">
        <v>6.9947136504285599</v>
      </c>
      <c r="Q1363">
        <v>116.869748558282</v>
      </c>
      <c r="R1363">
        <v>123.42765000046001</v>
      </c>
      <c r="S1363">
        <v>240.29739855874101</v>
      </c>
      <c r="T1363">
        <v>300.09516947961703</v>
      </c>
      <c r="U1363">
        <v>104.48295209604299</v>
      </c>
      <c r="V1363">
        <v>110.345794368626</v>
      </c>
      <c r="W1363">
        <v>214.828746464669</v>
      </c>
      <c r="X1363">
        <v>264.850390079492</v>
      </c>
      <c r="Y1363">
        <v>197.80895249883099</v>
      </c>
      <c r="Z1363">
        <v>3.7324047571354302</v>
      </c>
      <c r="AA1363">
        <v>0.80435876118703598</v>
      </c>
      <c r="AB1363">
        <v>193.27218898050899</v>
      </c>
      <c r="AC1363">
        <v>12.3231699854085</v>
      </c>
      <c r="AD1363">
        <v>1.08654140916543</v>
      </c>
      <c r="AE1363">
        <v>1.35819985981396</v>
      </c>
      <c r="AF1363">
        <v>9.8784287164291609</v>
      </c>
      <c r="AG1363">
        <v>1118.08531756653</v>
      </c>
      <c r="AH1363">
        <v>1118.08531756653</v>
      </c>
      <c r="AI1363">
        <v>7.7925523042892504</v>
      </c>
      <c r="AJ1363">
        <v>7.7925523042892504</v>
      </c>
      <c r="AK1363">
        <v>32.885927785597701</v>
      </c>
      <c r="AL1363">
        <v>32.885927785597701</v>
      </c>
      <c r="AM1363">
        <v>1158.7637976564199</v>
      </c>
      <c r="AN1363">
        <v>1158.7637976564199</v>
      </c>
      <c r="AO1363">
        <v>165.47693156730699</v>
      </c>
      <c r="AP1363">
        <v>32.217611777016799</v>
      </c>
      <c r="AQ1363">
        <v>125.357511619782</v>
      </c>
      <c r="AR1363">
        <v>7.9018081705082697</v>
      </c>
      <c r="AS1363">
        <v>36.633551151439399</v>
      </c>
      <c r="AT1363">
        <v>0.437091952349621</v>
      </c>
      <c r="AU1363">
        <v>1.2205507985399799</v>
      </c>
      <c r="AV1363">
        <v>34.975908400549699</v>
      </c>
      <c r="AW1363">
        <v>94.278764415825904</v>
      </c>
      <c r="AX1363">
        <v>5.5797280785790804</v>
      </c>
      <c r="AY1363">
        <v>14.6986766724619</v>
      </c>
      <c r="AZ1363">
        <v>74.000359664784796</v>
      </c>
      <c r="BA1363">
        <v>252.58510817093099</v>
      </c>
      <c r="BB1363">
        <v>20.325185206624301</v>
      </c>
      <c r="BC1363">
        <v>219.078318394072</v>
      </c>
      <c r="BD1363">
        <v>13.181604570234899</v>
      </c>
      <c r="BE1363">
        <v>17.6598651126866</v>
      </c>
      <c r="BF1363">
        <v>2.06842589266377</v>
      </c>
      <c r="BG1363">
        <v>13.6279445572358</v>
      </c>
      <c r="BH1363">
        <v>1.96349466278702</v>
      </c>
      <c r="BI1363">
        <v>46.104579591454304</v>
      </c>
      <c r="BJ1363">
        <v>2.52536420988059</v>
      </c>
      <c r="BK1363">
        <v>37.912665978664201</v>
      </c>
      <c r="BL1363">
        <v>5.66654940290955</v>
      </c>
      <c r="BM1363">
        <v>76.539943680928204</v>
      </c>
      <c r="BN1363">
        <v>2.5954725862463701</v>
      </c>
      <c r="BO1363">
        <v>66.116778187806503</v>
      </c>
      <c r="BP1363">
        <v>7.8276929068751597</v>
      </c>
      <c r="BQ1363">
        <v>35.795790837227301</v>
      </c>
      <c r="BR1363">
        <v>4.0597322134491698</v>
      </c>
      <c r="BS1363">
        <v>28.3453039922871</v>
      </c>
      <c r="BT1363">
        <v>3.3907546314910402</v>
      </c>
      <c r="BU1363">
        <v>339.85646720637601</v>
      </c>
      <c r="BV1363">
        <v>197.440360219707</v>
      </c>
      <c r="BW1363">
        <v>78.782221207878095</v>
      </c>
      <c r="BX1363">
        <v>63.6338857787892</v>
      </c>
      <c r="BY1363">
        <v>623.71689663620498</v>
      </c>
      <c r="BZ1363">
        <v>124.77536275335299</v>
      </c>
      <c r="CA1363">
        <v>495.28389357942598</v>
      </c>
      <c r="CB1363">
        <v>3.6576403034253602</v>
      </c>
      <c r="CC1363">
        <v>43817</v>
      </c>
      <c r="CD1363">
        <v>47695</v>
      </c>
      <c r="CE1363">
        <v>43817</v>
      </c>
      <c r="CF1363">
        <v>33254.978544654703</v>
      </c>
      <c r="CG1363">
        <v>19772.970618596901</v>
      </c>
      <c r="CH1363">
        <v>29596.649891745601</v>
      </c>
    </row>
    <row r="1364" spans="1:86" x14ac:dyDescent="0.2">
      <c r="A1364" t="s">
        <v>165</v>
      </c>
      <c r="B1364">
        <v>2015</v>
      </c>
      <c r="C1364" t="s">
        <v>35</v>
      </c>
      <c r="D1364" t="s">
        <v>3560</v>
      </c>
      <c r="E1364">
        <v>60.148420119474999</v>
      </c>
      <c r="F1364">
        <v>19.835949457012301</v>
      </c>
      <c r="G1364">
        <v>28.097222506226998</v>
      </c>
      <c r="H1364">
        <v>12.215248156235599</v>
      </c>
      <c r="I1364">
        <v>51.000977373976703</v>
      </c>
      <c r="J1364">
        <v>19.058125515409799</v>
      </c>
      <c r="K1364">
        <v>27.753126383704501</v>
      </c>
      <c r="L1364">
        <v>4.1897254748623798</v>
      </c>
      <c r="M1364">
        <v>47.691538952158403</v>
      </c>
      <c r="N1364">
        <v>37.438481559934203</v>
      </c>
      <c r="O1364">
        <v>4.0498739882889598</v>
      </c>
      <c r="P1364">
        <v>6.2031834039353999</v>
      </c>
      <c r="Q1364">
        <v>4.6350491825063198</v>
      </c>
      <c r="R1364">
        <v>12.8193954997041</v>
      </c>
      <c r="S1364">
        <v>17.454444682210401</v>
      </c>
      <c r="T1364">
        <v>77.6028648016853</v>
      </c>
      <c r="U1364">
        <v>3.9819505594306102</v>
      </c>
      <c r="V1364">
        <v>11.0130868242495</v>
      </c>
      <c r="W1364">
        <v>14.995037383680099</v>
      </c>
      <c r="X1364">
        <v>65.996014757656894</v>
      </c>
      <c r="Y1364">
        <v>176.125580208591</v>
      </c>
      <c r="Z1364">
        <v>5.5931016837693104</v>
      </c>
      <c r="AA1364">
        <v>0.99248702920112897</v>
      </c>
      <c r="AB1364">
        <v>169.53999149562</v>
      </c>
      <c r="AC1364">
        <v>13.038762510191599</v>
      </c>
      <c r="AD1364">
        <v>2.1409275151285199</v>
      </c>
      <c r="AE1364">
        <v>1.0714226402431899</v>
      </c>
      <c r="AF1364">
        <v>9.8264123548199098</v>
      </c>
      <c r="AG1364">
        <v>784.39475058181301</v>
      </c>
      <c r="AH1364">
        <v>784.39475058181301</v>
      </c>
      <c r="AI1364">
        <v>7.8113811994399196</v>
      </c>
      <c r="AJ1364">
        <v>7.8113811994399196</v>
      </c>
      <c r="AK1364">
        <v>66.651418427441797</v>
      </c>
      <c r="AL1364">
        <v>66.651418427441797</v>
      </c>
      <c r="AM1364">
        <v>858.85755020869397</v>
      </c>
      <c r="AN1364">
        <v>858.85755020869397</v>
      </c>
      <c r="AO1364">
        <v>197.52988327807299</v>
      </c>
      <c r="AP1364">
        <v>34.229413154388403</v>
      </c>
      <c r="AQ1364">
        <v>155.40184224948601</v>
      </c>
      <c r="AR1364">
        <v>7.8986278741984801</v>
      </c>
      <c r="AS1364">
        <v>29.377706644742599</v>
      </c>
      <c r="AT1364">
        <v>0.80421776350246099</v>
      </c>
      <c r="AU1364">
        <v>1.1896564091736599</v>
      </c>
      <c r="AV1364">
        <v>27.383832472066398</v>
      </c>
      <c r="AW1364">
        <v>117.915732978726</v>
      </c>
      <c r="AX1364">
        <v>8.9370624254935205</v>
      </c>
      <c r="AY1364">
        <v>16.193408623587299</v>
      </c>
      <c r="AZ1364">
        <v>92.785261929644804</v>
      </c>
      <c r="BA1364">
        <v>227.326139386839</v>
      </c>
      <c r="BB1364">
        <v>36.382891779163401</v>
      </c>
      <c r="BC1364">
        <v>179.78295217434899</v>
      </c>
      <c r="BD1364">
        <v>11.1602954333258</v>
      </c>
      <c r="BE1364">
        <v>15.977727640371601</v>
      </c>
      <c r="BF1364">
        <v>2.86772250025997</v>
      </c>
      <c r="BG1364">
        <v>10.9588822606386</v>
      </c>
      <c r="BH1364">
        <v>2.1511228794730499</v>
      </c>
      <c r="BI1364">
        <v>35.6072544645398</v>
      </c>
      <c r="BJ1364">
        <v>3.7738968410834199</v>
      </c>
      <c r="BK1364">
        <v>25.633437465197101</v>
      </c>
      <c r="BL1364">
        <v>6.1999201582593599</v>
      </c>
      <c r="BM1364">
        <v>55.795029526686598</v>
      </c>
      <c r="BN1364">
        <v>3.8642252784861899</v>
      </c>
      <c r="BO1364">
        <v>42.466614779067903</v>
      </c>
      <c r="BP1364">
        <v>9.4641894691324993</v>
      </c>
      <c r="BQ1364">
        <v>37.991227654344897</v>
      </c>
      <c r="BR1364">
        <v>7.1099160612203498</v>
      </c>
      <c r="BS1364">
        <v>27.127480895648102</v>
      </c>
      <c r="BT1364">
        <v>3.7538306974764102</v>
      </c>
      <c r="BU1364">
        <v>504.373088249592</v>
      </c>
      <c r="BV1364">
        <v>392.05834895731499</v>
      </c>
      <c r="BW1364">
        <v>54.682688166923</v>
      </c>
      <c r="BX1364">
        <v>57.632051125351197</v>
      </c>
      <c r="BY1364">
        <v>586.25724280153304</v>
      </c>
      <c r="BZ1364">
        <v>200.717659756453</v>
      </c>
      <c r="CA1364">
        <v>381.24628568337801</v>
      </c>
      <c r="CB1364">
        <v>4.2932973617018302</v>
      </c>
      <c r="CC1364">
        <v>41003</v>
      </c>
      <c r="CD1364">
        <v>40867</v>
      </c>
      <c r="CE1364">
        <v>41003</v>
      </c>
      <c r="CF1364">
        <v>35082.393699361499</v>
      </c>
      <c r="CG1364">
        <v>25419.202870875499</v>
      </c>
      <c r="CH1364">
        <v>39458.2107430861</v>
      </c>
    </row>
    <row r="1365" spans="1:86" x14ac:dyDescent="0.2">
      <c r="A1365" t="s">
        <v>165</v>
      </c>
      <c r="B1365">
        <v>2015</v>
      </c>
      <c r="C1365" t="s">
        <v>36</v>
      </c>
      <c r="D1365" t="s">
        <v>3561</v>
      </c>
      <c r="E1365">
        <v>2.5571860357778999</v>
      </c>
      <c r="F1365">
        <v>0.498690450629872</v>
      </c>
      <c r="G1365">
        <v>1.5895281854568</v>
      </c>
      <c r="H1365">
        <v>0.46896739969121898</v>
      </c>
      <c r="I1365">
        <v>2.1812203754360802</v>
      </c>
      <c r="J1365">
        <v>0.47986237333291198</v>
      </c>
      <c r="K1365">
        <v>1.5706023679171</v>
      </c>
      <c r="L1365">
        <v>0.130755634186067</v>
      </c>
      <c r="M1365">
        <v>1.28982175972153</v>
      </c>
      <c r="N1365">
        <v>0.844279403340918</v>
      </c>
      <c r="O1365">
        <v>0.20830837451978801</v>
      </c>
      <c r="P1365">
        <v>0.237233981860827</v>
      </c>
      <c r="Q1365">
        <v>1.7192169908263399</v>
      </c>
      <c r="R1365">
        <v>10.2207253455031</v>
      </c>
      <c r="S1365">
        <v>11.9399423363295</v>
      </c>
      <c r="T1365">
        <v>14.4971283721073</v>
      </c>
      <c r="U1365">
        <v>1.48403846350208</v>
      </c>
      <c r="V1365">
        <v>8.8225916906083608</v>
      </c>
      <c r="W1365">
        <v>10.306630154110399</v>
      </c>
      <c r="X1365">
        <v>12.487850529546501</v>
      </c>
      <c r="Y1365">
        <v>7.7748996520909897</v>
      </c>
      <c r="Z1365">
        <v>0.17378319539843701</v>
      </c>
      <c r="AA1365">
        <v>4.7642461153002302E-2</v>
      </c>
      <c r="AB1365">
        <v>7.5534739955395498</v>
      </c>
      <c r="AC1365">
        <v>0.45630877732844999</v>
      </c>
      <c r="AD1365">
        <v>4.8602340308723201E-2</v>
      </c>
      <c r="AE1365">
        <v>5.9512604063337499E-2</v>
      </c>
      <c r="AF1365">
        <v>0.34819383295639</v>
      </c>
      <c r="AG1365">
        <v>43.736780450458802</v>
      </c>
      <c r="AH1365">
        <v>43.736780450458802</v>
      </c>
      <c r="AI1365">
        <v>0.33285251375091401</v>
      </c>
      <c r="AJ1365">
        <v>0.33285251375091401</v>
      </c>
      <c r="AK1365">
        <v>1.5454999631083901</v>
      </c>
      <c r="AL1365">
        <v>1.5454999631083901</v>
      </c>
      <c r="AM1365">
        <v>45.615132927318101</v>
      </c>
      <c r="AN1365">
        <v>45.615132927318101</v>
      </c>
      <c r="AO1365">
        <v>11.4874403634659</v>
      </c>
      <c r="AP1365">
        <v>1.55537531302042</v>
      </c>
      <c r="AQ1365">
        <v>9.6332681463097298</v>
      </c>
      <c r="AR1365">
        <v>0.29879690413575499</v>
      </c>
      <c r="AS1365">
        <v>1.2036270380871801</v>
      </c>
      <c r="AT1365">
        <v>1.9520237883603998E-2</v>
      </c>
      <c r="AU1365">
        <v>7.0300251496720506E-2</v>
      </c>
      <c r="AV1365">
        <v>1.11380654870685</v>
      </c>
      <c r="AW1365">
        <v>3.7576636017795</v>
      </c>
      <c r="AX1365">
        <v>0.25798107293032801</v>
      </c>
      <c r="AY1365">
        <v>0.84489994101420596</v>
      </c>
      <c r="AZ1365">
        <v>2.65478258783497</v>
      </c>
      <c r="BA1365">
        <v>11.620832381777101</v>
      </c>
      <c r="BB1365">
        <v>0.89022954035006596</v>
      </c>
      <c r="BC1365">
        <v>10.301630379161701</v>
      </c>
      <c r="BD1365">
        <v>0.42897246226528302</v>
      </c>
      <c r="BE1365">
        <v>0.80442426102838704</v>
      </c>
      <c r="BF1365">
        <v>9.6308849054185894E-2</v>
      </c>
      <c r="BG1365">
        <v>0.62666061723372302</v>
      </c>
      <c r="BH1365">
        <v>8.1454794740476899E-2</v>
      </c>
      <c r="BI1365">
        <v>1.8689501318130199</v>
      </c>
      <c r="BJ1365">
        <v>0.11659824507916899</v>
      </c>
      <c r="BK1365">
        <v>1.54859957893383</v>
      </c>
      <c r="BL1365">
        <v>0.20375230780002199</v>
      </c>
      <c r="BM1365">
        <v>3.00842602046824</v>
      </c>
      <c r="BN1365">
        <v>0.119411265495387</v>
      </c>
      <c r="BO1365">
        <v>2.6075763758509098</v>
      </c>
      <c r="BP1365">
        <v>0.28143837912193997</v>
      </c>
      <c r="BQ1365">
        <v>1.9682984086901001</v>
      </c>
      <c r="BR1365">
        <v>0.177319600624991</v>
      </c>
      <c r="BS1365">
        <v>1.66059736889607</v>
      </c>
      <c r="BT1365">
        <v>0.13038143916903799</v>
      </c>
      <c r="BU1365">
        <v>13.806227128736399</v>
      </c>
      <c r="BV1365">
        <v>8.8511268906347595</v>
      </c>
      <c r="BW1365">
        <v>2.8092401125356901</v>
      </c>
      <c r="BX1365">
        <v>2.14586012556589</v>
      </c>
      <c r="BY1365">
        <v>27.178284262177701</v>
      </c>
      <c r="BZ1365">
        <v>5.4701195867882602</v>
      </c>
      <c r="CA1365">
        <v>21.551211154509001</v>
      </c>
      <c r="CB1365">
        <v>0.15695352088045</v>
      </c>
      <c r="CC1365">
        <v>1176</v>
      </c>
      <c r="CD1365">
        <v>1174</v>
      </c>
      <c r="CE1365">
        <v>1176</v>
      </c>
      <c r="CF1365">
        <v>925.29630651890704</v>
      </c>
      <c r="CG1365">
        <v>1291.9930559449101</v>
      </c>
      <c r="CH1365">
        <v>1868.46157042047</v>
      </c>
    </row>
    <row r="1366" spans="1:86" x14ac:dyDescent="0.2">
      <c r="A1366" t="s">
        <v>165</v>
      </c>
      <c r="B1366">
        <v>2015</v>
      </c>
      <c r="C1366" t="s">
        <v>37</v>
      </c>
      <c r="D1366" t="s">
        <v>3562</v>
      </c>
      <c r="E1366">
        <v>1916.1489301388101</v>
      </c>
      <c r="F1366">
        <v>569.90055486577705</v>
      </c>
      <c r="G1366">
        <v>640.84050095011503</v>
      </c>
      <c r="H1366">
        <v>705.40787432291404</v>
      </c>
      <c r="I1366">
        <v>1455.0159167592701</v>
      </c>
      <c r="J1366">
        <v>548.21618866368999</v>
      </c>
      <c r="K1366">
        <v>632.84308474481099</v>
      </c>
      <c r="L1366">
        <v>273.95664335076401</v>
      </c>
      <c r="M1366">
        <v>1177.9402802407899</v>
      </c>
      <c r="N1366">
        <v>915.59807572601301</v>
      </c>
      <c r="O1366">
        <v>118.988995037376</v>
      </c>
      <c r="P1366">
        <v>143.353209477402</v>
      </c>
      <c r="Q1366">
        <v>0</v>
      </c>
      <c r="R1366">
        <v>0</v>
      </c>
      <c r="S1366">
        <v>0</v>
      </c>
      <c r="T1366">
        <v>1916.1489301388101</v>
      </c>
      <c r="U1366">
        <v>0</v>
      </c>
      <c r="V1366">
        <v>0</v>
      </c>
      <c r="W1366">
        <v>0</v>
      </c>
      <c r="X1366">
        <v>1455.0159167592701</v>
      </c>
      <c r="Y1366">
        <v>11074.9547241779</v>
      </c>
      <c r="Z1366">
        <v>228.59976042072</v>
      </c>
      <c r="AA1366">
        <v>22.0810940288602</v>
      </c>
      <c r="AB1366">
        <v>10824.2738697283</v>
      </c>
      <c r="AC1366">
        <v>490.98117847172898</v>
      </c>
      <c r="AD1366">
        <v>53.588497287147703</v>
      </c>
      <c r="AE1366">
        <v>24.984526357660901</v>
      </c>
      <c r="AF1366">
        <v>412.40815482692</v>
      </c>
      <c r="AG1366">
        <v>35397.7787130016</v>
      </c>
      <c r="AH1366">
        <v>35397.7787130016</v>
      </c>
      <c r="AI1366">
        <v>381.58965333889103</v>
      </c>
      <c r="AJ1366">
        <v>381.58965333889103</v>
      </c>
      <c r="AK1366">
        <v>2161.41430191154</v>
      </c>
      <c r="AL1366">
        <v>2161.41430191154</v>
      </c>
      <c r="AM1366">
        <v>37940.782668252003</v>
      </c>
      <c r="AN1366">
        <v>37940.782668252003</v>
      </c>
      <c r="AO1366">
        <v>6471.4422294059405</v>
      </c>
      <c r="AP1366">
        <v>2334.3554061965401</v>
      </c>
      <c r="AQ1366">
        <v>3883.2685875034199</v>
      </c>
      <c r="AR1366">
        <v>253.81823570597501</v>
      </c>
      <c r="AS1366">
        <v>700.43926220155504</v>
      </c>
      <c r="AT1366">
        <v>21.951803966064698</v>
      </c>
      <c r="AU1366">
        <v>20.7446416485718</v>
      </c>
      <c r="AV1366">
        <v>657.74281658691802</v>
      </c>
      <c r="AW1366">
        <v>5333.4505056401104</v>
      </c>
      <c r="AX1366">
        <v>328.82017519148201</v>
      </c>
      <c r="AY1366">
        <v>389.346965678922</v>
      </c>
      <c r="AZ1366">
        <v>4615.2833647697098</v>
      </c>
      <c r="BA1366">
        <v>4916.4941292633303</v>
      </c>
      <c r="BB1366">
        <v>1158.87371038282</v>
      </c>
      <c r="BC1366">
        <v>3511.00511575666</v>
      </c>
      <c r="BD1366">
        <v>246.61530312385401</v>
      </c>
      <c r="BE1366">
        <v>433.276892327383</v>
      </c>
      <c r="BF1366">
        <v>128.592945639215</v>
      </c>
      <c r="BG1366">
        <v>221.050466490866</v>
      </c>
      <c r="BH1366">
        <v>83.633480197301793</v>
      </c>
      <c r="BI1366">
        <v>913.17363417104195</v>
      </c>
      <c r="BJ1366">
        <v>152.112692234489</v>
      </c>
      <c r="BK1366">
        <v>516.78336052624104</v>
      </c>
      <c r="BL1366">
        <v>244.277581410312</v>
      </c>
      <c r="BM1366">
        <v>1443.7822874851299</v>
      </c>
      <c r="BN1366">
        <v>156.71746425894801</v>
      </c>
      <c r="BO1366">
        <v>860.89898894235</v>
      </c>
      <c r="BP1366">
        <v>426.16583428382802</v>
      </c>
      <c r="BQ1366">
        <v>665.57977057916503</v>
      </c>
      <c r="BR1366">
        <v>214.69988290455001</v>
      </c>
      <c r="BS1366">
        <v>287.15601168727699</v>
      </c>
      <c r="BT1366">
        <v>163.723875987338</v>
      </c>
      <c r="BU1366">
        <v>12371.564548459601</v>
      </c>
      <c r="BV1366">
        <v>9581.4813323274993</v>
      </c>
      <c r="BW1366">
        <v>1603.7062392492301</v>
      </c>
      <c r="BX1366">
        <v>1186.3769768828099</v>
      </c>
      <c r="BY1366">
        <v>15126.5926038897</v>
      </c>
      <c r="BZ1366">
        <v>6194.0180831248399</v>
      </c>
      <c r="CA1366">
        <v>8741.5815127884398</v>
      </c>
      <c r="CB1366">
        <v>190.99300797639401</v>
      </c>
      <c r="CC1366">
        <v>389816</v>
      </c>
      <c r="CD1366">
        <v>387188</v>
      </c>
      <c r="CE1366">
        <v>389816</v>
      </c>
      <c r="CF1366">
        <v>320801.43712367298</v>
      </c>
      <c r="CG1366">
        <v>185276.81535626599</v>
      </c>
      <c r="CH1366">
        <v>302542.92811640102</v>
      </c>
    </row>
    <row r="1367" spans="1:86" x14ac:dyDescent="0.2">
      <c r="A1367" t="s">
        <v>165</v>
      </c>
      <c r="B1367">
        <v>2015</v>
      </c>
      <c r="C1367" t="s">
        <v>38</v>
      </c>
      <c r="D1367" t="s">
        <v>3563</v>
      </c>
      <c r="E1367">
        <v>9.2878827336806307</v>
      </c>
      <c r="F1367">
        <v>2.4066605720087102</v>
      </c>
      <c r="G1367">
        <v>5.26153900035255</v>
      </c>
      <c r="H1367">
        <v>1.6196831613193701</v>
      </c>
      <c r="I1367">
        <v>8.0167853012824004</v>
      </c>
      <c r="J1367">
        <v>2.3134769118152501</v>
      </c>
      <c r="K1367">
        <v>5.1920852555033798</v>
      </c>
      <c r="L1367">
        <v>0.51122313396376395</v>
      </c>
      <c r="M1367">
        <v>6.5596488989878301</v>
      </c>
      <c r="N1367">
        <v>4.61603213613125</v>
      </c>
      <c r="O1367">
        <v>0.55577239257242605</v>
      </c>
      <c r="P1367">
        <v>1.3878443702841601</v>
      </c>
      <c r="Q1367">
        <v>0</v>
      </c>
      <c r="R1367">
        <v>672.67389164372105</v>
      </c>
      <c r="S1367">
        <v>672.67389164372105</v>
      </c>
      <c r="T1367">
        <v>681.96177437740096</v>
      </c>
      <c r="U1367">
        <v>0</v>
      </c>
      <c r="V1367">
        <v>593.89087830946801</v>
      </c>
      <c r="W1367">
        <v>593.89087830946801</v>
      </c>
      <c r="X1367">
        <v>601.907663610751</v>
      </c>
      <c r="Y1367">
        <v>25.5480502488459</v>
      </c>
      <c r="Z1367">
        <v>0.66682920659645795</v>
      </c>
      <c r="AA1367">
        <v>0.11665217334677799</v>
      </c>
      <c r="AB1367">
        <v>24.7645688689026</v>
      </c>
      <c r="AC1367">
        <v>1.57572102576123</v>
      </c>
      <c r="AD1367">
        <v>0.25675479875352802</v>
      </c>
      <c r="AE1367">
        <v>0.22328000172986401</v>
      </c>
      <c r="AF1367">
        <v>1.0956862252778501</v>
      </c>
      <c r="AG1367">
        <v>154.7041259108</v>
      </c>
      <c r="AH1367">
        <v>154.7041259108</v>
      </c>
      <c r="AI1367">
        <v>2.12315997809938</v>
      </c>
      <c r="AJ1367">
        <v>2.12315997809938</v>
      </c>
      <c r="AK1367">
        <v>5.99146178551789</v>
      </c>
      <c r="AL1367">
        <v>5.99146178551789</v>
      </c>
      <c r="AM1367">
        <v>162.81874767441701</v>
      </c>
      <c r="AN1367">
        <v>162.81874767441701</v>
      </c>
      <c r="AO1367">
        <v>21.0153724202729</v>
      </c>
      <c r="AP1367">
        <v>3.8410354703485501</v>
      </c>
      <c r="AQ1367">
        <v>15.8317240794811</v>
      </c>
      <c r="AR1367">
        <v>1.34261287044327</v>
      </c>
      <c r="AS1367">
        <v>4.2054703682185002</v>
      </c>
      <c r="AT1367">
        <v>9.8412489628709507E-2</v>
      </c>
      <c r="AU1367">
        <v>0.17174604547796599</v>
      </c>
      <c r="AV1367">
        <v>3.93531183311182</v>
      </c>
      <c r="AW1367">
        <v>10.8003008857876</v>
      </c>
      <c r="AX1367">
        <v>1.0684051704081099</v>
      </c>
      <c r="AY1367">
        <v>2.0967215144934301</v>
      </c>
      <c r="AZ1367">
        <v>7.6351742008860803</v>
      </c>
      <c r="BA1367">
        <v>47.717460337489001</v>
      </c>
      <c r="BB1367">
        <v>4.3894514879836404</v>
      </c>
      <c r="BC1367">
        <v>41.798426283358602</v>
      </c>
      <c r="BD1367">
        <v>1.52958256614665</v>
      </c>
      <c r="BE1367">
        <v>2.8439602366320198</v>
      </c>
      <c r="BF1367">
        <v>0.342377156217887</v>
      </c>
      <c r="BG1367">
        <v>2.26896861094172</v>
      </c>
      <c r="BH1367">
        <v>0.23261446947242001</v>
      </c>
      <c r="BI1367">
        <v>5.59330163335654</v>
      </c>
      <c r="BJ1367">
        <v>0.45238272873128699</v>
      </c>
      <c r="BK1367">
        <v>4.5409514707346101</v>
      </c>
      <c r="BL1367">
        <v>0.59996743389065399</v>
      </c>
      <c r="BM1367">
        <v>8.3084704797355506</v>
      </c>
      <c r="BN1367">
        <v>0.466313972887408</v>
      </c>
      <c r="BO1367">
        <v>7.0585019322487996</v>
      </c>
      <c r="BP1367">
        <v>0.78365457459935495</v>
      </c>
      <c r="BQ1367">
        <v>10.279844145557</v>
      </c>
      <c r="BR1367">
        <v>0.88505303857136497</v>
      </c>
      <c r="BS1367">
        <v>8.8469212860486408</v>
      </c>
      <c r="BT1367">
        <v>0.54786982093702297</v>
      </c>
      <c r="BU1367">
        <v>68.8585439061427</v>
      </c>
      <c r="BV1367">
        <v>48.417301401527297</v>
      </c>
      <c r="BW1367">
        <v>7.6466993163874699</v>
      </c>
      <c r="BX1367">
        <v>12.794543188227699</v>
      </c>
      <c r="BY1367">
        <v>97.803562837627894</v>
      </c>
      <c r="BZ1367">
        <v>25.838722983853501</v>
      </c>
      <c r="CA1367">
        <v>70.975810081142001</v>
      </c>
      <c r="CB1367">
        <v>0.98902977263247005</v>
      </c>
      <c r="CC1367">
        <v>1972</v>
      </c>
      <c r="CD1367">
        <v>1917</v>
      </c>
      <c r="CE1367">
        <v>1972</v>
      </c>
      <c r="CF1367">
        <v>1134.0635986319701</v>
      </c>
      <c r="CG1367">
        <v>1369.0815813904101</v>
      </c>
      <c r="CH1367">
        <v>2136.5950049847202</v>
      </c>
    </row>
    <row r="1368" spans="1:86" x14ac:dyDescent="0.2">
      <c r="A1368" t="s">
        <v>165</v>
      </c>
      <c r="B1368">
        <v>2015</v>
      </c>
      <c r="C1368" t="s">
        <v>39</v>
      </c>
      <c r="D1368" t="s">
        <v>3564</v>
      </c>
      <c r="E1368">
        <v>573.10299281365701</v>
      </c>
      <c r="F1368">
        <v>175.16615191874399</v>
      </c>
      <c r="G1368">
        <v>256.05034938068002</v>
      </c>
      <c r="H1368">
        <v>141.886491514233</v>
      </c>
      <c r="I1368">
        <v>500.70666853898899</v>
      </c>
      <c r="J1368">
        <v>170.04470561518801</v>
      </c>
      <c r="K1368">
        <v>252.77521689040901</v>
      </c>
      <c r="L1368">
        <v>77.886746033391901</v>
      </c>
      <c r="M1368">
        <v>391.188244297962</v>
      </c>
      <c r="N1368">
        <v>240.27347537870301</v>
      </c>
      <c r="O1368">
        <v>36.671912670542497</v>
      </c>
      <c r="P1368">
        <v>114.242856248717</v>
      </c>
      <c r="Q1368">
        <v>846.53231214396203</v>
      </c>
      <c r="R1368">
        <v>599.85711031854703</v>
      </c>
      <c r="S1368">
        <v>1446.3894224625101</v>
      </c>
      <c r="T1368">
        <v>2019.49241527617</v>
      </c>
      <c r="U1368">
        <v>705.41264654619704</v>
      </c>
      <c r="V1368">
        <v>499.85899612937499</v>
      </c>
      <c r="W1368">
        <v>1205.2716426755701</v>
      </c>
      <c r="X1368">
        <v>1705.9783112145601</v>
      </c>
      <c r="Y1368">
        <v>1394.1888251206001</v>
      </c>
      <c r="Z1368">
        <v>38.269305019839798</v>
      </c>
      <c r="AA1368">
        <v>7.0379000299793697</v>
      </c>
      <c r="AB1368">
        <v>1348.8816200707799</v>
      </c>
      <c r="AC1368">
        <v>96.320336060032602</v>
      </c>
      <c r="AD1368">
        <v>13.975549255234601</v>
      </c>
      <c r="AE1368">
        <v>10.3999496292702</v>
      </c>
      <c r="AF1368">
        <v>71.944837175527894</v>
      </c>
      <c r="AG1368">
        <v>7860.0742289774498</v>
      </c>
      <c r="AH1368">
        <v>7860.0742289774498</v>
      </c>
      <c r="AI1368">
        <v>353.603702009041</v>
      </c>
      <c r="AJ1368">
        <v>353.603702009041</v>
      </c>
      <c r="AK1368">
        <v>618.52287175386698</v>
      </c>
      <c r="AL1368">
        <v>618.52287175386698</v>
      </c>
      <c r="AM1368">
        <v>8832.2008027403608</v>
      </c>
      <c r="AN1368">
        <v>8832.2008027403608</v>
      </c>
      <c r="AO1368">
        <v>1528.32060779623</v>
      </c>
      <c r="AP1368">
        <v>254.36887724101399</v>
      </c>
      <c r="AQ1368">
        <v>1046.78289687709</v>
      </c>
      <c r="AR1368">
        <v>227.16883367811801</v>
      </c>
      <c r="AS1368">
        <v>272.05844899306197</v>
      </c>
      <c r="AT1368">
        <v>5.7595844034440598</v>
      </c>
      <c r="AU1368">
        <v>8.8333120782074204</v>
      </c>
      <c r="AV1368">
        <v>257.46555251141001</v>
      </c>
      <c r="AW1368">
        <v>929.63923253781104</v>
      </c>
      <c r="AX1368">
        <v>60.362882957699803</v>
      </c>
      <c r="AY1368">
        <v>125.24223446742</v>
      </c>
      <c r="AZ1368">
        <v>744.03411511268996</v>
      </c>
      <c r="BA1368">
        <v>2251.7398355556102</v>
      </c>
      <c r="BB1368">
        <v>306.25016141905701</v>
      </c>
      <c r="BC1368">
        <v>1794.90514308659</v>
      </c>
      <c r="BD1368">
        <v>150.584531049958</v>
      </c>
      <c r="BE1368">
        <v>155.73479430011099</v>
      </c>
      <c r="BF1368">
        <v>21.7091267877802</v>
      </c>
      <c r="BG1368">
        <v>103.169158748079</v>
      </c>
      <c r="BH1368">
        <v>30.8565087642517</v>
      </c>
      <c r="BI1368">
        <v>316.24679405345501</v>
      </c>
      <c r="BJ1368">
        <v>28.181776314235702</v>
      </c>
      <c r="BK1368">
        <v>220.64461778781899</v>
      </c>
      <c r="BL1368">
        <v>67.420399951400896</v>
      </c>
      <c r="BM1368">
        <v>478.25348448890099</v>
      </c>
      <c r="BN1368">
        <v>30.296400562358698</v>
      </c>
      <c r="BO1368">
        <v>353.744742612663</v>
      </c>
      <c r="BP1368">
        <v>94.212341313879605</v>
      </c>
      <c r="BQ1368">
        <v>457.76662639947801</v>
      </c>
      <c r="BR1368">
        <v>66.4696368062136</v>
      </c>
      <c r="BS1368">
        <v>300.69923438805</v>
      </c>
      <c r="BT1368">
        <v>90.597755205215094</v>
      </c>
      <c r="BU1368">
        <v>4076.84046361643</v>
      </c>
      <c r="BV1368">
        <v>2524.2292050497099</v>
      </c>
      <c r="BW1368">
        <v>497.185441953245</v>
      </c>
      <c r="BX1368">
        <v>1055.42581661346</v>
      </c>
      <c r="BY1368">
        <v>5630.8782435756602</v>
      </c>
      <c r="BZ1368">
        <v>1997.3979716050701</v>
      </c>
      <c r="CA1368">
        <v>3467.26816595329</v>
      </c>
      <c r="CB1368">
        <v>166.21210601730101</v>
      </c>
      <c r="CC1368">
        <v>167728</v>
      </c>
      <c r="CD1368">
        <v>164855</v>
      </c>
      <c r="CE1368">
        <v>167728</v>
      </c>
      <c r="CF1368">
        <v>108565.27716856101</v>
      </c>
      <c r="CG1368">
        <v>116027.09597633001</v>
      </c>
      <c r="CH1368">
        <v>179286.33589091501</v>
      </c>
    </row>
    <row r="1369" spans="1:86" x14ac:dyDescent="0.2">
      <c r="A1369" t="s">
        <v>165</v>
      </c>
      <c r="B1369">
        <v>2015</v>
      </c>
      <c r="C1369" t="s">
        <v>40</v>
      </c>
      <c r="D1369" t="s">
        <v>3565</v>
      </c>
      <c r="E1369">
        <v>17.718143019726998</v>
      </c>
      <c r="F1369">
        <v>3.2947524228003302</v>
      </c>
      <c r="G1369">
        <v>10.8908563678531</v>
      </c>
      <c r="H1369">
        <v>3.5325342290735202</v>
      </c>
      <c r="I1369">
        <v>14.815296209577999</v>
      </c>
      <c r="J1369">
        <v>3.1530410684659702</v>
      </c>
      <c r="K1369">
        <v>10.772804525921099</v>
      </c>
      <c r="L1369">
        <v>0.88945061519096502</v>
      </c>
      <c r="M1369">
        <v>14.639993515298</v>
      </c>
      <c r="N1369">
        <v>6.6119503383853502</v>
      </c>
      <c r="O1369">
        <v>1.3581563931476699</v>
      </c>
      <c r="P1369">
        <v>6.66988678376498</v>
      </c>
      <c r="Q1369">
        <v>4.8832467598384399</v>
      </c>
      <c r="R1369">
        <v>236.782631604161</v>
      </c>
      <c r="S1369">
        <v>241.66587836400001</v>
      </c>
      <c r="T1369">
        <v>259.38402138372697</v>
      </c>
      <c r="U1369">
        <v>3.86799646971525</v>
      </c>
      <c r="V1369">
        <v>200.80618314538</v>
      </c>
      <c r="W1369">
        <v>204.674179615095</v>
      </c>
      <c r="X1369">
        <v>219.48947582467301</v>
      </c>
      <c r="Y1369">
        <v>54.765290216867399</v>
      </c>
      <c r="Z1369">
        <v>1.1854496305459601</v>
      </c>
      <c r="AA1369">
        <v>0.36864524291505002</v>
      </c>
      <c r="AB1369">
        <v>53.211195343406402</v>
      </c>
      <c r="AC1369">
        <v>4.0622413641362396</v>
      </c>
      <c r="AD1369">
        <v>0.37609098513660899</v>
      </c>
      <c r="AE1369">
        <v>0.36522050623876601</v>
      </c>
      <c r="AF1369">
        <v>3.3209298727608698</v>
      </c>
      <c r="AG1369">
        <v>311.59440294946</v>
      </c>
      <c r="AH1369">
        <v>311.59440294946</v>
      </c>
      <c r="AI1369">
        <v>2.8111066499962698</v>
      </c>
      <c r="AJ1369">
        <v>2.8111066499962698</v>
      </c>
      <c r="AK1369">
        <v>8.8503612502415994</v>
      </c>
      <c r="AL1369">
        <v>8.8503612502415994</v>
      </c>
      <c r="AM1369">
        <v>323.255870849698</v>
      </c>
      <c r="AN1369">
        <v>323.255870849698</v>
      </c>
      <c r="AO1369">
        <v>61.221465079410301</v>
      </c>
      <c r="AP1369">
        <v>9.2633015294043695</v>
      </c>
      <c r="AQ1369">
        <v>48.477153186080301</v>
      </c>
      <c r="AR1369">
        <v>3.4810103639255598</v>
      </c>
      <c r="AS1369">
        <v>13.194561626745299</v>
      </c>
      <c r="AT1369">
        <v>0.140581356059054</v>
      </c>
      <c r="AU1369">
        <v>0.81542450406917499</v>
      </c>
      <c r="AV1369">
        <v>12.2385557666171</v>
      </c>
      <c r="AW1369">
        <v>29.420608566875298</v>
      </c>
      <c r="AX1369">
        <v>1.7956298173396701</v>
      </c>
      <c r="AY1369">
        <v>6.5317779655376302</v>
      </c>
      <c r="AZ1369">
        <v>21.093200783998</v>
      </c>
      <c r="BA1369">
        <v>70.876100041934706</v>
      </c>
      <c r="BB1369">
        <v>6.6454679605951803</v>
      </c>
      <c r="BC1369">
        <v>59.0631343995409</v>
      </c>
      <c r="BD1369">
        <v>5.16749768179863</v>
      </c>
      <c r="BE1369">
        <v>5.1104929383269999</v>
      </c>
      <c r="BF1369">
        <v>0.64617040014369098</v>
      </c>
      <c r="BG1369">
        <v>3.7337931857867099</v>
      </c>
      <c r="BH1369">
        <v>0.73052935239660599</v>
      </c>
      <c r="BI1369">
        <v>12.7249249702421</v>
      </c>
      <c r="BJ1369">
        <v>0.79976991548959198</v>
      </c>
      <c r="BK1369">
        <v>10.0174325326554</v>
      </c>
      <c r="BL1369">
        <v>1.9077225220970999</v>
      </c>
      <c r="BM1369">
        <v>20.619243743296501</v>
      </c>
      <c r="BN1369">
        <v>0.82738598750368397</v>
      </c>
      <c r="BO1369">
        <v>17.2978050259524</v>
      </c>
      <c r="BP1369">
        <v>2.49405272984042</v>
      </c>
      <c r="BQ1369">
        <v>10.970288562452099</v>
      </c>
      <c r="BR1369">
        <v>1.37120735686208</v>
      </c>
      <c r="BS1369">
        <v>8.2549688499999601</v>
      </c>
      <c r="BT1369">
        <v>1.3441123555900201</v>
      </c>
      <c r="BU1369">
        <v>149.82270673295099</v>
      </c>
      <c r="BV1369">
        <v>69.838037557692502</v>
      </c>
      <c r="BW1369">
        <v>18.4138965462604</v>
      </c>
      <c r="BX1369">
        <v>61.570772628997403</v>
      </c>
      <c r="BY1369">
        <v>187.12147747264299</v>
      </c>
      <c r="BZ1369">
        <v>37.571842522772897</v>
      </c>
      <c r="CA1369">
        <v>148.385152372135</v>
      </c>
      <c r="CB1369">
        <v>1.16448257773514</v>
      </c>
      <c r="CC1369">
        <v>5839</v>
      </c>
      <c r="CD1369">
        <v>5756</v>
      </c>
      <c r="CE1369">
        <v>5839</v>
      </c>
      <c r="CF1369">
        <v>3684.4819716726502</v>
      </c>
      <c r="CG1369">
        <v>4960.5482749518196</v>
      </c>
      <c r="CH1369">
        <v>7834.4169542335203</v>
      </c>
    </row>
    <row r="1370" spans="1:86" x14ac:dyDescent="0.2">
      <c r="A1370" t="s">
        <v>165</v>
      </c>
      <c r="B1370">
        <v>2015</v>
      </c>
      <c r="C1370" t="s">
        <v>41</v>
      </c>
      <c r="D1370" t="s">
        <v>3566</v>
      </c>
      <c r="E1370">
        <v>136.393163073507</v>
      </c>
      <c r="F1370">
        <v>24.189726901476099</v>
      </c>
      <c r="G1370">
        <v>80.911161384190393</v>
      </c>
      <c r="H1370">
        <v>31.29227478784</v>
      </c>
      <c r="I1370">
        <v>115.032319343358</v>
      </c>
      <c r="J1370">
        <v>23.453411463940601</v>
      </c>
      <c r="K1370">
        <v>79.866495118041001</v>
      </c>
      <c r="L1370">
        <v>11.7124127613761</v>
      </c>
      <c r="M1370">
        <v>72.725515685547407</v>
      </c>
      <c r="N1370">
        <v>33.152887898924298</v>
      </c>
      <c r="O1370">
        <v>12.3149905085792</v>
      </c>
      <c r="P1370">
        <v>27.257637278043902</v>
      </c>
      <c r="Q1370">
        <v>1.9479223727769499</v>
      </c>
      <c r="R1370">
        <v>358.83276596099103</v>
      </c>
      <c r="S1370">
        <v>360.78068833376801</v>
      </c>
      <c r="T1370">
        <v>497.17385140727401</v>
      </c>
      <c r="U1370">
        <v>1.74895683729993</v>
      </c>
      <c r="V1370">
        <v>322.180713279678</v>
      </c>
      <c r="W1370">
        <v>323.929670116978</v>
      </c>
      <c r="X1370">
        <v>438.96198946033599</v>
      </c>
      <c r="Y1370">
        <v>386.75463536724197</v>
      </c>
      <c r="Z1370">
        <v>6.5247105875110103</v>
      </c>
      <c r="AA1370">
        <v>1.8135502358008899</v>
      </c>
      <c r="AB1370">
        <v>378.41637454392901</v>
      </c>
      <c r="AC1370">
        <v>30.481606714981599</v>
      </c>
      <c r="AD1370">
        <v>1.92348212364994</v>
      </c>
      <c r="AE1370">
        <v>3.3534480209878699</v>
      </c>
      <c r="AF1370">
        <v>25.2046765703438</v>
      </c>
      <c r="AG1370">
        <v>2477.4310812173599</v>
      </c>
      <c r="AH1370">
        <v>2477.4310812173599</v>
      </c>
      <c r="AI1370">
        <v>51.101628805895203</v>
      </c>
      <c r="AJ1370">
        <v>51.101628805895203</v>
      </c>
      <c r="AK1370">
        <v>80.256597267386894</v>
      </c>
      <c r="AL1370">
        <v>80.256597267386894</v>
      </c>
      <c r="AM1370">
        <v>2608.78930729065</v>
      </c>
      <c r="AN1370">
        <v>2608.78930729065</v>
      </c>
      <c r="AO1370">
        <v>330.36670794113201</v>
      </c>
      <c r="AP1370">
        <v>55.177620275821198</v>
      </c>
      <c r="AQ1370">
        <v>230.21853583088401</v>
      </c>
      <c r="AR1370">
        <v>44.9705518344268</v>
      </c>
      <c r="AS1370">
        <v>100.879851384606</v>
      </c>
      <c r="AT1370">
        <v>0.82876082923663696</v>
      </c>
      <c r="AU1370">
        <v>2.4904337238233301</v>
      </c>
      <c r="AV1370">
        <v>97.560656831546098</v>
      </c>
      <c r="AW1370">
        <v>219.922086831429</v>
      </c>
      <c r="AX1370">
        <v>9.6865736233261401</v>
      </c>
      <c r="AY1370">
        <v>32.4022532430848</v>
      </c>
      <c r="AZ1370">
        <v>177.83325996501799</v>
      </c>
      <c r="BA1370">
        <v>661.93665705386604</v>
      </c>
      <c r="BB1370">
        <v>40.048430765586403</v>
      </c>
      <c r="BC1370">
        <v>576.50695470610503</v>
      </c>
      <c r="BD1370">
        <v>45.381271582174101</v>
      </c>
      <c r="BE1370">
        <v>42.596435696892598</v>
      </c>
      <c r="BF1370">
        <v>3.74889509436343</v>
      </c>
      <c r="BG1370">
        <v>32.761805319442601</v>
      </c>
      <c r="BH1370">
        <v>6.0857352830865796</v>
      </c>
      <c r="BI1370">
        <v>93.902252534101194</v>
      </c>
      <c r="BJ1370">
        <v>4.5638117439182899</v>
      </c>
      <c r="BK1370">
        <v>73.9204355192864</v>
      </c>
      <c r="BL1370">
        <v>15.4180052708966</v>
      </c>
      <c r="BM1370">
        <v>144.971237410589</v>
      </c>
      <c r="BN1370">
        <v>4.76139267118542</v>
      </c>
      <c r="BO1370">
        <v>120.659569193461</v>
      </c>
      <c r="BP1370">
        <v>19.550275545942501</v>
      </c>
      <c r="BQ1370">
        <v>123.677811617174</v>
      </c>
      <c r="BR1370">
        <v>8.9938850858647701</v>
      </c>
      <c r="BS1370">
        <v>100.217279405239</v>
      </c>
      <c r="BT1370">
        <v>14.466647126069599</v>
      </c>
      <c r="BU1370">
        <v>768.82065561821798</v>
      </c>
      <c r="BV1370">
        <v>349.522238996005</v>
      </c>
      <c r="BW1370">
        <v>168.061438539844</v>
      </c>
      <c r="BX1370">
        <v>251.23697808236699</v>
      </c>
      <c r="BY1370">
        <v>1404.67255791858</v>
      </c>
      <c r="BZ1370">
        <v>295.41335206046</v>
      </c>
      <c r="CA1370">
        <v>1094.9189986388201</v>
      </c>
      <c r="CB1370">
        <v>14.340207219298099</v>
      </c>
      <c r="CC1370">
        <v>20086</v>
      </c>
      <c r="CD1370">
        <v>19106</v>
      </c>
      <c r="CE1370">
        <v>20086</v>
      </c>
      <c r="CF1370">
        <v>14781.242254433801</v>
      </c>
      <c r="CG1370">
        <v>13666.8685486248</v>
      </c>
      <c r="CH1370">
        <v>22866.8089385819</v>
      </c>
    </row>
    <row r="1371" spans="1:86" x14ac:dyDescent="0.2">
      <c r="A1371" t="s">
        <v>165</v>
      </c>
      <c r="B1371">
        <v>2015</v>
      </c>
      <c r="C1371" t="s">
        <v>99</v>
      </c>
      <c r="D1371" t="s">
        <v>3567</v>
      </c>
      <c r="E1371">
        <v>266.37183364685501</v>
      </c>
      <c r="F1371">
        <v>15.715937549779399</v>
      </c>
      <c r="G1371">
        <v>230.06567728473601</v>
      </c>
      <c r="H1371">
        <v>20.5902188123404</v>
      </c>
      <c r="I1371">
        <v>246.199071456696</v>
      </c>
      <c r="J1371">
        <v>15.153268577679199</v>
      </c>
      <c r="K1371">
        <v>226.73139949319901</v>
      </c>
      <c r="L1371">
        <v>4.3144033858177098</v>
      </c>
      <c r="M1371">
        <v>42.132270493009898</v>
      </c>
      <c r="N1371">
        <v>24.558791365483401</v>
      </c>
      <c r="O1371">
        <v>9.7507274966873503</v>
      </c>
      <c r="P1371">
        <v>7.8227516308392397</v>
      </c>
      <c r="Q1371">
        <v>1.73276872376896</v>
      </c>
      <c r="R1371">
        <v>93.309426041912999</v>
      </c>
      <c r="S1371">
        <v>95.042194765681899</v>
      </c>
      <c r="T1371">
        <v>361.41402841253699</v>
      </c>
      <c r="U1371">
        <v>1.48679015514667</v>
      </c>
      <c r="V1371">
        <v>80.063504216388296</v>
      </c>
      <c r="W1371">
        <v>81.550294371534903</v>
      </c>
      <c r="X1371">
        <v>327.74936582823102</v>
      </c>
      <c r="Y1371">
        <v>338.69576032798</v>
      </c>
      <c r="Z1371">
        <v>5.3763947674601997</v>
      </c>
      <c r="AA1371">
        <v>3.5690404620274201</v>
      </c>
      <c r="AB1371">
        <v>329.750325098492</v>
      </c>
      <c r="AC1371">
        <v>34.980434730919498</v>
      </c>
      <c r="AD1371">
        <v>1.4371110836031999</v>
      </c>
      <c r="AE1371">
        <v>10.889435503310001</v>
      </c>
      <c r="AF1371">
        <v>22.653888144006299</v>
      </c>
      <c r="AG1371">
        <v>1221.57400702015</v>
      </c>
      <c r="AH1371">
        <v>1221.57400702015</v>
      </c>
      <c r="AI1371">
        <v>10.339696550492</v>
      </c>
      <c r="AJ1371">
        <v>10.339696550492</v>
      </c>
      <c r="AK1371">
        <v>49.581741341230099</v>
      </c>
      <c r="AL1371">
        <v>49.581741341230099</v>
      </c>
      <c r="AM1371">
        <v>1281.49544491187</v>
      </c>
      <c r="AN1371">
        <v>1281.49544491187</v>
      </c>
      <c r="AO1371">
        <v>833.11216818494097</v>
      </c>
      <c r="AP1371">
        <v>50.204656280269397</v>
      </c>
      <c r="AQ1371">
        <v>773.15966926670205</v>
      </c>
      <c r="AR1371">
        <v>9.7478426379698302</v>
      </c>
      <c r="AS1371">
        <v>89.259888494505304</v>
      </c>
      <c r="AT1371">
        <v>0.59835232569651797</v>
      </c>
      <c r="AU1371">
        <v>1.9529160465400599</v>
      </c>
      <c r="AV1371">
        <v>86.708620122268499</v>
      </c>
      <c r="AW1371">
        <v>202.23802808635301</v>
      </c>
      <c r="AX1371">
        <v>7.8666831809122399</v>
      </c>
      <c r="AY1371">
        <v>66.573935033759795</v>
      </c>
      <c r="AZ1371">
        <v>127.797409871681</v>
      </c>
      <c r="BA1371">
        <v>1441.3021098898</v>
      </c>
      <c r="BB1371">
        <v>26.8885894470076</v>
      </c>
      <c r="BC1371">
        <v>1386.16509192132</v>
      </c>
      <c r="BD1371">
        <v>28.248428521476001</v>
      </c>
      <c r="BE1371">
        <v>60.6465616962073</v>
      </c>
      <c r="BF1371">
        <v>3.0667836312648999</v>
      </c>
      <c r="BG1371">
        <v>54.331153845364597</v>
      </c>
      <c r="BH1371">
        <v>3.2486242195777901</v>
      </c>
      <c r="BI1371">
        <v>95.208320376914997</v>
      </c>
      <c r="BJ1371">
        <v>3.6614845476169702</v>
      </c>
      <c r="BK1371">
        <v>80.744768716518095</v>
      </c>
      <c r="BL1371">
        <v>10.80206711278</v>
      </c>
      <c r="BM1371">
        <v>125.44202641541099</v>
      </c>
      <c r="BN1371">
        <v>3.7510202187099102</v>
      </c>
      <c r="BO1371">
        <v>107.891011790248</v>
      </c>
      <c r="BP1371">
        <v>13.799994406453299</v>
      </c>
      <c r="BQ1371">
        <v>261.32359998356901</v>
      </c>
      <c r="BR1371">
        <v>5.4916533777729803</v>
      </c>
      <c r="BS1371">
        <v>251.471827325617</v>
      </c>
      <c r="BT1371">
        <v>4.3601192801794104</v>
      </c>
      <c r="BU1371">
        <v>464.368173263568</v>
      </c>
      <c r="BV1371">
        <v>257.60692800163099</v>
      </c>
      <c r="BW1371">
        <v>135.03139251205801</v>
      </c>
      <c r="BX1371">
        <v>71.729852749876798</v>
      </c>
      <c r="BY1371">
        <v>3316.0500218247498</v>
      </c>
      <c r="BZ1371">
        <v>177.59324075114</v>
      </c>
      <c r="CA1371">
        <v>3133.89586632391</v>
      </c>
      <c r="CB1371">
        <v>4.5609147497045699</v>
      </c>
      <c r="CC1371">
        <v>28675</v>
      </c>
      <c r="CD1371">
        <v>28256</v>
      </c>
      <c r="CE1371">
        <v>28675</v>
      </c>
      <c r="CF1371">
        <v>13460.6645793115</v>
      </c>
      <c r="CG1371">
        <v>22278.821289579901</v>
      </c>
      <c r="CH1371">
        <v>32175.892700104599</v>
      </c>
    </row>
    <row r="1372" spans="1:86" x14ac:dyDescent="0.2">
      <c r="A1372" t="s">
        <v>165</v>
      </c>
      <c r="B1372">
        <v>2015</v>
      </c>
      <c r="C1372" t="s">
        <v>3971</v>
      </c>
      <c r="D1372" t="s">
        <v>4159</v>
      </c>
      <c r="E1372">
        <v>835.35206159305301</v>
      </c>
      <c r="F1372">
        <v>241.53965097882701</v>
      </c>
      <c r="G1372">
        <v>456.47297765590201</v>
      </c>
      <c r="H1372">
        <v>137.33943295832401</v>
      </c>
      <c r="I1372">
        <v>727.34940572012999</v>
      </c>
      <c r="J1372">
        <v>232.992136079316</v>
      </c>
      <c r="K1372">
        <v>450.12164451779699</v>
      </c>
      <c r="L1372">
        <v>44.235625123016803</v>
      </c>
      <c r="M1372">
        <v>487.92792078952101</v>
      </c>
      <c r="N1372">
        <v>367.76624795718902</v>
      </c>
      <c r="O1372">
        <v>53.1355484145868</v>
      </c>
      <c r="P1372">
        <v>67.026124417746999</v>
      </c>
      <c r="Q1372">
        <v>0</v>
      </c>
      <c r="R1372">
        <v>0.45715559966619002</v>
      </c>
      <c r="S1372">
        <v>0.45715559966619002</v>
      </c>
      <c r="T1372">
        <v>835.80921719271896</v>
      </c>
      <c r="U1372">
        <v>0</v>
      </c>
      <c r="V1372">
        <v>0.36198201463635299</v>
      </c>
      <c r="W1372">
        <v>0.36198201463635299</v>
      </c>
      <c r="X1372">
        <v>727.71138773476605</v>
      </c>
      <c r="Y1372">
        <v>2067.63830772355</v>
      </c>
      <c r="Z1372">
        <v>82.601443495935698</v>
      </c>
      <c r="AA1372">
        <v>32.872133595050101</v>
      </c>
      <c r="AB1372">
        <v>1952.1647306325699</v>
      </c>
      <c r="AC1372">
        <v>159.243947441378</v>
      </c>
      <c r="AD1372">
        <v>21.753284604403898</v>
      </c>
      <c r="AE1372">
        <v>18.555469121574301</v>
      </c>
      <c r="AF1372">
        <v>118.9351937154</v>
      </c>
      <c r="AG1372">
        <v>8077.9148845747104</v>
      </c>
      <c r="AH1372">
        <v>8077.9148845747104</v>
      </c>
      <c r="AI1372">
        <v>124.63713485327899</v>
      </c>
      <c r="AJ1372">
        <v>124.63713485327899</v>
      </c>
      <c r="AK1372">
        <v>655.89957178121495</v>
      </c>
      <c r="AL1372">
        <v>655.89957178121495</v>
      </c>
      <c r="AM1372">
        <v>8858.4515912091993</v>
      </c>
      <c r="AN1372">
        <v>8858.4515912091993</v>
      </c>
      <c r="AO1372">
        <v>15875.0153491003</v>
      </c>
      <c r="AP1372">
        <v>792.23470945163103</v>
      </c>
      <c r="AQ1372">
        <v>14984.7459815937</v>
      </c>
      <c r="AR1372">
        <v>98.034658054935505</v>
      </c>
      <c r="AS1372">
        <v>384.22128516543802</v>
      </c>
      <c r="AT1372">
        <v>8.9769440497797799</v>
      </c>
      <c r="AU1372">
        <v>9.3636905116091302</v>
      </c>
      <c r="AV1372">
        <v>365.88065060404801</v>
      </c>
      <c r="AW1372">
        <v>1571.8812163779301</v>
      </c>
      <c r="AX1372">
        <v>121.665421524395</v>
      </c>
      <c r="AY1372">
        <v>511.88381087419702</v>
      </c>
      <c r="AZ1372">
        <v>938.33198397934098</v>
      </c>
      <c r="BA1372">
        <v>2937.15058049646</v>
      </c>
      <c r="BB1372">
        <v>395.653885671708</v>
      </c>
      <c r="BC1372">
        <v>2400.6126847120199</v>
      </c>
      <c r="BD1372">
        <v>140.88401011272001</v>
      </c>
      <c r="BE1372">
        <v>224.15946713814199</v>
      </c>
      <c r="BF1372">
        <v>47.8633928132937</v>
      </c>
      <c r="BG1372">
        <v>109.28024857416401</v>
      </c>
      <c r="BH1372">
        <v>67.015825750683604</v>
      </c>
      <c r="BI1372">
        <v>383.99795832130502</v>
      </c>
      <c r="BJ1372">
        <v>56.5811565137356</v>
      </c>
      <c r="BK1372">
        <v>217.84373872932699</v>
      </c>
      <c r="BL1372">
        <v>109.573063078242</v>
      </c>
      <c r="BM1372">
        <v>537.27812291375994</v>
      </c>
      <c r="BN1372">
        <v>57.600526125697598</v>
      </c>
      <c r="BO1372">
        <v>342.15300343753597</v>
      </c>
      <c r="BP1372">
        <v>137.524593350526</v>
      </c>
      <c r="BQ1372">
        <v>367.17729473166997</v>
      </c>
      <c r="BR1372">
        <v>86.580784483591998</v>
      </c>
      <c r="BS1372">
        <v>233.99150165168101</v>
      </c>
      <c r="BT1372">
        <v>46.605008596396502</v>
      </c>
      <c r="BU1372">
        <v>5204.1543681406301</v>
      </c>
      <c r="BV1372">
        <v>3851.6054193134601</v>
      </c>
      <c r="BW1372">
        <v>731.34772776636601</v>
      </c>
      <c r="BX1372">
        <v>621.20122106077804</v>
      </c>
      <c r="BY1372">
        <v>8884.1130445337203</v>
      </c>
      <c r="BZ1372">
        <v>2708.51013676702</v>
      </c>
      <c r="CA1372">
        <v>6117.0007963787402</v>
      </c>
      <c r="CB1372">
        <v>58.602111387952498</v>
      </c>
      <c r="CC1372">
        <v>220013</v>
      </c>
      <c r="CD1372">
        <v>215622</v>
      </c>
      <c r="CE1372">
        <v>220013</v>
      </c>
      <c r="CF1372">
        <v>181511.55084586301</v>
      </c>
      <c r="CG1372">
        <v>247733.65200924699</v>
      </c>
      <c r="CH1372">
        <v>395687.70941581402</v>
      </c>
    </row>
    <row r="1373" spans="1:86" x14ac:dyDescent="0.2">
      <c r="A1373" t="s">
        <v>165</v>
      </c>
      <c r="B1373">
        <v>2015</v>
      </c>
      <c r="C1373" t="s">
        <v>42</v>
      </c>
      <c r="D1373" t="s">
        <v>3568</v>
      </c>
      <c r="E1373">
        <v>742.88385701538505</v>
      </c>
      <c r="F1373">
        <v>201.207281301866</v>
      </c>
      <c r="G1373">
        <v>364.158022766675</v>
      </c>
      <c r="H1373">
        <v>177.51855294684299</v>
      </c>
      <c r="I1373">
        <v>592.04185992509304</v>
      </c>
      <c r="J1373">
        <v>191.17520891381699</v>
      </c>
      <c r="K1373">
        <v>359.50754312743402</v>
      </c>
      <c r="L1373">
        <v>41.359107883841702</v>
      </c>
      <c r="M1373">
        <v>548.88033440771903</v>
      </c>
      <c r="N1373">
        <v>376.98672475662698</v>
      </c>
      <c r="O1373">
        <v>64.909270717909195</v>
      </c>
      <c r="P1373">
        <v>106.98433893318401</v>
      </c>
      <c r="Q1373">
        <v>0.61739205433798305</v>
      </c>
      <c r="R1373">
        <v>15.8176648321061</v>
      </c>
      <c r="S1373">
        <v>16.435056886444102</v>
      </c>
      <c r="T1373">
        <v>759.31891390182898</v>
      </c>
      <c r="U1373">
        <v>0.51408904743266104</v>
      </c>
      <c r="V1373">
        <v>13.171028342543201</v>
      </c>
      <c r="W1373">
        <v>13.685117389975799</v>
      </c>
      <c r="X1373">
        <v>605.72697731506901</v>
      </c>
      <c r="Y1373">
        <v>2995.01205437321</v>
      </c>
      <c r="Z1373">
        <v>143.620455538725</v>
      </c>
      <c r="AA1373">
        <v>13.9746937350768</v>
      </c>
      <c r="AB1373">
        <v>2837.4169050994001</v>
      </c>
      <c r="AC1373">
        <v>216.32808337454699</v>
      </c>
      <c r="AD1373">
        <v>21.6159765086629</v>
      </c>
      <c r="AE1373">
        <v>14.4332627377989</v>
      </c>
      <c r="AF1373">
        <v>180.27884412808601</v>
      </c>
      <c r="AG1373">
        <v>10814.741148430499</v>
      </c>
      <c r="AH1373">
        <v>10814.741148430499</v>
      </c>
      <c r="AI1373">
        <v>92.444673443633803</v>
      </c>
      <c r="AJ1373">
        <v>92.444673443633803</v>
      </c>
      <c r="AK1373">
        <v>598.620169505234</v>
      </c>
      <c r="AL1373">
        <v>598.620169505234</v>
      </c>
      <c r="AM1373">
        <v>11505.8059913794</v>
      </c>
      <c r="AN1373">
        <v>11505.8059913794</v>
      </c>
      <c r="AO1373">
        <v>4118.7606381059404</v>
      </c>
      <c r="AP1373">
        <v>1789.55200855673</v>
      </c>
      <c r="AQ1373">
        <v>2207.0605999804702</v>
      </c>
      <c r="AR1373">
        <v>122.14802956873</v>
      </c>
      <c r="AS1373">
        <v>675.69573256204001</v>
      </c>
      <c r="AT1373">
        <v>8.7893837924727602</v>
      </c>
      <c r="AU1373">
        <v>15.774330748642701</v>
      </c>
      <c r="AV1373">
        <v>651.13201802092306</v>
      </c>
      <c r="AW1373">
        <v>1562.9893702269101</v>
      </c>
      <c r="AX1373">
        <v>192.552015596926</v>
      </c>
      <c r="AY1373">
        <v>198.525000608525</v>
      </c>
      <c r="AZ1373">
        <v>1171.91235402146</v>
      </c>
      <c r="BA1373">
        <v>2544.2795080011301</v>
      </c>
      <c r="BB1373">
        <v>374.970227756003</v>
      </c>
      <c r="BC1373">
        <v>1927.3417862772201</v>
      </c>
      <c r="BD1373">
        <v>241.96749396790199</v>
      </c>
      <c r="BE1373">
        <v>222.87993719132399</v>
      </c>
      <c r="BF1373">
        <v>82.7625986813281</v>
      </c>
      <c r="BG1373">
        <v>106.805195551913</v>
      </c>
      <c r="BH1373">
        <v>33.312142958083399</v>
      </c>
      <c r="BI1373">
        <v>464.22009135648801</v>
      </c>
      <c r="BJ1373">
        <v>91.007178082222296</v>
      </c>
      <c r="BK1373">
        <v>276.44834504476802</v>
      </c>
      <c r="BL1373">
        <v>96.764568229498806</v>
      </c>
      <c r="BM1373">
        <v>694.05296374309899</v>
      </c>
      <c r="BN1373">
        <v>91.946640192591403</v>
      </c>
      <c r="BO1373">
        <v>473.559057956321</v>
      </c>
      <c r="BP1373">
        <v>128.54726559418799</v>
      </c>
      <c r="BQ1373">
        <v>319.99249467447697</v>
      </c>
      <c r="BR1373">
        <v>75.5718156324901</v>
      </c>
      <c r="BS1373">
        <v>194.990860964728</v>
      </c>
      <c r="BT1373">
        <v>49.4298180772591</v>
      </c>
      <c r="BU1373">
        <v>5849.3174233271802</v>
      </c>
      <c r="BV1373">
        <v>3951.3769110983299</v>
      </c>
      <c r="BW1373">
        <v>911.36201065900195</v>
      </c>
      <c r="BX1373">
        <v>986.57850156982499</v>
      </c>
      <c r="BY1373">
        <v>7156.7578827736097</v>
      </c>
      <c r="BZ1373">
        <v>2147.38108342749</v>
      </c>
      <c r="CA1373">
        <v>4964.69712283017</v>
      </c>
      <c r="CB1373">
        <v>44.679676515954</v>
      </c>
      <c r="CC1373">
        <v>274911</v>
      </c>
      <c r="CD1373">
        <v>266428</v>
      </c>
      <c r="CE1373">
        <v>274911</v>
      </c>
      <c r="CF1373">
        <v>244744.80652962299</v>
      </c>
      <c r="CG1373">
        <v>511962.99740419001</v>
      </c>
      <c r="CH1373">
        <v>756011.96187316102</v>
      </c>
    </row>
    <row r="1374" spans="1:86" x14ac:dyDescent="0.2">
      <c r="A1374" t="s">
        <v>165</v>
      </c>
      <c r="B1374">
        <v>2015</v>
      </c>
      <c r="C1374" t="s">
        <v>43</v>
      </c>
      <c r="D1374" t="s">
        <v>3569</v>
      </c>
      <c r="E1374">
        <v>763.417195326708</v>
      </c>
      <c r="F1374">
        <v>200.96691302968901</v>
      </c>
      <c r="G1374">
        <v>278.36653946299998</v>
      </c>
      <c r="H1374">
        <v>284.08374283401901</v>
      </c>
      <c r="I1374">
        <v>506.05303410813201</v>
      </c>
      <c r="J1374">
        <v>190.55637127076599</v>
      </c>
      <c r="K1374">
        <v>275.02395458697799</v>
      </c>
      <c r="L1374">
        <v>40.472708250388202</v>
      </c>
      <c r="M1374">
        <v>604.50565339122102</v>
      </c>
      <c r="N1374">
        <v>406.30413237998101</v>
      </c>
      <c r="O1374">
        <v>38.981311227677203</v>
      </c>
      <c r="P1374">
        <v>159.220209783564</v>
      </c>
      <c r="Q1374">
        <v>14.375604553147401</v>
      </c>
      <c r="R1374">
        <v>16.917324853895298</v>
      </c>
      <c r="S1374">
        <v>31.292929407042699</v>
      </c>
      <c r="T1374">
        <v>794.71012473375004</v>
      </c>
      <c r="U1374">
        <v>11.4643963612377</v>
      </c>
      <c r="V1374">
        <v>13.491392085796599</v>
      </c>
      <c r="W1374">
        <v>24.955788447034301</v>
      </c>
      <c r="X1374">
        <v>531.00882255516694</v>
      </c>
      <c r="Y1374">
        <v>3358.2653938879798</v>
      </c>
      <c r="Z1374">
        <v>142.05667140177201</v>
      </c>
      <c r="AA1374">
        <v>10.189899862546101</v>
      </c>
      <c r="AB1374">
        <v>3206.0188226236601</v>
      </c>
      <c r="AC1374">
        <v>540.50829749664399</v>
      </c>
      <c r="AD1374">
        <v>23.017197898922699</v>
      </c>
      <c r="AE1374">
        <v>10.361870400864699</v>
      </c>
      <c r="AF1374">
        <v>507.12922919685701</v>
      </c>
      <c r="AG1374">
        <v>11608.5233067957</v>
      </c>
      <c r="AH1374">
        <v>11608.5233067957</v>
      </c>
      <c r="AI1374">
        <v>113.36348032398701</v>
      </c>
      <c r="AJ1374">
        <v>113.36348032398701</v>
      </c>
      <c r="AK1374">
        <v>620.41615592808205</v>
      </c>
      <c r="AL1374">
        <v>620.41615592808205</v>
      </c>
      <c r="AM1374">
        <v>12342.3029430478</v>
      </c>
      <c r="AN1374">
        <v>12342.3029430478</v>
      </c>
      <c r="AO1374">
        <v>4118.0545086658203</v>
      </c>
      <c r="AP1374">
        <v>1717.4484068689301</v>
      </c>
      <c r="AQ1374">
        <v>2225.56840580998</v>
      </c>
      <c r="AR1374">
        <v>175.03769598691099</v>
      </c>
      <c r="AS1374">
        <v>810.55961804501601</v>
      </c>
      <c r="AT1374">
        <v>9.1269459211870707</v>
      </c>
      <c r="AU1374">
        <v>14.3667191300938</v>
      </c>
      <c r="AV1374">
        <v>787.06595299373305</v>
      </c>
      <c r="AW1374">
        <v>1602.27580101124</v>
      </c>
      <c r="AX1374">
        <v>191.95382419046999</v>
      </c>
      <c r="AY1374">
        <v>190.348385655073</v>
      </c>
      <c r="AZ1374">
        <v>1219.9735911656901</v>
      </c>
      <c r="BA1374">
        <v>2503.5684381706901</v>
      </c>
      <c r="BB1374">
        <v>387.69025019646602</v>
      </c>
      <c r="BC1374">
        <v>1802.1086924979099</v>
      </c>
      <c r="BD1374">
        <v>313.76949547630699</v>
      </c>
      <c r="BE1374">
        <v>227.16631033605299</v>
      </c>
      <c r="BF1374">
        <v>81.169742074292301</v>
      </c>
      <c r="BG1374">
        <v>107.704309268898</v>
      </c>
      <c r="BH1374">
        <v>38.2922589928626</v>
      </c>
      <c r="BI1374">
        <v>448.43220014888101</v>
      </c>
      <c r="BJ1374">
        <v>90.016372299020404</v>
      </c>
      <c r="BK1374">
        <v>249.35372264399001</v>
      </c>
      <c r="BL1374">
        <v>109.06210520587101</v>
      </c>
      <c r="BM1374">
        <v>640.36583275079602</v>
      </c>
      <c r="BN1374">
        <v>90.985697073077205</v>
      </c>
      <c r="BO1374">
        <v>411.14216214986698</v>
      </c>
      <c r="BP1374">
        <v>138.23797352784999</v>
      </c>
      <c r="BQ1374">
        <v>443.72281483030002</v>
      </c>
      <c r="BR1374">
        <v>79.195866048253905</v>
      </c>
      <c r="BS1374">
        <v>298.78683566431698</v>
      </c>
      <c r="BT1374">
        <v>65.740113117728598</v>
      </c>
      <c r="BU1374">
        <v>6272.1905808422998</v>
      </c>
      <c r="BV1374">
        <v>4263.2093708266402</v>
      </c>
      <c r="BW1374">
        <v>537.60831602778399</v>
      </c>
      <c r="BX1374">
        <v>1471.3728939878499</v>
      </c>
      <c r="BY1374">
        <v>5940.6447722052199</v>
      </c>
      <c r="BZ1374">
        <v>2124.0211997809101</v>
      </c>
      <c r="CA1374">
        <v>3767.65032383991</v>
      </c>
      <c r="CB1374">
        <v>48.973248584404502</v>
      </c>
      <c r="CC1374">
        <v>283736</v>
      </c>
      <c r="CD1374">
        <v>273122</v>
      </c>
      <c r="CE1374">
        <v>283736</v>
      </c>
      <c r="CF1374">
        <v>241020.290447062</v>
      </c>
      <c r="CG1374">
        <v>382531.37006544298</v>
      </c>
      <c r="CH1374">
        <v>601493.97057713801</v>
      </c>
    </row>
    <row r="1375" spans="1:86" x14ac:dyDescent="0.2">
      <c r="A1375" t="s">
        <v>165</v>
      </c>
      <c r="B1375">
        <v>2015</v>
      </c>
      <c r="C1375" t="s">
        <v>44</v>
      </c>
      <c r="D1375" t="s">
        <v>3570</v>
      </c>
      <c r="E1375">
        <v>707.49178143277902</v>
      </c>
      <c r="F1375">
        <v>137.22320765215301</v>
      </c>
      <c r="G1375">
        <v>412.86544695304099</v>
      </c>
      <c r="H1375">
        <v>157.403126827584</v>
      </c>
      <c r="I1375">
        <v>563.467417018422</v>
      </c>
      <c r="J1375">
        <v>131.065266240265</v>
      </c>
      <c r="K1375">
        <v>407.46924390101299</v>
      </c>
      <c r="L1375">
        <v>24.932906877142401</v>
      </c>
      <c r="M1375">
        <v>382.77364640042703</v>
      </c>
      <c r="N1375">
        <v>256.36041798939902</v>
      </c>
      <c r="O1375">
        <v>52.602257967177103</v>
      </c>
      <c r="P1375">
        <v>73.810970443851801</v>
      </c>
      <c r="Q1375">
        <v>0</v>
      </c>
      <c r="R1375">
        <v>0</v>
      </c>
      <c r="S1375">
        <v>0</v>
      </c>
      <c r="T1375">
        <v>707.49178143277902</v>
      </c>
      <c r="U1375">
        <v>0</v>
      </c>
      <c r="V1375">
        <v>0</v>
      </c>
      <c r="W1375">
        <v>0</v>
      </c>
      <c r="X1375">
        <v>563.467417018422</v>
      </c>
      <c r="Y1375">
        <v>2880.9578633410201</v>
      </c>
      <c r="Z1375">
        <v>70.964133147069106</v>
      </c>
      <c r="AA1375">
        <v>70.901418481573998</v>
      </c>
      <c r="AB1375">
        <v>2739.0923117123698</v>
      </c>
      <c r="AC1375">
        <v>207.15157908302299</v>
      </c>
      <c r="AD1375">
        <v>14.7108660510441</v>
      </c>
      <c r="AE1375">
        <v>12.1599583556663</v>
      </c>
      <c r="AF1375">
        <v>180.28075467631299</v>
      </c>
      <c r="AG1375">
        <v>9797.6497415586291</v>
      </c>
      <c r="AH1375">
        <v>9797.6497415586291</v>
      </c>
      <c r="AI1375">
        <v>55.106663865120098</v>
      </c>
      <c r="AJ1375">
        <v>55.106663865120098</v>
      </c>
      <c r="AK1375">
        <v>421.77588279715502</v>
      </c>
      <c r="AL1375">
        <v>421.77588279715502</v>
      </c>
      <c r="AM1375">
        <v>10274.5322882209</v>
      </c>
      <c r="AN1375">
        <v>10274.5322882209</v>
      </c>
      <c r="AO1375">
        <v>37947.481375225099</v>
      </c>
      <c r="AP1375">
        <v>773.53810751154595</v>
      </c>
      <c r="AQ1375">
        <v>37092.6428692224</v>
      </c>
      <c r="AR1375">
        <v>81.300398491102897</v>
      </c>
      <c r="AS1375">
        <v>684.62180405588003</v>
      </c>
      <c r="AT1375">
        <v>5.7788442981218502</v>
      </c>
      <c r="AU1375">
        <v>14.8463559707399</v>
      </c>
      <c r="AV1375">
        <v>663.99660378701606</v>
      </c>
      <c r="AW1375">
        <v>2120.82059566916</v>
      </c>
      <c r="AX1375">
        <v>99.425245462764394</v>
      </c>
      <c r="AY1375">
        <v>1096.8095758925399</v>
      </c>
      <c r="AZ1375">
        <v>924.58577431385595</v>
      </c>
      <c r="BA1375">
        <v>2155.79701765034</v>
      </c>
      <c r="BB1375">
        <v>248.97515208759299</v>
      </c>
      <c r="BC1375">
        <v>1681.9587216098</v>
      </c>
      <c r="BD1375">
        <v>224.86314395294801</v>
      </c>
      <c r="BE1375">
        <v>190.82425091014599</v>
      </c>
      <c r="BF1375">
        <v>40.113411307628503</v>
      </c>
      <c r="BG1375">
        <v>124.679525417919</v>
      </c>
      <c r="BH1375">
        <v>26.031314184599001</v>
      </c>
      <c r="BI1375">
        <v>416.939570365534</v>
      </c>
      <c r="BJ1375">
        <v>45.9658994179579</v>
      </c>
      <c r="BK1375">
        <v>285.62756721800901</v>
      </c>
      <c r="BL1375">
        <v>85.346103729566394</v>
      </c>
      <c r="BM1375">
        <v>629.54559915582297</v>
      </c>
      <c r="BN1375">
        <v>46.599997713782003</v>
      </c>
      <c r="BO1375">
        <v>472.73474777250902</v>
      </c>
      <c r="BP1375">
        <v>110.21085366953</v>
      </c>
      <c r="BQ1375">
        <v>243.86854351237599</v>
      </c>
      <c r="BR1375">
        <v>51.660128944145399</v>
      </c>
      <c r="BS1375">
        <v>160.751573909943</v>
      </c>
      <c r="BT1375">
        <v>31.456840658287302</v>
      </c>
      <c r="BU1375">
        <v>4105.3516476658697</v>
      </c>
      <c r="BV1375">
        <v>2687.7219285585902</v>
      </c>
      <c r="BW1375">
        <v>740.60068516584397</v>
      </c>
      <c r="BX1375">
        <v>677.02903394141697</v>
      </c>
      <c r="BY1375">
        <v>7110.9692333317398</v>
      </c>
      <c r="BZ1375">
        <v>1450.2816427688299</v>
      </c>
      <c r="CA1375">
        <v>5631.9432981363097</v>
      </c>
      <c r="CB1375">
        <v>28.7442924266124</v>
      </c>
      <c r="CC1375">
        <v>256785</v>
      </c>
      <c r="CD1375">
        <v>249531</v>
      </c>
      <c r="CE1375">
        <v>256785</v>
      </c>
      <c r="CF1375">
        <v>236653.743703004</v>
      </c>
      <c r="CG1375">
        <v>501174.60503106698</v>
      </c>
      <c r="CH1375">
        <v>792361.91634312598</v>
      </c>
    </row>
    <row r="1376" spans="1:86" x14ac:dyDescent="0.2">
      <c r="A1376" t="s">
        <v>165</v>
      </c>
      <c r="B1376">
        <v>2015</v>
      </c>
      <c r="C1376" t="s">
        <v>45</v>
      </c>
      <c r="D1376" t="s">
        <v>3571</v>
      </c>
      <c r="E1376">
        <v>439.84540994251103</v>
      </c>
      <c r="F1376">
        <v>107.67591327531299</v>
      </c>
      <c r="G1376">
        <v>200.424252723705</v>
      </c>
      <c r="H1376">
        <v>131.74524394349299</v>
      </c>
      <c r="I1376">
        <v>323.39806560580797</v>
      </c>
      <c r="J1376">
        <v>103.43708611308</v>
      </c>
      <c r="K1376">
        <v>198.092762885415</v>
      </c>
      <c r="L1376">
        <v>21.868216607312799</v>
      </c>
      <c r="M1376">
        <v>259.461217276931</v>
      </c>
      <c r="N1376">
        <v>188.94621763006799</v>
      </c>
      <c r="O1376">
        <v>27.863886957833401</v>
      </c>
      <c r="P1376">
        <v>42.651112689030697</v>
      </c>
      <c r="Q1376">
        <v>10.695749290082301</v>
      </c>
      <c r="R1376">
        <v>10.142843389216299</v>
      </c>
      <c r="S1376">
        <v>20.838592679298699</v>
      </c>
      <c r="T1376">
        <v>460.68400262181001</v>
      </c>
      <c r="U1376">
        <v>9.0004702262430598</v>
      </c>
      <c r="V1376">
        <v>8.5352000554778709</v>
      </c>
      <c r="W1376">
        <v>17.5356702817209</v>
      </c>
      <c r="X1376">
        <v>340.933735887529</v>
      </c>
      <c r="Y1376">
        <v>2233.8029246501501</v>
      </c>
      <c r="Z1376">
        <v>39.024920204995901</v>
      </c>
      <c r="AA1376">
        <v>7.4184156138905397</v>
      </c>
      <c r="AB1376">
        <v>2187.3595888312602</v>
      </c>
      <c r="AC1376">
        <v>182.25343844834299</v>
      </c>
      <c r="AD1376">
        <v>10.9503495204979</v>
      </c>
      <c r="AE1376">
        <v>7.2014411004780303</v>
      </c>
      <c r="AF1376">
        <v>164.101647827368</v>
      </c>
      <c r="AG1376">
        <v>5926.7497691782</v>
      </c>
      <c r="AH1376">
        <v>5926.7497691782</v>
      </c>
      <c r="AI1376">
        <v>47.893766180642302</v>
      </c>
      <c r="AJ1376">
        <v>47.893766180642302</v>
      </c>
      <c r="AK1376">
        <v>318.373118497218</v>
      </c>
      <c r="AL1376">
        <v>318.373118497218</v>
      </c>
      <c r="AM1376">
        <v>6293.0166538560597</v>
      </c>
      <c r="AN1376">
        <v>6293.0166538560597</v>
      </c>
      <c r="AO1376">
        <v>1548.1365090921399</v>
      </c>
      <c r="AP1376">
        <v>349.23084915839598</v>
      </c>
      <c r="AQ1376">
        <v>1147.2652598326299</v>
      </c>
      <c r="AR1376">
        <v>51.640400101111403</v>
      </c>
      <c r="AS1376">
        <v>628.53190698113804</v>
      </c>
      <c r="AT1376">
        <v>4.2708528754375896</v>
      </c>
      <c r="AU1376">
        <v>12.9108501607201</v>
      </c>
      <c r="AV1376">
        <v>611.35020394497894</v>
      </c>
      <c r="AW1376">
        <v>996.44114943135003</v>
      </c>
      <c r="AX1376">
        <v>57.852657403038897</v>
      </c>
      <c r="AY1376">
        <v>137.91967381100301</v>
      </c>
      <c r="AZ1376">
        <v>800.66881821730703</v>
      </c>
      <c r="BA1376">
        <v>1476.6379855806799</v>
      </c>
      <c r="BB1376">
        <v>191.62356981618899</v>
      </c>
      <c r="BC1376">
        <v>1092.3197269652001</v>
      </c>
      <c r="BD1376">
        <v>192.69468879929499</v>
      </c>
      <c r="BE1376">
        <v>107.91073863004</v>
      </c>
      <c r="BF1376">
        <v>21.838017555512401</v>
      </c>
      <c r="BG1376">
        <v>65.965964427664503</v>
      </c>
      <c r="BH1376">
        <v>20.106756646863101</v>
      </c>
      <c r="BI1376">
        <v>264.01467225323103</v>
      </c>
      <c r="BJ1376">
        <v>26.384655047289801</v>
      </c>
      <c r="BK1376">
        <v>163.87065548231601</v>
      </c>
      <c r="BL1376">
        <v>73.759361723626</v>
      </c>
      <c r="BM1376">
        <v>400.37532228278798</v>
      </c>
      <c r="BN1376">
        <v>26.938837599470801</v>
      </c>
      <c r="BO1376">
        <v>277.14688535294403</v>
      </c>
      <c r="BP1376">
        <v>96.289599330374401</v>
      </c>
      <c r="BQ1376">
        <v>197.45989585455001</v>
      </c>
      <c r="BR1376">
        <v>39.932365702274303</v>
      </c>
      <c r="BS1376">
        <v>134.87593091644101</v>
      </c>
      <c r="BT1376">
        <v>22.651599235835398</v>
      </c>
      <c r="BU1376">
        <v>2751.0351214667298</v>
      </c>
      <c r="BV1376">
        <v>1979.8018214113599</v>
      </c>
      <c r="BW1376">
        <v>377.07938673246298</v>
      </c>
      <c r="BX1376">
        <v>394.15391332289499</v>
      </c>
      <c r="BY1376">
        <v>3903.2576683348002</v>
      </c>
      <c r="BZ1376">
        <v>1159.26749951175</v>
      </c>
      <c r="CA1376">
        <v>2721.1698548391601</v>
      </c>
      <c r="CB1376">
        <v>22.820313983887701</v>
      </c>
      <c r="CC1376">
        <v>89110</v>
      </c>
      <c r="CD1376">
        <v>88512</v>
      </c>
      <c r="CE1376">
        <v>89110</v>
      </c>
      <c r="CF1376">
        <v>64407.167293374703</v>
      </c>
      <c r="CG1376">
        <v>115220.83559665301</v>
      </c>
      <c r="CH1376">
        <v>177978.75712752499</v>
      </c>
    </row>
    <row r="1377" spans="1:86" x14ac:dyDescent="0.2">
      <c r="A1377" t="s">
        <v>165</v>
      </c>
      <c r="B1377">
        <v>2015</v>
      </c>
      <c r="C1377" t="s">
        <v>234</v>
      </c>
      <c r="D1377" t="s">
        <v>4160</v>
      </c>
      <c r="E1377">
        <v>292.599688650112</v>
      </c>
      <c r="F1377">
        <v>76.672873938414796</v>
      </c>
      <c r="G1377">
        <v>144.58416914256</v>
      </c>
      <c r="H1377">
        <v>71.342645569137204</v>
      </c>
      <c r="I1377">
        <v>235.74714217366099</v>
      </c>
      <c r="J1377">
        <v>74.167370735421301</v>
      </c>
      <c r="K1377">
        <v>142.98501226143799</v>
      </c>
      <c r="L1377">
        <v>18.594759176801901</v>
      </c>
      <c r="M1377">
        <v>160.246498305361</v>
      </c>
      <c r="N1377">
        <v>114.925383546896</v>
      </c>
      <c r="O1377">
        <v>20.666405838183302</v>
      </c>
      <c r="P1377">
        <v>24.6547089202822</v>
      </c>
      <c r="Q1377">
        <v>0</v>
      </c>
      <c r="R1377">
        <v>0</v>
      </c>
      <c r="S1377">
        <v>0</v>
      </c>
      <c r="T1377">
        <v>292.599688650112</v>
      </c>
      <c r="U1377">
        <v>0</v>
      </c>
      <c r="V1377">
        <v>0</v>
      </c>
      <c r="W1377">
        <v>0</v>
      </c>
      <c r="X1377">
        <v>235.74714217366099</v>
      </c>
      <c r="Y1377">
        <v>1067.4160107622499</v>
      </c>
      <c r="Z1377">
        <v>21.391796537075901</v>
      </c>
      <c r="AA1377">
        <v>5.2160486091052496</v>
      </c>
      <c r="AB1377">
        <v>1040.80816561607</v>
      </c>
      <c r="AC1377">
        <v>88.410405296824294</v>
      </c>
      <c r="AD1377">
        <v>6.6131150656598603</v>
      </c>
      <c r="AE1377">
        <v>4.9287102882386504</v>
      </c>
      <c r="AF1377">
        <v>76.868579942926104</v>
      </c>
      <c r="AG1377">
        <v>3586.5503401626602</v>
      </c>
      <c r="AH1377">
        <v>3586.5503401626602</v>
      </c>
      <c r="AI1377">
        <v>36.274680400937598</v>
      </c>
      <c r="AJ1377">
        <v>36.274680400937598</v>
      </c>
      <c r="AK1377">
        <v>198.28283766445199</v>
      </c>
      <c r="AL1377">
        <v>198.28283766445199</v>
      </c>
      <c r="AM1377">
        <v>3821.1078582280502</v>
      </c>
      <c r="AN1377">
        <v>3821.1078582280502</v>
      </c>
      <c r="AO1377">
        <v>874.50193839099302</v>
      </c>
      <c r="AP1377">
        <v>173.96020728175901</v>
      </c>
      <c r="AQ1377">
        <v>659.98259128982704</v>
      </c>
      <c r="AR1377">
        <v>40.559139819405701</v>
      </c>
      <c r="AS1377">
        <v>298.73022892896302</v>
      </c>
      <c r="AT1377">
        <v>2.8070641472712099</v>
      </c>
      <c r="AU1377">
        <v>10.8784376640478</v>
      </c>
      <c r="AV1377">
        <v>285.04472711764402</v>
      </c>
      <c r="AW1377">
        <v>618.61669064096805</v>
      </c>
      <c r="AX1377">
        <v>32.258091215555702</v>
      </c>
      <c r="AY1377">
        <v>89.619198227793206</v>
      </c>
      <c r="AZ1377">
        <v>496.73940119761897</v>
      </c>
      <c r="BA1377">
        <v>922.67047744985098</v>
      </c>
      <c r="BB1377">
        <v>128.754487729255</v>
      </c>
      <c r="BC1377">
        <v>656.11976252392606</v>
      </c>
      <c r="BD1377">
        <v>137.79622719666901</v>
      </c>
      <c r="BE1377">
        <v>65.894570008979002</v>
      </c>
      <c r="BF1377">
        <v>11.548148551561299</v>
      </c>
      <c r="BG1377">
        <v>41.345597242501398</v>
      </c>
      <c r="BH1377">
        <v>13.0008242149163</v>
      </c>
      <c r="BI1377">
        <v>173.732100208437</v>
      </c>
      <c r="BJ1377">
        <v>14.3484678167229</v>
      </c>
      <c r="BK1377">
        <v>119.675579905991</v>
      </c>
      <c r="BL1377">
        <v>39.708052485722902</v>
      </c>
      <c r="BM1377">
        <v>278.88241120918798</v>
      </c>
      <c r="BN1377">
        <v>14.713960670674201</v>
      </c>
      <c r="BO1377">
        <v>211.314634277181</v>
      </c>
      <c r="BP1377">
        <v>52.853816261332497</v>
      </c>
      <c r="BQ1377">
        <v>104.2712855736</v>
      </c>
      <c r="BR1377">
        <v>23.261995885057001</v>
      </c>
      <c r="BS1377">
        <v>58.856929818524598</v>
      </c>
      <c r="BT1377">
        <v>22.152359870018</v>
      </c>
      <c r="BU1377">
        <v>1715.01867940541</v>
      </c>
      <c r="BV1377">
        <v>1204.85318519677</v>
      </c>
      <c r="BW1377">
        <v>281.23364509299199</v>
      </c>
      <c r="BX1377">
        <v>228.93184911563199</v>
      </c>
      <c r="BY1377">
        <v>2886.9416727665498</v>
      </c>
      <c r="BZ1377">
        <v>895.86521115135497</v>
      </c>
      <c r="CA1377">
        <v>1974.73591765989</v>
      </c>
      <c r="CB1377">
        <v>16.3405439552985</v>
      </c>
      <c r="CC1377">
        <v>77255</v>
      </c>
      <c r="CD1377">
        <v>72326</v>
      </c>
      <c r="CE1377">
        <v>77255</v>
      </c>
      <c r="CF1377">
        <v>59671.741092188902</v>
      </c>
      <c r="CG1377">
        <v>111804.317272585</v>
      </c>
      <c r="CH1377">
        <v>166561.869978028</v>
      </c>
    </row>
    <row r="1378" spans="1:86" x14ac:dyDescent="0.2">
      <c r="A1378" t="s">
        <v>165</v>
      </c>
      <c r="B1378">
        <v>2015</v>
      </c>
      <c r="C1378" t="s">
        <v>238</v>
      </c>
      <c r="D1378" t="s">
        <v>3572</v>
      </c>
      <c r="E1378">
        <v>26330.7085727911</v>
      </c>
      <c r="F1378">
        <v>7707.5689250098203</v>
      </c>
      <c r="G1378">
        <v>10642.7395572511</v>
      </c>
      <c r="H1378">
        <v>7980.40009053014</v>
      </c>
      <c r="I1378">
        <v>20157.886169559901</v>
      </c>
      <c r="J1378">
        <v>7414.7026383263701</v>
      </c>
      <c r="K1378">
        <v>10500.553766056801</v>
      </c>
      <c r="L1378">
        <v>2242.6297651768</v>
      </c>
      <c r="M1378">
        <v>17074.917682571999</v>
      </c>
      <c r="N1378">
        <v>13148.220233984501</v>
      </c>
      <c r="O1378">
        <v>1715.93757048762</v>
      </c>
      <c r="P1378">
        <v>2210.7598780999401</v>
      </c>
      <c r="Q1378">
        <v>30537.862110565598</v>
      </c>
      <c r="R1378">
        <v>31127.684604914499</v>
      </c>
      <c r="S1378">
        <v>61665.546715480101</v>
      </c>
      <c r="T1378">
        <v>87996.255288271204</v>
      </c>
      <c r="U1378">
        <v>22004.7387519084</v>
      </c>
      <c r="V1378">
        <v>24875.176484305499</v>
      </c>
      <c r="W1378">
        <v>46879.915236213899</v>
      </c>
      <c r="X1378">
        <v>67037.801405773804</v>
      </c>
      <c r="Y1378">
        <v>113634.776267368</v>
      </c>
      <c r="Z1378">
        <v>2626.0871604819499</v>
      </c>
      <c r="AA1378">
        <v>423.54940012869798</v>
      </c>
      <c r="AB1378">
        <v>110585.13970675701</v>
      </c>
      <c r="AC1378">
        <v>9770.84270901337</v>
      </c>
      <c r="AD1378">
        <v>762.46344856176495</v>
      </c>
      <c r="AE1378">
        <v>441.60085970191602</v>
      </c>
      <c r="AF1378">
        <v>8566.7784007497103</v>
      </c>
      <c r="AG1378">
        <v>389258.16135717201</v>
      </c>
      <c r="AH1378">
        <v>389258.16135717201</v>
      </c>
      <c r="AI1378">
        <v>5560.9169485820803</v>
      </c>
      <c r="AJ1378">
        <v>5560.9169485820803</v>
      </c>
      <c r="AK1378">
        <v>25595.833894691601</v>
      </c>
      <c r="AL1378">
        <v>25595.833894691601</v>
      </c>
      <c r="AM1378">
        <v>420414.91220044601</v>
      </c>
      <c r="AN1378">
        <v>420414.91220044601</v>
      </c>
      <c r="AO1378">
        <v>124497.800168381</v>
      </c>
      <c r="AP1378">
        <v>22711.4059519314</v>
      </c>
      <c r="AQ1378">
        <v>98171.477363452505</v>
      </c>
      <c r="AR1378">
        <v>3614.9168529967901</v>
      </c>
      <c r="AS1378">
        <v>32538.4991161982</v>
      </c>
      <c r="AT1378">
        <v>301.79584833762499</v>
      </c>
      <c r="AU1378">
        <v>304.34598366347598</v>
      </c>
      <c r="AV1378">
        <v>31932.357284197002</v>
      </c>
      <c r="AW1378">
        <v>69645.944602669697</v>
      </c>
      <c r="AX1378">
        <v>3914.67994031336</v>
      </c>
      <c r="AY1378">
        <v>7551.11096101979</v>
      </c>
      <c r="AZ1378">
        <v>58180.153701336501</v>
      </c>
      <c r="BA1378">
        <v>87993.094935326706</v>
      </c>
      <c r="BB1378">
        <v>14217.550835792001</v>
      </c>
      <c r="BC1378">
        <v>63564.001132360201</v>
      </c>
      <c r="BD1378">
        <v>10211.542967174501</v>
      </c>
      <c r="BE1378">
        <v>6258.05455011304</v>
      </c>
      <c r="BF1378">
        <v>1448.5343124666599</v>
      </c>
      <c r="BG1378">
        <v>3478.72310881679</v>
      </c>
      <c r="BH1378">
        <v>1330.7971288296001</v>
      </c>
      <c r="BI1378">
        <v>13947.792312478001</v>
      </c>
      <c r="BJ1378">
        <v>1774.1461766459199</v>
      </c>
      <c r="BK1378">
        <v>7417.3653709564196</v>
      </c>
      <c r="BL1378">
        <v>4756.2807648756198</v>
      </c>
      <c r="BM1378">
        <v>20493.230800409401</v>
      </c>
      <c r="BN1378">
        <v>1822.2432161143099</v>
      </c>
      <c r="BO1378">
        <v>11930.260672590401</v>
      </c>
      <c r="BP1378">
        <v>6740.7269117045898</v>
      </c>
      <c r="BQ1378">
        <v>12398.770234076999</v>
      </c>
      <c r="BR1378">
        <v>2836.0614815261501</v>
      </c>
      <c r="BS1378">
        <v>7665.2578444177598</v>
      </c>
      <c r="BT1378">
        <v>1897.45090813313</v>
      </c>
      <c r="BU1378">
        <v>181782.92283741501</v>
      </c>
      <c r="BV1378">
        <v>137709.074141338</v>
      </c>
      <c r="BW1378">
        <v>23386.888035950298</v>
      </c>
      <c r="BX1378">
        <v>20686.960660126701</v>
      </c>
      <c r="BY1378">
        <v>228590.53643927799</v>
      </c>
      <c r="BZ1378">
        <v>82049.850524183101</v>
      </c>
      <c r="CA1378">
        <v>144231.78320851599</v>
      </c>
      <c r="CB1378">
        <v>2308.9027065794498</v>
      </c>
      <c r="CC1378">
        <v>3995677</v>
      </c>
      <c r="CD1378">
        <v>3928233</v>
      </c>
      <c r="CE1378">
        <v>3995677</v>
      </c>
      <c r="CF1378">
        <v>2608316.5622138199</v>
      </c>
      <c r="CG1378">
        <v>3613760.8410233101</v>
      </c>
      <c r="CH1378">
        <v>5760595.2791146999</v>
      </c>
    </row>
    <row r="1379" spans="1:86" x14ac:dyDescent="0.2">
      <c r="A1379" t="s">
        <v>165</v>
      </c>
      <c r="B1379">
        <v>2015</v>
      </c>
      <c r="C1379" t="s">
        <v>239</v>
      </c>
      <c r="D1379" t="s">
        <v>3573</v>
      </c>
      <c r="E1379">
        <v>9835.1650862418301</v>
      </c>
      <c r="F1379">
        <v>646.50533468246203</v>
      </c>
      <c r="G1379">
        <v>8821.8384723938707</v>
      </c>
      <c r="H1379">
        <v>366.821279165492</v>
      </c>
      <c r="I1379">
        <v>9197.6558037037394</v>
      </c>
      <c r="J1379">
        <v>333.67805515262199</v>
      </c>
      <c r="K1379">
        <v>8763.7234728451294</v>
      </c>
      <c r="L1379">
        <v>100.254275705982</v>
      </c>
      <c r="M1379">
        <v>4938.2320727202195</v>
      </c>
      <c r="N1379">
        <v>4121.4867956266098</v>
      </c>
      <c r="O1379">
        <v>816.74527709360098</v>
      </c>
      <c r="P1379">
        <v>0</v>
      </c>
      <c r="Q1379">
        <v>0</v>
      </c>
      <c r="R1379">
        <v>0</v>
      </c>
      <c r="S1379">
        <v>0</v>
      </c>
      <c r="T1379">
        <v>9835.1650862418301</v>
      </c>
      <c r="U1379">
        <v>0</v>
      </c>
      <c r="V1379">
        <v>0</v>
      </c>
      <c r="W1379">
        <v>0</v>
      </c>
      <c r="X1379">
        <v>9197.6558037037394</v>
      </c>
      <c r="Y1379">
        <v>10659.225089383201</v>
      </c>
      <c r="Z1379">
        <v>9911.6980827502193</v>
      </c>
      <c r="AA1379">
        <v>747.52700663303199</v>
      </c>
      <c r="AB1379">
        <v>0</v>
      </c>
      <c r="AC1379">
        <v>350.542455852356</v>
      </c>
      <c r="AD1379">
        <v>218.23767604390801</v>
      </c>
      <c r="AE1379">
        <v>132.30477980844699</v>
      </c>
      <c r="AF1379">
        <v>0</v>
      </c>
      <c r="AG1379">
        <v>266068.59530992602</v>
      </c>
      <c r="AH1379">
        <v>266068.59530992602</v>
      </c>
      <c r="AI1379">
        <v>0</v>
      </c>
      <c r="AJ1379">
        <v>0</v>
      </c>
      <c r="AK1379">
        <v>498.40814958395998</v>
      </c>
      <c r="AL1379">
        <v>498.40814958395998</v>
      </c>
      <c r="AM1379">
        <v>266567.00345950999</v>
      </c>
      <c r="AN1379">
        <v>266567.00345950999</v>
      </c>
      <c r="AO1379">
        <v>252087.99103805301</v>
      </c>
      <c r="AP1379">
        <v>125507.81983608499</v>
      </c>
      <c r="AQ1379">
        <v>126357.95282607</v>
      </c>
      <c r="AR1379">
        <v>222.21837589780699</v>
      </c>
      <c r="AS1379">
        <v>2257.4125618442399</v>
      </c>
      <c r="AT1379">
        <v>131.315034579144</v>
      </c>
      <c r="AU1379">
        <v>1610.06441832724</v>
      </c>
      <c r="AV1379">
        <v>516.03310893785704</v>
      </c>
      <c r="AW1379">
        <v>51207.453999418998</v>
      </c>
      <c r="AX1379">
        <v>8878.4722936919006</v>
      </c>
      <c r="AY1379">
        <v>16662.096502905901</v>
      </c>
      <c r="AZ1379">
        <v>25666.8852028213</v>
      </c>
      <c r="BA1379">
        <v>22937.876792148199</v>
      </c>
      <c r="BB1379">
        <v>3546.2414599389399</v>
      </c>
      <c r="BC1379">
        <v>19384.341392670001</v>
      </c>
      <c r="BD1379">
        <v>7.2939395393110003</v>
      </c>
      <c r="BE1379">
        <v>7943.4420009542</v>
      </c>
      <c r="BF1379">
        <v>4887.71262858308</v>
      </c>
      <c r="BG1379">
        <v>2296.6509772218401</v>
      </c>
      <c r="BH1379">
        <v>759.07839514927696</v>
      </c>
      <c r="BI1379">
        <v>14936.657805000899</v>
      </c>
      <c r="BJ1379">
        <v>4887.71262858308</v>
      </c>
      <c r="BK1379">
        <v>9227.1569212685408</v>
      </c>
      <c r="BL1379">
        <v>821.78825514927701</v>
      </c>
      <c r="BM1379">
        <v>23232.841381610899</v>
      </c>
      <c r="BN1379">
        <v>4887.71262858308</v>
      </c>
      <c r="BO1379">
        <v>17435.6585378786</v>
      </c>
      <c r="BP1379">
        <v>909.47021514927701</v>
      </c>
      <c r="BQ1379">
        <v>580.92516423338498</v>
      </c>
      <c r="BR1379">
        <v>533.20752588592495</v>
      </c>
      <c r="BS1379">
        <v>43.7704983474598</v>
      </c>
      <c r="BT1379">
        <v>3.9471400000000001</v>
      </c>
      <c r="BU1379">
        <v>53894.298403987297</v>
      </c>
      <c r="BV1379">
        <v>42817.664621110598</v>
      </c>
      <c r="BW1379">
        <v>11076.633782876699</v>
      </c>
      <c r="BX1379">
        <v>0</v>
      </c>
      <c r="BY1379">
        <v>126529.63185093099</v>
      </c>
      <c r="BZ1379">
        <v>4809.7044306927901</v>
      </c>
      <c r="CA1379">
        <v>121719.927420238</v>
      </c>
      <c r="CB1379">
        <v>0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</row>
    <row r="1380" spans="1:86" x14ac:dyDescent="0.2">
      <c r="A1380" t="s">
        <v>165</v>
      </c>
      <c r="B1380">
        <v>2015</v>
      </c>
      <c r="C1380" t="s">
        <v>240</v>
      </c>
      <c r="D1380" t="s">
        <v>3574</v>
      </c>
      <c r="E1380">
        <v>36165.873659032899</v>
      </c>
      <c r="F1380">
        <v>8354.0742596922792</v>
      </c>
      <c r="G1380">
        <v>19464.578029644999</v>
      </c>
      <c r="H1380">
        <v>8347.2213696956296</v>
      </c>
      <c r="I1380">
        <v>29355.541973263698</v>
      </c>
      <c r="J1380">
        <v>7748.38069347899</v>
      </c>
      <c r="K1380">
        <v>19264.277238901901</v>
      </c>
      <c r="L1380">
        <v>2342.88404088278</v>
      </c>
      <c r="M1380">
        <v>22013.149755292201</v>
      </c>
      <c r="N1380">
        <v>17269.707029611101</v>
      </c>
      <c r="O1380">
        <v>2532.6828475812199</v>
      </c>
      <c r="P1380">
        <v>2210.7598780999401</v>
      </c>
      <c r="Q1380">
        <v>30537.862110565598</v>
      </c>
      <c r="R1380">
        <v>31127.684604914499</v>
      </c>
      <c r="S1380">
        <v>61665.546715480101</v>
      </c>
      <c r="T1380">
        <v>97831.420374513094</v>
      </c>
      <c r="U1380">
        <v>22004.7387519084</v>
      </c>
      <c r="V1380">
        <v>24875.176484305499</v>
      </c>
      <c r="W1380">
        <v>46879.915236213899</v>
      </c>
      <c r="X1380">
        <v>76235.457209477594</v>
      </c>
      <c r="Y1380">
        <v>124294.001356751</v>
      </c>
      <c r="Z1380">
        <v>12537.7852432322</v>
      </c>
      <c r="AA1380">
        <v>1171.0764067617299</v>
      </c>
      <c r="AB1380">
        <v>110585.13970675701</v>
      </c>
      <c r="AC1380">
        <v>10121.3851648657</v>
      </c>
      <c r="AD1380">
        <v>980.70112460567304</v>
      </c>
      <c r="AE1380">
        <v>573.90563951036302</v>
      </c>
      <c r="AF1380">
        <v>8566.7784007497103</v>
      </c>
      <c r="AG1380">
        <v>655326.75666709803</v>
      </c>
      <c r="AH1380">
        <v>655326.75666709803</v>
      </c>
      <c r="AI1380">
        <v>5560.9169485820803</v>
      </c>
      <c r="AJ1380">
        <v>5560.9169485820803</v>
      </c>
      <c r="AK1380">
        <v>26094.242044275601</v>
      </c>
      <c r="AL1380">
        <v>26094.242044275601</v>
      </c>
      <c r="AM1380">
        <v>686981.915659955</v>
      </c>
      <c r="AN1380">
        <v>686981.915659955</v>
      </c>
      <c r="AO1380">
        <v>376585.79120643402</v>
      </c>
      <c r="AP1380">
        <v>148219.22578801599</v>
      </c>
      <c r="AQ1380">
        <v>224529.430189523</v>
      </c>
      <c r="AR1380">
        <v>3837.13522889459</v>
      </c>
      <c r="AS1380">
        <v>34795.911678042401</v>
      </c>
      <c r="AT1380">
        <v>433.11088291676901</v>
      </c>
      <c r="AU1380">
        <v>1914.4104019907199</v>
      </c>
      <c r="AV1380">
        <v>32448.3903931348</v>
      </c>
      <c r="AW1380">
        <v>120853.398602089</v>
      </c>
      <c r="AX1380">
        <v>12793.1522340053</v>
      </c>
      <c r="AY1380">
        <v>24213.207463925701</v>
      </c>
      <c r="AZ1380">
        <v>83847.038904157802</v>
      </c>
      <c r="BA1380">
        <v>110930.971727475</v>
      </c>
      <c r="BB1380">
        <v>17763.792295731</v>
      </c>
      <c r="BC1380">
        <v>82948.342525030195</v>
      </c>
      <c r="BD1380">
        <v>10218.836906713799</v>
      </c>
      <c r="BE1380">
        <v>14201.496551067199</v>
      </c>
      <c r="BF1380">
        <v>6336.2469410497397</v>
      </c>
      <c r="BG1380">
        <v>5775.3740860386297</v>
      </c>
      <c r="BH1380">
        <v>2089.8755239788702</v>
      </c>
      <c r="BI1380">
        <v>28884.4501174789</v>
      </c>
      <c r="BJ1380">
        <v>6661.8588052289997</v>
      </c>
      <c r="BK1380">
        <v>16644.522292225</v>
      </c>
      <c r="BL1380">
        <v>5578.0690200249001</v>
      </c>
      <c r="BM1380">
        <v>43726.072182020202</v>
      </c>
      <c r="BN1380">
        <v>6709.9558446973897</v>
      </c>
      <c r="BO1380">
        <v>29365.919210469001</v>
      </c>
      <c r="BP1380">
        <v>7650.19712685386</v>
      </c>
      <c r="BQ1380">
        <v>12979.695398310399</v>
      </c>
      <c r="BR1380">
        <v>3369.2690074120701</v>
      </c>
      <c r="BS1380">
        <v>7709.0283427652203</v>
      </c>
      <c r="BT1380">
        <v>1901.39804813313</v>
      </c>
      <c r="BU1380">
        <v>235677.22124140299</v>
      </c>
      <c r="BV1380">
        <v>180526.73876244799</v>
      </c>
      <c r="BW1380">
        <v>34463.521818827001</v>
      </c>
      <c r="BX1380">
        <v>20686.960660126701</v>
      </c>
      <c r="BY1380">
        <v>355120.16829020903</v>
      </c>
      <c r="BZ1380">
        <v>86859.554954875901</v>
      </c>
      <c r="CA1380">
        <v>265951.71062875399</v>
      </c>
      <c r="CB1380">
        <v>2308.9027065794498</v>
      </c>
      <c r="CC1380">
        <v>3995677</v>
      </c>
      <c r="CD1380">
        <v>3928233</v>
      </c>
      <c r="CE1380">
        <v>3995677</v>
      </c>
      <c r="CF1380">
        <v>2608316.5622138199</v>
      </c>
      <c r="CG1380">
        <v>3613760.8410233101</v>
      </c>
      <c r="CH1380">
        <v>5760595.2791146999</v>
      </c>
    </row>
    <row r="1381" spans="1:86" x14ac:dyDescent="0.2">
      <c r="A1381" t="s">
        <v>165</v>
      </c>
      <c r="B1381">
        <v>2016</v>
      </c>
      <c r="C1381" t="s">
        <v>2</v>
      </c>
      <c r="D1381" t="s">
        <v>4233</v>
      </c>
      <c r="E1381">
        <v>1544.18490639884</v>
      </c>
      <c r="F1381">
        <v>62.149244739275098</v>
      </c>
      <c r="G1381">
        <v>186.28670736971799</v>
      </c>
      <c r="H1381">
        <v>1295.74895428985</v>
      </c>
      <c r="I1381">
        <v>272.77112430739601</v>
      </c>
      <c r="J1381">
        <v>54.296129844478898</v>
      </c>
      <c r="K1381">
        <v>183.81805490822799</v>
      </c>
      <c r="L1381">
        <v>34.656939554688201</v>
      </c>
      <c r="M1381">
        <v>187.52381920924299</v>
      </c>
      <c r="N1381">
        <v>133.30001019267601</v>
      </c>
      <c r="O1381">
        <v>47.412424964075797</v>
      </c>
      <c r="P1381">
        <v>6.8113840524909497</v>
      </c>
      <c r="Q1381">
        <v>1472.93080855881</v>
      </c>
      <c r="R1381">
        <v>688.38897414502799</v>
      </c>
      <c r="S1381">
        <v>2161.3197827038298</v>
      </c>
      <c r="T1381">
        <v>3705.50468910268</v>
      </c>
      <c r="U1381">
        <v>420.25359297459801</v>
      </c>
      <c r="V1381">
        <v>196.40972818784999</v>
      </c>
      <c r="W1381">
        <v>616.66332116244803</v>
      </c>
      <c r="X1381">
        <v>889.43444546984404</v>
      </c>
      <c r="Y1381">
        <v>24477.8955414515</v>
      </c>
      <c r="Z1381">
        <v>217.18652573224099</v>
      </c>
      <c r="AA1381">
        <v>15.1835041483585</v>
      </c>
      <c r="AB1381">
        <v>24245.5255115707</v>
      </c>
      <c r="AC1381">
        <v>2202.19380109229</v>
      </c>
      <c r="AD1381">
        <v>8.1323884278186807</v>
      </c>
      <c r="AE1381">
        <v>7.0102847576527303</v>
      </c>
      <c r="AF1381">
        <v>2187.0511279068101</v>
      </c>
      <c r="AG1381">
        <v>3133.2469291146099</v>
      </c>
      <c r="AH1381">
        <v>3133.2469291146099</v>
      </c>
      <c r="AI1381">
        <v>21.818276841172601</v>
      </c>
      <c r="AJ1381">
        <v>21.818276841172601</v>
      </c>
      <c r="AK1381">
        <v>60.218423698741802</v>
      </c>
      <c r="AL1381">
        <v>60.218423698741802</v>
      </c>
      <c r="AM1381">
        <v>3215.2836296545202</v>
      </c>
      <c r="AN1381">
        <v>3215.2836296545202</v>
      </c>
      <c r="AO1381">
        <v>5682.2727504969198</v>
      </c>
      <c r="AP1381">
        <v>3347.34915832044</v>
      </c>
      <c r="AQ1381">
        <v>2320.99342020721</v>
      </c>
      <c r="AR1381">
        <v>13.930171969256801</v>
      </c>
      <c r="AS1381">
        <v>8707.5650607257594</v>
      </c>
      <c r="AT1381">
        <v>4.2068872730339502</v>
      </c>
      <c r="AU1381">
        <v>6.9120661548534503</v>
      </c>
      <c r="AV1381">
        <v>8696.4461072978593</v>
      </c>
      <c r="AW1381">
        <v>7900.0076931199101</v>
      </c>
      <c r="AX1381">
        <v>259.453702854602</v>
      </c>
      <c r="AY1381">
        <v>475.25544050159698</v>
      </c>
      <c r="AZ1381">
        <v>7165.2985497637001</v>
      </c>
      <c r="BA1381">
        <v>3414.19469539488</v>
      </c>
      <c r="BB1381">
        <v>166.694834858218</v>
      </c>
      <c r="BC1381">
        <v>836.26560040531797</v>
      </c>
      <c r="BD1381">
        <v>2411.2342601313699</v>
      </c>
      <c r="BE1381">
        <v>361.24459055858102</v>
      </c>
      <c r="BF1381">
        <v>134.56166704963999</v>
      </c>
      <c r="BG1381">
        <v>63.3892409074396</v>
      </c>
      <c r="BH1381">
        <v>163.29368260150201</v>
      </c>
      <c r="BI1381">
        <v>1131.12078013316</v>
      </c>
      <c r="BJ1381">
        <v>137.47043563450501</v>
      </c>
      <c r="BK1381">
        <v>129.797761859384</v>
      </c>
      <c r="BL1381">
        <v>863.85258263927506</v>
      </c>
      <c r="BM1381">
        <v>1404.4719696068601</v>
      </c>
      <c r="BN1381">
        <v>139.122463997366</v>
      </c>
      <c r="BO1381">
        <v>207.842089157083</v>
      </c>
      <c r="BP1381">
        <v>1057.5074164524101</v>
      </c>
      <c r="BQ1381">
        <v>67.063144648794193</v>
      </c>
      <c r="BR1381">
        <v>44.3555362255373</v>
      </c>
      <c r="BS1381">
        <v>15.2397605898195</v>
      </c>
      <c r="BT1381">
        <v>7.4678478334374097</v>
      </c>
      <c r="BU1381">
        <v>2037.47751093017</v>
      </c>
      <c r="BV1381">
        <v>1391.44940339598</v>
      </c>
      <c r="BW1381">
        <v>582.95016835683703</v>
      </c>
      <c r="BX1381">
        <v>63.077939177352299</v>
      </c>
      <c r="BY1381">
        <v>3028.4182551949598</v>
      </c>
      <c r="BZ1381">
        <v>714.56431675669398</v>
      </c>
      <c r="CA1381">
        <v>2305.1911774179698</v>
      </c>
      <c r="CB1381">
        <v>8.6627610203129599</v>
      </c>
      <c r="CC1381">
        <v>50413</v>
      </c>
      <c r="CD1381">
        <v>49258</v>
      </c>
      <c r="CE1381">
        <v>49258</v>
      </c>
      <c r="CF1381">
        <v>5486.0716224753096</v>
      </c>
      <c r="CG1381">
        <v>15000.0166334408</v>
      </c>
      <c r="CH1381">
        <v>32480.9570652148</v>
      </c>
    </row>
    <row r="1382" spans="1:86" x14ac:dyDescent="0.2">
      <c r="A1382" t="s">
        <v>165</v>
      </c>
      <c r="B1382">
        <v>2016</v>
      </c>
      <c r="C1382" t="s">
        <v>3</v>
      </c>
      <c r="D1382" t="s">
        <v>4234</v>
      </c>
      <c r="E1382">
        <v>311.69223296233099</v>
      </c>
      <c r="F1382">
        <v>21.284675745006801</v>
      </c>
      <c r="G1382">
        <v>270.41324407859997</v>
      </c>
      <c r="H1382">
        <v>19.994313138723601</v>
      </c>
      <c r="I1382">
        <v>290.42761785185701</v>
      </c>
      <c r="J1382">
        <v>19.603835508004099</v>
      </c>
      <c r="K1382">
        <v>267.30901271300701</v>
      </c>
      <c r="L1382">
        <v>3.5147696308451799</v>
      </c>
      <c r="M1382">
        <v>320.72629953664801</v>
      </c>
      <c r="N1382">
        <v>84.726925502470493</v>
      </c>
      <c r="O1382">
        <v>69.759820230644294</v>
      </c>
      <c r="P1382">
        <v>166.239553803533</v>
      </c>
      <c r="Q1382">
        <v>35.032691237190299</v>
      </c>
      <c r="R1382">
        <v>305.79991322996898</v>
      </c>
      <c r="S1382">
        <v>340.832604467159</v>
      </c>
      <c r="T1382">
        <v>652.52483742949005</v>
      </c>
      <c r="U1382">
        <v>28.356770473732801</v>
      </c>
      <c r="V1382">
        <v>247.52588636821801</v>
      </c>
      <c r="W1382">
        <v>275.88265684195102</v>
      </c>
      <c r="X1382">
        <v>566.31027469380797</v>
      </c>
      <c r="Y1382">
        <v>311.325666876323</v>
      </c>
      <c r="Z1382">
        <v>12.167055386047201</v>
      </c>
      <c r="AA1382">
        <v>16.7509479155609</v>
      </c>
      <c r="AB1382">
        <v>282.40766357471301</v>
      </c>
      <c r="AC1382">
        <v>35.611382130194897</v>
      </c>
      <c r="AD1382">
        <v>4.61967735688423</v>
      </c>
      <c r="AE1382">
        <v>9.0116029117572793</v>
      </c>
      <c r="AF1382">
        <v>21.980101861553301</v>
      </c>
      <c r="AG1382">
        <v>2830.0000459980802</v>
      </c>
      <c r="AH1382">
        <v>2830.0000459980802</v>
      </c>
      <c r="AI1382">
        <v>7.1014742243759503</v>
      </c>
      <c r="AJ1382">
        <v>7.1014742243759503</v>
      </c>
      <c r="AK1382">
        <v>32.657980803488499</v>
      </c>
      <c r="AL1382">
        <v>32.657980803488499</v>
      </c>
      <c r="AM1382">
        <v>2869.7595010259402</v>
      </c>
      <c r="AN1382">
        <v>2869.7595010259402</v>
      </c>
      <c r="AO1382">
        <v>3516.4448449552401</v>
      </c>
      <c r="AP1382">
        <v>68.128425335010903</v>
      </c>
      <c r="AQ1382">
        <v>3425.4326316040601</v>
      </c>
      <c r="AR1382">
        <v>22.883788016176201</v>
      </c>
      <c r="AS1382">
        <v>103.63431401299999</v>
      </c>
      <c r="AT1382">
        <v>1.4258099318437201</v>
      </c>
      <c r="AU1382">
        <v>14.1525723239162</v>
      </c>
      <c r="AV1382">
        <v>88.055931757240003</v>
      </c>
      <c r="AW1382">
        <v>742.53099913758899</v>
      </c>
      <c r="AX1382">
        <v>19.076277097651602</v>
      </c>
      <c r="AY1382">
        <v>623.45651613485597</v>
      </c>
      <c r="AZ1382">
        <v>99.998205905081306</v>
      </c>
      <c r="BA1382">
        <v>1007.05913396456</v>
      </c>
      <c r="BB1382">
        <v>72.811250539249201</v>
      </c>
      <c r="BC1382">
        <v>895.92995815397603</v>
      </c>
      <c r="BD1382">
        <v>38.317925271335596</v>
      </c>
      <c r="BE1382">
        <v>93.509682567738096</v>
      </c>
      <c r="BF1382">
        <v>7.2744805930516598</v>
      </c>
      <c r="BG1382">
        <v>81.605399930114302</v>
      </c>
      <c r="BH1382">
        <v>4.6298020445721599</v>
      </c>
      <c r="BI1382">
        <v>219.72606109058299</v>
      </c>
      <c r="BJ1382">
        <v>9.2147740027975704</v>
      </c>
      <c r="BK1382">
        <v>198.08021115454</v>
      </c>
      <c r="BL1382">
        <v>12.431075933245801</v>
      </c>
      <c r="BM1382">
        <v>362.22453042873099</v>
      </c>
      <c r="BN1382">
        <v>9.5235907738002101</v>
      </c>
      <c r="BO1382">
        <v>335.444937391537</v>
      </c>
      <c r="BP1382">
        <v>17.2560022633944</v>
      </c>
      <c r="BQ1382">
        <v>44.259505410138402</v>
      </c>
      <c r="BR1382">
        <v>23.4208999156623</v>
      </c>
      <c r="BS1382">
        <v>12.955688117282801</v>
      </c>
      <c r="BT1382">
        <v>7.8829173771933201</v>
      </c>
      <c r="BU1382">
        <v>3369.6658594383198</v>
      </c>
      <c r="BV1382">
        <v>904.74650668681704</v>
      </c>
      <c r="BW1382">
        <v>926.06910719922303</v>
      </c>
      <c r="BX1382">
        <v>1538.8502455522901</v>
      </c>
      <c r="BY1382">
        <v>3962.4110817445599</v>
      </c>
      <c r="BZ1382">
        <v>250.07847584316099</v>
      </c>
      <c r="CA1382">
        <v>3709.0005112988601</v>
      </c>
      <c r="CB1382">
        <v>3.3320946025433802</v>
      </c>
      <c r="CC1382">
        <v>14013</v>
      </c>
      <c r="CD1382">
        <v>14180</v>
      </c>
      <c r="CE1382">
        <v>14180</v>
      </c>
      <c r="CF1382">
        <v>12595.1368341952</v>
      </c>
      <c r="CG1382">
        <v>14145.714451791901</v>
      </c>
      <c r="CH1382">
        <v>25432.303901841398</v>
      </c>
    </row>
    <row r="1383" spans="1:86" x14ac:dyDescent="0.2">
      <c r="A1383" t="s">
        <v>165</v>
      </c>
      <c r="B1383">
        <v>2016</v>
      </c>
      <c r="C1383" t="s">
        <v>4</v>
      </c>
      <c r="D1383" t="s">
        <v>4235</v>
      </c>
      <c r="E1383">
        <v>45.927596842900599</v>
      </c>
      <c r="F1383">
        <v>1.3719271156075901</v>
      </c>
      <c r="G1383">
        <v>43.992777946765003</v>
      </c>
      <c r="H1383">
        <v>0.562891780528188</v>
      </c>
      <c r="I1383">
        <v>44.959827362595398</v>
      </c>
      <c r="J1383">
        <v>1.3279076612726699</v>
      </c>
      <c r="K1383">
        <v>43.377096071906401</v>
      </c>
      <c r="L1383">
        <v>0.25482362941651199</v>
      </c>
      <c r="M1383">
        <v>4.8154490137068198</v>
      </c>
      <c r="N1383">
        <v>2.1282372729640802</v>
      </c>
      <c r="O1383">
        <v>0.78727261092386602</v>
      </c>
      <c r="P1383">
        <v>1.8999391298188699</v>
      </c>
      <c r="Q1383">
        <v>161.18933430925799</v>
      </c>
      <c r="R1383">
        <v>387.23136211933701</v>
      </c>
      <c r="S1383">
        <v>548.42069642859497</v>
      </c>
      <c r="T1383">
        <v>594.348293271496</v>
      </c>
      <c r="U1383">
        <v>131.183686350052</v>
      </c>
      <c r="V1383">
        <v>315.14763536218101</v>
      </c>
      <c r="W1383">
        <v>446.33132171223298</v>
      </c>
      <c r="X1383">
        <v>491.29114907482898</v>
      </c>
      <c r="Y1383">
        <v>6.1741691509579999</v>
      </c>
      <c r="Z1383">
        <v>0.29906506149161799</v>
      </c>
      <c r="AA1383">
        <v>0.34115134941186498</v>
      </c>
      <c r="AB1383">
        <v>5.5339527400544997</v>
      </c>
      <c r="AC1383">
        <v>2.5008333507528899</v>
      </c>
      <c r="AD1383">
        <v>0.122626938918211</v>
      </c>
      <c r="AE1383">
        <v>2.03742648028045</v>
      </c>
      <c r="AF1383">
        <v>0.34077993155422898</v>
      </c>
      <c r="AG1383">
        <v>65.900457505580803</v>
      </c>
      <c r="AH1383">
        <v>65.900457505580803</v>
      </c>
      <c r="AI1383">
        <v>0.87214652919277502</v>
      </c>
      <c r="AJ1383">
        <v>0.87214652919277502</v>
      </c>
      <c r="AK1383">
        <v>1.67405465536136</v>
      </c>
      <c r="AL1383">
        <v>1.67405465536136</v>
      </c>
      <c r="AM1383">
        <v>68.446658690134996</v>
      </c>
      <c r="AN1383">
        <v>68.446658690134996</v>
      </c>
      <c r="AO1383">
        <v>83.730879051982498</v>
      </c>
      <c r="AP1383">
        <v>1.54669041905774</v>
      </c>
      <c r="AQ1383">
        <v>80.299594142257206</v>
      </c>
      <c r="AR1383">
        <v>1.88459449066753</v>
      </c>
      <c r="AS1383">
        <v>1.7842693913702099</v>
      </c>
      <c r="AT1383">
        <v>5.1846514141973797E-2</v>
      </c>
      <c r="AU1383">
        <v>0.32977651128198998</v>
      </c>
      <c r="AV1383">
        <v>1.40264636594625</v>
      </c>
      <c r="AW1383">
        <v>19.718034764760802</v>
      </c>
      <c r="AX1383">
        <v>0.50966704971295396</v>
      </c>
      <c r="AY1383">
        <v>14.193228612003599</v>
      </c>
      <c r="AZ1383">
        <v>5.01513910304425</v>
      </c>
      <c r="BA1383">
        <v>837.28852285905896</v>
      </c>
      <c r="BB1383">
        <v>2.37265600254561</v>
      </c>
      <c r="BC1383">
        <v>833.43508447986198</v>
      </c>
      <c r="BD1383">
        <v>1.48078237665205</v>
      </c>
      <c r="BE1383">
        <v>13.8157211639613</v>
      </c>
      <c r="BF1383">
        <v>0.20973207033713101</v>
      </c>
      <c r="BG1383">
        <v>13.3559336127213</v>
      </c>
      <c r="BH1383">
        <v>0.25005548090280599</v>
      </c>
      <c r="BI1383">
        <v>16.043053678603801</v>
      </c>
      <c r="BJ1383">
        <v>0.26392161913659601</v>
      </c>
      <c r="BK1383">
        <v>15.364467769778701</v>
      </c>
      <c r="BL1383">
        <v>0.41466428968851698</v>
      </c>
      <c r="BM1383">
        <v>18.7519097579567</v>
      </c>
      <c r="BN1383">
        <v>0.27028376006014998</v>
      </c>
      <c r="BO1383">
        <v>17.726001576069802</v>
      </c>
      <c r="BP1383">
        <v>0.75562442182682998</v>
      </c>
      <c r="BQ1383">
        <v>25.8854188937717</v>
      </c>
      <c r="BR1383">
        <v>0.57160119779014296</v>
      </c>
      <c r="BS1383">
        <v>24.504118099401701</v>
      </c>
      <c r="BT1383">
        <v>0.809699596579879</v>
      </c>
      <c r="BU1383">
        <v>50.610518090563602</v>
      </c>
      <c r="BV1383">
        <v>22.4398498833032</v>
      </c>
      <c r="BW1383">
        <v>10.607288843075899</v>
      </c>
      <c r="BX1383">
        <v>17.563379364184499</v>
      </c>
      <c r="BY1383">
        <v>602.84322321537798</v>
      </c>
      <c r="BZ1383">
        <v>18.5450142943108</v>
      </c>
      <c r="CA1383">
        <v>583.86034047641499</v>
      </c>
      <c r="CB1383">
        <v>0.43786844465207098</v>
      </c>
      <c r="CC1383">
        <v>3804</v>
      </c>
      <c r="CD1383">
        <v>3334</v>
      </c>
      <c r="CE1383">
        <v>3334</v>
      </c>
      <c r="CF1383">
        <v>423.67716930818102</v>
      </c>
      <c r="CG1383">
        <v>546.09307503603497</v>
      </c>
      <c r="CH1383">
        <v>1109.44175241217</v>
      </c>
    </row>
    <row r="1384" spans="1:86" x14ac:dyDescent="0.2">
      <c r="A1384" t="s">
        <v>165</v>
      </c>
      <c r="B1384">
        <v>2016</v>
      </c>
      <c r="C1384" t="s">
        <v>5</v>
      </c>
      <c r="D1384" t="s">
        <v>4236</v>
      </c>
      <c r="E1384">
        <v>15.752558039789699</v>
      </c>
      <c r="F1384">
        <v>7.3329716719373899</v>
      </c>
      <c r="G1384">
        <v>2.81170321095769</v>
      </c>
      <c r="H1384">
        <v>5.6078831568945899</v>
      </c>
      <c r="I1384">
        <v>14.923010753350299</v>
      </c>
      <c r="J1384">
        <v>7.2593037047414199</v>
      </c>
      <c r="K1384">
        <v>2.7689281587763599</v>
      </c>
      <c r="L1384">
        <v>4.8947788898324802</v>
      </c>
      <c r="M1384">
        <v>2.50460858992597</v>
      </c>
      <c r="N1384">
        <v>1.5272003801951901</v>
      </c>
      <c r="O1384">
        <v>0.81063139361173797</v>
      </c>
      <c r="P1384">
        <v>0.16677681611904399</v>
      </c>
      <c r="Q1384">
        <v>384.36594399851998</v>
      </c>
      <c r="R1384">
        <v>1971.5612139648099</v>
      </c>
      <c r="S1384">
        <v>2355.92715796333</v>
      </c>
      <c r="T1384">
        <v>2371.6797160031201</v>
      </c>
      <c r="U1384">
        <v>295.94868736052302</v>
      </c>
      <c r="V1384">
        <v>1518.0349935634599</v>
      </c>
      <c r="W1384">
        <v>1813.98368092398</v>
      </c>
      <c r="X1384">
        <v>1828.9066916773299</v>
      </c>
      <c r="Y1384">
        <v>21.2045159001892</v>
      </c>
      <c r="Z1384">
        <v>0.38001279774514402</v>
      </c>
      <c r="AA1384">
        <v>0.14291681752483701</v>
      </c>
      <c r="AB1384">
        <v>20.681586284919199</v>
      </c>
      <c r="AC1384">
        <v>0.82282783501830803</v>
      </c>
      <c r="AD1384">
        <v>0.21532767534342401</v>
      </c>
      <c r="AE1384">
        <v>0.13155077766175099</v>
      </c>
      <c r="AF1384">
        <v>0.47594938201312997</v>
      </c>
      <c r="AG1384">
        <v>50.645062313456201</v>
      </c>
      <c r="AH1384">
        <v>50.645062313456201</v>
      </c>
      <c r="AI1384">
        <v>0.81164011103603395</v>
      </c>
      <c r="AJ1384">
        <v>0.81164011103603395</v>
      </c>
      <c r="AK1384">
        <v>2.76258284409773</v>
      </c>
      <c r="AL1384">
        <v>2.76258284409773</v>
      </c>
      <c r="AM1384">
        <v>54.2192852685899</v>
      </c>
      <c r="AN1384">
        <v>54.2192852685899</v>
      </c>
      <c r="AO1384">
        <v>15.962971841524499</v>
      </c>
      <c r="AP1384">
        <v>4.0455667167776799</v>
      </c>
      <c r="AQ1384">
        <v>11.027567064635999</v>
      </c>
      <c r="AR1384">
        <v>0.88983806011070699</v>
      </c>
      <c r="AS1384">
        <v>2.0178617658134801</v>
      </c>
      <c r="AT1384">
        <v>0.153989922633017</v>
      </c>
      <c r="AU1384">
        <v>2.58016430624998E-2</v>
      </c>
      <c r="AV1384">
        <v>1.8380702001179601</v>
      </c>
      <c r="AW1384">
        <v>7.0645887869454098</v>
      </c>
      <c r="AX1384">
        <v>0.75738060175502897</v>
      </c>
      <c r="AY1384">
        <v>1.8723984564398</v>
      </c>
      <c r="AZ1384">
        <v>4.4348097287505803</v>
      </c>
      <c r="BA1384">
        <v>54.249659108053002</v>
      </c>
      <c r="BB1384">
        <v>31.262414299558799</v>
      </c>
      <c r="BC1384">
        <v>19.470518567046199</v>
      </c>
      <c r="BD1384">
        <v>3.51672624144804</v>
      </c>
      <c r="BE1384">
        <v>7.9548881899696697</v>
      </c>
      <c r="BF1384">
        <v>0.59715555505427798</v>
      </c>
      <c r="BG1384">
        <v>1.37873416069762</v>
      </c>
      <c r="BH1384">
        <v>5.97899847421776</v>
      </c>
      <c r="BI1384">
        <v>11.5119662912746</v>
      </c>
      <c r="BJ1384">
        <v>1.07820878396905</v>
      </c>
      <c r="BK1384">
        <v>1.8325731842986399</v>
      </c>
      <c r="BL1384">
        <v>8.60118432300699</v>
      </c>
      <c r="BM1384">
        <v>16.527608549217</v>
      </c>
      <c r="BN1384">
        <v>1.3994183854084199</v>
      </c>
      <c r="BO1384">
        <v>2.3367470537734798</v>
      </c>
      <c r="BP1384">
        <v>12.7914431100351</v>
      </c>
      <c r="BQ1384">
        <v>7.1001339000027199</v>
      </c>
      <c r="BR1384">
        <v>3.2079866174428999</v>
      </c>
      <c r="BS1384">
        <v>1.4667547081158001</v>
      </c>
      <c r="BT1384">
        <v>2.4253925744440301</v>
      </c>
      <c r="BU1384">
        <v>28.159952279624299</v>
      </c>
      <c r="BV1384">
        <v>16.009656890529001</v>
      </c>
      <c r="BW1384">
        <v>10.8007507341348</v>
      </c>
      <c r="BX1384">
        <v>1.3495446549605901</v>
      </c>
      <c r="BY1384">
        <v>127.14885453516</v>
      </c>
      <c r="BZ1384">
        <v>88.428932594755494</v>
      </c>
      <c r="CA1384">
        <v>38.281607685988099</v>
      </c>
      <c r="CB1384">
        <v>0.438314254415966</v>
      </c>
      <c r="CC1384">
        <v>3287</v>
      </c>
      <c r="CD1384">
        <v>2716</v>
      </c>
      <c r="CE1384">
        <v>2716</v>
      </c>
      <c r="CF1384">
        <v>250.24034027733899</v>
      </c>
      <c r="CG1384">
        <v>221.40357691050201</v>
      </c>
      <c r="CH1384">
        <v>382.290742741918</v>
      </c>
    </row>
    <row r="1385" spans="1:86" x14ac:dyDescent="0.2">
      <c r="A1385" t="s">
        <v>165</v>
      </c>
      <c r="B1385">
        <v>2016</v>
      </c>
      <c r="C1385" t="s">
        <v>6</v>
      </c>
      <c r="D1385" t="s">
        <v>4237</v>
      </c>
      <c r="E1385">
        <v>2962.6888628303</v>
      </c>
      <c r="F1385">
        <v>376.097469044729</v>
      </c>
      <c r="G1385">
        <v>447.41600901123297</v>
      </c>
      <c r="H1385">
        <v>2139.1753847743398</v>
      </c>
      <c r="I1385">
        <v>874.69153682089996</v>
      </c>
      <c r="J1385">
        <v>358.17642756640402</v>
      </c>
      <c r="K1385">
        <v>441.13026723006402</v>
      </c>
      <c r="L1385">
        <v>75.384842024430299</v>
      </c>
      <c r="M1385">
        <v>842.11839246636703</v>
      </c>
      <c r="N1385">
        <v>497.46551970310998</v>
      </c>
      <c r="O1385">
        <v>110.159297780366</v>
      </c>
      <c r="P1385">
        <v>234.49357498289001</v>
      </c>
      <c r="Q1385">
        <v>8116.8632454492499</v>
      </c>
      <c r="R1385">
        <v>3486.3560296998799</v>
      </c>
      <c r="S1385">
        <v>11603.2192751491</v>
      </c>
      <c r="T1385">
        <v>14565.908137979401</v>
      </c>
      <c r="U1385">
        <v>3934.0010344351999</v>
      </c>
      <c r="V1385">
        <v>1689.7325743338499</v>
      </c>
      <c r="W1385">
        <v>5623.7336087690401</v>
      </c>
      <c r="X1385">
        <v>6498.4251455899403</v>
      </c>
      <c r="Y1385">
        <v>38447.141416591898</v>
      </c>
      <c r="Z1385">
        <v>379.67372085817499</v>
      </c>
      <c r="AA1385">
        <v>27.5025086646224</v>
      </c>
      <c r="AB1385">
        <v>38039.965187068701</v>
      </c>
      <c r="AC1385">
        <v>3465.2569393613398</v>
      </c>
      <c r="AD1385">
        <v>28.285900861981599</v>
      </c>
      <c r="AE1385">
        <v>18.785835787091301</v>
      </c>
      <c r="AF1385">
        <v>3418.18520271225</v>
      </c>
      <c r="AG1385">
        <v>93744.122043369804</v>
      </c>
      <c r="AH1385">
        <v>93744.122043369804</v>
      </c>
      <c r="AI1385">
        <v>239.730098390736</v>
      </c>
      <c r="AJ1385">
        <v>239.730098390736</v>
      </c>
      <c r="AK1385">
        <v>386.53181973540097</v>
      </c>
      <c r="AL1385">
        <v>386.53181973540097</v>
      </c>
      <c r="AM1385">
        <v>94370.3839614959</v>
      </c>
      <c r="AN1385">
        <v>94370.3839614959</v>
      </c>
      <c r="AO1385">
        <v>9716.0951635952606</v>
      </c>
      <c r="AP1385">
        <v>5407.3282838428004</v>
      </c>
      <c r="AQ1385">
        <v>4074.1831367658301</v>
      </c>
      <c r="AR1385">
        <v>234.583742986592</v>
      </c>
      <c r="AS1385">
        <v>13588.4099883125</v>
      </c>
      <c r="AT1385">
        <v>14.8526039059673</v>
      </c>
      <c r="AU1385">
        <v>13.723796376285</v>
      </c>
      <c r="AV1385">
        <v>13559.8335880302</v>
      </c>
      <c r="AW1385">
        <v>14752.390215612601</v>
      </c>
      <c r="AX1385">
        <v>466.68213510971799</v>
      </c>
      <c r="AY1385">
        <v>796.27770258823102</v>
      </c>
      <c r="AZ1385">
        <v>13489.430377914599</v>
      </c>
      <c r="BA1385">
        <v>7046.7010494837996</v>
      </c>
      <c r="BB1385">
        <v>655.45355216532198</v>
      </c>
      <c r="BC1385">
        <v>2494.9010488887602</v>
      </c>
      <c r="BD1385">
        <v>3896.3464484297501</v>
      </c>
      <c r="BE1385">
        <v>671.37421100853203</v>
      </c>
      <c r="BF1385">
        <v>230.668046996642</v>
      </c>
      <c r="BG1385">
        <v>158.362321948964</v>
      </c>
      <c r="BH1385">
        <v>282.343842062926</v>
      </c>
      <c r="BI1385">
        <v>1940.3683918184199</v>
      </c>
      <c r="BJ1385">
        <v>242.27329685470599</v>
      </c>
      <c r="BK1385">
        <v>317.72236131812002</v>
      </c>
      <c r="BL1385">
        <v>1380.3727336456</v>
      </c>
      <c r="BM1385">
        <v>2435.4064281434698</v>
      </c>
      <c r="BN1385">
        <v>245.71554588474001</v>
      </c>
      <c r="BO1385">
        <v>501.88129816400999</v>
      </c>
      <c r="BP1385">
        <v>1687.8095840947201</v>
      </c>
      <c r="BQ1385">
        <v>511.71828026837102</v>
      </c>
      <c r="BR1385">
        <v>170.98121015040499</v>
      </c>
      <c r="BS1385">
        <v>257.45693135320198</v>
      </c>
      <c r="BT1385">
        <v>83.280138764764999</v>
      </c>
      <c r="BU1385">
        <v>8829.0244847516096</v>
      </c>
      <c r="BV1385">
        <v>5256.7880481656903</v>
      </c>
      <c r="BW1385">
        <v>1401.51359692657</v>
      </c>
      <c r="BX1385">
        <v>2170.72283965935</v>
      </c>
      <c r="BY1385">
        <v>10829.163471711299</v>
      </c>
      <c r="BZ1385">
        <v>5072.3756462806296</v>
      </c>
      <c r="CA1385">
        <v>5717.8736854646404</v>
      </c>
      <c r="CB1385">
        <v>38.914139966058997</v>
      </c>
      <c r="CC1385">
        <v>265788</v>
      </c>
      <c r="CD1385">
        <v>263679</v>
      </c>
      <c r="CE1385">
        <v>263679</v>
      </c>
      <c r="CF1385">
        <v>48277.145583588303</v>
      </c>
      <c r="CG1385">
        <v>71173.769643500098</v>
      </c>
      <c r="CH1385">
        <v>130476.971720159</v>
      </c>
    </row>
    <row r="1386" spans="1:86" x14ac:dyDescent="0.2">
      <c r="A1386" t="s">
        <v>165</v>
      </c>
      <c r="B1386">
        <v>2016</v>
      </c>
      <c r="C1386" t="s">
        <v>7</v>
      </c>
      <c r="D1386" t="s">
        <v>4238</v>
      </c>
      <c r="E1386">
        <v>7.3315785796372603</v>
      </c>
      <c r="F1386">
        <v>1.8701276159287601</v>
      </c>
      <c r="G1386">
        <v>1.84156456325522</v>
      </c>
      <c r="H1386">
        <v>3.61988640045328</v>
      </c>
      <c r="I1386">
        <v>3.96245746138873</v>
      </c>
      <c r="J1386">
        <v>1.8122353110215099</v>
      </c>
      <c r="K1386">
        <v>1.81726685860472</v>
      </c>
      <c r="L1386">
        <v>0.33295529176249999</v>
      </c>
      <c r="M1386">
        <v>3.7815021939208999</v>
      </c>
      <c r="N1386">
        <v>2.2452037176088702</v>
      </c>
      <c r="O1386">
        <v>0.41206100676431501</v>
      </c>
      <c r="P1386">
        <v>1.12423746954771</v>
      </c>
      <c r="Q1386">
        <v>1790.1259373657899</v>
      </c>
      <c r="R1386">
        <v>350.21123011154998</v>
      </c>
      <c r="S1386">
        <v>2140.3371674773398</v>
      </c>
      <c r="T1386">
        <v>2147.6687460569801</v>
      </c>
      <c r="U1386">
        <v>1219.47170309577</v>
      </c>
      <c r="V1386">
        <v>238.57130736614101</v>
      </c>
      <c r="W1386">
        <v>1458.0430104619099</v>
      </c>
      <c r="X1386">
        <v>1462.0054679233001</v>
      </c>
      <c r="Y1386">
        <v>64.750050623605702</v>
      </c>
      <c r="Z1386">
        <v>0.83881828712237905</v>
      </c>
      <c r="AA1386">
        <v>8.2431631525848606E-2</v>
      </c>
      <c r="AB1386">
        <v>63.828800704956898</v>
      </c>
      <c r="AC1386">
        <v>5.6517994818385402</v>
      </c>
      <c r="AD1386">
        <v>0.123898817883163</v>
      </c>
      <c r="AE1386">
        <v>7.46205163166406E-2</v>
      </c>
      <c r="AF1386">
        <v>5.4532801476387096</v>
      </c>
      <c r="AG1386">
        <v>61.547837589139696</v>
      </c>
      <c r="AH1386">
        <v>61.547837589139696</v>
      </c>
      <c r="AI1386">
        <v>1.3173282449567401</v>
      </c>
      <c r="AJ1386">
        <v>1.3173282449567401</v>
      </c>
      <c r="AK1386">
        <v>3.27682997809822</v>
      </c>
      <c r="AL1386">
        <v>3.27682997809822</v>
      </c>
      <c r="AM1386">
        <v>66.141995812194594</v>
      </c>
      <c r="AN1386">
        <v>66.141995812194594</v>
      </c>
      <c r="AO1386">
        <v>21.933099793650999</v>
      </c>
      <c r="AP1386">
        <v>9.7085439491800596</v>
      </c>
      <c r="AQ1386">
        <v>11.068686831222999</v>
      </c>
      <c r="AR1386">
        <v>1.15586901324785</v>
      </c>
      <c r="AS1386">
        <v>21.6935959044913</v>
      </c>
      <c r="AT1386">
        <v>6.4171986140764303E-2</v>
      </c>
      <c r="AU1386">
        <v>8.5191492630929802E-2</v>
      </c>
      <c r="AV1386">
        <v>21.544232425719599</v>
      </c>
      <c r="AW1386">
        <v>23.603449437010699</v>
      </c>
      <c r="AX1386">
        <v>1.0569546450596701</v>
      </c>
      <c r="AY1386">
        <v>1.8478964915952001</v>
      </c>
      <c r="AZ1386">
        <v>20.698598300355801</v>
      </c>
      <c r="BA1386">
        <v>19.6574187362849</v>
      </c>
      <c r="BB1386">
        <v>2.9489351099921999</v>
      </c>
      <c r="BC1386">
        <v>10.2904488347474</v>
      </c>
      <c r="BD1386">
        <v>6.4180347915453604</v>
      </c>
      <c r="BE1386">
        <v>1.6712028137289301</v>
      </c>
      <c r="BF1386">
        <v>0.47016122329180299</v>
      </c>
      <c r="BG1386">
        <v>0.66202179983570097</v>
      </c>
      <c r="BH1386">
        <v>0.53901979060142702</v>
      </c>
      <c r="BI1386">
        <v>4.3263519990677599</v>
      </c>
      <c r="BJ1386">
        <v>0.52446564911691795</v>
      </c>
      <c r="BK1386">
        <v>1.4958673363836399</v>
      </c>
      <c r="BL1386">
        <v>2.3060190135672101</v>
      </c>
      <c r="BM1386">
        <v>5.8221429409883498</v>
      </c>
      <c r="BN1386">
        <v>0.53490842816595896</v>
      </c>
      <c r="BO1386">
        <v>2.4587133257728402</v>
      </c>
      <c r="BP1386">
        <v>2.8285211870495499</v>
      </c>
      <c r="BQ1386">
        <v>2.6463582200578699</v>
      </c>
      <c r="BR1386">
        <v>0.70818634231491795</v>
      </c>
      <c r="BS1386">
        <v>1.5064053797171</v>
      </c>
      <c r="BT1386">
        <v>0.43176649802584999</v>
      </c>
      <c r="BU1386">
        <v>39.414362338794703</v>
      </c>
      <c r="BV1386">
        <v>23.6133145542668</v>
      </c>
      <c r="BW1386">
        <v>5.4303602299574498</v>
      </c>
      <c r="BX1386">
        <v>10.3706875545704</v>
      </c>
      <c r="BY1386">
        <v>49.621365009936603</v>
      </c>
      <c r="BZ1386">
        <v>24.5433455660019</v>
      </c>
      <c r="CA1386">
        <v>24.504880887659102</v>
      </c>
      <c r="CB1386">
        <v>0.57313855627562704</v>
      </c>
      <c r="CC1386">
        <v>111801</v>
      </c>
      <c r="CD1386">
        <v>107911</v>
      </c>
      <c r="CE1386">
        <v>107911</v>
      </c>
      <c r="CF1386">
        <v>386.89031823245699</v>
      </c>
      <c r="CG1386">
        <v>591.06547011660996</v>
      </c>
      <c r="CH1386">
        <v>1017.2937043811</v>
      </c>
    </row>
    <row r="1387" spans="1:86" x14ac:dyDescent="0.2">
      <c r="A1387" t="s">
        <v>165</v>
      </c>
      <c r="B1387">
        <v>2016</v>
      </c>
      <c r="C1387" t="s">
        <v>8</v>
      </c>
      <c r="D1387" t="s">
        <v>4239</v>
      </c>
      <c r="E1387">
        <v>18.896527885765899</v>
      </c>
      <c r="F1387">
        <v>5.0664449284183499</v>
      </c>
      <c r="G1387">
        <v>11.882940076694901</v>
      </c>
      <c r="H1387">
        <v>1.9471428806526301</v>
      </c>
      <c r="I1387">
        <v>17.208130157345401</v>
      </c>
      <c r="J1387">
        <v>4.4947269895722899</v>
      </c>
      <c r="K1387">
        <v>11.727832419466999</v>
      </c>
      <c r="L1387">
        <v>0.98557074830607705</v>
      </c>
      <c r="M1387">
        <v>38.686993187029799</v>
      </c>
      <c r="N1387">
        <v>30.6033828784946</v>
      </c>
      <c r="O1387">
        <v>3.0763801971125702</v>
      </c>
      <c r="P1387">
        <v>5.0072301114226301</v>
      </c>
      <c r="Q1387">
        <v>171.88200831338301</v>
      </c>
      <c r="R1387">
        <v>1563.91468292384</v>
      </c>
      <c r="S1387">
        <v>1735.7966912372201</v>
      </c>
      <c r="T1387">
        <v>1754.6932191229901</v>
      </c>
      <c r="U1387">
        <v>159.48432771813401</v>
      </c>
      <c r="V1387">
        <v>1451.1110514829099</v>
      </c>
      <c r="W1387">
        <v>1610.59537920104</v>
      </c>
      <c r="X1387">
        <v>1627.8035093583901</v>
      </c>
      <c r="Y1387">
        <v>24.672347198462798</v>
      </c>
      <c r="Z1387">
        <v>3.66310583879112</v>
      </c>
      <c r="AA1387">
        <v>0.61875595375354897</v>
      </c>
      <c r="AB1387">
        <v>20.390485405918099</v>
      </c>
      <c r="AC1387">
        <v>2.99582901026749</v>
      </c>
      <c r="AD1387">
        <v>1.61120903649756</v>
      </c>
      <c r="AE1387">
        <v>0.46858643753034301</v>
      </c>
      <c r="AF1387">
        <v>0.91603353623958805</v>
      </c>
      <c r="AG1387">
        <v>164.677359742661</v>
      </c>
      <c r="AH1387">
        <v>164.677359742661</v>
      </c>
      <c r="AI1387">
        <v>2.0058185901459198</v>
      </c>
      <c r="AJ1387">
        <v>2.0058185901459198</v>
      </c>
      <c r="AK1387">
        <v>12.1438271353116</v>
      </c>
      <c r="AL1387">
        <v>12.1438271353116</v>
      </c>
      <c r="AM1387">
        <v>178.82700546811901</v>
      </c>
      <c r="AN1387">
        <v>178.82700546811901</v>
      </c>
      <c r="AO1387">
        <v>120.817561827978</v>
      </c>
      <c r="AP1387">
        <v>12.2036422813544</v>
      </c>
      <c r="AQ1387">
        <v>106.36666438847899</v>
      </c>
      <c r="AR1387">
        <v>2.2472551581451499</v>
      </c>
      <c r="AS1387">
        <v>4.3678287198217198</v>
      </c>
      <c r="AT1387">
        <v>0.408597540273759</v>
      </c>
      <c r="AU1387">
        <v>0.44788714014096997</v>
      </c>
      <c r="AV1387">
        <v>3.5113440394069899</v>
      </c>
      <c r="AW1387">
        <v>43.332562958278999</v>
      </c>
      <c r="AX1387">
        <v>6.4823553479453899</v>
      </c>
      <c r="AY1387">
        <v>18.833963996891999</v>
      </c>
      <c r="AZ1387">
        <v>18.0162436134415</v>
      </c>
      <c r="BA1387">
        <v>82.444914395580298</v>
      </c>
      <c r="BB1387">
        <v>22.629476001902098</v>
      </c>
      <c r="BC1387">
        <v>57.852776328681998</v>
      </c>
      <c r="BD1387">
        <v>1.9626620649962301</v>
      </c>
      <c r="BE1387">
        <v>6.8289772636380999</v>
      </c>
      <c r="BF1387">
        <v>2.0882928775819898</v>
      </c>
      <c r="BG1387">
        <v>4.2444051888418501</v>
      </c>
      <c r="BH1387">
        <v>0.49627919721425601</v>
      </c>
      <c r="BI1387">
        <v>12.435524745674</v>
      </c>
      <c r="BJ1387">
        <v>2.8276139989436899</v>
      </c>
      <c r="BK1387">
        <v>8.6640635720197707</v>
      </c>
      <c r="BL1387">
        <v>0.94384717471055202</v>
      </c>
      <c r="BM1387">
        <v>24.127086661608701</v>
      </c>
      <c r="BN1387">
        <v>2.9480903574524602</v>
      </c>
      <c r="BO1387">
        <v>13.783206641997999</v>
      </c>
      <c r="BP1387">
        <v>7.3957896621582098</v>
      </c>
      <c r="BQ1387">
        <v>11.3311057191562</v>
      </c>
      <c r="BR1387">
        <v>4.1995849118470101</v>
      </c>
      <c r="BS1387">
        <v>6.2016986410132304</v>
      </c>
      <c r="BT1387">
        <v>0.92982216629598502</v>
      </c>
      <c r="BU1387">
        <v>407.14407523773701</v>
      </c>
      <c r="BV1387">
        <v>319.70546030145198</v>
      </c>
      <c r="BW1387">
        <v>41.128662781118599</v>
      </c>
      <c r="BX1387">
        <v>46.3099521551678</v>
      </c>
      <c r="BY1387">
        <v>216.81107894543399</v>
      </c>
      <c r="BZ1387">
        <v>53.505667419787997</v>
      </c>
      <c r="CA1387">
        <v>162.24611777243399</v>
      </c>
      <c r="CB1387">
        <v>1.05929375321216</v>
      </c>
      <c r="CC1387">
        <v>3802</v>
      </c>
      <c r="CD1387">
        <v>3745</v>
      </c>
      <c r="CE1387">
        <v>3745</v>
      </c>
      <c r="CF1387">
        <v>963.40231966513204</v>
      </c>
      <c r="CG1387">
        <v>1218.9787299346499</v>
      </c>
      <c r="CH1387">
        <v>2156.0719206694898</v>
      </c>
    </row>
    <row r="1388" spans="1:86" x14ac:dyDescent="0.2">
      <c r="A1388" t="s">
        <v>165</v>
      </c>
      <c r="B1388">
        <v>2016</v>
      </c>
      <c r="C1388" t="s">
        <v>3969</v>
      </c>
      <c r="D1388" t="s">
        <v>4240</v>
      </c>
      <c r="E1388">
        <v>46.185107767065702</v>
      </c>
      <c r="F1388">
        <v>25.8887166970956</v>
      </c>
      <c r="G1388">
        <v>13.754840982994001</v>
      </c>
      <c r="H1388">
        <v>6.5415500869760601</v>
      </c>
      <c r="I1388">
        <v>38.549702932838002</v>
      </c>
      <c r="J1388">
        <v>23.4449787902624</v>
      </c>
      <c r="K1388">
        <v>13.5562563125584</v>
      </c>
      <c r="L1388">
        <v>1.5484678300171699</v>
      </c>
      <c r="M1388">
        <v>513.26906930433995</v>
      </c>
      <c r="N1388">
        <v>127.48286958622</v>
      </c>
      <c r="O1388">
        <v>3.5013858605599602</v>
      </c>
      <c r="P1388">
        <v>382.28481385755998</v>
      </c>
      <c r="Q1388">
        <v>234.59281062256201</v>
      </c>
      <c r="R1388">
        <v>576.65582742137701</v>
      </c>
      <c r="S1388">
        <v>811.24863804393897</v>
      </c>
      <c r="T1388">
        <v>857.433745811005</v>
      </c>
      <c r="U1388">
        <v>206.196841092184</v>
      </c>
      <c r="V1388">
        <v>506.93843516533798</v>
      </c>
      <c r="W1388">
        <v>713.13527625752204</v>
      </c>
      <c r="X1388">
        <v>751.68497919035997</v>
      </c>
      <c r="Y1388">
        <v>96.747762662062797</v>
      </c>
      <c r="Z1388">
        <v>14.8990856626232</v>
      </c>
      <c r="AA1388">
        <v>0.59967823115585295</v>
      </c>
      <c r="AB1388">
        <v>81.248998768283698</v>
      </c>
      <c r="AC1388">
        <v>16.330561370339399</v>
      </c>
      <c r="AD1388">
        <v>6.9505394807638803</v>
      </c>
      <c r="AE1388">
        <v>0.61608293508971101</v>
      </c>
      <c r="AF1388">
        <v>8.7639389544858304</v>
      </c>
      <c r="AG1388">
        <v>325.622174203339</v>
      </c>
      <c r="AH1388">
        <v>325.622174203339</v>
      </c>
      <c r="AI1388">
        <v>2.6137702687975199</v>
      </c>
      <c r="AJ1388">
        <v>2.6137702687975199</v>
      </c>
      <c r="AK1388">
        <v>30.7445054531374</v>
      </c>
      <c r="AL1388">
        <v>30.7445054531374</v>
      </c>
      <c r="AM1388">
        <v>358.980449925274</v>
      </c>
      <c r="AN1388">
        <v>358.980449925274</v>
      </c>
      <c r="AO1388">
        <v>475.174006645612</v>
      </c>
      <c r="AP1388">
        <v>54.070538224278202</v>
      </c>
      <c r="AQ1388">
        <v>84.660562801068906</v>
      </c>
      <c r="AR1388">
        <v>336.44290562026498</v>
      </c>
      <c r="AS1388">
        <v>61.986424249252103</v>
      </c>
      <c r="AT1388">
        <v>2.06452397729658</v>
      </c>
      <c r="AU1388">
        <v>0.37211633408842898</v>
      </c>
      <c r="AV1388">
        <v>59.549783937867197</v>
      </c>
      <c r="AW1388">
        <v>202.23690139491501</v>
      </c>
      <c r="AX1388">
        <v>24.3877515073955</v>
      </c>
      <c r="AY1388">
        <v>14.259018044642101</v>
      </c>
      <c r="AZ1388">
        <v>163.59013184287801</v>
      </c>
      <c r="BA1388">
        <v>440.325231841358</v>
      </c>
      <c r="BB1388">
        <v>108.110282624858</v>
      </c>
      <c r="BC1388">
        <v>84.193150450531903</v>
      </c>
      <c r="BD1388">
        <v>248.02179876596699</v>
      </c>
      <c r="BE1388">
        <v>52.853734231792203</v>
      </c>
      <c r="BF1388">
        <v>9.0994173656866106</v>
      </c>
      <c r="BG1388">
        <v>5.3209938319950902</v>
      </c>
      <c r="BH1388">
        <v>38.433323034110401</v>
      </c>
      <c r="BI1388">
        <v>70.976677171476595</v>
      </c>
      <c r="BJ1388">
        <v>11.928175154794801</v>
      </c>
      <c r="BK1388">
        <v>9.8243258206549005</v>
      </c>
      <c r="BL1388">
        <v>49.224176196027003</v>
      </c>
      <c r="BM1388">
        <v>80.087451162170694</v>
      </c>
      <c r="BN1388">
        <v>12.362398236205999</v>
      </c>
      <c r="BO1388">
        <v>14.919962308335901</v>
      </c>
      <c r="BP1388">
        <v>52.8050906176287</v>
      </c>
      <c r="BQ1388">
        <v>152.32104590299201</v>
      </c>
      <c r="BR1388">
        <v>39.606580933346898</v>
      </c>
      <c r="BS1388">
        <v>14.076999004034001</v>
      </c>
      <c r="BT1388">
        <v>98.637465965611199</v>
      </c>
      <c r="BU1388">
        <v>4963.1880831910503</v>
      </c>
      <c r="BV1388">
        <v>1376.7083562913999</v>
      </c>
      <c r="BW1388">
        <v>47.309885113249301</v>
      </c>
      <c r="BX1388">
        <v>3539.1698417864</v>
      </c>
      <c r="BY1388">
        <v>490.59712994743597</v>
      </c>
      <c r="BZ1388">
        <v>301.75098316880701</v>
      </c>
      <c r="CA1388">
        <v>186.917002355877</v>
      </c>
      <c r="CB1388">
        <v>1.9291444227530199</v>
      </c>
      <c r="CC1388">
        <v>12205</v>
      </c>
      <c r="CD1388">
        <v>12155</v>
      </c>
      <c r="CE1388">
        <v>12155</v>
      </c>
      <c r="CF1388">
        <v>1848.8658573472001</v>
      </c>
      <c r="CG1388">
        <v>1838.47958376721</v>
      </c>
      <c r="CH1388">
        <v>3225.9080704664102</v>
      </c>
    </row>
    <row r="1389" spans="1:86" x14ac:dyDescent="0.2">
      <c r="A1389" t="s">
        <v>165</v>
      </c>
      <c r="B1389">
        <v>2016</v>
      </c>
      <c r="C1389" t="s">
        <v>9</v>
      </c>
      <c r="D1389" t="s">
        <v>4241</v>
      </c>
      <c r="E1389">
        <v>124.731910596812</v>
      </c>
      <c r="F1389">
        <v>103.31662505508299</v>
      </c>
      <c r="G1389">
        <v>1.9682412718637301</v>
      </c>
      <c r="H1389">
        <v>19.447044269865</v>
      </c>
      <c r="I1389">
        <v>123.435312272031</v>
      </c>
      <c r="J1389">
        <v>103.146213553213</v>
      </c>
      <c r="K1389">
        <v>1.9379032569041299</v>
      </c>
      <c r="L1389">
        <v>18.351195461913299</v>
      </c>
      <c r="M1389">
        <v>4.6729664408004803</v>
      </c>
      <c r="N1389">
        <v>4.0221792779888697</v>
      </c>
      <c r="O1389">
        <v>0.30669525511040802</v>
      </c>
      <c r="P1389">
        <v>0.34409190770119902</v>
      </c>
      <c r="Q1389">
        <v>1058.0941693760401</v>
      </c>
      <c r="R1389">
        <v>2543.8450874906898</v>
      </c>
      <c r="S1389">
        <v>3601.9392568667399</v>
      </c>
      <c r="T1389">
        <v>3726.6711674635499</v>
      </c>
      <c r="U1389">
        <v>785.12811849361299</v>
      </c>
      <c r="V1389">
        <v>1887.5865353823499</v>
      </c>
      <c r="W1389">
        <v>2672.7146538759598</v>
      </c>
      <c r="X1389">
        <v>2796.1499661479902</v>
      </c>
      <c r="Y1389">
        <v>36.918378410279402</v>
      </c>
      <c r="Z1389">
        <v>2.1512422143760799</v>
      </c>
      <c r="AA1389">
        <v>4.8370479693222897E-2</v>
      </c>
      <c r="AB1389">
        <v>34.7187657162101</v>
      </c>
      <c r="AC1389">
        <v>1.03868156579322</v>
      </c>
      <c r="AD1389">
        <v>0.39137733728328</v>
      </c>
      <c r="AE1389">
        <v>9.7747493178775E-2</v>
      </c>
      <c r="AF1389">
        <v>0.549556735331166</v>
      </c>
      <c r="AG1389">
        <v>58.316764682285601</v>
      </c>
      <c r="AH1389">
        <v>58.316764682285601</v>
      </c>
      <c r="AI1389">
        <v>0.83537323405351604</v>
      </c>
      <c r="AJ1389">
        <v>0.83537323405351604</v>
      </c>
      <c r="AK1389">
        <v>4.8139168529404399</v>
      </c>
      <c r="AL1389">
        <v>4.8139168529404399</v>
      </c>
      <c r="AM1389">
        <v>63.966054769279502</v>
      </c>
      <c r="AN1389">
        <v>63.966054769279502</v>
      </c>
      <c r="AO1389">
        <v>26.1602417116118</v>
      </c>
      <c r="AP1389">
        <v>19.171853259287399</v>
      </c>
      <c r="AQ1389">
        <v>5.4335512514083497</v>
      </c>
      <c r="AR1389">
        <v>1.5548372009161799</v>
      </c>
      <c r="AS1389">
        <v>4.9601470216550503</v>
      </c>
      <c r="AT1389">
        <v>2.9845270974135798</v>
      </c>
      <c r="AU1389">
        <v>2.8372511140508001E-2</v>
      </c>
      <c r="AV1389">
        <v>1.9472474131009601</v>
      </c>
      <c r="AW1389">
        <v>383.984932811146</v>
      </c>
      <c r="AX1389">
        <v>3.8895700389885</v>
      </c>
      <c r="AY1389">
        <v>0.86366465975025097</v>
      </c>
      <c r="AZ1389">
        <v>379.231698112407</v>
      </c>
      <c r="BA1389">
        <v>95.437430221664798</v>
      </c>
      <c r="BB1389">
        <v>71.033863139999994</v>
      </c>
      <c r="BC1389">
        <v>21.4969899722409</v>
      </c>
      <c r="BD1389">
        <v>2.9065771094235799</v>
      </c>
      <c r="BE1389">
        <v>11.6194655126477</v>
      </c>
      <c r="BF1389">
        <v>7.4513784316374396</v>
      </c>
      <c r="BG1389">
        <v>1.21650459103294</v>
      </c>
      <c r="BH1389">
        <v>2.9515824899773802</v>
      </c>
      <c r="BI1389">
        <v>13.327308337747001</v>
      </c>
      <c r="BJ1389">
        <v>7.6561813845307896</v>
      </c>
      <c r="BK1389">
        <v>1.70903362078125</v>
      </c>
      <c r="BL1389">
        <v>3.9620933324349701</v>
      </c>
      <c r="BM1389">
        <v>14.4687599310747</v>
      </c>
      <c r="BN1389">
        <v>7.69302974543419</v>
      </c>
      <c r="BO1389">
        <v>2.1828794611507201</v>
      </c>
      <c r="BP1389">
        <v>4.5928507244898</v>
      </c>
      <c r="BQ1389">
        <v>63.070829623879199</v>
      </c>
      <c r="BR1389">
        <v>8.6980494966318709</v>
      </c>
      <c r="BS1389">
        <v>6.8421357917123702</v>
      </c>
      <c r="BT1389">
        <v>47.530644335534902</v>
      </c>
      <c r="BU1389">
        <v>49.413847682986301</v>
      </c>
      <c r="BV1389">
        <v>42.173092309221602</v>
      </c>
      <c r="BW1389">
        <v>4.1271628104100602</v>
      </c>
      <c r="BX1389">
        <v>3.1135925633546799</v>
      </c>
      <c r="BY1389">
        <v>1654.0073032826899</v>
      </c>
      <c r="BZ1389">
        <v>1580.92173984038</v>
      </c>
      <c r="CA1389">
        <v>26.160802186032001</v>
      </c>
      <c r="CB1389">
        <v>46.924761256282402</v>
      </c>
      <c r="CC1389">
        <v>42279</v>
      </c>
      <c r="CD1389">
        <v>43237</v>
      </c>
      <c r="CE1389">
        <v>43237</v>
      </c>
      <c r="CF1389">
        <v>597.24891651240102</v>
      </c>
      <c r="CG1389">
        <v>370.307028273904</v>
      </c>
      <c r="CH1389">
        <v>615.83706401989195</v>
      </c>
    </row>
    <row r="1390" spans="1:86" x14ac:dyDescent="0.2">
      <c r="A1390" t="s">
        <v>165</v>
      </c>
      <c r="B1390">
        <v>2016</v>
      </c>
      <c r="C1390" t="s">
        <v>10</v>
      </c>
      <c r="D1390" t="s">
        <v>4242</v>
      </c>
      <c r="E1390">
        <v>18.8363689233469</v>
      </c>
      <c r="F1390">
        <v>12.346618890816201</v>
      </c>
      <c r="G1390">
        <v>1.5988613724365</v>
      </c>
      <c r="H1390">
        <v>4.8908886600941504</v>
      </c>
      <c r="I1390">
        <v>16.599208255241599</v>
      </c>
      <c r="J1390">
        <v>12.205493903228399</v>
      </c>
      <c r="K1390">
        <v>1.57561521946461</v>
      </c>
      <c r="L1390">
        <v>2.8180991325485301</v>
      </c>
      <c r="M1390">
        <v>9.6239317564725901</v>
      </c>
      <c r="N1390">
        <v>6.2869230641942702</v>
      </c>
      <c r="O1390">
        <v>0.36106642223611801</v>
      </c>
      <c r="P1390">
        <v>2.9759422700421898</v>
      </c>
      <c r="Q1390">
        <v>2728.7821415384401</v>
      </c>
      <c r="R1390">
        <v>2332.8764044132299</v>
      </c>
      <c r="S1390">
        <v>5061.65854595167</v>
      </c>
      <c r="T1390">
        <v>5080.4949148750202</v>
      </c>
      <c r="U1390">
        <v>2345.4452593808201</v>
      </c>
      <c r="V1390">
        <v>2005.1560072023799</v>
      </c>
      <c r="W1390">
        <v>4350.6012665832004</v>
      </c>
      <c r="X1390">
        <v>4367.2004748384397</v>
      </c>
      <c r="Y1390">
        <v>32.376535247217497</v>
      </c>
      <c r="Z1390">
        <v>1.2069230885978099</v>
      </c>
      <c r="AA1390">
        <v>5.6145752756261998E-2</v>
      </c>
      <c r="AB1390">
        <v>31.1134664058632</v>
      </c>
      <c r="AC1390">
        <v>4.4213511473608698</v>
      </c>
      <c r="AD1390">
        <v>0.37232184688844799</v>
      </c>
      <c r="AE1390">
        <v>7.32970105804919E-2</v>
      </c>
      <c r="AF1390">
        <v>3.9757322898919201</v>
      </c>
      <c r="AG1390">
        <v>69.7388170510213</v>
      </c>
      <c r="AH1390">
        <v>69.7388170510213</v>
      </c>
      <c r="AI1390">
        <v>19.674107903446501</v>
      </c>
      <c r="AJ1390">
        <v>19.674107903446501</v>
      </c>
      <c r="AK1390">
        <v>20.865072370542801</v>
      </c>
      <c r="AL1390">
        <v>20.865072370542801</v>
      </c>
      <c r="AM1390">
        <v>110.277997325011</v>
      </c>
      <c r="AN1390">
        <v>110.277997325011</v>
      </c>
      <c r="AO1390">
        <v>29.503559534037699</v>
      </c>
      <c r="AP1390">
        <v>9.3574833220233096</v>
      </c>
      <c r="AQ1390">
        <v>7.2590481061442897</v>
      </c>
      <c r="AR1390">
        <v>12.887028105870099</v>
      </c>
      <c r="AS1390">
        <v>10.1935976812675</v>
      </c>
      <c r="AT1390">
        <v>0.36129659339675002</v>
      </c>
      <c r="AU1390">
        <v>4.0903601342233503E-2</v>
      </c>
      <c r="AV1390">
        <v>9.7913974865284992</v>
      </c>
      <c r="AW1390">
        <v>31.000830330777099</v>
      </c>
      <c r="AX1390">
        <v>1.8009104444747099</v>
      </c>
      <c r="AY1390">
        <v>1.11622252324946</v>
      </c>
      <c r="AZ1390">
        <v>28.083697363052899</v>
      </c>
      <c r="BA1390">
        <v>37.882852053719297</v>
      </c>
      <c r="BB1390">
        <v>17.423767153199702</v>
      </c>
      <c r="BC1390">
        <v>11.390004852333099</v>
      </c>
      <c r="BD1390">
        <v>9.0690800481866098</v>
      </c>
      <c r="BE1390">
        <v>3.3883361602067699</v>
      </c>
      <c r="BF1390">
        <v>1.19942640886331</v>
      </c>
      <c r="BG1390">
        <v>0.66185402223122602</v>
      </c>
      <c r="BH1390">
        <v>1.52705572911222</v>
      </c>
      <c r="BI1390">
        <v>5.2478393462500597</v>
      </c>
      <c r="BJ1390">
        <v>1.36219314349148</v>
      </c>
      <c r="BK1390">
        <v>1.27799421808102</v>
      </c>
      <c r="BL1390">
        <v>2.6076519846775601</v>
      </c>
      <c r="BM1390">
        <v>6.5635961377258498</v>
      </c>
      <c r="BN1390">
        <v>1.3878399886437001</v>
      </c>
      <c r="BO1390">
        <v>1.9708417232044899</v>
      </c>
      <c r="BP1390">
        <v>3.2049144258776598</v>
      </c>
      <c r="BQ1390">
        <v>15.6078791038868</v>
      </c>
      <c r="BR1390">
        <v>4.5984696080743603</v>
      </c>
      <c r="BS1390">
        <v>2.2952250353789299</v>
      </c>
      <c r="BT1390">
        <v>8.7141844604334899</v>
      </c>
      <c r="BU1390">
        <v>99.147433387303593</v>
      </c>
      <c r="BV1390">
        <v>66.701541310900396</v>
      </c>
      <c r="BW1390">
        <v>4.8363568539443103</v>
      </c>
      <c r="BX1390">
        <v>27.609535222459002</v>
      </c>
      <c r="BY1390">
        <v>260.58834426681301</v>
      </c>
      <c r="BZ1390">
        <v>233.62239274273</v>
      </c>
      <c r="CA1390">
        <v>21.4189715117239</v>
      </c>
      <c r="CB1390">
        <v>5.5469800123601098</v>
      </c>
      <c r="CC1390">
        <v>72284</v>
      </c>
      <c r="CD1390">
        <v>73481</v>
      </c>
      <c r="CE1390">
        <v>73481</v>
      </c>
      <c r="CF1390">
        <v>782.36906326805297</v>
      </c>
      <c r="CG1390">
        <v>541.035061089186</v>
      </c>
      <c r="CH1390">
        <v>896.30289428670801</v>
      </c>
    </row>
    <row r="1391" spans="1:86" x14ac:dyDescent="0.2">
      <c r="A1391" t="s">
        <v>165</v>
      </c>
      <c r="B1391">
        <v>2016</v>
      </c>
      <c r="C1391" t="s">
        <v>11</v>
      </c>
      <c r="D1391" t="s">
        <v>4243</v>
      </c>
      <c r="E1391">
        <v>6.8000935959965902</v>
      </c>
      <c r="F1391">
        <v>2.8261711130886198</v>
      </c>
      <c r="G1391">
        <v>2.17843349926923</v>
      </c>
      <c r="H1391">
        <v>1.79548898363874</v>
      </c>
      <c r="I1391">
        <v>5.7575465591588504</v>
      </c>
      <c r="J1391">
        <v>2.76069243693928</v>
      </c>
      <c r="K1391">
        <v>2.1466000199735999</v>
      </c>
      <c r="L1391">
        <v>0.85025410224597398</v>
      </c>
      <c r="M1391">
        <v>5.7253233412229498</v>
      </c>
      <c r="N1391">
        <v>3.2675417059421101</v>
      </c>
      <c r="O1391">
        <v>0.49894598065109802</v>
      </c>
      <c r="P1391">
        <v>1.9588356546297401</v>
      </c>
      <c r="Q1391">
        <v>344.64618025439302</v>
      </c>
      <c r="R1391">
        <v>1197.8831985624099</v>
      </c>
      <c r="S1391">
        <v>1542.5293788168001</v>
      </c>
      <c r="T1391">
        <v>1549.3294724128</v>
      </c>
      <c r="U1391">
        <v>297.78711858533899</v>
      </c>
      <c r="V1391">
        <v>1035.0156378880799</v>
      </c>
      <c r="W1391">
        <v>1332.80275647342</v>
      </c>
      <c r="X1391">
        <v>1338.5603030325799</v>
      </c>
      <c r="Y1391">
        <v>18.3669626418015</v>
      </c>
      <c r="Z1391">
        <v>0.49416319572926298</v>
      </c>
      <c r="AA1391">
        <v>6.3995081610938101E-2</v>
      </c>
      <c r="AB1391">
        <v>17.808804364461299</v>
      </c>
      <c r="AC1391">
        <v>0.99001883533108503</v>
      </c>
      <c r="AD1391">
        <v>0.17827045723527499</v>
      </c>
      <c r="AE1391">
        <v>0.101455041125354</v>
      </c>
      <c r="AF1391">
        <v>0.71029333697045305</v>
      </c>
      <c r="AG1391">
        <v>277.87937269487799</v>
      </c>
      <c r="AH1391">
        <v>277.87937269487799</v>
      </c>
      <c r="AI1391">
        <v>3.3816066419992699</v>
      </c>
      <c r="AJ1391">
        <v>3.3816066419992699</v>
      </c>
      <c r="AK1391">
        <v>7.0632430619840303</v>
      </c>
      <c r="AL1391">
        <v>7.0632430619840303</v>
      </c>
      <c r="AM1391">
        <v>288.32422239886102</v>
      </c>
      <c r="AN1391">
        <v>288.32422239886102</v>
      </c>
      <c r="AO1391">
        <v>14.1191189196484</v>
      </c>
      <c r="AP1391">
        <v>2.9619005438538699</v>
      </c>
      <c r="AQ1391">
        <v>7.9330503517001896</v>
      </c>
      <c r="AR1391">
        <v>3.2241680240943298</v>
      </c>
      <c r="AS1391">
        <v>2.70930808113097</v>
      </c>
      <c r="AT1391">
        <v>8.8775725577906001E-2</v>
      </c>
      <c r="AU1391">
        <v>5.5741552647787497E-2</v>
      </c>
      <c r="AV1391">
        <v>2.5647908029052799</v>
      </c>
      <c r="AW1391">
        <v>20.1472316216183</v>
      </c>
      <c r="AX1391">
        <v>0.78608781276318496</v>
      </c>
      <c r="AY1391">
        <v>1.02724360844949</v>
      </c>
      <c r="AZ1391">
        <v>18.333900200405601</v>
      </c>
      <c r="BA1391">
        <v>21.331585758617798</v>
      </c>
      <c r="BB1391">
        <v>4.5650533867229504</v>
      </c>
      <c r="BC1391">
        <v>14.693804677593899</v>
      </c>
      <c r="BD1391">
        <v>2.0727276943009501</v>
      </c>
      <c r="BE1391">
        <v>1.5425601271635101</v>
      </c>
      <c r="BF1391">
        <v>0.29029558109076897</v>
      </c>
      <c r="BG1391">
        <v>0.84475632832560599</v>
      </c>
      <c r="BH1391">
        <v>0.40750821774713802</v>
      </c>
      <c r="BI1391">
        <v>2.8326409512230302</v>
      </c>
      <c r="BJ1391">
        <v>0.37610450660587902</v>
      </c>
      <c r="BK1391">
        <v>1.74543656280186</v>
      </c>
      <c r="BL1391">
        <v>0.71109988181529005</v>
      </c>
      <c r="BM1391">
        <v>4.0747027544304499</v>
      </c>
      <c r="BN1391">
        <v>0.39151966053855602</v>
      </c>
      <c r="BO1391">
        <v>2.7654895724814099</v>
      </c>
      <c r="BP1391">
        <v>0.91769352141048499</v>
      </c>
      <c r="BQ1391">
        <v>5.1795339739777297</v>
      </c>
      <c r="BR1391">
        <v>0.98678404166254996</v>
      </c>
      <c r="BS1391">
        <v>2.9476653576241598</v>
      </c>
      <c r="BT1391">
        <v>1.24508457469102</v>
      </c>
      <c r="BU1391">
        <v>59.152993559711497</v>
      </c>
      <c r="BV1391">
        <v>34.428740823626697</v>
      </c>
      <c r="BW1391">
        <v>6.7533999772935998</v>
      </c>
      <c r="BX1391">
        <v>17.970852758791199</v>
      </c>
      <c r="BY1391">
        <v>68.543092554656994</v>
      </c>
      <c r="BZ1391">
        <v>37.555138705478001</v>
      </c>
      <c r="CA1391">
        <v>29.498306319309599</v>
      </c>
      <c r="CB1391">
        <v>1.4896475298693099</v>
      </c>
      <c r="CC1391">
        <v>11796</v>
      </c>
      <c r="CD1391">
        <v>11638</v>
      </c>
      <c r="CE1391">
        <v>11638</v>
      </c>
      <c r="CF1391">
        <v>705.98087739132905</v>
      </c>
      <c r="CG1391">
        <v>897.178841552368</v>
      </c>
      <c r="CH1391">
        <v>1489.0312407327799</v>
      </c>
    </row>
    <row r="1392" spans="1:86" x14ac:dyDescent="0.2">
      <c r="A1392" t="s">
        <v>165</v>
      </c>
      <c r="B1392">
        <v>2016</v>
      </c>
      <c r="C1392" t="s">
        <v>12</v>
      </c>
      <c r="D1392" t="s">
        <v>4244</v>
      </c>
      <c r="E1392">
        <v>-14.2852245342609</v>
      </c>
      <c r="F1392">
        <v>-5.3372327825852297</v>
      </c>
      <c r="G1392">
        <v>-0.92270838202267702</v>
      </c>
      <c r="H1392">
        <v>-8.0252833696530601</v>
      </c>
      <c r="I1392">
        <v>-14.1077701243065</v>
      </c>
      <c r="J1392">
        <v>-5.2852057319923897</v>
      </c>
      <c r="K1392">
        <v>-0.908196399515801</v>
      </c>
      <c r="L1392">
        <v>-7.9143679927982902</v>
      </c>
      <c r="M1392">
        <v>-1.74450803614561</v>
      </c>
      <c r="N1392">
        <v>-1.3794446798450899</v>
      </c>
      <c r="O1392">
        <v>-0.230911697522239</v>
      </c>
      <c r="P1392">
        <v>-0.13415165877827601</v>
      </c>
      <c r="Q1392">
        <v>319.06540119152203</v>
      </c>
      <c r="R1392">
        <v>1630.4898015455699</v>
      </c>
      <c r="S1392">
        <v>1949.55520273709</v>
      </c>
      <c r="T1392">
        <v>1935.2699782028301</v>
      </c>
      <c r="U1392">
        <v>294.829866860408</v>
      </c>
      <c r="V1392">
        <v>1506.64123816539</v>
      </c>
      <c r="W1392">
        <v>1801.4711050257999</v>
      </c>
      <c r="X1392">
        <v>1787.3633349014999</v>
      </c>
      <c r="Y1392">
        <v>-3.03261900378389</v>
      </c>
      <c r="Z1392">
        <v>-0.42593652254416903</v>
      </c>
      <c r="AA1392">
        <v>-3.0331690841631901E-2</v>
      </c>
      <c r="AB1392">
        <v>-2.57635079039808</v>
      </c>
      <c r="AC1392">
        <v>-0.27319360046451502</v>
      </c>
      <c r="AD1392">
        <v>-0.138854488353052</v>
      </c>
      <c r="AE1392">
        <v>-4.6153322939048697E-2</v>
      </c>
      <c r="AF1392">
        <v>-8.8185789172413903E-2</v>
      </c>
      <c r="AG1392">
        <v>-18.0273770800469</v>
      </c>
      <c r="AH1392">
        <v>-18.0273770800469</v>
      </c>
      <c r="AI1392">
        <v>-0.65656696472382703</v>
      </c>
      <c r="AJ1392">
        <v>-0.65656696472382703</v>
      </c>
      <c r="AK1392">
        <v>-1.5316676253122901</v>
      </c>
      <c r="AL1392">
        <v>-1.5316676253122901</v>
      </c>
      <c r="AM1392">
        <v>-20.215611670083</v>
      </c>
      <c r="AN1392">
        <v>-20.215611670083</v>
      </c>
      <c r="AO1392">
        <v>-6.6343015518076101</v>
      </c>
      <c r="AP1392">
        <v>-3.49541308583786</v>
      </c>
      <c r="AQ1392">
        <v>-2.7329697014996599</v>
      </c>
      <c r="AR1392">
        <v>-0.40591876447008401</v>
      </c>
      <c r="AS1392">
        <v>-0.90801600967512697</v>
      </c>
      <c r="AT1392">
        <v>-0.135390918882735</v>
      </c>
      <c r="AU1392">
        <v>-1.36179332725482E-2</v>
      </c>
      <c r="AV1392">
        <v>-0.75900715751984205</v>
      </c>
      <c r="AW1392">
        <v>-2.63257303232318</v>
      </c>
      <c r="AX1392">
        <v>-0.596835323602951</v>
      </c>
      <c r="AY1392">
        <v>-0.39561187860066199</v>
      </c>
      <c r="AZ1392">
        <v>-1.64012583011956</v>
      </c>
      <c r="BA1392">
        <v>-17.790053400113202</v>
      </c>
      <c r="BB1392">
        <v>-10.605341779970701</v>
      </c>
      <c r="BC1392">
        <v>-6.9476027514858796</v>
      </c>
      <c r="BD1392">
        <v>-0.23710886865657699</v>
      </c>
      <c r="BE1392">
        <v>-1.6862409783744601</v>
      </c>
      <c r="BF1392">
        <v>-0.20112612358412099</v>
      </c>
      <c r="BG1392">
        <v>-0.404918734107796</v>
      </c>
      <c r="BH1392">
        <v>-1.0801961206825399</v>
      </c>
      <c r="BI1392">
        <v>-2.4552384910852401</v>
      </c>
      <c r="BJ1392">
        <v>-0.29938385810807999</v>
      </c>
      <c r="BK1392">
        <v>-0.67225015361320195</v>
      </c>
      <c r="BL1392">
        <v>-1.48360447936396</v>
      </c>
      <c r="BM1392">
        <v>-3.3168058155013398</v>
      </c>
      <c r="BN1392">
        <v>-0.359602112123656</v>
      </c>
      <c r="BO1392">
        <v>-0.96585443896004997</v>
      </c>
      <c r="BP1392">
        <v>-1.99134926441764</v>
      </c>
      <c r="BQ1392">
        <v>-5.4228488490193403</v>
      </c>
      <c r="BR1392">
        <v>-1.9884236842670799</v>
      </c>
      <c r="BS1392">
        <v>-1.3920990060888401</v>
      </c>
      <c r="BT1392">
        <v>-2.0423261586634198</v>
      </c>
      <c r="BU1392">
        <v>-18.765906791991501</v>
      </c>
      <c r="BV1392">
        <v>-14.4143094584899</v>
      </c>
      <c r="BW1392">
        <v>-3.1283726964678502</v>
      </c>
      <c r="BX1392">
        <v>-1.2232246370337501</v>
      </c>
      <c r="BY1392">
        <v>-80.161942255369098</v>
      </c>
      <c r="BZ1392">
        <v>-67.339756350449207</v>
      </c>
      <c r="CA1392">
        <v>-12.4812197688572</v>
      </c>
      <c r="CB1392">
        <v>-0.34096613606256898</v>
      </c>
      <c r="CC1392">
        <v>6617</v>
      </c>
      <c r="CD1392">
        <v>6320</v>
      </c>
      <c r="CE1392">
        <v>6320</v>
      </c>
      <c r="CF1392">
        <v>-130.59839765119901</v>
      </c>
      <c r="CG1392">
        <v>-154.58756280471599</v>
      </c>
      <c r="CH1392">
        <v>-269.315964107399</v>
      </c>
    </row>
    <row r="1393" spans="1:86" x14ac:dyDescent="0.2">
      <c r="A1393" t="s">
        <v>165</v>
      </c>
      <c r="B1393">
        <v>2016</v>
      </c>
      <c r="C1393" t="s">
        <v>13</v>
      </c>
      <c r="D1393" t="s">
        <v>4245</v>
      </c>
      <c r="E1393">
        <v>-22.991343962653399</v>
      </c>
      <c r="F1393">
        <v>-8.4659685206860704</v>
      </c>
      <c r="G1393">
        <v>-1.2110723635101699</v>
      </c>
      <c r="H1393">
        <v>-13.314303078457201</v>
      </c>
      <c r="I1393">
        <v>-21.684243763867801</v>
      </c>
      <c r="J1393">
        <v>-8.4188707455793406</v>
      </c>
      <c r="K1393">
        <v>-1.19304234625687</v>
      </c>
      <c r="L1393">
        <v>-12.072330672031599</v>
      </c>
      <c r="M1393">
        <v>-2.5134322409088501</v>
      </c>
      <c r="N1393">
        <v>-1.9034277798099899</v>
      </c>
      <c r="O1393">
        <v>-0.29614562269336497</v>
      </c>
      <c r="P1393">
        <v>-0.31385883840548501</v>
      </c>
      <c r="Q1393">
        <v>45.174636127734999</v>
      </c>
      <c r="R1393">
        <v>1771.0893217146499</v>
      </c>
      <c r="S1393">
        <v>1816.26395784239</v>
      </c>
      <c r="T1393">
        <v>1793.27261387974</v>
      </c>
      <c r="U1393">
        <v>35.944017163718101</v>
      </c>
      <c r="V1393">
        <v>1409.1992860370899</v>
      </c>
      <c r="W1393">
        <v>1445.1433032008099</v>
      </c>
      <c r="X1393">
        <v>1423.4590594369399</v>
      </c>
      <c r="Y1393">
        <v>-33.410517207800602</v>
      </c>
      <c r="Z1393">
        <v>-0.35740163517638501</v>
      </c>
      <c r="AA1393">
        <v>-4.6678031608033903E-2</v>
      </c>
      <c r="AB1393">
        <v>-33.006437541016197</v>
      </c>
      <c r="AC1393">
        <v>-0.56844167137193602</v>
      </c>
      <c r="AD1393">
        <v>-0.12806286653457999</v>
      </c>
      <c r="AE1393">
        <v>-5.6587471352660901E-2</v>
      </c>
      <c r="AF1393">
        <v>-0.38379133348469402</v>
      </c>
      <c r="AG1393">
        <v>-113.489226436119</v>
      </c>
      <c r="AH1393">
        <v>-113.489226436119</v>
      </c>
      <c r="AI1393">
        <v>-110.251405943948</v>
      </c>
      <c r="AJ1393">
        <v>-110.251405943948</v>
      </c>
      <c r="AK1393">
        <v>-75.741168662925205</v>
      </c>
      <c r="AL1393">
        <v>-75.741168662925205</v>
      </c>
      <c r="AM1393">
        <v>-299.481801042992</v>
      </c>
      <c r="AN1393">
        <v>-299.481801042992</v>
      </c>
      <c r="AO1393">
        <v>-55.9647712889223</v>
      </c>
      <c r="AP1393">
        <v>-2.58778289938757</v>
      </c>
      <c r="AQ1393">
        <v>-4.3690398458393203</v>
      </c>
      <c r="AR1393">
        <v>-49.007948543695001</v>
      </c>
      <c r="AS1393">
        <v>-1.4852195110467701</v>
      </c>
      <c r="AT1393">
        <v>-8.8821421947011106E-2</v>
      </c>
      <c r="AU1393">
        <v>-2.5680208919079399E-2</v>
      </c>
      <c r="AV1393">
        <v>-1.3707178801806801</v>
      </c>
      <c r="AW1393">
        <v>-4.4232409188442299</v>
      </c>
      <c r="AX1393">
        <v>-0.59079085249416796</v>
      </c>
      <c r="AY1393">
        <v>-0.675016909369623</v>
      </c>
      <c r="AZ1393">
        <v>-3.1574331569804301</v>
      </c>
      <c r="BA1393">
        <v>-23.7420502240407</v>
      </c>
      <c r="BB1393">
        <v>-10.4886453205109</v>
      </c>
      <c r="BC1393">
        <v>-8.7853507448674293</v>
      </c>
      <c r="BD1393">
        <v>-4.4680541586624196</v>
      </c>
      <c r="BE1393">
        <v>-2.94482603852031</v>
      </c>
      <c r="BF1393">
        <v>-0.396331921663791</v>
      </c>
      <c r="BG1393">
        <v>-0.55671457214713904</v>
      </c>
      <c r="BH1393">
        <v>-1.99177954470937</v>
      </c>
      <c r="BI1393">
        <v>-4.4969602319695401</v>
      </c>
      <c r="BJ1393">
        <v>-0.55281873746625299</v>
      </c>
      <c r="BK1393">
        <v>-0.88973245920966604</v>
      </c>
      <c r="BL1393">
        <v>-3.0544090352936299</v>
      </c>
      <c r="BM1393">
        <v>-5.7727697088552299</v>
      </c>
      <c r="BN1393">
        <v>-0.71147496793786003</v>
      </c>
      <c r="BO1393">
        <v>-1.2584223829483301</v>
      </c>
      <c r="BP1393">
        <v>-3.8028723579690502</v>
      </c>
      <c r="BQ1393">
        <v>-20.5301537873348</v>
      </c>
      <c r="BR1393">
        <v>-2.9975682092520799</v>
      </c>
      <c r="BS1393">
        <v>-1.4905078529271301</v>
      </c>
      <c r="BT1393">
        <v>-16.0420777251556</v>
      </c>
      <c r="BU1393">
        <v>-26.256583361112199</v>
      </c>
      <c r="BV1393">
        <v>-19.963650141887001</v>
      </c>
      <c r="BW1393">
        <v>-3.9696730274933598</v>
      </c>
      <c r="BX1393">
        <v>-2.3232601917319098</v>
      </c>
      <c r="BY1393">
        <v>-163.74607755966201</v>
      </c>
      <c r="BZ1393">
        <v>-99.599475638919301</v>
      </c>
      <c r="CA1393">
        <v>-16.406717673832802</v>
      </c>
      <c r="CB1393">
        <v>-47.739884246909703</v>
      </c>
      <c r="CC1393">
        <v>87</v>
      </c>
      <c r="CD1393">
        <v>-18</v>
      </c>
      <c r="CE1393">
        <v>-18</v>
      </c>
      <c r="CF1393">
        <v>-256.74196947270298</v>
      </c>
      <c r="CG1393">
        <v>-262.10381256816601</v>
      </c>
      <c r="CH1393">
        <v>-441.87684225887398</v>
      </c>
    </row>
    <row r="1394" spans="1:86" x14ac:dyDescent="0.2">
      <c r="A1394" t="s">
        <v>165</v>
      </c>
      <c r="B1394">
        <v>2016</v>
      </c>
      <c r="C1394" t="s">
        <v>14</v>
      </c>
      <c r="D1394" t="s">
        <v>4246</v>
      </c>
      <c r="E1394">
        <v>144.737031596523</v>
      </c>
      <c r="F1394">
        <v>52.624670947886997</v>
      </c>
      <c r="G1394">
        <v>41.463325493521999</v>
      </c>
      <c r="H1394">
        <v>50.649035155113602</v>
      </c>
      <c r="I1394">
        <v>133.44649719547601</v>
      </c>
      <c r="J1394">
        <v>51.731987728719297</v>
      </c>
      <c r="K1394">
        <v>40.872969367897497</v>
      </c>
      <c r="L1394">
        <v>40.841540098859198</v>
      </c>
      <c r="M1394">
        <v>68.293926498148295</v>
      </c>
      <c r="N1394">
        <v>43.715203461499499</v>
      </c>
      <c r="O1394">
        <v>9.2785183506715896</v>
      </c>
      <c r="P1394">
        <v>15.300204685977199</v>
      </c>
      <c r="Q1394">
        <v>780.73974506288801</v>
      </c>
      <c r="R1394">
        <v>573.62090449649895</v>
      </c>
      <c r="S1394">
        <v>1354.3606495593899</v>
      </c>
      <c r="T1394">
        <v>1499.0976811559101</v>
      </c>
      <c r="U1394">
        <v>667.96260697762204</v>
      </c>
      <c r="V1394">
        <v>490.76189243251599</v>
      </c>
      <c r="W1394">
        <v>1158.72449941014</v>
      </c>
      <c r="X1394">
        <v>1292.1709966056101</v>
      </c>
      <c r="Y1394">
        <v>222.55774039991999</v>
      </c>
      <c r="Z1394">
        <v>6.7257738625866503</v>
      </c>
      <c r="AA1394">
        <v>1.13823642508659</v>
      </c>
      <c r="AB1394">
        <v>214.69373011224599</v>
      </c>
      <c r="AC1394">
        <v>10.988679508478301</v>
      </c>
      <c r="AD1394">
        <v>2.4313384986681599</v>
      </c>
      <c r="AE1394">
        <v>1.88557119126609</v>
      </c>
      <c r="AF1394">
        <v>6.671769818544</v>
      </c>
      <c r="AG1394">
        <v>1774.5241453004501</v>
      </c>
      <c r="AH1394">
        <v>1774.5241453004501</v>
      </c>
      <c r="AI1394">
        <v>348.84000707903903</v>
      </c>
      <c r="AJ1394">
        <v>348.84000707903903</v>
      </c>
      <c r="AK1394">
        <v>321.01836245711002</v>
      </c>
      <c r="AL1394">
        <v>321.01836245711002</v>
      </c>
      <c r="AM1394">
        <v>2444.3825148366</v>
      </c>
      <c r="AN1394">
        <v>2444.3825148366</v>
      </c>
      <c r="AO1394">
        <v>344.739429818438</v>
      </c>
      <c r="AP1394">
        <v>40.1299437144948</v>
      </c>
      <c r="AQ1394">
        <v>146.55574818672901</v>
      </c>
      <c r="AR1394">
        <v>158.053737917213</v>
      </c>
      <c r="AS1394">
        <v>24.285060573425898</v>
      </c>
      <c r="AT1394">
        <v>1.2381095242359399</v>
      </c>
      <c r="AU1394">
        <v>1.0657158411441701</v>
      </c>
      <c r="AV1394">
        <v>21.9812352080457</v>
      </c>
      <c r="AW1394">
        <v>93.312462121003904</v>
      </c>
      <c r="AX1394">
        <v>10.7366718999171</v>
      </c>
      <c r="AY1394">
        <v>18.658652329774402</v>
      </c>
      <c r="AZ1394">
        <v>63.917137891312301</v>
      </c>
      <c r="BA1394">
        <v>395.78418519319501</v>
      </c>
      <c r="BB1394">
        <v>77.245532528246599</v>
      </c>
      <c r="BC1394">
        <v>295.44576298954797</v>
      </c>
      <c r="BD1394">
        <v>23.0928896753997</v>
      </c>
      <c r="BE1394">
        <v>29.852945980955301</v>
      </c>
      <c r="BF1394">
        <v>4.1213428965687804</v>
      </c>
      <c r="BG1394">
        <v>17.473409396497999</v>
      </c>
      <c r="BH1394">
        <v>8.2581936878885305</v>
      </c>
      <c r="BI1394">
        <v>53.986155453106903</v>
      </c>
      <c r="BJ1394">
        <v>5.5364540404423304</v>
      </c>
      <c r="BK1394">
        <v>34.8679861501152</v>
      </c>
      <c r="BL1394">
        <v>13.5817152625494</v>
      </c>
      <c r="BM1394">
        <v>78.292290976110394</v>
      </c>
      <c r="BN1394">
        <v>6.0961858475942501</v>
      </c>
      <c r="BO1394">
        <v>54.462079504547198</v>
      </c>
      <c r="BP1394">
        <v>17.7340256239689</v>
      </c>
      <c r="BQ1394">
        <v>134.903785751942</v>
      </c>
      <c r="BR1394">
        <v>17.886701675305101</v>
      </c>
      <c r="BS1394">
        <v>63.3007715739869</v>
      </c>
      <c r="BT1394">
        <v>53.716312502650503</v>
      </c>
      <c r="BU1394">
        <v>723.65647729364196</v>
      </c>
      <c r="BV1394">
        <v>459.28999105363903</v>
      </c>
      <c r="BW1394">
        <v>124.841589318857</v>
      </c>
      <c r="BX1394">
        <v>139.52489692114699</v>
      </c>
      <c r="BY1394">
        <v>1331.4235356238801</v>
      </c>
      <c r="BZ1394">
        <v>638.62752878983895</v>
      </c>
      <c r="CA1394">
        <v>561.16099863295801</v>
      </c>
      <c r="CB1394">
        <v>131.635008201087</v>
      </c>
      <c r="CC1394">
        <v>40868</v>
      </c>
      <c r="CD1394">
        <v>40960</v>
      </c>
      <c r="CE1394">
        <v>40960</v>
      </c>
      <c r="CF1394">
        <v>12456.967770098399</v>
      </c>
      <c r="CG1394">
        <v>15984.5104759436</v>
      </c>
      <c r="CH1394">
        <v>27484.8741187858</v>
      </c>
    </row>
    <row r="1395" spans="1:86" x14ac:dyDescent="0.2">
      <c r="A1395" t="s">
        <v>165</v>
      </c>
      <c r="B1395">
        <v>2016</v>
      </c>
      <c r="C1395" t="s">
        <v>15</v>
      </c>
      <c r="D1395" t="s">
        <v>4247</v>
      </c>
      <c r="E1395">
        <v>5.74983772431096</v>
      </c>
      <c r="F1395">
        <v>2.32631434412282</v>
      </c>
      <c r="G1395">
        <v>1.95082665524581</v>
      </c>
      <c r="H1395">
        <v>1.4726967249423299</v>
      </c>
      <c r="I1395">
        <v>5.1259834953803001</v>
      </c>
      <c r="J1395">
        <v>2.27583502103308</v>
      </c>
      <c r="K1395">
        <v>1.92333524213675</v>
      </c>
      <c r="L1395">
        <v>0.92681323221046596</v>
      </c>
      <c r="M1395">
        <v>3.7849183996723199</v>
      </c>
      <c r="N1395">
        <v>2.5387841860782401</v>
      </c>
      <c r="O1395">
        <v>0.390120679680871</v>
      </c>
      <c r="P1395">
        <v>0.856013533913212</v>
      </c>
      <c r="Q1395">
        <v>2297.0895358818598</v>
      </c>
      <c r="R1395">
        <v>845.63660000149002</v>
      </c>
      <c r="S1395">
        <v>3142.7261358833498</v>
      </c>
      <c r="T1395">
        <v>3148.4759736076599</v>
      </c>
      <c r="U1395">
        <v>2013.79053023952</v>
      </c>
      <c r="V1395">
        <v>741.34462349251896</v>
      </c>
      <c r="W1395">
        <v>2755.1351537320402</v>
      </c>
      <c r="X1395">
        <v>2760.26113722742</v>
      </c>
      <c r="Y1395">
        <v>10.920979481561201</v>
      </c>
      <c r="Z1395">
        <v>0.38921185987112</v>
      </c>
      <c r="AA1395">
        <v>5.5197428253769297E-2</v>
      </c>
      <c r="AB1395">
        <v>10.4765701934363</v>
      </c>
      <c r="AC1395">
        <v>0.82224022774536198</v>
      </c>
      <c r="AD1395">
        <v>0.13674169997638499</v>
      </c>
      <c r="AE1395">
        <v>8.76224073916608E-2</v>
      </c>
      <c r="AF1395">
        <v>0.59787612037731397</v>
      </c>
      <c r="AG1395">
        <v>88.385023356411907</v>
      </c>
      <c r="AH1395">
        <v>88.385023356411907</v>
      </c>
      <c r="AI1395">
        <v>5.8019342525506197</v>
      </c>
      <c r="AJ1395">
        <v>5.8019342525506197</v>
      </c>
      <c r="AK1395">
        <v>11.497439315197401</v>
      </c>
      <c r="AL1395">
        <v>11.497439315197401</v>
      </c>
      <c r="AM1395">
        <v>105.68439692416</v>
      </c>
      <c r="AN1395">
        <v>105.68439692416</v>
      </c>
      <c r="AO1395">
        <v>12.6915294668608</v>
      </c>
      <c r="AP1395">
        <v>2.37089613126739</v>
      </c>
      <c r="AQ1395">
        <v>7.0112672577421202</v>
      </c>
      <c r="AR1395">
        <v>3.3093660778512399</v>
      </c>
      <c r="AS1395">
        <v>1.89364074271546</v>
      </c>
      <c r="AT1395">
        <v>7.2449105310413001E-2</v>
      </c>
      <c r="AU1395">
        <v>5.3515250083276698E-2</v>
      </c>
      <c r="AV1395">
        <v>1.76767638732177</v>
      </c>
      <c r="AW1395">
        <v>7.1553817128518098</v>
      </c>
      <c r="AX1395">
        <v>0.61422341041921602</v>
      </c>
      <c r="AY1395">
        <v>0.94291512298381297</v>
      </c>
      <c r="AZ1395">
        <v>5.5982431794487804</v>
      </c>
      <c r="BA1395">
        <v>20.2135654711104</v>
      </c>
      <c r="BB1395">
        <v>3.62318478399605</v>
      </c>
      <c r="BC1395">
        <v>15.239037990129299</v>
      </c>
      <c r="BD1395">
        <v>1.35134269698496</v>
      </c>
      <c r="BE1395">
        <v>1.44426658681019</v>
      </c>
      <c r="BF1395">
        <v>0.24628555004154601</v>
      </c>
      <c r="BG1395">
        <v>0.90599780060730895</v>
      </c>
      <c r="BH1395">
        <v>0.29198323616133498</v>
      </c>
      <c r="BI1395">
        <v>2.5792149371875701</v>
      </c>
      <c r="BJ1395">
        <v>0.313674104921292</v>
      </c>
      <c r="BK1395">
        <v>1.73507837644301</v>
      </c>
      <c r="BL1395">
        <v>0.53046245582326601</v>
      </c>
      <c r="BM1395">
        <v>3.6762203257796702</v>
      </c>
      <c r="BN1395">
        <v>0.32721324576218302</v>
      </c>
      <c r="BO1395">
        <v>2.6587662689837002</v>
      </c>
      <c r="BP1395">
        <v>0.69024081103378698</v>
      </c>
      <c r="BQ1395">
        <v>5.9308474927662198</v>
      </c>
      <c r="BR1395">
        <v>0.85781607324442499</v>
      </c>
      <c r="BS1395">
        <v>3.6560158134896801</v>
      </c>
      <c r="BT1395">
        <v>1.41701560603211</v>
      </c>
      <c r="BU1395">
        <v>39.845480673587801</v>
      </c>
      <c r="BV1395">
        <v>26.718466693326999</v>
      </c>
      <c r="BW1395">
        <v>5.2441014620822601</v>
      </c>
      <c r="BX1395">
        <v>7.88291251817859</v>
      </c>
      <c r="BY1395">
        <v>61.265334855769801</v>
      </c>
      <c r="BZ1395">
        <v>32.245603630652198</v>
      </c>
      <c r="CA1395">
        <v>26.311141070108501</v>
      </c>
      <c r="CB1395">
        <v>2.7085901550090998</v>
      </c>
      <c r="CC1395">
        <v>72109</v>
      </c>
      <c r="CD1395">
        <v>76192</v>
      </c>
      <c r="CE1395">
        <v>76192</v>
      </c>
      <c r="CF1395">
        <v>1303.4136928819401</v>
      </c>
      <c r="CG1395">
        <v>1245.0777905175601</v>
      </c>
      <c r="CH1395">
        <v>1894.3632922424599</v>
      </c>
    </row>
    <row r="1396" spans="1:86" x14ac:dyDescent="0.2">
      <c r="A1396" t="s">
        <v>165</v>
      </c>
      <c r="B1396">
        <v>2016</v>
      </c>
      <c r="C1396" t="s">
        <v>16</v>
      </c>
      <c r="D1396" t="s">
        <v>4248</v>
      </c>
      <c r="E1396">
        <v>20.492774783671901</v>
      </c>
      <c r="F1396">
        <v>6.8831184069721498</v>
      </c>
      <c r="G1396">
        <v>5.7613792700283497</v>
      </c>
      <c r="H1396">
        <v>7.8482771066713797</v>
      </c>
      <c r="I1396">
        <v>18.315216030666701</v>
      </c>
      <c r="J1396">
        <v>6.7570512960407099</v>
      </c>
      <c r="K1396">
        <v>5.6782588590313798</v>
      </c>
      <c r="L1396">
        <v>5.8799058755946003</v>
      </c>
      <c r="M1396">
        <v>11.1625806842433</v>
      </c>
      <c r="N1396">
        <v>6.20143140961423</v>
      </c>
      <c r="O1396">
        <v>1.2038112142633699</v>
      </c>
      <c r="P1396">
        <v>3.75733806036573</v>
      </c>
      <c r="Q1396">
        <v>1009.96094487209</v>
      </c>
      <c r="R1396">
        <v>513.85058749540701</v>
      </c>
      <c r="S1396">
        <v>1523.8115323674899</v>
      </c>
      <c r="T1396">
        <v>1544.30430715117</v>
      </c>
      <c r="U1396">
        <v>848.846223960354</v>
      </c>
      <c r="V1396">
        <v>431.878215776481</v>
      </c>
      <c r="W1396">
        <v>1280.7244397368299</v>
      </c>
      <c r="X1396">
        <v>1299.0396557675001</v>
      </c>
      <c r="Y1396">
        <v>32.701719953024202</v>
      </c>
      <c r="Z1396">
        <v>0.95352562759926796</v>
      </c>
      <c r="AA1396">
        <v>0.16819545792969801</v>
      </c>
      <c r="AB1396">
        <v>31.579998867495199</v>
      </c>
      <c r="AC1396">
        <v>1.7675894100487199</v>
      </c>
      <c r="AD1396">
        <v>0.34305023570957399</v>
      </c>
      <c r="AE1396">
        <v>0.264817196472241</v>
      </c>
      <c r="AF1396">
        <v>1.1597219778668999</v>
      </c>
      <c r="AG1396">
        <v>253.36741214633199</v>
      </c>
      <c r="AH1396">
        <v>253.36741214633199</v>
      </c>
      <c r="AI1396">
        <v>46.041105923605102</v>
      </c>
      <c r="AJ1396">
        <v>46.041105923605102</v>
      </c>
      <c r="AK1396">
        <v>532.77259689156995</v>
      </c>
      <c r="AL1396">
        <v>532.77259689156995</v>
      </c>
      <c r="AM1396">
        <v>832.181114961508</v>
      </c>
      <c r="AN1396">
        <v>832.181114961508</v>
      </c>
      <c r="AO1396">
        <v>50.362199400102803</v>
      </c>
      <c r="AP1396">
        <v>5.8542942626830401</v>
      </c>
      <c r="AQ1396">
        <v>20.882455446456099</v>
      </c>
      <c r="AR1396">
        <v>23.625449690963599</v>
      </c>
      <c r="AS1396">
        <v>4.3431799439142003</v>
      </c>
      <c r="AT1396">
        <v>0.164322461090676</v>
      </c>
      <c r="AU1396">
        <v>0.13789673815523501</v>
      </c>
      <c r="AV1396">
        <v>4.0409607446682898</v>
      </c>
      <c r="AW1396">
        <v>16.658260143482199</v>
      </c>
      <c r="AX1396">
        <v>1.52559931929211</v>
      </c>
      <c r="AY1396">
        <v>2.8273831239758298</v>
      </c>
      <c r="AZ1396">
        <v>12.3052777002142</v>
      </c>
      <c r="BA1396">
        <v>59.870136895819201</v>
      </c>
      <c r="BB1396">
        <v>10.3635734326802</v>
      </c>
      <c r="BC1396">
        <v>44.519091440781402</v>
      </c>
      <c r="BD1396">
        <v>4.98747202235751</v>
      </c>
      <c r="BE1396">
        <v>4.60268809931965</v>
      </c>
      <c r="BF1396">
        <v>0.61064253128276802</v>
      </c>
      <c r="BG1396">
        <v>2.6241321711559502</v>
      </c>
      <c r="BH1396">
        <v>1.3679133968809201</v>
      </c>
      <c r="BI1396">
        <v>7.8993097900977096</v>
      </c>
      <c r="BJ1396">
        <v>0.80697669236456204</v>
      </c>
      <c r="BK1396">
        <v>4.8332581190839496</v>
      </c>
      <c r="BL1396">
        <v>2.2590749786491999</v>
      </c>
      <c r="BM1396">
        <v>11.1164546230808</v>
      </c>
      <c r="BN1396">
        <v>0.88688062195611295</v>
      </c>
      <c r="BO1396">
        <v>7.2825957194389099</v>
      </c>
      <c r="BP1396">
        <v>2.9469782816857699</v>
      </c>
      <c r="BQ1396">
        <v>20.830815668495202</v>
      </c>
      <c r="BR1396">
        <v>2.5571909577752598</v>
      </c>
      <c r="BS1396">
        <v>10.437976257686101</v>
      </c>
      <c r="BT1396">
        <v>7.8356484530338202</v>
      </c>
      <c r="BU1396">
        <v>116.04852199957401</v>
      </c>
      <c r="BV1396">
        <v>65.345209327429799</v>
      </c>
      <c r="BW1396">
        <v>16.212970578654801</v>
      </c>
      <c r="BX1396">
        <v>34.49034209349</v>
      </c>
      <c r="BY1396">
        <v>180.062093370377</v>
      </c>
      <c r="BZ1396">
        <v>82.680556721669205</v>
      </c>
      <c r="CA1396">
        <v>77.767030419983101</v>
      </c>
      <c r="CB1396">
        <v>19.6145062287247</v>
      </c>
      <c r="CC1396">
        <v>40140</v>
      </c>
      <c r="CD1396">
        <v>40507</v>
      </c>
      <c r="CE1396">
        <v>40507</v>
      </c>
      <c r="CF1396">
        <v>2417.7907176244198</v>
      </c>
      <c r="CG1396">
        <v>2743.0511918349398</v>
      </c>
      <c r="CH1396">
        <v>4595.8066875265604</v>
      </c>
    </row>
    <row r="1397" spans="1:86" x14ac:dyDescent="0.2">
      <c r="A1397" t="s">
        <v>165</v>
      </c>
      <c r="B1397">
        <v>2016</v>
      </c>
      <c r="C1397" t="s">
        <v>17</v>
      </c>
      <c r="D1397" t="s">
        <v>4249</v>
      </c>
      <c r="E1397">
        <v>115.735795854507</v>
      </c>
      <c r="F1397">
        <v>39.282055807986097</v>
      </c>
      <c r="G1397">
        <v>38.895001115111398</v>
      </c>
      <c r="H1397">
        <v>37.558738931409202</v>
      </c>
      <c r="I1397">
        <v>105.127861455478</v>
      </c>
      <c r="J1397">
        <v>38.624119467918703</v>
      </c>
      <c r="K1397">
        <v>38.3343645287285</v>
      </c>
      <c r="L1397">
        <v>28.169377458831001</v>
      </c>
      <c r="M1397">
        <v>50.894079001453598</v>
      </c>
      <c r="N1397">
        <v>31.745304394275198</v>
      </c>
      <c r="O1397">
        <v>8.2652736399989202</v>
      </c>
      <c r="P1397">
        <v>10.883500967179501</v>
      </c>
      <c r="Q1397">
        <v>2677.1182279376999</v>
      </c>
      <c r="R1397">
        <v>555.83445447201905</v>
      </c>
      <c r="S1397">
        <v>3232.9526824097102</v>
      </c>
      <c r="T1397">
        <v>3348.6884782642201</v>
      </c>
      <c r="U1397">
        <v>2276.3831666542401</v>
      </c>
      <c r="V1397">
        <v>472.632169323825</v>
      </c>
      <c r="W1397">
        <v>2749.0153359780702</v>
      </c>
      <c r="X1397">
        <v>2854.1431974335501</v>
      </c>
      <c r="Y1397">
        <v>187.47534444192601</v>
      </c>
      <c r="Z1397">
        <v>5.1804910423716404</v>
      </c>
      <c r="AA1397">
        <v>1.04818811176197</v>
      </c>
      <c r="AB1397">
        <v>181.24666528779201</v>
      </c>
      <c r="AC1397">
        <v>10.765213786366701</v>
      </c>
      <c r="AD1397">
        <v>1.77323511412109</v>
      </c>
      <c r="AE1397">
        <v>1.79339558251291</v>
      </c>
      <c r="AF1397">
        <v>7.1985830897327201</v>
      </c>
      <c r="AG1397">
        <v>2306.8802099841701</v>
      </c>
      <c r="AH1397">
        <v>2306.8802099841701</v>
      </c>
      <c r="AI1397">
        <v>191.36626741768299</v>
      </c>
      <c r="AJ1397">
        <v>191.36626741768299</v>
      </c>
      <c r="AK1397">
        <v>210.188546336836</v>
      </c>
      <c r="AL1397">
        <v>210.188546336836</v>
      </c>
      <c r="AM1397">
        <v>2708.4350237386898</v>
      </c>
      <c r="AN1397">
        <v>2708.4350237386898</v>
      </c>
      <c r="AO1397">
        <v>258.69443738050899</v>
      </c>
      <c r="AP1397">
        <v>34.255176008089897</v>
      </c>
      <c r="AQ1397">
        <v>131.84754657016001</v>
      </c>
      <c r="AR1397">
        <v>92.591714802258295</v>
      </c>
      <c r="AS1397">
        <v>26.265690438369202</v>
      </c>
      <c r="AT1397">
        <v>0.94629524188976</v>
      </c>
      <c r="AU1397">
        <v>0.91737693985257096</v>
      </c>
      <c r="AV1397">
        <v>24.402018256626899</v>
      </c>
      <c r="AW1397">
        <v>99.350664028880502</v>
      </c>
      <c r="AX1397">
        <v>8.1546829737243591</v>
      </c>
      <c r="AY1397">
        <v>16.9303122157811</v>
      </c>
      <c r="AZ1397">
        <v>74.265668839374896</v>
      </c>
      <c r="BA1397">
        <v>365.08754375410501</v>
      </c>
      <c r="BB1397">
        <v>55.752390888155396</v>
      </c>
      <c r="BC1397">
        <v>290.16107810431998</v>
      </c>
      <c r="BD1397">
        <v>19.174074761629299</v>
      </c>
      <c r="BE1397">
        <v>25.829647497447901</v>
      </c>
      <c r="BF1397">
        <v>3.1724722650191199</v>
      </c>
      <c r="BG1397">
        <v>16.909668530941499</v>
      </c>
      <c r="BH1397">
        <v>5.7475067014872598</v>
      </c>
      <c r="BI1397">
        <v>47.199599056724701</v>
      </c>
      <c r="BJ1397">
        <v>4.1584071447731503</v>
      </c>
      <c r="BK1397">
        <v>32.940469464207602</v>
      </c>
      <c r="BL1397">
        <v>10.100722447743999</v>
      </c>
      <c r="BM1397">
        <v>68.636956931777803</v>
      </c>
      <c r="BN1397">
        <v>4.5164195977478698</v>
      </c>
      <c r="BO1397">
        <v>50.879129047306698</v>
      </c>
      <c r="BP1397">
        <v>13.2414082867232</v>
      </c>
      <c r="BQ1397">
        <v>110.331290755795</v>
      </c>
      <c r="BR1397">
        <v>12.3931717930069</v>
      </c>
      <c r="BS1397">
        <v>66.026465294116505</v>
      </c>
      <c r="BT1397">
        <v>31.911653668671999</v>
      </c>
      <c r="BU1397">
        <v>544.23458204730798</v>
      </c>
      <c r="BV1397">
        <v>333.60482718462498</v>
      </c>
      <c r="BW1397">
        <v>111.43486519573</v>
      </c>
      <c r="BX1397">
        <v>99.194889666953699</v>
      </c>
      <c r="BY1397">
        <v>1091.95880238102</v>
      </c>
      <c r="BZ1397">
        <v>484.80866953840302</v>
      </c>
      <c r="CA1397">
        <v>525.59297108167095</v>
      </c>
      <c r="CB1397">
        <v>81.557161760951104</v>
      </c>
      <c r="CC1397">
        <v>117384</v>
      </c>
      <c r="CD1397">
        <v>117132</v>
      </c>
      <c r="CE1397">
        <v>117132</v>
      </c>
      <c r="CF1397">
        <v>16334.6660771773</v>
      </c>
      <c r="CG1397">
        <v>17525.512805090901</v>
      </c>
      <c r="CH1397">
        <v>29922.467856421001</v>
      </c>
    </row>
    <row r="1398" spans="1:86" x14ac:dyDescent="0.2">
      <c r="A1398" t="s">
        <v>165</v>
      </c>
      <c r="B1398">
        <v>2016</v>
      </c>
      <c r="C1398" t="s">
        <v>18</v>
      </c>
      <c r="D1398" t="s">
        <v>4250</v>
      </c>
      <c r="E1398">
        <v>106.045883856309</v>
      </c>
      <c r="F1398">
        <v>37.334813622920997</v>
      </c>
      <c r="G1398">
        <v>32.8999584178665</v>
      </c>
      <c r="H1398">
        <v>35.811111815521798</v>
      </c>
      <c r="I1398">
        <v>97.070135068323793</v>
      </c>
      <c r="J1398">
        <v>36.775174961930503</v>
      </c>
      <c r="K1398">
        <v>32.417086261204901</v>
      </c>
      <c r="L1398">
        <v>27.877873845188201</v>
      </c>
      <c r="M1398">
        <v>40.073529368733503</v>
      </c>
      <c r="N1398">
        <v>26.5825680993619</v>
      </c>
      <c r="O1398">
        <v>6.9017076825994899</v>
      </c>
      <c r="P1398">
        <v>6.5892535867720996</v>
      </c>
      <c r="Q1398">
        <v>3027.2084570848601</v>
      </c>
      <c r="R1398">
        <v>638.93497798405895</v>
      </c>
      <c r="S1398">
        <v>3666.1434350689201</v>
      </c>
      <c r="T1398">
        <v>3772.1893189252301</v>
      </c>
      <c r="U1398">
        <v>2501.9735382577501</v>
      </c>
      <c r="V1398">
        <v>528.07675131921303</v>
      </c>
      <c r="W1398">
        <v>3030.05028957697</v>
      </c>
      <c r="X1398">
        <v>3127.1204246452899</v>
      </c>
      <c r="Y1398">
        <v>173.96375456071601</v>
      </c>
      <c r="Z1398">
        <v>4.6481035399962902</v>
      </c>
      <c r="AA1398">
        <v>0.919839233045046</v>
      </c>
      <c r="AB1398">
        <v>168.39581178767401</v>
      </c>
      <c r="AC1398">
        <v>10.030722825746301</v>
      </c>
      <c r="AD1398">
        <v>1.4880405117133</v>
      </c>
      <c r="AE1398">
        <v>1.54320864374322</v>
      </c>
      <c r="AF1398">
        <v>6.9994736702897997</v>
      </c>
      <c r="AG1398">
        <v>1195.1445329427299</v>
      </c>
      <c r="AH1398">
        <v>1195.1445329427299</v>
      </c>
      <c r="AI1398">
        <v>215.09176673100799</v>
      </c>
      <c r="AJ1398">
        <v>215.09176673100799</v>
      </c>
      <c r="AK1398">
        <v>221.83821586241999</v>
      </c>
      <c r="AL1398">
        <v>221.83821586241999</v>
      </c>
      <c r="AM1398">
        <v>1632.0745155361601</v>
      </c>
      <c r="AN1398">
        <v>1632.0745155361601</v>
      </c>
      <c r="AO1398">
        <v>243.029923055003</v>
      </c>
      <c r="AP1398">
        <v>32.2930128800906</v>
      </c>
      <c r="AQ1398">
        <v>110.852120730696</v>
      </c>
      <c r="AR1398">
        <v>99.884789444215698</v>
      </c>
      <c r="AS1398">
        <v>23.899376044586099</v>
      </c>
      <c r="AT1398">
        <v>0.83447913757262204</v>
      </c>
      <c r="AU1398">
        <v>0.872888102124452</v>
      </c>
      <c r="AV1398">
        <v>22.192008804888999</v>
      </c>
      <c r="AW1398">
        <v>165.22111675110099</v>
      </c>
      <c r="AX1398">
        <v>7.0407637869084603</v>
      </c>
      <c r="AY1398">
        <v>13.727959237326299</v>
      </c>
      <c r="AZ1398">
        <v>144.45239372686601</v>
      </c>
      <c r="BA1398">
        <v>309.89172405786098</v>
      </c>
      <c r="BB1398">
        <v>50.422699817642297</v>
      </c>
      <c r="BC1398">
        <v>242.111145440033</v>
      </c>
      <c r="BD1398">
        <v>17.357878800185599</v>
      </c>
      <c r="BE1398">
        <v>22.060824193390498</v>
      </c>
      <c r="BF1398">
        <v>2.85553282932602</v>
      </c>
      <c r="BG1398">
        <v>13.6414041519789</v>
      </c>
      <c r="BH1398">
        <v>5.5638872120856204</v>
      </c>
      <c r="BI1398">
        <v>40.059827996541401</v>
      </c>
      <c r="BJ1398">
        <v>3.7319714121459899</v>
      </c>
      <c r="BK1398">
        <v>26.4419971616936</v>
      </c>
      <c r="BL1398">
        <v>9.8858594227017704</v>
      </c>
      <c r="BM1398">
        <v>57.712020931760698</v>
      </c>
      <c r="BN1398">
        <v>4.1040969695257097</v>
      </c>
      <c r="BO1398">
        <v>40.712737707549799</v>
      </c>
      <c r="BP1398">
        <v>12.8951862546851</v>
      </c>
      <c r="BQ1398">
        <v>102.074213073547</v>
      </c>
      <c r="BR1398">
        <v>11.5069549695866</v>
      </c>
      <c r="BS1398">
        <v>56.461589044310202</v>
      </c>
      <c r="BT1398">
        <v>34.105669059650097</v>
      </c>
      <c r="BU1398">
        <v>432.403851957889</v>
      </c>
      <c r="BV1398">
        <v>279.20681408220003</v>
      </c>
      <c r="BW1398">
        <v>93.687410334841005</v>
      </c>
      <c r="BX1398">
        <v>59.5096275408482</v>
      </c>
      <c r="BY1398">
        <v>1000.95369664167</v>
      </c>
      <c r="BZ1398">
        <v>463.31979194031697</v>
      </c>
      <c r="CA1398">
        <v>444.54154271979399</v>
      </c>
      <c r="CB1398">
        <v>93.092361981557701</v>
      </c>
      <c r="CC1398">
        <v>156866</v>
      </c>
      <c r="CD1398">
        <v>154614</v>
      </c>
      <c r="CE1398">
        <v>154614</v>
      </c>
      <c r="CF1398">
        <v>13814.0677708204</v>
      </c>
      <c r="CG1398">
        <v>12673.7398921615</v>
      </c>
      <c r="CH1398">
        <v>20946.128705123701</v>
      </c>
    </row>
    <row r="1399" spans="1:86" x14ac:dyDescent="0.2">
      <c r="A1399" t="s">
        <v>165</v>
      </c>
      <c r="B1399">
        <v>2016</v>
      </c>
      <c r="C1399" t="s">
        <v>19</v>
      </c>
      <c r="D1399" t="s">
        <v>4251</v>
      </c>
      <c r="E1399">
        <v>35.508867516363502</v>
      </c>
      <c r="F1399">
        <v>10.648900615087101</v>
      </c>
      <c r="G1399">
        <v>17.2119541693149</v>
      </c>
      <c r="H1399">
        <v>7.6480127319615399</v>
      </c>
      <c r="I1399">
        <v>32.413578559277497</v>
      </c>
      <c r="J1399">
        <v>10.397294785574401</v>
      </c>
      <c r="K1399">
        <v>16.9562795356109</v>
      </c>
      <c r="L1399">
        <v>5.0600042380922101</v>
      </c>
      <c r="M1399">
        <v>19.694339689600898</v>
      </c>
      <c r="N1399">
        <v>12.4876093827777</v>
      </c>
      <c r="O1399">
        <v>4.0508459160461596</v>
      </c>
      <c r="P1399">
        <v>3.15588439077702</v>
      </c>
      <c r="Q1399">
        <v>201.836236870097</v>
      </c>
      <c r="R1399">
        <v>261.35987014561601</v>
      </c>
      <c r="S1399">
        <v>463.19610701571298</v>
      </c>
      <c r="T1399">
        <v>498.70497453207599</v>
      </c>
      <c r="U1399">
        <v>164.502533252532</v>
      </c>
      <c r="V1399">
        <v>213.01606389529499</v>
      </c>
      <c r="W1399">
        <v>377.51859714782699</v>
      </c>
      <c r="X1399">
        <v>409.93217570710499</v>
      </c>
      <c r="Y1399">
        <v>52.6386347637117</v>
      </c>
      <c r="Z1399">
        <v>1.91189665710139</v>
      </c>
      <c r="AA1399">
        <v>0.60983169743250398</v>
      </c>
      <c r="AB1399">
        <v>50.116906409177702</v>
      </c>
      <c r="AC1399">
        <v>3.7866837471623098</v>
      </c>
      <c r="AD1399">
        <v>0.68392084927909502</v>
      </c>
      <c r="AE1399">
        <v>0.80680819217505695</v>
      </c>
      <c r="AF1399">
        <v>2.2959547057081502</v>
      </c>
      <c r="AG1399">
        <v>561.40347088294902</v>
      </c>
      <c r="AH1399">
        <v>561.40347088294902</v>
      </c>
      <c r="AI1399">
        <v>31.678380569207999</v>
      </c>
      <c r="AJ1399">
        <v>31.678380569207999</v>
      </c>
      <c r="AK1399">
        <v>57.252752544977497</v>
      </c>
      <c r="AL1399">
        <v>57.252752544977497</v>
      </c>
      <c r="AM1399">
        <v>650.33460399713397</v>
      </c>
      <c r="AN1399">
        <v>650.33460399713397</v>
      </c>
      <c r="AO1399">
        <v>85.463743417798497</v>
      </c>
      <c r="AP1399">
        <v>11.5396369822036</v>
      </c>
      <c r="AQ1399">
        <v>58.210757328025103</v>
      </c>
      <c r="AR1399">
        <v>15.713349107569799</v>
      </c>
      <c r="AS1399">
        <v>8.1612205120208507</v>
      </c>
      <c r="AT1399">
        <v>0.33759082172694899</v>
      </c>
      <c r="AU1399">
        <v>0.40075064517056003</v>
      </c>
      <c r="AV1399">
        <v>7.42287904512333</v>
      </c>
      <c r="AW1399">
        <v>44.644368384309601</v>
      </c>
      <c r="AX1399">
        <v>3.0623681837126302</v>
      </c>
      <c r="AY1399">
        <v>7.5764451172263003</v>
      </c>
      <c r="AZ1399">
        <v>34.005555083370602</v>
      </c>
      <c r="BA1399">
        <v>151.84066576206899</v>
      </c>
      <c r="BB1399">
        <v>17.720665152244699</v>
      </c>
      <c r="BC1399">
        <v>129.50261269212601</v>
      </c>
      <c r="BD1399">
        <v>4.61738791769878</v>
      </c>
      <c r="BE1399">
        <v>10.3818224495019</v>
      </c>
      <c r="BF1399">
        <v>1.5833240407684199</v>
      </c>
      <c r="BG1399">
        <v>7.3958253000528904</v>
      </c>
      <c r="BH1399">
        <v>1.4026731086805899</v>
      </c>
      <c r="BI1399">
        <v>19.234078290436099</v>
      </c>
      <c r="BJ1399">
        <v>1.9295091068992001</v>
      </c>
      <c r="BK1399">
        <v>14.5868279391138</v>
      </c>
      <c r="BL1399">
        <v>2.7177412444231499</v>
      </c>
      <c r="BM1399">
        <v>28.673338783620899</v>
      </c>
      <c r="BN1399">
        <v>2.0034264270397699</v>
      </c>
      <c r="BO1399">
        <v>22.6498511180035</v>
      </c>
      <c r="BP1399">
        <v>4.02006123857762</v>
      </c>
      <c r="BQ1399">
        <v>40.099841828698203</v>
      </c>
      <c r="BR1399">
        <v>5.81470219565138</v>
      </c>
      <c r="BS1399">
        <v>28.526372759089401</v>
      </c>
      <c r="BT1399">
        <v>5.7587668739574696</v>
      </c>
      <c r="BU1399">
        <v>215.67593808230899</v>
      </c>
      <c r="BV1399">
        <v>131.09571651785501</v>
      </c>
      <c r="BW1399">
        <v>55.624296007141098</v>
      </c>
      <c r="BX1399">
        <v>28.9559255573126</v>
      </c>
      <c r="BY1399">
        <v>372.73889552342899</v>
      </c>
      <c r="BZ1399">
        <v>128.15639813483401</v>
      </c>
      <c r="CA1399">
        <v>232.91310526577001</v>
      </c>
      <c r="CB1399">
        <v>11.669392122824499</v>
      </c>
      <c r="CC1399">
        <v>21612</v>
      </c>
      <c r="CD1399">
        <v>21077</v>
      </c>
      <c r="CE1399">
        <v>21077</v>
      </c>
      <c r="CF1399">
        <v>8769.3145234763597</v>
      </c>
      <c r="CG1399">
        <v>7511.4677418477504</v>
      </c>
      <c r="CH1399">
        <v>13111.807096324301</v>
      </c>
    </row>
    <row r="1400" spans="1:86" x14ac:dyDescent="0.2">
      <c r="A1400" t="s">
        <v>165</v>
      </c>
      <c r="B1400">
        <v>2016</v>
      </c>
      <c r="C1400" t="s">
        <v>20</v>
      </c>
      <c r="D1400" t="s">
        <v>4252</v>
      </c>
      <c r="E1400">
        <v>46.269146973150598</v>
      </c>
      <c r="F1400">
        <v>14.992881067651201</v>
      </c>
      <c r="G1400">
        <v>19.719767215214301</v>
      </c>
      <c r="H1400">
        <v>11.5564986902851</v>
      </c>
      <c r="I1400">
        <v>41.737080770468097</v>
      </c>
      <c r="J1400">
        <v>14.390237483156399</v>
      </c>
      <c r="K1400">
        <v>19.443757048829099</v>
      </c>
      <c r="L1400">
        <v>7.9030862384826097</v>
      </c>
      <c r="M1400">
        <v>48.742235481683501</v>
      </c>
      <c r="N1400">
        <v>31.2056789711575</v>
      </c>
      <c r="O1400">
        <v>4.5165327564549997</v>
      </c>
      <c r="P1400">
        <v>13.020023754071</v>
      </c>
      <c r="Q1400">
        <v>2091.2937095634802</v>
      </c>
      <c r="R1400">
        <v>597.67109469861998</v>
      </c>
      <c r="S1400">
        <v>2688.9648042620902</v>
      </c>
      <c r="T1400">
        <v>2735.2339512352501</v>
      </c>
      <c r="U1400">
        <v>1876.03024751673</v>
      </c>
      <c r="V1400">
        <v>536.15092255745003</v>
      </c>
      <c r="W1400">
        <v>2412.18117007418</v>
      </c>
      <c r="X1400">
        <v>2453.9182508446502</v>
      </c>
      <c r="Y1400">
        <v>76.288771693454905</v>
      </c>
      <c r="Z1400">
        <v>4.2235343840939903</v>
      </c>
      <c r="AA1400">
        <v>0.62398385455570504</v>
      </c>
      <c r="AB1400">
        <v>71.441253454804993</v>
      </c>
      <c r="AC1400">
        <v>6.2866054935453004</v>
      </c>
      <c r="AD1400">
        <v>1.6679705533303999</v>
      </c>
      <c r="AE1400">
        <v>0.87386097322592104</v>
      </c>
      <c r="AF1400">
        <v>3.7447739669889599</v>
      </c>
      <c r="AG1400">
        <v>623.31261462791394</v>
      </c>
      <c r="AH1400">
        <v>623.31261462791394</v>
      </c>
      <c r="AI1400">
        <v>59.217033498768402</v>
      </c>
      <c r="AJ1400">
        <v>59.217033498768402</v>
      </c>
      <c r="AK1400">
        <v>67.865941965803302</v>
      </c>
      <c r="AL1400">
        <v>67.865941965803302</v>
      </c>
      <c r="AM1400">
        <v>750.39559009248603</v>
      </c>
      <c r="AN1400">
        <v>750.39559009248603</v>
      </c>
      <c r="AO1400">
        <v>139.32235712579299</v>
      </c>
      <c r="AP1400">
        <v>20.303316545196701</v>
      </c>
      <c r="AQ1400">
        <v>82.949103447674005</v>
      </c>
      <c r="AR1400">
        <v>36.069937132922199</v>
      </c>
      <c r="AS1400">
        <v>12.8196855214879</v>
      </c>
      <c r="AT1400">
        <v>0.58509697042029196</v>
      </c>
      <c r="AU1400">
        <v>0.63582381348343797</v>
      </c>
      <c r="AV1400">
        <v>11.598764737584199</v>
      </c>
      <c r="AW1400">
        <v>53.235623503490601</v>
      </c>
      <c r="AX1400">
        <v>7.0590367042337698</v>
      </c>
      <c r="AY1400">
        <v>11.736297800621999</v>
      </c>
      <c r="AZ1400">
        <v>34.440288998634799</v>
      </c>
      <c r="BA1400">
        <v>170.74043512390099</v>
      </c>
      <c r="BB1400">
        <v>32.825773204125099</v>
      </c>
      <c r="BC1400">
        <v>125.37708127672001</v>
      </c>
      <c r="BD1400">
        <v>12.5375806430552</v>
      </c>
      <c r="BE1400">
        <v>12.941751008134499</v>
      </c>
      <c r="BF1400">
        <v>2.4752874634995199</v>
      </c>
      <c r="BG1400">
        <v>7.6238315735229101</v>
      </c>
      <c r="BH1400">
        <v>2.8426319711120298</v>
      </c>
      <c r="BI1400">
        <v>24.205238187784602</v>
      </c>
      <c r="BJ1400">
        <v>3.2876428866987499</v>
      </c>
      <c r="BK1400">
        <v>16.209582876119899</v>
      </c>
      <c r="BL1400">
        <v>4.7080124249658901</v>
      </c>
      <c r="BM1400">
        <v>36.677682565675099</v>
      </c>
      <c r="BN1400">
        <v>3.47014561413256</v>
      </c>
      <c r="BO1400">
        <v>26.006656708552399</v>
      </c>
      <c r="BP1400">
        <v>7.2008802429902401</v>
      </c>
      <c r="BQ1400">
        <v>42.732312547775301</v>
      </c>
      <c r="BR1400">
        <v>7.1859963107232296</v>
      </c>
      <c r="BS1400">
        <v>23.1396844468177</v>
      </c>
      <c r="BT1400">
        <v>12.4066317902344</v>
      </c>
      <c r="BU1400">
        <v>508.340916936209</v>
      </c>
      <c r="BV1400">
        <v>327.481304459478</v>
      </c>
      <c r="BW1400">
        <v>60.756746642688299</v>
      </c>
      <c r="BX1400">
        <v>120.102865834043</v>
      </c>
      <c r="BY1400">
        <v>470.98130929874299</v>
      </c>
      <c r="BZ1400">
        <v>179.82349714230199</v>
      </c>
      <c r="CA1400">
        <v>267.69914860588301</v>
      </c>
      <c r="CB1400">
        <v>23.458663550557699</v>
      </c>
      <c r="CC1400">
        <v>88675</v>
      </c>
      <c r="CD1400">
        <v>87310</v>
      </c>
      <c r="CE1400">
        <v>87310</v>
      </c>
      <c r="CF1400">
        <v>6330.2661134445498</v>
      </c>
      <c r="CG1400">
        <v>7831.1964959054803</v>
      </c>
      <c r="CH1400">
        <v>13459.222807721701</v>
      </c>
    </row>
    <row r="1401" spans="1:86" x14ac:dyDescent="0.2">
      <c r="A1401" t="s">
        <v>165</v>
      </c>
      <c r="B1401">
        <v>2016</v>
      </c>
      <c r="C1401" t="s">
        <v>21</v>
      </c>
      <c r="D1401" t="s">
        <v>4253</v>
      </c>
      <c r="E1401">
        <v>29.350125016057401</v>
      </c>
      <c r="F1401">
        <v>7.5658699396218996</v>
      </c>
      <c r="G1401">
        <v>13.664213773062199</v>
      </c>
      <c r="H1401">
        <v>8.1200413033731902</v>
      </c>
      <c r="I1401">
        <v>26.990215625474502</v>
      </c>
      <c r="J1401">
        <v>7.4271629805091797</v>
      </c>
      <c r="K1401">
        <v>13.4742675518802</v>
      </c>
      <c r="L1401">
        <v>6.0887850930850602</v>
      </c>
      <c r="M1401">
        <v>12.102137237423699</v>
      </c>
      <c r="N1401">
        <v>6.7017564218963797</v>
      </c>
      <c r="O1401">
        <v>3.49846181441713</v>
      </c>
      <c r="P1401">
        <v>1.9019190011101399</v>
      </c>
      <c r="Q1401">
        <v>0</v>
      </c>
      <c r="R1401">
        <v>63.5822840986797</v>
      </c>
      <c r="S1401">
        <v>63.5822840986797</v>
      </c>
      <c r="T1401">
        <v>92.932409114737098</v>
      </c>
      <c r="U1401">
        <v>0</v>
      </c>
      <c r="V1401">
        <v>56.161414109721399</v>
      </c>
      <c r="W1401">
        <v>56.161414109721399</v>
      </c>
      <c r="X1401">
        <v>83.151629735195897</v>
      </c>
      <c r="Y1401">
        <v>39.245686836588803</v>
      </c>
      <c r="Z1401">
        <v>1.0666684995605</v>
      </c>
      <c r="AA1401">
        <v>0.39025320741915998</v>
      </c>
      <c r="AB1401">
        <v>37.788765129608997</v>
      </c>
      <c r="AC1401">
        <v>2.4012259152606701</v>
      </c>
      <c r="AD1401">
        <v>0.37597398195873299</v>
      </c>
      <c r="AE1401">
        <v>0.60466406374665205</v>
      </c>
      <c r="AF1401">
        <v>1.42058786955528</v>
      </c>
      <c r="AG1401">
        <v>486.71563016967099</v>
      </c>
      <c r="AH1401">
        <v>486.71563016967099</v>
      </c>
      <c r="AI1401">
        <v>96.797909186740696</v>
      </c>
      <c r="AJ1401">
        <v>96.797909186740696</v>
      </c>
      <c r="AK1401">
        <v>79.005545155223501</v>
      </c>
      <c r="AL1401">
        <v>79.005545155223501</v>
      </c>
      <c r="AM1401">
        <v>662.51908451163604</v>
      </c>
      <c r="AN1401">
        <v>662.51908451163604</v>
      </c>
      <c r="AO1401">
        <v>90.562445040749907</v>
      </c>
      <c r="AP1401">
        <v>6.8962022938180496</v>
      </c>
      <c r="AQ1401">
        <v>44.794315799028503</v>
      </c>
      <c r="AR1401">
        <v>38.871926947903198</v>
      </c>
      <c r="AS1401">
        <v>5.27323077367633</v>
      </c>
      <c r="AT1401">
        <v>0.19772216099539899</v>
      </c>
      <c r="AU1401">
        <v>0.37399554365200999</v>
      </c>
      <c r="AV1401">
        <v>4.7015130690289197</v>
      </c>
      <c r="AW1401">
        <v>27.7047834064564</v>
      </c>
      <c r="AX1401">
        <v>1.70252926629586</v>
      </c>
      <c r="AY1401">
        <v>5.6703916879019198</v>
      </c>
      <c r="AZ1401">
        <v>20.331862452258498</v>
      </c>
      <c r="BA1401">
        <v>100.162431054702</v>
      </c>
      <c r="BB1401">
        <v>11.8963832891121</v>
      </c>
      <c r="BC1401">
        <v>83.944773824862594</v>
      </c>
      <c r="BD1401">
        <v>4.3212739407267797</v>
      </c>
      <c r="BE1401">
        <v>7.5852343280483598</v>
      </c>
      <c r="BF1401">
        <v>0.69085790404078995</v>
      </c>
      <c r="BG1401">
        <v>5.1080670459620103</v>
      </c>
      <c r="BH1401">
        <v>1.7863093780455399</v>
      </c>
      <c r="BI1401">
        <v>15.571917504948299</v>
      </c>
      <c r="BJ1401">
        <v>0.90644519083279396</v>
      </c>
      <c r="BK1401">
        <v>11.664471308370899</v>
      </c>
      <c r="BL1401">
        <v>3.00100100574458</v>
      </c>
      <c r="BM1401">
        <v>24.178546278008799</v>
      </c>
      <c r="BN1401">
        <v>0.97820716829760102</v>
      </c>
      <c r="BO1401">
        <v>19.217068435415801</v>
      </c>
      <c r="BP1401">
        <v>3.9832706742953499</v>
      </c>
      <c r="BQ1401">
        <v>29.0949680451543</v>
      </c>
      <c r="BR1401">
        <v>2.6087445830967999</v>
      </c>
      <c r="BS1401">
        <v>13.3839690385864</v>
      </c>
      <c r="BT1401">
        <v>13.1022544234711</v>
      </c>
      <c r="BU1401">
        <v>134.85905270929899</v>
      </c>
      <c r="BV1401">
        <v>70.403845154935496</v>
      </c>
      <c r="BW1401">
        <v>47.1834483004167</v>
      </c>
      <c r="BX1401">
        <v>17.271759253946801</v>
      </c>
      <c r="BY1401">
        <v>295.84416118834599</v>
      </c>
      <c r="BZ1401">
        <v>94.281446816215293</v>
      </c>
      <c r="CA1401">
        <v>185.919206043119</v>
      </c>
      <c r="CB1401">
        <v>15.643508329012199</v>
      </c>
      <c r="CC1401">
        <v>4813</v>
      </c>
      <c r="CD1401">
        <v>4758</v>
      </c>
      <c r="CE1401">
        <v>4758</v>
      </c>
      <c r="CF1401">
        <v>3291.2135943108001</v>
      </c>
      <c r="CG1401">
        <v>4287.3513554411402</v>
      </c>
      <c r="CH1401">
        <v>7518.74168487106</v>
      </c>
    </row>
    <row r="1402" spans="1:86" x14ac:dyDescent="0.2">
      <c r="A1402" t="s">
        <v>165</v>
      </c>
      <c r="B1402">
        <v>2016</v>
      </c>
      <c r="C1402" t="s">
        <v>22</v>
      </c>
      <c r="D1402" t="s">
        <v>4254</v>
      </c>
      <c r="E1402">
        <v>3675.0434502375201</v>
      </c>
      <c r="F1402">
        <v>3444.48364415076</v>
      </c>
      <c r="G1402">
        <v>103.99251043610199</v>
      </c>
      <c r="H1402">
        <v>126.567295650658</v>
      </c>
      <c r="I1402">
        <v>3448.2887143501698</v>
      </c>
      <c r="J1402">
        <v>3302.4684073723502</v>
      </c>
      <c r="K1402">
        <v>102.57546386341799</v>
      </c>
      <c r="L1402">
        <v>43.244843114396602</v>
      </c>
      <c r="M1402">
        <v>8304.7034549250493</v>
      </c>
      <c r="N1402">
        <v>7899.3983034571502</v>
      </c>
      <c r="O1402">
        <v>23.475966260560401</v>
      </c>
      <c r="P1402">
        <v>381.82918520733602</v>
      </c>
      <c r="Q1402">
        <v>485.81930778388102</v>
      </c>
      <c r="R1402">
        <v>219.11951949308599</v>
      </c>
      <c r="S1402">
        <v>704.938827276967</v>
      </c>
      <c r="T1402">
        <v>4379.9822775144803</v>
      </c>
      <c r="U1402">
        <v>437.020077676423</v>
      </c>
      <c r="V1402">
        <v>197.10955883187799</v>
      </c>
      <c r="W1402">
        <v>634.1296365083</v>
      </c>
      <c r="X1402">
        <v>4082.4183508584701</v>
      </c>
      <c r="Y1402">
        <v>3001.1190967350699</v>
      </c>
      <c r="Z1402">
        <v>931.70170598109996</v>
      </c>
      <c r="AA1402">
        <v>3.49508065420966</v>
      </c>
      <c r="AB1402">
        <v>2065.9223100997601</v>
      </c>
      <c r="AC1402">
        <v>446.85406436202999</v>
      </c>
      <c r="AD1402">
        <v>398.39830244589001</v>
      </c>
      <c r="AE1402">
        <v>4.4619783769400803</v>
      </c>
      <c r="AF1402">
        <v>43.9937835392004</v>
      </c>
      <c r="AG1402">
        <v>4896.2854394278902</v>
      </c>
      <c r="AH1402">
        <v>4896.2854394278902</v>
      </c>
      <c r="AI1402">
        <v>79.855821809826907</v>
      </c>
      <c r="AJ1402">
        <v>79.855821809826907</v>
      </c>
      <c r="AK1402">
        <v>13592.3808382934</v>
      </c>
      <c r="AL1402">
        <v>13592.3808382934</v>
      </c>
      <c r="AM1402">
        <v>18568.522099531201</v>
      </c>
      <c r="AN1402">
        <v>18568.522099531201</v>
      </c>
      <c r="AO1402">
        <v>3959.52014866128</v>
      </c>
      <c r="AP1402">
        <v>3082.2683234983901</v>
      </c>
      <c r="AQ1402">
        <v>519.36028035449397</v>
      </c>
      <c r="AR1402">
        <v>357.891544808405</v>
      </c>
      <c r="AS1402">
        <v>280.84466004731701</v>
      </c>
      <c r="AT1402">
        <v>154.580251754881</v>
      </c>
      <c r="AU1402">
        <v>3.5708819145211499</v>
      </c>
      <c r="AV1402">
        <v>122.693526377914</v>
      </c>
      <c r="AW1402">
        <v>2369.2662585233502</v>
      </c>
      <c r="AX1402">
        <v>1577.2636915519499</v>
      </c>
      <c r="AY1402">
        <v>73.052862596265399</v>
      </c>
      <c r="AZ1402">
        <v>718.94970437513496</v>
      </c>
      <c r="BA1402">
        <v>7177.0329405065604</v>
      </c>
      <c r="BB1402">
        <v>6242.5932251695303</v>
      </c>
      <c r="BC1402">
        <v>680.69896175645704</v>
      </c>
      <c r="BD1402">
        <v>253.74075358057999</v>
      </c>
      <c r="BE1402">
        <v>505.87892419319797</v>
      </c>
      <c r="BF1402">
        <v>417.92239249020099</v>
      </c>
      <c r="BG1402">
        <v>42.016644151796399</v>
      </c>
      <c r="BH1402">
        <v>45.939887551200201</v>
      </c>
      <c r="BI1402">
        <v>762.39243206712399</v>
      </c>
      <c r="BJ1402">
        <v>605.09587555939004</v>
      </c>
      <c r="BK1402">
        <v>89.453247388121198</v>
      </c>
      <c r="BL1402">
        <v>67.843309119613394</v>
      </c>
      <c r="BM1402">
        <v>847.75865564190497</v>
      </c>
      <c r="BN1402">
        <v>613.52564306862405</v>
      </c>
      <c r="BO1402">
        <v>143.403119125795</v>
      </c>
      <c r="BP1402">
        <v>90.829893447485304</v>
      </c>
      <c r="BQ1402">
        <v>1524.19386781301</v>
      </c>
      <c r="BR1402">
        <v>1267.4210663497099</v>
      </c>
      <c r="BS1402">
        <v>139.65535153662299</v>
      </c>
      <c r="BT1402">
        <v>117.117449926682</v>
      </c>
      <c r="BU1402">
        <v>86933.253461509594</v>
      </c>
      <c r="BV1402">
        <v>82790.3449258615</v>
      </c>
      <c r="BW1402">
        <v>317.68909930465497</v>
      </c>
      <c r="BX1402">
        <v>3825.2194363434701</v>
      </c>
      <c r="BY1402">
        <v>32829.623770546699</v>
      </c>
      <c r="BZ1402">
        <v>30997.649509956402</v>
      </c>
      <c r="CA1402">
        <v>1410.25742284541</v>
      </c>
      <c r="CB1402">
        <v>421.71683774484501</v>
      </c>
      <c r="CC1402">
        <v>103133</v>
      </c>
      <c r="CD1402">
        <v>98997</v>
      </c>
      <c r="CE1402">
        <v>98997</v>
      </c>
      <c r="CF1402">
        <v>56041.262945197799</v>
      </c>
      <c r="CG1402">
        <v>34258.151122850802</v>
      </c>
      <c r="CH1402">
        <v>58765.0522755524</v>
      </c>
    </row>
    <row r="1403" spans="1:86" x14ac:dyDescent="0.2">
      <c r="A1403" t="s">
        <v>165</v>
      </c>
      <c r="B1403">
        <v>2016</v>
      </c>
      <c r="C1403" t="s">
        <v>78</v>
      </c>
      <c r="D1403" t="s">
        <v>4255</v>
      </c>
      <c r="E1403">
        <v>0.79809126149138399</v>
      </c>
      <c r="F1403">
        <v>0.132583464944835</v>
      </c>
      <c r="G1403">
        <v>0.105303428414075</v>
      </c>
      <c r="H1403">
        <v>0.56020436813247398</v>
      </c>
      <c r="I1403">
        <v>0.290359143547187</v>
      </c>
      <c r="J1403">
        <v>0.12730182461047701</v>
      </c>
      <c r="K1403">
        <v>0.103829011320972</v>
      </c>
      <c r="L1403">
        <v>5.9228307615738503E-2</v>
      </c>
      <c r="M1403">
        <v>0.37991817202108202</v>
      </c>
      <c r="N1403">
        <v>0.29068177627515102</v>
      </c>
      <c r="O1403">
        <v>2.5127453965713201E-2</v>
      </c>
      <c r="P1403">
        <v>6.4108941780217393E-2</v>
      </c>
      <c r="Q1403">
        <v>1.5301785204590801</v>
      </c>
      <c r="R1403">
        <v>231.60379555449401</v>
      </c>
      <c r="S1403">
        <v>233.13397407495299</v>
      </c>
      <c r="T1403">
        <v>233.932065336444</v>
      </c>
      <c r="U1403">
        <v>0.71106765880937906</v>
      </c>
      <c r="V1403">
        <v>107.63588954539701</v>
      </c>
      <c r="W1403">
        <v>108.34695720420601</v>
      </c>
      <c r="X1403">
        <v>108.63731634775399</v>
      </c>
      <c r="Y1403">
        <v>16.620937744228399</v>
      </c>
      <c r="Z1403">
        <v>3.9097874613828097E-2</v>
      </c>
      <c r="AA1403">
        <v>2.9698822185891898E-3</v>
      </c>
      <c r="AB1403">
        <v>16.5788699873961</v>
      </c>
      <c r="AC1403">
        <v>0.13673164838905599</v>
      </c>
      <c r="AD1403">
        <v>1.4443602245008701E-2</v>
      </c>
      <c r="AE1403">
        <v>4.6985571732851396E-3</v>
      </c>
      <c r="AF1403">
        <v>0.117589488970762</v>
      </c>
      <c r="AG1403">
        <v>50.344515777197699</v>
      </c>
      <c r="AH1403">
        <v>50.344515777197699</v>
      </c>
      <c r="AI1403">
        <v>0.16547659749799701</v>
      </c>
      <c r="AJ1403">
        <v>0.16547659749799701</v>
      </c>
      <c r="AK1403">
        <v>0.94715402805516402</v>
      </c>
      <c r="AL1403">
        <v>0.94715402805516402</v>
      </c>
      <c r="AM1403">
        <v>51.457146402750901</v>
      </c>
      <c r="AN1403">
        <v>51.457146402750901</v>
      </c>
      <c r="AO1403">
        <v>0.73893861105472203</v>
      </c>
      <c r="AP1403">
        <v>0.190025654373709</v>
      </c>
      <c r="AQ1403">
        <v>0.38036961819136</v>
      </c>
      <c r="AR1403">
        <v>0.168543338489652</v>
      </c>
      <c r="AS1403">
        <v>0.484030356525811</v>
      </c>
      <c r="AT1403">
        <v>5.8466266639059404E-3</v>
      </c>
      <c r="AU1403">
        <v>5.79229253855918E-3</v>
      </c>
      <c r="AV1403">
        <v>0.47239143732334499</v>
      </c>
      <c r="AW1403">
        <v>0.66763547458508898</v>
      </c>
      <c r="AX1403">
        <v>6.3543407475859903E-2</v>
      </c>
      <c r="AY1403">
        <v>5.2445129778103498E-2</v>
      </c>
      <c r="AZ1403">
        <v>0.55164693733112302</v>
      </c>
      <c r="BA1403">
        <v>0.881947728916743</v>
      </c>
      <c r="BB1403">
        <v>0.26690286848443801</v>
      </c>
      <c r="BC1403">
        <v>0.50421005187905799</v>
      </c>
      <c r="BD1403">
        <v>0.110834808553249</v>
      </c>
      <c r="BE1403">
        <v>6.8487846336169902E-2</v>
      </c>
      <c r="BF1403">
        <v>1.9399994719331799E-2</v>
      </c>
      <c r="BG1403">
        <v>2.91894953012471E-2</v>
      </c>
      <c r="BH1403">
        <v>1.98983563155909E-2</v>
      </c>
      <c r="BI1403">
        <v>0.142181670415365</v>
      </c>
      <c r="BJ1403">
        <v>2.6720323577508798E-2</v>
      </c>
      <c r="BK1403">
        <v>7.7142886461244203E-2</v>
      </c>
      <c r="BL1403">
        <v>3.83184603766114E-2</v>
      </c>
      <c r="BM1403">
        <v>0.209007376696391</v>
      </c>
      <c r="BN1403">
        <v>2.7551701206085799E-2</v>
      </c>
      <c r="BO1403">
        <v>0.132857314385424</v>
      </c>
      <c r="BP1403">
        <v>4.8598361104880999E-2</v>
      </c>
      <c r="BQ1403">
        <v>0.160510307015407</v>
      </c>
      <c r="BR1403">
        <v>5.5183326341497502E-2</v>
      </c>
      <c r="BS1403">
        <v>6.9359884223809398E-2</v>
      </c>
      <c r="BT1403">
        <v>3.5967096450100301E-2</v>
      </c>
      <c r="BU1403">
        <v>3.6405786252499199</v>
      </c>
      <c r="BV1403">
        <v>3.0474688306197701</v>
      </c>
      <c r="BW1403">
        <v>0.33742107927986298</v>
      </c>
      <c r="BX1403">
        <v>0.25568871535028997</v>
      </c>
      <c r="BY1403">
        <v>2.8867295607006498</v>
      </c>
      <c r="BZ1403">
        <v>1.34063058340904</v>
      </c>
      <c r="CA1403">
        <v>1.4317464998834299</v>
      </c>
      <c r="CB1403">
        <v>0.114352477408172</v>
      </c>
      <c r="CC1403">
        <v>32</v>
      </c>
      <c r="CD1403">
        <v>43</v>
      </c>
      <c r="CE1403">
        <v>43</v>
      </c>
      <c r="CF1403">
        <v>15.047381238829299</v>
      </c>
      <c r="CG1403">
        <v>19.009619802838198</v>
      </c>
      <c r="CH1403">
        <v>30.765853045564398</v>
      </c>
    </row>
    <row r="1404" spans="1:86" x14ac:dyDescent="0.2">
      <c r="A1404" t="s">
        <v>165</v>
      </c>
      <c r="B1404">
        <v>2016</v>
      </c>
      <c r="C1404" t="s">
        <v>23</v>
      </c>
      <c r="D1404" t="s">
        <v>4256</v>
      </c>
      <c r="E1404">
        <v>4318.1424075994701</v>
      </c>
      <c r="F1404">
        <v>1207.84922300003</v>
      </c>
      <c r="G1404">
        <v>1849.97233041195</v>
      </c>
      <c r="H1404">
        <v>1260.3208541874999</v>
      </c>
      <c r="I1404">
        <v>4048.60108349967</v>
      </c>
      <c r="J1404">
        <v>1182.5851271575</v>
      </c>
      <c r="K1404">
        <v>1824.7322333895399</v>
      </c>
      <c r="L1404">
        <v>1041.2837229526299</v>
      </c>
      <c r="M1404">
        <v>1793.65361497348</v>
      </c>
      <c r="N1404">
        <v>1059.9601056711001</v>
      </c>
      <c r="O1404">
        <v>534.82968947503502</v>
      </c>
      <c r="P1404">
        <v>198.863819827345</v>
      </c>
      <c r="Q1404">
        <v>0</v>
      </c>
      <c r="R1404">
        <v>0</v>
      </c>
      <c r="S1404">
        <v>0</v>
      </c>
      <c r="T1404">
        <v>4318.1424075994701</v>
      </c>
      <c r="U1404">
        <v>0</v>
      </c>
      <c r="V1404">
        <v>0</v>
      </c>
      <c r="W1404">
        <v>0</v>
      </c>
      <c r="X1404">
        <v>4048.60108349967</v>
      </c>
      <c r="Y1404">
        <v>4668.7178746842301</v>
      </c>
      <c r="Z1404">
        <v>183.35653825262199</v>
      </c>
      <c r="AA1404">
        <v>68.062735448625801</v>
      </c>
      <c r="AB1404">
        <v>4417.2986009829701</v>
      </c>
      <c r="AC1404">
        <v>384.088170501609</v>
      </c>
      <c r="AD1404">
        <v>69.396585188627398</v>
      </c>
      <c r="AE1404">
        <v>78.988351128149603</v>
      </c>
      <c r="AF1404">
        <v>235.70323418483099</v>
      </c>
      <c r="AG1404">
        <v>34084.435177449202</v>
      </c>
      <c r="AH1404">
        <v>34084.435177449202</v>
      </c>
      <c r="AI1404">
        <v>1103.3038215766901</v>
      </c>
      <c r="AJ1404">
        <v>1103.3038215766901</v>
      </c>
      <c r="AK1404">
        <v>3154.8082492677299</v>
      </c>
      <c r="AL1404">
        <v>3154.8082492677299</v>
      </c>
      <c r="AM1404">
        <v>38342.547248293602</v>
      </c>
      <c r="AN1404">
        <v>38342.547248293602</v>
      </c>
      <c r="AO1404">
        <v>11830.923510643101</v>
      </c>
      <c r="AP1404">
        <v>1224.2727688462701</v>
      </c>
      <c r="AQ1404">
        <v>9997.9801504811694</v>
      </c>
      <c r="AR1404">
        <v>608.67059131561405</v>
      </c>
      <c r="AS1404">
        <v>960.19280006365398</v>
      </c>
      <c r="AT1404">
        <v>34.7380307952889</v>
      </c>
      <c r="AU1404">
        <v>42.0505920571198</v>
      </c>
      <c r="AV1404">
        <v>883.40417721124402</v>
      </c>
      <c r="AW1404">
        <v>17668.764726564099</v>
      </c>
      <c r="AX1404">
        <v>295.53253326551101</v>
      </c>
      <c r="AY1404">
        <v>1187.1969200195399</v>
      </c>
      <c r="AZ1404">
        <v>16186.0352732789</v>
      </c>
      <c r="BA1404">
        <v>13057.111353735199</v>
      </c>
      <c r="BB1404">
        <v>2433.7786635985999</v>
      </c>
      <c r="BC1404">
        <v>10228.0114388529</v>
      </c>
      <c r="BD1404">
        <v>395.32125128365601</v>
      </c>
      <c r="BE1404">
        <v>1142.72583020411</v>
      </c>
      <c r="BF1404">
        <v>112.308617792234</v>
      </c>
      <c r="BG1404">
        <v>710.32782334361002</v>
      </c>
      <c r="BH1404">
        <v>320.089389068267</v>
      </c>
      <c r="BI1404">
        <v>2869.8850044656701</v>
      </c>
      <c r="BJ1404">
        <v>152.07332045381901</v>
      </c>
      <c r="BK1404">
        <v>1593.74060420668</v>
      </c>
      <c r="BL1404">
        <v>1124.07107980518</v>
      </c>
      <c r="BM1404">
        <v>4921.6799235996396</v>
      </c>
      <c r="BN1404">
        <v>166.54987591887999</v>
      </c>
      <c r="BO1404">
        <v>2625.7569979005898</v>
      </c>
      <c r="BP1404">
        <v>2129.3730497801798</v>
      </c>
      <c r="BQ1404">
        <v>1668.9560763020399</v>
      </c>
      <c r="BR1404">
        <v>476.34258137210099</v>
      </c>
      <c r="BS1404">
        <v>752.85576904380298</v>
      </c>
      <c r="BT1404">
        <v>439.75772588613899</v>
      </c>
      <c r="BU1404">
        <v>20063.245918254299</v>
      </c>
      <c r="BV1404">
        <v>11099.1275671228</v>
      </c>
      <c r="BW1404">
        <v>7143.1100835504803</v>
      </c>
      <c r="BX1404">
        <v>1821.0082675810099</v>
      </c>
      <c r="BY1404">
        <v>40235.551743869401</v>
      </c>
      <c r="BZ1404">
        <v>14475.5078334106</v>
      </c>
      <c r="CA1404">
        <v>25259.426831368801</v>
      </c>
      <c r="CB1404">
        <v>500.61707908989302</v>
      </c>
      <c r="CC1404">
        <v>443609</v>
      </c>
      <c r="CD1404">
        <v>430639</v>
      </c>
      <c r="CE1404">
        <v>430639</v>
      </c>
      <c r="CF1404">
        <v>300357.095398665</v>
      </c>
      <c r="CG1404">
        <v>399025.56874108501</v>
      </c>
      <c r="CH1404">
        <v>679161.80449507094</v>
      </c>
    </row>
    <row r="1405" spans="1:86" x14ac:dyDescent="0.2">
      <c r="A1405" t="s">
        <v>165</v>
      </c>
      <c r="B1405">
        <v>2016</v>
      </c>
      <c r="C1405" t="s">
        <v>24</v>
      </c>
      <c r="D1405" t="s">
        <v>4257</v>
      </c>
      <c r="E1405">
        <v>1963.8416650579099</v>
      </c>
      <c r="F1405">
        <v>406.57913904900801</v>
      </c>
      <c r="G1405">
        <v>1075.3267837813701</v>
      </c>
      <c r="H1405">
        <v>481.93574222753602</v>
      </c>
      <c r="I1405">
        <v>1610.9314807017299</v>
      </c>
      <c r="J1405">
        <v>396.700530467492</v>
      </c>
      <c r="K1405">
        <v>1061.01963132172</v>
      </c>
      <c r="L1405">
        <v>153.21131891251801</v>
      </c>
      <c r="M1405">
        <v>880.74698716579405</v>
      </c>
      <c r="N1405">
        <v>457.42684412852998</v>
      </c>
      <c r="O1405">
        <v>245.380010448614</v>
      </c>
      <c r="P1405">
        <v>177.94013258864899</v>
      </c>
      <c r="Q1405">
        <v>0</v>
      </c>
      <c r="R1405">
        <v>269.72053798857502</v>
      </c>
      <c r="S1405">
        <v>269.72053798857502</v>
      </c>
      <c r="T1405">
        <v>2233.5622030464901</v>
      </c>
      <c r="U1405">
        <v>0</v>
      </c>
      <c r="V1405">
        <v>258.89829219324099</v>
      </c>
      <c r="W1405">
        <v>258.89829219324099</v>
      </c>
      <c r="X1405">
        <v>1869.8297728949699</v>
      </c>
      <c r="Y1405">
        <v>5078.2695057803903</v>
      </c>
      <c r="Z1405">
        <v>98.481718632795094</v>
      </c>
      <c r="AA1405">
        <v>28.028916594423801</v>
      </c>
      <c r="AB1405">
        <v>4951.7588705531398</v>
      </c>
      <c r="AC1405">
        <v>416.590754926258</v>
      </c>
      <c r="AD1405">
        <v>24.887804079517402</v>
      </c>
      <c r="AE1405">
        <v>45.659159546281003</v>
      </c>
      <c r="AF1405">
        <v>346.043791300458</v>
      </c>
      <c r="AG1405">
        <v>99718.457572496394</v>
      </c>
      <c r="AH1405">
        <v>99718.457572496394</v>
      </c>
      <c r="AI1405">
        <v>738.97007810667606</v>
      </c>
      <c r="AJ1405">
        <v>738.97007810667606</v>
      </c>
      <c r="AK1405">
        <v>1356.6605653245799</v>
      </c>
      <c r="AL1405">
        <v>1356.6605653245799</v>
      </c>
      <c r="AM1405">
        <v>101814.088215928</v>
      </c>
      <c r="AN1405">
        <v>101814.088215928</v>
      </c>
      <c r="AO1405">
        <v>4842.9158403418596</v>
      </c>
      <c r="AP1405">
        <v>891.86132665336595</v>
      </c>
      <c r="AQ1405">
        <v>3548.0010638484</v>
      </c>
      <c r="AR1405">
        <v>403.053449840094</v>
      </c>
      <c r="AS1405">
        <v>1342.90633658907</v>
      </c>
      <c r="AT1405">
        <v>13.2784130982478</v>
      </c>
      <c r="AU1405">
        <v>48.885339840191499</v>
      </c>
      <c r="AV1405">
        <v>1280.74258365063</v>
      </c>
      <c r="AW1405">
        <v>4401.7026635920201</v>
      </c>
      <c r="AX1405">
        <v>143.52856035172499</v>
      </c>
      <c r="AY1405">
        <v>489.38491064646701</v>
      </c>
      <c r="AZ1405">
        <v>3768.7891925938302</v>
      </c>
      <c r="BA1405">
        <v>7399.1199559502902</v>
      </c>
      <c r="BB1405">
        <v>638.33917526025095</v>
      </c>
      <c r="BC1405">
        <v>6281.1149703631099</v>
      </c>
      <c r="BD1405">
        <v>479.665810326935</v>
      </c>
      <c r="BE1405">
        <v>516.72769533605901</v>
      </c>
      <c r="BF1405">
        <v>59.404868261562399</v>
      </c>
      <c r="BG1405">
        <v>383.23602675780398</v>
      </c>
      <c r="BH1405">
        <v>74.086800316693498</v>
      </c>
      <c r="BI1405">
        <v>1261.76006062442</v>
      </c>
      <c r="BJ1405">
        <v>71.405503350454097</v>
      </c>
      <c r="BK1405">
        <v>986.62101421099999</v>
      </c>
      <c r="BL1405">
        <v>203.73354306296201</v>
      </c>
      <c r="BM1405">
        <v>2032.7275490715199</v>
      </c>
      <c r="BN1405">
        <v>73.740879613533494</v>
      </c>
      <c r="BO1405">
        <v>1683.3134923472901</v>
      </c>
      <c r="BP1405">
        <v>275.67317711069899</v>
      </c>
      <c r="BQ1405">
        <v>1468.40908164245</v>
      </c>
      <c r="BR1405">
        <v>135.301001910905</v>
      </c>
      <c r="BS1405">
        <v>1155.37376037594</v>
      </c>
      <c r="BT1405">
        <v>177.73431935560299</v>
      </c>
      <c r="BU1405">
        <v>9750.3995448818696</v>
      </c>
      <c r="BV1405">
        <v>4818.4882332286898</v>
      </c>
      <c r="BW1405">
        <v>3302.5069169604899</v>
      </c>
      <c r="BX1405">
        <v>1629.4043946926899</v>
      </c>
      <c r="BY1405">
        <v>20291.8750673369</v>
      </c>
      <c r="BZ1405">
        <v>5424.5087060818396</v>
      </c>
      <c r="CA1405">
        <v>14599.2785162119</v>
      </c>
      <c r="CB1405">
        <v>268.08784504316998</v>
      </c>
      <c r="CC1405">
        <v>30610</v>
      </c>
      <c r="CD1405">
        <v>30364</v>
      </c>
      <c r="CE1405">
        <v>30364</v>
      </c>
      <c r="CF1405">
        <v>282517.60637698899</v>
      </c>
      <c r="CG1405">
        <v>349170.40996239398</v>
      </c>
      <c r="CH1405">
        <v>604129.18007029104</v>
      </c>
    </row>
    <row r="1406" spans="1:86" x14ac:dyDescent="0.2">
      <c r="A1406" t="s">
        <v>165</v>
      </c>
      <c r="B1406">
        <v>2016</v>
      </c>
      <c r="C1406" t="s">
        <v>25</v>
      </c>
      <c r="D1406" t="s">
        <v>4258</v>
      </c>
      <c r="E1406">
        <v>1123.4118678868699</v>
      </c>
      <c r="F1406">
        <v>112.97986750587501</v>
      </c>
      <c r="G1406">
        <v>897.970966779729</v>
      </c>
      <c r="H1406">
        <v>112.461033601268</v>
      </c>
      <c r="I1406">
        <v>1058.47147986699</v>
      </c>
      <c r="J1406">
        <v>111.04307313741</v>
      </c>
      <c r="K1406">
        <v>881.88122266116704</v>
      </c>
      <c r="L1406">
        <v>65.547184068414097</v>
      </c>
      <c r="M1406">
        <v>442.10141801451402</v>
      </c>
      <c r="N1406">
        <v>87.165357455056395</v>
      </c>
      <c r="O1406">
        <v>333.10889830675399</v>
      </c>
      <c r="P1406">
        <v>21.8271622527032</v>
      </c>
      <c r="Q1406">
        <v>29.462600204813999</v>
      </c>
      <c r="R1406">
        <v>907.05056989580498</v>
      </c>
      <c r="S1406">
        <v>936.51317010061905</v>
      </c>
      <c r="T1406">
        <v>2059.9250379874902</v>
      </c>
      <c r="U1406">
        <v>27.935789035553999</v>
      </c>
      <c r="V1406">
        <v>860.04538598218801</v>
      </c>
      <c r="W1406">
        <v>887.98117501774198</v>
      </c>
      <c r="X1406">
        <v>1946.45265488473</v>
      </c>
      <c r="Y1406">
        <v>881.95536692410406</v>
      </c>
      <c r="Z1406">
        <v>17.779314854378299</v>
      </c>
      <c r="AA1406">
        <v>33.523972790136703</v>
      </c>
      <c r="AB1406">
        <v>830.65207927958704</v>
      </c>
      <c r="AC1406">
        <v>102.942435092872</v>
      </c>
      <c r="AD1406">
        <v>5.0077567016949898</v>
      </c>
      <c r="AE1406">
        <v>51.180016103384801</v>
      </c>
      <c r="AF1406">
        <v>46.754662287791596</v>
      </c>
      <c r="AG1406">
        <v>11957.291885303701</v>
      </c>
      <c r="AH1406">
        <v>11957.291885303701</v>
      </c>
      <c r="AI1406">
        <v>66.745597212649898</v>
      </c>
      <c r="AJ1406">
        <v>66.745597212649898</v>
      </c>
      <c r="AK1406">
        <v>190.58622762270599</v>
      </c>
      <c r="AL1406">
        <v>190.58622762270599</v>
      </c>
      <c r="AM1406">
        <v>12214.6237101391</v>
      </c>
      <c r="AN1406">
        <v>12214.6237101391</v>
      </c>
      <c r="AO1406">
        <v>2065.8620401663502</v>
      </c>
      <c r="AP1406">
        <v>147.36825277982501</v>
      </c>
      <c r="AQ1406">
        <v>1873.38818736905</v>
      </c>
      <c r="AR1406">
        <v>45.105600017471303</v>
      </c>
      <c r="AS1406">
        <v>194.53166979614801</v>
      </c>
      <c r="AT1406">
        <v>3.5145507465345598</v>
      </c>
      <c r="AU1406">
        <v>12.9714527993444</v>
      </c>
      <c r="AV1406">
        <v>178.04566625026899</v>
      </c>
      <c r="AW1406">
        <v>1543.93518355021</v>
      </c>
      <c r="AX1406">
        <v>26.597419657404</v>
      </c>
      <c r="AY1406">
        <v>155.52265856634401</v>
      </c>
      <c r="AZ1406">
        <v>1361.8151053264601</v>
      </c>
      <c r="BA1406">
        <v>4449.5717811828699</v>
      </c>
      <c r="BB1406">
        <v>170.55675281409901</v>
      </c>
      <c r="BC1406">
        <v>4215.10550829778</v>
      </c>
      <c r="BD1406">
        <v>63.909520070976299</v>
      </c>
      <c r="BE1406">
        <v>212.33854576288601</v>
      </c>
      <c r="BF1406">
        <v>11.495337754523</v>
      </c>
      <c r="BG1406">
        <v>176.22683066961301</v>
      </c>
      <c r="BH1406">
        <v>24.6163773387498</v>
      </c>
      <c r="BI1406">
        <v>593.28292396277595</v>
      </c>
      <c r="BJ1406">
        <v>14.157958411025</v>
      </c>
      <c r="BK1406">
        <v>535.11365917616297</v>
      </c>
      <c r="BL1406">
        <v>44.011306375586898</v>
      </c>
      <c r="BM1406">
        <v>1027.7520807782601</v>
      </c>
      <c r="BN1406">
        <v>14.817594159661301</v>
      </c>
      <c r="BO1406">
        <v>957.34655705378998</v>
      </c>
      <c r="BP1406">
        <v>55.587929564809599</v>
      </c>
      <c r="BQ1406">
        <v>265.10015628707498</v>
      </c>
      <c r="BR1406">
        <v>30.753803456604299</v>
      </c>
      <c r="BS1406">
        <v>194.62559688762499</v>
      </c>
      <c r="BT1406">
        <v>39.720755942845699</v>
      </c>
      <c r="BU1406">
        <v>5791.3381923729703</v>
      </c>
      <c r="BV1406">
        <v>916.45769673608902</v>
      </c>
      <c r="BW1406">
        <v>4677.5008456279702</v>
      </c>
      <c r="BX1406">
        <v>197.37965000891299</v>
      </c>
      <c r="BY1406">
        <v>13814.3223875678</v>
      </c>
      <c r="BZ1406">
        <v>1476.70285435858</v>
      </c>
      <c r="CA1406">
        <v>12302.5366477929</v>
      </c>
      <c r="CB1406">
        <v>35.082885416304002</v>
      </c>
      <c r="CC1406">
        <v>44023</v>
      </c>
      <c r="CD1406">
        <v>42910</v>
      </c>
      <c r="CE1406">
        <v>42910</v>
      </c>
      <c r="CF1406">
        <v>47872.400004940602</v>
      </c>
      <c r="CG1406">
        <v>64185.751132527199</v>
      </c>
      <c r="CH1406">
        <v>110540.479935688</v>
      </c>
    </row>
    <row r="1407" spans="1:86" x14ac:dyDescent="0.2">
      <c r="A1407" t="s">
        <v>165</v>
      </c>
      <c r="B1407">
        <v>2016</v>
      </c>
      <c r="C1407" t="s">
        <v>26</v>
      </c>
      <c r="D1407" t="s">
        <v>4259</v>
      </c>
      <c r="E1407">
        <v>316.94535919200302</v>
      </c>
      <c r="F1407">
        <v>2.9948014662651601</v>
      </c>
      <c r="G1407">
        <v>311.77351150103198</v>
      </c>
      <c r="H1407">
        <v>2.1770462247052902</v>
      </c>
      <c r="I1407">
        <v>310.85373990714697</v>
      </c>
      <c r="J1407">
        <v>2.9526866197979702</v>
      </c>
      <c r="K1407">
        <v>306.704939266407</v>
      </c>
      <c r="L1407">
        <v>1.19611402094117</v>
      </c>
      <c r="M1407">
        <v>3.0603916617306899</v>
      </c>
      <c r="N1407">
        <v>1.50824687180717</v>
      </c>
      <c r="O1407">
        <v>0.99168211326598499</v>
      </c>
      <c r="P1407">
        <v>0.56046267665753102</v>
      </c>
      <c r="Q1407">
        <v>171.82742688209299</v>
      </c>
      <c r="R1407">
        <v>2276.6501647279702</v>
      </c>
      <c r="S1407">
        <v>2448.4775916100598</v>
      </c>
      <c r="T1407">
        <v>2765.4229508020599</v>
      </c>
      <c r="U1407">
        <v>169.59282104047901</v>
      </c>
      <c r="V1407">
        <v>2247.0424597781398</v>
      </c>
      <c r="W1407">
        <v>2416.6352808186198</v>
      </c>
      <c r="X1407">
        <v>2727.4890207257699</v>
      </c>
      <c r="Y1407">
        <v>24.888568194864501</v>
      </c>
      <c r="Z1407">
        <v>0.34630714659407003</v>
      </c>
      <c r="AA1407">
        <v>2.0226182993844302</v>
      </c>
      <c r="AB1407">
        <v>22.5196427488859</v>
      </c>
      <c r="AC1407">
        <v>17.954168653778801</v>
      </c>
      <c r="AD1407">
        <v>0.112272375175619</v>
      </c>
      <c r="AE1407">
        <v>16.8389489165775</v>
      </c>
      <c r="AF1407">
        <v>1.00294736202562</v>
      </c>
      <c r="AG1407">
        <v>111.053153219942</v>
      </c>
      <c r="AH1407">
        <v>111.053153219942</v>
      </c>
      <c r="AI1407">
        <v>3.1291294205389302</v>
      </c>
      <c r="AJ1407">
        <v>3.1291294205389302</v>
      </c>
      <c r="AK1407">
        <v>4.8834144726431301</v>
      </c>
      <c r="AL1407">
        <v>4.8834144726431301</v>
      </c>
      <c r="AM1407">
        <v>119.065697113124</v>
      </c>
      <c r="AN1407">
        <v>119.065697113124</v>
      </c>
      <c r="AO1407">
        <v>346.46931223717797</v>
      </c>
      <c r="AP1407">
        <v>3.1932597085826901</v>
      </c>
      <c r="AQ1407">
        <v>341.562306507399</v>
      </c>
      <c r="AR1407">
        <v>1.71374602119715</v>
      </c>
      <c r="AS1407">
        <v>5.8860777653648997</v>
      </c>
      <c r="AT1407">
        <v>7.6134643369867E-2</v>
      </c>
      <c r="AU1407">
        <v>2.0621576596896798</v>
      </c>
      <c r="AV1407">
        <v>3.7477854623053499</v>
      </c>
      <c r="AW1407">
        <v>106.569686431148</v>
      </c>
      <c r="AX1407">
        <v>0.56345081791027496</v>
      </c>
      <c r="AY1407">
        <v>95.554133697326705</v>
      </c>
      <c r="AZ1407">
        <v>10.452101915911699</v>
      </c>
      <c r="BA1407">
        <v>5425.5380117149898</v>
      </c>
      <c r="BB1407">
        <v>3.21985749664556</v>
      </c>
      <c r="BC1407">
        <v>5420.90675419338</v>
      </c>
      <c r="BD1407">
        <v>1.4114000249334699</v>
      </c>
      <c r="BE1407">
        <v>290.23842631894001</v>
      </c>
      <c r="BF1407">
        <v>0.279860566032197</v>
      </c>
      <c r="BG1407">
        <v>289.51901605301498</v>
      </c>
      <c r="BH1407">
        <v>0.43954969989254999</v>
      </c>
      <c r="BI1407">
        <v>322.13102137168403</v>
      </c>
      <c r="BJ1407">
        <v>0.32193187811156998</v>
      </c>
      <c r="BK1407">
        <v>320.98729727368999</v>
      </c>
      <c r="BL1407">
        <v>0.82179221988331397</v>
      </c>
      <c r="BM1407">
        <v>324.02118942177799</v>
      </c>
      <c r="BN1407">
        <v>0.33053706820857698</v>
      </c>
      <c r="BO1407">
        <v>322.65662962674901</v>
      </c>
      <c r="BP1407">
        <v>1.03402272681938</v>
      </c>
      <c r="BQ1407">
        <v>2256.6152916741798</v>
      </c>
      <c r="BR1407">
        <v>0.84021646872827105</v>
      </c>
      <c r="BS1407">
        <v>2254.7683155154</v>
      </c>
      <c r="BT1407">
        <v>1.0067596900486699</v>
      </c>
      <c r="BU1407">
        <v>34.365108096568598</v>
      </c>
      <c r="BV1407">
        <v>15.8601134766723</v>
      </c>
      <c r="BW1407">
        <v>13.5404768413424</v>
      </c>
      <c r="BX1407">
        <v>4.9645177785538399</v>
      </c>
      <c r="BY1407">
        <v>4057.2640935652298</v>
      </c>
      <c r="BZ1407">
        <v>39.980946028101997</v>
      </c>
      <c r="CA1407">
        <v>4016.1161723373302</v>
      </c>
      <c r="CB1407">
        <v>1.1669751997911599</v>
      </c>
      <c r="CC1407">
        <v>1409</v>
      </c>
      <c r="CD1407">
        <v>1476</v>
      </c>
      <c r="CE1407">
        <v>1476</v>
      </c>
      <c r="CF1407">
        <v>936.81957299491</v>
      </c>
      <c r="CG1407">
        <v>1245.9622085962001</v>
      </c>
      <c r="CH1407">
        <v>1856.5923910848501</v>
      </c>
    </row>
    <row r="1408" spans="1:86" x14ac:dyDescent="0.2">
      <c r="A1408" t="s">
        <v>165</v>
      </c>
      <c r="B1408">
        <v>2016</v>
      </c>
      <c r="C1408" t="s">
        <v>27</v>
      </c>
      <c r="D1408" t="s">
        <v>4260</v>
      </c>
      <c r="E1408">
        <v>708.16572420421301</v>
      </c>
      <c r="F1408">
        <v>4.2025361340764302</v>
      </c>
      <c r="G1408">
        <v>700.31717327777096</v>
      </c>
      <c r="H1408">
        <v>3.6460147923642401</v>
      </c>
      <c r="I1408">
        <v>696.16024277554004</v>
      </c>
      <c r="J1408">
        <v>4.0850939127690999</v>
      </c>
      <c r="K1408">
        <v>690.53400795623895</v>
      </c>
      <c r="L1408">
        <v>1.54114090653462</v>
      </c>
      <c r="M1408">
        <v>10.564712778093201</v>
      </c>
      <c r="N1408">
        <v>5.5802640610054697</v>
      </c>
      <c r="O1408">
        <v>3.0344716963181302</v>
      </c>
      <c r="P1408">
        <v>1.9499770207695999</v>
      </c>
      <c r="Q1408">
        <v>1814.9625209375599</v>
      </c>
      <c r="R1408">
        <v>1802.49509598444</v>
      </c>
      <c r="S1408">
        <v>3617.4576169219999</v>
      </c>
      <c r="T1408">
        <v>4325.6233411262101</v>
      </c>
      <c r="U1408">
        <v>1753.7611903695899</v>
      </c>
      <c r="V1408">
        <v>1741.7141724425601</v>
      </c>
      <c r="W1408">
        <v>3495.4753628121498</v>
      </c>
      <c r="X1408">
        <v>4191.6356055876904</v>
      </c>
      <c r="Y1408">
        <v>48.006218759176697</v>
      </c>
      <c r="Z1408">
        <v>1.13660815481033</v>
      </c>
      <c r="AA1408">
        <v>7.6990086466588101</v>
      </c>
      <c r="AB1408">
        <v>39.170601957707298</v>
      </c>
      <c r="AC1408">
        <v>35.136498134287002</v>
      </c>
      <c r="AD1408">
        <v>0.29874838066131099</v>
      </c>
      <c r="AE1408">
        <v>32.1835238435105</v>
      </c>
      <c r="AF1408">
        <v>2.6542259101151502</v>
      </c>
      <c r="AG1408">
        <v>320.48473377987199</v>
      </c>
      <c r="AH1408">
        <v>320.48473377987199</v>
      </c>
      <c r="AI1408">
        <v>2.77042979354102</v>
      </c>
      <c r="AJ1408">
        <v>2.77042979354102</v>
      </c>
      <c r="AK1408">
        <v>11.445810821209401</v>
      </c>
      <c r="AL1408">
        <v>11.445810821209401</v>
      </c>
      <c r="AM1408">
        <v>334.70097439462302</v>
      </c>
      <c r="AN1408">
        <v>334.70097439462302</v>
      </c>
      <c r="AO1408">
        <v>2367.7333283070002</v>
      </c>
      <c r="AP1408">
        <v>9.8855631262544197</v>
      </c>
      <c r="AQ1408">
        <v>2355.0949698233699</v>
      </c>
      <c r="AR1408">
        <v>2.75279535737018</v>
      </c>
      <c r="AS1408">
        <v>9.9723526172386308</v>
      </c>
      <c r="AT1408">
        <v>0.152997373816425</v>
      </c>
      <c r="AU1408">
        <v>0.29794199549646599</v>
      </c>
      <c r="AV1408">
        <v>9.5214132479257305</v>
      </c>
      <c r="AW1408">
        <v>187.33658329941801</v>
      </c>
      <c r="AX1408">
        <v>1.6862673472102401</v>
      </c>
      <c r="AY1408">
        <v>161.75731152233399</v>
      </c>
      <c r="AZ1408">
        <v>23.893004429873699</v>
      </c>
      <c r="BA1408">
        <v>2618.3634949646298</v>
      </c>
      <c r="BB1408">
        <v>6.8340467971459304</v>
      </c>
      <c r="BC1408">
        <v>2607.6907229794601</v>
      </c>
      <c r="BD1408">
        <v>3.83872518802167</v>
      </c>
      <c r="BE1408">
        <v>52.922725100672899</v>
      </c>
      <c r="BF1408">
        <v>0.67913781595293099</v>
      </c>
      <c r="BG1408">
        <v>51.570309255510097</v>
      </c>
      <c r="BH1408">
        <v>0.67327802920992397</v>
      </c>
      <c r="BI1408">
        <v>59.334289713067697</v>
      </c>
      <c r="BJ1408">
        <v>0.823869731654572</v>
      </c>
      <c r="BK1408">
        <v>56.8448807622188</v>
      </c>
      <c r="BL1408">
        <v>1.6655392191942899</v>
      </c>
      <c r="BM1408">
        <v>65.737017903766898</v>
      </c>
      <c r="BN1408">
        <v>0.84595970084226901</v>
      </c>
      <c r="BO1408">
        <v>62.682506459212</v>
      </c>
      <c r="BP1408">
        <v>2.2085517437125901</v>
      </c>
      <c r="BQ1408">
        <v>249.075901994167</v>
      </c>
      <c r="BR1408">
        <v>1.3911745060382199</v>
      </c>
      <c r="BS1408">
        <v>246.287113866971</v>
      </c>
      <c r="BT1408">
        <v>1.3976136211574799</v>
      </c>
      <c r="BU1408">
        <v>118.042102599507</v>
      </c>
      <c r="BV1408">
        <v>58.6814697622859</v>
      </c>
      <c r="BW1408">
        <v>41.403683934904997</v>
      </c>
      <c r="BX1408">
        <v>17.956948902316</v>
      </c>
      <c r="BY1408">
        <v>9706.2262961684501</v>
      </c>
      <c r="BZ1408">
        <v>50.479697922938598</v>
      </c>
      <c r="CA1408">
        <v>9654.14680694663</v>
      </c>
      <c r="CB1408">
        <v>1.5997912988841601</v>
      </c>
      <c r="CC1408">
        <v>14716</v>
      </c>
      <c r="CD1408">
        <v>15408</v>
      </c>
      <c r="CE1408">
        <v>15408</v>
      </c>
      <c r="CF1408">
        <v>3551.2645306040499</v>
      </c>
      <c r="CG1408">
        <v>4017.1545227961401</v>
      </c>
      <c r="CH1408">
        <v>6193.5743541691099</v>
      </c>
    </row>
    <row r="1409" spans="1:86" x14ac:dyDescent="0.2">
      <c r="A1409" t="s">
        <v>165</v>
      </c>
      <c r="B1409">
        <v>2016</v>
      </c>
      <c r="C1409" t="s">
        <v>28</v>
      </c>
      <c r="D1409" t="s">
        <v>4261</v>
      </c>
      <c r="E1409">
        <v>735.21023559504602</v>
      </c>
      <c r="F1409">
        <v>80.465734426735807</v>
      </c>
      <c r="G1409">
        <v>592.893356536846</v>
      </c>
      <c r="H1409">
        <v>61.851144631464301</v>
      </c>
      <c r="I1409">
        <v>696.74472149828296</v>
      </c>
      <c r="J1409">
        <v>78.6079048924299</v>
      </c>
      <c r="K1409">
        <v>583.08192848363205</v>
      </c>
      <c r="L1409">
        <v>35.054888122220703</v>
      </c>
      <c r="M1409">
        <v>254.70627266498099</v>
      </c>
      <c r="N1409">
        <v>89.3817543321843</v>
      </c>
      <c r="O1409">
        <v>136.76271133959301</v>
      </c>
      <c r="P1409">
        <v>28.561806993203799</v>
      </c>
      <c r="Q1409">
        <v>0</v>
      </c>
      <c r="R1409">
        <v>326.60919494823997</v>
      </c>
      <c r="S1409">
        <v>326.60919494823997</v>
      </c>
      <c r="T1409">
        <v>1061.8194305432901</v>
      </c>
      <c r="U1409">
        <v>0</v>
      </c>
      <c r="V1409">
        <v>309.41053642581602</v>
      </c>
      <c r="W1409">
        <v>309.41053642581602</v>
      </c>
      <c r="X1409">
        <v>1006.1552579241001</v>
      </c>
      <c r="Y1409">
        <v>537.27741240154398</v>
      </c>
      <c r="Z1409">
        <v>15.2473849057076</v>
      </c>
      <c r="AA1409">
        <v>14.4434263888134</v>
      </c>
      <c r="AB1409">
        <v>507.58660110702198</v>
      </c>
      <c r="AC1409">
        <v>63.489063233182399</v>
      </c>
      <c r="AD1409">
        <v>4.9551842673256301</v>
      </c>
      <c r="AE1409">
        <v>31.712558367428699</v>
      </c>
      <c r="AF1409">
        <v>26.821320598427899</v>
      </c>
      <c r="AG1409">
        <v>5880.6975605939697</v>
      </c>
      <c r="AH1409">
        <v>5880.6975605939697</v>
      </c>
      <c r="AI1409">
        <v>50.361604528198001</v>
      </c>
      <c r="AJ1409">
        <v>50.361604528198001</v>
      </c>
      <c r="AK1409">
        <v>182.74249902807199</v>
      </c>
      <c r="AL1409">
        <v>182.74249902807199</v>
      </c>
      <c r="AM1409">
        <v>6113.80166415024</v>
      </c>
      <c r="AN1409">
        <v>6113.80166415024</v>
      </c>
      <c r="AO1409">
        <v>1402.1573442967299</v>
      </c>
      <c r="AP1409">
        <v>108.633124014511</v>
      </c>
      <c r="AQ1409">
        <v>1248.5261987065701</v>
      </c>
      <c r="AR1409">
        <v>44.998021575651698</v>
      </c>
      <c r="AS1409">
        <v>96.493202508025504</v>
      </c>
      <c r="AT1409">
        <v>2.6984285344942398</v>
      </c>
      <c r="AU1409">
        <v>6.5010931947557502</v>
      </c>
      <c r="AV1409">
        <v>87.293680778775496</v>
      </c>
      <c r="AW1409">
        <v>676.82790491374101</v>
      </c>
      <c r="AX1409">
        <v>23.799538436031401</v>
      </c>
      <c r="AY1409">
        <v>146.27905611918999</v>
      </c>
      <c r="AZ1409">
        <v>506.74931035851898</v>
      </c>
      <c r="BA1409">
        <v>4696.6928886577098</v>
      </c>
      <c r="BB1409">
        <v>142.80948446899799</v>
      </c>
      <c r="BC1409">
        <v>4509.8128506085204</v>
      </c>
      <c r="BD1409">
        <v>44.070553580175201</v>
      </c>
      <c r="BE1409">
        <v>249.884246334523</v>
      </c>
      <c r="BF1409">
        <v>9.3235347976643705</v>
      </c>
      <c r="BG1409">
        <v>223.529087456138</v>
      </c>
      <c r="BH1409">
        <v>17.031624080721301</v>
      </c>
      <c r="BI1409">
        <v>427.95189788444901</v>
      </c>
      <c r="BJ1409">
        <v>12.0534847196455</v>
      </c>
      <c r="BK1409">
        <v>385.37201229163702</v>
      </c>
      <c r="BL1409">
        <v>30.5264008731667</v>
      </c>
      <c r="BM1409">
        <v>614.30081930393806</v>
      </c>
      <c r="BN1409">
        <v>12.692055457402001</v>
      </c>
      <c r="BO1409">
        <v>559.148078446407</v>
      </c>
      <c r="BP1409">
        <v>42.460685400128597</v>
      </c>
      <c r="BQ1409">
        <v>1199.62231040394</v>
      </c>
      <c r="BR1409">
        <v>25.7275864832867</v>
      </c>
      <c r="BS1409">
        <v>1146.81049825329</v>
      </c>
      <c r="BT1409">
        <v>27.0842256673638</v>
      </c>
      <c r="BU1409">
        <v>3079.3613430570099</v>
      </c>
      <c r="BV1409">
        <v>939.805929175252</v>
      </c>
      <c r="BW1409">
        <v>1877.9600735660399</v>
      </c>
      <c r="BX1409">
        <v>261.595340315719</v>
      </c>
      <c r="BY1409">
        <v>9009.9096916906692</v>
      </c>
      <c r="BZ1409">
        <v>984.07475277164701</v>
      </c>
      <c r="CA1409">
        <v>7998.71540408083</v>
      </c>
      <c r="CB1409">
        <v>27.119534838183402</v>
      </c>
      <c r="CC1409">
        <v>68055</v>
      </c>
      <c r="CD1409">
        <v>67507</v>
      </c>
      <c r="CE1409">
        <v>67507</v>
      </c>
      <c r="CF1409">
        <v>48714.466413095797</v>
      </c>
      <c r="CG1409">
        <v>55074.762886200398</v>
      </c>
      <c r="CH1409">
        <v>88495.654098763</v>
      </c>
    </row>
    <row r="1410" spans="1:86" x14ac:dyDescent="0.2">
      <c r="A1410" t="s">
        <v>165</v>
      </c>
      <c r="B1410">
        <v>2016</v>
      </c>
      <c r="C1410" t="s">
        <v>29</v>
      </c>
      <c r="D1410" t="s">
        <v>4262</v>
      </c>
      <c r="E1410">
        <v>826.25115545481003</v>
      </c>
      <c r="F1410">
        <v>125.198864080661</v>
      </c>
      <c r="G1410">
        <v>371.087529453277</v>
      </c>
      <c r="H1410">
        <v>329.96476192087198</v>
      </c>
      <c r="I1410">
        <v>514.558673832252</v>
      </c>
      <c r="J1410">
        <v>120.02761839074201</v>
      </c>
      <c r="K1410">
        <v>365.77247905348202</v>
      </c>
      <c r="L1410">
        <v>28.758576388027201</v>
      </c>
      <c r="M1410">
        <v>298.65755568334799</v>
      </c>
      <c r="N1410">
        <v>204.68933359772001</v>
      </c>
      <c r="O1410">
        <v>42.647294504203501</v>
      </c>
      <c r="P1410">
        <v>51.320927581424399</v>
      </c>
      <c r="Q1410">
        <v>0</v>
      </c>
      <c r="R1410">
        <v>3.0532682928238701</v>
      </c>
      <c r="S1410">
        <v>3.0532682928238701</v>
      </c>
      <c r="T1410">
        <v>829.30442374763402</v>
      </c>
      <c r="U1410">
        <v>0</v>
      </c>
      <c r="V1410">
        <v>2.44606052929139</v>
      </c>
      <c r="W1410">
        <v>2.44606052929139</v>
      </c>
      <c r="X1410">
        <v>517.004734361543</v>
      </c>
      <c r="Y1410">
        <v>5759.1529968597597</v>
      </c>
      <c r="Z1410">
        <v>75.5288558177282</v>
      </c>
      <c r="AA1410">
        <v>9.0855810326736606</v>
      </c>
      <c r="AB1410">
        <v>5674.5385600093095</v>
      </c>
      <c r="AC1410">
        <v>515.72650198331405</v>
      </c>
      <c r="AD1410">
        <v>11.016860048576</v>
      </c>
      <c r="AE1410">
        <v>17.073526422745701</v>
      </c>
      <c r="AF1410">
        <v>487.63611551199</v>
      </c>
      <c r="AG1410">
        <v>13644.186102023101</v>
      </c>
      <c r="AH1410">
        <v>13644.186102023101</v>
      </c>
      <c r="AI1410">
        <v>69.231430240624803</v>
      </c>
      <c r="AJ1410">
        <v>69.231430240624803</v>
      </c>
      <c r="AK1410">
        <v>331.41721695830103</v>
      </c>
      <c r="AL1410">
        <v>331.41721695830103</v>
      </c>
      <c r="AM1410">
        <v>14044.834749222</v>
      </c>
      <c r="AN1410">
        <v>14044.834749222</v>
      </c>
      <c r="AO1410">
        <v>2523.18605363913</v>
      </c>
      <c r="AP1410">
        <v>916.86352652616597</v>
      </c>
      <c r="AQ1410">
        <v>1541.4772756201401</v>
      </c>
      <c r="AR1410">
        <v>64.845251492820097</v>
      </c>
      <c r="AS1410">
        <v>1888.0550527113301</v>
      </c>
      <c r="AT1410">
        <v>5.0408534389472601</v>
      </c>
      <c r="AU1410">
        <v>10.3398320293268</v>
      </c>
      <c r="AV1410">
        <v>1872.67436724306</v>
      </c>
      <c r="AW1410">
        <v>2404.6832788924098</v>
      </c>
      <c r="AX1410">
        <v>100.33318651738399</v>
      </c>
      <c r="AY1410">
        <v>235.15806064630101</v>
      </c>
      <c r="AZ1410">
        <v>2069.1920317287199</v>
      </c>
      <c r="BA1410">
        <v>5022.5939496003002</v>
      </c>
      <c r="BB1410">
        <v>223.13091670189999</v>
      </c>
      <c r="BC1410">
        <v>4250.7818881504199</v>
      </c>
      <c r="BD1410">
        <v>548.68114474798006</v>
      </c>
      <c r="BE1410">
        <v>318.12117332954699</v>
      </c>
      <c r="BF1410">
        <v>44.012783393452096</v>
      </c>
      <c r="BG1410">
        <v>222.47502529286101</v>
      </c>
      <c r="BH1410">
        <v>51.633364643234501</v>
      </c>
      <c r="BI1410">
        <v>595.689267429854</v>
      </c>
      <c r="BJ1410">
        <v>48.969518060606397</v>
      </c>
      <c r="BK1410">
        <v>338.00896249909101</v>
      </c>
      <c r="BL1410">
        <v>208.71078687015699</v>
      </c>
      <c r="BM1410">
        <v>763.66223405635901</v>
      </c>
      <c r="BN1410">
        <v>49.781587850391197</v>
      </c>
      <c r="BO1410">
        <v>454.21433361933498</v>
      </c>
      <c r="BP1410">
        <v>259.66631258663199</v>
      </c>
      <c r="BQ1410">
        <v>1392.1195743495</v>
      </c>
      <c r="BR1410">
        <v>49.648614441327702</v>
      </c>
      <c r="BS1410">
        <v>1316.54856780001</v>
      </c>
      <c r="BT1410">
        <v>25.922392108163201</v>
      </c>
      <c r="BU1410">
        <v>3185.92417810201</v>
      </c>
      <c r="BV1410">
        <v>2151.25341790312</v>
      </c>
      <c r="BW1410">
        <v>563.52517648853495</v>
      </c>
      <c r="BX1410">
        <v>471.145583710354</v>
      </c>
      <c r="BY1410">
        <v>6355.4821527151498</v>
      </c>
      <c r="BZ1410">
        <v>1447.7797992656799</v>
      </c>
      <c r="CA1410">
        <v>4878.9811030063602</v>
      </c>
      <c r="CB1410">
        <v>28.7212504431116</v>
      </c>
      <c r="CC1410">
        <v>121572</v>
      </c>
      <c r="CD1410">
        <v>118790</v>
      </c>
      <c r="CE1410">
        <v>118790</v>
      </c>
      <c r="CF1410">
        <v>81099.318403605896</v>
      </c>
      <c r="CG1410">
        <v>165402.076155421</v>
      </c>
      <c r="CH1410">
        <v>246178.81295787499</v>
      </c>
    </row>
    <row r="1411" spans="1:86" x14ac:dyDescent="0.2">
      <c r="A1411" t="s">
        <v>165</v>
      </c>
      <c r="B1411">
        <v>2016</v>
      </c>
      <c r="C1411" t="s">
        <v>30</v>
      </c>
      <c r="D1411" t="s">
        <v>4263</v>
      </c>
      <c r="E1411">
        <v>23.799162285102302</v>
      </c>
      <c r="F1411">
        <v>5.5553311993335601</v>
      </c>
      <c r="G1411">
        <v>14.28552738246</v>
      </c>
      <c r="H1411">
        <v>3.9583037033087298</v>
      </c>
      <c r="I1411">
        <v>20.945613905760201</v>
      </c>
      <c r="J1411">
        <v>5.3245011322296003</v>
      </c>
      <c r="K1411">
        <v>14.0780506718101</v>
      </c>
      <c r="L1411">
        <v>1.5430621017205099</v>
      </c>
      <c r="M1411">
        <v>29.702055349439402</v>
      </c>
      <c r="N1411">
        <v>11.6327354230414</v>
      </c>
      <c r="O1411">
        <v>2.7976475139909698</v>
      </c>
      <c r="P1411">
        <v>15.271672412407</v>
      </c>
      <c r="Q1411">
        <v>38.097532461950003</v>
      </c>
      <c r="R1411">
        <v>126.709317104821</v>
      </c>
      <c r="S1411">
        <v>164.80684956677101</v>
      </c>
      <c r="T1411">
        <v>188.606011851874</v>
      </c>
      <c r="U1411">
        <v>34.895826605175102</v>
      </c>
      <c r="V1411">
        <v>116.060701919897</v>
      </c>
      <c r="W1411">
        <v>150.956528525073</v>
      </c>
      <c r="X1411">
        <v>171.90214243083301</v>
      </c>
      <c r="Y1411">
        <v>54.8522450786337</v>
      </c>
      <c r="Z1411">
        <v>1.79721587135026</v>
      </c>
      <c r="AA1411">
        <v>0.36904040704957802</v>
      </c>
      <c r="AB1411">
        <v>52.685988800233702</v>
      </c>
      <c r="AC1411">
        <v>3.7810536516295201</v>
      </c>
      <c r="AD1411">
        <v>0.62382439704763404</v>
      </c>
      <c r="AE1411">
        <v>0.66527080695874996</v>
      </c>
      <c r="AF1411">
        <v>2.49195844762313</v>
      </c>
      <c r="AG1411">
        <v>332.39043787947202</v>
      </c>
      <c r="AH1411">
        <v>332.39043787947202</v>
      </c>
      <c r="AI1411">
        <v>4.7700455371074204</v>
      </c>
      <c r="AJ1411">
        <v>4.7700455371074204</v>
      </c>
      <c r="AK1411">
        <v>18.5927350661674</v>
      </c>
      <c r="AL1411">
        <v>18.5927350661674</v>
      </c>
      <c r="AM1411">
        <v>355.75321848274598</v>
      </c>
      <c r="AN1411">
        <v>355.75321848274598</v>
      </c>
      <c r="AO1411">
        <v>73.082958100731702</v>
      </c>
      <c r="AP1411">
        <v>11.6489111966671</v>
      </c>
      <c r="AQ1411">
        <v>46.110643206941504</v>
      </c>
      <c r="AR1411">
        <v>15.323403697123201</v>
      </c>
      <c r="AS1411">
        <v>9.8492451376907599</v>
      </c>
      <c r="AT1411">
        <v>0.24375627349215301</v>
      </c>
      <c r="AU1411">
        <v>0.41189097797718099</v>
      </c>
      <c r="AV1411">
        <v>9.1935978862214203</v>
      </c>
      <c r="AW1411">
        <v>47.427730911659303</v>
      </c>
      <c r="AX1411">
        <v>2.8011676289292202</v>
      </c>
      <c r="AY1411">
        <v>5.7750733659202602</v>
      </c>
      <c r="AZ1411">
        <v>38.851489916809697</v>
      </c>
      <c r="BA1411">
        <v>131.09791291001599</v>
      </c>
      <c r="BB1411">
        <v>11.7393864061243</v>
      </c>
      <c r="BC1411">
        <v>107.62010184853</v>
      </c>
      <c r="BD1411">
        <v>11.738424655361101</v>
      </c>
      <c r="BE1411">
        <v>8.9460784144126499</v>
      </c>
      <c r="BF1411">
        <v>1.0243276495586799</v>
      </c>
      <c r="BG1411">
        <v>5.9482650962790702</v>
      </c>
      <c r="BH1411">
        <v>1.9734856685749</v>
      </c>
      <c r="BI1411">
        <v>16.158640961457301</v>
      </c>
      <c r="BJ1411">
        <v>1.30651502618342</v>
      </c>
      <c r="BK1411">
        <v>11.6935562515262</v>
      </c>
      <c r="BL1411">
        <v>3.1585696837476802</v>
      </c>
      <c r="BM1411">
        <v>23.2434198979856</v>
      </c>
      <c r="BN1411">
        <v>1.34758909463806</v>
      </c>
      <c r="BO1411">
        <v>18.068355957655701</v>
      </c>
      <c r="BP1411">
        <v>3.8274748456919001</v>
      </c>
      <c r="BQ1411">
        <v>35.5045133857124</v>
      </c>
      <c r="BR1411">
        <v>3.0425947940401099</v>
      </c>
      <c r="BS1411">
        <v>27.586704692265201</v>
      </c>
      <c r="BT1411">
        <v>4.8752138994070604</v>
      </c>
      <c r="BU1411">
        <v>302.573660715198</v>
      </c>
      <c r="BV1411">
        <v>123.50829120627</v>
      </c>
      <c r="BW1411">
        <v>38.104278539097699</v>
      </c>
      <c r="BX1411">
        <v>140.96109096983</v>
      </c>
      <c r="BY1411">
        <v>258.09649459561098</v>
      </c>
      <c r="BZ1411">
        <v>62.873934495218499</v>
      </c>
      <c r="CA1411">
        <v>192.813390201418</v>
      </c>
      <c r="CB1411">
        <v>2.40916989897481</v>
      </c>
      <c r="CC1411">
        <v>20526</v>
      </c>
      <c r="CD1411">
        <v>19729</v>
      </c>
      <c r="CE1411">
        <v>19729</v>
      </c>
      <c r="CF1411">
        <v>9397.0453703319508</v>
      </c>
      <c r="CG1411">
        <v>6698.6281726913903</v>
      </c>
      <c r="CH1411">
        <v>10559.244219809099</v>
      </c>
    </row>
    <row r="1412" spans="1:86" x14ac:dyDescent="0.2">
      <c r="A1412" t="s">
        <v>165</v>
      </c>
      <c r="B1412">
        <v>2016</v>
      </c>
      <c r="C1412" t="s">
        <v>31</v>
      </c>
      <c r="D1412" t="s">
        <v>4264</v>
      </c>
      <c r="E1412">
        <v>33.1836263183543</v>
      </c>
      <c r="F1412">
        <v>8.8522568461572906</v>
      </c>
      <c r="G1412">
        <v>19.002358973741099</v>
      </c>
      <c r="H1412">
        <v>5.3290104984558404</v>
      </c>
      <c r="I1412">
        <v>29.013279318576899</v>
      </c>
      <c r="J1412">
        <v>8.54382184119115</v>
      </c>
      <c r="K1412">
        <v>18.764068148054399</v>
      </c>
      <c r="L1412">
        <v>1.70538932933138</v>
      </c>
      <c r="M1412">
        <v>23.491523515014102</v>
      </c>
      <c r="N1412">
        <v>15.801899675390599</v>
      </c>
      <c r="O1412">
        <v>3.3718578105991202</v>
      </c>
      <c r="P1412">
        <v>4.3177660290243596</v>
      </c>
      <c r="Q1412">
        <v>15.469669148735999</v>
      </c>
      <c r="R1412">
        <v>34.647464104285</v>
      </c>
      <c r="S1412">
        <v>50.117133253020903</v>
      </c>
      <c r="T1412">
        <v>83.300759571375195</v>
      </c>
      <c r="U1412">
        <v>13.675091573176999</v>
      </c>
      <c r="V1412">
        <v>30.628143359043602</v>
      </c>
      <c r="W1412">
        <v>44.303234932220498</v>
      </c>
      <c r="X1412">
        <v>73.316514250797397</v>
      </c>
      <c r="Y1412">
        <v>69.769069075147399</v>
      </c>
      <c r="Z1412">
        <v>2.4392270430109799</v>
      </c>
      <c r="AA1412">
        <v>0.54620190327891505</v>
      </c>
      <c r="AB1412">
        <v>66.7836401288574</v>
      </c>
      <c r="AC1412">
        <v>5.71025027883028</v>
      </c>
      <c r="AD1412">
        <v>0.83038365399616998</v>
      </c>
      <c r="AE1412">
        <v>0.753811335922137</v>
      </c>
      <c r="AF1412">
        <v>4.1260552889119602</v>
      </c>
      <c r="AG1412">
        <v>690.76349321433895</v>
      </c>
      <c r="AH1412">
        <v>690.76349321433895</v>
      </c>
      <c r="AI1412">
        <v>4.9981009003099999</v>
      </c>
      <c r="AJ1412">
        <v>4.9981009003099999</v>
      </c>
      <c r="AK1412">
        <v>28.7418303394474</v>
      </c>
      <c r="AL1412">
        <v>28.7418303394474</v>
      </c>
      <c r="AM1412">
        <v>724.50342445409603</v>
      </c>
      <c r="AN1412">
        <v>724.50342445409603</v>
      </c>
      <c r="AO1412">
        <v>96.232198022102907</v>
      </c>
      <c r="AP1412">
        <v>15.5090628477026</v>
      </c>
      <c r="AQ1412">
        <v>75.291423433741201</v>
      </c>
      <c r="AR1412">
        <v>5.43171174065911</v>
      </c>
      <c r="AS1412">
        <v>12.2681418850242</v>
      </c>
      <c r="AT1412">
        <v>0.34844381246451001</v>
      </c>
      <c r="AU1412">
        <v>1.05962211292735</v>
      </c>
      <c r="AV1412">
        <v>10.860075959632301</v>
      </c>
      <c r="AW1412">
        <v>52.177370237033102</v>
      </c>
      <c r="AX1412">
        <v>3.8562732131922801</v>
      </c>
      <c r="AY1412">
        <v>9.6368546782837594</v>
      </c>
      <c r="AZ1412">
        <v>38.684242345557003</v>
      </c>
      <c r="BA1412">
        <v>136.264023014679</v>
      </c>
      <c r="BB1412">
        <v>15.523190896567399</v>
      </c>
      <c r="BC1412">
        <v>115.32594319072901</v>
      </c>
      <c r="BD1412">
        <v>5.4148889273824796</v>
      </c>
      <c r="BE1412">
        <v>9.2247879558948895</v>
      </c>
      <c r="BF1412">
        <v>1.2858144398034199</v>
      </c>
      <c r="BG1412">
        <v>6.9842553064316997</v>
      </c>
      <c r="BH1412">
        <v>0.95471820965976595</v>
      </c>
      <c r="BI1412">
        <v>21.020635457799301</v>
      </c>
      <c r="BJ1412">
        <v>1.6730878952871999</v>
      </c>
      <c r="BK1412">
        <v>17.100216688364501</v>
      </c>
      <c r="BL1412">
        <v>2.2473308741476599</v>
      </c>
      <c r="BM1412">
        <v>33.669251633925597</v>
      </c>
      <c r="BN1412">
        <v>1.7131440352261</v>
      </c>
      <c r="BO1412">
        <v>28.699116108806699</v>
      </c>
      <c r="BP1412">
        <v>3.2569914898927101</v>
      </c>
      <c r="BQ1412">
        <v>30.294543389157099</v>
      </c>
      <c r="BR1412">
        <v>3.28904233853395</v>
      </c>
      <c r="BS1412">
        <v>24.980947377302201</v>
      </c>
      <c r="BT1412">
        <v>2.0245536733209799</v>
      </c>
      <c r="BU1412">
        <v>251.216805489146</v>
      </c>
      <c r="BV1412">
        <v>166.00774727048901</v>
      </c>
      <c r="BW1412">
        <v>45.493826469603199</v>
      </c>
      <c r="BX1412">
        <v>39.715231749053999</v>
      </c>
      <c r="BY1412">
        <v>357.48368644768601</v>
      </c>
      <c r="BZ1412">
        <v>96.759400240188199</v>
      </c>
      <c r="CA1412">
        <v>258.11419718113501</v>
      </c>
      <c r="CB1412">
        <v>2.6100890263628602</v>
      </c>
      <c r="CC1412">
        <v>16020</v>
      </c>
      <c r="CD1412">
        <v>15805</v>
      </c>
      <c r="CE1412">
        <v>15805</v>
      </c>
      <c r="CF1412">
        <v>9852.6283933399209</v>
      </c>
      <c r="CG1412">
        <v>11956.9637259104</v>
      </c>
      <c r="CH1412">
        <v>18133.513076008101</v>
      </c>
    </row>
    <row r="1413" spans="1:86" x14ac:dyDescent="0.2">
      <c r="A1413" t="s">
        <v>165</v>
      </c>
      <c r="B1413">
        <v>2016</v>
      </c>
      <c r="C1413" t="s">
        <v>32</v>
      </c>
      <c r="D1413" t="s">
        <v>4265</v>
      </c>
      <c r="E1413">
        <v>150.81437265645999</v>
      </c>
      <c r="F1413">
        <v>69.363869356240997</v>
      </c>
      <c r="G1413">
        <v>57.028136009947602</v>
      </c>
      <c r="H1413">
        <v>24.4223672902712</v>
      </c>
      <c r="I1413">
        <v>131.055876463918</v>
      </c>
      <c r="J1413">
        <v>66.816865439062695</v>
      </c>
      <c r="K1413">
        <v>56.249784727868501</v>
      </c>
      <c r="L1413">
        <v>7.9892262969868204</v>
      </c>
      <c r="M1413">
        <v>166.118661488328</v>
      </c>
      <c r="N1413">
        <v>135.44105028973499</v>
      </c>
      <c r="O1413">
        <v>10.368373911401299</v>
      </c>
      <c r="P1413">
        <v>20.309237287191898</v>
      </c>
      <c r="Q1413">
        <v>8.4489734491650594</v>
      </c>
      <c r="R1413">
        <v>167.452764557769</v>
      </c>
      <c r="S1413">
        <v>175.90173800693401</v>
      </c>
      <c r="T1413">
        <v>326.71611066339301</v>
      </c>
      <c r="U1413">
        <v>7.7783144555641703</v>
      </c>
      <c r="V1413">
        <v>154.160770775364</v>
      </c>
      <c r="W1413">
        <v>161.93908523092799</v>
      </c>
      <c r="X1413">
        <v>292.99496169484598</v>
      </c>
      <c r="Y1413">
        <v>370.14018341516498</v>
      </c>
      <c r="Z1413">
        <v>18.860996130857099</v>
      </c>
      <c r="AA1413">
        <v>1.31040491172642</v>
      </c>
      <c r="AB1413">
        <v>349.96878237257999</v>
      </c>
      <c r="AC1413">
        <v>28.186056508720299</v>
      </c>
      <c r="AD1413">
        <v>6.9646946775399696</v>
      </c>
      <c r="AE1413">
        <v>2.50198375599301</v>
      </c>
      <c r="AF1413">
        <v>18.719378075187201</v>
      </c>
      <c r="AG1413">
        <v>1792.0660019893401</v>
      </c>
      <c r="AH1413">
        <v>1792.0660019893401</v>
      </c>
      <c r="AI1413">
        <v>31.418366039885498</v>
      </c>
      <c r="AJ1413">
        <v>31.418366039885498</v>
      </c>
      <c r="AK1413">
        <v>282.15182945448402</v>
      </c>
      <c r="AL1413">
        <v>282.15182945448402</v>
      </c>
      <c r="AM1413">
        <v>2105.63619748371</v>
      </c>
      <c r="AN1413">
        <v>2105.63619748371</v>
      </c>
      <c r="AO1413">
        <v>325.02621946543002</v>
      </c>
      <c r="AP1413">
        <v>100.007360078733</v>
      </c>
      <c r="AQ1413">
        <v>196.82434395036</v>
      </c>
      <c r="AR1413">
        <v>28.1945154363376</v>
      </c>
      <c r="AS1413">
        <v>71.189168816387905</v>
      </c>
      <c r="AT1413">
        <v>2.8453193677775399</v>
      </c>
      <c r="AU1413">
        <v>1.6426488042270599</v>
      </c>
      <c r="AV1413">
        <v>66.701200644383206</v>
      </c>
      <c r="AW1413">
        <v>195.77430004192999</v>
      </c>
      <c r="AX1413">
        <v>30.460922483891501</v>
      </c>
      <c r="AY1413">
        <v>24.755264848424002</v>
      </c>
      <c r="AZ1413">
        <v>140.55811270961399</v>
      </c>
      <c r="BA1413">
        <v>591.73897485245504</v>
      </c>
      <c r="BB1413">
        <v>120.291269682711</v>
      </c>
      <c r="BC1413">
        <v>442.23503439485</v>
      </c>
      <c r="BD1413">
        <v>29.2126707748935</v>
      </c>
      <c r="BE1413">
        <v>39.274271780046902</v>
      </c>
      <c r="BF1413">
        <v>9.2676803326359298</v>
      </c>
      <c r="BG1413">
        <v>25.3298877071561</v>
      </c>
      <c r="BH1413">
        <v>4.6767037402548501</v>
      </c>
      <c r="BI1413">
        <v>76.574884293443404</v>
      </c>
      <c r="BJ1413">
        <v>12.534537470181601</v>
      </c>
      <c r="BK1413">
        <v>52.2185098929017</v>
      </c>
      <c r="BL1413">
        <v>11.821836930360099</v>
      </c>
      <c r="BM1413">
        <v>111.020885946532</v>
      </c>
      <c r="BN1413">
        <v>12.7817415162249</v>
      </c>
      <c r="BO1413">
        <v>82.309182385646693</v>
      </c>
      <c r="BP1413">
        <v>15.9299620446607</v>
      </c>
      <c r="BQ1413">
        <v>148.02135035325099</v>
      </c>
      <c r="BR1413">
        <v>24.672081226920099</v>
      </c>
      <c r="BS1413">
        <v>113.12151905786099</v>
      </c>
      <c r="BT1413">
        <v>10.227750068469801</v>
      </c>
      <c r="BU1413">
        <v>1750.23790615812</v>
      </c>
      <c r="BV1413">
        <v>1421.28205648536</v>
      </c>
      <c r="BW1413">
        <v>139.49975336147301</v>
      </c>
      <c r="BX1413">
        <v>189.45609631128201</v>
      </c>
      <c r="BY1413">
        <v>1481.3410672397399</v>
      </c>
      <c r="BZ1413">
        <v>694.61671800645502</v>
      </c>
      <c r="CA1413">
        <v>768.42074337292001</v>
      </c>
      <c r="CB1413">
        <v>18.3036058603656</v>
      </c>
      <c r="CC1413">
        <v>59016</v>
      </c>
      <c r="CD1413">
        <v>60304</v>
      </c>
      <c r="CE1413">
        <v>60304</v>
      </c>
      <c r="CF1413">
        <v>33874.332385108501</v>
      </c>
      <c r="CG1413">
        <v>27028.796773473401</v>
      </c>
      <c r="CH1413">
        <v>41221.659366727399</v>
      </c>
    </row>
    <row r="1414" spans="1:86" x14ac:dyDescent="0.2">
      <c r="A1414" t="s">
        <v>165</v>
      </c>
      <c r="B1414">
        <v>2016</v>
      </c>
      <c r="C1414" t="s">
        <v>33</v>
      </c>
      <c r="D1414" t="s">
        <v>4266</v>
      </c>
      <c r="E1414">
        <v>333.82557498227197</v>
      </c>
      <c r="F1414">
        <v>91.028983161091602</v>
      </c>
      <c r="G1414">
        <v>179.76664504210601</v>
      </c>
      <c r="H1414">
        <v>63.029946779073697</v>
      </c>
      <c r="I1414">
        <v>292.85850855838203</v>
      </c>
      <c r="J1414">
        <v>88.196623065338997</v>
      </c>
      <c r="K1414">
        <v>177.32813993068001</v>
      </c>
      <c r="L1414">
        <v>27.3337455623628</v>
      </c>
      <c r="M1414">
        <v>239.88727031730201</v>
      </c>
      <c r="N1414">
        <v>138.95593910781</v>
      </c>
      <c r="O1414">
        <v>28.081314453302699</v>
      </c>
      <c r="P1414">
        <v>72.850016756189106</v>
      </c>
      <c r="Q1414">
        <v>270.730985609973</v>
      </c>
      <c r="R1414">
        <v>688.97094439707303</v>
      </c>
      <c r="S1414">
        <v>959.70193000704603</v>
      </c>
      <c r="T1414">
        <v>1293.5275049893201</v>
      </c>
      <c r="U1414">
        <v>244.63956975848399</v>
      </c>
      <c r="V1414">
        <v>622.57208953620398</v>
      </c>
      <c r="W1414">
        <v>867.21165929468805</v>
      </c>
      <c r="X1414">
        <v>1160.07016785307</v>
      </c>
      <c r="Y1414">
        <v>751.82805598688697</v>
      </c>
      <c r="Z1414">
        <v>23.138398652424002</v>
      </c>
      <c r="AA1414">
        <v>4.3337299754889704</v>
      </c>
      <c r="AB1414">
        <v>724.35592735897205</v>
      </c>
      <c r="AC1414">
        <v>52.594409516757104</v>
      </c>
      <c r="AD1414">
        <v>7.56342325316123</v>
      </c>
      <c r="AE1414">
        <v>7.8193351075136803</v>
      </c>
      <c r="AF1414">
        <v>37.211651156082098</v>
      </c>
      <c r="AG1414">
        <v>5908.0088371819602</v>
      </c>
      <c r="AH1414">
        <v>5908.0088371819602</v>
      </c>
      <c r="AI1414">
        <v>85.600109096858503</v>
      </c>
      <c r="AJ1414">
        <v>85.600109096858503</v>
      </c>
      <c r="AK1414">
        <v>504.49022262882897</v>
      </c>
      <c r="AL1414">
        <v>504.49022262882897</v>
      </c>
      <c r="AM1414">
        <v>6498.09916890765</v>
      </c>
      <c r="AN1414">
        <v>6498.09916890765</v>
      </c>
      <c r="AO1414">
        <v>939.19731358977003</v>
      </c>
      <c r="AP1414">
        <v>164.64893801879199</v>
      </c>
      <c r="AQ1414">
        <v>667.15993442017896</v>
      </c>
      <c r="AR1414">
        <v>107.38844115080001</v>
      </c>
      <c r="AS1414">
        <v>138.413652049446</v>
      </c>
      <c r="AT1414">
        <v>3.2157483743556199</v>
      </c>
      <c r="AU1414">
        <v>6.0338034660516904</v>
      </c>
      <c r="AV1414">
        <v>129.164100209038</v>
      </c>
      <c r="AW1414">
        <v>470.74293590756702</v>
      </c>
      <c r="AX1414">
        <v>35.854697923368803</v>
      </c>
      <c r="AY1414">
        <v>78.041904291174305</v>
      </c>
      <c r="AZ1414">
        <v>356.84633369302298</v>
      </c>
      <c r="BA1414">
        <v>1533.74570740682</v>
      </c>
      <c r="BB1414">
        <v>144.920201313646</v>
      </c>
      <c r="BC1414">
        <v>1308.48611578021</v>
      </c>
      <c r="BD1414">
        <v>80.339390312959793</v>
      </c>
      <c r="BE1414">
        <v>99.427418362341896</v>
      </c>
      <c r="BF1414">
        <v>12.663563885237901</v>
      </c>
      <c r="BG1414">
        <v>73.0679639871435</v>
      </c>
      <c r="BH1414">
        <v>13.695890489960499</v>
      </c>
      <c r="BI1414">
        <v>195.24267726975901</v>
      </c>
      <c r="BJ1414">
        <v>16.0960034202526</v>
      </c>
      <c r="BK1414">
        <v>150.900380083085</v>
      </c>
      <c r="BL1414">
        <v>28.2462937664206</v>
      </c>
      <c r="BM1414">
        <v>291.27658261630302</v>
      </c>
      <c r="BN1414">
        <v>16.549373762256199</v>
      </c>
      <c r="BO1414">
        <v>237.99715559488001</v>
      </c>
      <c r="BP1414">
        <v>36.730053259166901</v>
      </c>
      <c r="BQ1414">
        <v>399.01712687577202</v>
      </c>
      <c r="BR1414">
        <v>32.588225510826597</v>
      </c>
      <c r="BS1414">
        <v>332.90869526670798</v>
      </c>
      <c r="BT1414">
        <v>33.520206098238504</v>
      </c>
      <c r="BU1414">
        <v>2514.4629882612699</v>
      </c>
      <c r="BV1414">
        <v>1463.68602637054</v>
      </c>
      <c r="BW1414">
        <v>379.64950086209802</v>
      </c>
      <c r="BX1414">
        <v>671.127461028629</v>
      </c>
      <c r="BY1414">
        <v>3454.887697056</v>
      </c>
      <c r="BZ1414">
        <v>981.34258595331505</v>
      </c>
      <c r="CA1414">
        <v>2429.4127360806201</v>
      </c>
      <c r="CB1414">
        <v>44.132375022068203</v>
      </c>
      <c r="CC1414">
        <v>138831</v>
      </c>
      <c r="CD1414">
        <v>137518</v>
      </c>
      <c r="CE1414">
        <v>137518</v>
      </c>
      <c r="CF1414">
        <v>89177.892278887506</v>
      </c>
      <c r="CG1414">
        <v>87212.625723886595</v>
      </c>
      <c r="CH1414">
        <v>137042.49963792801</v>
      </c>
    </row>
    <row r="1415" spans="1:86" x14ac:dyDescent="0.2">
      <c r="A1415" t="s">
        <v>165</v>
      </c>
      <c r="B1415">
        <v>2016</v>
      </c>
      <c r="C1415" t="s">
        <v>34</v>
      </c>
      <c r="D1415" t="s">
        <v>4267</v>
      </c>
      <c r="E1415">
        <v>53.578525603600099</v>
      </c>
      <c r="F1415">
        <v>9.95414916374909</v>
      </c>
      <c r="G1415">
        <v>32.870940067195598</v>
      </c>
      <c r="H1415">
        <v>10.753436372655299</v>
      </c>
      <c r="I1415">
        <v>45.128611440782301</v>
      </c>
      <c r="J1415">
        <v>9.6007636757484907</v>
      </c>
      <c r="K1415">
        <v>32.461699991402803</v>
      </c>
      <c r="L1415">
        <v>3.0661477736310299</v>
      </c>
      <c r="M1415">
        <v>29.727754511428099</v>
      </c>
      <c r="N1415">
        <v>16.231248028236799</v>
      </c>
      <c r="O1415">
        <v>7.6600183961245296</v>
      </c>
      <c r="P1415">
        <v>5.8364880870666802</v>
      </c>
      <c r="Q1415">
        <v>143.86707505310901</v>
      </c>
      <c r="R1415">
        <v>130.993862401527</v>
      </c>
      <c r="S1415">
        <v>274.86093745463501</v>
      </c>
      <c r="T1415">
        <v>328.43946305823602</v>
      </c>
      <c r="U1415">
        <v>129.561463125085</v>
      </c>
      <c r="V1415">
        <v>117.96831531386</v>
      </c>
      <c r="W1415">
        <v>247.52977843894499</v>
      </c>
      <c r="X1415">
        <v>292.65838987972802</v>
      </c>
      <c r="Y1415">
        <v>168.553821074844</v>
      </c>
      <c r="Z1415">
        <v>3.7242955842203398</v>
      </c>
      <c r="AA1415">
        <v>0.69788126326362798</v>
      </c>
      <c r="AB1415">
        <v>164.131644227359</v>
      </c>
      <c r="AC1415">
        <v>10.6578878508831</v>
      </c>
      <c r="AD1415">
        <v>0.87341643756741005</v>
      </c>
      <c r="AE1415">
        <v>1.31474175909818</v>
      </c>
      <c r="AF1415">
        <v>8.4697296542174598</v>
      </c>
      <c r="AG1415">
        <v>1020.26761249551</v>
      </c>
      <c r="AH1415">
        <v>1020.26761249551</v>
      </c>
      <c r="AI1415">
        <v>6.6056447116002204</v>
      </c>
      <c r="AJ1415">
        <v>6.6056447116002204</v>
      </c>
      <c r="AK1415">
        <v>33.274234076171197</v>
      </c>
      <c r="AL1415">
        <v>33.274234076171197</v>
      </c>
      <c r="AM1415">
        <v>1060.14749128328</v>
      </c>
      <c r="AN1415">
        <v>1060.14749128328</v>
      </c>
      <c r="AO1415">
        <v>154.556675352528</v>
      </c>
      <c r="AP1415">
        <v>35.900724900783203</v>
      </c>
      <c r="AQ1415">
        <v>111.554333222057</v>
      </c>
      <c r="AR1415">
        <v>7.1016172296880704</v>
      </c>
      <c r="AS1415">
        <v>30.194861862138598</v>
      </c>
      <c r="AT1415">
        <v>0.38356655277941398</v>
      </c>
      <c r="AU1415">
        <v>1.1030158641237899</v>
      </c>
      <c r="AV1415">
        <v>28.708279445235402</v>
      </c>
      <c r="AW1415">
        <v>81.928084861217101</v>
      </c>
      <c r="AX1415">
        <v>5.3923090822819004</v>
      </c>
      <c r="AY1415">
        <v>13.1858535665429</v>
      </c>
      <c r="AZ1415">
        <v>63.349922212392102</v>
      </c>
      <c r="BA1415">
        <v>230.93820627479201</v>
      </c>
      <c r="BB1415">
        <v>17.959127633142302</v>
      </c>
      <c r="BC1415">
        <v>202.17904359192701</v>
      </c>
      <c r="BD1415">
        <v>10.8000350497234</v>
      </c>
      <c r="BE1415">
        <v>16.961989975075198</v>
      </c>
      <c r="BF1415">
        <v>2.0960136471442401</v>
      </c>
      <c r="BG1415">
        <v>13.1046673167317</v>
      </c>
      <c r="BH1415">
        <v>1.7613090111992</v>
      </c>
      <c r="BI1415">
        <v>44.9922025683192</v>
      </c>
      <c r="BJ1415">
        <v>2.5020930619948301</v>
      </c>
      <c r="BK1415">
        <v>37.473488243900498</v>
      </c>
      <c r="BL1415">
        <v>5.0166212624237696</v>
      </c>
      <c r="BM1415">
        <v>75.429685248560702</v>
      </c>
      <c r="BN1415">
        <v>2.56104207193385</v>
      </c>
      <c r="BO1415">
        <v>65.797853401672697</v>
      </c>
      <c r="BP1415">
        <v>7.0707897749543598</v>
      </c>
      <c r="BQ1415">
        <v>41.799748764698997</v>
      </c>
      <c r="BR1415">
        <v>3.8474565175936402</v>
      </c>
      <c r="BS1415">
        <v>35.143345018505499</v>
      </c>
      <c r="BT1415">
        <v>2.8089472285999002</v>
      </c>
      <c r="BU1415">
        <v>325.96524500341002</v>
      </c>
      <c r="BV1415">
        <v>170.63977448764601</v>
      </c>
      <c r="BW1415">
        <v>102.666827901969</v>
      </c>
      <c r="BX1415">
        <v>52.658642613795301</v>
      </c>
      <c r="BY1415">
        <v>561.75551649049203</v>
      </c>
      <c r="BZ1415">
        <v>111.364201416895</v>
      </c>
      <c r="CA1415">
        <v>446.76963102452498</v>
      </c>
      <c r="CB1415">
        <v>3.6216840490718498</v>
      </c>
      <c r="CC1415">
        <v>43711</v>
      </c>
      <c r="CD1415">
        <v>45381</v>
      </c>
      <c r="CE1415">
        <v>45381</v>
      </c>
      <c r="CF1415">
        <v>32877.053618069702</v>
      </c>
      <c r="CG1415">
        <v>19681.112069259401</v>
      </c>
      <c r="CH1415">
        <v>29871.490320299399</v>
      </c>
    </row>
    <row r="1416" spans="1:86" x14ac:dyDescent="0.2">
      <c r="A1416" t="s">
        <v>165</v>
      </c>
      <c r="B1416">
        <v>2016</v>
      </c>
      <c r="C1416" t="s">
        <v>35</v>
      </c>
      <c r="D1416" t="s">
        <v>4268</v>
      </c>
      <c r="E1416">
        <v>52.210785991807803</v>
      </c>
      <c r="F1416">
        <v>17.028214293436299</v>
      </c>
      <c r="G1416">
        <v>24.418127574889201</v>
      </c>
      <c r="H1416">
        <v>10.7644441234824</v>
      </c>
      <c r="I1416">
        <v>44.4535799461176</v>
      </c>
      <c r="J1416">
        <v>16.411709927528801</v>
      </c>
      <c r="K1416">
        <v>24.103172796003701</v>
      </c>
      <c r="L1416">
        <v>3.9386972225850299</v>
      </c>
      <c r="M1416">
        <v>41.773779635901597</v>
      </c>
      <c r="N1416">
        <v>31.304487898059801</v>
      </c>
      <c r="O1416">
        <v>5.0306485689822296</v>
      </c>
      <c r="P1416">
        <v>5.4386431688595804</v>
      </c>
      <c r="Q1416">
        <v>6.9589562497746096</v>
      </c>
      <c r="R1416">
        <v>12.182381593319899</v>
      </c>
      <c r="S1416">
        <v>19.141337843094501</v>
      </c>
      <c r="T1416">
        <v>71.352123834902201</v>
      </c>
      <c r="U1416">
        <v>6.03239471248245</v>
      </c>
      <c r="V1416">
        <v>10.5603386012617</v>
      </c>
      <c r="W1416">
        <v>16.592733313744201</v>
      </c>
      <c r="X1416">
        <v>61.046313259861797</v>
      </c>
      <c r="Y1416">
        <v>147.90550178791599</v>
      </c>
      <c r="Z1416">
        <v>5.1075398094731801</v>
      </c>
      <c r="AA1416">
        <v>0.96635618679430002</v>
      </c>
      <c r="AB1416">
        <v>141.831605791648</v>
      </c>
      <c r="AC1416">
        <v>11.064425876786901</v>
      </c>
      <c r="AD1416">
        <v>1.6403217136597701</v>
      </c>
      <c r="AE1416">
        <v>0.97582508126029299</v>
      </c>
      <c r="AF1416">
        <v>8.4482790818668594</v>
      </c>
      <c r="AG1416">
        <v>696.57210597789594</v>
      </c>
      <c r="AH1416">
        <v>696.57210597789594</v>
      </c>
      <c r="AI1416">
        <v>6.6640249766069397</v>
      </c>
      <c r="AJ1416">
        <v>6.6640249766069397</v>
      </c>
      <c r="AK1416">
        <v>59.208772819108397</v>
      </c>
      <c r="AL1416">
        <v>59.208772819108397</v>
      </c>
      <c r="AM1416">
        <v>762.44490377361205</v>
      </c>
      <c r="AN1416">
        <v>762.44490377361205</v>
      </c>
      <c r="AO1416">
        <v>186.66308658539</v>
      </c>
      <c r="AP1416">
        <v>35.149256668839797</v>
      </c>
      <c r="AQ1416">
        <v>144.35271039687899</v>
      </c>
      <c r="AR1416">
        <v>7.16111951967161</v>
      </c>
      <c r="AS1416">
        <v>24.6240156290222</v>
      </c>
      <c r="AT1416">
        <v>0.68536665499140004</v>
      </c>
      <c r="AU1416">
        <v>1.02986752390102</v>
      </c>
      <c r="AV1416">
        <v>22.908781450129698</v>
      </c>
      <c r="AW1416">
        <v>102.76166837287199</v>
      </c>
      <c r="AX1416">
        <v>7.9488569195242</v>
      </c>
      <c r="AY1416">
        <v>14.829458925601299</v>
      </c>
      <c r="AZ1416">
        <v>79.983352527746206</v>
      </c>
      <c r="BA1416">
        <v>194.07026611312199</v>
      </c>
      <c r="BB1416">
        <v>31.130173807973499</v>
      </c>
      <c r="BC1416">
        <v>153.64750023955099</v>
      </c>
      <c r="BD1416">
        <v>9.2925920655967804</v>
      </c>
      <c r="BE1416">
        <v>14.4784150707571</v>
      </c>
      <c r="BF1416">
        <v>2.6486392962956198</v>
      </c>
      <c r="BG1416">
        <v>9.8154545693515995</v>
      </c>
      <c r="BH1416">
        <v>2.0143212051099</v>
      </c>
      <c r="BI1416">
        <v>33.047225510610097</v>
      </c>
      <c r="BJ1416">
        <v>3.42949077140642</v>
      </c>
      <c r="BK1416">
        <v>23.879081816918301</v>
      </c>
      <c r="BL1416">
        <v>5.73865292228552</v>
      </c>
      <c r="BM1416">
        <v>52.483640774172798</v>
      </c>
      <c r="BN1416">
        <v>3.5143524843153</v>
      </c>
      <c r="BO1416">
        <v>40.066876960466502</v>
      </c>
      <c r="BP1416">
        <v>8.9024113293909402</v>
      </c>
      <c r="BQ1416">
        <v>39.279156331919502</v>
      </c>
      <c r="BR1416">
        <v>6.3900268312009398</v>
      </c>
      <c r="BS1416">
        <v>29.8438882562277</v>
      </c>
      <c r="BT1416">
        <v>3.0452412444908599</v>
      </c>
      <c r="BU1416">
        <v>445.87200983005198</v>
      </c>
      <c r="BV1416">
        <v>328.48643410205</v>
      </c>
      <c r="BW1416">
        <v>67.587350540810803</v>
      </c>
      <c r="BX1416">
        <v>49.7982251871912</v>
      </c>
      <c r="BY1416">
        <v>511.900835791384</v>
      </c>
      <c r="BZ1416">
        <v>176.510453878872</v>
      </c>
      <c r="CA1416">
        <v>331.06895617423402</v>
      </c>
      <c r="CB1416">
        <v>4.3214257382768801</v>
      </c>
      <c r="CC1416">
        <v>40073</v>
      </c>
      <c r="CD1416">
        <v>41057</v>
      </c>
      <c r="CE1416">
        <v>41057</v>
      </c>
      <c r="CF1416">
        <v>34296.5673531344</v>
      </c>
      <c r="CG1416">
        <v>22826.965715443101</v>
      </c>
      <c r="CH1416">
        <v>35544.699558961896</v>
      </c>
    </row>
    <row r="1417" spans="1:86" x14ac:dyDescent="0.2">
      <c r="A1417" t="s">
        <v>165</v>
      </c>
      <c r="B1417">
        <v>2016</v>
      </c>
      <c r="C1417" t="s">
        <v>36</v>
      </c>
      <c r="D1417" t="s">
        <v>4269</v>
      </c>
      <c r="E1417">
        <v>2.0872873059671901</v>
      </c>
      <c r="F1417">
        <v>0.42148485119018297</v>
      </c>
      <c r="G1417">
        <v>1.28077160401765</v>
      </c>
      <c r="H1417">
        <v>0.385030850759353</v>
      </c>
      <c r="I1417">
        <v>1.78110829899801</v>
      </c>
      <c r="J1417">
        <v>0.40597285424957702</v>
      </c>
      <c r="K1417">
        <v>1.26482081929011</v>
      </c>
      <c r="L1417">
        <v>0.110314625458326</v>
      </c>
      <c r="M1417">
        <v>1.1537335893321601</v>
      </c>
      <c r="N1417">
        <v>0.71052193482944104</v>
      </c>
      <c r="O1417">
        <v>0.24387178700307799</v>
      </c>
      <c r="P1417">
        <v>0.199339867499636</v>
      </c>
      <c r="Q1417">
        <v>2.44702219913535</v>
      </c>
      <c r="R1417">
        <v>15.2964804407414</v>
      </c>
      <c r="S1417">
        <v>17.743502639876802</v>
      </c>
      <c r="T1417">
        <v>19.8307899458439</v>
      </c>
      <c r="U1417">
        <v>2.1229440168090599</v>
      </c>
      <c r="V1417">
        <v>13.2706485627238</v>
      </c>
      <c r="W1417">
        <v>15.3935925795329</v>
      </c>
      <c r="X1417">
        <v>17.174700878530899</v>
      </c>
      <c r="Y1417">
        <v>6.2734614560260296</v>
      </c>
      <c r="Z1417">
        <v>0.170120193475781</v>
      </c>
      <c r="AA1417">
        <v>3.9202393527210999E-2</v>
      </c>
      <c r="AB1417">
        <v>6.0641388690230196</v>
      </c>
      <c r="AC1417">
        <v>0.37271539191931002</v>
      </c>
      <c r="AD1417">
        <v>3.7781852697017802E-2</v>
      </c>
      <c r="AE1417">
        <v>5.0237331843503E-2</v>
      </c>
      <c r="AF1417">
        <v>0.28469620737878798</v>
      </c>
      <c r="AG1417">
        <v>36.558352155303297</v>
      </c>
      <c r="AH1417">
        <v>36.558352155303297</v>
      </c>
      <c r="AI1417">
        <v>0.25530412619574699</v>
      </c>
      <c r="AJ1417">
        <v>0.25530412619574699</v>
      </c>
      <c r="AK1417">
        <v>1.46124906797732</v>
      </c>
      <c r="AL1417">
        <v>1.46124906797732</v>
      </c>
      <c r="AM1417">
        <v>38.274905349476398</v>
      </c>
      <c r="AN1417">
        <v>38.274905349476398</v>
      </c>
      <c r="AO1417">
        <v>10.197953036933001</v>
      </c>
      <c r="AP1417">
        <v>1.6941094089676101</v>
      </c>
      <c r="AQ1417">
        <v>8.2418040677544795</v>
      </c>
      <c r="AR1417">
        <v>0.26203956021090502</v>
      </c>
      <c r="AS1417">
        <v>0.95656561524610995</v>
      </c>
      <c r="AT1417">
        <v>1.6606814281310799E-2</v>
      </c>
      <c r="AU1417">
        <v>5.53735638360945E-2</v>
      </c>
      <c r="AV1417">
        <v>0.88458523712870396</v>
      </c>
      <c r="AW1417">
        <v>3.0437506609524299</v>
      </c>
      <c r="AX1417">
        <v>0.24437767392496701</v>
      </c>
      <c r="AY1417">
        <v>0.69510075737125099</v>
      </c>
      <c r="AZ1417">
        <v>2.10427222965621</v>
      </c>
      <c r="BA1417">
        <v>9.2744970595024601</v>
      </c>
      <c r="BB1417">
        <v>0.75166356489945096</v>
      </c>
      <c r="BC1417">
        <v>8.1797566548518805</v>
      </c>
      <c r="BD1417">
        <v>0.34307683975112202</v>
      </c>
      <c r="BE1417">
        <v>0.68693911036079403</v>
      </c>
      <c r="BF1417">
        <v>9.5632077453512598E-2</v>
      </c>
      <c r="BG1417">
        <v>0.51924708571270295</v>
      </c>
      <c r="BH1417">
        <v>7.2059947194578797E-2</v>
      </c>
      <c r="BI1417">
        <v>1.6249464690975699</v>
      </c>
      <c r="BJ1417">
        <v>0.11300782820385501</v>
      </c>
      <c r="BK1417">
        <v>1.33887586951894</v>
      </c>
      <c r="BL1417">
        <v>0.17306277137478099</v>
      </c>
      <c r="BM1417">
        <v>2.63881612523658</v>
      </c>
      <c r="BN1417">
        <v>0.115208108023164</v>
      </c>
      <c r="BO1417">
        <v>2.2839740024241499</v>
      </c>
      <c r="BP1417">
        <v>0.23963401478926999</v>
      </c>
      <c r="BQ1417">
        <v>1.92356323205616</v>
      </c>
      <c r="BR1417">
        <v>0.15964737689064701</v>
      </c>
      <c r="BS1417">
        <v>1.66037248326108</v>
      </c>
      <c r="BT1417">
        <v>0.103543371904433</v>
      </c>
      <c r="BU1417">
        <v>12.5188287556769</v>
      </c>
      <c r="BV1417">
        <v>7.4633697201341498</v>
      </c>
      <c r="BW1417">
        <v>3.2667592509976</v>
      </c>
      <c r="BX1417">
        <v>1.78869978454513</v>
      </c>
      <c r="BY1417">
        <v>22.1392855708112</v>
      </c>
      <c r="BZ1417">
        <v>4.6431316048949496</v>
      </c>
      <c r="CA1417">
        <v>17.351103788003599</v>
      </c>
      <c r="CB1417">
        <v>0.145050177912696</v>
      </c>
      <c r="CC1417">
        <v>1085</v>
      </c>
      <c r="CD1417">
        <v>1085</v>
      </c>
      <c r="CE1417">
        <v>1085</v>
      </c>
      <c r="CF1417">
        <v>815.72946829869204</v>
      </c>
      <c r="CG1417">
        <v>1124.1882302167901</v>
      </c>
      <c r="CH1417">
        <v>1642.21992813712</v>
      </c>
    </row>
    <row r="1418" spans="1:86" x14ac:dyDescent="0.2">
      <c r="A1418" t="s">
        <v>165</v>
      </c>
      <c r="B1418">
        <v>2016</v>
      </c>
      <c r="C1418" t="s">
        <v>37</v>
      </c>
      <c r="D1418" t="s">
        <v>4270</v>
      </c>
      <c r="E1418">
        <v>1877.58982840659</v>
      </c>
      <c r="F1418">
        <v>570.10068616541798</v>
      </c>
      <c r="G1418">
        <v>593.76243269851102</v>
      </c>
      <c r="H1418">
        <v>713.72670954266698</v>
      </c>
      <c r="I1418">
        <v>1412.25083993523</v>
      </c>
      <c r="J1418">
        <v>548.29318712892996</v>
      </c>
      <c r="K1418">
        <v>585.767477601824</v>
      </c>
      <c r="L1418">
        <v>278.19017520447898</v>
      </c>
      <c r="M1418">
        <v>1206.0296775509801</v>
      </c>
      <c r="N1418">
        <v>907.71678918855503</v>
      </c>
      <c r="O1418">
        <v>151.35126047199401</v>
      </c>
      <c r="P1418">
        <v>146.96162789042799</v>
      </c>
      <c r="Q1418">
        <v>0</v>
      </c>
      <c r="R1418">
        <v>0</v>
      </c>
      <c r="S1418">
        <v>0</v>
      </c>
      <c r="T1418">
        <v>1877.58982840659</v>
      </c>
      <c r="U1418">
        <v>0</v>
      </c>
      <c r="V1418">
        <v>0</v>
      </c>
      <c r="W1418">
        <v>0</v>
      </c>
      <c r="X1418">
        <v>1412.25083993523</v>
      </c>
      <c r="Y1418">
        <v>11105.996935240701</v>
      </c>
      <c r="Z1418">
        <v>283.138511162844</v>
      </c>
      <c r="AA1418">
        <v>20.795095498086699</v>
      </c>
      <c r="AB1418">
        <v>10802.063328579799</v>
      </c>
      <c r="AC1418">
        <v>491.85964878020297</v>
      </c>
      <c r="AD1418">
        <v>49.426296165825697</v>
      </c>
      <c r="AE1418">
        <v>25.084153386691199</v>
      </c>
      <c r="AF1418">
        <v>417.34919922768501</v>
      </c>
      <c r="AG1418">
        <v>38382.8946322915</v>
      </c>
      <c r="AH1418">
        <v>38382.8946322915</v>
      </c>
      <c r="AI1418">
        <v>381.21861068314399</v>
      </c>
      <c r="AJ1418">
        <v>381.21861068314399</v>
      </c>
      <c r="AK1418">
        <v>2344.129684684</v>
      </c>
      <c r="AL1418">
        <v>2344.129684684</v>
      </c>
      <c r="AM1418">
        <v>41108.242927658597</v>
      </c>
      <c r="AN1418">
        <v>41108.242927658597</v>
      </c>
      <c r="AO1418">
        <v>7167.0108046984396</v>
      </c>
      <c r="AP1418">
        <v>3238.4194701104402</v>
      </c>
      <c r="AQ1418">
        <v>3637.3689375816598</v>
      </c>
      <c r="AR1418">
        <v>291.22239700634498</v>
      </c>
      <c r="AS1418">
        <v>683.90836603397895</v>
      </c>
      <c r="AT1418">
        <v>22.304654825380599</v>
      </c>
      <c r="AU1418">
        <v>18.6987144745592</v>
      </c>
      <c r="AV1418">
        <v>642.90499673403804</v>
      </c>
      <c r="AW1418">
        <v>5190.6464821218597</v>
      </c>
      <c r="AX1418">
        <v>391.59091241190902</v>
      </c>
      <c r="AY1418">
        <v>365.62367491860499</v>
      </c>
      <c r="AZ1418">
        <v>4433.4318947913198</v>
      </c>
      <c r="BA1418">
        <v>4664.1542907006497</v>
      </c>
      <c r="BB1418">
        <v>1132.19370284975</v>
      </c>
      <c r="BC1418">
        <v>3298.6314207149098</v>
      </c>
      <c r="BD1418">
        <v>233.329167135994</v>
      </c>
      <c r="BE1418">
        <v>468.64795392739899</v>
      </c>
      <c r="BF1418">
        <v>161.22255614622199</v>
      </c>
      <c r="BG1418">
        <v>215.18371060177</v>
      </c>
      <c r="BH1418">
        <v>92.241687179406199</v>
      </c>
      <c r="BI1418">
        <v>954.51368837996199</v>
      </c>
      <c r="BJ1418">
        <v>184.784809716175</v>
      </c>
      <c r="BK1418">
        <v>512.297051894329</v>
      </c>
      <c r="BL1418">
        <v>257.43182676945702</v>
      </c>
      <c r="BM1418">
        <v>1494.5024767867501</v>
      </c>
      <c r="BN1418">
        <v>189.150001557363</v>
      </c>
      <c r="BO1418">
        <v>857.78142242458102</v>
      </c>
      <c r="BP1418">
        <v>447.57105280480698</v>
      </c>
      <c r="BQ1418">
        <v>749.88686402844803</v>
      </c>
      <c r="BR1418">
        <v>221.226210304147</v>
      </c>
      <c r="BS1418">
        <v>386.11951802127402</v>
      </c>
      <c r="BT1418">
        <v>142.54113570302701</v>
      </c>
      <c r="BU1418">
        <v>12734.1032001247</v>
      </c>
      <c r="BV1418">
        <v>9514.6847806965798</v>
      </c>
      <c r="BW1418">
        <v>2028.8849893747599</v>
      </c>
      <c r="BX1418">
        <v>1190.53343005336</v>
      </c>
      <c r="BY1418">
        <v>14592.518755556301</v>
      </c>
      <c r="BZ1418">
        <v>6296.4108868045796</v>
      </c>
      <c r="CA1418">
        <v>8082.8239569998996</v>
      </c>
      <c r="CB1418">
        <v>213.28391175182901</v>
      </c>
      <c r="CC1418">
        <v>407754</v>
      </c>
      <c r="CD1418">
        <v>400595</v>
      </c>
      <c r="CE1418">
        <v>400595</v>
      </c>
      <c r="CF1418">
        <v>335424.073541402</v>
      </c>
      <c r="CG1418">
        <v>185155.23071810199</v>
      </c>
      <c r="CH1418">
        <v>306198.28471141902</v>
      </c>
    </row>
    <row r="1419" spans="1:86" x14ac:dyDescent="0.2">
      <c r="A1419" t="s">
        <v>165</v>
      </c>
      <c r="B1419">
        <v>2016</v>
      </c>
      <c r="C1419" t="s">
        <v>38</v>
      </c>
      <c r="D1419" t="s">
        <v>4271</v>
      </c>
      <c r="E1419">
        <v>18.2309505437496</v>
      </c>
      <c r="F1419">
        <v>4.5533376177198903</v>
      </c>
      <c r="G1419">
        <v>10.575431408382199</v>
      </c>
      <c r="H1419">
        <v>3.10218151764755</v>
      </c>
      <c r="I1419">
        <v>15.95522301386</v>
      </c>
      <c r="J1419">
        <v>4.3942885246993297</v>
      </c>
      <c r="K1419">
        <v>10.430492754580399</v>
      </c>
      <c r="L1419">
        <v>1.1304417345803199</v>
      </c>
      <c r="M1419">
        <v>12.7996753849075</v>
      </c>
      <c r="N1419">
        <v>8.1922793473486699</v>
      </c>
      <c r="O1419">
        <v>1.4228259303581501</v>
      </c>
      <c r="P1419">
        <v>3.18457010720069</v>
      </c>
      <c r="Q1419">
        <v>0</v>
      </c>
      <c r="R1419">
        <v>718.55411978172197</v>
      </c>
      <c r="S1419">
        <v>718.55411978172197</v>
      </c>
      <c r="T1419">
        <v>736.785070325471</v>
      </c>
      <c r="U1419">
        <v>0</v>
      </c>
      <c r="V1419">
        <v>639.74433770558198</v>
      </c>
      <c r="W1419">
        <v>639.74433770558198</v>
      </c>
      <c r="X1419">
        <v>655.69956071944205</v>
      </c>
      <c r="Y1419">
        <v>44.795363024934197</v>
      </c>
      <c r="Z1419">
        <v>1.26062317274155</v>
      </c>
      <c r="AA1419">
        <v>0.21044388312159901</v>
      </c>
      <c r="AB1419">
        <v>43.324295969071002</v>
      </c>
      <c r="AC1419">
        <v>2.8149222406383099</v>
      </c>
      <c r="AD1419">
        <v>0.42796481108058598</v>
      </c>
      <c r="AE1419">
        <v>0.46871663330129698</v>
      </c>
      <c r="AF1419">
        <v>1.9182407962564201</v>
      </c>
      <c r="AG1419">
        <v>297.263697429042</v>
      </c>
      <c r="AH1419">
        <v>297.263697429042</v>
      </c>
      <c r="AI1419">
        <v>4.0689840243784898</v>
      </c>
      <c r="AJ1419">
        <v>4.0689840243784898</v>
      </c>
      <c r="AK1419">
        <v>15.6370107436388</v>
      </c>
      <c r="AL1419">
        <v>15.6370107436388</v>
      </c>
      <c r="AM1419">
        <v>316.96969219705898</v>
      </c>
      <c r="AN1419">
        <v>316.96969219705898</v>
      </c>
      <c r="AO1419">
        <v>41.864025309194602</v>
      </c>
      <c r="AP1419">
        <v>7.93335925122968</v>
      </c>
      <c r="AQ1419">
        <v>30.934067696570398</v>
      </c>
      <c r="AR1419">
        <v>2.9965983613945202</v>
      </c>
      <c r="AS1419">
        <v>7.3680542121757302</v>
      </c>
      <c r="AT1419">
        <v>0.17976911822766301</v>
      </c>
      <c r="AU1419">
        <v>0.31820595214496999</v>
      </c>
      <c r="AV1419">
        <v>6.8700791418030898</v>
      </c>
      <c r="AW1419">
        <v>20.1951136793733</v>
      </c>
      <c r="AX1419">
        <v>1.97772688824311</v>
      </c>
      <c r="AY1419">
        <v>4.1911351983833498</v>
      </c>
      <c r="AZ1419">
        <v>14.026251592746799</v>
      </c>
      <c r="BA1419">
        <v>103.554321290562</v>
      </c>
      <c r="BB1419">
        <v>8.1697010293697705</v>
      </c>
      <c r="BC1419">
        <v>92.574498866627906</v>
      </c>
      <c r="BD1419">
        <v>2.8101213945639998</v>
      </c>
      <c r="BE1419">
        <v>6.2953840307911104</v>
      </c>
      <c r="BF1419">
        <v>0.66490278272912495</v>
      </c>
      <c r="BG1419">
        <v>5.1669055791075502</v>
      </c>
      <c r="BH1419">
        <v>0.46357566895444402</v>
      </c>
      <c r="BI1419">
        <v>11.790053747799501</v>
      </c>
      <c r="BJ1419">
        <v>0.86613906774014005</v>
      </c>
      <c r="BK1419">
        <v>9.7850196390731892</v>
      </c>
      <c r="BL1419">
        <v>1.13889504098616</v>
      </c>
      <c r="BM1419">
        <v>17.220026892228901</v>
      </c>
      <c r="BN1419">
        <v>0.88987076897789497</v>
      </c>
      <c r="BO1419">
        <v>14.8230508428036</v>
      </c>
      <c r="BP1419">
        <v>1.5071052804474301</v>
      </c>
      <c r="BQ1419">
        <v>30.885120014119298</v>
      </c>
      <c r="BR1419">
        <v>1.7885095142105201</v>
      </c>
      <c r="BS1419">
        <v>27.947057317987799</v>
      </c>
      <c r="BT1419">
        <v>1.14955318192105</v>
      </c>
      <c r="BU1419">
        <v>134.580447466073</v>
      </c>
      <c r="BV1419">
        <v>86.179463681672004</v>
      </c>
      <c r="BW1419">
        <v>19.201332607880602</v>
      </c>
      <c r="BX1419">
        <v>29.199651176520099</v>
      </c>
      <c r="BY1419">
        <v>194.768911594722</v>
      </c>
      <c r="BZ1419">
        <v>50.559625445199899</v>
      </c>
      <c r="CA1419">
        <v>141.98658660218501</v>
      </c>
      <c r="CB1419">
        <v>2.22269954733741</v>
      </c>
      <c r="CC1419">
        <v>3559</v>
      </c>
      <c r="CD1419">
        <v>3497</v>
      </c>
      <c r="CE1419">
        <v>3497</v>
      </c>
      <c r="CF1419">
        <v>2433.1068035036501</v>
      </c>
      <c r="CG1419">
        <v>2754.4444410276201</v>
      </c>
      <c r="CH1419">
        <v>4313.6702713212599</v>
      </c>
    </row>
    <row r="1420" spans="1:86" x14ac:dyDescent="0.2">
      <c r="A1420" t="s">
        <v>165</v>
      </c>
      <c r="B1420">
        <v>2016</v>
      </c>
      <c r="C1420" t="s">
        <v>39</v>
      </c>
      <c r="D1420" t="s">
        <v>4272</v>
      </c>
      <c r="E1420">
        <v>581.54486309948197</v>
      </c>
      <c r="F1420">
        <v>183.355621636433</v>
      </c>
      <c r="G1420">
        <v>243.584002520193</v>
      </c>
      <c r="H1420">
        <v>154.60523894285501</v>
      </c>
      <c r="I1420">
        <v>510.38357532359902</v>
      </c>
      <c r="J1420">
        <v>178.38305607129899</v>
      </c>
      <c r="K1420">
        <v>240.333652877041</v>
      </c>
      <c r="L1420">
        <v>91.666866375259502</v>
      </c>
      <c r="M1420">
        <v>411.23087697870199</v>
      </c>
      <c r="N1420">
        <v>242.54606519199999</v>
      </c>
      <c r="O1420">
        <v>51.433052722204401</v>
      </c>
      <c r="P1420">
        <v>117.25175906449699</v>
      </c>
      <c r="Q1420">
        <v>648.92721035473096</v>
      </c>
      <c r="R1420">
        <v>690.39640708501804</v>
      </c>
      <c r="S1420">
        <v>1339.32361743975</v>
      </c>
      <c r="T1420">
        <v>1920.8684805392299</v>
      </c>
      <c r="U1420">
        <v>529.73541992154901</v>
      </c>
      <c r="V1420">
        <v>563.58775650598602</v>
      </c>
      <c r="W1420">
        <v>1093.3231764275399</v>
      </c>
      <c r="X1420">
        <v>1603.70675175113</v>
      </c>
      <c r="Y1420">
        <v>1355.2425109329099</v>
      </c>
      <c r="Z1420">
        <v>41.295375648728402</v>
      </c>
      <c r="AA1420">
        <v>6.9751363922513896</v>
      </c>
      <c r="AB1420">
        <v>1306.9719988919201</v>
      </c>
      <c r="AC1420">
        <v>94.532185288247007</v>
      </c>
      <c r="AD1420">
        <v>13.2220844762307</v>
      </c>
      <c r="AE1420">
        <v>10.3220511186091</v>
      </c>
      <c r="AF1420">
        <v>70.988049693407007</v>
      </c>
      <c r="AG1420">
        <v>8016.2985314022499</v>
      </c>
      <c r="AH1420">
        <v>8016.2985314022499</v>
      </c>
      <c r="AI1420">
        <v>370.52708410481301</v>
      </c>
      <c r="AJ1420">
        <v>370.52708410481301</v>
      </c>
      <c r="AK1420">
        <v>715.21571179878697</v>
      </c>
      <c r="AL1420">
        <v>715.21571179878697</v>
      </c>
      <c r="AM1420">
        <v>9102.0413273058493</v>
      </c>
      <c r="AN1420">
        <v>9102.0413273058493</v>
      </c>
      <c r="AO1420">
        <v>1609.911306926</v>
      </c>
      <c r="AP1420">
        <v>296.91445290967101</v>
      </c>
      <c r="AQ1420">
        <v>1041.9447044056401</v>
      </c>
      <c r="AR1420">
        <v>271.05214961068702</v>
      </c>
      <c r="AS1420">
        <v>257.152559088869</v>
      </c>
      <c r="AT1420">
        <v>6.0338497592992697</v>
      </c>
      <c r="AU1420">
        <v>8.2893244685449297</v>
      </c>
      <c r="AV1420">
        <v>242.82938486102401</v>
      </c>
      <c r="AW1420">
        <v>974.95298176957203</v>
      </c>
      <c r="AX1420">
        <v>63.804181133404498</v>
      </c>
      <c r="AY1420">
        <v>122.35915899173</v>
      </c>
      <c r="AZ1420">
        <v>788.78964164443596</v>
      </c>
      <c r="BA1420">
        <v>2068.4027664927398</v>
      </c>
      <c r="BB1420">
        <v>329.84074946380201</v>
      </c>
      <c r="BC1420">
        <v>1587.99899490701</v>
      </c>
      <c r="BD1420">
        <v>150.563022121919</v>
      </c>
      <c r="BE1420">
        <v>156.46806595063001</v>
      </c>
      <c r="BF1420">
        <v>24.4294219191808</v>
      </c>
      <c r="BG1420">
        <v>96.2602458305997</v>
      </c>
      <c r="BH1420">
        <v>35.778398200848798</v>
      </c>
      <c r="BI1420">
        <v>327.96440845204398</v>
      </c>
      <c r="BJ1420">
        <v>31.294869155276501</v>
      </c>
      <c r="BK1420">
        <v>220.81051773220301</v>
      </c>
      <c r="BL1420">
        <v>75.859021564564301</v>
      </c>
      <c r="BM1420">
        <v>505.00979386011102</v>
      </c>
      <c r="BN1420">
        <v>32.916495612916897</v>
      </c>
      <c r="BO1420">
        <v>363.43124239666099</v>
      </c>
      <c r="BP1420">
        <v>108.66205585053299</v>
      </c>
      <c r="BQ1420">
        <v>484.01102813876997</v>
      </c>
      <c r="BR1420">
        <v>73.584779450799303</v>
      </c>
      <c r="BS1420">
        <v>312.95103582398099</v>
      </c>
      <c r="BT1420">
        <v>97.475212863990293</v>
      </c>
      <c r="BU1420">
        <v>4323.7170022802102</v>
      </c>
      <c r="BV1420">
        <v>2553.4081933822999</v>
      </c>
      <c r="BW1420">
        <v>691.81084124759104</v>
      </c>
      <c r="BX1420">
        <v>1078.4979676503201</v>
      </c>
      <c r="BY1420">
        <v>5697.8881976499797</v>
      </c>
      <c r="BZ1420">
        <v>2193.77974576925</v>
      </c>
      <c r="CA1420">
        <v>3302.4097095623001</v>
      </c>
      <c r="CB1420">
        <v>201.69874231843301</v>
      </c>
      <c r="CC1420">
        <v>169795</v>
      </c>
      <c r="CD1420">
        <v>168054</v>
      </c>
      <c r="CE1420">
        <v>168054</v>
      </c>
      <c r="CF1420">
        <v>119261.087435999</v>
      </c>
      <c r="CG1420">
        <v>123865.365253272</v>
      </c>
      <c r="CH1420">
        <v>196447.569179607</v>
      </c>
    </row>
    <row r="1421" spans="1:86" x14ac:dyDescent="0.2">
      <c r="A1421" t="s">
        <v>165</v>
      </c>
      <c r="B1421">
        <v>2016</v>
      </c>
      <c r="C1421" t="s">
        <v>40</v>
      </c>
      <c r="D1421" t="s">
        <v>4273</v>
      </c>
      <c r="E1421">
        <v>15.3698275434708</v>
      </c>
      <c r="F1421">
        <v>2.8362510173184301</v>
      </c>
      <c r="G1421">
        <v>9.3922914868578893</v>
      </c>
      <c r="H1421">
        <v>3.1412850392944698</v>
      </c>
      <c r="I1421">
        <v>12.846721618644301</v>
      </c>
      <c r="J1421">
        <v>2.7290396046265801</v>
      </c>
      <c r="K1421">
        <v>9.2838465921263502</v>
      </c>
      <c r="L1421">
        <v>0.83383542189134097</v>
      </c>
      <c r="M1421">
        <v>10.6890688466853</v>
      </c>
      <c r="N1421">
        <v>5.043580237584</v>
      </c>
      <c r="O1421">
        <v>1.6277724577530699</v>
      </c>
      <c r="P1421">
        <v>4.01771615134823</v>
      </c>
      <c r="Q1421">
        <v>2.3542002587704101</v>
      </c>
      <c r="R1421">
        <v>301.72710030236402</v>
      </c>
      <c r="S1421">
        <v>304.08130056113498</v>
      </c>
      <c r="T1421">
        <v>319.45112810460603</v>
      </c>
      <c r="U1421">
        <v>1.88014919644713</v>
      </c>
      <c r="V1421">
        <v>255.51240683527399</v>
      </c>
      <c r="W1421">
        <v>257.39255603172103</v>
      </c>
      <c r="X1421">
        <v>270.23927765036501</v>
      </c>
      <c r="Y1421">
        <v>47.509414315899001</v>
      </c>
      <c r="Z1421">
        <v>1.0469761961614401</v>
      </c>
      <c r="AA1421">
        <v>0.298367468763788</v>
      </c>
      <c r="AB1421">
        <v>46.1640706509735</v>
      </c>
      <c r="AC1421">
        <v>3.5514178044398501</v>
      </c>
      <c r="AD1421">
        <v>0.271936267744321</v>
      </c>
      <c r="AE1421">
        <v>0.33887821480688601</v>
      </c>
      <c r="AF1421">
        <v>2.9406033218886298</v>
      </c>
      <c r="AG1421">
        <v>265.89032116949801</v>
      </c>
      <c r="AH1421">
        <v>265.89032116949801</v>
      </c>
      <c r="AI1421">
        <v>2.4283479198663498</v>
      </c>
      <c r="AJ1421">
        <v>2.4283479198663498</v>
      </c>
      <c r="AK1421">
        <v>8.8045855336904406</v>
      </c>
      <c r="AL1421">
        <v>8.8045855336904406</v>
      </c>
      <c r="AM1421">
        <v>277.123254623055</v>
      </c>
      <c r="AN1421">
        <v>277.123254623055</v>
      </c>
      <c r="AO1421">
        <v>52.8006235969183</v>
      </c>
      <c r="AP1421">
        <v>9.3426671403594597</v>
      </c>
      <c r="AQ1421">
        <v>40.330548090852503</v>
      </c>
      <c r="AR1421">
        <v>3.1274083657064402</v>
      </c>
      <c r="AS1421">
        <v>11.255154567375</v>
      </c>
      <c r="AT1421">
        <v>0.114231994127078</v>
      </c>
      <c r="AU1421">
        <v>0.64492912703724803</v>
      </c>
      <c r="AV1421">
        <v>10.495993446210701</v>
      </c>
      <c r="AW1421">
        <v>25.278271375138999</v>
      </c>
      <c r="AX1421">
        <v>1.5340750232332001</v>
      </c>
      <c r="AY1421">
        <v>5.41400118216281</v>
      </c>
      <c r="AZ1421">
        <v>18.3301951697429</v>
      </c>
      <c r="BA1421">
        <v>64.128258056827903</v>
      </c>
      <c r="BB1421">
        <v>5.5785296921663097</v>
      </c>
      <c r="BC1421">
        <v>54.139663369643998</v>
      </c>
      <c r="BD1421">
        <v>4.41006499501764</v>
      </c>
      <c r="BE1421">
        <v>4.7290039035191498</v>
      </c>
      <c r="BF1421">
        <v>0.60196979743220203</v>
      </c>
      <c r="BG1421">
        <v>3.4744315362788298</v>
      </c>
      <c r="BH1421">
        <v>0.65260256980812403</v>
      </c>
      <c r="BI1421">
        <v>11.552220306682401</v>
      </c>
      <c r="BJ1421">
        <v>0.72882443250391504</v>
      </c>
      <c r="BK1421">
        <v>9.1303549913092699</v>
      </c>
      <c r="BL1421">
        <v>1.69304088286924</v>
      </c>
      <c r="BM1421">
        <v>18.642545515581801</v>
      </c>
      <c r="BN1421">
        <v>0.75006620350680597</v>
      </c>
      <c r="BO1421">
        <v>15.6617074432571</v>
      </c>
      <c r="BP1421">
        <v>2.2307718688179001</v>
      </c>
      <c r="BQ1421">
        <v>13.378664217648399</v>
      </c>
      <c r="BR1421">
        <v>1.29338562151768</v>
      </c>
      <c r="BS1421">
        <v>10.945605914687301</v>
      </c>
      <c r="BT1421">
        <v>1.1396726814434801</v>
      </c>
      <c r="BU1421">
        <v>112.120711372565</v>
      </c>
      <c r="BV1421">
        <v>53.269739885885997</v>
      </c>
      <c r="BW1421">
        <v>21.910257809189101</v>
      </c>
      <c r="BX1421">
        <v>36.940713677490301</v>
      </c>
      <c r="BY1421">
        <v>161.83628937701201</v>
      </c>
      <c r="BZ1421">
        <v>32.955963271129399</v>
      </c>
      <c r="CA1421">
        <v>127.66351405791799</v>
      </c>
      <c r="CB1421">
        <v>1.21681204796441</v>
      </c>
      <c r="CC1421">
        <v>5754</v>
      </c>
      <c r="CD1421">
        <v>5560</v>
      </c>
      <c r="CE1421">
        <v>5560</v>
      </c>
      <c r="CF1421">
        <v>3621.2252299360298</v>
      </c>
      <c r="CG1421">
        <v>4446.4763343047598</v>
      </c>
      <c r="CH1421">
        <v>6826.5894110668296</v>
      </c>
    </row>
    <row r="1422" spans="1:86" x14ac:dyDescent="0.2">
      <c r="A1422" t="s">
        <v>165</v>
      </c>
      <c r="B1422">
        <v>2016</v>
      </c>
      <c r="C1422" t="s">
        <v>41</v>
      </c>
      <c r="D1422" t="s">
        <v>4274</v>
      </c>
      <c r="E1422">
        <v>131.30500193101199</v>
      </c>
      <c r="F1422">
        <v>22.948300573719202</v>
      </c>
      <c r="G1422">
        <v>79.665911192403101</v>
      </c>
      <c r="H1422">
        <v>28.690790164889201</v>
      </c>
      <c r="I1422">
        <v>111.255819661171</v>
      </c>
      <c r="J1422">
        <v>22.2593005498221</v>
      </c>
      <c r="K1422">
        <v>78.571318258782199</v>
      </c>
      <c r="L1422">
        <v>10.4252008525663</v>
      </c>
      <c r="M1422">
        <v>74.513202892131005</v>
      </c>
      <c r="N1422">
        <v>32.098841837959199</v>
      </c>
      <c r="O1422">
        <v>17.5248964625751</v>
      </c>
      <c r="P1422">
        <v>24.889464591596798</v>
      </c>
      <c r="Q1422">
        <v>0.23004890974107201</v>
      </c>
      <c r="R1422">
        <v>509.46941027819997</v>
      </c>
      <c r="S1422">
        <v>509.69945918794099</v>
      </c>
      <c r="T1422">
        <v>641.00446111895303</v>
      </c>
      <c r="U1422">
        <v>0.20719239824566699</v>
      </c>
      <c r="V1422">
        <v>458.85107244001102</v>
      </c>
      <c r="W1422">
        <v>459.058264838257</v>
      </c>
      <c r="X1422">
        <v>570.31408449942796</v>
      </c>
      <c r="Y1422">
        <v>346.64405381039097</v>
      </c>
      <c r="Z1422">
        <v>6.6882868727366303</v>
      </c>
      <c r="AA1422">
        <v>1.8182078158075501</v>
      </c>
      <c r="AB1422">
        <v>338.13755912184598</v>
      </c>
      <c r="AC1422">
        <v>29.329600803018302</v>
      </c>
      <c r="AD1422">
        <v>1.7509827250961101</v>
      </c>
      <c r="AE1422">
        <v>3.5205964369993898</v>
      </c>
      <c r="AF1422">
        <v>24.0580216409227</v>
      </c>
      <c r="AG1422">
        <v>2533.1157623026302</v>
      </c>
      <c r="AH1422">
        <v>2533.1157623026302</v>
      </c>
      <c r="AI1422">
        <v>31.828507646882699</v>
      </c>
      <c r="AJ1422">
        <v>31.828507646882699</v>
      </c>
      <c r="AK1422">
        <v>78.309827659371805</v>
      </c>
      <c r="AL1422">
        <v>78.309827659371805</v>
      </c>
      <c r="AM1422">
        <v>2643.2540976088799</v>
      </c>
      <c r="AN1422">
        <v>2643.2540976088799</v>
      </c>
      <c r="AO1422">
        <v>325.45407075212802</v>
      </c>
      <c r="AP1422">
        <v>59.196400683326097</v>
      </c>
      <c r="AQ1422">
        <v>229.09028931559999</v>
      </c>
      <c r="AR1422">
        <v>37.167380753201897</v>
      </c>
      <c r="AS1422">
        <v>92.278877242528907</v>
      </c>
      <c r="AT1422">
        <v>0.81001071020717297</v>
      </c>
      <c r="AU1422">
        <v>2.5164867219665701</v>
      </c>
      <c r="AV1422">
        <v>88.952379810355097</v>
      </c>
      <c r="AW1422">
        <v>217.10196088995201</v>
      </c>
      <c r="AX1422">
        <v>9.7665373173817809</v>
      </c>
      <c r="AY1422">
        <v>32.009315782999302</v>
      </c>
      <c r="AZ1422">
        <v>175.32610778957101</v>
      </c>
      <c r="BA1422">
        <v>645.19031579129</v>
      </c>
      <c r="BB1422">
        <v>39.8334985141028</v>
      </c>
      <c r="BC1422">
        <v>564.11318422171303</v>
      </c>
      <c r="BD1422">
        <v>41.243633055472898</v>
      </c>
      <c r="BE1422">
        <v>42.854155791780798</v>
      </c>
      <c r="BF1422">
        <v>3.97976306239199</v>
      </c>
      <c r="BG1422">
        <v>33.304121924481301</v>
      </c>
      <c r="BH1422">
        <v>5.5702708049075298</v>
      </c>
      <c r="BI1422">
        <v>96.868022739228707</v>
      </c>
      <c r="BJ1422">
        <v>4.8077731757258402</v>
      </c>
      <c r="BK1422">
        <v>77.668292322239694</v>
      </c>
      <c r="BL1422">
        <v>14.391957241263199</v>
      </c>
      <c r="BM1422">
        <v>151.71146151476299</v>
      </c>
      <c r="BN1422">
        <v>4.9567237994928703</v>
      </c>
      <c r="BO1422">
        <v>128.192404029302</v>
      </c>
      <c r="BP1422">
        <v>18.562333685967701</v>
      </c>
      <c r="BQ1422">
        <v>151.660046324679</v>
      </c>
      <c r="BR1422">
        <v>9.7967497633496006</v>
      </c>
      <c r="BS1422">
        <v>129.738324232027</v>
      </c>
      <c r="BT1422">
        <v>12.1249723293018</v>
      </c>
      <c r="BU1422">
        <v>805.97334211781697</v>
      </c>
      <c r="BV1422">
        <v>339.116082346165</v>
      </c>
      <c r="BW1422">
        <v>237.71287444414</v>
      </c>
      <c r="BX1422">
        <v>229.144385327512</v>
      </c>
      <c r="BY1422">
        <v>1375.2175785929801</v>
      </c>
      <c r="BZ1422">
        <v>284.83354818976801</v>
      </c>
      <c r="CA1422">
        <v>1077.14431363173</v>
      </c>
      <c r="CB1422">
        <v>13.239716771483399</v>
      </c>
      <c r="CC1422">
        <v>21581</v>
      </c>
      <c r="CD1422">
        <v>22368</v>
      </c>
      <c r="CE1422">
        <v>22368</v>
      </c>
      <c r="CF1422">
        <v>15756.1099495076</v>
      </c>
      <c r="CG1422">
        <v>14659.8841873683</v>
      </c>
      <c r="CH1422">
        <v>24646.735348934999</v>
      </c>
    </row>
    <row r="1423" spans="1:86" x14ac:dyDescent="0.2">
      <c r="A1423" t="s">
        <v>165</v>
      </c>
      <c r="B1423">
        <v>2016</v>
      </c>
      <c r="C1423" t="s">
        <v>99</v>
      </c>
      <c r="D1423" t="s">
        <v>4275</v>
      </c>
      <c r="E1423">
        <v>273.695586652565</v>
      </c>
      <c r="F1423">
        <v>14.9202866321848</v>
      </c>
      <c r="G1423">
        <v>239.19212667569599</v>
      </c>
      <c r="H1423">
        <v>19.583173344683701</v>
      </c>
      <c r="I1423">
        <v>254.348448616875</v>
      </c>
      <c r="J1423">
        <v>14.412614262824199</v>
      </c>
      <c r="K1423">
        <v>235.76634855745701</v>
      </c>
      <c r="L1423">
        <v>4.1694857965938903</v>
      </c>
      <c r="M1423">
        <v>42.4692873120092</v>
      </c>
      <c r="N1423">
        <v>22.8787854984853</v>
      </c>
      <c r="O1423">
        <v>12.090367631651301</v>
      </c>
      <c r="P1423">
        <v>7.5001341818725598</v>
      </c>
      <c r="Q1423">
        <v>1.9052127648075601</v>
      </c>
      <c r="R1423">
        <v>103.083529466192</v>
      </c>
      <c r="S1423">
        <v>104.988742231</v>
      </c>
      <c r="T1423">
        <v>378.684328883565</v>
      </c>
      <c r="U1423">
        <v>1.6418955692145301</v>
      </c>
      <c r="V1423">
        <v>88.836477172476293</v>
      </c>
      <c r="W1423">
        <v>90.478372741690904</v>
      </c>
      <c r="X1423">
        <v>344.82682135856601</v>
      </c>
      <c r="Y1423">
        <v>317.019422301406</v>
      </c>
      <c r="Z1423">
        <v>5.5402345773226003</v>
      </c>
      <c r="AA1423">
        <v>3.34202506520591</v>
      </c>
      <c r="AB1423">
        <v>308.13716265887598</v>
      </c>
      <c r="AC1423">
        <v>34.329422630920099</v>
      </c>
      <c r="AD1423">
        <v>1.2388137749244501</v>
      </c>
      <c r="AE1423">
        <v>11.2155284953328</v>
      </c>
      <c r="AF1423">
        <v>21.8750803606627</v>
      </c>
      <c r="AG1423">
        <v>1131.9657101350599</v>
      </c>
      <c r="AH1423">
        <v>1131.9657101350599</v>
      </c>
      <c r="AI1423">
        <v>8.6905050127697301</v>
      </c>
      <c r="AJ1423">
        <v>8.6905050127697301</v>
      </c>
      <c r="AK1423">
        <v>51.126011486497603</v>
      </c>
      <c r="AL1423">
        <v>51.126011486497603</v>
      </c>
      <c r="AM1423">
        <v>1191.7822266343301</v>
      </c>
      <c r="AN1423">
        <v>1191.7822266343301</v>
      </c>
      <c r="AO1423">
        <v>836.84107966937199</v>
      </c>
      <c r="AP1423">
        <v>55.211527432806498</v>
      </c>
      <c r="AQ1423">
        <v>772.148429458794</v>
      </c>
      <c r="AR1423">
        <v>9.4811227777711693</v>
      </c>
      <c r="AS1423">
        <v>83.623724399293906</v>
      </c>
      <c r="AT1423">
        <v>0.563258606064589</v>
      </c>
      <c r="AU1423">
        <v>1.7772048074656499</v>
      </c>
      <c r="AV1423">
        <v>81.283260985763604</v>
      </c>
      <c r="AW1423">
        <v>194.93226677652601</v>
      </c>
      <c r="AX1423">
        <v>7.9278111631644403</v>
      </c>
      <c r="AY1423">
        <v>68.096075698469406</v>
      </c>
      <c r="AZ1423">
        <v>118.908379914892</v>
      </c>
      <c r="BA1423">
        <v>1545.58765162436</v>
      </c>
      <c r="BB1423">
        <v>25.4503008380998</v>
      </c>
      <c r="BC1423">
        <v>1493.52803269691</v>
      </c>
      <c r="BD1423">
        <v>26.609318089347099</v>
      </c>
      <c r="BE1423">
        <v>67.055643473559101</v>
      </c>
      <c r="BF1423">
        <v>3.1974671522290898</v>
      </c>
      <c r="BG1423">
        <v>60.6679433202358</v>
      </c>
      <c r="BH1423">
        <v>3.1902330010942501</v>
      </c>
      <c r="BI1423">
        <v>101.71581968070301</v>
      </c>
      <c r="BJ1423">
        <v>3.7680361163934202</v>
      </c>
      <c r="BK1423">
        <v>87.467450015752704</v>
      </c>
      <c r="BL1423">
        <v>10.4803335485564</v>
      </c>
      <c r="BM1423">
        <v>131.54078610440399</v>
      </c>
      <c r="BN1423">
        <v>3.8505126927513</v>
      </c>
      <c r="BO1423">
        <v>114.249707084972</v>
      </c>
      <c r="BP1423">
        <v>13.440566326680999</v>
      </c>
      <c r="BQ1423">
        <v>373.98445155632299</v>
      </c>
      <c r="BR1423">
        <v>5.5702091172664296</v>
      </c>
      <c r="BS1423">
        <v>364.42549670137601</v>
      </c>
      <c r="BT1423">
        <v>3.9887457376811901</v>
      </c>
      <c r="BU1423">
        <v>473.323895597361</v>
      </c>
      <c r="BV1423">
        <v>240.47922032556801</v>
      </c>
      <c r="BW1423">
        <v>164.47622763029</v>
      </c>
      <c r="BX1423">
        <v>68.368447641503707</v>
      </c>
      <c r="BY1423">
        <v>3428.0653866204698</v>
      </c>
      <c r="BZ1423">
        <v>168.73255879178299</v>
      </c>
      <c r="CA1423">
        <v>3254.6115291698402</v>
      </c>
      <c r="CB1423">
        <v>4.7212986588459396</v>
      </c>
      <c r="CC1423">
        <v>29518</v>
      </c>
      <c r="CD1423">
        <v>29094</v>
      </c>
      <c r="CE1423">
        <v>29094</v>
      </c>
      <c r="CF1423">
        <v>14064.9748548757</v>
      </c>
      <c r="CG1423">
        <v>22861.4423157981</v>
      </c>
      <c r="CH1423">
        <v>34464.318771898303</v>
      </c>
    </row>
    <row r="1424" spans="1:86" x14ac:dyDescent="0.2">
      <c r="A1424" t="s">
        <v>165</v>
      </c>
      <c r="B1424">
        <v>2016</v>
      </c>
      <c r="C1424" t="s">
        <v>3971</v>
      </c>
      <c r="D1424" t="s">
        <v>4276</v>
      </c>
      <c r="E1424">
        <v>804.41040326176005</v>
      </c>
      <c r="F1424">
        <v>236.03822071456301</v>
      </c>
      <c r="G1424">
        <v>434.84963768598197</v>
      </c>
      <c r="H1424">
        <v>133.52254486121501</v>
      </c>
      <c r="I1424">
        <v>700.52256076151298</v>
      </c>
      <c r="J1424">
        <v>227.580122671065</v>
      </c>
      <c r="K1424">
        <v>428.59671197136402</v>
      </c>
      <c r="L1424">
        <v>44.345726119083601</v>
      </c>
      <c r="M1424">
        <v>489.72398008333403</v>
      </c>
      <c r="N1424">
        <v>365.40597314867898</v>
      </c>
      <c r="O1424">
        <v>57.048043827275997</v>
      </c>
      <c r="P1424">
        <v>67.269963107378302</v>
      </c>
      <c r="Q1424">
        <v>0</v>
      </c>
      <c r="R1424">
        <v>6.5418220041858897</v>
      </c>
      <c r="S1424">
        <v>6.5418220041858897</v>
      </c>
      <c r="T1424">
        <v>810.95222526594603</v>
      </c>
      <c r="U1424">
        <v>0</v>
      </c>
      <c r="V1424">
        <v>5.1181969498943296</v>
      </c>
      <c r="W1424">
        <v>5.1181969498943296</v>
      </c>
      <c r="X1424">
        <v>705.64075771140699</v>
      </c>
      <c r="Y1424">
        <v>1986.3174610403501</v>
      </c>
      <c r="Z1424">
        <v>101.39785118527</v>
      </c>
      <c r="AA1424">
        <v>31.750955957414298</v>
      </c>
      <c r="AB1424">
        <v>1853.1686538976601</v>
      </c>
      <c r="AC1424">
        <v>152.52311815685599</v>
      </c>
      <c r="AD1424">
        <v>19.876348200892899</v>
      </c>
      <c r="AE1424">
        <v>18.319301394909498</v>
      </c>
      <c r="AF1424">
        <v>114.327468561053</v>
      </c>
      <c r="AG1424">
        <v>7976.85615106156</v>
      </c>
      <c r="AH1424">
        <v>7976.85615106156</v>
      </c>
      <c r="AI1424">
        <v>118.696073822646</v>
      </c>
      <c r="AJ1424">
        <v>118.696073822646</v>
      </c>
      <c r="AK1424">
        <v>683.70350818349198</v>
      </c>
      <c r="AL1424">
        <v>683.70350818349198</v>
      </c>
      <c r="AM1424">
        <v>8779.2557330676991</v>
      </c>
      <c r="AN1424">
        <v>8779.2557330676991</v>
      </c>
      <c r="AO1424">
        <v>15921.8829323791</v>
      </c>
      <c r="AP1424">
        <v>1102.0625940262501</v>
      </c>
      <c r="AQ1424">
        <v>14716.1049453589</v>
      </c>
      <c r="AR1424">
        <v>103.715392994041</v>
      </c>
      <c r="AS1424">
        <v>359.18765989206702</v>
      </c>
      <c r="AT1424">
        <v>8.9172286319382099</v>
      </c>
      <c r="AU1424">
        <v>8.2837417220631107</v>
      </c>
      <c r="AV1424">
        <v>341.98668953806498</v>
      </c>
      <c r="AW1424">
        <v>1505.00162224883</v>
      </c>
      <c r="AX1424">
        <v>143.09203462094001</v>
      </c>
      <c r="AY1424">
        <v>496.99342145259601</v>
      </c>
      <c r="AZ1424">
        <v>864.91616617529303</v>
      </c>
      <c r="BA1424">
        <v>2882.3791781812201</v>
      </c>
      <c r="BB1424">
        <v>393.90717229456499</v>
      </c>
      <c r="BC1424">
        <v>2355.8339324898302</v>
      </c>
      <c r="BD1424">
        <v>132.63807339682</v>
      </c>
      <c r="BE1424">
        <v>242.34006123905399</v>
      </c>
      <c r="BF1424">
        <v>59.542635200907696</v>
      </c>
      <c r="BG1424">
        <v>110.209631543654</v>
      </c>
      <c r="BH1424">
        <v>72.587794494492002</v>
      </c>
      <c r="BI1424">
        <v>402.71956362401897</v>
      </c>
      <c r="BJ1424">
        <v>68.254386182236104</v>
      </c>
      <c r="BK1424">
        <v>220.11288276204201</v>
      </c>
      <c r="BL1424">
        <v>114.35229467974099</v>
      </c>
      <c r="BM1424">
        <v>557.64683715739397</v>
      </c>
      <c r="BN1424">
        <v>69.233133366384095</v>
      </c>
      <c r="BO1424">
        <v>345.58429610543402</v>
      </c>
      <c r="BP1424">
        <v>142.829407685576</v>
      </c>
      <c r="BQ1424">
        <v>445.27498085078298</v>
      </c>
      <c r="BR1424">
        <v>92.949887431139501</v>
      </c>
      <c r="BS1424">
        <v>310.05702328458398</v>
      </c>
      <c r="BT1424">
        <v>42.26807013506</v>
      </c>
      <c r="BU1424">
        <v>5224.4073754821102</v>
      </c>
      <c r="BV1424">
        <v>3833.8187308036499</v>
      </c>
      <c r="BW1424">
        <v>774.82800268442895</v>
      </c>
      <c r="BX1424">
        <v>615.76064199402902</v>
      </c>
      <c r="BY1424">
        <v>8498.6086527610496</v>
      </c>
      <c r="BZ1424">
        <v>2642.1229905011601</v>
      </c>
      <c r="CA1424">
        <v>5791.9587433587503</v>
      </c>
      <c r="CB1424">
        <v>64.526918901134394</v>
      </c>
      <c r="CC1424">
        <v>229561</v>
      </c>
      <c r="CD1424">
        <v>226099</v>
      </c>
      <c r="CE1424">
        <v>226099</v>
      </c>
      <c r="CF1424">
        <v>189893.343918661</v>
      </c>
      <c r="CG1424">
        <v>251873.21869809899</v>
      </c>
      <c r="CH1424">
        <v>406005.21581059799</v>
      </c>
    </row>
    <row r="1425" spans="1:86" x14ac:dyDescent="0.2">
      <c r="A1425" t="s">
        <v>165</v>
      </c>
      <c r="B1425">
        <v>2016</v>
      </c>
      <c r="C1425" t="s">
        <v>42</v>
      </c>
      <c r="D1425" t="s">
        <v>4277</v>
      </c>
      <c r="E1425">
        <v>725.59807436187498</v>
      </c>
      <c r="F1425">
        <v>206.528713142583</v>
      </c>
      <c r="G1425">
        <v>343.18159858429902</v>
      </c>
      <c r="H1425">
        <v>175.88776263499301</v>
      </c>
      <c r="I1425">
        <v>575.99015208118203</v>
      </c>
      <c r="J1425">
        <v>195.167920158691</v>
      </c>
      <c r="K1425">
        <v>338.477166421508</v>
      </c>
      <c r="L1425">
        <v>42.345065500983502</v>
      </c>
      <c r="M1425">
        <v>598.08308334160597</v>
      </c>
      <c r="N1425">
        <v>403.65063033369597</v>
      </c>
      <c r="O1425">
        <v>82.013869306269797</v>
      </c>
      <c r="P1425">
        <v>112.41858370164</v>
      </c>
      <c r="Q1425">
        <v>0.65769796575072703</v>
      </c>
      <c r="R1425">
        <v>18.151484612670401</v>
      </c>
      <c r="S1425">
        <v>18.809182578421101</v>
      </c>
      <c r="T1425">
        <v>744.40725694029595</v>
      </c>
      <c r="U1425">
        <v>0.57101630098482403</v>
      </c>
      <c r="V1425">
        <v>15.759199724875399</v>
      </c>
      <c r="W1425">
        <v>16.330216025860199</v>
      </c>
      <c r="X1425">
        <v>592.32036810704199</v>
      </c>
      <c r="Y1425">
        <v>2980.9242671127299</v>
      </c>
      <c r="Z1425">
        <v>199.48586849320901</v>
      </c>
      <c r="AA1425">
        <v>13.011193947282299</v>
      </c>
      <c r="AB1425">
        <v>2768.4272046722299</v>
      </c>
      <c r="AC1425">
        <v>213.708718965868</v>
      </c>
      <c r="AD1425">
        <v>21.3880747367851</v>
      </c>
      <c r="AE1425">
        <v>14.6951419936533</v>
      </c>
      <c r="AF1425">
        <v>177.625502235429</v>
      </c>
      <c r="AG1425">
        <v>10679.3646413599</v>
      </c>
      <c r="AH1425">
        <v>10679.3646413599</v>
      </c>
      <c r="AI1425">
        <v>88.730143138847296</v>
      </c>
      <c r="AJ1425">
        <v>88.730143138847296</v>
      </c>
      <c r="AK1425">
        <v>636.61887843904401</v>
      </c>
      <c r="AL1425">
        <v>636.61887843904401</v>
      </c>
      <c r="AM1425">
        <v>11404.7136629378</v>
      </c>
      <c r="AN1425">
        <v>11404.7136629378</v>
      </c>
      <c r="AO1425">
        <v>4891.8174182895</v>
      </c>
      <c r="AP1425">
        <v>2668.7624224685001</v>
      </c>
      <c r="AQ1425">
        <v>2090.9821338035999</v>
      </c>
      <c r="AR1425">
        <v>132.07286201738299</v>
      </c>
      <c r="AS1425">
        <v>645.92631485244601</v>
      </c>
      <c r="AT1425">
        <v>9.6029126659561506</v>
      </c>
      <c r="AU1425">
        <v>14.6626604036746</v>
      </c>
      <c r="AV1425">
        <v>621.66074178281497</v>
      </c>
      <c r="AW1425">
        <v>1581.89304046077</v>
      </c>
      <c r="AX1425">
        <v>259.36062913706297</v>
      </c>
      <c r="AY1425">
        <v>189.32659328233899</v>
      </c>
      <c r="AZ1425">
        <v>1133.2058180413601</v>
      </c>
      <c r="BA1425">
        <v>2471.1754781555401</v>
      </c>
      <c r="BB1425">
        <v>401.19369676641901</v>
      </c>
      <c r="BC1425">
        <v>1833.0917068726701</v>
      </c>
      <c r="BD1425">
        <v>236.890074516444</v>
      </c>
      <c r="BE1425">
        <v>256.66025910294599</v>
      </c>
      <c r="BF1425">
        <v>116.43773322845399</v>
      </c>
      <c r="BG1425">
        <v>105.981599093706</v>
      </c>
      <c r="BH1425">
        <v>34.240926780785102</v>
      </c>
      <c r="BI1425">
        <v>497.877319346082</v>
      </c>
      <c r="BJ1425">
        <v>125.096071132369</v>
      </c>
      <c r="BK1425">
        <v>275.66468834091398</v>
      </c>
      <c r="BL1425">
        <v>97.116559872798504</v>
      </c>
      <c r="BM1425">
        <v>728.36946028705802</v>
      </c>
      <c r="BN1425">
        <v>126.081252578717</v>
      </c>
      <c r="BO1425">
        <v>472.579698030803</v>
      </c>
      <c r="BP1425">
        <v>129.70850967753799</v>
      </c>
      <c r="BQ1425">
        <v>401.278343988156</v>
      </c>
      <c r="BR1425">
        <v>85.753603543471698</v>
      </c>
      <c r="BS1425">
        <v>265.95513816514398</v>
      </c>
      <c r="BT1425">
        <v>49.569602279540703</v>
      </c>
      <c r="BU1425">
        <v>6401.9742569691398</v>
      </c>
      <c r="BV1425">
        <v>4237.6524124081197</v>
      </c>
      <c r="BW1425">
        <v>1134.82068614574</v>
      </c>
      <c r="BX1425">
        <v>1029.5011584152801</v>
      </c>
      <c r="BY1425">
        <v>6928.72834383189</v>
      </c>
      <c r="BZ1425">
        <v>2209.0745560574801</v>
      </c>
      <c r="CA1425">
        <v>4667.74243666859</v>
      </c>
      <c r="CB1425">
        <v>51.911351105805402</v>
      </c>
      <c r="CC1425">
        <v>291571</v>
      </c>
      <c r="CD1425">
        <v>280693</v>
      </c>
      <c r="CE1425">
        <v>280693</v>
      </c>
      <c r="CF1425">
        <v>260041.160904124</v>
      </c>
      <c r="CG1425">
        <v>532123.29028840095</v>
      </c>
      <c r="CH1425">
        <v>787336.75741968304</v>
      </c>
    </row>
    <row r="1426" spans="1:86" x14ac:dyDescent="0.2">
      <c r="A1426" t="s">
        <v>165</v>
      </c>
      <c r="B1426">
        <v>2016</v>
      </c>
      <c r="C1426" t="s">
        <v>43</v>
      </c>
      <c r="D1426" t="s">
        <v>4278</v>
      </c>
      <c r="E1426">
        <v>727.81750445582804</v>
      </c>
      <c r="F1426">
        <v>196.141263883991</v>
      </c>
      <c r="G1426">
        <v>260.39213192508998</v>
      </c>
      <c r="H1426">
        <v>271.284108646748</v>
      </c>
      <c r="I1426">
        <v>482.69412445395699</v>
      </c>
      <c r="J1426">
        <v>184.91387143831801</v>
      </c>
      <c r="K1426">
        <v>257.121906220227</v>
      </c>
      <c r="L1426">
        <v>40.658346795412399</v>
      </c>
      <c r="M1426">
        <v>630.18634156611495</v>
      </c>
      <c r="N1426">
        <v>414.35943597411301</v>
      </c>
      <c r="O1426">
        <v>49.933092485567897</v>
      </c>
      <c r="P1426">
        <v>165.89381310643401</v>
      </c>
      <c r="Q1426">
        <v>22.721232765927699</v>
      </c>
      <c r="R1426">
        <v>24.501504114844799</v>
      </c>
      <c r="S1426">
        <v>47.222736880772501</v>
      </c>
      <c r="T1426">
        <v>775.04024133660096</v>
      </c>
      <c r="U1426">
        <v>18.5700395060462</v>
      </c>
      <c r="V1426">
        <v>20.025053396421399</v>
      </c>
      <c r="W1426">
        <v>38.595092902467599</v>
      </c>
      <c r="X1426">
        <v>521.28921735642496</v>
      </c>
      <c r="Y1426">
        <v>3135.0723599176199</v>
      </c>
      <c r="Z1426">
        <v>189.64370652076099</v>
      </c>
      <c r="AA1426">
        <v>9.6453443656810993</v>
      </c>
      <c r="AB1426">
        <v>2935.7833090311601</v>
      </c>
      <c r="AC1426">
        <v>519.61419762996104</v>
      </c>
      <c r="AD1426">
        <v>21.7661066532002</v>
      </c>
      <c r="AE1426">
        <v>10.164738576246901</v>
      </c>
      <c r="AF1426">
        <v>487.68335240051402</v>
      </c>
      <c r="AG1426">
        <v>11175.008154593001</v>
      </c>
      <c r="AH1426">
        <v>11175.008154593001</v>
      </c>
      <c r="AI1426">
        <v>102.21299320672099</v>
      </c>
      <c r="AJ1426">
        <v>102.21299320672099</v>
      </c>
      <c r="AK1426">
        <v>630.66309286202795</v>
      </c>
      <c r="AL1426">
        <v>630.66309286202795</v>
      </c>
      <c r="AM1426">
        <v>11907.884240661801</v>
      </c>
      <c r="AN1426">
        <v>11907.884240661801</v>
      </c>
      <c r="AO1426">
        <v>4852.4544624274604</v>
      </c>
      <c r="AP1426">
        <v>2489.02113066947</v>
      </c>
      <c r="AQ1426">
        <v>2178.4631817986101</v>
      </c>
      <c r="AR1426">
        <v>184.97014995938599</v>
      </c>
      <c r="AS1426">
        <v>719.397141571681</v>
      </c>
      <c r="AT1426">
        <v>9.5116165741236198</v>
      </c>
      <c r="AU1426">
        <v>13.218616428590201</v>
      </c>
      <c r="AV1426">
        <v>696.66690856896605</v>
      </c>
      <c r="AW1426">
        <v>1545.0241243527901</v>
      </c>
      <c r="AX1426">
        <v>247.879621981703</v>
      </c>
      <c r="AY1426">
        <v>179.90730337543201</v>
      </c>
      <c r="AZ1426">
        <v>1117.23719899565</v>
      </c>
      <c r="BA1426">
        <v>2356.17826884228</v>
      </c>
      <c r="BB1426">
        <v>399.57730411643098</v>
      </c>
      <c r="BC1426">
        <v>1662.5497877816799</v>
      </c>
      <c r="BD1426">
        <v>294.05117694417601</v>
      </c>
      <c r="BE1426">
        <v>249.98364531440899</v>
      </c>
      <c r="BF1426">
        <v>110.105473155448</v>
      </c>
      <c r="BG1426">
        <v>103.02213938395499</v>
      </c>
      <c r="BH1426">
        <v>36.8560327750059</v>
      </c>
      <c r="BI1426">
        <v>466.07644000441297</v>
      </c>
      <c r="BJ1426">
        <v>119.02712241247799</v>
      </c>
      <c r="BK1426">
        <v>245.29361713699299</v>
      </c>
      <c r="BL1426">
        <v>101.75570045494101</v>
      </c>
      <c r="BM1426">
        <v>657.91152872674002</v>
      </c>
      <c r="BN1426">
        <v>120.026983405815</v>
      </c>
      <c r="BO1426">
        <v>408.19950993102998</v>
      </c>
      <c r="BP1426">
        <v>129.68503538989501</v>
      </c>
      <c r="BQ1426">
        <v>513.68330347757001</v>
      </c>
      <c r="BR1426">
        <v>87.072121226553804</v>
      </c>
      <c r="BS1426">
        <v>360.34312829695699</v>
      </c>
      <c r="BT1426">
        <v>66.2680539540589</v>
      </c>
      <c r="BU1426">
        <v>6562.2926497446997</v>
      </c>
      <c r="BV1426">
        <v>4355.7540068318804</v>
      </c>
      <c r="BW1426">
        <v>681.03673369068702</v>
      </c>
      <c r="BX1426">
        <v>1525.5019092221401</v>
      </c>
      <c r="BY1426">
        <v>5665.2833150931901</v>
      </c>
      <c r="BZ1426">
        <v>2089.6459570223801</v>
      </c>
      <c r="CA1426">
        <v>3521.49862439753</v>
      </c>
      <c r="CB1426">
        <v>54.138733673276199</v>
      </c>
      <c r="CC1426">
        <v>293856</v>
      </c>
      <c r="CD1426">
        <v>284233</v>
      </c>
      <c r="CE1426">
        <v>284233</v>
      </c>
      <c r="CF1426">
        <v>249648.13789458101</v>
      </c>
      <c r="CG1426">
        <v>386841.95115174801</v>
      </c>
      <c r="CH1426">
        <v>612794.342907649</v>
      </c>
    </row>
    <row r="1427" spans="1:86" x14ac:dyDescent="0.2">
      <c r="A1427" t="s">
        <v>165</v>
      </c>
      <c r="B1427">
        <v>2016</v>
      </c>
      <c r="C1427" t="s">
        <v>44</v>
      </c>
      <c r="D1427" t="s">
        <v>4279</v>
      </c>
      <c r="E1427">
        <v>733.59590447633104</v>
      </c>
      <c r="F1427">
        <v>152.851344741075</v>
      </c>
      <c r="G1427">
        <v>408.54159874313899</v>
      </c>
      <c r="H1427">
        <v>172.202960992117</v>
      </c>
      <c r="I1427">
        <v>576.65998698701105</v>
      </c>
      <c r="J1427">
        <v>145.95573427522601</v>
      </c>
      <c r="K1427">
        <v>402.95839563211399</v>
      </c>
      <c r="L1427">
        <v>27.745857079669602</v>
      </c>
      <c r="M1427">
        <v>446.81698844695097</v>
      </c>
      <c r="N1427">
        <v>289.78219136566003</v>
      </c>
      <c r="O1427">
        <v>72.260323967865901</v>
      </c>
      <c r="P1427">
        <v>84.774473113425003</v>
      </c>
      <c r="Q1427">
        <v>0</v>
      </c>
      <c r="R1427">
        <v>0</v>
      </c>
      <c r="S1427">
        <v>0</v>
      </c>
      <c r="T1427">
        <v>733.59590447633104</v>
      </c>
      <c r="U1427">
        <v>0</v>
      </c>
      <c r="V1427">
        <v>0</v>
      </c>
      <c r="W1427">
        <v>0</v>
      </c>
      <c r="X1427">
        <v>576.65998698701105</v>
      </c>
      <c r="Y1427">
        <v>3135.9483794613002</v>
      </c>
      <c r="Z1427">
        <v>93.401398968451204</v>
      </c>
      <c r="AA1427">
        <v>69.290980377112902</v>
      </c>
      <c r="AB1427">
        <v>2973.2560001157199</v>
      </c>
      <c r="AC1427">
        <v>226.47567095889801</v>
      </c>
      <c r="AD1427">
        <v>15.303944602810599</v>
      </c>
      <c r="AE1427">
        <v>12.9225791999901</v>
      </c>
      <c r="AF1427">
        <v>198.249147156096</v>
      </c>
      <c r="AG1427">
        <v>10507.845002960201</v>
      </c>
      <c r="AH1427">
        <v>10507.845002960201</v>
      </c>
      <c r="AI1427">
        <v>57.092305904253102</v>
      </c>
      <c r="AJ1427">
        <v>57.092305904253102</v>
      </c>
      <c r="AK1427">
        <v>488.68242342380802</v>
      </c>
      <c r="AL1427">
        <v>488.68242342380802</v>
      </c>
      <c r="AM1427">
        <v>11053.6197322883</v>
      </c>
      <c r="AN1427">
        <v>11053.6197322883</v>
      </c>
      <c r="AO1427">
        <v>37558.1442169039</v>
      </c>
      <c r="AP1427">
        <v>1088.7097799436799</v>
      </c>
      <c r="AQ1427">
        <v>36373.847031389698</v>
      </c>
      <c r="AR1427">
        <v>95.587405570486197</v>
      </c>
      <c r="AS1427">
        <v>729.68947830085301</v>
      </c>
      <c r="AT1427">
        <v>6.6140877368594397</v>
      </c>
      <c r="AU1427">
        <v>14.3246624626476</v>
      </c>
      <c r="AV1427">
        <v>708.750728101346</v>
      </c>
      <c r="AW1427">
        <v>2192.1344830185799</v>
      </c>
      <c r="AX1427">
        <v>127.500566726843</v>
      </c>
      <c r="AY1427">
        <v>1077.8164686105799</v>
      </c>
      <c r="AZ1427">
        <v>986.81744768115698</v>
      </c>
      <c r="BA1427">
        <v>2236.4479515090302</v>
      </c>
      <c r="BB1427">
        <v>283.45872732588703</v>
      </c>
      <c r="BC1427">
        <v>1708.4384789524599</v>
      </c>
      <c r="BD1427">
        <v>244.55074523067501</v>
      </c>
      <c r="BE1427">
        <v>212.62978216213901</v>
      </c>
      <c r="BF1427">
        <v>53.465947995505701</v>
      </c>
      <c r="BG1427">
        <v>129.91426702685399</v>
      </c>
      <c r="BH1427">
        <v>29.249567139778801</v>
      </c>
      <c r="BI1427">
        <v>455.18885028895897</v>
      </c>
      <c r="BJ1427">
        <v>60.160629181155201</v>
      </c>
      <c r="BK1427">
        <v>300.89398110965197</v>
      </c>
      <c r="BL1427">
        <v>94.134239998152395</v>
      </c>
      <c r="BM1427">
        <v>682.24189424093004</v>
      </c>
      <c r="BN1427">
        <v>60.896938852149503</v>
      </c>
      <c r="BO1427">
        <v>499.61390178918799</v>
      </c>
      <c r="BP1427">
        <v>121.731053599592</v>
      </c>
      <c r="BQ1427">
        <v>321.75206247833398</v>
      </c>
      <c r="BR1427">
        <v>62.547786372487103</v>
      </c>
      <c r="BS1427">
        <v>224.31770362116501</v>
      </c>
      <c r="BT1427">
        <v>34.886572484682198</v>
      </c>
      <c r="BU1427">
        <v>4816.3185741186098</v>
      </c>
      <c r="BV1427">
        <v>3043.9653367344699</v>
      </c>
      <c r="BW1427">
        <v>1000.5848374068401</v>
      </c>
      <c r="BX1427">
        <v>771.76839997729905</v>
      </c>
      <c r="BY1427">
        <v>7229.2715751656197</v>
      </c>
      <c r="BZ1427">
        <v>1630.74565693511</v>
      </c>
      <c r="CA1427">
        <v>5562.1647798887698</v>
      </c>
      <c r="CB1427">
        <v>36.361138341731902</v>
      </c>
      <c r="CC1427">
        <v>285150</v>
      </c>
      <c r="CD1427">
        <v>281273</v>
      </c>
      <c r="CE1427">
        <v>281273</v>
      </c>
      <c r="CF1427">
        <v>262084.27629588201</v>
      </c>
      <c r="CG1427">
        <v>536974.85209644702</v>
      </c>
      <c r="CH1427">
        <v>855363.29707780597</v>
      </c>
    </row>
    <row r="1428" spans="1:86" x14ac:dyDescent="0.2">
      <c r="A1428" t="s">
        <v>165</v>
      </c>
      <c r="B1428">
        <v>2016</v>
      </c>
      <c r="C1428" t="s">
        <v>45</v>
      </c>
      <c r="D1428" t="s">
        <v>4280</v>
      </c>
      <c r="E1428">
        <v>420.80513308718298</v>
      </c>
      <c r="F1428">
        <v>106.571143018084</v>
      </c>
      <c r="G1428">
        <v>189.039377472826</v>
      </c>
      <c r="H1428">
        <v>125.194612596273</v>
      </c>
      <c r="I1428">
        <v>311.16084681252403</v>
      </c>
      <c r="J1428">
        <v>102.61455409156299</v>
      </c>
      <c r="K1428">
        <v>186.70356527582999</v>
      </c>
      <c r="L1428">
        <v>21.842727445131899</v>
      </c>
      <c r="M1428">
        <v>263.78623971066099</v>
      </c>
      <c r="N1428">
        <v>185.09547936161101</v>
      </c>
      <c r="O1428">
        <v>36.691682899956</v>
      </c>
      <c r="P1428">
        <v>41.999077449094401</v>
      </c>
      <c r="Q1428">
        <v>16.8508731869209</v>
      </c>
      <c r="R1428">
        <v>15.798800810719801</v>
      </c>
      <c r="S1428">
        <v>32.649673997640697</v>
      </c>
      <c r="T1428">
        <v>453.45480708482398</v>
      </c>
      <c r="U1428">
        <v>14.5138960598828</v>
      </c>
      <c r="V1428">
        <v>13.6077312014641</v>
      </c>
      <c r="W1428">
        <v>28.121627261346902</v>
      </c>
      <c r="X1428">
        <v>339.28247407387101</v>
      </c>
      <c r="Y1428">
        <v>2091.9274979133702</v>
      </c>
      <c r="Z1428">
        <v>40.554952680482103</v>
      </c>
      <c r="AA1428">
        <v>6.8062754480142003</v>
      </c>
      <c r="AB1428">
        <v>2044.56626978486</v>
      </c>
      <c r="AC1428">
        <v>172.13715084810599</v>
      </c>
      <c r="AD1428">
        <v>9.8748829178173505</v>
      </c>
      <c r="AE1428">
        <v>7.2672997006567703</v>
      </c>
      <c r="AF1428">
        <v>154.99496822963101</v>
      </c>
      <c r="AG1428">
        <v>5680.4827883345197</v>
      </c>
      <c r="AH1428">
        <v>5680.4827883345197</v>
      </c>
      <c r="AI1428">
        <v>44.390939045180303</v>
      </c>
      <c r="AJ1428">
        <v>44.390939045180303</v>
      </c>
      <c r="AK1428">
        <v>326.56756512981201</v>
      </c>
      <c r="AL1428">
        <v>326.56756512981201</v>
      </c>
      <c r="AM1428">
        <v>6051.4412925095103</v>
      </c>
      <c r="AN1428">
        <v>6051.4412925095103</v>
      </c>
      <c r="AO1428">
        <v>1487.0831650497</v>
      </c>
      <c r="AP1428">
        <v>377.65531003003503</v>
      </c>
      <c r="AQ1428">
        <v>1056.73032592051</v>
      </c>
      <c r="AR1428">
        <v>52.697529099153201</v>
      </c>
      <c r="AS1428">
        <v>573.72767832347699</v>
      </c>
      <c r="AT1428">
        <v>4.2294226510636497</v>
      </c>
      <c r="AU1428">
        <v>11.596412461659799</v>
      </c>
      <c r="AV1428">
        <v>557.90184321075299</v>
      </c>
      <c r="AW1428">
        <v>930.67218369494901</v>
      </c>
      <c r="AX1428">
        <v>59.199102907724303</v>
      </c>
      <c r="AY1428">
        <v>128.26633418630999</v>
      </c>
      <c r="AZ1428">
        <v>743.20674660091402</v>
      </c>
      <c r="BA1428">
        <v>1432.52670816516</v>
      </c>
      <c r="BB1428">
        <v>190.56003806709299</v>
      </c>
      <c r="BC1428">
        <v>1063.67307736825</v>
      </c>
      <c r="BD1428">
        <v>178.293592729822</v>
      </c>
      <c r="BE1428">
        <v>109.331718879802</v>
      </c>
      <c r="BF1428">
        <v>22.901287500533499</v>
      </c>
      <c r="BG1428">
        <v>66.6003362937617</v>
      </c>
      <c r="BH1428">
        <v>19.8300950855072</v>
      </c>
      <c r="BI1428">
        <v>262.87437056102499</v>
      </c>
      <c r="BJ1428">
        <v>27.474357429006599</v>
      </c>
      <c r="BK1428">
        <v>164.956301750314</v>
      </c>
      <c r="BL1428">
        <v>70.443711381703693</v>
      </c>
      <c r="BM1428">
        <v>398.98755673853202</v>
      </c>
      <c r="BN1428">
        <v>28.041489509990399</v>
      </c>
      <c r="BO1428">
        <v>278.48900881705902</v>
      </c>
      <c r="BP1428">
        <v>92.457058411482706</v>
      </c>
      <c r="BQ1428">
        <v>253.59462053398801</v>
      </c>
      <c r="BR1428">
        <v>42.0291858286623</v>
      </c>
      <c r="BS1428">
        <v>190.62747678226901</v>
      </c>
      <c r="BT1428">
        <v>20.9379579230567</v>
      </c>
      <c r="BU1428">
        <v>2820.9291125109098</v>
      </c>
      <c r="BV1428">
        <v>1943.19806750312</v>
      </c>
      <c r="BW1428">
        <v>493.390058832958</v>
      </c>
      <c r="BX1428">
        <v>384.34098617483397</v>
      </c>
      <c r="BY1428">
        <v>3748.38580542311</v>
      </c>
      <c r="BZ1428">
        <v>1162.44863580788</v>
      </c>
      <c r="CA1428">
        <v>2560.2320119660599</v>
      </c>
      <c r="CB1428">
        <v>25.705157649165901</v>
      </c>
      <c r="CC1428">
        <v>92800</v>
      </c>
      <c r="CD1428">
        <v>92243</v>
      </c>
      <c r="CE1428">
        <v>92243</v>
      </c>
      <c r="CF1428">
        <v>66953.848499433094</v>
      </c>
      <c r="CG1428">
        <v>113871.958659139</v>
      </c>
      <c r="CH1428">
        <v>180002.32887594201</v>
      </c>
    </row>
    <row r="1429" spans="1:86" x14ac:dyDescent="0.2">
      <c r="A1429" t="s">
        <v>165</v>
      </c>
      <c r="B1429">
        <v>2016</v>
      </c>
      <c r="C1429" t="s">
        <v>234</v>
      </c>
      <c r="D1429" t="s">
        <v>4281</v>
      </c>
      <c r="E1429">
        <v>301.36022042470199</v>
      </c>
      <c r="F1429">
        <v>81.755628160919997</v>
      </c>
      <c r="G1429">
        <v>147.07351410708199</v>
      </c>
      <c r="H1429">
        <v>72.531078156699905</v>
      </c>
      <c r="I1429">
        <v>244.160654715139</v>
      </c>
      <c r="J1429">
        <v>79.248072779393695</v>
      </c>
      <c r="K1429">
        <v>145.32112532198099</v>
      </c>
      <c r="L1429">
        <v>19.5914566137638</v>
      </c>
      <c r="M1429">
        <v>178.076672082849</v>
      </c>
      <c r="N1429">
        <v>121.85111826713</v>
      </c>
      <c r="O1429">
        <v>29.5877557773162</v>
      </c>
      <c r="P1429">
        <v>26.637798038402501</v>
      </c>
      <c r="Q1429">
        <v>1.32819462535093</v>
      </c>
      <c r="R1429">
        <v>0</v>
      </c>
      <c r="S1429">
        <v>1.32819462535093</v>
      </c>
      <c r="T1429">
        <v>302.68841505005298</v>
      </c>
      <c r="U1429">
        <v>1.16686644404927</v>
      </c>
      <c r="V1429">
        <v>0</v>
      </c>
      <c r="W1429">
        <v>1.16686644404927</v>
      </c>
      <c r="X1429">
        <v>245.327521159188</v>
      </c>
      <c r="Y1429">
        <v>1066.7970912328699</v>
      </c>
      <c r="Z1429">
        <v>23.619047062841702</v>
      </c>
      <c r="AA1429">
        <v>5.0884926898409102</v>
      </c>
      <c r="AB1429">
        <v>1038.08955148019</v>
      </c>
      <c r="AC1429">
        <v>89.212082705811497</v>
      </c>
      <c r="AD1429">
        <v>6.4331516944806797</v>
      </c>
      <c r="AE1429">
        <v>5.4536123082382497</v>
      </c>
      <c r="AF1429">
        <v>77.325318703092194</v>
      </c>
      <c r="AG1429">
        <v>3687.4308686551399</v>
      </c>
      <c r="AH1429">
        <v>3687.4308686551399</v>
      </c>
      <c r="AI1429">
        <v>36.513492608180499</v>
      </c>
      <c r="AJ1429">
        <v>36.513492608180499</v>
      </c>
      <c r="AK1429">
        <v>220.761381495481</v>
      </c>
      <c r="AL1429">
        <v>220.761381495481</v>
      </c>
      <c r="AM1429">
        <v>3944.7057427588002</v>
      </c>
      <c r="AN1429">
        <v>3944.7057427588002</v>
      </c>
      <c r="AO1429">
        <v>897.37659807106104</v>
      </c>
      <c r="AP1429">
        <v>198.172579363587</v>
      </c>
      <c r="AQ1429">
        <v>654.45584939188495</v>
      </c>
      <c r="AR1429">
        <v>44.7481693155895</v>
      </c>
      <c r="AS1429">
        <v>289.93886210279499</v>
      </c>
      <c r="AT1429">
        <v>3.0016441973009602</v>
      </c>
      <c r="AU1429">
        <v>10.4160273693569</v>
      </c>
      <c r="AV1429">
        <v>276.52119053613598</v>
      </c>
      <c r="AW1429">
        <v>624.39995530378997</v>
      </c>
      <c r="AX1429">
        <v>35.178956697070703</v>
      </c>
      <c r="AY1429">
        <v>88.486425491718094</v>
      </c>
      <c r="AZ1429">
        <v>500.73457311499999</v>
      </c>
      <c r="BA1429">
        <v>957.09103023744899</v>
      </c>
      <c r="BB1429">
        <v>136.01468445963599</v>
      </c>
      <c r="BC1429">
        <v>682.87671404633898</v>
      </c>
      <c r="BD1429">
        <v>138.199631731473</v>
      </c>
      <c r="BE1429">
        <v>70.736364902037295</v>
      </c>
      <c r="BF1429">
        <v>12.825642949553</v>
      </c>
      <c r="BG1429">
        <v>44.207949671053697</v>
      </c>
      <c r="BH1429">
        <v>13.7027722814307</v>
      </c>
      <c r="BI1429">
        <v>185.05825972986199</v>
      </c>
      <c r="BJ1429">
        <v>15.876685740715301</v>
      </c>
      <c r="BK1429">
        <v>128.58093922748199</v>
      </c>
      <c r="BL1429">
        <v>40.600634761664899</v>
      </c>
      <c r="BM1429">
        <v>297.858919832666</v>
      </c>
      <c r="BN1429">
        <v>16.268216379698501</v>
      </c>
      <c r="BO1429">
        <v>227.17907416780301</v>
      </c>
      <c r="BP1429">
        <v>54.411629285165198</v>
      </c>
      <c r="BQ1429">
        <v>137.90239090454199</v>
      </c>
      <c r="BR1429">
        <v>26.152322937274501</v>
      </c>
      <c r="BS1429">
        <v>88.961031545965596</v>
      </c>
      <c r="BT1429">
        <v>22.789036421302399</v>
      </c>
      <c r="BU1429">
        <v>1924.9101073564</v>
      </c>
      <c r="BV1429">
        <v>1280.4609402307101</v>
      </c>
      <c r="BW1429">
        <v>399.57326693742402</v>
      </c>
      <c r="BX1429">
        <v>244.87590018826501</v>
      </c>
      <c r="BY1429">
        <v>2990.81734207506</v>
      </c>
      <c r="BZ1429">
        <v>965.41781347700498</v>
      </c>
      <c r="CA1429">
        <v>2005.1825745060901</v>
      </c>
      <c r="CB1429">
        <v>20.2169540919637</v>
      </c>
      <c r="CC1429">
        <v>73411</v>
      </c>
      <c r="CD1429">
        <v>72023</v>
      </c>
      <c r="CE1429">
        <v>72023</v>
      </c>
      <c r="CF1429">
        <v>64827.054609097599</v>
      </c>
      <c r="CG1429">
        <v>116606.985847278</v>
      </c>
      <c r="CH1429">
        <v>172629.820349599</v>
      </c>
    </row>
    <row r="1430" spans="1:86" x14ac:dyDescent="0.2">
      <c r="A1430" t="s">
        <v>165</v>
      </c>
      <c r="B1430">
        <v>2016</v>
      </c>
      <c r="C1430" t="s">
        <v>238</v>
      </c>
      <c r="D1430" t="s">
        <v>4282</v>
      </c>
      <c r="E1430">
        <v>26498.273229124199</v>
      </c>
      <c r="F1430">
        <v>8143.0978955195296</v>
      </c>
      <c r="G1430">
        <v>10344.919995508901</v>
      </c>
      <c r="H1430">
        <v>8010.2553380957697</v>
      </c>
      <c r="I1430">
        <v>20286.086056535001</v>
      </c>
      <c r="J1430">
        <v>7843.0524957833604</v>
      </c>
      <c r="K1430">
        <v>10198.151392395401</v>
      </c>
      <c r="L1430">
        <v>2244.8821683563101</v>
      </c>
      <c r="M1430">
        <v>19068.772359766299</v>
      </c>
      <c r="N1430">
        <v>14205.0514006096</v>
      </c>
      <c r="O1430">
        <v>2215.45872441648</v>
      </c>
      <c r="P1430">
        <v>2648.2622347401598</v>
      </c>
      <c r="Q1430">
        <v>32632.5890849485</v>
      </c>
      <c r="R1430">
        <v>32457.5733606756</v>
      </c>
      <c r="S1430">
        <v>65090.162445624097</v>
      </c>
      <c r="T1430">
        <v>91588.435674748296</v>
      </c>
      <c r="U1430">
        <v>23899.532896266901</v>
      </c>
      <c r="V1430">
        <v>26327.657965141101</v>
      </c>
      <c r="W1430">
        <v>50227.190861408002</v>
      </c>
      <c r="X1430">
        <v>70513.276917943003</v>
      </c>
      <c r="Y1430">
        <v>113496.447914936</v>
      </c>
      <c r="Z1430">
        <v>3023.2037428851099</v>
      </c>
      <c r="AA1430">
        <v>409.92676740586597</v>
      </c>
      <c r="AB1430">
        <v>110063.317404644</v>
      </c>
      <c r="AC1430">
        <v>9909.1946752472595</v>
      </c>
      <c r="AD1430">
        <v>753.23928242963802</v>
      </c>
      <c r="AE1430">
        <v>458.12226150472299</v>
      </c>
      <c r="AF1430">
        <v>8697.8331313128601</v>
      </c>
      <c r="AG1430">
        <v>389414.19254281902</v>
      </c>
      <c r="AH1430">
        <v>389414.19254281902</v>
      </c>
      <c r="AI1430">
        <v>4685.3310445223296</v>
      </c>
      <c r="AJ1430">
        <v>4685.3310445223296</v>
      </c>
      <c r="AK1430">
        <v>27940.931351538598</v>
      </c>
      <c r="AL1430">
        <v>27940.931351538598</v>
      </c>
      <c r="AM1430">
        <v>422040.45493887999</v>
      </c>
      <c r="AN1430">
        <v>422040.45493887999</v>
      </c>
      <c r="AO1430">
        <v>127631.58481536699</v>
      </c>
      <c r="AP1430">
        <v>27423.927597004302</v>
      </c>
      <c r="AQ1430">
        <v>96228.365657972303</v>
      </c>
      <c r="AR1430">
        <v>3979.29156039082</v>
      </c>
      <c r="AS1430">
        <v>32134.1859489327</v>
      </c>
      <c r="AT1430">
        <v>324.52188588306598</v>
      </c>
      <c r="AU1430">
        <v>283.36118286860301</v>
      </c>
      <c r="AV1430">
        <v>31526.302880181</v>
      </c>
      <c r="AW1430">
        <v>69942.086534002301</v>
      </c>
      <c r="AX1430">
        <v>4428.3299941648702</v>
      </c>
      <c r="AY1430">
        <v>7475.3708010135197</v>
      </c>
      <c r="AZ1430">
        <v>58038.385738823701</v>
      </c>
      <c r="BA1430">
        <v>88689.483208226098</v>
      </c>
      <c r="BB1430">
        <v>14943.6844451753</v>
      </c>
      <c r="BC1430">
        <v>63420.237309115801</v>
      </c>
      <c r="BD1430">
        <v>10325.561453934901</v>
      </c>
      <c r="BE1430">
        <v>6701.5094764979003</v>
      </c>
      <c r="BF1430">
        <v>1662.97074667323</v>
      </c>
      <c r="BG1430">
        <v>3609.45584433658</v>
      </c>
      <c r="BH1430">
        <v>1429.0828854880899</v>
      </c>
      <c r="BI1430">
        <v>14687.129046638</v>
      </c>
      <c r="BJ1430">
        <v>2019.5168704196701</v>
      </c>
      <c r="BK1430">
        <v>7682.7158116627497</v>
      </c>
      <c r="BL1430">
        <v>4984.8963645555696</v>
      </c>
      <c r="BM1430">
        <v>21501.654169019399</v>
      </c>
      <c r="BN1430">
        <v>2066.6164079689402</v>
      </c>
      <c r="BO1430">
        <v>12334.6188834313</v>
      </c>
      <c r="BP1430">
        <v>7100.4188776192004</v>
      </c>
      <c r="BQ1430">
        <v>15963.6129578122</v>
      </c>
      <c r="BR1430">
        <v>3128.3952301275099</v>
      </c>
      <c r="BS1430">
        <v>11052.171964469801</v>
      </c>
      <c r="BT1430">
        <v>1783.04576321484</v>
      </c>
      <c r="BU1430">
        <v>203499.50999928699</v>
      </c>
      <c r="BV1430">
        <v>149069.65968205599</v>
      </c>
      <c r="BW1430">
        <v>29911.486305033901</v>
      </c>
      <c r="BX1430">
        <v>24518.3640121973</v>
      </c>
      <c r="BY1430">
        <v>229313.60967943101</v>
      </c>
      <c r="BZ1430">
        <v>87065.759007985398</v>
      </c>
      <c r="CA1430">
        <v>139758.230799496</v>
      </c>
      <c r="CB1430">
        <v>2489.6198719490799</v>
      </c>
      <c r="CC1430">
        <v>4191374</v>
      </c>
      <c r="CD1430">
        <v>4126931</v>
      </c>
      <c r="CE1430">
        <v>4126931</v>
      </c>
      <c r="CF1430">
        <v>2752052.3186264802</v>
      </c>
      <c r="CG1430">
        <v>3716892.4852223201</v>
      </c>
      <c r="CH1430">
        <v>5973900.8021945097</v>
      </c>
    </row>
    <row r="1431" spans="1:86" x14ac:dyDescent="0.2">
      <c r="A1431" t="s">
        <v>165</v>
      </c>
      <c r="B1431">
        <v>2016</v>
      </c>
      <c r="C1431" t="s">
        <v>239</v>
      </c>
      <c r="D1431" t="s">
        <v>4283</v>
      </c>
      <c r="E1431">
        <v>9510.6679091934402</v>
      </c>
      <c r="F1431">
        <v>576.21411020719995</v>
      </c>
      <c r="G1431">
        <v>8575.2999722707409</v>
      </c>
      <c r="H1431">
        <v>359.15382671549997</v>
      </c>
      <c r="I1431">
        <v>8881.7168671835207</v>
      </c>
      <c r="J1431">
        <v>264.22080422843999</v>
      </c>
      <c r="K1431">
        <v>8517.1795088807994</v>
      </c>
      <c r="L1431">
        <v>100.316554074281</v>
      </c>
      <c r="M1431">
        <v>5283.5443934120503</v>
      </c>
      <c r="N1431">
        <v>4133.6969989373401</v>
      </c>
      <c r="O1431">
        <v>1149.84739447472</v>
      </c>
      <c r="P1431">
        <v>0</v>
      </c>
      <c r="Q1431">
        <v>0</v>
      </c>
      <c r="R1431">
        <v>0</v>
      </c>
      <c r="S1431">
        <v>0</v>
      </c>
      <c r="T1431">
        <v>9510.6679091934402</v>
      </c>
      <c r="U1431">
        <v>0</v>
      </c>
      <c r="V1431">
        <v>0</v>
      </c>
      <c r="W1431">
        <v>0</v>
      </c>
      <c r="X1431">
        <v>8881.7168671835207</v>
      </c>
      <c r="Y1431">
        <v>10623.7745369319</v>
      </c>
      <c r="Z1431">
        <v>9915.0722447722692</v>
      </c>
      <c r="AA1431">
        <v>708.70229215961206</v>
      </c>
      <c r="AB1431">
        <v>0</v>
      </c>
      <c r="AC1431">
        <v>350.73626156177301</v>
      </c>
      <c r="AD1431">
        <v>215.15603979682101</v>
      </c>
      <c r="AE1431">
        <v>135.580221764952</v>
      </c>
      <c r="AF1431">
        <v>0</v>
      </c>
      <c r="AG1431">
        <v>258343.84857313099</v>
      </c>
      <c r="AH1431">
        <v>258343.84857313099</v>
      </c>
      <c r="AI1431">
        <v>0</v>
      </c>
      <c r="AJ1431">
        <v>0</v>
      </c>
      <c r="AK1431">
        <v>493.42406808812001</v>
      </c>
      <c r="AL1431">
        <v>493.42406808812001</v>
      </c>
      <c r="AM1431">
        <v>258837.27264121899</v>
      </c>
      <c r="AN1431">
        <v>258837.27264121899</v>
      </c>
      <c r="AO1431">
        <v>251316.80309897801</v>
      </c>
      <c r="AP1431">
        <v>127099.29308777599</v>
      </c>
      <c r="AQ1431">
        <v>123997.19350991301</v>
      </c>
      <c r="AR1431">
        <v>220.31650128890101</v>
      </c>
      <c r="AS1431">
        <v>2132.0665182974399</v>
      </c>
      <c r="AT1431">
        <v>129.59786493809901</v>
      </c>
      <c r="AU1431">
        <v>1486.59009799911</v>
      </c>
      <c r="AV1431">
        <v>515.87855536023505</v>
      </c>
      <c r="AW1431">
        <v>50434.399709375903</v>
      </c>
      <c r="AX1431">
        <v>8849.7348720314894</v>
      </c>
      <c r="AY1431">
        <v>15917.959884960699</v>
      </c>
      <c r="AZ1431">
        <v>25666.7049523838</v>
      </c>
      <c r="BA1431">
        <v>23222.123020893901</v>
      </c>
      <c r="BB1431">
        <v>3513.03687681769</v>
      </c>
      <c r="BC1431">
        <v>19701.853779823599</v>
      </c>
      <c r="BD1431">
        <v>7.2323642526320002</v>
      </c>
      <c r="BE1431">
        <v>7994.5691153231201</v>
      </c>
      <c r="BF1431">
        <v>4853.0577179110996</v>
      </c>
      <c r="BG1431">
        <v>2342.7174383117899</v>
      </c>
      <c r="BH1431">
        <v>798.793959100233</v>
      </c>
      <c r="BI1431">
        <v>15266.195898444599</v>
      </c>
      <c r="BJ1431">
        <v>4853.0577179110996</v>
      </c>
      <c r="BK1431">
        <v>9550.6267814333005</v>
      </c>
      <c r="BL1431">
        <v>862.51139910023301</v>
      </c>
      <c r="BM1431">
        <v>23893.6888792338</v>
      </c>
      <c r="BN1431">
        <v>4853.0577179110996</v>
      </c>
      <c r="BO1431">
        <v>18089.807832222501</v>
      </c>
      <c r="BP1431">
        <v>950.82332910023297</v>
      </c>
      <c r="BQ1431">
        <v>564.69269292450895</v>
      </c>
      <c r="BR1431">
        <v>518.29597595128598</v>
      </c>
      <c r="BS1431">
        <v>42.386156973223201</v>
      </c>
      <c r="BT1431">
        <v>4.0105599999999999</v>
      </c>
      <c r="BU1431">
        <v>58385.5385773897</v>
      </c>
      <c r="BV1431">
        <v>42887.678322263899</v>
      </c>
      <c r="BW1431">
        <v>15497.860255125801</v>
      </c>
      <c r="BX1431">
        <v>0</v>
      </c>
      <c r="BY1431">
        <v>122195.2711385</v>
      </c>
      <c r="BZ1431">
        <v>3901.4243812458699</v>
      </c>
      <c r="CA1431">
        <v>118293.846757254</v>
      </c>
      <c r="CB1431">
        <v>0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</row>
    <row r="1432" spans="1:86" x14ac:dyDescent="0.2">
      <c r="A1432" t="s">
        <v>165</v>
      </c>
      <c r="B1432">
        <v>2016</v>
      </c>
      <c r="C1432" t="s">
        <v>240</v>
      </c>
      <c r="D1432" t="s">
        <v>4284</v>
      </c>
      <c r="E1432">
        <v>36008.941138317598</v>
      </c>
      <c r="F1432">
        <v>8719.3120057267297</v>
      </c>
      <c r="G1432">
        <v>18920.2199677797</v>
      </c>
      <c r="H1432">
        <v>8369.4091648112699</v>
      </c>
      <c r="I1432">
        <v>29167.802923718598</v>
      </c>
      <c r="J1432">
        <v>8107.2733000117996</v>
      </c>
      <c r="K1432">
        <v>18715.3309012762</v>
      </c>
      <c r="L1432">
        <v>2345.1987224305899</v>
      </c>
      <c r="M1432">
        <v>24352.3167531783</v>
      </c>
      <c r="N1432">
        <v>18338.748399546999</v>
      </c>
      <c r="O1432">
        <v>3365.3061188912002</v>
      </c>
      <c r="P1432">
        <v>2648.2622347401598</v>
      </c>
      <c r="Q1432">
        <v>32632.5890849485</v>
      </c>
      <c r="R1432">
        <v>32457.5733606756</v>
      </c>
      <c r="S1432">
        <v>65090.162445624097</v>
      </c>
      <c r="T1432">
        <v>101099.10358394199</v>
      </c>
      <c r="U1432">
        <v>23899.532896266901</v>
      </c>
      <c r="V1432">
        <v>26327.657965141101</v>
      </c>
      <c r="W1432">
        <v>50227.190861408002</v>
      </c>
      <c r="X1432">
        <v>79394.9937851266</v>
      </c>
      <c r="Y1432">
        <v>124120.222451868</v>
      </c>
      <c r="Z1432">
        <v>12938.2759876574</v>
      </c>
      <c r="AA1432">
        <v>1118.62905956548</v>
      </c>
      <c r="AB1432">
        <v>110063.317404644</v>
      </c>
      <c r="AC1432">
        <v>10259.930936809</v>
      </c>
      <c r="AD1432">
        <v>968.39532222645903</v>
      </c>
      <c r="AE1432">
        <v>593.70248326967499</v>
      </c>
      <c r="AF1432">
        <v>8697.8331313128601</v>
      </c>
      <c r="AG1432">
        <v>647758.04111594998</v>
      </c>
      <c r="AH1432">
        <v>647758.04111594998</v>
      </c>
      <c r="AI1432">
        <v>4685.3310445223296</v>
      </c>
      <c r="AJ1432">
        <v>4685.3310445223296</v>
      </c>
      <c r="AK1432">
        <v>28434.3554196267</v>
      </c>
      <c r="AL1432">
        <v>28434.3554196267</v>
      </c>
      <c r="AM1432">
        <v>680877.72758009902</v>
      </c>
      <c r="AN1432">
        <v>680877.72758009902</v>
      </c>
      <c r="AO1432">
        <v>378948.38791434502</v>
      </c>
      <c r="AP1432">
        <v>154523.22068478001</v>
      </c>
      <c r="AQ1432">
        <v>220225.55916788499</v>
      </c>
      <c r="AR1432">
        <v>4199.6080616797199</v>
      </c>
      <c r="AS1432">
        <v>34266.252467230101</v>
      </c>
      <c r="AT1432">
        <v>454.11975082116498</v>
      </c>
      <c r="AU1432">
        <v>1769.95128086771</v>
      </c>
      <c r="AV1432">
        <v>32042.181435541199</v>
      </c>
      <c r="AW1432">
        <v>120376.48624337801</v>
      </c>
      <c r="AX1432">
        <v>13278.064866196401</v>
      </c>
      <c r="AY1432">
        <v>23393.330685974201</v>
      </c>
      <c r="AZ1432">
        <v>83705.090691207501</v>
      </c>
      <c r="BA1432">
        <v>111911.60622912001</v>
      </c>
      <c r="BB1432">
        <v>18456.721321993002</v>
      </c>
      <c r="BC1432">
        <v>83122.0910889394</v>
      </c>
      <c r="BD1432">
        <v>10332.7938181875</v>
      </c>
      <c r="BE1432">
        <v>14696.078591821</v>
      </c>
      <c r="BF1432">
        <v>6516.0284645843303</v>
      </c>
      <c r="BG1432">
        <v>5952.1732826483703</v>
      </c>
      <c r="BH1432">
        <v>2227.8768445883202</v>
      </c>
      <c r="BI1432">
        <v>29953.324945082601</v>
      </c>
      <c r="BJ1432">
        <v>6872.57458833077</v>
      </c>
      <c r="BK1432">
        <v>17233.342593096</v>
      </c>
      <c r="BL1432">
        <v>5847.4077636558004</v>
      </c>
      <c r="BM1432">
        <v>45395.343048253199</v>
      </c>
      <c r="BN1432">
        <v>6919.6741258800403</v>
      </c>
      <c r="BO1432">
        <v>30424.426715653801</v>
      </c>
      <c r="BP1432">
        <v>8051.2422067194302</v>
      </c>
      <c r="BQ1432">
        <v>16528.3056507367</v>
      </c>
      <c r="BR1432">
        <v>3646.6912060788</v>
      </c>
      <c r="BS1432">
        <v>11094.558121443</v>
      </c>
      <c r="BT1432">
        <v>1787.0563232148399</v>
      </c>
      <c r="BU1432">
        <v>261885.04857667701</v>
      </c>
      <c r="BV1432">
        <v>191957.33800431999</v>
      </c>
      <c r="BW1432">
        <v>45409.346560159698</v>
      </c>
      <c r="BX1432">
        <v>24518.3640121973</v>
      </c>
      <c r="BY1432">
        <v>351508.88081793103</v>
      </c>
      <c r="BZ1432">
        <v>90967.183389231199</v>
      </c>
      <c r="CA1432">
        <v>258052.07755675001</v>
      </c>
      <c r="CB1432">
        <v>2489.6198719490799</v>
      </c>
      <c r="CC1432">
        <v>4191374</v>
      </c>
      <c r="CD1432">
        <v>4126931</v>
      </c>
      <c r="CE1432">
        <v>4126931</v>
      </c>
      <c r="CF1432">
        <v>2752052.3186264802</v>
      </c>
      <c r="CG1432">
        <v>3716892.4852223201</v>
      </c>
      <c r="CH1432">
        <v>5973900.8021945097</v>
      </c>
    </row>
    <row r="1433" spans="1:86" x14ac:dyDescent="0.2">
      <c r="A1433" t="s">
        <v>166</v>
      </c>
      <c r="B1433">
        <v>2008</v>
      </c>
      <c r="C1433" t="s">
        <v>2</v>
      </c>
      <c r="D1433" t="s">
        <v>928</v>
      </c>
      <c r="E1433">
        <v>1341.8680763443101</v>
      </c>
      <c r="F1433">
        <v>70.656293948073895</v>
      </c>
      <c r="G1433">
        <v>173.94036280183599</v>
      </c>
      <c r="H1433">
        <v>1097.2714195944</v>
      </c>
      <c r="I1433">
        <v>260.97508682546197</v>
      </c>
      <c r="J1433">
        <v>64.943089752743006</v>
      </c>
      <c r="K1433">
        <v>172.02151576808501</v>
      </c>
      <c r="L1433">
        <v>24.0104813046337</v>
      </c>
      <c r="M1433">
        <v>106.398513973462</v>
      </c>
      <c r="N1433">
        <v>95.091257395610398</v>
      </c>
      <c r="O1433">
        <v>6.5533113470768898</v>
      </c>
      <c r="P1433">
        <v>4.7539452307745904</v>
      </c>
      <c r="Q1433">
        <v>1697.6581477320799</v>
      </c>
      <c r="R1433">
        <v>636.27834433443104</v>
      </c>
      <c r="S1433">
        <v>2333.9364920665098</v>
      </c>
      <c r="T1433">
        <v>3675.8045684108201</v>
      </c>
      <c r="U1433">
        <v>508.52169570387099</v>
      </c>
      <c r="V1433">
        <v>190.59275451470899</v>
      </c>
      <c r="W1433">
        <v>699.11445021858003</v>
      </c>
      <c r="X1433">
        <v>960.089537044042</v>
      </c>
      <c r="Y1433">
        <v>21194.462005097801</v>
      </c>
      <c r="Z1433">
        <v>149.52036683409801</v>
      </c>
      <c r="AA1433">
        <v>19.627008684634799</v>
      </c>
      <c r="AB1433">
        <v>21025.314629579101</v>
      </c>
      <c r="AC1433">
        <v>1836.0631289174601</v>
      </c>
      <c r="AD1433">
        <v>6.6281712230823997</v>
      </c>
      <c r="AE1433">
        <v>4.7925228746125503</v>
      </c>
      <c r="AF1433">
        <v>1824.64243481977</v>
      </c>
      <c r="AG1433">
        <v>3722.6591034972498</v>
      </c>
      <c r="AH1433">
        <v>3722.6591034972498</v>
      </c>
      <c r="AI1433">
        <v>120.87056115454401</v>
      </c>
      <c r="AJ1433">
        <v>120.87056115454401</v>
      </c>
      <c r="AK1433">
        <v>44.672569231685799</v>
      </c>
      <c r="AL1433">
        <v>44.672569231685799</v>
      </c>
      <c r="AM1433">
        <v>3888.2022338834799</v>
      </c>
      <c r="AN1433">
        <v>3888.2022338834799</v>
      </c>
      <c r="AO1433">
        <v>4784.7964099833898</v>
      </c>
      <c r="AP1433">
        <v>2294.4602615915901</v>
      </c>
      <c r="AQ1433">
        <v>2483.1760054584702</v>
      </c>
      <c r="AR1433">
        <v>7.1601429333086504</v>
      </c>
      <c r="AS1433">
        <v>7595.9873405546195</v>
      </c>
      <c r="AT1433">
        <v>3.3493612415020699</v>
      </c>
      <c r="AU1433">
        <v>11.7897385401913</v>
      </c>
      <c r="AV1433">
        <v>7580.8482407729198</v>
      </c>
      <c r="AW1433">
        <v>6691.0077996386799</v>
      </c>
      <c r="AX1433">
        <v>180.121309201782</v>
      </c>
      <c r="AY1433">
        <v>646.84482762848302</v>
      </c>
      <c r="AZ1433">
        <v>5864.0416628084104</v>
      </c>
      <c r="BA1433">
        <v>3117.2246859223901</v>
      </c>
      <c r="BB1433">
        <v>135.53414217842399</v>
      </c>
      <c r="BC1433">
        <v>952.70687846543206</v>
      </c>
      <c r="BD1433">
        <v>2028.98366527854</v>
      </c>
      <c r="BE1433">
        <v>301.44643500268597</v>
      </c>
      <c r="BF1433">
        <v>95.408920361848104</v>
      </c>
      <c r="BG1433">
        <v>73.289023291182701</v>
      </c>
      <c r="BH1433">
        <v>132.74849134965501</v>
      </c>
      <c r="BI1433">
        <v>920.53010950631403</v>
      </c>
      <c r="BJ1433">
        <v>97.968983262645494</v>
      </c>
      <c r="BK1433">
        <v>129.813764126038</v>
      </c>
      <c r="BL1433">
        <v>692.74736211763195</v>
      </c>
      <c r="BM1433">
        <v>1161.26839223036</v>
      </c>
      <c r="BN1433">
        <v>99.478349755695007</v>
      </c>
      <c r="BO1433">
        <v>195.907291646743</v>
      </c>
      <c r="BP1433">
        <v>865.88275082792302</v>
      </c>
      <c r="BQ1433">
        <v>67.084475164638903</v>
      </c>
      <c r="BR1433">
        <v>46.868632155842398</v>
      </c>
      <c r="BS1433">
        <v>12.044885473895601</v>
      </c>
      <c r="BT1433">
        <v>8.1709575349009604</v>
      </c>
      <c r="BU1433">
        <v>1126.96229487196</v>
      </c>
      <c r="BV1433">
        <v>993.86731605119098</v>
      </c>
      <c r="BW1433">
        <v>88.982349604944005</v>
      </c>
      <c r="BX1433">
        <v>44.112629215822203</v>
      </c>
      <c r="BY1433">
        <v>3258.84639731262</v>
      </c>
      <c r="BZ1433">
        <v>856.31648929266203</v>
      </c>
      <c r="CA1433">
        <v>2397.2887693115699</v>
      </c>
      <c r="CB1433">
        <v>5.2411387083896201</v>
      </c>
      <c r="CC1433">
        <v>36530</v>
      </c>
      <c r="CD1433">
        <v>33900</v>
      </c>
      <c r="CE1433">
        <v>47650.720831232597</v>
      </c>
      <c r="CF1433">
        <v>1906.7464727929801</v>
      </c>
      <c r="CG1433">
        <v>5028.94572762196</v>
      </c>
      <c r="CH1433">
        <v>11412.8609584473</v>
      </c>
    </row>
    <row r="1434" spans="1:86" x14ac:dyDescent="0.2">
      <c r="A1434" t="s">
        <v>166</v>
      </c>
      <c r="B1434">
        <v>2008</v>
      </c>
      <c r="C1434" t="s">
        <v>3</v>
      </c>
      <c r="D1434" t="s">
        <v>929</v>
      </c>
      <c r="E1434">
        <v>29.888199727182801</v>
      </c>
      <c r="F1434">
        <v>1.13153087734955</v>
      </c>
      <c r="G1434">
        <v>27.3988944046882</v>
      </c>
      <c r="H1434">
        <v>1.3577744451451299</v>
      </c>
      <c r="I1434">
        <v>28.4208048060542</v>
      </c>
      <c r="J1434">
        <v>1.0865947417051001</v>
      </c>
      <c r="K1434">
        <v>27.110303831381099</v>
      </c>
      <c r="L1434">
        <v>0.223906232967991</v>
      </c>
      <c r="M1434">
        <v>5.0171137224479301</v>
      </c>
      <c r="N1434">
        <v>2.0329770119283501</v>
      </c>
      <c r="O1434">
        <v>1.21132982163571</v>
      </c>
      <c r="P1434">
        <v>1.7728068888838699</v>
      </c>
      <c r="Q1434">
        <v>8.4968013271670095</v>
      </c>
      <c r="R1434">
        <v>31.394383714589399</v>
      </c>
      <c r="S1434">
        <v>39.891185041756401</v>
      </c>
      <c r="T1434">
        <v>69.779384768939195</v>
      </c>
      <c r="U1434">
        <v>5.4084404416214698</v>
      </c>
      <c r="V1434">
        <v>19.983361736243001</v>
      </c>
      <c r="W1434">
        <v>25.391802177864498</v>
      </c>
      <c r="X1434">
        <v>53.812606983918698</v>
      </c>
      <c r="Y1434">
        <v>20.633223942676999</v>
      </c>
      <c r="Z1434">
        <v>0.34462200587701503</v>
      </c>
      <c r="AA1434">
        <v>2.9128487278037301</v>
      </c>
      <c r="AB1434">
        <v>17.375753208996301</v>
      </c>
      <c r="AC1434">
        <v>2.0209391178054599</v>
      </c>
      <c r="AD1434">
        <v>0.121881159387665</v>
      </c>
      <c r="AE1434">
        <v>0.72405823863012198</v>
      </c>
      <c r="AF1434">
        <v>1.17499971978767</v>
      </c>
      <c r="AG1434">
        <v>342.849206763626</v>
      </c>
      <c r="AH1434">
        <v>342.849206763626</v>
      </c>
      <c r="AI1434">
        <v>4.8423952286348104</v>
      </c>
      <c r="AJ1434">
        <v>4.8423952286348104</v>
      </c>
      <c r="AK1434">
        <v>1.63649652179622</v>
      </c>
      <c r="AL1434">
        <v>1.63649652179622</v>
      </c>
      <c r="AM1434">
        <v>349.32809851405699</v>
      </c>
      <c r="AN1434">
        <v>349.32809851405699</v>
      </c>
      <c r="AO1434">
        <v>348.06154669809303</v>
      </c>
      <c r="AP1434">
        <v>2.3725058024700698</v>
      </c>
      <c r="AQ1434">
        <v>345.328467159995</v>
      </c>
      <c r="AR1434">
        <v>0.36057373562835598</v>
      </c>
      <c r="AS1434">
        <v>7.2174636755782897</v>
      </c>
      <c r="AT1434">
        <v>4.4035486260420698E-2</v>
      </c>
      <c r="AU1434">
        <v>2.3435146116910799</v>
      </c>
      <c r="AV1434">
        <v>4.8299135776267903</v>
      </c>
      <c r="AW1434">
        <v>96.801119887859002</v>
      </c>
      <c r="AX1434">
        <v>0.57260205533415898</v>
      </c>
      <c r="AY1434">
        <v>90.2649932151011</v>
      </c>
      <c r="AZ1434">
        <v>5.9635246174237304</v>
      </c>
      <c r="BA1434">
        <v>119.591000465165</v>
      </c>
      <c r="BB1434">
        <v>2.2538809112556102</v>
      </c>
      <c r="BC1434">
        <v>115.84428524991</v>
      </c>
      <c r="BD1434">
        <v>1.4928343039995899</v>
      </c>
      <c r="BE1434">
        <v>9.6799603754648498</v>
      </c>
      <c r="BF1434">
        <v>0.39184825579972399</v>
      </c>
      <c r="BG1434">
        <v>9.0870180756225292</v>
      </c>
      <c r="BH1434">
        <v>0.201094044042603</v>
      </c>
      <c r="BI1434">
        <v>19.250204957735399</v>
      </c>
      <c r="BJ1434">
        <v>0.49232327896642097</v>
      </c>
      <c r="BK1434">
        <v>18.165172277123201</v>
      </c>
      <c r="BL1434">
        <v>0.59270940164572805</v>
      </c>
      <c r="BM1434">
        <v>30.331798191637599</v>
      </c>
      <c r="BN1434">
        <v>0.53003648097893297</v>
      </c>
      <c r="BO1434">
        <v>28.833124023741401</v>
      </c>
      <c r="BP1434">
        <v>0.96863768691696495</v>
      </c>
      <c r="BQ1434">
        <v>1.6989686862744799</v>
      </c>
      <c r="BR1434">
        <v>0.78195772234401995</v>
      </c>
      <c r="BS1434">
        <v>0.66672777001277395</v>
      </c>
      <c r="BT1434">
        <v>0.250283193917686</v>
      </c>
      <c r="BU1434">
        <v>54.2780139470051</v>
      </c>
      <c r="BV1434">
        <v>21.446571713489401</v>
      </c>
      <c r="BW1434">
        <v>16.4379914225518</v>
      </c>
      <c r="BX1434">
        <v>16.393450810964001</v>
      </c>
      <c r="BY1434">
        <v>390.30403031005</v>
      </c>
      <c r="BZ1434">
        <v>13.6296171205248</v>
      </c>
      <c r="CA1434">
        <v>376.45811032531299</v>
      </c>
      <c r="CB1434">
        <v>0.216302864212183</v>
      </c>
      <c r="CC1434">
        <v>1109</v>
      </c>
      <c r="CD1434">
        <v>1021</v>
      </c>
      <c r="CE1434">
        <v>1097.7348710088299</v>
      </c>
      <c r="CF1434">
        <v>730.46803753076995</v>
      </c>
      <c r="CG1434">
        <v>814.82787519657995</v>
      </c>
      <c r="CH1434">
        <v>1505.31033156944</v>
      </c>
    </row>
    <row r="1435" spans="1:86" x14ac:dyDescent="0.2">
      <c r="A1435" t="s">
        <v>166</v>
      </c>
      <c r="B1435">
        <v>2008</v>
      </c>
      <c r="C1435" t="s">
        <v>4</v>
      </c>
      <c r="D1435" t="s">
        <v>930</v>
      </c>
      <c r="E1435">
        <v>39.360429405627201</v>
      </c>
      <c r="F1435">
        <v>1.04328766486947</v>
      </c>
      <c r="G1435">
        <v>38.011627230313202</v>
      </c>
      <c r="H1435">
        <v>0.30551451044458799</v>
      </c>
      <c r="I1435">
        <v>38.638699733957203</v>
      </c>
      <c r="J1435">
        <v>1.0267630415797799</v>
      </c>
      <c r="K1435">
        <v>37.487021175963399</v>
      </c>
      <c r="L1435">
        <v>0.124915516413968</v>
      </c>
      <c r="M1435">
        <v>1.0046331114853</v>
      </c>
      <c r="N1435">
        <v>0.64022620995125901</v>
      </c>
      <c r="O1435">
        <v>6.3654103345317903E-2</v>
      </c>
      <c r="P1435">
        <v>0.30075279818871897</v>
      </c>
      <c r="Q1435">
        <v>28.5900254885644</v>
      </c>
      <c r="R1435">
        <v>72.954859217894196</v>
      </c>
      <c r="S1435">
        <v>101.544884706459</v>
      </c>
      <c r="T1435">
        <v>140.90531411208599</v>
      </c>
      <c r="U1435">
        <v>22.472303258965599</v>
      </c>
      <c r="V1435">
        <v>57.343905524512998</v>
      </c>
      <c r="W1435">
        <v>79.816208783478601</v>
      </c>
      <c r="X1435">
        <v>118.454908517436</v>
      </c>
      <c r="Y1435">
        <v>3.9023122182245999</v>
      </c>
      <c r="Z1435">
        <v>0.10283957962984699</v>
      </c>
      <c r="AA1435">
        <v>0.405057821097068</v>
      </c>
      <c r="AB1435">
        <v>3.3944148174976898</v>
      </c>
      <c r="AC1435">
        <v>1.8789743009886599</v>
      </c>
      <c r="AD1435">
        <v>4.6824274493081797E-2</v>
      </c>
      <c r="AE1435">
        <v>1.7264416403429901</v>
      </c>
      <c r="AF1435">
        <v>0.105708386152586</v>
      </c>
      <c r="AG1435">
        <v>59.9365417042291</v>
      </c>
      <c r="AH1435">
        <v>59.9365417042291</v>
      </c>
      <c r="AI1435">
        <v>3.5201241814872</v>
      </c>
      <c r="AJ1435">
        <v>3.5201241814872</v>
      </c>
      <c r="AK1435">
        <v>0.79379850814411101</v>
      </c>
      <c r="AL1435">
        <v>0.79379850814411101</v>
      </c>
      <c r="AM1435">
        <v>64.250464393860497</v>
      </c>
      <c r="AN1435">
        <v>64.250464393860497</v>
      </c>
      <c r="AO1435">
        <v>77.914381437568295</v>
      </c>
      <c r="AP1435">
        <v>0.598297666556588</v>
      </c>
      <c r="AQ1435">
        <v>76.964675138139498</v>
      </c>
      <c r="AR1435">
        <v>0.35140863287220803</v>
      </c>
      <c r="AS1435">
        <v>0.78506421028700202</v>
      </c>
      <c r="AT1435">
        <v>2.93129080740041E-2</v>
      </c>
      <c r="AU1435">
        <v>0.38355407371158501</v>
      </c>
      <c r="AV1435">
        <v>0.37219722850141301</v>
      </c>
      <c r="AW1435">
        <v>16.496575516842199</v>
      </c>
      <c r="AX1435">
        <v>0.1937259337576</v>
      </c>
      <c r="AY1435">
        <v>13.525820032002599</v>
      </c>
      <c r="AZ1435">
        <v>2.7770295510819598</v>
      </c>
      <c r="BA1435">
        <v>727.49486080307895</v>
      </c>
      <c r="BB1435">
        <v>1.2463127625938799</v>
      </c>
      <c r="BC1435">
        <v>725.93161563122203</v>
      </c>
      <c r="BD1435">
        <v>0.31693240926281901</v>
      </c>
      <c r="BE1435">
        <v>11.871021524810599</v>
      </c>
      <c r="BF1435">
        <v>0.15995773236115901</v>
      </c>
      <c r="BG1435">
        <v>11.6173556512696</v>
      </c>
      <c r="BH1435">
        <v>9.3708141179807802E-2</v>
      </c>
      <c r="BI1435">
        <v>13.2420302227286</v>
      </c>
      <c r="BJ1435">
        <v>0.19947141309981001</v>
      </c>
      <c r="BK1435">
        <v>12.8982660064722</v>
      </c>
      <c r="BL1435">
        <v>0.14429280315658399</v>
      </c>
      <c r="BM1435">
        <v>14.8956548532407</v>
      </c>
      <c r="BN1435">
        <v>0.21479851293060401</v>
      </c>
      <c r="BO1435">
        <v>14.3984977759493</v>
      </c>
      <c r="BP1435">
        <v>0.28235856436069401</v>
      </c>
      <c r="BQ1435">
        <v>18.7967645562732</v>
      </c>
      <c r="BR1435">
        <v>0.40019470323146999</v>
      </c>
      <c r="BS1435">
        <v>18.120214852999201</v>
      </c>
      <c r="BT1435">
        <v>0.27635500004254798</v>
      </c>
      <c r="BU1435">
        <v>10.3490412974772</v>
      </c>
      <c r="BV1435">
        <v>6.7236996213430604</v>
      </c>
      <c r="BW1435">
        <v>0.86237512536670002</v>
      </c>
      <c r="BX1435">
        <v>2.7629665507674299</v>
      </c>
      <c r="BY1435">
        <v>519.560432600534</v>
      </c>
      <c r="BZ1435">
        <v>14.892230122928799</v>
      </c>
      <c r="CA1435">
        <v>504.45286425107099</v>
      </c>
      <c r="CB1435">
        <v>0.21533822653226001</v>
      </c>
      <c r="CC1435">
        <v>1922</v>
      </c>
      <c r="CD1435">
        <v>1755</v>
      </c>
      <c r="CE1435">
        <v>2903.1582483618499</v>
      </c>
      <c r="CF1435">
        <v>9.6420072749403793</v>
      </c>
      <c r="CG1435">
        <v>17.685131680205199</v>
      </c>
      <c r="CH1435">
        <v>34.842935089491</v>
      </c>
    </row>
    <row r="1436" spans="1:86" x14ac:dyDescent="0.2">
      <c r="A1436" t="s">
        <v>166</v>
      </c>
      <c r="B1436">
        <v>2008</v>
      </c>
      <c r="C1436" t="s">
        <v>5</v>
      </c>
      <c r="D1436" t="s">
        <v>931</v>
      </c>
      <c r="E1436">
        <v>6.21561977735265</v>
      </c>
      <c r="F1436">
        <v>2.4463177452642002</v>
      </c>
      <c r="G1436">
        <v>0.82586671507729403</v>
      </c>
      <c r="H1436">
        <v>2.9434353170111498</v>
      </c>
      <c r="I1436">
        <v>5.8971657262980299</v>
      </c>
      <c r="J1436">
        <v>2.4153125918446299</v>
      </c>
      <c r="K1436">
        <v>0.81709466827643296</v>
      </c>
      <c r="L1436">
        <v>2.6647584661769601</v>
      </c>
      <c r="M1436">
        <v>0.64627055198736805</v>
      </c>
      <c r="N1436">
        <v>0.54162708827447503</v>
      </c>
      <c r="O1436">
        <v>3.0262091430879001E-2</v>
      </c>
      <c r="P1436">
        <v>7.4381372282015204E-2</v>
      </c>
      <c r="Q1436">
        <v>29.6499994372288</v>
      </c>
      <c r="R1436">
        <v>2536.4303359335299</v>
      </c>
      <c r="S1436">
        <v>2566.0803353707602</v>
      </c>
      <c r="T1436">
        <v>2572.2959551481199</v>
      </c>
      <c r="U1436">
        <v>19.400094500431901</v>
      </c>
      <c r="V1436">
        <v>1659.5949121364299</v>
      </c>
      <c r="W1436">
        <v>1678.9950066368599</v>
      </c>
      <c r="X1436">
        <v>1684.8921723631599</v>
      </c>
      <c r="Y1436">
        <v>8.4928389626941705</v>
      </c>
      <c r="Z1436">
        <v>0.12999464685824499</v>
      </c>
      <c r="AA1436">
        <v>3.6283768139373E-2</v>
      </c>
      <c r="AB1436">
        <v>8.3265605476965607</v>
      </c>
      <c r="AC1436">
        <v>0.303445708236113</v>
      </c>
      <c r="AD1436">
        <v>9.3138547812456202E-2</v>
      </c>
      <c r="AE1436">
        <v>2.6392458380456601E-2</v>
      </c>
      <c r="AF1436">
        <v>0.18391470204320001</v>
      </c>
      <c r="AG1436">
        <v>12.0687787882667</v>
      </c>
      <c r="AH1436">
        <v>12.0687787882667</v>
      </c>
      <c r="AI1436">
        <v>2.66124111735511</v>
      </c>
      <c r="AJ1436">
        <v>2.66124111735511</v>
      </c>
      <c r="AK1436">
        <v>0.97334862387890098</v>
      </c>
      <c r="AL1436">
        <v>0.97334862387890098</v>
      </c>
      <c r="AM1436">
        <v>15.7033685295007</v>
      </c>
      <c r="AN1436">
        <v>15.7033685295007</v>
      </c>
      <c r="AO1436">
        <v>4.7091028237803503</v>
      </c>
      <c r="AP1436">
        <v>1.2151080156959999</v>
      </c>
      <c r="AQ1436">
        <v>3.13967438060889</v>
      </c>
      <c r="AR1436">
        <v>0.354320427475455</v>
      </c>
      <c r="AS1436">
        <v>0.72944362734791501</v>
      </c>
      <c r="AT1436">
        <v>4.93129590534633E-2</v>
      </c>
      <c r="AU1436">
        <v>1.6040306335515401E-2</v>
      </c>
      <c r="AV1436">
        <v>0.664090361958936</v>
      </c>
      <c r="AW1436">
        <v>2.51742160543898</v>
      </c>
      <c r="AX1436">
        <v>0.268754160113649</v>
      </c>
      <c r="AY1436">
        <v>0.59455652701193995</v>
      </c>
      <c r="AZ1436">
        <v>1.65411091831338</v>
      </c>
      <c r="BA1436">
        <v>20.043781802616401</v>
      </c>
      <c r="BB1436">
        <v>11.4860712468807</v>
      </c>
      <c r="BC1436">
        <v>6.4517299804652204</v>
      </c>
      <c r="BD1436">
        <v>2.1059805752705598</v>
      </c>
      <c r="BE1436">
        <v>8.1255859852141601</v>
      </c>
      <c r="BF1436">
        <v>0.25208719046253097</v>
      </c>
      <c r="BG1436">
        <v>0.378351359502413</v>
      </c>
      <c r="BH1436">
        <v>7.49514743524922</v>
      </c>
      <c r="BI1436">
        <v>10.766914926976099</v>
      </c>
      <c r="BJ1436">
        <v>0.40504334159674499</v>
      </c>
      <c r="BK1436">
        <v>0.53388541007866297</v>
      </c>
      <c r="BL1436">
        <v>9.8279861753006408</v>
      </c>
      <c r="BM1436">
        <v>14.480372982592201</v>
      </c>
      <c r="BN1436">
        <v>0.50283732444033402</v>
      </c>
      <c r="BO1436">
        <v>0.70245469295146101</v>
      </c>
      <c r="BP1436">
        <v>13.2750809652004</v>
      </c>
      <c r="BQ1436">
        <v>9.0248499947351206</v>
      </c>
      <c r="BR1436">
        <v>2.26353212606453</v>
      </c>
      <c r="BS1436">
        <v>0.54180105457428995</v>
      </c>
      <c r="BT1436">
        <v>6.21951681409627</v>
      </c>
      <c r="BU1436">
        <v>6.7762527684979599</v>
      </c>
      <c r="BV1436">
        <v>5.7139548891723297</v>
      </c>
      <c r="BW1436">
        <v>0.40861064711909301</v>
      </c>
      <c r="BX1436">
        <v>0.65368723220656699</v>
      </c>
      <c r="BY1436">
        <v>40.2789561820437</v>
      </c>
      <c r="BZ1436">
        <v>28.871368906063001</v>
      </c>
      <c r="CA1436">
        <v>11.2776062231232</v>
      </c>
      <c r="CB1436">
        <v>0.12998105285748399</v>
      </c>
      <c r="CC1436">
        <v>810</v>
      </c>
      <c r="CD1436">
        <v>802</v>
      </c>
      <c r="CE1436">
        <v>935.625324281762</v>
      </c>
      <c r="CF1436">
        <v>103.15488508152499</v>
      </c>
      <c r="CG1436">
        <v>73.952904440236694</v>
      </c>
      <c r="CH1436">
        <v>127.633998769315</v>
      </c>
    </row>
    <row r="1437" spans="1:86" x14ac:dyDescent="0.2">
      <c r="A1437" t="s">
        <v>166</v>
      </c>
      <c r="B1437">
        <v>2008</v>
      </c>
      <c r="C1437" t="s">
        <v>6</v>
      </c>
      <c r="D1437" t="s">
        <v>932</v>
      </c>
      <c r="E1437">
        <v>3662.3933774100901</v>
      </c>
      <c r="F1437">
        <v>550.43813160864204</v>
      </c>
      <c r="G1437">
        <v>612.21302130383697</v>
      </c>
      <c r="H1437">
        <v>2499.7422244976101</v>
      </c>
      <c r="I1437">
        <v>1216.7663304580301</v>
      </c>
      <c r="J1437">
        <v>531.55599353708999</v>
      </c>
      <c r="K1437">
        <v>605.97232520256</v>
      </c>
      <c r="L1437">
        <v>79.238011718381202</v>
      </c>
      <c r="M1437">
        <v>700.90739972828101</v>
      </c>
      <c r="N1437">
        <v>495.82969734044701</v>
      </c>
      <c r="O1437">
        <v>21.450182502916299</v>
      </c>
      <c r="P1437">
        <v>183.627519884919</v>
      </c>
      <c r="Q1437">
        <v>3663.9213523938101</v>
      </c>
      <c r="R1437">
        <v>1505.33974686795</v>
      </c>
      <c r="S1437">
        <v>5169.2610992617501</v>
      </c>
      <c r="T1437">
        <v>8831.6544766718507</v>
      </c>
      <c r="U1437">
        <v>1726.0395779622399</v>
      </c>
      <c r="V1437">
        <v>709.15167970954599</v>
      </c>
      <c r="W1437">
        <v>2435.19125767179</v>
      </c>
      <c r="X1437">
        <v>3651.9575881298201</v>
      </c>
      <c r="Y1437">
        <v>45974.158137563201</v>
      </c>
      <c r="Z1437">
        <v>364.94656476082201</v>
      </c>
      <c r="AA1437">
        <v>49.870253159705499</v>
      </c>
      <c r="AB1437">
        <v>45559.341319642801</v>
      </c>
      <c r="AC1437">
        <v>3968.5658271099401</v>
      </c>
      <c r="AD1437">
        <v>32.746556887690197</v>
      </c>
      <c r="AE1437">
        <v>16.758187155317501</v>
      </c>
      <c r="AF1437">
        <v>3919.0610830669398</v>
      </c>
      <c r="AG1437">
        <v>111502.354500145</v>
      </c>
      <c r="AH1437">
        <v>111502.354500145</v>
      </c>
      <c r="AI1437">
        <v>2011.28537517105</v>
      </c>
      <c r="AJ1437">
        <v>2011.28537517105</v>
      </c>
      <c r="AK1437">
        <v>392.67813794696002</v>
      </c>
      <c r="AL1437">
        <v>392.67813794696002</v>
      </c>
      <c r="AM1437">
        <v>113906.31801326299</v>
      </c>
      <c r="AN1437">
        <v>113906.31801326299</v>
      </c>
      <c r="AO1437">
        <v>11530.2318858609</v>
      </c>
      <c r="AP1437">
        <v>5121.1061218024897</v>
      </c>
      <c r="AQ1437">
        <v>6224.0673145267401</v>
      </c>
      <c r="AR1437">
        <v>185.058449531615</v>
      </c>
      <c r="AS1437">
        <v>16275.656816402799</v>
      </c>
      <c r="AT1437">
        <v>17.042843614479601</v>
      </c>
      <c r="AU1437">
        <v>33.824121546554402</v>
      </c>
      <c r="AV1437">
        <v>16224.7898512418</v>
      </c>
      <c r="AW1437">
        <v>17147.069386911</v>
      </c>
      <c r="AX1437">
        <v>459.51501106532902</v>
      </c>
      <c r="AY1437">
        <v>1531.7058726027201</v>
      </c>
      <c r="AZ1437">
        <v>15155.8485032429</v>
      </c>
      <c r="BA1437">
        <v>9426.2448991244401</v>
      </c>
      <c r="BB1437">
        <v>833.04896628873803</v>
      </c>
      <c r="BC1437">
        <v>4132.6555491272002</v>
      </c>
      <c r="BD1437">
        <v>4460.5403837085196</v>
      </c>
      <c r="BE1437">
        <v>840.34129456269204</v>
      </c>
      <c r="BF1437">
        <v>256.66515941620702</v>
      </c>
      <c r="BG1437">
        <v>260.415709824712</v>
      </c>
      <c r="BH1437">
        <v>323.260425321772</v>
      </c>
      <c r="BI1437">
        <v>2262.11913188884</v>
      </c>
      <c r="BJ1437">
        <v>276.76722955648597</v>
      </c>
      <c r="BK1437">
        <v>454.92351601846099</v>
      </c>
      <c r="BL1437">
        <v>1530.4283863138901</v>
      </c>
      <c r="BM1437">
        <v>2870.16740758678</v>
      </c>
      <c r="BN1437">
        <v>284.93745236539502</v>
      </c>
      <c r="BO1437">
        <v>676.81401513456296</v>
      </c>
      <c r="BP1437">
        <v>1908.41594008682</v>
      </c>
      <c r="BQ1437">
        <v>693.33634071220797</v>
      </c>
      <c r="BR1437">
        <v>306.46785961692399</v>
      </c>
      <c r="BS1437">
        <v>290.16085726965599</v>
      </c>
      <c r="BT1437">
        <v>96.707623825627493</v>
      </c>
      <c r="BU1437">
        <v>7214.6571014638102</v>
      </c>
      <c r="BV1437">
        <v>5222.1425394952903</v>
      </c>
      <c r="BW1437">
        <v>292.59947090207999</v>
      </c>
      <c r="BX1437">
        <v>1699.91509106644</v>
      </c>
      <c r="BY1437">
        <v>15672.040237101</v>
      </c>
      <c r="BZ1437">
        <v>7238.3881519209199</v>
      </c>
      <c r="CA1437">
        <v>8396.5924057900593</v>
      </c>
      <c r="CB1437">
        <v>37.0596793900379</v>
      </c>
      <c r="CC1437">
        <v>204447</v>
      </c>
      <c r="CD1437">
        <v>191491</v>
      </c>
      <c r="CE1437">
        <v>231621.91086347101</v>
      </c>
      <c r="CF1437">
        <v>172.32390343258399</v>
      </c>
      <c r="CG1437">
        <v>304.746707425203</v>
      </c>
      <c r="CH1437">
        <v>569.13751857619604</v>
      </c>
    </row>
    <row r="1438" spans="1:86" x14ac:dyDescent="0.2">
      <c r="A1438" t="s">
        <v>166</v>
      </c>
      <c r="B1438">
        <v>2008</v>
      </c>
      <c r="C1438" t="s">
        <v>7</v>
      </c>
      <c r="D1438" t="s">
        <v>933</v>
      </c>
      <c r="E1438">
        <v>13.172926564924699</v>
      </c>
      <c r="F1438">
        <v>5.6317872176850798</v>
      </c>
      <c r="G1438">
        <v>3.8233302213392899</v>
      </c>
      <c r="H1438">
        <v>3.7178091259003501</v>
      </c>
      <c r="I1438">
        <v>10.183466151257599</v>
      </c>
      <c r="J1438">
        <v>5.5366841322630096</v>
      </c>
      <c r="K1438">
        <v>3.7867575609206598</v>
      </c>
      <c r="L1438">
        <v>0.86002445807393102</v>
      </c>
      <c r="M1438">
        <v>5.8282864725521897</v>
      </c>
      <c r="N1438">
        <v>3.6823223991115599</v>
      </c>
      <c r="O1438">
        <v>0.108296686372226</v>
      </c>
      <c r="P1438">
        <v>2.0376673870684199</v>
      </c>
      <c r="Q1438">
        <v>2576.9897961104798</v>
      </c>
      <c r="R1438">
        <v>167.571030172728</v>
      </c>
      <c r="S1438">
        <v>2744.5608262832102</v>
      </c>
      <c r="T1438">
        <v>2757.7337528481298</v>
      </c>
      <c r="U1438">
        <v>1765.3251337767299</v>
      </c>
      <c r="V1438">
        <v>114.791820946773</v>
      </c>
      <c r="W1438">
        <v>1880.1169547234999</v>
      </c>
      <c r="X1438">
        <v>1890.30042087476</v>
      </c>
      <c r="Y1438">
        <v>59.880392497692803</v>
      </c>
      <c r="Z1438">
        <v>0.84457344043097704</v>
      </c>
      <c r="AA1438">
        <v>0.23773198913385701</v>
      </c>
      <c r="AB1438">
        <v>58.798087068127998</v>
      </c>
      <c r="AC1438">
        <v>4.3379399444618603</v>
      </c>
      <c r="AD1438">
        <v>0.24828439399760899</v>
      </c>
      <c r="AE1438">
        <v>0.102783089564736</v>
      </c>
      <c r="AF1438">
        <v>3.9868724608995199</v>
      </c>
      <c r="AG1438">
        <v>140.54381624880099</v>
      </c>
      <c r="AH1438">
        <v>140.54381624880099</v>
      </c>
      <c r="AI1438">
        <v>48.966933998278101</v>
      </c>
      <c r="AJ1438">
        <v>48.966933998278101</v>
      </c>
      <c r="AK1438">
        <v>10.315879999727301</v>
      </c>
      <c r="AL1438">
        <v>10.315879999727301</v>
      </c>
      <c r="AM1438">
        <v>199.82663024680599</v>
      </c>
      <c r="AN1438">
        <v>199.82663024680599</v>
      </c>
      <c r="AO1438">
        <v>34.992938661087301</v>
      </c>
      <c r="AP1438">
        <v>7.3760721570330103</v>
      </c>
      <c r="AQ1438">
        <v>25.6065364324181</v>
      </c>
      <c r="AR1438">
        <v>2.0103300716361301</v>
      </c>
      <c r="AS1438">
        <v>16.602932935002201</v>
      </c>
      <c r="AT1438">
        <v>0.13503649232286599</v>
      </c>
      <c r="AU1438">
        <v>0.295253376643629</v>
      </c>
      <c r="AV1438">
        <v>16.1726430660357</v>
      </c>
      <c r="AW1438">
        <v>24.484487476361402</v>
      </c>
      <c r="AX1438">
        <v>1.31720425945083</v>
      </c>
      <c r="AY1438">
        <v>4.5341503062191899</v>
      </c>
      <c r="AZ1438">
        <v>18.633132910691401</v>
      </c>
      <c r="BA1438">
        <v>38.453612666093299</v>
      </c>
      <c r="BB1438">
        <v>7.23199556935164</v>
      </c>
      <c r="BC1438">
        <v>25.963845193009298</v>
      </c>
      <c r="BD1438">
        <v>5.2577719037323396</v>
      </c>
      <c r="BE1438">
        <v>3.1637824914228698</v>
      </c>
      <c r="BF1438">
        <v>0.83965091989166296</v>
      </c>
      <c r="BG1438">
        <v>1.56315378639086</v>
      </c>
      <c r="BH1438">
        <v>0.76097778514033898</v>
      </c>
      <c r="BI1438">
        <v>6.1000012379680202</v>
      </c>
      <c r="BJ1438">
        <v>1.0128905855116399</v>
      </c>
      <c r="BK1438">
        <v>3.0086449627780598</v>
      </c>
      <c r="BL1438">
        <v>2.07846568967833</v>
      </c>
      <c r="BM1438">
        <v>8.3044464206098692</v>
      </c>
      <c r="BN1438">
        <v>1.0767444332064899</v>
      </c>
      <c r="BO1438">
        <v>4.6388261573877303</v>
      </c>
      <c r="BP1438">
        <v>2.5888758300156498</v>
      </c>
      <c r="BQ1438">
        <v>7.57999605496342</v>
      </c>
      <c r="BR1438">
        <v>3.06165194251134</v>
      </c>
      <c r="BS1438">
        <v>3.15022360208948</v>
      </c>
      <c r="BT1438">
        <v>1.3681205103626</v>
      </c>
      <c r="BU1438">
        <v>59.202853688104902</v>
      </c>
      <c r="BV1438">
        <v>38.911580256997603</v>
      </c>
      <c r="BW1438">
        <v>1.4895518872396201</v>
      </c>
      <c r="BX1438">
        <v>18.8017215438677</v>
      </c>
      <c r="BY1438">
        <v>125.94512637699999</v>
      </c>
      <c r="BZ1438">
        <v>72.640909337400899</v>
      </c>
      <c r="CA1438">
        <v>52.232194551183397</v>
      </c>
      <c r="CB1438">
        <v>1.0720224884160101</v>
      </c>
      <c r="CC1438">
        <v>84570</v>
      </c>
      <c r="CD1438">
        <v>85316</v>
      </c>
      <c r="CE1438">
        <v>89302.486779620405</v>
      </c>
      <c r="CF1438">
        <v>583.51790603668201</v>
      </c>
      <c r="CG1438">
        <v>1137.9477631212201</v>
      </c>
      <c r="CH1438">
        <v>1934.6368911889001</v>
      </c>
    </row>
    <row r="1439" spans="1:86" x14ac:dyDescent="0.2">
      <c r="A1439" t="s">
        <v>166</v>
      </c>
      <c r="B1439">
        <v>2008</v>
      </c>
      <c r="C1439" t="s">
        <v>8</v>
      </c>
      <c r="D1439" t="s">
        <v>934</v>
      </c>
      <c r="E1439">
        <v>43.9465633741872</v>
      </c>
      <c r="F1439">
        <v>10.5761158187719</v>
      </c>
      <c r="G1439">
        <v>29.206414227988901</v>
      </c>
      <c r="H1439">
        <v>4.1640333274265098</v>
      </c>
      <c r="I1439">
        <v>39.983956951680199</v>
      </c>
      <c r="J1439">
        <v>9.3935442603352097</v>
      </c>
      <c r="K1439">
        <v>28.9099239579113</v>
      </c>
      <c r="L1439">
        <v>1.68048873343369</v>
      </c>
      <c r="M1439">
        <v>66.195803728623602</v>
      </c>
      <c r="N1439">
        <v>61.5215881370722</v>
      </c>
      <c r="O1439">
        <v>1.1400372708805599</v>
      </c>
      <c r="P1439">
        <v>3.5341783206706201</v>
      </c>
      <c r="Q1439">
        <v>48.417264123211297</v>
      </c>
      <c r="R1439">
        <v>184.87285546068199</v>
      </c>
      <c r="S1439">
        <v>233.29011958389299</v>
      </c>
      <c r="T1439">
        <v>277.23668295808</v>
      </c>
      <c r="U1439">
        <v>38.856193262309297</v>
      </c>
      <c r="V1439">
        <v>148.365578493962</v>
      </c>
      <c r="W1439">
        <v>187.22177175627201</v>
      </c>
      <c r="X1439">
        <v>227.20572870795201</v>
      </c>
      <c r="Y1439">
        <v>69.330801060870002</v>
      </c>
      <c r="Z1439">
        <v>7.4009734024084102</v>
      </c>
      <c r="AA1439">
        <v>2.1565266776027898</v>
      </c>
      <c r="AB1439">
        <v>59.773300980858799</v>
      </c>
      <c r="AC1439">
        <v>5.8266442657894002</v>
      </c>
      <c r="AD1439">
        <v>3.3474739039477899</v>
      </c>
      <c r="AE1439">
        <v>0.81401712462208298</v>
      </c>
      <c r="AF1439">
        <v>1.6651532372195199</v>
      </c>
      <c r="AG1439">
        <v>431.706076666966</v>
      </c>
      <c r="AH1439">
        <v>431.706076666966</v>
      </c>
      <c r="AI1439">
        <v>40.183861479662099</v>
      </c>
      <c r="AJ1439">
        <v>40.183861479662099</v>
      </c>
      <c r="AK1439">
        <v>21.148308872554001</v>
      </c>
      <c r="AL1439">
        <v>21.148308872554001</v>
      </c>
      <c r="AM1439">
        <v>493.03824701918199</v>
      </c>
      <c r="AN1439">
        <v>493.03824701918199</v>
      </c>
      <c r="AO1439">
        <v>271.16122797587201</v>
      </c>
      <c r="AP1439">
        <v>23.393589977853601</v>
      </c>
      <c r="AQ1439">
        <v>243.21582777015101</v>
      </c>
      <c r="AR1439">
        <v>4.5518102278669703</v>
      </c>
      <c r="AS1439">
        <v>8.8404186781590202</v>
      </c>
      <c r="AT1439">
        <v>0.815150143054163</v>
      </c>
      <c r="AU1439">
        <v>1.68803484155988</v>
      </c>
      <c r="AV1439">
        <v>6.3372336935449596</v>
      </c>
      <c r="AW1439">
        <v>115.698470278599</v>
      </c>
      <c r="AX1439">
        <v>13.462220006596</v>
      </c>
      <c r="AY1439">
        <v>59.128308601594</v>
      </c>
      <c r="AZ1439">
        <v>43.107941670409197</v>
      </c>
      <c r="BA1439">
        <v>238.01681510625701</v>
      </c>
      <c r="BB1439">
        <v>48.714705056091901</v>
      </c>
      <c r="BC1439">
        <v>184.71795407342901</v>
      </c>
      <c r="BD1439">
        <v>4.5841559767367599</v>
      </c>
      <c r="BE1439">
        <v>24.0627555821176</v>
      </c>
      <c r="BF1439">
        <v>10.7291898794915</v>
      </c>
      <c r="BG1439">
        <v>11.750382848118401</v>
      </c>
      <c r="BH1439">
        <v>1.58318285450774</v>
      </c>
      <c r="BI1439">
        <v>37.247716231778199</v>
      </c>
      <c r="BJ1439">
        <v>14.3522360598524</v>
      </c>
      <c r="BK1439">
        <v>20.5138273568007</v>
      </c>
      <c r="BL1439">
        <v>2.3816528151251299</v>
      </c>
      <c r="BM1439">
        <v>64.745621189406094</v>
      </c>
      <c r="BN1439">
        <v>15.584782269650001</v>
      </c>
      <c r="BO1439">
        <v>30.423836281489201</v>
      </c>
      <c r="BP1439">
        <v>18.737002638266599</v>
      </c>
      <c r="BQ1439">
        <v>32.6885445061883</v>
      </c>
      <c r="BR1439">
        <v>13.5499587694359</v>
      </c>
      <c r="BS1439">
        <v>16.515268337595501</v>
      </c>
      <c r="BT1439">
        <v>2.6233173991569601</v>
      </c>
      <c r="BU1439">
        <v>690.49560037502704</v>
      </c>
      <c r="BV1439">
        <v>642.370581345044</v>
      </c>
      <c r="BW1439">
        <v>15.543338968519</v>
      </c>
      <c r="BX1439">
        <v>32.581680061464603</v>
      </c>
      <c r="BY1439">
        <v>505.50073720137999</v>
      </c>
      <c r="BZ1439">
        <v>104.263436882869</v>
      </c>
      <c r="CA1439">
        <v>399.37800619011801</v>
      </c>
      <c r="CB1439">
        <v>1.8592941283928699</v>
      </c>
      <c r="CC1439">
        <v>4426</v>
      </c>
      <c r="CD1439">
        <v>4440</v>
      </c>
      <c r="CE1439">
        <v>4619.6438801239901</v>
      </c>
      <c r="CF1439">
        <v>1666.71038478271</v>
      </c>
      <c r="CG1439">
        <v>2554.4484886291398</v>
      </c>
      <c r="CH1439">
        <v>4439.8691972897705</v>
      </c>
    </row>
    <row r="1440" spans="1:86" x14ac:dyDescent="0.2">
      <c r="A1440" t="s">
        <v>166</v>
      </c>
      <c r="B1440">
        <v>2008</v>
      </c>
      <c r="C1440" t="s">
        <v>3969</v>
      </c>
      <c r="D1440" t="s">
        <v>3979</v>
      </c>
      <c r="E1440">
        <v>32.733405378081301</v>
      </c>
      <c r="F1440">
        <v>22.242578163414102</v>
      </c>
      <c r="G1440">
        <v>7.8451006228856697</v>
      </c>
      <c r="H1440">
        <v>2.6457265917815702</v>
      </c>
      <c r="I1440">
        <v>29.5170195211664</v>
      </c>
      <c r="J1440">
        <v>21.1120305468109</v>
      </c>
      <c r="K1440">
        <v>7.7669977381819404</v>
      </c>
      <c r="L1440">
        <v>0.63799123617357101</v>
      </c>
      <c r="M1440">
        <v>203.54995560741199</v>
      </c>
      <c r="N1440">
        <v>56.428900186840004</v>
      </c>
      <c r="O1440">
        <v>0.298396104641941</v>
      </c>
      <c r="P1440">
        <v>146.82265931593</v>
      </c>
      <c r="Q1440">
        <v>103.215143265406</v>
      </c>
      <c r="R1440">
        <v>159.801778818446</v>
      </c>
      <c r="S1440">
        <v>263.01692208385202</v>
      </c>
      <c r="T1440">
        <v>295.75032746193301</v>
      </c>
      <c r="U1440">
        <v>87.412018832074395</v>
      </c>
      <c r="V1440">
        <v>135.316140559085</v>
      </c>
      <c r="W1440">
        <v>222.72815939116001</v>
      </c>
      <c r="X1440">
        <v>252.245178912326</v>
      </c>
      <c r="Y1440">
        <v>37.415390207291999</v>
      </c>
      <c r="Z1440">
        <v>6.7226463268689498</v>
      </c>
      <c r="AA1440">
        <v>0.47127455193359402</v>
      </c>
      <c r="AB1440">
        <v>30.221469328489501</v>
      </c>
      <c r="AC1440">
        <v>7.1262705726224196</v>
      </c>
      <c r="AD1440">
        <v>3.2298035517830601</v>
      </c>
      <c r="AE1440">
        <v>0.222553761427393</v>
      </c>
      <c r="AF1440">
        <v>3.6739132594119601</v>
      </c>
      <c r="AG1440">
        <v>132.93983454699301</v>
      </c>
      <c r="AH1440">
        <v>132.93983454699301</v>
      </c>
      <c r="AI1440">
        <v>13.250236113889001</v>
      </c>
      <c r="AJ1440">
        <v>13.250236113889001</v>
      </c>
      <c r="AK1440">
        <v>15.811483614129701</v>
      </c>
      <c r="AL1440">
        <v>15.811483614129701</v>
      </c>
      <c r="AM1440">
        <v>162.00155427501201</v>
      </c>
      <c r="AN1440">
        <v>162.00155427501201</v>
      </c>
      <c r="AO1440">
        <v>207.508186823546</v>
      </c>
      <c r="AP1440">
        <v>23.6314680713655</v>
      </c>
      <c r="AQ1440">
        <v>51.9506696672901</v>
      </c>
      <c r="AR1440">
        <v>131.92604908489</v>
      </c>
      <c r="AS1440">
        <v>25.0930030013925</v>
      </c>
      <c r="AT1440">
        <v>0.99068030074954405</v>
      </c>
      <c r="AU1440">
        <v>0.36034056975478101</v>
      </c>
      <c r="AV1440">
        <v>23.7419821308882</v>
      </c>
      <c r="AW1440">
        <v>91.854556908070606</v>
      </c>
      <c r="AX1440">
        <v>11.993336092960501</v>
      </c>
      <c r="AY1440">
        <v>12.0598068360824</v>
      </c>
      <c r="AZ1440">
        <v>67.801413979027799</v>
      </c>
      <c r="BA1440">
        <v>216.881527764373</v>
      </c>
      <c r="BB1440">
        <v>60.868455988861903</v>
      </c>
      <c r="BC1440">
        <v>56.822796708586203</v>
      </c>
      <c r="BD1440">
        <v>99.190275066924997</v>
      </c>
      <c r="BE1440">
        <v>35.900523011246896</v>
      </c>
      <c r="BF1440">
        <v>8.5720692442672402</v>
      </c>
      <c r="BG1440">
        <v>3.3436315352050698</v>
      </c>
      <c r="BH1440">
        <v>23.9848222317747</v>
      </c>
      <c r="BI1440">
        <v>47.408862266070599</v>
      </c>
      <c r="BJ1440">
        <v>11.259238636829201</v>
      </c>
      <c r="BK1440">
        <v>5.5506484477131597</v>
      </c>
      <c r="BL1440">
        <v>30.5989751815282</v>
      </c>
      <c r="BM1440">
        <v>52.779017203929499</v>
      </c>
      <c r="BN1440">
        <v>12.101592133457601</v>
      </c>
      <c r="BO1440">
        <v>7.9939070316091998</v>
      </c>
      <c r="BP1440">
        <v>32.683518038862701</v>
      </c>
      <c r="BQ1440">
        <v>79.4638701087367</v>
      </c>
      <c r="BR1440">
        <v>22.536568248931399</v>
      </c>
      <c r="BS1440">
        <v>6.3328010508530097</v>
      </c>
      <c r="BT1440">
        <v>50.594500808952297</v>
      </c>
      <c r="BU1440">
        <v>1966.3325514994599</v>
      </c>
      <c r="BV1440">
        <v>602.54126153813797</v>
      </c>
      <c r="BW1440">
        <v>4.1013910468759001</v>
      </c>
      <c r="BX1440">
        <v>1359.6898989144399</v>
      </c>
      <c r="BY1440">
        <v>369.34384376579402</v>
      </c>
      <c r="BZ1440">
        <v>261.38262931724802</v>
      </c>
      <c r="CA1440">
        <v>107.07164317853599</v>
      </c>
      <c r="CB1440">
        <v>0.88957127000888903</v>
      </c>
      <c r="CC1440">
        <v>7049</v>
      </c>
      <c r="CD1440">
        <v>6748</v>
      </c>
      <c r="CE1440">
        <v>7299.7608022888799</v>
      </c>
      <c r="CF1440">
        <v>695.67019784972695</v>
      </c>
      <c r="CG1440">
        <v>820.92738740526602</v>
      </c>
      <c r="CH1440">
        <v>1454.1434693736101</v>
      </c>
    </row>
    <row r="1441" spans="1:86" x14ac:dyDescent="0.2">
      <c r="A1441" t="s">
        <v>166</v>
      </c>
      <c r="B1441">
        <v>2008</v>
      </c>
      <c r="C1441" t="s">
        <v>9</v>
      </c>
      <c r="D1441" t="s">
        <v>935</v>
      </c>
      <c r="E1441">
        <v>249.23017076953201</v>
      </c>
      <c r="F1441">
        <v>212.57115141351699</v>
      </c>
      <c r="G1441">
        <v>5.2775792732224502</v>
      </c>
      <c r="H1441">
        <v>31.3814400827921</v>
      </c>
      <c r="I1441">
        <v>245.313988421522</v>
      </c>
      <c r="J1441">
        <v>212.19255628326599</v>
      </c>
      <c r="K1441">
        <v>5.2171489469980203</v>
      </c>
      <c r="L1441">
        <v>27.904283191257001</v>
      </c>
      <c r="M1441">
        <v>7.8008717308027897</v>
      </c>
      <c r="N1441">
        <v>6.7169036536390401</v>
      </c>
      <c r="O1441">
        <v>0.121499661497023</v>
      </c>
      <c r="P1441">
        <v>0.96246841566673502</v>
      </c>
      <c r="Q1441">
        <v>1442.3444413913501</v>
      </c>
      <c r="R1441">
        <v>1969.8964227480999</v>
      </c>
      <c r="S1441">
        <v>3412.24086413945</v>
      </c>
      <c r="T1441">
        <v>3661.4710349089801</v>
      </c>
      <c r="U1441">
        <v>1001.76801310092</v>
      </c>
      <c r="V1441">
        <v>1368.1747360757799</v>
      </c>
      <c r="W1441">
        <v>2369.9427491767001</v>
      </c>
      <c r="X1441">
        <v>2615.2567375982298</v>
      </c>
      <c r="Y1441">
        <v>118.938460404868</v>
      </c>
      <c r="Z1441">
        <v>4.6124756298506302</v>
      </c>
      <c r="AA1441">
        <v>0.15862413093637301</v>
      </c>
      <c r="AB1441">
        <v>114.167360644081</v>
      </c>
      <c r="AC1441">
        <v>2.56533748404921</v>
      </c>
      <c r="AD1441">
        <v>0.88350080370442996</v>
      </c>
      <c r="AE1441">
        <v>0.189478936077243</v>
      </c>
      <c r="AF1441">
        <v>1.49235774426753</v>
      </c>
      <c r="AG1441">
        <v>129.46665767878699</v>
      </c>
      <c r="AH1441">
        <v>129.46665767878699</v>
      </c>
      <c r="AI1441">
        <v>36.148024179506102</v>
      </c>
      <c r="AJ1441">
        <v>36.148024179506102</v>
      </c>
      <c r="AK1441">
        <v>12.364650881070901</v>
      </c>
      <c r="AL1441">
        <v>12.364650881070901</v>
      </c>
      <c r="AM1441">
        <v>177.979332739364</v>
      </c>
      <c r="AN1441">
        <v>177.979332739364</v>
      </c>
      <c r="AO1441">
        <v>61.290078688200097</v>
      </c>
      <c r="AP1441">
        <v>40.6380123937194</v>
      </c>
      <c r="AQ1441">
        <v>17.771920288696801</v>
      </c>
      <c r="AR1441">
        <v>2.8801460057838302</v>
      </c>
      <c r="AS1441">
        <v>10.189473413365601</v>
      </c>
      <c r="AT1441">
        <v>6.84529392352347</v>
      </c>
      <c r="AU1441">
        <v>0.157891705082078</v>
      </c>
      <c r="AV1441">
        <v>3.1862877847600699</v>
      </c>
      <c r="AW1441">
        <v>801.51438674881604</v>
      </c>
      <c r="AX1441">
        <v>8.7728493253519506</v>
      </c>
      <c r="AY1441">
        <v>3.2267782636020299</v>
      </c>
      <c r="AZ1441">
        <v>789.51475915986202</v>
      </c>
      <c r="BA1441">
        <v>255.27851295481599</v>
      </c>
      <c r="BB1441">
        <v>187.64818918846501</v>
      </c>
      <c r="BC1441">
        <v>62.587480120764702</v>
      </c>
      <c r="BD1441">
        <v>5.0428436455855401</v>
      </c>
      <c r="BE1441">
        <v>27.788931734354499</v>
      </c>
      <c r="BF1441">
        <v>18.458099559571998</v>
      </c>
      <c r="BG1441">
        <v>3.99873702270401</v>
      </c>
      <c r="BH1441">
        <v>5.3320951520784696</v>
      </c>
      <c r="BI1441">
        <v>31.924579780875401</v>
      </c>
      <c r="BJ1441">
        <v>19.554725965354301</v>
      </c>
      <c r="BK1441">
        <v>5.3437552692685699</v>
      </c>
      <c r="BL1441">
        <v>7.0260985462525101</v>
      </c>
      <c r="BM1441">
        <v>38.749241104919001</v>
      </c>
      <c r="BN1441">
        <v>22.949866393411899</v>
      </c>
      <c r="BO1441">
        <v>6.5376520529570099</v>
      </c>
      <c r="BP1441">
        <v>9.2617226585501093</v>
      </c>
      <c r="BQ1441">
        <v>104.808679957389</v>
      </c>
      <c r="BR1441">
        <v>37.873700214562703</v>
      </c>
      <c r="BS1441">
        <v>15.7046737437923</v>
      </c>
      <c r="BT1441">
        <v>51.230305999033803</v>
      </c>
      <c r="BU1441">
        <v>80.940297356683104</v>
      </c>
      <c r="BV1441">
        <v>70.919047451356406</v>
      </c>
      <c r="BW1441">
        <v>1.6762436596438099</v>
      </c>
      <c r="BX1441">
        <v>8.3450062456832494</v>
      </c>
      <c r="BY1441">
        <v>3670.4404532537201</v>
      </c>
      <c r="BZ1441">
        <v>3544.5045299859498</v>
      </c>
      <c r="CA1441">
        <v>70.270108146837998</v>
      </c>
      <c r="CB1441">
        <v>55.665815120938397</v>
      </c>
      <c r="CC1441">
        <v>57740</v>
      </c>
      <c r="CD1441">
        <v>52478</v>
      </c>
      <c r="CE1441">
        <v>60795.013590799099</v>
      </c>
      <c r="CF1441">
        <v>1109.40409751473</v>
      </c>
      <c r="CG1441">
        <v>774.94701657565099</v>
      </c>
      <c r="CH1441">
        <v>1262.89546580092</v>
      </c>
    </row>
    <row r="1442" spans="1:86" x14ac:dyDescent="0.2">
      <c r="A1442" t="s">
        <v>166</v>
      </c>
      <c r="B1442">
        <v>2008</v>
      </c>
      <c r="C1442" t="s">
        <v>10</v>
      </c>
      <c r="D1442" t="s">
        <v>936</v>
      </c>
      <c r="E1442">
        <v>29.948890089969101</v>
      </c>
      <c r="F1442">
        <v>18.421487123731801</v>
      </c>
      <c r="G1442">
        <v>2.9133281250307999</v>
      </c>
      <c r="H1442">
        <v>8.6140748412065395</v>
      </c>
      <c r="I1442">
        <v>24.6396659343803</v>
      </c>
      <c r="J1442">
        <v>18.2180290511096</v>
      </c>
      <c r="K1442">
        <v>2.8847979764004199</v>
      </c>
      <c r="L1442">
        <v>3.53683890687017</v>
      </c>
      <c r="M1442">
        <v>10.9458932954962</v>
      </c>
      <c r="N1442">
        <v>7.6229985545455703</v>
      </c>
      <c r="O1442">
        <v>9.1060409745023496E-2</v>
      </c>
      <c r="P1442">
        <v>3.2318343312056701</v>
      </c>
      <c r="Q1442">
        <v>1008.20550418392</v>
      </c>
      <c r="R1442">
        <v>815.49548089627797</v>
      </c>
      <c r="S1442">
        <v>1823.7009850802001</v>
      </c>
      <c r="T1442">
        <v>1853.6498751701699</v>
      </c>
      <c r="U1442">
        <v>833.031901636621</v>
      </c>
      <c r="V1442">
        <v>673.80484277059804</v>
      </c>
      <c r="W1442">
        <v>1506.8367444072201</v>
      </c>
      <c r="X1442">
        <v>1531.4764103416001</v>
      </c>
      <c r="Y1442">
        <v>41.205344647500198</v>
      </c>
      <c r="Z1442">
        <v>1.51632016826922</v>
      </c>
      <c r="AA1442">
        <v>0.13575911727241299</v>
      </c>
      <c r="AB1442">
        <v>39.553265361958601</v>
      </c>
      <c r="AC1442">
        <v>13.2599429219116</v>
      </c>
      <c r="AD1442">
        <v>0.55553714233377904</v>
      </c>
      <c r="AE1442">
        <v>8.4349566102573395E-2</v>
      </c>
      <c r="AF1442">
        <v>12.6200562134753</v>
      </c>
      <c r="AG1442">
        <v>108.606300528164</v>
      </c>
      <c r="AH1442">
        <v>108.606300528164</v>
      </c>
      <c r="AI1442">
        <v>186.51071406288199</v>
      </c>
      <c r="AJ1442">
        <v>186.51071406288199</v>
      </c>
      <c r="AK1442">
        <v>32.622714592155397</v>
      </c>
      <c r="AL1442">
        <v>32.622714592155397</v>
      </c>
      <c r="AM1442">
        <v>327.73972918320197</v>
      </c>
      <c r="AN1442">
        <v>327.73972918320197</v>
      </c>
      <c r="AO1442">
        <v>35.415361677590603</v>
      </c>
      <c r="AP1442">
        <v>10.6071264757481</v>
      </c>
      <c r="AQ1442">
        <v>15.324826320052299</v>
      </c>
      <c r="AR1442">
        <v>9.4834088817901705</v>
      </c>
      <c r="AS1442">
        <v>9.5165600878504595</v>
      </c>
      <c r="AT1442">
        <v>0.51275153620023906</v>
      </c>
      <c r="AU1442">
        <v>0.150398257361469</v>
      </c>
      <c r="AV1442">
        <v>8.8534102942887394</v>
      </c>
      <c r="AW1442">
        <v>39.768258247998297</v>
      </c>
      <c r="AX1442">
        <v>2.4488653953540802</v>
      </c>
      <c r="AY1442">
        <v>2.72634352406497</v>
      </c>
      <c r="AZ1442">
        <v>34.593049328579198</v>
      </c>
      <c r="BA1442">
        <v>60.808847526259598</v>
      </c>
      <c r="BB1442">
        <v>25.547794607125699</v>
      </c>
      <c r="BC1442">
        <v>23.501052914000699</v>
      </c>
      <c r="BD1442">
        <v>11.7600000051332</v>
      </c>
      <c r="BE1442">
        <v>7.6713416495354698</v>
      </c>
      <c r="BF1442">
        <v>3.03324178769779</v>
      </c>
      <c r="BG1442">
        <v>1.39028558185192</v>
      </c>
      <c r="BH1442">
        <v>3.2478142799857599</v>
      </c>
      <c r="BI1442">
        <v>10.2555119608149</v>
      </c>
      <c r="BJ1442">
        <v>3.3714965267999002</v>
      </c>
      <c r="BK1442">
        <v>2.3671268783739201</v>
      </c>
      <c r="BL1442">
        <v>4.5168885556411196</v>
      </c>
      <c r="BM1442">
        <v>12.6701303154749</v>
      </c>
      <c r="BN1442">
        <v>3.5092050885605</v>
      </c>
      <c r="BO1442">
        <v>3.4299523707356898</v>
      </c>
      <c r="BP1442">
        <v>5.7309728561786901</v>
      </c>
      <c r="BQ1442">
        <v>27.8700488521207</v>
      </c>
      <c r="BR1442">
        <v>12.7665552875982</v>
      </c>
      <c r="BS1442">
        <v>3.6768899624552298</v>
      </c>
      <c r="BT1442">
        <v>11.4266036020671</v>
      </c>
      <c r="BU1442">
        <v>113.008394415523</v>
      </c>
      <c r="BV1442">
        <v>81.814070464914806</v>
      </c>
      <c r="BW1442">
        <v>1.26220962686257</v>
      </c>
      <c r="BX1442">
        <v>29.932114323745601</v>
      </c>
      <c r="BY1442">
        <v>374.35541588639398</v>
      </c>
      <c r="BZ1442">
        <v>327.04959981072602</v>
      </c>
      <c r="CA1442">
        <v>39.609024930915503</v>
      </c>
      <c r="CB1442">
        <v>7.69679114475184</v>
      </c>
      <c r="CC1442">
        <v>36526</v>
      </c>
      <c r="CD1442">
        <v>35549</v>
      </c>
      <c r="CE1442">
        <v>37578.101120109102</v>
      </c>
      <c r="CF1442">
        <v>1010.76416766427</v>
      </c>
      <c r="CG1442">
        <v>836.27759729377897</v>
      </c>
      <c r="CH1442">
        <v>1379.80841199365</v>
      </c>
    </row>
    <row r="1443" spans="1:86" x14ac:dyDescent="0.2">
      <c r="A1443" t="s">
        <v>166</v>
      </c>
      <c r="B1443">
        <v>2008</v>
      </c>
      <c r="C1443" t="s">
        <v>11</v>
      </c>
      <c r="D1443" t="s">
        <v>937</v>
      </c>
      <c r="E1443">
        <v>11.2905685989471</v>
      </c>
      <c r="F1443">
        <v>5.6667449633785996</v>
      </c>
      <c r="G1443">
        <v>2.65834039011893</v>
      </c>
      <c r="H1443">
        <v>2.9654832454495499</v>
      </c>
      <c r="I1443">
        <v>9.3282514529674394</v>
      </c>
      <c r="J1443">
        <v>5.5687513739031704</v>
      </c>
      <c r="K1443">
        <v>2.6331117037643801</v>
      </c>
      <c r="L1443">
        <v>1.1263883752999</v>
      </c>
      <c r="M1443">
        <v>5.9518196613626699</v>
      </c>
      <c r="N1443">
        <v>4.0870361456345101</v>
      </c>
      <c r="O1443">
        <v>8.8245786074672705E-2</v>
      </c>
      <c r="P1443">
        <v>1.7765377296535001</v>
      </c>
      <c r="Q1443">
        <v>271.87164564543701</v>
      </c>
      <c r="R1443">
        <v>522.02920991724898</v>
      </c>
      <c r="S1443">
        <v>793.90085556268605</v>
      </c>
      <c r="T1443">
        <v>805.19142416163299</v>
      </c>
      <c r="U1443">
        <v>236.35941364271901</v>
      </c>
      <c r="V1443">
        <v>453.84106778581798</v>
      </c>
      <c r="W1443">
        <v>690.20048142853796</v>
      </c>
      <c r="X1443">
        <v>699.52873288150499</v>
      </c>
      <c r="Y1443">
        <v>30.808353206504801</v>
      </c>
      <c r="Z1443">
        <v>0.67536356947725096</v>
      </c>
      <c r="AA1443">
        <v>0.13311675739477699</v>
      </c>
      <c r="AB1443">
        <v>29.9998728796328</v>
      </c>
      <c r="AC1443">
        <v>2.02110307796098</v>
      </c>
      <c r="AD1443">
        <v>0.27217953100166598</v>
      </c>
      <c r="AE1443">
        <v>7.3492508119709796E-2</v>
      </c>
      <c r="AF1443">
        <v>1.6754310388396101</v>
      </c>
      <c r="AG1443">
        <v>498.19872087392798</v>
      </c>
      <c r="AH1443">
        <v>498.19872087392798</v>
      </c>
      <c r="AI1443">
        <v>76.181662964983801</v>
      </c>
      <c r="AJ1443">
        <v>76.181662964983801</v>
      </c>
      <c r="AK1443">
        <v>15.393911379904001</v>
      </c>
      <c r="AL1443">
        <v>15.393911379904001</v>
      </c>
      <c r="AM1443">
        <v>589.77429521881595</v>
      </c>
      <c r="AN1443">
        <v>589.77429521881595</v>
      </c>
      <c r="AO1443">
        <v>22.0169830525377</v>
      </c>
      <c r="AP1443">
        <v>4.0645196597914399</v>
      </c>
      <c r="AQ1443">
        <v>14.5711103134739</v>
      </c>
      <c r="AR1443">
        <v>3.3813530792724</v>
      </c>
      <c r="AS1443">
        <v>4.80950868362891</v>
      </c>
      <c r="AT1443">
        <v>0.14387979092424699</v>
      </c>
      <c r="AU1443">
        <v>0.15442211043703799</v>
      </c>
      <c r="AV1443">
        <v>4.5112067822676103</v>
      </c>
      <c r="AW1443">
        <v>33.033707034738903</v>
      </c>
      <c r="AX1443">
        <v>1.1645790480882201</v>
      </c>
      <c r="AY1443">
        <v>2.4610158502011199</v>
      </c>
      <c r="AZ1443">
        <v>29.4081121364495</v>
      </c>
      <c r="BA1443">
        <v>29.822630812189299</v>
      </c>
      <c r="BB1443">
        <v>7.5910671205058202</v>
      </c>
      <c r="BC1443">
        <v>18.932447881727899</v>
      </c>
      <c r="BD1443">
        <v>3.2991158099556102</v>
      </c>
      <c r="BE1443">
        <v>2.7394860343835701</v>
      </c>
      <c r="BF1443">
        <v>0.777695378323357</v>
      </c>
      <c r="BG1443">
        <v>1.1222716746110599</v>
      </c>
      <c r="BH1443">
        <v>0.83951898144915105</v>
      </c>
      <c r="BI1443">
        <v>4.4352000659442696</v>
      </c>
      <c r="BJ1443">
        <v>0.95324576075069101</v>
      </c>
      <c r="BK1443">
        <v>2.09890140290242</v>
      </c>
      <c r="BL1443">
        <v>1.3830529022911699</v>
      </c>
      <c r="BM1443">
        <v>5.9750008641318999</v>
      </c>
      <c r="BN1443">
        <v>1.0326905636663599</v>
      </c>
      <c r="BO1443">
        <v>3.1955028425575498</v>
      </c>
      <c r="BP1443">
        <v>1.74680745790798</v>
      </c>
      <c r="BQ1443">
        <v>7.5359816703694698</v>
      </c>
      <c r="BR1443">
        <v>2.78646620315312</v>
      </c>
      <c r="BS1443">
        <v>2.3208231902354099</v>
      </c>
      <c r="BT1443">
        <v>2.4286922769809398</v>
      </c>
      <c r="BU1443">
        <v>60.792660542820798</v>
      </c>
      <c r="BV1443">
        <v>43.216164249012003</v>
      </c>
      <c r="BW1443">
        <v>1.2190006260174699</v>
      </c>
      <c r="BX1443">
        <v>16.357495667791401</v>
      </c>
      <c r="BY1443">
        <v>112.892708781366</v>
      </c>
      <c r="BZ1443">
        <v>74.406815171957106</v>
      </c>
      <c r="CA1443">
        <v>36.297059549870902</v>
      </c>
      <c r="CB1443">
        <v>2.18883405953751</v>
      </c>
      <c r="CC1443">
        <v>8339</v>
      </c>
      <c r="CD1443">
        <v>7900</v>
      </c>
      <c r="CE1443">
        <v>8856.2034052644703</v>
      </c>
      <c r="CF1443">
        <v>654.30649326375794</v>
      </c>
      <c r="CG1443">
        <v>1002.83207070829</v>
      </c>
      <c r="CH1443">
        <v>1714.6783009995099</v>
      </c>
    </row>
    <row r="1444" spans="1:86" x14ac:dyDescent="0.2">
      <c r="A1444" t="s">
        <v>166</v>
      </c>
      <c r="B1444">
        <v>2008</v>
      </c>
      <c r="C1444" t="s">
        <v>12</v>
      </c>
      <c r="D1444" t="s">
        <v>938</v>
      </c>
      <c r="E1444">
        <v>76.414838793728507</v>
      </c>
      <c r="F1444">
        <v>31.8359211163902</v>
      </c>
      <c r="G1444">
        <v>4.0656582776141104</v>
      </c>
      <c r="H1444">
        <v>40.513259399724397</v>
      </c>
      <c r="I1444">
        <v>75.405595469006798</v>
      </c>
      <c r="J1444">
        <v>31.554273474136</v>
      </c>
      <c r="K1444">
        <v>4.0281305190701797</v>
      </c>
      <c r="L1444">
        <v>39.823191475800598</v>
      </c>
      <c r="M1444">
        <v>8.4648086238718303</v>
      </c>
      <c r="N1444">
        <v>6.00039622871902</v>
      </c>
      <c r="O1444">
        <v>0.131941668860205</v>
      </c>
      <c r="P1444">
        <v>2.3324707262926001</v>
      </c>
      <c r="Q1444">
        <v>217.35028505070201</v>
      </c>
      <c r="R1444">
        <v>423.12991441709198</v>
      </c>
      <c r="S1444">
        <v>640.48019946779402</v>
      </c>
      <c r="T1444">
        <v>716.89503826152202</v>
      </c>
      <c r="U1444">
        <v>193.29555923788101</v>
      </c>
      <c r="V1444">
        <v>376.30101758757502</v>
      </c>
      <c r="W1444">
        <v>569.59657682545503</v>
      </c>
      <c r="X1444">
        <v>645.00217229446196</v>
      </c>
      <c r="Y1444">
        <v>17.8368240477398</v>
      </c>
      <c r="Z1444">
        <v>1.8751617452623499</v>
      </c>
      <c r="AA1444">
        <v>0.15037923707415399</v>
      </c>
      <c r="AB1444">
        <v>15.8112830654033</v>
      </c>
      <c r="AC1444">
        <v>1.4646869370906099</v>
      </c>
      <c r="AD1444">
        <v>0.78781408933785402</v>
      </c>
      <c r="AE1444">
        <v>0.113316367842531</v>
      </c>
      <c r="AF1444">
        <v>0.56355647991022595</v>
      </c>
      <c r="AG1444">
        <v>90.186333585087397</v>
      </c>
      <c r="AH1444">
        <v>90.186333585087397</v>
      </c>
      <c r="AI1444">
        <v>28.997650494861599</v>
      </c>
      <c r="AJ1444">
        <v>28.997650494861599</v>
      </c>
      <c r="AK1444">
        <v>7.7217642222735501</v>
      </c>
      <c r="AL1444">
        <v>7.7217642222735501</v>
      </c>
      <c r="AM1444">
        <v>126.905748302223</v>
      </c>
      <c r="AN1444">
        <v>126.905748302223</v>
      </c>
      <c r="AO1444">
        <v>37.694795995911001</v>
      </c>
      <c r="AP1444">
        <v>17.233253158255199</v>
      </c>
      <c r="AQ1444">
        <v>16.0552429714269</v>
      </c>
      <c r="AR1444">
        <v>4.4062998662289399</v>
      </c>
      <c r="AS1444">
        <v>7.1351483447574102</v>
      </c>
      <c r="AT1444">
        <v>0.69301864984817896</v>
      </c>
      <c r="AU1444">
        <v>0.13952603072184999</v>
      </c>
      <c r="AV1444">
        <v>6.3026036641873704</v>
      </c>
      <c r="AW1444">
        <v>16.476170938294899</v>
      </c>
      <c r="AX1444">
        <v>3.22857019132385</v>
      </c>
      <c r="AY1444">
        <v>2.7054196791574801</v>
      </c>
      <c r="AZ1444">
        <v>10.5421810678135</v>
      </c>
      <c r="BA1444">
        <v>80.684576768913402</v>
      </c>
      <c r="BB1444">
        <v>32.2897381201781</v>
      </c>
      <c r="BC1444">
        <v>35.2399687570813</v>
      </c>
      <c r="BD1444">
        <v>13.154869891653799</v>
      </c>
      <c r="BE1444">
        <v>12.8001262245599</v>
      </c>
      <c r="BF1444">
        <v>1.40974317532111</v>
      </c>
      <c r="BG1444">
        <v>1.93296655230412</v>
      </c>
      <c r="BH1444">
        <v>9.4574164969346608</v>
      </c>
      <c r="BI1444">
        <v>16.713792778652099</v>
      </c>
      <c r="BJ1444">
        <v>2.0347888478753702</v>
      </c>
      <c r="BK1444">
        <v>3.1759223291021002</v>
      </c>
      <c r="BL1444">
        <v>11.5030816016746</v>
      </c>
      <c r="BM1444">
        <v>20.460939706045298</v>
      </c>
      <c r="BN1444">
        <v>2.4249950742571</v>
      </c>
      <c r="BO1444">
        <v>4.5158273378657103</v>
      </c>
      <c r="BP1444">
        <v>13.5201172939224</v>
      </c>
      <c r="BQ1444">
        <v>32.2011026956839</v>
      </c>
      <c r="BR1444">
        <v>12.3941854958191</v>
      </c>
      <c r="BS1444">
        <v>5.1393178637442096</v>
      </c>
      <c r="BT1444">
        <v>14.667599336120601</v>
      </c>
      <c r="BU1444">
        <v>86.416210454802297</v>
      </c>
      <c r="BV1444">
        <v>63.036082993886502</v>
      </c>
      <c r="BW1444">
        <v>1.81964936639611</v>
      </c>
      <c r="BX1444">
        <v>21.560478094519599</v>
      </c>
      <c r="BY1444">
        <v>442.14083213653703</v>
      </c>
      <c r="BZ1444">
        <v>385.55013275860199</v>
      </c>
      <c r="CA1444">
        <v>55.275466034843603</v>
      </c>
      <c r="CB1444">
        <v>1.3152333430896801</v>
      </c>
      <c r="CC1444">
        <v>5876</v>
      </c>
      <c r="CD1444">
        <v>5610</v>
      </c>
      <c r="CE1444">
        <v>6057.9998733429602</v>
      </c>
      <c r="CF1444">
        <v>499.32478734779602</v>
      </c>
      <c r="CG1444">
        <v>719.237272105496</v>
      </c>
      <c r="CH1444">
        <v>1261.2837656894001</v>
      </c>
    </row>
    <row r="1445" spans="1:86" x14ac:dyDescent="0.2">
      <c r="A1445" t="s">
        <v>166</v>
      </c>
      <c r="B1445">
        <v>2008</v>
      </c>
      <c r="C1445" t="s">
        <v>13</v>
      </c>
      <c r="D1445" t="s">
        <v>939</v>
      </c>
      <c r="E1445">
        <v>0.78153164452365897</v>
      </c>
      <c r="F1445">
        <v>0.31287577750161299</v>
      </c>
      <c r="G1445">
        <v>4.42140533865895E-2</v>
      </c>
      <c r="H1445">
        <v>0.42444181363545702</v>
      </c>
      <c r="I1445">
        <v>0.68179129376783998</v>
      </c>
      <c r="J1445">
        <v>0.31100659295977201</v>
      </c>
      <c r="K1445">
        <v>4.37677637586101E-2</v>
      </c>
      <c r="L1445">
        <v>0.327016937049458</v>
      </c>
      <c r="M1445">
        <v>7.8571708594417894E-2</v>
      </c>
      <c r="N1445">
        <v>6.65469890932497E-2</v>
      </c>
      <c r="O1445">
        <v>1.5727218367624001E-3</v>
      </c>
      <c r="P1445">
        <v>1.0451997664405899E-2</v>
      </c>
      <c r="Q1445">
        <v>5.6508881926519097</v>
      </c>
      <c r="R1445">
        <v>699.41043575947799</v>
      </c>
      <c r="S1445">
        <v>705.06132395213001</v>
      </c>
      <c r="T1445">
        <v>705.84285559665398</v>
      </c>
      <c r="U1445">
        <v>4.4595255178054503</v>
      </c>
      <c r="V1445">
        <v>551.95547661775504</v>
      </c>
      <c r="W1445">
        <v>556.41500213556003</v>
      </c>
      <c r="X1445">
        <v>557.09679342932805</v>
      </c>
      <c r="Y1445">
        <v>2.1188478530542798</v>
      </c>
      <c r="Z1445">
        <v>1.2880973257467E-2</v>
      </c>
      <c r="AA1445">
        <v>1.91920403937101E-3</v>
      </c>
      <c r="AB1445">
        <v>2.10404767575745</v>
      </c>
      <c r="AC1445">
        <v>2.17962751321094E-2</v>
      </c>
      <c r="AD1445">
        <v>5.1918127865941896E-3</v>
      </c>
      <c r="AE1445">
        <v>1.3366091509906201E-3</v>
      </c>
      <c r="AF1445">
        <v>1.5267853194524599E-2</v>
      </c>
      <c r="AG1445">
        <v>2.7719955089230099</v>
      </c>
      <c r="AH1445">
        <v>2.7719955089230099</v>
      </c>
      <c r="AI1445">
        <v>32.887743955748398</v>
      </c>
      <c r="AJ1445">
        <v>32.887743955748398</v>
      </c>
      <c r="AK1445">
        <v>4.5133741496733304</v>
      </c>
      <c r="AL1445">
        <v>4.5133741496733304</v>
      </c>
      <c r="AM1445">
        <v>40.1731136143448</v>
      </c>
      <c r="AN1445">
        <v>40.1731136143448</v>
      </c>
      <c r="AO1445">
        <v>1.1158523119124599</v>
      </c>
      <c r="AP1445">
        <v>8.2126044695155206E-2</v>
      </c>
      <c r="AQ1445">
        <v>0.19185912087141699</v>
      </c>
      <c r="AR1445">
        <v>0.84186714634588999</v>
      </c>
      <c r="AS1445">
        <v>5.9610058827117202E-2</v>
      </c>
      <c r="AT1445">
        <v>2.839988370801E-3</v>
      </c>
      <c r="AU1445">
        <v>1.83016938184527E-3</v>
      </c>
      <c r="AV1445">
        <v>5.4939901074470901E-2</v>
      </c>
      <c r="AW1445">
        <v>0.18628358913311699</v>
      </c>
      <c r="AX1445">
        <v>2.2712218247533E-2</v>
      </c>
      <c r="AY1445">
        <v>3.3554818197720201E-2</v>
      </c>
      <c r="AZ1445">
        <v>0.130016552687864</v>
      </c>
      <c r="BA1445">
        <v>0.85331892739756199</v>
      </c>
      <c r="BB1445">
        <v>0.34433968699102602</v>
      </c>
      <c r="BC1445">
        <v>0.36899795716447098</v>
      </c>
      <c r="BD1445">
        <v>0.13998128324206599</v>
      </c>
      <c r="BE1445">
        <v>0.15101474388858299</v>
      </c>
      <c r="BF1445">
        <v>1.5990084617416401E-2</v>
      </c>
      <c r="BG1445">
        <v>2.16934026053732E-2</v>
      </c>
      <c r="BH1445">
        <v>0.11333125666579399</v>
      </c>
      <c r="BI1445">
        <v>0.22532146376206899</v>
      </c>
      <c r="BJ1445">
        <v>2.1692779511783E-2</v>
      </c>
      <c r="BK1445">
        <v>3.3837456268132497E-2</v>
      </c>
      <c r="BL1445">
        <v>0.16979122798215401</v>
      </c>
      <c r="BM1445">
        <v>0.30970367826415701</v>
      </c>
      <c r="BN1445">
        <v>3.6924209605158499E-2</v>
      </c>
      <c r="BO1445">
        <v>4.6820158099522703E-2</v>
      </c>
      <c r="BP1445">
        <v>0.22595931055947699</v>
      </c>
      <c r="BQ1445">
        <v>0.79684964574344697</v>
      </c>
      <c r="BR1445">
        <v>0.14476928530279001</v>
      </c>
      <c r="BS1445">
        <v>5.3573569784991698E-2</v>
      </c>
      <c r="BT1445">
        <v>0.59850679065566503</v>
      </c>
      <c r="BU1445">
        <v>0.79905223971770101</v>
      </c>
      <c r="BV1445">
        <v>0.702372485008946</v>
      </c>
      <c r="BW1445">
        <v>2.1686955403173301E-2</v>
      </c>
      <c r="BX1445">
        <v>7.4992799305585306E-2</v>
      </c>
      <c r="BY1445">
        <v>5.1024535583260704</v>
      </c>
      <c r="BZ1445">
        <v>3.1628915710655101</v>
      </c>
      <c r="CA1445">
        <v>0.60094122608432399</v>
      </c>
      <c r="CB1445">
        <v>1.33862076117624</v>
      </c>
      <c r="CC1445">
        <v>107</v>
      </c>
      <c r="CD1445">
        <v>127</v>
      </c>
      <c r="CE1445">
        <v>115.591685461537</v>
      </c>
      <c r="CF1445">
        <v>7.52450622984232</v>
      </c>
      <c r="CG1445">
        <v>9.0762670884351699</v>
      </c>
      <c r="CH1445">
        <v>15.3192013232756</v>
      </c>
    </row>
    <row r="1446" spans="1:86" x14ac:dyDescent="0.2">
      <c r="A1446" t="s">
        <v>166</v>
      </c>
      <c r="B1446">
        <v>2008</v>
      </c>
      <c r="C1446" t="s">
        <v>14</v>
      </c>
      <c r="D1446" t="s">
        <v>940</v>
      </c>
      <c r="E1446">
        <v>17.5575956597248</v>
      </c>
      <c r="F1446">
        <v>7.0385943920226701</v>
      </c>
      <c r="G1446">
        <v>4.9410287344147399</v>
      </c>
      <c r="H1446">
        <v>5.5779725332873902</v>
      </c>
      <c r="I1446">
        <v>15.649525650260699</v>
      </c>
      <c r="J1446">
        <v>6.9309331769069598</v>
      </c>
      <c r="K1446">
        <v>4.8925441743256597</v>
      </c>
      <c r="L1446">
        <v>3.8260482990281202</v>
      </c>
      <c r="M1446">
        <v>5.60000530911325</v>
      </c>
      <c r="N1446">
        <v>4.4365156319021999</v>
      </c>
      <c r="O1446">
        <v>0.14557055415489001</v>
      </c>
      <c r="P1446">
        <v>1.0179191230561799</v>
      </c>
      <c r="Q1446">
        <v>156.94393935445001</v>
      </c>
      <c r="R1446">
        <v>269.23050108346303</v>
      </c>
      <c r="S1446">
        <v>426.17444043791301</v>
      </c>
      <c r="T1446">
        <v>443.732036097638</v>
      </c>
      <c r="U1446">
        <v>133.59018379739999</v>
      </c>
      <c r="V1446">
        <v>229.168149286589</v>
      </c>
      <c r="W1446">
        <v>362.75833308399001</v>
      </c>
      <c r="X1446">
        <v>378.40785873425</v>
      </c>
      <c r="Y1446">
        <v>37.805966370046299</v>
      </c>
      <c r="Z1446">
        <v>0.753845843788299</v>
      </c>
      <c r="AA1446">
        <v>0.24950929979779701</v>
      </c>
      <c r="AB1446">
        <v>36.8026112264603</v>
      </c>
      <c r="AC1446">
        <v>1.2452889552697499</v>
      </c>
      <c r="AD1446">
        <v>0.29803714436579398</v>
      </c>
      <c r="AE1446">
        <v>0.141767877832739</v>
      </c>
      <c r="AF1446">
        <v>0.80548393307121602</v>
      </c>
      <c r="AG1446">
        <v>202.07232131448299</v>
      </c>
      <c r="AH1446">
        <v>202.07232131448299</v>
      </c>
      <c r="AI1446">
        <v>336.98926881043201</v>
      </c>
      <c r="AJ1446">
        <v>336.98926881043201</v>
      </c>
      <c r="AK1446">
        <v>51.883101859268102</v>
      </c>
      <c r="AL1446">
        <v>51.883101859268102</v>
      </c>
      <c r="AM1446">
        <v>590.94469198418403</v>
      </c>
      <c r="AN1446">
        <v>590.94469198418403</v>
      </c>
      <c r="AO1446">
        <v>40.231949642477403</v>
      </c>
      <c r="AP1446">
        <v>4.1402707491680797</v>
      </c>
      <c r="AQ1446">
        <v>26.836628346599198</v>
      </c>
      <c r="AR1446">
        <v>9.2550505467099704</v>
      </c>
      <c r="AS1446">
        <v>2.9930985574795401</v>
      </c>
      <c r="AT1446">
        <v>0.143435709504285</v>
      </c>
      <c r="AU1446">
        <v>0.27679762036678202</v>
      </c>
      <c r="AV1446">
        <v>2.57286522760847</v>
      </c>
      <c r="AW1446">
        <v>13.5611051470313</v>
      </c>
      <c r="AX1446">
        <v>1.2494937006076601</v>
      </c>
      <c r="AY1446">
        <v>4.1547748357326402</v>
      </c>
      <c r="AZ1446">
        <v>8.1568366106910304</v>
      </c>
      <c r="BA1446">
        <v>48.705373731078303</v>
      </c>
      <c r="BB1446">
        <v>8.9197501518290405</v>
      </c>
      <c r="BC1446">
        <v>37.113971605362003</v>
      </c>
      <c r="BD1446">
        <v>2.6716519738873101</v>
      </c>
      <c r="BE1446">
        <v>4.5745696163896099</v>
      </c>
      <c r="BF1446">
        <v>0.79001063785836201</v>
      </c>
      <c r="BG1446">
        <v>2.25775863814818</v>
      </c>
      <c r="BH1446">
        <v>1.5268003403830599</v>
      </c>
      <c r="BI1446">
        <v>7.4056642864651501</v>
      </c>
      <c r="BJ1446">
        <v>1.00700303867606</v>
      </c>
      <c r="BK1446">
        <v>4.0676260635629999</v>
      </c>
      <c r="BL1446">
        <v>2.3310351842261001</v>
      </c>
      <c r="BM1446">
        <v>10.380127784317599</v>
      </c>
      <c r="BN1446">
        <v>1.20631419857517</v>
      </c>
      <c r="BO1446">
        <v>6.0728995612637897</v>
      </c>
      <c r="BP1446">
        <v>3.1009140244786102</v>
      </c>
      <c r="BQ1446">
        <v>15.6042387039967</v>
      </c>
      <c r="BR1446">
        <v>3.5752491106720901</v>
      </c>
      <c r="BS1446">
        <v>5.4000769582901897</v>
      </c>
      <c r="BT1446">
        <v>6.62891263503447</v>
      </c>
      <c r="BU1446">
        <v>57.993579151282702</v>
      </c>
      <c r="BV1446">
        <v>46.790304971855498</v>
      </c>
      <c r="BW1446">
        <v>1.99626065043419</v>
      </c>
      <c r="BX1446">
        <v>9.2070135289931905</v>
      </c>
      <c r="BY1446">
        <v>159.20350882395201</v>
      </c>
      <c r="BZ1446">
        <v>79.268611625199199</v>
      </c>
      <c r="CA1446">
        <v>67.273145057831599</v>
      </c>
      <c r="CB1446">
        <v>12.6617521409215</v>
      </c>
      <c r="CC1446">
        <v>6880</v>
      </c>
      <c r="CD1446">
        <v>6795</v>
      </c>
      <c r="CE1446">
        <v>7164.55025757568</v>
      </c>
      <c r="CF1446">
        <v>1026.4808682263799</v>
      </c>
      <c r="CG1446">
        <v>1605.3754424711401</v>
      </c>
      <c r="CH1446">
        <v>2816.4126355018798</v>
      </c>
    </row>
    <row r="1447" spans="1:86" x14ac:dyDescent="0.2">
      <c r="A1447" t="s">
        <v>166</v>
      </c>
      <c r="B1447">
        <v>2008</v>
      </c>
      <c r="C1447" t="s">
        <v>15</v>
      </c>
      <c r="D1447" t="s">
        <v>941</v>
      </c>
      <c r="E1447">
        <v>1.9092924939471401</v>
      </c>
      <c r="F1447">
        <v>0.51447793916565399</v>
      </c>
      <c r="G1447">
        <v>0.96025285822287099</v>
      </c>
      <c r="H1447">
        <v>0.43456169655861798</v>
      </c>
      <c r="I1447">
        <v>1.640431223162</v>
      </c>
      <c r="J1447">
        <v>0.50238955660023399</v>
      </c>
      <c r="K1447">
        <v>0.95002498821727499</v>
      </c>
      <c r="L1447">
        <v>0.18801667834448599</v>
      </c>
      <c r="M1447">
        <v>0.86784532572869</v>
      </c>
      <c r="N1447">
        <v>0.51252548609135595</v>
      </c>
      <c r="O1447">
        <v>2.4771011524839199E-2</v>
      </c>
      <c r="P1447">
        <v>0.33054882811249697</v>
      </c>
      <c r="Q1447">
        <v>765.27058602585498</v>
      </c>
      <c r="R1447">
        <v>336.47841183277598</v>
      </c>
      <c r="S1447">
        <v>1101.74899785863</v>
      </c>
      <c r="T1447">
        <v>1103.65829035258</v>
      </c>
      <c r="U1447">
        <v>667.62251233375503</v>
      </c>
      <c r="V1447">
        <v>293.543965697749</v>
      </c>
      <c r="W1447">
        <v>961.16647803150397</v>
      </c>
      <c r="X1447">
        <v>962.80690925466604</v>
      </c>
      <c r="Y1447">
        <v>5.7486303908925196</v>
      </c>
      <c r="Z1447">
        <v>8.9513807242980595E-2</v>
      </c>
      <c r="AA1447">
        <v>4.2765812532099899E-2</v>
      </c>
      <c r="AB1447">
        <v>5.6163507711174399</v>
      </c>
      <c r="AC1447">
        <v>0.26908061962166302</v>
      </c>
      <c r="AD1447">
        <v>3.3055494578339902E-2</v>
      </c>
      <c r="AE1447">
        <v>3.07339754774935E-2</v>
      </c>
      <c r="AF1447">
        <v>0.20529114956583</v>
      </c>
      <c r="AG1447">
        <v>30.520963834379799</v>
      </c>
      <c r="AH1447">
        <v>30.520963834379799</v>
      </c>
      <c r="AI1447">
        <v>11.489728359382701</v>
      </c>
      <c r="AJ1447">
        <v>11.489728359382701</v>
      </c>
      <c r="AK1447">
        <v>2.9319530055913199</v>
      </c>
      <c r="AL1447">
        <v>2.9319530055913199</v>
      </c>
      <c r="AM1447">
        <v>44.942645199353798</v>
      </c>
      <c r="AN1447">
        <v>44.942645199353798</v>
      </c>
      <c r="AO1447">
        <v>6.0145338383609097</v>
      </c>
      <c r="AP1447">
        <v>0.60519880873228105</v>
      </c>
      <c r="AQ1447">
        <v>4.8398198104537196</v>
      </c>
      <c r="AR1447">
        <v>0.569515219174898</v>
      </c>
      <c r="AS1447">
        <v>0.79501064553258805</v>
      </c>
      <c r="AT1447">
        <v>1.39097643280249E-2</v>
      </c>
      <c r="AU1447">
        <v>5.6208734771627702E-2</v>
      </c>
      <c r="AV1447">
        <v>0.72489214643293498</v>
      </c>
      <c r="AW1447">
        <v>3.0702696755421002</v>
      </c>
      <c r="AX1447">
        <v>0.150517377237708</v>
      </c>
      <c r="AY1447">
        <v>0.77757670395887002</v>
      </c>
      <c r="AZ1447">
        <v>2.1421755943455199</v>
      </c>
      <c r="BA1447">
        <v>9.5895090361372404</v>
      </c>
      <c r="BB1447">
        <v>0.74682924841104004</v>
      </c>
      <c r="BC1447">
        <v>8.3927368469757297</v>
      </c>
      <c r="BD1447">
        <v>0.449942940750442</v>
      </c>
      <c r="BE1447">
        <v>0.75161245948788602</v>
      </c>
      <c r="BF1447">
        <v>9.2725474878068398E-2</v>
      </c>
      <c r="BG1447">
        <v>0.52838270843931201</v>
      </c>
      <c r="BH1447">
        <v>0.130504276170506</v>
      </c>
      <c r="BI1447">
        <v>1.19037899744817</v>
      </c>
      <c r="BJ1447">
        <v>0.115402493877168</v>
      </c>
      <c r="BK1447">
        <v>0.85019328174625797</v>
      </c>
      <c r="BL1447">
        <v>0.224783221824744</v>
      </c>
      <c r="BM1447">
        <v>1.60652042786222</v>
      </c>
      <c r="BN1447">
        <v>0.12781787529484201</v>
      </c>
      <c r="BO1447">
        <v>1.1871329555810699</v>
      </c>
      <c r="BP1447">
        <v>0.29156959698631302</v>
      </c>
      <c r="BQ1447">
        <v>2.3936059855340899</v>
      </c>
      <c r="BR1447">
        <v>0.29069494133476298</v>
      </c>
      <c r="BS1447">
        <v>1.7603968413182201</v>
      </c>
      <c r="BT1447">
        <v>0.34251420288110701</v>
      </c>
      <c r="BU1447">
        <v>8.7922829207520401</v>
      </c>
      <c r="BV1447">
        <v>5.4172321197108397</v>
      </c>
      <c r="BW1447">
        <v>0.34560506642519401</v>
      </c>
      <c r="BX1447">
        <v>3.0294457346160102</v>
      </c>
      <c r="BY1447">
        <v>19.2543973045107</v>
      </c>
      <c r="BZ1447">
        <v>5.8349972475414704</v>
      </c>
      <c r="CA1447">
        <v>12.968929589099201</v>
      </c>
      <c r="CB1447">
        <v>0.450470467869931</v>
      </c>
      <c r="CC1447">
        <v>26883</v>
      </c>
      <c r="CD1447">
        <v>32870</v>
      </c>
      <c r="CE1447">
        <v>10552.859305333999</v>
      </c>
      <c r="CF1447">
        <v>405.75821173485099</v>
      </c>
      <c r="CG1447">
        <v>364.95657521847397</v>
      </c>
      <c r="CH1447">
        <v>575.55524647238701</v>
      </c>
    </row>
    <row r="1448" spans="1:86" x14ac:dyDescent="0.2">
      <c r="A1448" t="s">
        <v>166</v>
      </c>
      <c r="B1448">
        <v>2008</v>
      </c>
      <c r="C1448" t="s">
        <v>16</v>
      </c>
      <c r="D1448" t="s">
        <v>942</v>
      </c>
      <c r="E1448">
        <v>6.5823901925891297</v>
      </c>
      <c r="F1448">
        <v>2.34132430702231</v>
      </c>
      <c r="G1448">
        <v>1.77724082856018</v>
      </c>
      <c r="H1448">
        <v>2.4638250570066398</v>
      </c>
      <c r="I1448">
        <v>5.7118908047110803</v>
      </c>
      <c r="J1448">
        <v>2.3050944493253902</v>
      </c>
      <c r="K1448">
        <v>1.75870489472745</v>
      </c>
      <c r="L1448">
        <v>1.64809146065823</v>
      </c>
      <c r="M1448">
        <v>2.58247831416005</v>
      </c>
      <c r="N1448">
        <v>1.51384408251789</v>
      </c>
      <c r="O1448">
        <v>5.1029606455203401E-2</v>
      </c>
      <c r="P1448">
        <v>1.0176046251869599</v>
      </c>
      <c r="Q1448">
        <v>336.48634463654702</v>
      </c>
      <c r="R1448">
        <v>232.31132603436399</v>
      </c>
      <c r="S1448">
        <v>568.79767067091097</v>
      </c>
      <c r="T1448">
        <v>575.38006086350003</v>
      </c>
      <c r="U1448">
        <v>283.72210688312401</v>
      </c>
      <c r="V1448">
        <v>195.882715378765</v>
      </c>
      <c r="W1448">
        <v>479.60482226188901</v>
      </c>
      <c r="X1448">
        <v>485.31671306660002</v>
      </c>
      <c r="Y1448">
        <v>16.2608301244878</v>
      </c>
      <c r="Z1448">
        <v>0.25163220767744399</v>
      </c>
      <c r="AA1448">
        <v>7.68431882071655E-2</v>
      </c>
      <c r="AB1448">
        <v>15.932354728603199</v>
      </c>
      <c r="AC1448">
        <v>0.59911339528989904</v>
      </c>
      <c r="AD1448">
        <v>0.100466619144239</v>
      </c>
      <c r="AE1448">
        <v>5.5754544052180402E-2</v>
      </c>
      <c r="AF1448">
        <v>0.44289223209348</v>
      </c>
      <c r="AG1448">
        <v>60.063644566498901</v>
      </c>
      <c r="AH1448">
        <v>60.063644566498901</v>
      </c>
      <c r="AI1448">
        <v>145.52368302470799</v>
      </c>
      <c r="AJ1448">
        <v>145.52368302470799</v>
      </c>
      <c r="AK1448">
        <v>79.488813785554399</v>
      </c>
      <c r="AL1448">
        <v>79.488813785554399</v>
      </c>
      <c r="AM1448">
        <v>285.076141376762</v>
      </c>
      <c r="AN1448">
        <v>285.076141376762</v>
      </c>
      <c r="AO1448">
        <v>14.321917820682501</v>
      </c>
      <c r="AP1448">
        <v>1.5232032327746601</v>
      </c>
      <c r="AQ1448">
        <v>8.4756519912521799</v>
      </c>
      <c r="AR1448">
        <v>4.3230625966556504</v>
      </c>
      <c r="AS1448">
        <v>1.7112867626221</v>
      </c>
      <c r="AT1448">
        <v>4.4920642969404699E-2</v>
      </c>
      <c r="AU1448">
        <v>8.6239980255633605E-2</v>
      </c>
      <c r="AV1448">
        <v>1.58012613939706</v>
      </c>
      <c r="AW1448">
        <v>5.6371439879663496</v>
      </c>
      <c r="AX1448">
        <v>0.434046776738373</v>
      </c>
      <c r="AY1448">
        <v>1.42416393573022</v>
      </c>
      <c r="AZ1448">
        <v>3.77893327549776</v>
      </c>
      <c r="BA1448">
        <v>20.262761689596999</v>
      </c>
      <c r="BB1448">
        <v>3.0841594045896499</v>
      </c>
      <c r="BC1448">
        <v>15.674812800534299</v>
      </c>
      <c r="BD1448">
        <v>1.50378948447303</v>
      </c>
      <c r="BE1448">
        <v>1.9541668176278999</v>
      </c>
      <c r="BF1448">
        <v>0.278698437810037</v>
      </c>
      <c r="BG1448">
        <v>0.96147173408605602</v>
      </c>
      <c r="BH1448">
        <v>0.71399664573180999</v>
      </c>
      <c r="BI1448">
        <v>2.9805400295185098</v>
      </c>
      <c r="BJ1448">
        <v>0.35635556225292497</v>
      </c>
      <c r="BK1448">
        <v>1.51855139987276</v>
      </c>
      <c r="BL1448">
        <v>1.1056330673928201</v>
      </c>
      <c r="BM1448">
        <v>3.98476028337587</v>
      </c>
      <c r="BN1448">
        <v>0.43675753073964102</v>
      </c>
      <c r="BO1448">
        <v>2.1025278204713098</v>
      </c>
      <c r="BP1448">
        <v>1.4454749321649201</v>
      </c>
      <c r="BQ1448">
        <v>7.1812387315843802</v>
      </c>
      <c r="BR1448">
        <v>1.2233436791123999</v>
      </c>
      <c r="BS1448">
        <v>2.98582506138654</v>
      </c>
      <c r="BT1448">
        <v>2.9720699910854398</v>
      </c>
      <c r="BU1448">
        <v>26.032242635781</v>
      </c>
      <c r="BV1448">
        <v>16.006186700776698</v>
      </c>
      <c r="BW1448">
        <v>0.70630581815545301</v>
      </c>
      <c r="BX1448">
        <v>9.3197501168488497</v>
      </c>
      <c r="BY1448">
        <v>55.0296694420297</v>
      </c>
      <c r="BZ1448">
        <v>25.543516893623998</v>
      </c>
      <c r="CA1448">
        <v>24.037161382045198</v>
      </c>
      <c r="CB1448">
        <v>5.4489911663604804</v>
      </c>
      <c r="CC1448">
        <v>12786</v>
      </c>
      <c r="CD1448">
        <v>12522</v>
      </c>
      <c r="CE1448">
        <v>12436.638402202099</v>
      </c>
      <c r="CF1448">
        <v>434.15325414174703</v>
      </c>
      <c r="CG1448">
        <v>628.72847527632996</v>
      </c>
      <c r="CH1448">
        <v>1032.22232222045</v>
      </c>
    </row>
    <row r="1449" spans="1:86" x14ac:dyDescent="0.2">
      <c r="A1449" t="s">
        <v>166</v>
      </c>
      <c r="B1449">
        <v>2008</v>
      </c>
      <c r="C1449" t="s">
        <v>17</v>
      </c>
      <c r="D1449" t="s">
        <v>943</v>
      </c>
      <c r="E1449">
        <v>3.2882252569164199</v>
      </c>
      <c r="F1449">
        <v>1.1615186743797901</v>
      </c>
      <c r="G1449">
        <v>1.1710475046412101</v>
      </c>
      <c r="H1449">
        <v>0.95565907789542304</v>
      </c>
      <c r="I1449">
        <v>2.9086449860718</v>
      </c>
      <c r="J1449">
        <v>1.1424169309876999</v>
      </c>
      <c r="K1449">
        <v>1.1593583657431801</v>
      </c>
      <c r="L1449">
        <v>0.606869689340924</v>
      </c>
      <c r="M1449">
        <v>1.1102166242757401</v>
      </c>
      <c r="N1449">
        <v>0.78923490171840305</v>
      </c>
      <c r="O1449">
        <v>3.7395952786006E-2</v>
      </c>
      <c r="P1449">
        <v>0.28358576977132999</v>
      </c>
      <c r="Q1449">
        <v>74.413988901211795</v>
      </c>
      <c r="R1449">
        <v>346.827990345003</v>
      </c>
      <c r="S1449">
        <v>421.24197924621501</v>
      </c>
      <c r="T1449">
        <v>424.53020450313102</v>
      </c>
      <c r="U1449">
        <v>63.312056736916702</v>
      </c>
      <c r="V1449">
        <v>295.08421369299901</v>
      </c>
      <c r="W1449">
        <v>358.39627042991498</v>
      </c>
      <c r="X1449">
        <v>361.30491541598701</v>
      </c>
      <c r="Y1449">
        <v>7.3778546723082297</v>
      </c>
      <c r="Z1449">
        <v>0.13262825771268899</v>
      </c>
      <c r="AA1449">
        <v>5.1504103769931101E-2</v>
      </c>
      <c r="AB1449">
        <v>7.1937223108256099</v>
      </c>
      <c r="AC1449">
        <v>0.30418158345690999</v>
      </c>
      <c r="AD1449">
        <v>5.2973278353282603E-2</v>
      </c>
      <c r="AE1449">
        <v>3.4904484240871503E-2</v>
      </c>
      <c r="AF1449">
        <v>0.21630382086275601</v>
      </c>
      <c r="AG1449">
        <v>52.730756553628403</v>
      </c>
      <c r="AH1449">
        <v>52.730756553628403</v>
      </c>
      <c r="AI1449">
        <v>44.205364384025103</v>
      </c>
      <c r="AJ1449">
        <v>44.205364384025103</v>
      </c>
      <c r="AK1449">
        <v>7.4426320320858403</v>
      </c>
      <c r="AL1449">
        <v>7.4426320320858403</v>
      </c>
      <c r="AM1449">
        <v>104.378752969739</v>
      </c>
      <c r="AN1449">
        <v>104.378752969739</v>
      </c>
      <c r="AO1449">
        <v>7.8736766040539496</v>
      </c>
      <c r="AP1449">
        <v>0.80281469372019798</v>
      </c>
      <c r="AQ1449">
        <v>5.7211211192350904</v>
      </c>
      <c r="AR1449">
        <v>1.3497407910986501</v>
      </c>
      <c r="AS1449">
        <v>0.81991944308250098</v>
      </c>
      <c r="AT1449">
        <v>2.51614525224651E-2</v>
      </c>
      <c r="AU1449">
        <v>5.99122226141066E-2</v>
      </c>
      <c r="AV1449">
        <v>0.73484576794592804</v>
      </c>
      <c r="AW1449">
        <v>3.4399059566344001</v>
      </c>
      <c r="AX1449">
        <v>0.228736628654821</v>
      </c>
      <c r="AY1449">
        <v>0.91784653662648596</v>
      </c>
      <c r="AZ1449">
        <v>2.2933227913530998</v>
      </c>
      <c r="BA1449">
        <v>11.578487694918399</v>
      </c>
      <c r="BB1449">
        <v>1.49206574206844</v>
      </c>
      <c r="BC1449">
        <v>9.52308041796217</v>
      </c>
      <c r="BD1449">
        <v>0.56334153488776595</v>
      </c>
      <c r="BE1449">
        <v>0.96549384598857702</v>
      </c>
      <c r="BF1449">
        <v>0.14497547048086801</v>
      </c>
      <c r="BG1449">
        <v>0.56986320751767405</v>
      </c>
      <c r="BH1449">
        <v>0.25065516799003501</v>
      </c>
      <c r="BI1449">
        <v>1.5439907521316201</v>
      </c>
      <c r="BJ1449">
        <v>0.182257897580409</v>
      </c>
      <c r="BK1449">
        <v>0.96447432258242904</v>
      </c>
      <c r="BL1449">
        <v>0.39725853196877697</v>
      </c>
      <c r="BM1449">
        <v>2.1318217983037901</v>
      </c>
      <c r="BN1449">
        <v>0.21212275251867499</v>
      </c>
      <c r="BO1449">
        <v>1.3914475208395001</v>
      </c>
      <c r="BP1449">
        <v>0.52825152494562</v>
      </c>
      <c r="BQ1449">
        <v>3.1277062440740502</v>
      </c>
      <c r="BR1449">
        <v>0.59260678762973396</v>
      </c>
      <c r="BS1449">
        <v>1.59280126525397</v>
      </c>
      <c r="BT1449">
        <v>0.94229819119033997</v>
      </c>
      <c r="BU1449">
        <v>11.4350951959577</v>
      </c>
      <c r="BV1449">
        <v>8.3297123628926997</v>
      </c>
      <c r="BW1449">
        <v>0.51837929824364004</v>
      </c>
      <c r="BX1449">
        <v>2.5870035348214002</v>
      </c>
      <c r="BY1449">
        <v>30.845533559196401</v>
      </c>
      <c r="BZ1449">
        <v>13.2557909152953</v>
      </c>
      <c r="CA1449">
        <v>15.9014400268854</v>
      </c>
      <c r="CB1449">
        <v>1.6883026170156299</v>
      </c>
      <c r="CC1449">
        <v>3787</v>
      </c>
      <c r="CD1449">
        <v>3697</v>
      </c>
      <c r="CE1449">
        <v>3816.7942014760902</v>
      </c>
      <c r="CF1449">
        <v>277.48847750143199</v>
      </c>
      <c r="CG1449">
        <v>396.06803708143502</v>
      </c>
      <c r="CH1449">
        <v>669.00211589651894</v>
      </c>
    </row>
    <row r="1450" spans="1:86" x14ac:dyDescent="0.2">
      <c r="A1450" t="s">
        <v>166</v>
      </c>
      <c r="B1450">
        <v>2008</v>
      </c>
      <c r="C1450" t="s">
        <v>18</v>
      </c>
      <c r="D1450" t="s">
        <v>944</v>
      </c>
      <c r="E1450">
        <v>64.8236642260552</v>
      </c>
      <c r="F1450">
        <v>24.743381214163499</v>
      </c>
      <c r="G1450">
        <v>22.912248853198498</v>
      </c>
      <c r="H1450">
        <v>17.168034158693299</v>
      </c>
      <c r="I1450">
        <v>57.846061129244397</v>
      </c>
      <c r="J1450">
        <v>24.3928814869852</v>
      </c>
      <c r="K1450">
        <v>22.6890493844251</v>
      </c>
      <c r="L1450">
        <v>10.764130257833999</v>
      </c>
      <c r="M1450">
        <v>19.673570872332</v>
      </c>
      <c r="N1450">
        <v>13.8982438612198</v>
      </c>
      <c r="O1450">
        <v>1.7119450685584501</v>
      </c>
      <c r="P1450">
        <v>4.0633819425537796</v>
      </c>
      <c r="Q1450">
        <v>1186.08133180858</v>
      </c>
      <c r="R1450">
        <v>442.07862863958599</v>
      </c>
      <c r="S1450">
        <v>1628.1599604481701</v>
      </c>
      <c r="T1450">
        <v>1692.98362467423</v>
      </c>
      <c r="U1450">
        <v>1026.34020060185</v>
      </c>
      <c r="V1450">
        <v>382.539591705644</v>
      </c>
      <c r="W1450">
        <v>1408.8797923074901</v>
      </c>
      <c r="X1450">
        <v>1466.7258534367299</v>
      </c>
      <c r="Y1450">
        <v>138.00282808224</v>
      </c>
      <c r="Z1450">
        <v>2.43134939863369</v>
      </c>
      <c r="AA1450">
        <v>0.98849114915966296</v>
      </c>
      <c r="AB1450">
        <v>134.582987534447</v>
      </c>
      <c r="AC1450">
        <v>6.20064585690867</v>
      </c>
      <c r="AD1450">
        <v>0.972201316148949</v>
      </c>
      <c r="AE1450">
        <v>0.66606439612191104</v>
      </c>
      <c r="AF1450">
        <v>4.5623801446378103</v>
      </c>
      <c r="AG1450">
        <v>713.07324883524598</v>
      </c>
      <c r="AH1450">
        <v>713.07324883524598</v>
      </c>
      <c r="AI1450">
        <v>830.49539722082898</v>
      </c>
      <c r="AJ1450">
        <v>830.49539722082898</v>
      </c>
      <c r="AK1450">
        <v>133.91146461240501</v>
      </c>
      <c r="AL1450">
        <v>133.91146461240501</v>
      </c>
      <c r="AM1450">
        <v>1677.4801106684799</v>
      </c>
      <c r="AN1450">
        <v>1677.4801106684799</v>
      </c>
      <c r="AO1450">
        <v>149.09292463371</v>
      </c>
      <c r="AP1450">
        <v>15.4649222279473</v>
      </c>
      <c r="AQ1450">
        <v>108.972891155414</v>
      </c>
      <c r="AR1450">
        <v>24.655111250348899</v>
      </c>
      <c r="AS1450">
        <v>16.426200270113899</v>
      </c>
      <c r="AT1450">
        <v>0.49083907321836201</v>
      </c>
      <c r="AU1450">
        <v>1.19217550636795</v>
      </c>
      <c r="AV1450">
        <v>14.7431856905276</v>
      </c>
      <c r="AW1450">
        <v>118.43405528396499</v>
      </c>
      <c r="AX1450">
        <v>4.2955986560826203</v>
      </c>
      <c r="AY1450">
        <v>17.301471513010501</v>
      </c>
      <c r="AZ1450">
        <v>96.836985114871993</v>
      </c>
      <c r="BA1450">
        <v>224.37325851665199</v>
      </c>
      <c r="BB1450">
        <v>29.6805604366564</v>
      </c>
      <c r="BC1450">
        <v>184.53702602745901</v>
      </c>
      <c r="BD1450">
        <v>10.1556720525363</v>
      </c>
      <c r="BE1450">
        <v>17.912246070338501</v>
      </c>
      <c r="BF1450">
        <v>2.7904315499192598</v>
      </c>
      <c r="BG1450">
        <v>10.6124668767612</v>
      </c>
      <c r="BH1450">
        <v>4.5093476436580104</v>
      </c>
      <c r="BI1450">
        <v>29.0425621689214</v>
      </c>
      <c r="BJ1450">
        <v>3.4606463474276699</v>
      </c>
      <c r="BK1450">
        <v>18.2655594833004</v>
      </c>
      <c r="BL1450">
        <v>7.3163563381933301</v>
      </c>
      <c r="BM1450">
        <v>40.3260998390436</v>
      </c>
      <c r="BN1450">
        <v>4.0396157311625602</v>
      </c>
      <c r="BO1450">
        <v>26.589788377458699</v>
      </c>
      <c r="BP1450">
        <v>9.6966957304223307</v>
      </c>
      <c r="BQ1450">
        <v>64.257749978814303</v>
      </c>
      <c r="BR1450">
        <v>17.590716021346999</v>
      </c>
      <c r="BS1450">
        <v>29.2770593947691</v>
      </c>
      <c r="BT1450">
        <v>17.389974562698299</v>
      </c>
      <c r="BU1450">
        <v>207.69255986773899</v>
      </c>
      <c r="BV1450">
        <v>146.72462878606299</v>
      </c>
      <c r="BW1450">
        <v>24.018259540486198</v>
      </c>
      <c r="BX1450">
        <v>36.949671541190099</v>
      </c>
      <c r="BY1450">
        <v>630.64942424258004</v>
      </c>
      <c r="BZ1450">
        <v>285.396914664137</v>
      </c>
      <c r="CA1450">
        <v>311.550514229854</v>
      </c>
      <c r="CB1450">
        <v>33.701995348588603</v>
      </c>
      <c r="CC1450">
        <v>48012</v>
      </c>
      <c r="CD1450">
        <v>48559</v>
      </c>
      <c r="CE1450">
        <v>49570.593650352799</v>
      </c>
      <c r="CF1450">
        <v>4892.8768324908397</v>
      </c>
      <c r="CG1450">
        <v>6781.0306583534102</v>
      </c>
      <c r="CH1450">
        <v>11371.6790632383</v>
      </c>
    </row>
    <row r="1451" spans="1:86" x14ac:dyDescent="0.2">
      <c r="A1451" t="s">
        <v>166</v>
      </c>
      <c r="B1451">
        <v>2008</v>
      </c>
      <c r="C1451" t="s">
        <v>19</v>
      </c>
      <c r="D1451" t="s">
        <v>945</v>
      </c>
      <c r="E1451">
        <v>11.4038524808741</v>
      </c>
      <c r="F1451">
        <v>2.98125695591885</v>
      </c>
      <c r="G1451">
        <v>6.6896673307923402</v>
      </c>
      <c r="H1451">
        <v>1.73292819416287</v>
      </c>
      <c r="I1451">
        <v>10.5707655257086</v>
      </c>
      <c r="J1451">
        <v>2.9220180674362002</v>
      </c>
      <c r="K1451">
        <v>6.6101805995842602</v>
      </c>
      <c r="L1451">
        <v>1.03856685868812</v>
      </c>
      <c r="M1451">
        <v>3.3088835248330599</v>
      </c>
      <c r="N1451">
        <v>2.49441746588947</v>
      </c>
      <c r="O1451">
        <v>0.16754144987004099</v>
      </c>
      <c r="P1451">
        <v>0.64692460907355498</v>
      </c>
      <c r="Q1451">
        <v>194.78408480036401</v>
      </c>
      <c r="R1451">
        <v>101.438894945005</v>
      </c>
      <c r="S1451">
        <v>296.22297974536798</v>
      </c>
      <c r="T1451">
        <v>307.62683222624298</v>
      </c>
      <c r="U1451">
        <v>164.79635285624099</v>
      </c>
      <c r="V1451">
        <v>85.822001021476595</v>
      </c>
      <c r="W1451">
        <v>250.618353877717</v>
      </c>
      <c r="X1451">
        <v>261.18911940342599</v>
      </c>
      <c r="Y1451">
        <v>14.866861791287199</v>
      </c>
      <c r="Z1451">
        <v>0.394891629006134</v>
      </c>
      <c r="AA1451">
        <v>0.216051636368739</v>
      </c>
      <c r="AB1451">
        <v>14.255918525912399</v>
      </c>
      <c r="AC1451">
        <v>0.92432866338273501</v>
      </c>
      <c r="AD1451">
        <v>0.16565972401845799</v>
      </c>
      <c r="AE1451">
        <v>0.24860886006330299</v>
      </c>
      <c r="AF1451">
        <v>0.51006007930097497</v>
      </c>
      <c r="AG1451">
        <v>108.356563715756</v>
      </c>
      <c r="AH1451">
        <v>108.356563715756</v>
      </c>
      <c r="AI1451">
        <v>64.983163120635794</v>
      </c>
      <c r="AJ1451">
        <v>64.983163120635794</v>
      </c>
      <c r="AK1451">
        <v>12.4925541285991</v>
      </c>
      <c r="AL1451">
        <v>12.4925541285991</v>
      </c>
      <c r="AM1451">
        <v>185.83228096499101</v>
      </c>
      <c r="AN1451">
        <v>185.83228096499101</v>
      </c>
      <c r="AO1451">
        <v>31.4174607036502</v>
      </c>
      <c r="AP1451">
        <v>2.1921267206227002</v>
      </c>
      <c r="AQ1451">
        <v>27.057528097195899</v>
      </c>
      <c r="AR1451">
        <v>2.1678058858315699</v>
      </c>
      <c r="AS1451">
        <v>1.93746125182505</v>
      </c>
      <c r="AT1451">
        <v>7.9242635231178096E-2</v>
      </c>
      <c r="AU1451">
        <v>0.19894879557432299</v>
      </c>
      <c r="AV1451">
        <v>1.65926982101954</v>
      </c>
      <c r="AW1451">
        <v>11.3957530119417</v>
      </c>
      <c r="AX1451">
        <v>0.69711898497371305</v>
      </c>
      <c r="AY1451">
        <v>3.99725746996846</v>
      </c>
      <c r="AZ1451">
        <v>6.7013765569994899</v>
      </c>
      <c r="BA1451">
        <v>52.745151989047599</v>
      </c>
      <c r="BB1451">
        <v>4.2544132171225097</v>
      </c>
      <c r="BC1451">
        <v>47.313401252429301</v>
      </c>
      <c r="BD1451">
        <v>1.1773375194957001</v>
      </c>
      <c r="BE1451">
        <v>3.61275985601254</v>
      </c>
      <c r="BF1451">
        <v>0.59343536281927001</v>
      </c>
      <c r="BG1451">
        <v>2.5104459816308502</v>
      </c>
      <c r="BH1451">
        <v>0.50887851156242103</v>
      </c>
      <c r="BI1451">
        <v>5.3141096428869004</v>
      </c>
      <c r="BJ1451">
        <v>0.70625433392741099</v>
      </c>
      <c r="BK1451">
        <v>3.8096906992371302</v>
      </c>
      <c r="BL1451">
        <v>0.79816460972236003</v>
      </c>
      <c r="BM1451">
        <v>7.0334239547654098</v>
      </c>
      <c r="BN1451">
        <v>0.76966328440963006</v>
      </c>
      <c r="BO1451">
        <v>5.1565571124552401</v>
      </c>
      <c r="BP1451">
        <v>1.1072035579005399</v>
      </c>
      <c r="BQ1451">
        <v>12.11687831155</v>
      </c>
      <c r="BR1451">
        <v>2.1786161752692501</v>
      </c>
      <c r="BS1451">
        <v>8.3946466748014892</v>
      </c>
      <c r="BT1451">
        <v>1.5436154614792299</v>
      </c>
      <c r="BU1451">
        <v>34.5818695092998</v>
      </c>
      <c r="BV1451">
        <v>26.293971032751699</v>
      </c>
      <c r="BW1451">
        <v>2.3380082674987901</v>
      </c>
      <c r="BX1451">
        <v>5.9498902090493697</v>
      </c>
      <c r="BY1451">
        <v>128.33455211102901</v>
      </c>
      <c r="BZ1451">
        <v>34.900150766400998</v>
      </c>
      <c r="CA1451">
        <v>91.060317366330395</v>
      </c>
      <c r="CB1451">
        <v>2.3740839782969898</v>
      </c>
      <c r="CC1451">
        <v>8046</v>
      </c>
      <c r="CD1451">
        <v>8064</v>
      </c>
      <c r="CE1451">
        <v>8437.9194994163099</v>
      </c>
      <c r="CF1451">
        <v>1028.9529840741</v>
      </c>
      <c r="CG1451">
        <v>1273.2745092006701</v>
      </c>
      <c r="CH1451">
        <v>2221.9408757380802</v>
      </c>
    </row>
    <row r="1452" spans="1:86" x14ac:dyDescent="0.2">
      <c r="A1452" t="s">
        <v>166</v>
      </c>
      <c r="B1452">
        <v>2008</v>
      </c>
      <c r="C1452" t="s">
        <v>20</v>
      </c>
      <c r="D1452" t="s">
        <v>946</v>
      </c>
      <c r="E1452">
        <v>50.058409249565898</v>
      </c>
      <c r="F1452">
        <v>18.416058826339299</v>
      </c>
      <c r="G1452">
        <v>20.5963846996545</v>
      </c>
      <c r="H1452">
        <v>11.045965723572101</v>
      </c>
      <c r="I1452">
        <v>44.300401136444101</v>
      </c>
      <c r="J1452">
        <v>17.846026452311602</v>
      </c>
      <c r="K1452">
        <v>20.398002818552701</v>
      </c>
      <c r="L1452">
        <v>6.05637186557981</v>
      </c>
      <c r="M1452">
        <v>35.803268987243001</v>
      </c>
      <c r="N1452">
        <v>26.7215882268905</v>
      </c>
      <c r="O1452">
        <v>0.62728722513685098</v>
      </c>
      <c r="P1452">
        <v>8.4543935352157398</v>
      </c>
      <c r="Q1452">
        <v>1770.6520767065001</v>
      </c>
      <c r="R1452">
        <v>252.06052899201299</v>
      </c>
      <c r="S1452">
        <v>2022.7126056985101</v>
      </c>
      <c r="T1452">
        <v>2072.7710149480799</v>
      </c>
      <c r="U1452">
        <v>1595.3944941961599</v>
      </c>
      <c r="V1452">
        <v>227.11179991160199</v>
      </c>
      <c r="W1452">
        <v>1822.5062941077599</v>
      </c>
      <c r="X1452">
        <v>1866.8066952442</v>
      </c>
      <c r="Y1452">
        <v>105.407306772927</v>
      </c>
      <c r="Z1452">
        <v>3.7581670033710401</v>
      </c>
      <c r="AA1452">
        <v>1.12141131896571</v>
      </c>
      <c r="AB1452">
        <v>100.52772845059</v>
      </c>
      <c r="AC1452">
        <v>6.7287566851238498</v>
      </c>
      <c r="AD1452">
        <v>1.59757784880367</v>
      </c>
      <c r="AE1452">
        <v>0.57163287962285303</v>
      </c>
      <c r="AF1452">
        <v>4.5595459566973302</v>
      </c>
      <c r="AG1452">
        <v>586.38771564077501</v>
      </c>
      <c r="AH1452">
        <v>586.38771564077501</v>
      </c>
      <c r="AI1452">
        <v>449.38320879709198</v>
      </c>
      <c r="AJ1452">
        <v>449.38320879709198</v>
      </c>
      <c r="AK1452">
        <v>80.900080965417601</v>
      </c>
      <c r="AL1452">
        <v>80.900080965417601</v>
      </c>
      <c r="AM1452">
        <v>1116.6710054032801</v>
      </c>
      <c r="AN1452">
        <v>1116.6710054032801</v>
      </c>
      <c r="AO1452">
        <v>158.14557811544501</v>
      </c>
      <c r="AP1452">
        <v>17.533123118028499</v>
      </c>
      <c r="AQ1452">
        <v>121.523824438107</v>
      </c>
      <c r="AR1452">
        <v>19.088630559309099</v>
      </c>
      <c r="AS1452">
        <v>15.2207221989848</v>
      </c>
      <c r="AT1452">
        <v>0.56808449074574996</v>
      </c>
      <c r="AU1452">
        <v>1.28304047113396</v>
      </c>
      <c r="AV1452">
        <v>13.369597237105101</v>
      </c>
      <c r="AW1452">
        <v>65.071558354696506</v>
      </c>
      <c r="AX1452">
        <v>6.6555856857283304</v>
      </c>
      <c r="AY1452">
        <v>21.846703130803299</v>
      </c>
      <c r="AZ1452">
        <v>36.569269538164903</v>
      </c>
      <c r="BA1452">
        <v>191.11684586677299</v>
      </c>
      <c r="BB1452">
        <v>32.783847132587503</v>
      </c>
      <c r="BC1452">
        <v>147.034234501529</v>
      </c>
      <c r="BD1452">
        <v>11.298764232656101</v>
      </c>
      <c r="BE1452">
        <v>17.2926915826183</v>
      </c>
      <c r="BF1452">
        <v>4.7768362538164899</v>
      </c>
      <c r="BG1452">
        <v>8.7438707836630094</v>
      </c>
      <c r="BH1452">
        <v>3.7719845451387801</v>
      </c>
      <c r="BI1452">
        <v>28.128722200545202</v>
      </c>
      <c r="BJ1452">
        <v>6.1758041076793901</v>
      </c>
      <c r="BK1452">
        <v>16.016278606670902</v>
      </c>
      <c r="BL1452">
        <v>5.9366394861949097</v>
      </c>
      <c r="BM1452">
        <v>40.198678548324096</v>
      </c>
      <c r="BN1452">
        <v>6.82559308969436</v>
      </c>
      <c r="BO1452">
        <v>24.135620353219299</v>
      </c>
      <c r="BP1452">
        <v>9.2374651054104007</v>
      </c>
      <c r="BQ1452">
        <v>43.467109685563997</v>
      </c>
      <c r="BR1452">
        <v>12.315017765635901</v>
      </c>
      <c r="BS1452">
        <v>19.095046882844599</v>
      </c>
      <c r="BT1452">
        <v>12.057045037083499</v>
      </c>
      <c r="BU1452">
        <v>367.39652069122201</v>
      </c>
      <c r="BV1452">
        <v>280.77989977520002</v>
      </c>
      <c r="BW1452">
        <v>8.6391688914019191</v>
      </c>
      <c r="BX1452">
        <v>77.977452024620902</v>
      </c>
      <c r="BY1452">
        <v>510.09227038823701</v>
      </c>
      <c r="BZ1452">
        <v>210.56571983244501</v>
      </c>
      <c r="CA1452">
        <v>280.97294556516403</v>
      </c>
      <c r="CB1452">
        <v>18.553604990627999</v>
      </c>
      <c r="CC1452">
        <v>49591</v>
      </c>
      <c r="CD1452">
        <v>49234</v>
      </c>
      <c r="CE1452">
        <v>49381.710147170401</v>
      </c>
      <c r="CF1452">
        <v>4118.0492323889903</v>
      </c>
      <c r="CG1452">
        <v>6318.19679066155</v>
      </c>
      <c r="CH1452">
        <v>10787.5331499407</v>
      </c>
    </row>
    <row r="1453" spans="1:86" x14ac:dyDescent="0.2">
      <c r="A1453" t="s">
        <v>166</v>
      </c>
      <c r="B1453">
        <v>2008</v>
      </c>
      <c r="C1453" t="s">
        <v>21</v>
      </c>
      <c r="D1453" t="s">
        <v>947</v>
      </c>
      <c r="E1453">
        <v>5.1727150268829201</v>
      </c>
      <c r="F1453">
        <v>1.43067737339252</v>
      </c>
      <c r="G1453">
        <v>2.34412850673352</v>
      </c>
      <c r="H1453">
        <v>1.39790914675689</v>
      </c>
      <c r="I1453">
        <v>4.5638383302067203</v>
      </c>
      <c r="J1453">
        <v>1.40391782921346</v>
      </c>
      <c r="K1453">
        <v>2.3211473345776801</v>
      </c>
      <c r="L1453">
        <v>0.83877316641556998</v>
      </c>
      <c r="M1453">
        <v>1.7384267355766501</v>
      </c>
      <c r="N1453">
        <v>1.1243687698171101</v>
      </c>
      <c r="O1453">
        <v>0.25254386758316999</v>
      </c>
      <c r="P1453">
        <v>0.36151409817636998</v>
      </c>
      <c r="Q1453">
        <v>0</v>
      </c>
      <c r="R1453">
        <v>50.026547593753797</v>
      </c>
      <c r="S1453">
        <v>50.026547593753797</v>
      </c>
      <c r="T1453">
        <v>55.199262620636702</v>
      </c>
      <c r="U1453">
        <v>0</v>
      </c>
      <c r="V1453">
        <v>43.338537655387398</v>
      </c>
      <c r="W1453">
        <v>43.338537655387398</v>
      </c>
      <c r="X1453">
        <v>47.902375985594098</v>
      </c>
      <c r="Y1453">
        <v>10.9815385223372</v>
      </c>
      <c r="Z1453">
        <v>0.18331180925295201</v>
      </c>
      <c r="AA1453">
        <v>0.122211383478632</v>
      </c>
      <c r="AB1453">
        <v>10.676015329605701</v>
      </c>
      <c r="AC1453">
        <v>0.417065132368029</v>
      </c>
      <c r="AD1453">
        <v>7.4418620629963295E-2</v>
      </c>
      <c r="AE1453">
        <v>6.6865394526417293E-2</v>
      </c>
      <c r="AF1453">
        <v>0.275781117211649</v>
      </c>
      <c r="AG1453">
        <v>79.762769113776997</v>
      </c>
      <c r="AH1453">
        <v>79.762769113776997</v>
      </c>
      <c r="AI1453">
        <v>113.01944506169301</v>
      </c>
      <c r="AJ1453">
        <v>113.01944506169301</v>
      </c>
      <c r="AK1453">
        <v>17.140423769713198</v>
      </c>
      <c r="AL1453">
        <v>17.140423769713198</v>
      </c>
      <c r="AM1453">
        <v>209.92263794518399</v>
      </c>
      <c r="AN1453">
        <v>209.92263794518399</v>
      </c>
      <c r="AO1453">
        <v>16.330971786557999</v>
      </c>
      <c r="AP1453">
        <v>1.0692420620810601</v>
      </c>
      <c r="AQ1453">
        <v>12.5714695009066</v>
      </c>
      <c r="AR1453">
        <v>2.6902602235703501</v>
      </c>
      <c r="AS1453">
        <v>1.1119996484762</v>
      </c>
      <c r="AT1453">
        <v>3.3332190660318298E-2</v>
      </c>
      <c r="AU1453">
        <v>0.13380902359644101</v>
      </c>
      <c r="AV1453">
        <v>0.94485843421944204</v>
      </c>
      <c r="AW1453">
        <v>5.87955628177395</v>
      </c>
      <c r="AX1453">
        <v>0.319094402463937</v>
      </c>
      <c r="AY1453">
        <v>1.9528225345544501</v>
      </c>
      <c r="AZ1453">
        <v>3.6076393447555599</v>
      </c>
      <c r="BA1453">
        <v>21.1632705063694</v>
      </c>
      <c r="BB1453">
        <v>1.93993123224417</v>
      </c>
      <c r="BC1453">
        <v>18.452384681128098</v>
      </c>
      <c r="BD1453">
        <v>0.77095459299714297</v>
      </c>
      <c r="BE1453">
        <v>1.76934673345295</v>
      </c>
      <c r="BF1453">
        <v>0.19975988940189601</v>
      </c>
      <c r="BG1453">
        <v>1.14498553315008</v>
      </c>
      <c r="BH1453">
        <v>0.42460131090097297</v>
      </c>
      <c r="BI1453">
        <v>2.9517686440439301</v>
      </c>
      <c r="BJ1453">
        <v>0.25183936409215302</v>
      </c>
      <c r="BK1453">
        <v>2.0319587197475002</v>
      </c>
      <c r="BL1453">
        <v>0.66797056020428602</v>
      </c>
      <c r="BM1453">
        <v>4.1690327403113896</v>
      </c>
      <c r="BN1453">
        <v>0.29055611318616198</v>
      </c>
      <c r="BO1453">
        <v>3.00754432626018</v>
      </c>
      <c r="BP1453">
        <v>0.87093230086506401</v>
      </c>
      <c r="BQ1453">
        <v>5.6738145912296796</v>
      </c>
      <c r="BR1453">
        <v>0.76131722498772003</v>
      </c>
      <c r="BS1453">
        <v>2.91907521294605</v>
      </c>
      <c r="BT1453">
        <v>1.99342215329592</v>
      </c>
      <c r="BU1453">
        <v>18.689828885318601</v>
      </c>
      <c r="BV1453">
        <v>11.8645129737868</v>
      </c>
      <c r="BW1453">
        <v>3.5409851545126898</v>
      </c>
      <c r="BX1453">
        <v>3.2843307570191298</v>
      </c>
      <c r="BY1453">
        <v>50.198519296653103</v>
      </c>
      <c r="BZ1453">
        <v>15.961356778208801</v>
      </c>
      <c r="CA1453">
        <v>31.8642236582576</v>
      </c>
      <c r="CB1453">
        <v>2.3729388601865802</v>
      </c>
      <c r="CC1453">
        <v>733</v>
      </c>
      <c r="CD1453">
        <v>674</v>
      </c>
      <c r="CE1453">
        <v>850.92412982003702</v>
      </c>
      <c r="CF1453">
        <v>393.13182514250502</v>
      </c>
      <c r="CG1453">
        <v>612.90652886512601</v>
      </c>
      <c r="CH1453">
        <v>1044.3467657071601</v>
      </c>
    </row>
    <row r="1454" spans="1:86" x14ac:dyDescent="0.2">
      <c r="A1454" t="s">
        <v>166</v>
      </c>
      <c r="B1454">
        <v>2008</v>
      </c>
      <c r="C1454" t="s">
        <v>22</v>
      </c>
      <c r="D1454" t="s">
        <v>948</v>
      </c>
      <c r="E1454">
        <v>3261.2627726605401</v>
      </c>
      <c r="F1454">
        <v>3036.2030859360598</v>
      </c>
      <c r="G1454">
        <v>95.497404690564096</v>
      </c>
      <c r="H1454">
        <v>129.56228203392101</v>
      </c>
      <c r="I1454">
        <v>3055.5940747875302</v>
      </c>
      <c r="J1454">
        <v>2927.8522211264299</v>
      </c>
      <c r="K1454">
        <v>94.554739962175503</v>
      </c>
      <c r="L1454">
        <v>33.187113698929103</v>
      </c>
      <c r="M1454">
        <v>5129.0378579009903</v>
      </c>
      <c r="N1454">
        <v>4895.1398829180198</v>
      </c>
      <c r="O1454">
        <v>3.4817737496104302</v>
      </c>
      <c r="P1454">
        <v>230.416201233365</v>
      </c>
      <c r="Q1454">
        <v>947.24206467172496</v>
      </c>
      <c r="R1454">
        <v>375.50222434032202</v>
      </c>
      <c r="S1454">
        <v>1322.7442890120501</v>
      </c>
      <c r="T1454">
        <v>4584.0070616725898</v>
      </c>
      <c r="U1454">
        <v>875.64934888043297</v>
      </c>
      <c r="V1454">
        <v>347.121702582654</v>
      </c>
      <c r="W1454">
        <v>1222.7710514630901</v>
      </c>
      <c r="X1454">
        <v>4278.3651262506201</v>
      </c>
      <c r="Y1454">
        <v>3647.9164288873699</v>
      </c>
      <c r="Z1454">
        <v>639.30270942888296</v>
      </c>
      <c r="AA1454">
        <v>4.7743363054144901</v>
      </c>
      <c r="AB1454">
        <v>3003.8393831530798</v>
      </c>
      <c r="AC1454">
        <v>345.824814435223</v>
      </c>
      <c r="AD1454">
        <v>309.96072843592799</v>
      </c>
      <c r="AE1454">
        <v>2.7627728884334002</v>
      </c>
      <c r="AF1454">
        <v>33.101313110862101</v>
      </c>
      <c r="AG1454">
        <v>3507.0012045303201</v>
      </c>
      <c r="AH1454">
        <v>3507.0012045303201</v>
      </c>
      <c r="AI1454">
        <v>730.66537262669101</v>
      </c>
      <c r="AJ1454">
        <v>730.66537262669101</v>
      </c>
      <c r="AK1454">
        <v>7183.3345289845702</v>
      </c>
      <c r="AL1454">
        <v>7183.3345289845702</v>
      </c>
      <c r="AM1454">
        <v>11421.001106141601</v>
      </c>
      <c r="AN1454">
        <v>11421.001106141601</v>
      </c>
      <c r="AO1454">
        <v>3057.6819094295902</v>
      </c>
      <c r="AP1454">
        <v>2184.8071408955998</v>
      </c>
      <c r="AQ1454">
        <v>561.64354791801998</v>
      </c>
      <c r="AR1454">
        <v>311.23122061596803</v>
      </c>
      <c r="AS1454">
        <v>221.61773048580699</v>
      </c>
      <c r="AT1454">
        <v>108.03756793206</v>
      </c>
      <c r="AU1454">
        <v>5.4830671926435697</v>
      </c>
      <c r="AV1454">
        <v>108.097095361103</v>
      </c>
      <c r="AW1454">
        <v>1931.60947824818</v>
      </c>
      <c r="AX1454">
        <v>1204.2964530121801</v>
      </c>
      <c r="AY1454">
        <v>101.576174678063</v>
      </c>
      <c r="AZ1454">
        <v>625.73685055793806</v>
      </c>
      <c r="BA1454">
        <v>5437.7562310682697</v>
      </c>
      <c r="BB1454">
        <v>4453.2622731579404</v>
      </c>
      <c r="BC1454">
        <v>748.21645770827899</v>
      </c>
      <c r="BD1454">
        <v>236.277500202059</v>
      </c>
      <c r="BE1454">
        <v>758.29518755431297</v>
      </c>
      <c r="BF1454">
        <v>647.68540292229602</v>
      </c>
      <c r="BG1454">
        <v>47.3661633502428</v>
      </c>
      <c r="BH1454">
        <v>63.2436212817748</v>
      </c>
      <c r="BI1454">
        <v>990.31135790275403</v>
      </c>
      <c r="BJ1454">
        <v>822.60204464715196</v>
      </c>
      <c r="BK1454">
        <v>82.023454966974299</v>
      </c>
      <c r="BL1454">
        <v>85.685858288631593</v>
      </c>
      <c r="BM1454">
        <v>1109.87395707835</v>
      </c>
      <c r="BN1454">
        <v>884.81504978718306</v>
      </c>
      <c r="BO1454">
        <v>119.865132456777</v>
      </c>
      <c r="BP1454">
        <v>105.19377483439401</v>
      </c>
      <c r="BQ1454">
        <v>2273.8508226589101</v>
      </c>
      <c r="BR1454">
        <v>2018.5027734047501</v>
      </c>
      <c r="BS1454">
        <v>124.599822594649</v>
      </c>
      <c r="BT1454">
        <v>130.748226659506</v>
      </c>
      <c r="BU1454">
        <v>54024.281936936597</v>
      </c>
      <c r="BV1454">
        <v>51653.2434452753</v>
      </c>
      <c r="BW1454">
        <v>49.884600199930901</v>
      </c>
      <c r="BX1454">
        <v>2321.1538914617099</v>
      </c>
      <c r="BY1454">
        <v>28813.934062201799</v>
      </c>
      <c r="BZ1454">
        <v>27284.073175670899</v>
      </c>
      <c r="CA1454">
        <v>1298.4255698837901</v>
      </c>
      <c r="CB1454">
        <v>231.43531664715701</v>
      </c>
      <c r="CC1454">
        <v>76970</v>
      </c>
      <c r="CD1454">
        <v>69005</v>
      </c>
      <c r="CE1454">
        <v>92753.065164148094</v>
      </c>
      <c r="CF1454">
        <v>40148.437046971601</v>
      </c>
      <c r="CG1454">
        <v>23828.482913502899</v>
      </c>
      <c r="CH1454">
        <v>40577.244921558202</v>
      </c>
    </row>
    <row r="1455" spans="1:86" x14ac:dyDescent="0.2">
      <c r="A1455" t="s">
        <v>166</v>
      </c>
      <c r="B1455">
        <v>2008</v>
      </c>
      <c r="C1455" t="s">
        <v>78</v>
      </c>
      <c r="D1455" t="s">
        <v>949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164.73920802609899</v>
      </c>
      <c r="S1455">
        <v>164.73920802609899</v>
      </c>
      <c r="T1455">
        <v>164.73920802609899</v>
      </c>
      <c r="U1455">
        <v>0</v>
      </c>
      <c r="V1455">
        <v>59.874453360534197</v>
      </c>
      <c r="W1455">
        <v>59.874453360534197</v>
      </c>
      <c r="X1455">
        <v>59.874453360534197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0</v>
      </c>
      <c r="BY1455">
        <v>0</v>
      </c>
      <c r="BZ1455">
        <v>0</v>
      </c>
      <c r="CA1455">
        <v>0</v>
      </c>
      <c r="CB1455">
        <v>0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</row>
    <row r="1456" spans="1:86" x14ac:dyDescent="0.2">
      <c r="A1456" t="s">
        <v>166</v>
      </c>
      <c r="B1456">
        <v>2008</v>
      </c>
      <c r="C1456" t="s">
        <v>23</v>
      </c>
      <c r="D1456" t="s">
        <v>950</v>
      </c>
      <c r="E1456">
        <v>2.1279676083029599</v>
      </c>
      <c r="F1456">
        <v>0.58361443976141003</v>
      </c>
      <c r="G1456">
        <v>0.98294782490777899</v>
      </c>
      <c r="H1456">
        <v>0.56140534363376704</v>
      </c>
      <c r="I1456">
        <v>1.97055797254862</v>
      </c>
      <c r="J1456">
        <v>0.57206419989343804</v>
      </c>
      <c r="K1456">
        <v>0.97376385634577201</v>
      </c>
      <c r="L1456">
        <v>0.42472991630940599</v>
      </c>
      <c r="M1456">
        <v>0.54267807207282404</v>
      </c>
      <c r="N1456">
        <v>0.42893997370702203</v>
      </c>
      <c r="O1456">
        <v>3.3960496123584802E-2</v>
      </c>
      <c r="P1456">
        <v>7.9777602242216403E-2</v>
      </c>
      <c r="Q1456">
        <v>0</v>
      </c>
      <c r="R1456">
        <v>0</v>
      </c>
      <c r="S1456">
        <v>0</v>
      </c>
      <c r="T1456">
        <v>2.1279676083029599</v>
      </c>
      <c r="U1456">
        <v>0</v>
      </c>
      <c r="V1456">
        <v>0</v>
      </c>
      <c r="W1456">
        <v>0</v>
      </c>
      <c r="X1456">
        <v>1.97055797254862</v>
      </c>
      <c r="Y1456">
        <v>2.9183927158040701</v>
      </c>
      <c r="Z1456">
        <v>7.5895629516113006E-2</v>
      </c>
      <c r="AA1456">
        <v>5.7040088899602402E-2</v>
      </c>
      <c r="AB1456">
        <v>2.7854569973883501</v>
      </c>
      <c r="AC1456">
        <v>0.19756590764642701</v>
      </c>
      <c r="AD1456">
        <v>3.2392111174725798E-2</v>
      </c>
      <c r="AE1456">
        <v>2.6033444092341599E-2</v>
      </c>
      <c r="AF1456">
        <v>0.13914035237935901</v>
      </c>
      <c r="AG1456">
        <v>19.5230534218211</v>
      </c>
      <c r="AH1456">
        <v>19.5230534218211</v>
      </c>
      <c r="AI1456">
        <v>4.7303467714180796</v>
      </c>
      <c r="AJ1456">
        <v>4.7303467714180796</v>
      </c>
      <c r="AK1456">
        <v>1.3130702092636299</v>
      </c>
      <c r="AL1456">
        <v>1.3130702092636299</v>
      </c>
      <c r="AM1456">
        <v>25.566470402502802</v>
      </c>
      <c r="AN1456">
        <v>25.566470402502802</v>
      </c>
      <c r="AO1456">
        <v>7.6529801836260702</v>
      </c>
      <c r="AP1456">
        <v>0.50421804994480102</v>
      </c>
      <c r="AQ1456">
        <v>6.9439136454631596</v>
      </c>
      <c r="AR1456">
        <v>0.20484848821812701</v>
      </c>
      <c r="AS1456">
        <v>0.60148969538545105</v>
      </c>
      <c r="AT1456">
        <v>1.48993297603707E-2</v>
      </c>
      <c r="AU1456">
        <v>4.9090729988016599E-2</v>
      </c>
      <c r="AV1456">
        <v>0.53749963563706304</v>
      </c>
      <c r="AW1456">
        <v>9.4952869058373501</v>
      </c>
      <c r="AX1456">
        <v>0.13382263320034701</v>
      </c>
      <c r="AY1456">
        <v>1.03573370214764</v>
      </c>
      <c r="AZ1456">
        <v>8.3257305704893696</v>
      </c>
      <c r="BA1456">
        <v>7.3323164025538698</v>
      </c>
      <c r="BB1456">
        <v>0.87688794408862003</v>
      </c>
      <c r="BC1456">
        <v>6.1367958684837998</v>
      </c>
      <c r="BD1456">
        <v>0.31863258998143201</v>
      </c>
      <c r="BE1456">
        <v>0.72433399098100004</v>
      </c>
      <c r="BF1456">
        <v>8.7484105869030201E-2</v>
      </c>
      <c r="BG1456">
        <v>0.38704120022152</v>
      </c>
      <c r="BH1456">
        <v>0.24980868489044999</v>
      </c>
      <c r="BI1456">
        <v>1.4133541366681901</v>
      </c>
      <c r="BJ1456">
        <v>0.114045450006757</v>
      </c>
      <c r="BK1456">
        <v>0.75650306783174803</v>
      </c>
      <c r="BL1456">
        <v>0.54280561882968903</v>
      </c>
      <c r="BM1456">
        <v>2.2408316475602001</v>
      </c>
      <c r="BN1456">
        <v>0.12719664018635299</v>
      </c>
      <c r="BO1456">
        <v>1.18407393530895</v>
      </c>
      <c r="BP1456">
        <v>0.92956107206489402</v>
      </c>
      <c r="BQ1456">
        <v>0.95491411380138402</v>
      </c>
      <c r="BR1456">
        <v>0.30388368041526098</v>
      </c>
      <c r="BS1456">
        <v>0.33205876406278401</v>
      </c>
      <c r="BT1456">
        <v>0.31897166932333898</v>
      </c>
      <c r="BU1456">
        <v>5.6922318873642599</v>
      </c>
      <c r="BV1456">
        <v>4.5008984577670601</v>
      </c>
      <c r="BW1456">
        <v>0.46262129361063298</v>
      </c>
      <c r="BX1456">
        <v>0.72871213598656903</v>
      </c>
      <c r="BY1456">
        <v>20.450602504905</v>
      </c>
      <c r="BZ1456">
        <v>6.7680405374344002</v>
      </c>
      <c r="CA1456">
        <v>13.487370580346299</v>
      </c>
      <c r="CB1456">
        <v>0.195191387124346</v>
      </c>
      <c r="CC1456">
        <v>172</v>
      </c>
      <c r="CD1456">
        <v>163</v>
      </c>
      <c r="CE1456">
        <v>204.41359397128801</v>
      </c>
      <c r="CF1456">
        <v>106.346348939276</v>
      </c>
      <c r="CG1456">
        <v>161.79759110268299</v>
      </c>
      <c r="CH1456">
        <v>280.34889262354</v>
      </c>
    </row>
    <row r="1457" spans="1:86" x14ac:dyDescent="0.2">
      <c r="A1457" t="s">
        <v>166</v>
      </c>
      <c r="B1457">
        <v>2008</v>
      </c>
      <c r="C1457" t="s">
        <v>24</v>
      </c>
      <c r="D1457" t="s">
        <v>951</v>
      </c>
      <c r="E1457">
        <v>1994.7520611238899</v>
      </c>
      <c r="F1457">
        <v>440.64446493986298</v>
      </c>
      <c r="G1457">
        <v>1125.23875752764</v>
      </c>
      <c r="H1457">
        <v>428.86883865638401</v>
      </c>
      <c r="I1457">
        <v>1669.36024559405</v>
      </c>
      <c r="J1457">
        <v>431.03115848831101</v>
      </c>
      <c r="K1457">
        <v>1115.4510443786401</v>
      </c>
      <c r="L1457">
        <v>122.878042727097</v>
      </c>
      <c r="M1457">
        <v>594.15065554383102</v>
      </c>
      <c r="N1457">
        <v>393.82983458380198</v>
      </c>
      <c r="O1457">
        <v>46.151921884220499</v>
      </c>
      <c r="P1457">
        <v>154.16889907580901</v>
      </c>
      <c r="Q1457">
        <v>0</v>
      </c>
      <c r="R1457">
        <v>22.572418135057202</v>
      </c>
      <c r="S1457">
        <v>22.572418135057202</v>
      </c>
      <c r="T1457">
        <v>2017.3244792589401</v>
      </c>
      <c r="U1457">
        <v>0</v>
      </c>
      <c r="V1457">
        <v>20.577476078205901</v>
      </c>
      <c r="W1457">
        <v>20.577476078205901</v>
      </c>
      <c r="X1457">
        <v>1689.9377216722501</v>
      </c>
      <c r="Y1457">
        <v>5101.3285402623796</v>
      </c>
      <c r="Z1457">
        <v>77.806790099838096</v>
      </c>
      <c r="AA1457">
        <v>67.541349760464499</v>
      </c>
      <c r="AB1457">
        <v>4955.9804004020798</v>
      </c>
      <c r="AC1457">
        <v>337.56386240286901</v>
      </c>
      <c r="AD1457">
        <v>25.732002345824501</v>
      </c>
      <c r="AE1457">
        <v>27.1784543791637</v>
      </c>
      <c r="AF1457">
        <v>284.65340567788098</v>
      </c>
      <c r="AG1457">
        <v>91763.941543207198</v>
      </c>
      <c r="AH1457">
        <v>91763.941543207198</v>
      </c>
      <c r="AI1457">
        <v>4362.8671915165696</v>
      </c>
      <c r="AJ1457">
        <v>4362.8671915165696</v>
      </c>
      <c r="AK1457">
        <v>1147.37176820677</v>
      </c>
      <c r="AL1457">
        <v>1147.37176820677</v>
      </c>
      <c r="AM1457">
        <v>97274.180502930496</v>
      </c>
      <c r="AN1457">
        <v>97274.180502930496</v>
      </c>
      <c r="AO1457">
        <v>7556.7390056084396</v>
      </c>
      <c r="AP1457">
        <v>607.75748482179995</v>
      </c>
      <c r="AQ1457">
        <v>6717.9693004396504</v>
      </c>
      <c r="AR1457">
        <v>231.012220346964</v>
      </c>
      <c r="AS1457">
        <v>1102.7638193707901</v>
      </c>
      <c r="AT1457">
        <v>12.417221415301499</v>
      </c>
      <c r="AU1457">
        <v>91.877272766874299</v>
      </c>
      <c r="AV1457">
        <v>998.46932518860899</v>
      </c>
      <c r="AW1457">
        <v>4767.7863748704103</v>
      </c>
      <c r="AX1457">
        <v>126.785733842548</v>
      </c>
      <c r="AY1457">
        <v>1086.6878781569401</v>
      </c>
      <c r="AZ1457">
        <v>3554.3127628709299</v>
      </c>
      <c r="BA1457">
        <v>8447.9249799907593</v>
      </c>
      <c r="BB1457">
        <v>599.57684009427896</v>
      </c>
      <c r="BC1457">
        <v>7446.2220988505396</v>
      </c>
      <c r="BD1457">
        <v>402.12604104593498</v>
      </c>
      <c r="BE1457">
        <v>607.21838845899504</v>
      </c>
      <c r="BF1457">
        <v>79.550837779947202</v>
      </c>
      <c r="BG1457">
        <v>437.84030064453498</v>
      </c>
      <c r="BH1457">
        <v>89.827250034512701</v>
      </c>
      <c r="BI1457">
        <v>1220.7989166214199</v>
      </c>
      <c r="BJ1457">
        <v>96.438331243596707</v>
      </c>
      <c r="BK1457">
        <v>932.46748098114801</v>
      </c>
      <c r="BL1457">
        <v>191.89310439667599</v>
      </c>
      <c r="BM1457">
        <v>1862.02848526148</v>
      </c>
      <c r="BN1457">
        <v>104.43765560176899</v>
      </c>
      <c r="BO1457">
        <v>1496.1324491345399</v>
      </c>
      <c r="BP1457">
        <v>261.45838052516399</v>
      </c>
      <c r="BQ1457">
        <v>1260.31421390736</v>
      </c>
      <c r="BR1457">
        <v>238.756316142515</v>
      </c>
      <c r="BS1457">
        <v>858.66949373760599</v>
      </c>
      <c r="BT1457">
        <v>162.88840402724099</v>
      </c>
      <c r="BU1457">
        <v>6212.72248180524</v>
      </c>
      <c r="BV1457">
        <v>4160.0412821969403</v>
      </c>
      <c r="BW1457">
        <v>640.28914462714704</v>
      </c>
      <c r="BX1457">
        <v>1412.3920549811701</v>
      </c>
      <c r="BY1457">
        <v>21061.5267520821</v>
      </c>
      <c r="BZ1457">
        <v>5486.4420608406699</v>
      </c>
      <c r="CA1457">
        <v>15388.625118984301</v>
      </c>
      <c r="CB1457">
        <v>186.45957225706999</v>
      </c>
      <c r="CC1457">
        <v>20073</v>
      </c>
      <c r="CD1457">
        <v>19533</v>
      </c>
      <c r="CE1457">
        <v>22311.5720324799</v>
      </c>
      <c r="CF1457">
        <v>114917.808615965</v>
      </c>
      <c r="CG1457">
        <v>178433.545974935</v>
      </c>
      <c r="CH1457">
        <v>305254.02108366397</v>
      </c>
    </row>
    <row r="1458" spans="1:86" x14ac:dyDescent="0.2">
      <c r="A1458" t="s">
        <v>166</v>
      </c>
      <c r="B1458">
        <v>2008</v>
      </c>
      <c r="C1458" t="s">
        <v>25</v>
      </c>
      <c r="D1458" t="s">
        <v>952</v>
      </c>
      <c r="E1458">
        <v>1238.1252775957601</v>
      </c>
      <c r="F1458">
        <v>93.585293726551399</v>
      </c>
      <c r="G1458">
        <v>1055.51064391213</v>
      </c>
      <c r="H1458">
        <v>89.029339957077894</v>
      </c>
      <c r="I1458">
        <v>1180.0116882683001</v>
      </c>
      <c r="J1458">
        <v>91.546648970273594</v>
      </c>
      <c r="K1458">
        <v>1048.85865074004</v>
      </c>
      <c r="L1458">
        <v>39.6063885579889</v>
      </c>
      <c r="M1458">
        <v>156.18427771341999</v>
      </c>
      <c r="N1458">
        <v>83.814840346479102</v>
      </c>
      <c r="O1458">
        <v>52.260002430350703</v>
      </c>
      <c r="P1458">
        <v>20.109434936590102</v>
      </c>
      <c r="Q1458">
        <v>2.49292593175463</v>
      </c>
      <c r="R1458">
        <v>286.576042897994</v>
      </c>
      <c r="S1458">
        <v>289.068968829749</v>
      </c>
      <c r="T1458">
        <v>1527.1942464255101</v>
      </c>
      <c r="U1458">
        <v>2.1162208229570898</v>
      </c>
      <c r="V1458">
        <v>243.271643820772</v>
      </c>
      <c r="W1458">
        <v>245.38786464373001</v>
      </c>
      <c r="X1458">
        <v>1425.39955291203</v>
      </c>
      <c r="Y1458">
        <v>799.49578753313597</v>
      </c>
      <c r="Z1458">
        <v>15.624647895827399</v>
      </c>
      <c r="AA1458">
        <v>30.532915515084401</v>
      </c>
      <c r="AB1458">
        <v>753.33822412222503</v>
      </c>
      <c r="AC1458">
        <v>71.562346118253799</v>
      </c>
      <c r="AD1458">
        <v>5.5302971774562302</v>
      </c>
      <c r="AE1458">
        <v>19.7606385376193</v>
      </c>
      <c r="AF1458">
        <v>46.271410403178102</v>
      </c>
      <c r="AG1458">
        <v>16190.028231222001</v>
      </c>
      <c r="AH1458">
        <v>16190.028231222001</v>
      </c>
      <c r="AI1458">
        <v>439.20003823883502</v>
      </c>
      <c r="AJ1458">
        <v>439.20003823883502</v>
      </c>
      <c r="AK1458">
        <v>171.72272612011699</v>
      </c>
      <c r="AL1458">
        <v>171.72272612011699</v>
      </c>
      <c r="AM1458">
        <v>16800.950995580999</v>
      </c>
      <c r="AN1458">
        <v>16800.950995580999</v>
      </c>
      <c r="AO1458">
        <v>2751.7948565791598</v>
      </c>
      <c r="AP1458">
        <v>112.41155718473399</v>
      </c>
      <c r="AQ1458">
        <v>2611.4815221280601</v>
      </c>
      <c r="AR1458">
        <v>27.901777266369798</v>
      </c>
      <c r="AS1458">
        <v>202.472628932986</v>
      </c>
      <c r="AT1458">
        <v>2.8414806201262799</v>
      </c>
      <c r="AU1458">
        <v>15.077352212769</v>
      </c>
      <c r="AV1458">
        <v>184.55379610009101</v>
      </c>
      <c r="AW1458">
        <v>1364.4936915143601</v>
      </c>
      <c r="AX1458">
        <v>26.255980062481001</v>
      </c>
      <c r="AY1458">
        <v>416.70743726478003</v>
      </c>
      <c r="AZ1458">
        <v>921.53027418710406</v>
      </c>
      <c r="BA1458">
        <v>8370.4405535663609</v>
      </c>
      <c r="BB1458">
        <v>120.293246347349</v>
      </c>
      <c r="BC1458">
        <v>8181.8585495111101</v>
      </c>
      <c r="BD1458">
        <v>68.288757707911003</v>
      </c>
      <c r="BE1458">
        <v>324.65826530700298</v>
      </c>
      <c r="BF1458">
        <v>15.8315722558483</v>
      </c>
      <c r="BG1458">
        <v>286.53351621954198</v>
      </c>
      <c r="BH1458">
        <v>22.293176831613</v>
      </c>
      <c r="BI1458">
        <v>705.85331426454297</v>
      </c>
      <c r="BJ1458">
        <v>19.334224265246</v>
      </c>
      <c r="BK1458">
        <v>647.11818630784899</v>
      </c>
      <c r="BL1458">
        <v>39.400903691448903</v>
      </c>
      <c r="BM1458">
        <v>1139.3651124769699</v>
      </c>
      <c r="BN1458">
        <v>21.004979075848301</v>
      </c>
      <c r="BO1458">
        <v>1069.0227821158901</v>
      </c>
      <c r="BP1458">
        <v>49.337351285229502</v>
      </c>
      <c r="BQ1458">
        <v>254.73646699627099</v>
      </c>
      <c r="BR1458">
        <v>44.316796043738599</v>
      </c>
      <c r="BS1458">
        <v>184.81629979300899</v>
      </c>
      <c r="BT1458">
        <v>25.6033711595238</v>
      </c>
      <c r="BU1458">
        <v>1809.2252780051299</v>
      </c>
      <c r="BV1458">
        <v>884.24261205995504</v>
      </c>
      <c r="BW1458">
        <v>738.79020366883196</v>
      </c>
      <c r="BX1458">
        <v>186.19246227634599</v>
      </c>
      <c r="BY1458">
        <v>15719.2813266352</v>
      </c>
      <c r="BZ1458">
        <v>1130.1668198816201</v>
      </c>
      <c r="CA1458">
        <v>14569.063492271</v>
      </c>
      <c r="CB1458">
        <v>20.051014482562401</v>
      </c>
      <c r="CC1458">
        <v>28470</v>
      </c>
      <c r="CD1458">
        <v>27812</v>
      </c>
      <c r="CE1458">
        <v>34431.277432606403</v>
      </c>
      <c r="CF1458">
        <v>31650.311011464099</v>
      </c>
      <c r="CG1458">
        <v>50437.3266941416</v>
      </c>
      <c r="CH1458">
        <v>88313.962787686396</v>
      </c>
    </row>
    <row r="1459" spans="1:86" x14ac:dyDescent="0.2">
      <c r="A1459" t="s">
        <v>166</v>
      </c>
      <c r="B1459">
        <v>2008</v>
      </c>
      <c r="C1459" t="s">
        <v>26</v>
      </c>
      <c r="D1459" t="s">
        <v>953</v>
      </c>
      <c r="E1459">
        <v>253.202046014383</v>
      </c>
      <c r="F1459">
        <v>2.45369097371209</v>
      </c>
      <c r="G1459">
        <v>248.457078210482</v>
      </c>
      <c r="H1459">
        <v>2.29127683018906</v>
      </c>
      <c r="I1459">
        <v>247.774812775047</v>
      </c>
      <c r="J1459">
        <v>2.4189614909194899</v>
      </c>
      <c r="K1459">
        <v>244.693177994938</v>
      </c>
      <c r="L1459">
        <v>0.66267328918962298</v>
      </c>
      <c r="M1459">
        <v>1.9681461337866399</v>
      </c>
      <c r="N1459">
        <v>1.2695779991284499</v>
      </c>
      <c r="O1459">
        <v>0.14526167316011099</v>
      </c>
      <c r="P1459">
        <v>0.55330646149808504</v>
      </c>
      <c r="Q1459">
        <v>128.62939584395701</v>
      </c>
      <c r="R1459">
        <v>712.16789143649601</v>
      </c>
      <c r="S1459">
        <v>840.79728728045302</v>
      </c>
      <c r="T1459">
        <v>1093.99933329484</v>
      </c>
      <c r="U1459">
        <v>124.645158433036</v>
      </c>
      <c r="V1459">
        <v>690.10881281530806</v>
      </c>
      <c r="W1459">
        <v>814.75397124834399</v>
      </c>
      <c r="X1459">
        <v>1062.52878402339</v>
      </c>
      <c r="Y1459">
        <v>39.364659079129702</v>
      </c>
      <c r="Z1459">
        <v>0.34025589756081898</v>
      </c>
      <c r="AA1459">
        <v>1.8702574058050601</v>
      </c>
      <c r="AB1459">
        <v>37.154145775763901</v>
      </c>
      <c r="AC1459">
        <v>14.4146610706612</v>
      </c>
      <c r="AD1459">
        <v>8.7996930716700894E-2</v>
      </c>
      <c r="AE1459">
        <v>12.473636846977</v>
      </c>
      <c r="AF1459">
        <v>1.85302729296753</v>
      </c>
      <c r="AG1459">
        <v>118.418298841263</v>
      </c>
      <c r="AH1459">
        <v>118.418298841263</v>
      </c>
      <c r="AI1459">
        <v>24.285503995996098</v>
      </c>
      <c r="AJ1459">
        <v>24.285503995996098</v>
      </c>
      <c r="AK1459">
        <v>4.90774123471921</v>
      </c>
      <c r="AL1459">
        <v>4.90774123471921</v>
      </c>
      <c r="AM1459">
        <v>147.61154407197799</v>
      </c>
      <c r="AN1459">
        <v>147.61154407197799</v>
      </c>
      <c r="AO1459">
        <v>294.26606055957001</v>
      </c>
      <c r="AP1459">
        <v>3.3130271488993102</v>
      </c>
      <c r="AQ1459">
        <v>289.93181485610501</v>
      </c>
      <c r="AR1459">
        <v>1.0212185545651999</v>
      </c>
      <c r="AS1459">
        <v>9.7790758761669991</v>
      </c>
      <c r="AT1459">
        <v>7.5023112384360796E-2</v>
      </c>
      <c r="AU1459">
        <v>2.2590914343052901</v>
      </c>
      <c r="AV1459">
        <v>7.44496132947733</v>
      </c>
      <c r="AW1459">
        <v>102.057489427429</v>
      </c>
      <c r="AX1459">
        <v>0.526979612679497</v>
      </c>
      <c r="AY1459">
        <v>86.915560468726298</v>
      </c>
      <c r="AZ1459">
        <v>14.614949346023399</v>
      </c>
      <c r="BA1459">
        <v>4893.5672678679402</v>
      </c>
      <c r="BB1459">
        <v>2.8998004265001098</v>
      </c>
      <c r="BC1459">
        <v>4888.2302846310604</v>
      </c>
      <c r="BD1459">
        <v>2.4371828103665498</v>
      </c>
      <c r="BE1459">
        <v>341.499692903008</v>
      </c>
      <c r="BF1459">
        <v>0.39725357777117698</v>
      </c>
      <c r="BG1459">
        <v>340.56252996712499</v>
      </c>
      <c r="BH1459">
        <v>0.53990935811192697</v>
      </c>
      <c r="BI1459">
        <v>379.59710200158599</v>
      </c>
      <c r="BJ1459">
        <v>0.45807221014299498</v>
      </c>
      <c r="BK1459">
        <v>377.96680882989199</v>
      </c>
      <c r="BL1459">
        <v>1.17222096155042</v>
      </c>
      <c r="BM1459">
        <v>381.30804742751099</v>
      </c>
      <c r="BN1459">
        <v>0.50342903370383896</v>
      </c>
      <c r="BO1459">
        <v>379.33781778813602</v>
      </c>
      <c r="BP1459">
        <v>1.4668006056696301</v>
      </c>
      <c r="BQ1459">
        <v>1702.5555588766599</v>
      </c>
      <c r="BR1459">
        <v>0.95827458795642295</v>
      </c>
      <c r="BS1459">
        <v>1700.65132013363</v>
      </c>
      <c r="BT1459">
        <v>0.94596415506829801</v>
      </c>
      <c r="BU1459">
        <v>20.378607186249099</v>
      </c>
      <c r="BV1459">
        <v>13.400175240982099</v>
      </c>
      <c r="BW1459">
        <v>2.0240751485461002</v>
      </c>
      <c r="BX1459">
        <v>4.9543567967208899</v>
      </c>
      <c r="BY1459">
        <v>3189.4144107964898</v>
      </c>
      <c r="BZ1459">
        <v>34.765983983234797</v>
      </c>
      <c r="CA1459">
        <v>3153.6528700287199</v>
      </c>
      <c r="CB1459">
        <v>0.99555678453183205</v>
      </c>
      <c r="CC1459">
        <v>1215</v>
      </c>
      <c r="CD1459">
        <v>1152</v>
      </c>
      <c r="CE1459">
        <v>1163.71925954883</v>
      </c>
      <c r="CF1459">
        <v>722.17465811143904</v>
      </c>
      <c r="CG1459">
        <v>996.64484701563197</v>
      </c>
      <c r="CH1459">
        <v>1720.2640973830701</v>
      </c>
    </row>
    <row r="1460" spans="1:86" x14ac:dyDescent="0.2">
      <c r="A1460" t="s">
        <v>166</v>
      </c>
      <c r="B1460">
        <v>2008</v>
      </c>
      <c r="C1460" t="s">
        <v>27</v>
      </c>
      <c r="D1460" t="s">
        <v>954</v>
      </c>
      <c r="E1460">
        <v>564.33217606149401</v>
      </c>
      <c r="F1460">
        <v>4.9571662902508198</v>
      </c>
      <c r="G1460">
        <v>555.21359841155197</v>
      </c>
      <c r="H1460">
        <v>4.1614113596928197</v>
      </c>
      <c r="I1460">
        <v>553.59301565449402</v>
      </c>
      <c r="J1460">
        <v>4.8553153076809803</v>
      </c>
      <c r="K1460">
        <v>547.54872562877699</v>
      </c>
      <c r="L1460">
        <v>1.1889747180366199</v>
      </c>
      <c r="M1460">
        <v>6.0977287518714203</v>
      </c>
      <c r="N1460">
        <v>4.1594309081775096</v>
      </c>
      <c r="O1460">
        <v>0.50585188006939596</v>
      </c>
      <c r="P1460">
        <v>1.4324459636245299</v>
      </c>
      <c r="Q1460">
        <v>927.83125979804595</v>
      </c>
      <c r="R1460">
        <v>782.00084299672596</v>
      </c>
      <c r="S1460">
        <v>1709.83210279477</v>
      </c>
      <c r="T1460">
        <v>2274.1642788562699</v>
      </c>
      <c r="U1460">
        <v>872.76726253615095</v>
      </c>
      <c r="V1460">
        <v>735.59144277136204</v>
      </c>
      <c r="W1460">
        <v>1608.35870530751</v>
      </c>
      <c r="X1460">
        <v>2161.9517209620099</v>
      </c>
      <c r="Y1460">
        <v>54.832233701032301</v>
      </c>
      <c r="Z1460">
        <v>0.83418040388279702</v>
      </c>
      <c r="AA1460">
        <v>7.1492310440501203</v>
      </c>
      <c r="AB1460">
        <v>46.848822253099399</v>
      </c>
      <c r="AC1460">
        <v>28.080147142353699</v>
      </c>
      <c r="AD1460">
        <v>0.27180024319718898</v>
      </c>
      <c r="AE1460">
        <v>25.1212819015871</v>
      </c>
      <c r="AF1460">
        <v>2.6870649975693999</v>
      </c>
      <c r="AG1460">
        <v>941.84754976862598</v>
      </c>
      <c r="AH1460">
        <v>941.84754976862598</v>
      </c>
      <c r="AI1460">
        <v>45.904430343394203</v>
      </c>
      <c r="AJ1460">
        <v>45.904430343394203</v>
      </c>
      <c r="AK1460">
        <v>12.7819414416616</v>
      </c>
      <c r="AL1460">
        <v>12.7819414416616</v>
      </c>
      <c r="AM1460">
        <v>1000.53392155368</v>
      </c>
      <c r="AN1460">
        <v>1000.53392155368</v>
      </c>
      <c r="AO1460">
        <v>1632.5518450386601</v>
      </c>
      <c r="AP1460">
        <v>6.5102504571063697</v>
      </c>
      <c r="AQ1460">
        <v>1623.7152268183399</v>
      </c>
      <c r="AR1460">
        <v>2.3263677632119402</v>
      </c>
      <c r="AS1460">
        <v>11.027140235228501</v>
      </c>
      <c r="AT1460">
        <v>0.153587952550469</v>
      </c>
      <c r="AU1460">
        <v>0.62277134767949904</v>
      </c>
      <c r="AV1460">
        <v>10.250780934998501</v>
      </c>
      <c r="AW1460">
        <v>193.96095864660401</v>
      </c>
      <c r="AX1460">
        <v>1.37212535900865</v>
      </c>
      <c r="AY1460">
        <v>166.44753545257299</v>
      </c>
      <c r="AZ1460">
        <v>26.141297835022101</v>
      </c>
      <c r="BA1460">
        <v>2139.3048508982001</v>
      </c>
      <c r="BB1460">
        <v>6.5163002952512699</v>
      </c>
      <c r="BC1460">
        <v>2128.81149056598</v>
      </c>
      <c r="BD1460">
        <v>3.9770600369701099</v>
      </c>
      <c r="BE1460">
        <v>46.972805771595297</v>
      </c>
      <c r="BF1460">
        <v>0.88623283606188497</v>
      </c>
      <c r="BG1460">
        <v>45.162397974233201</v>
      </c>
      <c r="BH1460">
        <v>0.92417496130017396</v>
      </c>
      <c r="BI1460">
        <v>53.215801949623298</v>
      </c>
      <c r="BJ1460">
        <v>1.06187106477143</v>
      </c>
      <c r="BK1460">
        <v>50.225781947545798</v>
      </c>
      <c r="BL1460">
        <v>1.9281489373061</v>
      </c>
      <c r="BM1460">
        <v>59.079912230791201</v>
      </c>
      <c r="BN1460">
        <v>1.1577806035567699</v>
      </c>
      <c r="BO1460">
        <v>55.413137182825501</v>
      </c>
      <c r="BP1460">
        <v>2.5089944444088501</v>
      </c>
      <c r="BQ1460">
        <v>208.848852044881</v>
      </c>
      <c r="BR1460">
        <v>2.3540622802914601</v>
      </c>
      <c r="BS1460">
        <v>204.61502760098199</v>
      </c>
      <c r="BT1460">
        <v>1.87976216360737</v>
      </c>
      <c r="BU1460">
        <v>64.151729429031903</v>
      </c>
      <c r="BV1460">
        <v>43.912866069413603</v>
      </c>
      <c r="BW1460">
        <v>7.0601325390323497</v>
      </c>
      <c r="BX1460">
        <v>13.1787308205861</v>
      </c>
      <c r="BY1460">
        <v>7716.9816978933004</v>
      </c>
      <c r="BZ1460">
        <v>62.620232477185802</v>
      </c>
      <c r="CA1460">
        <v>7652.5870380936503</v>
      </c>
      <c r="CB1460">
        <v>1.7744273224651499</v>
      </c>
      <c r="CC1460">
        <v>11376</v>
      </c>
      <c r="CD1460">
        <v>10760</v>
      </c>
      <c r="CE1460">
        <v>12352.803186503201</v>
      </c>
      <c r="CF1460">
        <v>2467.2222835572002</v>
      </c>
      <c r="CG1460">
        <v>3208.2251771685601</v>
      </c>
      <c r="CH1460">
        <v>4968.3233881866699</v>
      </c>
    </row>
    <row r="1461" spans="1:86" x14ac:dyDescent="0.2">
      <c r="A1461" t="s">
        <v>166</v>
      </c>
      <c r="B1461">
        <v>2008</v>
      </c>
      <c r="C1461" t="s">
        <v>28</v>
      </c>
      <c r="D1461" t="s">
        <v>955</v>
      </c>
      <c r="E1461">
        <v>86.620036965522601</v>
      </c>
      <c r="F1461">
        <v>8.1655211263872101</v>
      </c>
      <c r="G1461">
        <v>72.347149026735195</v>
      </c>
      <c r="H1461">
        <v>6.1073668123999898</v>
      </c>
      <c r="I1461">
        <v>82.552928873197899</v>
      </c>
      <c r="J1461">
        <v>7.9646989795578804</v>
      </c>
      <c r="K1461">
        <v>71.673046434168597</v>
      </c>
      <c r="L1461">
        <v>2.9151834594713399</v>
      </c>
      <c r="M1461">
        <v>13.1138133251537</v>
      </c>
      <c r="N1461">
        <v>8.4563888958896491</v>
      </c>
      <c r="O1461">
        <v>2.20181140584778</v>
      </c>
      <c r="P1461">
        <v>2.4556130234162299</v>
      </c>
      <c r="Q1461">
        <v>0</v>
      </c>
      <c r="R1461">
        <v>157.918602015988</v>
      </c>
      <c r="S1461">
        <v>157.918602015988</v>
      </c>
      <c r="T1461">
        <v>244.53863898151101</v>
      </c>
      <c r="U1461">
        <v>0</v>
      </c>
      <c r="V1461">
        <v>139.87203844267299</v>
      </c>
      <c r="W1461">
        <v>139.87203844267299</v>
      </c>
      <c r="X1461">
        <v>222.42496731587099</v>
      </c>
      <c r="Y1461">
        <v>63.851319865901701</v>
      </c>
      <c r="Z1461">
        <v>1.41307800006225</v>
      </c>
      <c r="AA1461">
        <v>1.8010904157282399</v>
      </c>
      <c r="AB1461">
        <v>60.637151450111197</v>
      </c>
      <c r="AC1461">
        <v>5.3385749511323297</v>
      </c>
      <c r="AD1461">
        <v>0.55535300948914201</v>
      </c>
      <c r="AE1461">
        <v>2.11099104756171</v>
      </c>
      <c r="AF1461">
        <v>2.6722308940814798</v>
      </c>
      <c r="AG1461">
        <v>809.00737458156595</v>
      </c>
      <c r="AH1461">
        <v>809.00737458156595</v>
      </c>
      <c r="AI1461">
        <v>46.003953299853997</v>
      </c>
      <c r="AJ1461">
        <v>46.003953299853997</v>
      </c>
      <c r="AK1461">
        <v>24.9338418313258</v>
      </c>
      <c r="AL1461">
        <v>24.9338418313258</v>
      </c>
      <c r="AM1461">
        <v>879.94516971274595</v>
      </c>
      <c r="AN1461">
        <v>879.94516971274595</v>
      </c>
      <c r="AO1461">
        <v>206.67098376230899</v>
      </c>
      <c r="AP1461">
        <v>8.8373059557235898</v>
      </c>
      <c r="AQ1461">
        <v>194.46321076546599</v>
      </c>
      <c r="AR1461">
        <v>3.3704670411193201</v>
      </c>
      <c r="AS1461">
        <v>11.177420317240999</v>
      </c>
      <c r="AT1461">
        <v>0.250165383943454</v>
      </c>
      <c r="AU1461">
        <v>1.22434862212082</v>
      </c>
      <c r="AV1461">
        <v>9.70290631117674</v>
      </c>
      <c r="AW1461">
        <v>78.601476824482305</v>
      </c>
      <c r="AX1461">
        <v>2.4539441183556701</v>
      </c>
      <c r="AY1461">
        <v>31.848630420931698</v>
      </c>
      <c r="AZ1461">
        <v>44.298902285194899</v>
      </c>
      <c r="BA1461">
        <v>705.67354141596195</v>
      </c>
      <c r="BB1461">
        <v>12.156758012752199</v>
      </c>
      <c r="BC1461">
        <v>688.68597853219399</v>
      </c>
      <c r="BD1461">
        <v>4.8308048710147</v>
      </c>
      <c r="BE1461">
        <v>38.833611879612</v>
      </c>
      <c r="BF1461">
        <v>1.4771250027976</v>
      </c>
      <c r="BG1461">
        <v>34.984771172739997</v>
      </c>
      <c r="BH1461">
        <v>2.3717157040744201</v>
      </c>
      <c r="BI1461">
        <v>58.641068633894903</v>
      </c>
      <c r="BJ1461">
        <v>1.83959426334326</v>
      </c>
      <c r="BK1461">
        <v>53.0364436997884</v>
      </c>
      <c r="BL1461">
        <v>3.76503067076322</v>
      </c>
      <c r="BM1461">
        <v>78.670377612933706</v>
      </c>
      <c r="BN1461">
        <v>2.00507139784593</v>
      </c>
      <c r="BO1461">
        <v>71.634238508993803</v>
      </c>
      <c r="BP1461">
        <v>5.0310677060938502</v>
      </c>
      <c r="BQ1461">
        <v>118.063008930116</v>
      </c>
      <c r="BR1461">
        <v>4.4403586917171598</v>
      </c>
      <c r="BS1461">
        <v>110.537991854433</v>
      </c>
      <c r="BT1461">
        <v>3.0846583839661599</v>
      </c>
      <c r="BU1461">
        <v>142.38255050125599</v>
      </c>
      <c r="BV1461">
        <v>89.243946429970293</v>
      </c>
      <c r="BW1461">
        <v>30.517172121099701</v>
      </c>
      <c r="BX1461">
        <v>22.621431950186501</v>
      </c>
      <c r="BY1461">
        <v>1077.3417973703399</v>
      </c>
      <c r="BZ1461">
        <v>93.891107745618996</v>
      </c>
      <c r="CA1461">
        <v>981.33638681970501</v>
      </c>
      <c r="CB1461">
        <v>2.1143028050125099</v>
      </c>
      <c r="CC1461">
        <v>6413</v>
      </c>
      <c r="CD1461">
        <v>6219</v>
      </c>
      <c r="CE1461">
        <v>7600.9289354392604</v>
      </c>
      <c r="CF1461">
        <v>3523.7626959528102</v>
      </c>
      <c r="CG1461">
        <v>4795.55398027919</v>
      </c>
      <c r="CH1461">
        <v>7805.9302579752502</v>
      </c>
    </row>
    <row r="1462" spans="1:86" x14ac:dyDescent="0.2">
      <c r="A1462" t="s">
        <v>166</v>
      </c>
      <c r="B1462">
        <v>2008</v>
      </c>
      <c r="C1462" t="s">
        <v>29</v>
      </c>
      <c r="D1462" t="s">
        <v>956</v>
      </c>
      <c r="E1462">
        <v>827.99034991694396</v>
      </c>
      <c r="F1462">
        <v>162.49875988486301</v>
      </c>
      <c r="G1462">
        <v>319.52601606438799</v>
      </c>
      <c r="H1462">
        <v>345.96557396769401</v>
      </c>
      <c r="I1462">
        <v>500.134247675567</v>
      </c>
      <c r="J1462">
        <v>157.336075652684</v>
      </c>
      <c r="K1462">
        <v>315.899033657041</v>
      </c>
      <c r="L1462">
        <v>26.899138365841502</v>
      </c>
      <c r="M1462">
        <v>231.34322822597301</v>
      </c>
      <c r="N1462">
        <v>182.17137190194299</v>
      </c>
      <c r="O1462">
        <v>6.8970457740109898</v>
      </c>
      <c r="P1462">
        <v>42.274810550019403</v>
      </c>
      <c r="Q1462">
        <v>0</v>
      </c>
      <c r="R1462">
        <v>0.41917593072769099</v>
      </c>
      <c r="S1462">
        <v>0.41917593072769099</v>
      </c>
      <c r="T1462">
        <v>828.40952584767103</v>
      </c>
      <c r="U1462">
        <v>0</v>
      </c>
      <c r="V1462">
        <v>0.30927821487235602</v>
      </c>
      <c r="W1462">
        <v>0.30927821487235602</v>
      </c>
      <c r="X1462">
        <v>500.44352589043899</v>
      </c>
      <c r="Y1462">
        <v>6290.8053774731297</v>
      </c>
      <c r="Z1462">
        <v>64.7510884988085</v>
      </c>
      <c r="AA1462">
        <v>16.826482898906999</v>
      </c>
      <c r="AB1462">
        <v>6209.2278060754197</v>
      </c>
      <c r="AC1462">
        <v>519.69593888256395</v>
      </c>
      <c r="AD1462">
        <v>11.8923054352642</v>
      </c>
      <c r="AE1462">
        <v>10.7594642109845</v>
      </c>
      <c r="AF1462">
        <v>497.04416923631601</v>
      </c>
      <c r="AG1462">
        <v>14765.594761427201</v>
      </c>
      <c r="AH1462">
        <v>14765.594761427201</v>
      </c>
      <c r="AI1462">
        <v>693.45321656916497</v>
      </c>
      <c r="AJ1462">
        <v>693.45321656916497</v>
      </c>
      <c r="AK1462">
        <v>280.35844337407599</v>
      </c>
      <c r="AL1462">
        <v>280.35844337407599</v>
      </c>
      <c r="AM1462">
        <v>15739.406421370501</v>
      </c>
      <c r="AN1462">
        <v>15739.406421370501</v>
      </c>
      <c r="AO1462">
        <v>3019.3385124520601</v>
      </c>
      <c r="AP1462">
        <v>752.93851055742095</v>
      </c>
      <c r="AQ1462">
        <v>2213.3277726439601</v>
      </c>
      <c r="AR1462">
        <v>53.072229250671697</v>
      </c>
      <c r="AS1462">
        <v>2039.6415922988299</v>
      </c>
      <c r="AT1462">
        <v>5.1620250501919296</v>
      </c>
      <c r="AU1462">
        <v>19.337276785918998</v>
      </c>
      <c r="AV1462">
        <v>2015.14229046272</v>
      </c>
      <c r="AW1462">
        <v>2550.65149578924</v>
      </c>
      <c r="AX1462">
        <v>91.403280468322805</v>
      </c>
      <c r="AY1462">
        <v>386.56672906955299</v>
      </c>
      <c r="AZ1462">
        <v>2072.6814862513602</v>
      </c>
      <c r="BA1462">
        <v>4159.5429824524799</v>
      </c>
      <c r="BB1462">
        <v>235.112005980589</v>
      </c>
      <c r="BC1462">
        <v>3352.7816602917001</v>
      </c>
      <c r="BD1462">
        <v>571.64931618020205</v>
      </c>
      <c r="BE1462">
        <v>313.46866206334897</v>
      </c>
      <c r="BF1462">
        <v>50.938366568968902</v>
      </c>
      <c r="BG1462">
        <v>204.408502946791</v>
      </c>
      <c r="BH1462">
        <v>58.121792547589401</v>
      </c>
      <c r="BI1462">
        <v>573.87487077891296</v>
      </c>
      <c r="BJ1462">
        <v>57.984145507588003</v>
      </c>
      <c r="BK1462">
        <v>302.68712289885599</v>
      </c>
      <c r="BL1462">
        <v>213.20360237246899</v>
      </c>
      <c r="BM1462">
        <v>730.36282411947002</v>
      </c>
      <c r="BN1462">
        <v>60.838129412839699</v>
      </c>
      <c r="BO1462">
        <v>401.28208432581698</v>
      </c>
      <c r="BP1462">
        <v>268.24261038081198</v>
      </c>
      <c r="BQ1462">
        <v>832.596289115373</v>
      </c>
      <c r="BR1462">
        <v>92.011068825484998</v>
      </c>
      <c r="BS1462">
        <v>707.52339442978803</v>
      </c>
      <c r="BT1462">
        <v>33.0618258601002</v>
      </c>
      <c r="BU1462">
        <v>2405.76311447323</v>
      </c>
      <c r="BV1462">
        <v>1920.73105619891</v>
      </c>
      <c r="BW1462">
        <v>95.528553523448494</v>
      </c>
      <c r="BX1462">
        <v>389.50350475087401</v>
      </c>
      <c r="BY1462">
        <v>6180.50202888066</v>
      </c>
      <c r="BZ1462">
        <v>1870.30861092229</v>
      </c>
      <c r="CA1462">
        <v>4285.2241855969396</v>
      </c>
      <c r="CB1462">
        <v>24.969232361435299</v>
      </c>
      <c r="CC1462">
        <v>80054</v>
      </c>
      <c r="CD1462">
        <v>76227</v>
      </c>
      <c r="CE1462">
        <v>92933.946665687006</v>
      </c>
      <c r="CF1462">
        <v>7277.6515288079199</v>
      </c>
      <c r="CG1462">
        <v>17182.837666077699</v>
      </c>
      <c r="CH1462">
        <v>26662.441694472</v>
      </c>
    </row>
    <row r="1463" spans="1:86" x14ac:dyDescent="0.2">
      <c r="A1463" t="s">
        <v>166</v>
      </c>
      <c r="B1463">
        <v>2008</v>
      </c>
      <c r="C1463" t="s">
        <v>30</v>
      </c>
      <c r="D1463" t="s">
        <v>957</v>
      </c>
      <c r="E1463">
        <v>69.045361924831695</v>
      </c>
      <c r="F1463">
        <v>19.934489279128801</v>
      </c>
      <c r="G1463">
        <v>39.274653871250997</v>
      </c>
      <c r="H1463">
        <v>9.8362187744519005</v>
      </c>
      <c r="I1463">
        <v>61.368792046748801</v>
      </c>
      <c r="J1463">
        <v>19.206474796444901</v>
      </c>
      <c r="K1463">
        <v>38.877166133291603</v>
      </c>
      <c r="L1463">
        <v>3.2851511170122398</v>
      </c>
      <c r="M1463">
        <v>93.880866832959796</v>
      </c>
      <c r="N1463">
        <v>33.929629248256703</v>
      </c>
      <c r="O1463">
        <v>1.0580196472685499</v>
      </c>
      <c r="P1463">
        <v>58.893217937434898</v>
      </c>
      <c r="Q1463">
        <v>26.003695908108899</v>
      </c>
      <c r="R1463">
        <v>33.839441225436801</v>
      </c>
      <c r="S1463">
        <v>59.843137133545603</v>
      </c>
      <c r="T1463">
        <v>128.88849905837699</v>
      </c>
      <c r="U1463">
        <v>22.696377138784602</v>
      </c>
      <c r="V1463">
        <v>29.5355215247979</v>
      </c>
      <c r="W1463">
        <v>52.231898663582399</v>
      </c>
      <c r="X1463">
        <v>113.60069071033099</v>
      </c>
      <c r="Y1463">
        <v>151.250335325441</v>
      </c>
      <c r="Z1463">
        <v>4.8265360165315601</v>
      </c>
      <c r="AA1463">
        <v>1.71986934129049</v>
      </c>
      <c r="AB1463">
        <v>144.70392996761899</v>
      </c>
      <c r="AC1463">
        <v>9.9502849423098798</v>
      </c>
      <c r="AD1463">
        <v>2.0380908801025002</v>
      </c>
      <c r="AE1463">
        <v>1.1895671289499901</v>
      </c>
      <c r="AF1463">
        <v>6.7226269332574002</v>
      </c>
      <c r="AG1463">
        <v>780.098967912901</v>
      </c>
      <c r="AH1463">
        <v>780.098967912901</v>
      </c>
      <c r="AI1463">
        <v>109.620181275561</v>
      </c>
      <c r="AJ1463">
        <v>109.620181275561</v>
      </c>
      <c r="AK1463">
        <v>42.089480586411597</v>
      </c>
      <c r="AL1463">
        <v>42.089480586411597</v>
      </c>
      <c r="AM1463">
        <v>931.80862977487402</v>
      </c>
      <c r="AN1463">
        <v>931.80862977487402</v>
      </c>
      <c r="AO1463">
        <v>271.097794659427</v>
      </c>
      <c r="AP1463">
        <v>25.085235724216801</v>
      </c>
      <c r="AQ1463">
        <v>191.40496282896601</v>
      </c>
      <c r="AR1463">
        <v>54.6075961062446</v>
      </c>
      <c r="AS1463">
        <v>29.789693779076</v>
      </c>
      <c r="AT1463">
        <v>0.72018905555122803</v>
      </c>
      <c r="AU1463">
        <v>2.2648118354468201</v>
      </c>
      <c r="AV1463">
        <v>26.804692888077899</v>
      </c>
      <c r="AW1463">
        <v>238.43617450745899</v>
      </c>
      <c r="AX1463">
        <v>8.3728367769926493</v>
      </c>
      <c r="AY1463">
        <v>31.828494310791999</v>
      </c>
      <c r="AZ1463">
        <v>198.23484341967401</v>
      </c>
      <c r="BA1463">
        <v>422.36326248071202</v>
      </c>
      <c r="BB1463">
        <v>39.234261870283497</v>
      </c>
      <c r="BC1463">
        <v>338.61202787204599</v>
      </c>
      <c r="BD1463">
        <v>44.5169727383824</v>
      </c>
      <c r="BE1463">
        <v>36.6173290941014</v>
      </c>
      <c r="BF1463">
        <v>5.4852415736377003</v>
      </c>
      <c r="BG1463">
        <v>20.180394751801099</v>
      </c>
      <c r="BH1463">
        <v>10.951692768662699</v>
      </c>
      <c r="BI1463">
        <v>55.402813699857802</v>
      </c>
      <c r="BJ1463">
        <v>7.0117253287117798</v>
      </c>
      <c r="BK1463">
        <v>33.058764035703199</v>
      </c>
      <c r="BL1463">
        <v>15.3323243354428</v>
      </c>
      <c r="BM1463">
        <v>71.675539464412594</v>
      </c>
      <c r="BN1463">
        <v>7.5586634761125797</v>
      </c>
      <c r="BO1463">
        <v>46.682481716153298</v>
      </c>
      <c r="BP1463">
        <v>17.434394272146601</v>
      </c>
      <c r="BQ1463">
        <v>102.228667857457</v>
      </c>
      <c r="BR1463">
        <v>14.900968645925801</v>
      </c>
      <c r="BS1463">
        <v>64.732149302256602</v>
      </c>
      <c r="BT1463">
        <v>22.595549909274499</v>
      </c>
      <c r="BU1463">
        <v>920.36471713909498</v>
      </c>
      <c r="BV1463">
        <v>360.73544456138598</v>
      </c>
      <c r="BW1463">
        <v>14.835866461594399</v>
      </c>
      <c r="BX1463">
        <v>544.79340611611099</v>
      </c>
      <c r="BY1463">
        <v>764.67689529896802</v>
      </c>
      <c r="BZ1463">
        <v>228.229992574585</v>
      </c>
      <c r="CA1463">
        <v>531.75825758656504</v>
      </c>
      <c r="CB1463">
        <v>4.6886451378173799</v>
      </c>
      <c r="CC1463">
        <v>19237</v>
      </c>
      <c r="CD1463">
        <v>18522</v>
      </c>
      <c r="CE1463">
        <v>22948.625841994301</v>
      </c>
      <c r="CF1463">
        <v>9456.9805137721996</v>
      </c>
      <c r="CG1463">
        <v>12188.652034311999</v>
      </c>
      <c r="CH1463">
        <v>18911.454418552999</v>
      </c>
    </row>
    <row r="1464" spans="1:86" x14ac:dyDescent="0.2">
      <c r="A1464" t="s">
        <v>166</v>
      </c>
      <c r="B1464">
        <v>2008</v>
      </c>
      <c r="C1464" t="s">
        <v>31</v>
      </c>
      <c r="D1464" t="s">
        <v>958</v>
      </c>
      <c r="E1464">
        <v>40.5601777705591</v>
      </c>
      <c r="F1464">
        <v>12.2788549691769</v>
      </c>
      <c r="G1464">
        <v>21.3807242384128</v>
      </c>
      <c r="H1464">
        <v>6.9005985629693098</v>
      </c>
      <c r="I1464">
        <v>34.830108378162301</v>
      </c>
      <c r="J1464">
        <v>11.930832041321001</v>
      </c>
      <c r="K1464">
        <v>21.166314014299299</v>
      </c>
      <c r="L1464">
        <v>1.7329623225420101</v>
      </c>
      <c r="M1464">
        <v>21.7549252824635</v>
      </c>
      <c r="N1464">
        <v>14.853394458628101</v>
      </c>
      <c r="O1464">
        <v>0.54693890117079702</v>
      </c>
      <c r="P1464">
        <v>6.3545919226646603</v>
      </c>
      <c r="Q1464">
        <v>22.531046876950398</v>
      </c>
      <c r="R1464">
        <v>29.796388771277499</v>
      </c>
      <c r="S1464">
        <v>52.327435648227898</v>
      </c>
      <c r="T1464">
        <v>92.887613418786898</v>
      </c>
      <c r="U1464">
        <v>18.663402513072</v>
      </c>
      <c r="V1464">
        <v>24.681587150006401</v>
      </c>
      <c r="W1464">
        <v>43.344989663078401</v>
      </c>
      <c r="X1464">
        <v>78.175098041240702</v>
      </c>
      <c r="Y1464">
        <v>115.146437371863</v>
      </c>
      <c r="Z1464">
        <v>2.5328192382945902</v>
      </c>
      <c r="AA1464">
        <v>1.45978160867881</v>
      </c>
      <c r="AB1464">
        <v>111.153836524889</v>
      </c>
      <c r="AC1464">
        <v>7.4945803516714502</v>
      </c>
      <c r="AD1464">
        <v>0.95537733858585705</v>
      </c>
      <c r="AE1464">
        <v>0.59703249629705402</v>
      </c>
      <c r="AF1464">
        <v>5.9421705167885497</v>
      </c>
      <c r="AG1464">
        <v>540.70863617786597</v>
      </c>
      <c r="AH1464">
        <v>540.70863617786597</v>
      </c>
      <c r="AI1464">
        <v>52.667296723216197</v>
      </c>
      <c r="AJ1464">
        <v>52.667296723216197</v>
      </c>
      <c r="AK1464">
        <v>24.857564161866499</v>
      </c>
      <c r="AL1464">
        <v>24.857564161866499</v>
      </c>
      <c r="AM1464">
        <v>618.23349706294903</v>
      </c>
      <c r="AN1464">
        <v>618.23349706294903</v>
      </c>
      <c r="AO1464">
        <v>177.58635312114299</v>
      </c>
      <c r="AP1464">
        <v>16.760550071778599</v>
      </c>
      <c r="AQ1464">
        <v>153.83675766766299</v>
      </c>
      <c r="AR1464">
        <v>6.9890453817013602</v>
      </c>
      <c r="AS1464">
        <v>20.972005978582601</v>
      </c>
      <c r="AT1464">
        <v>0.383154692854138</v>
      </c>
      <c r="AU1464">
        <v>2.2005157327401901</v>
      </c>
      <c r="AV1464">
        <v>18.388335552988199</v>
      </c>
      <c r="AW1464">
        <v>84.413790301065603</v>
      </c>
      <c r="AX1464">
        <v>4.3260378173714598</v>
      </c>
      <c r="AY1464">
        <v>24.2187672949531</v>
      </c>
      <c r="AZ1464">
        <v>55.868985188741</v>
      </c>
      <c r="BA1464">
        <v>168.29920171242901</v>
      </c>
      <c r="BB1464">
        <v>17.7626453198252</v>
      </c>
      <c r="BC1464">
        <v>141.165863144154</v>
      </c>
      <c r="BD1464">
        <v>9.3706932484500705</v>
      </c>
      <c r="BE1464">
        <v>13.5102516421376</v>
      </c>
      <c r="BF1464">
        <v>2.5748343250448502</v>
      </c>
      <c r="BG1464">
        <v>8.8431740000708103</v>
      </c>
      <c r="BH1464">
        <v>2.0922433170219001</v>
      </c>
      <c r="BI1464">
        <v>24.518183020592801</v>
      </c>
      <c r="BJ1464">
        <v>3.1794908810025002</v>
      </c>
      <c r="BK1464">
        <v>17.293049974519001</v>
      </c>
      <c r="BL1464">
        <v>4.0456421650712304</v>
      </c>
      <c r="BM1464">
        <v>35.568172465600597</v>
      </c>
      <c r="BN1464">
        <v>3.4157071568665498</v>
      </c>
      <c r="BO1464">
        <v>26.717056439910699</v>
      </c>
      <c r="BP1464">
        <v>5.4354088688233597</v>
      </c>
      <c r="BQ1464">
        <v>34.094168806514197</v>
      </c>
      <c r="BR1464">
        <v>7.04391410622019</v>
      </c>
      <c r="BS1464">
        <v>23.412744510486199</v>
      </c>
      <c r="BT1464">
        <v>3.6375101898078501</v>
      </c>
      <c r="BU1464">
        <v>223.16011838376301</v>
      </c>
      <c r="BV1464">
        <v>156.82875265490699</v>
      </c>
      <c r="BW1464">
        <v>7.7464977528032</v>
      </c>
      <c r="BX1464">
        <v>58.584867976052898</v>
      </c>
      <c r="BY1464">
        <v>431.59402709791101</v>
      </c>
      <c r="BZ1464">
        <v>137.86780147453999</v>
      </c>
      <c r="CA1464">
        <v>291.32977531912599</v>
      </c>
      <c r="CB1464">
        <v>2.3964503042454002</v>
      </c>
      <c r="CC1464">
        <v>12945</v>
      </c>
      <c r="CD1464">
        <v>12742</v>
      </c>
      <c r="CE1464">
        <v>13689.3054657303</v>
      </c>
      <c r="CF1464">
        <v>6848.4233701461399</v>
      </c>
      <c r="CG1464">
        <v>9808.8661422469704</v>
      </c>
      <c r="CH1464">
        <v>14209.709049745201</v>
      </c>
    </row>
    <row r="1465" spans="1:86" x14ac:dyDescent="0.2">
      <c r="A1465" t="s">
        <v>166</v>
      </c>
      <c r="B1465">
        <v>2008</v>
      </c>
      <c r="C1465" t="s">
        <v>32</v>
      </c>
      <c r="D1465" t="s">
        <v>959</v>
      </c>
      <c r="E1465">
        <v>179.07776944472801</v>
      </c>
      <c r="F1465">
        <v>52.166252744391699</v>
      </c>
      <c r="G1465">
        <v>93.7324043872609</v>
      </c>
      <c r="H1465">
        <v>33.179112313075301</v>
      </c>
      <c r="I1465">
        <v>152.560971658771</v>
      </c>
      <c r="J1465">
        <v>50.757819930397602</v>
      </c>
      <c r="K1465">
        <v>92.774504241043402</v>
      </c>
      <c r="L1465">
        <v>9.0286474873303604</v>
      </c>
      <c r="M1465">
        <v>93.463909854502504</v>
      </c>
      <c r="N1465">
        <v>59.841948336065997</v>
      </c>
      <c r="O1465">
        <v>2.2948474027828301</v>
      </c>
      <c r="P1465">
        <v>31.327114115653899</v>
      </c>
      <c r="Q1465">
        <v>10.168765064723599</v>
      </c>
      <c r="R1465">
        <v>104.27040510352001</v>
      </c>
      <c r="S1465">
        <v>114.439170168243</v>
      </c>
      <c r="T1465">
        <v>293.51693961297099</v>
      </c>
      <c r="U1465">
        <v>8.9336613071117004</v>
      </c>
      <c r="V1465">
        <v>91.605664760777103</v>
      </c>
      <c r="W1465">
        <v>100.53932606788899</v>
      </c>
      <c r="X1465">
        <v>253.10029772665999</v>
      </c>
      <c r="Y1465">
        <v>551.56098668539198</v>
      </c>
      <c r="Z1465">
        <v>10.495665164818201</v>
      </c>
      <c r="AA1465">
        <v>4.2673665806971997</v>
      </c>
      <c r="AB1465">
        <v>536.79795493987604</v>
      </c>
      <c r="AC1465">
        <v>32.048652196193103</v>
      </c>
      <c r="AD1465">
        <v>3.8457757881666299</v>
      </c>
      <c r="AE1465">
        <v>2.8564294687921401</v>
      </c>
      <c r="AF1465">
        <v>25.346446939234401</v>
      </c>
      <c r="AG1465">
        <v>2651.56805219738</v>
      </c>
      <c r="AH1465">
        <v>2651.56805219738</v>
      </c>
      <c r="AI1465">
        <v>382.17306497975699</v>
      </c>
      <c r="AJ1465">
        <v>382.17306497975699</v>
      </c>
      <c r="AK1465">
        <v>144.178553556433</v>
      </c>
      <c r="AL1465">
        <v>144.178553556433</v>
      </c>
      <c r="AM1465">
        <v>3177.91967073357</v>
      </c>
      <c r="AN1465">
        <v>3177.91967073357</v>
      </c>
      <c r="AO1465">
        <v>609.83910058192396</v>
      </c>
      <c r="AP1465">
        <v>72.168425506736298</v>
      </c>
      <c r="AQ1465">
        <v>500.58856426316498</v>
      </c>
      <c r="AR1465">
        <v>37.082110812022101</v>
      </c>
      <c r="AS1465">
        <v>102.223619282958</v>
      </c>
      <c r="AT1465">
        <v>1.5766464124295401</v>
      </c>
      <c r="AU1465">
        <v>6.1018965331375199</v>
      </c>
      <c r="AV1465">
        <v>94.545076337391194</v>
      </c>
      <c r="AW1465">
        <v>339.36414372005203</v>
      </c>
      <c r="AX1465">
        <v>17.693254363293299</v>
      </c>
      <c r="AY1465">
        <v>78.8912472975653</v>
      </c>
      <c r="AZ1465">
        <v>242.77964205919301</v>
      </c>
      <c r="BA1465">
        <v>857.47087370392899</v>
      </c>
      <c r="BB1465">
        <v>74.058439149744601</v>
      </c>
      <c r="BC1465">
        <v>736.26405870143003</v>
      </c>
      <c r="BD1465">
        <v>47.148375852752999</v>
      </c>
      <c r="BE1465">
        <v>68.298917601014196</v>
      </c>
      <c r="BF1465">
        <v>10.314522307356301</v>
      </c>
      <c r="BG1465">
        <v>47.5900651772019</v>
      </c>
      <c r="BH1465">
        <v>10.394330116456</v>
      </c>
      <c r="BI1465">
        <v>116.56879280427999</v>
      </c>
      <c r="BJ1465">
        <v>12.7354335438785</v>
      </c>
      <c r="BK1465">
        <v>83.580316675603498</v>
      </c>
      <c r="BL1465">
        <v>20.2530425847978</v>
      </c>
      <c r="BM1465">
        <v>162.36288199747901</v>
      </c>
      <c r="BN1465">
        <v>13.753858008907301</v>
      </c>
      <c r="BO1465">
        <v>122.66901153342</v>
      </c>
      <c r="BP1465">
        <v>25.940012455151901</v>
      </c>
      <c r="BQ1465">
        <v>189.47635649219501</v>
      </c>
      <c r="BR1465">
        <v>28.540596541546901</v>
      </c>
      <c r="BS1465">
        <v>141.341965343298</v>
      </c>
      <c r="BT1465">
        <v>19.593794607349999</v>
      </c>
      <c r="BU1465">
        <v>952.83034557172505</v>
      </c>
      <c r="BV1465">
        <v>632.38036696191</v>
      </c>
      <c r="BW1465">
        <v>31.958584453935799</v>
      </c>
      <c r="BX1465">
        <v>288.49139415587899</v>
      </c>
      <c r="BY1465">
        <v>1871.6573409346599</v>
      </c>
      <c r="BZ1465">
        <v>584.53914778590399</v>
      </c>
      <c r="CA1465">
        <v>1270.9109286369101</v>
      </c>
      <c r="CB1465">
        <v>16.207264511841402</v>
      </c>
      <c r="CC1465">
        <v>49672</v>
      </c>
      <c r="CD1465">
        <v>50647</v>
      </c>
      <c r="CE1465">
        <v>47325.0368398871</v>
      </c>
      <c r="CF1465">
        <v>27678.7114505315</v>
      </c>
      <c r="CG1465">
        <v>30253.785433487999</v>
      </c>
      <c r="CH1465">
        <v>47809.559278390698</v>
      </c>
    </row>
    <row r="1466" spans="1:86" x14ac:dyDescent="0.2">
      <c r="A1466" t="s">
        <v>166</v>
      </c>
      <c r="B1466">
        <v>2008</v>
      </c>
      <c r="C1466" t="s">
        <v>33</v>
      </c>
      <c r="D1466" t="s">
        <v>960</v>
      </c>
      <c r="E1466">
        <v>0.31707785729642801</v>
      </c>
      <c r="F1466">
        <v>7.8572310895826905E-2</v>
      </c>
      <c r="G1466">
        <v>0.18293678311373099</v>
      </c>
      <c r="H1466">
        <v>5.5568763286871103E-2</v>
      </c>
      <c r="I1466">
        <v>0.27792968772044402</v>
      </c>
      <c r="J1466">
        <v>7.6361684120116805E-2</v>
      </c>
      <c r="K1466">
        <v>0.18097934021329901</v>
      </c>
      <c r="L1466">
        <v>2.0588663387027001E-2</v>
      </c>
      <c r="M1466">
        <v>0.18211479069870101</v>
      </c>
      <c r="N1466">
        <v>9.46540066743988E-2</v>
      </c>
      <c r="O1466">
        <v>5.4868180002670998E-3</v>
      </c>
      <c r="P1466">
        <v>8.1973966024035699E-2</v>
      </c>
      <c r="Q1466">
        <v>0</v>
      </c>
      <c r="R1466">
        <v>57.4609641206387</v>
      </c>
      <c r="S1466">
        <v>57.4609641206387</v>
      </c>
      <c r="T1466">
        <v>57.778041977935104</v>
      </c>
      <c r="U1466">
        <v>0</v>
      </c>
      <c r="V1466">
        <v>49.7989016531887</v>
      </c>
      <c r="W1466">
        <v>49.7989016531887</v>
      </c>
      <c r="X1466">
        <v>50.076831340909202</v>
      </c>
      <c r="Y1466">
        <v>0.76771985380154595</v>
      </c>
      <c r="Z1466">
        <v>1.60498512262961E-2</v>
      </c>
      <c r="AA1466">
        <v>9.7637555101940492E-3</v>
      </c>
      <c r="AB1466">
        <v>0.74190624706505703</v>
      </c>
      <c r="AC1466">
        <v>4.4844896641618802E-2</v>
      </c>
      <c r="AD1466">
        <v>6.0717466276933403E-3</v>
      </c>
      <c r="AE1466">
        <v>5.7494933311275599E-3</v>
      </c>
      <c r="AF1466">
        <v>3.30236566827979E-2</v>
      </c>
      <c r="AG1466">
        <v>5.2893280343148898</v>
      </c>
      <c r="AH1466">
        <v>5.2893280343148898</v>
      </c>
      <c r="AI1466">
        <v>0.73578028115155703</v>
      </c>
      <c r="AJ1466">
        <v>0.73578028115155703</v>
      </c>
      <c r="AK1466">
        <v>0.56747226788570404</v>
      </c>
      <c r="AL1466">
        <v>0.56747226788570404</v>
      </c>
      <c r="AM1466">
        <v>6.5925805833521496</v>
      </c>
      <c r="AN1466">
        <v>6.5925805833521496</v>
      </c>
      <c r="AO1466">
        <v>1.2873460707572699</v>
      </c>
      <c r="AP1466">
        <v>0.10644684554121001</v>
      </c>
      <c r="AQ1466">
        <v>1.08723666302257</v>
      </c>
      <c r="AR1466">
        <v>9.3662562193491505E-2</v>
      </c>
      <c r="AS1466">
        <v>0.135157397532363</v>
      </c>
      <c r="AT1466">
        <v>2.3685183113106799E-3</v>
      </c>
      <c r="AU1466">
        <v>1.3331230648974001E-2</v>
      </c>
      <c r="AV1466">
        <v>0.119457648572078</v>
      </c>
      <c r="AW1466">
        <v>0.61303993860989903</v>
      </c>
      <c r="AX1466">
        <v>2.7220399045885999E-2</v>
      </c>
      <c r="AY1466">
        <v>0.165462354740991</v>
      </c>
      <c r="AZ1466">
        <v>0.42035718482302198</v>
      </c>
      <c r="BA1466">
        <v>1.57766196521678</v>
      </c>
      <c r="BB1466">
        <v>0.118623407822173</v>
      </c>
      <c r="BC1466">
        <v>1.3727563929086799</v>
      </c>
      <c r="BD1466">
        <v>8.6282164485919896E-2</v>
      </c>
      <c r="BE1466">
        <v>0.122732608188408</v>
      </c>
      <c r="BF1466">
        <v>1.6455069971787001E-2</v>
      </c>
      <c r="BG1466">
        <v>8.4796709435703693E-2</v>
      </c>
      <c r="BH1466">
        <v>2.1480828780917002E-2</v>
      </c>
      <c r="BI1466">
        <v>0.20416626625551801</v>
      </c>
      <c r="BJ1466">
        <v>2.0498493334774201E-2</v>
      </c>
      <c r="BK1466">
        <v>0.14787232855757701</v>
      </c>
      <c r="BL1466">
        <v>3.5795444363167103E-2</v>
      </c>
      <c r="BM1466">
        <v>0.28271434647010901</v>
      </c>
      <c r="BN1466">
        <v>2.2248758068429901E-2</v>
      </c>
      <c r="BO1466">
        <v>0.21600377958060399</v>
      </c>
      <c r="BP1466">
        <v>4.4461808821076199E-2</v>
      </c>
      <c r="BQ1466">
        <v>0.35743156285574501</v>
      </c>
      <c r="BR1466">
        <v>4.6523803693362502E-2</v>
      </c>
      <c r="BS1466">
        <v>0.26721920034882102</v>
      </c>
      <c r="BT1466">
        <v>4.36885588135617E-2</v>
      </c>
      <c r="BU1466">
        <v>1.8350754055487899</v>
      </c>
      <c r="BV1466">
        <v>1.00174256025619</v>
      </c>
      <c r="BW1466">
        <v>7.7214603997846507E-2</v>
      </c>
      <c r="BX1466">
        <v>0.75611824129475802</v>
      </c>
      <c r="BY1466">
        <v>3.3831462010112698</v>
      </c>
      <c r="BZ1466">
        <v>0.86665649105889897</v>
      </c>
      <c r="CA1466">
        <v>2.4825517050666699</v>
      </c>
      <c r="CB1466">
        <v>3.3938004885693603E-2</v>
      </c>
      <c r="CC1466">
        <v>74</v>
      </c>
      <c r="CD1466">
        <v>74</v>
      </c>
      <c r="CE1466">
        <v>67.210957144049004</v>
      </c>
      <c r="CF1466">
        <v>49.078078525157999</v>
      </c>
      <c r="CG1466">
        <v>60.716644472428797</v>
      </c>
      <c r="CH1466">
        <v>96.936645525034294</v>
      </c>
    </row>
    <row r="1467" spans="1:86" x14ac:dyDescent="0.2">
      <c r="A1467" t="s">
        <v>166</v>
      </c>
      <c r="B1467">
        <v>2008</v>
      </c>
      <c r="C1467" t="s">
        <v>34</v>
      </c>
      <c r="D1467" t="s">
        <v>961</v>
      </c>
      <c r="E1467">
        <v>101.725682886794</v>
      </c>
      <c r="F1467">
        <v>23.231692188634199</v>
      </c>
      <c r="G1467">
        <v>57.4700287661339</v>
      </c>
      <c r="H1467">
        <v>21.0239619320256</v>
      </c>
      <c r="I1467">
        <v>84.911003108326</v>
      </c>
      <c r="J1467">
        <v>22.575292677347701</v>
      </c>
      <c r="K1467">
        <v>56.929989420884198</v>
      </c>
      <c r="L1467">
        <v>5.4057210100941502</v>
      </c>
      <c r="M1467">
        <v>42.458336984553398</v>
      </c>
      <c r="N1467">
        <v>26.510122953490999</v>
      </c>
      <c r="O1467">
        <v>1.52521483551846</v>
      </c>
      <c r="P1467">
        <v>14.422999195544</v>
      </c>
      <c r="Q1467">
        <v>36.365854999314401</v>
      </c>
      <c r="R1467">
        <v>28.431588068107601</v>
      </c>
      <c r="S1467">
        <v>64.797443067421995</v>
      </c>
      <c r="T1467">
        <v>166.523125954216</v>
      </c>
      <c r="U1467">
        <v>31.763453161045799</v>
      </c>
      <c r="V1467">
        <v>24.8333337938159</v>
      </c>
      <c r="W1467">
        <v>56.596786954861699</v>
      </c>
      <c r="X1467">
        <v>141.507790063188</v>
      </c>
      <c r="Y1467">
        <v>379.235519881117</v>
      </c>
      <c r="Z1467">
        <v>5.5827549856570498</v>
      </c>
      <c r="AA1467">
        <v>3.04047302675224</v>
      </c>
      <c r="AB1467">
        <v>370.61229186870702</v>
      </c>
      <c r="AC1467">
        <v>18.976504580579299</v>
      </c>
      <c r="AD1467">
        <v>1.7343309954533599</v>
      </c>
      <c r="AE1467">
        <v>1.5571393274529199</v>
      </c>
      <c r="AF1467">
        <v>15.685034257672999</v>
      </c>
      <c r="AG1467">
        <v>1483.4059519906</v>
      </c>
      <c r="AH1467">
        <v>1483.4059519906</v>
      </c>
      <c r="AI1467">
        <v>143.06454159104399</v>
      </c>
      <c r="AJ1467">
        <v>143.06454159104399</v>
      </c>
      <c r="AK1467">
        <v>52.7456638707609</v>
      </c>
      <c r="AL1467">
        <v>52.7456638707609</v>
      </c>
      <c r="AM1467">
        <v>1679.21615745241</v>
      </c>
      <c r="AN1467">
        <v>1679.21615745241</v>
      </c>
      <c r="AO1467">
        <v>425.13111777520402</v>
      </c>
      <c r="AP1467">
        <v>47.3794659944109</v>
      </c>
      <c r="AQ1467">
        <v>361.49140003848203</v>
      </c>
      <c r="AR1467">
        <v>16.2602517423108</v>
      </c>
      <c r="AS1467">
        <v>61.327235095714897</v>
      </c>
      <c r="AT1467">
        <v>0.71376959757892899</v>
      </c>
      <c r="AU1467">
        <v>5.0034029452930699</v>
      </c>
      <c r="AV1467">
        <v>55.610062552842798</v>
      </c>
      <c r="AW1467">
        <v>211.53880059443799</v>
      </c>
      <c r="AX1467">
        <v>8.9819871725612099</v>
      </c>
      <c r="AY1467">
        <v>55.693914086711104</v>
      </c>
      <c r="AZ1467">
        <v>146.86289933516599</v>
      </c>
      <c r="BA1467">
        <v>428.50046360819402</v>
      </c>
      <c r="BB1467">
        <v>34.147341300768801</v>
      </c>
      <c r="BC1467">
        <v>369.36762592039798</v>
      </c>
      <c r="BD1467">
        <v>24.985496387027201</v>
      </c>
      <c r="BE1467">
        <v>34.257164872934702</v>
      </c>
      <c r="BF1467">
        <v>5.2893385078966002</v>
      </c>
      <c r="BG1467">
        <v>23.2167640152479</v>
      </c>
      <c r="BH1467">
        <v>5.7510623497901499</v>
      </c>
      <c r="BI1467">
        <v>66.022298966155702</v>
      </c>
      <c r="BJ1467">
        <v>6.3891768552434396</v>
      </c>
      <c r="BK1467">
        <v>47.818211223036101</v>
      </c>
      <c r="BL1467">
        <v>11.8149108878763</v>
      </c>
      <c r="BM1467">
        <v>98.303357883438196</v>
      </c>
      <c r="BN1467">
        <v>6.8513314900670297</v>
      </c>
      <c r="BO1467">
        <v>75.642968331509294</v>
      </c>
      <c r="BP1467">
        <v>15.809058061861901</v>
      </c>
      <c r="BQ1467">
        <v>74.834691409447998</v>
      </c>
      <c r="BR1467">
        <v>13.5311476275463</v>
      </c>
      <c r="BS1467">
        <v>52.2230751357515</v>
      </c>
      <c r="BT1467">
        <v>9.0804686461501998</v>
      </c>
      <c r="BU1467">
        <v>433.14742895330198</v>
      </c>
      <c r="BV1467">
        <v>280.03873066929702</v>
      </c>
      <c r="BW1467">
        <v>21.4911360802217</v>
      </c>
      <c r="BX1467">
        <v>131.61756220378399</v>
      </c>
      <c r="BY1467">
        <v>1052.82109304614</v>
      </c>
      <c r="BZ1467">
        <v>261.40013656057101</v>
      </c>
      <c r="CA1467">
        <v>785.06823582619199</v>
      </c>
      <c r="CB1467">
        <v>6.3527206593736398</v>
      </c>
      <c r="CC1467">
        <v>35678</v>
      </c>
      <c r="CD1467">
        <v>36080</v>
      </c>
      <c r="CE1467">
        <v>29535.678519308502</v>
      </c>
      <c r="CF1467">
        <v>28393.778602413098</v>
      </c>
      <c r="CG1467">
        <v>29262.293574976498</v>
      </c>
      <c r="CH1467">
        <v>45276.5567132902</v>
      </c>
    </row>
    <row r="1468" spans="1:86" x14ac:dyDescent="0.2">
      <c r="A1468" t="s">
        <v>166</v>
      </c>
      <c r="B1468">
        <v>2008</v>
      </c>
      <c r="C1468" t="s">
        <v>35</v>
      </c>
      <c r="D1468" t="s">
        <v>962</v>
      </c>
      <c r="E1468">
        <v>89.697416949292901</v>
      </c>
      <c r="F1468">
        <v>31.1607515698139</v>
      </c>
      <c r="G1468">
        <v>42.182682174497401</v>
      </c>
      <c r="H1468">
        <v>16.353983204981699</v>
      </c>
      <c r="I1468">
        <v>77.016064273517699</v>
      </c>
      <c r="J1468">
        <v>30.183142248150101</v>
      </c>
      <c r="K1468">
        <v>41.720224268662001</v>
      </c>
      <c r="L1468">
        <v>5.1126977567056402</v>
      </c>
      <c r="M1468">
        <v>51.302539315018201</v>
      </c>
      <c r="N1468">
        <v>42.175727385186804</v>
      </c>
      <c r="O1468">
        <v>1.1076526241431699</v>
      </c>
      <c r="P1468">
        <v>8.01915930568825</v>
      </c>
      <c r="Q1468">
        <v>3.1297025387371802</v>
      </c>
      <c r="R1468">
        <v>28.345172663655202</v>
      </c>
      <c r="S1468">
        <v>31.474875202392301</v>
      </c>
      <c r="T1468">
        <v>121.172292151685</v>
      </c>
      <c r="U1468">
        <v>2.6551127729403898</v>
      </c>
      <c r="V1468">
        <v>24.046895530473801</v>
      </c>
      <c r="W1468">
        <v>26.7020083034142</v>
      </c>
      <c r="X1468">
        <v>103.718072576932</v>
      </c>
      <c r="Y1468">
        <v>271.20709071961301</v>
      </c>
      <c r="Z1468">
        <v>6.7546372434386797</v>
      </c>
      <c r="AA1468">
        <v>4.2536196227519696</v>
      </c>
      <c r="AB1468">
        <v>260.198833853422</v>
      </c>
      <c r="AC1468">
        <v>15.8834389567364</v>
      </c>
      <c r="AD1468">
        <v>2.71390399522741</v>
      </c>
      <c r="AE1468">
        <v>1.1950248834449</v>
      </c>
      <c r="AF1468">
        <v>11.9745100780641</v>
      </c>
      <c r="AG1468">
        <v>985.87352661793705</v>
      </c>
      <c r="AH1468">
        <v>985.87352661793705</v>
      </c>
      <c r="AI1468">
        <v>109.13972569960799</v>
      </c>
      <c r="AJ1468">
        <v>109.13972569960799</v>
      </c>
      <c r="AK1468">
        <v>73.018278153723898</v>
      </c>
      <c r="AL1468">
        <v>73.018278153723898</v>
      </c>
      <c r="AM1468">
        <v>1168.0315304712699</v>
      </c>
      <c r="AN1468">
        <v>1168.0315304712699</v>
      </c>
      <c r="AO1468">
        <v>424.83500005437702</v>
      </c>
      <c r="AP1468">
        <v>39.615918256868198</v>
      </c>
      <c r="AQ1468">
        <v>374.87865843778098</v>
      </c>
      <c r="AR1468">
        <v>10.3404233597273</v>
      </c>
      <c r="AS1468">
        <v>37.763480452885503</v>
      </c>
      <c r="AT1468">
        <v>1.02284806596154</v>
      </c>
      <c r="AU1468">
        <v>3.65086990137294</v>
      </c>
      <c r="AV1468">
        <v>33.089762485550999</v>
      </c>
      <c r="AW1468">
        <v>191.18785413893201</v>
      </c>
      <c r="AX1468">
        <v>11.830561140583001</v>
      </c>
      <c r="AY1468">
        <v>55.013517884244202</v>
      </c>
      <c r="AZ1468">
        <v>124.343775114105</v>
      </c>
      <c r="BA1468">
        <v>356.36517178936901</v>
      </c>
      <c r="BB1468">
        <v>45.818615563307098</v>
      </c>
      <c r="BC1468">
        <v>295.19870827706097</v>
      </c>
      <c r="BD1468">
        <v>15.347847949000201</v>
      </c>
      <c r="BE1468">
        <v>30.932707914198001</v>
      </c>
      <c r="BF1468">
        <v>6.6233641903880196</v>
      </c>
      <c r="BG1468">
        <v>19.876088719693399</v>
      </c>
      <c r="BH1468">
        <v>4.4332550041165897</v>
      </c>
      <c r="BI1468">
        <v>54.8015078696355</v>
      </c>
      <c r="BJ1468">
        <v>8.2571658059288104</v>
      </c>
      <c r="BK1468">
        <v>37.4076254394055</v>
      </c>
      <c r="BL1468">
        <v>9.1367166243012505</v>
      </c>
      <c r="BM1468">
        <v>78.943474558771996</v>
      </c>
      <c r="BN1468">
        <v>8.8951538660255096</v>
      </c>
      <c r="BO1468">
        <v>56.848760667931202</v>
      </c>
      <c r="BP1468">
        <v>13.199560024815201</v>
      </c>
      <c r="BQ1468">
        <v>77.775210435960702</v>
      </c>
      <c r="BR1468">
        <v>19.097216822647201</v>
      </c>
      <c r="BS1468">
        <v>52.0167710330239</v>
      </c>
      <c r="BT1468">
        <v>6.6612225802895804</v>
      </c>
      <c r="BU1468">
        <v>534.67721531063899</v>
      </c>
      <c r="BV1468">
        <v>445.02246050613599</v>
      </c>
      <c r="BW1468">
        <v>15.8208938575807</v>
      </c>
      <c r="BX1468">
        <v>73.833860946925</v>
      </c>
      <c r="BY1468">
        <v>893.96490734764802</v>
      </c>
      <c r="BZ1468">
        <v>314.89887103117701</v>
      </c>
      <c r="CA1468">
        <v>573.30831917168405</v>
      </c>
      <c r="CB1468">
        <v>5.7577171447864002</v>
      </c>
      <c r="CC1468">
        <v>35460</v>
      </c>
      <c r="CD1468">
        <v>30665</v>
      </c>
      <c r="CE1468">
        <v>39471.273717436197</v>
      </c>
      <c r="CF1468">
        <v>28371.177277278701</v>
      </c>
      <c r="CG1468">
        <v>24808.668400778399</v>
      </c>
      <c r="CH1468">
        <v>37703.975017494602</v>
      </c>
    </row>
    <row r="1469" spans="1:86" x14ac:dyDescent="0.2">
      <c r="A1469" t="s">
        <v>166</v>
      </c>
      <c r="B1469">
        <v>2008</v>
      </c>
      <c r="C1469" t="s">
        <v>36</v>
      </c>
      <c r="D1469" t="s">
        <v>963</v>
      </c>
      <c r="E1469">
        <v>4.2491637607930803</v>
      </c>
      <c r="F1469">
        <v>0.69200940577256598</v>
      </c>
      <c r="G1469">
        <v>2.8930363890791502</v>
      </c>
      <c r="H1469">
        <v>0.66411796594136097</v>
      </c>
      <c r="I1469">
        <v>3.6946512423650502</v>
      </c>
      <c r="J1469">
        <v>0.67193040361112799</v>
      </c>
      <c r="K1469">
        <v>2.8656847242986698</v>
      </c>
      <c r="L1469">
        <v>0.157036114455255</v>
      </c>
      <c r="M1469">
        <v>1.2208169843096599</v>
      </c>
      <c r="N1469">
        <v>0.80474875170953697</v>
      </c>
      <c r="O1469">
        <v>9.9825059399150304E-2</v>
      </c>
      <c r="P1469">
        <v>0.31624317320097201</v>
      </c>
      <c r="Q1469">
        <v>1.3902368385135</v>
      </c>
      <c r="R1469">
        <v>6.38340842828124</v>
      </c>
      <c r="S1469">
        <v>7.7736452667947402</v>
      </c>
      <c r="T1469">
        <v>12.022809027587799</v>
      </c>
      <c r="U1469">
        <v>1.16145532429756</v>
      </c>
      <c r="V1469">
        <v>5.3329357277861904</v>
      </c>
      <c r="W1469">
        <v>6.49439105208375</v>
      </c>
      <c r="X1469">
        <v>10.1890422944488</v>
      </c>
      <c r="Y1469">
        <v>11.9486508615256</v>
      </c>
      <c r="Z1469">
        <v>0.18242791261661201</v>
      </c>
      <c r="AA1469">
        <v>0.171356911355145</v>
      </c>
      <c r="AB1469">
        <v>11.594866037553899</v>
      </c>
      <c r="AC1469">
        <v>0.588051297948744</v>
      </c>
      <c r="AD1469">
        <v>5.2074846798734503E-2</v>
      </c>
      <c r="AE1469">
        <v>7.7408530189924205E-2</v>
      </c>
      <c r="AF1469">
        <v>0.45856792096008597</v>
      </c>
      <c r="AG1469">
        <v>74.514247100976604</v>
      </c>
      <c r="AH1469">
        <v>74.514247100976604</v>
      </c>
      <c r="AI1469">
        <v>4.4491982054393704</v>
      </c>
      <c r="AJ1469">
        <v>4.4491982054393704</v>
      </c>
      <c r="AK1469">
        <v>1.6003977152364699</v>
      </c>
      <c r="AL1469">
        <v>1.6003977152364699</v>
      </c>
      <c r="AM1469">
        <v>80.563843021652403</v>
      </c>
      <c r="AN1469">
        <v>80.563843021652403</v>
      </c>
      <c r="AO1469">
        <v>20.901179695105199</v>
      </c>
      <c r="AP1469">
        <v>1.6494733413488201</v>
      </c>
      <c r="AQ1469">
        <v>18.8608831306273</v>
      </c>
      <c r="AR1469">
        <v>0.39082322312904899</v>
      </c>
      <c r="AS1469">
        <v>1.84736649763855</v>
      </c>
      <c r="AT1469">
        <v>2.1705123642800001E-2</v>
      </c>
      <c r="AU1469">
        <v>0.32122494291395898</v>
      </c>
      <c r="AV1469">
        <v>1.5044364310817899</v>
      </c>
      <c r="AW1469">
        <v>7.04921514253226</v>
      </c>
      <c r="AX1469">
        <v>0.28754633927489198</v>
      </c>
      <c r="AY1469">
        <v>2.9988067785685102</v>
      </c>
      <c r="AZ1469">
        <v>3.7628620246888498</v>
      </c>
      <c r="BA1469">
        <v>19.450722816788399</v>
      </c>
      <c r="BB1469">
        <v>1.0089982449856101</v>
      </c>
      <c r="BC1469">
        <v>17.810282427039901</v>
      </c>
      <c r="BD1469">
        <v>0.63144214476290295</v>
      </c>
      <c r="BE1469">
        <v>1.63554918464035</v>
      </c>
      <c r="BF1469">
        <v>0.16468521564935501</v>
      </c>
      <c r="BG1469">
        <v>1.32140960186404</v>
      </c>
      <c r="BH1469">
        <v>0.149454367126958</v>
      </c>
      <c r="BI1469">
        <v>3.34807255466509</v>
      </c>
      <c r="BJ1469">
        <v>0.19710062515707499</v>
      </c>
      <c r="BK1469">
        <v>2.84124475481743</v>
      </c>
      <c r="BL1469">
        <v>0.30972717469059502</v>
      </c>
      <c r="BM1469">
        <v>5.1873920657767503</v>
      </c>
      <c r="BN1469">
        <v>0.21091990855010301</v>
      </c>
      <c r="BO1469">
        <v>4.5586961891967404</v>
      </c>
      <c r="BP1469">
        <v>0.41777596802991501</v>
      </c>
      <c r="BQ1469">
        <v>3.8727536494553401</v>
      </c>
      <c r="BR1469">
        <v>0.39289422254492801</v>
      </c>
      <c r="BS1469">
        <v>3.2472708964349701</v>
      </c>
      <c r="BT1469">
        <v>0.23258853047544301</v>
      </c>
      <c r="BU1469">
        <v>12.902188435253001</v>
      </c>
      <c r="BV1469">
        <v>8.4947241578632209</v>
      </c>
      <c r="BW1469">
        <v>1.5457593677345001</v>
      </c>
      <c r="BX1469">
        <v>2.8617049096552898</v>
      </c>
      <c r="BY1469">
        <v>47.440754882682803</v>
      </c>
      <c r="BZ1469">
        <v>7.7198813728126199</v>
      </c>
      <c r="CA1469">
        <v>39.523465099379997</v>
      </c>
      <c r="CB1469">
        <v>0.197408410490163</v>
      </c>
      <c r="CC1469">
        <v>972</v>
      </c>
      <c r="CD1469">
        <v>956</v>
      </c>
      <c r="CE1469">
        <v>1022.78994770834</v>
      </c>
      <c r="CF1469">
        <v>746.47987083648695</v>
      </c>
      <c r="CG1469">
        <v>1370.2159077419301</v>
      </c>
      <c r="CH1469">
        <v>2069.9998390006099</v>
      </c>
    </row>
    <row r="1470" spans="1:86" x14ac:dyDescent="0.2">
      <c r="A1470" t="s">
        <v>166</v>
      </c>
      <c r="B1470">
        <v>2008</v>
      </c>
      <c r="C1470" t="s">
        <v>37</v>
      </c>
      <c r="D1470" t="s">
        <v>964</v>
      </c>
      <c r="E1470">
        <v>2230.9317596659098</v>
      </c>
      <c r="F1470">
        <v>692.83367399497104</v>
      </c>
      <c r="G1470">
        <v>652.05954160942201</v>
      </c>
      <c r="H1470">
        <v>886.03854406151504</v>
      </c>
      <c r="I1470">
        <v>1569.24730727056</v>
      </c>
      <c r="J1470">
        <v>669.97172046611604</v>
      </c>
      <c r="K1470">
        <v>645.91219762893502</v>
      </c>
      <c r="L1470">
        <v>253.363389175506</v>
      </c>
      <c r="M1470">
        <v>996.116241307378</v>
      </c>
      <c r="N1470">
        <v>829.13137123998195</v>
      </c>
      <c r="O1470">
        <v>25.653830790387001</v>
      </c>
      <c r="P1470">
        <v>141.33103927700901</v>
      </c>
      <c r="Q1470">
        <v>0</v>
      </c>
      <c r="R1470">
        <v>0</v>
      </c>
      <c r="S1470">
        <v>0</v>
      </c>
      <c r="T1470">
        <v>2230.9317596659098</v>
      </c>
      <c r="U1470">
        <v>0</v>
      </c>
      <c r="V1470">
        <v>0</v>
      </c>
      <c r="W1470">
        <v>0</v>
      </c>
      <c r="X1470">
        <v>1569.24730727056</v>
      </c>
      <c r="Y1470">
        <v>18340.488542622999</v>
      </c>
      <c r="Z1470">
        <v>271.70946830849698</v>
      </c>
      <c r="AA1470">
        <v>38.224836379148798</v>
      </c>
      <c r="AB1470">
        <v>18030.554237935401</v>
      </c>
      <c r="AC1470">
        <v>562.98436598971705</v>
      </c>
      <c r="AD1470">
        <v>53.923546379670398</v>
      </c>
      <c r="AE1470">
        <v>17.421889500027302</v>
      </c>
      <c r="AF1470">
        <v>491.63893011001898</v>
      </c>
      <c r="AG1470">
        <v>27906.974737541299</v>
      </c>
      <c r="AH1470">
        <v>27906.974737541299</v>
      </c>
      <c r="AI1470">
        <v>5645.2144445569902</v>
      </c>
      <c r="AJ1470">
        <v>5645.2144445569902</v>
      </c>
      <c r="AK1470">
        <v>1842.4491021916799</v>
      </c>
      <c r="AL1470">
        <v>1842.4491021916799</v>
      </c>
      <c r="AM1470">
        <v>35394.638284289998</v>
      </c>
      <c r="AN1470">
        <v>35394.638284289998</v>
      </c>
      <c r="AO1470">
        <v>8443.6456295896205</v>
      </c>
      <c r="AP1470">
        <v>3090.1460929637401</v>
      </c>
      <c r="AQ1470">
        <v>5092.3268373158598</v>
      </c>
      <c r="AR1470">
        <v>261.172699310008</v>
      </c>
      <c r="AS1470">
        <v>819.92130827487995</v>
      </c>
      <c r="AT1470">
        <v>22.466157040548001</v>
      </c>
      <c r="AU1470">
        <v>39.693088113122798</v>
      </c>
      <c r="AV1470">
        <v>757.76206312120803</v>
      </c>
      <c r="AW1470">
        <v>5512.2728575660303</v>
      </c>
      <c r="AX1470">
        <v>395.792632568969</v>
      </c>
      <c r="AY1470">
        <v>699.95656760644601</v>
      </c>
      <c r="AZ1470">
        <v>4416.5236573906104</v>
      </c>
      <c r="BA1470">
        <v>5480.9027101037</v>
      </c>
      <c r="BB1470">
        <v>1067.55262304555</v>
      </c>
      <c r="BC1470">
        <v>4084.7824132535002</v>
      </c>
      <c r="BD1470">
        <v>328.56767380464299</v>
      </c>
      <c r="BE1470">
        <v>619.14836151101395</v>
      </c>
      <c r="BF1470">
        <v>218.73774153616901</v>
      </c>
      <c r="BG1470">
        <v>245.580090018335</v>
      </c>
      <c r="BH1470">
        <v>154.83052995650999</v>
      </c>
      <c r="BI1470">
        <v>1035.0933669476001</v>
      </c>
      <c r="BJ1470">
        <v>252.58828307443599</v>
      </c>
      <c r="BK1470">
        <v>489.88555191141</v>
      </c>
      <c r="BL1470">
        <v>292.61953196175699</v>
      </c>
      <c r="BM1470">
        <v>1494.43177145455</v>
      </c>
      <c r="BN1470">
        <v>267.45853282864402</v>
      </c>
      <c r="BO1470">
        <v>770.23770845036995</v>
      </c>
      <c r="BP1470">
        <v>456.73553017553502</v>
      </c>
      <c r="BQ1470">
        <v>965.68172716281401</v>
      </c>
      <c r="BR1470">
        <v>407.50360395610198</v>
      </c>
      <c r="BS1470">
        <v>338.22567217978701</v>
      </c>
      <c r="BT1470">
        <v>219.95245102692499</v>
      </c>
      <c r="BU1470">
        <v>10224.354553541099</v>
      </c>
      <c r="BV1470">
        <v>8730.4618418291193</v>
      </c>
      <c r="BW1470">
        <v>355.77272128159501</v>
      </c>
      <c r="BX1470">
        <v>1138.1199904304001</v>
      </c>
      <c r="BY1470">
        <v>16709.417978101199</v>
      </c>
      <c r="BZ1470">
        <v>7544.1910052366702</v>
      </c>
      <c r="CA1470">
        <v>8939.3986648869904</v>
      </c>
      <c r="CB1470">
        <v>225.82830797753601</v>
      </c>
      <c r="CC1470">
        <v>302129</v>
      </c>
      <c r="CD1470">
        <v>296822</v>
      </c>
      <c r="CE1470">
        <v>339543.09870573098</v>
      </c>
      <c r="CF1470">
        <v>255521.84380769901</v>
      </c>
      <c r="CG1470">
        <v>152762.40475512299</v>
      </c>
      <c r="CH1470">
        <v>253119.36738521999</v>
      </c>
    </row>
    <row r="1471" spans="1:86" x14ac:dyDescent="0.2">
      <c r="A1471" t="s">
        <v>166</v>
      </c>
      <c r="B1471">
        <v>2008</v>
      </c>
      <c r="C1471" t="s">
        <v>38</v>
      </c>
      <c r="D1471" t="s">
        <v>965</v>
      </c>
      <c r="E1471">
        <v>3.3460458400899098</v>
      </c>
      <c r="F1471">
        <v>0.72057472715555604</v>
      </c>
      <c r="G1471">
        <v>2.1175944402808899</v>
      </c>
      <c r="H1471">
        <v>0.50787667265346303</v>
      </c>
      <c r="I1471">
        <v>2.9969717862976202</v>
      </c>
      <c r="J1471">
        <v>0.70392031151161405</v>
      </c>
      <c r="K1471">
        <v>2.0956490717696599</v>
      </c>
      <c r="L1471">
        <v>0.19740240301635401</v>
      </c>
      <c r="M1471">
        <v>1.16044318542575</v>
      </c>
      <c r="N1471">
        <v>0.67618585899064798</v>
      </c>
      <c r="O1471">
        <v>4.1650157109914002E-2</v>
      </c>
      <c r="P1471">
        <v>0.44260716932519401</v>
      </c>
      <c r="Q1471">
        <v>0</v>
      </c>
      <c r="R1471">
        <v>169.583312035213</v>
      </c>
      <c r="S1471">
        <v>169.583312035213</v>
      </c>
      <c r="T1471">
        <v>172.929357875302</v>
      </c>
      <c r="U1471">
        <v>0</v>
      </c>
      <c r="V1471">
        <v>143.29805619143499</v>
      </c>
      <c r="W1471">
        <v>143.29805619143499</v>
      </c>
      <c r="X1471">
        <v>146.29502797773301</v>
      </c>
      <c r="Y1471">
        <v>6.0188664162639096</v>
      </c>
      <c r="Z1471">
        <v>0.12803966542491099</v>
      </c>
      <c r="AA1471">
        <v>0.11011649123730401</v>
      </c>
      <c r="AB1471">
        <v>5.7807102596017002</v>
      </c>
      <c r="AC1471">
        <v>0.45987236561567602</v>
      </c>
      <c r="AD1471">
        <v>4.5145718148724402E-2</v>
      </c>
      <c r="AE1471">
        <v>6.4404215537933795E-2</v>
      </c>
      <c r="AF1471">
        <v>0.35032243192901802</v>
      </c>
      <c r="AG1471">
        <v>52.823931272330299</v>
      </c>
      <c r="AH1471">
        <v>52.823931272330299</v>
      </c>
      <c r="AI1471">
        <v>6.3123328507805896</v>
      </c>
      <c r="AJ1471">
        <v>6.3123328507805896</v>
      </c>
      <c r="AK1471">
        <v>2.44034666414914</v>
      </c>
      <c r="AL1471">
        <v>2.44034666414914</v>
      </c>
      <c r="AM1471">
        <v>61.576610787260002</v>
      </c>
      <c r="AN1471">
        <v>61.576610787260002</v>
      </c>
      <c r="AO1471">
        <v>13.713343224958001</v>
      </c>
      <c r="AP1471">
        <v>0.96664207101271804</v>
      </c>
      <c r="AQ1471">
        <v>12.23979500822</v>
      </c>
      <c r="AR1471">
        <v>0.50690614572530501</v>
      </c>
      <c r="AS1471">
        <v>1.43480190066548</v>
      </c>
      <c r="AT1471">
        <v>2.00289045864285E-2</v>
      </c>
      <c r="AU1471">
        <v>0.17671803727458901</v>
      </c>
      <c r="AV1471">
        <v>1.23805495880446</v>
      </c>
      <c r="AW1471">
        <v>5.0582495610311904</v>
      </c>
      <c r="AX1471">
        <v>0.21238196385559799</v>
      </c>
      <c r="AY1471">
        <v>1.89423487166913</v>
      </c>
      <c r="AZ1471">
        <v>2.9516327255064598</v>
      </c>
      <c r="BA1471">
        <v>13.445838868420701</v>
      </c>
      <c r="BB1471">
        <v>0.96926402171703296</v>
      </c>
      <c r="BC1471">
        <v>11.8408449027394</v>
      </c>
      <c r="BD1471">
        <v>0.63572994396420701</v>
      </c>
      <c r="BE1471">
        <v>1.0028561495088599</v>
      </c>
      <c r="BF1471">
        <v>0.129674953256364</v>
      </c>
      <c r="BG1471">
        <v>0.72349709356729197</v>
      </c>
      <c r="BH1471">
        <v>0.14968410268520199</v>
      </c>
      <c r="BI1471">
        <v>1.97527439410655</v>
      </c>
      <c r="BJ1471">
        <v>0.15938668256168001</v>
      </c>
      <c r="BK1471">
        <v>1.53758283481284</v>
      </c>
      <c r="BL1471">
        <v>0.27830487673203702</v>
      </c>
      <c r="BM1471">
        <v>2.9910725887671599</v>
      </c>
      <c r="BN1471">
        <v>0.17258289007455899</v>
      </c>
      <c r="BO1471">
        <v>2.4619527343937802</v>
      </c>
      <c r="BP1471">
        <v>0.35653696429882398</v>
      </c>
      <c r="BQ1471">
        <v>2.3899223870373598</v>
      </c>
      <c r="BR1471">
        <v>0.369688307368089</v>
      </c>
      <c r="BS1471">
        <v>1.71682712403714</v>
      </c>
      <c r="BT1471">
        <v>0.30340695563213299</v>
      </c>
      <c r="BU1471">
        <v>11.818859138670501</v>
      </c>
      <c r="BV1471">
        <v>7.1458227969971704</v>
      </c>
      <c r="BW1471">
        <v>0.58827433837338605</v>
      </c>
      <c r="BX1471">
        <v>4.0847620032999199</v>
      </c>
      <c r="BY1471">
        <v>37.729049999144998</v>
      </c>
      <c r="BZ1471">
        <v>8.5133495152133598</v>
      </c>
      <c r="CA1471">
        <v>28.9713036331963</v>
      </c>
      <c r="CB1471">
        <v>0.24439685073533701</v>
      </c>
      <c r="CC1471">
        <v>465</v>
      </c>
      <c r="CD1471">
        <v>454</v>
      </c>
      <c r="CE1471">
        <v>558.240382145593</v>
      </c>
      <c r="CF1471">
        <v>307.429185873611</v>
      </c>
      <c r="CG1471">
        <v>449.28127604104202</v>
      </c>
      <c r="CH1471">
        <v>697.41960877521694</v>
      </c>
    </row>
    <row r="1472" spans="1:86" x14ac:dyDescent="0.2">
      <c r="A1472" t="s">
        <v>166</v>
      </c>
      <c r="B1472">
        <v>2008</v>
      </c>
      <c r="C1472" t="s">
        <v>39</v>
      </c>
      <c r="D1472" t="s">
        <v>966</v>
      </c>
      <c r="E1472">
        <v>5.8753530489114798</v>
      </c>
      <c r="F1472">
        <v>1.7164942895213999</v>
      </c>
      <c r="G1472">
        <v>2.8549972777364401</v>
      </c>
      <c r="H1472">
        <v>1.30386148165364</v>
      </c>
      <c r="I1472">
        <v>5.0569772254204102</v>
      </c>
      <c r="J1472">
        <v>1.67368095670137</v>
      </c>
      <c r="K1472">
        <v>2.8254772927581602</v>
      </c>
      <c r="L1472">
        <v>0.55781897596087404</v>
      </c>
      <c r="M1472">
        <v>3.0851290704146002</v>
      </c>
      <c r="N1472">
        <v>1.821667310656</v>
      </c>
      <c r="O1472">
        <v>7.5815829543652402E-2</v>
      </c>
      <c r="P1472">
        <v>1.18764593021495</v>
      </c>
      <c r="Q1472">
        <v>0</v>
      </c>
      <c r="R1472">
        <v>69.912146465703202</v>
      </c>
      <c r="S1472">
        <v>69.912146465703202</v>
      </c>
      <c r="T1472">
        <v>75.787499514614694</v>
      </c>
      <c r="U1472">
        <v>0</v>
      </c>
      <c r="V1472">
        <v>58.467321972193602</v>
      </c>
      <c r="W1472">
        <v>58.467321972193602</v>
      </c>
      <c r="X1472">
        <v>63.524299197613999</v>
      </c>
      <c r="Y1472">
        <v>15.783720840384699</v>
      </c>
      <c r="Z1472">
        <v>0.32324423083070802</v>
      </c>
      <c r="AA1472">
        <v>0.155310285149554</v>
      </c>
      <c r="AB1472">
        <v>15.3051663244044</v>
      </c>
      <c r="AC1472">
        <v>1.0660819132144901</v>
      </c>
      <c r="AD1472">
        <v>0.116551097480738</v>
      </c>
      <c r="AE1472">
        <v>8.6030965938041007E-2</v>
      </c>
      <c r="AF1472">
        <v>0.86349984979571603</v>
      </c>
      <c r="AG1472">
        <v>74.129743434991596</v>
      </c>
      <c r="AH1472">
        <v>74.129743434991596</v>
      </c>
      <c r="AI1472">
        <v>25.970358115188599</v>
      </c>
      <c r="AJ1472">
        <v>25.970358115188599</v>
      </c>
      <c r="AK1472">
        <v>5.9682406190767097</v>
      </c>
      <c r="AL1472">
        <v>5.9682406190767097</v>
      </c>
      <c r="AM1472">
        <v>106.06834216925699</v>
      </c>
      <c r="AN1472">
        <v>106.06834216925699</v>
      </c>
      <c r="AO1472">
        <v>21.708713378965498</v>
      </c>
      <c r="AP1472">
        <v>2.2481235669227502</v>
      </c>
      <c r="AQ1472">
        <v>17.724480239619002</v>
      </c>
      <c r="AR1472">
        <v>1.7361095724237601</v>
      </c>
      <c r="AS1472">
        <v>3.11712665084936</v>
      </c>
      <c r="AT1472">
        <v>4.9925507277062603E-2</v>
      </c>
      <c r="AU1472">
        <v>0.19743227006002301</v>
      </c>
      <c r="AV1472">
        <v>2.8697688735122702</v>
      </c>
      <c r="AW1472">
        <v>11.664589897563999</v>
      </c>
      <c r="AX1472">
        <v>0.53981050889514504</v>
      </c>
      <c r="AY1472">
        <v>2.6955033488843898</v>
      </c>
      <c r="AZ1472">
        <v>8.4292760397844795</v>
      </c>
      <c r="BA1472">
        <v>24.8400394900195</v>
      </c>
      <c r="BB1472">
        <v>2.6744616321315098</v>
      </c>
      <c r="BC1472">
        <v>20.438318098979</v>
      </c>
      <c r="BD1472">
        <v>1.72725975890893</v>
      </c>
      <c r="BE1472">
        <v>2.1501255288416501</v>
      </c>
      <c r="BF1472">
        <v>0.34384830113567699</v>
      </c>
      <c r="BG1472">
        <v>1.2855706070978099</v>
      </c>
      <c r="BH1472">
        <v>0.52070662060816897</v>
      </c>
      <c r="BI1472">
        <v>3.6776635585050901</v>
      </c>
      <c r="BJ1472">
        <v>0.42413985953490102</v>
      </c>
      <c r="BK1472">
        <v>2.3409655469180599</v>
      </c>
      <c r="BL1472">
        <v>0.91255815205213198</v>
      </c>
      <c r="BM1472">
        <v>5.1767764055780301</v>
      </c>
      <c r="BN1472">
        <v>0.46331197339365698</v>
      </c>
      <c r="BO1472">
        <v>3.5045429812680502</v>
      </c>
      <c r="BP1472">
        <v>1.20892145091632</v>
      </c>
      <c r="BQ1472">
        <v>5.6293341630328699</v>
      </c>
      <c r="BR1472">
        <v>1.0792800260481901</v>
      </c>
      <c r="BS1472">
        <v>3.4671320902519902</v>
      </c>
      <c r="BT1472">
        <v>1.0829220467326901</v>
      </c>
      <c r="BU1472">
        <v>31.286452925974299</v>
      </c>
      <c r="BV1472">
        <v>19.268642029517999</v>
      </c>
      <c r="BW1472">
        <v>1.0606432183722101</v>
      </c>
      <c r="BX1472">
        <v>10.957167678084099</v>
      </c>
      <c r="BY1472">
        <v>60.2828994680604</v>
      </c>
      <c r="BZ1472">
        <v>20.315550388776298</v>
      </c>
      <c r="CA1472">
        <v>38.844248032811798</v>
      </c>
      <c r="CB1472">
        <v>1.1231010464722699</v>
      </c>
      <c r="CC1472">
        <v>1125</v>
      </c>
      <c r="CD1472">
        <v>1125</v>
      </c>
      <c r="CE1472">
        <v>1309.9047470370299</v>
      </c>
      <c r="CF1472">
        <v>704.28301092172705</v>
      </c>
      <c r="CG1472">
        <v>904.16527433802798</v>
      </c>
      <c r="CH1472">
        <v>1430.0237124584601</v>
      </c>
    </row>
    <row r="1473" spans="1:86" x14ac:dyDescent="0.2">
      <c r="A1473" t="s">
        <v>166</v>
      </c>
      <c r="B1473">
        <v>2008</v>
      </c>
      <c r="C1473" t="s">
        <v>40</v>
      </c>
      <c r="D1473" t="s">
        <v>967</v>
      </c>
      <c r="E1473">
        <v>19.0502579440566</v>
      </c>
      <c r="F1473">
        <v>5.2329927157816396</v>
      </c>
      <c r="G1473">
        <v>10.317775324492301</v>
      </c>
      <c r="H1473">
        <v>3.4994899037826901</v>
      </c>
      <c r="I1473">
        <v>16.146916512882601</v>
      </c>
      <c r="J1473">
        <v>5.0968732670007704</v>
      </c>
      <c r="K1473">
        <v>10.2175664418619</v>
      </c>
      <c r="L1473">
        <v>0.83247680401999202</v>
      </c>
      <c r="M1473">
        <v>8.2859312385882493</v>
      </c>
      <c r="N1473">
        <v>5.2426097123534001</v>
      </c>
      <c r="O1473">
        <v>0.230156330317347</v>
      </c>
      <c r="P1473">
        <v>2.8131651959175201</v>
      </c>
      <c r="Q1473">
        <v>5.6396931100215797</v>
      </c>
      <c r="R1473">
        <v>167.251232621573</v>
      </c>
      <c r="S1473">
        <v>172.89092573159499</v>
      </c>
      <c r="T1473">
        <v>191.94118367565201</v>
      </c>
      <c r="U1473">
        <v>4.2450171398891303</v>
      </c>
      <c r="V1473">
        <v>133.526840852449</v>
      </c>
      <c r="W1473">
        <v>137.771857992338</v>
      </c>
      <c r="X1473">
        <v>153.91877450522099</v>
      </c>
      <c r="Y1473">
        <v>55.921101745542003</v>
      </c>
      <c r="Z1473">
        <v>1.0097195288917</v>
      </c>
      <c r="AA1473">
        <v>0.86237728172873895</v>
      </c>
      <c r="AB1473">
        <v>54.049004934921498</v>
      </c>
      <c r="AC1473">
        <v>3.8543505378971998</v>
      </c>
      <c r="AD1473">
        <v>0.37206865959253899</v>
      </c>
      <c r="AE1473">
        <v>0.26392433082960198</v>
      </c>
      <c r="AF1473">
        <v>3.2183575474750699</v>
      </c>
      <c r="AG1473">
        <v>313.77362842392898</v>
      </c>
      <c r="AH1473">
        <v>313.77362842392898</v>
      </c>
      <c r="AI1473">
        <v>23.060306239539401</v>
      </c>
      <c r="AJ1473">
        <v>23.060306239539401</v>
      </c>
      <c r="AK1473">
        <v>20.0035140146936</v>
      </c>
      <c r="AL1473">
        <v>20.0035140146936</v>
      </c>
      <c r="AM1473">
        <v>356.83744867816199</v>
      </c>
      <c r="AN1473">
        <v>356.83744867816199</v>
      </c>
      <c r="AO1473">
        <v>95.912795126387905</v>
      </c>
      <c r="AP1473">
        <v>7.6676040749824796</v>
      </c>
      <c r="AQ1473">
        <v>85.071280795979803</v>
      </c>
      <c r="AR1473">
        <v>3.1739102554256098</v>
      </c>
      <c r="AS1473">
        <v>13.626352078792401</v>
      </c>
      <c r="AT1473">
        <v>0.141027476252229</v>
      </c>
      <c r="AU1473">
        <v>1.32298007078935</v>
      </c>
      <c r="AV1473">
        <v>12.162344531750801</v>
      </c>
      <c r="AW1473">
        <v>37.9973375531996</v>
      </c>
      <c r="AX1473">
        <v>1.7055767365578201</v>
      </c>
      <c r="AY1473">
        <v>13.547996318950799</v>
      </c>
      <c r="AZ1473">
        <v>22.743764497690901</v>
      </c>
      <c r="BA1473">
        <v>67.615104083495694</v>
      </c>
      <c r="BB1473">
        <v>6.6384179746358702</v>
      </c>
      <c r="BC1473">
        <v>55.712937812165698</v>
      </c>
      <c r="BD1473">
        <v>5.2637482966940903</v>
      </c>
      <c r="BE1473">
        <v>5.8334001151514103</v>
      </c>
      <c r="BF1473">
        <v>0.98544757584568099</v>
      </c>
      <c r="BG1473">
        <v>3.77324565519443</v>
      </c>
      <c r="BH1473">
        <v>1.0747068841113001</v>
      </c>
      <c r="BI1473">
        <v>12.0559620681809</v>
      </c>
      <c r="BJ1473">
        <v>1.20719880290027</v>
      </c>
      <c r="BK1473">
        <v>8.6104592262871193</v>
      </c>
      <c r="BL1473">
        <v>2.23830403899355</v>
      </c>
      <c r="BM1473">
        <v>18.326310610883102</v>
      </c>
      <c r="BN1473">
        <v>1.3048433977157099</v>
      </c>
      <c r="BO1473">
        <v>14.1524735243978</v>
      </c>
      <c r="BP1473">
        <v>2.8689936887695402</v>
      </c>
      <c r="BQ1473">
        <v>11.8424657560331</v>
      </c>
      <c r="BR1473">
        <v>2.7233343247630599</v>
      </c>
      <c r="BS1473">
        <v>7.4186310938320101</v>
      </c>
      <c r="BT1473">
        <v>1.70050033743808</v>
      </c>
      <c r="BU1473">
        <v>84.502165578165403</v>
      </c>
      <c r="BV1473">
        <v>55.330709669053697</v>
      </c>
      <c r="BW1473">
        <v>3.2695692302691599</v>
      </c>
      <c r="BX1473">
        <v>25.901886678842502</v>
      </c>
      <c r="BY1473">
        <v>195.67404814240899</v>
      </c>
      <c r="BZ1473">
        <v>53.087820475192501</v>
      </c>
      <c r="CA1473">
        <v>141.17009704261901</v>
      </c>
      <c r="CB1473">
        <v>1.4161306245976699</v>
      </c>
      <c r="CC1473">
        <v>3433</v>
      </c>
      <c r="CD1473">
        <v>3361</v>
      </c>
      <c r="CE1473">
        <v>3683.975798685</v>
      </c>
      <c r="CF1473">
        <v>2013.7102755840999</v>
      </c>
      <c r="CG1473">
        <v>3522.90049047817</v>
      </c>
      <c r="CH1473">
        <v>5445.0256390874601</v>
      </c>
    </row>
    <row r="1474" spans="1:86" x14ac:dyDescent="0.2">
      <c r="A1474" t="s">
        <v>166</v>
      </c>
      <c r="B1474">
        <v>2008</v>
      </c>
      <c r="C1474" t="s">
        <v>41</v>
      </c>
      <c r="D1474" t="s">
        <v>968</v>
      </c>
      <c r="E1474">
        <v>207.582241354834</v>
      </c>
      <c r="F1474">
        <v>33.474025215558299</v>
      </c>
      <c r="G1474">
        <v>133.405910668991</v>
      </c>
      <c r="H1474">
        <v>40.702305470284301</v>
      </c>
      <c r="I1474">
        <v>174.031113300508</v>
      </c>
      <c r="J1474">
        <v>32.582147874940901</v>
      </c>
      <c r="K1474">
        <v>132.064573737854</v>
      </c>
      <c r="L1474">
        <v>9.3843916877132791</v>
      </c>
      <c r="M1474">
        <v>61.3642477002372</v>
      </c>
      <c r="N1474">
        <v>35.958796760664498</v>
      </c>
      <c r="O1474">
        <v>3.4373256288572702</v>
      </c>
      <c r="P1474">
        <v>21.9681253107155</v>
      </c>
      <c r="Q1474">
        <v>10.747874324139</v>
      </c>
      <c r="R1474">
        <v>132.06696481364</v>
      </c>
      <c r="S1474">
        <v>142.81483913777899</v>
      </c>
      <c r="T1474">
        <v>350.39708049261299</v>
      </c>
      <c r="U1474">
        <v>8.7323181504823708</v>
      </c>
      <c r="V1474">
        <v>107.300357181433</v>
      </c>
      <c r="W1474">
        <v>116.032675331915</v>
      </c>
      <c r="X1474">
        <v>290.06378863242401</v>
      </c>
      <c r="Y1474">
        <v>614.77676124936602</v>
      </c>
      <c r="Z1474">
        <v>8.0530261119783297</v>
      </c>
      <c r="AA1474">
        <v>5.7459890419910096</v>
      </c>
      <c r="AB1474">
        <v>600.97774609539704</v>
      </c>
      <c r="AC1474">
        <v>46.572125900766402</v>
      </c>
      <c r="AD1474">
        <v>2.3172875430133599</v>
      </c>
      <c r="AE1474">
        <v>4.0190845808306097</v>
      </c>
      <c r="AF1474">
        <v>40.2357537769225</v>
      </c>
      <c r="AG1474">
        <v>3784.9647641331298</v>
      </c>
      <c r="AH1474">
        <v>3784.9647641331298</v>
      </c>
      <c r="AI1474">
        <v>414.24604930067898</v>
      </c>
      <c r="AJ1474">
        <v>414.24604930067898</v>
      </c>
      <c r="AK1474">
        <v>104.711085290862</v>
      </c>
      <c r="AL1474">
        <v>104.711085290862</v>
      </c>
      <c r="AM1474">
        <v>4303.9218987246804</v>
      </c>
      <c r="AN1474">
        <v>4303.9218987246804</v>
      </c>
      <c r="AO1474">
        <v>756.52618857533196</v>
      </c>
      <c r="AP1474">
        <v>71.583798286497796</v>
      </c>
      <c r="AQ1474">
        <v>655.76532262258195</v>
      </c>
      <c r="AR1474">
        <v>29.177067666252299</v>
      </c>
      <c r="AS1474">
        <v>164.073222620374</v>
      </c>
      <c r="AT1474">
        <v>1.00525902292526</v>
      </c>
      <c r="AU1474">
        <v>8.6026935144410004</v>
      </c>
      <c r="AV1474">
        <v>154.46527008300799</v>
      </c>
      <c r="AW1474">
        <v>381.54020089759302</v>
      </c>
      <c r="AX1474">
        <v>12.5734921534967</v>
      </c>
      <c r="AY1474">
        <v>107.979399825689</v>
      </c>
      <c r="AZ1474">
        <v>260.98730891840802</v>
      </c>
      <c r="BA1474">
        <v>1040.2591608359501</v>
      </c>
      <c r="BB1474">
        <v>49.811862019778303</v>
      </c>
      <c r="BC1474">
        <v>930.888587087617</v>
      </c>
      <c r="BD1474">
        <v>59.558711728553803</v>
      </c>
      <c r="BE1474">
        <v>72.868557436655493</v>
      </c>
      <c r="BF1474">
        <v>7.6063881789299197</v>
      </c>
      <c r="BG1474">
        <v>55.5481759254846</v>
      </c>
      <c r="BH1474">
        <v>9.7139933322410101</v>
      </c>
      <c r="BI1474">
        <v>135.976734346347</v>
      </c>
      <c r="BJ1474">
        <v>9.1421437059140001</v>
      </c>
      <c r="BK1474">
        <v>103.395552456041</v>
      </c>
      <c r="BL1474">
        <v>23.439038184391698</v>
      </c>
      <c r="BM1474">
        <v>196.00782003532501</v>
      </c>
      <c r="BN1474">
        <v>9.8074207081997908</v>
      </c>
      <c r="BO1474">
        <v>156.27854648467999</v>
      </c>
      <c r="BP1474">
        <v>29.9218528424447</v>
      </c>
      <c r="BQ1474">
        <v>192.211921479718</v>
      </c>
      <c r="BR1474">
        <v>19.611840837842799</v>
      </c>
      <c r="BS1474">
        <v>155.543215675477</v>
      </c>
      <c r="BT1474">
        <v>17.0568649663991</v>
      </c>
      <c r="BU1474">
        <v>631.41170564235995</v>
      </c>
      <c r="BV1474">
        <v>379.97517826960399</v>
      </c>
      <c r="BW1474">
        <v>49.2256802021179</v>
      </c>
      <c r="BX1474">
        <v>202.210847170638</v>
      </c>
      <c r="BY1474">
        <v>2225.9892750488598</v>
      </c>
      <c r="BZ1474">
        <v>395.02578864641799</v>
      </c>
      <c r="CA1474">
        <v>1818.3290463585399</v>
      </c>
      <c r="CB1474">
        <v>12.634440043903901</v>
      </c>
      <c r="CC1474">
        <v>19972</v>
      </c>
      <c r="CD1474">
        <v>19638</v>
      </c>
      <c r="CE1474">
        <v>20207.677040346702</v>
      </c>
      <c r="CF1474">
        <v>14343.614552896301</v>
      </c>
      <c r="CG1474">
        <v>16136.362477419299</v>
      </c>
      <c r="CH1474">
        <v>27385.168815515</v>
      </c>
    </row>
    <row r="1475" spans="1:86" x14ac:dyDescent="0.2">
      <c r="A1475" t="s">
        <v>166</v>
      </c>
      <c r="B1475">
        <v>2008</v>
      </c>
      <c r="C1475" t="s">
        <v>99</v>
      </c>
      <c r="D1475" t="s">
        <v>969</v>
      </c>
      <c r="E1475">
        <v>397.42705533923601</v>
      </c>
      <c r="F1475">
        <v>24.579822978419699</v>
      </c>
      <c r="G1475">
        <v>344.73746251031702</v>
      </c>
      <c r="H1475">
        <v>28.109769850499799</v>
      </c>
      <c r="I1475">
        <v>369.25066435628202</v>
      </c>
      <c r="J1475">
        <v>23.8873523279415</v>
      </c>
      <c r="K1475">
        <v>340.352465928345</v>
      </c>
      <c r="L1475">
        <v>5.0108460999947502</v>
      </c>
      <c r="M1475">
        <v>41.3559022155303</v>
      </c>
      <c r="N1475">
        <v>27.299432327763299</v>
      </c>
      <c r="O1475">
        <v>2.6457823079323899</v>
      </c>
      <c r="P1475">
        <v>11.410687579834599</v>
      </c>
      <c r="Q1475">
        <v>2.0723503729846802</v>
      </c>
      <c r="R1475">
        <v>57.550681073300296</v>
      </c>
      <c r="S1475">
        <v>59.623031446284998</v>
      </c>
      <c r="T1475">
        <v>457.05008678552099</v>
      </c>
      <c r="U1475">
        <v>1.64251707043283</v>
      </c>
      <c r="V1475">
        <v>45.680122742830797</v>
      </c>
      <c r="W1475">
        <v>47.322639813263599</v>
      </c>
      <c r="X1475">
        <v>416.573304169545</v>
      </c>
      <c r="Y1475">
        <v>486.27503258027298</v>
      </c>
      <c r="Z1475">
        <v>6.3454909345143102</v>
      </c>
      <c r="AA1475">
        <v>6.8430597518089202</v>
      </c>
      <c r="AB1475">
        <v>473.08648189394899</v>
      </c>
      <c r="AC1475">
        <v>46.390556310712</v>
      </c>
      <c r="AD1475">
        <v>1.7913871715279399</v>
      </c>
      <c r="AE1475">
        <v>14.1406714368309</v>
      </c>
      <c r="AF1475">
        <v>30.4584977023531</v>
      </c>
      <c r="AG1475">
        <v>2007.81057207396</v>
      </c>
      <c r="AH1475">
        <v>2007.81057207396</v>
      </c>
      <c r="AI1475">
        <v>134.29884029302301</v>
      </c>
      <c r="AJ1475">
        <v>134.29884029302301</v>
      </c>
      <c r="AK1475">
        <v>53.544230851798503</v>
      </c>
      <c r="AL1475">
        <v>53.544230851798503</v>
      </c>
      <c r="AM1475">
        <v>2195.65364321878</v>
      </c>
      <c r="AN1475">
        <v>2195.65364321878</v>
      </c>
      <c r="AO1475">
        <v>1271.9719541551699</v>
      </c>
      <c r="AP1475">
        <v>58.178134762667803</v>
      </c>
      <c r="AQ1475">
        <v>1200.21649985507</v>
      </c>
      <c r="AR1475">
        <v>13.577319537429601</v>
      </c>
      <c r="AS1475">
        <v>123.708286533939</v>
      </c>
      <c r="AT1475">
        <v>0.75968854325466295</v>
      </c>
      <c r="AU1475">
        <v>4.1511214419620099</v>
      </c>
      <c r="AV1475">
        <v>118.797476548722</v>
      </c>
      <c r="AW1475">
        <v>337.17560315828598</v>
      </c>
      <c r="AX1475">
        <v>9.9439329998825094</v>
      </c>
      <c r="AY1475">
        <v>141.64522059453199</v>
      </c>
      <c r="AZ1475">
        <v>185.58644956387101</v>
      </c>
      <c r="BA1475">
        <v>1698.5963782931101</v>
      </c>
      <c r="BB1475">
        <v>34.852931690163999</v>
      </c>
      <c r="BC1475">
        <v>1623.7698959438001</v>
      </c>
      <c r="BD1475">
        <v>39.973550659145999</v>
      </c>
      <c r="BE1475">
        <v>64.991190884096596</v>
      </c>
      <c r="BF1475">
        <v>5.7272013359009799</v>
      </c>
      <c r="BG1475">
        <v>53.171825066300798</v>
      </c>
      <c r="BH1475">
        <v>6.0921644818948897</v>
      </c>
      <c r="BI1475">
        <v>104.590202584515</v>
      </c>
      <c r="BJ1475">
        <v>6.8188242391545097</v>
      </c>
      <c r="BK1475">
        <v>81.690472282919202</v>
      </c>
      <c r="BL1475">
        <v>16.080906062441599</v>
      </c>
      <c r="BM1475">
        <v>140.91812671757401</v>
      </c>
      <c r="BN1475">
        <v>7.2937614584920398</v>
      </c>
      <c r="BO1475">
        <v>113.162810389203</v>
      </c>
      <c r="BP1475">
        <v>20.461554869878899</v>
      </c>
      <c r="BQ1475">
        <v>196.78553384072001</v>
      </c>
      <c r="BR1475">
        <v>13.7515102438537</v>
      </c>
      <c r="BS1475">
        <v>175.20264283177201</v>
      </c>
      <c r="BT1475">
        <v>7.8313807650938196</v>
      </c>
      <c r="BU1475">
        <v>430.06431633868601</v>
      </c>
      <c r="BV1475">
        <v>288.25009921871299</v>
      </c>
      <c r="BW1475">
        <v>37.063661056312903</v>
      </c>
      <c r="BX1475">
        <v>104.75055606366</v>
      </c>
      <c r="BY1475">
        <v>5026.8918333477404</v>
      </c>
      <c r="BZ1475">
        <v>278.54391480187797</v>
      </c>
      <c r="CA1475">
        <v>4741.4896930383802</v>
      </c>
      <c r="CB1475">
        <v>6.8582255074885596</v>
      </c>
      <c r="CC1475">
        <v>23056</v>
      </c>
      <c r="CD1475">
        <v>23203</v>
      </c>
      <c r="CE1475">
        <v>26241.5294043416</v>
      </c>
      <c r="CF1475">
        <v>11016.559599628299</v>
      </c>
      <c r="CG1475">
        <v>22375.245394453999</v>
      </c>
      <c r="CH1475">
        <v>33659.939687336599</v>
      </c>
    </row>
    <row r="1476" spans="1:86" x14ac:dyDescent="0.2">
      <c r="A1476" t="s">
        <v>166</v>
      </c>
      <c r="B1476">
        <v>2008</v>
      </c>
      <c r="C1476" t="s">
        <v>3971</v>
      </c>
      <c r="D1476" t="s">
        <v>3980</v>
      </c>
      <c r="E1476">
        <v>9.8064085724881203</v>
      </c>
      <c r="F1476">
        <v>3.4203837086099602</v>
      </c>
      <c r="G1476">
        <v>4.8473525907597104</v>
      </c>
      <c r="H1476">
        <v>1.5386722731184601</v>
      </c>
      <c r="I1476">
        <v>8.5845968735100495</v>
      </c>
      <c r="J1476">
        <v>3.3276618696659601</v>
      </c>
      <c r="K1476">
        <v>4.7919757833736698</v>
      </c>
      <c r="L1476">
        <v>0.46495922047041899</v>
      </c>
      <c r="M1476">
        <v>4.3542640995635402</v>
      </c>
      <c r="N1476">
        <v>3.47233658153531</v>
      </c>
      <c r="O1476">
        <v>0.11830292949173001</v>
      </c>
      <c r="P1476">
        <v>0.76362458853650095</v>
      </c>
      <c r="Q1476">
        <v>0</v>
      </c>
      <c r="R1476">
        <v>2.07447042195759</v>
      </c>
      <c r="S1476">
        <v>2.07447042195759</v>
      </c>
      <c r="T1476">
        <v>11.8808789944457</v>
      </c>
      <c r="U1476">
        <v>0</v>
      </c>
      <c r="V1476">
        <v>1.5396130977329401</v>
      </c>
      <c r="W1476">
        <v>1.5396130977329401</v>
      </c>
      <c r="X1476">
        <v>10.124209971242999</v>
      </c>
      <c r="Y1476">
        <v>24.866438851104899</v>
      </c>
      <c r="Z1476">
        <v>0.84550903400339605</v>
      </c>
      <c r="AA1476">
        <v>0.43911188687703101</v>
      </c>
      <c r="AB1476">
        <v>23.581817930224499</v>
      </c>
      <c r="AC1476">
        <v>1.57621951620519</v>
      </c>
      <c r="AD1476">
        <v>0.24021514461045501</v>
      </c>
      <c r="AE1476">
        <v>0.14898996716146801</v>
      </c>
      <c r="AF1476">
        <v>1.18701440443327</v>
      </c>
      <c r="AG1476">
        <v>108.196041053817</v>
      </c>
      <c r="AH1476">
        <v>108.196041053817</v>
      </c>
      <c r="AI1476">
        <v>15.588406182230599</v>
      </c>
      <c r="AJ1476">
        <v>15.588406182230599</v>
      </c>
      <c r="AK1476">
        <v>6.6751102596011496</v>
      </c>
      <c r="AL1476">
        <v>6.6751102596011496</v>
      </c>
      <c r="AM1476">
        <v>130.45955749564899</v>
      </c>
      <c r="AN1476">
        <v>130.45955749564899</v>
      </c>
      <c r="AO1476">
        <v>156.995261265138</v>
      </c>
      <c r="AP1476">
        <v>8.0461179254763593</v>
      </c>
      <c r="AQ1476">
        <v>147.86145234012301</v>
      </c>
      <c r="AR1476">
        <v>1.0876909995390101</v>
      </c>
      <c r="AS1476">
        <v>4.2005830657628804</v>
      </c>
      <c r="AT1476">
        <v>9.9469916123450797E-2</v>
      </c>
      <c r="AU1476">
        <v>0.22159027034446599</v>
      </c>
      <c r="AV1476">
        <v>3.8795228792949601</v>
      </c>
      <c r="AW1476">
        <v>19.668474228453402</v>
      </c>
      <c r="AX1476">
        <v>1.3418703204094999</v>
      </c>
      <c r="AY1476">
        <v>8.0245921070806503</v>
      </c>
      <c r="AZ1476">
        <v>10.3020118009632</v>
      </c>
      <c r="BA1476">
        <v>33.911441392290499</v>
      </c>
      <c r="BB1476">
        <v>4.4534504117677702</v>
      </c>
      <c r="BC1476">
        <v>27.804082712705402</v>
      </c>
      <c r="BD1476">
        <v>1.65390826781736</v>
      </c>
      <c r="BE1476">
        <v>3.05143770352471</v>
      </c>
      <c r="BF1476">
        <v>0.74179402906278702</v>
      </c>
      <c r="BG1476">
        <v>1.3895549240415099</v>
      </c>
      <c r="BH1476">
        <v>0.92008875042041904</v>
      </c>
      <c r="BI1476">
        <v>4.7777532625318102</v>
      </c>
      <c r="BJ1476">
        <v>0.87395511782116897</v>
      </c>
      <c r="BK1476">
        <v>2.5278590194544499</v>
      </c>
      <c r="BL1476">
        <v>1.3759391252561901</v>
      </c>
      <c r="BM1476">
        <v>6.4507030103680796</v>
      </c>
      <c r="BN1476">
        <v>0.92811498818095794</v>
      </c>
      <c r="BO1476">
        <v>3.8135550042193498</v>
      </c>
      <c r="BP1476">
        <v>1.70903301796777</v>
      </c>
      <c r="BQ1476">
        <v>5.2020330517702602</v>
      </c>
      <c r="BR1476">
        <v>1.8187602230784601</v>
      </c>
      <c r="BS1476">
        <v>2.6769781221961702</v>
      </c>
      <c r="BT1476">
        <v>0.70629470649563098</v>
      </c>
      <c r="BU1476">
        <v>45.325611760182198</v>
      </c>
      <c r="BV1476">
        <v>36.630208871560001</v>
      </c>
      <c r="BW1476">
        <v>1.65448913927624</v>
      </c>
      <c r="BX1476">
        <v>7.0409137493461502</v>
      </c>
      <c r="BY1476">
        <v>105.881271821803</v>
      </c>
      <c r="BZ1476">
        <v>38.525211850804901</v>
      </c>
      <c r="CA1476">
        <v>66.689915972177403</v>
      </c>
      <c r="CB1476">
        <v>0.66614399882110498</v>
      </c>
      <c r="CC1476">
        <v>1742</v>
      </c>
      <c r="CD1476">
        <v>1709</v>
      </c>
      <c r="CE1476">
        <v>1739.92199650217</v>
      </c>
      <c r="CF1476">
        <v>1427.9397512135099</v>
      </c>
      <c r="CG1476">
        <v>2347.4620463862502</v>
      </c>
      <c r="CH1476">
        <v>3743.39570030498</v>
      </c>
    </row>
    <row r="1477" spans="1:86" x14ac:dyDescent="0.2">
      <c r="A1477" t="s">
        <v>166</v>
      </c>
      <c r="B1477">
        <v>2008</v>
      </c>
      <c r="C1477" t="s">
        <v>42</v>
      </c>
      <c r="D1477" t="s">
        <v>970</v>
      </c>
      <c r="E1477">
        <v>43.2872707725627</v>
      </c>
      <c r="F1477">
        <v>13.0553079806959</v>
      </c>
      <c r="G1477">
        <v>20.645672139230101</v>
      </c>
      <c r="H1477">
        <v>9.5862906526367002</v>
      </c>
      <c r="I1477">
        <v>34.9245229151418</v>
      </c>
      <c r="J1477">
        <v>12.5754758671501</v>
      </c>
      <c r="K1477">
        <v>20.4550151356157</v>
      </c>
      <c r="L1477">
        <v>1.89403191237607</v>
      </c>
      <c r="M1477">
        <v>23.054732840577302</v>
      </c>
      <c r="N1477">
        <v>16.799152946626901</v>
      </c>
      <c r="O1477">
        <v>0.74931257492704795</v>
      </c>
      <c r="P1477">
        <v>5.5062673190233804</v>
      </c>
      <c r="Q1477">
        <v>0</v>
      </c>
      <c r="R1477">
        <v>2.8237421221577201</v>
      </c>
      <c r="S1477">
        <v>2.8237421221577201</v>
      </c>
      <c r="T1477">
        <v>46.111012894720503</v>
      </c>
      <c r="U1477">
        <v>0</v>
      </c>
      <c r="V1477">
        <v>2.3625442469301299</v>
      </c>
      <c r="W1477">
        <v>2.3625442469301299</v>
      </c>
      <c r="X1477">
        <v>37.287067162071899</v>
      </c>
      <c r="Y1477">
        <v>176.49984744983601</v>
      </c>
      <c r="Z1477">
        <v>6.2808505725200297</v>
      </c>
      <c r="AA1477">
        <v>1.36977863074128</v>
      </c>
      <c r="AB1477">
        <v>168.84921824657499</v>
      </c>
      <c r="AC1477">
        <v>11.0586141253844</v>
      </c>
      <c r="AD1477">
        <v>1.0832578833317399</v>
      </c>
      <c r="AE1477">
        <v>0.52487428807351699</v>
      </c>
      <c r="AF1477">
        <v>9.45048195397918</v>
      </c>
      <c r="AG1477">
        <v>580.52078840239301</v>
      </c>
      <c r="AH1477">
        <v>580.52078840239301</v>
      </c>
      <c r="AI1477">
        <v>49.650597927233903</v>
      </c>
      <c r="AJ1477">
        <v>49.650597927233903</v>
      </c>
      <c r="AK1477">
        <v>25.008657193806599</v>
      </c>
      <c r="AL1477">
        <v>25.008657193806599</v>
      </c>
      <c r="AM1477">
        <v>655.18004352343303</v>
      </c>
      <c r="AN1477">
        <v>655.18004352343303</v>
      </c>
      <c r="AO1477">
        <v>240.28002284618401</v>
      </c>
      <c r="AP1477">
        <v>75.6071579312936</v>
      </c>
      <c r="AQ1477">
        <v>158.44974348769699</v>
      </c>
      <c r="AR1477">
        <v>6.2231214271933402</v>
      </c>
      <c r="AS1477">
        <v>36.726434967170199</v>
      </c>
      <c r="AT1477">
        <v>0.44346388851669299</v>
      </c>
      <c r="AU1477">
        <v>1.3842604222579</v>
      </c>
      <c r="AV1477">
        <v>34.898710656395501</v>
      </c>
      <c r="AW1477">
        <v>94.037158657943294</v>
      </c>
      <c r="AX1477">
        <v>8.9000874548496096</v>
      </c>
      <c r="AY1477">
        <v>21.512712773058102</v>
      </c>
      <c r="AZ1477">
        <v>63.624358430035599</v>
      </c>
      <c r="BA1477">
        <v>167.60905155728099</v>
      </c>
      <c r="BB1477">
        <v>19.442854871291502</v>
      </c>
      <c r="BC1477">
        <v>134.917103262567</v>
      </c>
      <c r="BD1477">
        <v>13.249093423422501</v>
      </c>
      <c r="BE1477">
        <v>14.4690410898974</v>
      </c>
      <c r="BF1477">
        <v>4.7925528368810504</v>
      </c>
      <c r="BG1477">
        <v>7.2548599495969501</v>
      </c>
      <c r="BH1477">
        <v>2.4216283034194199</v>
      </c>
      <c r="BI1477">
        <v>26.025800666033</v>
      </c>
      <c r="BJ1477">
        <v>5.4016168386328598</v>
      </c>
      <c r="BK1477">
        <v>14.9833757326812</v>
      </c>
      <c r="BL1477">
        <v>5.6408080947189596</v>
      </c>
      <c r="BM1477">
        <v>36.7779849308506</v>
      </c>
      <c r="BN1477">
        <v>5.6410659320952297</v>
      </c>
      <c r="BO1477">
        <v>23.8060435512235</v>
      </c>
      <c r="BP1477">
        <v>7.33087544753191</v>
      </c>
      <c r="BQ1477">
        <v>24.090691089241901</v>
      </c>
      <c r="BR1477">
        <v>7.6033381394627</v>
      </c>
      <c r="BS1477">
        <v>13.1572880288983</v>
      </c>
      <c r="BT1477">
        <v>3.3300649208809099</v>
      </c>
      <c r="BU1477">
        <v>238.689123469816</v>
      </c>
      <c r="BV1477">
        <v>177.198030164253</v>
      </c>
      <c r="BW1477">
        <v>10.855877281273701</v>
      </c>
      <c r="BX1477">
        <v>50.635216024289299</v>
      </c>
      <c r="BY1477">
        <v>427.518000948679</v>
      </c>
      <c r="BZ1477">
        <v>141.967171297806</v>
      </c>
      <c r="CA1477">
        <v>283.20492514005502</v>
      </c>
      <c r="CB1477">
        <v>2.3459045108177001</v>
      </c>
      <c r="CC1477">
        <v>10700</v>
      </c>
      <c r="CD1477">
        <v>10346</v>
      </c>
      <c r="CE1477">
        <v>12440.482446640901</v>
      </c>
      <c r="CF1477">
        <v>8770.7288698926095</v>
      </c>
      <c r="CG1477">
        <v>21359.719789826599</v>
      </c>
      <c r="CH1477">
        <v>31323.771025495</v>
      </c>
    </row>
    <row r="1478" spans="1:86" x14ac:dyDescent="0.2">
      <c r="A1478" t="s">
        <v>166</v>
      </c>
      <c r="B1478">
        <v>2008</v>
      </c>
      <c r="C1478" t="s">
        <v>43</v>
      </c>
      <c r="D1478" t="s">
        <v>971</v>
      </c>
      <c r="E1478">
        <v>113.973013844186</v>
      </c>
      <c r="F1478">
        <v>34.177662590502202</v>
      </c>
      <c r="G1478">
        <v>39.963944870373297</v>
      </c>
      <c r="H1478">
        <v>39.831406383310103</v>
      </c>
      <c r="I1478">
        <v>77.336970265282602</v>
      </c>
      <c r="J1478">
        <v>32.797606360813397</v>
      </c>
      <c r="K1478">
        <v>39.567016360611497</v>
      </c>
      <c r="L1478">
        <v>4.9723475438577296</v>
      </c>
      <c r="M1478">
        <v>64.1426584322829</v>
      </c>
      <c r="N1478">
        <v>48.3357826668353</v>
      </c>
      <c r="O1478">
        <v>1.1628614498047101</v>
      </c>
      <c r="P1478">
        <v>14.644014315643</v>
      </c>
      <c r="Q1478">
        <v>0.70173111754580397</v>
      </c>
      <c r="R1478">
        <v>0.24502108197092201</v>
      </c>
      <c r="S1478">
        <v>0.94675219951672596</v>
      </c>
      <c r="T1478">
        <v>114.919766043702</v>
      </c>
      <c r="U1478">
        <v>0.56393922269839503</v>
      </c>
      <c r="V1478">
        <v>0.19690875188014201</v>
      </c>
      <c r="W1478">
        <v>0.76084797457853703</v>
      </c>
      <c r="X1478">
        <v>78.097818239861098</v>
      </c>
      <c r="Y1478">
        <v>449.73850167766301</v>
      </c>
      <c r="Z1478">
        <v>18.804676859379299</v>
      </c>
      <c r="AA1478">
        <v>2.5591266297506698</v>
      </c>
      <c r="AB1478">
        <v>428.37469818853401</v>
      </c>
      <c r="AC1478">
        <v>79.377285731813203</v>
      </c>
      <c r="AD1478">
        <v>3.0534876114236802</v>
      </c>
      <c r="AE1478">
        <v>1.1172830336175099</v>
      </c>
      <c r="AF1478">
        <v>75.206515086772001</v>
      </c>
      <c r="AG1478">
        <v>1507.0748750483201</v>
      </c>
      <c r="AH1478">
        <v>1507.0748750483201</v>
      </c>
      <c r="AI1478">
        <v>158.83847691288801</v>
      </c>
      <c r="AJ1478">
        <v>158.83847691288801</v>
      </c>
      <c r="AK1478">
        <v>73.216393683588393</v>
      </c>
      <c r="AL1478">
        <v>73.216393683588393</v>
      </c>
      <c r="AM1478">
        <v>1739.1297456448001</v>
      </c>
      <c r="AN1478">
        <v>1739.1297456448001</v>
      </c>
      <c r="AO1478">
        <v>541.210412770782</v>
      </c>
      <c r="AP1478">
        <v>229.72307660469801</v>
      </c>
      <c r="AQ1478">
        <v>294.00692669147401</v>
      </c>
      <c r="AR1478">
        <v>17.480409474611299</v>
      </c>
      <c r="AS1478">
        <v>99.809469664378</v>
      </c>
      <c r="AT1478">
        <v>1.2328596437082999</v>
      </c>
      <c r="AU1478">
        <v>4.0169830219582003</v>
      </c>
      <c r="AV1478">
        <v>94.559626998711394</v>
      </c>
      <c r="AW1478">
        <v>220.461297972061</v>
      </c>
      <c r="AX1478">
        <v>26.354882054527501</v>
      </c>
      <c r="AY1478">
        <v>47.281374656167102</v>
      </c>
      <c r="AZ1478">
        <v>146.82504126136601</v>
      </c>
      <c r="BA1478">
        <v>368.82318815472598</v>
      </c>
      <c r="BB1478">
        <v>53.779591805022399</v>
      </c>
      <c r="BC1478">
        <v>278.44621842011298</v>
      </c>
      <c r="BD1478">
        <v>36.597377929590102</v>
      </c>
      <c r="BE1478">
        <v>39.007499876167202</v>
      </c>
      <c r="BF1478">
        <v>14.2609269248416</v>
      </c>
      <c r="BG1478">
        <v>18.7743430479645</v>
      </c>
      <c r="BH1478">
        <v>5.9722299033610797</v>
      </c>
      <c r="BI1478">
        <v>66.546106107481407</v>
      </c>
      <c r="BJ1478">
        <v>16.001583672329701</v>
      </c>
      <c r="BK1478">
        <v>36.242647663938897</v>
      </c>
      <c r="BL1478">
        <v>14.3018747712129</v>
      </c>
      <c r="BM1478">
        <v>90.659853353576295</v>
      </c>
      <c r="BN1478">
        <v>16.680205018826602</v>
      </c>
      <c r="BO1478">
        <v>55.644260104917201</v>
      </c>
      <c r="BP1478">
        <v>18.3353882298325</v>
      </c>
      <c r="BQ1478">
        <v>81.912245622303104</v>
      </c>
      <c r="BR1478">
        <v>21.584590517510701</v>
      </c>
      <c r="BS1478">
        <v>50.652482833591797</v>
      </c>
      <c r="BT1478">
        <v>9.6751722712007204</v>
      </c>
      <c r="BU1478">
        <v>661.98804084074902</v>
      </c>
      <c r="BV1478">
        <v>509.80487505065901</v>
      </c>
      <c r="BW1478">
        <v>17.0601020630858</v>
      </c>
      <c r="BX1478">
        <v>135.12306372700499</v>
      </c>
      <c r="BY1478">
        <v>916.27013484446104</v>
      </c>
      <c r="BZ1478">
        <v>365.02676730675</v>
      </c>
      <c r="CA1478">
        <v>543.87262705788203</v>
      </c>
      <c r="CB1478">
        <v>7.3707404798289504</v>
      </c>
      <c r="CC1478">
        <v>26946</v>
      </c>
      <c r="CD1478">
        <v>27033</v>
      </c>
      <c r="CE1478">
        <v>31803.248086509699</v>
      </c>
      <c r="CF1478">
        <v>22862.1497567388</v>
      </c>
      <c r="CG1478">
        <v>45156.547507044597</v>
      </c>
      <c r="CH1478">
        <v>69376.618045875701</v>
      </c>
    </row>
    <row r="1479" spans="1:86" x14ac:dyDescent="0.2">
      <c r="A1479" t="s">
        <v>166</v>
      </c>
      <c r="B1479">
        <v>2008</v>
      </c>
      <c r="C1479" t="s">
        <v>44</v>
      </c>
      <c r="D1479" t="s">
        <v>972</v>
      </c>
      <c r="E1479">
        <v>122.572834641952</v>
      </c>
      <c r="F1479">
        <v>28.990127594539</v>
      </c>
      <c r="G1479">
        <v>70.2011038760741</v>
      </c>
      <c r="H1479">
        <v>23.381603171338899</v>
      </c>
      <c r="I1479">
        <v>100.815194271683</v>
      </c>
      <c r="J1479">
        <v>28.040983211078199</v>
      </c>
      <c r="K1479">
        <v>69.367551948993196</v>
      </c>
      <c r="L1479">
        <v>3.4066591116115701</v>
      </c>
      <c r="M1479">
        <v>48.285128353273301</v>
      </c>
      <c r="N1479">
        <v>36.774071478141799</v>
      </c>
      <c r="O1479">
        <v>3.72768245991672</v>
      </c>
      <c r="P1479">
        <v>7.7833744152148698</v>
      </c>
      <c r="Q1479">
        <v>0</v>
      </c>
      <c r="R1479">
        <v>0</v>
      </c>
      <c r="S1479">
        <v>0</v>
      </c>
      <c r="T1479">
        <v>122.572834641952</v>
      </c>
      <c r="U1479">
        <v>0</v>
      </c>
      <c r="V1479">
        <v>0</v>
      </c>
      <c r="W1479">
        <v>0</v>
      </c>
      <c r="X1479">
        <v>100.815194271683</v>
      </c>
      <c r="Y1479">
        <v>459.728930937418</v>
      </c>
      <c r="Z1479">
        <v>9.4127030160039897</v>
      </c>
      <c r="AA1479">
        <v>14.4250249615441</v>
      </c>
      <c r="AB1479">
        <v>435.89120295987101</v>
      </c>
      <c r="AC1479">
        <v>28.9801823568414</v>
      </c>
      <c r="AD1479">
        <v>2.3953919733580702</v>
      </c>
      <c r="AE1479">
        <v>1.5870010169203499</v>
      </c>
      <c r="AF1479">
        <v>24.997789366563001</v>
      </c>
      <c r="AG1479">
        <v>1482.36407844001</v>
      </c>
      <c r="AH1479">
        <v>1482.36407844001</v>
      </c>
      <c r="AI1479">
        <v>91.582475644522106</v>
      </c>
      <c r="AJ1479">
        <v>91.582475644522106</v>
      </c>
      <c r="AK1479">
        <v>55.306119900518901</v>
      </c>
      <c r="AL1479">
        <v>55.306119900518901</v>
      </c>
      <c r="AM1479">
        <v>1629.25267398505</v>
      </c>
      <c r="AN1479">
        <v>1629.25267398505</v>
      </c>
      <c r="AO1479">
        <v>6333.6732912326697</v>
      </c>
      <c r="AP1479">
        <v>92.836830314692506</v>
      </c>
      <c r="AQ1479">
        <v>6231.3471029341999</v>
      </c>
      <c r="AR1479">
        <v>9.4893579837827708</v>
      </c>
      <c r="AS1479">
        <v>99.069497176201395</v>
      </c>
      <c r="AT1479">
        <v>0.95156744008566796</v>
      </c>
      <c r="AU1479">
        <v>5.1580666800211903</v>
      </c>
      <c r="AV1479">
        <v>92.959863056094406</v>
      </c>
      <c r="AW1479">
        <v>416.52970228529398</v>
      </c>
      <c r="AX1479">
        <v>14.4562784892785</v>
      </c>
      <c r="AY1479">
        <v>271.76213306327702</v>
      </c>
      <c r="AZ1479">
        <v>130.311290732739</v>
      </c>
      <c r="BA1479">
        <v>392.77717559711101</v>
      </c>
      <c r="BB1479">
        <v>41.567919360936401</v>
      </c>
      <c r="BC1479">
        <v>320.52381453118102</v>
      </c>
      <c r="BD1479">
        <v>30.685441704993501</v>
      </c>
      <c r="BE1479">
        <v>34.3684950321881</v>
      </c>
      <c r="BF1479">
        <v>7.9447062153536399</v>
      </c>
      <c r="BG1479">
        <v>21.7611132640927</v>
      </c>
      <c r="BH1479">
        <v>4.6626755527417796</v>
      </c>
      <c r="BI1479">
        <v>66.001417891118194</v>
      </c>
      <c r="BJ1479">
        <v>9.3101959521654098</v>
      </c>
      <c r="BK1479">
        <v>44.062097076283699</v>
      </c>
      <c r="BL1479">
        <v>12.629124862669199</v>
      </c>
      <c r="BM1479">
        <v>95.901051626911993</v>
      </c>
      <c r="BN1479">
        <v>9.8457742988646597</v>
      </c>
      <c r="BO1479">
        <v>69.670853291838796</v>
      </c>
      <c r="BP1479">
        <v>16.384424036208301</v>
      </c>
      <c r="BQ1479">
        <v>52.042925027409296</v>
      </c>
      <c r="BR1479">
        <v>17.159060665381599</v>
      </c>
      <c r="BS1479">
        <v>29.490064234912602</v>
      </c>
      <c r="BT1479">
        <v>5.3938001271150702</v>
      </c>
      <c r="BU1479">
        <v>516.08420321749497</v>
      </c>
      <c r="BV1479">
        <v>387.95115317210201</v>
      </c>
      <c r="BW1479">
        <v>56.910323296549699</v>
      </c>
      <c r="BX1479">
        <v>71.222726748844906</v>
      </c>
      <c r="BY1479">
        <v>1277.4353586479001</v>
      </c>
      <c r="BZ1479">
        <v>308.43827614423299</v>
      </c>
      <c r="CA1479">
        <v>964.29845350872097</v>
      </c>
      <c r="CB1479">
        <v>4.6986289949401501</v>
      </c>
      <c r="CC1479">
        <v>30727</v>
      </c>
      <c r="CD1479">
        <v>29725</v>
      </c>
      <c r="CE1479">
        <v>35284.264419887499</v>
      </c>
      <c r="CF1479">
        <v>28618.654388102699</v>
      </c>
      <c r="CG1479">
        <v>74458.530407594793</v>
      </c>
      <c r="CH1479">
        <v>112635.76525069799</v>
      </c>
    </row>
    <row r="1480" spans="1:86" x14ac:dyDescent="0.2">
      <c r="A1480" t="s">
        <v>166</v>
      </c>
      <c r="B1480">
        <v>2008</v>
      </c>
      <c r="C1480" t="s">
        <v>45</v>
      </c>
      <c r="D1480" t="s">
        <v>973</v>
      </c>
      <c r="E1480">
        <v>256.13065743223598</v>
      </c>
      <c r="F1480">
        <v>71.446190439092106</v>
      </c>
      <c r="G1480">
        <v>101.374104549778</v>
      </c>
      <c r="H1480">
        <v>83.310362443365705</v>
      </c>
      <c r="I1480">
        <v>180.214794147253</v>
      </c>
      <c r="J1480">
        <v>69.287589710952304</v>
      </c>
      <c r="K1480">
        <v>100.410425680104</v>
      </c>
      <c r="L1480">
        <v>10.5167787561964</v>
      </c>
      <c r="M1480">
        <v>111.032641111681</v>
      </c>
      <c r="N1480">
        <v>84.238709900236501</v>
      </c>
      <c r="O1480">
        <v>4.6998947099175403</v>
      </c>
      <c r="P1480">
        <v>22.094036501527199</v>
      </c>
      <c r="Q1480">
        <v>0.26832021924682198</v>
      </c>
      <c r="R1480">
        <v>6.5812524694136103</v>
      </c>
      <c r="S1480">
        <v>6.8495726886604302</v>
      </c>
      <c r="T1480">
        <v>262.98023012089698</v>
      </c>
      <c r="U1480">
        <v>0.21585369805589999</v>
      </c>
      <c r="V1480">
        <v>5.2943743388033004</v>
      </c>
      <c r="W1480">
        <v>5.5102280368591998</v>
      </c>
      <c r="X1480">
        <v>185.72502218411199</v>
      </c>
      <c r="Y1480">
        <v>1509.7385439592799</v>
      </c>
      <c r="Z1480">
        <v>20.088606092573301</v>
      </c>
      <c r="AA1480">
        <v>7.90285165849523</v>
      </c>
      <c r="AB1480">
        <v>1481.74708620821</v>
      </c>
      <c r="AC1480">
        <v>116.48564200547899</v>
      </c>
      <c r="AD1480">
        <v>5.5583408584747804</v>
      </c>
      <c r="AE1480">
        <v>2.5708307993678199</v>
      </c>
      <c r="AF1480">
        <v>108.35647034763601</v>
      </c>
      <c r="AG1480">
        <v>3107.27708504166</v>
      </c>
      <c r="AH1480">
        <v>3107.27708504166</v>
      </c>
      <c r="AI1480">
        <v>223.818033355583</v>
      </c>
      <c r="AJ1480">
        <v>223.818033355583</v>
      </c>
      <c r="AK1480">
        <v>130.47206211109901</v>
      </c>
      <c r="AL1480">
        <v>130.47206211109901</v>
      </c>
      <c r="AM1480">
        <v>3461.5671805083398</v>
      </c>
      <c r="AN1480">
        <v>3461.5671805083398</v>
      </c>
      <c r="AO1480">
        <v>1107.0702555759799</v>
      </c>
      <c r="AP1480">
        <v>187.75999047997601</v>
      </c>
      <c r="AQ1480">
        <v>893.52667345618897</v>
      </c>
      <c r="AR1480">
        <v>25.7835916398164</v>
      </c>
      <c r="AS1480">
        <v>433.72579228303101</v>
      </c>
      <c r="AT1480">
        <v>2.2440579722479699</v>
      </c>
      <c r="AU1480">
        <v>10.4219568898615</v>
      </c>
      <c r="AV1480">
        <v>421.05977742092102</v>
      </c>
      <c r="AW1480">
        <v>671.62528445542796</v>
      </c>
      <c r="AX1480">
        <v>31.336958551053701</v>
      </c>
      <c r="AY1480">
        <v>142.01506237110601</v>
      </c>
      <c r="AZ1480">
        <v>498.27326353326799</v>
      </c>
      <c r="BA1480">
        <v>807.45659972499197</v>
      </c>
      <c r="BB1480">
        <v>101.435350309128</v>
      </c>
      <c r="BC1480">
        <v>577.01451573415295</v>
      </c>
      <c r="BD1480">
        <v>129.00673368171101</v>
      </c>
      <c r="BE1480">
        <v>68.240127057315107</v>
      </c>
      <c r="BF1480">
        <v>17.6701289565985</v>
      </c>
      <c r="BG1480">
        <v>34.987958901678503</v>
      </c>
      <c r="BH1480">
        <v>15.582039199038</v>
      </c>
      <c r="BI1480">
        <v>147.08169439612399</v>
      </c>
      <c r="BJ1480">
        <v>20.941281614640701</v>
      </c>
      <c r="BK1480">
        <v>76.369004685983796</v>
      </c>
      <c r="BL1480">
        <v>49.771408095500099</v>
      </c>
      <c r="BM1480">
        <v>210.53515297493601</v>
      </c>
      <c r="BN1480">
        <v>22.236980234648399</v>
      </c>
      <c r="BO1480">
        <v>124.02976235571001</v>
      </c>
      <c r="BP1480">
        <v>64.268410384577393</v>
      </c>
      <c r="BQ1480">
        <v>108.73555285711799</v>
      </c>
      <c r="BR1480">
        <v>40.9028361722753</v>
      </c>
      <c r="BS1480">
        <v>52.578580542911403</v>
      </c>
      <c r="BT1480">
        <v>15.2541361419309</v>
      </c>
      <c r="BU1480">
        <v>1158.42607665636</v>
      </c>
      <c r="BV1480">
        <v>888.68138517167301</v>
      </c>
      <c r="BW1480">
        <v>66.077293778332901</v>
      </c>
      <c r="BX1480">
        <v>203.66739770635999</v>
      </c>
      <c r="BY1480">
        <v>2190.75556820887</v>
      </c>
      <c r="BZ1480">
        <v>789.28749531514495</v>
      </c>
      <c r="CA1480">
        <v>1390.26813810931</v>
      </c>
      <c r="CB1480">
        <v>11.199934784411999</v>
      </c>
      <c r="CC1480">
        <v>35587</v>
      </c>
      <c r="CD1480">
        <v>34483</v>
      </c>
      <c r="CE1480">
        <v>40768.384074440102</v>
      </c>
      <c r="CF1480">
        <v>22799.198783448799</v>
      </c>
      <c r="CG1480">
        <v>48175.745201405502</v>
      </c>
      <c r="CH1480">
        <v>71391.483557124404</v>
      </c>
    </row>
    <row r="1481" spans="1:86" x14ac:dyDescent="0.2">
      <c r="A1481" t="s">
        <v>166</v>
      </c>
      <c r="B1481">
        <v>2008</v>
      </c>
      <c r="C1481" t="s">
        <v>234</v>
      </c>
      <c r="D1481" t="s">
        <v>3981</v>
      </c>
      <c r="E1481">
        <v>165.128068960587</v>
      </c>
      <c r="F1481">
        <v>31.944775726445499</v>
      </c>
      <c r="G1481">
        <v>90.268928565960294</v>
      </c>
      <c r="H1481">
        <v>42.9143646681813</v>
      </c>
      <c r="I1481">
        <v>128.76038925770101</v>
      </c>
      <c r="J1481">
        <v>31.123784170042502</v>
      </c>
      <c r="K1481">
        <v>89.462360551854104</v>
      </c>
      <c r="L1481">
        <v>8.1742445358044904</v>
      </c>
      <c r="M1481">
        <v>42.618826650326</v>
      </c>
      <c r="N1481">
        <v>32.2005944486204</v>
      </c>
      <c r="O1481">
        <v>1.7701652538425401</v>
      </c>
      <c r="P1481">
        <v>8.6480669478631604</v>
      </c>
      <c r="Q1481">
        <v>0</v>
      </c>
      <c r="R1481">
        <v>0</v>
      </c>
      <c r="S1481">
        <v>0</v>
      </c>
      <c r="T1481">
        <v>165.128068960587</v>
      </c>
      <c r="U1481">
        <v>0</v>
      </c>
      <c r="V1481">
        <v>0</v>
      </c>
      <c r="W1481">
        <v>0</v>
      </c>
      <c r="X1481">
        <v>128.76038925770101</v>
      </c>
      <c r="Y1481">
        <v>700.12480797101705</v>
      </c>
      <c r="Z1481">
        <v>8.5184997059413003</v>
      </c>
      <c r="AA1481">
        <v>9.4230015456198597</v>
      </c>
      <c r="AB1481">
        <v>682.18330671945603</v>
      </c>
      <c r="AC1481">
        <v>54.301996742525702</v>
      </c>
      <c r="AD1481">
        <v>2.0403659857535601</v>
      </c>
      <c r="AE1481">
        <v>1.91608381028722</v>
      </c>
      <c r="AF1481">
        <v>50.345546946484802</v>
      </c>
      <c r="AG1481">
        <v>2393.9141943528598</v>
      </c>
      <c r="AH1481">
        <v>2393.9141943528598</v>
      </c>
      <c r="AI1481">
        <v>226.681313133987</v>
      </c>
      <c r="AJ1481">
        <v>226.681313133987</v>
      </c>
      <c r="AK1481">
        <v>61.916546052670498</v>
      </c>
      <c r="AL1481">
        <v>61.916546052670498</v>
      </c>
      <c r="AM1481">
        <v>2682.5120535395199</v>
      </c>
      <c r="AN1481">
        <v>2682.5120535395199</v>
      </c>
      <c r="AO1481">
        <v>1026.5593534048</v>
      </c>
      <c r="AP1481">
        <v>86.589911317204695</v>
      </c>
      <c r="AQ1481">
        <v>919.35206407741896</v>
      </c>
      <c r="AR1481">
        <v>20.617378010178601</v>
      </c>
      <c r="AS1481">
        <v>204.62871959084001</v>
      </c>
      <c r="AT1481">
        <v>0.93807892413011396</v>
      </c>
      <c r="AU1481">
        <v>15.7671232343051</v>
      </c>
      <c r="AV1481">
        <v>187.923517432404</v>
      </c>
      <c r="AW1481">
        <v>485.45299298011702</v>
      </c>
      <c r="AX1481">
        <v>12.745649048653499</v>
      </c>
      <c r="AY1481">
        <v>152.19757830883299</v>
      </c>
      <c r="AZ1481">
        <v>320.50976562263003</v>
      </c>
      <c r="BA1481">
        <v>529.79813867238397</v>
      </c>
      <c r="BB1481">
        <v>44.757506264470102</v>
      </c>
      <c r="BC1481">
        <v>385.46158941471799</v>
      </c>
      <c r="BD1481">
        <v>99.579042993195699</v>
      </c>
      <c r="BE1481">
        <v>43.496931889622701</v>
      </c>
      <c r="BF1481">
        <v>7.5481245303733404</v>
      </c>
      <c r="BG1481">
        <v>26.796952814896901</v>
      </c>
      <c r="BH1481">
        <v>9.1518545443525792</v>
      </c>
      <c r="BI1481">
        <v>106.76819732397701</v>
      </c>
      <c r="BJ1481">
        <v>8.9991828526463902</v>
      </c>
      <c r="BK1481">
        <v>73.343843223657004</v>
      </c>
      <c r="BL1481">
        <v>24.425171247674001</v>
      </c>
      <c r="BM1481">
        <v>170.30228144533899</v>
      </c>
      <c r="BN1481">
        <v>9.6234503747450901</v>
      </c>
      <c r="BO1481">
        <v>127.726137288096</v>
      </c>
      <c r="BP1481">
        <v>32.952693782497803</v>
      </c>
      <c r="BQ1481">
        <v>56.553456438652603</v>
      </c>
      <c r="BR1481">
        <v>14.4566617582711</v>
      </c>
      <c r="BS1481">
        <v>27.094660468674501</v>
      </c>
      <c r="BT1481">
        <v>15.002134211706901</v>
      </c>
      <c r="BU1481">
        <v>442.06313628516602</v>
      </c>
      <c r="BV1481">
        <v>338.81444370387601</v>
      </c>
      <c r="BW1481">
        <v>24.3373242458328</v>
      </c>
      <c r="BX1481">
        <v>78.911368335457993</v>
      </c>
      <c r="BY1481">
        <v>1647.3664627876699</v>
      </c>
      <c r="BZ1481">
        <v>398.008879768437</v>
      </c>
      <c r="CA1481">
        <v>1240.07271915665</v>
      </c>
      <c r="CB1481">
        <v>9.2848638625804902</v>
      </c>
      <c r="CC1481">
        <v>20721</v>
      </c>
      <c r="CD1481">
        <v>19774</v>
      </c>
      <c r="CE1481">
        <v>32377.1763337183</v>
      </c>
      <c r="CF1481">
        <v>18203.298448098099</v>
      </c>
      <c r="CG1481">
        <v>38787.467417486499</v>
      </c>
      <c r="CH1481">
        <v>62352.6813910934</v>
      </c>
    </row>
    <row r="1482" spans="1:86" x14ac:dyDescent="0.2">
      <c r="A1482" t="s">
        <v>166</v>
      </c>
      <c r="B1482">
        <v>2008</v>
      </c>
      <c r="C1482" t="s">
        <v>238</v>
      </c>
      <c r="D1482" t="s">
        <v>974</v>
      </c>
      <c r="E1482">
        <v>17986.237048423201</v>
      </c>
      <c r="F1482">
        <v>5821.8277648675503</v>
      </c>
      <c r="G1482">
        <v>6172.3001876651197</v>
      </c>
      <c r="H1482">
        <v>5992.1090958905197</v>
      </c>
      <c r="I1482">
        <v>12501.9608917102</v>
      </c>
      <c r="J1482">
        <v>5632.4081017205699</v>
      </c>
      <c r="K1482">
        <v>6111.1472297303199</v>
      </c>
      <c r="L1482">
        <v>758.40556025933904</v>
      </c>
      <c r="M1482">
        <v>9035.0326795265191</v>
      </c>
      <c r="N1482">
        <v>7661.1844196664797</v>
      </c>
      <c r="O1482">
        <v>196.93626991610799</v>
      </c>
      <c r="P1482">
        <v>1176.9119899439499</v>
      </c>
      <c r="Q1482">
        <v>17712.2085641913</v>
      </c>
      <c r="R1482">
        <v>15153.5702249897</v>
      </c>
      <c r="S1482">
        <v>32865.778789180898</v>
      </c>
      <c r="T1482">
        <v>50852.0158376041</v>
      </c>
      <c r="U1482">
        <v>12353.578876451</v>
      </c>
      <c r="V1482">
        <v>11195.936096411901</v>
      </c>
      <c r="W1482">
        <v>23549.5149728629</v>
      </c>
      <c r="X1482">
        <v>36051.475864573098</v>
      </c>
      <c r="Y1482">
        <v>108237.225324955</v>
      </c>
      <c r="Z1482">
        <v>1728.7594933673199</v>
      </c>
      <c r="AA1482">
        <v>312.70109054452899</v>
      </c>
      <c r="AB1482">
        <v>106195.76474104301</v>
      </c>
      <c r="AC1482">
        <v>8222.9160591538202</v>
      </c>
      <c r="AD1482">
        <v>490.60629467379999</v>
      </c>
      <c r="AE1482">
        <v>178.97795527242801</v>
      </c>
      <c r="AF1482">
        <v>7553.3318092076097</v>
      </c>
      <c r="AG1482">
        <v>296963.90101636201</v>
      </c>
      <c r="AH1482">
        <v>296963.90101636201</v>
      </c>
      <c r="AI1482">
        <v>18766.617259512001</v>
      </c>
      <c r="AJ1482">
        <v>18766.617259512001</v>
      </c>
      <c r="AK1482">
        <v>12494.330343251</v>
      </c>
      <c r="AL1482">
        <v>12494.330343251</v>
      </c>
      <c r="AM1482">
        <v>328224.84861912503</v>
      </c>
      <c r="AN1482">
        <v>328224.84861912503</v>
      </c>
      <c r="AO1482">
        <v>58306.979031852701</v>
      </c>
      <c r="AP1482">
        <v>15381.3078555416</v>
      </c>
      <c r="AQ1482">
        <v>41362.876015076698</v>
      </c>
      <c r="AR1482">
        <v>1562.7951612342199</v>
      </c>
      <c r="AS1482">
        <v>29860.819532955498</v>
      </c>
      <c r="AT1482">
        <v>195.79667953584601</v>
      </c>
      <c r="AU1482">
        <v>301.19213667435798</v>
      </c>
      <c r="AV1482">
        <v>29363.8307167452</v>
      </c>
      <c r="AW1482">
        <v>45568.140992264001</v>
      </c>
      <c r="AX1482">
        <v>2717.7632471345</v>
      </c>
      <c r="AY1482">
        <v>6559.2923296117997</v>
      </c>
      <c r="AZ1482">
        <v>36291.0854155177</v>
      </c>
      <c r="BA1482">
        <v>61952.538638187201</v>
      </c>
      <c r="BB1482">
        <v>8507.4864858130495</v>
      </c>
      <c r="BC1482">
        <v>44602.101210061999</v>
      </c>
      <c r="BD1482">
        <v>8842.9509423121908</v>
      </c>
      <c r="BE1482">
        <v>4920.2487710243404</v>
      </c>
      <c r="BF1482">
        <v>1520.1917776767</v>
      </c>
      <c r="BG1482">
        <v>2396.6449297884701</v>
      </c>
      <c r="BH1482">
        <v>1003.41206355918</v>
      </c>
      <c r="BI1482">
        <v>9473.9189090277905</v>
      </c>
      <c r="BJ1482">
        <v>1810.13964175863</v>
      </c>
      <c r="BK1482">
        <v>4309.3698793100102</v>
      </c>
      <c r="BL1482">
        <v>3354.4093879591501</v>
      </c>
      <c r="BM1482">
        <v>12688.700177495401</v>
      </c>
      <c r="BN1482">
        <v>1925.34193350225</v>
      </c>
      <c r="BO1482">
        <v>6438.7765658005101</v>
      </c>
      <c r="BP1482">
        <v>4324.5816781926096</v>
      </c>
      <c r="BQ1482">
        <v>10074.346030570799</v>
      </c>
      <c r="BR1482">
        <v>3534.1848940766599</v>
      </c>
      <c r="BS1482">
        <v>5532.0637655893997</v>
      </c>
      <c r="BT1482">
        <v>1008.09737090471</v>
      </c>
      <c r="BU1482">
        <v>94443.153568596506</v>
      </c>
      <c r="BV1482">
        <v>80808.942585226003</v>
      </c>
      <c r="BW1482">
        <v>2750.43525735708</v>
      </c>
      <c r="BX1482">
        <v>10883.7757260137</v>
      </c>
      <c r="BY1482">
        <v>146736.542224176</v>
      </c>
      <c r="BZ1482">
        <v>61441.275611018697</v>
      </c>
      <c r="CA1482">
        <v>84315.826274125706</v>
      </c>
      <c r="CB1482">
        <v>979.440339031142</v>
      </c>
      <c r="CC1482">
        <v>1461553</v>
      </c>
      <c r="CD1482">
        <v>1417782</v>
      </c>
      <c r="CE1482">
        <v>1604815.4918642901</v>
      </c>
      <c r="CF1482">
        <v>710674.20331587398</v>
      </c>
      <c r="CG1482">
        <v>845309.83424625697</v>
      </c>
      <c r="CH1482">
        <v>1371852.50052536</v>
      </c>
    </row>
    <row r="1483" spans="1:86" x14ac:dyDescent="0.2">
      <c r="A1483" t="s">
        <v>166</v>
      </c>
      <c r="B1483">
        <v>2008</v>
      </c>
      <c r="C1483" t="s">
        <v>239</v>
      </c>
      <c r="D1483" t="s">
        <v>975</v>
      </c>
      <c r="E1483">
        <v>10941.7412041793</v>
      </c>
      <c r="F1483">
        <v>1168.1374633007299</v>
      </c>
      <c r="G1483">
        <v>9347.5063511449098</v>
      </c>
      <c r="H1483">
        <v>426.09738973364199</v>
      </c>
      <c r="I1483">
        <v>10219.786481725099</v>
      </c>
      <c r="J1483">
        <v>840.50581999999997</v>
      </c>
      <c r="K1483">
        <v>9272.1602509997792</v>
      </c>
      <c r="L1483">
        <v>107.120410725284</v>
      </c>
      <c r="M1483">
        <v>4762.39844242045</v>
      </c>
      <c r="N1483">
        <v>4274.6744399999998</v>
      </c>
      <c r="O1483">
        <v>487.72400242044699</v>
      </c>
      <c r="P1483">
        <v>0</v>
      </c>
      <c r="Q1483">
        <v>0</v>
      </c>
      <c r="R1483">
        <v>0</v>
      </c>
      <c r="S1483">
        <v>0</v>
      </c>
      <c r="T1483">
        <v>10941.7412041793</v>
      </c>
      <c r="U1483">
        <v>0</v>
      </c>
      <c r="V1483">
        <v>0</v>
      </c>
      <c r="W1483">
        <v>0</v>
      </c>
      <c r="X1483">
        <v>10219.786481725099</v>
      </c>
      <c r="Y1483">
        <v>11576.9434712888</v>
      </c>
      <c r="Z1483">
        <v>10253.290018629399</v>
      </c>
      <c r="AA1483">
        <v>1323.65345265936</v>
      </c>
      <c r="AB1483">
        <v>0</v>
      </c>
      <c r="AC1483">
        <v>381.05421699208</v>
      </c>
      <c r="AD1483">
        <v>239.25970749999999</v>
      </c>
      <c r="AE1483">
        <v>141.79450949208001</v>
      </c>
      <c r="AF1483">
        <v>0</v>
      </c>
      <c r="AG1483">
        <v>318442.24380904698</v>
      </c>
      <c r="AH1483">
        <v>318442.24380904698</v>
      </c>
      <c r="AI1483">
        <v>0</v>
      </c>
      <c r="AJ1483">
        <v>0</v>
      </c>
      <c r="AK1483">
        <v>534.73519931105204</v>
      </c>
      <c r="AL1483">
        <v>534.73519931105204</v>
      </c>
      <c r="AM1483">
        <v>318976.97900835797</v>
      </c>
      <c r="AN1483">
        <v>318976.97900835797</v>
      </c>
      <c r="AO1483">
        <v>309795.588254095</v>
      </c>
      <c r="AP1483">
        <v>129705.12828028201</v>
      </c>
      <c r="AQ1483">
        <v>179847.40577381299</v>
      </c>
      <c r="AR1483">
        <v>243.05420000000001</v>
      </c>
      <c r="AS1483">
        <v>3484.38636963102</v>
      </c>
      <c r="AT1483">
        <v>143.732</v>
      </c>
      <c r="AU1483">
        <v>2823.3820696310199</v>
      </c>
      <c r="AV1483">
        <v>517.27229999999997</v>
      </c>
      <c r="AW1483">
        <v>67696.4937937746</v>
      </c>
      <c r="AX1483">
        <v>9215.1073582193403</v>
      </c>
      <c r="AY1483">
        <v>32341.378114088599</v>
      </c>
      <c r="AZ1483">
        <v>26140.008321466699</v>
      </c>
      <c r="BA1483">
        <v>21409.666238072499</v>
      </c>
      <c r="BB1483">
        <v>4021.5857500000002</v>
      </c>
      <c r="BC1483">
        <v>17380.089688072501</v>
      </c>
      <c r="BD1483">
        <v>7.9908000000000001</v>
      </c>
      <c r="BE1483">
        <v>8321.6086343895404</v>
      </c>
      <c r="BF1483">
        <v>5081.9844582727101</v>
      </c>
      <c r="BG1483">
        <v>2383.09769995946</v>
      </c>
      <c r="BH1483">
        <v>856.52647615737305</v>
      </c>
      <c r="BI1483">
        <v>14584.3876752373</v>
      </c>
      <c r="BJ1483">
        <v>5082.02780827271</v>
      </c>
      <c r="BK1483">
        <v>8553.7117908071796</v>
      </c>
      <c r="BL1483">
        <v>948.648076157373</v>
      </c>
      <c r="BM1483">
        <v>21970.502772331001</v>
      </c>
      <c r="BN1483">
        <v>5082.02780827271</v>
      </c>
      <c r="BO1483">
        <v>15848.357267900899</v>
      </c>
      <c r="BP1483">
        <v>1040.1176961573699</v>
      </c>
      <c r="BQ1483">
        <v>780.24934201262397</v>
      </c>
      <c r="BR1483">
        <v>721.90229999999997</v>
      </c>
      <c r="BS1483">
        <v>52.548642012623397</v>
      </c>
      <c r="BT1483">
        <v>5.7984</v>
      </c>
      <c r="BU1483">
        <v>51275.055399130899</v>
      </c>
      <c r="BV1483">
        <v>44417.307500000003</v>
      </c>
      <c r="BW1483">
        <v>6857.7478991308999</v>
      </c>
      <c r="BX1483">
        <v>0</v>
      </c>
      <c r="BY1483">
        <v>140601.07120649301</v>
      </c>
      <c r="BZ1483">
        <v>11823</v>
      </c>
      <c r="CA1483">
        <v>128778.071206493</v>
      </c>
      <c r="CB1483">
        <v>0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</row>
    <row r="1484" spans="1:86" x14ac:dyDescent="0.2">
      <c r="A1484" t="s">
        <v>166</v>
      </c>
      <c r="B1484">
        <v>2008</v>
      </c>
      <c r="C1484" t="s">
        <v>240</v>
      </c>
      <c r="D1484" t="s">
        <v>976</v>
      </c>
      <c r="E1484">
        <v>28927.978252602501</v>
      </c>
      <c r="F1484">
        <v>6989.9652281682802</v>
      </c>
      <c r="G1484">
        <v>15519.80653881</v>
      </c>
      <c r="H1484">
        <v>6418.2064856241705</v>
      </c>
      <c r="I1484">
        <v>22721.747373435301</v>
      </c>
      <c r="J1484">
        <v>6472.9139217205702</v>
      </c>
      <c r="K1484">
        <v>15383.3074807301</v>
      </c>
      <c r="L1484">
        <v>865.52597098462297</v>
      </c>
      <c r="M1484">
        <v>13797.431121947</v>
      </c>
      <c r="N1484">
        <v>11935.858859666499</v>
      </c>
      <c r="O1484">
        <v>684.66027233655495</v>
      </c>
      <c r="P1484">
        <v>1176.9119899439499</v>
      </c>
      <c r="Q1484">
        <v>17712.2085641913</v>
      </c>
      <c r="R1484">
        <v>15153.5702249897</v>
      </c>
      <c r="S1484">
        <v>32865.778789180898</v>
      </c>
      <c r="T1484">
        <v>61793.757041783399</v>
      </c>
      <c r="U1484">
        <v>12353.578876451</v>
      </c>
      <c r="V1484">
        <v>11195.936096411901</v>
      </c>
      <c r="W1484">
        <v>23549.5149728629</v>
      </c>
      <c r="X1484">
        <v>46271.262346298201</v>
      </c>
      <c r="Y1484">
        <v>119814.168796243</v>
      </c>
      <c r="Z1484">
        <v>11982.0495119967</v>
      </c>
      <c r="AA1484">
        <v>1636.35454320389</v>
      </c>
      <c r="AB1484">
        <v>106195.76474104301</v>
      </c>
      <c r="AC1484">
        <v>8603.9702761458993</v>
      </c>
      <c r="AD1484">
        <v>729.86600217379998</v>
      </c>
      <c r="AE1484">
        <v>320.77246476450802</v>
      </c>
      <c r="AF1484">
        <v>7553.3318092076097</v>
      </c>
      <c r="AG1484">
        <v>615406.14482540905</v>
      </c>
      <c r="AH1484">
        <v>615406.14482540905</v>
      </c>
      <c r="AI1484">
        <v>18766.617259512001</v>
      </c>
      <c r="AJ1484">
        <v>18766.617259512001</v>
      </c>
      <c r="AK1484">
        <v>13029.065542562001</v>
      </c>
      <c r="AL1484">
        <v>13029.065542562001</v>
      </c>
      <c r="AM1484">
        <v>647201.82762748306</v>
      </c>
      <c r="AN1484">
        <v>647201.82762748306</v>
      </c>
      <c r="AO1484">
        <v>368102.56728594803</v>
      </c>
      <c r="AP1484">
        <v>145086.43613582401</v>
      </c>
      <c r="AQ1484">
        <v>221210.28178888999</v>
      </c>
      <c r="AR1484">
        <v>1805.8493612342199</v>
      </c>
      <c r="AS1484">
        <v>33345.205902586502</v>
      </c>
      <c r="AT1484">
        <v>339.52867953584598</v>
      </c>
      <c r="AU1484">
        <v>3124.5742063053799</v>
      </c>
      <c r="AV1484">
        <v>29881.103016745201</v>
      </c>
      <c r="AW1484">
        <v>113264.63478603899</v>
      </c>
      <c r="AX1484">
        <v>11932.870605353801</v>
      </c>
      <c r="AY1484">
        <v>38900.670443700401</v>
      </c>
      <c r="AZ1484">
        <v>62431.093736984403</v>
      </c>
      <c r="BA1484">
        <v>83362.204876259697</v>
      </c>
      <c r="BB1484">
        <v>12529.072235813101</v>
      </c>
      <c r="BC1484">
        <v>61982.190898134497</v>
      </c>
      <c r="BD1484">
        <v>8850.9417423121904</v>
      </c>
      <c r="BE1484">
        <v>13241.857405413901</v>
      </c>
      <c r="BF1484">
        <v>6602.1762359494096</v>
      </c>
      <c r="BG1484">
        <v>4779.7426297479296</v>
      </c>
      <c r="BH1484">
        <v>1859.9385397165499</v>
      </c>
      <c r="BI1484">
        <v>24058.306584265101</v>
      </c>
      <c r="BJ1484">
        <v>6892.1674500313402</v>
      </c>
      <c r="BK1484">
        <v>12863.081670117201</v>
      </c>
      <c r="BL1484">
        <v>4303.0574641165204</v>
      </c>
      <c r="BM1484">
        <v>34659.202949826402</v>
      </c>
      <c r="BN1484">
        <v>7007.3697417749599</v>
      </c>
      <c r="BO1484">
        <v>22287.133833701399</v>
      </c>
      <c r="BP1484">
        <v>5364.6993743499797</v>
      </c>
      <c r="BQ1484">
        <v>10854.595372583401</v>
      </c>
      <c r="BR1484">
        <v>4256.0871940766601</v>
      </c>
      <c r="BS1484">
        <v>5584.6124076020296</v>
      </c>
      <c r="BT1484">
        <v>1013.89577090471</v>
      </c>
      <c r="BU1484">
        <v>145718.208967727</v>
      </c>
      <c r="BV1484">
        <v>125226.250085226</v>
      </c>
      <c r="BW1484">
        <v>9608.1831564879794</v>
      </c>
      <c r="BX1484">
        <v>10883.7757260137</v>
      </c>
      <c r="BY1484">
        <v>287337.61343066901</v>
      </c>
      <c r="BZ1484">
        <v>73264.275611018704</v>
      </c>
      <c r="CA1484">
        <v>213093.89748061899</v>
      </c>
      <c r="CB1484">
        <v>979.440339031142</v>
      </c>
      <c r="CC1484">
        <v>1461553</v>
      </c>
      <c r="CD1484">
        <v>1417782</v>
      </c>
      <c r="CE1484">
        <v>1604815.4918642901</v>
      </c>
      <c r="CF1484">
        <v>710674.20331587398</v>
      </c>
      <c r="CG1484">
        <v>845309.83424625697</v>
      </c>
      <c r="CH1484">
        <v>1371852.50052536</v>
      </c>
    </row>
    <row r="1485" spans="1:86" x14ac:dyDescent="0.2">
      <c r="A1485" t="s">
        <v>166</v>
      </c>
      <c r="B1485">
        <v>2009</v>
      </c>
      <c r="C1485" t="s">
        <v>2</v>
      </c>
      <c r="D1485" t="s">
        <v>977</v>
      </c>
      <c r="E1485">
        <v>1504.85657554465</v>
      </c>
      <c r="F1485">
        <v>74.211856059132799</v>
      </c>
      <c r="G1485">
        <v>195.077909009422</v>
      </c>
      <c r="H1485">
        <v>1235.5668104761</v>
      </c>
      <c r="I1485">
        <v>292.48161937117902</v>
      </c>
      <c r="J1485">
        <v>69.174083793935907</v>
      </c>
      <c r="K1485">
        <v>192.993512206833</v>
      </c>
      <c r="L1485">
        <v>30.314023370408201</v>
      </c>
      <c r="M1485">
        <v>107.057793086742</v>
      </c>
      <c r="N1485">
        <v>91.176427584807598</v>
      </c>
      <c r="O1485">
        <v>9.0055295564239604</v>
      </c>
      <c r="P1485">
        <v>6.8758359455103699</v>
      </c>
      <c r="Q1485">
        <v>1534.26602968305</v>
      </c>
      <c r="R1485">
        <v>547.65381142212402</v>
      </c>
      <c r="S1485">
        <v>2081.9198411051798</v>
      </c>
      <c r="T1485">
        <v>3586.77641664983</v>
      </c>
      <c r="U1485">
        <v>452.55673188617999</v>
      </c>
      <c r="V1485">
        <v>161.539403406726</v>
      </c>
      <c r="W1485">
        <v>614.09613529290596</v>
      </c>
      <c r="X1485">
        <v>906.57775466408498</v>
      </c>
      <c r="Y1485">
        <v>24373.9175593785</v>
      </c>
      <c r="Z1485">
        <v>126.418518279273</v>
      </c>
      <c r="AA1485">
        <v>17.878343892890499</v>
      </c>
      <c r="AB1485">
        <v>24229.620697206399</v>
      </c>
      <c r="AC1485">
        <v>2009.3890697329</v>
      </c>
      <c r="AD1485">
        <v>6.2996956651508196</v>
      </c>
      <c r="AE1485">
        <v>5.4947590780766804</v>
      </c>
      <c r="AF1485">
        <v>1997.5946149896599</v>
      </c>
      <c r="AG1485">
        <v>4124.3624936454999</v>
      </c>
      <c r="AH1485">
        <v>4124.3624936454999</v>
      </c>
      <c r="AI1485">
        <v>44.7649753581955</v>
      </c>
      <c r="AJ1485">
        <v>44.7649753581955</v>
      </c>
      <c r="AK1485">
        <v>62.592540304351601</v>
      </c>
      <c r="AL1485">
        <v>62.592540304351601</v>
      </c>
      <c r="AM1485">
        <v>4231.7200093080501</v>
      </c>
      <c r="AN1485">
        <v>4231.7200093080501</v>
      </c>
      <c r="AO1485">
        <v>4498.2970066235002</v>
      </c>
      <c r="AP1485">
        <v>1922.42284501883</v>
      </c>
      <c r="AQ1485">
        <v>2565.2025507001799</v>
      </c>
      <c r="AR1485">
        <v>10.6716109044816</v>
      </c>
      <c r="AS1485">
        <v>8423.1268729110197</v>
      </c>
      <c r="AT1485">
        <v>3.2242936549537902</v>
      </c>
      <c r="AU1485">
        <v>12.1339102227096</v>
      </c>
      <c r="AV1485">
        <v>8407.7686690333594</v>
      </c>
      <c r="AW1485">
        <v>7734.3053116192996</v>
      </c>
      <c r="AX1485">
        <v>153.32665550470901</v>
      </c>
      <c r="AY1485">
        <v>679.13432420162701</v>
      </c>
      <c r="AZ1485">
        <v>6901.8443319129801</v>
      </c>
      <c r="BA1485">
        <v>3211.1297309193701</v>
      </c>
      <c r="BB1485">
        <v>134.79986787696899</v>
      </c>
      <c r="BC1485">
        <v>1034.3150373267099</v>
      </c>
      <c r="BD1485">
        <v>2042.01482571569</v>
      </c>
      <c r="BE1485">
        <v>315.770418808454</v>
      </c>
      <c r="BF1485">
        <v>81.284845910752693</v>
      </c>
      <c r="BG1485">
        <v>80.129165117459294</v>
      </c>
      <c r="BH1485">
        <v>154.356407780241</v>
      </c>
      <c r="BI1485">
        <v>1027.8454691361401</v>
      </c>
      <c r="BJ1485">
        <v>83.882997014496894</v>
      </c>
      <c r="BK1485">
        <v>142.30441753018101</v>
      </c>
      <c r="BL1485">
        <v>801.658054591466</v>
      </c>
      <c r="BM1485">
        <v>1303.3039457637201</v>
      </c>
      <c r="BN1485">
        <v>85.288193925095996</v>
      </c>
      <c r="BO1485">
        <v>214.91982291644399</v>
      </c>
      <c r="BP1485">
        <v>1003.09592892218</v>
      </c>
      <c r="BQ1485">
        <v>73.396649683689304</v>
      </c>
      <c r="BR1485">
        <v>46.113527788500299</v>
      </c>
      <c r="BS1485">
        <v>15.979654928396601</v>
      </c>
      <c r="BT1485">
        <v>11.303466966792501</v>
      </c>
      <c r="BU1485">
        <v>1139.6247626110901</v>
      </c>
      <c r="BV1485">
        <v>954.530498676771</v>
      </c>
      <c r="BW1485">
        <v>120.66465781777499</v>
      </c>
      <c r="BX1485">
        <v>64.42960611654</v>
      </c>
      <c r="BY1485">
        <v>3588.7750775767699</v>
      </c>
      <c r="BZ1485">
        <v>934.842733054012</v>
      </c>
      <c r="CA1485">
        <v>2646.8745229876099</v>
      </c>
      <c r="CB1485">
        <v>7.05782153514554</v>
      </c>
      <c r="CC1485">
        <v>36661</v>
      </c>
      <c r="CD1485">
        <v>36107</v>
      </c>
      <c r="CE1485">
        <v>47098.948181038002</v>
      </c>
      <c r="CF1485">
        <v>1970.3203895440499</v>
      </c>
      <c r="CG1485">
        <v>6139.1694744854703</v>
      </c>
      <c r="CH1485">
        <v>13896.608185265701</v>
      </c>
    </row>
    <row r="1486" spans="1:86" x14ac:dyDescent="0.2">
      <c r="A1486" t="s">
        <v>166</v>
      </c>
      <c r="B1486">
        <v>2009</v>
      </c>
      <c r="C1486" t="s">
        <v>3</v>
      </c>
      <c r="D1486" t="s">
        <v>978</v>
      </c>
      <c r="E1486">
        <v>25.205655884791199</v>
      </c>
      <c r="F1486">
        <v>1.05441219459197</v>
      </c>
      <c r="G1486">
        <v>23.034735036481599</v>
      </c>
      <c r="H1486">
        <v>1.1165086537176101</v>
      </c>
      <c r="I1486">
        <v>23.9860865306146</v>
      </c>
      <c r="J1486">
        <v>1.0137190787194801</v>
      </c>
      <c r="K1486">
        <v>22.806437250081</v>
      </c>
      <c r="L1486">
        <v>0.16593020181416099</v>
      </c>
      <c r="M1486">
        <v>4.7318606498709297</v>
      </c>
      <c r="N1486">
        <v>1.89418227300553</v>
      </c>
      <c r="O1486">
        <v>0.86586419056351105</v>
      </c>
      <c r="P1486">
        <v>1.9718141863018599</v>
      </c>
      <c r="Q1486">
        <v>16.988547014768301</v>
      </c>
      <c r="R1486">
        <v>22.635247032177901</v>
      </c>
      <c r="S1486">
        <v>39.623794046946202</v>
      </c>
      <c r="T1486">
        <v>64.8294499317375</v>
      </c>
      <c r="U1486">
        <v>9.5866747568749595</v>
      </c>
      <c r="V1486">
        <v>12.773120099698501</v>
      </c>
      <c r="W1486">
        <v>22.359794856573401</v>
      </c>
      <c r="X1486">
        <v>46.345881387188101</v>
      </c>
      <c r="Y1486">
        <v>16.818865885888901</v>
      </c>
      <c r="Z1486">
        <v>0.29612663845235399</v>
      </c>
      <c r="AA1486">
        <v>1.8645290168475199</v>
      </c>
      <c r="AB1486">
        <v>14.6582102305891</v>
      </c>
      <c r="AC1486">
        <v>1.6984300791289499</v>
      </c>
      <c r="AD1486">
        <v>0.111711241312687</v>
      </c>
      <c r="AE1486">
        <v>0.60967973483035798</v>
      </c>
      <c r="AF1486">
        <v>0.97703910298590202</v>
      </c>
      <c r="AG1486">
        <v>290.45305869594802</v>
      </c>
      <c r="AH1486">
        <v>290.45305869594802</v>
      </c>
      <c r="AI1486">
        <v>0.87655046908482603</v>
      </c>
      <c r="AJ1486">
        <v>0.87655046908482603</v>
      </c>
      <c r="AK1486">
        <v>1.63744201532302</v>
      </c>
      <c r="AL1486">
        <v>1.63744201532302</v>
      </c>
      <c r="AM1486">
        <v>292.96705118035601</v>
      </c>
      <c r="AN1486">
        <v>292.96705118035601</v>
      </c>
      <c r="AO1486">
        <v>282.76735114082902</v>
      </c>
      <c r="AP1486">
        <v>1.8107274841071499</v>
      </c>
      <c r="AQ1486">
        <v>280.60674631095799</v>
      </c>
      <c r="AR1486">
        <v>0.34987734576263801</v>
      </c>
      <c r="AS1486">
        <v>5.9383309794111403</v>
      </c>
      <c r="AT1486">
        <v>4.2366866289160303E-2</v>
      </c>
      <c r="AU1486">
        <v>1.8340921575354101</v>
      </c>
      <c r="AV1486">
        <v>4.0618719555865601</v>
      </c>
      <c r="AW1486">
        <v>80.9925448058585</v>
      </c>
      <c r="AX1486">
        <v>0.49829884436590899</v>
      </c>
      <c r="AY1486">
        <v>75.182063371289402</v>
      </c>
      <c r="AZ1486">
        <v>5.3121825902033901</v>
      </c>
      <c r="BA1486">
        <v>95.009642942379301</v>
      </c>
      <c r="BB1486">
        <v>2.0564009531449101</v>
      </c>
      <c r="BC1486">
        <v>91.768250770387098</v>
      </c>
      <c r="BD1486">
        <v>1.1849912188471801</v>
      </c>
      <c r="BE1486">
        <v>8.09143350170819</v>
      </c>
      <c r="BF1486">
        <v>0.329066472554436</v>
      </c>
      <c r="BG1486">
        <v>7.5824229807602403</v>
      </c>
      <c r="BH1486">
        <v>0.179944048393505</v>
      </c>
      <c r="BI1486">
        <v>16.0904523083675</v>
      </c>
      <c r="BJ1486">
        <v>0.41029426214126202</v>
      </c>
      <c r="BK1486">
        <v>15.1588304093485</v>
      </c>
      <c r="BL1486">
        <v>0.52132763687776495</v>
      </c>
      <c r="BM1486">
        <v>25.306033809611002</v>
      </c>
      <c r="BN1486">
        <v>0.43356529399277</v>
      </c>
      <c r="BO1486">
        <v>24.058206692047399</v>
      </c>
      <c r="BP1486">
        <v>0.81426182357078902</v>
      </c>
      <c r="BQ1486">
        <v>1.5510714194573301</v>
      </c>
      <c r="BR1486">
        <v>0.7086108397516</v>
      </c>
      <c r="BS1486">
        <v>0.57529032080753095</v>
      </c>
      <c r="BT1486">
        <v>0.26717025889819801</v>
      </c>
      <c r="BU1486">
        <v>49.804378590840301</v>
      </c>
      <c r="BV1486">
        <v>20.029036054995199</v>
      </c>
      <c r="BW1486">
        <v>11.5156666935279</v>
      </c>
      <c r="BX1486">
        <v>18.259675842317101</v>
      </c>
      <c r="BY1486">
        <v>330.373649027797</v>
      </c>
      <c r="BZ1486">
        <v>13.510280013680299</v>
      </c>
      <c r="CA1486">
        <v>316.66581281306901</v>
      </c>
      <c r="CB1486">
        <v>0.19755620104900901</v>
      </c>
      <c r="CC1486">
        <v>1107</v>
      </c>
      <c r="CD1486">
        <v>1197</v>
      </c>
      <c r="CE1486">
        <v>1184.84097438915</v>
      </c>
      <c r="CF1486">
        <v>654.37648947019295</v>
      </c>
      <c r="CG1486">
        <v>706.53941987254098</v>
      </c>
      <c r="CH1486">
        <v>1317.78823123303</v>
      </c>
    </row>
    <row r="1487" spans="1:86" x14ac:dyDescent="0.2">
      <c r="A1487" t="s">
        <v>166</v>
      </c>
      <c r="B1487">
        <v>2009</v>
      </c>
      <c r="C1487" t="s">
        <v>4</v>
      </c>
      <c r="D1487" t="s">
        <v>979</v>
      </c>
      <c r="E1487">
        <v>35.5348343998267</v>
      </c>
      <c r="F1487">
        <v>1.04741363412025</v>
      </c>
      <c r="G1487">
        <v>34.152975609339798</v>
      </c>
      <c r="H1487">
        <v>0.33444515636636601</v>
      </c>
      <c r="I1487">
        <v>34.873668246005501</v>
      </c>
      <c r="J1487">
        <v>1.0301743984496099</v>
      </c>
      <c r="K1487">
        <v>33.6833622026668</v>
      </c>
      <c r="L1487">
        <v>0.160131644888968</v>
      </c>
      <c r="M1487">
        <v>1.1014004153556201</v>
      </c>
      <c r="N1487">
        <v>0.714030322203142</v>
      </c>
      <c r="O1487">
        <v>7.3791663627667897E-2</v>
      </c>
      <c r="P1487">
        <v>0.31357842952480203</v>
      </c>
      <c r="Q1487">
        <v>26.017185621995299</v>
      </c>
      <c r="R1487">
        <v>80.566844840446194</v>
      </c>
      <c r="S1487">
        <v>106.58403046244101</v>
      </c>
      <c r="T1487">
        <v>142.118864862268</v>
      </c>
      <c r="U1487">
        <v>20.664419240698599</v>
      </c>
      <c r="V1487">
        <v>63.991051256358602</v>
      </c>
      <c r="W1487">
        <v>84.655470497057195</v>
      </c>
      <c r="X1487">
        <v>119.529138743063</v>
      </c>
      <c r="Y1487">
        <v>3.7063430468488101</v>
      </c>
      <c r="Z1487">
        <v>0.110329995544292</v>
      </c>
      <c r="AA1487">
        <v>0.29782612852398899</v>
      </c>
      <c r="AB1487">
        <v>3.2981869227805301</v>
      </c>
      <c r="AC1487">
        <v>1.7084183091274401</v>
      </c>
      <c r="AD1487">
        <v>4.85939120202281E-2</v>
      </c>
      <c r="AE1487">
        <v>1.5508985015433501</v>
      </c>
      <c r="AF1487">
        <v>0.10892589556386199</v>
      </c>
      <c r="AG1487">
        <v>57.326146196306297</v>
      </c>
      <c r="AH1487">
        <v>57.326146196306297</v>
      </c>
      <c r="AI1487">
        <v>0.90263183882904396</v>
      </c>
      <c r="AJ1487">
        <v>0.90263183882904396</v>
      </c>
      <c r="AK1487">
        <v>1.17537572333771</v>
      </c>
      <c r="AL1487">
        <v>1.17537572333771</v>
      </c>
      <c r="AM1487">
        <v>59.4041537584731</v>
      </c>
      <c r="AN1487">
        <v>59.4041537584731</v>
      </c>
      <c r="AO1487">
        <v>65.992560415183803</v>
      </c>
      <c r="AP1487">
        <v>0.59386262070040496</v>
      </c>
      <c r="AQ1487">
        <v>65.015054569820606</v>
      </c>
      <c r="AR1487">
        <v>0.38364322466287698</v>
      </c>
      <c r="AS1487">
        <v>0.72404724145902799</v>
      </c>
      <c r="AT1487">
        <v>3.2521438417290299E-2</v>
      </c>
      <c r="AU1487">
        <v>0.33587856913300901</v>
      </c>
      <c r="AV1487">
        <v>0.35564723390872699</v>
      </c>
      <c r="AW1487">
        <v>15.012728775730601</v>
      </c>
      <c r="AX1487">
        <v>0.203845442772462</v>
      </c>
      <c r="AY1487">
        <v>11.653185293726001</v>
      </c>
      <c r="AZ1487">
        <v>3.1556980392321301</v>
      </c>
      <c r="BA1487">
        <v>652.49096001313296</v>
      </c>
      <c r="BB1487">
        <v>1.3418068328402899</v>
      </c>
      <c r="BC1487">
        <v>650.83776860083299</v>
      </c>
      <c r="BD1487">
        <v>0.31138457946074699</v>
      </c>
      <c r="BE1487">
        <v>10.6905829897212</v>
      </c>
      <c r="BF1487">
        <v>0.16981102195706199</v>
      </c>
      <c r="BG1487">
        <v>10.422048923048701</v>
      </c>
      <c r="BH1487">
        <v>9.8723044715478506E-2</v>
      </c>
      <c r="BI1487">
        <v>11.9916849700054</v>
      </c>
      <c r="BJ1487">
        <v>0.20829202476467401</v>
      </c>
      <c r="BK1487">
        <v>11.6323063081195</v>
      </c>
      <c r="BL1487">
        <v>0.15108663712115999</v>
      </c>
      <c r="BM1487">
        <v>13.570580571649399</v>
      </c>
      <c r="BN1487">
        <v>0.22058378275087201</v>
      </c>
      <c r="BO1487">
        <v>13.047310811869201</v>
      </c>
      <c r="BP1487">
        <v>0.30268597702932598</v>
      </c>
      <c r="BQ1487">
        <v>17.1513817652706</v>
      </c>
      <c r="BR1487">
        <v>0.40431813584793802</v>
      </c>
      <c r="BS1487">
        <v>16.369966137538999</v>
      </c>
      <c r="BT1487">
        <v>0.37709749188372299</v>
      </c>
      <c r="BU1487">
        <v>11.389214758543</v>
      </c>
      <c r="BV1487">
        <v>7.50129694371706</v>
      </c>
      <c r="BW1487">
        <v>1.00124288377452</v>
      </c>
      <c r="BX1487">
        <v>2.8866749310514099</v>
      </c>
      <c r="BY1487">
        <v>469.28684824757897</v>
      </c>
      <c r="BZ1487">
        <v>15.7248051444792</v>
      </c>
      <c r="CA1487">
        <v>453.28596535422798</v>
      </c>
      <c r="CB1487">
        <v>0.27607774887050901</v>
      </c>
      <c r="CC1487">
        <v>1870</v>
      </c>
      <c r="CD1487">
        <v>1803</v>
      </c>
      <c r="CE1487">
        <v>2723.4101570220701</v>
      </c>
      <c r="CF1487">
        <v>8.0626499531316806</v>
      </c>
      <c r="CG1487">
        <v>16.424845960415901</v>
      </c>
      <c r="CH1487">
        <v>32.957592946269102</v>
      </c>
    </row>
    <row r="1488" spans="1:86" x14ac:dyDescent="0.2">
      <c r="A1488" t="s">
        <v>166</v>
      </c>
      <c r="B1488">
        <v>2009</v>
      </c>
      <c r="C1488" t="s">
        <v>5</v>
      </c>
      <c r="D1488" t="s">
        <v>980</v>
      </c>
      <c r="E1488">
        <v>7.2153303389285002</v>
      </c>
      <c r="F1488">
        <v>2.6081845455567798</v>
      </c>
      <c r="G1488">
        <v>1.0416007768587701</v>
      </c>
      <c r="H1488">
        <v>3.5655450165129698</v>
      </c>
      <c r="I1488">
        <v>6.8031926827684899</v>
      </c>
      <c r="J1488">
        <v>2.5746009552698701</v>
      </c>
      <c r="K1488">
        <v>1.0302522304025099</v>
      </c>
      <c r="L1488">
        <v>3.1983394970961201</v>
      </c>
      <c r="M1488">
        <v>0.87562182577789205</v>
      </c>
      <c r="N1488">
        <v>0.72166505588670904</v>
      </c>
      <c r="O1488">
        <v>4.90638867282382E-2</v>
      </c>
      <c r="P1488">
        <v>0.104892883162944</v>
      </c>
      <c r="Q1488">
        <v>34.670226709732702</v>
      </c>
      <c r="R1488">
        <v>2196.2242119634998</v>
      </c>
      <c r="S1488">
        <v>2230.8944386732301</v>
      </c>
      <c r="T1488">
        <v>2238.1097690121601</v>
      </c>
      <c r="U1488">
        <v>23.232808934374098</v>
      </c>
      <c r="V1488">
        <v>1471.7082158355399</v>
      </c>
      <c r="W1488">
        <v>1494.94102476991</v>
      </c>
      <c r="X1488">
        <v>1501.74421745268</v>
      </c>
      <c r="Y1488">
        <v>11.095638322205801</v>
      </c>
      <c r="Z1488">
        <v>0.15770009579834501</v>
      </c>
      <c r="AA1488">
        <v>4.3363285867555203E-2</v>
      </c>
      <c r="AB1488">
        <v>10.894574940539901</v>
      </c>
      <c r="AC1488">
        <v>0.38252753826663</v>
      </c>
      <c r="AD1488">
        <v>9.9466737892437304E-2</v>
      </c>
      <c r="AE1488">
        <v>3.4444511105909903E-2</v>
      </c>
      <c r="AF1488">
        <v>0.248616289268281</v>
      </c>
      <c r="AG1488">
        <v>18.424940259844799</v>
      </c>
      <c r="AH1488">
        <v>18.424940259844799</v>
      </c>
      <c r="AI1488">
        <v>0.97222956019981399</v>
      </c>
      <c r="AJ1488">
        <v>0.97222956019981399</v>
      </c>
      <c r="AK1488">
        <v>1.35198867132643</v>
      </c>
      <c r="AL1488">
        <v>1.35198867132643</v>
      </c>
      <c r="AM1488">
        <v>20.749158491370999</v>
      </c>
      <c r="AN1488">
        <v>20.749158491370999</v>
      </c>
      <c r="AO1488">
        <v>5.7690682785393399</v>
      </c>
      <c r="AP1488">
        <v>1.3735732775765099</v>
      </c>
      <c r="AQ1488">
        <v>3.9344031390440599</v>
      </c>
      <c r="AR1488">
        <v>0.46109186191877499</v>
      </c>
      <c r="AS1488">
        <v>0.96650090273161204</v>
      </c>
      <c r="AT1488">
        <v>5.5218725892406603E-2</v>
      </c>
      <c r="AU1488">
        <v>2.0230883515418199E-2</v>
      </c>
      <c r="AV1488">
        <v>0.89105129332378596</v>
      </c>
      <c r="AW1488">
        <v>3.58308970642359</v>
      </c>
      <c r="AX1488">
        <v>0.31396525747985898</v>
      </c>
      <c r="AY1488">
        <v>0.73357561387567505</v>
      </c>
      <c r="AZ1488">
        <v>2.5355488350680502</v>
      </c>
      <c r="BA1488">
        <v>22.211926920877001</v>
      </c>
      <c r="BB1488">
        <v>11.7134232129502</v>
      </c>
      <c r="BC1488">
        <v>7.8775263484748397</v>
      </c>
      <c r="BD1488">
        <v>2.6209773594518699</v>
      </c>
      <c r="BE1488">
        <v>6.7818091004834002</v>
      </c>
      <c r="BF1488">
        <v>0.27261002266665502</v>
      </c>
      <c r="BG1488">
        <v>0.48006002333796499</v>
      </c>
      <c r="BH1488">
        <v>6.0291390544787804</v>
      </c>
      <c r="BI1488">
        <v>9.2021355316818898</v>
      </c>
      <c r="BJ1488">
        <v>0.439788302517652</v>
      </c>
      <c r="BK1488">
        <v>0.68638315629512703</v>
      </c>
      <c r="BL1488">
        <v>8.0759640728691</v>
      </c>
      <c r="BM1488">
        <v>12.483927865239799</v>
      </c>
      <c r="BN1488">
        <v>0.54602588253950801</v>
      </c>
      <c r="BO1488">
        <v>0.91051252941479399</v>
      </c>
      <c r="BP1488">
        <v>11.027389453285499</v>
      </c>
      <c r="BQ1488">
        <v>8.7082412668723705</v>
      </c>
      <c r="BR1488">
        <v>2.3560060554727098</v>
      </c>
      <c r="BS1488">
        <v>0.71042084931573601</v>
      </c>
      <c r="BT1488">
        <v>5.6418143620839203</v>
      </c>
      <c r="BU1488">
        <v>9.1978783469991594</v>
      </c>
      <c r="BV1488">
        <v>7.6079146225230003</v>
      </c>
      <c r="BW1488">
        <v>0.66329456628538097</v>
      </c>
      <c r="BX1488">
        <v>0.926669158190778</v>
      </c>
      <c r="BY1488">
        <v>45.479647309937</v>
      </c>
      <c r="BZ1488">
        <v>31.102681168320998</v>
      </c>
      <c r="CA1488">
        <v>14.208258274022899</v>
      </c>
      <c r="CB1488">
        <v>0.16870786759308601</v>
      </c>
      <c r="CC1488">
        <v>845</v>
      </c>
      <c r="CD1488">
        <v>787</v>
      </c>
      <c r="CE1488">
        <v>909.05818544413103</v>
      </c>
      <c r="CF1488">
        <v>89.461442707393502</v>
      </c>
      <c r="CG1488">
        <v>99.207339617569204</v>
      </c>
      <c r="CH1488">
        <v>168.972111175843</v>
      </c>
    </row>
    <row r="1489" spans="1:86" x14ac:dyDescent="0.2">
      <c r="A1489" t="s">
        <v>166</v>
      </c>
      <c r="B1489">
        <v>2009</v>
      </c>
      <c r="C1489" t="s">
        <v>6</v>
      </c>
      <c r="D1489" t="s">
        <v>981</v>
      </c>
      <c r="E1489">
        <v>3602.58432145084</v>
      </c>
      <c r="F1489">
        <v>569.74734801858801</v>
      </c>
      <c r="G1489">
        <v>596.15191637995201</v>
      </c>
      <c r="H1489">
        <v>2436.6850570523002</v>
      </c>
      <c r="I1489">
        <v>1229.5213128230901</v>
      </c>
      <c r="J1489">
        <v>553.194902310011</v>
      </c>
      <c r="K1489">
        <v>590.06646330855699</v>
      </c>
      <c r="L1489">
        <v>86.259947204518298</v>
      </c>
      <c r="M1489">
        <v>765.77576623074901</v>
      </c>
      <c r="N1489">
        <v>496.76321222909002</v>
      </c>
      <c r="O1489">
        <v>25.8388795983516</v>
      </c>
      <c r="P1489">
        <v>243.17367440330599</v>
      </c>
      <c r="Q1489">
        <v>3616.9330277247</v>
      </c>
      <c r="R1489">
        <v>1370.19826799865</v>
      </c>
      <c r="S1489">
        <v>4987.1312957233404</v>
      </c>
      <c r="T1489">
        <v>8589.7156171741899</v>
      </c>
      <c r="U1489">
        <v>1651.0626387846801</v>
      </c>
      <c r="V1489">
        <v>625.47001857072996</v>
      </c>
      <c r="W1489">
        <v>2276.5326573554098</v>
      </c>
      <c r="X1489">
        <v>3506.0539701785001</v>
      </c>
      <c r="Y1489">
        <v>45660.584111361401</v>
      </c>
      <c r="Z1489">
        <v>283.593054197394</v>
      </c>
      <c r="AA1489">
        <v>39.647386354567701</v>
      </c>
      <c r="AB1489">
        <v>45337.3436708097</v>
      </c>
      <c r="AC1489">
        <v>3754.36905016021</v>
      </c>
      <c r="AD1489">
        <v>31.753756220275701</v>
      </c>
      <c r="AE1489">
        <v>17.0948604447305</v>
      </c>
      <c r="AF1489">
        <v>3705.52043349517</v>
      </c>
      <c r="AG1489">
        <v>111130.611649347</v>
      </c>
      <c r="AH1489">
        <v>111130.611649347</v>
      </c>
      <c r="AI1489">
        <v>1311.6418771907699</v>
      </c>
      <c r="AJ1489">
        <v>1311.6418771907699</v>
      </c>
      <c r="AK1489">
        <v>497.391542927709</v>
      </c>
      <c r="AL1489">
        <v>497.391542927709</v>
      </c>
      <c r="AM1489">
        <v>112939.645069466</v>
      </c>
      <c r="AN1489">
        <v>112939.645069466</v>
      </c>
      <c r="AO1489">
        <v>9592.5847331219393</v>
      </c>
      <c r="AP1489">
        <v>3789.0102043246102</v>
      </c>
      <c r="AQ1489">
        <v>5564.7640763748796</v>
      </c>
      <c r="AR1489">
        <v>238.810452422428</v>
      </c>
      <c r="AS1489">
        <v>15573.306764724501</v>
      </c>
      <c r="AT1489">
        <v>16.977539024753</v>
      </c>
      <c r="AU1489">
        <v>30.493236754159099</v>
      </c>
      <c r="AV1489">
        <v>15525.835988945601</v>
      </c>
      <c r="AW1489">
        <v>17298.384156800599</v>
      </c>
      <c r="AX1489">
        <v>364.05917286935301</v>
      </c>
      <c r="AY1489">
        <v>1385.3604615259001</v>
      </c>
      <c r="AZ1489">
        <v>15548.9645224054</v>
      </c>
      <c r="BA1489">
        <v>8674.6348139705206</v>
      </c>
      <c r="BB1489">
        <v>846.10998733749705</v>
      </c>
      <c r="BC1489">
        <v>3906.2785881638601</v>
      </c>
      <c r="BD1489">
        <v>3922.2462384691598</v>
      </c>
      <c r="BE1489">
        <v>792.39510857128198</v>
      </c>
      <c r="BF1489">
        <v>204.09418937551101</v>
      </c>
      <c r="BG1489">
        <v>252.67850394528401</v>
      </c>
      <c r="BH1489">
        <v>335.62241525048597</v>
      </c>
      <c r="BI1489">
        <v>2207.05736585145</v>
      </c>
      <c r="BJ1489">
        <v>223.543184719305</v>
      </c>
      <c r="BK1489">
        <v>441.616565002176</v>
      </c>
      <c r="BL1489">
        <v>1541.8976161299699</v>
      </c>
      <c r="BM1489">
        <v>2808.87748058232</v>
      </c>
      <c r="BN1489">
        <v>230.116652443486</v>
      </c>
      <c r="BO1489">
        <v>656.18347017679105</v>
      </c>
      <c r="BP1489">
        <v>1922.57735796205</v>
      </c>
      <c r="BQ1489">
        <v>745.67216134244404</v>
      </c>
      <c r="BR1489">
        <v>304.81768703396699</v>
      </c>
      <c r="BS1489">
        <v>322.490338733469</v>
      </c>
      <c r="BT1489">
        <v>118.364135575009</v>
      </c>
      <c r="BU1489">
        <v>7866.9823212007004</v>
      </c>
      <c r="BV1489">
        <v>5261.2544812593896</v>
      </c>
      <c r="BW1489">
        <v>349.876444319705</v>
      </c>
      <c r="BX1489">
        <v>2255.8513956215902</v>
      </c>
      <c r="BY1489">
        <v>15886.468817097801</v>
      </c>
      <c r="BZ1489">
        <v>7751.0009322757996</v>
      </c>
      <c r="CA1489">
        <v>8091.6593505542196</v>
      </c>
      <c r="CB1489">
        <v>43.808534267736</v>
      </c>
      <c r="CC1489">
        <v>217968</v>
      </c>
      <c r="CD1489">
        <v>211666</v>
      </c>
      <c r="CE1489">
        <v>239800.45383315699</v>
      </c>
      <c r="CF1489">
        <v>181.38902606490799</v>
      </c>
      <c r="CG1489">
        <v>322.65059041166</v>
      </c>
      <c r="CH1489">
        <v>597.40285266968101</v>
      </c>
    </row>
    <row r="1490" spans="1:86" x14ac:dyDescent="0.2">
      <c r="A1490" t="s">
        <v>166</v>
      </c>
      <c r="B1490">
        <v>2009</v>
      </c>
      <c r="C1490" t="s">
        <v>7</v>
      </c>
      <c r="D1490" t="s">
        <v>982</v>
      </c>
      <c r="E1490">
        <v>8.9838063260538004</v>
      </c>
      <c r="F1490">
        <v>4.0060959576313104</v>
      </c>
      <c r="G1490">
        <v>2.5563218993662602</v>
      </c>
      <c r="H1490">
        <v>2.4213884690562302</v>
      </c>
      <c r="I1490">
        <v>6.9418289045320796</v>
      </c>
      <c r="J1490">
        <v>3.94113485934135</v>
      </c>
      <c r="K1490">
        <v>2.5323748764513101</v>
      </c>
      <c r="L1490">
        <v>0.46831916873943102</v>
      </c>
      <c r="M1490">
        <v>4.2446328166673197</v>
      </c>
      <c r="N1490">
        <v>2.6689427834071999</v>
      </c>
      <c r="O1490">
        <v>9.0564896721515895E-2</v>
      </c>
      <c r="P1490">
        <v>1.4851251365386</v>
      </c>
      <c r="Q1490">
        <v>2226.6566351756101</v>
      </c>
      <c r="R1490">
        <v>136.40633891560699</v>
      </c>
      <c r="S1490">
        <v>2363.06297409121</v>
      </c>
      <c r="T1490">
        <v>2372.0467804172699</v>
      </c>
      <c r="U1490">
        <v>1511.91767138715</v>
      </c>
      <c r="V1490">
        <v>92.620995548990606</v>
      </c>
      <c r="W1490">
        <v>1604.5386669361401</v>
      </c>
      <c r="X1490">
        <v>1611.4804958406701</v>
      </c>
      <c r="Y1490">
        <v>42.344879408323898</v>
      </c>
      <c r="Z1490">
        <v>0.54896555906136002</v>
      </c>
      <c r="AA1490">
        <v>0.13451027446462599</v>
      </c>
      <c r="AB1490">
        <v>41.661403574798001</v>
      </c>
      <c r="AC1490">
        <v>2.9316765653633698</v>
      </c>
      <c r="AD1490">
        <v>0.17193610507861701</v>
      </c>
      <c r="AE1490">
        <v>6.9074718299807505E-2</v>
      </c>
      <c r="AF1490">
        <v>2.6906657419849198</v>
      </c>
      <c r="AG1490">
        <v>93.135901533471198</v>
      </c>
      <c r="AH1490">
        <v>93.135901533471198</v>
      </c>
      <c r="AI1490">
        <v>8.1134248422739006</v>
      </c>
      <c r="AJ1490">
        <v>8.1134248422739006</v>
      </c>
      <c r="AK1490">
        <v>8.4567683074348192</v>
      </c>
      <c r="AL1490">
        <v>8.4567683074348192</v>
      </c>
      <c r="AM1490">
        <v>109.70609468318</v>
      </c>
      <c r="AN1490">
        <v>109.70609468318</v>
      </c>
      <c r="AO1490">
        <v>21.9776463610843</v>
      </c>
      <c r="AP1490">
        <v>4.3357777853031596</v>
      </c>
      <c r="AQ1490">
        <v>15.805476466047599</v>
      </c>
      <c r="AR1490">
        <v>1.8363921097336</v>
      </c>
      <c r="AS1490">
        <v>11.186681926891501</v>
      </c>
      <c r="AT1490">
        <v>9.7042527481243701E-2</v>
      </c>
      <c r="AU1490">
        <v>0.207528911678273</v>
      </c>
      <c r="AV1490">
        <v>10.882110487732</v>
      </c>
      <c r="AW1490">
        <v>16.9615248706823</v>
      </c>
      <c r="AX1490">
        <v>0.86193009481029403</v>
      </c>
      <c r="AY1490">
        <v>2.83579731672044</v>
      </c>
      <c r="AZ1490">
        <v>13.263797459151601</v>
      </c>
      <c r="BA1490">
        <v>24.354255244777502</v>
      </c>
      <c r="BB1490">
        <v>5.2848684478418502</v>
      </c>
      <c r="BC1490">
        <v>15.700683623638101</v>
      </c>
      <c r="BD1490">
        <v>3.3687031732975301</v>
      </c>
      <c r="BE1490">
        <v>2.0763556291861001</v>
      </c>
      <c r="BF1490">
        <v>0.54956864693325802</v>
      </c>
      <c r="BG1490">
        <v>0.99588808535525797</v>
      </c>
      <c r="BH1490">
        <v>0.53089889689758396</v>
      </c>
      <c r="BI1490">
        <v>4.1536830061241803</v>
      </c>
      <c r="BJ1490">
        <v>0.67000323866237499</v>
      </c>
      <c r="BK1490">
        <v>2.0361993181015801</v>
      </c>
      <c r="BL1490">
        <v>1.44748044936023</v>
      </c>
      <c r="BM1490">
        <v>5.7384435993178</v>
      </c>
      <c r="BN1490">
        <v>0.71289787948418304</v>
      </c>
      <c r="BO1490">
        <v>3.2203755708531601</v>
      </c>
      <c r="BP1490">
        <v>1.8051701489804599</v>
      </c>
      <c r="BQ1490">
        <v>5.2094519459494002</v>
      </c>
      <c r="BR1490">
        <v>2.1546865651632299</v>
      </c>
      <c r="BS1490">
        <v>1.83536439472079</v>
      </c>
      <c r="BT1490">
        <v>1.2194009860653701</v>
      </c>
      <c r="BU1490">
        <v>43.188150204273001</v>
      </c>
      <c r="BV1490">
        <v>28.216263620311398</v>
      </c>
      <c r="BW1490">
        <v>1.2413824127947499</v>
      </c>
      <c r="BX1490">
        <v>13.730504171166899</v>
      </c>
      <c r="BY1490">
        <v>90.008974336551304</v>
      </c>
      <c r="BZ1490">
        <v>54.084151636419001</v>
      </c>
      <c r="CA1490">
        <v>34.898786781839398</v>
      </c>
      <c r="CB1490">
        <v>1.02603591829285</v>
      </c>
      <c r="CC1490">
        <v>85382</v>
      </c>
      <c r="CD1490">
        <v>83764</v>
      </c>
      <c r="CE1490">
        <v>88451.383500155207</v>
      </c>
      <c r="CF1490">
        <v>428.26381034880399</v>
      </c>
      <c r="CG1490">
        <v>853.83816360035701</v>
      </c>
      <c r="CH1490">
        <v>1376.19382605649</v>
      </c>
    </row>
    <row r="1491" spans="1:86" x14ac:dyDescent="0.2">
      <c r="A1491" t="s">
        <v>166</v>
      </c>
      <c r="B1491">
        <v>2009</v>
      </c>
      <c r="C1491" t="s">
        <v>8</v>
      </c>
      <c r="D1491" t="s">
        <v>983</v>
      </c>
      <c r="E1491">
        <v>46.270535233897803</v>
      </c>
      <c r="F1491">
        <v>12.096185391935199</v>
      </c>
      <c r="G1491">
        <v>29.453885518575898</v>
      </c>
      <c r="H1491">
        <v>4.7204643233865804</v>
      </c>
      <c r="I1491">
        <v>42.026682938818396</v>
      </c>
      <c r="J1491">
        <v>10.8426480115678</v>
      </c>
      <c r="K1491">
        <v>29.158322231152201</v>
      </c>
      <c r="L1491">
        <v>2.0257126960984499</v>
      </c>
      <c r="M1491">
        <v>70.278156957166303</v>
      </c>
      <c r="N1491">
        <v>65.418120470297396</v>
      </c>
      <c r="O1491">
        <v>1.1853546821298799</v>
      </c>
      <c r="P1491">
        <v>3.6746818047384502</v>
      </c>
      <c r="Q1491">
        <v>53.204417732074802</v>
      </c>
      <c r="R1491">
        <v>150.274948042277</v>
      </c>
      <c r="S1491">
        <v>203.47936577435101</v>
      </c>
      <c r="T1491">
        <v>249.749901008249</v>
      </c>
      <c r="U1491">
        <v>42.662645650814603</v>
      </c>
      <c r="V1491">
        <v>120.49989703500199</v>
      </c>
      <c r="W1491">
        <v>163.16254268581599</v>
      </c>
      <c r="X1491">
        <v>205.18922562463499</v>
      </c>
      <c r="Y1491">
        <v>76.696180193197705</v>
      </c>
      <c r="Z1491">
        <v>7.8986815665696897</v>
      </c>
      <c r="AA1491">
        <v>1.7004796799363899</v>
      </c>
      <c r="AB1491">
        <v>67.097018946691605</v>
      </c>
      <c r="AC1491">
        <v>6.1035437363726901</v>
      </c>
      <c r="AD1491">
        <v>3.5438602053798398</v>
      </c>
      <c r="AE1491">
        <v>0.84916542089033098</v>
      </c>
      <c r="AF1491">
        <v>1.71051811010251</v>
      </c>
      <c r="AG1491">
        <v>463.266840635329</v>
      </c>
      <c r="AH1491">
        <v>463.266840635329</v>
      </c>
      <c r="AI1491">
        <v>11.106395373443799</v>
      </c>
      <c r="AJ1491">
        <v>11.106395373443799</v>
      </c>
      <c r="AK1491">
        <v>33.2070900791106</v>
      </c>
      <c r="AL1491">
        <v>33.2070900791106</v>
      </c>
      <c r="AM1491">
        <v>507.58032608788398</v>
      </c>
      <c r="AN1491">
        <v>507.58032608788398</v>
      </c>
      <c r="AO1491">
        <v>260.14081454530901</v>
      </c>
      <c r="AP1491">
        <v>25.0449997912383</v>
      </c>
      <c r="AQ1491">
        <v>230.59347993984699</v>
      </c>
      <c r="AR1491">
        <v>4.5023348142230901</v>
      </c>
      <c r="AS1491">
        <v>8.9040772345204307</v>
      </c>
      <c r="AT1491">
        <v>0.89121903653946</v>
      </c>
      <c r="AU1491">
        <v>1.5700181651912</v>
      </c>
      <c r="AV1491">
        <v>6.4428400327897597</v>
      </c>
      <c r="AW1491">
        <v>117.01229266902401</v>
      </c>
      <c r="AX1491">
        <v>14.2594080135685</v>
      </c>
      <c r="AY1491">
        <v>57.283535636001197</v>
      </c>
      <c r="AZ1491">
        <v>45.469349019454</v>
      </c>
      <c r="BA1491">
        <v>239.48788379608001</v>
      </c>
      <c r="BB1491">
        <v>53.268208270866502</v>
      </c>
      <c r="BC1491">
        <v>181.801335537932</v>
      </c>
      <c r="BD1491">
        <v>4.4183399872814597</v>
      </c>
      <c r="BE1491">
        <v>24.392404667363301</v>
      </c>
      <c r="BF1491">
        <v>10.6847467573961</v>
      </c>
      <c r="BG1491">
        <v>11.9205618937235</v>
      </c>
      <c r="BH1491">
        <v>1.7870960162435401</v>
      </c>
      <c r="BI1491">
        <v>37.324364983208604</v>
      </c>
      <c r="BJ1491">
        <v>13.9557537280026</v>
      </c>
      <c r="BK1491">
        <v>20.7398058427707</v>
      </c>
      <c r="BL1491">
        <v>2.6288054124352702</v>
      </c>
      <c r="BM1491">
        <v>65.236882147672901</v>
      </c>
      <c r="BN1491">
        <v>14.6871158767146</v>
      </c>
      <c r="BO1491">
        <v>30.6785235091861</v>
      </c>
      <c r="BP1491">
        <v>19.871242761772201</v>
      </c>
      <c r="BQ1491">
        <v>35.312805726343001</v>
      </c>
      <c r="BR1491">
        <v>14.2117760053273</v>
      </c>
      <c r="BS1491">
        <v>18.1308893765226</v>
      </c>
      <c r="BT1491">
        <v>2.9701403444930801</v>
      </c>
      <c r="BU1491">
        <v>733.36563632974696</v>
      </c>
      <c r="BV1491">
        <v>683.24006891853696</v>
      </c>
      <c r="BW1491">
        <v>16.0570137559396</v>
      </c>
      <c r="BX1491">
        <v>34.068553655270698</v>
      </c>
      <c r="BY1491">
        <v>534.12075202390099</v>
      </c>
      <c r="BZ1491">
        <v>129.55829920197399</v>
      </c>
      <c r="CA1491">
        <v>402.480418524637</v>
      </c>
      <c r="CB1491">
        <v>2.0820342972912602</v>
      </c>
      <c r="CC1491">
        <v>4836</v>
      </c>
      <c r="CD1491">
        <v>4705</v>
      </c>
      <c r="CE1491">
        <v>4910.8505323053196</v>
      </c>
      <c r="CF1491">
        <v>1777.0053473928299</v>
      </c>
      <c r="CG1491">
        <v>2624.5400308839999</v>
      </c>
      <c r="CH1491">
        <v>4519.6782267307799</v>
      </c>
    </row>
    <row r="1492" spans="1:86" x14ac:dyDescent="0.2">
      <c r="A1492" t="s">
        <v>166</v>
      </c>
      <c r="B1492">
        <v>2009</v>
      </c>
      <c r="C1492" t="s">
        <v>3969</v>
      </c>
      <c r="D1492" t="s">
        <v>4005</v>
      </c>
      <c r="E1492">
        <v>27.8920402437099</v>
      </c>
      <c r="F1492">
        <v>18.166974237510701</v>
      </c>
      <c r="G1492">
        <v>6.6836999595687798</v>
      </c>
      <c r="H1492">
        <v>3.0413660466304</v>
      </c>
      <c r="I1492">
        <v>24.4397811559482</v>
      </c>
      <c r="J1492">
        <v>17.135821233982298</v>
      </c>
      <c r="K1492">
        <v>6.61639109213223</v>
      </c>
      <c r="L1492">
        <v>0.68756882983360401</v>
      </c>
      <c r="M1492">
        <v>189.42037455312899</v>
      </c>
      <c r="N1492">
        <v>52.121098451624697</v>
      </c>
      <c r="O1492">
        <v>0.280453775844002</v>
      </c>
      <c r="P1492">
        <v>137.01882232566001</v>
      </c>
      <c r="Q1492">
        <v>112.384577690266</v>
      </c>
      <c r="R1492">
        <v>163.37117287682099</v>
      </c>
      <c r="S1492">
        <v>275.75575056708601</v>
      </c>
      <c r="T1492">
        <v>303.64779081079598</v>
      </c>
      <c r="U1492">
        <v>95.056300802980303</v>
      </c>
      <c r="V1492">
        <v>138.216451913784</v>
      </c>
      <c r="W1492">
        <v>233.27275271676501</v>
      </c>
      <c r="X1492">
        <v>257.71253387271298</v>
      </c>
      <c r="Y1492">
        <v>54.122018216968499</v>
      </c>
      <c r="Z1492">
        <v>6.1147606214453099</v>
      </c>
      <c r="AA1492">
        <v>0.33783768147304699</v>
      </c>
      <c r="AB1492">
        <v>47.669419914050103</v>
      </c>
      <c r="AC1492">
        <v>6.4870951637246002</v>
      </c>
      <c r="AD1492">
        <v>2.94726170467173</v>
      </c>
      <c r="AE1492">
        <v>0.19752659530109701</v>
      </c>
      <c r="AF1492">
        <v>3.3423068637517499</v>
      </c>
      <c r="AG1492">
        <v>147.92872561993599</v>
      </c>
      <c r="AH1492">
        <v>147.92872561993599</v>
      </c>
      <c r="AI1492">
        <v>5.11369140433845</v>
      </c>
      <c r="AJ1492">
        <v>5.11369140433845</v>
      </c>
      <c r="AK1492">
        <v>15.9595077734441</v>
      </c>
      <c r="AL1492">
        <v>15.9595077734441</v>
      </c>
      <c r="AM1492">
        <v>169.001924797719</v>
      </c>
      <c r="AN1492">
        <v>169.001924797719</v>
      </c>
      <c r="AO1492">
        <v>182.15600284508099</v>
      </c>
      <c r="AP1492">
        <v>21.377372141067301</v>
      </c>
      <c r="AQ1492">
        <v>43.328124666951503</v>
      </c>
      <c r="AR1492">
        <v>117.450506037061</v>
      </c>
      <c r="AS1492">
        <v>22.3651504251856</v>
      </c>
      <c r="AT1492">
        <v>0.89408249738392598</v>
      </c>
      <c r="AU1492">
        <v>0.29851036097830003</v>
      </c>
      <c r="AV1492">
        <v>21.172557566823301</v>
      </c>
      <c r="AW1492">
        <v>82.384816398522503</v>
      </c>
      <c r="AX1492">
        <v>10.869092202753899</v>
      </c>
      <c r="AY1492">
        <v>10.246745122572801</v>
      </c>
      <c r="AZ1492">
        <v>61.268979073195801</v>
      </c>
      <c r="BA1492">
        <v>183.36792839025</v>
      </c>
      <c r="BB1492">
        <v>49.796580997022197</v>
      </c>
      <c r="BC1492">
        <v>45.972253846252997</v>
      </c>
      <c r="BD1492">
        <v>87.599093546974501</v>
      </c>
      <c r="BE1492">
        <v>32.877347591170299</v>
      </c>
      <c r="BF1492">
        <v>7.2882127190972303</v>
      </c>
      <c r="BG1492">
        <v>2.8166271411775101</v>
      </c>
      <c r="BH1492">
        <v>22.772507730895601</v>
      </c>
      <c r="BI1492">
        <v>43.177502615541499</v>
      </c>
      <c r="BJ1492">
        <v>9.4201147693805307</v>
      </c>
      <c r="BK1492">
        <v>4.7113590365986298</v>
      </c>
      <c r="BL1492">
        <v>29.046028809562301</v>
      </c>
      <c r="BM1492">
        <v>47.8353730574918</v>
      </c>
      <c r="BN1492">
        <v>9.8530268030679</v>
      </c>
      <c r="BO1492">
        <v>6.8127076799647304</v>
      </c>
      <c r="BP1492">
        <v>31.1696385744591</v>
      </c>
      <c r="BQ1492">
        <v>66.450685638714305</v>
      </c>
      <c r="BR1492">
        <v>18.7214911464458</v>
      </c>
      <c r="BS1492">
        <v>5.3165213636924697</v>
      </c>
      <c r="BT1492">
        <v>42.412673128575904</v>
      </c>
      <c r="BU1492">
        <v>1830.3315449345901</v>
      </c>
      <c r="BV1492">
        <v>557.70998367699804</v>
      </c>
      <c r="BW1492">
        <v>3.8420074173069101</v>
      </c>
      <c r="BX1492">
        <v>1268.77955384028</v>
      </c>
      <c r="BY1492">
        <v>310.11979565030299</v>
      </c>
      <c r="BZ1492">
        <v>217.948363758081</v>
      </c>
      <c r="CA1492">
        <v>91.178158762927197</v>
      </c>
      <c r="CB1492">
        <v>0.99327312929493305</v>
      </c>
      <c r="CC1492">
        <v>7316</v>
      </c>
      <c r="CD1492">
        <v>7125</v>
      </c>
      <c r="CE1492">
        <v>7378.4644227987301</v>
      </c>
      <c r="CF1492">
        <v>652.30952094426902</v>
      </c>
      <c r="CG1492">
        <v>754.55498291992797</v>
      </c>
      <c r="CH1492">
        <v>1316.95720003356</v>
      </c>
    </row>
    <row r="1493" spans="1:86" x14ac:dyDescent="0.2">
      <c r="A1493" t="s">
        <v>166</v>
      </c>
      <c r="B1493">
        <v>2009</v>
      </c>
      <c r="C1493" t="s">
        <v>9</v>
      </c>
      <c r="D1493" t="s">
        <v>984</v>
      </c>
      <c r="E1493">
        <v>295.75972269956799</v>
      </c>
      <c r="F1493">
        <v>238.93499829468601</v>
      </c>
      <c r="G1493">
        <v>8.2186737641298198</v>
      </c>
      <c r="H1493">
        <v>48.606050640751903</v>
      </c>
      <c r="I1493">
        <v>290.34237700802498</v>
      </c>
      <c r="J1493">
        <v>238.45190701466501</v>
      </c>
      <c r="K1493">
        <v>8.1204580613821093</v>
      </c>
      <c r="L1493">
        <v>43.770011931978203</v>
      </c>
      <c r="M1493">
        <v>11.870246197431699</v>
      </c>
      <c r="N1493">
        <v>10.049913389446999</v>
      </c>
      <c r="O1493">
        <v>0.217384665263466</v>
      </c>
      <c r="P1493">
        <v>1.60294814272124</v>
      </c>
      <c r="Q1493">
        <v>1177.1282263255</v>
      </c>
      <c r="R1493">
        <v>1552.9286088451699</v>
      </c>
      <c r="S1493">
        <v>2730.0568351706702</v>
      </c>
      <c r="T1493">
        <v>3025.8165578702401</v>
      </c>
      <c r="U1493">
        <v>772.98390681906596</v>
      </c>
      <c r="V1493">
        <v>1019.76046129091</v>
      </c>
      <c r="W1493">
        <v>1792.7443681099701</v>
      </c>
      <c r="X1493">
        <v>2083.0867451180002</v>
      </c>
      <c r="Y1493">
        <v>163.37777552504301</v>
      </c>
      <c r="Z1493">
        <v>5.7123558624125996</v>
      </c>
      <c r="AA1493">
        <v>0.20347168691675299</v>
      </c>
      <c r="AB1493">
        <v>157.461947975713</v>
      </c>
      <c r="AC1493">
        <v>3.5532629653289698</v>
      </c>
      <c r="AD1493">
        <v>1.14188719282202</v>
      </c>
      <c r="AE1493">
        <v>0.31251312273417498</v>
      </c>
      <c r="AF1493">
        <v>2.0988626497727698</v>
      </c>
      <c r="AG1493">
        <v>238.11621351272601</v>
      </c>
      <c r="AH1493">
        <v>238.11621351272601</v>
      </c>
      <c r="AI1493">
        <v>15.6880878403549</v>
      </c>
      <c r="AJ1493">
        <v>15.6880878403549</v>
      </c>
      <c r="AK1493">
        <v>19.6505029314404</v>
      </c>
      <c r="AL1493">
        <v>19.6505029314404</v>
      </c>
      <c r="AM1493">
        <v>273.454804284521</v>
      </c>
      <c r="AN1493">
        <v>273.454804284521</v>
      </c>
      <c r="AO1493">
        <v>78.669069259708905</v>
      </c>
      <c r="AP1493">
        <v>49.046047695127903</v>
      </c>
      <c r="AQ1493">
        <v>24.620230065946799</v>
      </c>
      <c r="AR1493">
        <v>5.0027914986343198</v>
      </c>
      <c r="AS1493">
        <v>13.1874910024685</v>
      </c>
      <c r="AT1493">
        <v>8.1794996201169408</v>
      </c>
      <c r="AU1493">
        <v>0.22867228445639201</v>
      </c>
      <c r="AV1493">
        <v>4.7793190978951703</v>
      </c>
      <c r="AW1493">
        <v>958.64274714543205</v>
      </c>
      <c r="AX1493">
        <v>10.793963834986</v>
      </c>
      <c r="AY1493">
        <v>4.51016211336791</v>
      </c>
      <c r="AZ1493">
        <v>943.33862119707896</v>
      </c>
      <c r="BA1493">
        <v>330.29543312383203</v>
      </c>
      <c r="BB1493">
        <v>220.59091760782499</v>
      </c>
      <c r="BC1493">
        <v>103.199856101514</v>
      </c>
      <c r="BD1493">
        <v>6.5046594144936503</v>
      </c>
      <c r="BE1493">
        <v>34.642823959341698</v>
      </c>
      <c r="BF1493">
        <v>22.804653948612799</v>
      </c>
      <c r="BG1493">
        <v>6.7432165145198404</v>
      </c>
      <c r="BH1493">
        <v>5.0949534962089196</v>
      </c>
      <c r="BI1493">
        <v>40.544873262662897</v>
      </c>
      <c r="BJ1493">
        <v>24.008944946482998</v>
      </c>
      <c r="BK1493">
        <v>8.8339469228213794</v>
      </c>
      <c r="BL1493">
        <v>7.7019813933585697</v>
      </c>
      <c r="BM1493">
        <v>48.666499028165802</v>
      </c>
      <c r="BN1493">
        <v>27.386274010706401</v>
      </c>
      <c r="BO1493">
        <v>10.601196162840701</v>
      </c>
      <c r="BP1493">
        <v>10.679028854618601</v>
      </c>
      <c r="BQ1493">
        <v>162.63780084489301</v>
      </c>
      <c r="BR1493">
        <v>43.972320371457101</v>
      </c>
      <c r="BS1493">
        <v>28.4129894095617</v>
      </c>
      <c r="BT1493">
        <v>90.252491063874899</v>
      </c>
      <c r="BU1493">
        <v>123.107793210605</v>
      </c>
      <c r="BV1493">
        <v>106.05971703431599</v>
      </c>
      <c r="BW1493">
        <v>3.0086332356321002</v>
      </c>
      <c r="BX1493">
        <v>14.0394429406575</v>
      </c>
      <c r="BY1493">
        <v>4387.0412474131999</v>
      </c>
      <c r="BZ1493">
        <v>4202.5977520344004</v>
      </c>
      <c r="CA1493">
        <v>108.621075164381</v>
      </c>
      <c r="CB1493">
        <v>75.822420214425804</v>
      </c>
      <c r="CC1493">
        <v>53923</v>
      </c>
      <c r="CD1493">
        <v>57015</v>
      </c>
      <c r="CE1493">
        <v>60031.653963966302</v>
      </c>
      <c r="CF1493">
        <v>1714.3589182252599</v>
      </c>
      <c r="CG1493">
        <v>1116.2937189920301</v>
      </c>
      <c r="CH1493">
        <v>1822.8725361797201</v>
      </c>
    </row>
    <row r="1494" spans="1:86" x14ac:dyDescent="0.2">
      <c r="A1494" t="s">
        <v>166</v>
      </c>
      <c r="B1494">
        <v>2009</v>
      </c>
      <c r="C1494" t="s">
        <v>10</v>
      </c>
      <c r="D1494" t="s">
        <v>985</v>
      </c>
      <c r="E1494">
        <v>25.536414104466399</v>
      </c>
      <c r="F1494">
        <v>14.9108643237298</v>
      </c>
      <c r="G1494">
        <v>2.64544966907718</v>
      </c>
      <c r="H1494">
        <v>7.9801001116594401</v>
      </c>
      <c r="I1494">
        <v>20.492642076052199</v>
      </c>
      <c r="J1494">
        <v>14.727529901136799</v>
      </c>
      <c r="K1494">
        <v>2.6187565464718801</v>
      </c>
      <c r="L1494">
        <v>3.1463556284435001</v>
      </c>
      <c r="M1494">
        <v>11.192355032419201</v>
      </c>
      <c r="N1494">
        <v>7.2459921415917297</v>
      </c>
      <c r="O1494">
        <v>0.103634685337197</v>
      </c>
      <c r="P1494">
        <v>3.8427282054903</v>
      </c>
      <c r="Q1494">
        <v>913.06370315369202</v>
      </c>
      <c r="R1494">
        <v>676.32557889563896</v>
      </c>
      <c r="S1494">
        <v>1589.3892820493299</v>
      </c>
      <c r="T1494">
        <v>1614.9256961537999</v>
      </c>
      <c r="U1494">
        <v>743.11636537697495</v>
      </c>
      <c r="V1494">
        <v>550.44199464339795</v>
      </c>
      <c r="W1494">
        <v>1293.5583600203699</v>
      </c>
      <c r="X1494">
        <v>1314.05100209643</v>
      </c>
      <c r="Y1494">
        <v>35.220033053998797</v>
      </c>
      <c r="Z1494">
        <v>1.3419387134874601</v>
      </c>
      <c r="AA1494">
        <v>9.9900732811551804E-2</v>
      </c>
      <c r="AB1494">
        <v>33.778193607699897</v>
      </c>
      <c r="AC1494">
        <v>13.4343891774257</v>
      </c>
      <c r="AD1494">
        <v>0.50263743206651101</v>
      </c>
      <c r="AE1494">
        <v>8.11933029698549E-2</v>
      </c>
      <c r="AF1494">
        <v>12.850558442389399</v>
      </c>
      <c r="AG1494">
        <v>100.167386273557</v>
      </c>
      <c r="AH1494">
        <v>100.167386273557</v>
      </c>
      <c r="AI1494">
        <v>31.221612015798701</v>
      </c>
      <c r="AJ1494">
        <v>31.221612015798701</v>
      </c>
      <c r="AK1494">
        <v>28.5097913367164</v>
      </c>
      <c r="AL1494">
        <v>28.5097913367164</v>
      </c>
      <c r="AM1494">
        <v>159.89878962607199</v>
      </c>
      <c r="AN1494">
        <v>159.89878962607199</v>
      </c>
      <c r="AO1494">
        <v>33.226028187621999</v>
      </c>
      <c r="AP1494">
        <v>8.6664393591877804</v>
      </c>
      <c r="AQ1494">
        <v>12.125054330425501</v>
      </c>
      <c r="AR1494">
        <v>12.4345344980088</v>
      </c>
      <c r="AS1494">
        <v>7.7537255651215498</v>
      </c>
      <c r="AT1494">
        <v>0.42835146542514302</v>
      </c>
      <c r="AU1494">
        <v>0.12083892704178099</v>
      </c>
      <c r="AV1494">
        <v>7.2045351726546203</v>
      </c>
      <c r="AW1494">
        <v>36.779533660263702</v>
      </c>
      <c r="AX1494">
        <v>2.1383176963230501</v>
      </c>
      <c r="AY1494">
        <v>2.17992260117903</v>
      </c>
      <c r="AZ1494">
        <v>32.461293362761602</v>
      </c>
      <c r="BA1494">
        <v>53.518809443173801</v>
      </c>
      <c r="BB1494">
        <v>21.728513674318801</v>
      </c>
      <c r="BC1494">
        <v>21.782577865563098</v>
      </c>
      <c r="BD1494">
        <v>10.007717903292001</v>
      </c>
      <c r="BE1494">
        <v>6.3169298933170497</v>
      </c>
      <c r="BF1494">
        <v>2.5017263638648801</v>
      </c>
      <c r="BG1494">
        <v>1.32197038695771</v>
      </c>
      <c r="BH1494">
        <v>2.4932331424944398</v>
      </c>
      <c r="BI1494">
        <v>8.5991775711346499</v>
      </c>
      <c r="BJ1494">
        <v>2.8622642526025599</v>
      </c>
      <c r="BK1494">
        <v>2.2038485828455099</v>
      </c>
      <c r="BL1494">
        <v>3.5330647356865801</v>
      </c>
      <c r="BM1494">
        <v>10.5562900890992</v>
      </c>
      <c r="BN1494">
        <v>2.9231350890424901</v>
      </c>
      <c r="BO1494">
        <v>3.15143918489587</v>
      </c>
      <c r="BP1494">
        <v>4.4817158151608103</v>
      </c>
      <c r="BQ1494">
        <v>24.908242997246901</v>
      </c>
      <c r="BR1494">
        <v>10.538145591342801</v>
      </c>
      <c r="BS1494">
        <v>3.8317066712630798</v>
      </c>
      <c r="BT1494">
        <v>10.5383907346411</v>
      </c>
      <c r="BU1494">
        <v>114.875214318923</v>
      </c>
      <c r="BV1494">
        <v>77.773792796430797</v>
      </c>
      <c r="BW1494">
        <v>1.4375209311925099</v>
      </c>
      <c r="BX1494">
        <v>35.663900591300099</v>
      </c>
      <c r="BY1494">
        <v>310.20096892644301</v>
      </c>
      <c r="BZ1494">
        <v>264.45323507112801</v>
      </c>
      <c r="CA1494">
        <v>35.828051060510603</v>
      </c>
      <c r="CB1494">
        <v>9.9196827948051602</v>
      </c>
      <c r="CC1494">
        <v>38242</v>
      </c>
      <c r="CD1494">
        <v>37425</v>
      </c>
      <c r="CE1494">
        <v>38502.996069103698</v>
      </c>
      <c r="CF1494">
        <v>1089.3346870852399</v>
      </c>
      <c r="CG1494">
        <v>745.862170078178</v>
      </c>
      <c r="CH1494">
        <v>1219.4460081848399</v>
      </c>
    </row>
    <row r="1495" spans="1:86" x14ac:dyDescent="0.2">
      <c r="A1495" t="s">
        <v>166</v>
      </c>
      <c r="B1495">
        <v>2009</v>
      </c>
      <c r="C1495" t="s">
        <v>11</v>
      </c>
      <c r="D1495" t="s">
        <v>986</v>
      </c>
      <c r="E1495">
        <v>10.9800593400222</v>
      </c>
      <c r="F1495">
        <v>5.4014554735832299</v>
      </c>
      <c r="G1495">
        <v>2.7420063044331302</v>
      </c>
      <c r="H1495">
        <v>2.8365975620057999</v>
      </c>
      <c r="I1495">
        <v>8.9989748701210992</v>
      </c>
      <c r="J1495">
        <v>5.2986041383174403</v>
      </c>
      <c r="K1495">
        <v>2.7153517904981799</v>
      </c>
      <c r="L1495">
        <v>0.98501894130548995</v>
      </c>
      <c r="M1495">
        <v>6.6046007064242103</v>
      </c>
      <c r="N1495">
        <v>4.5221586055273297</v>
      </c>
      <c r="O1495">
        <v>0.11147659050666101</v>
      </c>
      <c r="P1495">
        <v>1.97096551039021</v>
      </c>
      <c r="Q1495">
        <v>254.108581115752</v>
      </c>
      <c r="R1495">
        <v>479.44735663127898</v>
      </c>
      <c r="S1495">
        <v>733.55593774703095</v>
      </c>
      <c r="T1495">
        <v>744.53599708705406</v>
      </c>
      <c r="U1495">
        <v>219.96413877178301</v>
      </c>
      <c r="V1495">
        <v>415.02425626376998</v>
      </c>
      <c r="W1495">
        <v>634.98839503555303</v>
      </c>
      <c r="X1495">
        <v>643.98736990567397</v>
      </c>
      <c r="Y1495">
        <v>35.3160195046813</v>
      </c>
      <c r="Z1495">
        <v>0.72437595553237599</v>
      </c>
      <c r="AA1495">
        <v>0.110358506648981</v>
      </c>
      <c r="AB1495">
        <v>34.481285042499898</v>
      </c>
      <c r="AC1495">
        <v>2.24494634706776</v>
      </c>
      <c r="AD1495">
        <v>0.28436891401836401</v>
      </c>
      <c r="AE1495">
        <v>8.0186413653454899E-2</v>
      </c>
      <c r="AF1495">
        <v>1.8803910193959401</v>
      </c>
      <c r="AG1495">
        <v>401.76508332044602</v>
      </c>
      <c r="AH1495">
        <v>401.76508332044602</v>
      </c>
      <c r="AI1495">
        <v>11.846972031099099</v>
      </c>
      <c r="AJ1495">
        <v>11.846972031099099</v>
      </c>
      <c r="AK1495">
        <v>15.5205513128662</v>
      </c>
      <c r="AL1495">
        <v>15.5205513128662</v>
      </c>
      <c r="AM1495">
        <v>429.13260666441198</v>
      </c>
      <c r="AN1495">
        <v>429.13260666441198</v>
      </c>
      <c r="AO1495">
        <v>21.051445790501202</v>
      </c>
      <c r="AP1495">
        <v>4.1962180830820399</v>
      </c>
      <c r="AQ1495">
        <v>13.3380474625878</v>
      </c>
      <c r="AR1495">
        <v>3.51718024483139</v>
      </c>
      <c r="AS1495">
        <v>5.8766788096887002</v>
      </c>
      <c r="AT1495">
        <v>0.14490577914785799</v>
      </c>
      <c r="AU1495">
        <v>0.14243467973915899</v>
      </c>
      <c r="AV1495">
        <v>5.5893383508016798</v>
      </c>
      <c r="AW1495">
        <v>36.960485457171202</v>
      </c>
      <c r="AX1495">
        <v>1.2215117893365399</v>
      </c>
      <c r="AY1495">
        <v>2.2931706142875798</v>
      </c>
      <c r="AZ1495">
        <v>33.445803053547102</v>
      </c>
      <c r="BA1495">
        <v>30.689723375129201</v>
      </c>
      <c r="BB1495">
        <v>7.7968980701649899</v>
      </c>
      <c r="BC1495">
        <v>19.748371860467699</v>
      </c>
      <c r="BD1495">
        <v>3.1444534444965102</v>
      </c>
      <c r="BE1495">
        <v>2.77864837402405</v>
      </c>
      <c r="BF1495">
        <v>0.77254781617329804</v>
      </c>
      <c r="BG1495">
        <v>1.20436312255633</v>
      </c>
      <c r="BH1495">
        <v>0.80173743529442099</v>
      </c>
      <c r="BI1495">
        <v>4.5835171569960602</v>
      </c>
      <c r="BJ1495">
        <v>0.96211513790772996</v>
      </c>
      <c r="BK1495">
        <v>2.2155530232459499</v>
      </c>
      <c r="BL1495">
        <v>1.4058489958423701</v>
      </c>
      <c r="BM1495">
        <v>6.1566026812080699</v>
      </c>
      <c r="BN1495">
        <v>1.0385523718643299</v>
      </c>
      <c r="BO1495">
        <v>3.3413921957434898</v>
      </c>
      <c r="BP1495">
        <v>1.7766581136002599</v>
      </c>
      <c r="BQ1495">
        <v>7.79418698107746</v>
      </c>
      <c r="BR1495">
        <v>2.6659375847067999</v>
      </c>
      <c r="BS1495">
        <v>2.8070189237223202</v>
      </c>
      <c r="BT1495">
        <v>2.3212304726483399</v>
      </c>
      <c r="BU1495">
        <v>67.518990032297097</v>
      </c>
      <c r="BV1495">
        <v>47.782022871496899</v>
      </c>
      <c r="BW1495">
        <v>1.5395470347448399</v>
      </c>
      <c r="BX1495">
        <v>18.197420126055299</v>
      </c>
      <c r="BY1495">
        <v>111.85122651759001</v>
      </c>
      <c r="BZ1495">
        <v>72.370224582798798</v>
      </c>
      <c r="CA1495">
        <v>37.3274404992857</v>
      </c>
      <c r="CB1495">
        <v>2.1535614355053601</v>
      </c>
      <c r="CC1495">
        <v>8334</v>
      </c>
      <c r="CD1495">
        <v>8061</v>
      </c>
      <c r="CE1495">
        <v>8560.9612243478805</v>
      </c>
      <c r="CF1495">
        <v>634.26026422844495</v>
      </c>
      <c r="CG1495">
        <v>1000.21880639123</v>
      </c>
      <c r="CH1495">
        <v>1689.0241304092599</v>
      </c>
    </row>
    <row r="1496" spans="1:86" x14ac:dyDescent="0.2">
      <c r="A1496" t="s">
        <v>166</v>
      </c>
      <c r="B1496">
        <v>2009</v>
      </c>
      <c r="C1496" t="s">
        <v>12</v>
      </c>
      <c r="D1496" t="s">
        <v>987</v>
      </c>
      <c r="E1496">
        <v>82.034542069780002</v>
      </c>
      <c r="F1496">
        <v>34.124489773592998</v>
      </c>
      <c r="G1496">
        <v>4.6044678407932196</v>
      </c>
      <c r="H1496">
        <v>43.305584455393898</v>
      </c>
      <c r="I1496">
        <v>80.877481507328099</v>
      </c>
      <c r="J1496">
        <v>33.802025617770298</v>
      </c>
      <c r="K1496">
        <v>4.5597041573550401</v>
      </c>
      <c r="L1496">
        <v>42.515751732202901</v>
      </c>
      <c r="M1496">
        <v>10.5819790202469</v>
      </c>
      <c r="N1496">
        <v>7.4832247159428702</v>
      </c>
      <c r="O1496">
        <v>0.191507175521756</v>
      </c>
      <c r="P1496">
        <v>2.9072471287822599</v>
      </c>
      <c r="Q1496">
        <v>196.75731634467101</v>
      </c>
      <c r="R1496">
        <v>417.91920632338002</v>
      </c>
      <c r="S1496">
        <v>614.67652266805101</v>
      </c>
      <c r="T1496">
        <v>696.71106473783095</v>
      </c>
      <c r="U1496">
        <v>176.10952304860899</v>
      </c>
      <c r="V1496">
        <v>374.06259378703601</v>
      </c>
      <c r="W1496">
        <v>550.17211683564597</v>
      </c>
      <c r="X1496">
        <v>631.04959834297404</v>
      </c>
      <c r="Y1496">
        <v>20.832949588498199</v>
      </c>
      <c r="Z1496">
        <v>2.2632052809387999</v>
      </c>
      <c r="AA1496">
        <v>0.14677889053292201</v>
      </c>
      <c r="AB1496">
        <v>18.4229654170265</v>
      </c>
      <c r="AC1496">
        <v>1.7172999453222799</v>
      </c>
      <c r="AD1496">
        <v>0.89222826778221398</v>
      </c>
      <c r="AE1496">
        <v>0.13790003749948901</v>
      </c>
      <c r="AF1496">
        <v>0.68717164004057296</v>
      </c>
      <c r="AG1496">
        <v>108.968296973734</v>
      </c>
      <c r="AH1496">
        <v>108.968296973734</v>
      </c>
      <c r="AI1496">
        <v>6.0509226349225296</v>
      </c>
      <c r="AJ1496">
        <v>6.0509226349225296</v>
      </c>
      <c r="AK1496">
        <v>9.5050168847208099</v>
      </c>
      <c r="AL1496">
        <v>9.5050168847208099</v>
      </c>
      <c r="AM1496">
        <v>124.524236493377</v>
      </c>
      <c r="AN1496">
        <v>124.524236493377</v>
      </c>
      <c r="AO1496">
        <v>41.473442005491698</v>
      </c>
      <c r="AP1496">
        <v>19.191187772219202</v>
      </c>
      <c r="AQ1496">
        <v>16.7014671952805</v>
      </c>
      <c r="AR1496">
        <v>5.5807870379919704</v>
      </c>
      <c r="AS1496">
        <v>6.9405047347950797</v>
      </c>
      <c r="AT1496">
        <v>0.75738492028619697</v>
      </c>
      <c r="AU1496">
        <v>0.14823936708759899</v>
      </c>
      <c r="AV1496">
        <v>6.0348804474213003</v>
      </c>
      <c r="AW1496">
        <v>19.3688126536479</v>
      </c>
      <c r="AX1496">
        <v>3.5892399265465702</v>
      </c>
      <c r="AY1496">
        <v>2.7774530222229799</v>
      </c>
      <c r="AZ1496">
        <v>13.0021197048784</v>
      </c>
      <c r="BA1496">
        <v>110.83876796676699</v>
      </c>
      <c r="BB1496">
        <v>55.787477183055302</v>
      </c>
      <c r="BC1496">
        <v>38.759320954542197</v>
      </c>
      <c r="BD1496">
        <v>16.291969829169201</v>
      </c>
      <c r="BE1496">
        <v>13.8106830094382</v>
      </c>
      <c r="BF1496">
        <v>1.4357796588357199</v>
      </c>
      <c r="BG1496">
        <v>2.1954137825694602</v>
      </c>
      <c r="BH1496">
        <v>10.179489568033</v>
      </c>
      <c r="BI1496">
        <v>18.090838259244599</v>
      </c>
      <c r="BJ1496">
        <v>2.0086068453556201</v>
      </c>
      <c r="BK1496">
        <v>3.6206951322714298</v>
      </c>
      <c r="BL1496">
        <v>12.4615362816175</v>
      </c>
      <c r="BM1496">
        <v>22.148032862162101</v>
      </c>
      <c r="BN1496">
        <v>2.3088128264596199</v>
      </c>
      <c r="BO1496">
        <v>5.1549495368178597</v>
      </c>
      <c r="BP1496">
        <v>14.6842704988847</v>
      </c>
      <c r="BQ1496">
        <v>35.454201656875199</v>
      </c>
      <c r="BR1496">
        <v>12.7575220254959</v>
      </c>
      <c r="BS1496">
        <v>6.0418746728993202</v>
      </c>
      <c r="BT1496">
        <v>16.65480495848</v>
      </c>
      <c r="BU1496">
        <v>108.18089357101699</v>
      </c>
      <c r="BV1496">
        <v>78.610146043977096</v>
      </c>
      <c r="BW1496">
        <v>2.64596650228758</v>
      </c>
      <c r="BX1496">
        <v>26.924781024752001</v>
      </c>
      <c r="BY1496">
        <v>481.75094268747199</v>
      </c>
      <c r="BZ1496">
        <v>417.77803217241097</v>
      </c>
      <c r="CA1496">
        <v>62.496397260173303</v>
      </c>
      <c r="CB1496">
        <v>1.47651325488857</v>
      </c>
      <c r="CC1496">
        <v>6057</v>
      </c>
      <c r="CD1496">
        <v>5915</v>
      </c>
      <c r="CE1496">
        <v>6098.2078371040798</v>
      </c>
      <c r="CF1496">
        <v>556.64454898091606</v>
      </c>
      <c r="CG1496">
        <v>849.449490348626</v>
      </c>
      <c r="CH1496">
        <v>1448.52774108827</v>
      </c>
    </row>
    <row r="1497" spans="1:86" x14ac:dyDescent="0.2">
      <c r="A1497" t="s">
        <v>166</v>
      </c>
      <c r="B1497">
        <v>2009</v>
      </c>
      <c r="C1497" t="s">
        <v>13</v>
      </c>
      <c r="D1497" t="s">
        <v>988</v>
      </c>
      <c r="E1497">
        <v>0.76509770062539595</v>
      </c>
      <c r="F1497">
        <v>0.31490245465675798</v>
      </c>
      <c r="G1497">
        <v>5.6627007017889801E-2</v>
      </c>
      <c r="H1497">
        <v>0.393568238950746</v>
      </c>
      <c r="I1497">
        <v>0.678423199665114</v>
      </c>
      <c r="J1497">
        <v>0.31258992692929199</v>
      </c>
      <c r="K1497">
        <v>5.60287987360924E-2</v>
      </c>
      <c r="L1497">
        <v>0.30980447399972899</v>
      </c>
      <c r="M1497">
        <v>0.104052930046366</v>
      </c>
      <c r="N1497">
        <v>8.7120799804404403E-2</v>
      </c>
      <c r="O1497">
        <v>2.3176157504280902E-3</v>
      </c>
      <c r="P1497">
        <v>1.46145144915338E-2</v>
      </c>
      <c r="Q1497">
        <v>5.9980259976749899</v>
      </c>
      <c r="R1497">
        <v>536.78408116179298</v>
      </c>
      <c r="S1497">
        <v>542.78210715946796</v>
      </c>
      <c r="T1497">
        <v>543.54720486009398</v>
      </c>
      <c r="U1497">
        <v>4.4658796139701904</v>
      </c>
      <c r="V1497">
        <v>399.66700479347702</v>
      </c>
      <c r="W1497">
        <v>404.13288440744702</v>
      </c>
      <c r="X1497">
        <v>404.81130760711198</v>
      </c>
      <c r="Y1497">
        <v>2.53574898321886</v>
      </c>
      <c r="Z1497">
        <v>1.6216826285607E-2</v>
      </c>
      <c r="AA1497">
        <v>2.1076617912253902E-3</v>
      </c>
      <c r="AB1497">
        <v>2.5174244951420199</v>
      </c>
      <c r="AC1497">
        <v>2.8094965784265399E-2</v>
      </c>
      <c r="AD1497">
        <v>6.3996881554563801E-3</v>
      </c>
      <c r="AE1497">
        <v>1.83059307723732E-3</v>
      </c>
      <c r="AF1497">
        <v>1.9864684551571601E-2</v>
      </c>
      <c r="AG1497">
        <v>4.2870577604229396</v>
      </c>
      <c r="AH1497">
        <v>4.2870577604229396</v>
      </c>
      <c r="AI1497">
        <v>6.1657502855342798</v>
      </c>
      <c r="AJ1497">
        <v>6.1657502855342798</v>
      </c>
      <c r="AK1497">
        <v>4.3417613172841403</v>
      </c>
      <c r="AL1497">
        <v>4.3417613172841403</v>
      </c>
      <c r="AM1497">
        <v>14.794569363241401</v>
      </c>
      <c r="AN1497">
        <v>14.794569363241401</v>
      </c>
      <c r="AO1497">
        <v>1.3212772700450901</v>
      </c>
      <c r="AP1497">
        <v>9.8705386603940001E-2</v>
      </c>
      <c r="AQ1497">
        <v>0.22002664708223699</v>
      </c>
      <c r="AR1497">
        <v>1.00254523635891</v>
      </c>
      <c r="AS1497">
        <v>7.4886600980262896E-2</v>
      </c>
      <c r="AT1497">
        <v>3.5714181020328399E-3</v>
      </c>
      <c r="AU1497">
        <v>2.0633284351413302E-3</v>
      </c>
      <c r="AV1497">
        <v>6.9251854443088498E-2</v>
      </c>
      <c r="AW1497">
        <v>0.22754434027536499</v>
      </c>
      <c r="AX1497">
        <v>2.8055207234256599E-2</v>
      </c>
      <c r="AY1497">
        <v>3.8959830068015101E-2</v>
      </c>
      <c r="AZ1497">
        <v>0.16052930297309301</v>
      </c>
      <c r="BA1497">
        <v>1.0560584173115599</v>
      </c>
      <c r="BB1497">
        <v>0.408797167314155</v>
      </c>
      <c r="BC1497">
        <v>0.477755475554482</v>
      </c>
      <c r="BD1497">
        <v>0.169505774442925</v>
      </c>
      <c r="BE1497">
        <v>0.14315437847550999</v>
      </c>
      <c r="BF1497">
        <v>2.0659678723249999E-2</v>
      </c>
      <c r="BG1497">
        <v>2.91945693394462E-2</v>
      </c>
      <c r="BH1497">
        <v>9.3300130412813695E-2</v>
      </c>
      <c r="BI1497">
        <v>0.20587584741127399</v>
      </c>
      <c r="BJ1497">
        <v>2.8498485652764499E-2</v>
      </c>
      <c r="BK1497">
        <v>4.4230164954928E-2</v>
      </c>
      <c r="BL1497">
        <v>0.133147196803582</v>
      </c>
      <c r="BM1497">
        <v>0.28861912967709502</v>
      </c>
      <c r="BN1497">
        <v>5.1178444550864899E-2</v>
      </c>
      <c r="BO1497">
        <v>6.0037050103372298E-2</v>
      </c>
      <c r="BP1497">
        <v>0.177403635022858</v>
      </c>
      <c r="BQ1497">
        <v>1.0250265076043801</v>
      </c>
      <c r="BR1497">
        <v>0.203152600316857</v>
      </c>
      <c r="BS1497">
        <v>7.7543761640294501E-2</v>
      </c>
      <c r="BT1497">
        <v>0.74433014564722899</v>
      </c>
      <c r="BU1497">
        <v>1.0593880794558399</v>
      </c>
      <c r="BV1497">
        <v>0.91917679693580701</v>
      </c>
      <c r="BW1497">
        <v>3.1822428804505698E-2</v>
      </c>
      <c r="BX1497">
        <v>0.10838885371552701</v>
      </c>
      <c r="BY1497">
        <v>5.9172700496408597</v>
      </c>
      <c r="BZ1497">
        <v>3.65903103682423</v>
      </c>
      <c r="CA1497">
        <v>0.76725375309740795</v>
      </c>
      <c r="CB1497">
        <v>1.4909852597192399</v>
      </c>
      <c r="CC1497">
        <v>111</v>
      </c>
      <c r="CD1497">
        <v>135</v>
      </c>
      <c r="CE1497">
        <v>145.83997698418199</v>
      </c>
      <c r="CF1497">
        <v>7.1799407235862098</v>
      </c>
      <c r="CG1497">
        <v>11.744719727149899</v>
      </c>
      <c r="CH1497">
        <v>19.265393989864801</v>
      </c>
    </row>
    <row r="1498" spans="1:86" x14ac:dyDescent="0.2">
      <c r="A1498" t="s">
        <v>166</v>
      </c>
      <c r="B1498">
        <v>2009</v>
      </c>
      <c r="C1498" t="s">
        <v>14</v>
      </c>
      <c r="D1498" t="s">
        <v>989</v>
      </c>
      <c r="E1498">
        <v>15.0074040119116</v>
      </c>
      <c r="F1498">
        <v>6.2500972106765502</v>
      </c>
      <c r="G1498">
        <v>4.6048794782888196</v>
      </c>
      <c r="H1498">
        <v>4.1524273229461501</v>
      </c>
      <c r="I1498">
        <v>13.464896424160701</v>
      </c>
      <c r="J1498">
        <v>6.1430664616703403</v>
      </c>
      <c r="K1498">
        <v>4.55937951813487</v>
      </c>
      <c r="L1498">
        <v>2.76245044435547</v>
      </c>
      <c r="M1498">
        <v>5.8789849156153604</v>
      </c>
      <c r="N1498">
        <v>4.6477237009161003</v>
      </c>
      <c r="O1498">
        <v>0.170244082146285</v>
      </c>
      <c r="P1498">
        <v>1.06101713255296</v>
      </c>
      <c r="Q1498">
        <v>125.00212951064699</v>
      </c>
      <c r="R1498">
        <v>225.52488244399899</v>
      </c>
      <c r="S1498">
        <v>350.52701195464499</v>
      </c>
      <c r="T1498">
        <v>365.53441596655699</v>
      </c>
      <c r="U1498">
        <v>106.07196062145699</v>
      </c>
      <c r="V1498">
        <v>191.371671373976</v>
      </c>
      <c r="W1498">
        <v>297.44363199543301</v>
      </c>
      <c r="X1498">
        <v>310.90852841959401</v>
      </c>
      <c r="Y1498">
        <v>35.5773255986865</v>
      </c>
      <c r="Z1498">
        <v>0.72751023905119006</v>
      </c>
      <c r="AA1498">
        <v>0.173783293281388</v>
      </c>
      <c r="AB1498">
        <v>34.676032066353898</v>
      </c>
      <c r="AC1498">
        <v>1.2059861650119901</v>
      </c>
      <c r="AD1498">
        <v>0.29813084909377102</v>
      </c>
      <c r="AE1498">
        <v>0.138105294704435</v>
      </c>
      <c r="AF1498">
        <v>0.769750021213784</v>
      </c>
      <c r="AG1498">
        <v>196.01467249238601</v>
      </c>
      <c r="AH1498">
        <v>196.01467249238601</v>
      </c>
      <c r="AI1498">
        <v>51.1480629374581</v>
      </c>
      <c r="AJ1498">
        <v>51.1480629374581</v>
      </c>
      <c r="AK1498">
        <v>45.892996861438696</v>
      </c>
      <c r="AL1498">
        <v>45.892996861438696</v>
      </c>
      <c r="AM1498">
        <v>293.05573229128299</v>
      </c>
      <c r="AN1498">
        <v>293.05573229128299</v>
      </c>
      <c r="AO1498">
        <v>33.678617049774402</v>
      </c>
      <c r="AP1498">
        <v>3.7913251013678102</v>
      </c>
      <c r="AQ1498">
        <v>21.0676584897749</v>
      </c>
      <c r="AR1498">
        <v>8.8196334586316691</v>
      </c>
      <c r="AS1498">
        <v>2.7956302703639402</v>
      </c>
      <c r="AT1498">
        <v>0.14532137040315601</v>
      </c>
      <c r="AU1498">
        <v>0.235576267868538</v>
      </c>
      <c r="AV1498">
        <v>2.41473263209225</v>
      </c>
      <c r="AW1498">
        <v>12.3331440339275</v>
      </c>
      <c r="AX1498">
        <v>1.2473962235816101</v>
      </c>
      <c r="AY1498">
        <v>3.3069990022661999</v>
      </c>
      <c r="AZ1498">
        <v>7.7787488080797198</v>
      </c>
      <c r="BA1498">
        <v>45.9077876689405</v>
      </c>
      <c r="BB1498">
        <v>8.8457866223730193</v>
      </c>
      <c r="BC1498">
        <v>34.520055771353199</v>
      </c>
      <c r="BD1498">
        <v>2.5419452752143101</v>
      </c>
      <c r="BE1498">
        <v>4.0213174761195498</v>
      </c>
      <c r="BF1498">
        <v>0.751275233209166</v>
      </c>
      <c r="BG1498">
        <v>2.16793100293172</v>
      </c>
      <c r="BH1498">
        <v>1.1021112399786599</v>
      </c>
      <c r="BI1498">
        <v>6.50973292874174</v>
      </c>
      <c r="BJ1498">
        <v>0.96337184953768995</v>
      </c>
      <c r="BK1498">
        <v>3.9067334295704601</v>
      </c>
      <c r="BL1498">
        <v>1.63962764963359</v>
      </c>
      <c r="BM1498">
        <v>9.1465467831100096</v>
      </c>
      <c r="BN1498">
        <v>1.1514075963657699</v>
      </c>
      <c r="BO1498">
        <v>5.82558913383654</v>
      </c>
      <c r="BP1498">
        <v>2.1695500529077001</v>
      </c>
      <c r="BQ1498">
        <v>15.442214596404799</v>
      </c>
      <c r="BR1498">
        <v>3.4158715808420599</v>
      </c>
      <c r="BS1498">
        <v>5.5389015821888101</v>
      </c>
      <c r="BT1498">
        <v>6.4874414333739203</v>
      </c>
      <c r="BU1498">
        <v>61.059865186754102</v>
      </c>
      <c r="BV1498">
        <v>49.036572228187801</v>
      </c>
      <c r="BW1498">
        <v>2.3321887601345601</v>
      </c>
      <c r="BX1498">
        <v>9.6911041984317006</v>
      </c>
      <c r="BY1498">
        <v>149.020301126731</v>
      </c>
      <c r="BZ1498">
        <v>76.902532241537997</v>
      </c>
      <c r="CA1498">
        <v>62.568319053561602</v>
      </c>
      <c r="CB1498">
        <v>9.54944983163122</v>
      </c>
      <c r="CC1498">
        <v>7094</v>
      </c>
      <c r="CD1498">
        <v>6849</v>
      </c>
      <c r="CE1498">
        <v>7132.26812705463</v>
      </c>
      <c r="CF1498">
        <v>897.19804032897798</v>
      </c>
      <c r="CG1498">
        <v>1550.9506849429499</v>
      </c>
      <c r="CH1498">
        <v>2591.8250204367901</v>
      </c>
    </row>
    <row r="1499" spans="1:86" x14ac:dyDescent="0.2">
      <c r="A1499" t="s">
        <v>166</v>
      </c>
      <c r="B1499">
        <v>2009</v>
      </c>
      <c r="C1499" t="s">
        <v>15</v>
      </c>
      <c r="D1499" t="s">
        <v>990</v>
      </c>
      <c r="E1499">
        <v>1.4359758295168701</v>
      </c>
      <c r="F1499">
        <v>0.45027438215746102</v>
      </c>
      <c r="G1499">
        <v>0.66110551087946401</v>
      </c>
      <c r="H1499">
        <v>0.32459593647994101</v>
      </c>
      <c r="I1499">
        <v>1.2419194060776899</v>
      </c>
      <c r="J1499">
        <v>0.43879559672096702</v>
      </c>
      <c r="K1499">
        <v>0.65390568442404995</v>
      </c>
      <c r="L1499">
        <v>0.149218124932675</v>
      </c>
      <c r="M1499">
        <v>0.73657872954303705</v>
      </c>
      <c r="N1499">
        <v>0.51699194876532495</v>
      </c>
      <c r="O1499">
        <v>2.12499453444095E-2</v>
      </c>
      <c r="P1499">
        <v>0.198336835433301</v>
      </c>
      <c r="Q1499">
        <v>672.613421231958</v>
      </c>
      <c r="R1499">
        <v>243.65450096633799</v>
      </c>
      <c r="S1499">
        <v>916.26792219829701</v>
      </c>
      <c r="T1499">
        <v>917.70389802781403</v>
      </c>
      <c r="U1499">
        <v>588.55324349269404</v>
      </c>
      <c r="V1499">
        <v>213.20366544674999</v>
      </c>
      <c r="W1499">
        <v>801.75690893944295</v>
      </c>
      <c r="X1499">
        <v>802.99882834552102</v>
      </c>
      <c r="Y1499">
        <v>4.2669499215424596</v>
      </c>
      <c r="Z1499">
        <v>8.1179774640569594E-2</v>
      </c>
      <c r="AA1499">
        <v>2.27229371450096E-2</v>
      </c>
      <c r="AB1499">
        <v>4.16304720975688</v>
      </c>
      <c r="AC1499">
        <v>0.19352496221798099</v>
      </c>
      <c r="AD1499">
        <v>3.1709030437849103E-2</v>
      </c>
      <c r="AE1499">
        <v>2.22542047878805E-2</v>
      </c>
      <c r="AF1499">
        <v>0.139561726992251</v>
      </c>
      <c r="AG1499">
        <v>23.238002347359</v>
      </c>
      <c r="AH1499">
        <v>23.238002347359</v>
      </c>
      <c r="AI1499">
        <v>2.5954058350633602</v>
      </c>
      <c r="AJ1499">
        <v>2.5954058350633602</v>
      </c>
      <c r="AK1499">
        <v>3.85231802116685</v>
      </c>
      <c r="AL1499">
        <v>3.85231802116685</v>
      </c>
      <c r="AM1499">
        <v>29.685726203589201</v>
      </c>
      <c r="AN1499">
        <v>29.685726203589201</v>
      </c>
      <c r="AO1499">
        <v>3.81624428709745</v>
      </c>
      <c r="AP1499">
        <v>0.45561309070540801</v>
      </c>
      <c r="AQ1499">
        <v>2.8217379639655999</v>
      </c>
      <c r="AR1499">
        <v>0.53889323242644005</v>
      </c>
      <c r="AS1499">
        <v>0.51945303917852403</v>
      </c>
      <c r="AT1499">
        <v>1.33094849462057E-2</v>
      </c>
      <c r="AU1499">
        <v>3.5350997729320703E-2</v>
      </c>
      <c r="AV1499">
        <v>0.47079255650299701</v>
      </c>
      <c r="AW1499">
        <v>1.9682712700329299</v>
      </c>
      <c r="AX1499">
        <v>0.137776889182916</v>
      </c>
      <c r="AY1499">
        <v>0.46550060450372399</v>
      </c>
      <c r="AZ1499">
        <v>1.36499377634629</v>
      </c>
      <c r="BA1499">
        <v>7.28079178063689</v>
      </c>
      <c r="BB1499">
        <v>0.69973868556034802</v>
      </c>
      <c r="BC1499">
        <v>6.2869502083198201</v>
      </c>
      <c r="BD1499">
        <v>0.29410288675673302</v>
      </c>
      <c r="BE1499">
        <v>0.58317588820379795</v>
      </c>
      <c r="BF1499">
        <v>8.0461509729369801E-2</v>
      </c>
      <c r="BG1499">
        <v>0.411443889730917</v>
      </c>
      <c r="BH1499">
        <v>9.1270488743510306E-2</v>
      </c>
      <c r="BI1499">
        <v>0.89336253739406102</v>
      </c>
      <c r="BJ1499">
        <v>0.101832852150349</v>
      </c>
      <c r="BK1499">
        <v>0.63773622916915096</v>
      </c>
      <c r="BL1499">
        <v>0.15379345607455999</v>
      </c>
      <c r="BM1499">
        <v>1.1834126302894401</v>
      </c>
      <c r="BN1499">
        <v>0.114609109447978</v>
      </c>
      <c r="BO1499">
        <v>0.86817712500482402</v>
      </c>
      <c r="BP1499">
        <v>0.20062639583663899</v>
      </c>
      <c r="BQ1499">
        <v>2.15288953876198</v>
      </c>
      <c r="BR1499">
        <v>0.27910532182189801</v>
      </c>
      <c r="BS1499">
        <v>1.5104209101438499</v>
      </c>
      <c r="BT1499">
        <v>0.36336330679622703</v>
      </c>
      <c r="BU1499">
        <v>7.5811008534500797</v>
      </c>
      <c r="BV1499">
        <v>5.46096239285826</v>
      </c>
      <c r="BW1499">
        <v>0.29601687005473099</v>
      </c>
      <c r="BX1499">
        <v>1.8241215905371</v>
      </c>
      <c r="BY1499">
        <v>14.6754058077914</v>
      </c>
      <c r="BZ1499">
        <v>5.3213260314257003</v>
      </c>
      <c r="CA1499">
        <v>8.8686410189762093</v>
      </c>
      <c r="CB1499">
        <v>0.48543875738952702</v>
      </c>
      <c r="CC1499">
        <v>26819</v>
      </c>
      <c r="CD1499">
        <v>31297</v>
      </c>
      <c r="CE1499">
        <v>12285.5647687773</v>
      </c>
      <c r="CF1499">
        <v>299.95438908411597</v>
      </c>
      <c r="CG1499">
        <v>272.33335921110802</v>
      </c>
      <c r="CH1499">
        <v>422.84804845722402</v>
      </c>
    </row>
    <row r="1500" spans="1:86" x14ac:dyDescent="0.2">
      <c r="A1500" t="s">
        <v>166</v>
      </c>
      <c r="B1500">
        <v>2009</v>
      </c>
      <c r="C1500" t="s">
        <v>16</v>
      </c>
      <c r="D1500" t="s">
        <v>991</v>
      </c>
      <c r="E1500">
        <v>4.9261705385498198</v>
      </c>
      <c r="F1500">
        <v>1.75508245607116</v>
      </c>
      <c r="G1500">
        <v>1.4264421858274201</v>
      </c>
      <c r="H1500">
        <v>1.7446458966512299</v>
      </c>
      <c r="I1500">
        <v>4.2010388263031304</v>
      </c>
      <c r="J1500">
        <v>1.72483451143102</v>
      </c>
      <c r="K1500">
        <v>1.4111082630524201</v>
      </c>
      <c r="L1500">
        <v>1.0650960518196799</v>
      </c>
      <c r="M1500">
        <v>2.1522040243474101</v>
      </c>
      <c r="N1500">
        <v>1.31680124572724</v>
      </c>
      <c r="O1500">
        <v>4.99945122630574E-2</v>
      </c>
      <c r="P1500">
        <v>0.78540826635711003</v>
      </c>
      <c r="Q1500">
        <v>305.21698218400002</v>
      </c>
      <c r="R1500">
        <v>184.85348694046399</v>
      </c>
      <c r="S1500">
        <v>490.07046912446299</v>
      </c>
      <c r="T1500">
        <v>494.99663966301301</v>
      </c>
      <c r="U1500">
        <v>256.61848418095599</v>
      </c>
      <c r="V1500">
        <v>155.41999424405799</v>
      </c>
      <c r="W1500">
        <v>412.03847842501398</v>
      </c>
      <c r="X1500">
        <v>416.23951725131701</v>
      </c>
      <c r="Y1500">
        <v>13.438484628073301</v>
      </c>
      <c r="Z1500">
        <v>0.21171785595250001</v>
      </c>
      <c r="AA1500">
        <v>4.8718821535286498E-2</v>
      </c>
      <c r="AB1500">
        <v>13.178047950585499</v>
      </c>
      <c r="AC1500">
        <v>0.49628480647464501</v>
      </c>
      <c r="AD1500">
        <v>8.3741604836659697E-2</v>
      </c>
      <c r="AE1500">
        <v>4.7368967236982397E-2</v>
      </c>
      <c r="AF1500">
        <v>0.365174234401001</v>
      </c>
      <c r="AG1500">
        <v>51.935635614851897</v>
      </c>
      <c r="AH1500">
        <v>51.935635614851897</v>
      </c>
      <c r="AI1500">
        <v>18.565917708311801</v>
      </c>
      <c r="AJ1500">
        <v>18.565917708311801</v>
      </c>
      <c r="AK1500">
        <v>170.48720124060401</v>
      </c>
      <c r="AL1500">
        <v>170.48720124060401</v>
      </c>
      <c r="AM1500">
        <v>240.988754563767</v>
      </c>
      <c r="AN1500">
        <v>240.988754563767</v>
      </c>
      <c r="AO1500">
        <v>10.539135962866901</v>
      </c>
      <c r="AP1500">
        <v>1.21326212060753</v>
      </c>
      <c r="AQ1500">
        <v>5.8700504163590903</v>
      </c>
      <c r="AR1500">
        <v>3.45582342590026</v>
      </c>
      <c r="AS1500">
        <v>1.40434331870538</v>
      </c>
      <c r="AT1500">
        <v>3.8482789429855203E-2</v>
      </c>
      <c r="AU1500">
        <v>6.1761589692284298E-2</v>
      </c>
      <c r="AV1500">
        <v>1.3040989395832401</v>
      </c>
      <c r="AW1500">
        <v>4.4527918649608704</v>
      </c>
      <c r="AX1500">
        <v>0.36032449405300798</v>
      </c>
      <c r="AY1500">
        <v>1.0022345645663899</v>
      </c>
      <c r="AZ1500">
        <v>3.0902328063414699</v>
      </c>
      <c r="BA1500">
        <v>17.0520656071281</v>
      </c>
      <c r="BB1500">
        <v>2.5932477455136098</v>
      </c>
      <c r="BC1500">
        <v>13.2844657769687</v>
      </c>
      <c r="BD1500">
        <v>1.1743520846458</v>
      </c>
      <c r="BE1500">
        <v>1.52221133625147</v>
      </c>
      <c r="BF1500">
        <v>0.22592309180696599</v>
      </c>
      <c r="BG1500">
        <v>0.84145283070341303</v>
      </c>
      <c r="BH1500">
        <v>0.45483541374108699</v>
      </c>
      <c r="BI1500">
        <v>2.2760572915097201</v>
      </c>
      <c r="BJ1500">
        <v>0.291008649942119</v>
      </c>
      <c r="BK1500">
        <v>1.28852255489826</v>
      </c>
      <c r="BL1500">
        <v>0.69652608666933502</v>
      </c>
      <c r="BM1500">
        <v>3.0204937471061299</v>
      </c>
      <c r="BN1500">
        <v>0.36556648166149303</v>
      </c>
      <c r="BO1500">
        <v>1.7460339663689399</v>
      </c>
      <c r="BP1500">
        <v>0.90889329907569805</v>
      </c>
      <c r="BQ1500">
        <v>6.40139077671168</v>
      </c>
      <c r="BR1500">
        <v>1.0683330704629199</v>
      </c>
      <c r="BS1500">
        <v>2.8715980801654202</v>
      </c>
      <c r="BT1500">
        <v>2.4614596260833399</v>
      </c>
      <c r="BU1500">
        <v>21.813508980536199</v>
      </c>
      <c r="BV1500">
        <v>13.921626900802501</v>
      </c>
      <c r="BW1500">
        <v>0.69099807696059601</v>
      </c>
      <c r="BX1500">
        <v>7.2008840027730701</v>
      </c>
      <c r="BY1500">
        <v>44.394889705552501</v>
      </c>
      <c r="BZ1500">
        <v>21.075202548418599</v>
      </c>
      <c r="CA1500">
        <v>19.190843643920498</v>
      </c>
      <c r="CB1500">
        <v>4.1288435132135204</v>
      </c>
      <c r="CC1500">
        <v>13238</v>
      </c>
      <c r="CD1500">
        <v>13134</v>
      </c>
      <c r="CE1500">
        <v>12775.1297336558</v>
      </c>
      <c r="CF1500">
        <v>315.85390772591899</v>
      </c>
      <c r="CG1500">
        <v>481.73200055521801</v>
      </c>
      <c r="CH1500">
        <v>788.49628021680996</v>
      </c>
    </row>
    <row r="1501" spans="1:86" x14ac:dyDescent="0.2">
      <c r="A1501" t="s">
        <v>166</v>
      </c>
      <c r="B1501">
        <v>2009</v>
      </c>
      <c r="C1501" t="s">
        <v>17</v>
      </c>
      <c r="D1501" t="s">
        <v>992</v>
      </c>
      <c r="E1501">
        <v>2.44530969392147</v>
      </c>
      <c r="F1501">
        <v>0.89032500745854104</v>
      </c>
      <c r="G1501">
        <v>0.92054220915331397</v>
      </c>
      <c r="H1501">
        <v>0.634442477309617</v>
      </c>
      <c r="I1501">
        <v>2.1716491768920299</v>
      </c>
      <c r="J1501">
        <v>0.87356559416597102</v>
      </c>
      <c r="K1501">
        <v>0.91110124324664599</v>
      </c>
      <c r="L1501">
        <v>0.38698233947941002</v>
      </c>
      <c r="M1501">
        <v>0.99481214361770898</v>
      </c>
      <c r="N1501">
        <v>0.73132252507178797</v>
      </c>
      <c r="O1501">
        <v>3.7810700811063302E-2</v>
      </c>
      <c r="P1501">
        <v>0.22567891773485699</v>
      </c>
      <c r="Q1501">
        <v>70.991801379127594</v>
      </c>
      <c r="R1501">
        <v>257.03736981567403</v>
      </c>
      <c r="S1501">
        <v>328.02917119480099</v>
      </c>
      <c r="T1501">
        <v>330.47448088872301</v>
      </c>
      <c r="U1501">
        <v>60.195338029382803</v>
      </c>
      <c r="V1501">
        <v>217.947017284548</v>
      </c>
      <c r="W1501">
        <v>278.14235531393098</v>
      </c>
      <c r="X1501">
        <v>280.31400449082298</v>
      </c>
      <c r="Y1501">
        <v>5.79399622825997</v>
      </c>
      <c r="Z1501">
        <v>0.117366239187154</v>
      </c>
      <c r="AA1501">
        <v>3.2568439620875397E-2</v>
      </c>
      <c r="AB1501">
        <v>5.6440615494519397</v>
      </c>
      <c r="AC1501">
        <v>0.24095602097497301</v>
      </c>
      <c r="AD1501">
        <v>4.6393480915745501E-2</v>
      </c>
      <c r="AE1501">
        <v>2.89488420004901E-2</v>
      </c>
      <c r="AF1501">
        <v>0.16561369805873699</v>
      </c>
      <c r="AG1501">
        <v>44.554194675117103</v>
      </c>
      <c r="AH1501">
        <v>44.554194675117103</v>
      </c>
      <c r="AI1501">
        <v>5.8277862697972003</v>
      </c>
      <c r="AJ1501">
        <v>5.8277862697972003</v>
      </c>
      <c r="AK1501">
        <v>6.5440476248171597</v>
      </c>
      <c r="AL1501">
        <v>6.5440476248171597</v>
      </c>
      <c r="AM1501">
        <v>56.9260285697315</v>
      </c>
      <c r="AN1501">
        <v>56.9260285697315</v>
      </c>
      <c r="AO1501">
        <v>5.7060722033408799</v>
      </c>
      <c r="AP1501">
        <v>0.65335025804560198</v>
      </c>
      <c r="AQ1501">
        <v>3.9705086226759301</v>
      </c>
      <c r="AR1501">
        <v>1.08221332261935</v>
      </c>
      <c r="AS1501">
        <v>0.61884774617222604</v>
      </c>
      <c r="AT1501">
        <v>2.2099507836329101E-2</v>
      </c>
      <c r="AU1501">
        <v>4.3786952103046499E-2</v>
      </c>
      <c r="AV1501">
        <v>0.55296128623285001</v>
      </c>
      <c r="AW1501">
        <v>2.6685074155309199</v>
      </c>
      <c r="AX1501">
        <v>0.19846364605657901</v>
      </c>
      <c r="AY1501">
        <v>0.63663425410822705</v>
      </c>
      <c r="AZ1501">
        <v>1.8334095153661101</v>
      </c>
      <c r="BA1501">
        <v>9.3808296481871007</v>
      </c>
      <c r="BB1501">
        <v>1.29120132760954</v>
      </c>
      <c r="BC1501">
        <v>7.65998306616964</v>
      </c>
      <c r="BD1501">
        <v>0.429645254407933</v>
      </c>
      <c r="BE1501">
        <v>0.76406888682918594</v>
      </c>
      <c r="BF1501">
        <v>0.122374512284706</v>
      </c>
      <c r="BG1501">
        <v>0.47735231316585103</v>
      </c>
      <c r="BH1501">
        <v>0.164342061378628</v>
      </c>
      <c r="BI1501">
        <v>1.20780176208435</v>
      </c>
      <c r="BJ1501">
        <v>0.15525778057720899</v>
      </c>
      <c r="BK1501">
        <v>0.79568166814477803</v>
      </c>
      <c r="BL1501">
        <v>0.25686231336235799</v>
      </c>
      <c r="BM1501">
        <v>1.65850491579643</v>
      </c>
      <c r="BN1501">
        <v>0.18144757782961701</v>
      </c>
      <c r="BO1501">
        <v>1.1362766327882601</v>
      </c>
      <c r="BP1501">
        <v>0.34078070517855502</v>
      </c>
      <c r="BQ1501">
        <v>2.74276808903095</v>
      </c>
      <c r="BR1501">
        <v>0.50589748338377105</v>
      </c>
      <c r="BS1501">
        <v>1.45103145369942</v>
      </c>
      <c r="BT1501">
        <v>0.78583915194776</v>
      </c>
      <c r="BU1501">
        <v>10.3113462864355</v>
      </c>
      <c r="BV1501">
        <v>7.7167577588209504</v>
      </c>
      <c r="BW1501">
        <v>0.52423974991984301</v>
      </c>
      <c r="BX1501">
        <v>2.07034877769475</v>
      </c>
      <c r="BY1501">
        <v>24.594264119324901</v>
      </c>
      <c r="BZ1501">
        <v>10.925238951996199</v>
      </c>
      <c r="CA1501">
        <v>12.454342867641101</v>
      </c>
      <c r="CB1501">
        <v>1.2146822996876701</v>
      </c>
      <c r="CC1501">
        <v>3871</v>
      </c>
      <c r="CD1501">
        <v>3744</v>
      </c>
      <c r="CE1501">
        <v>3773.45589921481</v>
      </c>
      <c r="CF1501">
        <v>201.28478968280899</v>
      </c>
      <c r="CG1501">
        <v>327.69631396335001</v>
      </c>
      <c r="CH1501">
        <v>549.38161698892304</v>
      </c>
    </row>
    <row r="1502" spans="1:86" x14ac:dyDescent="0.2">
      <c r="A1502" t="s">
        <v>166</v>
      </c>
      <c r="B1502">
        <v>2009</v>
      </c>
      <c r="C1502" t="s">
        <v>18</v>
      </c>
      <c r="D1502" t="s">
        <v>993</v>
      </c>
      <c r="E1502">
        <v>52.183863355959602</v>
      </c>
      <c r="F1502">
        <v>21.466180533214999</v>
      </c>
      <c r="G1502">
        <v>17.951298931795499</v>
      </c>
      <c r="H1502">
        <v>12.766383890948999</v>
      </c>
      <c r="I1502">
        <v>46.942535018939601</v>
      </c>
      <c r="J1502">
        <v>21.136006818793501</v>
      </c>
      <c r="K1502">
        <v>17.772527034687201</v>
      </c>
      <c r="L1502">
        <v>8.0340011654589301</v>
      </c>
      <c r="M1502">
        <v>20.0229218954312</v>
      </c>
      <c r="N1502">
        <v>13.909517730972</v>
      </c>
      <c r="O1502">
        <v>2.6198509746364098</v>
      </c>
      <c r="P1502">
        <v>3.4935531898227898</v>
      </c>
      <c r="Q1502">
        <v>897.60534003626503</v>
      </c>
      <c r="R1502">
        <v>362.07608698449798</v>
      </c>
      <c r="S1502">
        <v>1259.6814270207601</v>
      </c>
      <c r="T1502">
        <v>1311.8652903767199</v>
      </c>
      <c r="U1502">
        <v>775.70725711991895</v>
      </c>
      <c r="V1502">
        <v>312.90483219731101</v>
      </c>
      <c r="W1502">
        <v>1088.6120893172299</v>
      </c>
      <c r="X1502">
        <v>1135.55462433617</v>
      </c>
      <c r="Y1502">
        <v>116.985173978105</v>
      </c>
      <c r="Z1502">
        <v>2.2985175348975102</v>
      </c>
      <c r="AA1502">
        <v>0.66733088436979604</v>
      </c>
      <c r="AB1502">
        <v>114.019325558837</v>
      </c>
      <c r="AC1502">
        <v>4.8756612400189701</v>
      </c>
      <c r="AD1502">
        <v>0.915136832379706</v>
      </c>
      <c r="AE1502">
        <v>0.54392156039966599</v>
      </c>
      <c r="AF1502">
        <v>3.4166028472395902</v>
      </c>
      <c r="AG1502">
        <v>620.49193852202995</v>
      </c>
      <c r="AH1502">
        <v>620.49193852202995</v>
      </c>
      <c r="AI1502">
        <v>126.244044729286</v>
      </c>
      <c r="AJ1502">
        <v>126.244044729286</v>
      </c>
      <c r="AK1502">
        <v>114.980466846257</v>
      </c>
      <c r="AL1502">
        <v>114.980466846257</v>
      </c>
      <c r="AM1502">
        <v>861.71645009757299</v>
      </c>
      <c r="AN1502">
        <v>861.71645009757299</v>
      </c>
      <c r="AO1502">
        <v>116.897026416618</v>
      </c>
      <c r="AP1502">
        <v>13.2598544926466</v>
      </c>
      <c r="AQ1502">
        <v>80.752704101918994</v>
      </c>
      <c r="AR1502">
        <v>22.884467822051999</v>
      </c>
      <c r="AS1502">
        <v>12.405778665794699</v>
      </c>
      <c r="AT1502">
        <v>0.46834287138275299</v>
      </c>
      <c r="AU1502">
        <v>0.95002486496762795</v>
      </c>
      <c r="AV1502">
        <v>10.9874109294443</v>
      </c>
      <c r="AW1502">
        <v>117.87847825088799</v>
      </c>
      <c r="AX1502">
        <v>3.9622967142511301</v>
      </c>
      <c r="AY1502">
        <v>12.511341125345499</v>
      </c>
      <c r="AZ1502">
        <v>101.404840411291</v>
      </c>
      <c r="BA1502">
        <v>178.394294562477</v>
      </c>
      <c r="BB1502">
        <v>28.312790588393</v>
      </c>
      <c r="BC1502">
        <v>141.820607990799</v>
      </c>
      <c r="BD1502">
        <v>8.2608959832852999</v>
      </c>
      <c r="BE1502">
        <v>14.2164296277529</v>
      </c>
      <c r="BF1502">
        <v>2.4778157157457099</v>
      </c>
      <c r="BG1502">
        <v>8.5153111404959105</v>
      </c>
      <c r="BH1502">
        <v>3.2233027715112601</v>
      </c>
      <c r="BI1502">
        <v>23.017065850658799</v>
      </c>
      <c r="BJ1502">
        <v>3.1428981198789501</v>
      </c>
      <c r="BK1502">
        <v>14.7870537092886</v>
      </c>
      <c r="BL1502">
        <v>5.0871140214912201</v>
      </c>
      <c r="BM1502">
        <v>32.043758152736302</v>
      </c>
      <c r="BN1502">
        <v>3.7348280305988202</v>
      </c>
      <c r="BO1502">
        <v>21.607640050100098</v>
      </c>
      <c r="BP1502">
        <v>6.7012900720373896</v>
      </c>
      <c r="BQ1502">
        <v>55.689820924134899</v>
      </c>
      <c r="BR1502">
        <v>14.824438936466599</v>
      </c>
      <c r="BS1502">
        <v>24.1765020068657</v>
      </c>
      <c r="BT1502">
        <v>16.688879980802501</v>
      </c>
      <c r="BU1502">
        <v>215.533503406911</v>
      </c>
      <c r="BV1502">
        <v>146.813160372911</v>
      </c>
      <c r="BW1502">
        <v>36.745880510140204</v>
      </c>
      <c r="BX1502">
        <v>31.974462523859</v>
      </c>
      <c r="BY1502">
        <v>537.58626002069798</v>
      </c>
      <c r="BZ1502">
        <v>264.78604886227203</v>
      </c>
      <c r="CA1502">
        <v>243.582392865309</v>
      </c>
      <c r="CB1502">
        <v>29.2178182931167</v>
      </c>
      <c r="CC1502">
        <v>42192</v>
      </c>
      <c r="CD1502">
        <v>41168</v>
      </c>
      <c r="CE1502">
        <v>42504.4197158569</v>
      </c>
      <c r="CF1502">
        <v>3602.1400771078602</v>
      </c>
      <c r="CG1502">
        <v>5905.5428528045804</v>
      </c>
      <c r="CH1502">
        <v>9681.6090037645808</v>
      </c>
    </row>
    <row r="1503" spans="1:86" x14ac:dyDescent="0.2">
      <c r="A1503" t="s">
        <v>166</v>
      </c>
      <c r="B1503">
        <v>2009</v>
      </c>
      <c r="C1503" t="s">
        <v>19</v>
      </c>
      <c r="D1503" t="s">
        <v>994</v>
      </c>
      <c r="E1503">
        <v>7.8125076519193097</v>
      </c>
      <c r="F1503">
        <v>1.80710886747637</v>
      </c>
      <c r="G1503">
        <v>4.9520855283479897</v>
      </c>
      <c r="H1503">
        <v>1.0533132560949501</v>
      </c>
      <c r="I1503">
        <v>7.2793989729402</v>
      </c>
      <c r="J1503">
        <v>1.7692115197045699</v>
      </c>
      <c r="K1503">
        <v>4.8897654778162396</v>
      </c>
      <c r="L1503">
        <v>0.62042197541938904</v>
      </c>
      <c r="M1503">
        <v>2.20866129814168</v>
      </c>
      <c r="N1503">
        <v>1.67653352794558</v>
      </c>
      <c r="O1503">
        <v>0.108015324644085</v>
      </c>
      <c r="P1503">
        <v>0.424112445552013</v>
      </c>
      <c r="Q1503">
        <v>108.21646912194799</v>
      </c>
      <c r="R1503">
        <v>54.334523159420698</v>
      </c>
      <c r="S1503">
        <v>162.55099228136899</v>
      </c>
      <c r="T1503">
        <v>170.36349993328801</v>
      </c>
      <c r="U1503">
        <v>91.209127115926904</v>
      </c>
      <c r="V1503">
        <v>45.795288553040997</v>
      </c>
      <c r="W1503">
        <v>137.00441566896799</v>
      </c>
      <c r="X1503">
        <v>144.28381464190801</v>
      </c>
      <c r="Y1503">
        <v>10.118973859867101</v>
      </c>
      <c r="Z1503">
        <v>0.25757996096896102</v>
      </c>
      <c r="AA1503">
        <v>0.116608623368174</v>
      </c>
      <c r="AB1503">
        <v>9.7447852755299706</v>
      </c>
      <c r="AC1503">
        <v>0.62265316837360196</v>
      </c>
      <c r="AD1503">
        <v>0.105563250830813</v>
      </c>
      <c r="AE1503">
        <v>0.19934508371658899</v>
      </c>
      <c r="AF1503">
        <v>0.317744833826199</v>
      </c>
      <c r="AG1503">
        <v>73.347234127007198</v>
      </c>
      <c r="AH1503">
        <v>73.347234127007198</v>
      </c>
      <c r="AI1503">
        <v>8.5720427482043409</v>
      </c>
      <c r="AJ1503">
        <v>8.5720427482043409</v>
      </c>
      <c r="AK1503">
        <v>12.542346257557201</v>
      </c>
      <c r="AL1503">
        <v>12.542346257557201</v>
      </c>
      <c r="AM1503">
        <v>94.461623132768693</v>
      </c>
      <c r="AN1503">
        <v>94.461623132768693</v>
      </c>
      <c r="AO1503">
        <v>20.536788607578899</v>
      </c>
      <c r="AP1503">
        <v>1.3469543594573801</v>
      </c>
      <c r="AQ1503">
        <v>17.5071437998884</v>
      </c>
      <c r="AR1503">
        <v>1.68269044823311</v>
      </c>
      <c r="AS1503">
        <v>1.1892352834576501</v>
      </c>
      <c r="AT1503">
        <v>4.9937614252011202E-2</v>
      </c>
      <c r="AU1503">
        <v>0.108603663764922</v>
      </c>
      <c r="AV1503">
        <v>1.0306940054407201</v>
      </c>
      <c r="AW1503">
        <v>6.7121572410593897</v>
      </c>
      <c r="AX1503">
        <v>0.44484531937704502</v>
      </c>
      <c r="AY1503">
        <v>2.3467255433752898</v>
      </c>
      <c r="AZ1503">
        <v>3.92058637830706</v>
      </c>
      <c r="BA1503">
        <v>35.473637087869001</v>
      </c>
      <c r="BB1503">
        <v>2.7829019677894</v>
      </c>
      <c r="BC1503">
        <v>31.9219786146903</v>
      </c>
      <c r="BD1503">
        <v>0.76875650538930995</v>
      </c>
      <c r="BE1503">
        <v>2.27463998495042</v>
      </c>
      <c r="BF1503">
        <v>0.33943885928365503</v>
      </c>
      <c r="BG1503">
        <v>1.6369182655610199</v>
      </c>
      <c r="BH1503">
        <v>0.29828286010574201</v>
      </c>
      <c r="BI1503">
        <v>3.29926851955728</v>
      </c>
      <c r="BJ1503">
        <v>0.41275372894956602</v>
      </c>
      <c r="BK1503">
        <v>2.41556039333951</v>
      </c>
      <c r="BL1503">
        <v>0.47095439726819399</v>
      </c>
      <c r="BM1503">
        <v>4.3260905463387598</v>
      </c>
      <c r="BN1503">
        <v>0.46063676117637298</v>
      </c>
      <c r="BO1503">
        <v>3.2089709399158002</v>
      </c>
      <c r="BP1503">
        <v>0.65648284524658895</v>
      </c>
      <c r="BQ1503">
        <v>8.4915217474302196</v>
      </c>
      <c r="BR1503">
        <v>1.30619562327397</v>
      </c>
      <c r="BS1503">
        <v>5.9624286087401703</v>
      </c>
      <c r="BT1503">
        <v>1.2228975154160699</v>
      </c>
      <c r="BU1503">
        <v>23.1058453119863</v>
      </c>
      <c r="BV1503">
        <v>17.678014713779302</v>
      </c>
      <c r="BW1503">
        <v>1.5111288447793301</v>
      </c>
      <c r="BX1503">
        <v>3.91670175342768</v>
      </c>
      <c r="BY1503">
        <v>91.592950359381106</v>
      </c>
      <c r="BZ1503">
        <v>22.248472216664702</v>
      </c>
      <c r="CA1503">
        <v>67.436343223448105</v>
      </c>
      <c r="CB1503">
        <v>1.9081349192681301</v>
      </c>
      <c r="CC1503">
        <v>6594</v>
      </c>
      <c r="CD1503">
        <v>6432</v>
      </c>
      <c r="CE1503">
        <v>6745.3017922254203</v>
      </c>
      <c r="CF1503">
        <v>707.906046170742</v>
      </c>
      <c r="CG1503">
        <v>806.48786229457596</v>
      </c>
      <c r="CH1503">
        <v>1392.8075419858999</v>
      </c>
    </row>
    <row r="1504" spans="1:86" x14ac:dyDescent="0.2">
      <c r="A1504" t="s">
        <v>166</v>
      </c>
      <c r="B1504">
        <v>2009</v>
      </c>
      <c r="C1504" t="s">
        <v>20</v>
      </c>
      <c r="D1504" t="s">
        <v>995</v>
      </c>
      <c r="E1504">
        <v>37.783195019456002</v>
      </c>
      <c r="F1504">
        <v>13.744341257356201</v>
      </c>
      <c r="G1504">
        <v>16.479766842588099</v>
      </c>
      <c r="H1504">
        <v>7.5590869195116897</v>
      </c>
      <c r="I1504">
        <v>33.5914103650329</v>
      </c>
      <c r="J1504">
        <v>13.2802448537673</v>
      </c>
      <c r="K1504">
        <v>16.3188561192927</v>
      </c>
      <c r="L1504">
        <v>3.9923093919728898</v>
      </c>
      <c r="M1504">
        <v>31.253761912686599</v>
      </c>
      <c r="N1504">
        <v>22.298293384930801</v>
      </c>
      <c r="O1504">
        <v>0.604583878778155</v>
      </c>
      <c r="P1504">
        <v>8.3508846489775497</v>
      </c>
      <c r="Q1504">
        <v>1366.00008345839</v>
      </c>
      <c r="R1504">
        <v>207.34314880964001</v>
      </c>
      <c r="S1504">
        <v>1573.3432322680301</v>
      </c>
      <c r="T1504">
        <v>1611.1264272874901</v>
      </c>
      <c r="U1504">
        <v>1231.3499225463199</v>
      </c>
      <c r="V1504">
        <v>186.904798410311</v>
      </c>
      <c r="W1504">
        <v>1418.2547209566301</v>
      </c>
      <c r="X1504">
        <v>1451.8461313216601</v>
      </c>
      <c r="Y1504">
        <v>81.346092732929307</v>
      </c>
      <c r="Z1504">
        <v>3.1091429336157002</v>
      </c>
      <c r="AA1504">
        <v>0.70356667603129897</v>
      </c>
      <c r="AB1504">
        <v>77.533383123282306</v>
      </c>
      <c r="AC1504">
        <v>5.1945421877324698</v>
      </c>
      <c r="AD1504">
        <v>1.2965363431160899</v>
      </c>
      <c r="AE1504">
        <v>0.480944820115911</v>
      </c>
      <c r="AF1504">
        <v>3.4170610245004598</v>
      </c>
      <c r="AG1504">
        <v>498.00690886889902</v>
      </c>
      <c r="AH1504">
        <v>498.00690886889902</v>
      </c>
      <c r="AI1504">
        <v>51.831797850935899</v>
      </c>
      <c r="AJ1504">
        <v>51.831797850935899</v>
      </c>
      <c r="AK1504">
        <v>59.716975871190598</v>
      </c>
      <c r="AL1504">
        <v>59.716975871190598</v>
      </c>
      <c r="AM1504">
        <v>609.55568259102597</v>
      </c>
      <c r="AN1504">
        <v>609.55568259102597</v>
      </c>
      <c r="AO1504">
        <v>115.213224278515</v>
      </c>
      <c r="AP1504">
        <v>14.150555395574401</v>
      </c>
      <c r="AQ1504">
        <v>85.734468691062006</v>
      </c>
      <c r="AR1504">
        <v>15.3282001918785</v>
      </c>
      <c r="AS1504">
        <v>10.5539544130278</v>
      </c>
      <c r="AT1504">
        <v>0.47342135685653203</v>
      </c>
      <c r="AU1504">
        <v>0.97926824108303001</v>
      </c>
      <c r="AV1504">
        <v>9.1012648150882001</v>
      </c>
      <c r="AW1504">
        <v>50.472333080213801</v>
      </c>
      <c r="AX1504">
        <v>5.3914052873483804</v>
      </c>
      <c r="AY1504">
        <v>15.5124402798216</v>
      </c>
      <c r="AZ1504">
        <v>29.568487513043799</v>
      </c>
      <c r="BA1504">
        <v>152.14334929615899</v>
      </c>
      <c r="BB1504">
        <v>26.552001068290199</v>
      </c>
      <c r="BC1504">
        <v>116.50308432375201</v>
      </c>
      <c r="BD1504">
        <v>9.0882639041165394</v>
      </c>
      <c r="BE1504">
        <v>13.712574980806901</v>
      </c>
      <c r="BF1504">
        <v>3.6470437738924599</v>
      </c>
      <c r="BG1504">
        <v>7.2178624098417998</v>
      </c>
      <c r="BH1504">
        <v>2.8476687970726502</v>
      </c>
      <c r="BI1504">
        <v>22.183593231579</v>
      </c>
      <c r="BJ1504">
        <v>4.6751968296410897</v>
      </c>
      <c r="BK1504">
        <v>13.244210632810001</v>
      </c>
      <c r="BL1504">
        <v>4.2641857691278604</v>
      </c>
      <c r="BM1504">
        <v>31.686356835588199</v>
      </c>
      <c r="BN1504">
        <v>5.0883787067597304</v>
      </c>
      <c r="BO1504">
        <v>19.936729892002599</v>
      </c>
      <c r="BP1504">
        <v>6.6612482368258901</v>
      </c>
      <c r="BQ1504">
        <v>36.3621803653622</v>
      </c>
      <c r="BR1504">
        <v>9.4513117184351891</v>
      </c>
      <c r="BS1504">
        <v>17.457247987403999</v>
      </c>
      <c r="BT1504">
        <v>9.4536206595229899</v>
      </c>
      <c r="BU1504">
        <v>320.13444469613199</v>
      </c>
      <c r="BV1504">
        <v>234.53415670527701</v>
      </c>
      <c r="BW1504">
        <v>8.3517590966492197</v>
      </c>
      <c r="BX1504">
        <v>77.248528894205407</v>
      </c>
      <c r="BY1504">
        <v>405.26929404363602</v>
      </c>
      <c r="BZ1504">
        <v>168.879269593668</v>
      </c>
      <c r="CA1504">
        <v>224.34157075503501</v>
      </c>
      <c r="CB1504">
        <v>12.0484536949331</v>
      </c>
      <c r="CC1504">
        <v>49725</v>
      </c>
      <c r="CD1504">
        <v>48659</v>
      </c>
      <c r="CE1504">
        <v>48453.643484728404</v>
      </c>
      <c r="CF1504">
        <v>3418.3785365785602</v>
      </c>
      <c r="CG1504">
        <v>5288.5582527860497</v>
      </c>
      <c r="CH1504">
        <v>8910.1450154071299</v>
      </c>
    </row>
    <row r="1505" spans="1:86" x14ac:dyDescent="0.2">
      <c r="A1505" t="s">
        <v>166</v>
      </c>
      <c r="B1505">
        <v>2009</v>
      </c>
      <c r="C1505" t="s">
        <v>21</v>
      </c>
      <c r="D1505" t="s">
        <v>996</v>
      </c>
      <c r="E1505">
        <v>5.30348664041672</v>
      </c>
      <c r="F1505">
        <v>1.5123252463943599</v>
      </c>
      <c r="G1505">
        <v>2.4273092539236898</v>
      </c>
      <c r="H1505">
        <v>1.3638521400986701</v>
      </c>
      <c r="I1505">
        <v>4.7279651309623301</v>
      </c>
      <c r="J1505">
        <v>1.48246928502597</v>
      </c>
      <c r="K1505">
        <v>2.4028306556860199</v>
      </c>
      <c r="L1505">
        <v>0.84266519025034203</v>
      </c>
      <c r="M1505">
        <v>1.94776661158738</v>
      </c>
      <c r="N1505">
        <v>1.3098872243985</v>
      </c>
      <c r="O1505">
        <v>0.29041086030512803</v>
      </c>
      <c r="P1505">
        <v>0.34746852688374302</v>
      </c>
      <c r="Q1505">
        <v>0</v>
      </c>
      <c r="R1505">
        <v>33.112017529573798</v>
      </c>
      <c r="S1505">
        <v>33.112017529573798</v>
      </c>
      <c r="T1505">
        <v>38.415504169990498</v>
      </c>
      <c r="U1505">
        <v>0</v>
      </c>
      <c r="V1505">
        <v>28.331855338080398</v>
      </c>
      <c r="W1505">
        <v>28.331855338080398</v>
      </c>
      <c r="X1505">
        <v>33.059820469042698</v>
      </c>
      <c r="Y1505">
        <v>12.3562959014955</v>
      </c>
      <c r="Z1505">
        <v>0.20582770232466899</v>
      </c>
      <c r="AA1505">
        <v>8.9252181106650993E-2</v>
      </c>
      <c r="AB1505">
        <v>12.061216018064201</v>
      </c>
      <c r="AC1505">
        <v>0.445696341941892</v>
      </c>
      <c r="AD1505">
        <v>8.29203651351373E-2</v>
      </c>
      <c r="AE1505">
        <v>7.4655348020131504E-2</v>
      </c>
      <c r="AF1505">
        <v>0.28812062878662198</v>
      </c>
      <c r="AG1505">
        <v>88.489094567401196</v>
      </c>
      <c r="AH1505">
        <v>88.489094567401196</v>
      </c>
      <c r="AI1505">
        <v>23.7766900198238</v>
      </c>
      <c r="AJ1505">
        <v>23.7766900198238</v>
      </c>
      <c r="AK1505">
        <v>21.382555159006099</v>
      </c>
      <c r="AL1505">
        <v>21.382555159006099</v>
      </c>
      <c r="AM1505">
        <v>133.64833974623099</v>
      </c>
      <c r="AN1505">
        <v>133.64833974623099</v>
      </c>
      <c r="AO1505">
        <v>15.2423090324346</v>
      </c>
      <c r="AP1505">
        <v>1.12128071609164</v>
      </c>
      <c r="AQ1505">
        <v>10.572827139661699</v>
      </c>
      <c r="AR1505">
        <v>3.54820117668132</v>
      </c>
      <c r="AS1505">
        <v>1.13285922852457</v>
      </c>
      <c r="AT1505">
        <v>3.83443296593836E-2</v>
      </c>
      <c r="AU1505">
        <v>0.124939331440087</v>
      </c>
      <c r="AV1505">
        <v>0.96957556742509399</v>
      </c>
      <c r="AW1505">
        <v>5.9408414922451804</v>
      </c>
      <c r="AX1505">
        <v>0.35331244655557797</v>
      </c>
      <c r="AY1505">
        <v>1.6697974682107799</v>
      </c>
      <c r="AZ1505">
        <v>3.9177315774788202</v>
      </c>
      <c r="BA1505">
        <v>22.9987616488261</v>
      </c>
      <c r="BB1505">
        <v>2.2929415040163899</v>
      </c>
      <c r="BC1505">
        <v>19.8593663096222</v>
      </c>
      <c r="BD1505">
        <v>0.84645383518759598</v>
      </c>
      <c r="BE1505">
        <v>1.88850918912622</v>
      </c>
      <c r="BF1505">
        <v>0.217845595933191</v>
      </c>
      <c r="BG1505">
        <v>1.2659702461345801</v>
      </c>
      <c r="BH1505">
        <v>0.40469334705844501</v>
      </c>
      <c r="BI1505">
        <v>3.0702614584961201</v>
      </c>
      <c r="BJ1505">
        <v>0.27768901080499803</v>
      </c>
      <c r="BK1505">
        <v>2.1763655945067999</v>
      </c>
      <c r="BL1505">
        <v>0.61620685318432</v>
      </c>
      <c r="BM1505">
        <v>4.2995923219928196</v>
      </c>
      <c r="BN1505">
        <v>0.32637349540143401</v>
      </c>
      <c r="BO1505">
        <v>3.1612476513570602</v>
      </c>
      <c r="BP1505">
        <v>0.81197117523432705</v>
      </c>
      <c r="BQ1505">
        <v>7.3486938973242601</v>
      </c>
      <c r="BR1505">
        <v>0.89414420330802902</v>
      </c>
      <c r="BS1505">
        <v>3.7060676097551601</v>
      </c>
      <c r="BT1505">
        <v>2.74848208426106</v>
      </c>
      <c r="BU1505">
        <v>21.0483012190947</v>
      </c>
      <c r="BV1505">
        <v>13.819932387767199</v>
      </c>
      <c r="BW1505">
        <v>4.070469066806</v>
      </c>
      <c r="BX1505">
        <v>3.1578997645215701</v>
      </c>
      <c r="BY1505">
        <v>53.959185036956399</v>
      </c>
      <c r="BZ1505">
        <v>18.318857436883601</v>
      </c>
      <c r="CA1505">
        <v>32.863169521910301</v>
      </c>
      <c r="CB1505">
        <v>2.7771580781624801</v>
      </c>
      <c r="CC1505">
        <v>733</v>
      </c>
      <c r="CD1505">
        <v>694</v>
      </c>
      <c r="CE1505">
        <v>805.64985824707401</v>
      </c>
      <c r="CF1505">
        <v>403.78224433013798</v>
      </c>
      <c r="CG1505">
        <v>636.88237714025399</v>
      </c>
      <c r="CH1505">
        <v>1066.7407157863199</v>
      </c>
    </row>
    <row r="1506" spans="1:86" x14ac:dyDescent="0.2">
      <c r="A1506" t="s">
        <v>166</v>
      </c>
      <c r="B1506">
        <v>2009</v>
      </c>
      <c r="C1506" t="s">
        <v>22</v>
      </c>
      <c r="D1506" t="s">
        <v>997</v>
      </c>
      <c r="E1506">
        <v>3579.6305208089898</v>
      </c>
      <c r="F1506">
        <v>3334.1845444986202</v>
      </c>
      <c r="G1506">
        <v>104.81620350989201</v>
      </c>
      <c r="H1506">
        <v>140.62977280048099</v>
      </c>
      <c r="I1506">
        <v>3355.5900840136301</v>
      </c>
      <c r="J1506">
        <v>3215.2816918039698</v>
      </c>
      <c r="K1506">
        <v>103.771130313594</v>
      </c>
      <c r="L1506">
        <v>36.5372618960686</v>
      </c>
      <c r="M1506">
        <v>5971.55072401303</v>
      </c>
      <c r="N1506">
        <v>5602.7245716120697</v>
      </c>
      <c r="O1506">
        <v>4.4850645921980501</v>
      </c>
      <c r="P1506">
        <v>364.34108780876699</v>
      </c>
      <c r="Q1506">
        <v>711.72847450043696</v>
      </c>
      <c r="R1506">
        <v>280.40167942162498</v>
      </c>
      <c r="S1506">
        <v>992.13015392206296</v>
      </c>
      <c r="T1506">
        <v>4571.7606747310601</v>
      </c>
      <c r="U1506">
        <v>667.23751772829496</v>
      </c>
      <c r="V1506">
        <v>262.87345138952401</v>
      </c>
      <c r="W1506">
        <v>930.11096911781897</v>
      </c>
      <c r="X1506">
        <v>4285.70105313145</v>
      </c>
      <c r="Y1506">
        <v>3911.8588643922999</v>
      </c>
      <c r="Z1506">
        <v>741.024671526671</v>
      </c>
      <c r="AA1506">
        <v>4.2986563419629098</v>
      </c>
      <c r="AB1506">
        <v>3166.5355365236601</v>
      </c>
      <c r="AC1506">
        <v>379.06489735975202</v>
      </c>
      <c r="AD1506">
        <v>336.83636210229201</v>
      </c>
      <c r="AE1506">
        <v>3.14633150251144</v>
      </c>
      <c r="AF1506">
        <v>39.082203754947898</v>
      </c>
      <c r="AG1506">
        <v>4639.7917088792101</v>
      </c>
      <c r="AH1506">
        <v>4639.7917088792101</v>
      </c>
      <c r="AI1506">
        <v>252.254540526982</v>
      </c>
      <c r="AJ1506">
        <v>252.254540526982</v>
      </c>
      <c r="AK1506">
        <v>8398.4905432141204</v>
      </c>
      <c r="AL1506">
        <v>8398.4905432141204</v>
      </c>
      <c r="AM1506">
        <v>13290.5367926203</v>
      </c>
      <c r="AN1506">
        <v>13290.5367926203</v>
      </c>
      <c r="AO1506">
        <v>3753.1851231441301</v>
      </c>
      <c r="AP1506">
        <v>2627.6604089427201</v>
      </c>
      <c r="AQ1506">
        <v>570.123296595591</v>
      </c>
      <c r="AR1506">
        <v>555.401417605814</v>
      </c>
      <c r="AS1506">
        <v>278.423626673608</v>
      </c>
      <c r="AT1506">
        <v>123.02599788431</v>
      </c>
      <c r="AU1506">
        <v>5.4486554521611197</v>
      </c>
      <c r="AV1506">
        <v>149.94897333713701</v>
      </c>
      <c r="AW1506">
        <v>2235.9018129062301</v>
      </c>
      <c r="AX1506">
        <v>1330.71831470044</v>
      </c>
      <c r="AY1506">
        <v>106.85737988804399</v>
      </c>
      <c r="AZ1506">
        <v>798.32611831774796</v>
      </c>
      <c r="BA1506">
        <v>6440.74279239322</v>
      </c>
      <c r="BB1506">
        <v>5210.9613695835696</v>
      </c>
      <c r="BC1506">
        <v>815.82352627378305</v>
      </c>
      <c r="BD1506">
        <v>413.95789653584097</v>
      </c>
      <c r="BE1506">
        <v>868.49947971345603</v>
      </c>
      <c r="BF1506">
        <v>701.25065997505203</v>
      </c>
      <c r="BG1506">
        <v>53.012788992625403</v>
      </c>
      <c r="BH1506">
        <v>114.23603074577601</v>
      </c>
      <c r="BI1506">
        <v>1147.6468462451201</v>
      </c>
      <c r="BJ1506">
        <v>905.51784148663796</v>
      </c>
      <c r="BK1506">
        <v>91.457572986012806</v>
      </c>
      <c r="BL1506">
        <v>150.67143177246001</v>
      </c>
      <c r="BM1506">
        <v>1285.67844320534</v>
      </c>
      <c r="BN1506">
        <v>976.19602519770694</v>
      </c>
      <c r="BO1506">
        <v>133.30378335266499</v>
      </c>
      <c r="BP1506">
        <v>176.17863465496899</v>
      </c>
      <c r="BQ1506">
        <v>2587.6081213247699</v>
      </c>
      <c r="BR1506">
        <v>2225.60082066</v>
      </c>
      <c r="BS1506">
        <v>144.51164778451201</v>
      </c>
      <c r="BT1506">
        <v>217.49565288025701</v>
      </c>
      <c r="BU1506">
        <v>62856.399365648998</v>
      </c>
      <c r="BV1506">
        <v>59097.917650669602</v>
      </c>
      <c r="BW1506">
        <v>63.649318848439101</v>
      </c>
      <c r="BX1506">
        <v>3694.8323961309202</v>
      </c>
      <c r="BY1506">
        <v>36123.6708514122</v>
      </c>
      <c r="BZ1506">
        <v>34433.063032298604</v>
      </c>
      <c r="CA1506">
        <v>1422.2190757224701</v>
      </c>
      <c r="CB1506">
        <v>268.38874339103597</v>
      </c>
      <c r="CC1506">
        <v>81826</v>
      </c>
      <c r="CD1506">
        <v>78864</v>
      </c>
      <c r="CE1506">
        <v>95035.438886649004</v>
      </c>
      <c r="CF1506">
        <v>42985.847909270102</v>
      </c>
      <c r="CG1506">
        <v>26091.8524324711</v>
      </c>
      <c r="CH1506">
        <v>44768.250564518799</v>
      </c>
    </row>
    <row r="1507" spans="1:86" x14ac:dyDescent="0.2">
      <c r="A1507" t="s">
        <v>166</v>
      </c>
      <c r="B1507">
        <v>2009</v>
      </c>
      <c r="C1507" t="s">
        <v>78</v>
      </c>
      <c r="D1507" t="s">
        <v>998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180.62170726276</v>
      </c>
      <c r="S1507">
        <v>180.62170726276</v>
      </c>
      <c r="T1507">
        <v>180.62170726276</v>
      </c>
      <c r="U1507">
        <v>0</v>
      </c>
      <c r="V1507">
        <v>52.929971214140799</v>
      </c>
      <c r="W1507">
        <v>52.929971214140799</v>
      </c>
      <c r="X1507">
        <v>52.929971214140799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0</v>
      </c>
      <c r="BY1507">
        <v>0</v>
      </c>
      <c r="BZ1507">
        <v>0</v>
      </c>
      <c r="CA1507">
        <v>0</v>
      </c>
      <c r="CB1507">
        <v>0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</row>
    <row r="1508" spans="1:86" x14ac:dyDescent="0.2">
      <c r="A1508" t="s">
        <v>166</v>
      </c>
      <c r="B1508">
        <v>2009</v>
      </c>
      <c r="C1508" t="s">
        <v>23</v>
      </c>
      <c r="D1508" t="s">
        <v>999</v>
      </c>
      <c r="E1508">
        <v>2.1108015535733098</v>
      </c>
      <c r="F1508">
        <v>0.59728234985769602</v>
      </c>
      <c r="G1508">
        <v>0.96450996155395696</v>
      </c>
      <c r="H1508">
        <v>0.54900924216165603</v>
      </c>
      <c r="I1508">
        <v>1.9612435896984</v>
      </c>
      <c r="J1508">
        <v>0.58525006435346405</v>
      </c>
      <c r="K1508">
        <v>0.95542970032237995</v>
      </c>
      <c r="L1508">
        <v>0.42056382502256401</v>
      </c>
      <c r="M1508">
        <v>0.58709105461442601</v>
      </c>
      <c r="N1508">
        <v>0.45617157918434598</v>
      </c>
      <c r="O1508">
        <v>4.7116427530511297E-2</v>
      </c>
      <c r="P1508">
        <v>8.3803047899566704E-2</v>
      </c>
      <c r="Q1508">
        <v>0</v>
      </c>
      <c r="R1508">
        <v>0</v>
      </c>
      <c r="S1508">
        <v>0</v>
      </c>
      <c r="T1508">
        <v>2.1108015535733098</v>
      </c>
      <c r="U1508">
        <v>0</v>
      </c>
      <c r="V1508">
        <v>0</v>
      </c>
      <c r="W1508">
        <v>0</v>
      </c>
      <c r="X1508">
        <v>1.9612435896984</v>
      </c>
      <c r="Y1508">
        <v>2.8708514520313799</v>
      </c>
      <c r="Z1508">
        <v>7.8501075026107606E-2</v>
      </c>
      <c r="AA1508">
        <v>4.3732658317090001E-2</v>
      </c>
      <c r="AB1508">
        <v>2.7486177186881799</v>
      </c>
      <c r="AC1508">
        <v>0.185899300036339</v>
      </c>
      <c r="AD1508">
        <v>3.3791136337513801E-2</v>
      </c>
      <c r="AE1508">
        <v>2.68018280994895E-2</v>
      </c>
      <c r="AF1508">
        <v>0.12530633559933499</v>
      </c>
      <c r="AG1508">
        <v>20.032465552505801</v>
      </c>
      <c r="AH1508">
        <v>20.032465552505801</v>
      </c>
      <c r="AI1508">
        <v>0.846387736312332</v>
      </c>
      <c r="AJ1508">
        <v>0.846387736312332</v>
      </c>
      <c r="AK1508">
        <v>1.5007803531283199</v>
      </c>
      <c r="AL1508">
        <v>1.5007803531283199</v>
      </c>
      <c r="AM1508">
        <v>22.379633641946501</v>
      </c>
      <c r="AN1508">
        <v>22.379633641946501</v>
      </c>
      <c r="AO1508">
        <v>6.72840129788817</v>
      </c>
      <c r="AP1508">
        <v>0.48312210026389202</v>
      </c>
      <c r="AQ1508">
        <v>6.0314685487821897</v>
      </c>
      <c r="AR1508">
        <v>0.213810648842097</v>
      </c>
      <c r="AS1508">
        <v>0.52952422981853098</v>
      </c>
      <c r="AT1508">
        <v>1.5876602476086101E-2</v>
      </c>
      <c r="AU1508">
        <v>4.2349434795264103E-2</v>
      </c>
      <c r="AV1508">
        <v>0.47129819254718103</v>
      </c>
      <c r="AW1508">
        <v>9.0357489326825</v>
      </c>
      <c r="AX1508">
        <v>0.13660693552912001</v>
      </c>
      <c r="AY1508">
        <v>0.88616418156164301</v>
      </c>
      <c r="AZ1508">
        <v>8.0129778155917304</v>
      </c>
      <c r="BA1508">
        <v>7.3408977947396901</v>
      </c>
      <c r="BB1508">
        <v>1.0816326419304501</v>
      </c>
      <c r="BC1508">
        <v>5.9421613030506304</v>
      </c>
      <c r="BD1508">
        <v>0.31710384975861899</v>
      </c>
      <c r="BE1508">
        <v>0.70836956871489598</v>
      </c>
      <c r="BF1508">
        <v>8.4245099187175501E-2</v>
      </c>
      <c r="BG1508">
        <v>0.38758801993765502</v>
      </c>
      <c r="BH1508">
        <v>0.23653644959006601</v>
      </c>
      <c r="BI1508">
        <v>1.3717972953431301</v>
      </c>
      <c r="BJ1508">
        <v>0.109252616574499</v>
      </c>
      <c r="BK1508">
        <v>0.76420225752661797</v>
      </c>
      <c r="BL1508">
        <v>0.498342421242012</v>
      </c>
      <c r="BM1508">
        <v>2.1658217801078599</v>
      </c>
      <c r="BN1508">
        <v>0.120558487352022</v>
      </c>
      <c r="BO1508">
        <v>1.1986663355551901</v>
      </c>
      <c r="BP1508">
        <v>0.84659695720064498</v>
      </c>
      <c r="BQ1508">
        <v>1.05026942417685</v>
      </c>
      <c r="BR1508">
        <v>0.31840028563096601</v>
      </c>
      <c r="BS1508">
        <v>0.39494028148291799</v>
      </c>
      <c r="BT1508">
        <v>0.33692885706296899</v>
      </c>
      <c r="BU1508">
        <v>6.2077306945447601</v>
      </c>
      <c r="BV1508">
        <v>4.7912056223755304</v>
      </c>
      <c r="BW1508">
        <v>0.64355057016266404</v>
      </c>
      <c r="BX1508">
        <v>0.77297450200657303</v>
      </c>
      <c r="BY1508">
        <v>20.6700645469599</v>
      </c>
      <c r="BZ1508">
        <v>7.2640424674034003</v>
      </c>
      <c r="CA1508">
        <v>13.218828424673699</v>
      </c>
      <c r="CB1508">
        <v>0.18719365488282999</v>
      </c>
      <c r="CC1508">
        <v>171</v>
      </c>
      <c r="CD1508">
        <v>169</v>
      </c>
      <c r="CE1508">
        <v>200.84824058806799</v>
      </c>
      <c r="CF1508">
        <v>105.55996705424199</v>
      </c>
      <c r="CG1508">
        <v>169.93923302241501</v>
      </c>
      <c r="CH1508">
        <v>289.34579884714202</v>
      </c>
    </row>
    <row r="1509" spans="1:86" x14ac:dyDescent="0.2">
      <c r="A1509" t="s">
        <v>166</v>
      </c>
      <c r="B1509">
        <v>2009</v>
      </c>
      <c r="C1509" t="s">
        <v>24</v>
      </c>
      <c r="D1509" t="s">
        <v>1000</v>
      </c>
      <c r="E1509">
        <v>2003.6037903751401</v>
      </c>
      <c r="F1509">
        <v>461.93817797062599</v>
      </c>
      <c r="G1509">
        <v>1116.1882599067701</v>
      </c>
      <c r="H1509">
        <v>425.47735249775201</v>
      </c>
      <c r="I1509">
        <v>1677.35043984136</v>
      </c>
      <c r="J1509">
        <v>451.48831570866702</v>
      </c>
      <c r="K1509">
        <v>1106.33092625016</v>
      </c>
      <c r="L1509">
        <v>119.531197882531</v>
      </c>
      <c r="M1509">
        <v>664.588572160794</v>
      </c>
      <c r="N1509">
        <v>451.709433324175</v>
      </c>
      <c r="O1509">
        <v>55.983954966567197</v>
      </c>
      <c r="P1509">
        <v>156.89518387005199</v>
      </c>
      <c r="Q1509">
        <v>0</v>
      </c>
      <c r="R1509">
        <v>18.2922253839094</v>
      </c>
      <c r="S1509">
        <v>18.2922253839094</v>
      </c>
      <c r="T1509">
        <v>2021.89601575905</v>
      </c>
      <c r="U1509">
        <v>0</v>
      </c>
      <c r="V1509">
        <v>16.713683804638201</v>
      </c>
      <c r="W1509">
        <v>16.713683804638201</v>
      </c>
      <c r="X1509">
        <v>1694.0641236459901</v>
      </c>
      <c r="Y1509">
        <v>5000.8111917879596</v>
      </c>
      <c r="Z1509">
        <v>81.115966276673205</v>
      </c>
      <c r="AA1509">
        <v>46.3166165216115</v>
      </c>
      <c r="AB1509">
        <v>4873.3786089896803</v>
      </c>
      <c r="AC1509">
        <v>338.67121309181402</v>
      </c>
      <c r="AD1509">
        <v>28.2616211578612</v>
      </c>
      <c r="AE1509">
        <v>29.192678669696701</v>
      </c>
      <c r="AF1509">
        <v>281.21691326425503</v>
      </c>
      <c r="AG1509">
        <v>97463.456954509398</v>
      </c>
      <c r="AH1509">
        <v>97463.456954509398</v>
      </c>
      <c r="AI1509">
        <v>1511.6855023326</v>
      </c>
      <c r="AJ1509">
        <v>1511.6855023326</v>
      </c>
      <c r="AK1509">
        <v>1334.81684443212</v>
      </c>
      <c r="AL1509">
        <v>1334.81684443212</v>
      </c>
      <c r="AM1509">
        <v>100309.95930127399</v>
      </c>
      <c r="AN1509">
        <v>100309.95930127399</v>
      </c>
      <c r="AO1509">
        <v>6160.3768044792396</v>
      </c>
      <c r="AP1509">
        <v>560.60871821004105</v>
      </c>
      <c r="AQ1509">
        <v>5342.9702252351299</v>
      </c>
      <c r="AR1509">
        <v>256.79786103406201</v>
      </c>
      <c r="AS1509">
        <v>1030.2801419110699</v>
      </c>
      <c r="AT1509">
        <v>13.712354675024899</v>
      </c>
      <c r="AU1509">
        <v>84.046432933410003</v>
      </c>
      <c r="AV1509">
        <v>932.52135430263195</v>
      </c>
      <c r="AW1509">
        <v>4839.40175811483</v>
      </c>
      <c r="AX1509">
        <v>132.25300771498701</v>
      </c>
      <c r="AY1509">
        <v>882.76193638909695</v>
      </c>
      <c r="AZ1509">
        <v>3824.3868140107402</v>
      </c>
      <c r="BA1509">
        <v>8563.9691672968493</v>
      </c>
      <c r="BB1509">
        <v>689.77780351346598</v>
      </c>
      <c r="BC1509">
        <v>7504.2577598512999</v>
      </c>
      <c r="BD1509">
        <v>369.93360393208798</v>
      </c>
      <c r="BE1509">
        <v>637.83828026814103</v>
      </c>
      <c r="BF1509">
        <v>81.262663699756601</v>
      </c>
      <c r="BG1509">
        <v>461.39395221823003</v>
      </c>
      <c r="BH1509">
        <v>95.181664350153099</v>
      </c>
      <c r="BI1509">
        <v>1257.9428475391001</v>
      </c>
      <c r="BJ1509">
        <v>100.08030937279</v>
      </c>
      <c r="BK1509">
        <v>957.389177584501</v>
      </c>
      <c r="BL1509">
        <v>200.47336058181</v>
      </c>
      <c r="BM1509">
        <v>1907.4015131091601</v>
      </c>
      <c r="BN1509">
        <v>108.280767420847</v>
      </c>
      <c r="BO1509">
        <v>1517.50527584477</v>
      </c>
      <c r="BP1509">
        <v>281.61546984354601</v>
      </c>
      <c r="BQ1509">
        <v>1515.2416975497399</v>
      </c>
      <c r="BR1509">
        <v>260.63673075780503</v>
      </c>
      <c r="BS1509">
        <v>1071.2279435012199</v>
      </c>
      <c r="BT1509">
        <v>183.37702329071701</v>
      </c>
      <c r="BU1509">
        <v>6992.1081625636998</v>
      </c>
      <c r="BV1509">
        <v>4772.1466785033199</v>
      </c>
      <c r="BW1509">
        <v>775.57050898331295</v>
      </c>
      <c r="BX1509">
        <v>1444.3909750770699</v>
      </c>
      <c r="BY1509">
        <v>21452.056388466601</v>
      </c>
      <c r="BZ1509">
        <v>6025.6272881628702</v>
      </c>
      <c r="CA1509">
        <v>15218.171007864001</v>
      </c>
      <c r="CB1509">
        <v>208.25809243966199</v>
      </c>
      <c r="CC1509">
        <v>20952</v>
      </c>
      <c r="CD1509">
        <v>20014</v>
      </c>
      <c r="CE1509">
        <v>22245.9922611494</v>
      </c>
      <c r="CF1509">
        <v>122113.418329584</v>
      </c>
      <c r="CG1509">
        <v>193628.68092210399</v>
      </c>
      <c r="CH1509">
        <v>328841.66033244203</v>
      </c>
    </row>
    <row r="1510" spans="1:86" x14ac:dyDescent="0.2">
      <c r="A1510" t="s">
        <v>166</v>
      </c>
      <c r="B1510">
        <v>2009</v>
      </c>
      <c r="C1510" t="s">
        <v>25</v>
      </c>
      <c r="D1510" t="s">
        <v>1001</v>
      </c>
      <c r="E1510">
        <v>1259.94470536375</v>
      </c>
      <c r="F1510">
        <v>112.276520003084</v>
      </c>
      <c r="G1510">
        <v>1049.3576322224101</v>
      </c>
      <c r="H1510">
        <v>98.310553138256395</v>
      </c>
      <c r="I1510">
        <v>1195.32758690739</v>
      </c>
      <c r="J1510">
        <v>109.94191903257899</v>
      </c>
      <c r="K1510">
        <v>1041.41629286547</v>
      </c>
      <c r="L1510">
        <v>43.969375009340297</v>
      </c>
      <c r="M1510">
        <v>192.77306884382401</v>
      </c>
      <c r="N1510">
        <v>100.050498666908</v>
      </c>
      <c r="O1510">
        <v>66.706000747871201</v>
      </c>
      <c r="P1510">
        <v>26.016569429043901</v>
      </c>
      <c r="Q1510">
        <v>2.2726861645460001</v>
      </c>
      <c r="R1510">
        <v>195.25770969195301</v>
      </c>
      <c r="S1510">
        <v>197.53039585649901</v>
      </c>
      <c r="T1510">
        <v>1457.4751012202501</v>
      </c>
      <c r="U1510">
        <v>1.96957796904014</v>
      </c>
      <c r="V1510">
        <v>169.21618536421701</v>
      </c>
      <c r="W1510">
        <v>171.185763333257</v>
      </c>
      <c r="X1510">
        <v>1366.51335024065</v>
      </c>
      <c r="Y1510">
        <v>933.61985135345606</v>
      </c>
      <c r="Z1510">
        <v>17.790594646159398</v>
      </c>
      <c r="AA1510">
        <v>31.2315446657195</v>
      </c>
      <c r="AB1510">
        <v>884.59771204157698</v>
      </c>
      <c r="AC1510">
        <v>81.000508688987793</v>
      </c>
      <c r="AD1510">
        <v>6.3417318937941802</v>
      </c>
      <c r="AE1510">
        <v>24.028693759376502</v>
      </c>
      <c r="AF1510">
        <v>50.630083035817002</v>
      </c>
      <c r="AG1510">
        <v>16748.367718372199</v>
      </c>
      <c r="AH1510">
        <v>16748.367718372199</v>
      </c>
      <c r="AI1510">
        <v>137.69690975800901</v>
      </c>
      <c r="AJ1510">
        <v>137.69690975800901</v>
      </c>
      <c r="AK1510">
        <v>252.310061070046</v>
      </c>
      <c r="AL1510">
        <v>252.310061070046</v>
      </c>
      <c r="AM1510">
        <v>17138.374689200198</v>
      </c>
      <c r="AN1510">
        <v>17138.374689200198</v>
      </c>
      <c r="AO1510">
        <v>2682.6769523563498</v>
      </c>
      <c r="AP1510">
        <v>117.96605137586801</v>
      </c>
      <c r="AQ1510">
        <v>2526.2715614057802</v>
      </c>
      <c r="AR1510">
        <v>38.439339574697897</v>
      </c>
      <c r="AS1510">
        <v>220.31348023651199</v>
      </c>
      <c r="AT1510">
        <v>3.5776307086086701</v>
      </c>
      <c r="AU1510">
        <v>16.622256507569201</v>
      </c>
      <c r="AV1510">
        <v>200.11359302033401</v>
      </c>
      <c r="AW1510">
        <v>1516.2134031532601</v>
      </c>
      <c r="AX1510">
        <v>29.485807207755499</v>
      </c>
      <c r="AY1510">
        <v>366.74819457591502</v>
      </c>
      <c r="AZ1510">
        <v>1119.9794013695901</v>
      </c>
      <c r="BA1510">
        <v>7721.8589230851503</v>
      </c>
      <c r="BB1510">
        <v>160.777774956689</v>
      </c>
      <c r="BC1510">
        <v>7487.2113038761399</v>
      </c>
      <c r="BD1510">
        <v>73.869844252331305</v>
      </c>
      <c r="BE1510">
        <v>309.22533554515002</v>
      </c>
      <c r="BF1510">
        <v>18.0474352440852</v>
      </c>
      <c r="BG1510">
        <v>264.04715362609198</v>
      </c>
      <c r="BH1510">
        <v>27.130746674972201</v>
      </c>
      <c r="BI1510">
        <v>690.92000140857795</v>
      </c>
      <c r="BJ1510">
        <v>22.151517453382102</v>
      </c>
      <c r="BK1510">
        <v>622.23465766356503</v>
      </c>
      <c r="BL1510">
        <v>46.533826291628898</v>
      </c>
      <c r="BM1510">
        <v>1123.1768899409201</v>
      </c>
      <c r="BN1510">
        <v>24.044546764581199</v>
      </c>
      <c r="BO1510">
        <v>1041.4191136632601</v>
      </c>
      <c r="BP1510">
        <v>57.713229513081401</v>
      </c>
      <c r="BQ1510">
        <v>273.22832744168898</v>
      </c>
      <c r="BR1510">
        <v>52.799754205705497</v>
      </c>
      <c r="BS1510">
        <v>180.66183698656599</v>
      </c>
      <c r="BT1510">
        <v>39.7667362494172</v>
      </c>
      <c r="BU1510">
        <v>2249.5725349011</v>
      </c>
      <c r="BV1510">
        <v>1055.63159399714</v>
      </c>
      <c r="BW1510">
        <v>952.04984687460001</v>
      </c>
      <c r="BX1510">
        <v>241.89109402936</v>
      </c>
      <c r="BY1510">
        <v>15976.684610476301</v>
      </c>
      <c r="BZ1510">
        <v>1475.3909474488701</v>
      </c>
      <c r="CA1510">
        <v>14472.812687993401</v>
      </c>
      <c r="CB1510">
        <v>28.480975034076501</v>
      </c>
      <c r="CC1510">
        <v>30131</v>
      </c>
      <c r="CD1510">
        <v>28961</v>
      </c>
      <c r="CE1510">
        <v>35025.086959104803</v>
      </c>
      <c r="CF1510">
        <v>33869.778937831798</v>
      </c>
      <c r="CG1510">
        <v>55506.001798245001</v>
      </c>
      <c r="CH1510">
        <v>94815.205307395503</v>
      </c>
    </row>
    <row r="1511" spans="1:86" x14ac:dyDescent="0.2">
      <c r="A1511" t="s">
        <v>166</v>
      </c>
      <c r="B1511">
        <v>2009</v>
      </c>
      <c r="C1511" t="s">
        <v>26</v>
      </c>
      <c r="D1511" t="s">
        <v>1002</v>
      </c>
      <c r="E1511">
        <v>276.37625735763498</v>
      </c>
      <c r="F1511">
        <v>2.6550111236916401</v>
      </c>
      <c r="G1511">
        <v>271.01893955672801</v>
      </c>
      <c r="H1511">
        <v>2.7023066772156898</v>
      </c>
      <c r="I1511">
        <v>270.28424018594302</v>
      </c>
      <c r="J1511">
        <v>2.6109383455547199</v>
      </c>
      <c r="K1511">
        <v>266.93615546935001</v>
      </c>
      <c r="L1511">
        <v>0.73714637103859004</v>
      </c>
      <c r="M1511">
        <v>2.7416417317684298</v>
      </c>
      <c r="N1511">
        <v>1.8239999660025501</v>
      </c>
      <c r="O1511">
        <v>0.210394283470862</v>
      </c>
      <c r="P1511">
        <v>0.707247482295007</v>
      </c>
      <c r="Q1511">
        <v>77.828933059900393</v>
      </c>
      <c r="R1511">
        <v>603.11366119935894</v>
      </c>
      <c r="S1511">
        <v>680.94259425925895</v>
      </c>
      <c r="T1511">
        <v>957.31885161689502</v>
      </c>
      <c r="U1511">
        <v>75.574513227664795</v>
      </c>
      <c r="V1511">
        <v>585.64366199156302</v>
      </c>
      <c r="W1511">
        <v>661.21817521922696</v>
      </c>
      <c r="X1511">
        <v>931.50241540517095</v>
      </c>
      <c r="Y1511">
        <v>49.006583905926703</v>
      </c>
      <c r="Z1511">
        <v>0.398700755200389</v>
      </c>
      <c r="AA1511">
        <v>2.0373513916075701</v>
      </c>
      <c r="AB1511">
        <v>46.570531759118801</v>
      </c>
      <c r="AC1511">
        <v>15.7617007319378</v>
      </c>
      <c r="AD1511">
        <v>0.11444717871446999</v>
      </c>
      <c r="AE1511">
        <v>13.529699001972499</v>
      </c>
      <c r="AF1511">
        <v>2.1175545512507501</v>
      </c>
      <c r="AG1511">
        <v>153.87391228926799</v>
      </c>
      <c r="AH1511">
        <v>153.87391228926799</v>
      </c>
      <c r="AI1511">
        <v>7.4668293074400802</v>
      </c>
      <c r="AJ1511">
        <v>7.4668293074400802</v>
      </c>
      <c r="AK1511">
        <v>8.5628386649404593</v>
      </c>
      <c r="AL1511">
        <v>8.5628386649404593</v>
      </c>
      <c r="AM1511">
        <v>169.90358026164799</v>
      </c>
      <c r="AN1511">
        <v>169.90358026164799</v>
      </c>
      <c r="AO1511">
        <v>320.366847095791</v>
      </c>
      <c r="AP1511">
        <v>3.3263593740375099</v>
      </c>
      <c r="AQ1511">
        <v>315.60931236016398</v>
      </c>
      <c r="AR1511">
        <v>1.4311753615895699</v>
      </c>
      <c r="AS1511">
        <v>11.2812834612256</v>
      </c>
      <c r="AT1511">
        <v>8.6641742839057095E-2</v>
      </c>
      <c r="AU1511">
        <v>2.6599221708826</v>
      </c>
      <c r="AV1511">
        <v>8.5347195475039701</v>
      </c>
      <c r="AW1511">
        <v>112.524423365706</v>
      </c>
      <c r="AX1511">
        <v>0.62897374090980296</v>
      </c>
      <c r="AY1511">
        <v>95.230530721134897</v>
      </c>
      <c r="AZ1511">
        <v>16.664918903661</v>
      </c>
      <c r="BA1511">
        <v>5375.0522180420903</v>
      </c>
      <c r="BB1511">
        <v>3.5318025100539301</v>
      </c>
      <c r="BC1511">
        <v>5368.8723175056502</v>
      </c>
      <c r="BD1511">
        <v>2.6480980263862</v>
      </c>
      <c r="BE1511">
        <v>373.13570052289799</v>
      </c>
      <c r="BF1511">
        <v>0.44688638407849401</v>
      </c>
      <c r="BG1511">
        <v>372.04145756536099</v>
      </c>
      <c r="BH1511">
        <v>0.64735657345705999</v>
      </c>
      <c r="BI1511">
        <v>414.97918615112701</v>
      </c>
      <c r="BJ1511">
        <v>0.52567550888812298</v>
      </c>
      <c r="BK1511">
        <v>413.052458143808</v>
      </c>
      <c r="BL1511">
        <v>1.4010524984317501</v>
      </c>
      <c r="BM1511">
        <v>417.01014173919299</v>
      </c>
      <c r="BN1511">
        <v>0.57555512319435898</v>
      </c>
      <c r="BO1511">
        <v>414.673192457997</v>
      </c>
      <c r="BP1511">
        <v>1.76139415800213</v>
      </c>
      <c r="BQ1511">
        <v>1896.4801835256601</v>
      </c>
      <c r="BR1511">
        <v>1.13877373507169</v>
      </c>
      <c r="BS1511">
        <v>1893.9577168562801</v>
      </c>
      <c r="BT1511">
        <v>1.3836929343073601</v>
      </c>
      <c r="BU1511">
        <v>28.5278437014817</v>
      </c>
      <c r="BV1511">
        <v>19.263969248619699</v>
      </c>
      <c r="BW1511">
        <v>2.9323408551836398</v>
      </c>
      <c r="BX1511">
        <v>6.3315335976784297</v>
      </c>
      <c r="BY1511">
        <v>3464.07153565005</v>
      </c>
      <c r="BZ1511">
        <v>38.526289649359299</v>
      </c>
      <c r="CA1511">
        <v>3424.2928592437902</v>
      </c>
      <c r="CB1511">
        <v>1.25238675690335</v>
      </c>
      <c r="CC1511">
        <v>1165</v>
      </c>
      <c r="CD1511">
        <v>1144</v>
      </c>
      <c r="CE1511">
        <v>1095.7159118714901</v>
      </c>
      <c r="CF1511">
        <v>700.70475451690595</v>
      </c>
      <c r="CG1511">
        <v>1171.8540915107901</v>
      </c>
      <c r="CH1511">
        <v>2008.54344330715</v>
      </c>
    </row>
    <row r="1512" spans="1:86" x14ac:dyDescent="0.2">
      <c r="A1512" t="s">
        <v>166</v>
      </c>
      <c r="B1512">
        <v>2009</v>
      </c>
      <c r="C1512" t="s">
        <v>27</v>
      </c>
      <c r="D1512" t="s">
        <v>1003</v>
      </c>
      <c r="E1512">
        <v>458.80043703408302</v>
      </c>
      <c r="F1512">
        <v>5.8136777067960796</v>
      </c>
      <c r="G1512">
        <v>447.84150531720701</v>
      </c>
      <c r="H1512">
        <v>5.1452540100780801</v>
      </c>
      <c r="I1512">
        <v>448.66006553073402</v>
      </c>
      <c r="J1512">
        <v>5.6969465640812</v>
      </c>
      <c r="K1512">
        <v>441.52794861527502</v>
      </c>
      <c r="L1512">
        <v>1.4351703513769101</v>
      </c>
      <c r="M1512">
        <v>7.3389565526546798</v>
      </c>
      <c r="N1512">
        <v>5.0386276530882999</v>
      </c>
      <c r="O1512">
        <v>0.60893778872108795</v>
      </c>
      <c r="P1512">
        <v>1.6913911108452799</v>
      </c>
      <c r="Q1512">
        <v>875.91736846511697</v>
      </c>
      <c r="R1512">
        <v>676.004188667466</v>
      </c>
      <c r="S1512">
        <v>1551.9215571325799</v>
      </c>
      <c r="T1512">
        <v>2010.7219941666699</v>
      </c>
      <c r="U1512">
        <v>827.47263497876997</v>
      </c>
      <c r="V1512">
        <v>638.61613822494996</v>
      </c>
      <c r="W1512">
        <v>1466.0887732037199</v>
      </c>
      <c r="X1512">
        <v>1914.7488387344499</v>
      </c>
      <c r="Y1512">
        <v>95.6193865831533</v>
      </c>
      <c r="Z1512">
        <v>0.94030504770147505</v>
      </c>
      <c r="AA1512">
        <v>5.7602866956281904</v>
      </c>
      <c r="AB1512">
        <v>88.918794839823605</v>
      </c>
      <c r="AC1512">
        <v>23.661694579353998</v>
      </c>
      <c r="AD1512">
        <v>0.312830592356865</v>
      </c>
      <c r="AE1512">
        <v>20.703186357522199</v>
      </c>
      <c r="AF1512">
        <v>2.64567762947497</v>
      </c>
      <c r="AG1512">
        <v>660.56409484773701</v>
      </c>
      <c r="AH1512">
        <v>660.56409484773701</v>
      </c>
      <c r="AI1512">
        <v>17.0688479475197</v>
      </c>
      <c r="AJ1512">
        <v>17.0688479475197</v>
      </c>
      <c r="AK1512">
        <v>21.046527456857</v>
      </c>
      <c r="AL1512">
        <v>21.046527456857</v>
      </c>
      <c r="AM1512">
        <v>698.67947025211402</v>
      </c>
      <c r="AN1512">
        <v>698.67947025211402</v>
      </c>
      <c r="AO1512">
        <v>1376.8002579511499</v>
      </c>
      <c r="AP1512">
        <v>6.7103200526729898</v>
      </c>
      <c r="AQ1512">
        <v>1366.76912676864</v>
      </c>
      <c r="AR1512">
        <v>3.3208111298466099</v>
      </c>
      <c r="AS1512">
        <v>10.765578979347101</v>
      </c>
      <c r="AT1512">
        <v>0.19068962159175101</v>
      </c>
      <c r="AU1512">
        <v>0.56918084865891905</v>
      </c>
      <c r="AV1512">
        <v>10.0057085090965</v>
      </c>
      <c r="AW1512">
        <v>158.20654270090199</v>
      </c>
      <c r="AX1512">
        <v>1.53999452409043</v>
      </c>
      <c r="AY1512">
        <v>128.15157640837299</v>
      </c>
      <c r="AZ1512">
        <v>28.514971768438699</v>
      </c>
      <c r="BA1512">
        <v>1695.37108445747</v>
      </c>
      <c r="BB1512">
        <v>8.1872563951623594</v>
      </c>
      <c r="BC1512">
        <v>1683.3439792506099</v>
      </c>
      <c r="BD1512">
        <v>3.83984881169888</v>
      </c>
      <c r="BE1512">
        <v>41.250302827547401</v>
      </c>
      <c r="BF1512">
        <v>1.0082977446552599</v>
      </c>
      <c r="BG1512">
        <v>39.2052876363229</v>
      </c>
      <c r="BH1512">
        <v>1.0367174465692499</v>
      </c>
      <c r="BI1512">
        <v>47.379661669328598</v>
      </c>
      <c r="BJ1512">
        <v>1.21694569503603</v>
      </c>
      <c r="BK1512">
        <v>44.117001727142899</v>
      </c>
      <c r="BL1512">
        <v>2.0457142471496499</v>
      </c>
      <c r="BM1512">
        <v>52.957631462312598</v>
      </c>
      <c r="BN1512">
        <v>1.3310340400348299</v>
      </c>
      <c r="BO1512">
        <v>48.962799310359003</v>
      </c>
      <c r="BP1512">
        <v>2.6637981119187</v>
      </c>
      <c r="BQ1512">
        <v>182.99589754239801</v>
      </c>
      <c r="BR1512">
        <v>2.8000595744568999</v>
      </c>
      <c r="BS1512">
        <v>177.30031755033701</v>
      </c>
      <c r="BT1512">
        <v>2.8955204176044602</v>
      </c>
      <c r="BU1512">
        <v>76.802639979878705</v>
      </c>
      <c r="BV1512">
        <v>53.202704011865002</v>
      </c>
      <c r="BW1512">
        <v>8.5082704718597508</v>
      </c>
      <c r="BX1512">
        <v>15.091665496154</v>
      </c>
      <c r="BY1512">
        <v>6250.4873264733797</v>
      </c>
      <c r="BZ1512">
        <v>79.384398079695998</v>
      </c>
      <c r="CA1512">
        <v>6168.4945900982402</v>
      </c>
      <c r="CB1512">
        <v>2.6083382954426502</v>
      </c>
      <c r="CC1512">
        <v>10929</v>
      </c>
      <c r="CD1512">
        <v>10248</v>
      </c>
      <c r="CE1512">
        <v>11127.947174339301</v>
      </c>
      <c r="CF1512">
        <v>2558.7394654955901</v>
      </c>
      <c r="CG1512">
        <v>3134.6829213563701</v>
      </c>
      <c r="CH1512">
        <v>4737.8327397978501</v>
      </c>
    </row>
    <row r="1513" spans="1:86" x14ac:dyDescent="0.2">
      <c r="A1513" t="s">
        <v>166</v>
      </c>
      <c r="B1513">
        <v>2009</v>
      </c>
      <c r="C1513" t="s">
        <v>28</v>
      </c>
      <c r="D1513" t="s">
        <v>1004</v>
      </c>
      <c r="E1513">
        <v>83.794110320419904</v>
      </c>
      <c r="F1513">
        <v>9.5893282130440305</v>
      </c>
      <c r="G1513">
        <v>67.501491278332793</v>
      </c>
      <c r="H1513">
        <v>6.7032908290431399</v>
      </c>
      <c r="I1513">
        <v>79.401066663442805</v>
      </c>
      <c r="J1513">
        <v>9.3578647860856208</v>
      </c>
      <c r="K1513">
        <v>66.842102022575006</v>
      </c>
      <c r="L1513">
        <v>3.201099854782</v>
      </c>
      <c r="M1513">
        <v>15.6093517661274</v>
      </c>
      <c r="N1513">
        <v>10.123165154988801</v>
      </c>
      <c r="O1513">
        <v>2.7297059574330902</v>
      </c>
      <c r="P1513">
        <v>2.7564806537055402</v>
      </c>
      <c r="Q1513">
        <v>0</v>
      </c>
      <c r="R1513">
        <v>116.80558549212699</v>
      </c>
      <c r="S1513">
        <v>116.80558549212699</v>
      </c>
      <c r="T1513">
        <v>200.599695812547</v>
      </c>
      <c r="U1513">
        <v>0</v>
      </c>
      <c r="V1513">
        <v>103.345978894102</v>
      </c>
      <c r="W1513">
        <v>103.345978894102</v>
      </c>
      <c r="X1513">
        <v>182.74704555754499</v>
      </c>
      <c r="Y1513">
        <v>72.776112728807107</v>
      </c>
      <c r="Z1513">
        <v>1.6399380596078099</v>
      </c>
      <c r="AA1513">
        <v>1.6046474288291399</v>
      </c>
      <c r="AB1513">
        <v>69.531527240370195</v>
      </c>
      <c r="AC1513">
        <v>5.5802148360408497</v>
      </c>
      <c r="AD1513">
        <v>0.639144212980579</v>
      </c>
      <c r="AE1513">
        <v>2.0780975504596402</v>
      </c>
      <c r="AF1513">
        <v>2.8629730726006302</v>
      </c>
      <c r="AG1513">
        <v>835.47042666139805</v>
      </c>
      <c r="AH1513">
        <v>835.47042666139805</v>
      </c>
      <c r="AI1513">
        <v>12.485256893106801</v>
      </c>
      <c r="AJ1513">
        <v>12.485256893106801</v>
      </c>
      <c r="AK1513">
        <v>62.754979602699997</v>
      </c>
      <c r="AL1513">
        <v>62.754979602699997</v>
      </c>
      <c r="AM1513">
        <v>910.71066315720395</v>
      </c>
      <c r="AN1513">
        <v>910.71066315720395</v>
      </c>
      <c r="AO1513">
        <v>187.00557410761201</v>
      </c>
      <c r="AP1513">
        <v>9.61359097712322</v>
      </c>
      <c r="AQ1513">
        <v>173.35666756993299</v>
      </c>
      <c r="AR1513">
        <v>4.0353155605563202</v>
      </c>
      <c r="AS1513">
        <v>11.452071005252099</v>
      </c>
      <c r="AT1513">
        <v>0.30839437577534601</v>
      </c>
      <c r="AU1513">
        <v>1.1651548171233199</v>
      </c>
      <c r="AV1513">
        <v>9.9785218123534296</v>
      </c>
      <c r="AW1513">
        <v>78.740854851723</v>
      </c>
      <c r="AX1513">
        <v>2.7950983038358901</v>
      </c>
      <c r="AY1513">
        <v>27.047407253343899</v>
      </c>
      <c r="AZ1513">
        <v>48.898349294543301</v>
      </c>
      <c r="BA1513">
        <v>631.14093569744</v>
      </c>
      <c r="BB1513">
        <v>16.056465365344099</v>
      </c>
      <c r="BC1513">
        <v>609.78491896388095</v>
      </c>
      <c r="BD1513">
        <v>5.2995513682153703</v>
      </c>
      <c r="BE1513">
        <v>35.9597288001154</v>
      </c>
      <c r="BF1513">
        <v>1.68001006824376</v>
      </c>
      <c r="BG1513">
        <v>31.282013749287199</v>
      </c>
      <c r="BH1513">
        <v>2.9977049825843798</v>
      </c>
      <c r="BI1513">
        <v>55.594281442983402</v>
      </c>
      <c r="BJ1513">
        <v>2.1151834401440501</v>
      </c>
      <c r="BK1513">
        <v>48.850881584311097</v>
      </c>
      <c r="BL1513">
        <v>4.6282164185281998</v>
      </c>
      <c r="BM1513">
        <v>75.681955992606802</v>
      </c>
      <c r="BN1513">
        <v>2.30951118920669</v>
      </c>
      <c r="BO1513">
        <v>67.191754715872904</v>
      </c>
      <c r="BP1513">
        <v>6.1806900875273003</v>
      </c>
      <c r="BQ1513">
        <v>108.63393358052799</v>
      </c>
      <c r="BR1513">
        <v>5.3580221642829704</v>
      </c>
      <c r="BS1513">
        <v>98.941032987669502</v>
      </c>
      <c r="BT1513">
        <v>4.33487842857543</v>
      </c>
      <c r="BU1513">
        <v>170.27069220902899</v>
      </c>
      <c r="BV1513">
        <v>106.83355905189499</v>
      </c>
      <c r="BW1513">
        <v>37.925331395998199</v>
      </c>
      <c r="BX1513">
        <v>25.511801761136301</v>
      </c>
      <c r="BY1513">
        <v>1037.3796801901101</v>
      </c>
      <c r="BZ1513">
        <v>119.65250013353401</v>
      </c>
      <c r="CA1513">
        <v>915.12588291832799</v>
      </c>
      <c r="CB1513">
        <v>2.6012971382452799</v>
      </c>
      <c r="CC1513">
        <v>6551</v>
      </c>
      <c r="CD1513">
        <v>6248</v>
      </c>
      <c r="CE1513">
        <v>7405.3647261226397</v>
      </c>
      <c r="CF1513">
        <v>3708.3975430918399</v>
      </c>
      <c r="CG1513">
        <v>5068.9577057528404</v>
      </c>
      <c r="CH1513">
        <v>8145.1993032098599</v>
      </c>
    </row>
    <row r="1514" spans="1:86" x14ac:dyDescent="0.2">
      <c r="A1514" t="s">
        <v>166</v>
      </c>
      <c r="B1514">
        <v>2009</v>
      </c>
      <c r="C1514" t="s">
        <v>29</v>
      </c>
      <c r="D1514" t="s">
        <v>1005</v>
      </c>
      <c r="E1514">
        <v>865.84844456107396</v>
      </c>
      <c r="F1514">
        <v>172.031302260064</v>
      </c>
      <c r="G1514">
        <v>353.19012215768902</v>
      </c>
      <c r="H1514">
        <v>340.627020143322</v>
      </c>
      <c r="I1514">
        <v>543.03472423102198</v>
      </c>
      <c r="J1514">
        <v>166.79427061824401</v>
      </c>
      <c r="K1514">
        <v>349.07323646844401</v>
      </c>
      <c r="L1514">
        <v>27.167217144333399</v>
      </c>
      <c r="M1514">
        <v>262.77045383839601</v>
      </c>
      <c r="N1514">
        <v>203.838003703141</v>
      </c>
      <c r="O1514">
        <v>8.1583435735396694</v>
      </c>
      <c r="P1514">
        <v>50.774106561714902</v>
      </c>
      <c r="Q1514">
        <v>0</v>
      </c>
      <c r="R1514">
        <v>1.20028835132415</v>
      </c>
      <c r="S1514">
        <v>1.20028835132415</v>
      </c>
      <c r="T1514">
        <v>867.04873291239801</v>
      </c>
      <c r="U1514">
        <v>0</v>
      </c>
      <c r="V1514">
        <v>0.89243752233222495</v>
      </c>
      <c r="W1514">
        <v>0.89243752233222495</v>
      </c>
      <c r="X1514">
        <v>543.92716175335397</v>
      </c>
      <c r="Y1514">
        <v>6339.6575271144102</v>
      </c>
      <c r="Z1514">
        <v>58.120848042403601</v>
      </c>
      <c r="AA1514">
        <v>13.510446142342101</v>
      </c>
      <c r="AB1514">
        <v>6268.0262329296902</v>
      </c>
      <c r="AC1514">
        <v>498.59167193305097</v>
      </c>
      <c r="AD1514">
        <v>12.698021613285899</v>
      </c>
      <c r="AE1514">
        <v>12.681625958678399</v>
      </c>
      <c r="AF1514">
        <v>473.21202436108399</v>
      </c>
      <c r="AG1514">
        <v>15174.5125355046</v>
      </c>
      <c r="AH1514">
        <v>15174.5125355046</v>
      </c>
      <c r="AI1514">
        <v>248.728026105965</v>
      </c>
      <c r="AJ1514">
        <v>248.728026105965</v>
      </c>
      <c r="AK1514">
        <v>335.03621908762</v>
      </c>
      <c r="AL1514">
        <v>335.03621908762</v>
      </c>
      <c r="AM1514">
        <v>15758.276780698199</v>
      </c>
      <c r="AN1514">
        <v>15758.276780698199</v>
      </c>
      <c r="AO1514">
        <v>2688.1089858465598</v>
      </c>
      <c r="AP1514">
        <v>607.08115790294801</v>
      </c>
      <c r="AQ1514">
        <v>2017.6039398892499</v>
      </c>
      <c r="AR1514">
        <v>63.423888054363502</v>
      </c>
      <c r="AS1514">
        <v>1958.1529161527401</v>
      </c>
      <c r="AT1514">
        <v>5.5968407575785601</v>
      </c>
      <c r="AU1514">
        <v>18.306006781391702</v>
      </c>
      <c r="AV1514">
        <v>1934.2500686137701</v>
      </c>
      <c r="AW1514">
        <v>2567.9950287209499</v>
      </c>
      <c r="AX1514">
        <v>84.218585834526195</v>
      </c>
      <c r="AY1514">
        <v>358.07191244941401</v>
      </c>
      <c r="AZ1514">
        <v>2125.7045304370099</v>
      </c>
      <c r="BA1514">
        <v>4831.3566961438801</v>
      </c>
      <c r="BB1514">
        <v>262.17487011725501</v>
      </c>
      <c r="BC1514">
        <v>4060.4284419781102</v>
      </c>
      <c r="BD1514">
        <v>508.75338404851902</v>
      </c>
      <c r="BE1514">
        <v>361.86586633573302</v>
      </c>
      <c r="BF1514">
        <v>46.483793940836101</v>
      </c>
      <c r="BG1514">
        <v>254.48215137592501</v>
      </c>
      <c r="BH1514">
        <v>60.899921018971597</v>
      </c>
      <c r="BI1514">
        <v>628.88384516915005</v>
      </c>
      <c r="BJ1514">
        <v>54.2460120825464</v>
      </c>
      <c r="BK1514">
        <v>358.73305720259901</v>
      </c>
      <c r="BL1514">
        <v>215.90477588400401</v>
      </c>
      <c r="BM1514">
        <v>785.883826725581</v>
      </c>
      <c r="BN1514">
        <v>57.119188847405198</v>
      </c>
      <c r="BO1514">
        <v>457.67978371254702</v>
      </c>
      <c r="BP1514">
        <v>271.08485416563002</v>
      </c>
      <c r="BQ1514">
        <v>1126.2952450881501</v>
      </c>
      <c r="BR1514">
        <v>98.266446073056599</v>
      </c>
      <c r="BS1514">
        <v>990.19333838104899</v>
      </c>
      <c r="BT1514">
        <v>37.835460634038803</v>
      </c>
      <c r="BU1514">
        <v>2734.9380639034698</v>
      </c>
      <c r="BV1514">
        <v>2151.7439438893002</v>
      </c>
      <c r="BW1514">
        <v>112.568060532213</v>
      </c>
      <c r="BX1514">
        <v>470.62605948196</v>
      </c>
      <c r="BY1514">
        <v>6813.6597459439799</v>
      </c>
      <c r="BZ1514">
        <v>2097.5831363615398</v>
      </c>
      <c r="CA1514">
        <v>4689.2822692404197</v>
      </c>
      <c r="CB1514">
        <v>26.794340342022402</v>
      </c>
      <c r="CC1514">
        <v>82089</v>
      </c>
      <c r="CD1514">
        <v>79738</v>
      </c>
      <c r="CE1514">
        <v>92567.105194350705</v>
      </c>
      <c r="CF1514">
        <v>7084.7667339443697</v>
      </c>
      <c r="CG1514">
        <v>17380.9651156037</v>
      </c>
      <c r="CH1514">
        <v>26649.078858068198</v>
      </c>
    </row>
    <row r="1515" spans="1:86" x14ac:dyDescent="0.2">
      <c r="A1515" t="s">
        <v>166</v>
      </c>
      <c r="B1515">
        <v>2009</v>
      </c>
      <c r="C1515" t="s">
        <v>30</v>
      </c>
      <c r="D1515" t="s">
        <v>1006</v>
      </c>
      <c r="E1515">
        <v>72.946339420275905</v>
      </c>
      <c r="F1515">
        <v>20.922212662555101</v>
      </c>
      <c r="G1515">
        <v>41.469696566391796</v>
      </c>
      <c r="H1515">
        <v>10.554430191329001</v>
      </c>
      <c r="I1515">
        <v>64.428335778719301</v>
      </c>
      <c r="J1515">
        <v>20.119034551112598</v>
      </c>
      <c r="K1515">
        <v>41.041038950129298</v>
      </c>
      <c r="L1515">
        <v>3.2682622774773602</v>
      </c>
      <c r="M1515">
        <v>101.10840048688701</v>
      </c>
      <c r="N1515">
        <v>38.334063737717003</v>
      </c>
      <c r="O1515">
        <v>1.3802569547724499</v>
      </c>
      <c r="P1515">
        <v>61.3940797943972</v>
      </c>
      <c r="Q1515">
        <v>24.887790381877402</v>
      </c>
      <c r="R1515">
        <v>34.268544695501099</v>
      </c>
      <c r="S1515">
        <v>59.1563350773785</v>
      </c>
      <c r="T1515">
        <v>132.10267449765399</v>
      </c>
      <c r="U1515">
        <v>21.769555733252901</v>
      </c>
      <c r="V1515">
        <v>29.9749789836467</v>
      </c>
      <c r="W1515">
        <v>51.744534716899601</v>
      </c>
      <c r="X1515">
        <v>116.17287049561899</v>
      </c>
      <c r="Y1515">
        <v>176.07533337922899</v>
      </c>
      <c r="Z1515">
        <v>5.3832744231911001</v>
      </c>
      <c r="AA1515">
        <v>1.4895077800693799</v>
      </c>
      <c r="AB1515">
        <v>169.20255117596801</v>
      </c>
      <c r="AC1515">
        <v>10.6325038951921</v>
      </c>
      <c r="AD1515">
        <v>2.2436115800762302</v>
      </c>
      <c r="AE1515">
        <v>1.31348967033793</v>
      </c>
      <c r="AF1515">
        <v>7.0754026447778902</v>
      </c>
      <c r="AG1515">
        <v>870.89126707178696</v>
      </c>
      <c r="AH1515">
        <v>870.89126707178696</v>
      </c>
      <c r="AI1515">
        <v>26.391644949707</v>
      </c>
      <c r="AJ1515">
        <v>26.391644949707</v>
      </c>
      <c r="AK1515">
        <v>51.498174645775897</v>
      </c>
      <c r="AL1515">
        <v>51.498174645775897</v>
      </c>
      <c r="AM1515">
        <v>948.78108666726996</v>
      </c>
      <c r="AN1515">
        <v>948.78108666726996</v>
      </c>
      <c r="AO1515">
        <v>260.67195485045499</v>
      </c>
      <c r="AP1515">
        <v>27.311710187233398</v>
      </c>
      <c r="AQ1515">
        <v>178.98037910796299</v>
      </c>
      <c r="AR1515">
        <v>54.379865555259101</v>
      </c>
      <c r="AS1515">
        <v>30.623357115142401</v>
      </c>
      <c r="AT1515">
        <v>0.80923196979214895</v>
      </c>
      <c r="AU1515">
        <v>2.2603440216499799</v>
      </c>
      <c r="AV1515">
        <v>27.553781123700201</v>
      </c>
      <c r="AW1515">
        <v>209.64350113870199</v>
      </c>
      <c r="AX1515">
        <v>9.2230210741811103</v>
      </c>
      <c r="AY1515">
        <v>29.875407707014801</v>
      </c>
      <c r="AZ1515">
        <v>170.545072357506</v>
      </c>
      <c r="BA1515">
        <v>450.09526526981199</v>
      </c>
      <c r="BB1515">
        <v>41.680135831440801</v>
      </c>
      <c r="BC1515">
        <v>364.65490214136298</v>
      </c>
      <c r="BD1515">
        <v>43.760227297007901</v>
      </c>
      <c r="BE1515">
        <v>39.6946485521011</v>
      </c>
      <c r="BF1515">
        <v>5.7087825411731501</v>
      </c>
      <c r="BG1515">
        <v>22.408138830604699</v>
      </c>
      <c r="BH1515">
        <v>11.577727180323301</v>
      </c>
      <c r="BI1515">
        <v>59.763893996348997</v>
      </c>
      <c r="BJ1515">
        <v>7.2495886401083096</v>
      </c>
      <c r="BK1515">
        <v>36.333190588067197</v>
      </c>
      <c r="BL1515">
        <v>16.181114768173501</v>
      </c>
      <c r="BM1515">
        <v>77.049876748571506</v>
      </c>
      <c r="BN1515">
        <v>7.6965702636587396</v>
      </c>
      <c r="BO1515">
        <v>50.908830679984497</v>
      </c>
      <c r="BP1515">
        <v>18.444475804928299</v>
      </c>
      <c r="BQ1515">
        <v>114.44221330977901</v>
      </c>
      <c r="BR1515">
        <v>15.6209882121763</v>
      </c>
      <c r="BS1515">
        <v>77.063808014147298</v>
      </c>
      <c r="BT1515">
        <v>21.757417083455699</v>
      </c>
      <c r="BU1515">
        <v>995.19939155428403</v>
      </c>
      <c r="BV1515">
        <v>407.76493490304301</v>
      </c>
      <c r="BW1515">
        <v>19.355336870393899</v>
      </c>
      <c r="BX1515">
        <v>568.07911978084599</v>
      </c>
      <c r="BY1515">
        <v>814.94182960504702</v>
      </c>
      <c r="BZ1515">
        <v>250.70440145265599</v>
      </c>
      <c r="CA1515">
        <v>559.44573537483802</v>
      </c>
      <c r="CB1515">
        <v>4.7916927775526101</v>
      </c>
      <c r="CC1515">
        <v>19627</v>
      </c>
      <c r="CD1515">
        <v>18834</v>
      </c>
      <c r="CE1515">
        <v>22467.870203676299</v>
      </c>
      <c r="CF1515">
        <v>9158.9188842575204</v>
      </c>
      <c r="CG1515">
        <v>12921.397033851399</v>
      </c>
      <c r="CH1515">
        <v>19981.8836472642</v>
      </c>
    </row>
    <row r="1516" spans="1:86" x14ac:dyDescent="0.2">
      <c r="A1516" t="s">
        <v>166</v>
      </c>
      <c r="B1516">
        <v>2009</v>
      </c>
      <c r="C1516" t="s">
        <v>31</v>
      </c>
      <c r="D1516" t="s">
        <v>1007</v>
      </c>
      <c r="E1516">
        <v>40.33376797959</v>
      </c>
      <c r="F1516">
        <v>12.1829178728779</v>
      </c>
      <c r="G1516">
        <v>21.393659274996899</v>
      </c>
      <c r="H1516">
        <v>6.7571908317151896</v>
      </c>
      <c r="I1516">
        <v>34.617403435797399</v>
      </c>
      <c r="J1516">
        <v>11.824116533945899</v>
      </c>
      <c r="K1516">
        <v>21.182624687118601</v>
      </c>
      <c r="L1516">
        <v>1.6106622147329199</v>
      </c>
      <c r="M1516">
        <v>22.8971432432126</v>
      </c>
      <c r="N1516">
        <v>16.034313364201399</v>
      </c>
      <c r="O1516">
        <v>0.59415731970765595</v>
      </c>
      <c r="P1516">
        <v>6.2686725593035399</v>
      </c>
      <c r="Q1516">
        <v>26.9226303005772</v>
      </c>
      <c r="R1516">
        <v>27.518770136550899</v>
      </c>
      <c r="S1516">
        <v>54.441400437128102</v>
      </c>
      <c r="T1516">
        <v>94.775168416718003</v>
      </c>
      <c r="U1516">
        <v>22.383245016722299</v>
      </c>
      <c r="V1516">
        <v>22.8788705876213</v>
      </c>
      <c r="W1516">
        <v>45.262115604343698</v>
      </c>
      <c r="X1516">
        <v>79.879519040141105</v>
      </c>
      <c r="Y1516">
        <v>116.97711148624801</v>
      </c>
      <c r="Z1516">
        <v>2.60724454632861</v>
      </c>
      <c r="AA1516">
        <v>1.0605192830474099</v>
      </c>
      <c r="AB1516">
        <v>113.30934765687201</v>
      </c>
      <c r="AC1516">
        <v>7.3100768632987503</v>
      </c>
      <c r="AD1516">
        <v>0.98530276937483097</v>
      </c>
      <c r="AE1516">
        <v>0.61920001947023595</v>
      </c>
      <c r="AF1516">
        <v>5.7055740744536596</v>
      </c>
      <c r="AG1516">
        <v>572.00993432872804</v>
      </c>
      <c r="AH1516">
        <v>572.00993432872804</v>
      </c>
      <c r="AI1516">
        <v>13.9292208603391</v>
      </c>
      <c r="AJ1516">
        <v>13.9292208603391</v>
      </c>
      <c r="AK1516">
        <v>27.705570144155899</v>
      </c>
      <c r="AL1516">
        <v>27.705570144155899</v>
      </c>
      <c r="AM1516">
        <v>613.64472533322305</v>
      </c>
      <c r="AN1516">
        <v>613.64472533322305</v>
      </c>
      <c r="AO1516">
        <v>149.643156306327</v>
      </c>
      <c r="AP1516">
        <v>15.9408632809774</v>
      </c>
      <c r="AQ1516">
        <v>126.764698281878</v>
      </c>
      <c r="AR1516">
        <v>6.9375947434715997</v>
      </c>
      <c r="AS1516">
        <v>19.996050627757601</v>
      </c>
      <c r="AT1516">
        <v>0.40212218031276598</v>
      </c>
      <c r="AU1516">
        <v>2.0508926803804801</v>
      </c>
      <c r="AV1516">
        <v>17.543035767064399</v>
      </c>
      <c r="AW1516">
        <v>74.598586789866999</v>
      </c>
      <c r="AX1516">
        <v>4.3911309335644999</v>
      </c>
      <c r="AY1516">
        <v>20.316470326572599</v>
      </c>
      <c r="AZ1516">
        <v>49.890985529730003</v>
      </c>
      <c r="BA1516">
        <v>175.81184965235701</v>
      </c>
      <c r="BB1516">
        <v>18.891516522988699</v>
      </c>
      <c r="BC1516">
        <v>148.33079692300299</v>
      </c>
      <c r="BD1516">
        <v>8.5895362063654108</v>
      </c>
      <c r="BE1516">
        <v>14.233265392398399</v>
      </c>
      <c r="BF1516">
        <v>2.5177857931183998</v>
      </c>
      <c r="BG1516">
        <v>9.6633589901137693</v>
      </c>
      <c r="BH1516">
        <v>2.0521206091661801</v>
      </c>
      <c r="BI1516">
        <v>25.383280067393802</v>
      </c>
      <c r="BJ1516">
        <v>3.14246283468843</v>
      </c>
      <c r="BK1516">
        <v>18.315038577918301</v>
      </c>
      <c r="BL1516">
        <v>3.9257786547870701</v>
      </c>
      <c r="BM1516">
        <v>36.413682491443303</v>
      </c>
      <c r="BN1516">
        <v>3.3655236133501201</v>
      </c>
      <c r="BO1516">
        <v>27.8420036845</v>
      </c>
      <c r="BP1516">
        <v>5.2061551935931698</v>
      </c>
      <c r="BQ1516">
        <v>39.894501311568398</v>
      </c>
      <c r="BR1516">
        <v>7.1957691100640497</v>
      </c>
      <c r="BS1516">
        <v>29.080027502794199</v>
      </c>
      <c r="BT1516">
        <v>3.6187046987101699</v>
      </c>
      <c r="BU1516">
        <v>235.74051379098299</v>
      </c>
      <c r="BV1516">
        <v>169.311156639437</v>
      </c>
      <c r="BW1516">
        <v>8.4426102480741907</v>
      </c>
      <c r="BX1516">
        <v>57.986746903471897</v>
      </c>
      <c r="BY1516">
        <v>437.99582030715402</v>
      </c>
      <c r="BZ1516">
        <v>145.138693743109</v>
      </c>
      <c r="CA1516">
        <v>290.43188001532201</v>
      </c>
      <c r="CB1516">
        <v>2.4252465487234098</v>
      </c>
      <c r="CC1516">
        <v>13583</v>
      </c>
      <c r="CD1516">
        <v>13372</v>
      </c>
      <c r="CE1516">
        <v>14140.8569090572</v>
      </c>
      <c r="CF1516">
        <v>7060.7670670131001</v>
      </c>
      <c r="CG1516">
        <v>10066.577063544</v>
      </c>
      <c r="CH1516">
        <v>14482.868817955699</v>
      </c>
    </row>
    <row r="1517" spans="1:86" x14ac:dyDescent="0.2">
      <c r="A1517" t="s">
        <v>166</v>
      </c>
      <c r="B1517">
        <v>2009</v>
      </c>
      <c r="C1517" t="s">
        <v>32</v>
      </c>
      <c r="D1517" t="s">
        <v>1008</v>
      </c>
      <c r="E1517">
        <v>184.859398377394</v>
      </c>
      <c r="F1517">
        <v>58.462533762145597</v>
      </c>
      <c r="G1517">
        <v>93.466032992289598</v>
      </c>
      <c r="H1517">
        <v>32.930831622958799</v>
      </c>
      <c r="I1517">
        <v>157.83972028564801</v>
      </c>
      <c r="J1517">
        <v>56.759370512124399</v>
      </c>
      <c r="K1517">
        <v>92.487176420935299</v>
      </c>
      <c r="L1517">
        <v>8.5931733525884706</v>
      </c>
      <c r="M1517">
        <v>110.47085256992101</v>
      </c>
      <c r="N1517">
        <v>76.614721750331299</v>
      </c>
      <c r="O1517">
        <v>2.8344685090929498</v>
      </c>
      <c r="P1517">
        <v>31.021662310496701</v>
      </c>
      <c r="Q1517">
        <v>8.3010953180530205</v>
      </c>
      <c r="R1517">
        <v>109.671757228408</v>
      </c>
      <c r="S1517">
        <v>117.972852546461</v>
      </c>
      <c r="T1517">
        <v>302.83225092385499</v>
      </c>
      <c r="U1517">
        <v>7.3010461013665804</v>
      </c>
      <c r="V1517">
        <v>96.459385763358796</v>
      </c>
      <c r="W1517">
        <v>103.76043186472501</v>
      </c>
      <c r="X1517">
        <v>261.60015215037402</v>
      </c>
      <c r="Y1517">
        <v>575.33550466591805</v>
      </c>
      <c r="Z1517">
        <v>12.341752056551201</v>
      </c>
      <c r="AA1517">
        <v>3.2249746912427799</v>
      </c>
      <c r="AB1517">
        <v>559.76877791812399</v>
      </c>
      <c r="AC1517">
        <v>32.310233702443902</v>
      </c>
      <c r="AD1517">
        <v>4.6799310355953798</v>
      </c>
      <c r="AE1517">
        <v>3.0142020270910601</v>
      </c>
      <c r="AF1517">
        <v>24.616100639757299</v>
      </c>
      <c r="AG1517">
        <v>2743.4756089559501</v>
      </c>
      <c r="AH1517">
        <v>2743.4756089559501</v>
      </c>
      <c r="AI1517">
        <v>88.466995215520299</v>
      </c>
      <c r="AJ1517">
        <v>88.466995215520299</v>
      </c>
      <c r="AK1517">
        <v>176.13915990997401</v>
      </c>
      <c r="AL1517">
        <v>176.13915990997401</v>
      </c>
      <c r="AM1517">
        <v>3008.0817640814498</v>
      </c>
      <c r="AN1517">
        <v>3008.0817640814498</v>
      </c>
      <c r="AO1517">
        <v>525.91904849190405</v>
      </c>
      <c r="AP1517">
        <v>73.795419626692805</v>
      </c>
      <c r="AQ1517">
        <v>415.75745445423399</v>
      </c>
      <c r="AR1517">
        <v>36.366174410977102</v>
      </c>
      <c r="AS1517">
        <v>98.214628588338101</v>
      </c>
      <c r="AT1517">
        <v>1.9276709645786101</v>
      </c>
      <c r="AU1517">
        <v>5.2544259477965296</v>
      </c>
      <c r="AV1517">
        <v>91.0325316759629</v>
      </c>
      <c r="AW1517">
        <v>316.64901057280599</v>
      </c>
      <c r="AX1517">
        <v>20.759618319942899</v>
      </c>
      <c r="AY1517">
        <v>66.965903472803205</v>
      </c>
      <c r="AZ1517">
        <v>228.92348878006001</v>
      </c>
      <c r="BA1517">
        <v>946.12215336125598</v>
      </c>
      <c r="BB1517">
        <v>90.317676477497798</v>
      </c>
      <c r="BC1517">
        <v>812.55298042852701</v>
      </c>
      <c r="BD1517">
        <v>43.251496455232399</v>
      </c>
      <c r="BE1517">
        <v>75.829641371686094</v>
      </c>
      <c r="BF1517">
        <v>11.681773938108501</v>
      </c>
      <c r="BG1517">
        <v>53.769764448932499</v>
      </c>
      <c r="BH1517">
        <v>10.378102984644901</v>
      </c>
      <c r="BI1517">
        <v>124.21317315396399</v>
      </c>
      <c r="BJ1517">
        <v>14.648556501146899</v>
      </c>
      <c r="BK1517">
        <v>89.498211675840693</v>
      </c>
      <c r="BL1517">
        <v>20.0664049769765</v>
      </c>
      <c r="BM1517">
        <v>168.77349650494699</v>
      </c>
      <c r="BN1517">
        <v>15.7939242870748</v>
      </c>
      <c r="BO1517">
        <v>127.26914977165301</v>
      </c>
      <c r="BP1517">
        <v>25.710422446218999</v>
      </c>
      <c r="BQ1517">
        <v>237.31159625036599</v>
      </c>
      <c r="BR1517">
        <v>34.255820241959398</v>
      </c>
      <c r="BS1517">
        <v>183.26770485216201</v>
      </c>
      <c r="BT1517">
        <v>19.788071156244101</v>
      </c>
      <c r="BU1517">
        <v>1135.9102366177799</v>
      </c>
      <c r="BV1517">
        <v>809.37953425435103</v>
      </c>
      <c r="BW1517">
        <v>39.461932973246398</v>
      </c>
      <c r="BX1517">
        <v>287.068769390184</v>
      </c>
      <c r="BY1517">
        <v>1965.596031674</v>
      </c>
      <c r="BZ1517">
        <v>690.55208372212098</v>
      </c>
      <c r="CA1517">
        <v>1258.9667360767401</v>
      </c>
      <c r="CB1517">
        <v>16.077211875130399</v>
      </c>
      <c r="CC1517">
        <v>51433</v>
      </c>
      <c r="CD1517">
        <v>53015</v>
      </c>
      <c r="CE1517">
        <v>50510.082703869601</v>
      </c>
      <c r="CF1517">
        <v>28966.268281527198</v>
      </c>
      <c r="CG1517">
        <v>30961.276629993201</v>
      </c>
      <c r="CH1517">
        <v>48691.044993159798</v>
      </c>
    </row>
    <row r="1518" spans="1:86" x14ac:dyDescent="0.2">
      <c r="A1518" t="s">
        <v>166</v>
      </c>
      <c r="B1518">
        <v>2009</v>
      </c>
      <c r="C1518" t="s">
        <v>33</v>
      </c>
      <c r="D1518" t="s">
        <v>1009</v>
      </c>
      <c r="E1518">
        <v>1.2746851060941899</v>
      </c>
      <c r="F1518">
        <v>0.33528016015919698</v>
      </c>
      <c r="G1518">
        <v>0.71191647942972802</v>
      </c>
      <c r="H1518">
        <v>0.227488466505263</v>
      </c>
      <c r="I1518">
        <v>1.1139499987599799</v>
      </c>
      <c r="J1518">
        <v>0.32580117322817398</v>
      </c>
      <c r="K1518">
        <v>0.70439608933465703</v>
      </c>
      <c r="L1518">
        <v>8.3752736197148098E-2</v>
      </c>
      <c r="M1518">
        <v>0.755867774674712</v>
      </c>
      <c r="N1518">
        <v>0.421276562526195</v>
      </c>
      <c r="O1518">
        <v>2.7853309655696299E-2</v>
      </c>
      <c r="P1518">
        <v>0.30673790249281901</v>
      </c>
      <c r="Q1518">
        <v>0</v>
      </c>
      <c r="R1518">
        <v>56.935178990415899</v>
      </c>
      <c r="S1518">
        <v>56.935178990415899</v>
      </c>
      <c r="T1518">
        <v>58.209864096510103</v>
      </c>
      <c r="U1518">
        <v>0</v>
      </c>
      <c r="V1518">
        <v>48.823266511003197</v>
      </c>
      <c r="W1518">
        <v>48.823266511003197</v>
      </c>
      <c r="X1518">
        <v>49.937216509763203</v>
      </c>
      <c r="Y1518">
        <v>3.28403865584571</v>
      </c>
      <c r="Z1518">
        <v>6.9234235678675399E-2</v>
      </c>
      <c r="AA1518">
        <v>2.8756697371720399E-2</v>
      </c>
      <c r="AB1518">
        <v>3.1860477227953199</v>
      </c>
      <c r="AC1518">
        <v>0.178180709704233</v>
      </c>
      <c r="AD1518">
        <v>2.6000439728377001E-2</v>
      </c>
      <c r="AE1518">
        <v>2.2823733760995599E-2</v>
      </c>
      <c r="AF1518">
        <v>0.12935653621486001</v>
      </c>
      <c r="AG1518">
        <v>23.339495931439401</v>
      </c>
      <c r="AH1518">
        <v>23.339495931439401</v>
      </c>
      <c r="AI1518">
        <v>0.82115811016282902</v>
      </c>
      <c r="AJ1518">
        <v>0.82115811016282902</v>
      </c>
      <c r="AK1518">
        <v>1.3738593668693999</v>
      </c>
      <c r="AL1518">
        <v>1.3738593668693999</v>
      </c>
      <c r="AM1518">
        <v>25.5345134084717</v>
      </c>
      <c r="AN1518">
        <v>25.5345134084717</v>
      </c>
      <c r="AO1518">
        <v>4.3784691687141502</v>
      </c>
      <c r="AP1518">
        <v>0.433129326094081</v>
      </c>
      <c r="AQ1518">
        <v>3.5799216843098498</v>
      </c>
      <c r="AR1518">
        <v>0.36541815831021701</v>
      </c>
      <c r="AS1518">
        <v>0.51825016007130997</v>
      </c>
      <c r="AT1518">
        <v>1.0569052607366399E-2</v>
      </c>
      <c r="AU1518">
        <v>5.0345425111859299E-2</v>
      </c>
      <c r="AV1518">
        <v>0.457335682352083</v>
      </c>
      <c r="AW1518">
        <v>2.18055752462001</v>
      </c>
      <c r="AX1518">
        <v>0.11597615002692099</v>
      </c>
      <c r="AY1518">
        <v>0.56043495262781895</v>
      </c>
      <c r="AZ1518">
        <v>1.50414642196527</v>
      </c>
      <c r="BA1518">
        <v>6.6448344705854803</v>
      </c>
      <c r="BB1518">
        <v>0.53029521851569905</v>
      </c>
      <c r="BC1518">
        <v>5.8049256833429004</v>
      </c>
      <c r="BD1518">
        <v>0.309613568726888</v>
      </c>
      <c r="BE1518">
        <v>0.52515405409787697</v>
      </c>
      <c r="BF1518">
        <v>6.7738898131560393E-2</v>
      </c>
      <c r="BG1518">
        <v>0.37650177553474701</v>
      </c>
      <c r="BH1518">
        <v>8.0913380431567594E-2</v>
      </c>
      <c r="BI1518">
        <v>0.858630151153709</v>
      </c>
      <c r="BJ1518">
        <v>8.4790397499716105E-2</v>
      </c>
      <c r="BK1518">
        <v>0.63835017741047295</v>
      </c>
      <c r="BL1518">
        <v>0.13548957624351901</v>
      </c>
      <c r="BM1518">
        <v>1.1772210858488701</v>
      </c>
      <c r="BN1518">
        <v>9.2066227706050996E-2</v>
      </c>
      <c r="BO1518">
        <v>0.91634804535774805</v>
      </c>
      <c r="BP1518">
        <v>0.16880681278507001</v>
      </c>
      <c r="BQ1518">
        <v>1.69217819574134</v>
      </c>
      <c r="BR1518">
        <v>0.206555551578878</v>
      </c>
      <c r="BS1518">
        <v>1.30459541510872</v>
      </c>
      <c r="BT1518">
        <v>0.18102722905374699</v>
      </c>
      <c r="BU1518">
        <v>7.6822518001070597</v>
      </c>
      <c r="BV1518">
        <v>4.4579950827874102</v>
      </c>
      <c r="BW1518">
        <v>0.391620901251234</v>
      </c>
      <c r="BX1518">
        <v>2.8326358160684202</v>
      </c>
      <c r="BY1518">
        <v>13.773183198430401</v>
      </c>
      <c r="BZ1518">
        <v>3.99726287452429</v>
      </c>
      <c r="CA1518">
        <v>9.6081914094401899</v>
      </c>
      <c r="CB1518">
        <v>0.167728914465886</v>
      </c>
      <c r="CC1518">
        <v>324</v>
      </c>
      <c r="CD1518">
        <v>332</v>
      </c>
      <c r="CE1518">
        <v>301.54105097059801</v>
      </c>
      <c r="CF1518">
        <v>207.886527359664</v>
      </c>
      <c r="CG1518">
        <v>252.80129788021301</v>
      </c>
      <c r="CH1518">
        <v>397.96502790916401</v>
      </c>
    </row>
    <row r="1519" spans="1:86" x14ac:dyDescent="0.2">
      <c r="A1519" t="s">
        <v>166</v>
      </c>
      <c r="B1519">
        <v>2009</v>
      </c>
      <c r="C1519" t="s">
        <v>34</v>
      </c>
      <c r="D1519" t="s">
        <v>1010</v>
      </c>
      <c r="E1519">
        <v>86.568182331645801</v>
      </c>
      <c r="F1519">
        <v>22.021795158528501</v>
      </c>
      <c r="G1519">
        <v>46.139329100164197</v>
      </c>
      <c r="H1519">
        <v>18.407058072953099</v>
      </c>
      <c r="I1519">
        <v>71.305063900964001</v>
      </c>
      <c r="J1519">
        <v>21.365131074318999</v>
      </c>
      <c r="K1519">
        <v>45.695961269128297</v>
      </c>
      <c r="L1519">
        <v>4.2439715575167396</v>
      </c>
      <c r="M1519">
        <v>41.925925431931503</v>
      </c>
      <c r="N1519">
        <v>28.4141561737767</v>
      </c>
      <c r="O1519">
        <v>1.48512198957423</v>
      </c>
      <c r="P1519">
        <v>12.026647268580501</v>
      </c>
      <c r="Q1519">
        <v>22.410160819102</v>
      </c>
      <c r="R1519">
        <v>34.5235584560997</v>
      </c>
      <c r="S1519">
        <v>56.933719275201703</v>
      </c>
      <c r="T1519">
        <v>143.50190160684801</v>
      </c>
      <c r="U1519">
        <v>19.839246222508599</v>
      </c>
      <c r="V1519">
        <v>30.562983559846401</v>
      </c>
      <c r="W1519">
        <v>50.402229782355001</v>
      </c>
      <c r="X1519">
        <v>121.70729368331899</v>
      </c>
      <c r="Y1519">
        <v>347.231576736411</v>
      </c>
      <c r="Z1519">
        <v>5.3330971760917203</v>
      </c>
      <c r="AA1519">
        <v>1.9886450860537901</v>
      </c>
      <c r="AB1519">
        <v>339.90983447426498</v>
      </c>
      <c r="AC1519">
        <v>17.229812656302901</v>
      </c>
      <c r="AD1519">
        <v>1.7561632711653601</v>
      </c>
      <c r="AE1519">
        <v>1.3209788720956801</v>
      </c>
      <c r="AF1519">
        <v>14.1526705130418</v>
      </c>
      <c r="AG1519">
        <v>1360.7898624100401</v>
      </c>
      <c r="AH1519">
        <v>1360.7898624100401</v>
      </c>
      <c r="AI1519">
        <v>33.326049359253602</v>
      </c>
      <c r="AJ1519">
        <v>33.326049359253602</v>
      </c>
      <c r="AK1519">
        <v>54.011563246167199</v>
      </c>
      <c r="AL1519">
        <v>54.011563246167199</v>
      </c>
      <c r="AM1519">
        <v>1448.12747501546</v>
      </c>
      <c r="AN1519">
        <v>1448.12747501546</v>
      </c>
      <c r="AO1519">
        <v>313.64828052374702</v>
      </c>
      <c r="AP1519">
        <v>39.900144601585097</v>
      </c>
      <c r="AQ1519">
        <v>260.41297353358101</v>
      </c>
      <c r="AR1519">
        <v>13.335162388581001</v>
      </c>
      <c r="AS1519">
        <v>54.9621379691797</v>
      </c>
      <c r="AT1519">
        <v>0.73022909529172597</v>
      </c>
      <c r="AU1519">
        <v>3.5617122475492402</v>
      </c>
      <c r="AV1519">
        <v>50.670196626338701</v>
      </c>
      <c r="AW1519">
        <v>168.24936689945699</v>
      </c>
      <c r="AX1519">
        <v>8.6138628588020705</v>
      </c>
      <c r="AY1519">
        <v>39.409093532002501</v>
      </c>
      <c r="AZ1519">
        <v>120.226410508653</v>
      </c>
      <c r="BA1519">
        <v>366.31822881621002</v>
      </c>
      <c r="BB1519">
        <v>35.163249902179501</v>
      </c>
      <c r="BC1519">
        <v>310.60155951395001</v>
      </c>
      <c r="BD1519">
        <v>20.553419400080799</v>
      </c>
      <c r="BE1519">
        <v>30.299393935748199</v>
      </c>
      <c r="BF1519">
        <v>4.8844145760686102</v>
      </c>
      <c r="BG1519">
        <v>20.572004193770599</v>
      </c>
      <c r="BH1519">
        <v>4.8429751659089</v>
      </c>
      <c r="BI1519">
        <v>57.254645211956401</v>
      </c>
      <c r="BJ1519">
        <v>5.99423034463726</v>
      </c>
      <c r="BK1519">
        <v>41.078049489956001</v>
      </c>
      <c r="BL1519">
        <v>10.1823653773631</v>
      </c>
      <c r="BM1519">
        <v>83.893295017507796</v>
      </c>
      <c r="BN1519">
        <v>6.4121286566641604</v>
      </c>
      <c r="BO1519">
        <v>64.019202087408601</v>
      </c>
      <c r="BP1519">
        <v>13.4619642734351</v>
      </c>
      <c r="BQ1519">
        <v>74.606495257561804</v>
      </c>
      <c r="BR1519">
        <v>13.254392565865199</v>
      </c>
      <c r="BS1519">
        <v>53.827725423453899</v>
      </c>
      <c r="BT1519">
        <v>7.5243772682426497</v>
      </c>
      <c r="BU1519">
        <v>431.12382150542902</v>
      </c>
      <c r="BV1519">
        <v>300.12797985460901</v>
      </c>
      <c r="BW1519">
        <v>20.925833833262899</v>
      </c>
      <c r="BX1519">
        <v>110.070007817557</v>
      </c>
      <c r="BY1519">
        <v>894.40252293308799</v>
      </c>
      <c r="BZ1519">
        <v>261.531855938072</v>
      </c>
      <c r="CA1519">
        <v>627.71969850047606</v>
      </c>
      <c r="CB1519">
        <v>5.1509684945396401</v>
      </c>
      <c r="CC1519">
        <v>36350</v>
      </c>
      <c r="CD1519">
        <v>37739</v>
      </c>
      <c r="CE1519">
        <v>31241.8569325686</v>
      </c>
      <c r="CF1519">
        <v>30209.018605524099</v>
      </c>
      <c r="CG1519">
        <v>24612.0898834728</v>
      </c>
      <c r="CH1519">
        <v>37937.5764175644</v>
      </c>
    </row>
    <row r="1520" spans="1:86" x14ac:dyDescent="0.2">
      <c r="A1520" t="s">
        <v>166</v>
      </c>
      <c r="B1520">
        <v>2009</v>
      </c>
      <c r="C1520" t="s">
        <v>35</v>
      </c>
      <c r="D1520" t="s">
        <v>1011</v>
      </c>
      <c r="E1520">
        <v>83.0857219617141</v>
      </c>
      <c r="F1520">
        <v>31.226690269833998</v>
      </c>
      <c r="G1520">
        <v>37.125663947844203</v>
      </c>
      <c r="H1520">
        <v>14.733367744035901</v>
      </c>
      <c r="I1520">
        <v>71.360598012668305</v>
      </c>
      <c r="J1520">
        <v>30.222744962293199</v>
      </c>
      <c r="K1520">
        <v>36.751010680690896</v>
      </c>
      <c r="L1520">
        <v>4.3868423696841896</v>
      </c>
      <c r="M1520">
        <v>54.3948349399802</v>
      </c>
      <c r="N1520">
        <v>45.476181328443602</v>
      </c>
      <c r="O1520">
        <v>1.16832375870376</v>
      </c>
      <c r="P1520">
        <v>7.7503298528327802</v>
      </c>
      <c r="Q1520">
        <v>2.35871340104549</v>
      </c>
      <c r="R1520">
        <v>22.400730697808498</v>
      </c>
      <c r="S1520">
        <v>24.759444098854001</v>
      </c>
      <c r="T1520">
        <v>107.845166060568</v>
      </c>
      <c r="U1520">
        <v>2.0168936654146798</v>
      </c>
      <c r="V1520">
        <v>19.154464389376201</v>
      </c>
      <c r="W1520">
        <v>21.171358054790801</v>
      </c>
      <c r="X1520">
        <v>92.531956067459205</v>
      </c>
      <c r="Y1520">
        <v>248.07530839463999</v>
      </c>
      <c r="Z1520">
        <v>7.0365196777559804</v>
      </c>
      <c r="AA1520">
        <v>2.13015970084325</v>
      </c>
      <c r="AB1520">
        <v>238.908629016041</v>
      </c>
      <c r="AC1520">
        <v>14.899964175863399</v>
      </c>
      <c r="AD1520">
        <v>2.7786319315332699</v>
      </c>
      <c r="AE1520">
        <v>1.07852105581274</v>
      </c>
      <c r="AF1520">
        <v>11.042811188517399</v>
      </c>
      <c r="AG1520">
        <v>981.10087923874596</v>
      </c>
      <c r="AH1520">
        <v>981.10087923874596</v>
      </c>
      <c r="AI1520">
        <v>24.928957791684901</v>
      </c>
      <c r="AJ1520">
        <v>24.928957791684901</v>
      </c>
      <c r="AK1520">
        <v>77.151720592092303</v>
      </c>
      <c r="AL1520">
        <v>77.151720592092303</v>
      </c>
      <c r="AM1520">
        <v>1083.1815576225199</v>
      </c>
      <c r="AN1520">
        <v>1083.1815576225199</v>
      </c>
      <c r="AO1520">
        <v>298.58319405824199</v>
      </c>
      <c r="AP1520">
        <v>38.373327909538901</v>
      </c>
      <c r="AQ1520">
        <v>249.87063179958099</v>
      </c>
      <c r="AR1520">
        <v>10.339234349122499</v>
      </c>
      <c r="AS1520">
        <v>36.7404144378742</v>
      </c>
      <c r="AT1520">
        <v>1.0813755697622101</v>
      </c>
      <c r="AU1520">
        <v>3.1539758873362098</v>
      </c>
      <c r="AV1520">
        <v>32.505062980775797</v>
      </c>
      <c r="AW1520">
        <v>159.50471796653201</v>
      </c>
      <c r="AX1520">
        <v>12.0207621490908</v>
      </c>
      <c r="AY1520">
        <v>36.936028772887198</v>
      </c>
      <c r="AZ1520">
        <v>110.547927044554</v>
      </c>
      <c r="BA1520">
        <v>332.55925024825501</v>
      </c>
      <c r="BB1520">
        <v>49.909212823509698</v>
      </c>
      <c r="BC1520">
        <v>268.02558709085298</v>
      </c>
      <c r="BD1520">
        <v>14.624450333892799</v>
      </c>
      <c r="BE1520">
        <v>29.334201539390499</v>
      </c>
      <c r="BF1520">
        <v>6.5463778610692298</v>
      </c>
      <c r="BG1520">
        <v>18.5536639693943</v>
      </c>
      <c r="BH1520">
        <v>4.2341597089269101</v>
      </c>
      <c r="BI1520">
        <v>51.753833127010601</v>
      </c>
      <c r="BJ1520">
        <v>8.2787063128106801</v>
      </c>
      <c r="BK1520">
        <v>34.858605934217699</v>
      </c>
      <c r="BL1520">
        <v>8.6165208799821809</v>
      </c>
      <c r="BM1520">
        <v>73.874382576543994</v>
      </c>
      <c r="BN1520">
        <v>8.9103830354613809</v>
      </c>
      <c r="BO1520">
        <v>52.828501122362603</v>
      </c>
      <c r="BP1520">
        <v>12.1354984187199</v>
      </c>
      <c r="BQ1520">
        <v>79.231277575256499</v>
      </c>
      <c r="BR1520">
        <v>19.583758733930601</v>
      </c>
      <c r="BS1520">
        <v>53.217099507523898</v>
      </c>
      <c r="BT1520">
        <v>6.43041933380196</v>
      </c>
      <c r="BU1520">
        <v>568.66405386751796</v>
      </c>
      <c r="BV1520">
        <v>479.761018087693</v>
      </c>
      <c r="BW1520">
        <v>16.4695806725816</v>
      </c>
      <c r="BX1520">
        <v>72.433455107242906</v>
      </c>
      <c r="BY1520">
        <v>854.17195194116698</v>
      </c>
      <c r="BZ1520">
        <v>345.922401394367</v>
      </c>
      <c r="CA1520">
        <v>503.21815194620802</v>
      </c>
      <c r="CB1520">
        <v>5.0313986005914701</v>
      </c>
      <c r="CC1520">
        <v>32949</v>
      </c>
      <c r="CD1520">
        <v>33523</v>
      </c>
      <c r="CE1520">
        <v>37315.158173424003</v>
      </c>
      <c r="CF1520">
        <v>26663.455946588299</v>
      </c>
      <c r="CG1520">
        <v>22959.0319354606</v>
      </c>
      <c r="CH1520">
        <v>35330.504932134798</v>
      </c>
    </row>
    <row r="1521" spans="1:86" x14ac:dyDescent="0.2">
      <c r="A1521" t="s">
        <v>166</v>
      </c>
      <c r="B1521">
        <v>2009</v>
      </c>
      <c r="C1521" t="s">
        <v>36</v>
      </c>
      <c r="D1521" t="s">
        <v>1012</v>
      </c>
      <c r="E1521">
        <v>4.6013950695227201</v>
      </c>
      <c r="F1521">
        <v>0.81760089094906396</v>
      </c>
      <c r="G1521">
        <v>3.1440070209741302</v>
      </c>
      <c r="H1521">
        <v>0.63978715759951699</v>
      </c>
      <c r="I1521">
        <v>4.0535059519837597</v>
      </c>
      <c r="J1521">
        <v>0.79329246985068802</v>
      </c>
      <c r="K1521">
        <v>3.1150926925475102</v>
      </c>
      <c r="L1521">
        <v>0.14512078958556199</v>
      </c>
      <c r="M1521">
        <v>1.4241404925694601</v>
      </c>
      <c r="N1521">
        <v>1.01788482186675</v>
      </c>
      <c r="O1521">
        <v>0.10702090654992701</v>
      </c>
      <c r="P1521">
        <v>0.29923476415278399</v>
      </c>
      <c r="Q1521">
        <v>1.2108183888100701</v>
      </c>
      <c r="R1521">
        <v>7.0966783936979398</v>
      </c>
      <c r="S1521">
        <v>8.3074967825080108</v>
      </c>
      <c r="T1521">
        <v>12.908891852030701</v>
      </c>
      <c r="U1521">
        <v>1.02059201660194</v>
      </c>
      <c r="V1521">
        <v>5.9817503433504404</v>
      </c>
      <c r="W1521">
        <v>7.0023423599523804</v>
      </c>
      <c r="X1521">
        <v>11.055848311936099</v>
      </c>
      <c r="Y1521">
        <v>11.604825145706901</v>
      </c>
      <c r="Z1521">
        <v>0.21704377314009499</v>
      </c>
      <c r="AA1521">
        <v>0.16124961870610099</v>
      </c>
      <c r="AB1521">
        <v>11.2265317538607</v>
      </c>
      <c r="AC1521">
        <v>0.56801587209406901</v>
      </c>
      <c r="AD1521">
        <v>6.3363512650580503E-2</v>
      </c>
      <c r="AE1521">
        <v>8.35002951643464E-2</v>
      </c>
      <c r="AF1521">
        <v>0.42115206427913998</v>
      </c>
      <c r="AG1521">
        <v>85.291510782376207</v>
      </c>
      <c r="AH1521">
        <v>85.291510782376207</v>
      </c>
      <c r="AI1521">
        <v>1.25585346906205</v>
      </c>
      <c r="AJ1521">
        <v>1.25585346906205</v>
      </c>
      <c r="AK1521">
        <v>1.9549546412483001</v>
      </c>
      <c r="AL1521">
        <v>1.9549546412483001</v>
      </c>
      <c r="AM1521">
        <v>88.502318892686503</v>
      </c>
      <c r="AN1521">
        <v>88.502318892686503</v>
      </c>
      <c r="AO1521">
        <v>26.375147093917899</v>
      </c>
      <c r="AP1521">
        <v>1.8536087551368501</v>
      </c>
      <c r="AQ1521">
        <v>24.135681325573898</v>
      </c>
      <c r="AR1521">
        <v>0.38585701320717197</v>
      </c>
      <c r="AS1521">
        <v>1.71259774252959</v>
      </c>
      <c r="AT1521">
        <v>2.6924872074662199E-2</v>
      </c>
      <c r="AU1521">
        <v>0.32562652192790298</v>
      </c>
      <c r="AV1521">
        <v>1.36004634852702</v>
      </c>
      <c r="AW1521">
        <v>6.8640836183744396</v>
      </c>
      <c r="AX1521">
        <v>0.340577309434826</v>
      </c>
      <c r="AY1521">
        <v>3.0363925049530902</v>
      </c>
      <c r="AZ1521">
        <v>3.4871138039865199</v>
      </c>
      <c r="BA1521">
        <v>20.3525016968334</v>
      </c>
      <c r="BB1521">
        <v>1.2588274699258699</v>
      </c>
      <c r="BC1521">
        <v>18.541678948511102</v>
      </c>
      <c r="BD1521">
        <v>0.55199527839648299</v>
      </c>
      <c r="BE1521">
        <v>1.7560303646862001</v>
      </c>
      <c r="BF1521">
        <v>0.189002708188553</v>
      </c>
      <c r="BG1521">
        <v>1.3963816843793699</v>
      </c>
      <c r="BH1521">
        <v>0.17064597211827001</v>
      </c>
      <c r="BI1521">
        <v>3.6644207080197302</v>
      </c>
      <c r="BJ1521">
        <v>0.227963698199137</v>
      </c>
      <c r="BK1521">
        <v>3.1186808335622</v>
      </c>
      <c r="BL1521">
        <v>0.31777617625839299</v>
      </c>
      <c r="BM1521">
        <v>5.7299965355516997</v>
      </c>
      <c r="BN1521">
        <v>0.24314594490584901</v>
      </c>
      <c r="BO1521">
        <v>5.0709210241210503</v>
      </c>
      <c r="BP1521">
        <v>0.415929566524809</v>
      </c>
      <c r="BQ1521">
        <v>4.1880905439072498</v>
      </c>
      <c r="BR1521">
        <v>0.473958937147552</v>
      </c>
      <c r="BS1521">
        <v>3.4779208403280202</v>
      </c>
      <c r="BT1521">
        <v>0.23621076643166899</v>
      </c>
      <c r="BU1521">
        <v>15.057164298527599</v>
      </c>
      <c r="BV1521">
        <v>10.742111453822799</v>
      </c>
      <c r="BW1521">
        <v>1.59174933455645</v>
      </c>
      <c r="BX1521">
        <v>2.7233035101484</v>
      </c>
      <c r="BY1521">
        <v>52.793217156085198</v>
      </c>
      <c r="BZ1521">
        <v>9.7271779366998103</v>
      </c>
      <c r="CA1521">
        <v>42.871680014499603</v>
      </c>
      <c r="CB1521">
        <v>0.19435920488571401</v>
      </c>
      <c r="CC1521">
        <v>925</v>
      </c>
      <c r="CD1521">
        <v>910</v>
      </c>
      <c r="CE1521">
        <v>957.55025968579605</v>
      </c>
      <c r="CF1521">
        <v>697.99386120749102</v>
      </c>
      <c r="CG1521">
        <v>1247.6789405903801</v>
      </c>
      <c r="CH1521">
        <v>1889.13278779553</v>
      </c>
    </row>
    <row r="1522" spans="1:86" x14ac:dyDescent="0.2">
      <c r="A1522" t="s">
        <v>166</v>
      </c>
      <c r="B1522">
        <v>2009</v>
      </c>
      <c r="C1522" t="s">
        <v>37</v>
      </c>
      <c r="D1522" t="s">
        <v>1013</v>
      </c>
      <c r="E1522">
        <v>2350.8940810413701</v>
      </c>
      <c r="F1522">
        <v>774.56991514215201</v>
      </c>
      <c r="G1522">
        <v>658.00307014058103</v>
      </c>
      <c r="H1522">
        <v>918.32109575863501</v>
      </c>
      <c r="I1522">
        <v>1651.1275575130801</v>
      </c>
      <c r="J1522">
        <v>748.80687708522601</v>
      </c>
      <c r="K1522">
        <v>651.70746000973202</v>
      </c>
      <c r="L1522">
        <v>250.61322041812201</v>
      </c>
      <c r="M1522">
        <v>1226.27412548905</v>
      </c>
      <c r="N1522">
        <v>1032.859892924</v>
      </c>
      <c r="O1522">
        <v>27.321938832885898</v>
      </c>
      <c r="P1522">
        <v>166.092293732163</v>
      </c>
      <c r="Q1522">
        <v>0</v>
      </c>
      <c r="R1522">
        <v>0</v>
      </c>
      <c r="S1522">
        <v>0</v>
      </c>
      <c r="T1522">
        <v>2350.8940810413701</v>
      </c>
      <c r="U1522">
        <v>0</v>
      </c>
      <c r="V1522">
        <v>0</v>
      </c>
      <c r="W1522">
        <v>0</v>
      </c>
      <c r="X1522">
        <v>1651.1275575130801</v>
      </c>
      <c r="Y1522">
        <v>19557.4672565279</v>
      </c>
      <c r="Z1522">
        <v>272.11489628445599</v>
      </c>
      <c r="AA1522">
        <v>30.1507741620823</v>
      </c>
      <c r="AB1522">
        <v>19255.201586081301</v>
      </c>
      <c r="AC1522">
        <v>572.04963053562699</v>
      </c>
      <c r="AD1522">
        <v>63.6247169456827</v>
      </c>
      <c r="AE1522">
        <v>18.596781130191999</v>
      </c>
      <c r="AF1522">
        <v>489.82813245975098</v>
      </c>
      <c r="AG1522">
        <v>36277.700661762101</v>
      </c>
      <c r="AH1522">
        <v>36277.700661762101</v>
      </c>
      <c r="AI1522">
        <v>1954.84684941161</v>
      </c>
      <c r="AJ1522">
        <v>1954.84684941161</v>
      </c>
      <c r="AK1522">
        <v>2118.9130320732902</v>
      </c>
      <c r="AL1522">
        <v>2118.9130320732902</v>
      </c>
      <c r="AM1522">
        <v>40351.460543246998</v>
      </c>
      <c r="AN1522">
        <v>40351.460543246998</v>
      </c>
      <c r="AO1522">
        <v>7670.4081138900401</v>
      </c>
      <c r="AP1522">
        <v>2741.2299880446999</v>
      </c>
      <c r="AQ1522">
        <v>4623.1988993509804</v>
      </c>
      <c r="AR1522">
        <v>305.97922649436299</v>
      </c>
      <c r="AS1522">
        <v>839.95793489502705</v>
      </c>
      <c r="AT1522">
        <v>26.543648017116201</v>
      </c>
      <c r="AU1522">
        <v>36.497372686441899</v>
      </c>
      <c r="AV1522">
        <v>776.91691419146798</v>
      </c>
      <c r="AW1522">
        <v>5542.1641936522101</v>
      </c>
      <c r="AX1522">
        <v>405.11169968419</v>
      </c>
      <c r="AY1522">
        <v>619.41096443583797</v>
      </c>
      <c r="AZ1522">
        <v>4517.6415295321804</v>
      </c>
      <c r="BA1522">
        <v>5829.4937525527303</v>
      </c>
      <c r="BB1522">
        <v>1338.83004629018</v>
      </c>
      <c r="BC1522">
        <v>4143.5834928139302</v>
      </c>
      <c r="BD1522">
        <v>347.08021344861697</v>
      </c>
      <c r="BE1522">
        <v>638.36844502612996</v>
      </c>
      <c r="BF1522">
        <v>220.08071250914699</v>
      </c>
      <c r="BG1522">
        <v>260.45898409402298</v>
      </c>
      <c r="BH1522">
        <v>157.82874842295899</v>
      </c>
      <c r="BI1522">
        <v>1066.52731593462</v>
      </c>
      <c r="BJ1522">
        <v>260.55706823965699</v>
      </c>
      <c r="BK1522">
        <v>514.89069793737201</v>
      </c>
      <c r="BL1522">
        <v>291.079549757596</v>
      </c>
      <c r="BM1522">
        <v>1528.2769140575999</v>
      </c>
      <c r="BN1522">
        <v>276.60146961107699</v>
      </c>
      <c r="BO1522">
        <v>804.76330664589898</v>
      </c>
      <c r="BP1522">
        <v>446.91213780062401</v>
      </c>
      <c r="BQ1522">
        <v>1153.2640292877199</v>
      </c>
      <c r="BR1522">
        <v>471.095506788987</v>
      </c>
      <c r="BS1522">
        <v>438.11405262800702</v>
      </c>
      <c r="BT1522">
        <v>244.05446987072901</v>
      </c>
      <c r="BU1522">
        <v>12615.941534125701</v>
      </c>
      <c r="BV1522">
        <v>10880.4303532584</v>
      </c>
      <c r="BW1522">
        <v>378.12560944168899</v>
      </c>
      <c r="BX1522">
        <v>1357.3855714256299</v>
      </c>
      <c r="BY1522">
        <v>18107.069029862902</v>
      </c>
      <c r="BZ1522">
        <v>8899.3956307681801</v>
      </c>
      <c r="CA1522">
        <v>8997.8820426162092</v>
      </c>
      <c r="CB1522">
        <v>209.791356478506</v>
      </c>
      <c r="CC1522">
        <v>315929</v>
      </c>
      <c r="CD1522">
        <v>305082</v>
      </c>
      <c r="CE1522">
        <v>342868.02169753402</v>
      </c>
      <c r="CF1522">
        <v>267141.61169930099</v>
      </c>
      <c r="CG1522">
        <v>162380.118810588</v>
      </c>
      <c r="CH1522">
        <v>267171.38617985701</v>
      </c>
    </row>
    <row r="1523" spans="1:86" x14ac:dyDescent="0.2">
      <c r="A1523" t="s">
        <v>166</v>
      </c>
      <c r="B1523">
        <v>2009</v>
      </c>
      <c r="C1523" t="s">
        <v>38</v>
      </c>
      <c r="D1523" t="s">
        <v>1014</v>
      </c>
      <c r="E1523">
        <v>3.3676209071800098</v>
      </c>
      <c r="F1523">
        <v>1.03544473447499</v>
      </c>
      <c r="G1523">
        <v>1.8825518612093399</v>
      </c>
      <c r="H1523">
        <v>0.449624311495678</v>
      </c>
      <c r="I1523">
        <v>3.0132908225028898</v>
      </c>
      <c r="J1523">
        <v>1.0017698786490801</v>
      </c>
      <c r="K1523">
        <v>1.8635990565151801</v>
      </c>
      <c r="L1523">
        <v>0.14792188733862599</v>
      </c>
      <c r="M1523">
        <v>2.1393178178511998</v>
      </c>
      <c r="N1523">
        <v>1.6143638206034101</v>
      </c>
      <c r="O1523">
        <v>5.0956817837108599E-2</v>
      </c>
      <c r="P1523">
        <v>0.47399717941067099</v>
      </c>
      <c r="Q1523">
        <v>0</v>
      </c>
      <c r="R1523">
        <v>190.56239017572901</v>
      </c>
      <c r="S1523">
        <v>190.56239017572901</v>
      </c>
      <c r="T1523">
        <v>193.930011082909</v>
      </c>
      <c r="U1523">
        <v>0</v>
      </c>
      <c r="V1523">
        <v>159.29181350655301</v>
      </c>
      <c r="W1523">
        <v>159.29181350655301</v>
      </c>
      <c r="X1523">
        <v>162.30510432905601</v>
      </c>
      <c r="Y1523">
        <v>6.1906485574538399</v>
      </c>
      <c r="Z1523">
        <v>0.24151947880088301</v>
      </c>
      <c r="AA1523">
        <v>8.0658749183527001E-2</v>
      </c>
      <c r="AB1523">
        <v>5.8684703294694396</v>
      </c>
      <c r="AC1523">
        <v>0.48547300957561701</v>
      </c>
      <c r="AD1523">
        <v>9.2741170657320904E-2</v>
      </c>
      <c r="AE1523">
        <v>5.6833342162999699E-2</v>
      </c>
      <c r="AF1523">
        <v>0.33589849675529498</v>
      </c>
      <c r="AG1523">
        <v>50.782965290910703</v>
      </c>
      <c r="AH1523">
        <v>50.782965290910703</v>
      </c>
      <c r="AI1523">
        <v>1.0669453857987199</v>
      </c>
      <c r="AJ1523">
        <v>1.0669453857987199</v>
      </c>
      <c r="AK1523">
        <v>3.05342045477849</v>
      </c>
      <c r="AL1523">
        <v>3.05342045477849</v>
      </c>
      <c r="AM1523">
        <v>54.903331131487903</v>
      </c>
      <c r="AN1523">
        <v>54.903331131487903</v>
      </c>
      <c r="AO1523">
        <v>11.2891620491226</v>
      </c>
      <c r="AP1523">
        <v>1.27394385408012</v>
      </c>
      <c r="AQ1523">
        <v>9.5728487165906202</v>
      </c>
      <c r="AR1523">
        <v>0.442369478451904</v>
      </c>
      <c r="AS1523">
        <v>1.39470724263692</v>
      </c>
      <c r="AT1523">
        <v>3.77531515036479E-2</v>
      </c>
      <c r="AU1523">
        <v>0.15317000053735699</v>
      </c>
      <c r="AV1523">
        <v>1.2037840905959101</v>
      </c>
      <c r="AW1523">
        <v>4.6585364077626403</v>
      </c>
      <c r="AX1523">
        <v>0.40704735218805599</v>
      </c>
      <c r="AY1523">
        <v>1.51427676027639</v>
      </c>
      <c r="AZ1523">
        <v>2.7372122952981899</v>
      </c>
      <c r="BA1523">
        <v>13.5497129399917</v>
      </c>
      <c r="BB1523">
        <v>1.7630948612756201</v>
      </c>
      <c r="BC1523">
        <v>11.227971092081299</v>
      </c>
      <c r="BD1523">
        <v>0.55864698663478196</v>
      </c>
      <c r="BE1523">
        <v>1.0834438738516501</v>
      </c>
      <c r="BF1523">
        <v>0.232131267578223</v>
      </c>
      <c r="BG1523">
        <v>0.71999857803190703</v>
      </c>
      <c r="BH1523">
        <v>0.131314028241519</v>
      </c>
      <c r="BI1523">
        <v>2.0486728573778099</v>
      </c>
      <c r="BJ1523">
        <v>0.29332686774965799</v>
      </c>
      <c r="BK1523">
        <v>1.5001816814194799</v>
      </c>
      <c r="BL1523">
        <v>0.25516430820867197</v>
      </c>
      <c r="BM1523">
        <v>3.0235603530442399</v>
      </c>
      <c r="BN1523">
        <v>0.31507708661297801</v>
      </c>
      <c r="BO1523">
        <v>2.37851661904886</v>
      </c>
      <c r="BP1523">
        <v>0.329966647382397</v>
      </c>
      <c r="BQ1523">
        <v>2.84555068749036</v>
      </c>
      <c r="BR1523">
        <v>0.67404562374333798</v>
      </c>
      <c r="BS1523">
        <v>1.91252506202811</v>
      </c>
      <c r="BT1523">
        <v>0.25898000171890401</v>
      </c>
      <c r="BU1523">
        <v>22.209254832697201</v>
      </c>
      <c r="BV1523">
        <v>17.050844213424099</v>
      </c>
      <c r="BW1523">
        <v>0.72037245088997004</v>
      </c>
      <c r="BX1523">
        <v>4.4380381683832502</v>
      </c>
      <c r="BY1523">
        <v>38.0998432462493</v>
      </c>
      <c r="BZ1523">
        <v>12.167059490667601</v>
      </c>
      <c r="CA1523">
        <v>25.675472649761002</v>
      </c>
      <c r="CB1523">
        <v>0.257311105820621</v>
      </c>
      <c r="CC1523">
        <v>441</v>
      </c>
      <c r="CD1523">
        <v>432</v>
      </c>
      <c r="CE1523">
        <v>518.62332276751795</v>
      </c>
      <c r="CF1523">
        <v>293.69055524795198</v>
      </c>
      <c r="CG1523">
        <v>437.96087583417301</v>
      </c>
      <c r="CH1523">
        <v>675.41557176419201</v>
      </c>
    </row>
    <row r="1524" spans="1:86" x14ac:dyDescent="0.2">
      <c r="A1524" t="s">
        <v>166</v>
      </c>
      <c r="B1524">
        <v>2009</v>
      </c>
      <c r="C1524" t="s">
        <v>39</v>
      </c>
      <c r="D1524" t="s">
        <v>1015</v>
      </c>
      <c r="E1524">
        <v>6.3046145507716904</v>
      </c>
      <c r="F1524">
        <v>2.1027526077381502</v>
      </c>
      <c r="G1524">
        <v>2.84256689562539</v>
      </c>
      <c r="H1524">
        <v>1.35929504740815</v>
      </c>
      <c r="I1524">
        <v>5.4360316804318201</v>
      </c>
      <c r="J1524">
        <v>2.0447409754188102</v>
      </c>
      <c r="K1524">
        <v>2.81275999019496</v>
      </c>
      <c r="L1524">
        <v>0.57853071481804996</v>
      </c>
      <c r="M1524">
        <v>3.9285721547785699</v>
      </c>
      <c r="N1524">
        <v>2.6488769126261702</v>
      </c>
      <c r="O1524">
        <v>9.9058366664458997E-2</v>
      </c>
      <c r="P1524">
        <v>1.1806368754879399</v>
      </c>
      <c r="Q1524">
        <v>0</v>
      </c>
      <c r="R1524">
        <v>82.855381900501499</v>
      </c>
      <c r="S1524">
        <v>82.855381900501499</v>
      </c>
      <c r="T1524">
        <v>89.159996451273202</v>
      </c>
      <c r="U1524">
        <v>0</v>
      </c>
      <c r="V1524">
        <v>67.845246823661398</v>
      </c>
      <c r="W1524">
        <v>67.845246823661398</v>
      </c>
      <c r="X1524">
        <v>73.281278504093194</v>
      </c>
      <c r="Y1524">
        <v>17.1930727810919</v>
      </c>
      <c r="Z1524">
        <v>0.42564319003634599</v>
      </c>
      <c r="AA1524">
        <v>0.112319253488806</v>
      </c>
      <c r="AB1524">
        <v>16.6551103375668</v>
      </c>
      <c r="AC1524">
        <v>1.1633203326835699</v>
      </c>
      <c r="AD1524">
        <v>0.158961585800109</v>
      </c>
      <c r="AE1524">
        <v>9.0600416420154706E-2</v>
      </c>
      <c r="AF1524">
        <v>0.91375833046329802</v>
      </c>
      <c r="AG1524">
        <v>77.048775649174203</v>
      </c>
      <c r="AH1524">
        <v>77.048775649174203</v>
      </c>
      <c r="AI1524">
        <v>5.30843177778236</v>
      </c>
      <c r="AJ1524">
        <v>5.30843177778236</v>
      </c>
      <c r="AK1524">
        <v>9.6778080255882806</v>
      </c>
      <c r="AL1524">
        <v>9.6778080255882806</v>
      </c>
      <c r="AM1524">
        <v>92.035015452544798</v>
      </c>
      <c r="AN1524">
        <v>92.035015452544798</v>
      </c>
      <c r="AO1524">
        <v>18.947760282189101</v>
      </c>
      <c r="AP1524">
        <v>2.54275037317848</v>
      </c>
      <c r="AQ1524">
        <v>14.5581096155188</v>
      </c>
      <c r="AR1524">
        <v>1.84690029349179</v>
      </c>
      <c r="AS1524">
        <v>3.20635108532879</v>
      </c>
      <c r="AT1524">
        <v>6.7527241463230497E-2</v>
      </c>
      <c r="AU1524">
        <v>0.17584603346788699</v>
      </c>
      <c r="AV1524">
        <v>2.9629778103976698</v>
      </c>
      <c r="AW1524">
        <v>11.225149704745901</v>
      </c>
      <c r="AX1524">
        <v>0.71017221890797899</v>
      </c>
      <c r="AY1524">
        <v>2.2688743899135702</v>
      </c>
      <c r="AZ1524">
        <v>8.24610309592431</v>
      </c>
      <c r="BA1524">
        <v>27.472104749378801</v>
      </c>
      <c r="BB1524">
        <v>3.5693836683652198</v>
      </c>
      <c r="BC1524">
        <v>22.214423632464602</v>
      </c>
      <c r="BD1524">
        <v>1.68829744854909</v>
      </c>
      <c r="BE1524">
        <v>2.3972315756636098</v>
      </c>
      <c r="BF1524">
        <v>0.42766947549787998</v>
      </c>
      <c r="BG1524">
        <v>1.44532315187114</v>
      </c>
      <c r="BH1524">
        <v>0.52423894829458595</v>
      </c>
      <c r="BI1524">
        <v>3.9469524617082898</v>
      </c>
      <c r="BJ1524">
        <v>0.53621472952628702</v>
      </c>
      <c r="BK1524">
        <v>2.4966319535185701</v>
      </c>
      <c r="BL1524">
        <v>0.91410577866343001</v>
      </c>
      <c r="BM1524">
        <v>5.4143137662150602</v>
      </c>
      <c r="BN1524">
        <v>0.58628166724933095</v>
      </c>
      <c r="BO1524">
        <v>3.6288946130593001</v>
      </c>
      <c r="BP1524">
        <v>1.1991374859064301</v>
      </c>
      <c r="BQ1524">
        <v>7.1544106637178304</v>
      </c>
      <c r="BR1524">
        <v>1.40088855826659</v>
      </c>
      <c r="BS1524">
        <v>4.5647732335992002</v>
      </c>
      <c r="BT1524">
        <v>1.18874887185204</v>
      </c>
      <c r="BU1524">
        <v>40.333288607084597</v>
      </c>
      <c r="BV1524">
        <v>28.003058622957901</v>
      </c>
      <c r="BW1524">
        <v>1.38444937312396</v>
      </c>
      <c r="BX1524">
        <v>10.9457806110027</v>
      </c>
      <c r="BY1524">
        <v>65.384160103643595</v>
      </c>
      <c r="BZ1524">
        <v>25.579361837173199</v>
      </c>
      <c r="CA1524">
        <v>38.4563857453088</v>
      </c>
      <c r="CB1524">
        <v>1.34841252116162</v>
      </c>
      <c r="CC1524">
        <v>1139</v>
      </c>
      <c r="CD1524">
        <v>1139</v>
      </c>
      <c r="CE1524">
        <v>1326.2057838890501</v>
      </c>
      <c r="CF1524">
        <v>710.66076398206906</v>
      </c>
      <c r="CG1524">
        <v>945.27175240520501</v>
      </c>
      <c r="CH1524">
        <v>1487.56798791496</v>
      </c>
    </row>
    <row r="1525" spans="1:86" x14ac:dyDescent="0.2">
      <c r="A1525" t="s">
        <v>166</v>
      </c>
      <c r="B1525">
        <v>2009</v>
      </c>
      <c r="C1525" t="s">
        <v>40</v>
      </c>
      <c r="D1525" t="s">
        <v>1016</v>
      </c>
      <c r="E1525">
        <v>19.825551933570299</v>
      </c>
      <c r="F1525">
        <v>6.6895134990898404</v>
      </c>
      <c r="G1525">
        <v>9.8739878509916803</v>
      </c>
      <c r="H1525">
        <v>3.2620505834887599</v>
      </c>
      <c r="I1525">
        <v>17.044305445581099</v>
      </c>
      <c r="J1525">
        <v>6.5105871585635002</v>
      </c>
      <c r="K1525">
        <v>9.7832764552881102</v>
      </c>
      <c r="L1525">
        <v>0.75044183172944801</v>
      </c>
      <c r="M1525">
        <v>9.7101451626077306</v>
      </c>
      <c r="N1525">
        <v>6.9404514428536999</v>
      </c>
      <c r="O1525">
        <v>0.259059739674462</v>
      </c>
      <c r="P1525">
        <v>2.5106339800795499</v>
      </c>
      <c r="Q1525">
        <v>5.6523291462968697</v>
      </c>
      <c r="R1525">
        <v>164.72316810249799</v>
      </c>
      <c r="S1525">
        <v>170.375497248795</v>
      </c>
      <c r="T1525">
        <v>190.20104918236501</v>
      </c>
      <c r="U1525">
        <v>4.2508020283682999</v>
      </c>
      <c r="V1525">
        <v>132.476530537987</v>
      </c>
      <c r="W1525">
        <v>136.72733256635499</v>
      </c>
      <c r="X1525">
        <v>153.77163801193601</v>
      </c>
      <c r="Y1525">
        <v>54.307142410134297</v>
      </c>
      <c r="Z1525">
        <v>1.2028565259530899</v>
      </c>
      <c r="AA1525">
        <v>0.60847420468434599</v>
      </c>
      <c r="AB1525">
        <v>52.495811679496903</v>
      </c>
      <c r="AC1525">
        <v>3.65202690698447</v>
      </c>
      <c r="AD1525">
        <v>0.49951317911920101</v>
      </c>
      <c r="AE1525">
        <v>0.25335416304179498</v>
      </c>
      <c r="AF1525">
        <v>2.89915956482346</v>
      </c>
      <c r="AG1525">
        <v>297.63852878719302</v>
      </c>
      <c r="AH1525">
        <v>297.63852878719302</v>
      </c>
      <c r="AI1525">
        <v>5.5465717881530399</v>
      </c>
      <c r="AJ1525">
        <v>5.5465717881530399</v>
      </c>
      <c r="AK1525">
        <v>32.136459501608698</v>
      </c>
      <c r="AL1525">
        <v>32.136459501608698</v>
      </c>
      <c r="AM1525">
        <v>335.32156007695397</v>
      </c>
      <c r="AN1525">
        <v>335.32156007695397</v>
      </c>
      <c r="AO1525">
        <v>78.396490724054402</v>
      </c>
      <c r="AP1525">
        <v>7.54330139350159</v>
      </c>
      <c r="AQ1525">
        <v>68.075533421163897</v>
      </c>
      <c r="AR1525">
        <v>2.7776559093889901</v>
      </c>
      <c r="AS1525">
        <v>12.3919792461814</v>
      </c>
      <c r="AT1525">
        <v>0.189232976841235</v>
      </c>
      <c r="AU1525">
        <v>1.25276916960338</v>
      </c>
      <c r="AV1525">
        <v>10.949977099736801</v>
      </c>
      <c r="AW1525">
        <v>33.643532613738302</v>
      </c>
      <c r="AX1525">
        <v>2.10074114030843</v>
      </c>
      <c r="AY1525">
        <v>11.1611606615398</v>
      </c>
      <c r="AZ1525">
        <v>20.381630811889998</v>
      </c>
      <c r="BA1525">
        <v>67.405420791561497</v>
      </c>
      <c r="BB1525">
        <v>8.5843482386940693</v>
      </c>
      <c r="BC1525">
        <v>54.407101278623998</v>
      </c>
      <c r="BD1525">
        <v>4.4139712742435204</v>
      </c>
      <c r="BE1525">
        <v>5.9541567119354397</v>
      </c>
      <c r="BF1525">
        <v>1.1157655265461</v>
      </c>
      <c r="BG1525">
        <v>3.8528178272157199</v>
      </c>
      <c r="BH1525">
        <v>0.98557335817361102</v>
      </c>
      <c r="BI1525">
        <v>12.111894043626901</v>
      </c>
      <c r="BJ1525">
        <v>1.3961158609750499</v>
      </c>
      <c r="BK1525">
        <v>8.6517770009897195</v>
      </c>
      <c r="BL1525">
        <v>2.06400118166209</v>
      </c>
      <c r="BM1525">
        <v>18.279776507462699</v>
      </c>
      <c r="BN1525">
        <v>1.5134676847317501</v>
      </c>
      <c r="BO1525">
        <v>14.113093314985001</v>
      </c>
      <c r="BP1525">
        <v>2.6532155077459501</v>
      </c>
      <c r="BQ1525">
        <v>13.9502939895533</v>
      </c>
      <c r="BR1525">
        <v>3.5687066825457299</v>
      </c>
      <c r="BS1525">
        <v>8.8301131700730693</v>
      </c>
      <c r="BT1525">
        <v>1.55147413693447</v>
      </c>
      <c r="BU1525">
        <v>100.253418464098</v>
      </c>
      <c r="BV1525">
        <v>73.217688163200293</v>
      </c>
      <c r="BW1525">
        <v>3.6620837549107201</v>
      </c>
      <c r="BX1525">
        <v>23.3736465459871</v>
      </c>
      <c r="BY1525">
        <v>210.06278752675999</v>
      </c>
      <c r="BZ1525">
        <v>73.946060384637207</v>
      </c>
      <c r="CA1525">
        <v>134.76215083548499</v>
      </c>
      <c r="CB1525">
        <v>1.35457630663784</v>
      </c>
      <c r="CC1525">
        <v>3614</v>
      </c>
      <c r="CD1525">
        <v>3655</v>
      </c>
      <c r="CE1525">
        <v>3922.2055182620702</v>
      </c>
      <c r="CF1525">
        <v>2134.1444821550499</v>
      </c>
      <c r="CG1525">
        <v>3583.3075257471601</v>
      </c>
      <c r="CH1525">
        <v>5424.8087337577999</v>
      </c>
    </row>
    <row r="1526" spans="1:86" x14ac:dyDescent="0.2">
      <c r="A1526" t="s">
        <v>166</v>
      </c>
      <c r="B1526">
        <v>2009</v>
      </c>
      <c r="C1526" t="s">
        <v>41</v>
      </c>
      <c r="D1526" t="s">
        <v>1017</v>
      </c>
      <c r="E1526">
        <v>171.13419523690499</v>
      </c>
      <c r="F1526">
        <v>29.466511072967698</v>
      </c>
      <c r="G1526">
        <v>109.40280243685299</v>
      </c>
      <c r="H1526">
        <v>32.264881727084003</v>
      </c>
      <c r="I1526">
        <v>144.358599901313</v>
      </c>
      <c r="J1526">
        <v>28.675497757268701</v>
      </c>
      <c r="K1526">
        <v>108.297839281816</v>
      </c>
      <c r="L1526">
        <v>7.3852628622279299</v>
      </c>
      <c r="M1526">
        <v>61.6343551524578</v>
      </c>
      <c r="N1526">
        <v>34.223591921708802</v>
      </c>
      <c r="O1526">
        <v>3.5547760094192999</v>
      </c>
      <c r="P1526">
        <v>23.855987221329599</v>
      </c>
      <c r="Q1526">
        <v>3.6818128710551399</v>
      </c>
      <c r="R1526">
        <v>104.987573241069</v>
      </c>
      <c r="S1526">
        <v>108.669386112124</v>
      </c>
      <c r="T1526">
        <v>279.803581349029</v>
      </c>
      <c r="U1526">
        <v>3.0028568781951401</v>
      </c>
      <c r="V1526">
        <v>85.627017850478396</v>
      </c>
      <c r="W1526">
        <v>88.629874728673599</v>
      </c>
      <c r="X1526">
        <v>232.988474629986</v>
      </c>
      <c r="Y1526">
        <v>500.04048457418401</v>
      </c>
      <c r="Z1526">
        <v>6.5270562235338003</v>
      </c>
      <c r="AA1526">
        <v>3.7467383965027401</v>
      </c>
      <c r="AB1526">
        <v>489.76668995414701</v>
      </c>
      <c r="AC1526">
        <v>36.012595401807701</v>
      </c>
      <c r="AD1526">
        <v>2.10683526882779</v>
      </c>
      <c r="AE1526">
        <v>3.3936063594770798</v>
      </c>
      <c r="AF1526">
        <v>30.5121537735027</v>
      </c>
      <c r="AG1526">
        <v>3341.2886262123902</v>
      </c>
      <c r="AH1526">
        <v>3341.2886262123902</v>
      </c>
      <c r="AI1526">
        <v>87.928469370231994</v>
      </c>
      <c r="AJ1526">
        <v>87.928469370231994</v>
      </c>
      <c r="AK1526">
        <v>113.80394568658301</v>
      </c>
      <c r="AL1526">
        <v>113.80394568658301</v>
      </c>
      <c r="AM1526">
        <v>3543.0210412692099</v>
      </c>
      <c r="AN1526">
        <v>3543.0210412692099</v>
      </c>
      <c r="AO1526">
        <v>543.15413919739206</v>
      </c>
      <c r="AP1526">
        <v>49.893716680419502</v>
      </c>
      <c r="AQ1526">
        <v>462.81988890087501</v>
      </c>
      <c r="AR1526">
        <v>30.440533616099</v>
      </c>
      <c r="AS1526">
        <v>123.62419026252201</v>
      </c>
      <c r="AT1526">
        <v>0.92266592084826105</v>
      </c>
      <c r="AU1526">
        <v>6.5263719212820899</v>
      </c>
      <c r="AV1526">
        <v>116.175152420391</v>
      </c>
      <c r="AW1526">
        <v>302.55009155452399</v>
      </c>
      <c r="AX1526">
        <v>10.4142747143178</v>
      </c>
      <c r="AY1526">
        <v>76.723661727251894</v>
      </c>
      <c r="AZ1526">
        <v>215.41215511295499</v>
      </c>
      <c r="BA1526">
        <v>863.530177858299</v>
      </c>
      <c r="BB1526">
        <v>47.062718011115301</v>
      </c>
      <c r="BC1526">
        <v>770.70075089888098</v>
      </c>
      <c r="BD1526">
        <v>45.7667089483026</v>
      </c>
      <c r="BE1526">
        <v>62.233219378940298</v>
      </c>
      <c r="BF1526">
        <v>6.2754473355613101</v>
      </c>
      <c r="BG1526">
        <v>47.491258777711401</v>
      </c>
      <c r="BH1526">
        <v>8.4665132656673805</v>
      </c>
      <c r="BI1526">
        <v>115.619204018563</v>
      </c>
      <c r="BJ1526">
        <v>7.6756256005715002</v>
      </c>
      <c r="BK1526">
        <v>88.659991291983502</v>
      </c>
      <c r="BL1526">
        <v>19.283587126007401</v>
      </c>
      <c r="BM1526">
        <v>166.60572742017499</v>
      </c>
      <c r="BN1526">
        <v>8.2313284729842806</v>
      </c>
      <c r="BO1526">
        <v>133.99384751785701</v>
      </c>
      <c r="BP1526">
        <v>24.3805514293337</v>
      </c>
      <c r="BQ1526">
        <v>176.06185292853201</v>
      </c>
      <c r="BR1526">
        <v>17.997192907277</v>
      </c>
      <c r="BS1526">
        <v>141.17876307508701</v>
      </c>
      <c r="BT1526">
        <v>16.885896946168401</v>
      </c>
      <c r="BU1526">
        <v>632.628228891091</v>
      </c>
      <c r="BV1526">
        <v>362.05208131795501</v>
      </c>
      <c r="BW1526">
        <v>50.439087393054898</v>
      </c>
      <c r="BX1526">
        <v>220.13706018008099</v>
      </c>
      <c r="BY1526">
        <v>1867.5250041187101</v>
      </c>
      <c r="BZ1526">
        <v>367.99993689702802</v>
      </c>
      <c r="CA1526">
        <v>1487.1389981853899</v>
      </c>
      <c r="CB1526">
        <v>12.386069036292399</v>
      </c>
      <c r="CC1526">
        <v>17733</v>
      </c>
      <c r="CD1526">
        <v>17163</v>
      </c>
      <c r="CE1526">
        <v>17365.529793885002</v>
      </c>
      <c r="CF1526">
        <v>13008.6310721191</v>
      </c>
      <c r="CG1526">
        <v>13761.189087851601</v>
      </c>
      <c r="CH1526">
        <v>23172.4258239767</v>
      </c>
    </row>
    <row r="1527" spans="1:86" x14ac:dyDescent="0.2">
      <c r="A1527" t="s">
        <v>166</v>
      </c>
      <c r="B1527">
        <v>2009</v>
      </c>
      <c r="C1527" t="s">
        <v>99</v>
      </c>
      <c r="D1527" t="s">
        <v>1018</v>
      </c>
      <c r="E1527">
        <v>318.44351171219199</v>
      </c>
      <c r="F1527">
        <v>24.302644315015499</v>
      </c>
      <c r="G1527">
        <v>268.61933106961402</v>
      </c>
      <c r="H1527">
        <v>25.5215363275614</v>
      </c>
      <c r="I1527">
        <v>293.07286812668701</v>
      </c>
      <c r="J1527">
        <v>23.5980381751768</v>
      </c>
      <c r="K1527">
        <v>265.134566581493</v>
      </c>
      <c r="L1527">
        <v>4.3402633700160402</v>
      </c>
      <c r="M1527">
        <v>43.783220126079797</v>
      </c>
      <c r="N1527">
        <v>30.107953971531899</v>
      </c>
      <c r="O1527">
        <v>2.6682605234996202</v>
      </c>
      <c r="P1527">
        <v>11.0070056310482</v>
      </c>
      <c r="Q1527">
        <v>2.1110796080521701</v>
      </c>
      <c r="R1527">
        <v>62.392718747576502</v>
      </c>
      <c r="S1527">
        <v>64.503798355628604</v>
      </c>
      <c r="T1527">
        <v>382.94731006782001</v>
      </c>
      <c r="U1527">
        <v>1.6575385621507399</v>
      </c>
      <c r="V1527">
        <v>49.165465593482203</v>
      </c>
      <c r="W1527">
        <v>50.823004155632901</v>
      </c>
      <c r="X1527">
        <v>343.89587228231898</v>
      </c>
      <c r="Y1527">
        <v>470.76552455829301</v>
      </c>
      <c r="Z1527">
        <v>5.9918214808968404</v>
      </c>
      <c r="AA1527">
        <v>5.0444222217496604</v>
      </c>
      <c r="AB1527">
        <v>459.729280855647</v>
      </c>
      <c r="AC1527">
        <v>39.528185787762901</v>
      </c>
      <c r="AD1527">
        <v>1.8617805463632799</v>
      </c>
      <c r="AE1527">
        <v>11.270650780460899</v>
      </c>
      <c r="AF1527">
        <v>26.395754460938601</v>
      </c>
      <c r="AG1527">
        <v>1727.2141413151801</v>
      </c>
      <c r="AH1527">
        <v>1727.2141413151801</v>
      </c>
      <c r="AI1527">
        <v>35.734477773713003</v>
      </c>
      <c r="AJ1527">
        <v>35.734477773713003</v>
      </c>
      <c r="AK1527">
        <v>59.487891575418502</v>
      </c>
      <c r="AL1527">
        <v>59.487891575418502</v>
      </c>
      <c r="AM1527">
        <v>1822.4365106643199</v>
      </c>
      <c r="AN1527">
        <v>1822.4365106643199</v>
      </c>
      <c r="AO1527">
        <v>1012.54384497862</v>
      </c>
      <c r="AP1527">
        <v>47.554319289878599</v>
      </c>
      <c r="AQ1527">
        <v>951.90429756664503</v>
      </c>
      <c r="AR1527">
        <v>13.085228122096501</v>
      </c>
      <c r="AS1527">
        <v>107.18613581187</v>
      </c>
      <c r="AT1527">
        <v>0.80931473829280498</v>
      </c>
      <c r="AU1527">
        <v>3.57032398988046</v>
      </c>
      <c r="AV1527">
        <v>102.806497083697</v>
      </c>
      <c r="AW1527">
        <v>283.09689812640403</v>
      </c>
      <c r="AX1527">
        <v>9.5212557381238803</v>
      </c>
      <c r="AY1527">
        <v>106.33059322834301</v>
      </c>
      <c r="AZ1527">
        <v>167.245049159937</v>
      </c>
      <c r="BA1527">
        <v>1388.2370851140399</v>
      </c>
      <c r="BB1527">
        <v>37.414706291599003</v>
      </c>
      <c r="BC1527">
        <v>1318.14100659224</v>
      </c>
      <c r="BD1527">
        <v>32.6813722301981</v>
      </c>
      <c r="BE1527">
        <v>60.9382069670012</v>
      </c>
      <c r="BF1527">
        <v>5.4077820330705899</v>
      </c>
      <c r="BG1527">
        <v>49.891531302265101</v>
      </c>
      <c r="BH1527">
        <v>5.6388936316653497</v>
      </c>
      <c r="BI1527">
        <v>96.425218385115102</v>
      </c>
      <c r="BJ1527">
        <v>6.5718788531158703</v>
      </c>
      <c r="BK1527">
        <v>75.265164300794098</v>
      </c>
      <c r="BL1527">
        <v>14.588175231205</v>
      </c>
      <c r="BM1527">
        <v>127.977986283208</v>
      </c>
      <c r="BN1527">
        <v>7.0295569553427297</v>
      </c>
      <c r="BO1527">
        <v>102.431213854286</v>
      </c>
      <c r="BP1527">
        <v>18.517215473578499</v>
      </c>
      <c r="BQ1527">
        <v>200.191969255217</v>
      </c>
      <c r="BR1527">
        <v>14.086134980917301</v>
      </c>
      <c r="BS1527">
        <v>178.28326893508799</v>
      </c>
      <c r="BT1527">
        <v>7.8225653392118399</v>
      </c>
      <c r="BU1527">
        <v>456.59630654114102</v>
      </c>
      <c r="BV1527">
        <v>317.94523274306101</v>
      </c>
      <c r="BW1527">
        <v>37.456993073531102</v>
      </c>
      <c r="BX1527">
        <v>101.194080724549</v>
      </c>
      <c r="BY1527">
        <v>3985.08269967961</v>
      </c>
      <c r="BZ1527">
        <v>293.914862531133</v>
      </c>
      <c r="CA1527">
        <v>3685.28394594169</v>
      </c>
      <c r="CB1527">
        <v>5.8838912067864104</v>
      </c>
      <c r="CC1527">
        <v>22817</v>
      </c>
      <c r="CD1527">
        <v>20996</v>
      </c>
      <c r="CE1527">
        <v>23906.7220256336</v>
      </c>
      <c r="CF1527">
        <v>10975.112998168601</v>
      </c>
      <c r="CG1527">
        <v>21027.211433402601</v>
      </c>
      <c r="CH1527">
        <v>31208.703998676101</v>
      </c>
    </row>
    <row r="1528" spans="1:86" x14ac:dyDescent="0.2">
      <c r="A1528" t="s">
        <v>166</v>
      </c>
      <c r="B1528">
        <v>2009</v>
      </c>
      <c r="C1528" t="s">
        <v>3971</v>
      </c>
      <c r="D1528" t="s">
        <v>4006</v>
      </c>
      <c r="E1528">
        <v>11.0880669191653</v>
      </c>
      <c r="F1528">
        <v>3.8551472960883499</v>
      </c>
      <c r="G1528">
        <v>5.5120256014885998</v>
      </c>
      <c r="H1528">
        <v>1.7208940215883699</v>
      </c>
      <c r="I1528">
        <v>9.6742089341259092</v>
      </c>
      <c r="J1528">
        <v>3.7429294597245599</v>
      </c>
      <c r="K1528">
        <v>5.4458714606655096</v>
      </c>
      <c r="L1528">
        <v>0.48540801373584003</v>
      </c>
      <c r="M1528">
        <v>5.352672552164</v>
      </c>
      <c r="N1528">
        <v>4.3316351570587299</v>
      </c>
      <c r="O1528">
        <v>0.138916056064292</v>
      </c>
      <c r="P1528">
        <v>0.882121339040976</v>
      </c>
      <c r="Q1528">
        <v>0</v>
      </c>
      <c r="R1528">
        <v>2.10169120825041</v>
      </c>
      <c r="S1528">
        <v>2.10169120825041</v>
      </c>
      <c r="T1528">
        <v>13.189758127415701</v>
      </c>
      <c r="U1528">
        <v>0</v>
      </c>
      <c r="V1528">
        <v>1.59525197181086</v>
      </c>
      <c r="W1528">
        <v>1.59525197181086</v>
      </c>
      <c r="X1528">
        <v>11.2694609059368</v>
      </c>
      <c r="Y1528">
        <v>30.4498423927283</v>
      </c>
      <c r="Z1528">
        <v>1.1381830487745499</v>
      </c>
      <c r="AA1528">
        <v>0.40975494278954899</v>
      </c>
      <c r="AB1528">
        <v>28.901904401164298</v>
      </c>
      <c r="AC1528">
        <v>1.77909804709472</v>
      </c>
      <c r="AD1528">
        <v>0.28108476558532203</v>
      </c>
      <c r="AE1528">
        <v>0.187618346487783</v>
      </c>
      <c r="AF1528">
        <v>1.31039493502161</v>
      </c>
      <c r="AG1528">
        <v>109.929385855942</v>
      </c>
      <c r="AH1528">
        <v>109.929385855942</v>
      </c>
      <c r="AI1528">
        <v>4.1405443076328901</v>
      </c>
      <c r="AJ1528">
        <v>4.1405443076328901</v>
      </c>
      <c r="AK1528">
        <v>8.3832366194657197</v>
      </c>
      <c r="AL1528">
        <v>8.3832366194657197</v>
      </c>
      <c r="AM1528">
        <v>122.453166783041</v>
      </c>
      <c r="AN1528">
        <v>122.453166783041</v>
      </c>
      <c r="AO1528">
        <v>166.37438188598401</v>
      </c>
      <c r="AP1528">
        <v>11.426679535529001</v>
      </c>
      <c r="AQ1528">
        <v>153.63739518112999</v>
      </c>
      <c r="AR1528">
        <v>1.3103071693261801</v>
      </c>
      <c r="AS1528">
        <v>4.5118977798737099</v>
      </c>
      <c r="AT1528">
        <v>0.120707682109749</v>
      </c>
      <c r="AU1528">
        <v>0.20246735666042601</v>
      </c>
      <c r="AV1528">
        <v>4.1887227411035397</v>
      </c>
      <c r="AW1528">
        <v>20.769448388960999</v>
      </c>
      <c r="AX1528">
        <v>1.7232373923500299</v>
      </c>
      <c r="AY1528">
        <v>7.84302312805052</v>
      </c>
      <c r="AZ1528">
        <v>11.2031878685605</v>
      </c>
      <c r="BA1528">
        <v>36.998751782218797</v>
      </c>
      <c r="BB1528">
        <v>5.4975417745046702</v>
      </c>
      <c r="BC1528">
        <v>29.7462245577406</v>
      </c>
      <c r="BD1528">
        <v>1.7549854499734601</v>
      </c>
      <c r="BE1528">
        <v>3.4649752591784901</v>
      </c>
      <c r="BF1528">
        <v>0.93202429527721398</v>
      </c>
      <c r="BG1528">
        <v>1.4951073995993001</v>
      </c>
      <c r="BH1528">
        <v>1.0378435643019801</v>
      </c>
      <c r="BI1528">
        <v>5.2531604272735004</v>
      </c>
      <c r="BJ1528">
        <v>1.09220181146256</v>
      </c>
      <c r="BK1528">
        <v>2.6375438415166701</v>
      </c>
      <c r="BL1528">
        <v>1.5234147742942601</v>
      </c>
      <c r="BM1528">
        <v>6.9333989589562703</v>
      </c>
      <c r="BN1528">
        <v>1.15412010999007</v>
      </c>
      <c r="BO1528">
        <v>3.91527574891512</v>
      </c>
      <c r="BP1528">
        <v>1.8640031000510899</v>
      </c>
      <c r="BQ1528">
        <v>6.41732799893391</v>
      </c>
      <c r="BR1528">
        <v>2.11916303893948</v>
      </c>
      <c r="BS1528">
        <v>3.4448381628118798</v>
      </c>
      <c r="BT1528">
        <v>0.85332679718255</v>
      </c>
      <c r="BU1528">
        <v>55.805394044383597</v>
      </c>
      <c r="BV1528">
        <v>45.685100734767403</v>
      </c>
      <c r="BW1528">
        <v>1.9470338039604</v>
      </c>
      <c r="BX1528">
        <v>8.1732595056557305</v>
      </c>
      <c r="BY1528">
        <v>122.348224786697</v>
      </c>
      <c r="BZ1528">
        <v>46.242198551825503</v>
      </c>
      <c r="CA1528">
        <v>75.377877424927902</v>
      </c>
      <c r="CB1528">
        <v>0.72814880994378595</v>
      </c>
      <c r="CC1528">
        <v>1866</v>
      </c>
      <c r="CD1528">
        <v>1860</v>
      </c>
      <c r="CE1528">
        <v>1857.7812362193099</v>
      </c>
      <c r="CF1528">
        <v>1530.2803729697</v>
      </c>
      <c r="CG1528">
        <v>2404.8335262851301</v>
      </c>
      <c r="CH1528">
        <v>3873.9053116334399</v>
      </c>
    </row>
    <row r="1529" spans="1:86" x14ac:dyDescent="0.2">
      <c r="A1529" t="s">
        <v>166</v>
      </c>
      <c r="B1529">
        <v>2009</v>
      </c>
      <c r="C1529" t="s">
        <v>42</v>
      </c>
      <c r="D1529" t="s">
        <v>1019</v>
      </c>
      <c r="E1529">
        <v>43.058260314733502</v>
      </c>
      <c r="F1529">
        <v>13.434239989559099</v>
      </c>
      <c r="G1529">
        <v>20.036543092988101</v>
      </c>
      <c r="H1529">
        <v>9.5874772321862807</v>
      </c>
      <c r="I1529">
        <v>34.502687950640897</v>
      </c>
      <c r="J1529">
        <v>12.8395041749213</v>
      </c>
      <c r="K1529">
        <v>19.8510444196748</v>
      </c>
      <c r="L1529">
        <v>1.81213935604479</v>
      </c>
      <c r="M1529">
        <v>26.290699143585002</v>
      </c>
      <c r="N1529">
        <v>19.673971510037099</v>
      </c>
      <c r="O1529">
        <v>0.87647993249817102</v>
      </c>
      <c r="P1529">
        <v>5.7402477010496904</v>
      </c>
      <c r="Q1529">
        <v>0</v>
      </c>
      <c r="R1529">
        <v>3.8719910420448</v>
      </c>
      <c r="S1529">
        <v>3.8719910420448</v>
      </c>
      <c r="T1529">
        <v>46.9302513567783</v>
      </c>
      <c r="U1529">
        <v>0</v>
      </c>
      <c r="V1529">
        <v>3.2481470696439501</v>
      </c>
      <c r="W1529">
        <v>3.2481470696439501</v>
      </c>
      <c r="X1529">
        <v>37.750835020284804</v>
      </c>
      <c r="Y1529">
        <v>187.96615818318099</v>
      </c>
      <c r="Z1529">
        <v>9.5025094714077802</v>
      </c>
      <c r="AA1529">
        <v>0.94889982116515603</v>
      </c>
      <c r="AB1529">
        <v>177.51474889060799</v>
      </c>
      <c r="AC1529">
        <v>10.746688177713001</v>
      </c>
      <c r="AD1529">
        <v>1.1985673753441599</v>
      </c>
      <c r="AE1529">
        <v>0.54287307981280997</v>
      </c>
      <c r="AF1529">
        <v>9.0052477225559802</v>
      </c>
      <c r="AG1529">
        <v>610.52913815204897</v>
      </c>
      <c r="AH1529">
        <v>610.52913815204897</v>
      </c>
      <c r="AI1529">
        <v>14.784026054610001</v>
      </c>
      <c r="AJ1529">
        <v>14.784026054610001</v>
      </c>
      <c r="AK1529">
        <v>28.8365131194432</v>
      </c>
      <c r="AL1529">
        <v>28.8365131194432</v>
      </c>
      <c r="AM1529">
        <v>654.14967732610205</v>
      </c>
      <c r="AN1529">
        <v>654.14967732610205</v>
      </c>
      <c r="AO1529">
        <v>261.018785841848</v>
      </c>
      <c r="AP1529">
        <v>124.316279440809</v>
      </c>
      <c r="AQ1529">
        <v>130.11534743827099</v>
      </c>
      <c r="AR1529">
        <v>6.5871589627675604</v>
      </c>
      <c r="AS1529">
        <v>34.981831047505302</v>
      </c>
      <c r="AT1529">
        <v>0.51346732072877199</v>
      </c>
      <c r="AU1529">
        <v>1.3069757489859699</v>
      </c>
      <c r="AV1529">
        <v>33.161387977790497</v>
      </c>
      <c r="AW1529">
        <v>92.009590444350707</v>
      </c>
      <c r="AX1529">
        <v>12.762460404296499</v>
      </c>
      <c r="AY1529">
        <v>17.413843218497199</v>
      </c>
      <c r="AZ1529">
        <v>61.833286821557103</v>
      </c>
      <c r="BA1529">
        <v>165.43290860904301</v>
      </c>
      <c r="BB1529">
        <v>22.281185978285901</v>
      </c>
      <c r="BC1529">
        <v>130.98302825931199</v>
      </c>
      <c r="BD1529">
        <v>12.1686943714456</v>
      </c>
      <c r="BE1529">
        <v>16.532614339321899</v>
      </c>
      <c r="BF1529">
        <v>6.6670194083730099</v>
      </c>
      <c r="BG1529">
        <v>7.3944280104946998</v>
      </c>
      <c r="BH1529">
        <v>2.47116692045411</v>
      </c>
      <c r="BI1529">
        <v>28.102860111239501</v>
      </c>
      <c r="BJ1529">
        <v>7.3250982013306798</v>
      </c>
      <c r="BK1529">
        <v>15.176057630949201</v>
      </c>
      <c r="BL1529">
        <v>5.6017042789595299</v>
      </c>
      <c r="BM1529">
        <v>38.766932771667904</v>
      </c>
      <c r="BN1529">
        <v>7.56533322466586</v>
      </c>
      <c r="BO1529">
        <v>23.9942250389125</v>
      </c>
      <c r="BP1529">
        <v>7.2073745080895701</v>
      </c>
      <c r="BQ1529">
        <v>27.483590747893199</v>
      </c>
      <c r="BR1529">
        <v>8.0875239761342801</v>
      </c>
      <c r="BS1529">
        <v>15.90998308348</v>
      </c>
      <c r="BT1529">
        <v>3.4860836882789301</v>
      </c>
      <c r="BU1529">
        <v>273.07886444898298</v>
      </c>
      <c r="BV1529">
        <v>207.39184906579001</v>
      </c>
      <c r="BW1529">
        <v>12.754366868298799</v>
      </c>
      <c r="BX1529">
        <v>52.9326485148936</v>
      </c>
      <c r="BY1529">
        <v>431.586446112087</v>
      </c>
      <c r="BZ1529">
        <v>155.17825529932</v>
      </c>
      <c r="CA1529">
        <v>274.07247752151</v>
      </c>
      <c r="CB1529">
        <v>2.3357132912569099</v>
      </c>
      <c r="CC1529">
        <v>10727</v>
      </c>
      <c r="CD1529">
        <v>10389</v>
      </c>
      <c r="CE1529">
        <v>12078.8945923507</v>
      </c>
      <c r="CF1529">
        <v>8798.20412781495</v>
      </c>
      <c r="CG1529">
        <v>21137.903579452501</v>
      </c>
      <c r="CH1529">
        <v>31155.6107545579</v>
      </c>
    </row>
    <row r="1530" spans="1:86" x14ac:dyDescent="0.2">
      <c r="A1530" t="s">
        <v>166</v>
      </c>
      <c r="B1530">
        <v>2009</v>
      </c>
      <c r="C1530" t="s">
        <v>43</v>
      </c>
      <c r="D1530" t="s">
        <v>1020</v>
      </c>
      <c r="E1530">
        <v>121.193406189825</v>
      </c>
      <c r="F1530">
        <v>36.908922456061603</v>
      </c>
      <c r="G1530">
        <v>43.435891275951803</v>
      </c>
      <c r="H1530">
        <v>40.848592457811201</v>
      </c>
      <c r="I1530">
        <v>83.212765006008397</v>
      </c>
      <c r="J1530">
        <v>35.174541304012998</v>
      </c>
      <c r="K1530">
        <v>42.995365712200801</v>
      </c>
      <c r="L1530">
        <v>5.0428579897946202</v>
      </c>
      <c r="M1530">
        <v>76.0538609156729</v>
      </c>
      <c r="N1530">
        <v>58.3155625458324</v>
      </c>
      <c r="O1530">
        <v>1.4319967346495699</v>
      </c>
      <c r="P1530">
        <v>16.306301635190898</v>
      </c>
      <c r="Q1530">
        <v>0.79167348666960502</v>
      </c>
      <c r="R1530">
        <v>0.45805742056452298</v>
      </c>
      <c r="S1530">
        <v>1.2497309072341301</v>
      </c>
      <c r="T1530">
        <v>122.44313709705899</v>
      </c>
      <c r="U1530">
        <v>0.63619431678822402</v>
      </c>
      <c r="V1530">
        <v>0.36809812711012302</v>
      </c>
      <c r="W1530">
        <v>1.00429244389835</v>
      </c>
      <c r="X1530">
        <v>84.217057449906704</v>
      </c>
      <c r="Y1530">
        <v>531.16100362508598</v>
      </c>
      <c r="Z1530">
        <v>27.733022797722899</v>
      </c>
      <c r="AA1530">
        <v>2.0882335378188199</v>
      </c>
      <c r="AB1530">
        <v>501.33974728954502</v>
      </c>
      <c r="AC1530">
        <v>76.800934117098905</v>
      </c>
      <c r="AD1530">
        <v>3.4934751077366601</v>
      </c>
      <c r="AE1530">
        <v>1.30308632652871</v>
      </c>
      <c r="AF1530">
        <v>72.004372682833406</v>
      </c>
      <c r="AG1530">
        <v>1686.6889960906699</v>
      </c>
      <c r="AH1530">
        <v>1686.6889960906699</v>
      </c>
      <c r="AI1530">
        <v>44.213504777347701</v>
      </c>
      <c r="AJ1530">
        <v>44.213504777347701</v>
      </c>
      <c r="AK1530">
        <v>84.758405418532504</v>
      </c>
      <c r="AL1530">
        <v>84.758405418532504</v>
      </c>
      <c r="AM1530">
        <v>1815.66090628655</v>
      </c>
      <c r="AN1530">
        <v>1815.66090628655</v>
      </c>
      <c r="AO1530">
        <v>670.73481903482298</v>
      </c>
      <c r="AP1530">
        <v>361.21334056100198</v>
      </c>
      <c r="AQ1530">
        <v>289.93333770327899</v>
      </c>
      <c r="AR1530">
        <v>19.5881407705422</v>
      </c>
      <c r="AS1530">
        <v>108.651132514842</v>
      </c>
      <c r="AT1530">
        <v>1.4739883426617999</v>
      </c>
      <c r="AU1530">
        <v>3.7095221380643801</v>
      </c>
      <c r="AV1530">
        <v>103.467622034116</v>
      </c>
      <c r="AW1530">
        <v>245.898423261537</v>
      </c>
      <c r="AX1530">
        <v>37.2085215366969</v>
      </c>
      <c r="AY1530">
        <v>44.048452690258699</v>
      </c>
      <c r="AZ1530">
        <v>164.641449034581</v>
      </c>
      <c r="BA1530">
        <v>444.01603134466302</v>
      </c>
      <c r="BB1530">
        <v>63.917458114872602</v>
      </c>
      <c r="BC1530">
        <v>342.56110944654398</v>
      </c>
      <c r="BD1530">
        <v>37.5374637832468</v>
      </c>
      <c r="BE1530">
        <v>49.655632669823099</v>
      </c>
      <c r="BF1530">
        <v>19.507813610496399</v>
      </c>
      <c r="BG1530">
        <v>23.539450086351199</v>
      </c>
      <c r="BH1530">
        <v>6.6083689729755601</v>
      </c>
      <c r="BI1530">
        <v>79.314148256874603</v>
      </c>
      <c r="BJ1530">
        <v>21.464440300612999</v>
      </c>
      <c r="BK1530">
        <v>41.947225236032601</v>
      </c>
      <c r="BL1530">
        <v>15.9024827202289</v>
      </c>
      <c r="BM1530">
        <v>104.250017814486</v>
      </c>
      <c r="BN1530">
        <v>22.166913725374801</v>
      </c>
      <c r="BO1530">
        <v>61.844925730384197</v>
      </c>
      <c r="BP1530">
        <v>20.238178358726699</v>
      </c>
      <c r="BQ1530">
        <v>110.060104874611</v>
      </c>
      <c r="BR1530">
        <v>23.608690865808299</v>
      </c>
      <c r="BS1530">
        <v>76.063018848788403</v>
      </c>
      <c r="BT1530">
        <v>10.3883951600142</v>
      </c>
      <c r="BU1530">
        <v>786.41264540119801</v>
      </c>
      <c r="BV1530">
        <v>614.76129054106502</v>
      </c>
      <c r="BW1530">
        <v>20.7385281607772</v>
      </c>
      <c r="BX1530">
        <v>150.91282669935501</v>
      </c>
      <c r="BY1530">
        <v>1015.25675523907</v>
      </c>
      <c r="BZ1530">
        <v>421.03937764268898</v>
      </c>
      <c r="CA1530">
        <v>586.68465829083198</v>
      </c>
      <c r="CB1530">
        <v>7.5327193055506703</v>
      </c>
      <c r="CC1530">
        <v>28242</v>
      </c>
      <c r="CD1530">
        <v>27967</v>
      </c>
      <c r="CE1530">
        <v>33008.2921114606</v>
      </c>
      <c r="CF1530">
        <v>23867.651617163199</v>
      </c>
      <c r="CG1530">
        <v>45354.353891304003</v>
      </c>
      <c r="CH1530">
        <v>70821.968038131803</v>
      </c>
    </row>
    <row r="1531" spans="1:86" x14ac:dyDescent="0.2">
      <c r="A1531" t="s">
        <v>166</v>
      </c>
      <c r="B1531">
        <v>2009</v>
      </c>
      <c r="C1531" t="s">
        <v>44</v>
      </c>
      <c r="D1531" t="s">
        <v>1021</v>
      </c>
      <c r="E1531">
        <v>130.15853815639301</v>
      </c>
      <c r="F1531">
        <v>32.380369945327899</v>
      </c>
      <c r="G1531">
        <v>72.339932870806095</v>
      </c>
      <c r="H1531">
        <v>25.438235340258998</v>
      </c>
      <c r="I1531">
        <v>106.36287451886</v>
      </c>
      <c r="J1531">
        <v>31.182528162140201</v>
      </c>
      <c r="K1531">
        <v>71.483061525058503</v>
      </c>
      <c r="L1531">
        <v>3.6972848316614999</v>
      </c>
      <c r="M1531">
        <v>58.893093458281399</v>
      </c>
      <c r="N1531">
        <v>45.038276408616497</v>
      </c>
      <c r="O1531">
        <v>4.5028459845878004</v>
      </c>
      <c r="P1531">
        <v>9.3519710650770804</v>
      </c>
      <c r="Q1531">
        <v>0</v>
      </c>
      <c r="R1531">
        <v>0</v>
      </c>
      <c r="S1531">
        <v>0</v>
      </c>
      <c r="T1531">
        <v>130.15853815639301</v>
      </c>
      <c r="U1531">
        <v>0</v>
      </c>
      <c r="V1531">
        <v>0</v>
      </c>
      <c r="W1531">
        <v>0</v>
      </c>
      <c r="X1531">
        <v>106.36287451886</v>
      </c>
      <c r="Y1531">
        <v>525.23109297202802</v>
      </c>
      <c r="Z1531">
        <v>14.852533792364699</v>
      </c>
      <c r="AA1531">
        <v>14.041374818764099</v>
      </c>
      <c r="AB1531">
        <v>496.33718436089998</v>
      </c>
      <c r="AC1531">
        <v>29.820987381375101</v>
      </c>
      <c r="AD1531">
        <v>2.77358536368655</v>
      </c>
      <c r="AE1531">
        <v>1.69743951435708</v>
      </c>
      <c r="AF1531">
        <v>25.349962503331302</v>
      </c>
      <c r="AG1531">
        <v>1676.9917576987</v>
      </c>
      <c r="AH1531">
        <v>1676.9917576987</v>
      </c>
      <c r="AI1531">
        <v>34.728535713390897</v>
      </c>
      <c r="AJ1531">
        <v>34.728535713390897</v>
      </c>
      <c r="AK1531">
        <v>67.195552085846401</v>
      </c>
      <c r="AL1531">
        <v>67.195552085846401</v>
      </c>
      <c r="AM1531">
        <v>1778.9158454979399</v>
      </c>
      <c r="AN1531">
        <v>1778.9158454979399</v>
      </c>
      <c r="AO1531">
        <v>6523.1992385122103</v>
      </c>
      <c r="AP1531">
        <v>169.162977607904</v>
      </c>
      <c r="AQ1531">
        <v>6342.2268463284099</v>
      </c>
      <c r="AR1531">
        <v>11.809414575901901</v>
      </c>
      <c r="AS1531">
        <v>99.454230441987605</v>
      </c>
      <c r="AT1531">
        <v>1.15681178424427</v>
      </c>
      <c r="AU1531">
        <v>4.5866840545407603</v>
      </c>
      <c r="AV1531">
        <v>93.710734603202496</v>
      </c>
      <c r="AW1531">
        <v>426.13894914955199</v>
      </c>
      <c r="AX1531">
        <v>21.171813021897002</v>
      </c>
      <c r="AY1531">
        <v>264.05453163089902</v>
      </c>
      <c r="AZ1531">
        <v>140.91260449675701</v>
      </c>
      <c r="BA1531">
        <v>419.49908888295602</v>
      </c>
      <c r="BB1531">
        <v>50.849673384314201</v>
      </c>
      <c r="BC1531">
        <v>338.70554152381999</v>
      </c>
      <c r="BD1531">
        <v>29.9438739748214</v>
      </c>
      <c r="BE1531">
        <v>40.744514226190297</v>
      </c>
      <c r="BF1531">
        <v>11.2307403989152</v>
      </c>
      <c r="BG1531">
        <v>24.2840317394922</v>
      </c>
      <c r="BH1531">
        <v>5.2297420877828902</v>
      </c>
      <c r="BI1531">
        <v>73.836903812536605</v>
      </c>
      <c r="BJ1531">
        <v>12.828173731454299</v>
      </c>
      <c r="BK1531">
        <v>47.461436806216199</v>
      </c>
      <c r="BL1531">
        <v>13.547293274866</v>
      </c>
      <c r="BM1531">
        <v>104.654667119509</v>
      </c>
      <c r="BN1531">
        <v>13.4171132085335</v>
      </c>
      <c r="BO1531">
        <v>73.787548537252704</v>
      </c>
      <c r="BP1531">
        <v>17.450005373722998</v>
      </c>
      <c r="BQ1531">
        <v>68.471648570466101</v>
      </c>
      <c r="BR1531">
        <v>19.469149305681501</v>
      </c>
      <c r="BS1531">
        <v>42.463027400181403</v>
      </c>
      <c r="BT1531">
        <v>6.5394718646031897</v>
      </c>
      <c r="BU1531">
        <v>630.01388315804297</v>
      </c>
      <c r="BV1531">
        <v>474.94068295191499</v>
      </c>
      <c r="BW1531">
        <v>69.2265344342145</v>
      </c>
      <c r="BX1531">
        <v>85.846665771914004</v>
      </c>
      <c r="BY1531">
        <v>1369.0678589440199</v>
      </c>
      <c r="BZ1531">
        <v>372.603776543496</v>
      </c>
      <c r="CA1531">
        <v>991.340648532876</v>
      </c>
      <c r="CB1531">
        <v>5.1234338676493101</v>
      </c>
      <c r="CC1531">
        <v>33060</v>
      </c>
      <c r="CD1531">
        <v>32333</v>
      </c>
      <c r="CE1531">
        <v>37128.457756638199</v>
      </c>
      <c r="CF1531">
        <v>30557.669787905699</v>
      </c>
      <c r="CG1531">
        <v>77336.402014475796</v>
      </c>
      <c r="CH1531">
        <v>117957.959334414</v>
      </c>
    </row>
    <row r="1532" spans="1:86" x14ac:dyDescent="0.2">
      <c r="A1532" t="s">
        <v>166</v>
      </c>
      <c r="B1532">
        <v>2009</v>
      </c>
      <c r="C1532" t="s">
        <v>45</v>
      </c>
      <c r="D1532" t="s">
        <v>1022</v>
      </c>
      <c r="E1532">
        <v>246.152875059775</v>
      </c>
      <c r="F1532">
        <v>74.276675360152893</v>
      </c>
      <c r="G1532">
        <v>97.787387489837997</v>
      </c>
      <c r="H1532">
        <v>74.088812209783697</v>
      </c>
      <c r="I1532">
        <v>178.63681988970501</v>
      </c>
      <c r="J1532">
        <v>72.030639461322806</v>
      </c>
      <c r="K1532">
        <v>96.877265796430606</v>
      </c>
      <c r="L1532">
        <v>9.7289146319516195</v>
      </c>
      <c r="M1532">
        <v>122.776848905742</v>
      </c>
      <c r="N1532">
        <v>95.178308892981804</v>
      </c>
      <c r="O1532">
        <v>3.1707032737293201</v>
      </c>
      <c r="P1532">
        <v>24.427836739030599</v>
      </c>
      <c r="Q1532">
        <v>0.272724686325858</v>
      </c>
      <c r="R1532">
        <v>5.7265893433617796</v>
      </c>
      <c r="S1532">
        <v>5.9993140296876399</v>
      </c>
      <c r="T1532">
        <v>252.15218908946201</v>
      </c>
      <c r="U1532">
        <v>0.220914790860538</v>
      </c>
      <c r="V1532">
        <v>4.6387010438116203</v>
      </c>
      <c r="W1532">
        <v>4.8596158346721499</v>
      </c>
      <c r="X1532">
        <v>183.49643572437699</v>
      </c>
      <c r="Y1532">
        <v>1390.61556194733</v>
      </c>
      <c r="Z1532">
        <v>18.8407863304976</v>
      </c>
      <c r="AA1532">
        <v>5.6528463959033202</v>
      </c>
      <c r="AB1532">
        <v>1366.12192922093</v>
      </c>
      <c r="AC1532">
        <v>98.3711116917559</v>
      </c>
      <c r="AD1532">
        <v>5.9564303374753997</v>
      </c>
      <c r="AE1532">
        <v>2.5798675621135598</v>
      </c>
      <c r="AF1532">
        <v>89.834813792166401</v>
      </c>
      <c r="AG1532">
        <v>3212.8303196259299</v>
      </c>
      <c r="AH1532">
        <v>3212.8303196259299</v>
      </c>
      <c r="AI1532">
        <v>70.031464563076</v>
      </c>
      <c r="AJ1532">
        <v>70.031464563076</v>
      </c>
      <c r="AK1532">
        <v>154.33915461427</v>
      </c>
      <c r="AL1532">
        <v>154.33915461427</v>
      </c>
      <c r="AM1532">
        <v>3437.2009388032702</v>
      </c>
      <c r="AN1532">
        <v>3437.2009388032702</v>
      </c>
      <c r="AO1532">
        <v>915.71848051212601</v>
      </c>
      <c r="AP1532">
        <v>148.53953047763099</v>
      </c>
      <c r="AQ1532">
        <v>738.04367630532204</v>
      </c>
      <c r="AR1532">
        <v>29.1352737291725</v>
      </c>
      <c r="AS1532">
        <v>357.04425378194401</v>
      </c>
      <c r="AT1532">
        <v>2.44243212665301</v>
      </c>
      <c r="AU1532">
        <v>9.6725721211465707</v>
      </c>
      <c r="AV1532">
        <v>344.92924953414501</v>
      </c>
      <c r="AW1532">
        <v>593.45179954837295</v>
      </c>
      <c r="AX1532">
        <v>30.097957625288899</v>
      </c>
      <c r="AY1532">
        <v>116.102224679705</v>
      </c>
      <c r="AZ1532">
        <v>447.25161724337897</v>
      </c>
      <c r="BA1532">
        <v>774.81486060588304</v>
      </c>
      <c r="BB1532">
        <v>112.74693796129399</v>
      </c>
      <c r="BC1532">
        <v>560.04989797507005</v>
      </c>
      <c r="BD1532">
        <v>102.018024669518</v>
      </c>
      <c r="BE1532">
        <v>67.138164524546099</v>
      </c>
      <c r="BF1532">
        <v>16.7006105852881</v>
      </c>
      <c r="BG1532">
        <v>35.552312657730802</v>
      </c>
      <c r="BH1532">
        <v>14.885241281527099</v>
      </c>
      <c r="BI1532">
        <v>140.87421070075899</v>
      </c>
      <c r="BJ1532">
        <v>20.331294511110102</v>
      </c>
      <c r="BK1532">
        <v>76.337852269039701</v>
      </c>
      <c r="BL1532">
        <v>44.2050639206089</v>
      </c>
      <c r="BM1532">
        <v>201.50052322669899</v>
      </c>
      <c r="BN1532">
        <v>21.6557916916389</v>
      </c>
      <c r="BO1532">
        <v>122.925576600415</v>
      </c>
      <c r="BP1532">
        <v>56.919154934644602</v>
      </c>
      <c r="BQ1532">
        <v>127.746435016166</v>
      </c>
      <c r="BR1532">
        <v>43.5961610941293</v>
      </c>
      <c r="BS1532">
        <v>67.630994555148902</v>
      </c>
      <c r="BT1532">
        <v>16.519279366887801</v>
      </c>
      <c r="BU1532">
        <v>1274.92706417675</v>
      </c>
      <c r="BV1532">
        <v>1004.34280727276</v>
      </c>
      <c r="BW1532">
        <v>44.401406607440101</v>
      </c>
      <c r="BX1532">
        <v>226.18285029654899</v>
      </c>
      <c r="BY1532">
        <v>2221.85956464025</v>
      </c>
      <c r="BZ1532">
        <v>873.646577157872</v>
      </c>
      <c r="CA1532">
        <v>1336.5165307925699</v>
      </c>
      <c r="CB1532">
        <v>11.6964566898152</v>
      </c>
      <c r="CC1532">
        <v>37049</v>
      </c>
      <c r="CD1532">
        <v>36106</v>
      </c>
      <c r="CE1532">
        <v>41322.332139142301</v>
      </c>
      <c r="CF1532">
        <v>23070.773989880101</v>
      </c>
      <c r="CG1532">
        <v>48385.551522976602</v>
      </c>
      <c r="CH1532">
        <v>72041.706368942105</v>
      </c>
    </row>
    <row r="1533" spans="1:86" x14ac:dyDescent="0.2">
      <c r="A1533" t="s">
        <v>166</v>
      </c>
      <c r="B1533">
        <v>2009</v>
      </c>
      <c r="C1533" t="s">
        <v>234</v>
      </c>
      <c r="D1533" t="s">
        <v>4007</v>
      </c>
      <c r="E1533">
        <v>164.33991381420799</v>
      </c>
      <c r="F1533">
        <v>31.258404936180401</v>
      </c>
      <c r="G1533">
        <v>89.417235798086793</v>
      </c>
      <c r="H1533">
        <v>43.664273079941204</v>
      </c>
      <c r="I1533">
        <v>127.15366641606199</v>
      </c>
      <c r="J1533">
        <v>30.438409268127</v>
      </c>
      <c r="K1533">
        <v>88.685292708384793</v>
      </c>
      <c r="L1533">
        <v>8.02996443954979</v>
      </c>
      <c r="M1533">
        <v>44.5312672633804</v>
      </c>
      <c r="N1533">
        <v>33.874612570866098</v>
      </c>
      <c r="O1533">
        <v>2.0616887145497702</v>
      </c>
      <c r="P1533">
        <v>8.5949659779644403</v>
      </c>
      <c r="Q1533">
        <v>0</v>
      </c>
      <c r="R1533">
        <v>0</v>
      </c>
      <c r="S1533">
        <v>0</v>
      </c>
      <c r="T1533">
        <v>164.33991381420799</v>
      </c>
      <c r="U1533">
        <v>0</v>
      </c>
      <c r="V1533">
        <v>0</v>
      </c>
      <c r="W1533">
        <v>0</v>
      </c>
      <c r="X1533">
        <v>127.15366641606199</v>
      </c>
      <c r="Y1533">
        <v>733.53429563562202</v>
      </c>
      <c r="Z1533">
        <v>7.9964387499379699</v>
      </c>
      <c r="AA1533">
        <v>6.7269752579084896</v>
      </c>
      <c r="AB1533">
        <v>718.81088162777496</v>
      </c>
      <c r="AC1533">
        <v>54.443496664084499</v>
      </c>
      <c r="AD1533">
        <v>2.0808211386072299</v>
      </c>
      <c r="AE1533">
        <v>1.89184130286676</v>
      </c>
      <c r="AF1533">
        <v>50.4708342226103</v>
      </c>
      <c r="AG1533">
        <v>2499.6823732948301</v>
      </c>
      <c r="AH1533">
        <v>2499.6823732948301</v>
      </c>
      <c r="AI1533">
        <v>50.364766553590201</v>
      </c>
      <c r="AJ1533">
        <v>50.364766553590201</v>
      </c>
      <c r="AK1533">
        <v>73.530665254029699</v>
      </c>
      <c r="AL1533">
        <v>73.530665254029699</v>
      </c>
      <c r="AM1533">
        <v>2623.5778051024499</v>
      </c>
      <c r="AN1533">
        <v>2623.5778051024499</v>
      </c>
      <c r="AO1533">
        <v>838.73076080253895</v>
      </c>
      <c r="AP1533">
        <v>74.709621806946501</v>
      </c>
      <c r="AQ1533">
        <v>742.98477929073204</v>
      </c>
      <c r="AR1533">
        <v>21.036359704859699</v>
      </c>
      <c r="AS1533">
        <v>204.990132566293</v>
      </c>
      <c r="AT1533">
        <v>0.96707352317667195</v>
      </c>
      <c r="AU1533">
        <v>14.9227943491119</v>
      </c>
      <c r="AV1533">
        <v>189.10026469400401</v>
      </c>
      <c r="AW1533">
        <v>461.43694874190601</v>
      </c>
      <c r="AX1533">
        <v>12.0929102196103</v>
      </c>
      <c r="AY1533">
        <v>126.858248286454</v>
      </c>
      <c r="AZ1533">
        <v>322.48579023584301</v>
      </c>
      <c r="BA1533">
        <v>511.07115296287901</v>
      </c>
      <c r="BB1533">
        <v>47.701464628090797</v>
      </c>
      <c r="BC1533">
        <v>367.10695574614601</v>
      </c>
      <c r="BD1533">
        <v>96.262732588642194</v>
      </c>
      <c r="BE1533">
        <v>42.761974711119898</v>
      </c>
      <c r="BF1533">
        <v>6.9472512899415104</v>
      </c>
      <c r="BG1533">
        <v>26.513172758883002</v>
      </c>
      <c r="BH1533">
        <v>9.3015506622953694</v>
      </c>
      <c r="BI1533">
        <v>106.744426480196</v>
      </c>
      <c r="BJ1533">
        <v>8.3401902887416792</v>
      </c>
      <c r="BK1533">
        <v>73.262750005325898</v>
      </c>
      <c r="BL1533">
        <v>25.141486186128301</v>
      </c>
      <c r="BM1533">
        <v>169.955956019952</v>
      </c>
      <c r="BN1533">
        <v>8.88562658730776</v>
      </c>
      <c r="BO1533">
        <v>127.76281706521</v>
      </c>
      <c r="BP1533">
        <v>33.307512367434498</v>
      </c>
      <c r="BQ1533">
        <v>62.762440893703598</v>
      </c>
      <c r="BR1533">
        <v>15.152849464477701</v>
      </c>
      <c r="BS1533">
        <v>31.9707826179514</v>
      </c>
      <c r="BT1533">
        <v>15.6388088112744</v>
      </c>
      <c r="BU1533">
        <v>463.67660148644302</v>
      </c>
      <c r="BV1533">
        <v>356.75677610025599</v>
      </c>
      <c r="BW1533">
        <v>28.255725472454301</v>
      </c>
      <c r="BX1533">
        <v>78.664099913731903</v>
      </c>
      <c r="BY1533">
        <v>1637.37133018807</v>
      </c>
      <c r="BZ1533">
        <v>401.12318938733603</v>
      </c>
      <c r="CA1533">
        <v>1227.2919815236501</v>
      </c>
      <c r="CB1533">
        <v>8.95615927708171</v>
      </c>
      <c r="CC1533">
        <v>25268</v>
      </c>
      <c r="CD1533">
        <v>20230</v>
      </c>
      <c r="CE1533">
        <v>33728.7435709809</v>
      </c>
      <c r="CF1533">
        <v>19062.115378216899</v>
      </c>
      <c r="CG1533">
        <v>40969.794480165503</v>
      </c>
      <c r="CH1533">
        <v>66778.950134863495</v>
      </c>
    </row>
    <row r="1534" spans="1:86" x14ac:dyDescent="0.2">
      <c r="A1534" t="s">
        <v>166</v>
      </c>
      <c r="B1534">
        <v>2009</v>
      </c>
      <c r="C1534" t="s">
        <v>238</v>
      </c>
      <c r="D1534" t="s">
        <v>1023</v>
      </c>
      <c r="E1534">
        <v>18390.256041535798</v>
      </c>
      <c r="F1534">
        <v>6299.8363315777597</v>
      </c>
      <c r="G1534">
        <v>5989.3259943925204</v>
      </c>
      <c r="H1534">
        <v>6101.0937155655201</v>
      </c>
      <c r="I1534">
        <v>12806.008589168199</v>
      </c>
      <c r="J1534">
        <v>6097.56068694234</v>
      </c>
      <c r="K1534">
        <v>5928.6448142415902</v>
      </c>
      <c r="L1534">
        <v>779.80308798428098</v>
      </c>
      <c r="M1534">
        <v>10381.339734994999</v>
      </c>
      <c r="N1534">
        <v>8734.1577275885102</v>
      </c>
      <c r="O1534">
        <v>234.58138533314701</v>
      </c>
      <c r="P1534">
        <v>1412.60062207338</v>
      </c>
      <c r="Q1534">
        <v>15480.1710178097</v>
      </c>
      <c r="R1534">
        <v>12880.4635168491</v>
      </c>
      <c r="S1534">
        <v>28360.634534658799</v>
      </c>
      <c r="T1534">
        <v>46750.890576194601</v>
      </c>
      <c r="U1534">
        <v>10489.4381674168</v>
      </c>
      <c r="V1534">
        <v>9385.9780683616991</v>
      </c>
      <c r="W1534">
        <v>19875.416235778499</v>
      </c>
      <c r="X1534">
        <v>32681.424824946698</v>
      </c>
      <c r="Y1534">
        <v>112666.177567265</v>
      </c>
      <c r="Z1534">
        <v>1742.8700305253999</v>
      </c>
      <c r="AA1534">
        <v>248.820012115125</v>
      </c>
      <c r="AB1534">
        <v>110674.487524625</v>
      </c>
      <c r="AC1534">
        <v>8167.8232460281997</v>
      </c>
      <c r="AD1534">
        <v>532.56340225600502</v>
      </c>
      <c r="AE1534">
        <v>182.75395922166601</v>
      </c>
      <c r="AF1534">
        <v>7452.50588455049</v>
      </c>
      <c r="AG1534">
        <v>312676.18552006001</v>
      </c>
      <c r="AH1534">
        <v>312676.18552006001</v>
      </c>
      <c r="AI1534">
        <v>6429.0736367843201</v>
      </c>
      <c r="AJ1534">
        <v>6429.0736367843201</v>
      </c>
      <c r="AK1534">
        <v>14693.1686683238</v>
      </c>
      <c r="AL1534">
        <v>14693.1686683238</v>
      </c>
      <c r="AM1534">
        <v>333798.42782516801</v>
      </c>
      <c r="AN1534">
        <v>333798.42782516801</v>
      </c>
      <c r="AO1534">
        <v>52872.040038166</v>
      </c>
      <c r="AP1534">
        <v>13753.6245379627</v>
      </c>
      <c r="AQ1534">
        <v>37169.860135473697</v>
      </c>
      <c r="AR1534">
        <v>1948.5553647296799</v>
      </c>
      <c r="AS1534">
        <v>29772.332650990498</v>
      </c>
      <c r="AT1534">
        <v>219.72442919781801</v>
      </c>
      <c r="AU1534">
        <v>278.16911776777698</v>
      </c>
      <c r="AV1534">
        <v>29274.439104024899</v>
      </c>
      <c r="AW1534">
        <v>47075.795072402499</v>
      </c>
      <c r="AX1534">
        <v>2754.82270650993</v>
      </c>
      <c r="AY1534">
        <v>5828.2657170778102</v>
      </c>
      <c r="AZ1534">
        <v>38492.706648814798</v>
      </c>
      <c r="BA1534">
        <v>62203.975298443598</v>
      </c>
      <c r="BB1534">
        <v>9814.5728056734697</v>
      </c>
      <c r="BC1534">
        <v>44043.9801620863</v>
      </c>
      <c r="BD1534">
        <v>8345.4223306837994</v>
      </c>
      <c r="BE1534">
        <v>5101.1786058995704</v>
      </c>
      <c r="BF1534">
        <v>1517.45543289241</v>
      </c>
      <c r="BG1534">
        <v>2486.2843020448399</v>
      </c>
      <c r="BH1534">
        <v>1097.4388709623199</v>
      </c>
      <c r="BI1534">
        <v>9789.7393949064699</v>
      </c>
      <c r="BJ1534">
        <v>1846.42153193015</v>
      </c>
      <c r="BK1534">
        <v>4403.7824510230503</v>
      </c>
      <c r="BL1534">
        <v>3539.5354119532499</v>
      </c>
      <c r="BM1534">
        <v>13030.0414163349</v>
      </c>
      <c r="BN1534">
        <v>1968.6022715136601</v>
      </c>
      <c r="BO1534">
        <v>6515.95917650299</v>
      </c>
      <c r="BP1534">
        <v>4545.47996831828</v>
      </c>
      <c r="BQ1534">
        <v>11519.213070546901</v>
      </c>
      <c r="BR1534">
        <v>3849.7367437774301</v>
      </c>
      <c r="BS1534">
        <v>6454.0475744393898</v>
      </c>
      <c r="BT1534">
        <v>1215.42875233007</v>
      </c>
      <c r="BU1534">
        <v>108635.295033345</v>
      </c>
      <c r="BV1534">
        <v>92145.869383032201</v>
      </c>
      <c r="BW1534">
        <v>3277.6459651747</v>
      </c>
      <c r="BX1534">
        <v>13211.779685137901</v>
      </c>
      <c r="BY1534">
        <v>155115.556231508</v>
      </c>
      <c r="BZ1534">
        <v>72623.989267187993</v>
      </c>
      <c r="CA1534">
        <v>81443.959559642899</v>
      </c>
      <c r="CB1534">
        <v>1047.6074046766801</v>
      </c>
      <c r="CC1534">
        <v>1499808</v>
      </c>
      <c r="CD1534">
        <v>1468145</v>
      </c>
      <c r="CE1534">
        <v>1610942.72737377</v>
      </c>
      <c r="CF1534">
        <v>736851.53472586896</v>
      </c>
      <c r="CG1534">
        <v>873408.36296233395</v>
      </c>
      <c r="CH1534">
        <v>1415566.04848887</v>
      </c>
    </row>
    <row r="1535" spans="1:86" x14ac:dyDescent="0.2">
      <c r="A1535" t="s">
        <v>166</v>
      </c>
      <c r="B1535">
        <v>2009</v>
      </c>
      <c r="C1535" t="s">
        <v>239</v>
      </c>
      <c r="D1535" t="s">
        <v>1024</v>
      </c>
      <c r="E1535">
        <v>11444.110323098899</v>
      </c>
      <c r="F1535">
        <v>1084.7940433255501</v>
      </c>
      <c r="G1535">
        <v>9941.5796770642301</v>
      </c>
      <c r="H1535">
        <v>417.73660270908698</v>
      </c>
      <c r="I1535">
        <v>10699.122533973699</v>
      </c>
      <c r="J1535">
        <v>739.79380000000003</v>
      </c>
      <c r="K1535">
        <v>9863.8206825406505</v>
      </c>
      <c r="L1535">
        <v>95.508051433012696</v>
      </c>
      <c r="M1535">
        <v>5124.0862996537498</v>
      </c>
      <c r="N1535">
        <v>4648.609872</v>
      </c>
      <c r="O1535">
        <v>475.47642765374701</v>
      </c>
      <c r="P1535">
        <v>0</v>
      </c>
      <c r="Q1535">
        <v>0</v>
      </c>
      <c r="R1535">
        <v>0</v>
      </c>
      <c r="S1535">
        <v>0</v>
      </c>
      <c r="T1535">
        <v>11444.110323098899</v>
      </c>
      <c r="U1535">
        <v>0</v>
      </c>
      <c r="V1535">
        <v>0</v>
      </c>
      <c r="W1535">
        <v>0</v>
      </c>
      <c r="X1535">
        <v>10699.122533973699</v>
      </c>
      <c r="Y1535">
        <v>12165.7441171664</v>
      </c>
      <c r="Z1535">
        <v>10765.4217235018</v>
      </c>
      <c r="AA1535">
        <v>1400.3223936646</v>
      </c>
      <c r="AB1535">
        <v>0</v>
      </c>
      <c r="AC1535">
        <v>398.03904335556803</v>
      </c>
      <c r="AD1535">
        <v>254.579531</v>
      </c>
      <c r="AE1535">
        <v>143.45951235556799</v>
      </c>
      <c r="AF1535">
        <v>0</v>
      </c>
      <c r="AG1535">
        <v>321699.163428756</v>
      </c>
      <c r="AH1535">
        <v>321699.163428756</v>
      </c>
      <c r="AI1535">
        <v>0</v>
      </c>
      <c r="AJ1535">
        <v>0</v>
      </c>
      <c r="AK1535">
        <v>529.38784731793999</v>
      </c>
      <c r="AL1535">
        <v>529.38784731793999</v>
      </c>
      <c r="AM1535">
        <v>322228.55127607402</v>
      </c>
      <c r="AN1535">
        <v>322228.55127607402</v>
      </c>
      <c r="AO1535">
        <v>318342.08730057703</v>
      </c>
      <c r="AP1535">
        <v>136344.650712292</v>
      </c>
      <c r="AQ1535">
        <v>181747.616001916</v>
      </c>
      <c r="AR1535">
        <v>249.82058636878699</v>
      </c>
      <c r="AS1535">
        <v>3324.8706179683199</v>
      </c>
      <c r="AT1535">
        <v>154.4</v>
      </c>
      <c r="AU1535">
        <v>2652.51636327811</v>
      </c>
      <c r="AV1535">
        <v>517.95425469020802</v>
      </c>
      <c r="AW1535">
        <v>67597.205977707097</v>
      </c>
      <c r="AX1535">
        <v>9673.66457839336</v>
      </c>
      <c r="AY1535">
        <v>31498.801838452498</v>
      </c>
      <c r="AZ1535">
        <v>26424.739560861199</v>
      </c>
      <c r="BA1535">
        <v>22941.529033756899</v>
      </c>
      <c r="BB1535">
        <v>4240.2430999999997</v>
      </c>
      <c r="BC1535">
        <v>18693.082546180402</v>
      </c>
      <c r="BD1535">
        <v>8.2033875764760005</v>
      </c>
      <c r="BE1535">
        <v>8756.3856782200492</v>
      </c>
      <c r="BF1535">
        <v>5388.2778209771004</v>
      </c>
      <c r="BG1535">
        <v>2489.5662341349298</v>
      </c>
      <c r="BH1535">
        <v>878.54162310801598</v>
      </c>
      <c r="BI1535">
        <v>15136.839770692</v>
      </c>
      <c r="BJ1535">
        <v>5388.2778209771004</v>
      </c>
      <c r="BK1535">
        <v>8793.2523266069093</v>
      </c>
      <c r="BL1535">
        <v>955.30962310801601</v>
      </c>
      <c r="BM1535">
        <v>22676.717418030599</v>
      </c>
      <c r="BN1535">
        <v>5388.2778209771004</v>
      </c>
      <c r="BO1535">
        <v>16244.5645539455</v>
      </c>
      <c r="BP1535">
        <v>1043.87504310802</v>
      </c>
      <c r="BQ1535">
        <v>781.54565180266502</v>
      </c>
      <c r="BR1535">
        <v>722.27423999999996</v>
      </c>
      <c r="BS1535">
        <v>54.439411802665298</v>
      </c>
      <c r="BT1535">
        <v>4.8319999999999999</v>
      </c>
      <c r="BU1535">
        <v>54981.023658975602</v>
      </c>
      <c r="BV1535">
        <v>48316.731</v>
      </c>
      <c r="BW1535">
        <v>6664.2926589755698</v>
      </c>
      <c r="BX1535">
        <v>0</v>
      </c>
      <c r="BY1535">
        <v>147721.08137968401</v>
      </c>
      <c r="BZ1535">
        <v>10727</v>
      </c>
      <c r="CA1535">
        <v>136994.08137968401</v>
      </c>
      <c r="CB1535">
        <v>0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</row>
    <row r="1536" spans="1:86" x14ac:dyDescent="0.2">
      <c r="A1536" t="s">
        <v>166</v>
      </c>
      <c r="B1536">
        <v>2009</v>
      </c>
      <c r="C1536" t="s">
        <v>240</v>
      </c>
      <c r="D1536" t="s">
        <v>1025</v>
      </c>
      <c r="E1536">
        <v>29834.366364634701</v>
      </c>
      <c r="F1536">
        <v>7384.6303749033104</v>
      </c>
      <c r="G1536">
        <v>15930.9056714568</v>
      </c>
      <c r="H1536">
        <v>6518.8303182746104</v>
      </c>
      <c r="I1536">
        <v>23505.131123141899</v>
      </c>
      <c r="J1536">
        <v>6837.3544869423404</v>
      </c>
      <c r="K1536">
        <v>15792.465496782201</v>
      </c>
      <c r="L1536">
        <v>875.31113941729404</v>
      </c>
      <c r="M1536">
        <v>15505.426034648801</v>
      </c>
      <c r="N1536">
        <v>13382.7675995885</v>
      </c>
      <c r="O1536">
        <v>710.05781298689396</v>
      </c>
      <c r="P1536">
        <v>1412.60062207338</v>
      </c>
      <c r="Q1536">
        <v>15480.1710178097</v>
      </c>
      <c r="R1536">
        <v>12880.4635168491</v>
      </c>
      <c r="S1536">
        <v>28360.634534658799</v>
      </c>
      <c r="T1536">
        <v>58195.000899293504</v>
      </c>
      <c r="U1536">
        <v>10489.4381674168</v>
      </c>
      <c r="V1536">
        <v>9385.9780683616991</v>
      </c>
      <c r="W1536">
        <v>19875.416235778499</v>
      </c>
      <c r="X1536">
        <v>43380.547358920398</v>
      </c>
      <c r="Y1536">
        <v>124831.921684431</v>
      </c>
      <c r="Z1536">
        <v>12508.291754027199</v>
      </c>
      <c r="AA1536">
        <v>1649.1424057797201</v>
      </c>
      <c r="AB1536">
        <v>110674.487524625</v>
      </c>
      <c r="AC1536">
        <v>8565.8622893837692</v>
      </c>
      <c r="AD1536">
        <v>787.14293325600499</v>
      </c>
      <c r="AE1536">
        <v>326.21347157723397</v>
      </c>
      <c r="AF1536">
        <v>7452.50588455049</v>
      </c>
      <c r="AG1536">
        <v>634375.34894881595</v>
      </c>
      <c r="AH1536">
        <v>634375.34894881595</v>
      </c>
      <c r="AI1536">
        <v>6429.0736367843201</v>
      </c>
      <c r="AJ1536">
        <v>6429.0736367843201</v>
      </c>
      <c r="AK1536">
        <v>15222.5565156417</v>
      </c>
      <c r="AL1536">
        <v>15222.5565156417</v>
      </c>
      <c r="AM1536">
        <v>656026.97910124203</v>
      </c>
      <c r="AN1536">
        <v>656026.97910124203</v>
      </c>
      <c r="AO1536">
        <v>371214.12733874301</v>
      </c>
      <c r="AP1536">
        <v>150098.27525025501</v>
      </c>
      <c r="AQ1536">
        <v>218917.47613739001</v>
      </c>
      <c r="AR1536">
        <v>2198.3759510984701</v>
      </c>
      <c r="AS1536">
        <v>33097.203268958903</v>
      </c>
      <c r="AT1536">
        <v>374.12442919781802</v>
      </c>
      <c r="AU1536">
        <v>2930.6854810458899</v>
      </c>
      <c r="AV1536">
        <v>29792.3933587151</v>
      </c>
      <c r="AW1536">
        <v>114673.00105011</v>
      </c>
      <c r="AX1536">
        <v>12428.4872849033</v>
      </c>
      <c r="AY1536">
        <v>37327.067555530302</v>
      </c>
      <c r="AZ1536">
        <v>64917.446209676003</v>
      </c>
      <c r="BA1536">
        <v>85145.504332200493</v>
      </c>
      <c r="BB1536">
        <v>14054.8159056735</v>
      </c>
      <c r="BC1536">
        <v>62737.062708266698</v>
      </c>
      <c r="BD1536">
        <v>8353.6257182602694</v>
      </c>
      <c r="BE1536">
        <v>13857.5642841196</v>
      </c>
      <c r="BF1536">
        <v>6905.73325386951</v>
      </c>
      <c r="BG1536">
        <v>4975.8505361797697</v>
      </c>
      <c r="BH1536">
        <v>1975.98049407033</v>
      </c>
      <c r="BI1536">
        <v>24926.579165598501</v>
      </c>
      <c r="BJ1536">
        <v>7234.6993529072497</v>
      </c>
      <c r="BK1536">
        <v>13197.03477763</v>
      </c>
      <c r="BL1536">
        <v>4494.8450350612702</v>
      </c>
      <c r="BM1536">
        <v>35706.758834365501</v>
      </c>
      <c r="BN1536">
        <v>7356.88009249076</v>
      </c>
      <c r="BO1536">
        <v>22760.523730448502</v>
      </c>
      <c r="BP1536">
        <v>5589.3550114262998</v>
      </c>
      <c r="BQ1536">
        <v>12300.758722349599</v>
      </c>
      <c r="BR1536">
        <v>4572.0109837774298</v>
      </c>
      <c r="BS1536">
        <v>6508.4869862420601</v>
      </c>
      <c r="BT1536">
        <v>1220.2607523300701</v>
      </c>
      <c r="BU1536">
        <v>163616.31869232</v>
      </c>
      <c r="BV1536">
        <v>140462.600383032</v>
      </c>
      <c r="BW1536">
        <v>9941.9386241502707</v>
      </c>
      <c r="BX1536">
        <v>13211.779685137901</v>
      </c>
      <c r="BY1536">
        <v>302836.63761119201</v>
      </c>
      <c r="BZ1536">
        <v>83350.989267187993</v>
      </c>
      <c r="CA1536">
        <v>218438.04093932701</v>
      </c>
      <c r="CB1536">
        <v>1047.6074046766801</v>
      </c>
      <c r="CC1536">
        <v>1499808</v>
      </c>
      <c r="CD1536">
        <v>1468145</v>
      </c>
      <c r="CE1536">
        <v>1610942.72737377</v>
      </c>
      <c r="CF1536">
        <v>736851.53472586896</v>
      </c>
      <c r="CG1536">
        <v>873408.36296233395</v>
      </c>
      <c r="CH1536">
        <v>1415566.04848887</v>
      </c>
    </row>
    <row r="1537" spans="1:86" x14ac:dyDescent="0.2">
      <c r="A1537" t="s">
        <v>166</v>
      </c>
      <c r="B1537">
        <v>2010</v>
      </c>
      <c r="C1537" t="s">
        <v>2</v>
      </c>
      <c r="D1537" t="s">
        <v>1026</v>
      </c>
      <c r="E1537">
        <v>1403.0002679936099</v>
      </c>
      <c r="F1537">
        <v>76.514628455415902</v>
      </c>
      <c r="G1537">
        <v>192.09009408763399</v>
      </c>
      <c r="H1537">
        <v>1134.3955454505599</v>
      </c>
      <c r="I1537">
        <v>290.06488945296297</v>
      </c>
      <c r="J1537">
        <v>71.093409911160194</v>
      </c>
      <c r="K1537">
        <v>190.06885641078699</v>
      </c>
      <c r="L1537">
        <v>28.9026231310153</v>
      </c>
      <c r="M1537">
        <v>111.172205356584</v>
      </c>
      <c r="N1537">
        <v>97.079168214820299</v>
      </c>
      <c r="O1537">
        <v>8.2609774735508594</v>
      </c>
      <c r="P1537">
        <v>5.8320596682127803</v>
      </c>
      <c r="Q1537">
        <v>1677.87726591457</v>
      </c>
      <c r="R1537">
        <v>564.16932332701697</v>
      </c>
      <c r="S1537">
        <v>2242.04658924159</v>
      </c>
      <c r="T1537">
        <v>3645.0468572351901</v>
      </c>
      <c r="U1537">
        <v>500.040336941992</v>
      </c>
      <c r="V1537">
        <v>168.133524578752</v>
      </c>
      <c r="W1537">
        <v>668.17386152074403</v>
      </c>
      <c r="X1537">
        <v>958.23875097370706</v>
      </c>
      <c r="Y1537">
        <v>22007.773103561802</v>
      </c>
      <c r="Z1537">
        <v>138.034955967971</v>
      </c>
      <c r="AA1537">
        <v>15.955872842317</v>
      </c>
      <c r="AB1537">
        <v>21853.782274751498</v>
      </c>
      <c r="AC1537">
        <v>1875.91734164794</v>
      </c>
      <c r="AD1537">
        <v>6.6118947820689202</v>
      </c>
      <c r="AE1537">
        <v>5.4440968315045701</v>
      </c>
      <c r="AF1537">
        <v>1863.8613500343799</v>
      </c>
      <c r="AG1537">
        <v>3591.3591959815299</v>
      </c>
      <c r="AH1537">
        <v>3591.3591959815299</v>
      </c>
      <c r="AI1537">
        <v>76.001223136217106</v>
      </c>
      <c r="AJ1537">
        <v>76.001223136217106</v>
      </c>
      <c r="AK1537">
        <v>52.609448994405398</v>
      </c>
      <c r="AL1537">
        <v>52.609448994405398</v>
      </c>
      <c r="AM1537">
        <v>3719.9698681121499</v>
      </c>
      <c r="AN1537">
        <v>3719.9698681121499</v>
      </c>
      <c r="AO1537">
        <v>4383.52356247647</v>
      </c>
      <c r="AP1537">
        <v>2102.3674766857298</v>
      </c>
      <c r="AQ1537">
        <v>2272.1505722791799</v>
      </c>
      <c r="AR1537">
        <v>9.00551351155746</v>
      </c>
      <c r="AS1537">
        <v>7721.3501801903903</v>
      </c>
      <c r="AT1537">
        <v>3.4031849700922998</v>
      </c>
      <c r="AU1537">
        <v>10.3897650113129</v>
      </c>
      <c r="AV1537">
        <v>7707.5572302089804</v>
      </c>
      <c r="AW1537">
        <v>7034.3988422218899</v>
      </c>
      <c r="AX1537">
        <v>166.974057327135</v>
      </c>
      <c r="AY1537">
        <v>579.06144450414797</v>
      </c>
      <c r="AZ1537">
        <v>6288.3633403906097</v>
      </c>
      <c r="BA1537">
        <v>3130.2976470793701</v>
      </c>
      <c r="BB1537">
        <v>139.57607713458199</v>
      </c>
      <c r="BC1537">
        <v>977.98645156985697</v>
      </c>
      <c r="BD1537">
        <v>2012.7351183749399</v>
      </c>
      <c r="BE1537">
        <v>299.40631098190897</v>
      </c>
      <c r="BF1537">
        <v>88.153778157410699</v>
      </c>
      <c r="BG1537">
        <v>75.021002942966803</v>
      </c>
      <c r="BH1537">
        <v>136.231529881532</v>
      </c>
      <c r="BI1537">
        <v>934.40880387678305</v>
      </c>
      <c r="BJ1537">
        <v>90.863230220502601</v>
      </c>
      <c r="BK1537">
        <v>131.11901979941399</v>
      </c>
      <c r="BL1537">
        <v>712.42655385686703</v>
      </c>
      <c r="BM1537">
        <v>1181.2569638341199</v>
      </c>
      <c r="BN1537">
        <v>92.168417329006601</v>
      </c>
      <c r="BO1537">
        <v>196.466580039153</v>
      </c>
      <c r="BP1537">
        <v>892.62196646595805</v>
      </c>
      <c r="BQ1537">
        <v>70.086591611382104</v>
      </c>
      <c r="BR1537">
        <v>48.174435038777098</v>
      </c>
      <c r="BS1537">
        <v>12.8141670392656</v>
      </c>
      <c r="BT1537">
        <v>9.0979895333393301</v>
      </c>
      <c r="BU1537">
        <v>1176.6999160964799</v>
      </c>
      <c r="BV1537">
        <v>1015.65652252687</v>
      </c>
      <c r="BW1537">
        <v>106.303883286499</v>
      </c>
      <c r="BX1537">
        <v>54.739510283107698</v>
      </c>
      <c r="BY1537">
        <v>3496.92815508286</v>
      </c>
      <c r="BZ1537">
        <v>955.916345733875</v>
      </c>
      <c r="CA1537">
        <v>2534.5472329568001</v>
      </c>
      <c r="CB1537">
        <v>6.4645763921959301</v>
      </c>
      <c r="CC1537">
        <v>36893</v>
      </c>
      <c r="CD1537">
        <v>35214</v>
      </c>
      <c r="CE1537">
        <v>45239.965119529501</v>
      </c>
      <c r="CF1537">
        <v>1956.39203388646</v>
      </c>
      <c r="CG1537">
        <v>5546.1321987565498</v>
      </c>
      <c r="CH1537">
        <v>12204.0198017033</v>
      </c>
    </row>
    <row r="1538" spans="1:86" x14ac:dyDescent="0.2">
      <c r="A1538" t="s">
        <v>166</v>
      </c>
      <c r="B1538">
        <v>2010</v>
      </c>
      <c r="C1538" t="s">
        <v>3</v>
      </c>
      <c r="D1538" t="s">
        <v>1027</v>
      </c>
      <c r="E1538">
        <v>26.128593443709299</v>
      </c>
      <c r="F1538">
        <v>1.32282525660846</v>
      </c>
      <c r="G1538">
        <v>23.5604850434562</v>
      </c>
      <c r="H1538">
        <v>1.2452831436448299</v>
      </c>
      <c r="I1538">
        <v>24.8304185977758</v>
      </c>
      <c r="J1538">
        <v>1.26805111745778</v>
      </c>
      <c r="K1538">
        <v>23.330340459425098</v>
      </c>
      <c r="L1538">
        <v>0.23202702089295199</v>
      </c>
      <c r="M1538">
        <v>6.1247680861756404</v>
      </c>
      <c r="N1538">
        <v>2.60402137365941</v>
      </c>
      <c r="O1538">
        <v>0.93963066476664703</v>
      </c>
      <c r="P1538">
        <v>2.5811160477495698</v>
      </c>
      <c r="Q1538">
        <v>20.718332323092401</v>
      </c>
      <c r="R1538">
        <v>39.948417385463799</v>
      </c>
      <c r="S1538">
        <v>60.666749708556203</v>
      </c>
      <c r="T1538">
        <v>86.795343152265502</v>
      </c>
      <c r="U1538">
        <v>9.5705556614456793</v>
      </c>
      <c r="V1538">
        <v>18.453635466987301</v>
      </c>
      <c r="W1538">
        <v>28.0241911284329</v>
      </c>
      <c r="X1538">
        <v>52.8546097262088</v>
      </c>
      <c r="Y1538">
        <v>18.503545222808899</v>
      </c>
      <c r="Z1538">
        <v>0.40425700686475002</v>
      </c>
      <c r="AA1538">
        <v>1.69451818912404</v>
      </c>
      <c r="AB1538">
        <v>16.404770026820099</v>
      </c>
      <c r="AC1538">
        <v>1.9198897741059799</v>
      </c>
      <c r="AD1538">
        <v>0.14989165764783799</v>
      </c>
      <c r="AE1538">
        <v>0.63013969564748895</v>
      </c>
      <c r="AF1538">
        <v>1.1398584208106599</v>
      </c>
      <c r="AG1538">
        <v>259.18590695871302</v>
      </c>
      <c r="AH1538">
        <v>259.18590695871302</v>
      </c>
      <c r="AI1538">
        <v>2.5516655870079199</v>
      </c>
      <c r="AJ1538">
        <v>2.5516655870079199</v>
      </c>
      <c r="AK1538">
        <v>1.72577523804556</v>
      </c>
      <c r="AL1538">
        <v>1.72577523804556</v>
      </c>
      <c r="AM1538">
        <v>263.46334778376598</v>
      </c>
      <c r="AN1538">
        <v>263.46334778376598</v>
      </c>
      <c r="AO1538">
        <v>277.23708286154999</v>
      </c>
      <c r="AP1538">
        <v>2.4379316655910501</v>
      </c>
      <c r="AQ1538">
        <v>274.34431943783898</v>
      </c>
      <c r="AR1538">
        <v>0.45483175811885201</v>
      </c>
      <c r="AS1538">
        <v>6.2074634036656597</v>
      </c>
      <c r="AT1538">
        <v>5.4729153654668801E-2</v>
      </c>
      <c r="AU1538">
        <v>1.4973023344851699</v>
      </c>
      <c r="AV1538">
        <v>4.6554319155258197</v>
      </c>
      <c r="AW1538">
        <v>76.660445066086396</v>
      </c>
      <c r="AX1538">
        <v>0.67117699084379601</v>
      </c>
      <c r="AY1538">
        <v>69.980060744981202</v>
      </c>
      <c r="AZ1538">
        <v>6.0092073302614102</v>
      </c>
      <c r="BA1538">
        <v>95.585620770785297</v>
      </c>
      <c r="BB1538">
        <v>2.6720880726927101</v>
      </c>
      <c r="BC1538">
        <v>91.446240953095597</v>
      </c>
      <c r="BD1538">
        <v>1.46729174499703</v>
      </c>
      <c r="BE1538">
        <v>8.3532016090695294</v>
      </c>
      <c r="BF1538">
        <v>0.40319205839733702</v>
      </c>
      <c r="BG1538">
        <v>7.7370457958382701</v>
      </c>
      <c r="BH1538">
        <v>0.21296375483394001</v>
      </c>
      <c r="BI1538">
        <v>15.7442131946712</v>
      </c>
      <c r="BJ1538">
        <v>0.51372737189643403</v>
      </c>
      <c r="BK1538">
        <v>14.631188514044901</v>
      </c>
      <c r="BL1538">
        <v>0.59929730872989695</v>
      </c>
      <c r="BM1538">
        <v>24.182414221739801</v>
      </c>
      <c r="BN1538">
        <v>0.53896230402091805</v>
      </c>
      <c r="BO1538">
        <v>22.700779178077902</v>
      </c>
      <c r="BP1538">
        <v>0.94267273964090703</v>
      </c>
      <c r="BQ1538">
        <v>1.80084521233255</v>
      </c>
      <c r="BR1538">
        <v>0.84623487712645595</v>
      </c>
      <c r="BS1538">
        <v>0.66820807565407903</v>
      </c>
      <c r="BT1538">
        <v>0.28640225955201598</v>
      </c>
      <c r="BU1538">
        <v>63.917941350207499</v>
      </c>
      <c r="BV1538">
        <v>27.529354649348001</v>
      </c>
      <c r="BW1538">
        <v>12.4908446902232</v>
      </c>
      <c r="BX1538">
        <v>23.8977420106363</v>
      </c>
      <c r="BY1538">
        <v>340.78223165418399</v>
      </c>
      <c r="BZ1538">
        <v>16.694970928336101</v>
      </c>
      <c r="CA1538">
        <v>323.85748341442002</v>
      </c>
      <c r="CB1538">
        <v>0.229777311428008</v>
      </c>
      <c r="CC1538">
        <v>1223</v>
      </c>
      <c r="CD1538">
        <v>1146</v>
      </c>
      <c r="CE1538">
        <v>1226.5833393405301</v>
      </c>
      <c r="CF1538">
        <v>746.919823627033</v>
      </c>
      <c r="CG1538">
        <v>755.62744565527203</v>
      </c>
      <c r="CH1538">
        <v>1363.90259723439</v>
      </c>
    </row>
    <row r="1539" spans="1:86" x14ac:dyDescent="0.2">
      <c r="A1539" t="s">
        <v>166</v>
      </c>
      <c r="B1539">
        <v>2010</v>
      </c>
      <c r="C1539" t="s">
        <v>4</v>
      </c>
      <c r="D1539" t="s">
        <v>1028</v>
      </c>
      <c r="E1539">
        <v>21.728159204387602</v>
      </c>
      <c r="F1539">
        <v>0.72029936892739799</v>
      </c>
      <c r="G1539">
        <v>20.801494844509499</v>
      </c>
      <c r="H1539">
        <v>0.20636499095071201</v>
      </c>
      <c r="I1539">
        <v>21.3225599245641</v>
      </c>
      <c r="J1539">
        <v>0.70813630161643004</v>
      </c>
      <c r="K1539">
        <v>20.515774245991</v>
      </c>
      <c r="L1539">
        <v>9.8649376956536E-2</v>
      </c>
      <c r="M1539">
        <v>0.76952263388151199</v>
      </c>
      <c r="N1539">
        <v>0.50675104119273395</v>
      </c>
      <c r="O1539">
        <v>4.8639239800129901E-2</v>
      </c>
      <c r="P1539">
        <v>0.21413235288864799</v>
      </c>
      <c r="Q1539">
        <v>16.551296915990701</v>
      </c>
      <c r="R1539">
        <v>79.175501980278199</v>
      </c>
      <c r="S1539">
        <v>95.726798896269003</v>
      </c>
      <c r="T1539">
        <v>117.454958100657</v>
      </c>
      <c r="U1539">
        <v>13.1559847638928</v>
      </c>
      <c r="V1539">
        <v>62.933539469028297</v>
      </c>
      <c r="W1539">
        <v>76.089524232921093</v>
      </c>
      <c r="X1539">
        <v>97.412084157485197</v>
      </c>
      <c r="Y1539">
        <v>2.1599142137732001</v>
      </c>
      <c r="Z1539">
        <v>7.8303584028408896E-2</v>
      </c>
      <c r="AA1539">
        <v>0.179176116269186</v>
      </c>
      <c r="AB1539">
        <v>1.90243451347561</v>
      </c>
      <c r="AC1539">
        <v>1.05655858711205</v>
      </c>
      <c r="AD1539">
        <v>3.4246569497505701E-2</v>
      </c>
      <c r="AE1539">
        <v>0.94376240138133705</v>
      </c>
      <c r="AF1539">
        <v>7.8549616233206804E-2</v>
      </c>
      <c r="AG1539">
        <v>34.6545944690167</v>
      </c>
      <c r="AH1539">
        <v>34.6545944690167</v>
      </c>
      <c r="AI1539">
        <v>1.5133054297184301</v>
      </c>
      <c r="AJ1539">
        <v>1.5133054297184301</v>
      </c>
      <c r="AK1539">
        <v>0.58067337732177104</v>
      </c>
      <c r="AL1539">
        <v>0.58067337732177104</v>
      </c>
      <c r="AM1539">
        <v>36.748573276056902</v>
      </c>
      <c r="AN1539">
        <v>36.748573276056902</v>
      </c>
      <c r="AO1539">
        <v>39.912573445725698</v>
      </c>
      <c r="AP1539">
        <v>0.42456339128652498</v>
      </c>
      <c r="AQ1539">
        <v>39.232617263468697</v>
      </c>
      <c r="AR1539">
        <v>0.25539279097056899</v>
      </c>
      <c r="AS1539">
        <v>0.474197499395628</v>
      </c>
      <c r="AT1539">
        <v>2.1737792127373302E-2</v>
      </c>
      <c r="AU1539">
        <v>0.199670905275175</v>
      </c>
      <c r="AV1539">
        <v>0.25278880199307902</v>
      </c>
      <c r="AW1539">
        <v>9.2290218856076098</v>
      </c>
      <c r="AX1539">
        <v>0.14362100749832099</v>
      </c>
      <c r="AY1539">
        <v>7.0591094238152303</v>
      </c>
      <c r="AZ1539">
        <v>2.0262914542940602</v>
      </c>
      <c r="BA1539">
        <v>396.064809096023</v>
      </c>
      <c r="BB1539">
        <v>0.91713352409582305</v>
      </c>
      <c r="BC1539">
        <v>394.93154720056901</v>
      </c>
      <c r="BD1539">
        <v>0.21612837135811599</v>
      </c>
      <c r="BE1539">
        <v>6.52887582791125</v>
      </c>
      <c r="BF1539">
        <v>0.107555304936561</v>
      </c>
      <c r="BG1539">
        <v>6.3478603322993301</v>
      </c>
      <c r="BH1539">
        <v>7.3460190675359194E-2</v>
      </c>
      <c r="BI1539">
        <v>7.3398807797646803</v>
      </c>
      <c r="BJ1539">
        <v>0.13444722550709601</v>
      </c>
      <c r="BK1539">
        <v>7.0926483267399103</v>
      </c>
      <c r="BL1539">
        <v>0.112785227517681</v>
      </c>
      <c r="BM1539">
        <v>8.3100383294750007</v>
      </c>
      <c r="BN1539">
        <v>0.14144443227394299</v>
      </c>
      <c r="BO1539">
        <v>7.9586421658945303</v>
      </c>
      <c r="BP1539">
        <v>0.20995173130653899</v>
      </c>
      <c r="BQ1539">
        <v>10.455958460380799</v>
      </c>
      <c r="BR1539">
        <v>0.27294377903310402</v>
      </c>
      <c r="BS1539">
        <v>9.9583708645102593</v>
      </c>
      <c r="BT1539">
        <v>0.224643816837439</v>
      </c>
      <c r="BU1539">
        <v>7.9607407326097803</v>
      </c>
      <c r="BV1539">
        <v>5.3223183345057903</v>
      </c>
      <c r="BW1539">
        <v>0.66411403644301403</v>
      </c>
      <c r="BX1539">
        <v>1.97430836166097</v>
      </c>
      <c r="BY1539">
        <v>286.87168539568398</v>
      </c>
      <c r="BZ1539">
        <v>10.5938887615442</v>
      </c>
      <c r="CA1539">
        <v>276.10410990103497</v>
      </c>
      <c r="CB1539">
        <v>0.17368673310455199</v>
      </c>
      <c r="CC1539">
        <v>1888</v>
      </c>
      <c r="CD1539">
        <v>1770</v>
      </c>
      <c r="CE1539">
        <v>2577.7732502294498</v>
      </c>
      <c r="CF1539">
        <v>5.9901914504931897</v>
      </c>
      <c r="CG1539">
        <v>11.3061579339931</v>
      </c>
      <c r="CH1539">
        <v>21.8746124441967</v>
      </c>
    </row>
    <row r="1540" spans="1:86" x14ac:dyDescent="0.2">
      <c r="A1540" t="s">
        <v>166</v>
      </c>
      <c r="B1540">
        <v>2010</v>
      </c>
      <c r="C1540" t="s">
        <v>5</v>
      </c>
      <c r="D1540" t="s">
        <v>1029</v>
      </c>
      <c r="E1540">
        <v>5.4553567795528997</v>
      </c>
      <c r="F1540">
        <v>2.3207322020436898</v>
      </c>
      <c r="G1540">
        <v>0.74041744890438399</v>
      </c>
      <c r="H1540">
        <v>2.3942071286048301</v>
      </c>
      <c r="I1540">
        <v>5.1702757033162401</v>
      </c>
      <c r="J1540">
        <v>2.2924161701323298</v>
      </c>
      <c r="K1540">
        <v>0.73225047648883601</v>
      </c>
      <c r="L1540">
        <v>2.1456090566950698</v>
      </c>
      <c r="M1540">
        <v>0.67144926316144105</v>
      </c>
      <c r="N1540">
        <v>0.56582861522827199</v>
      </c>
      <c r="O1540">
        <v>3.3665424656513898E-2</v>
      </c>
      <c r="P1540">
        <v>7.1955223276655697E-2</v>
      </c>
      <c r="Q1540">
        <v>37.238014717233</v>
      </c>
      <c r="R1540">
        <v>2669.9329410331602</v>
      </c>
      <c r="S1540">
        <v>2707.17095575039</v>
      </c>
      <c r="T1540">
        <v>2712.6263125299502</v>
      </c>
      <c r="U1540">
        <v>25.116903205870202</v>
      </c>
      <c r="V1540">
        <v>1800.85989425908</v>
      </c>
      <c r="W1540">
        <v>1825.9767974649501</v>
      </c>
      <c r="X1540">
        <v>1831.14707316827</v>
      </c>
      <c r="Y1540">
        <v>7.4580349418937404</v>
      </c>
      <c r="Z1540">
        <v>0.130076883354692</v>
      </c>
      <c r="AA1540">
        <v>2.80584329481329E-2</v>
      </c>
      <c r="AB1540">
        <v>7.2998996255909097</v>
      </c>
      <c r="AC1540">
        <v>0.27456263839079498</v>
      </c>
      <c r="AD1540">
        <v>8.4107751098958794E-2</v>
      </c>
      <c r="AE1540">
        <v>2.5052052321627102E-2</v>
      </c>
      <c r="AF1540">
        <v>0.165402834970209</v>
      </c>
      <c r="AG1540">
        <v>14.4217315667393</v>
      </c>
      <c r="AH1540">
        <v>14.4217315667393</v>
      </c>
      <c r="AI1540">
        <v>1.37723212054718</v>
      </c>
      <c r="AJ1540">
        <v>1.37723212054718</v>
      </c>
      <c r="AK1540">
        <v>1.0089779327347299</v>
      </c>
      <c r="AL1540">
        <v>1.0089779327347299</v>
      </c>
      <c r="AM1540">
        <v>16.8079416200212</v>
      </c>
      <c r="AN1540">
        <v>16.8079416200212</v>
      </c>
      <c r="AO1540">
        <v>3.9945735443348398</v>
      </c>
      <c r="AP1540">
        <v>1.19104766695368</v>
      </c>
      <c r="AQ1540">
        <v>2.50595641542093</v>
      </c>
      <c r="AR1540">
        <v>0.29756946196022099</v>
      </c>
      <c r="AS1540">
        <v>0.62903431588702996</v>
      </c>
      <c r="AT1540">
        <v>4.8891727787202702E-2</v>
      </c>
      <c r="AU1540">
        <v>1.25916459286936E-2</v>
      </c>
      <c r="AV1540">
        <v>0.567550942171131</v>
      </c>
      <c r="AW1540">
        <v>2.2932750797218699</v>
      </c>
      <c r="AX1540">
        <v>0.264664767937493</v>
      </c>
      <c r="AY1540">
        <v>0.46380145529426098</v>
      </c>
      <c r="AZ1540">
        <v>1.5648088564901099</v>
      </c>
      <c r="BA1540">
        <v>18.0846715375408</v>
      </c>
      <c r="BB1540">
        <v>10.7007371020141</v>
      </c>
      <c r="BC1540">
        <v>5.71748443607631</v>
      </c>
      <c r="BD1540">
        <v>1.66644999945045</v>
      </c>
      <c r="BE1540">
        <v>4.1564881108512504</v>
      </c>
      <c r="BF1540">
        <v>0.23389409025133101</v>
      </c>
      <c r="BG1540">
        <v>0.35289608151477497</v>
      </c>
      <c r="BH1540">
        <v>3.5696979390851502</v>
      </c>
      <c r="BI1540">
        <v>5.8010696005348903</v>
      </c>
      <c r="BJ1540">
        <v>0.38896990410638999</v>
      </c>
      <c r="BK1540">
        <v>0.48933406397447499</v>
      </c>
      <c r="BL1540">
        <v>4.9227656324540296</v>
      </c>
      <c r="BM1540">
        <v>8.0492579033269092</v>
      </c>
      <c r="BN1540">
        <v>0.48661855927410802</v>
      </c>
      <c r="BO1540">
        <v>0.63203016352776997</v>
      </c>
      <c r="BP1540">
        <v>6.9306091805250203</v>
      </c>
      <c r="BQ1540">
        <v>8.0165278660006098</v>
      </c>
      <c r="BR1540">
        <v>2.1588329561705102</v>
      </c>
      <c r="BS1540">
        <v>0.55573401167476599</v>
      </c>
      <c r="BT1540">
        <v>5.3019608981553503</v>
      </c>
      <c r="BU1540">
        <v>7.0513443707233501</v>
      </c>
      <c r="BV1540">
        <v>5.9611103645613097</v>
      </c>
      <c r="BW1540">
        <v>0.45839378902893402</v>
      </c>
      <c r="BX1540">
        <v>0.63184021713309402</v>
      </c>
      <c r="BY1540">
        <v>37.803988749761999</v>
      </c>
      <c r="BZ1540">
        <v>27.594634093402199</v>
      </c>
      <c r="CA1540">
        <v>10.063750305470201</v>
      </c>
      <c r="CB1540">
        <v>0.14560435088947099</v>
      </c>
      <c r="CC1540">
        <v>826</v>
      </c>
      <c r="CD1540">
        <v>811</v>
      </c>
      <c r="CE1540">
        <v>872.48069632566899</v>
      </c>
      <c r="CF1540">
        <v>103.875616635461</v>
      </c>
      <c r="CG1540">
        <v>66.454481864969594</v>
      </c>
      <c r="CH1540">
        <v>115.976610861236</v>
      </c>
    </row>
    <row r="1541" spans="1:86" x14ac:dyDescent="0.2">
      <c r="A1541" t="s">
        <v>166</v>
      </c>
      <c r="B1541">
        <v>2010</v>
      </c>
      <c r="C1541" t="s">
        <v>6</v>
      </c>
      <c r="D1541" t="s">
        <v>1030</v>
      </c>
      <c r="E1541">
        <v>3528.4377409794702</v>
      </c>
      <c r="F1541">
        <v>591.61844746341103</v>
      </c>
      <c r="G1541">
        <v>600.04850950249295</v>
      </c>
      <c r="H1541">
        <v>2336.7707840135699</v>
      </c>
      <c r="I1541">
        <v>1254.50043343169</v>
      </c>
      <c r="J1541">
        <v>573.78924844970595</v>
      </c>
      <c r="K1541">
        <v>593.81494958253199</v>
      </c>
      <c r="L1541">
        <v>86.896235399454</v>
      </c>
      <c r="M1541">
        <v>766.29472705786497</v>
      </c>
      <c r="N1541">
        <v>525.84268888402903</v>
      </c>
      <c r="O1541">
        <v>24.7948483516798</v>
      </c>
      <c r="P1541">
        <v>215.657189822155</v>
      </c>
      <c r="Q1541">
        <v>3770.5850795525698</v>
      </c>
      <c r="R1541">
        <v>1374.1532784128699</v>
      </c>
      <c r="S1541">
        <v>5144.7383579654497</v>
      </c>
      <c r="T1541">
        <v>8673.1760989449103</v>
      </c>
      <c r="U1541">
        <v>1797.5081393558701</v>
      </c>
      <c r="V1541">
        <v>655.08446316845902</v>
      </c>
      <c r="W1541">
        <v>2452.5926025243298</v>
      </c>
      <c r="X1541">
        <v>3707.0930359560298</v>
      </c>
      <c r="Y1541">
        <v>42997.590239758203</v>
      </c>
      <c r="Z1541">
        <v>317.88428782050801</v>
      </c>
      <c r="AA1541">
        <v>36.666645324420699</v>
      </c>
      <c r="AB1541">
        <v>42643.039306613202</v>
      </c>
      <c r="AC1541">
        <v>3665.5410890753801</v>
      </c>
      <c r="AD1541">
        <v>33.161381940243999</v>
      </c>
      <c r="AE1541">
        <v>17.8419254592229</v>
      </c>
      <c r="AF1541">
        <v>3614.5377816759401</v>
      </c>
      <c r="AG1541">
        <v>105245.92301001999</v>
      </c>
      <c r="AH1541">
        <v>105245.92301001999</v>
      </c>
      <c r="AI1541">
        <v>1173.1920029300099</v>
      </c>
      <c r="AJ1541">
        <v>1173.1920029300099</v>
      </c>
      <c r="AK1541">
        <v>426.25605139547997</v>
      </c>
      <c r="AL1541">
        <v>426.25605139547997</v>
      </c>
      <c r="AM1541">
        <v>106845.37106434601</v>
      </c>
      <c r="AN1541">
        <v>106845.37106434601</v>
      </c>
      <c r="AO1541">
        <v>9625.2198120962403</v>
      </c>
      <c r="AP1541">
        <v>4300.1044316897796</v>
      </c>
      <c r="AQ1541">
        <v>5115.5065514682401</v>
      </c>
      <c r="AR1541">
        <v>209.60882893821801</v>
      </c>
      <c r="AS1541">
        <v>14926.246167720201</v>
      </c>
      <c r="AT1541">
        <v>17.880381267057501</v>
      </c>
      <c r="AU1541">
        <v>26.591078833099001</v>
      </c>
      <c r="AV1541">
        <v>14881.774707619999</v>
      </c>
      <c r="AW1541">
        <v>16558.492450780999</v>
      </c>
      <c r="AX1541">
        <v>405.39666444055501</v>
      </c>
      <c r="AY1541">
        <v>1231.9937557810599</v>
      </c>
      <c r="AZ1541">
        <v>14921.102030559399</v>
      </c>
      <c r="BA1541">
        <v>8779.1235928371807</v>
      </c>
      <c r="BB1541">
        <v>867.95929353116401</v>
      </c>
      <c r="BC1541">
        <v>3893.3799679446302</v>
      </c>
      <c r="BD1541">
        <v>4017.7843313613998</v>
      </c>
      <c r="BE1541">
        <v>786.085327058384</v>
      </c>
      <c r="BF1541">
        <v>221.74218106467001</v>
      </c>
      <c r="BG1541">
        <v>252.913468698467</v>
      </c>
      <c r="BH1541">
        <v>311.42967729524702</v>
      </c>
      <c r="BI1541">
        <v>2104.3584943742399</v>
      </c>
      <c r="BJ1541">
        <v>241.937702921267</v>
      </c>
      <c r="BK1541">
        <v>427.19093163804598</v>
      </c>
      <c r="BL1541">
        <v>1435.22985981493</v>
      </c>
      <c r="BM1541">
        <v>2661.7939173129898</v>
      </c>
      <c r="BN1541">
        <v>247.380261665207</v>
      </c>
      <c r="BO1541">
        <v>622.93969253835598</v>
      </c>
      <c r="BP1541">
        <v>1791.4739631094201</v>
      </c>
      <c r="BQ1541">
        <v>710.57891880989098</v>
      </c>
      <c r="BR1541">
        <v>310.45531656316001</v>
      </c>
      <c r="BS1541">
        <v>299.285509723953</v>
      </c>
      <c r="BT1541">
        <v>100.838092522777</v>
      </c>
      <c r="BU1541">
        <v>7891.4780291301204</v>
      </c>
      <c r="BV1541">
        <v>5561.0978498571303</v>
      </c>
      <c r="BW1541">
        <v>328.67701197208902</v>
      </c>
      <c r="BX1541">
        <v>2001.7031673008901</v>
      </c>
      <c r="BY1541">
        <v>16038.2109320298</v>
      </c>
      <c r="BZ1541">
        <v>8002.0881176610801</v>
      </c>
      <c r="CA1541">
        <v>7993.68817205102</v>
      </c>
      <c r="CB1541">
        <v>42.434642317733001</v>
      </c>
      <c r="CC1541">
        <v>222979</v>
      </c>
      <c r="CD1541">
        <v>219845</v>
      </c>
      <c r="CE1541">
        <v>241865.460861</v>
      </c>
      <c r="CF1541">
        <v>213.11226541885301</v>
      </c>
      <c r="CG1541">
        <v>359.11771612514201</v>
      </c>
      <c r="CH1541">
        <v>674.01915310215804</v>
      </c>
    </row>
    <row r="1542" spans="1:86" x14ac:dyDescent="0.2">
      <c r="A1542" t="s">
        <v>166</v>
      </c>
      <c r="B1542">
        <v>2010</v>
      </c>
      <c r="C1542" t="s">
        <v>7</v>
      </c>
      <c r="D1542" t="s">
        <v>1031</v>
      </c>
      <c r="E1542">
        <v>6.5398890947315502</v>
      </c>
      <c r="F1542">
        <v>2.7080199306227599</v>
      </c>
      <c r="G1542">
        <v>1.6461663012266701</v>
      </c>
      <c r="H1542">
        <v>2.18570286288212</v>
      </c>
      <c r="I1542">
        <v>4.5715013414120804</v>
      </c>
      <c r="J1542">
        <v>2.66081326615602</v>
      </c>
      <c r="K1542">
        <v>1.63017635909454</v>
      </c>
      <c r="L1542">
        <v>0.28051171616151699</v>
      </c>
      <c r="M1542">
        <v>2.7873947563411599</v>
      </c>
      <c r="N1542">
        <v>1.8752680825953401</v>
      </c>
      <c r="O1542">
        <v>6.0237595211102501E-2</v>
      </c>
      <c r="P1542">
        <v>0.85188907853471696</v>
      </c>
      <c r="Q1542">
        <v>2391.57173033149</v>
      </c>
      <c r="R1542">
        <v>137.76342961635601</v>
      </c>
      <c r="S1542">
        <v>2529.3351599478501</v>
      </c>
      <c r="T1542">
        <v>2535.87504904258</v>
      </c>
      <c r="U1542">
        <v>1686.50959081057</v>
      </c>
      <c r="V1542">
        <v>97.149227164822193</v>
      </c>
      <c r="W1542">
        <v>1783.6588179753901</v>
      </c>
      <c r="X1542">
        <v>1788.2303193168</v>
      </c>
      <c r="Y1542">
        <v>38.701603171781898</v>
      </c>
      <c r="Z1542">
        <v>0.47453338262703798</v>
      </c>
      <c r="AA1542">
        <v>8.2688689126336798E-2</v>
      </c>
      <c r="AB1542">
        <v>38.144381100028497</v>
      </c>
      <c r="AC1542">
        <v>3.1455436635379699</v>
      </c>
      <c r="AD1542">
        <v>0.11860177819149501</v>
      </c>
      <c r="AE1542">
        <v>4.6720553369028001E-2</v>
      </c>
      <c r="AF1542">
        <v>2.9802213319774702</v>
      </c>
      <c r="AG1542">
        <v>56.404605582398098</v>
      </c>
      <c r="AH1542">
        <v>56.404605582398098</v>
      </c>
      <c r="AI1542">
        <v>4.3156370685585097</v>
      </c>
      <c r="AJ1542">
        <v>4.3156370685585097</v>
      </c>
      <c r="AK1542">
        <v>2.7646566227454201</v>
      </c>
      <c r="AL1542">
        <v>2.7646566227454201</v>
      </c>
      <c r="AM1542">
        <v>63.484899273701998</v>
      </c>
      <c r="AN1542">
        <v>63.484899273701998</v>
      </c>
      <c r="AO1542">
        <v>15.2409061833495</v>
      </c>
      <c r="AP1542">
        <v>4.5095319832574701</v>
      </c>
      <c r="AQ1542">
        <v>10.0708740113764</v>
      </c>
      <c r="AR1542">
        <v>0.660500188715613</v>
      </c>
      <c r="AS1542">
        <v>12.245946649107401</v>
      </c>
      <c r="AT1542">
        <v>6.7633287241711998E-2</v>
      </c>
      <c r="AU1542">
        <v>0.115166164318266</v>
      </c>
      <c r="AV1542">
        <v>12.0631471975474</v>
      </c>
      <c r="AW1542">
        <v>15.2033256163436</v>
      </c>
      <c r="AX1542">
        <v>0.70525940210406601</v>
      </c>
      <c r="AY1542">
        <v>1.9320605964249</v>
      </c>
      <c r="AZ1542">
        <v>12.5660056178146</v>
      </c>
      <c r="BA1542">
        <v>17.4232527192605</v>
      </c>
      <c r="BB1542">
        <v>3.5154406753565901</v>
      </c>
      <c r="BC1542">
        <v>10.3883740241172</v>
      </c>
      <c r="BD1542">
        <v>3.5194380197867301</v>
      </c>
      <c r="BE1542">
        <v>1.4670547461525401</v>
      </c>
      <c r="BF1542">
        <v>0.40928869014682201</v>
      </c>
      <c r="BG1542">
        <v>0.67533157046997605</v>
      </c>
      <c r="BH1542">
        <v>0.382434485535741</v>
      </c>
      <c r="BI1542">
        <v>3.1029680792610099</v>
      </c>
      <c r="BJ1542">
        <v>0.488892110933622</v>
      </c>
      <c r="BK1542">
        <v>1.28981527941966</v>
      </c>
      <c r="BL1542">
        <v>1.32426068890773</v>
      </c>
      <c r="BM1542">
        <v>4.1421676756082801</v>
      </c>
      <c r="BN1542">
        <v>0.50720993174198203</v>
      </c>
      <c r="BO1542">
        <v>1.9800736000953301</v>
      </c>
      <c r="BP1542">
        <v>1.65488414377098</v>
      </c>
      <c r="BQ1542">
        <v>2.8649435265776599</v>
      </c>
      <c r="BR1542">
        <v>1.36236090226755</v>
      </c>
      <c r="BS1542">
        <v>1.12541821801954</v>
      </c>
      <c r="BT1542">
        <v>0.37716440629056802</v>
      </c>
      <c r="BU1542">
        <v>28.525806663298901</v>
      </c>
      <c r="BV1542">
        <v>19.796704119377299</v>
      </c>
      <c r="BW1542">
        <v>0.82625474875944904</v>
      </c>
      <c r="BX1542">
        <v>7.9028477951619998</v>
      </c>
      <c r="BY1542">
        <v>59.008802457745396</v>
      </c>
      <c r="BZ1542">
        <v>36.338580397615502</v>
      </c>
      <c r="CA1542">
        <v>22.292657652677299</v>
      </c>
      <c r="CB1542">
        <v>0.37756440745261499</v>
      </c>
      <c r="CC1542">
        <v>90782</v>
      </c>
      <c r="CD1542">
        <v>89306</v>
      </c>
      <c r="CE1542">
        <v>92516.446731920805</v>
      </c>
      <c r="CF1542">
        <v>265.95890066487601</v>
      </c>
      <c r="CG1542">
        <v>504.89647502010303</v>
      </c>
      <c r="CH1542">
        <v>839.81832094816502</v>
      </c>
    </row>
    <row r="1543" spans="1:86" x14ac:dyDescent="0.2">
      <c r="A1543" t="s">
        <v>166</v>
      </c>
      <c r="B1543">
        <v>2010</v>
      </c>
      <c r="C1543" t="s">
        <v>8</v>
      </c>
      <c r="D1543" t="s">
        <v>1032</v>
      </c>
      <c r="E1543">
        <v>52.655020577308797</v>
      </c>
      <c r="F1543">
        <v>14.0590770424686</v>
      </c>
      <c r="G1543">
        <v>33.6916598920659</v>
      </c>
      <c r="H1543">
        <v>4.9042836427744101</v>
      </c>
      <c r="I1543">
        <v>48.298987107166603</v>
      </c>
      <c r="J1543">
        <v>12.726651319874501</v>
      </c>
      <c r="K1543">
        <v>33.346175438107799</v>
      </c>
      <c r="L1543">
        <v>2.22616034918433</v>
      </c>
      <c r="M1543">
        <v>75.419514692490594</v>
      </c>
      <c r="N1543">
        <v>69.753821853118694</v>
      </c>
      <c r="O1543">
        <v>1.36458528421964</v>
      </c>
      <c r="P1543">
        <v>4.3011075551522602</v>
      </c>
      <c r="Q1543">
        <v>61.788858900924801</v>
      </c>
      <c r="R1543">
        <v>180.91060365515099</v>
      </c>
      <c r="S1543">
        <v>242.69946255607601</v>
      </c>
      <c r="T1543">
        <v>295.35448313338497</v>
      </c>
      <c r="U1543">
        <v>50.2805181591904</v>
      </c>
      <c r="V1543">
        <v>147.215518364861</v>
      </c>
      <c r="W1543">
        <v>197.49603652405199</v>
      </c>
      <c r="X1543">
        <v>245.79502363121799</v>
      </c>
      <c r="Y1543">
        <v>73.091907520420307</v>
      </c>
      <c r="Z1543">
        <v>8.4615086091610596</v>
      </c>
      <c r="AA1543">
        <v>1.7692579157111401</v>
      </c>
      <c r="AB1543">
        <v>62.861140995548098</v>
      </c>
      <c r="AC1543">
        <v>6.7547382901536199</v>
      </c>
      <c r="AD1543">
        <v>3.7613691522318899</v>
      </c>
      <c r="AE1543">
        <v>1.01091612773596</v>
      </c>
      <c r="AF1543">
        <v>1.98245301018578</v>
      </c>
      <c r="AG1543">
        <v>467.35062780785302</v>
      </c>
      <c r="AH1543">
        <v>467.35062780785302</v>
      </c>
      <c r="AI1543">
        <v>23.197245192419899</v>
      </c>
      <c r="AJ1543">
        <v>23.197245192419899</v>
      </c>
      <c r="AK1543">
        <v>25.2886329010936</v>
      </c>
      <c r="AL1543">
        <v>25.2886329010936</v>
      </c>
      <c r="AM1543">
        <v>515.83650590136699</v>
      </c>
      <c r="AN1543">
        <v>515.83650590136699</v>
      </c>
      <c r="AO1543">
        <v>286.59680677227999</v>
      </c>
      <c r="AP1543">
        <v>27.304543264703</v>
      </c>
      <c r="AQ1543">
        <v>254.96443764091299</v>
      </c>
      <c r="AR1543">
        <v>4.3278258666634297</v>
      </c>
      <c r="AS1543">
        <v>9.7983088904690501</v>
      </c>
      <c r="AT1543">
        <v>0.96635167345511797</v>
      </c>
      <c r="AU1543">
        <v>1.4738450901547</v>
      </c>
      <c r="AV1543">
        <v>7.3581121268592202</v>
      </c>
      <c r="AW1543">
        <v>120.667549507518</v>
      </c>
      <c r="AX1543">
        <v>15.2116781188973</v>
      </c>
      <c r="AY1543">
        <v>61.2577477180822</v>
      </c>
      <c r="AZ1543">
        <v>44.198123670538301</v>
      </c>
      <c r="BA1543">
        <v>271.54306345681198</v>
      </c>
      <c r="BB1543">
        <v>56.898681104856799</v>
      </c>
      <c r="BC1543">
        <v>210.06536049063999</v>
      </c>
      <c r="BD1543">
        <v>4.5790218613154297</v>
      </c>
      <c r="BE1543">
        <v>25.969792989210799</v>
      </c>
      <c r="BF1543">
        <v>10.131212709364799</v>
      </c>
      <c r="BG1543">
        <v>14.139184027676</v>
      </c>
      <c r="BH1543">
        <v>1.6993962521699999</v>
      </c>
      <c r="BI1543">
        <v>39.369994719523902</v>
      </c>
      <c r="BJ1543">
        <v>13.6075719999981</v>
      </c>
      <c r="BK1543">
        <v>23.158029971917198</v>
      </c>
      <c r="BL1543">
        <v>2.60439274760859</v>
      </c>
      <c r="BM1543">
        <v>65.845059331478595</v>
      </c>
      <c r="BN1543">
        <v>14.3188566421743</v>
      </c>
      <c r="BO1543">
        <v>33.126549524926098</v>
      </c>
      <c r="BP1543">
        <v>18.399653164378101</v>
      </c>
      <c r="BQ1543">
        <v>38.929035308448498</v>
      </c>
      <c r="BR1543">
        <v>15.5204430961999</v>
      </c>
      <c r="BS1543">
        <v>20.621510239119502</v>
      </c>
      <c r="BT1543">
        <v>2.7870819731291698</v>
      </c>
      <c r="BU1543">
        <v>786.89576905319905</v>
      </c>
      <c r="BV1543">
        <v>728.47488040975304</v>
      </c>
      <c r="BW1543">
        <v>18.5601598604622</v>
      </c>
      <c r="BX1543">
        <v>39.860728782984097</v>
      </c>
      <c r="BY1543">
        <v>616.07415114942899</v>
      </c>
      <c r="BZ1543">
        <v>154.604629116734</v>
      </c>
      <c r="CA1543">
        <v>459.34808614627002</v>
      </c>
      <c r="CB1543">
        <v>2.1214358864237899</v>
      </c>
      <c r="CC1543">
        <v>5409</v>
      </c>
      <c r="CD1543">
        <v>5180</v>
      </c>
      <c r="CE1543">
        <v>5260.1748877877499</v>
      </c>
      <c r="CF1543">
        <v>2024.29756569545</v>
      </c>
      <c r="CG1543">
        <v>2775.1270267227301</v>
      </c>
      <c r="CH1543">
        <v>4870.0904412562504</v>
      </c>
    </row>
    <row r="1544" spans="1:86" x14ac:dyDescent="0.2">
      <c r="A1544" t="s">
        <v>166</v>
      </c>
      <c r="B1544">
        <v>2010</v>
      </c>
      <c r="C1544" t="s">
        <v>3969</v>
      </c>
      <c r="D1544" t="s">
        <v>4031</v>
      </c>
      <c r="E1544">
        <v>32.003728996675399</v>
      </c>
      <c r="F1544">
        <v>21.3446414430082</v>
      </c>
      <c r="G1544">
        <v>7.4718265483545903</v>
      </c>
      <c r="H1544">
        <v>3.1872610053125401</v>
      </c>
      <c r="I1544">
        <v>28.2533461484506</v>
      </c>
      <c r="J1544">
        <v>20.130887702056</v>
      </c>
      <c r="K1544">
        <v>7.3938749716816199</v>
      </c>
      <c r="L1544">
        <v>0.72858347471294704</v>
      </c>
      <c r="M1544">
        <v>213.260558419673</v>
      </c>
      <c r="N1544">
        <v>61.622352849529101</v>
      </c>
      <c r="O1544">
        <v>0.31789285166728098</v>
      </c>
      <c r="P1544">
        <v>151.320312718477</v>
      </c>
      <c r="Q1544">
        <v>112.803563374799</v>
      </c>
      <c r="R1544">
        <v>181.96301171371999</v>
      </c>
      <c r="S1544">
        <v>294.76657508851901</v>
      </c>
      <c r="T1544">
        <v>326.77030408519403</v>
      </c>
      <c r="U1544">
        <v>95.503348525687898</v>
      </c>
      <c r="V1544">
        <v>154.07856764944199</v>
      </c>
      <c r="W1544">
        <v>249.58191617513</v>
      </c>
      <c r="X1544">
        <v>277.83526232358099</v>
      </c>
      <c r="Y1544">
        <v>55.162785714461798</v>
      </c>
      <c r="Z1544">
        <v>7.3684462677539999</v>
      </c>
      <c r="AA1544">
        <v>0.338770229231599</v>
      </c>
      <c r="AB1544">
        <v>47.455569217476203</v>
      </c>
      <c r="AC1544">
        <v>7.34923252733652</v>
      </c>
      <c r="AD1544">
        <v>3.45484088677311</v>
      </c>
      <c r="AE1544">
        <v>0.233162150812709</v>
      </c>
      <c r="AF1544">
        <v>3.6612294897506898</v>
      </c>
      <c r="AG1544">
        <v>159.83575526034201</v>
      </c>
      <c r="AH1544">
        <v>159.83575526034201</v>
      </c>
      <c r="AI1544">
        <v>7.9031449227159403</v>
      </c>
      <c r="AJ1544">
        <v>7.9031449227159403</v>
      </c>
      <c r="AK1544">
        <v>16.467451693212901</v>
      </c>
      <c r="AL1544">
        <v>16.467451693212901</v>
      </c>
      <c r="AM1544">
        <v>184.20635187627099</v>
      </c>
      <c r="AN1544">
        <v>184.20635187627099</v>
      </c>
      <c r="AO1544">
        <v>200.02066544145501</v>
      </c>
      <c r="AP1544">
        <v>26.156866510471399</v>
      </c>
      <c r="AQ1544">
        <v>44.8061046722489</v>
      </c>
      <c r="AR1544">
        <v>129.05769425873399</v>
      </c>
      <c r="AS1544">
        <v>24.617933384429499</v>
      </c>
      <c r="AT1544">
        <v>1.06025172112802</v>
      </c>
      <c r="AU1544">
        <v>0.26926970129155597</v>
      </c>
      <c r="AV1544">
        <v>23.288411962009899</v>
      </c>
      <c r="AW1544">
        <v>90.181057339102594</v>
      </c>
      <c r="AX1544">
        <v>12.8028460339691</v>
      </c>
      <c r="AY1544">
        <v>10.2069120753061</v>
      </c>
      <c r="AZ1544">
        <v>67.171299229827397</v>
      </c>
      <c r="BA1544">
        <v>205.788061453442</v>
      </c>
      <c r="BB1544">
        <v>57.229503013574003</v>
      </c>
      <c r="BC1544">
        <v>53.214875087333098</v>
      </c>
      <c r="BD1544">
        <v>95.343683352534399</v>
      </c>
      <c r="BE1544">
        <v>39.605256538973997</v>
      </c>
      <c r="BF1544">
        <v>7.7089235867413999</v>
      </c>
      <c r="BG1544">
        <v>3.3225991929402499</v>
      </c>
      <c r="BH1544">
        <v>28.573733759292299</v>
      </c>
      <c r="BI1544">
        <v>51.845194396925201</v>
      </c>
      <c r="BJ1544">
        <v>10.203698451666501</v>
      </c>
      <c r="BK1544">
        <v>5.2204475778037498</v>
      </c>
      <c r="BL1544">
        <v>36.421048367454901</v>
      </c>
      <c r="BM1544">
        <v>56.8528063267254</v>
      </c>
      <c r="BN1544">
        <v>10.669350483313201</v>
      </c>
      <c r="BO1544">
        <v>7.2662726381890197</v>
      </c>
      <c r="BP1544">
        <v>38.917183205223097</v>
      </c>
      <c r="BQ1544">
        <v>68.3837519593488</v>
      </c>
      <c r="BR1544">
        <v>18.149235675093401</v>
      </c>
      <c r="BS1544">
        <v>6.1009101187064703</v>
      </c>
      <c r="BT1544">
        <v>44.133606165548997</v>
      </c>
      <c r="BU1544">
        <v>2064.84730610408</v>
      </c>
      <c r="BV1544">
        <v>659.25810087215098</v>
      </c>
      <c r="BW1544">
        <v>4.39716523283274</v>
      </c>
      <c r="BX1544">
        <v>1401.1920399991</v>
      </c>
      <c r="BY1544">
        <v>359.47941008351103</v>
      </c>
      <c r="BZ1544">
        <v>256.78955489044603</v>
      </c>
      <c r="CA1544">
        <v>101.588136595408</v>
      </c>
      <c r="CB1544">
        <v>1.1017185976566499</v>
      </c>
      <c r="CC1544">
        <v>7566</v>
      </c>
      <c r="CD1544">
        <v>7512</v>
      </c>
      <c r="CE1544">
        <v>7576.1378819114398</v>
      </c>
      <c r="CF1544">
        <v>732.682126606309</v>
      </c>
      <c r="CG1544">
        <v>786.87970171254699</v>
      </c>
      <c r="CH1544">
        <v>1404.8073576376601</v>
      </c>
    </row>
    <row r="1545" spans="1:86" x14ac:dyDescent="0.2">
      <c r="A1545" t="s">
        <v>166</v>
      </c>
      <c r="B1545">
        <v>2010</v>
      </c>
      <c r="C1545" t="s">
        <v>9</v>
      </c>
      <c r="D1545" t="s">
        <v>1033</v>
      </c>
      <c r="E1545">
        <v>230.76435654799599</v>
      </c>
      <c r="F1545">
        <v>189.48967336888799</v>
      </c>
      <c r="G1545">
        <v>10.098697093848299</v>
      </c>
      <c r="H1545">
        <v>31.175986085259499</v>
      </c>
      <c r="I1545">
        <v>227.028132202286</v>
      </c>
      <c r="J1545">
        <v>189.10516207868201</v>
      </c>
      <c r="K1545">
        <v>9.96756576786556</v>
      </c>
      <c r="L1545">
        <v>27.955404355738601</v>
      </c>
      <c r="M1545">
        <v>9.9482329627264008</v>
      </c>
      <c r="N1545">
        <v>8.4900428345424803</v>
      </c>
      <c r="O1545">
        <v>0.19808152647275201</v>
      </c>
      <c r="P1545">
        <v>1.26010860171118</v>
      </c>
      <c r="Q1545">
        <v>1611.1589233391601</v>
      </c>
      <c r="R1545">
        <v>2015.58438592473</v>
      </c>
      <c r="S1545">
        <v>3626.7433092638998</v>
      </c>
      <c r="T1545">
        <v>3857.5076658118901</v>
      </c>
      <c r="U1545">
        <v>1105.1852371339901</v>
      </c>
      <c r="V1545">
        <v>1382.6035875499199</v>
      </c>
      <c r="W1545">
        <v>2487.7888246839102</v>
      </c>
      <c r="X1545">
        <v>2714.8169568861999</v>
      </c>
      <c r="Y1545">
        <v>104.485645150737</v>
      </c>
      <c r="Z1545">
        <v>4.5378317098317398</v>
      </c>
      <c r="AA1545">
        <v>0.18979542413210801</v>
      </c>
      <c r="AB1545">
        <v>99.758018016772894</v>
      </c>
      <c r="AC1545">
        <v>3.0504146977428701</v>
      </c>
      <c r="AD1545">
        <v>0.90961576328879801</v>
      </c>
      <c r="AE1545">
        <v>0.424115571743093</v>
      </c>
      <c r="AF1545">
        <v>1.7166833627109901</v>
      </c>
      <c r="AG1545">
        <v>180.708246322262</v>
      </c>
      <c r="AH1545">
        <v>180.708246322262</v>
      </c>
      <c r="AI1545">
        <v>19.2602932867051</v>
      </c>
      <c r="AJ1545">
        <v>19.2602932867051</v>
      </c>
      <c r="AK1545">
        <v>14.884525045493699</v>
      </c>
      <c r="AL1545">
        <v>14.884525045493699</v>
      </c>
      <c r="AM1545">
        <v>214.85306465446101</v>
      </c>
      <c r="AN1545">
        <v>214.85306465446101</v>
      </c>
      <c r="AO1545">
        <v>66.487817034640301</v>
      </c>
      <c r="AP1545">
        <v>38.849955306183901</v>
      </c>
      <c r="AQ1545">
        <v>24.141911777860798</v>
      </c>
      <c r="AR1545">
        <v>3.4959499505956901</v>
      </c>
      <c r="AS1545">
        <v>10.516621209117099</v>
      </c>
      <c r="AT1545">
        <v>6.31878350901889</v>
      </c>
      <c r="AU1545">
        <v>0.20669570130978299</v>
      </c>
      <c r="AV1545">
        <v>3.99114199878845</v>
      </c>
      <c r="AW1545">
        <v>765.56939431871206</v>
      </c>
      <c r="AX1545">
        <v>8.5315419733991398</v>
      </c>
      <c r="AY1545">
        <v>4.6161851583217999</v>
      </c>
      <c r="AZ1545">
        <v>752.42166718699195</v>
      </c>
      <c r="BA1545">
        <v>315.59577067602902</v>
      </c>
      <c r="BB1545">
        <v>167.30662349685301</v>
      </c>
      <c r="BC1545">
        <v>142.97622639521799</v>
      </c>
      <c r="BD1545">
        <v>5.3129207839584698</v>
      </c>
      <c r="BE1545">
        <v>31.478433596146701</v>
      </c>
      <c r="BF1545">
        <v>16.483069629363499</v>
      </c>
      <c r="BG1545">
        <v>9.2744493404932005</v>
      </c>
      <c r="BH1545">
        <v>5.7209146262899999</v>
      </c>
      <c r="BI1545">
        <v>37.382493044803802</v>
      </c>
      <c r="BJ1545">
        <v>17.403048422882499</v>
      </c>
      <c r="BK1545">
        <v>11.4478898256181</v>
      </c>
      <c r="BL1545">
        <v>8.5315547963032508</v>
      </c>
      <c r="BM1545">
        <v>44.006216146669303</v>
      </c>
      <c r="BN1545">
        <v>19.830126454008699</v>
      </c>
      <c r="BO1545">
        <v>12.9668503161343</v>
      </c>
      <c r="BP1545">
        <v>11.209239376526501</v>
      </c>
      <c r="BQ1545">
        <v>126.917214765832</v>
      </c>
      <c r="BR1545">
        <v>28.888011760494699</v>
      </c>
      <c r="BS1545">
        <v>34.290733880103801</v>
      </c>
      <c r="BT1545">
        <v>63.738469125233202</v>
      </c>
      <c r="BU1545">
        <v>103.641920823644</v>
      </c>
      <c r="BV1545">
        <v>89.510306530515393</v>
      </c>
      <c r="BW1545">
        <v>2.7832669928416802</v>
      </c>
      <c r="BX1545">
        <v>11.348347300286701</v>
      </c>
      <c r="BY1545">
        <v>3450.7503879303799</v>
      </c>
      <c r="BZ1545">
        <v>3260.9914916142702</v>
      </c>
      <c r="CA1545">
        <v>131.84507013833601</v>
      </c>
      <c r="CB1545">
        <v>57.913826177781303</v>
      </c>
      <c r="CC1545">
        <v>55493</v>
      </c>
      <c r="CD1545">
        <v>51241</v>
      </c>
      <c r="CE1545">
        <v>57045.824245082702</v>
      </c>
      <c r="CF1545">
        <v>1196.1923604298199</v>
      </c>
      <c r="CG1545">
        <v>1049.0445541476599</v>
      </c>
      <c r="CH1545">
        <v>1746.6451383108499</v>
      </c>
    </row>
    <row r="1546" spans="1:86" x14ac:dyDescent="0.2">
      <c r="A1546" t="s">
        <v>166</v>
      </c>
      <c r="B1546">
        <v>2010</v>
      </c>
      <c r="C1546" t="s">
        <v>10</v>
      </c>
      <c r="D1546" t="s">
        <v>1034</v>
      </c>
      <c r="E1546">
        <v>38.0485324829856</v>
      </c>
      <c r="F1546">
        <v>23.252455365227199</v>
      </c>
      <c r="G1546">
        <v>3.2952155620646502</v>
      </c>
      <c r="H1546">
        <v>11.5008615556939</v>
      </c>
      <c r="I1546">
        <v>30.572563664590302</v>
      </c>
      <c r="J1546">
        <v>22.993330544857798</v>
      </c>
      <c r="K1546">
        <v>3.26058335485585</v>
      </c>
      <c r="L1546">
        <v>4.31864976487668</v>
      </c>
      <c r="M1546">
        <v>15.3991791994892</v>
      </c>
      <c r="N1546">
        <v>10.1764405572144</v>
      </c>
      <c r="O1546">
        <v>0.12684416994681499</v>
      </c>
      <c r="P1546">
        <v>5.0958944723280197</v>
      </c>
      <c r="Q1546">
        <v>992.98776215605994</v>
      </c>
      <c r="R1546">
        <v>798.42592658134595</v>
      </c>
      <c r="S1546">
        <v>1791.41368873741</v>
      </c>
      <c r="T1546">
        <v>1829.4622212203899</v>
      </c>
      <c r="U1546">
        <v>813.32881648888997</v>
      </c>
      <c r="V1546">
        <v>653.96859726695504</v>
      </c>
      <c r="W1546">
        <v>1467.2974137558399</v>
      </c>
      <c r="X1546">
        <v>1497.8699774204399</v>
      </c>
      <c r="Y1546">
        <v>60.5359230681889</v>
      </c>
      <c r="Z1546">
        <v>2.0391629031498102</v>
      </c>
      <c r="AA1546">
        <v>0.123050831724253</v>
      </c>
      <c r="AB1546">
        <v>58.373709333314899</v>
      </c>
      <c r="AC1546">
        <v>19.0482993911445</v>
      </c>
      <c r="AD1546">
        <v>0.69847566372665004</v>
      </c>
      <c r="AE1546">
        <v>0.10589240407950699</v>
      </c>
      <c r="AF1546">
        <v>18.243931323338501</v>
      </c>
      <c r="AG1546">
        <v>121.50682589786</v>
      </c>
      <c r="AH1546">
        <v>121.50682589786</v>
      </c>
      <c r="AI1546">
        <v>132.05523728186699</v>
      </c>
      <c r="AJ1546">
        <v>132.05523728186699</v>
      </c>
      <c r="AK1546">
        <v>32.723923317592302</v>
      </c>
      <c r="AL1546">
        <v>32.723923317592302</v>
      </c>
      <c r="AM1546">
        <v>286.28598649731998</v>
      </c>
      <c r="AN1546">
        <v>286.28598649731998</v>
      </c>
      <c r="AO1546">
        <v>44.234762035568501</v>
      </c>
      <c r="AP1546">
        <v>14.5970909569621</v>
      </c>
      <c r="AQ1546">
        <v>15.3551512010312</v>
      </c>
      <c r="AR1546">
        <v>14.282519877575201</v>
      </c>
      <c r="AS1546">
        <v>17.2756427493016</v>
      </c>
      <c r="AT1546">
        <v>0.65045711263908101</v>
      </c>
      <c r="AU1546">
        <v>0.13112836229043401</v>
      </c>
      <c r="AV1546">
        <v>16.494057274372</v>
      </c>
      <c r="AW1546">
        <v>52.072148573123798</v>
      </c>
      <c r="AX1546">
        <v>3.1521783713826999</v>
      </c>
      <c r="AY1546">
        <v>2.9294063937354902</v>
      </c>
      <c r="AZ1546">
        <v>45.990563808005803</v>
      </c>
      <c r="BA1546">
        <v>76.142874983261706</v>
      </c>
      <c r="BB1546">
        <v>32.516270554249502</v>
      </c>
      <c r="BC1546">
        <v>27.2471166175199</v>
      </c>
      <c r="BD1546">
        <v>16.3794878114924</v>
      </c>
      <c r="BE1546">
        <v>9.1602496099158106</v>
      </c>
      <c r="BF1546">
        <v>3.7140139737692199</v>
      </c>
      <c r="BG1546">
        <v>1.6527594793870199</v>
      </c>
      <c r="BH1546">
        <v>3.7934761567595499</v>
      </c>
      <c r="BI1546">
        <v>12.536589056244299</v>
      </c>
      <c r="BJ1546">
        <v>4.1677250612115504</v>
      </c>
      <c r="BK1546">
        <v>2.6680843639553902</v>
      </c>
      <c r="BL1546">
        <v>5.7007796310773804</v>
      </c>
      <c r="BM1546">
        <v>15.1564637791765</v>
      </c>
      <c r="BN1546">
        <v>4.2790173144313499</v>
      </c>
      <c r="BO1546">
        <v>3.7461715843811501</v>
      </c>
      <c r="BP1546">
        <v>7.13127488036403</v>
      </c>
      <c r="BQ1546">
        <v>34.136567346368402</v>
      </c>
      <c r="BR1546">
        <v>16.132139031482701</v>
      </c>
      <c r="BS1546">
        <v>3.9271617670453201</v>
      </c>
      <c r="BT1546">
        <v>14.0772665478402</v>
      </c>
      <c r="BU1546">
        <v>157.950137901392</v>
      </c>
      <c r="BV1546">
        <v>108.86321031347801</v>
      </c>
      <c r="BW1546">
        <v>1.76412696207889</v>
      </c>
      <c r="BX1546">
        <v>47.322800625834603</v>
      </c>
      <c r="BY1546">
        <v>470.710448410617</v>
      </c>
      <c r="BZ1546">
        <v>414.09437260948403</v>
      </c>
      <c r="CA1546">
        <v>44.3812769383823</v>
      </c>
      <c r="CB1546">
        <v>12.2347988627512</v>
      </c>
      <c r="CC1546">
        <v>39101</v>
      </c>
      <c r="CD1546">
        <v>38485</v>
      </c>
      <c r="CE1546">
        <v>38747.654508641201</v>
      </c>
      <c r="CF1546">
        <v>1333.5139805438</v>
      </c>
      <c r="CG1546">
        <v>879.66622643165203</v>
      </c>
      <c r="CH1546">
        <v>1483.76160457844</v>
      </c>
    </row>
    <row r="1547" spans="1:86" x14ac:dyDescent="0.2">
      <c r="A1547" t="s">
        <v>166</v>
      </c>
      <c r="B1547">
        <v>2010</v>
      </c>
      <c r="C1547" t="s">
        <v>11</v>
      </c>
      <c r="D1547" t="s">
        <v>1035</v>
      </c>
      <c r="E1547">
        <v>10.360165916957699</v>
      </c>
      <c r="F1547">
        <v>5.6980005590853899</v>
      </c>
      <c r="G1547">
        <v>2.4636613861373098</v>
      </c>
      <c r="H1547">
        <v>2.1985039717350201</v>
      </c>
      <c r="I1547">
        <v>9.1354351431668199</v>
      </c>
      <c r="J1547">
        <v>5.6043175447632896</v>
      </c>
      <c r="K1547">
        <v>2.4389756987920999</v>
      </c>
      <c r="L1547">
        <v>1.0921418996114201</v>
      </c>
      <c r="M1547">
        <v>5.7656865683493397</v>
      </c>
      <c r="N1547">
        <v>4.1480014913902004</v>
      </c>
      <c r="O1547">
        <v>9.8953698335140505E-2</v>
      </c>
      <c r="P1547">
        <v>1.51873137862401</v>
      </c>
      <c r="Q1547">
        <v>310.924904944069</v>
      </c>
      <c r="R1547">
        <v>579.25216216559102</v>
      </c>
      <c r="S1547">
        <v>890.17706710966002</v>
      </c>
      <c r="T1547">
        <v>900.53723302661797</v>
      </c>
      <c r="U1547">
        <v>273.70213053128998</v>
      </c>
      <c r="V1547">
        <v>509.90624545852501</v>
      </c>
      <c r="W1547">
        <v>783.60837598981595</v>
      </c>
      <c r="X1547">
        <v>792.74381113298296</v>
      </c>
      <c r="Y1547">
        <v>20.157209053049399</v>
      </c>
      <c r="Z1547">
        <v>0.64672501761996803</v>
      </c>
      <c r="AA1547">
        <v>8.3905211484017306E-2</v>
      </c>
      <c r="AB1547">
        <v>19.426578823945398</v>
      </c>
      <c r="AC1547">
        <v>1.32828476255087</v>
      </c>
      <c r="AD1547">
        <v>0.26011707678386697</v>
      </c>
      <c r="AE1547">
        <v>7.5798849188306802E-2</v>
      </c>
      <c r="AF1547">
        <v>0.99236883657870001</v>
      </c>
      <c r="AG1547">
        <v>294.96427085887302</v>
      </c>
      <c r="AH1547">
        <v>294.96427085887302</v>
      </c>
      <c r="AI1547">
        <v>20.926966338944201</v>
      </c>
      <c r="AJ1547">
        <v>20.926966338944201</v>
      </c>
      <c r="AK1547">
        <v>9.0533789840015402</v>
      </c>
      <c r="AL1547">
        <v>9.0533789840015402</v>
      </c>
      <c r="AM1547">
        <v>324.94461618181901</v>
      </c>
      <c r="AN1547">
        <v>324.94461618181901</v>
      </c>
      <c r="AO1547">
        <v>16.0247660992185</v>
      </c>
      <c r="AP1547">
        <v>3.45892670244874</v>
      </c>
      <c r="AQ1547">
        <v>10.073668021483501</v>
      </c>
      <c r="AR1547">
        <v>2.4921713752862402</v>
      </c>
      <c r="AS1547">
        <v>2.3733022217984598</v>
      </c>
      <c r="AT1547">
        <v>0.14513008704593999</v>
      </c>
      <c r="AU1547">
        <v>0.104577491957038</v>
      </c>
      <c r="AV1547">
        <v>2.1235946427954802</v>
      </c>
      <c r="AW1547">
        <v>38.094931349159701</v>
      </c>
      <c r="AX1547">
        <v>1.0996599763264501</v>
      </c>
      <c r="AY1547">
        <v>1.6121635546316899</v>
      </c>
      <c r="AZ1547">
        <v>35.383107818201502</v>
      </c>
      <c r="BA1547">
        <v>28.096970895891499</v>
      </c>
      <c r="BB1547">
        <v>7.6735831634093499</v>
      </c>
      <c r="BC1547">
        <v>18.429647275435102</v>
      </c>
      <c r="BD1547">
        <v>1.9937404570470301</v>
      </c>
      <c r="BE1547">
        <v>2.3737360959878102</v>
      </c>
      <c r="BF1547">
        <v>0.65667965029227604</v>
      </c>
      <c r="BG1547">
        <v>1.10446097339299</v>
      </c>
      <c r="BH1547">
        <v>0.61259547230253997</v>
      </c>
      <c r="BI1547">
        <v>3.6884699923517701</v>
      </c>
      <c r="BJ1547">
        <v>0.82791994120980705</v>
      </c>
      <c r="BK1547">
        <v>1.9440679508583201</v>
      </c>
      <c r="BL1547">
        <v>0.91648210028363997</v>
      </c>
      <c r="BM1547">
        <v>4.8876898481062998</v>
      </c>
      <c r="BN1547">
        <v>0.87711909112743802</v>
      </c>
      <c r="BO1547">
        <v>2.8614724031013901</v>
      </c>
      <c r="BP1547">
        <v>1.1490983538774699</v>
      </c>
      <c r="BQ1547">
        <v>6.6646400057536299</v>
      </c>
      <c r="BR1547">
        <v>2.6399781195690801</v>
      </c>
      <c r="BS1547">
        <v>2.4165321146259102</v>
      </c>
      <c r="BT1547">
        <v>1.60812977155865</v>
      </c>
      <c r="BU1547">
        <v>59.215891843357703</v>
      </c>
      <c r="BV1547">
        <v>43.796693152608597</v>
      </c>
      <c r="BW1547">
        <v>1.38193506265337</v>
      </c>
      <c r="BX1547">
        <v>14.0372636280956</v>
      </c>
      <c r="BY1547">
        <v>112.070116887475</v>
      </c>
      <c r="BZ1547">
        <v>76.827739161148997</v>
      </c>
      <c r="CA1547">
        <v>33.4412840246709</v>
      </c>
      <c r="CB1547">
        <v>1.80109370165522</v>
      </c>
      <c r="CC1547">
        <v>8800</v>
      </c>
      <c r="CD1547">
        <v>8795</v>
      </c>
      <c r="CE1547">
        <v>9034.5157149195493</v>
      </c>
      <c r="CF1547">
        <v>615.63896671146995</v>
      </c>
      <c r="CG1547">
        <v>890.20129282673395</v>
      </c>
      <c r="CH1547">
        <v>1546.4242697069601</v>
      </c>
    </row>
    <row r="1548" spans="1:86" x14ac:dyDescent="0.2">
      <c r="A1548" t="s">
        <v>166</v>
      </c>
      <c r="B1548">
        <v>2010</v>
      </c>
      <c r="C1548" t="s">
        <v>12</v>
      </c>
      <c r="D1548" t="s">
        <v>1036</v>
      </c>
      <c r="E1548">
        <v>86.417807709438407</v>
      </c>
      <c r="F1548">
        <v>35.895013820644003</v>
      </c>
      <c r="G1548">
        <v>5.0888756383937199</v>
      </c>
      <c r="H1548">
        <v>45.433918250400701</v>
      </c>
      <c r="I1548">
        <v>85.311552729788602</v>
      </c>
      <c r="J1548">
        <v>35.578534377212499</v>
      </c>
      <c r="K1548">
        <v>5.0349812808451802</v>
      </c>
      <c r="L1548">
        <v>44.6980370717311</v>
      </c>
      <c r="M1548">
        <v>9.5087774365267492</v>
      </c>
      <c r="N1548">
        <v>7.0047857677538197</v>
      </c>
      <c r="O1548">
        <v>0.20178281145605501</v>
      </c>
      <c r="P1548">
        <v>2.3022088573168702</v>
      </c>
      <c r="Q1548">
        <v>220.43310485220999</v>
      </c>
      <c r="R1548">
        <v>480.87836993420001</v>
      </c>
      <c r="S1548">
        <v>701.31147478641003</v>
      </c>
      <c r="T1548">
        <v>787.729282495848</v>
      </c>
      <c r="U1548">
        <v>195.389555449771</v>
      </c>
      <c r="V1548">
        <v>426.24546340192001</v>
      </c>
      <c r="W1548">
        <v>621.63501885169103</v>
      </c>
      <c r="X1548">
        <v>706.94657158147902</v>
      </c>
      <c r="Y1548">
        <v>19.262894220823501</v>
      </c>
      <c r="Z1548">
        <v>2.1684108601246201</v>
      </c>
      <c r="AA1548">
        <v>0.140713988032341</v>
      </c>
      <c r="AB1548">
        <v>16.9537693726665</v>
      </c>
      <c r="AC1548">
        <v>1.64892154785397</v>
      </c>
      <c r="AD1548">
        <v>0.88009789237766201</v>
      </c>
      <c r="AE1548">
        <v>0.16904868405279799</v>
      </c>
      <c r="AF1548">
        <v>0.59977497142351499</v>
      </c>
      <c r="AG1548">
        <v>103.64809368834599</v>
      </c>
      <c r="AH1548">
        <v>103.64809368834599</v>
      </c>
      <c r="AI1548">
        <v>20.98173156188</v>
      </c>
      <c r="AJ1548">
        <v>20.98173156188</v>
      </c>
      <c r="AK1548">
        <v>8.6974454909412895</v>
      </c>
      <c r="AL1548">
        <v>8.6974454909412895</v>
      </c>
      <c r="AM1548">
        <v>133.32727074116701</v>
      </c>
      <c r="AN1548">
        <v>133.32727074116701</v>
      </c>
      <c r="AO1548">
        <v>39.008127273408697</v>
      </c>
      <c r="AP1548">
        <v>19.046584678554801</v>
      </c>
      <c r="AQ1548">
        <v>15.2367767217057</v>
      </c>
      <c r="AR1548">
        <v>4.7247658731482201</v>
      </c>
      <c r="AS1548">
        <v>6.7326720963690896</v>
      </c>
      <c r="AT1548">
        <v>0.79572290084724595</v>
      </c>
      <c r="AU1548">
        <v>0.128326213869177</v>
      </c>
      <c r="AV1548">
        <v>5.8086229816526798</v>
      </c>
      <c r="AW1548">
        <v>16.286722356580899</v>
      </c>
      <c r="AX1548">
        <v>3.5478550256683401</v>
      </c>
      <c r="AY1548">
        <v>2.5678405163399698</v>
      </c>
      <c r="AZ1548">
        <v>10.171026814572601</v>
      </c>
      <c r="BA1548">
        <v>116.810332223508</v>
      </c>
      <c r="BB1548">
        <v>55.673011686557999</v>
      </c>
      <c r="BC1548">
        <v>46.617996537404302</v>
      </c>
      <c r="BD1548">
        <v>14.519323999545399</v>
      </c>
      <c r="BE1548">
        <v>12.2567869461298</v>
      </c>
      <c r="BF1548">
        <v>1.8642311607687001</v>
      </c>
      <c r="BG1548">
        <v>2.7027435078311299</v>
      </c>
      <c r="BH1548">
        <v>7.6898122775299997</v>
      </c>
      <c r="BI1548">
        <v>16.353534255984702</v>
      </c>
      <c r="BJ1548">
        <v>2.48741268546362</v>
      </c>
      <c r="BK1548">
        <v>4.0632410444280698</v>
      </c>
      <c r="BL1548">
        <v>9.8028805260930305</v>
      </c>
      <c r="BM1548">
        <v>20.4247129536055</v>
      </c>
      <c r="BN1548">
        <v>2.8232501801831602</v>
      </c>
      <c r="BO1548">
        <v>5.44630358473351</v>
      </c>
      <c r="BP1548">
        <v>12.1551591886889</v>
      </c>
      <c r="BQ1548">
        <v>41.472743310153703</v>
      </c>
      <c r="BR1548">
        <v>15.2005063037752</v>
      </c>
      <c r="BS1548">
        <v>7.2573726817197199</v>
      </c>
      <c r="BT1548">
        <v>19.014864324658902</v>
      </c>
      <c r="BU1548">
        <v>97.701240478676098</v>
      </c>
      <c r="BV1548">
        <v>73.558329381784304</v>
      </c>
      <c r="BW1548">
        <v>2.8296679111320602</v>
      </c>
      <c r="BX1548">
        <v>21.3132431857595</v>
      </c>
      <c r="BY1548">
        <v>513.61558403617005</v>
      </c>
      <c r="BZ1548">
        <v>443.31088769544198</v>
      </c>
      <c r="CA1548">
        <v>68.601380693353406</v>
      </c>
      <c r="CB1548">
        <v>1.7033156473743001</v>
      </c>
      <c r="CC1548">
        <v>6214</v>
      </c>
      <c r="CD1548">
        <v>6357</v>
      </c>
      <c r="CE1548">
        <v>6400.2488394371203</v>
      </c>
      <c r="CF1548">
        <v>581.81009292100703</v>
      </c>
      <c r="CG1548">
        <v>803.95906450051496</v>
      </c>
      <c r="CH1548">
        <v>1430.69042823415</v>
      </c>
    </row>
    <row r="1549" spans="1:86" x14ac:dyDescent="0.2">
      <c r="A1549" t="s">
        <v>166</v>
      </c>
      <c r="B1549">
        <v>2010</v>
      </c>
      <c r="C1549" t="s">
        <v>13</v>
      </c>
      <c r="D1549" t="s">
        <v>1037</v>
      </c>
      <c r="E1549">
        <v>0.54924325480575598</v>
      </c>
      <c r="F1549">
        <v>0.21385416663981499</v>
      </c>
      <c r="G1549">
        <v>3.1140248198697599E-2</v>
      </c>
      <c r="H1549">
        <v>0.304248839967245</v>
      </c>
      <c r="I1549">
        <v>0.49563222228337001</v>
      </c>
      <c r="J1549">
        <v>0.21246712566430601</v>
      </c>
      <c r="K1549">
        <v>3.0804264855584199E-2</v>
      </c>
      <c r="L1549">
        <v>0.25236083176348101</v>
      </c>
      <c r="M1549">
        <v>6.0918322405840102E-2</v>
      </c>
      <c r="N1549">
        <v>5.2054126231917998E-2</v>
      </c>
      <c r="O1549">
        <v>1.2669072827401801E-3</v>
      </c>
      <c r="P1549">
        <v>7.5972888911820099E-3</v>
      </c>
      <c r="Q1549">
        <v>6.7083763852780702</v>
      </c>
      <c r="R1549">
        <v>639.977209605035</v>
      </c>
      <c r="S1549">
        <v>646.68558599031303</v>
      </c>
      <c r="T1549">
        <v>647.23482924511904</v>
      </c>
      <c r="U1549">
        <v>5.1133060987490904</v>
      </c>
      <c r="V1549">
        <v>487.80795545630502</v>
      </c>
      <c r="W1549">
        <v>492.921261555054</v>
      </c>
      <c r="X1549">
        <v>493.41689377733701</v>
      </c>
      <c r="Y1549">
        <v>1.2378773906692999</v>
      </c>
      <c r="Z1549">
        <v>9.8554395666035702E-3</v>
      </c>
      <c r="AA1549">
        <v>1.07701979358674E-3</v>
      </c>
      <c r="AB1549">
        <v>1.2269449313091101</v>
      </c>
      <c r="AC1549">
        <v>1.50941980916631E-2</v>
      </c>
      <c r="AD1549">
        <v>3.8277012964541401E-3</v>
      </c>
      <c r="AE1549">
        <v>1.0371068734019999E-3</v>
      </c>
      <c r="AF1549">
        <v>1.0229389921807001E-2</v>
      </c>
      <c r="AG1549">
        <v>2.6472452732934602</v>
      </c>
      <c r="AH1549">
        <v>2.6472452732934602</v>
      </c>
      <c r="AI1549">
        <v>13.0655175657482</v>
      </c>
      <c r="AJ1549">
        <v>13.0655175657482</v>
      </c>
      <c r="AK1549">
        <v>2.4051740882464299</v>
      </c>
      <c r="AL1549">
        <v>2.4051740882464299</v>
      </c>
      <c r="AM1549">
        <v>18.117936927288099</v>
      </c>
      <c r="AN1549">
        <v>18.117936927288099</v>
      </c>
      <c r="AO1549">
        <v>0.84746232349436301</v>
      </c>
      <c r="AP1549">
        <v>6.16150734309453E-2</v>
      </c>
      <c r="AQ1549">
        <v>0.11160063612572001</v>
      </c>
      <c r="AR1549">
        <v>0.67424661393769802</v>
      </c>
      <c r="AS1549">
        <v>3.8868418392823699E-2</v>
      </c>
      <c r="AT1549">
        <v>2.2340390760783998E-3</v>
      </c>
      <c r="AU1549">
        <v>1.0490683914703299E-3</v>
      </c>
      <c r="AV1549">
        <v>3.55853109252749E-2</v>
      </c>
      <c r="AW1549">
        <v>0.123886201406247</v>
      </c>
      <c r="AX1549">
        <v>1.6975579036109599E-2</v>
      </c>
      <c r="AY1549">
        <v>1.9630067171596498E-2</v>
      </c>
      <c r="AZ1549">
        <v>8.7280555198540694E-2</v>
      </c>
      <c r="BA1549">
        <v>0.62567586516167495</v>
      </c>
      <c r="BB1549">
        <v>0.26329594116416899</v>
      </c>
      <c r="BC1549">
        <v>0.26266176218915199</v>
      </c>
      <c r="BD1549">
        <v>9.9718161808353495E-2</v>
      </c>
      <c r="BE1549">
        <v>8.6544404616186302E-2</v>
      </c>
      <c r="BF1549">
        <v>1.17323122291913E-2</v>
      </c>
      <c r="BG1549">
        <v>1.6128026924888898E-2</v>
      </c>
      <c r="BH1549">
        <v>5.8684065462106201E-2</v>
      </c>
      <c r="BI1549">
        <v>0.12503749009738699</v>
      </c>
      <c r="BJ1549">
        <v>1.60064280203507E-2</v>
      </c>
      <c r="BK1549">
        <v>2.39789589578609E-2</v>
      </c>
      <c r="BL1549">
        <v>8.5052103119175895E-2</v>
      </c>
      <c r="BM1549">
        <v>0.17347562613464201</v>
      </c>
      <c r="BN1549">
        <v>2.7050645592450798E-2</v>
      </c>
      <c r="BO1549">
        <v>3.20788472514262E-2</v>
      </c>
      <c r="BP1549">
        <v>0.114346133290765</v>
      </c>
      <c r="BQ1549">
        <v>0.52232421931009398</v>
      </c>
      <c r="BR1549">
        <v>0.11580408700678201</v>
      </c>
      <c r="BS1549">
        <v>3.7418917514093201E-2</v>
      </c>
      <c r="BT1549">
        <v>0.36910121478921798</v>
      </c>
      <c r="BU1549">
        <v>0.62311805817775401</v>
      </c>
      <c r="BV1549">
        <v>0.54872685401564003</v>
      </c>
      <c r="BW1549">
        <v>1.7508760867232E-2</v>
      </c>
      <c r="BX1549">
        <v>5.6882443294880701E-2</v>
      </c>
      <c r="BY1549">
        <v>3.6863448551543301</v>
      </c>
      <c r="BZ1549">
        <v>2.2874687654479602</v>
      </c>
      <c r="CA1549">
        <v>0.42078313162213998</v>
      </c>
      <c r="CB1549">
        <v>0.97809295808423502</v>
      </c>
      <c r="CC1549">
        <v>113</v>
      </c>
      <c r="CD1549">
        <v>102</v>
      </c>
      <c r="CE1549">
        <v>134.01511398546501</v>
      </c>
      <c r="CF1549">
        <v>4.8868312405278003</v>
      </c>
      <c r="CG1549">
        <v>6.0093072030292403</v>
      </c>
      <c r="CH1549">
        <v>10.1609426413803</v>
      </c>
    </row>
    <row r="1550" spans="1:86" x14ac:dyDescent="0.2">
      <c r="A1550" t="s">
        <v>166</v>
      </c>
      <c r="B1550">
        <v>2010</v>
      </c>
      <c r="C1550" t="s">
        <v>14</v>
      </c>
      <c r="D1550" t="s">
        <v>1038</v>
      </c>
      <c r="E1550">
        <v>16.519273214881501</v>
      </c>
      <c r="F1550">
        <v>7.0186988812544104</v>
      </c>
      <c r="G1550">
        <v>4.5917401338040298</v>
      </c>
      <c r="H1550">
        <v>4.9088341998230298</v>
      </c>
      <c r="I1550">
        <v>15.056278692546901</v>
      </c>
      <c r="J1550">
        <v>6.9101079200824804</v>
      </c>
      <c r="K1550">
        <v>4.5448133495179102</v>
      </c>
      <c r="L1550">
        <v>3.60135742294647</v>
      </c>
      <c r="M1550">
        <v>5.8663552947279198</v>
      </c>
      <c r="N1550">
        <v>4.76982795917578</v>
      </c>
      <c r="O1550">
        <v>0.164479579032972</v>
      </c>
      <c r="P1550">
        <v>0.93204775651917005</v>
      </c>
      <c r="Q1550">
        <v>166.69968885279499</v>
      </c>
      <c r="R1550">
        <v>253.902920268999</v>
      </c>
      <c r="S1550">
        <v>420.60260912179302</v>
      </c>
      <c r="T1550">
        <v>437.12188233667501</v>
      </c>
      <c r="U1550">
        <v>142.61304796408501</v>
      </c>
      <c r="V1550">
        <v>217.216178360832</v>
      </c>
      <c r="W1550">
        <v>359.82922632491699</v>
      </c>
      <c r="X1550">
        <v>374.88550501746403</v>
      </c>
      <c r="Y1550">
        <v>29.205809471777599</v>
      </c>
      <c r="Z1550">
        <v>0.748142068793198</v>
      </c>
      <c r="AA1550">
        <v>0.152594498812228</v>
      </c>
      <c r="AB1550">
        <v>28.3050729041721</v>
      </c>
      <c r="AC1550">
        <v>1.1456703897321801</v>
      </c>
      <c r="AD1550">
        <v>0.30163560218822999</v>
      </c>
      <c r="AE1550">
        <v>0.14467087857656</v>
      </c>
      <c r="AF1550">
        <v>0.69936390896739398</v>
      </c>
      <c r="AG1550">
        <v>186.884007706614</v>
      </c>
      <c r="AH1550">
        <v>186.884007706614</v>
      </c>
      <c r="AI1550">
        <v>166.688517350685</v>
      </c>
      <c r="AJ1550">
        <v>166.688517350685</v>
      </c>
      <c r="AK1550">
        <v>37.396045948620902</v>
      </c>
      <c r="AL1550">
        <v>37.396045948620902</v>
      </c>
      <c r="AM1550">
        <v>390.96857100592001</v>
      </c>
      <c r="AN1550">
        <v>390.96857100592001</v>
      </c>
      <c r="AO1550">
        <v>31.7737766119706</v>
      </c>
      <c r="AP1550">
        <v>3.9424818220708899</v>
      </c>
      <c r="AQ1550">
        <v>18.598637984939401</v>
      </c>
      <c r="AR1550">
        <v>9.2326568049602802</v>
      </c>
      <c r="AS1550">
        <v>2.5489148646436401</v>
      </c>
      <c r="AT1550">
        <v>0.15442849628528599</v>
      </c>
      <c r="AU1550">
        <v>0.19432182714797699</v>
      </c>
      <c r="AV1550">
        <v>2.2001645412103699</v>
      </c>
      <c r="AW1550">
        <v>11.8322677418558</v>
      </c>
      <c r="AX1550">
        <v>1.2867470755169099</v>
      </c>
      <c r="AY1550">
        <v>2.92563572908217</v>
      </c>
      <c r="AZ1550">
        <v>7.6198849372566801</v>
      </c>
      <c r="BA1550">
        <v>47.787715393094402</v>
      </c>
      <c r="BB1550">
        <v>9.3959640159911295</v>
      </c>
      <c r="BC1550">
        <v>36.019362235892899</v>
      </c>
      <c r="BD1550">
        <v>2.3723891412103302</v>
      </c>
      <c r="BE1550">
        <v>4.0348336474690996</v>
      </c>
      <c r="BF1550">
        <v>0.73437193554274804</v>
      </c>
      <c r="BG1550">
        <v>2.26446256669312</v>
      </c>
      <c r="BH1550">
        <v>1.03599914523324</v>
      </c>
      <c r="BI1550">
        <v>6.3816708517517098</v>
      </c>
      <c r="BJ1550">
        <v>0.94885652564677003</v>
      </c>
      <c r="BK1550">
        <v>3.86158190591338</v>
      </c>
      <c r="BL1550">
        <v>1.5712324201915699</v>
      </c>
      <c r="BM1550">
        <v>8.78638558258681</v>
      </c>
      <c r="BN1550">
        <v>1.0985049114022201</v>
      </c>
      <c r="BO1550">
        <v>5.5856057883051697</v>
      </c>
      <c r="BP1550">
        <v>2.1022748828794202</v>
      </c>
      <c r="BQ1550">
        <v>14.0068135060947</v>
      </c>
      <c r="BR1550">
        <v>3.5799017596809302</v>
      </c>
      <c r="BS1550">
        <v>5.2758227810587304</v>
      </c>
      <c r="BT1550">
        <v>5.15108896535504</v>
      </c>
      <c r="BU1550">
        <v>61.074431110256199</v>
      </c>
      <c r="BV1550">
        <v>50.274890677082901</v>
      </c>
      <c r="BW1550">
        <v>2.2642504328596198</v>
      </c>
      <c r="BX1550">
        <v>8.5352900003134504</v>
      </c>
      <c r="BY1550">
        <v>157.05721191132</v>
      </c>
      <c r="BZ1550">
        <v>84.317521927518996</v>
      </c>
      <c r="CA1550">
        <v>62.1575276037848</v>
      </c>
      <c r="CB1550">
        <v>10.5821623800159</v>
      </c>
      <c r="CC1550">
        <v>7295</v>
      </c>
      <c r="CD1550">
        <v>7584</v>
      </c>
      <c r="CE1550">
        <v>7624.9114005613601</v>
      </c>
      <c r="CF1550">
        <v>978.58472300230403</v>
      </c>
      <c r="CG1550">
        <v>1470.0644429090901</v>
      </c>
      <c r="CH1550">
        <v>2514.5961230174498</v>
      </c>
    </row>
    <row r="1551" spans="1:86" x14ac:dyDescent="0.2">
      <c r="A1551" t="s">
        <v>166</v>
      </c>
      <c r="B1551">
        <v>2010</v>
      </c>
      <c r="C1551" t="s">
        <v>15</v>
      </c>
      <c r="D1551" t="s">
        <v>1039</v>
      </c>
      <c r="E1551">
        <v>0.78948951946534696</v>
      </c>
      <c r="F1551">
        <v>0.27437159917242399</v>
      </c>
      <c r="G1551">
        <v>0.34376995307483399</v>
      </c>
      <c r="H1551">
        <v>0.17134796721808901</v>
      </c>
      <c r="I1551">
        <v>0.69182012200360199</v>
      </c>
      <c r="J1551">
        <v>0.26785683619795198</v>
      </c>
      <c r="K1551">
        <v>0.34003239204124802</v>
      </c>
      <c r="L1551">
        <v>8.3930893764402506E-2</v>
      </c>
      <c r="M1551">
        <v>0.41613977258681001</v>
      </c>
      <c r="N1551">
        <v>0.29798138265847002</v>
      </c>
      <c r="O1551">
        <v>1.1054995785084501E-2</v>
      </c>
      <c r="P1551">
        <v>0.10710339414325599</v>
      </c>
      <c r="Q1551">
        <v>767.86388804665205</v>
      </c>
      <c r="R1551">
        <v>302.71671588045803</v>
      </c>
      <c r="S1551">
        <v>1070.5806039271099</v>
      </c>
      <c r="T1551">
        <v>1071.3700934465701</v>
      </c>
      <c r="U1551">
        <v>671.05136037747604</v>
      </c>
      <c r="V1551">
        <v>264.550094310779</v>
      </c>
      <c r="W1551">
        <v>935.60145468825397</v>
      </c>
      <c r="X1551">
        <v>936.29327481025803</v>
      </c>
      <c r="Y1551">
        <v>1.97765617554192</v>
      </c>
      <c r="Z1551">
        <v>4.7051400346022502E-2</v>
      </c>
      <c r="AA1551">
        <v>1.10465890150048E-2</v>
      </c>
      <c r="AB1551">
        <v>1.9195581861808999</v>
      </c>
      <c r="AC1551">
        <v>0.10569578655956199</v>
      </c>
      <c r="AD1551">
        <v>1.7914355590001201E-2</v>
      </c>
      <c r="AE1551">
        <v>1.16154238530601E-2</v>
      </c>
      <c r="AF1551">
        <v>7.6166007116500803E-2</v>
      </c>
      <c r="AG1551">
        <v>12.5975602117796</v>
      </c>
      <c r="AH1551">
        <v>12.5975602117796</v>
      </c>
      <c r="AI1551">
        <v>3.01545747017822</v>
      </c>
      <c r="AJ1551">
        <v>3.01545747017822</v>
      </c>
      <c r="AK1551">
        <v>1.1105653452869899</v>
      </c>
      <c r="AL1551">
        <v>1.1105653452869899</v>
      </c>
      <c r="AM1551">
        <v>16.7235830272448</v>
      </c>
      <c r="AN1551">
        <v>16.7235830272448</v>
      </c>
      <c r="AO1551">
        <v>1.88233394245817</v>
      </c>
      <c r="AP1551">
        <v>0.263722997203575</v>
      </c>
      <c r="AQ1551">
        <v>1.37731039882743</v>
      </c>
      <c r="AR1551">
        <v>0.241300546427162</v>
      </c>
      <c r="AS1551">
        <v>0.278800781292872</v>
      </c>
      <c r="AT1551">
        <v>7.88611374293283E-3</v>
      </c>
      <c r="AU1551">
        <v>1.65011216600928E-2</v>
      </c>
      <c r="AV1551">
        <v>0.25441354588984599</v>
      </c>
      <c r="AW1551">
        <v>1.0396381194876401</v>
      </c>
      <c r="AX1551">
        <v>7.9243200718481302E-2</v>
      </c>
      <c r="AY1551">
        <v>0.22391271785539699</v>
      </c>
      <c r="AZ1551">
        <v>0.73648220091375904</v>
      </c>
      <c r="BA1551">
        <v>3.6896512404434598</v>
      </c>
      <c r="BB1551">
        <v>0.398970796479235</v>
      </c>
      <c r="BC1551">
        <v>3.1385575073471998</v>
      </c>
      <c r="BD1551">
        <v>0.152122936617029</v>
      </c>
      <c r="BE1551">
        <v>0.28918536418021401</v>
      </c>
      <c r="BF1551">
        <v>4.31202153093804E-2</v>
      </c>
      <c r="BG1551">
        <v>0.202098261047124</v>
      </c>
      <c r="BH1551">
        <v>4.3966887823709E-2</v>
      </c>
      <c r="BI1551">
        <v>0.44990644104438199</v>
      </c>
      <c r="BJ1551">
        <v>5.5121338314354701E-2</v>
      </c>
      <c r="BK1551">
        <v>0.31811100326383301</v>
      </c>
      <c r="BL1551">
        <v>7.66740994661953E-2</v>
      </c>
      <c r="BM1551">
        <v>0.59717240981400999</v>
      </c>
      <c r="BN1551">
        <v>5.96726838033593E-2</v>
      </c>
      <c r="BO1551">
        <v>0.43722416909359402</v>
      </c>
      <c r="BP1551">
        <v>0.100275556917057</v>
      </c>
      <c r="BQ1551">
        <v>0.87261983817472699</v>
      </c>
      <c r="BR1551">
        <v>0.15593158166462801</v>
      </c>
      <c r="BS1551">
        <v>0.58779074983937496</v>
      </c>
      <c r="BT1551">
        <v>0.128897506670724</v>
      </c>
      <c r="BU1551">
        <v>4.2872992298281103</v>
      </c>
      <c r="BV1551">
        <v>3.14512895213262</v>
      </c>
      <c r="BW1551">
        <v>0.15469132756454401</v>
      </c>
      <c r="BX1551">
        <v>0.98747895013094</v>
      </c>
      <c r="BY1551">
        <v>8.0911015446980308</v>
      </c>
      <c r="BZ1551">
        <v>3.2515757853874798</v>
      </c>
      <c r="CA1551">
        <v>4.6133234151059304</v>
      </c>
      <c r="CB1551">
        <v>0.22620234420461699</v>
      </c>
      <c r="CC1551">
        <v>26282</v>
      </c>
      <c r="CD1551">
        <v>31013</v>
      </c>
      <c r="CE1551">
        <v>14206.8019006708</v>
      </c>
      <c r="CF1551">
        <v>187.026146209698</v>
      </c>
      <c r="CG1551">
        <v>147.731651445664</v>
      </c>
      <c r="CH1551">
        <v>235.69953444942101</v>
      </c>
    </row>
    <row r="1552" spans="1:86" x14ac:dyDescent="0.2">
      <c r="A1552" t="s">
        <v>166</v>
      </c>
      <c r="B1552">
        <v>2010</v>
      </c>
      <c r="C1552" t="s">
        <v>16</v>
      </c>
      <c r="D1552" t="s">
        <v>1040</v>
      </c>
      <c r="E1552">
        <v>4.1643802358984701</v>
      </c>
      <c r="F1552">
        <v>1.5883773946353099</v>
      </c>
      <c r="G1552">
        <v>1.05078304042089</v>
      </c>
      <c r="H1552">
        <v>1.5252198008422799</v>
      </c>
      <c r="I1552">
        <v>3.6913442915938699</v>
      </c>
      <c r="J1552">
        <v>1.5650459956516301</v>
      </c>
      <c r="K1552">
        <v>1.0392715308478999</v>
      </c>
      <c r="L1552">
        <v>1.0870267650943499</v>
      </c>
      <c r="M1552">
        <v>1.5138122057896899</v>
      </c>
      <c r="N1552">
        <v>1.0077614682002201</v>
      </c>
      <c r="O1552">
        <v>3.6357293659215001E-2</v>
      </c>
      <c r="P1552">
        <v>0.46969344393025497</v>
      </c>
      <c r="Q1552">
        <v>358.91542974930798</v>
      </c>
      <c r="R1552">
        <v>238.139351737613</v>
      </c>
      <c r="S1552">
        <v>597.054781486921</v>
      </c>
      <c r="T1552">
        <v>601.21916172281897</v>
      </c>
      <c r="U1552">
        <v>303.31970675458899</v>
      </c>
      <c r="V1552">
        <v>201.25174999089</v>
      </c>
      <c r="W1552">
        <v>504.571456745479</v>
      </c>
      <c r="X1552">
        <v>508.26280103707199</v>
      </c>
      <c r="Y1552">
        <v>8.9635436137737194</v>
      </c>
      <c r="Z1552">
        <v>0.167977768332459</v>
      </c>
      <c r="AA1552">
        <v>3.3235618631915202E-2</v>
      </c>
      <c r="AB1552">
        <v>8.7623302268093504</v>
      </c>
      <c r="AC1552">
        <v>0.38299435555790001</v>
      </c>
      <c r="AD1552">
        <v>6.4201190521370105E-2</v>
      </c>
      <c r="AE1552">
        <v>3.5841003715406397E-2</v>
      </c>
      <c r="AF1552">
        <v>0.282952161321125</v>
      </c>
      <c r="AG1552">
        <v>38.380505683050799</v>
      </c>
      <c r="AH1552">
        <v>38.380505683050799</v>
      </c>
      <c r="AI1552">
        <v>49.8034301648281</v>
      </c>
      <c r="AJ1552">
        <v>49.8034301648281</v>
      </c>
      <c r="AK1552">
        <v>46.477883899070001</v>
      </c>
      <c r="AL1552">
        <v>46.477883899070001</v>
      </c>
      <c r="AM1552">
        <v>134.66181974694899</v>
      </c>
      <c r="AN1552">
        <v>134.66181974694899</v>
      </c>
      <c r="AO1552">
        <v>7.9239703603806904</v>
      </c>
      <c r="AP1552">
        <v>1.00570887776479</v>
      </c>
      <c r="AQ1552">
        <v>4.0193991731165903</v>
      </c>
      <c r="AR1552">
        <v>2.89886230949931</v>
      </c>
      <c r="AS1552">
        <v>1.0890186076291799</v>
      </c>
      <c r="AT1552">
        <v>3.2262544630816202E-2</v>
      </c>
      <c r="AU1552">
        <v>3.9390469211201103E-2</v>
      </c>
      <c r="AV1552">
        <v>1.01736559378716</v>
      </c>
      <c r="AW1552">
        <v>3.4362442774875901</v>
      </c>
      <c r="AX1552">
        <v>0.28266858618617902</v>
      </c>
      <c r="AY1552">
        <v>0.68217082665570705</v>
      </c>
      <c r="AZ1552">
        <v>2.4714048646457099</v>
      </c>
      <c r="BA1552">
        <v>12.7125531095613</v>
      </c>
      <c r="BB1552">
        <v>2.1387524957158099</v>
      </c>
      <c r="BC1552">
        <v>9.6841250603449591</v>
      </c>
      <c r="BD1552">
        <v>0.88967555350050997</v>
      </c>
      <c r="BE1552">
        <v>1.1215695456935599</v>
      </c>
      <c r="BF1552">
        <v>0.16686512750979501</v>
      </c>
      <c r="BG1552">
        <v>0.60898291773208901</v>
      </c>
      <c r="BH1552">
        <v>0.34572150045167299</v>
      </c>
      <c r="BI1552">
        <v>1.6789663624300599</v>
      </c>
      <c r="BJ1552">
        <v>0.21529453776565899</v>
      </c>
      <c r="BK1552">
        <v>0.92174290316649599</v>
      </c>
      <c r="BL1552">
        <v>0.54192892149790395</v>
      </c>
      <c r="BM1552">
        <v>2.21224204743358</v>
      </c>
      <c r="BN1552">
        <v>0.26051565980382702</v>
      </c>
      <c r="BO1552">
        <v>1.2388097240988201</v>
      </c>
      <c r="BP1552">
        <v>0.71291666353093397</v>
      </c>
      <c r="BQ1552">
        <v>4.1021235006585099</v>
      </c>
      <c r="BR1552">
        <v>0.81362661748632803</v>
      </c>
      <c r="BS1552">
        <v>1.70522035014986</v>
      </c>
      <c r="BT1552">
        <v>1.58327653302232</v>
      </c>
      <c r="BU1552">
        <v>15.449943236878299</v>
      </c>
      <c r="BV1552">
        <v>10.639466743966301</v>
      </c>
      <c r="BW1552">
        <v>0.50602416564850305</v>
      </c>
      <c r="BX1552">
        <v>4.3044523272634896</v>
      </c>
      <c r="BY1552">
        <v>36.197611163792502</v>
      </c>
      <c r="BZ1552">
        <v>18.647757569198799</v>
      </c>
      <c r="CA1552">
        <v>14.111894096434201</v>
      </c>
      <c r="CB1552">
        <v>3.4379594981594201</v>
      </c>
      <c r="CC1552">
        <v>13770</v>
      </c>
      <c r="CD1552">
        <v>13713</v>
      </c>
      <c r="CE1552">
        <v>13233.5212296133</v>
      </c>
      <c r="CF1552">
        <v>254.30328969447001</v>
      </c>
      <c r="CG1552">
        <v>362.729461572974</v>
      </c>
      <c r="CH1552">
        <v>609.81407349963899</v>
      </c>
    </row>
    <row r="1553" spans="1:86" x14ac:dyDescent="0.2">
      <c r="A1553" t="s">
        <v>166</v>
      </c>
      <c r="B1553">
        <v>2010</v>
      </c>
      <c r="C1553" t="s">
        <v>17</v>
      </c>
      <c r="D1553" t="s">
        <v>1041</v>
      </c>
      <c r="E1553">
        <v>2.1371673964254598</v>
      </c>
      <c r="F1553">
        <v>0.82992395737080804</v>
      </c>
      <c r="G1553">
        <v>0.71722809790154596</v>
      </c>
      <c r="H1553">
        <v>0.59001534115310805</v>
      </c>
      <c r="I1553">
        <v>1.92646079598523</v>
      </c>
      <c r="J1553">
        <v>0.81451688167903302</v>
      </c>
      <c r="K1553">
        <v>0.70967866270049995</v>
      </c>
      <c r="L1553">
        <v>0.40226525160569898</v>
      </c>
      <c r="M1553">
        <v>0.88148704429812796</v>
      </c>
      <c r="N1553">
        <v>0.67890052092606701</v>
      </c>
      <c r="O1553">
        <v>3.18261120254308E-2</v>
      </c>
      <c r="P1553">
        <v>0.170760411346632</v>
      </c>
      <c r="Q1553">
        <v>80.660755957546996</v>
      </c>
      <c r="R1553">
        <v>298.28920598741098</v>
      </c>
      <c r="S1553">
        <v>378.94996194495798</v>
      </c>
      <c r="T1553">
        <v>381.08712934138299</v>
      </c>
      <c r="U1553">
        <v>68.844545613186696</v>
      </c>
      <c r="V1553">
        <v>254.59202066404799</v>
      </c>
      <c r="W1553">
        <v>323.43656627723499</v>
      </c>
      <c r="X1553">
        <v>325.36302707322</v>
      </c>
      <c r="Y1553">
        <v>3.9987806952837901</v>
      </c>
      <c r="Z1553">
        <v>0.11719233575021901</v>
      </c>
      <c r="AA1553">
        <v>2.3074770989404698E-2</v>
      </c>
      <c r="AB1553">
        <v>3.8585135885441701</v>
      </c>
      <c r="AC1553">
        <v>0.19365441702882</v>
      </c>
      <c r="AD1553">
        <v>4.1870024489999401E-2</v>
      </c>
      <c r="AE1553">
        <v>2.3397872235944001E-2</v>
      </c>
      <c r="AF1553">
        <v>0.12838652030287701</v>
      </c>
      <c r="AG1553">
        <v>33.324574498147499</v>
      </c>
      <c r="AH1553">
        <v>33.324574498147499</v>
      </c>
      <c r="AI1553">
        <v>15.026665872173099</v>
      </c>
      <c r="AJ1553">
        <v>15.026665872173099</v>
      </c>
      <c r="AK1553">
        <v>4.6317615797348504</v>
      </c>
      <c r="AL1553">
        <v>4.6317615797348504</v>
      </c>
      <c r="AM1553">
        <v>52.983001950055403</v>
      </c>
      <c r="AN1553">
        <v>52.983001950055403</v>
      </c>
      <c r="AO1553">
        <v>4.3685368134095803</v>
      </c>
      <c r="AP1553">
        <v>0.64064287880040005</v>
      </c>
      <c r="AQ1553">
        <v>2.8171456427336001</v>
      </c>
      <c r="AR1553">
        <v>0.91074829187557704</v>
      </c>
      <c r="AS1553">
        <v>0.47045709333372998</v>
      </c>
      <c r="AT1553">
        <v>2.07600812411813E-2</v>
      </c>
      <c r="AU1553">
        <v>2.88815618549699E-2</v>
      </c>
      <c r="AV1553">
        <v>0.42081545023757799</v>
      </c>
      <c r="AW1553">
        <v>2.1515902267729499</v>
      </c>
      <c r="AX1553">
        <v>0.18084157317899199</v>
      </c>
      <c r="AY1553">
        <v>0.44932317199831601</v>
      </c>
      <c r="AZ1553">
        <v>1.5214254815956401</v>
      </c>
      <c r="BA1553">
        <v>7.5115820036230296</v>
      </c>
      <c r="BB1553">
        <v>1.1643317365130701</v>
      </c>
      <c r="BC1553">
        <v>6.0140952669462999</v>
      </c>
      <c r="BD1553">
        <v>0.333155000163669</v>
      </c>
      <c r="BE1553">
        <v>0.60681010463591001</v>
      </c>
      <c r="BF1553">
        <v>0.10627286292951001</v>
      </c>
      <c r="BG1553">
        <v>0.37433566398505702</v>
      </c>
      <c r="BH1553">
        <v>0.126201577721342</v>
      </c>
      <c r="BI1553">
        <v>0.94540173417823903</v>
      </c>
      <c r="BJ1553">
        <v>0.13660739686838799</v>
      </c>
      <c r="BK1553">
        <v>0.60797635873299705</v>
      </c>
      <c r="BL1553">
        <v>0.20081797857685499</v>
      </c>
      <c r="BM1553">
        <v>1.2766713199184101</v>
      </c>
      <c r="BN1553">
        <v>0.15362521588161401</v>
      </c>
      <c r="BO1553">
        <v>0.85454218501349999</v>
      </c>
      <c r="BP1553">
        <v>0.26850391902329601</v>
      </c>
      <c r="BQ1553">
        <v>1.9334826460482699</v>
      </c>
      <c r="BR1553">
        <v>0.456396334703837</v>
      </c>
      <c r="BS1553">
        <v>0.95896279735006296</v>
      </c>
      <c r="BT1553">
        <v>0.51812351399436796</v>
      </c>
      <c r="BU1553">
        <v>9.1650745025211897</v>
      </c>
      <c r="BV1553">
        <v>7.1510362830625898</v>
      </c>
      <c r="BW1553">
        <v>0.44411287242784098</v>
      </c>
      <c r="BX1553">
        <v>1.5699253470307499</v>
      </c>
      <c r="BY1553">
        <v>20.787576820398201</v>
      </c>
      <c r="BZ1553">
        <v>10.041381393562</v>
      </c>
      <c r="CA1553">
        <v>9.6814363767179401</v>
      </c>
      <c r="CB1553">
        <v>1.06475905011824</v>
      </c>
      <c r="CC1553">
        <v>4052</v>
      </c>
      <c r="CD1553">
        <v>4048</v>
      </c>
      <c r="CE1553">
        <v>3945.9957323744602</v>
      </c>
      <c r="CF1553">
        <v>200.85823549208399</v>
      </c>
      <c r="CG1553">
        <v>255.75095208080401</v>
      </c>
      <c r="CH1553">
        <v>438.87972600166398</v>
      </c>
    </row>
    <row r="1554" spans="1:86" x14ac:dyDescent="0.2">
      <c r="A1554" t="s">
        <v>166</v>
      </c>
      <c r="B1554">
        <v>2010</v>
      </c>
      <c r="C1554" t="s">
        <v>18</v>
      </c>
      <c r="D1554" t="s">
        <v>1042</v>
      </c>
      <c r="E1554">
        <v>70.276197947864702</v>
      </c>
      <c r="F1554">
        <v>30.403218194748799</v>
      </c>
      <c r="G1554">
        <v>21.601860100122298</v>
      </c>
      <c r="H1554">
        <v>18.271119652993601</v>
      </c>
      <c r="I1554">
        <v>64.011357423817202</v>
      </c>
      <c r="J1554">
        <v>29.9771305716102</v>
      </c>
      <c r="K1554">
        <v>21.374734450967399</v>
      </c>
      <c r="L1554">
        <v>12.6594924012396</v>
      </c>
      <c r="M1554">
        <v>23.143508235667198</v>
      </c>
      <c r="N1554">
        <v>18.100358038971201</v>
      </c>
      <c r="O1554">
        <v>1.0520385904042799</v>
      </c>
      <c r="P1554">
        <v>3.99111160629176</v>
      </c>
      <c r="Q1554">
        <v>1218.6739965629499</v>
      </c>
      <c r="R1554">
        <v>410.52856888139399</v>
      </c>
      <c r="S1554">
        <v>1629.2025654443401</v>
      </c>
      <c r="T1554">
        <v>1699.4787633922101</v>
      </c>
      <c r="U1554">
        <v>1055.96744719861</v>
      </c>
      <c r="V1554">
        <v>355.71843340089703</v>
      </c>
      <c r="W1554">
        <v>1411.6858805995</v>
      </c>
      <c r="X1554">
        <v>1475.6972380233201</v>
      </c>
      <c r="Y1554">
        <v>124.75373685656299</v>
      </c>
      <c r="Z1554">
        <v>3.0138810037207802</v>
      </c>
      <c r="AA1554">
        <v>0.70911425795954997</v>
      </c>
      <c r="AB1554">
        <v>121.030741594882</v>
      </c>
      <c r="AC1554">
        <v>6.0104632668811302</v>
      </c>
      <c r="AD1554">
        <v>1.17698187263622</v>
      </c>
      <c r="AE1554">
        <v>0.70267715673110298</v>
      </c>
      <c r="AF1554">
        <v>4.1308042375138196</v>
      </c>
      <c r="AG1554">
        <v>698.35538533783995</v>
      </c>
      <c r="AH1554">
        <v>698.35538533783995</v>
      </c>
      <c r="AI1554">
        <v>530.05571968631898</v>
      </c>
      <c r="AJ1554">
        <v>530.05571968631898</v>
      </c>
      <c r="AK1554">
        <v>124.698646555252</v>
      </c>
      <c r="AL1554">
        <v>124.698646555252</v>
      </c>
      <c r="AM1554">
        <v>1353.1097515794099</v>
      </c>
      <c r="AN1554">
        <v>1353.1097515794099</v>
      </c>
      <c r="AO1554">
        <v>131.609379396832</v>
      </c>
      <c r="AP1554">
        <v>17.460105061763802</v>
      </c>
      <c r="AQ1554">
        <v>83.456343738631503</v>
      </c>
      <c r="AR1554">
        <v>30.692930596436899</v>
      </c>
      <c r="AS1554">
        <v>14.7865010201365</v>
      </c>
      <c r="AT1554">
        <v>0.62485997649451397</v>
      </c>
      <c r="AU1554">
        <v>0.908625163303457</v>
      </c>
      <c r="AV1554">
        <v>13.2530158803385</v>
      </c>
      <c r="AW1554">
        <v>143.788087585444</v>
      </c>
      <c r="AX1554">
        <v>5.1992057270586098</v>
      </c>
      <c r="AY1554">
        <v>13.1039734098745</v>
      </c>
      <c r="AZ1554">
        <v>125.48490844851101</v>
      </c>
      <c r="BA1554">
        <v>228.825684801964</v>
      </c>
      <c r="BB1554">
        <v>37.778045606114098</v>
      </c>
      <c r="BC1554">
        <v>181.094206915933</v>
      </c>
      <c r="BD1554">
        <v>9.9534322799177204</v>
      </c>
      <c r="BE1554">
        <v>17.9298466256353</v>
      </c>
      <c r="BF1554">
        <v>3.0480050620219998</v>
      </c>
      <c r="BG1554">
        <v>11.011989734441901</v>
      </c>
      <c r="BH1554">
        <v>3.8698518291713899</v>
      </c>
      <c r="BI1554">
        <v>28.085287378420301</v>
      </c>
      <c r="BJ1554">
        <v>3.8932465064562298</v>
      </c>
      <c r="BK1554">
        <v>17.944443189710999</v>
      </c>
      <c r="BL1554">
        <v>6.2475976822530797</v>
      </c>
      <c r="BM1554">
        <v>38.023084559211298</v>
      </c>
      <c r="BN1554">
        <v>4.4576212235539998</v>
      </c>
      <c r="BO1554">
        <v>25.2561069582733</v>
      </c>
      <c r="BP1554">
        <v>8.3093563773840007</v>
      </c>
      <c r="BQ1554">
        <v>66.770006554657598</v>
      </c>
      <c r="BR1554">
        <v>20.8127912303407</v>
      </c>
      <c r="BS1554">
        <v>28.680948031435602</v>
      </c>
      <c r="BT1554">
        <v>17.2762672928814</v>
      </c>
      <c r="BU1554">
        <v>242.25621806924499</v>
      </c>
      <c r="BV1554">
        <v>190.87975147101901</v>
      </c>
      <c r="BW1554">
        <v>14.7594168842071</v>
      </c>
      <c r="BX1554">
        <v>36.6170497140184</v>
      </c>
      <c r="BY1554">
        <v>698.23165286201595</v>
      </c>
      <c r="BZ1554">
        <v>366.90571909865503</v>
      </c>
      <c r="CA1554">
        <v>291.68353542257199</v>
      </c>
      <c r="CB1554">
        <v>39.642398340788901</v>
      </c>
      <c r="CC1554">
        <v>55785</v>
      </c>
      <c r="CD1554">
        <v>54236</v>
      </c>
      <c r="CE1554">
        <v>54637.602097772498</v>
      </c>
      <c r="CF1554">
        <v>5876.3557182235299</v>
      </c>
      <c r="CG1554">
        <v>6827.1066672310699</v>
      </c>
      <c r="CH1554">
        <v>11598.404259904701</v>
      </c>
    </row>
    <row r="1555" spans="1:86" x14ac:dyDescent="0.2">
      <c r="A1555" t="s">
        <v>166</v>
      </c>
      <c r="B1555">
        <v>2010</v>
      </c>
      <c r="C1555" t="s">
        <v>19</v>
      </c>
      <c r="D1555" t="s">
        <v>1043</v>
      </c>
      <c r="E1555">
        <v>6.4931929648572497</v>
      </c>
      <c r="F1555">
        <v>2.09524634464892</v>
      </c>
      <c r="G1555">
        <v>3.3298318060007102</v>
      </c>
      <c r="H1555">
        <v>1.06811481420762</v>
      </c>
      <c r="I1555">
        <v>6.0179451723747803</v>
      </c>
      <c r="J1555">
        <v>2.0538252841839402</v>
      </c>
      <c r="K1555">
        <v>3.2897159764768702</v>
      </c>
      <c r="L1555">
        <v>0.67440391171397496</v>
      </c>
      <c r="M1555">
        <v>2.33951209102757</v>
      </c>
      <c r="N1555">
        <v>1.8594780278271801</v>
      </c>
      <c r="O1555">
        <v>7.6134761850947599E-2</v>
      </c>
      <c r="P1555">
        <v>0.40389930134944102</v>
      </c>
      <c r="Q1555">
        <v>92.700749494461405</v>
      </c>
      <c r="R1555">
        <v>54.513391436011297</v>
      </c>
      <c r="S1555">
        <v>147.21414093047301</v>
      </c>
      <c r="T1555">
        <v>153.70733389533001</v>
      </c>
      <c r="U1555">
        <v>79.0093140916495</v>
      </c>
      <c r="V1555">
        <v>46.462037142711402</v>
      </c>
      <c r="W1555">
        <v>125.47135123436099</v>
      </c>
      <c r="X1555">
        <v>131.489296406736</v>
      </c>
      <c r="Y1555">
        <v>8.3858816305395401</v>
      </c>
      <c r="Z1555">
        <v>0.28460025491945301</v>
      </c>
      <c r="AA1555">
        <v>8.6629968932274495E-2</v>
      </c>
      <c r="AB1555">
        <v>8.0146514066878201</v>
      </c>
      <c r="AC1555">
        <v>0.54870114458532304</v>
      </c>
      <c r="AD1555">
        <v>0.11512098688589401</v>
      </c>
      <c r="AE1555">
        <v>0.12734926275345901</v>
      </c>
      <c r="AF1555">
        <v>0.306230894945972</v>
      </c>
      <c r="AG1555">
        <v>66.935786724482995</v>
      </c>
      <c r="AH1555">
        <v>66.935786724482995</v>
      </c>
      <c r="AI1555">
        <v>26.806557417652101</v>
      </c>
      <c r="AJ1555">
        <v>26.806557417652101</v>
      </c>
      <c r="AK1555">
        <v>8.2800051682882803</v>
      </c>
      <c r="AL1555">
        <v>8.2800051682882803</v>
      </c>
      <c r="AM1555">
        <v>102.022349310423</v>
      </c>
      <c r="AN1555">
        <v>102.022349310423</v>
      </c>
      <c r="AO1555">
        <v>15.3070722842618</v>
      </c>
      <c r="AP1555">
        <v>1.4601865737337001</v>
      </c>
      <c r="AQ1555">
        <v>12.163582900184201</v>
      </c>
      <c r="AR1555">
        <v>1.6833028103437999</v>
      </c>
      <c r="AS1555">
        <v>1.1071395718813899</v>
      </c>
      <c r="AT1555">
        <v>5.7268198426514497E-2</v>
      </c>
      <c r="AU1555">
        <v>9.2657707241128096E-2</v>
      </c>
      <c r="AV1555">
        <v>0.95721366621374804</v>
      </c>
      <c r="AW1555">
        <v>5.9271658324746204</v>
      </c>
      <c r="AX1555">
        <v>0.49028258855511903</v>
      </c>
      <c r="AY1555">
        <v>1.73808444353563</v>
      </c>
      <c r="AZ1555">
        <v>3.6987988003838699</v>
      </c>
      <c r="BA1555">
        <v>28.276032961007399</v>
      </c>
      <c r="BB1555">
        <v>3.06276340488597</v>
      </c>
      <c r="BC1555">
        <v>24.499739584026202</v>
      </c>
      <c r="BD1555">
        <v>0.71352997209522095</v>
      </c>
      <c r="BE1555">
        <v>2.0366414430116699</v>
      </c>
      <c r="BF1555">
        <v>0.36726263744634402</v>
      </c>
      <c r="BG1555">
        <v>1.4051009600408999</v>
      </c>
      <c r="BH1555">
        <v>0.26427784552443401</v>
      </c>
      <c r="BI1555">
        <v>3.00356151039463</v>
      </c>
      <c r="BJ1555">
        <v>0.44555477950634598</v>
      </c>
      <c r="BK1555">
        <v>2.1238588553053099</v>
      </c>
      <c r="BL1555">
        <v>0.43414787558297102</v>
      </c>
      <c r="BM1555">
        <v>3.94838973479039</v>
      </c>
      <c r="BN1555">
        <v>0.47824564555302101</v>
      </c>
      <c r="BO1555">
        <v>2.8579618725161802</v>
      </c>
      <c r="BP1555">
        <v>0.61218221672119499</v>
      </c>
      <c r="BQ1555">
        <v>6.5278195423684302</v>
      </c>
      <c r="BR1555">
        <v>1.4751096460912201</v>
      </c>
      <c r="BS1555">
        <v>4.0836790704215904</v>
      </c>
      <c r="BT1555">
        <v>0.96903082585562195</v>
      </c>
      <c r="BU1555">
        <v>24.401504932418199</v>
      </c>
      <c r="BV1555">
        <v>19.593416900380301</v>
      </c>
      <c r="BW1555">
        <v>1.0630936318959501</v>
      </c>
      <c r="BX1555">
        <v>3.7449944001418398</v>
      </c>
      <c r="BY1555">
        <v>72.583225729273593</v>
      </c>
      <c r="BZ1555">
        <v>25.753186915693998</v>
      </c>
      <c r="CA1555">
        <v>45.099857539040798</v>
      </c>
      <c r="CB1555">
        <v>1.7301812745387799</v>
      </c>
      <c r="CC1555">
        <v>6141</v>
      </c>
      <c r="CD1555">
        <v>5974</v>
      </c>
      <c r="CE1555">
        <v>6111.0756607149897</v>
      </c>
      <c r="CF1555">
        <v>727.16836305072104</v>
      </c>
      <c r="CG1555">
        <v>796.82903759235705</v>
      </c>
      <c r="CH1555">
        <v>1422.80311382287</v>
      </c>
    </row>
    <row r="1556" spans="1:86" x14ac:dyDescent="0.2">
      <c r="A1556" t="s">
        <v>166</v>
      </c>
      <c r="B1556">
        <v>2010</v>
      </c>
      <c r="C1556" t="s">
        <v>20</v>
      </c>
      <c r="D1556" t="s">
        <v>1044</v>
      </c>
      <c r="E1556">
        <v>42.619332352773803</v>
      </c>
      <c r="F1556">
        <v>16.254380768116199</v>
      </c>
      <c r="G1556">
        <v>18.0588586139183</v>
      </c>
      <c r="H1556">
        <v>8.3060929707393996</v>
      </c>
      <c r="I1556">
        <v>38.419162477055103</v>
      </c>
      <c r="J1556">
        <v>15.761588909851</v>
      </c>
      <c r="K1556">
        <v>17.8750235525658</v>
      </c>
      <c r="L1556">
        <v>4.7825500146382502</v>
      </c>
      <c r="M1556">
        <v>32.211184401919098</v>
      </c>
      <c r="N1556">
        <v>23.790516326213901</v>
      </c>
      <c r="O1556">
        <v>0.65934015459861295</v>
      </c>
      <c r="P1556">
        <v>7.7613279211066803</v>
      </c>
      <c r="Q1556">
        <v>1426.6791857073499</v>
      </c>
      <c r="R1556">
        <v>236.345883440162</v>
      </c>
      <c r="S1556">
        <v>1663.0250691475201</v>
      </c>
      <c r="T1556">
        <v>1705.6444015002901</v>
      </c>
      <c r="U1556">
        <v>1282.8294284313799</v>
      </c>
      <c r="V1556">
        <v>212.515509865891</v>
      </c>
      <c r="W1556">
        <v>1495.3449382972699</v>
      </c>
      <c r="X1556">
        <v>1533.76410077433</v>
      </c>
      <c r="Y1556">
        <v>73.4623929810259</v>
      </c>
      <c r="Z1556">
        <v>3.3464966010179098</v>
      </c>
      <c r="AA1556">
        <v>0.66395697793525998</v>
      </c>
      <c r="AB1556">
        <v>69.451939402072696</v>
      </c>
      <c r="AC1556">
        <v>5.4930372830499801</v>
      </c>
      <c r="AD1556">
        <v>1.37291759476398</v>
      </c>
      <c r="AE1556">
        <v>0.56119509028228798</v>
      </c>
      <c r="AF1556">
        <v>3.5589245980037201</v>
      </c>
      <c r="AG1556">
        <v>515.07910702700701</v>
      </c>
      <c r="AH1556">
        <v>515.07910702700701</v>
      </c>
      <c r="AI1556">
        <v>163.54876918045699</v>
      </c>
      <c r="AJ1556">
        <v>163.54876918045699</v>
      </c>
      <c r="AK1556">
        <v>47.676930539817398</v>
      </c>
      <c r="AL1556">
        <v>47.676930539817398</v>
      </c>
      <c r="AM1556">
        <v>726.30480674728199</v>
      </c>
      <c r="AN1556">
        <v>726.30480674728199</v>
      </c>
      <c r="AO1556">
        <v>113.253380226194</v>
      </c>
      <c r="AP1556">
        <v>15.287398322385901</v>
      </c>
      <c r="AQ1556">
        <v>82.747246373832397</v>
      </c>
      <c r="AR1556">
        <v>15.218735529975801</v>
      </c>
      <c r="AS1556">
        <v>10.6428313385422</v>
      </c>
      <c r="AT1556">
        <v>0.52634904991349896</v>
      </c>
      <c r="AU1556">
        <v>0.85151805639529499</v>
      </c>
      <c r="AV1556">
        <v>9.2649642322333605</v>
      </c>
      <c r="AW1556">
        <v>51.491311227511197</v>
      </c>
      <c r="AX1556">
        <v>5.76731490648468</v>
      </c>
      <c r="AY1556">
        <v>14.9360895578782</v>
      </c>
      <c r="AZ1556">
        <v>30.7879067631483</v>
      </c>
      <c r="BA1556">
        <v>175.80631167518399</v>
      </c>
      <c r="BB1556">
        <v>29.070395523475501</v>
      </c>
      <c r="BC1556">
        <v>137.92798460896901</v>
      </c>
      <c r="BD1556">
        <v>8.8079315427403095</v>
      </c>
      <c r="BE1556">
        <v>14.976488525671501</v>
      </c>
      <c r="BF1556">
        <v>3.5748631097811301</v>
      </c>
      <c r="BG1556">
        <v>8.5886698818037601</v>
      </c>
      <c r="BH1556">
        <v>2.8129555340865502</v>
      </c>
      <c r="BI1556">
        <v>23.533126694007802</v>
      </c>
      <c r="BJ1556">
        <v>4.6613568716734699</v>
      </c>
      <c r="BK1556">
        <v>14.5875684151153</v>
      </c>
      <c r="BL1556">
        <v>4.2842014072189896</v>
      </c>
      <c r="BM1556">
        <v>32.590648959475303</v>
      </c>
      <c r="BN1556">
        <v>4.9991392576347904</v>
      </c>
      <c r="BO1556">
        <v>21.061084608568599</v>
      </c>
      <c r="BP1556">
        <v>6.5304250932719201</v>
      </c>
      <c r="BQ1556">
        <v>38.165179336083199</v>
      </c>
      <c r="BR1556">
        <v>10.2591231906832</v>
      </c>
      <c r="BS1556">
        <v>19.8304789671032</v>
      </c>
      <c r="BT1556">
        <v>8.0755771782968502</v>
      </c>
      <c r="BU1556">
        <v>331.06650804585098</v>
      </c>
      <c r="BV1556">
        <v>250.06582602549199</v>
      </c>
      <c r="BW1556">
        <v>9.1687812407787295</v>
      </c>
      <c r="BX1556">
        <v>71.831900779579996</v>
      </c>
      <c r="BY1556">
        <v>457.41945747668399</v>
      </c>
      <c r="BZ1556">
        <v>199.98656647770201</v>
      </c>
      <c r="CA1556">
        <v>244.678102268685</v>
      </c>
      <c r="CB1556">
        <v>12.754788730297401</v>
      </c>
      <c r="CC1556">
        <v>51715</v>
      </c>
      <c r="CD1556">
        <v>51085</v>
      </c>
      <c r="CE1556">
        <v>49778.871340721002</v>
      </c>
      <c r="CF1556">
        <v>3545.1590999044001</v>
      </c>
      <c r="CG1556">
        <v>5386.5548945584696</v>
      </c>
      <c r="CH1556">
        <v>9269.8157166206001</v>
      </c>
    </row>
    <row r="1557" spans="1:86" x14ac:dyDescent="0.2">
      <c r="A1557" t="s">
        <v>166</v>
      </c>
      <c r="B1557">
        <v>2010</v>
      </c>
      <c r="C1557" t="s">
        <v>21</v>
      </c>
      <c r="D1557" t="s">
        <v>1045</v>
      </c>
      <c r="E1557">
        <v>5.5692674218257698</v>
      </c>
      <c r="F1557">
        <v>1.70882765918385</v>
      </c>
      <c r="G1557">
        <v>2.3748697389365598</v>
      </c>
      <c r="H1557">
        <v>1.48557002370536</v>
      </c>
      <c r="I1557">
        <v>5.0046906120842296</v>
      </c>
      <c r="J1557">
        <v>1.6791551282419499</v>
      </c>
      <c r="K1557">
        <v>2.3509471857213602</v>
      </c>
      <c r="L1557">
        <v>0.97458829812092795</v>
      </c>
      <c r="M1557">
        <v>1.73538837195812</v>
      </c>
      <c r="N1557">
        <v>1.30845131601805</v>
      </c>
      <c r="O1557">
        <v>8.9595254593501997E-2</v>
      </c>
      <c r="P1557">
        <v>0.33734180134657199</v>
      </c>
      <c r="Q1557">
        <v>0</v>
      </c>
      <c r="R1557">
        <v>30.937289656247302</v>
      </c>
      <c r="S1557">
        <v>30.937289656247302</v>
      </c>
      <c r="T1557">
        <v>36.506557078073001</v>
      </c>
      <c r="U1557">
        <v>0</v>
      </c>
      <c r="V1557">
        <v>26.701417072946899</v>
      </c>
      <c r="W1557">
        <v>26.701417072946899</v>
      </c>
      <c r="X1557">
        <v>31.7061076850311</v>
      </c>
      <c r="Y1557">
        <v>10.185061583369601</v>
      </c>
      <c r="Z1557">
        <v>0.210917198597417</v>
      </c>
      <c r="AA1557">
        <v>8.01906139641472E-2</v>
      </c>
      <c r="AB1557">
        <v>9.8939537708080003</v>
      </c>
      <c r="AC1557">
        <v>0.44842719456754798</v>
      </c>
      <c r="AD1557">
        <v>8.1877855627400103E-2</v>
      </c>
      <c r="AE1557">
        <v>7.3549623711756607E-2</v>
      </c>
      <c r="AF1557">
        <v>0.29299971522839302</v>
      </c>
      <c r="AG1557">
        <v>82.986236701276297</v>
      </c>
      <c r="AH1557">
        <v>82.986236701276297</v>
      </c>
      <c r="AI1557">
        <v>77.068360586562306</v>
      </c>
      <c r="AJ1557">
        <v>77.068360586562306</v>
      </c>
      <c r="AK1557">
        <v>16.169603202657601</v>
      </c>
      <c r="AL1557">
        <v>16.169603202657601</v>
      </c>
      <c r="AM1557">
        <v>176.224200490496</v>
      </c>
      <c r="AN1557">
        <v>176.224200490496</v>
      </c>
      <c r="AO1557">
        <v>14.096805903546599</v>
      </c>
      <c r="AP1557">
        <v>1.1724053554657501</v>
      </c>
      <c r="AQ1557">
        <v>9.2809055701349994</v>
      </c>
      <c r="AR1557">
        <v>3.6434949779458399</v>
      </c>
      <c r="AS1557">
        <v>1.0551213390286001</v>
      </c>
      <c r="AT1557">
        <v>4.1338607027501702E-2</v>
      </c>
      <c r="AU1557">
        <v>0.10439712521162001</v>
      </c>
      <c r="AV1557">
        <v>0.909385606789477</v>
      </c>
      <c r="AW1557">
        <v>5.9352687379952496</v>
      </c>
      <c r="AX1557">
        <v>0.355511724059485</v>
      </c>
      <c r="AY1557">
        <v>1.4724853969352201</v>
      </c>
      <c r="AZ1557">
        <v>4.1072716170005403</v>
      </c>
      <c r="BA1557">
        <v>21.324124293620201</v>
      </c>
      <c r="BB1557">
        <v>2.4144965035261201</v>
      </c>
      <c r="BC1557">
        <v>18.126821970224</v>
      </c>
      <c r="BD1557">
        <v>0.78280581987004505</v>
      </c>
      <c r="BE1557">
        <v>1.7238380731276399</v>
      </c>
      <c r="BF1557">
        <v>0.20997981581177</v>
      </c>
      <c r="BG1557">
        <v>1.14356323677632</v>
      </c>
      <c r="BH1557">
        <v>0.37029502053955399</v>
      </c>
      <c r="BI1557">
        <v>2.8545593185842102</v>
      </c>
      <c r="BJ1557">
        <v>0.26878346540375098</v>
      </c>
      <c r="BK1557">
        <v>2.0028114600355398</v>
      </c>
      <c r="BL1557">
        <v>0.58296439314491599</v>
      </c>
      <c r="BM1557">
        <v>4.0199648396244498</v>
      </c>
      <c r="BN1557">
        <v>0.30415073021364503</v>
      </c>
      <c r="BO1557">
        <v>2.9384529002202999</v>
      </c>
      <c r="BP1557">
        <v>0.77736120919051099</v>
      </c>
      <c r="BQ1557">
        <v>5.5227878161991004</v>
      </c>
      <c r="BR1557">
        <v>0.91502138403389999</v>
      </c>
      <c r="BS1557">
        <v>2.5791041122451399</v>
      </c>
      <c r="BT1557">
        <v>2.02866231992006</v>
      </c>
      <c r="BU1557">
        <v>18.116200809811001</v>
      </c>
      <c r="BV1557">
        <v>13.7962062636641</v>
      </c>
      <c r="BW1557">
        <v>1.2438367627156399</v>
      </c>
      <c r="BX1557">
        <v>3.07615778343117</v>
      </c>
      <c r="BY1557">
        <v>55.674055080336501</v>
      </c>
      <c r="BZ1557">
        <v>20.881170216048599</v>
      </c>
      <c r="CA1557">
        <v>32.188970530651901</v>
      </c>
      <c r="CB1557">
        <v>2.6039143336358599</v>
      </c>
      <c r="CC1557">
        <v>747</v>
      </c>
      <c r="CD1557">
        <v>732</v>
      </c>
      <c r="CE1557">
        <v>804.55074520717403</v>
      </c>
      <c r="CF1557">
        <v>404.31174720561302</v>
      </c>
      <c r="CG1557">
        <v>601.64940016325897</v>
      </c>
      <c r="CH1557">
        <v>1045.6569883013201</v>
      </c>
    </row>
    <row r="1558" spans="1:86" x14ac:dyDescent="0.2">
      <c r="A1558" t="s">
        <v>166</v>
      </c>
      <c r="B1558">
        <v>2010</v>
      </c>
      <c r="C1558" t="s">
        <v>22</v>
      </c>
      <c r="D1558" t="s">
        <v>1046</v>
      </c>
      <c r="E1558">
        <v>4743.7977065874902</v>
      </c>
      <c r="F1558">
        <v>4481.8847343918796</v>
      </c>
      <c r="G1558">
        <v>115.430814146907</v>
      </c>
      <c r="H1558">
        <v>146.48215804869801</v>
      </c>
      <c r="I1558">
        <v>4501.1043756667104</v>
      </c>
      <c r="J1558">
        <v>4343.2273247112798</v>
      </c>
      <c r="K1558">
        <v>114.260532568115</v>
      </c>
      <c r="L1558">
        <v>43.616518387312297</v>
      </c>
      <c r="M1558">
        <v>7008.4929070873104</v>
      </c>
      <c r="N1558">
        <v>6641.2415223770204</v>
      </c>
      <c r="O1558">
        <v>4.9023570281996403</v>
      </c>
      <c r="P1558">
        <v>362.34902768210497</v>
      </c>
      <c r="Q1558">
        <v>2278.6409795593499</v>
      </c>
      <c r="R1558">
        <v>943.84095486642798</v>
      </c>
      <c r="S1558">
        <v>3222.4819344257799</v>
      </c>
      <c r="T1558">
        <v>7966.2796410132596</v>
      </c>
      <c r="U1558">
        <v>2134.2770109112798</v>
      </c>
      <c r="V1558">
        <v>884.04363390213496</v>
      </c>
      <c r="W1558">
        <v>3018.3206448134101</v>
      </c>
      <c r="X1558">
        <v>7519.4250204801201</v>
      </c>
      <c r="Y1558">
        <v>3901.47084036262</v>
      </c>
      <c r="Z1558">
        <v>891.48156272027597</v>
      </c>
      <c r="AA1558">
        <v>4.4373443323114001</v>
      </c>
      <c r="AB1558">
        <v>3005.5519333100401</v>
      </c>
      <c r="AC1558">
        <v>437.29428370854498</v>
      </c>
      <c r="AD1558">
        <v>390.50459937110003</v>
      </c>
      <c r="AE1558">
        <v>3.55485896135631</v>
      </c>
      <c r="AF1558">
        <v>43.234825376088402</v>
      </c>
      <c r="AG1558">
        <v>5457.65190780991</v>
      </c>
      <c r="AH1558">
        <v>5457.65190780991</v>
      </c>
      <c r="AI1558">
        <v>377.33575799755198</v>
      </c>
      <c r="AJ1558">
        <v>377.33575799755198</v>
      </c>
      <c r="AK1558">
        <v>9014.7181044119698</v>
      </c>
      <c r="AL1558">
        <v>9014.7181044119698</v>
      </c>
      <c r="AM1558">
        <v>14849.7057702194</v>
      </c>
      <c r="AN1558">
        <v>14849.7057702194</v>
      </c>
      <c r="AO1558">
        <v>4349.7239475572896</v>
      </c>
      <c r="AP1558">
        <v>3251.5775174768401</v>
      </c>
      <c r="AQ1558">
        <v>602.36338722423898</v>
      </c>
      <c r="AR1558">
        <v>495.78304285621101</v>
      </c>
      <c r="AS1558">
        <v>305.18172383532601</v>
      </c>
      <c r="AT1558">
        <v>152.82700796109</v>
      </c>
      <c r="AU1558">
        <v>5.3099094833459697</v>
      </c>
      <c r="AV1558">
        <v>147.04480639088999</v>
      </c>
      <c r="AW1558">
        <v>2448.8352999338799</v>
      </c>
      <c r="AX1558">
        <v>1586.5279740498099</v>
      </c>
      <c r="AY1558">
        <v>112.942103437086</v>
      </c>
      <c r="AZ1558">
        <v>749.36522244697801</v>
      </c>
      <c r="BA1558">
        <v>7713.3528794084496</v>
      </c>
      <c r="BB1558">
        <v>6472.7635787183299</v>
      </c>
      <c r="BC1558">
        <v>873.656850001576</v>
      </c>
      <c r="BD1558">
        <v>366.932450688546</v>
      </c>
      <c r="BE1558">
        <v>947.02073710631498</v>
      </c>
      <c r="BF1558">
        <v>776.38124790119798</v>
      </c>
      <c r="BG1558">
        <v>56.283751248293299</v>
      </c>
      <c r="BH1558">
        <v>114.355737956818</v>
      </c>
      <c r="BI1558">
        <v>1265.8136868986201</v>
      </c>
      <c r="BJ1558">
        <v>1019.0337127167199</v>
      </c>
      <c r="BK1558">
        <v>95.470798903497098</v>
      </c>
      <c r="BL1558">
        <v>151.30917527839799</v>
      </c>
      <c r="BM1558">
        <v>1377.86642265968</v>
      </c>
      <c r="BN1558">
        <v>1061.9773112169401</v>
      </c>
      <c r="BO1558">
        <v>137.828850783929</v>
      </c>
      <c r="BP1558">
        <v>178.06026065879999</v>
      </c>
      <c r="BQ1558">
        <v>3117.7943717496901</v>
      </c>
      <c r="BR1558">
        <v>2804.19966652008</v>
      </c>
      <c r="BS1558">
        <v>126.44095411030401</v>
      </c>
      <c r="BT1558">
        <v>187.153751119297</v>
      </c>
      <c r="BU1558">
        <v>73734.602939878896</v>
      </c>
      <c r="BV1558">
        <v>69985.656489691202</v>
      </c>
      <c r="BW1558">
        <v>70.090432696076903</v>
      </c>
      <c r="BX1558">
        <v>3678.85601749128</v>
      </c>
      <c r="BY1558">
        <v>50081.862601023298</v>
      </c>
      <c r="BZ1558">
        <v>48228.435914932597</v>
      </c>
      <c r="CA1558">
        <v>1565.1883646331601</v>
      </c>
      <c r="CB1558">
        <v>288.23832145735599</v>
      </c>
      <c r="CC1558">
        <v>96361</v>
      </c>
      <c r="CD1558">
        <v>90417</v>
      </c>
      <c r="CE1558">
        <v>105013.31212345901</v>
      </c>
      <c r="CF1558">
        <v>49911.988524144101</v>
      </c>
      <c r="CG1558">
        <v>28098.354682461799</v>
      </c>
      <c r="CH1558">
        <v>49097.114516294001</v>
      </c>
    </row>
    <row r="1559" spans="1:86" x14ac:dyDescent="0.2">
      <c r="A1559" t="s">
        <v>166</v>
      </c>
      <c r="B1559">
        <v>2010</v>
      </c>
      <c r="C1559" t="s">
        <v>78</v>
      </c>
      <c r="D1559" t="s">
        <v>1047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183.446267723483</v>
      </c>
      <c r="S1559">
        <v>183.446267723483</v>
      </c>
      <c r="T1559">
        <v>183.446267723483</v>
      </c>
      <c r="U1559">
        <v>0</v>
      </c>
      <c r="V1559">
        <v>70.031775459020494</v>
      </c>
      <c r="W1559">
        <v>70.031775459020494</v>
      </c>
      <c r="X1559">
        <v>70.031775459020494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0</v>
      </c>
      <c r="BY1559">
        <v>0</v>
      </c>
      <c r="BZ1559">
        <v>0</v>
      </c>
      <c r="CA1559">
        <v>0</v>
      </c>
      <c r="CB1559">
        <v>0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</row>
    <row r="1560" spans="1:86" x14ac:dyDescent="0.2">
      <c r="A1560" t="s">
        <v>166</v>
      </c>
      <c r="B1560">
        <v>2010</v>
      </c>
      <c r="C1560" t="s">
        <v>23</v>
      </c>
      <c r="D1560" t="s">
        <v>1048</v>
      </c>
      <c r="E1560">
        <v>2.1278781971652601</v>
      </c>
      <c r="F1560">
        <v>0.618753406681811</v>
      </c>
      <c r="G1560">
        <v>0.96950931097025705</v>
      </c>
      <c r="H1560">
        <v>0.539615479513195</v>
      </c>
      <c r="I1560">
        <v>1.98187585498467</v>
      </c>
      <c r="J1560">
        <v>0.60689942220125304</v>
      </c>
      <c r="K1560">
        <v>0.96041030471354605</v>
      </c>
      <c r="L1560">
        <v>0.41456612806986698</v>
      </c>
      <c r="M1560">
        <v>0.58649688621729201</v>
      </c>
      <c r="N1560">
        <v>0.46010080673428899</v>
      </c>
      <c r="O1560">
        <v>4.9779201613310203E-2</v>
      </c>
      <c r="P1560">
        <v>7.6616877869692998E-2</v>
      </c>
      <c r="Q1560">
        <v>0</v>
      </c>
      <c r="R1560">
        <v>0</v>
      </c>
      <c r="S1560">
        <v>0</v>
      </c>
      <c r="T1560">
        <v>2.1278781971652601</v>
      </c>
      <c r="U1560">
        <v>0</v>
      </c>
      <c r="V1560">
        <v>0</v>
      </c>
      <c r="W1560">
        <v>0</v>
      </c>
      <c r="X1560">
        <v>1.98187585498467</v>
      </c>
      <c r="Y1560">
        <v>2.6361249798361199</v>
      </c>
      <c r="Z1560">
        <v>7.9431699248071697E-2</v>
      </c>
      <c r="AA1560">
        <v>3.9822171848795399E-2</v>
      </c>
      <c r="AB1560">
        <v>2.5168711087392501</v>
      </c>
      <c r="AC1560">
        <v>0.193584770496566</v>
      </c>
      <c r="AD1560">
        <v>3.3114738252872998E-2</v>
      </c>
      <c r="AE1560">
        <v>2.7192791813722601E-2</v>
      </c>
      <c r="AF1560">
        <v>0.13327724042997099</v>
      </c>
      <c r="AG1560">
        <v>18.7353528061948</v>
      </c>
      <c r="AH1560">
        <v>18.7353528061948</v>
      </c>
      <c r="AI1560">
        <v>2.5144448911208301</v>
      </c>
      <c r="AJ1560">
        <v>2.5144448911208301</v>
      </c>
      <c r="AK1560">
        <v>1.15504417533955</v>
      </c>
      <c r="AL1560">
        <v>1.15504417533955</v>
      </c>
      <c r="AM1560">
        <v>22.404841872655201</v>
      </c>
      <c r="AN1560">
        <v>22.404841872655201</v>
      </c>
      <c r="AO1560">
        <v>6.3220391986313897</v>
      </c>
      <c r="AP1560">
        <v>0.50222104182507199</v>
      </c>
      <c r="AQ1560">
        <v>5.6123067118180403</v>
      </c>
      <c r="AR1560">
        <v>0.207511444988278</v>
      </c>
      <c r="AS1560">
        <v>0.55290910261921</v>
      </c>
      <c r="AT1560">
        <v>1.6245685648115901E-2</v>
      </c>
      <c r="AU1560">
        <v>3.6362077132128898E-2</v>
      </c>
      <c r="AV1560">
        <v>0.50030133983896496</v>
      </c>
      <c r="AW1560">
        <v>9.0913549610892694</v>
      </c>
      <c r="AX1560">
        <v>0.13718571172895699</v>
      </c>
      <c r="AY1560">
        <v>0.81302863033071404</v>
      </c>
      <c r="AZ1560">
        <v>8.1411406190296098</v>
      </c>
      <c r="BA1560">
        <v>7.0123539631697298</v>
      </c>
      <c r="BB1560">
        <v>1.0641448405662499</v>
      </c>
      <c r="BC1560">
        <v>5.6511667214475096</v>
      </c>
      <c r="BD1560">
        <v>0.29704240115596398</v>
      </c>
      <c r="BE1560">
        <v>0.63207687985479</v>
      </c>
      <c r="BF1560">
        <v>8.2931945767693097E-2</v>
      </c>
      <c r="BG1560">
        <v>0.37301978782794898</v>
      </c>
      <c r="BH1560">
        <v>0.17612514625914699</v>
      </c>
      <c r="BI1560">
        <v>1.30598384067521</v>
      </c>
      <c r="BJ1560">
        <v>0.10808455933068099</v>
      </c>
      <c r="BK1560">
        <v>0.73198486125426598</v>
      </c>
      <c r="BL1560">
        <v>0.46591442009027001</v>
      </c>
      <c r="BM1560">
        <v>2.1000472638440599</v>
      </c>
      <c r="BN1560">
        <v>0.11773571106884</v>
      </c>
      <c r="BO1560">
        <v>1.14504753777782</v>
      </c>
      <c r="BP1560">
        <v>0.83726401499740299</v>
      </c>
      <c r="BQ1560">
        <v>0.96926127239160698</v>
      </c>
      <c r="BR1560">
        <v>0.33267409523561298</v>
      </c>
      <c r="BS1560">
        <v>0.31540998766362599</v>
      </c>
      <c r="BT1560">
        <v>0.32117718949236801</v>
      </c>
      <c r="BU1560">
        <v>6.21896243697514</v>
      </c>
      <c r="BV1560">
        <v>4.8304238360668004</v>
      </c>
      <c r="BW1560">
        <v>0.68156380830135199</v>
      </c>
      <c r="BX1560">
        <v>0.70697479260697604</v>
      </c>
      <c r="BY1560">
        <v>21.042834715631599</v>
      </c>
      <c r="BZ1560">
        <v>7.5607649578789298</v>
      </c>
      <c r="CA1560">
        <v>13.282355807550401</v>
      </c>
      <c r="CB1560">
        <v>0.199713950202309</v>
      </c>
      <c r="CC1560">
        <v>176</v>
      </c>
      <c r="CD1560">
        <v>169</v>
      </c>
      <c r="CE1560">
        <v>198.499138358968</v>
      </c>
      <c r="CF1560">
        <v>108.913497428483</v>
      </c>
      <c r="CG1560">
        <v>163.75692050707801</v>
      </c>
      <c r="CH1560">
        <v>279.39324277872203</v>
      </c>
    </row>
    <row r="1561" spans="1:86" x14ac:dyDescent="0.2">
      <c r="A1561" t="s">
        <v>166</v>
      </c>
      <c r="B1561">
        <v>2010</v>
      </c>
      <c r="C1561" t="s">
        <v>24</v>
      </c>
      <c r="D1561" t="s">
        <v>1049</v>
      </c>
      <c r="E1561">
        <v>2051.2950051969801</v>
      </c>
      <c r="F1561">
        <v>545.47535201422704</v>
      </c>
      <c r="G1561">
        <v>1083.7923886414401</v>
      </c>
      <c r="H1561">
        <v>422.02726454130902</v>
      </c>
      <c r="I1561">
        <v>1744.8047275557999</v>
      </c>
      <c r="J1561">
        <v>534.38878934617799</v>
      </c>
      <c r="K1561">
        <v>1073.9983381439499</v>
      </c>
      <c r="L1561">
        <v>136.41760006566699</v>
      </c>
      <c r="M1561">
        <v>694.54230094618094</v>
      </c>
      <c r="N1561">
        <v>483.62700821951199</v>
      </c>
      <c r="O1561">
        <v>52.661783983699998</v>
      </c>
      <c r="P1561">
        <v>158.25350874297001</v>
      </c>
      <c r="Q1561">
        <v>0</v>
      </c>
      <c r="R1561">
        <v>64.165522241603398</v>
      </c>
      <c r="S1561">
        <v>64.165522241603398</v>
      </c>
      <c r="T1561">
        <v>2115.4605274385799</v>
      </c>
      <c r="U1561">
        <v>0</v>
      </c>
      <c r="V1561">
        <v>58.367005026216802</v>
      </c>
      <c r="W1561">
        <v>58.367005026216802</v>
      </c>
      <c r="X1561">
        <v>1803.17173258201</v>
      </c>
      <c r="Y1561">
        <v>4440.1558425519197</v>
      </c>
      <c r="Z1561">
        <v>88.375276368221506</v>
      </c>
      <c r="AA1561">
        <v>41.243396096983602</v>
      </c>
      <c r="AB1561">
        <v>4310.5371700867099</v>
      </c>
      <c r="AC1561">
        <v>345.72196161380202</v>
      </c>
      <c r="AD1561">
        <v>29.789197177325899</v>
      </c>
      <c r="AE1561">
        <v>29.405924815650199</v>
      </c>
      <c r="AF1561">
        <v>286.52683962082699</v>
      </c>
      <c r="AG1561">
        <v>88576.0437526116</v>
      </c>
      <c r="AH1561">
        <v>88576.0437526116</v>
      </c>
      <c r="AI1561">
        <v>2827.46891264742</v>
      </c>
      <c r="AJ1561">
        <v>2827.46891264742</v>
      </c>
      <c r="AK1561">
        <v>1062.2454764910501</v>
      </c>
      <c r="AL1561">
        <v>1062.2454764910501</v>
      </c>
      <c r="AM1561">
        <v>92465.758141750106</v>
      </c>
      <c r="AN1561">
        <v>92465.758141750106</v>
      </c>
      <c r="AO1561">
        <v>5607.1847146366699</v>
      </c>
      <c r="AP1561">
        <v>618.26103896576103</v>
      </c>
      <c r="AQ1561">
        <v>4724.3100054816496</v>
      </c>
      <c r="AR1561">
        <v>264.61367018925699</v>
      </c>
      <c r="AS1561">
        <v>1029.65255178507</v>
      </c>
      <c r="AT1561">
        <v>15.6024316254393</v>
      </c>
      <c r="AU1561">
        <v>74.167836023331404</v>
      </c>
      <c r="AV1561">
        <v>939.88228413629702</v>
      </c>
      <c r="AW1561">
        <v>4516.9452940770398</v>
      </c>
      <c r="AX1561">
        <v>142.65379385638599</v>
      </c>
      <c r="AY1561">
        <v>778.59667649750497</v>
      </c>
      <c r="AZ1561">
        <v>3595.69482372315</v>
      </c>
      <c r="BA1561">
        <v>8143.8748285236497</v>
      </c>
      <c r="BB1561">
        <v>760.42160320234598</v>
      </c>
      <c r="BC1561">
        <v>6992.7116606756999</v>
      </c>
      <c r="BD1561">
        <v>390.74156464560599</v>
      </c>
      <c r="BE1561">
        <v>603.00542210743401</v>
      </c>
      <c r="BF1561">
        <v>83.659514591195503</v>
      </c>
      <c r="BG1561">
        <v>429.04391911392003</v>
      </c>
      <c r="BH1561">
        <v>90.3019884023185</v>
      </c>
      <c r="BI1561">
        <v>1189.8473492616199</v>
      </c>
      <c r="BJ1561">
        <v>103.464758144727</v>
      </c>
      <c r="BK1561">
        <v>890.89774547860998</v>
      </c>
      <c r="BL1561">
        <v>195.48484563828401</v>
      </c>
      <c r="BM1561">
        <v>1793.95120117026</v>
      </c>
      <c r="BN1561">
        <v>109.402096090561</v>
      </c>
      <c r="BO1561">
        <v>1411.34517398769</v>
      </c>
      <c r="BP1561">
        <v>273.20393109200501</v>
      </c>
      <c r="BQ1561">
        <v>1281.73724479098</v>
      </c>
      <c r="BR1561">
        <v>286.22300096808198</v>
      </c>
      <c r="BS1561">
        <v>814.56905355550805</v>
      </c>
      <c r="BT1561">
        <v>180.94519026738701</v>
      </c>
      <c r="BU1561">
        <v>7300.0822432332898</v>
      </c>
      <c r="BV1561">
        <v>5105.6338721491402</v>
      </c>
      <c r="BW1561">
        <v>732.72619501938902</v>
      </c>
      <c r="BX1561">
        <v>1461.7221760647501</v>
      </c>
      <c r="BY1561">
        <v>22180.164089373498</v>
      </c>
      <c r="BZ1561">
        <v>7211.9683676465502</v>
      </c>
      <c r="CA1561">
        <v>14764.6966342696</v>
      </c>
      <c r="CB1561">
        <v>203.49908745730301</v>
      </c>
      <c r="CC1561">
        <v>22503</v>
      </c>
      <c r="CD1561">
        <v>22104</v>
      </c>
      <c r="CE1561">
        <v>23469.139601968702</v>
      </c>
      <c r="CF1561">
        <v>128250.918126802</v>
      </c>
      <c r="CG1561">
        <v>188899.18019799801</v>
      </c>
      <c r="CH1561">
        <v>326347.257941838</v>
      </c>
    </row>
    <row r="1562" spans="1:86" x14ac:dyDescent="0.2">
      <c r="A1562" t="s">
        <v>166</v>
      </c>
      <c r="B1562">
        <v>2010</v>
      </c>
      <c r="C1562" t="s">
        <v>25</v>
      </c>
      <c r="D1562" t="s">
        <v>1050</v>
      </c>
      <c r="E1562">
        <v>1348.42619150819</v>
      </c>
      <c r="F1562">
        <v>132.98476451931299</v>
      </c>
      <c r="G1562">
        <v>1111.7691730563799</v>
      </c>
      <c r="H1562">
        <v>103.672253932487</v>
      </c>
      <c r="I1562">
        <v>1281.68615561915</v>
      </c>
      <c r="J1562">
        <v>130.54413202305099</v>
      </c>
      <c r="K1562">
        <v>1102.2918708065399</v>
      </c>
      <c r="L1562">
        <v>48.850152789559203</v>
      </c>
      <c r="M1562">
        <v>205.798414625265</v>
      </c>
      <c r="N1562">
        <v>104.649563628518</v>
      </c>
      <c r="O1562">
        <v>76.992572454938099</v>
      </c>
      <c r="P1562">
        <v>24.156278541808401</v>
      </c>
      <c r="Q1562">
        <v>5.4401988310412701</v>
      </c>
      <c r="R1562">
        <v>203.450678844061</v>
      </c>
      <c r="S1562">
        <v>208.89087767510199</v>
      </c>
      <c r="T1562">
        <v>1557.31706918329</v>
      </c>
      <c r="U1562">
        <v>4.6770529151276099</v>
      </c>
      <c r="V1562">
        <v>174.91081118999699</v>
      </c>
      <c r="W1562">
        <v>179.58786410512499</v>
      </c>
      <c r="X1562">
        <v>1461.2740197242699</v>
      </c>
      <c r="Y1562">
        <v>930.364345374187</v>
      </c>
      <c r="Z1562">
        <v>19.450433595069899</v>
      </c>
      <c r="AA1562">
        <v>34.455132416873496</v>
      </c>
      <c r="AB1562">
        <v>876.45877936224497</v>
      </c>
      <c r="AC1562">
        <v>91.687893885306906</v>
      </c>
      <c r="AD1562">
        <v>6.5582941489423101</v>
      </c>
      <c r="AE1562">
        <v>28.912496441033198</v>
      </c>
      <c r="AF1562">
        <v>56.217103295331498</v>
      </c>
      <c r="AG1562">
        <v>15613.139118055</v>
      </c>
      <c r="AH1562">
        <v>15613.139118055</v>
      </c>
      <c r="AI1562">
        <v>346.43040933700797</v>
      </c>
      <c r="AJ1562">
        <v>346.43040933700797</v>
      </c>
      <c r="AK1562">
        <v>198.53605401454601</v>
      </c>
      <c r="AL1562">
        <v>198.53605401454601</v>
      </c>
      <c r="AM1562">
        <v>16158.1055814066</v>
      </c>
      <c r="AN1562">
        <v>16158.1055814066</v>
      </c>
      <c r="AO1562">
        <v>2734.0716391962301</v>
      </c>
      <c r="AP1562">
        <v>135.90117385154099</v>
      </c>
      <c r="AQ1562">
        <v>2561.1381982090802</v>
      </c>
      <c r="AR1562">
        <v>37.032267135612202</v>
      </c>
      <c r="AS1562">
        <v>240.603594663705</v>
      </c>
      <c r="AT1562">
        <v>4.0225335808273401</v>
      </c>
      <c r="AU1562">
        <v>16.482778523601102</v>
      </c>
      <c r="AV1562">
        <v>220.09828255927599</v>
      </c>
      <c r="AW1562">
        <v>1580.57919576529</v>
      </c>
      <c r="AX1562">
        <v>31.8005700681055</v>
      </c>
      <c r="AY1562">
        <v>345.54402141070301</v>
      </c>
      <c r="AZ1562">
        <v>1203.2346042864799</v>
      </c>
      <c r="BA1562">
        <v>7609.3574236228396</v>
      </c>
      <c r="BB1562">
        <v>177.25205362790399</v>
      </c>
      <c r="BC1562">
        <v>7350.9734672294499</v>
      </c>
      <c r="BD1562">
        <v>81.131902765508002</v>
      </c>
      <c r="BE1562">
        <v>301.87309047164803</v>
      </c>
      <c r="BF1562">
        <v>18.636845244686199</v>
      </c>
      <c r="BG1562">
        <v>256.84186887458202</v>
      </c>
      <c r="BH1562">
        <v>26.3943763523801</v>
      </c>
      <c r="BI1562">
        <v>668.342062580571</v>
      </c>
      <c r="BJ1562">
        <v>22.962782555845202</v>
      </c>
      <c r="BK1562">
        <v>597.94348961260403</v>
      </c>
      <c r="BL1562">
        <v>47.435790412122401</v>
      </c>
      <c r="BM1562">
        <v>1079.5597633632001</v>
      </c>
      <c r="BN1562">
        <v>24.4220432777193</v>
      </c>
      <c r="BO1562">
        <v>995.61685334004596</v>
      </c>
      <c r="BP1562">
        <v>59.520866745435697</v>
      </c>
      <c r="BQ1562">
        <v>263.44617001714101</v>
      </c>
      <c r="BR1562">
        <v>58.143171874247201</v>
      </c>
      <c r="BS1562">
        <v>166.254617690873</v>
      </c>
      <c r="BT1562">
        <v>39.048380452020801</v>
      </c>
      <c r="BU1562">
        <v>2453.5084252092001</v>
      </c>
      <c r="BV1562">
        <v>1103.19268393473</v>
      </c>
      <c r="BW1562">
        <v>1125.5870129805801</v>
      </c>
      <c r="BX1562">
        <v>224.72872829388501</v>
      </c>
      <c r="BY1562">
        <v>17124.896965052802</v>
      </c>
      <c r="BZ1562">
        <v>1765.7581290118001</v>
      </c>
      <c r="CA1562">
        <v>15329.7813676633</v>
      </c>
      <c r="CB1562">
        <v>29.357468377711101</v>
      </c>
      <c r="CC1562">
        <v>31643</v>
      </c>
      <c r="CD1562">
        <v>31017</v>
      </c>
      <c r="CE1562">
        <v>36054.997252349902</v>
      </c>
      <c r="CF1562">
        <v>34571.622306593803</v>
      </c>
      <c r="CG1562">
        <v>55079.157078917298</v>
      </c>
      <c r="CH1562">
        <v>98758.371688226995</v>
      </c>
    </row>
    <row r="1563" spans="1:86" x14ac:dyDescent="0.2">
      <c r="A1563" t="s">
        <v>166</v>
      </c>
      <c r="B1563">
        <v>2010</v>
      </c>
      <c r="C1563" t="s">
        <v>26</v>
      </c>
      <c r="D1563" t="s">
        <v>1051</v>
      </c>
      <c r="E1563">
        <v>290.23566041981502</v>
      </c>
      <c r="F1563">
        <v>3.2296652130596502</v>
      </c>
      <c r="G1563">
        <v>284.46943147042401</v>
      </c>
      <c r="H1563">
        <v>2.5365637363321301</v>
      </c>
      <c r="I1563">
        <v>284.25001321296998</v>
      </c>
      <c r="J1563">
        <v>3.1851240440997399</v>
      </c>
      <c r="K1563">
        <v>280.12690024217198</v>
      </c>
      <c r="L1563">
        <v>0.93798892669795397</v>
      </c>
      <c r="M1563">
        <v>2.7050922482463502</v>
      </c>
      <c r="N1563">
        <v>1.8453112474402</v>
      </c>
      <c r="O1563">
        <v>0.19619246807332</v>
      </c>
      <c r="P1563">
        <v>0.66358853273283203</v>
      </c>
      <c r="Q1563">
        <v>76.683554913687701</v>
      </c>
      <c r="R1563">
        <v>724.22471185740005</v>
      </c>
      <c r="S1563">
        <v>800.90826677108805</v>
      </c>
      <c r="T1563">
        <v>1091.1439271909001</v>
      </c>
      <c r="U1563">
        <v>74.6843155489548</v>
      </c>
      <c r="V1563">
        <v>705.343237798362</v>
      </c>
      <c r="W1563">
        <v>780.02755334731603</v>
      </c>
      <c r="X1563">
        <v>1064.2775665602901</v>
      </c>
      <c r="Y1563">
        <v>38.472284221090298</v>
      </c>
      <c r="Z1563">
        <v>0.40849719265291101</v>
      </c>
      <c r="AA1563">
        <v>2.0807058209268399</v>
      </c>
      <c r="AB1563">
        <v>35.983081207510502</v>
      </c>
      <c r="AC1563">
        <v>16.322048412667002</v>
      </c>
      <c r="AD1563">
        <v>0.115197111220094</v>
      </c>
      <c r="AE1563">
        <v>14.3976965863353</v>
      </c>
      <c r="AF1563">
        <v>1.8091547151115701</v>
      </c>
      <c r="AG1563">
        <v>136.32717516533299</v>
      </c>
      <c r="AH1563">
        <v>136.32717516533299</v>
      </c>
      <c r="AI1563">
        <v>17.4041364131538</v>
      </c>
      <c r="AJ1563">
        <v>17.4041364131538</v>
      </c>
      <c r="AK1563">
        <v>6.1743345445662499</v>
      </c>
      <c r="AL1563">
        <v>6.1743345445662499</v>
      </c>
      <c r="AM1563">
        <v>159.905646123053</v>
      </c>
      <c r="AN1563">
        <v>159.905646123053</v>
      </c>
      <c r="AO1563">
        <v>330.57187712660902</v>
      </c>
      <c r="AP1563">
        <v>3.3802942836050001</v>
      </c>
      <c r="AQ1563">
        <v>325.802019336341</v>
      </c>
      <c r="AR1563">
        <v>1.38956350666252</v>
      </c>
      <c r="AS1563">
        <v>9.9321349371876604</v>
      </c>
      <c r="AT1563">
        <v>0.101971100400597</v>
      </c>
      <c r="AU1563">
        <v>2.7108652286342299</v>
      </c>
      <c r="AV1563">
        <v>7.1192986081528202</v>
      </c>
      <c r="AW1563">
        <v>115.20948230594</v>
      </c>
      <c r="AX1563">
        <v>0.64617898243397498</v>
      </c>
      <c r="AY1563">
        <v>97.493475774874298</v>
      </c>
      <c r="AZ1563">
        <v>17.069827548631501</v>
      </c>
      <c r="BA1563">
        <v>5483.8863020746403</v>
      </c>
      <c r="BB1563">
        <v>3.92923523372207</v>
      </c>
      <c r="BC1563">
        <v>5477.5612345299496</v>
      </c>
      <c r="BD1563">
        <v>2.3958323109633302</v>
      </c>
      <c r="BE1563">
        <v>368.83599607284901</v>
      </c>
      <c r="BF1563">
        <v>0.45764166291194203</v>
      </c>
      <c r="BG1563">
        <v>367.744884514484</v>
      </c>
      <c r="BH1563">
        <v>0.63346989545277799</v>
      </c>
      <c r="BI1563">
        <v>409.93563621266298</v>
      </c>
      <c r="BJ1563">
        <v>0.53795077181167295</v>
      </c>
      <c r="BK1563">
        <v>408.11714774072402</v>
      </c>
      <c r="BL1563">
        <v>1.28053770012859</v>
      </c>
      <c r="BM1563">
        <v>411.838680749432</v>
      </c>
      <c r="BN1563">
        <v>0.58167529868829104</v>
      </c>
      <c r="BO1563">
        <v>409.64994869708198</v>
      </c>
      <c r="BP1563">
        <v>1.6070567536629801</v>
      </c>
      <c r="BQ1563">
        <v>1514.8586648978901</v>
      </c>
      <c r="BR1563">
        <v>1.1880889511422901</v>
      </c>
      <c r="BS1563">
        <v>1512.3615764500901</v>
      </c>
      <c r="BT1563">
        <v>1.3089994966584899</v>
      </c>
      <c r="BU1563">
        <v>28.234014527024801</v>
      </c>
      <c r="BV1563">
        <v>19.472900351968299</v>
      </c>
      <c r="BW1563">
        <v>2.7656475769397502</v>
      </c>
      <c r="BX1563">
        <v>5.9954665981166997</v>
      </c>
      <c r="BY1563">
        <v>3644.5084683089299</v>
      </c>
      <c r="BZ1563">
        <v>47.383774847807402</v>
      </c>
      <c r="CA1563">
        <v>3595.7681640923201</v>
      </c>
      <c r="CB1563">
        <v>1.3565293687942701</v>
      </c>
      <c r="CC1563">
        <v>1261</v>
      </c>
      <c r="CD1563">
        <v>1268</v>
      </c>
      <c r="CE1563">
        <v>1192.59036588245</v>
      </c>
      <c r="CF1563">
        <v>754.02038818620804</v>
      </c>
      <c r="CG1563">
        <v>1305.4086144585301</v>
      </c>
      <c r="CH1563">
        <v>2139.1367487050702</v>
      </c>
    </row>
    <row r="1564" spans="1:86" x14ac:dyDescent="0.2">
      <c r="A1564" t="s">
        <v>166</v>
      </c>
      <c r="B1564">
        <v>2010</v>
      </c>
      <c r="C1564" t="s">
        <v>27</v>
      </c>
      <c r="D1564" t="s">
        <v>1052</v>
      </c>
      <c r="E1564">
        <v>490.57161799019099</v>
      </c>
      <c r="F1564">
        <v>6.4536741582691901</v>
      </c>
      <c r="G1564">
        <v>479.46491381683501</v>
      </c>
      <c r="H1564">
        <v>4.6530300150854602</v>
      </c>
      <c r="I1564">
        <v>480.62296004642599</v>
      </c>
      <c r="J1564">
        <v>6.3354374338150503</v>
      </c>
      <c r="K1564">
        <v>472.63446084004801</v>
      </c>
      <c r="L1564">
        <v>1.65306177256291</v>
      </c>
      <c r="M1564">
        <v>7.28876331488856</v>
      </c>
      <c r="N1564">
        <v>5.1932520982888697</v>
      </c>
      <c r="O1564">
        <v>0.56084414947656702</v>
      </c>
      <c r="P1564">
        <v>1.5346670671231299</v>
      </c>
      <c r="Q1564">
        <v>1054.13649131125</v>
      </c>
      <c r="R1564">
        <v>840.29556334487404</v>
      </c>
      <c r="S1564">
        <v>1894.43205465612</v>
      </c>
      <c r="T1564">
        <v>2385.00367264631</v>
      </c>
      <c r="U1564">
        <v>1000.43530819572</v>
      </c>
      <c r="V1564">
        <v>797.48814107053397</v>
      </c>
      <c r="W1564">
        <v>1797.9234492662499</v>
      </c>
      <c r="X1564">
        <v>2278.5464093126802</v>
      </c>
      <c r="Y1564">
        <v>76.955766464351299</v>
      </c>
      <c r="Z1564">
        <v>0.95262572992097205</v>
      </c>
      <c r="AA1564">
        <v>5.8968521309670203</v>
      </c>
      <c r="AB1564">
        <v>70.106288603463298</v>
      </c>
      <c r="AC1564">
        <v>25.1144949464666</v>
      </c>
      <c r="AD1564">
        <v>0.31684926579234102</v>
      </c>
      <c r="AE1564">
        <v>22.426280783603701</v>
      </c>
      <c r="AF1564">
        <v>2.3713648970705399</v>
      </c>
      <c r="AG1564">
        <v>495.38242188478</v>
      </c>
      <c r="AH1564">
        <v>495.38242188478</v>
      </c>
      <c r="AI1564">
        <v>30.089081216068799</v>
      </c>
      <c r="AJ1564">
        <v>30.089081216068799</v>
      </c>
      <c r="AK1564">
        <v>15.184943916244899</v>
      </c>
      <c r="AL1564">
        <v>15.184943916244899</v>
      </c>
      <c r="AM1564">
        <v>540.656447017093</v>
      </c>
      <c r="AN1564">
        <v>540.656447017093</v>
      </c>
      <c r="AO1564">
        <v>1535.3437905072201</v>
      </c>
      <c r="AP1564">
        <v>6.5547674406183702</v>
      </c>
      <c r="AQ1564">
        <v>1525.97322085932</v>
      </c>
      <c r="AR1564">
        <v>2.81580220728415</v>
      </c>
      <c r="AS1564">
        <v>9.4664690920668608</v>
      </c>
      <c r="AT1564">
        <v>0.20366965929543299</v>
      </c>
      <c r="AU1564">
        <v>0.461943908438742</v>
      </c>
      <c r="AV1564">
        <v>8.8008555243326807</v>
      </c>
      <c r="AW1564">
        <v>157.811705463322</v>
      </c>
      <c r="AX1564">
        <v>1.5631131870661901</v>
      </c>
      <c r="AY1564">
        <v>128.63970583595</v>
      </c>
      <c r="AZ1564">
        <v>27.6088864403062</v>
      </c>
      <c r="BA1564">
        <v>1792.11146704713</v>
      </c>
      <c r="BB1564">
        <v>8.5007955649768103</v>
      </c>
      <c r="BC1564">
        <v>1780.0974560997599</v>
      </c>
      <c r="BD1564">
        <v>3.5132153824019801</v>
      </c>
      <c r="BE1564">
        <v>42.883159959876402</v>
      </c>
      <c r="BF1564">
        <v>0.96681780531653005</v>
      </c>
      <c r="BG1564">
        <v>41.027062736693999</v>
      </c>
      <c r="BH1564">
        <v>0.88927941786585196</v>
      </c>
      <c r="BI1564">
        <v>48.5259300022839</v>
      </c>
      <c r="BJ1564">
        <v>1.1793706198865299</v>
      </c>
      <c r="BK1564">
        <v>45.555893482624001</v>
      </c>
      <c r="BL1564">
        <v>1.79066589977341</v>
      </c>
      <c r="BM1564">
        <v>53.5766633368047</v>
      </c>
      <c r="BN1564">
        <v>1.2622826411210299</v>
      </c>
      <c r="BO1564">
        <v>49.970267207503603</v>
      </c>
      <c r="BP1564">
        <v>2.3441134881801098</v>
      </c>
      <c r="BQ1564">
        <v>184.222388785676</v>
      </c>
      <c r="BR1564">
        <v>2.8600043797260399</v>
      </c>
      <c r="BS1564">
        <v>179.063543574113</v>
      </c>
      <c r="BT1564">
        <v>2.29884083183698</v>
      </c>
      <c r="BU1564">
        <v>76.514165164905407</v>
      </c>
      <c r="BV1564">
        <v>54.788483987432301</v>
      </c>
      <c r="BW1564">
        <v>7.9279348383615504</v>
      </c>
      <c r="BX1564">
        <v>13.7977463391114</v>
      </c>
      <c r="BY1564">
        <v>6693.5633036443796</v>
      </c>
      <c r="BZ1564">
        <v>87.796549796950103</v>
      </c>
      <c r="CA1564">
        <v>6603.4068808391203</v>
      </c>
      <c r="CB1564">
        <v>2.3598730083038002</v>
      </c>
      <c r="CC1564">
        <v>11473</v>
      </c>
      <c r="CD1564">
        <v>11327</v>
      </c>
      <c r="CE1564">
        <v>11533.192208229601</v>
      </c>
      <c r="CF1564">
        <v>2486.7222783715702</v>
      </c>
      <c r="CG1564">
        <v>3128.2968736080002</v>
      </c>
      <c r="CH1564">
        <v>4780.6933847232403</v>
      </c>
    </row>
    <row r="1565" spans="1:86" x14ac:dyDescent="0.2">
      <c r="A1565" t="s">
        <v>166</v>
      </c>
      <c r="B1565">
        <v>2010</v>
      </c>
      <c r="C1565" t="s">
        <v>28</v>
      </c>
      <c r="D1565" t="s">
        <v>1053</v>
      </c>
      <c r="E1565">
        <v>92.912988171456902</v>
      </c>
      <c r="F1565">
        <v>11.3204814698066</v>
      </c>
      <c r="G1565">
        <v>74.757050878053406</v>
      </c>
      <c r="H1565">
        <v>6.83545582359677</v>
      </c>
      <c r="I1565">
        <v>88.395881164380498</v>
      </c>
      <c r="J1565">
        <v>11.0735199574577</v>
      </c>
      <c r="K1565">
        <v>73.961361477658002</v>
      </c>
      <c r="L1565">
        <v>3.3609997292648601</v>
      </c>
      <c r="M1565">
        <v>16.9293771594945</v>
      </c>
      <c r="N1565">
        <v>10.9430176294397</v>
      </c>
      <c r="O1565">
        <v>3.0768678368465801</v>
      </c>
      <c r="P1565">
        <v>2.90949169320819</v>
      </c>
      <c r="Q1565">
        <v>0</v>
      </c>
      <c r="R1565">
        <v>128.095344300021</v>
      </c>
      <c r="S1565">
        <v>128.095344300021</v>
      </c>
      <c r="T1565">
        <v>221.00833247147801</v>
      </c>
      <c r="U1565">
        <v>0</v>
      </c>
      <c r="V1565">
        <v>114.72023199424299</v>
      </c>
      <c r="W1565">
        <v>114.72023199424299</v>
      </c>
      <c r="X1565">
        <v>203.11611315862299</v>
      </c>
      <c r="Y1565">
        <v>70.703503143128501</v>
      </c>
      <c r="Z1565">
        <v>1.8045580391026901</v>
      </c>
      <c r="AA1565">
        <v>1.7129748401548199</v>
      </c>
      <c r="AB1565">
        <v>67.185970263870999</v>
      </c>
      <c r="AC1565">
        <v>6.38304034571558</v>
      </c>
      <c r="AD1565">
        <v>0.67734080997106405</v>
      </c>
      <c r="AE1565">
        <v>2.5263927160792599</v>
      </c>
      <c r="AF1565">
        <v>3.1793068196652601</v>
      </c>
      <c r="AG1565">
        <v>786.10613987201896</v>
      </c>
      <c r="AH1565">
        <v>786.10613987201896</v>
      </c>
      <c r="AI1565">
        <v>28.4409202602262</v>
      </c>
      <c r="AJ1565">
        <v>28.4409202602262</v>
      </c>
      <c r="AK1565">
        <v>32.837746762149102</v>
      </c>
      <c r="AL1565">
        <v>32.837746762149102</v>
      </c>
      <c r="AM1565">
        <v>847.38480689439405</v>
      </c>
      <c r="AN1565">
        <v>847.38480689439405</v>
      </c>
      <c r="AO1565">
        <v>188.55354950790101</v>
      </c>
      <c r="AP1565">
        <v>10.809196237959201</v>
      </c>
      <c r="AQ1565">
        <v>173.720089655469</v>
      </c>
      <c r="AR1565">
        <v>4.0242636144721899</v>
      </c>
      <c r="AS1565">
        <v>12.665402478888501</v>
      </c>
      <c r="AT1565">
        <v>0.34705016596601401</v>
      </c>
      <c r="AU1565">
        <v>1.1651840095666799</v>
      </c>
      <c r="AV1565">
        <v>11.1531683033558</v>
      </c>
      <c r="AW1565">
        <v>84.084409478862796</v>
      </c>
      <c r="AX1565">
        <v>3.04481107699067</v>
      </c>
      <c r="AY1565">
        <v>27.3075545073043</v>
      </c>
      <c r="AZ1565">
        <v>53.732043894567802</v>
      </c>
      <c r="BA1565">
        <v>737.05691425471002</v>
      </c>
      <c r="BB1565">
        <v>17.472374805513301</v>
      </c>
      <c r="BC1565">
        <v>714.03644002046894</v>
      </c>
      <c r="BD1565">
        <v>5.5480994287282899</v>
      </c>
      <c r="BE1565">
        <v>42.478717505809698</v>
      </c>
      <c r="BF1565">
        <v>1.71978510798049</v>
      </c>
      <c r="BG1565">
        <v>38.2930900112</v>
      </c>
      <c r="BH1565">
        <v>2.4658423866292001</v>
      </c>
      <c r="BI1565">
        <v>62.303262116214498</v>
      </c>
      <c r="BJ1565">
        <v>2.1867434580056599</v>
      </c>
      <c r="BK1565">
        <v>56.0304928971008</v>
      </c>
      <c r="BL1565">
        <v>4.08602576110819</v>
      </c>
      <c r="BM1565">
        <v>81.418911626202103</v>
      </c>
      <c r="BN1565">
        <v>2.3324354698549401</v>
      </c>
      <c r="BO1565">
        <v>73.576695391146998</v>
      </c>
      <c r="BP1565">
        <v>5.5097807652002002</v>
      </c>
      <c r="BQ1565">
        <v>121.545823324753</v>
      </c>
      <c r="BR1565">
        <v>5.8463312442461302</v>
      </c>
      <c r="BS1565">
        <v>111.568415111539</v>
      </c>
      <c r="BT1565">
        <v>4.1310769689682001</v>
      </c>
      <c r="BU1565">
        <v>186.02760128449501</v>
      </c>
      <c r="BV1565">
        <v>115.39963250891</v>
      </c>
      <c r="BW1565">
        <v>43.697320719707101</v>
      </c>
      <c r="BX1565">
        <v>26.930648055878201</v>
      </c>
      <c r="BY1565">
        <v>1152.8301646183299</v>
      </c>
      <c r="BZ1565">
        <v>142.741640806399</v>
      </c>
      <c r="CA1565">
        <v>1007.4259199573499</v>
      </c>
      <c r="CB1565">
        <v>2.66260385457127</v>
      </c>
      <c r="CC1565">
        <v>6792</v>
      </c>
      <c r="CD1565">
        <v>6676</v>
      </c>
      <c r="CE1565">
        <v>7546.6669075858299</v>
      </c>
      <c r="CF1565">
        <v>3803.0821263347402</v>
      </c>
      <c r="CG1565">
        <v>5061.5841657580904</v>
      </c>
      <c r="CH1565">
        <v>8384.5283415930608</v>
      </c>
    </row>
    <row r="1566" spans="1:86" x14ac:dyDescent="0.2">
      <c r="A1566" t="s">
        <v>166</v>
      </c>
      <c r="B1566">
        <v>2010</v>
      </c>
      <c r="C1566" t="s">
        <v>29</v>
      </c>
      <c r="D1566" t="s">
        <v>1054</v>
      </c>
      <c r="E1566">
        <v>906.62167994466404</v>
      </c>
      <c r="F1566">
        <v>204.681343113466</v>
      </c>
      <c r="G1566">
        <v>359.88661079157498</v>
      </c>
      <c r="H1566">
        <v>342.05372603962297</v>
      </c>
      <c r="I1566">
        <v>584.69393427509397</v>
      </c>
      <c r="J1566">
        <v>198.92261600103799</v>
      </c>
      <c r="K1566">
        <v>355.656931349383</v>
      </c>
      <c r="L1566">
        <v>30.114386924672601</v>
      </c>
      <c r="M1566">
        <v>283.24862665504497</v>
      </c>
      <c r="N1566">
        <v>225.23129281167101</v>
      </c>
      <c r="O1566">
        <v>8.6506155831827893</v>
      </c>
      <c r="P1566">
        <v>49.366718260191199</v>
      </c>
      <c r="Q1566">
        <v>0</v>
      </c>
      <c r="R1566">
        <v>1.21218100181373</v>
      </c>
      <c r="S1566">
        <v>1.21218100181373</v>
      </c>
      <c r="T1566">
        <v>907.83386094647801</v>
      </c>
      <c r="U1566">
        <v>0</v>
      </c>
      <c r="V1566">
        <v>0.91312368168773905</v>
      </c>
      <c r="W1566">
        <v>0.91312368168773905</v>
      </c>
      <c r="X1566">
        <v>585.60705795678098</v>
      </c>
      <c r="Y1566">
        <v>6187.2296134906001</v>
      </c>
      <c r="Z1566">
        <v>65.993190078746807</v>
      </c>
      <c r="AA1566">
        <v>12.703012164215799</v>
      </c>
      <c r="AB1566">
        <v>6108.5334112476403</v>
      </c>
      <c r="AC1566">
        <v>509.92885927453102</v>
      </c>
      <c r="AD1566">
        <v>13.7882461760371</v>
      </c>
      <c r="AE1566">
        <v>13.1278662351886</v>
      </c>
      <c r="AF1566">
        <v>483.01274686330902</v>
      </c>
      <c r="AG1566">
        <v>14628.1376851358</v>
      </c>
      <c r="AH1566">
        <v>14628.1376851358</v>
      </c>
      <c r="AI1566">
        <v>361.87672583779698</v>
      </c>
      <c r="AJ1566">
        <v>361.87672583779698</v>
      </c>
      <c r="AK1566">
        <v>313.53409876319</v>
      </c>
      <c r="AL1566">
        <v>313.53409876319</v>
      </c>
      <c r="AM1566">
        <v>15303.5485097368</v>
      </c>
      <c r="AN1566">
        <v>15303.5485097368</v>
      </c>
      <c r="AO1566">
        <v>2644.9872783538899</v>
      </c>
      <c r="AP1566">
        <v>697.68266356349102</v>
      </c>
      <c r="AQ1566">
        <v>1886.68335264194</v>
      </c>
      <c r="AR1566">
        <v>60.621262148463899</v>
      </c>
      <c r="AS1566">
        <v>1960.87002278106</v>
      </c>
      <c r="AT1566">
        <v>6.3832567599664598</v>
      </c>
      <c r="AU1566">
        <v>16.6947653804298</v>
      </c>
      <c r="AV1566">
        <v>1937.79200064066</v>
      </c>
      <c r="AW1566">
        <v>2562.1716859654598</v>
      </c>
      <c r="AX1566">
        <v>94.877151358641498</v>
      </c>
      <c r="AY1566">
        <v>332.92227370269802</v>
      </c>
      <c r="AZ1566">
        <v>2134.3722609041201</v>
      </c>
      <c r="BA1566">
        <v>4837.80075692233</v>
      </c>
      <c r="BB1566">
        <v>294.45702580694302</v>
      </c>
      <c r="BC1566">
        <v>4001.3709878238101</v>
      </c>
      <c r="BD1566">
        <v>541.97274329158802</v>
      </c>
      <c r="BE1566">
        <v>359.31658933440798</v>
      </c>
      <c r="BF1566">
        <v>50.187518806410203</v>
      </c>
      <c r="BG1566">
        <v>249.963365241102</v>
      </c>
      <c r="BH1566">
        <v>59.165705286895999</v>
      </c>
      <c r="BI1566">
        <v>621.74891332583297</v>
      </c>
      <c r="BJ1566">
        <v>58.728579258354998</v>
      </c>
      <c r="BK1566">
        <v>351.946695237249</v>
      </c>
      <c r="BL1566">
        <v>211.07363883023001</v>
      </c>
      <c r="BM1566">
        <v>775.17263049059898</v>
      </c>
      <c r="BN1566">
        <v>60.774206475826801</v>
      </c>
      <c r="BO1566">
        <v>448.43727707754499</v>
      </c>
      <c r="BP1566">
        <v>265.96114693722899</v>
      </c>
      <c r="BQ1566">
        <v>934.59842873779303</v>
      </c>
      <c r="BR1566">
        <v>110.412107590741</v>
      </c>
      <c r="BS1566">
        <v>788.97095920187598</v>
      </c>
      <c r="BT1566">
        <v>35.215361945174799</v>
      </c>
      <c r="BU1566">
        <v>2951.8694019723098</v>
      </c>
      <c r="BV1566">
        <v>2375.2004739022</v>
      </c>
      <c r="BW1566">
        <v>118.84692813420099</v>
      </c>
      <c r="BX1566">
        <v>457.82199993591001</v>
      </c>
      <c r="BY1566">
        <v>7308.49356976326</v>
      </c>
      <c r="BZ1566">
        <v>2519.5306010326499</v>
      </c>
      <c r="CA1566">
        <v>4759.8164178515499</v>
      </c>
      <c r="CB1566">
        <v>29.1465508790453</v>
      </c>
      <c r="CC1566">
        <v>87152</v>
      </c>
      <c r="CD1566">
        <v>84514</v>
      </c>
      <c r="CE1566">
        <v>95301.640029667207</v>
      </c>
      <c r="CF1566">
        <v>7491.9314984479697</v>
      </c>
      <c r="CG1566">
        <v>17794.980387482901</v>
      </c>
      <c r="CH1566">
        <v>27886.279759481102</v>
      </c>
    </row>
    <row r="1567" spans="1:86" x14ac:dyDescent="0.2">
      <c r="A1567" t="s">
        <v>166</v>
      </c>
      <c r="B1567">
        <v>2010</v>
      </c>
      <c r="C1567" t="s">
        <v>30</v>
      </c>
      <c r="D1567" t="s">
        <v>1055</v>
      </c>
      <c r="E1567">
        <v>76.148701139909505</v>
      </c>
      <c r="F1567">
        <v>23.689875609033699</v>
      </c>
      <c r="G1567">
        <v>42.153287934276499</v>
      </c>
      <c r="H1567">
        <v>10.3055375965994</v>
      </c>
      <c r="I1567">
        <v>67.9753063906238</v>
      </c>
      <c r="J1567">
        <v>22.836635264081099</v>
      </c>
      <c r="K1567">
        <v>41.698515182388199</v>
      </c>
      <c r="L1567">
        <v>3.44015594415449</v>
      </c>
      <c r="M1567">
        <v>102.571404185625</v>
      </c>
      <c r="N1567">
        <v>41.105799318815002</v>
      </c>
      <c r="O1567">
        <v>1.50501089379717</v>
      </c>
      <c r="P1567">
        <v>59.9605939730126</v>
      </c>
      <c r="Q1567">
        <v>23.3016295105277</v>
      </c>
      <c r="R1567">
        <v>33.0839025899013</v>
      </c>
      <c r="S1567">
        <v>56.385532100429003</v>
      </c>
      <c r="T1567">
        <v>132.53423324033901</v>
      </c>
      <c r="U1567">
        <v>20.478539897487501</v>
      </c>
      <c r="V1567">
        <v>29.075649788603201</v>
      </c>
      <c r="W1567">
        <v>49.554189686090702</v>
      </c>
      <c r="X1567">
        <v>117.52949607671501</v>
      </c>
      <c r="Y1567">
        <v>159.299125765545</v>
      </c>
      <c r="Z1567">
        <v>5.8067942899910499</v>
      </c>
      <c r="AA1567">
        <v>1.3552946344494401</v>
      </c>
      <c r="AB1567">
        <v>152.13703684110399</v>
      </c>
      <c r="AC1567">
        <v>10.9466131215584</v>
      </c>
      <c r="AD1567">
        <v>2.3760754620897799</v>
      </c>
      <c r="AE1567">
        <v>1.4123838457284801</v>
      </c>
      <c r="AF1567">
        <v>7.1581538137401601</v>
      </c>
      <c r="AG1567">
        <v>831.43622681493503</v>
      </c>
      <c r="AH1567">
        <v>831.43622681493503</v>
      </c>
      <c r="AI1567">
        <v>56.9650492704031</v>
      </c>
      <c r="AJ1567">
        <v>56.9650492704031</v>
      </c>
      <c r="AK1567">
        <v>41.455522304755902</v>
      </c>
      <c r="AL1567">
        <v>41.455522304755902</v>
      </c>
      <c r="AM1567">
        <v>929.85679839009401</v>
      </c>
      <c r="AN1567">
        <v>929.85679839009401</v>
      </c>
      <c r="AO1567">
        <v>242.41467947382401</v>
      </c>
      <c r="AP1567">
        <v>29.000840812681599</v>
      </c>
      <c r="AQ1567">
        <v>162.020730364126</v>
      </c>
      <c r="AR1567">
        <v>51.393108297016497</v>
      </c>
      <c r="AS1567">
        <v>30.058982109199999</v>
      </c>
      <c r="AT1567">
        <v>0.88371582481195998</v>
      </c>
      <c r="AU1567">
        <v>1.9521028628453401</v>
      </c>
      <c r="AV1567">
        <v>27.223163421542701</v>
      </c>
      <c r="AW1567">
        <v>191.00194526343199</v>
      </c>
      <c r="AX1567">
        <v>9.8369198230824395</v>
      </c>
      <c r="AY1567">
        <v>26.980299819027898</v>
      </c>
      <c r="AZ1567">
        <v>154.184725621322</v>
      </c>
      <c r="BA1567">
        <v>473.78467080585102</v>
      </c>
      <c r="BB1567">
        <v>44.352275372270903</v>
      </c>
      <c r="BC1567">
        <v>388.031084466121</v>
      </c>
      <c r="BD1567">
        <v>41.401310967459402</v>
      </c>
      <c r="BE1567">
        <v>41.5491516861535</v>
      </c>
      <c r="BF1567">
        <v>5.5748664348489498</v>
      </c>
      <c r="BG1567">
        <v>23.941935788314002</v>
      </c>
      <c r="BH1567">
        <v>12.032349462990499</v>
      </c>
      <c r="BI1567">
        <v>61.330370860923097</v>
      </c>
      <c r="BJ1567">
        <v>7.2138756557313304</v>
      </c>
      <c r="BK1567">
        <v>37.290243262718597</v>
      </c>
      <c r="BL1567">
        <v>16.826251942473199</v>
      </c>
      <c r="BM1567">
        <v>77.559919581956294</v>
      </c>
      <c r="BN1567">
        <v>7.5725989181206304</v>
      </c>
      <c r="BO1567">
        <v>50.901602652095498</v>
      </c>
      <c r="BP1567">
        <v>19.085718011740099</v>
      </c>
      <c r="BQ1567">
        <v>105.621653355802</v>
      </c>
      <c r="BR1567">
        <v>15.4767013308201</v>
      </c>
      <c r="BS1567">
        <v>70.762248530250403</v>
      </c>
      <c r="BT1567">
        <v>19.382703494731501</v>
      </c>
      <c r="BU1567">
        <v>1013.22661597232</v>
      </c>
      <c r="BV1567">
        <v>436.94839381342001</v>
      </c>
      <c r="BW1567">
        <v>21.379681813452901</v>
      </c>
      <c r="BX1567">
        <v>554.89854034544499</v>
      </c>
      <c r="BY1567">
        <v>856.98555346752801</v>
      </c>
      <c r="BZ1567">
        <v>285.516733623204</v>
      </c>
      <c r="CA1567">
        <v>566.28604920733596</v>
      </c>
      <c r="CB1567">
        <v>5.1827706369880904</v>
      </c>
      <c r="CC1567">
        <v>20126</v>
      </c>
      <c r="CD1567">
        <v>19964</v>
      </c>
      <c r="CE1567">
        <v>22853.648583389899</v>
      </c>
      <c r="CF1567">
        <v>9662.8394507021003</v>
      </c>
      <c r="CG1567">
        <v>12580.1970229534</v>
      </c>
      <c r="CH1567">
        <v>19755.652332992198</v>
      </c>
    </row>
    <row r="1568" spans="1:86" x14ac:dyDescent="0.2">
      <c r="A1568" t="s">
        <v>166</v>
      </c>
      <c r="B1568">
        <v>2010</v>
      </c>
      <c r="C1568" t="s">
        <v>31</v>
      </c>
      <c r="D1568" t="s">
        <v>1056</v>
      </c>
      <c r="E1568">
        <v>47.007924306863899</v>
      </c>
      <c r="F1568">
        <v>16.805071496391001</v>
      </c>
      <c r="G1568">
        <v>22.954489638170401</v>
      </c>
      <c r="H1568">
        <v>7.2483631723025397</v>
      </c>
      <c r="I1568">
        <v>40.967203885457899</v>
      </c>
      <c r="J1568">
        <v>16.351871595352701</v>
      </c>
      <c r="K1568">
        <v>22.7253916485361</v>
      </c>
      <c r="L1568">
        <v>1.88994064156915</v>
      </c>
      <c r="M1568">
        <v>29.566672853472401</v>
      </c>
      <c r="N1568">
        <v>20.697682132772702</v>
      </c>
      <c r="O1568">
        <v>0.91104818727624104</v>
      </c>
      <c r="P1568">
        <v>7.9579425334235196</v>
      </c>
      <c r="Q1568">
        <v>24.561902815961101</v>
      </c>
      <c r="R1568">
        <v>26.280414416890601</v>
      </c>
      <c r="S1568">
        <v>50.842317232851798</v>
      </c>
      <c r="T1568">
        <v>97.850241539715697</v>
      </c>
      <c r="U1568">
        <v>20.611988534479</v>
      </c>
      <c r="V1568">
        <v>22.0541382604241</v>
      </c>
      <c r="W1568">
        <v>42.6661267949031</v>
      </c>
      <c r="X1568">
        <v>83.633330680360999</v>
      </c>
      <c r="Y1568">
        <v>116.53254341915699</v>
      </c>
      <c r="Z1568">
        <v>3.3046222027951799</v>
      </c>
      <c r="AA1568">
        <v>0.988709975877753</v>
      </c>
      <c r="AB1568">
        <v>112.239211240484</v>
      </c>
      <c r="AC1568">
        <v>8.2345519381761392</v>
      </c>
      <c r="AD1568">
        <v>1.2435716307664699</v>
      </c>
      <c r="AE1568">
        <v>0.68583973234032103</v>
      </c>
      <c r="AF1568">
        <v>6.3051405750693696</v>
      </c>
      <c r="AG1568">
        <v>611.84681861372303</v>
      </c>
      <c r="AH1568">
        <v>611.84681861372303</v>
      </c>
      <c r="AI1568">
        <v>30.255081706291602</v>
      </c>
      <c r="AJ1568">
        <v>30.255081706291602</v>
      </c>
      <c r="AK1568">
        <v>31.561288164279901</v>
      </c>
      <c r="AL1568">
        <v>31.561288164279901</v>
      </c>
      <c r="AM1568">
        <v>673.66318848429398</v>
      </c>
      <c r="AN1568">
        <v>673.66318848429398</v>
      </c>
      <c r="AO1568">
        <v>147.12635786026601</v>
      </c>
      <c r="AP1568">
        <v>19.316787766220301</v>
      </c>
      <c r="AQ1568">
        <v>119.55116253396599</v>
      </c>
      <c r="AR1568">
        <v>8.2584075600798297</v>
      </c>
      <c r="AS1568">
        <v>22.0642315771175</v>
      </c>
      <c r="AT1568">
        <v>0.53000100544366702</v>
      </c>
      <c r="AU1568">
        <v>1.8609438449856801</v>
      </c>
      <c r="AV1568">
        <v>19.673286726688101</v>
      </c>
      <c r="AW1568">
        <v>80.414420406831596</v>
      </c>
      <c r="AX1568">
        <v>5.5586809550932896</v>
      </c>
      <c r="AY1568">
        <v>19.2317694880945</v>
      </c>
      <c r="AZ1568">
        <v>55.623969963643802</v>
      </c>
      <c r="BA1568">
        <v>201.41856410573499</v>
      </c>
      <c r="BB1568">
        <v>24.4661902748907</v>
      </c>
      <c r="BC1568">
        <v>166.759211995633</v>
      </c>
      <c r="BD1568">
        <v>10.1931618352111</v>
      </c>
      <c r="BE1568">
        <v>16.200168077769799</v>
      </c>
      <c r="BF1568">
        <v>2.9450104738757301</v>
      </c>
      <c r="BG1568">
        <v>10.8789039450205</v>
      </c>
      <c r="BH1568">
        <v>2.3762536588735199</v>
      </c>
      <c r="BI1568">
        <v>28.258081853373699</v>
      </c>
      <c r="BJ1568">
        <v>3.7457287429371799</v>
      </c>
      <c r="BK1568">
        <v>19.994787570941</v>
      </c>
      <c r="BL1568">
        <v>4.5175655394955498</v>
      </c>
      <c r="BM1568">
        <v>39.746876379505999</v>
      </c>
      <c r="BN1568">
        <v>3.9223494197506201</v>
      </c>
      <c r="BO1568">
        <v>29.925183134155802</v>
      </c>
      <c r="BP1568">
        <v>5.8993438255995203</v>
      </c>
      <c r="BQ1568">
        <v>40.811167284773099</v>
      </c>
      <c r="BR1568">
        <v>9.2602082167256796</v>
      </c>
      <c r="BS1568">
        <v>27.659351245861</v>
      </c>
      <c r="BT1568">
        <v>3.8916078221864301</v>
      </c>
      <c r="BU1568">
        <v>305.23513278036398</v>
      </c>
      <c r="BV1568">
        <v>218.442006282302</v>
      </c>
      <c r="BW1568">
        <v>13.024772499285501</v>
      </c>
      <c r="BX1568">
        <v>73.768353998776206</v>
      </c>
      <c r="BY1568">
        <v>515.62036251235202</v>
      </c>
      <c r="BZ1568">
        <v>201.94667476859701</v>
      </c>
      <c r="CA1568">
        <v>310.770004379623</v>
      </c>
      <c r="CB1568">
        <v>2.9036833641309401</v>
      </c>
      <c r="CC1568">
        <v>13636</v>
      </c>
      <c r="CD1568">
        <v>13633</v>
      </c>
      <c r="CE1568">
        <v>14192.910420465099</v>
      </c>
      <c r="CF1568">
        <v>7448.2061178094</v>
      </c>
      <c r="CG1568">
        <v>10269.516678813799</v>
      </c>
      <c r="CH1568">
        <v>15177.519306714299</v>
      </c>
    </row>
    <row r="1569" spans="1:86" x14ac:dyDescent="0.2">
      <c r="A1569" t="s">
        <v>166</v>
      </c>
      <c r="B1569">
        <v>2010</v>
      </c>
      <c r="C1569" t="s">
        <v>32</v>
      </c>
      <c r="D1569" t="s">
        <v>1057</v>
      </c>
      <c r="E1569">
        <v>192.314336318355</v>
      </c>
      <c r="F1569">
        <v>73.242911382412998</v>
      </c>
      <c r="G1569">
        <v>86.642605397305203</v>
      </c>
      <c r="H1569">
        <v>32.4288195386371</v>
      </c>
      <c r="I1569">
        <v>166.521208897501</v>
      </c>
      <c r="J1569">
        <v>71.353551245515504</v>
      </c>
      <c r="K1569">
        <v>85.727073672008004</v>
      </c>
      <c r="L1569">
        <v>9.44058397997747</v>
      </c>
      <c r="M1569">
        <v>120.372134970701</v>
      </c>
      <c r="N1569">
        <v>86.176416487564794</v>
      </c>
      <c r="O1569">
        <v>2.7535004379829302</v>
      </c>
      <c r="P1569">
        <v>31.442218045153101</v>
      </c>
      <c r="Q1569">
        <v>10.5110390336721</v>
      </c>
      <c r="R1569">
        <v>117.775738946377</v>
      </c>
      <c r="S1569">
        <v>128.28677798004901</v>
      </c>
      <c r="T1569">
        <v>320.60111429840401</v>
      </c>
      <c r="U1569">
        <v>9.5395680908013407</v>
      </c>
      <c r="V1569">
        <v>106.89044893889</v>
      </c>
      <c r="W1569">
        <v>116.430017029691</v>
      </c>
      <c r="X1569">
        <v>282.95122592719201</v>
      </c>
      <c r="Y1569">
        <v>526.02325885244102</v>
      </c>
      <c r="Z1569">
        <v>13.8512703513363</v>
      </c>
      <c r="AA1569">
        <v>2.7564395348168702</v>
      </c>
      <c r="AB1569">
        <v>509.41554896628799</v>
      </c>
      <c r="AC1569">
        <v>32.902353865086702</v>
      </c>
      <c r="AD1569">
        <v>5.1781153627987004</v>
      </c>
      <c r="AE1569">
        <v>2.8410091843179499</v>
      </c>
      <c r="AF1569">
        <v>24.883229317970098</v>
      </c>
      <c r="AG1569">
        <v>2482.8778725389402</v>
      </c>
      <c r="AH1569">
        <v>2482.8778725389402</v>
      </c>
      <c r="AI1569">
        <v>196.75421272686199</v>
      </c>
      <c r="AJ1569">
        <v>196.75421272686199</v>
      </c>
      <c r="AK1569">
        <v>158.41144343825499</v>
      </c>
      <c r="AL1569">
        <v>158.41144343825499</v>
      </c>
      <c r="AM1569">
        <v>2838.04352870406</v>
      </c>
      <c r="AN1569">
        <v>2838.04352870406</v>
      </c>
      <c r="AO1569">
        <v>477.01047326394502</v>
      </c>
      <c r="AP1569">
        <v>81.523852109719797</v>
      </c>
      <c r="AQ1569">
        <v>359.08267991249602</v>
      </c>
      <c r="AR1569">
        <v>36.403941241728297</v>
      </c>
      <c r="AS1569">
        <v>97.144776609677294</v>
      </c>
      <c r="AT1569">
        <v>2.25753186436138</v>
      </c>
      <c r="AU1569">
        <v>4.2821711798392599</v>
      </c>
      <c r="AV1569">
        <v>90.605073565476602</v>
      </c>
      <c r="AW1569">
        <v>298.74933233888203</v>
      </c>
      <c r="AX1569">
        <v>23.207913068942201</v>
      </c>
      <c r="AY1569">
        <v>57.1340275006756</v>
      </c>
      <c r="AZ1569">
        <v>218.407391769264</v>
      </c>
      <c r="BA1569">
        <v>891.19069525698001</v>
      </c>
      <c r="BB1569">
        <v>104.092355954677</v>
      </c>
      <c r="BC1569">
        <v>743.16229609411698</v>
      </c>
      <c r="BD1569">
        <v>43.936043208188003</v>
      </c>
      <c r="BE1569">
        <v>70.604261235404394</v>
      </c>
      <c r="BF1569">
        <v>12.1670028318207</v>
      </c>
      <c r="BG1569">
        <v>48.286574386233099</v>
      </c>
      <c r="BH1569">
        <v>10.150684017350599</v>
      </c>
      <c r="BI1569">
        <v>115.212812450188</v>
      </c>
      <c r="BJ1569">
        <v>15.484320283146699</v>
      </c>
      <c r="BK1569">
        <v>79.885248767610506</v>
      </c>
      <c r="BL1569">
        <v>19.843243399430801</v>
      </c>
      <c r="BM1569">
        <v>154.823697279801</v>
      </c>
      <c r="BN1569">
        <v>16.2849975674105</v>
      </c>
      <c r="BO1569">
        <v>113.14610142103599</v>
      </c>
      <c r="BP1569">
        <v>25.392598291354201</v>
      </c>
      <c r="BQ1569">
        <v>191.061660272967</v>
      </c>
      <c r="BR1569">
        <v>39.185049034979599</v>
      </c>
      <c r="BS1569">
        <v>134.05368101356899</v>
      </c>
      <c r="BT1569">
        <v>17.8229302244184</v>
      </c>
      <c r="BU1569">
        <v>1239.4834033566401</v>
      </c>
      <c r="BV1569">
        <v>909.60279341886303</v>
      </c>
      <c r="BW1569">
        <v>38.570533490262598</v>
      </c>
      <c r="BX1569">
        <v>291.31007644751401</v>
      </c>
      <c r="BY1569">
        <v>2061.5969879795498</v>
      </c>
      <c r="BZ1569">
        <v>878.30443010530303</v>
      </c>
      <c r="CA1569">
        <v>1165.7516021782801</v>
      </c>
      <c r="CB1569">
        <v>17.540955695963898</v>
      </c>
      <c r="CC1569">
        <v>54340</v>
      </c>
      <c r="CD1569">
        <v>55110</v>
      </c>
      <c r="CE1569">
        <v>54121.102362496</v>
      </c>
      <c r="CF1569">
        <v>31187.6756238331</v>
      </c>
      <c r="CG1569">
        <v>30192.033380124201</v>
      </c>
      <c r="CH1569">
        <v>48707.980430208103</v>
      </c>
    </row>
    <row r="1570" spans="1:86" x14ac:dyDescent="0.2">
      <c r="A1570" t="s">
        <v>166</v>
      </c>
      <c r="B1570">
        <v>2010</v>
      </c>
      <c r="C1570" t="s">
        <v>33</v>
      </c>
      <c r="D1570" t="s">
        <v>1058</v>
      </c>
      <c r="E1570">
        <v>3.28176271393398</v>
      </c>
      <c r="F1570">
        <v>0.97756000448727498</v>
      </c>
      <c r="G1570">
        <v>1.72929001648029</v>
      </c>
      <c r="H1570">
        <v>0.57491269296641501</v>
      </c>
      <c r="I1570">
        <v>2.8939398470466902</v>
      </c>
      <c r="J1570">
        <v>0.95141019852257203</v>
      </c>
      <c r="K1570">
        <v>1.7109089378251101</v>
      </c>
      <c r="L1570">
        <v>0.23162071069901499</v>
      </c>
      <c r="M1570">
        <v>2.1263325574083201</v>
      </c>
      <c r="N1570">
        <v>1.18832972998056</v>
      </c>
      <c r="O1570">
        <v>7.6143102499859505E-2</v>
      </c>
      <c r="P1570">
        <v>0.86185972492790097</v>
      </c>
      <c r="Q1570">
        <v>0</v>
      </c>
      <c r="R1570">
        <v>57.660111219311503</v>
      </c>
      <c r="S1570">
        <v>57.660111219311503</v>
      </c>
      <c r="T1570">
        <v>60.941873933245397</v>
      </c>
      <c r="U1570">
        <v>0</v>
      </c>
      <c r="V1570">
        <v>50.656591621472202</v>
      </c>
      <c r="W1570">
        <v>50.656591621472202</v>
      </c>
      <c r="X1570">
        <v>53.550531468518898</v>
      </c>
      <c r="Y1570">
        <v>7.4323400526509804</v>
      </c>
      <c r="Z1570">
        <v>0.19265890004372699</v>
      </c>
      <c r="AA1570">
        <v>6.3737432026944596E-2</v>
      </c>
      <c r="AB1570">
        <v>7.1759437205803103</v>
      </c>
      <c r="AC1570">
        <v>0.46542263730079297</v>
      </c>
      <c r="AD1570">
        <v>7.1588367327550403E-2</v>
      </c>
      <c r="AE1570">
        <v>5.6334371994990397E-2</v>
      </c>
      <c r="AF1570">
        <v>0.33749989797825303</v>
      </c>
      <c r="AG1570">
        <v>56.2267408894973</v>
      </c>
      <c r="AH1570">
        <v>56.2267408894973</v>
      </c>
      <c r="AI1570">
        <v>4.5926153226284301</v>
      </c>
      <c r="AJ1570">
        <v>4.5926153226284301</v>
      </c>
      <c r="AK1570">
        <v>2.5045115263136801</v>
      </c>
      <c r="AL1570">
        <v>2.5045115263136801</v>
      </c>
      <c r="AM1570">
        <v>63.323867738439397</v>
      </c>
      <c r="AN1570">
        <v>63.323867738439397</v>
      </c>
      <c r="AO1570">
        <v>10.2561027684854</v>
      </c>
      <c r="AP1570">
        <v>1.17505846126601</v>
      </c>
      <c r="AQ1570">
        <v>8.1273274054157607</v>
      </c>
      <c r="AR1570">
        <v>0.95371690180361401</v>
      </c>
      <c r="AS1570">
        <v>1.3133830794363099</v>
      </c>
      <c r="AT1570">
        <v>3.0187955959439499E-2</v>
      </c>
      <c r="AU1570">
        <v>0.106994099376201</v>
      </c>
      <c r="AV1570">
        <v>1.17620102410067</v>
      </c>
      <c r="AW1570">
        <v>5.4021581697354302</v>
      </c>
      <c r="AX1570">
        <v>0.32042872204855899</v>
      </c>
      <c r="AY1570">
        <v>1.2411285919444099</v>
      </c>
      <c r="AZ1570">
        <v>3.8406008557424598</v>
      </c>
      <c r="BA1570">
        <v>16.454614802884901</v>
      </c>
      <c r="BB1570">
        <v>1.4812732735991301</v>
      </c>
      <c r="BC1570">
        <v>14.143417170705501</v>
      </c>
      <c r="BD1570">
        <v>0.82992435858023705</v>
      </c>
      <c r="BE1570">
        <v>1.30130939659061</v>
      </c>
      <c r="BF1570">
        <v>0.175464423924105</v>
      </c>
      <c r="BG1570">
        <v>0.90655831189937996</v>
      </c>
      <c r="BH1570">
        <v>0.21928666076712799</v>
      </c>
      <c r="BI1570">
        <v>2.1156933666239</v>
      </c>
      <c r="BJ1570">
        <v>0.22287280437104701</v>
      </c>
      <c r="BK1570">
        <v>1.5277963194825901</v>
      </c>
      <c r="BL1570">
        <v>0.36502424277026402</v>
      </c>
      <c r="BM1570">
        <v>2.8722664251877799</v>
      </c>
      <c r="BN1570">
        <v>0.23619013726003199</v>
      </c>
      <c r="BO1570">
        <v>2.1847384085600199</v>
      </c>
      <c r="BP1570">
        <v>0.45133787936773501</v>
      </c>
      <c r="BQ1570">
        <v>3.5238296930685702</v>
      </c>
      <c r="BR1570">
        <v>0.55319414282750501</v>
      </c>
      <c r="BS1570">
        <v>2.5505590484843101</v>
      </c>
      <c r="BT1570">
        <v>0.42007650175676098</v>
      </c>
      <c r="BU1570">
        <v>21.614946330066601</v>
      </c>
      <c r="BV1570">
        <v>12.5702509056692</v>
      </c>
      <c r="BW1570">
        <v>1.0778604094497699</v>
      </c>
      <c r="BX1570">
        <v>7.9668350149476002</v>
      </c>
      <c r="BY1570">
        <v>35.475415539515502</v>
      </c>
      <c r="BZ1570">
        <v>11.7563466273344</v>
      </c>
      <c r="CA1570">
        <v>23.313134395469401</v>
      </c>
      <c r="CB1570">
        <v>0.40593451671164099</v>
      </c>
      <c r="CC1570">
        <v>850</v>
      </c>
      <c r="CD1570">
        <v>886</v>
      </c>
      <c r="CE1570">
        <v>824.584478888734</v>
      </c>
      <c r="CF1570">
        <v>555.26985116759897</v>
      </c>
      <c r="CG1570">
        <v>652.67358237189501</v>
      </c>
      <c r="CH1570">
        <v>1057.2136264368301</v>
      </c>
    </row>
    <row r="1571" spans="1:86" x14ac:dyDescent="0.2">
      <c r="A1571" t="s">
        <v>166</v>
      </c>
      <c r="B1571">
        <v>2010</v>
      </c>
      <c r="C1571" t="s">
        <v>34</v>
      </c>
      <c r="D1571" t="s">
        <v>1059</v>
      </c>
      <c r="E1571">
        <v>109.120061039397</v>
      </c>
      <c r="F1571">
        <v>28.528064956553202</v>
      </c>
      <c r="G1571">
        <v>59.496143801636002</v>
      </c>
      <c r="H1571">
        <v>21.095852281207801</v>
      </c>
      <c r="I1571">
        <v>91.983255507816395</v>
      </c>
      <c r="J1571">
        <v>27.767352978433301</v>
      </c>
      <c r="K1571">
        <v>58.939630679440199</v>
      </c>
      <c r="L1571">
        <v>5.2762718499429502</v>
      </c>
      <c r="M1571">
        <v>49.888027260744003</v>
      </c>
      <c r="N1571">
        <v>33.3176062449105</v>
      </c>
      <c r="O1571">
        <v>2.2015273271433902</v>
      </c>
      <c r="P1571">
        <v>14.3688936886902</v>
      </c>
      <c r="Q1571">
        <v>25.831196383449999</v>
      </c>
      <c r="R1571">
        <v>29.232188374286199</v>
      </c>
      <c r="S1571">
        <v>55.063384757736301</v>
      </c>
      <c r="T1571">
        <v>164.183445797133</v>
      </c>
      <c r="U1571">
        <v>22.759447544455199</v>
      </c>
      <c r="V1571">
        <v>25.756006343572299</v>
      </c>
      <c r="W1571">
        <v>48.515453888027501</v>
      </c>
      <c r="X1571">
        <v>140.498709395844</v>
      </c>
      <c r="Y1571">
        <v>364.77774074390402</v>
      </c>
      <c r="Z1571">
        <v>6.2359555848812001</v>
      </c>
      <c r="AA1571">
        <v>2.35985562902846</v>
      </c>
      <c r="AB1571">
        <v>356.18192952999402</v>
      </c>
      <c r="AC1571">
        <v>20.710442523992</v>
      </c>
      <c r="AD1571">
        <v>2.0295741224760202</v>
      </c>
      <c r="AE1571">
        <v>1.6695192331212301</v>
      </c>
      <c r="AF1571">
        <v>17.011349168394901</v>
      </c>
      <c r="AG1571">
        <v>1731.7552736540399</v>
      </c>
      <c r="AH1571">
        <v>1731.7552736540399</v>
      </c>
      <c r="AI1571">
        <v>63.496629676944302</v>
      </c>
      <c r="AJ1571">
        <v>63.496629676944302</v>
      </c>
      <c r="AK1571">
        <v>50.789704174608602</v>
      </c>
      <c r="AL1571">
        <v>50.789704174608602</v>
      </c>
      <c r="AM1571">
        <v>1846.04160750559</v>
      </c>
      <c r="AN1571">
        <v>1846.04160750559</v>
      </c>
      <c r="AO1571">
        <v>366.12767456186202</v>
      </c>
      <c r="AP1571">
        <v>46.038041323239902</v>
      </c>
      <c r="AQ1571">
        <v>304.56509759374802</v>
      </c>
      <c r="AR1571">
        <v>15.5245356448739</v>
      </c>
      <c r="AS1571">
        <v>66.404280005806399</v>
      </c>
      <c r="AT1571">
        <v>0.88933583611296996</v>
      </c>
      <c r="AU1571">
        <v>4.3237847054417697</v>
      </c>
      <c r="AV1571">
        <v>61.191159464251598</v>
      </c>
      <c r="AW1571">
        <v>194.94483136126999</v>
      </c>
      <c r="AX1571">
        <v>10.036126000093301</v>
      </c>
      <c r="AY1571">
        <v>45.929585881236598</v>
      </c>
      <c r="AZ1571">
        <v>138.97911947994001</v>
      </c>
      <c r="BA1571">
        <v>442.06444253090802</v>
      </c>
      <c r="BB1571">
        <v>42.418669091026601</v>
      </c>
      <c r="BC1571">
        <v>374.43904841536602</v>
      </c>
      <c r="BD1571">
        <v>25.2067250245154</v>
      </c>
      <c r="BE1571">
        <v>36.0503580632408</v>
      </c>
      <c r="BF1571">
        <v>5.35866065502967</v>
      </c>
      <c r="BG1571">
        <v>25.2968497249561</v>
      </c>
      <c r="BH1571">
        <v>5.3948476832549899</v>
      </c>
      <c r="BI1571">
        <v>71.773173995035506</v>
      </c>
      <c r="BJ1571">
        <v>6.6639455374774696</v>
      </c>
      <c r="BK1571">
        <v>53.282239248072997</v>
      </c>
      <c r="BL1571">
        <v>11.826989209485101</v>
      </c>
      <c r="BM1571">
        <v>107.470132446344</v>
      </c>
      <c r="BN1571">
        <v>6.9885065310882304</v>
      </c>
      <c r="BO1571">
        <v>84.800869042202905</v>
      </c>
      <c r="BP1571">
        <v>15.6807568730526</v>
      </c>
      <c r="BQ1571">
        <v>74.539937601371506</v>
      </c>
      <c r="BR1571">
        <v>15.8310617098282</v>
      </c>
      <c r="BS1571">
        <v>50.577785978722403</v>
      </c>
      <c r="BT1571">
        <v>8.1310899128209009</v>
      </c>
      <c r="BU1571">
        <v>515.16146398346405</v>
      </c>
      <c r="BV1571">
        <v>351.75001994534398</v>
      </c>
      <c r="BW1571">
        <v>31.622879104214899</v>
      </c>
      <c r="BX1571">
        <v>131.78856493390401</v>
      </c>
      <c r="BY1571">
        <v>1161.8172024921901</v>
      </c>
      <c r="BZ1571">
        <v>344.92462682136699</v>
      </c>
      <c r="CA1571">
        <v>810.21688340802496</v>
      </c>
      <c r="CB1571">
        <v>6.6756922627979298</v>
      </c>
      <c r="CC1571">
        <v>39607</v>
      </c>
      <c r="CD1571">
        <v>38997</v>
      </c>
      <c r="CE1571">
        <v>33516.882938084702</v>
      </c>
      <c r="CF1571">
        <v>32923.757502266199</v>
      </c>
      <c r="CG1571">
        <v>28108.572467105001</v>
      </c>
      <c r="CH1571">
        <v>43848.608621364598</v>
      </c>
    </row>
    <row r="1572" spans="1:86" x14ac:dyDescent="0.2">
      <c r="A1572" t="s">
        <v>166</v>
      </c>
      <c r="B1572">
        <v>2010</v>
      </c>
      <c r="C1572" t="s">
        <v>35</v>
      </c>
      <c r="D1572" t="s">
        <v>1060</v>
      </c>
      <c r="E1572">
        <v>97.583227416911896</v>
      </c>
      <c r="F1572">
        <v>38.990075516193301</v>
      </c>
      <c r="G1572">
        <v>42.271443679223303</v>
      </c>
      <c r="H1572">
        <v>16.321708221495399</v>
      </c>
      <c r="I1572">
        <v>85.021297836774394</v>
      </c>
      <c r="J1572">
        <v>37.895283384882397</v>
      </c>
      <c r="K1572">
        <v>41.854673100442596</v>
      </c>
      <c r="L1572">
        <v>5.2713413514494301</v>
      </c>
      <c r="M1572">
        <v>59.849139496528302</v>
      </c>
      <c r="N1572">
        <v>50.153540122151902</v>
      </c>
      <c r="O1572">
        <v>1.3216106998497701</v>
      </c>
      <c r="P1572">
        <v>8.3739886745266894</v>
      </c>
      <c r="Q1572">
        <v>2.7377464518967201</v>
      </c>
      <c r="R1572">
        <v>21.088363348901499</v>
      </c>
      <c r="S1572">
        <v>23.8261098007982</v>
      </c>
      <c r="T1572">
        <v>121.40933721771</v>
      </c>
      <c r="U1572">
        <v>2.3330967185804399</v>
      </c>
      <c r="V1572">
        <v>17.971419995985201</v>
      </c>
      <c r="W1572">
        <v>20.304516714565601</v>
      </c>
      <c r="X1572">
        <v>105.32581455134</v>
      </c>
      <c r="Y1572">
        <v>253.89846361364201</v>
      </c>
      <c r="Z1572">
        <v>7.9117778818301501</v>
      </c>
      <c r="AA1572">
        <v>2.1801228354858799</v>
      </c>
      <c r="AB1572">
        <v>243.80656289632699</v>
      </c>
      <c r="AC1572">
        <v>16.765916545211901</v>
      </c>
      <c r="AD1572">
        <v>3.0100593431714802</v>
      </c>
      <c r="AE1572">
        <v>1.2156627781662399</v>
      </c>
      <c r="AF1572">
        <v>12.540194423874199</v>
      </c>
      <c r="AG1572">
        <v>1093.36368285193</v>
      </c>
      <c r="AH1572">
        <v>1093.36368285193</v>
      </c>
      <c r="AI1572">
        <v>50.638364821812203</v>
      </c>
      <c r="AJ1572">
        <v>50.638364821812203</v>
      </c>
      <c r="AK1572">
        <v>74.391718245099895</v>
      </c>
      <c r="AL1572">
        <v>74.391718245099895</v>
      </c>
      <c r="AM1572">
        <v>1218.39376591884</v>
      </c>
      <c r="AN1572">
        <v>1218.39376591884</v>
      </c>
      <c r="AO1572">
        <v>336.00950892449703</v>
      </c>
      <c r="AP1572">
        <v>44.262377876378402</v>
      </c>
      <c r="AQ1572">
        <v>281.04216836259599</v>
      </c>
      <c r="AR1572">
        <v>10.7049626855223</v>
      </c>
      <c r="AS1572">
        <v>41.523106720745702</v>
      </c>
      <c r="AT1572">
        <v>1.2552060130539999</v>
      </c>
      <c r="AU1572">
        <v>3.3969988982346302</v>
      </c>
      <c r="AV1572">
        <v>36.870901809457102</v>
      </c>
      <c r="AW1572">
        <v>179.413317637977</v>
      </c>
      <c r="AX1572">
        <v>13.389315717662299</v>
      </c>
      <c r="AY1572">
        <v>39.029776495358298</v>
      </c>
      <c r="AZ1572">
        <v>126.99422542495699</v>
      </c>
      <c r="BA1572">
        <v>357.217317578387</v>
      </c>
      <c r="BB1572">
        <v>57.703142409208503</v>
      </c>
      <c r="BC1572">
        <v>283.32033250241699</v>
      </c>
      <c r="BD1572">
        <v>16.1938426667624</v>
      </c>
      <c r="BE1572">
        <v>30.2990734263749</v>
      </c>
      <c r="BF1572">
        <v>6.8531227514913304</v>
      </c>
      <c r="BG1572">
        <v>19.1479873221767</v>
      </c>
      <c r="BH1572">
        <v>4.2979633527068302</v>
      </c>
      <c r="BI1572">
        <v>55.254679406404698</v>
      </c>
      <c r="BJ1572">
        <v>8.77349459481729</v>
      </c>
      <c r="BK1572">
        <v>36.994309101414501</v>
      </c>
      <c r="BL1572">
        <v>9.4868757101729297</v>
      </c>
      <c r="BM1572">
        <v>79.688580508227105</v>
      </c>
      <c r="BN1572">
        <v>9.1904851788531499</v>
      </c>
      <c r="BO1572">
        <v>56.78575563279</v>
      </c>
      <c r="BP1572">
        <v>13.712339696584101</v>
      </c>
      <c r="BQ1572">
        <v>71.461379648273393</v>
      </c>
      <c r="BR1572">
        <v>22.775664653499799</v>
      </c>
      <c r="BS1572">
        <v>42.093259601734502</v>
      </c>
      <c r="BT1572">
        <v>6.59245539303918</v>
      </c>
      <c r="BU1572">
        <v>625.15548682557505</v>
      </c>
      <c r="BV1572">
        <v>528.67419198407504</v>
      </c>
      <c r="BW1572">
        <v>18.451012683337101</v>
      </c>
      <c r="BX1572">
        <v>78.030282158161697</v>
      </c>
      <c r="BY1572">
        <v>1026.20699198527</v>
      </c>
      <c r="BZ1572">
        <v>446.21033631506401</v>
      </c>
      <c r="CA1572">
        <v>574.00931223735199</v>
      </c>
      <c r="CB1572">
        <v>5.9873434328491903</v>
      </c>
      <c r="CC1572">
        <v>33233</v>
      </c>
      <c r="CD1572">
        <v>32300</v>
      </c>
      <c r="CE1572">
        <v>36580.157485859803</v>
      </c>
      <c r="CF1572">
        <v>26976.288764449801</v>
      </c>
      <c r="CG1572">
        <v>25006.331642419402</v>
      </c>
      <c r="CH1572">
        <v>38616.543412751897</v>
      </c>
    </row>
    <row r="1573" spans="1:86" x14ac:dyDescent="0.2">
      <c r="A1573" t="s">
        <v>166</v>
      </c>
      <c r="B1573">
        <v>2010</v>
      </c>
      <c r="C1573" t="s">
        <v>36</v>
      </c>
      <c r="D1573" t="s">
        <v>1061</v>
      </c>
      <c r="E1573">
        <v>3.7627395894360198</v>
      </c>
      <c r="F1573">
        <v>1.0038399557637301</v>
      </c>
      <c r="G1573">
        <v>2.1446091902606699</v>
      </c>
      <c r="H1573">
        <v>0.61429044341162697</v>
      </c>
      <c r="I1573">
        <v>3.2610799959570298</v>
      </c>
      <c r="J1573">
        <v>0.97751880819907</v>
      </c>
      <c r="K1573">
        <v>2.1227606517267601</v>
      </c>
      <c r="L1573">
        <v>0.16080053603119701</v>
      </c>
      <c r="M1573">
        <v>1.4884663997796299</v>
      </c>
      <c r="N1573">
        <v>1.12481790731003</v>
      </c>
      <c r="O1573">
        <v>5.9644645350077602E-2</v>
      </c>
      <c r="P1573">
        <v>0.304003847119524</v>
      </c>
      <c r="Q1573">
        <v>1.4241646569970099</v>
      </c>
      <c r="R1573">
        <v>7.0878930297876801</v>
      </c>
      <c r="S1573">
        <v>8.51205768678469</v>
      </c>
      <c r="T1573">
        <v>12.274797276220699</v>
      </c>
      <c r="U1573">
        <v>1.1899962242532001</v>
      </c>
      <c r="V1573">
        <v>5.9224654269563404</v>
      </c>
      <c r="W1573">
        <v>7.1124616512095402</v>
      </c>
      <c r="X1573">
        <v>10.373541647166601</v>
      </c>
      <c r="Y1573">
        <v>10.7948580096025</v>
      </c>
      <c r="Z1573">
        <v>0.23128231146620001</v>
      </c>
      <c r="AA1573">
        <v>9.4213875533879402E-2</v>
      </c>
      <c r="AB1573">
        <v>10.469361822602499</v>
      </c>
      <c r="AC1573">
        <v>0.581157312772418</v>
      </c>
      <c r="AD1573">
        <v>6.89231200604071E-2</v>
      </c>
      <c r="AE1573">
        <v>6.5413394783749093E-2</v>
      </c>
      <c r="AF1573">
        <v>0.44682079792826301</v>
      </c>
      <c r="AG1573">
        <v>54.564135483412798</v>
      </c>
      <c r="AH1573">
        <v>54.564135483412798</v>
      </c>
      <c r="AI1573">
        <v>2.1845339240767099</v>
      </c>
      <c r="AJ1573">
        <v>2.1845339240767099</v>
      </c>
      <c r="AK1573">
        <v>1.8592255504951101</v>
      </c>
      <c r="AL1573">
        <v>1.8592255504951101</v>
      </c>
      <c r="AM1573">
        <v>58.607894957984598</v>
      </c>
      <c r="AN1573">
        <v>58.607894957984598</v>
      </c>
      <c r="AO1573">
        <v>21.144672533144401</v>
      </c>
      <c r="AP1573">
        <v>1.8905789904107899</v>
      </c>
      <c r="AQ1573">
        <v>18.8686484378673</v>
      </c>
      <c r="AR1573">
        <v>0.38544510486633299</v>
      </c>
      <c r="AS1573">
        <v>1.59335438730585</v>
      </c>
      <c r="AT1573">
        <v>3.0925218178890001E-2</v>
      </c>
      <c r="AU1573">
        <v>0.14309637641838599</v>
      </c>
      <c r="AV1573">
        <v>1.4193327927085799</v>
      </c>
      <c r="AW1573">
        <v>5.8437679798515001</v>
      </c>
      <c r="AX1573">
        <v>0.36511324753382401</v>
      </c>
      <c r="AY1573">
        <v>1.8442795874409501</v>
      </c>
      <c r="AZ1573">
        <v>3.6343751448767301</v>
      </c>
      <c r="BA1573">
        <v>17.011883946182699</v>
      </c>
      <c r="BB1573">
        <v>1.43124542874782</v>
      </c>
      <c r="BC1573">
        <v>14.999031938728701</v>
      </c>
      <c r="BD1573">
        <v>0.58160657870621002</v>
      </c>
      <c r="BE1573">
        <v>1.3750985136714999</v>
      </c>
      <c r="BF1573">
        <v>0.191741247132692</v>
      </c>
      <c r="BG1573">
        <v>1.0097958384699699</v>
      </c>
      <c r="BH1573">
        <v>0.17356142806883801</v>
      </c>
      <c r="BI1573">
        <v>2.47503547921922</v>
      </c>
      <c r="BJ1573">
        <v>0.234879215253672</v>
      </c>
      <c r="BK1573">
        <v>1.9103935508546399</v>
      </c>
      <c r="BL1573">
        <v>0.32976271311090199</v>
      </c>
      <c r="BM1573">
        <v>3.5806566306680199</v>
      </c>
      <c r="BN1573">
        <v>0.24550356034993501</v>
      </c>
      <c r="BO1573">
        <v>2.9007337284001702</v>
      </c>
      <c r="BP1573">
        <v>0.43441934191791298</v>
      </c>
      <c r="BQ1573">
        <v>3.1956916774416002</v>
      </c>
      <c r="BR1573">
        <v>0.53894940149314696</v>
      </c>
      <c r="BS1573">
        <v>2.43521779497607</v>
      </c>
      <c r="BT1573">
        <v>0.22152448097239399</v>
      </c>
      <c r="BU1573">
        <v>15.462770320776</v>
      </c>
      <c r="BV1573">
        <v>11.8621274128694</v>
      </c>
      <c r="BW1573">
        <v>0.827236034743974</v>
      </c>
      <c r="BX1573">
        <v>2.77340687316268</v>
      </c>
      <c r="BY1573">
        <v>41.4980926321414</v>
      </c>
      <c r="BZ1573">
        <v>12.1481883758431</v>
      </c>
      <c r="CA1573">
        <v>29.128974544594701</v>
      </c>
      <c r="CB1573">
        <v>0.220929711703616</v>
      </c>
      <c r="CC1573">
        <v>939</v>
      </c>
      <c r="CD1573">
        <v>924</v>
      </c>
      <c r="CE1573">
        <v>956.51507021586599</v>
      </c>
      <c r="CF1573">
        <v>703.14621722685797</v>
      </c>
      <c r="CG1573">
        <v>1278.2425986288199</v>
      </c>
      <c r="CH1573">
        <v>1977.65541019133</v>
      </c>
    </row>
    <row r="1574" spans="1:86" x14ac:dyDescent="0.2">
      <c r="A1574" t="s">
        <v>166</v>
      </c>
      <c r="B1574">
        <v>2010</v>
      </c>
      <c r="C1574" t="s">
        <v>37</v>
      </c>
      <c r="D1574" t="s">
        <v>1062</v>
      </c>
      <c r="E1574">
        <v>2482.5545028865199</v>
      </c>
      <c r="F1574">
        <v>894.90475253121394</v>
      </c>
      <c r="G1574">
        <v>712.20819577675798</v>
      </c>
      <c r="H1574">
        <v>875.44155457855004</v>
      </c>
      <c r="I1574">
        <v>1853.94856588417</v>
      </c>
      <c r="J1574">
        <v>870.59262603815705</v>
      </c>
      <c r="K1574">
        <v>705.37473279381504</v>
      </c>
      <c r="L1574">
        <v>277.98120705220299</v>
      </c>
      <c r="M1574">
        <v>1229.8932878928599</v>
      </c>
      <c r="N1574">
        <v>1041.4101655012601</v>
      </c>
      <c r="O1574">
        <v>31.780972637189102</v>
      </c>
      <c r="P1574">
        <v>156.702149754413</v>
      </c>
      <c r="Q1574">
        <v>0</v>
      </c>
      <c r="R1574">
        <v>0</v>
      </c>
      <c r="S1574">
        <v>0</v>
      </c>
      <c r="T1574">
        <v>2482.5545028865199</v>
      </c>
      <c r="U1574">
        <v>0</v>
      </c>
      <c r="V1574">
        <v>0</v>
      </c>
      <c r="W1574">
        <v>0</v>
      </c>
      <c r="X1574">
        <v>1853.94856588417</v>
      </c>
      <c r="Y1574">
        <v>16640.2163468697</v>
      </c>
      <c r="Z1574">
        <v>215.21696093134301</v>
      </c>
      <c r="AA1574">
        <v>29.9939505705788</v>
      </c>
      <c r="AB1574">
        <v>16395.005435367799</v>
      </c>
      <c r="AC1574">
        <v>566.97784500649595</v>
      </c>
      <c r="AD1574">
        <v>63.529202918703902</v>
      </c>
      <c r="AE1574">
        <v>20.414812814354701</v>
      </c>
      <c r="AF1574">
        <v>483.03382927343802</v>
      </c>
      <c r="AG1574">
        <v>39032.911011466298</v>
      </c>
      <c r="AH1574">
        <v>39032.911011466298</v>
      </c>
      <c r="AI1574">
        <v>2294.21924333587</v>
      </c>
      <c r="AJ1574">
        <v>2294.21924333587</v>
      </c>
      <c r="AK1574">
        <v>2308.4443528511301</v>
      </c>
      <c r="AL1574">
        <v>2308.4443528511301</v>
      </c>
      <c r="AM1574">
        <v>43635.574607653303</v>
      </c>
      <c r="AN1574">
        <v>43635.574607653303</v>
      </c>
      <c r="AO1574">
        <v>6716.6524015517698</v>
      </c>
      <c r="AP1574">
        <v>1761.8997870365599</v>
      </c>
      <c r="AQ1574">
        <v>4666.6527405710303</v>
      </c>
      <c r="AR1574">
        <v>288.09987394416999</v>
      </c>
      <c r="AS1574">
        <v>827.00516078970998</v>
      </c>
      <c r="AT1574">
        <v>27.952121786547401</v>
      </c>
      <c r="AU1574">
        <v>34.708667010416498</v>
      </c>
      <c r="AV1574">
        <v>764.34437199274601</v>
      </c>
      <c r="AW1574">
        <v>5811.9199659958203</v>
      </c>
      <c r="AX1574">
        <v>338.93026397343999</v>
      </c>
      <c r="AY1574">
        <v>614.71243211631395</v>
      </c>
      <c r="AZ1574">
        <v>4858.2772699060697</v>
      </c>
      <c r="BA1574">
        <v>6067.0667071286998</v>
      </c>
      <c r="BB1574">
        <v>1411.0501357805899</v>
      </c>
      <c r="BC1574">
        <v>4317.3428227103404</v>
      </c>
      <c r="BD1574">
        <v>338.67374863776803</v>
      </c>
      <c r="BE1574">
        <v>584.26720510273799</v>
      </c>
      <c r="BF1574">
        <v>178.135746983997</v>
      </c>
      <c r="BG1574">
        <v>274.21539478296199</v>
      </c>
      <c r="BH1574">
        <v>131.916063335779</v>
      </c>
      <c r="BI1574">
        <v>1040.84897519883</v>
      </c>
      <c r="BJ1574">
        <v>220.364566533443</v>
      </c>
      <c r="BK1574">
        <v>538.980886239043</v>
      </c>
      <c r="BL1574">
        <v>281.50352242635103</v>
      </c>
      <c r="BM1574">
        <v>1526.38594654132</v>
      </c>
      <c r="BN1574">
        <v>231.732821633149</v>
      </c>
      <c r="BO1574">
        <v>839.78686458185598</v>
      </c>
      <c r="BP1574">
        <v>454.86626032631602</v>
      </c>
      <c r="BQ1574">
        <v>1127.17041709365</v>
      </c>
      <c r="BR1574">
        <v>509.35339490321201</v>
      </c>
      <c r="BS1574">
        <v>379.06947923034102</v>
      </c>
      <c r="BT1574">
        <v>238.74754296009201</v>
      </c>
      <c r="BU1574">
        <v>12701.54493403</v>
      </c>
      <c r="BV1574">
        <v>10964.295916663001</v>
      </c>
      <c r="BW1574">
        <v>441.48472103996198</v>
      </c>
      <c r="BX1574">
        <v>1295.76429632707</v>
      </c>
      <c r="BY1574">
        <v>20519.1565183561</v>
      </c>
      <c r="BZ1574">
        <v>10529.405284316799</v>
      </c>
      <c r="CA1574">
        <v>9739.7277435111391</v>
      </c>
      <c r="CB1574">
        <v>250.023490528096</v>
      </c>
      <c r="CC1574">
        <v>320928</v>
      </c>
      <c r="CD1574">
        <v>316360</v>
      </c>
      <c r="CE1574">
        <v>343381.31982513401</v>
      </c>
      <c r="CF1574">
        <v>267475.60673269199</v>
      </c>
      <c r="CG1574">
        <v>168485.94758483401</v>
      </c>
      <c r="CH1574">
        <v>281328.71701043902</v>
      </c>
    </row>
    <row r="1575" spans="1:86" x14ac:dyDescent="0.2">
      <c r="A1575" t="s">
        <v>166</v>
      </c>
      <c r="B1575">
        <v>2010</v>
      </c>
      <c r="C1575" t="s">
        <v>38</v>
      </c>
      <c r="D1575" t="s">
        <v>1063</v>
      </c>
      <c r="E1575">
        <v>3.59668085479754</v>
      </c>
      <c r="F1575">
        <v>1.36055548872743</v>
      </c>
      <c r="G1575">
        <v>1.7055637681024101</v>
      </c>
      <c r="H1575">
        <v>0.53056159796769398</v>
      </c>
      <c r="I1575">
        <v>3.2319828387210898</v>
      </c>
      <c r="J1575">
        <v>1.3239421939868501</v>
      </c>
      <c r="K1575">
        <v>1.6886968418370301</v>
      </c>
      <c r="L1575">
        <v>0.21934380289720701</v>
      </c>
      <c r="M1575">
        <v>2.2062295129935601</v>
      </c>
      <c r="N1575">
        <v>1.73319777700301</v>
      </c>
      <c r="O1575">
        <v>5.3705363842527297E-2</v>
      </c>
      <c r="P1575">
        <v>0.41932637214802698</v>
      </c>
      <c r="Q1575">
        <v>0</v>
      </c>
      <c r="R1575">
        <v>238.268808068298</v>
      </c>
      <c r="S1575">
        <v>238.268808068298</v>
      </c>
      <c r="T1575">
        <v>241.865488923096</v>
      </c>
      <c r="U1575">
        <v>0</v>
      </c>
      <c r="V1575">
        <v>201.24165390608701</v>
      </c>
      <c r="W1575">
        <v>201.24165390608701</v>
      </c>
      <c r="X1575">
        <v>204.473636744808</v>
      </c>
      <c r="Y1575">
        <v>6.2447906260095998</v>
      </c>
      <c r="Z1575">
        <v>0.26710665432980701</v>
      </c>
      <c r="AA1575">
        <v>6.8615589564155394E-2</v>
      </c>
      <c r="AB1575">
        <v>5.90906838211564</v>
      </c>
      <c r="AC1575">
        <v>0.51128058696232903</v>
      </c>
      <c r="AD1575">
        <v>0.100455128799771</v>
      </c>
      <c r="AE1575">
        <v>5.08440823029346E-2</v>
      </c>
      <c r="AF1575">
        <v>0.35998137585962497</v>
      </c>
      <c r="AG1575">
        <v>51.191958804277597</v>
      </c>
      <c r="AH1575">
        <v>51.191958804277597</v>
      </c>
      <c r="AI1575">
        <v>3.1562873799744402</v>
      </c>
      <c r="AJ1575">
        <v>3.1562873799744402</v>
      </c>
      <c r="AK1575">
        <v>1.8804505026521601</v>
      </c>
      <c r="AL1575">
        <v>1.8804505026521601</v>
      </c>
      <c r="AM1575">
        <v>56.2286966869043</v>
      </c>
      <c r="AN1575">
        <v>56.2286966869043</v>
      </c>
      <c r="AO1575">
        <v>9.9806635102702703</v>
      </c>
      <c r="AP1575">
        <v>1.43411378679775</v>
      </c>
      <c r="AQ1575">
        <v>8.0182714051198491</v>
      </c>
      <c r="AR1575">
        <v>0.52827831835266803</v>
      </c>
      <c r="AS1575">
        <v>1.40765514634335</v>
      </c>
      <c r="AT1575">
        <v>4.3854258955726498E-2</v>
      </c>
      <c r="AU1575">
        <v>0.127623817760317</v>
      </c>
      <c r="AV1575">
        <v>1.2361770696273</v>
      </c>
      <c r="AW1575">
        <v>4.5851822945599698</v>
      </c>
      <c r="AX1575">
        <v>0.44876287514733998</v>
      </c>
      <c r="AY1575">
        <v>1.2788186512366799</v>
      </c>
      <c r="AZ1575">
        <v>2.8576007681759501</v>
      </c>
      <c r="BA1575">
        <v>13.4654955783763</v>
      </c>
      <c r="BB1575">
        <v>2.0340391321914102</v>
      </c>
      <c r="BC1575">
        <v>10.827000051900701</v>
      </c>
      <c r="BD1575">
        <v>0.60445639428421205</v>
      </c>
      <c r="BE1575">
        <v>1.0833949678849899</v>
      </c>
      <c r="BF1575">
        <v>0.235290712454717</v>
      </c>
      <c r="BG1575">
        <v>0.71205273280746995</v>
      </c>
      <c r="BH1575">
        <v>0.13605152262280101</v>
      </c>
      <c r="BI1575">
        <v>2.0199164438691302</v>
      </c>
      <c r="BJ1575">
        <v>0.30146339833531799</v>
      </c>
      <c r="BK1575">
        <v>1.45409269606195</v>
      </c>
      <c r="BL1575">
        <v>0.26436034947186399</v>
      </c>
      <c r="BM1575">
        <v>2.9423536854375598</v>
      </c>
      <c r="BN1575">
        <v>0.31656765735721998</v>
      </c>
      <c r="BO1575">
        <v>2.2832686447832899</v>
      </c>
      <c r="BP1575">
        <v>0.342517383297053</v>
      </c>
      <c r="BQ1575">
        <v>2.6588053419848201</v>
      </c>
      <c r="BR1575">
        <v>0.78660046654254201</v>
      </c>
      <c r="BS1575">
        <v>1.5987796865663899</v>
      </c>
      <c r="BT1575">
        <v>0.27342518887588901</v>
      </c>
      <c r="BU1575">
        <v>22.975681145853201</v>
      </c>
      <c r="BV1575">
        <v>18.286968500627001</v>
      </c>
      <c r="BW1575">
        <v>0.761212885116751</v>
      </c>
      <c r="BX1575">
        <v>3.9274997601094301</v>
      </c>
      <c r="BY1575">
        <v>39.905517680616903</v>
      </c>
      <c r="BZ1575">
        <v>16.3398684275382</v>
      </c>
      <c r="CA1575">
        <v>23.191623679230901</v>
      </c>
      <c r="CB1575">
        <v>0.37402557384777202</v>
      </c>
      <c r="CC1575">
        <v>485</v>
      </c>
      <c r="CD1575">
        <v>472</v>
      </c>
      <c r="CE1575">
        <v>555.07983751988399</v>
      </c>
      <c r="CF1575">
        <v>324.04765385327499</v>
      </c>
      <c r="CG1575">
        <v>462.268163354264</v>
      </c>
      <c r="CH1575">
        <v>727.70316513520095</v>
      </c>
    </row>
    <row r="1576" spans="1:86" x14ac:dyDescent="0.2">
      <c r="A1576" t="s">
        <v>166</v>
      </c>
      <c r="B1576">
        <v>2010</v>
      </c>
      <c r="C1576" t="s">
        <v>39</v>
      </c>
      <c r="D1576" t="s">
        <v>1064</v>
      </c>
      <c r="E1576">
        <v>6.5784614307954898</v>
      </c>
      <c r="F1576">
        <v>2.4022427534159099</v>
      </c>
      <c r="G1576">
        <v>2.7387987686095001</v>
      </c>
      <c r="H1576">
        <v>1.4374199087700901</v>
      </c>
      <c r="I1576">
        <v>5.7443808252196504</v>
      </c>
      <c r="J1576">
        <v>2.34360039660675</v>
      </c>
      <c r="K1576">
        <v>2.7098998638902101</v>
      </c>
      <c r="L1576">
        <v>0.69088056472269699</v>
      </c>
      <c r="M1576">
        <v>3.9452707229374502</v>
      </c>
      <c r="N1576">
        <v>2.6853025254357701</v>
      </c>
      <c r="O1576">
        <v>8.7418973068399894E-2</v>
      </c>
      <c r="P1576">
        <v>1.17254922443328</v>
      </c>
      <c r="Q1576">
        <v>0</v>
      </c>
      <c r="R1576">
        <v>93.253719956062199</v>
      </c>
      <c r="S1576">
        <v>93.253719956062199</v>
      </c>
      <c r="T1576">
        <v>99.832181386857698</v>
      </c>
      <c r="U1576">
        <v>0</v>
      </c>
      <c r="V1576">
        <v>77.4407030159215</v>
      </c>
      <c r="W1576">
        <v>77.4407030159215</v>
      </c>
      <c r="X1576">
        <v>83.185083841141207</v>
      </c>
      <c r="Y1576">
        <v>15.597282708678099</v>
      </c>
      <c r="Z1576">
        <v>0.44007459205515898</v>
      </c>
      <c r="AA1576">
        <v>9.8894256308991499E-2</v>
      </c>
      <c r="AB1576">
        <v>15.058313860314</v>
      </c>
      <c r="AC1576">
        <v>1.17502542197704</v>
      </c>
      <c r="AD1576">
        <v>0.15986742284491301</v>
      </c>
      <c r="AE1576">
        <v>8.8679692320674297E-2</v>
      </c>
      <c r="AF1576">
        <v>0.92647830681145704</v>
      </c>
      <c r="AG1576">
        <v>71.776506726983101</v>
      </c>
      <c r="AH1576">
        <v>71.776506726983101</v>
      </c>
      <c r="AI1576">
        <v>16.0179672574832</v>
      </c>
      <c r="AJ1576">
        <v>16.0179672574832</v>
      </c>
      <c r="AK1576">
        <v>6.1645339394578498</v>
      </c>
      <c r="AL1576">
        <v>6.1645339394578498</v>
      </c>
      <c r="AM1576">
        <v>93.959007923924105</v>
      </c>
      <c r="AN1576">
        <v>93.959007923924105</v>
      </c>
      <c r="AO1576">
        <v>17.933119098891702</v>
      </c>
      <c r="AP1576">
        <v>2.65158439700184</v>
      </c>
      <c r="AQ1576">
        <v>13.390802302618599</v>
      </c>
      <c r="AR1576">
        <v>1.8907323992712</v>
      </c>
      <c r="AS1576">
        <v>3.15633092352321</v>
      </c>
      <c r="AT1576">
        <v>7.2302698700040705E-2</v>
      </c>
      <c r="AU1576">
        <v>0.144036899234045</v>
      </c>
      <c r="AV1576">
        <v>2.9399913255891201</v>
      </c>
      <c r="AW1576">
        <v>10.7564164090421</v>
      </c>
      <c r="AX1576">
        <v>0.72780363929923197</v>
      </c>
      <c r="AY1576">
        <v>1.9818423304360999</v>
      </c>
      <c r="AZ1576">
        <v>8.0467704393068207</v>
      </c>
      <c r="BA1576">
        <v>25.318270488635299</v>
      </c>
      <c r="BB1576">
        <v>3.8378782415375299</v>
      </c>
      <c r="BC1576">
        <v>19.765244733861898</v>
      </c>
      <c r="BD1576">
        <v>1.71514751323588</v>
      </c>
      <c r="BE1576">
        <v>2.1781091353041702</v>
      </c>
      <c r="BF1576">
        <v>0.41389514617270201</v>
      </c>
      <c r="BG1576">
        <v>1.25195722699347</v>
      </c>
      <c r="BH1576">
        <v>0.51225676213799398</v>
      </c>
      <c r="BI1576">
        <v>3.64347707098934</v>
      </c>
      <c r="BJ1576">
        <v>0.52451009167659102</v>
      </c>
      <c r="BK1576">
        <v>2.2086922350815898</v>
      </c>
      <c r="BL1576">
        <v>0.91027474423116705</v>
      </c>
      <c r="BM1576">
        <v>5.0104518595353298</v>
      </c>
      <c r="BN1576">
        <v>0.56114545828875595</v>
      </c>
      <c r="BO1576">
        <v>3.2477688899050801</v>
      </c>
      <c r="BP1576">
        <v>1.2015375113414899</v>
      </c>
      <c r="BQ1576">
        <v>5.6723993977329297</v>
      </c>
      <c r="BR1576">
        <v>1.48259907935911</v>
      </c>
      <c r="BS1576">
        <v>3.0573569457424901</v>
      </c>
      <c r="BT1576">
        <v>1.1324433726313301</v>
      </c>
      <c r="BU1576">
        <v>40.464925428837901</v>
      </c>
      <c r="BV1576">
        <v>28.369493964804299</v>
      </c>
      <c r="BW1576">
        <v>1.2260679951940201</v>
      </c>
      <c r="BX1576">
        <v>10.8693634688396</v>
      </c>
      <c r="BY1576">
        <v>68.256109001064601</v>
      </c>
      <c r="BZ1576">
        <v>29.6300279076953</v>
      </c>
      <c r="CA1576">
        <v>37.115509594731201</v>
      </c>
      <c r="CB1576">
        <v>1.5105714986380001</v>
      </c>
      <c r="CC1576">
        <v>1203</v>
      </c>
      <c r="CD1576">
        <v>1203</v>
      </c>
      <c r="CE1576">
        <v>1400.7248094982699</v>
      </c>
      <c r="CF1576">
        <v>759.566899137983</v>
      </c>
      <c r="CG1576">
        <v>918.77779663901197</v>
      </c>
      <c r="CH1576">
        <v>1475.2515370891299</v>
      </c>
    </row>
    <row r="1577" spans="1:86" x14ac:dyDescent="0.2">
      <c r="A1577" t="s">
        <v>166</v>
      </c>
      <c r="B1577">
        <v>2010</v>
      </c>
      <c r="C1577" t="s">
        <v>40</v>
      </c>
      <c r="D1577" t="s">
        <v>1065</v>
      </c>
      <c r="E1577">
        <v>20.462156839415801</v>
      </c>
      <c r="F1577">
        <v>6.2899770337763297</v>
      </c>
      <c r="G1577">
        <v>10.5847852347689</v>
      </c>
      <c r="H1577">
        <v>3.5873945708706199</v>
      </c>
      <c r="I1577">
        <v>17.527870138504898</v>
      </c>
      <c r="J1577">
        <v>6.1338728536642604</v>
      </c>
      <c r="K1577">
        <v>10.488407856611399</v>
      </c>
      <c r="L1577">
        <v>0.90558942822919397</v>
      </c>
      <c r="M1577">
        <v>9.6384868949177296</v>
      </c>
      <c r="N1577">
        <v>6.5348296961172903</v>
      </c>
      <c r="O1577">
        <v>0.30713932851730102</v>
      </c>
      <c r="P1577">
        <v>2.7965178702831399</v>
      </c>
      <c r="Q1577">
        <v>5.3939449237199701</v>
      </c>
      <c r="R1577">
        <v>123.76243082422801</v>
      </c>
      <c r="S1577">
        <v>129.156375747948</v>
      </c>
      <c r="T1577">
        <v>149.618532587364</v>
      </c>
      <c r="U1577">
        <v>4.1357835154168603</v>
      </c>
      <c r="V1577">
        <v>100.868042243369</v>
      </c>
      <c r="W1577">
        <v>105.00382575878599</v>
      </c>
      <c r="X1577">
        <v>122.531695897291</v>
      </c>
      <c r="Y1577">
        <v>55.921249446138297</v>
      </c>
      <c r="Z1577">
        <v>1.1649602737398801</v>
      </c>
      <c r="AA1577">
        <v>0.57935709432208404</v>
      </c>
      <c r="AB1577">
        <v>54.176932078076298</v>
      </c>
      <c r="AC1577">
        <v>4.0060671264271503</v>
      </c>
      <c r="AD1577">
        <v>0.42610796398850498</v>
      </c>
      <c r="AE1577">
        <v>0.27481023758203599</v>
      </c>
      <c r="AF1577">
        <v>3.3051489248566202</v>
      </c>
      <c r="AG1577">
        <v>311.51696154900901</v>
      </c>
      <c r="AH1577">
        <v>311.51696154900901</v>
      </c>
      <c r="AI1577">
        <v>11.894235371417301</v>
      </c>
      <c r="AJ1577">
        <v>11.894235371417301</v>
      </c>
      <c r="AK1577">
        <v>19.112037074721599</v>
      </c>
      <c r="AL1577">
        <v>19.112037074721599</v>
      </c>
      <c r="AM1577">
        <v>342.52323399514802</v>
      </c>
      <c r="AN1577">
        <v>342.52323399514802</v>
      </c>
      <c r="AO1577">
        <v>76.437323175993797</v>
      </c>
      <c r="AP1577">
        <v>8.0259914115939299</v>
      </c>
      <c r="AQ1577">
        <v>65.356287053073302</v>
      </c>
      <c r="AR1577">
        <v>3.0550447113266301</v>
      </c>
      <c r="AS1577">
        <v>13.667885828043801</v>
      </c>
      <c r="AT1577">
        <v>0.17901602684780399</v>
      </c>
      <c r="AU1577">
        <v>1.18618987414454</v>
      </c>
      <c r="AV1577">
        <v>12.3026799270514</v>
      </c>
      <c r="AW1577">
        <v>34.985341386285498</v>
      </c>
      <c r="AX1577">
        <v>1.9369548618749599</v>
      </c>
      <c r="AY1577">
        <v>10.6958086344666</v>
      </c>
      <c r="AZ1577">
        <v>22.352577889944001</v>
      </c>
      <c r="BA1577">
        <v>71.680294928333893</v>
      </c>
      <c r="BB1577">
        <v>8.3974551438275498</v>
      </c>
      <c r="BC1577">
        <v>58.216553986716598</v>
      </c>
      <c r="BD1577">
        <v>5.0662857977896296</v>
      </c>
      <c r="BE1577">
        <v>6.1265991754785301</v>
      </c>
      <c r="BF1577">
        <v>1.0352811948614</v>
      </c>
      <c r="BG1577">
        <v>4.0541969558795801</v>
      </c>
      <c r="BH1577">
        <v>1.03712102473754</v>
      </c>
      <c r="BI1577">
        <v>12.5822559175599</v>
      </c>
      <c r="BJ1577">
        <v>1.2961032140142701</v>
      </c>
      <c r="BK1577">
        <v>9.0523208537530309</v>
      </c>
      <c r="BL1577">
        <v>2.2338318497926499</v>
      </c>
      <c r="BM1577">
        <v>18.9672515340331</v>
      </c>
      <c r="BN1577">
        <v>1.3704666518211399</v>
      </c>
      <c r="BO1577">
        <v>14.728246071707</v>
      </c>
      <c r="BP1577">
        <v>2.8685388105048699</v>
      </c>
      <c r="BQ1577">
        <v>12.3928201547123</v>
      </c>
      <c r="BR1577">
        <v>3.3003381986223199</v>
      </c>
      <c r="BS1577">
        <v>7.5142342841919403</v>
      </c>
      <c r="BT1577">
        <v>1.57824767189808</v>
      </c>
      <c r="BU1577">
        <v>99.195444587932201</v>
      </c>
      <c r="BV1577">
        <v>68.952427494886805</v>
      </c>
      <c r="BW1577">
        <v>4.3501973982772704</v>
      </c>
      <c r="BX1577">
        <v>25.892819694768001</v>
      </c>
      <c r="BY1577">
        <v>219.347892315313</v>
      </c>
      <c r="BZ1577">
        <v>73.370032072366598</v>
      </c>
      <c r="CA1577">
        <v>144.349856123292</v>
      </c>
      <c r="CB1577">
        <v>1.62800411965459</v>
      </c>
      <c r="CC1577">
        <v>4003</v>
      </c>
      <c r="CD1577">
        <v>3970</v>
      </c>
      <c r="CE1577">
        <v>4308.5655527117897</v>
      </c>
      <c r="CF1577">
        <v>2420.1108373173402</v>
      </c>
      <c r="CG1577">
        <v>4049.9442827218299</v>
      </c>
      <c r="CH1577">
        <v>6341.9523191093504</v>
      </c>
    </row>
    <row r="1578" spans="1:86" x14ac:dyDescent="0.2">
      <c r="A1578" t="s">
        <v>166</v>
      </c>
      <c r="B1578">
        <v>2010</v>
      </c>
      <c r="C1578" t="s">
        <v>41</v>
      </c>
      <c r="D1578" t="s">
        <v>1066</v>
      </c>
      <c r="E1578">
        <v>167.37858438784201</v>
      </c>
      <c r="F1578">
        <v>31.3510215986589</v>
      </c>
      <c r="G1578">
        <v>105.63176928421299</v>
      </c>
      <c r="H1578">
        <v>30.395793504970399</v>
      </c>
      <c r="I1578">
        <v>142.07985542903299</v>
      </c>
      <c r="J1578">
        <v>30.5769816484964</v>
      </c>
      <c r="K1578">
        <v>104.52202418189199</v>
      </c>
      <c r="L1578">
        <v>6.9808495986439398</v>
      </c>
      <c r="M1578">
        <v>58.6138158149055</v>
      </c>
      <c r="N1578">
        <v>33.603467654322898</v>
      </c>
      <c r="O1578">
        <v>3.2910420425798801</v>
      </c>
      <c r="P1578">
        <v>21.719306118002901</v>
      </c>
      <c r="Q1578">
        <v>1.5264792020559299</v>
      </c>
      <c r="R1578">
        <v>96.860890904426398</v>
      </c>
      <c r="S1578">
        <v>98.387370106482294</v>
      </c>
      <c r="T1578">
        <v>265.765954494325</v>
      </c>
      <c r="U1578">
        <v>1.24822833982115</v>
      </c>
      <c r="V1578">
        <v>79.204819092451302</v>
      </c>
      <c r="W1578">
        <v>80.453047432272498</v>
      </c>
      <c r="X1578">
        <v>222.53290286130499</v>
      </c>
      <c r="Y1578">
        <v>449.91580211966101</v>
      </c>
      <c r="Z1578">
        <v>6.6917610186619401</v>
      </c>
      <c r="AA1578">
        <v>3.0413339488536999</v>
      </c>
      <c r="AB1578">
        <v>440.18270715214601</v>
      </c>
      <c r="AC1578">
        <v>35.670766366198499</v>
      </c>
      <c r="AD1578">
        <v>2.0360601499864299</v>
      </c>
      <c r="AE1578">
        <v>3.4688313879182799</v>
      </c>
      <c r="AF1578">
        <v>30.165874828293799</v>
      </c>
      <c r="AG1578">
        <v>3100.3803756604598</v>
      </c>
      <c r="AH1578">
        <v>3100.3803756604598</v>
      </c>
      <c r="AI1578">
        <v>191.24231259013601</v>
      </c>
      <c r="AJ1578">
        <v>191.24231259013601</v>
      </c>
      <c r="AK1578">
        <v>129.69388759936999</v>
      </c>
      <c r="AL1578">
        <v>129.69388759936999</v>
      </c>
      <c r="AM1578">
        <v>3421.3165758499599</v>
      </c>
      <c r="AN1578">
        <v>3421.3165758499599</v>
      </c>
      <c r="AO1578">
        <v>451.16245465146102</v>
      </c>
      <c r="AP1578">
        <v>53.068902296626</v>
      </c>
      <c r="AQ1578">
        <v>370.38137061518103</v>
      </c>
      <c r="AR1578">
        <v>27.712181739654799</v>
      </c>
      <c r="AS1578">
        <v>120.55889573965101</v>
      </c>
      <c r="AT1578">
        <v>0.95498226169057199</v>
      </c>
      <c r="AU1578">
        <v>5.4027900282396697</v>
      </c>
      <c r="AV1578">
        <v>114.201123449721</v>
      </c>
      <c r="AW1578">
        <v>281.99684573092202</v>
      </c>
      <c r="AX1578">
        <v>10.4893978724939</v>
      </c>
      <c r="AY1578">
        <v>66.0902123795384</v>
      </c>
      <c r="AZ1578">
        <v>205.41723547889001</v>
      </c>
      <c r="BA1578">
        <v>1048.29499830182</v>
      </c>
      <c r="BB1578">
        <v>46.761271420010502</v>
      </c>
      <c r="BC1578">
        <v>955.934485205177</v>
      </c>
      <c r="BD1578">
        <v>45.599241676628203</v>
      </c>
      <c r="BE1578">
        <v>75.973243173369198</v>
      </c>
      <c r="BF1578">
        <v>5.9774373748191199</v>
      </c>
      <c r="BG1578">
        <v>62.035668336771103</v>
      </c>
      <c r="BH1578">
        <v>7.9601374617790599</v>
      </c>
      <c r="BI1578">
        <v>127.32402394894</v>
      </c>
      <c r="BJ1578">
        <v>7.3254805678298904</v>
      </c>
      <c r="BK1578">
        <v>101.569523041252</v>
      </c>
      <c r="BL1578">
        <v>18.429020339858699</v>
      </c>
      <c r="BM1578">
        <v>173.63194945801601</v>
      </c>
      <c r="BN1578">
        <v>7.7020209579375098</v>
      </c>
      <c r="BO1578">
        <v>142.71048935809199</v>
      </c>
      <c r="BP1578">
        <v>23.2194391419863</v>
      </c>
      <c r="BQ1578">
        <v>213.812278766433</v>
      </c>
      <c r="BR1578">
        <v>17.400834450685299</v>
      </c>
      <c r="BS1578">
        <v>182.61105005155201</v>
      </c>
      <c r="BT1578">
        <v>13.8003942641958</v>
      </c>
      <c r="BU1578">
        <v>602.391330484077</v>
      </c>
      <c r="BV1578">
        <v>355.25734684657999</v>
      </c>
      <c r="BW1578">
        <v>46.533321565262703</v>
      </c>
      <c r="BX1578">
        <v>200.60066207223301</v>
      </c>
      <c r="BY1578">
        <v>1824.7798406542499</v>
      </c>
      <c r="BZ1578">
        <v>396.77255791474101</v>
      </c>
      <c r="CA1578">
        <v>1417.08924679034</v>
      </c>
      <c r="CB1578">
        <v>10.9180359491648</v>
      </c>
      <c r="CC1578">
        <v>17649</v>
      </c>
      <c r="CD1578">
        <v>17799</v>
      </c>
      <c r="CE1578">
        <v>17430.162115905801</v>
      </c>
      <c r="CF1578">
        <v>12862.194210908199</v>
      </c>
      <c r="CG1578">
        <v>12910.464784436401</v>
      </c>
      <c r="CH1578">
        <v>22100.3885532485</v>
      </c>
    </row>
    <row r="1579" spans="1:86" x14ac:dyDescent="0.2">
      <c r="A1579" t="s">
        <v>166</v>
      </c>
      <c r="B1579">
        <v>2010</v>
      </c>
      <c r="C1579" t="s">
        <v>99</v>
      </c>
      <c r="D1579" t="s">
        <v>1067</v>
      </c>
      <c r="E1579">
        <v>358.017024339096</v>
      </c>
      <c r="F1579">
        <v>29.7372955347413</v>
      </c>
      <c r="G1579">
        <v>301.65849206109402</v>
      </c>
      <c r="H1579">
        <v>26.621236743259999</v>
      </c>
      <c r="I1579">
        <v>331.67879825303601</v>
      </c>
      <c r="J1579">
        <v>28.960477531415901</v>
      </c>
      <c r="K1579">
        <v>297.60980240540903</v>
      </c>
      <c r="L1579">
        <v>5.1085183162111001</v>
      </c>
      <c r="M1579">
        <v>48.318965680955898</v>
      </c>
      <c r="N1579">
        <v>33.498403590490298</v>
      </c>
      <c r="O1579">
        <v>3.0846059303928199</v>
      </c>
      <c r="P1579">
        <v>11.735956160072799</v>
      </c>
      <c r="Q1579">
        <v>1.9527773834709199</v>
      </c>
      <c r="R1579">
        <v>53.090250658612597</v>
      </c>
      <c r="S1579">
        <v>55.043028042083499</v>
      </c>
      <c r="T1579">
        <v>413.06005238117899</v>
      </c>
      <c r="U1579">
        <v>1.5291170994372201</v>
      </c>
      <c r="V1579">
        <v>41.572178571219801</v>
      </c>
      <c r="W1579">
        <v>43.101295670657002</v>
      </c>
      <c r="X1579">
        <v>374.78009392369302</v>
      </c>
      <c r="Y1579">
        <v>461.60142934281902</v>
      </c>
      <c r="Z1579">
        <v>6.8045114177992101</v>
      </c>
      <c r="AA1579">
        <v>4.9437758960560698</v>
      </c>
      <c r="AB1579">
        <v>449.85314202896399</v>
      </c>
      <c r="AC1579">
        <v>43.737129307285798</v>
      </c>
      <c r="AD1579">
        <v>2.0359235499342798</v>
      </c>
      <c r="AE1579">
        <v>13.1714605982684</v>
      </c>
      <c r="AF1579">
        <v>28.529745159083301</v>
      </c>
      <c r="AG1579">
        <v>1644.3902445777801</v>
      </c>
      <c r="AH1579">
        <v>1644.3902445777801</v>
      </c>
      <c r="AI1579">
        <v>67.502533413119096</v>
      </c>
      <c r="AJ1579">
        <v>67.502533413119096</v>
      </c>
      <c r="AK1579">
        <v>53.0221844083893</v>
      </c>
      <c r="AL1579">
        <v>53.0221844083893</v>
      </c>
      <c r="AM1579">
        <v>1764.9149623992901</v>
      </c>
      <c r="AN1579">
        <v>1764.9149623992901</v>
      </c>
      <c r="AO1579">
        <v>1005.48391752091</v>
      </c>
      <c r="AP1579">
        <v>54.710650356868001</v>
      </c>
      <c r="AQ1579">
        <v>937.35825456905798</v>
      </c>
      <c r="AR1579">
        <v>13.4150125949837</v>
      </c>
      <c r="AS1579">
        <v>114.54743106459701</v>
      </c>
      <c r="AT1579">
        <v>0.93825347572594697</v>
      </c>
      <c r="AU1579">
        <v>3.7461762918134398</v>
      </c>
      <c r="AV1579">
        <v>109.863001297057</v>
      </c>
      <c r="AW1579">
        <v>299.25778254129801</v>
      </c>
      <c r="AX1579">
        <v>10.7078304500857</v>
      </c>
      <c r="AY1579">
        <v>112.2286115638</v>
      </c>
      <c r="AZ1579">
        <v>176.32134052741199</v>
      </c>
      <c r="BA1579">
        <v>2426.7671219106701</v>
      </c>
      <c r="BB1579">
        <v>42.782534919280899</v>
      </c>
      <c r="BC1579">
        <v>2347.6112536989499</v>
      </c>
      <c r="BD1579">
        <v>36.373333292440599</v>
      </c>
      <c r="BE1579">
        <v>135.16989148412901</v>
      </c>
      <c r="BF1579">
        <v>5.7542056606056002</v>
      </c>
      <c r="BG1579">
        <v>123.65329677618401</v>
      </c>
      <c r="BH1579">
        <v>5.76238904733881</v>
      </c>
      <c r="BI1579">
        <v>179.28892981549001</v>
      </c>
      <c r="BJ1579">
        <v>7.0480220535076601</v>
      </c>
      <c r="BK1579">
        <v>157.05107715678199</v>
      </c>
      <c r="BL1579">
        <v>15.1898306052005</v>
      </c>
      <c r="BM1579">
        <v>210.83157261626999</v>
      </c>
      <c r="BN1579">
        <v>7.3808748621235098</v>
      </c>
      <c r="BO1579">
        <v>184.13241554115299</v>
      </c>
      <c r="BP1579">
        <v>19.318282212993999</v>
      </c>
      <c r="BQ1579">
        <v>482.48448814020799</v>
      </c>
      <c r="BR1579">
        <v>15.987921075564101</v>
      </c>
      <c r="BS1579">
        <v>458.97162324228702</v>
      </c>
      <c r="BT1579">
        <v>7.52494382235695</v>
      </c>
      <c r="BU1579">
        <v>505.46413270168301</v>
      </c>
      <c r="BV1579">
        <v>353.50285238806902</v>
      </c>
      <c r="BW1579">
        <v>43.831934549288903</v>
      </c>
      <c r="BX1579">
        <v>108.129345764324</v>
      </c>
      <c r="BY1579">
        <v>4443.1026545312197</v>
      </c>
      <c r="BZ1579">
        <v>365.07707010324202</v>
      </c>
      <c r="CA1579">
        <v>4071.31322806459</v>
      </c>
      <c r="CB1579">
        <v>6.7123563633959398</v>
      </c>
      <c r="CC1579">
        <v>24435</v>
      </c>
      <c r="CD1579">
        <v>23324</v>
      </c>
      <c r="CE1579">
        <v>24444.6891842392</v>
      </c>
      <c r="CF1579">
        <v>11623.203973359499</v>
      </c>
      <c r="CG1579">
        <v>21572.581808429801</v>
      </c>
      <c r="CH1579">
        <v>32711.405000409399</v>
      </c>
    </row>
    <row r="1580" spans="1:86" x14ac:dyDescent="0.2">
      <c r="A1580" t="s">
        <v>166</v>
      </c>
      <c r="B1580">
        <v>2010</v>
      </c>
      <c r="C1580" t="s">
        <v>3971</v>
      </c>
      <c r="D1580" t="s">
        <v>4032</v>
      </c>
      <c r="E1580">
        <v>13.848938505726601</v>
      </c>
      <c r="F1580">
        <v>5.5358512596565603</v>
      </c>
      <c r="G1580">
        <v>6.1927089931245698</v>
      </c>
      <c r="H1580">
        <v>2.1203782529454598</v>
      </c>
      <c r="I1580">
        <v>12.1458181742631</v>
      </c>
      <c r="J1580">
        <v>5.3942529159538699</v>
      </c>
      <c r="K1580">
        <v>6.1200594791656897</v>
      </c>
      <c r="L1580">
        <v>0.631505779143545</v>
      </c>
      <c r="M1580">
        <v>6.9713812622225904</v>
      </c>
      <c r="N1580">
        <v>5.7029547026611596</v>
      </c>
      <c r="O1580">
        <v>0.18020905931527301</v>
      </c>
      <c r="P1580">
        <v>1.08821750024617</v>
      </c>
      <c r="Q1580">
        <v>0</v>
      </c>
      <c r="R1580">
        <v>2.3769571511382099</v>
      </c>
      <c r="S1580">
        <v>2.3769571511382099</v>
      </c>
      <c r="T1580">
        <v>16.2258956568648</v>
      </c>
      <c r="U1580">
        <v>0</v>
      </c>
      <c r="V1580">
        <v>1.7970835919175201</v>
      </c>
      <c r="W1580">
        <v>1.7970835919175201</v>
      </c>
      <c r="X1580">
        <v>13.942901766180601</v>
      </c>
      <c r="Y1580">
        <v>35.181510324440403</v>
      </c>
      <c r="Z1580">
        <v>1.3503220953338899</v>
      </c>
      <c r="AA1580">
        <v>0.47989094088200501</v>
      </c>
      <c r="AB1580">
        <v>33.351297288224501</v>
      </c>
      <c r="AC1580">
        <v>2.2717196188982398</v>
      </c>
      <c r="AD1580">
        <v>0.361880172212595</v>
      </c>
      <c r="AE1580">
        <v>0.20353100817725001</v>
      </c>
      <c r="AF1580">
        <v>1.7063084385084</v>
      </c>
      <c r="AG1580">
        <v>127.670536060986</v>
      </c>
      <c r="AH1580">
        <v>127.670536060986</v>
      </c>
      <c r="AI1580">
        <v>9.9506389702181401</v>
      </c>
      <c r="AJ1580">
        <v>9.9506389702181401</v>
      </c>
      <c r="AK1580">
        <v>9.0143727114869492</v>
      </c>
      <c r="AL1580">
        <v>9.0143727114869492</v>
      </c>
      <c r="AM1580">
        <v>146.63554774269099</v>
      </c>
      <c r="AN1580">
        <v>146.63554774269099</v>
      </c>
      <c r="AO1580">
        <v>200.37139878321599</v>
      </c>
      <c r="AP1580">
        <v>12.516358409822899</v>
      </c>
      <c r="AQ1580">
        <v>186.33262814819599</v>
      </c>
      <c r="AR1580">
        <v>1.52241222519643</v>
      </c>
      <c r="AS1580">
        <v>5.6521043843863401</v>
      </c>
      <c r="AT1580">
        <v>0.16389104004760999</v>
      </c>
      <c r="AU1580">
        <v>0.222872272896421</v>
      </c>
      <c r="AV1580">
        <v>5.2653410714423101</v>
      </c>
      <c r="AW1580">
        <v>25.153765206258001</v>
      </c>
      <c r="AX1580">
        <v>2.0849157814554098</v>
      </c>
      <c r="AY1580">
        <v>8.9146458042886696</v>
      </c>
      <c r="AZ1580">
        <v>14.154203620513901</v>
      </c>
      <c r="BA1580">
        <v>43.949820185542002</v>
      </c>
      <c r="BB1580">
        <v>7.4224112008628396</v>
      </c>
      <c r="BC1580">
        <v>34.323794577275699</v>
      </c>
      <c r="BD1580">
        <v>2.2036144074034798</v>
      </c>
      <c r="BE1580">
        <v>4.1384814885716601</v>
      </c>
      <c r="BF1580">
        <v>1.0804698567450901</v>
      </c>
      <c r="BG1580">
        <v>1.81137634157165</v>
      </c>
      <c r="BH1580">
        <v>1.24663529025493</v>
      </c>
      <c r="BI1580">
        <v>6.3341753033497197</v>
      </c>
      <c r="BJ1580">
        <v>1.29333734869246</v>
      </c>
      <c r="BK1580">
        <v>3.1785859255780999</v>
      </c>
      <c r="BL1580">
        <v>1.86225202907918</v>
      </c>
      <c r="BM1580">
        <v>8.33470869883398</v>
      </c>
      <c r="BN1580">
        <v>1.34291605081774</v>
      </c>
      <c r="BO1580">
        <v>4.6996279724137597</v>
      </c>
      <c r="BP1580">
        <v>2.29216467560249</v>
      </c>
      <c r="BQ1580">
        <v>7.2186073089273597</v>
      </c>
      <c r="BR1580">
        <v>2.8641713043722699</v>
      </c>
      <c r="BS1580">
        <v>3.4395392098788502</v>
      </c>
      <c r="BT1580">
        <v>0.91489679467623097</v>
      </c>
      <c r="BU1580">
        <v>72.747006525961794</v>
      </c>
      <c r="BV1580">
        <v>60.118274178905502</v>
      </c>
      <c r="BW1580">
        <v>2.54597152081609</v>
      </c>
      <c r="BX1580">
        <v>10.082760826240101</v>
      </c>
      <c r="BY1580">
        <v>154.46349474171299</v>
      </c>
      <c r="BZ1580">
        <v>67.554254471285304</v>
      </c>
      <c r="CA1580">
        <v>85.996513635470905</v>
      </c>
      <c r="CB1580">
        <v>0.91272663495663398</v>
      </c>
      <c r="CC1580">
        <v>2339</v>
      </c>
      <c r="CD1580">
        <v>2166</v>
      </c>
      <c r="CE1580">
        <v>2156.45989156003</v>
      </c>
      <c r="CF1580">
        <v>1917.91859886976</v>
      </c>
      <c r="CG1580">
        <v>2955.0152756025</v>
      </c>
      <c r="CH1580">
        <v>4813.8206441415596</v>
      </c>
    </row>
    <row r="1581" spans="1:86" x14ac:dyDescent="0.2">
      <c r="A1581" t="s">
        <v>166</v>
      </c>
      <c r="B1581">
        <v>2010</v>
      </c>
      <c r="C1581" t="s">
        <v>42</v>
      </c>
      <c r="D1581" t="s">
        <v>1068</v>
      </c>
      <c r="E1581">
        <v>46.223590232652199</v>
      </c>
      <c r="F1581">
        <v>16.3865302342329</v>
      </c>
      <c r="G1581">
        <v>20.4799853039443</v>
      </c>
      <c r="H1581">
        <v>9.3570746944749299</v>
      </c>
      <c r="I1581">
        <v>38.096048368831198</v>
      </c>
      <c r="J1581">
        <v>15.792157442953201</v>
      </c>
      <c r="K1581">
        <v>20.2853382681262</v>
      </c>
      <c r="L1581">
        <v>2.0185526577518198</v>
      </c>
      <c r="M1581">
        <v>28.2724905057831</v>
      </c>
      <c r="N1581">
        <v>21.222931739639598</v>
      </c>
      <c r="O1581">
        <v>0.962073030052358</v>
      </c>
      <c r="P1581">
        <v>6.0874857360911703</v>
      </c>
      <c r="Q1581">
        <v>0</v>
      </c>
      <c r="R1581">
        <v>4.6246564886413601</v>
      </c>
      <c r="S1581">
        <v>4.6246564886413601</v>
      </c>
      <c r="T1581">
        <v>50.848246721293499</v>
      </c>
      <c r="U1581">
        <v>0</v>
      </c>
      <c r="V1581">
        <v>3.8850737963964601</v>
      </c>
      <c r="W1581">
        <v>3.8850737963964601</v>
      </c>
      <c r="X1581">
        <v>41.981122165227703</v>
      </c>
      <c r="Y1581">
        <v>170.59285685273201</v>
      </c>
      <c r="Z1581">
        <v>8.5732651935455202</v>
      </c>
      <c r="AA1581">
        <v>0.908788657060567</v>
      </c>
      <c r="AB1581">
        <v>161.110803002126</v>
      </c>
      <c r="AC1581">
        <v>10.7760314612946</v>
      </c>
      <c r="AD1581">
        <v>1.27530591087609</v>
      </c>
      <c r="AE1581">
        <v>0.576937313394706</v>
      </c>
      <c r="AF1581">
        <v>8.9237882370238495</v>
      </c>
      <c r="AG1581">
        <v>598.79974608021405</v>
      </c>
      <c r="AH1581">
        <v>598.79974608021405</v>
      </c>
      <c r="AI1581">
        <v>24.840024154298799</v>
      </c>
      <c r="AJ1581">
        <v>24.840024154298799</v>
      </c>
      <c r="AK1581">
        <v>28.068373318941902</v>
      </c>
      <c r="AL1581">
        <v>28.068373318941902</v>
      </c>
      <c r="AM1581">
        <v>651.70814355345499</v>
      </c>
      <c r="AN1581">
        <v>651.70814355345499</v>
      </c>
      <c r="AO1581">
        <v>241.844693436939</v>
      </c>
      <c r="AP1581">
        <v>105.900897427117</v>
      </c>
      <c r="AQ1581">
        <v>129.26698250304801</v>
      </c>
      <c r="AR1581">
        <v>6.6768135067744199</v>
      </c>
      <c r="AS1581">
        <v>33.842399575236499</v>
      </c>
      <c r="AT1581">
        <v>0.56824383062144701</v>
      </c>
      <c r="AU1581">
        <v>1.1769153098374701</v>
      </c>
      <c r="AV1581">
        <v>32.097240434777603</v>
      </c>
      <c r="AW1581">
        <v>89.826896638528595</v>
      </c>
      <c r="AX1581">
        <v>11.7768779927503</v>
      </c>
      <c r="AY1581">
        <v>16.169871175972599</v>
      </c>
      <c r="AZ1581">
        <v>61.880147469805799</v>
      </c>
      <c r="BA1581">
        <v>166.969766529651</v>
      </c>
      <c r="BB1581">
        <v>24.841662897383401</v>
      </c>
      <c r="BC1581">
        <v>129.69694646132999</v>
      </c>
      <c r="BD1581">
        <v>12.431157170937601</v>
      </c>
      <c r="BE1581">
        <v>15.798075200723</v>
      </c>
      <c r="BF1581">
        <v>6.0175809607378898</v>
      </c>
      <c r="BG1581">
        <v>7.3194176211110502</v>
      </c>
      <c r="BH1581">
        <v>2.4610766188740598</v>
      </c>
      <c r="BI1581">
        <v>27.225283483817201</v>
      </c>
      <c r="BJ1581">
        <v>6.7536468029275598</v>
      </c>
      <c r="BK1581">
        <v>14.9186603784672</v>
      </c>
      <c r="BL1581">
        <v>5.5529763024223797</v>
      </c>
      <c r="BM1581">
        <v>37.6112110439418</v>
      </c>
      <c r="BN1581">
        <v>6.9185710460240104</v>
      </c>
      <c r="BO1581">
        <v>23.5031477445836</v>
      </c>
      <c r="BP1581">
        <v>7.18949225333425</v>
      </c>
      <c r="BQ1581">
        <v>25.484480720798</v>
      </c>
      <c r="BR1581">
        <v>9.1385261399758608</v>
      </c>
      <c r="BS1581">
        <v>12.993984734180801</v>
      </c>
      <c r="BT1581">
        <v>3.3519698466413299</v>
      </c>
      <c r="BU1581">
        <v>293.99043147689503</v>
      </c>
      <c r="BV1581">
        <v>223.671969452582</v>
      </c>
      <c r="BW1581">
        <v>14.0898099117128</v>
      </c>
      <c r="BX1581">
        <v>56.228652112599598</v>
      </c>
      <c r="BY1581">
        <v>476.60484357953902</v>
      </c>
      <c r="BZ1581">
        <v>193.94640772909599</v>
      </c>
      <c r="CA1581">
        <v>280.02762609937997</v>
      </c>
      <c r="CB1581">
        <v>2.6308097510612201</v>
      </c>
      <c r="CC1581">
        <v>11242</v>
      </c>
      <c r="CD1581">
        <v>10902</v>
      </c>
      <c r="CE1581">
        <v>12275.9493656947</v>
      </c>
      <c r="CF1581">
        <v>9211.1702087308895</v>
      </c>
      <c r="CG1581">
        <v>21617.7413045721</v>
      </c>
      <c r="CH1581">
        <v>32300.943436127302</v>
      </c>
    </row>
    <row r="1582" spans="1:86" x14ac:dyDescent="0.2">
      <c r="A1582" t="s">
        <v>166</v>
      </c>
      <c r="B1582">
        <v>2010</v>
      </c>
      <c r="C1582" t="s">
        <v>43</v>
      </c>
      <c r="D1582" t="s">
        <v>1069</v>
      </c>
      <c r="E1582">
        <v>125.73914346458901</v>
      </c>
      <c r="F1582">
        <v>44.089553447305903</v>
      </c>
      <c r="G1582">
        <v>40.903890502705401</v>
      </c>
      <c r="H1582">
        <v>40.7456995145779</v>
      </c>
      <c r="I1582">
        <v>88.319945805454594</v>
      </c>
      <c r="J1582">
        <v>42.434317926080404</v>
      </c>
      <c r="K1582">
        <v>40.494411935394901</v>
      </c>
      <c r="L1582">
        <v>5.3912159439792804</v>
      </c>
      <c r="M1582">
        <v>78.147045030778997</v>
      </c>
      <c r="N1582">
        <v>60.919290332792798</v>
      </c>
      <c r="O1582">
        <v>1.4154369709754</v>
      </c>
      <c r="P1582">
        <v>15.8123177270108</v>
      </c>
      <c r="Q1582">
        <v>0.90387199639194105</v>
      </c>
      <c r="R1582">
        <v>0.71171352856610604</v>
      </c>
      <c r="S1582">
        <v>1.61558552495805</v>
      </c>
      <c r="T1582">
        <v>127.354728989547</v>
      </c>
      <c r="U1582">
        <v>0.73050505557311396</v>
      </c>
      <c r="V1582">
        <v>0.57520349431411499</v>
      </c>
      <c r="W1582">
        <v>1.3057085498872301</v>
      </c>
      <c r="X1582">
        <v>89.625654355341794</v>
      </c>
      <c r="Y1582">
        <v>454.91890664189901</v>
      </c>
      <c r="Z1582">
        <v>23.200465964087499</v>
      </c>
      <c r="AA1582">
        <v>1.85878355763976</v>
      </c>
      <c r="AB1582">
        <v>429.85965712017202</v>
      </c>
      <c r="AC1582">
        <v>81.603743846257402</v>
      </c>
      <c r="AD1582">
        <v>3.6081337990714299</v>
      </c>
      <c r="AE1582">
        <v>1.21815093412597</v>
      </c>
      <c r="AF1582">
        <v>76.777459113060104</v>
      </c>
      <c r="AG1582">
        <v>1572.0763896553401</v>
      </c>
      <c r="AH1582">
        <v>1572.0763896553401</v>
      </c>
      <c r="AI1582">
        <v>76.598990249359005</v>
      </c>
      <c r="AJ1582">
        <v>76.598990249359005</v>
      </c>
      <c r="AK1582">
        <v>80.297787453836804</v>
      </c>
      <c r="AL1582">
        <v>80.297787453836804</v>
      </c>
      <c r="AM1582">
        <v>1728.97316735854</v>
      </c>
      <c r="AN1582">
        <v>1728.97316735854</v>
      </c>
      <c r="AO1582">
        <v>576.67158201074699</v>
      </c>
      <c r="AP1582">
        <v>280.30542953046802</v>
      </c>
      <c r="AQ1582">
        <v>277.85896372959098</v>
      </c>
      <c r="AR1582">
        <v>18.507188750687099</v>
      </c>
      <c r="AS1582">
        <v>97.279913847391896</v>
      </c>
      <c r="AT1582">
        <v>1.57844111689593</v>
      </c>
      <c r="AU1582">
        <v>3.1808020408320199</v>
      </c>
      <c r="AV1582">
        <v>92.520670689663902</v>
      </c>
      <c r="AW1582">
        <v>224.03115514571601</v>
      </c>
      <c r="AX1582">
        <v>32.059771856006101</v>
      </c>
      <c r="AY1582">
        <v>38.599548310186201</v>
      </c>
      <c r="AZ1582">
        <v>153.37183497952401</v>
      </c>
      <c r="BA1582">
        <v>405.44476498368101</v>
      </c>
      <c r="BB1582">
        <v>69.071966913403998</v>
      </c>
      <c r="BC1582">
        <v>300.57628080796002</v>
      </c>
      <c r="BD1582">
        <v>35.7965172623177</v>
      </c>
      <c r="BE1582">
        <v>42.990140471733802</v>
      </c>
      <c r="BF1582">
        <v>16.4795788827373</v>
      </c>
      <c r="BG1582">
        <v>20.282287369970401</v>
      </c>
      <c r="BH1582">
        <v>6.2282742190260398</v>
      </c>
      <c r="BI1582">
        <v>70.563698177353899</v>
      </c>
      <c r="BJ1582">
        <v>18.605077543423299</v>
      </c>
      <c r="BK1582">
        <v>37.316374724647098</v>
      </c>
      <c r="BL1582">
        <v>14.6422459092836</v>
      </c>
      <c r="BM1582">
        <v>93.6679750807928</v>
      </c>
      <c r="BN1582">
        <v>19.0673985848793</v>
      </c>
      <c r="BO1582">
        <v>55.906034022650402</v>
      </c>
      <c r="BP1582">
        <v>18.694542473263301</v>
      </c>
      <c r="BQ1582">
        <v>86.046956343359597</v>
      </c>
      <c r="BR1582">
        <v>26.363572930375501</v>
      </c>
      <c r="BS1582">
        <v>50.177016407584702</v>
      </c>
      <c r="BT1582">
        <v>9.5063670053993707</v>
      </c>
      <c r="BU1582">
        <v>809.16604819819395</v>
      </c>
      <c r="BV1582">
        <v>642.055427892897</v>
      </c>
      <c r="BW1582">
        <v>20.5306069454968</v>
      </c>
      <c r="BX1582">
        <v>146.58001335979799</v>
      </c>
      <c r="BY1582">
        <v>1076.9758829188299</v>
      </c>
      <c r="BZ1582">
        <v>516.25150455394203</v>
      </c>
      <c r="CA1582">
        <v>552.85405196492502</v>
      </c>
      <c r="CB1582">
        <v>7.8703263999609403</v>
      </c>
      <c r="CC1582">
        <v>29153</v>
      </c>
      <c r="CD1582">
        <v>28040</v>
      </c>
      <c r="CE1582">
        <v>32772.201359866704</v>
      </c>
      <c r="CF1582">
        <v>24818.0204657834</v>
      </c>
      <c r="CG1582">
        <v>45517.135514406698</v>
      </c>
      <c r="CH1582">
        <v>71464.335270500902</v>
      </c>
    </row>
    <row r="1583" spans="1:86" x14ac:dyDescent="0.2">
      <c r="A1583" t="s">
        <v>166</v>
      </c>
      <c r="B1583">
        <v>2010</v>
      </c>
      <c r="C1583" t="s">
        <v>44</v>
      </c>
      <c r="D1583" t="s">
        <v>1070</v>
      </c>
      <c r="E1583">
        <v>139.068922630169</v>
      </c>
      <c r="F1583">
        <v>39.822498870422798</v>
      </c>
      <c r="G1583">
        <v>74.235440652591393</v>
      </c>
      <c r="H1583">
        <v>25.010983107154601</v>
      </c>
      <c r="I1583">
        <v>116.019793147169</v>
      </c>
      <c r="J1583">
        <v>38.599613927840601</v>
      </c>
      <c r="K1583">
        <v>73.352927190459596</v>
      </c>
      <c r="L1583">
        <v>4.0672520288682099</v>
      </c>
      <c r="M1583">
        <v>64.192678195413194</v>
      </c>
      <c r="N1583">
        <v>49.534836717843199</v>
      </c>
      <c r="O1583">
        <v>4.9310516792910404</v>
      </c>
      <c r="P1583">
        <v>9.7267897982790394</v>
      </c>
      <c r="Q1583">
        <v>0</v>
      </c>
      <c r="R1583">
        <v>0</v>
      </c>
      <c r="S1583">
        <v>0</v>
      </c>
      <c r="T1583">
        <v>139.068922630169</v>
      </c>
      <c r="U1583">
        <v>0</v>
      </c>
      <c r="V1583">
        <v>0</v>
      </c>
      <c r="W1583">
        <v>0</v>
      </c>
      <c r="X1583">
        <v>116.019793147169</v>
      </c>
      <c r="Y1583">
        <v>487.23760899373798</v>
      </c>
      <c r="Z1583">
        <v>13.1466465543906</v>
      </c>
      <c r="AA1583">
        <v>14.1848169364646</v>
      </c>
      <c r="AB1583">
        <v>459.906145502882</v>
      </c>
      <c r="AC1583">
        <v>30.442409789287002</v>
      </c>
      <c r="AD1583">
        <v>3.0007341567866299</v>
      </c>
      <c r="AE1583">
        <v>1.77145315006679</v>
      </c>
      <c r="AF1583">
        <v>25.670222482433701</v>
      </c>
      <c r="AG1583">
        <v>1680.66816274546</v>
      </c>
      <c r="AH1583">
        <v>1680.66816274546</v>
      </c>
      <c r="AI1583">
        <v>46.874124390304701</v>
      </c>
      <c r="AJ1583">
        <v>46.874124390304701</v>
      </c>
      <c r="AK1583">
        <v>69.468784382326703</v>
      </c>
      <c r="AL1583">
        <v>69.468784382326703</v>
      </c>
      <c r="AM1583">
        <v>1797.0110715180899</v>
      </c>
      <c r="AN1583">
        <v>1797.0110715180899</v>
      </c>
      <c r="AO1583">
        <v>6765.7892774172797</v>
      </c>
      <c r="AP1583">
        <v>132.324044961797</v>
      </c>
      <c r="AQ1583">
        <v>6621.7791689736496</v>
      </c>
      <c r="AR1583">
        <v>11.6860634818043</v>
      </c>
      <c r="AS1583">
        <v>97.795964717245795</v>
      </c>
      <c r="AT1583">
        <v>1.3028404518080601</v>
      </c>
      <c r="AU1583">
        <v>4.0950080735460501</v>
      </c>
      <c r="AV1583">
        <v>92.398116191891702</v>
      </c>
      <c r="AW1583">
        <v>420.8901922302</v>
      </c>
      <c r="AX1583">
        <v>19.496877911040901</v>
      </c>
      <c r="AY1583">
        <v>259.71145669209301</v>
      </c>
      <c r="AZ1583">
        <v>141.68185762706599</v>
      </c>
      <c r="BA1583">
        <v>422.723837983218</v>
      </c>
      <c r="BB1583">
        <v>57.5792171385758</v>
      </c>
      <c r="BC1583">
        <v>334.11799071085699</v>
      </c>
      <c r="BD1583">
        <v>31.0266301337853</v>
      </c>
      <c r="BE1583">
        <v>39.478835754632101</v>
      </c>
      <c r="BF1583">
        <v>9.9907080080941295</v>
      </c>
      <c r="BG1583">
        <v>24.3663172690568</v>
      </c>
      <c r="BH1583">
        <v>5.1218104774811097</v>
      </c>
      <c r="BI1583">
        <v>72.940800372564098</v>
      </c>
      <c r="BJ1583">
        <v>11.795677507109099</v>
      </c>
      <c r="BK1583">
        <v>47.793666710857103</v>
      </c>
      <c r="BL1583">
        <v>13.3514561545979</v>
      </c>
      <c r="BM1583">
        <v>103.947982524921</v>
      </c>
      <c r="BN1583">
        <v>12.189061290875699</v>
      </c>
      <c r="BO1583">
        <v>74.4349843782134</v>
      </c>
      <c r="BP1583">
        <v>17.323936855831398</v>
      </c>
      <c r="BQ1583">
        <v>60.716009023385297</v>
      </c>
      <c r="BR1583">
        <v>22.448250013591</v>
      </c>
      <c r="BS1583">
        <v>32.097435905309602</v>
      </c>
      <c r="BT1583">
        <v>6.1703231044846696</v>
      </c>
      <c r="BU1583">
        <v>687.52217962263398</v>
      </c>
      <c r="BV1583">
        <v>522.12765665944596</v>
      </c>
      <c r="BW1583">
        <v>75.869485200861405</v>
      </c>
      <c r="BX1583">
        <v>89.5250377623248</v>
      </c>
      <c r="BY1583">
        <v>1490.6105984512899</v>
      </c>
      <c r="BZ1583">
        <v>467.32936202973002</v>
      </c>
      <c r="CA1583">
        <v>1017.5192743669</v>
      </c>
      <c r="CB1583">
        <v>5.7619620546544601</v>
      </c>
      <c r="CC1583">
        <v>35002</v>
      </c>
      <c r="CD1583">
        <v>34469</v>
      </c>
      <c r="CE1583">
        <v>38710.8533095452</v>
      </c>
      <c r="CF1583">
        <v>32349.062496263999</v>
      </c>
      <c r="CG1583">
        <v>78900.214331884505</v>
      </c>
      <c r="CH1583">
        <v>122647.05155162601</v>
      </c>
    </row>
    <row r="1584" spans="1:86" x14ac:dyDescent="0.2">
      <c r="A1584" t="s">
        <v>166</v>
      </c>
      <c r="B1584">
        <v>2010</v>
      </c>
      <c r="C1584" t="s">
        <v>45</v>
      </c>
      <c r="D1584" t="s">
        <v>1071</v>
      </c>
      <c r="E1584">
        <v>277.04603637317501</v>
      </c>
      <c r="F1584">
        <v>93.289121198547207</v>
      </c>
      <c r="G1584">
        <v>104.166134536661</v>
      </c>
      <c r="H1584">
        <v>79.590780637966901</v>
      </c>
      <c r="I1584">
        <v>204.944326687619</v>
      </c>
      <c r="J1584">
        <v>90.751580009828601</v>
      </c>
      <c r="K1584">
        <v>103.16928409242</v>
      </c>
      <c r="L1584">
        <v>11.023462585370201</v>
      </c>
      <c r="M1584">
        <v>143.88607128974101</v>
      </c>
      <c r="N1584">
        <v>108.43298606520101</v>
      </c>
      <c r="O1584">
        <v>9.8833925598571302</v>
      </c>
      <c r="P1584">
        <v>25.569692664682901</v>
      </c>
      <c r="Q1584">
        <v>0.46578625168840299</v>
      </c>
      <c r="R1584">
        <v>6.1782512713670501</v>
      </c>
      <c r="S1584">
        <v>6.6440375230554602</v>
      </c>
      <c r="T1584">
        <v>283.69007389622999</v>
      </c>
      <c r="U1584">
        <v>0.37224070185449099</v>
      </c>
      <c r="V1584">
        <v>4.9374505605321497</v>
      </c>
      <c r="W1584">
        <v>5.3096912623866404</v>
      </c>
      <c r="X1584">
        <v>210.25401795000599</v>
      </c>
      <c r="Y1584">
        <v>1437.4688445643101</v>
      </c>
      <c r="Z1584">
        <v>22.160685668780701</v>
      </c>
      <c r="AA1584">
        <v>5.3621894623139204</v>
      </c>
      <c r="AB1584">
        <v>1409.9459694332099</v>
      </c>
      <c r="AC1584">
        <v>109.81704806785299</v>
      </c>
      <c r="AD1584">
        <v>6.6561209630840699</v>
      </c>
      <c r="AE1584">
        <v>2.8952876096734501</v>
      </c>
      <c r="AF1584">
        <v>100.265639495096</v>
      </c>
      <c r="AG1584">
        <v>3167.9737365272399</v>
      </c>
      <c r="AH1584">
        <v>3167.9737365272399</v>
      </c>
      <c r="AI1584">
        <v>119.951277100596</v>
      </c>
      <c r="AJ1584">
        <v>119.951277100596</v>
      </c>
      <c r="AK1584">
        <v>152.706045576218</v>
      </c>
      <c r="AL1584">
        <v>152.706045576218</v>
      </c>
      <c r="AM1584">
        <v>3440.63105920406</v>
      </c>
      <c r="AN1584">
        <v>3440.63105920406</v>
      </c>
      <c r="AO1584">
        <v>926.13806173640296</v>
      </c>
      <c r="AP1584">
        <v>179.42264848872099</v>
      </c>
      <c r="AQ1584">
        <v>717.45490721425494</v>
      </c>
      <c r="AR1584">
        <v>29.260506033427401</v>
      </c>
      <c r="AS1584">
        <v>392.12735834925797</v>
      </c>
      <c r="AT1584">
        <v>2.9005419693855399</v>
      </c>
      <c r="AU1584">
        <v>8.8190483952390899</v>
      </c>
      <c r="AV1584">
        <v>380.40776798463401</v>
      </c>
      <c r="AW1584">
        <v>628.24939660599705</v>
      </c>
      <c r="AX1584">
        <v>34.946500746761501</v>
      </c>
      <c r="AY1584">
        <v>111.300092098977</v>
      </c>
      <c r="AZ1584">
        <v>482.00280376025898</v>
      </c>
      <c r="BA1584">
        <v>879.39568761708802</v>
      </c>
      <c r="BB1584">
        <v>132.228139636273</v>
      </c>
      <c r="BC1584">
        <v>630.21900201402195</v>
      </c>
      <c r="BD1584">
        <v>116.948545966795</v>
      </c>
      <c r="BE1584">
        <v>73.707134589697006</v>
      </c>
      <c r="BF1584">
        <v>18.272300775882599</v>
      </c>
      <c r="BG1584">
        <v>40.331035244912499</v>
      </c>
      <c r="BH1584">
        <v>15.1037985689018</v>
      </c>
      <c r="BI1584">
        <v>150.35507928357001</v>
      </c>
      <c r="BJ1584">
        <v>22.398344208792999</v>
      </c>
      <c r="BK1584">
        <v>81.160208625526707</v>
      </c>
      <c r="BL1584">
        <v>46.796526449250202</v>
      </c>
      <c r="BM1584">
        <v>210.97201482697201</v>
      </c>
      <c r="BN1584">
        <v>23.324255766008399</v>
      </c>
      <c r="BO1584">
        <v>127.181667531516</v>
      </c>
      <c r="BP1584">
        <v>60.4660915294482</v>
      </c>
      <c r="BQ1584">
        <v>139.02083544756201</v>
      </c>
      <c r="BR1584">
        <v>50.852184948891697</v>
      </c>
      <c r="BS1584">
        <v>72.202228458419</v>
      </c>
      <c r="BT1584">
        <v>15.966422040251301</v>
      </c>
      <c r="BU1584">
        <v>1519.27600675591</v>
      </c>
      <c r="BV1584">
        <v>1143.2868369400901</v>
      </c>
      <c r="BW1584">
        <v>139.00097260153601</v>
      </c>
      <c r="BX1584">
        <v>236.988197214276</v>
      </c>
      <c r="BY1584">
        <v>2549.97075592187</v>
      </c>
      <c r="BZ1584">
        <v>1119.7279136770401</v>
      </c>
      <c r="CA1584">
        <v>1416.97058457103</v>
      </c>
      <c r="CB1584">
        <v>13.2722576737865</v>
      </c>
      <c r="CC1584">
        <v>39547</v>
      </c>
      <c r="CD1584">
        <v>38555</v>
      </c>
      <c r="CE1584">
        <v>43062.033524775601</v>
      </c>
      <c r="CF1584">
        <v>24766.823237350101</v>
      </c>
      <c r="CG1584">
        <v>50582.120705516601</v>
      </c>
      <c r="CH1584">
        <v>76693.2319829474</v>
      </c>
    </row>
    <row r="1585" spans="1:86" x14ac:dyDescent="0.2">
      <c r="A1585" t="s">
        <v>166</v>
      </c>
      <c r="B1585">
        <v>2010</v>
      </c>
      <c r="C1585" t="s">
        <v>234</v>
      </c>
      <c r="D1585" t="s">
        <v>4033</v>
      </c>
      <c r="E1585">
        <v>177.28513628353099</v>
      </c>
      <c r="F1585">
        <v>40.058796574115902</v>
      </c>
      <c r="G1585">
        <v>91.535017582864</v>
      </c>
      <c r="H1585">
        <v>45.691322126551199</v>
      </c>
      <c r="I1585">
        <v>139.15893420253701</v>
      </c>
      <c r="J1585">
        <v>39.1752048743991</v>
      </c>
      <c r="K1585">
        <v>90.787958581563998</v>
      </c>
      <c r="L1585">
        <v>9.1957707465741603</v>
      </c>
      <c r="M1585">
        <v>47.5848976739384</v>
      </c>
      <c r="N1585">
        <v>36.194422195073201</v>
      </c>
      <c r="O1585">
        <v>2.34639845218036</v>
      </c>
      <c r="P1585">
        <v>9.0440770266848407</v>
      </c>
      <c r="Q1585">
        <v>5.3065382297578699E-2</v>
      </c>
      <c r="R1585">
        <v>0</v>
      </c>
      <c r="S1585">
        <v>5.3065382297578699E-2</v>
      </c>
      <c r="T1585">
        <v>177.33820166582899</v>
      </c>
      <c r="U1585">
        <v>4.0425332617236E-2</v>
      </c>
      <c r="V1585">
        <v>0</v>
      </c>
      <c r="W1585">
        <v>4.0425332617236E-2</v>
      </c>
      <c r="X1585">
        <v>139.199359535154</v>
      </c>
      <c r="Y1585">
        <v>731.61769674865104</v>
      </c>
      <c r="Z1585">
        <v>8.9794760479952096</v>
      </c>
      <c r="AA1585">
        <v>6.1777410627462404</v>
      </c>
      <c r="AB1585">
        <v>716.46047963791</v>
      </c>
      <c r="AC1585">
        <v>57.589750752566701</v>
      </c>
      <c r="AD1585">
        <v>2.21176106884888</v>
      </c>
      <c r="AE1585">
        <v>1.9886425326556501</v>
      </c>
      <c r="AF1585">
        <v>53.389347151062303</v>
      </c>
      <c r="AG1585">
        <v>2483.4987312778098</v>
      </c>
      <c r="AH1585">
        <v>2483.4987312778098</v>
      </c>
      <c r="AI1585">
        <v>126.96877756368499</v>
      </c>
      <c r="AJ1585">
        <v>126.96877756368499</v>
      </c>
      <c r="AK1585">
        <v>63.513570529221397</v>
      </c>
      <c r="AL1585">
        <v>63.513570529221397</v>
      </c>
      <c r="AM1585">
        <v>2673.9810793707202</v>
      </c>
      <c r="AN1585">
        <v>2673.9810793707202</v>
      </c>
      <c r="AO1585">
        <v>786.37725532951902</v>
      </c>
      <c r="AP1585">
        <v>86.5461708614841</v>
      </c>
      <c r="AQ1585">
        <v>677.74233706630605</v>
      </c>
      <c r="AR1585">
        <v>22.0887474017286</v>
      </c>
      <c r="AS1585">
        <v>212.26376122058801</v>
      </c>
      <c r="AT1585">
        <v>1.13437665007787</v>
      </c>
      <c r="AU1585">
        <v>13.7754652915714</v>
      </c>
      <c r="AV1585">
        <v>197.353919278939</v>
      </c>
      <c r="AW1585">
        <v>462.20672499617501</v>
      </c>
      <c r="AX1585">
        <v>13.395186324887201</v>
      </c>
      <c r="AY1585">
        <v>116.48704234216299</v>
      </c>
      <c r="AZ1585">
        <v>332.32449632912602</v>
      </c>
      <c r="BA1585">
        <v>529.85206031151802</v>
      </c>
      <c r="BB1585">
        <v>54.810286569748101</v>
      </c>
      <c r="BC1585">
        <v>372.17200335701</v>
      </c>
      <c r="BD1585">
        <v>102.86977038476</v>
      </c>
      <c r="BE1585">
        <v>43.2302449007882</v>
      </c>
      <c r="BF1585">
        <v>7.2120636801832898</v>
      </c>
      <c r="BG1585">
        <v>26.806731845210901</v>
      </c>
      <c r="BH1585">
        <v>9.2114493753939701</v>
      </c>
      <c r="BI1585">
        <v>107.411149534592</v>
      </c>
      <c r="BJ1585">
        <v>8.6734652546416804</v>
      </c>
      <c r="BK1585">
        <v>73.239055353708096</v>
      </c>
      <c r="BL1585">
        <v>25.498628926242599</v>
      </c>
      <c r="BM1585">
        <v>169.687490746885</v>
      </c>
      <c r="BN1585">
        <v>9.0896121710608302</v>
      </c>
      <c r="BO1585">
        <v>127.234045625817</v>
      </c>
      <c r="BP1585">
        <v>33.363832950007598</v>
      </c>
      <c r="BQ1585">
        <v>59.8080223526377</v>
      </c>
      <c r="BR1585">
        <v>17.2069936481357</v>
      </c>
      <c r="BS1585">
        <v>27.0886287984905</v>
      </c>
      <c r="BT1585">
        <v>15.512399906011501</v>
      </c>
      <c r="BU1585">
        <v>496.490498570466</v>
      </c>
      <c r="BV1585">
        <v>381.15569982523499</v>
      </c>
      <c r="BW1585">
        <v>32.405703556994901</v>
      </c>
      <c r="BX1585">
        <v>82.929095188235493</v>
      </c>
      <c r="BY1585">
        <v>1788.11518350699</v>
      </c>
      <c r="BZ1585">
        <v>523.19492447696996</v>
      </c>
      <c r="CA1585">
        <v>1254.5736689610001</v>
      </c>
      <c r="CB1585">
        <v>10.346590069018101</v>
      </c>
      <c r="CC1585">
        <v>34274</v>
      </c>
      <c r="CD1585">
        <v>39576</v>
      </c>
      <c r="CE1585">
        <v>-25342.156872184001</v>
      </c>
      <c r="CF1585">
        <v>21028.354422761298</v>
      </c>
      <c r="CG1585">
        <v>43658.915468017403</v>
      </c>
      <c r="CH1585">
        <v>69843.5511310867</v>
      </c>
    </row>
    <row r="1586" spans="1:86" x14ac:dyDescent="0.2">
      <c r="A1586" t="s">
        <v>166</v>
      </c>
      <c r="B1586">
        <v>2010</v>
      </c>
      <c r="C1586" t="s">
        <v>238</v>
      </c>
      <c r="D1586" t="s">
        <v>1072</v>
      </c>
      <c r="E1586">
        <v>19863.663822804701</v>
      </c>
      <c r="F1586">
        <v>7800.4450769744699</v>
      </c>
      <c r="G1586">
        <v>6193.0697293168396</v>
      </c>
      <c r="H1586">
        <v>5870.14901651336</v>
      </c>
      <c r="I1586">
        <v>14543.4343227682</v>
      </c>
      <c r="J1586">
        <v>7575.6887476103302</v>
      </c>
      <c r="K1586">
        <v>6128.3628285076902</v>
      </c>
      <c r="L1586">
        <v>839.38274665014205</v>
      </c>
      <c r="M1586">
        <v>11592.415099297999</v>
      </c>
      <c r="N1586">
        <v>9949.9625499912709</v>
      </c>
      <c r="O1586">
        <v>252.81117676818701</v>
      </c>
      <c r="P1586">
        <v>1389.6413725385601</v>
      </c>
      <c r="Q1586">
        <v>18857.105736686</v>
      </c>
      <c r="R1586">
        <v>15567.5754035797</v>
      </c>
      <c r="S1586">
        <v>34424.681140265697</v>
      </c>
      <c r="T1586">
        <v>54288.344963070398</v>
      </c>
      <c r="U1586">
        <v>13473.081898184</v>
      </c>
      <c r="V1586">
        <v>11719.114548834399</v>
      </c>
      <c r="W1586">
        <v>25192.196447018399</v>
      </c>
      <c r="X1586">
        <v>39735.6307697866</v>
      </c>
      <c r="Y1586">
        <v>103700.31452227999</v>
      </c>
      <c r="Z1586">
        <v>1904.2507874416799</v>
      </c>
      <c r="AA1586">
        <v>239.079125374846</v>
      </c>
      <c r="AB1586">
        <v>101556.984609463</v>
      </c>
      <c r="AC1586">
        <v>8069.2100568924398</v>
      </c>
      <c r="AD1586">
        <v>594.46328751040005</v>
      </c>
      <c r="AE1586">
        <v>197.080277432146</v>
      </c>
      <c r="AF1586">
        <v>7277.6664919499399</v>
      </c>
      <c r="AG1586">
        <v>298583.601938896</v>
      </c>
      <c r="AH1586">
        <v>298583.601938896</v>
      </c>
      <c r="AI1586">
        <v>9914.0179679770208</v>
      </c>
      <c r="AJ1586">
        <v>9914.0179679770208</v>
      </c>
      <c r="AK1586">
        <v>14807.653154150699</v>
      </c>
      <c r="AL1586">
        <v>14807.653154150699</v>
      </c>
      <c r="AM1586">
        <v>323305.27306102403</v>
      </c>
      <c r="AN1586">
        <v>323305.27306102403</v>
      </c>
      <c r="AO1586">
        <v>52090.254626820701</v>
      </c>
      <c r="AP1586">
        <v>14208.426206631</v>
      </c>
      <c r="AQ1586">
        <v>36023.4142222105</v>
      </c>
      <c r="AR1586">
        <v>1858.41419797917</v>
      </c>
      <c r="AS1586">
        <v>28518.816908116201</v>
      </c>
      <c r="AT1586">
        <v>256.050578132792</v>
      </c>
      <c r="AU1586">
        <v>253.03809146286099</v>
      </c>
      <c r="AV1586">
        <v>28009.7282385205</v>
      </c>
      <c r="AW1586">
        <v>45729.2324903349</v>
      </c>
      <c r="AX1586">
        <v>3033.1264145073701</v>
      </c>
      <c r="AY1586">
        <v>5383.0518825028303</v>
      </c>
      <c r="AZ1586">
        <v>37313.0541933247</v>
      </c>
      <c r="BA1586">
        <v>64801.639939863802</v>
      </c>
      <c r="BB1586">
        <v>11360.9484216817</v>
      </c>
      <c r="BC1586">
        <v>44980.885907444397</v>
      </c>
      <c r="BD1586">
        <v>8459.8056107378197</v>
      </c>
      <c r="BE1586">
        <v>5157.2138371271303</v>
      </c>
      <c r="BF1586">
        <v>1575.8332242755801</v>
      </c>
      <c r="BG1586">
        <v>2556.73843254133</v>
      </c>
      <c r="BH1586">
        <v>1024.6421803102301</v>
      </c>
      <c r="BI1586">
        <v>9703.7696593531691</v>
      </c>
      <c r="BJ1586">
        <v>1950.58596760911</v>
      </c>
      <c r="BK1586">
        <v>4418.2091813819397</v>
      </c>
      <c r="BL1586">
        <v>3334.9745103621299</v>
      </c>
      <c r="BM1586">
        <v>12789.7531012707</v>
      </c>
      <c r="BN1586">
        <v>2032.1652899851599</v>
      </c>
      <c r="BO1586">
        <v>6446.4169431945702</v>
      </c>
      <c r="BP1586">
        <v>4311.1708680909396</v>
      </c>
      <c r="BQ1586">
        <v>11390.604688343499</v>
      </c>
      <c r="BR1586">
        <v>4548.3954052078498</v>
      </c>
      <c r="BS1586">
        <v>5723.25904436163</v>
      </c>
      <c r="BT1586">
        <v>1118.9502387739799</v>
      </c>
      <c r="BU1586">
        <v>121475.952535348</v>
      </c>
      <c r="BV1586">
        <v>104880.025445614</v>
      </c>
      <c r="BW1586">
        <v>3560.6655576028302</v>
      </c>
      <c r="BX1586">
        <v>13035.2615321301</v>
      </c>
      <c r="BY1586">
        <v>175849.88602607901</v>
      </c>
      <c r="BZ1586">
        <v>90878.499848162406</v>
      </c>
      <c r="CA1586">
        <v>83863.965064029093</v>
      </c>
      <c r="CB1586">
        <v>1107.42111388696</v>
      </c>
      <c r="CC1586">
        <v>1583426</v>
      </c>
      <c r="CD1586">
        <v>1560291</v>
      </c>
      <c r="CE1586">
        <v>1597352.33216892</v>
      </c>
      <c r="CF1586">
        <v>768347.50008940604</v>
      </c>
      <c r="CG1586">
        <v>889532.25147047697</v>
      </c>
      <c r="CH1586">
        <v>1464110.1611804401</v>
      </c>
    </row>
    <row r="1587" spans="1:86" x14ac:dyDescent="0.2">
      <c r="A1587" t="s">
        <v>166</v>
      </c>
      <c r="B1587">
        <v>2010</v>
      </c>
      <c r="C1587" t="s">
        <v>239</v>
      </c>
      <c r="D1587" t="s">
        <v>1073</v>
      </c>
      <c r="E1587">
        <v>11187.773866682999</v>
      </c>
      <c r="F1587">
        <v>1076.06038161637</v>
      </c>
      <c r="G1587">
        <v>9693.0938338250999</v>
      </c>
      <c r="H1587">
        <v>418.619651241528</v>
      </c>
      <c r="I1587">
        <v>10464.552895397401</v>
      </c>
      <c r="J1587">
        <v>732.93091000000004</v>
      </c>
      <c r="K1587">
        <v>9619.9435896252508</v>
      </c>
      <c r="L1587">
        <v>111.678395772169</v>
      </c>
      <c r="M1587">
        <v>5128.5174160161896</v>
      </c>
      <c r="N1587">
        <v>4591.4759359999998</v>
      </c>
      <c r="O1587">
        <v>537.04148001618796</v>
      </c>
      <c r="P1587">
        <v>0</v>
      </c>
      <c r="Q1587">
        <v>0</v>
      </c>
      <c r="R1587">
        <v>0</v>
      </c>
      <c r="S1587">
        <v>0</v>
      </c>
      <c r="T1587">
        <v>11187.773866682999</v>
      </c>
      <c r="U1587">
        <v>0</v>
      </c>
      <c r="V1587">
        <v>0</v>
      </c>
      <c r="W1587">
        <v>0</v>
      </c>
      <c r="X1587">
        <v>10464.552895397401</v>
      </c>
      <c r="Y1587">
        <v>12026.839134633699</v>
      </c>
      <c r="Z1587">
        <v>10745.7191028948</v>
      </c>
      <c r="AA1587">
        <v>1281.12003173892</v>
      </c>
      <c r="AB1587">
        <v>0</v>
      </c>
      <c r="AC1587">
        <v>387.94878339051598</v>
      </c>
      <c r="AD1587">
        <v>249.954678</v>
      </c>
      <c r="AE1587">
        <v>137.99410539051601</v>
      </c>
      <c r="AF1587">
        <v>0</v>
      </c>
      <c r="AG1587">
        <v>306417.16150051402</v>
      </c>
      <c r="AH1587">
        <v>306417.16150051402</v>
      </c>
      <c r="AI1587">
        <v>0</v>
      </c>
      <c r="AJ1587">
        <v>0</v>
      </c>
      <c r="AK1587">
        <v>524.09396884475905</v>
      </c>
      <c r="AL1587">
        <v>524.09396884475905</v>
      </c>
      <c r="AM1587">
        <v>306941.25546935899</v>
      </c>
      <c r="AN1587">
        <v>306941.25546935899</v>
      </c>
      <c r="AO1587">
        <v>306379.64134887402</v>
      </c>
      <c r="AP1587">
        <v>135845.69177690599</v>
      </c>
      <c r="AQ1587">
        <v>170283.17293527201</v>
      </c>
      <c r="AR1587">
        <v>250.77663669674101</v>
      </c>
      <c r="AS1587">
        <v>3115.0540579395401</v>
      </c>
      <c r="AT1587">
        <v>152.75299999999999</v>
      </c>
      <c r="AU1587">
        <v>2444.3550354387899</v>
      </c>
      <c r="AV1587">
        <v>517.94602250075297</v>
      </c>
      <c r="AW1587">
        <v>65176.858324671499</v>
      </c>
      <c r="AX1587">
        <v>9652.7715330378105</v>
      </c>
      <c r="AY1587">
        <v>28823.722368154002</v>
      </c>
      <c r="AZ1587">
        <v>26700.364423479601</v>
      </c>
      <c r="BA1587">
        <v>22037.687330143301</v>
      </c>
      <c r="BB1587">
        <v>4195.9128000000001</v>
      </c>
      <c r="BC1587">
        <v>17833.535973155002</v>
      </c>
      <c r="BD1587">
        <v>8.2385569882780008</v>
      </c>
      <c r="BE1587">
        <v>8663.2053115692797</v>
      </c>
      <c r="BF1587">
        <v>5364.3549468583096</v>
      </c>
      <c r="BG1587">
        <v>2387.3465150376601</v>
      </c>
      <c r="BH1587">
        <v>911.50384967330899</v>
      </c>
      <c r="BI1587">
        <v>14890.1372578708</v>
      </c>
      <c r="BJ1587">
        <v>5364.3891468583097</v>
      </c>
      <c r="BK1587">
        <v>8530.3272413392206</v>
      </c>
      <c r="BL1587">
        <v>995.42086967330897</v>
      </c>
      <c r="BM1587">
        <v>22229.4645720136</v>
      </c>
      <c r="BN1587">
        <v>5364.4089468583097</v>
      </c>
      <c r="BO1587">
        <v>15779.1767654819</v>
      </c>
      <c r="BP1587">
        <v>1085.87885967331</v>
      </c>
      <c r="BQ1587">
        <v>748.16203359877102</v>
      </c>
      <c r="BR1587">
        <v>690.72212000000002</v>
      </c>
      <c r="BS1587">
        <v>52.1579335987715</v>
      </c>
      <c r="BT1587">
        <v>5.2819799999999999</v>
      </c>
      <c r="BU1587">
        <v>55257.261517872103</v>
      </c>
      <c r="BV1587">
        <v>47726.178</v>
      </c>
      <c r="BW1587">
        <v>7531.0835178720799</v>
      </c>
      <c r="BX1587">
        <v>0</v>
      </c>
      <c r="BY1587">
        <v>144493.172754573</v>
      </c>
      <c r="BZ1587">
        <v>10884</v>
      </c>
      <c r="CA1587">
        <v>133609.172754573</v>
      </c>
      <c r="CB1587">
        <v>0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</row>
    <row r="1588" spans="1:86" x14ac:dyDescent="0.2">
      <c r="A1588" t="s">
        <v>166</v>
      </c>
      <c r="B1588">
        <v>2010</v>
      </c>
      <c r="C1588" t="s">
        <v>240</v>
      </c>
      <c r="D1588" t="s">
        <v>1074</v>
      </c>
      <c r="E1588">
        <v>31051.437689487699</v>
      </c>
      <c r="F1588">
        <v>8876.5054585908401</v>
      </c>
      <c r="G1588">
        <v>15886.163563141899</v>
      </c>
      <c r="H1588">
        <v>6288.76866775489</v>
      </c>
      <c r="I1588">
        <v>25007.987218165599</v>
      </c>
      <c r="J1588">
        <v>8308.6196576103303</v>
      </c>
      <c r="K1588">
        <v>15748.306418132899</v>
      </c>
      <c r="L1588">
        <v>951.06114242231104</v>
      </c>
      <c r="M1588">
        <v>16720.932515314202</v>
      </c>
      <c r="N1588">
        <v>14541.438485991301</v>
      </c>
      <c r="O1588">
        <v>789.85265678437497</v>
      </c>
      <c r="P1588">
        <v>1389.6413725385601</v>
      </c>
      <c r="Q1588">
        <v>18857.105736686</v>
      </c>
      <c r="R1588">
        <v>15567.5754035797</v>
      </c>
      <c r="S1588">
        <v>34424.681140265697</v>
      </c>
      <c r="T1588">
        <v>65476.118829753403</v>
      </c>
      <c r="U1588">
        <v>13473.081898184</v>
      </c>
      <c r="V1588">
        <v>11719.114548834399</v>
      </c>
      <c r="W1588">
        <v>25192.196447018399</v>
      </c>
      <c r="X1588">
        <v>50200.183665183999</v>
      </c>
      <c r="Y1588">
        <v>115727.153656914</v>
      </c>
      <c r="Z1588">
        <v>12649.969890336501</v>
      </c>
      <c r="AA1588">
        <v>1520.1991571137701</v>
      </c>
      <c r="AB1588">
        <v>101556.984609463</v>
      </c>
      <c r="AC1588">
        <v>8457.1588402829493</v>
      </c>
      <c r="AD1588">
        <v>844.41796551039999</v>
      </c>
      <c r="AE1588">
        <v>335.07438282266202</v>
      </c>
      <c r="AF1588">
        <v>7277.6664919499399</v>
      </c>
      <c r="AG1588">
        <v>605000.76343941002</v>
      </c>
      <c r="AH1588">
        <v>605000.76343941002</v>
      </c>
      <c r="AI1588">
        <v>9914.0179679770208</v>
      </c>
      <c r="AJ1588">
        <v>9914.0179679770208</v>
      </c>
      <c r="AK1588">
        <v>15331.747122995401</v>
      </c>
      <c r="AL1588">
        <v>15331.747122995401</v>
      </c>
      <c r="AM1588">
        <v>630246.52853038302</v>
      </c>
      <c r="AN1588">
        <v>630246.52853038302</v>
      </c>
      <c r="AO1588">
        <v>358469.89597569499</v>
      </c>
      <c r="AP1588">
        <v>150054.117983537</v>
      </c>
      <c r="AQ1588">
        <v>206306.58715748301</v>
      </c>
      <c r="AR1588">
        <v>2109.1908346759101</v>
      </c>
      <c r="AS1588">
        <v>31633.8709660557</v>
      </c>
      <c r="AT1588">
        <v>408.80357813279198</v>
      </c>
      <c r="AU1588">
        <v>2697.3931269016498</v>
      </c>
      <c r="AV1588">
        <v>28527.6742610213</v>
      </c>
      <c r="AW1588">
        <v>110906.090815006</v>
      </c>
      <c r="AX1588">
        <v>12685.8979475452</v>
      </c>
      <c r="AY1588">
        <v>34206.774250656803</v>
      </c>
      <c r="AZ1588">
        <v>64013.418616804302</v>
      </c>
      <c r="BA1588">
        <v>86839.327270007096</v>
      </c>
      <c r="BB1588">
        <v>15556.8612216817</v>
      </c>
      <c r="BC1588">
        <v>62814.421880599402</v>
      </c>
      <c r="BD1588">
        <v>8468.0441677261006</v>
      </c>
      <c r="BE1588">
        <v>13820.419148696399</v>
      </c>
      <c r="BF1588">
        <v>6940.1881711338801</v>
      </c>
      <c r="BG1588">
        <v>4944.0849475789901</v>
      </c>
      <c r="BH1588">
        <v>1936.1460299835401</v>
      </c>
      <c r="BI1588">
        <v>24593.906917224002</v>
      </c>
      <c r="BJ1588">
        <v>7314.9751144674201</v>
      </c>
      <c r="BK1588">
        <v>12948.536422721199</v>
      </c>
      <c r="BL1588">
        <v>4330.3953800354402</v>
      </c>
      <c r="BM1588">
        <v>35019.2176732843</v>
      </c>
      <c r="BN1588">
        <v>7396.5742368434703</v>
      </c>
      <c r="BO1588">
        <v>22225.593708676501</v>
      </c>
      <c r="BP1588">
        <v>5397.0497277642498</v>
      </c>
      <c r="BQ1588">
        <v>12138.7667219422</v>
      </c>
      <c r="BR1588">
        <v>5239.1175252078501</v>
      </c>
      <c r="BS1588">
        <v>5775.4169779603999</v>
      </c>
      <c r="BT1588">
        <v>1124.2322187739801</v>
      </c>
      <c r="BU1588">
        <v>176733.21405322</v>
      </c>
      <c r="BV1588">
        <v>152606.203445614</v>
      </c>
      <c r="BW1588">
        <v>11091.7490754749</v>
      </c>
      <c r="BX1588">
        <v>13035.2615321301</v>
      </c>
      <c r="BY1588">
        <v>320343.05878065201</v>
      </c>
      <c r="BZ1588">
        <v>101762.499848162</v>
      </c>
      <c r="CA1588">
        <v>217473.137818602</v>
      </c>
      <c r="CB1588">
        <v>1107.42111388696</v>
      </c>
      <c r="CC1588">
        <v>1583426</v>
      </c>
      <c r="CD1588">
        <v>1560291</v>
      </c>
      <c r="CE1588">
        <v>1597352.33216892</v>
      </c>
      <c r="CF1588">
        <v>768347.50008940604</v>
      </c>
      <c r="CG1588">
        <v>889532.25147047697</v>
      </c>
      <c r="CH1588">
        <v>1464110.1611804401</v>
      </c>
    </row>
    <row r="1589" spans="1:86" x14ac:dyDescent="0.2">
      <c r="A1589" t="s">
        <v>166</v>
      </c>
      <c r="B1589">
        <v>2011</v>
      </c>
      <c r="C1589" t="s">
        <v>2</v>
      </c>
      <c r="D1589" t="s">
        <v>1075</v>
      </c>
      <c r="E1589">
        <v>1427.99944495676</v>
      </c>
      <c r="F1589">
        <v>63.023030901104399</v>
      </c>
      <c r="G1589">
        <v>193.288229653218</v>
      </c>
      <c r="H1589">
        <v>1171.6881844024399</v>
      </c>
      <c r="I1589">
        <v>277.53631666461098</v>
      </c>
      <c r="J1589">
        <v>57.571127133458504</v>
      </c>
      <c r="K1589">
        <v>191.23028461970401</v>
      </c>
      <c r="L1589">
        <v>28.734904911449298</v>
      </c>
      <c r="M1589">
        <v>110.25433723181401</v>
      </c>
      <c r="N1589">
        <v>94.226131205819698</v>
      </c>
      <c r="O1589">
        <v>10.3839059742562</v>
      </c>
      <c r="P1589">
        <v>5.6443000517378996</v>
      </c>
      <c r="Q1589">
        <v>1680.2909228067899</v>
      </c>
      <c r="R1589">
        <v>699.15565501485696</v>
      </c>
      <c r="S1589">
        <v>2379.4465778216399</v>
      </c>
      <c r="T1589">
        <v>3807.4460227784102</v>
      </c>
      <c r="U1589">
        <v>496.73298822613901</v>
      </c>
      <c r="V1589">
        <v>206.68663565152701</v>
      </c>
      <c r="W1589">
        <v>703.41962387766603</v>
      </c>
      <c r="X1589">
        <v>980.95594054227695</v>
      </c>
      <c r="Y1589">
        <v>21562.193464396001</v>
      </c>
      <c r="Z1589">
        <v>144.30747137174399</v>
      </c>
      <c r="AA1589">
        <v>15.3884867126066</v>
      </c>
      <c r="AB1589">
        <v>21402.4975063116</v>
      </c>
      <c r="AC1589">
        <v>2039.5087712715699</v>
      </c>
      <c r="AD1589">
        <v>6.1886475951424504</v>
      </c>
      <c r="AE1589">
        <v>5.6148753882527398</v>
      </c>
      <c r="AF1589">
        <v>2027.70524828819</v>
      </c>
      <c r="AG1589">
        <v>3499.78407908393</v>
      </c>
      <c r="AH1589">
        <v>3499.78407908393</v>
      </c>
      <c r="AI1589">
        <v>87.238747901509498</v>
      </c>
      <c r="AJ1589">
        <v>87.238747901509498</v>
      </c>
      <c r="AK1589">
        <v>50.3471689859661</v>
      </c>
      <c r="AL1589">
        <v>50.3471689859661</v>
      </c>
      <c r="AM1589">
        <v>3637.3699959713999</v>
      </c>
      <c r="AN1589">
        <v>3637.3699959713999</v>
      </c>
      <c r="AO1589">
        <v>4407.7042748920203</v>
      </c>
      <c r="AP1589">
        <v>2214.5501671011298</v>
      </c>
      <c r="AQ1589">
        <v>2183.7483591167402</v>
      </c>
      <c r="AR1589">
        <v>9.4057486741604706</v>
      </c>
      <c r="AS1589">
        <v>7645.77691551711</v>
      </c>
      <c r="AT1589">
        <v>3.2113025410026599</v>
      </c>
      <c r="AU1589">
        <v>9.34742236314327</v>
      </c>
      <c r="AV1589">
        <v>7633.2181906129499</v>
      </c>
      <c r="AW1589">
        <v>6881.4139247708899</v>
      </c>
      <c r="AX1589">
        <v>173.89454418216599</v>
      </c>
      <c r="AY1589">
        <v>528.71662459865604</v>
      </c>
      <c r="AZ1589">
        <v>6178.8027559900602</v>
      </c>
      <c r="BA1589">
        <v>3084.9576124032001</v>
      </c>
      <c r="BB1589">
        <v>128.52326134538399</v>
      </c>
      <c r="BC1589">
        <v>957.83591056404202</v>
      </c>
      <c r="BD1589">
        <v>1998.5984404937799</v>
      </c>
      <c r="BE1589">
        <v>302.58364295113103</v>
      </c>
      <c r="BF1589">
        <v>90.995496959254496</v>
      </c>
      <c r="BG1589">
        <v>74.686409160648296</v>
      </c>
      <c r="BH1589">
        <v>136.90173683122899</v>
      </c>
      <c r="BI1589">
        <v>950.98871266811204</v>
      </c>
      <c r="BJ1589">
        <v>93.140292660846299</v>
      </c>
      <c r="BK1589">
        <v>140.73397915356699</v>
      </c>
      <c r="BL1589">
        <v>717.11444085369897</v>
      </c>
      <c r="BM1589">
        <v>1204.96587651255</v>
      </c>
      <c r="BN1589">
        <v>94.473699762176494</v>
      </c>
      <c r="BO1589">
        <v>218.388798288266</v>
      </c>
      <c r="BP1589">
        <v>892.103378462112</v>
      </c>
      <c r="BQ1589">
        <v>60.841582089023397</v>
      </c>
      <c r="BR1589">
        <v>40.427307032145599</v>
      </c>
      <c r="BS1589">
        <v>11.294881645759901</v>
      </c>
      <c r="BT1589">
        <v>9.1193934111177892</v>
      </c>
      <c r="BU1589">
        <v>1173.1737713991899</v>
      </c>
      <c r="BV1589">
        <v>985.60216666661699</v>
      </c>
      <c r="BW1589">
        <v>134.8151154688</v>
      </c>
      <c r="BX1589">
        <v>52.756489263768998</v>
      </c>
      <c r="BY1589">
        <v>3333.6417898657701</v>
      </c>
      <c r="BZ1589">
        <v>767.30122343349205</v>
      </c>
      <c r="CA1589">
        <v>2559.6082313720299</v>
      </c>
      <c r="CB1589">
        <v>6.7323350602582996</v>
      </c>
      <c r="CC1589">
        <v>35781</v>
      </c>
      <c r="CD1589">
        <v>35881</v>
      </c>
      <c r="CE1589">
        <v>43999.002207839898</v>
      </c>
      <c r="CF1589">
        <v>1938.13623428951</v>
      </c>
      <c r="CG1589">
        <v>5780.2789625230698</v>
      </c>
      <c r="CH1589">
        <v>12333.1876895973</v>
      </c>
    </row>
    <row r="1590" spans="1:86" x14ac:dyDescent="0.2">
      <c r="A1590" t="s">
        <v>166</v>
      </c>
      <c r="B1590">
        <v>2011</v>
      </c>
      <c r="C1590" t="s">
        <v>3</v>
      </c>
      <c r="D1590" t="s">
        <v>1076</v>
      </c>
      <c r="E1590">
        <v>19.314710937291</v>
      </c>
      <c r="F1590">
        <v>0.82309646999137498</v>
      </c>
      <c r="G1590">
        <v>17.5015912361531</v>
      </c>
      <c r="H1590">
        <v>0.99002323114653901</v>
      </c>
      <c r="I1590">
        <v>18.288408330051901</v>
      </c>
      <c r="J1590">
        <v>0.78392155407633601</v>
      </c>
      <c r="K1590">
        <v>17.332410421865301</v>
      </c>
      <c r="L1590">
        <v>0.1720763541101</v>
      </c>
      <c r="M1590">
        <v>4.6838706696767201</v>
      </c>
      <c r="N1590">
        <v>1.8624354614257499</v>
      </c>
      <c r="O1590">
        <v>0.87131273252338903</v>
      </c>
      <c r="P1590">
        <v>1.9501224757275599</v>
      </c>
      <c r="Q1590">
        <v>39.102839366848102</v>
      </c>
      <c r="R1590">
        <v>62.365768539790501</v>
      </c>
      <c r="S1590">
        <v>101.46860790663899</v>
      </c>
      <c r="T1590">
        <v>120.78331884393</v>
      </c>
      <c r="U1590">
        <v>15.117692686177101</v>
      </c>
      <c r="V1590">
        <v>24.111459377068801</v>
      </c>
      <c r="W1590">
        <v>39.229152063245898</v>
      </c>
      <c r="X1590">
        <v>57.517560393297799</v>
      </c>
      <c r="Y1590">
        <v>14.286725021931099</v>
      </c>
      <c r="Z1590">
        <v>0.29951923805723002</v>
      </c>
      <c r="AA1590">
        <v>1.1792839391302401</v>
      </c>
      <c r="AB1590">
        <v>12.8079218447436</v>
      </c>
      <c r="AC1590">
        <v>1.5845526431999</v>
      </c>
      <c r="AD1590">
        <v>0.10633199652217799</v>
      </c>
      <c r="AE1590">
        <v>0.46878763694408598</v>
      </c>
      <c r="AF1590">
        <v>1.0094330097336399</v>
      </c>
      <c r="AG1590">
        <v>193.533973147117</v>
      </c>
      <c r="AH1590">
        <v>193.533973147117</v>
      </c>
      <c r="AI1590">
        <v>2.2061588010458602</v>
      </c>
      <c r="AJ1590">
        <v>2.2061588010458602</v>
      </c>
      <c r="AK1590">
        <v>1.20698634678128</v>
      </c>
      <c r="AL1590">
        <v>1.20698634678128</v>
      </c>
      <c r="AM1590">
        <v>196.947118294944</v>
      </c>
      <c r="AN1590">
        <v>196.947118294944</v>
      </c>
      <c r="AO1590">
        <v>194.98548617543199</v>
      </c>
      <c r="AP1590">
        <v>1.9243299118353201</v>
      </c>
      <c r="AQ1590">
        <v>192.51866520664601</v>
      </c>
      <c r="AR1590">
        <v>0.54249105695120903</v>
      </c>
      <c r="AS1590">
        <v>4.9032006338604699</v>
      </c>
      <c r="AT1590">
        <v>3.7537781012270399E-2</v>
      </c>
      <c r="AU1590">
        <v>1.0589455812644499</v>
      </c>
      <c r="AV1590">
        <v>3.8067172715837398</v>
      </c>
      <c r="AW1590">
        <v>49.695783064431403</v>
      </c>
      <c r="AX1590">
        <v>0.48339729966310602</v>
      </c>
      <c r="AY1590">
        <v>44.455585706123202</v>
      </c>
      <c r="AZ1590">
        <v>4.7568000586450303</v>
      </c>
      <c r="BA1590">
        <v>67.360455651391703</v>
      </c>
      <c r="BB1590">
        <v>1.93004179737264</v>
      </c>
      <c r="BC1590">
        <v>64.115433153281202</v>
      </c>
      <c r="BD1590">
        <v>1.3149807007378</v>
      </c>
      <c r="BE1590">
        <v>6.2278239305012502</v>
      </c>
      <c r="BF1590">
        <v>0.27527011411689101</v>
      </c>
      <c r="BG1590">
        <v>5.7631014376148002</v>
      </c>
      <c r="BH1590">
        <v>0.189452378769568</v>
      </c>
      <c r="BI1590">
        <v>12.874520428243301</v>
      </c>
      <c r="BJ1590">
        <v>0.33762482690768297</v>
      </c>
      <c r="BK1590">
        <v>12.0232649394048</v>
      </c>
      <c r="BL1590">
        <v>0.51363066193078699</v>
      </c>
      <c r="BM1590">
        <v>20.5625017832499</v>
      </c>
      <c r="BN1590">
        <v>0.357894616552969</v>
      </c>
      <c r="BO1590">
        <v>19.4163706199611</v>
      </c>
      <c r="BP1590">
        <v>0.78823654673583199</v>
      </c>
      <c r="BQ1590">
        <v>1.24864595315641</v>
      </c>
      <c r="BR1590">
        <v>0.51977975722993597</v>
      </c>
      <c r="BS1590">
        <v>0.44103332860998801</v>
      </c>
      <c r="BT1590">
        <v>0.287832867316481</v>
      </c>
      <c r="BU1590">
        <v>49.324470956232702</v>
      </c>
      <c r="BV1590">
        <v>19.698364236286899</v>
      </c>
      <c r="BW1590">
        <v>11.577413690377901</v>
      </c>
      <c r="BX1590">
        <v>18.0486930295679</v>
      </c>
      <c r="BY1590">
        <v>251.02528904980201</v>
      </c>
      <c r="BZ1590">
        <v>10.2643015236754</v>
      </c>
      <c r="CA1590">
        <v>240.59462690222799</v>
      </c>
      <c r="CB1590">
        <v>0.16636062389852099</v>
      </c>
      <c r="CC1590">
        <v>1083</v>
      </c>
      <c r="CD1590">
        <v>992</v>
      </c>
      <c r="CE1590">
        <v>994.90651890908396</v>
      </c>
      <c r="CF1590">
        <v>555.79284693446596</v>
      </c>
      <c r="CG1590">
        <v>593.99089887358605</v>
      </c>
      <c r="CH1590">
        <v>1066.8976461861</v>
      </c>
    </row>
    <row r="1591" spans="1:86" x14ac:dyDescent="0.2">
      <c r="A1591" t="s">
        <v>166</v>
      </c>
      <c r="B1591">
        <v>2011</v>
      </c>
      <c r="C1591" t="s">
        <v>4</v>
      </c>
      <c r="D1591" t="s">
        <v>1077</v>
      </c>
      <c r="E1591">
        <v>19.353221730644599</v>
      </c>
      <c r="F1591">
        <v>0.65861315444269597</v>
      </c>
      <c r="G1591">
        <v>18.489495771548398</v>
      </c>
      <c r="H1591">
        <v>0.20511280465340101</v>
      </c>
      <c r="I1591">
        <v>18.9792306503122</v>
      </c>
      <c r="J1591">
        <v>0.64590909612390801</v>
      </c>
      <c r="K1591">
        <v>18.236307800577499</v>
      </c>
      <c r="L1591">
        <v>9.7013753610750403E-2</v>
      </c>
      <c r="M1591">
        <v>0.95365965667011499</v>
      </c>
      <c r="N1591">
        <v>0.55270240136406801</v>
      </c>
      <c r="O1591">
        <v>7.0503051051095597E-2</v>
      </c>
      <c r="P1591">
        <v>0.33045420425495098</v>
      </c>
      <c r="Q1591">
        <v>20.404412288584702</v>
      </c>
      <c r="R1591">
        <v>62.466122385049097</v>
      </c>
      <c r="S1591">
        <v>82.870534673633799</v>
      </c>
      <c r="T1591">
        <v>102.22375640427801</v>
      </c>
      <c r="U1591">
        <v>16.1142485864289</v>
      </c>
      <c r="V1591">
        <v>49.332203746251302</v>
      </c>
      <c r="W1591">
        <v>65.446452332680195</v>
      </c>
      <c r="X1591">
        <v>84.425682982992399</v>
      </c>
      <c r="Y1591">
        <v>2.1411511054935501</v>
      </c>
      <c r="Z1591">
        <v>8.3083419008224704E-2</v>
      </c>
      <c r="AA1591">
        <v>0.163921778443126</v>
      </c>
      <c r="AB1591">
        <v>1.8941459080422001</v>
      </c>
      <c r="AC1591">
        <v>0.95160662654071704</v>
      </c>
      <c r="AD1591">
        <v>3.5660982696581099E-2</v>
      </c>
      <c r="AE1591">
        <v>0.83587223661046595</v>
      </c>
      <c r="AF1591">
        <v>8.0073407233670402E-2</v>
      </c>
      <c r="AG1591">
        <v>34.471510819952101</v>
      </c>
      <c r="AH1591">
        <v>34.471510819952101</v>
      </c>
      <c r="AI1591">
        <v>1.8719424764975601</v>
      </c>
      <c r="AJ1591">
        <v>1.8719424764975601</v>
      </c>
      <c r="AK1591">
        <v>0.54501220366787995</v>
      </c>
      <c r="AL1591">
        <v>0.54501220366787995</v>
      </c>
      <c r="AM1591">
        <v>36.888465500117597</v>
      </c>
      <c r="AN1591">
        <v>36.888465500117597</v>
      </c>
      <c r="AO1591">
        <v>36.013189355633301</v>
      </c>
      <c r="AP1591">
        <v>0.44304480523550899</v>
      </c>
      <c r="AQ1591">
        <v>35.205518180425898</v>
      </c>
      <c r="AR1591">
        <v>0.364626369971773</v>
      </c>
      <c r="AS1591">
        <v>0.503968258560474</v>
      </c>
      <c r="AT1591">
        <v>2.14224569304301E-2</v>
      </c>
      <c r="AU1591">
        <v>0.18151614735389901</v>
      </c>
      <c r="AV1591">
        <v>0.30102965427614298</v>
      </c>
      <c r="AW1591">
        <v>8.5533568030374205</v>
      </c>
      <c r="AX1591">
        <v>0.149464778412292</v>
      </c>
      <c r="AY1591">
        <v>6.2831283324494702</v>
      </c>
      <c r="AZ1591">
        <v>2.1207636921756499</v>
      </c>
      <c r="BA1591">
        <v>349.13011823016899</v>
      </c>
      <c r="BB1591">
        <v>0.95532663845289101</v>
      </c>
      <c r="BC1591">
        <v>347.880057058148</v>
      </c>
      <c r="BD1591">
        <v>0.29473453356894103</v>
      </c>
      <c r="BE1591">
        <v>5.8647074076121397</v>
      </c>
      <c r="BF1591">
        <v>0.105920004952739</v>
      </c>
      <c r="BG1591">
        <v>5.6705207096007104</v>
      </c>
      <c r="BH1591">
        <v>8.8266693058690407E-2</v>
      </c>
      <c r="BI1591">
        <v>6.8389856863827303</v>
      </c>
      <c r="BJ1591">
        <v>0.128616403938418</v>
      </c>
      <c r="BK1591">
        <v>6.5737984647497303</v>
      </c>
      <c r="BL1591">
        <v>0.13657081769459001</v>
      </c>
      <c r="BM1591">
        <v>8.0112811506908894</v>
      </c>
      <c r="BN1591">
        <v>0.137517584569569</v>
      </c>
      <c r="BO1591">
        <v>7.6343566487671302</v>
      </c>
      <c r="BP1591">
        <v>0.23940691735418801</v>
      </c>
      <c r="BQ1591">
        <v>8.3899883516754308</v>
      </c>
      <c r="BR1591">
        <v>0.249081000334817</v>
      </c>
      <c r="BS1591">
        <v>7.8437604039624702</v>
      </c>
      <c r="BT1591">
        <v>0.29714694737813901</v>
      </c>
      <c r="BU1591">
        <v>9.8387073714450395</v>
      </c>
      <c r="BV1591">
        <v>5.8122550016645897</v>
      </c>
      <c r="BW1591">
        <v>0.97617588857849902</v>
      </c>
      <c r="BX1591">
        <v>3.05027648120197</v>
      </c>
      <c r="BY1591">
        <v>255.42049938246001</v>
      </c>
      <c r="BZ1591">
        <v>9.7425930398856107</v>
      </c>
      <c r="CA1591">
        <v>245.51587047439801</v>
      </c>
      <c r="CB1591">
        <v>0.162035868177309</v>
      </c>
      <c r="CC1591">
        <v>2187</v>
      </c>
      <c r="CD1591">
        <v>2243</v>
      </c>
      <c r="CE1591">
        <v>3062.4710806486501</v>
      </c>
      <c r="CF1591">
        <v>6.0988454938298604</v>
      </c>
      <c r="CG1591">
        <v>9.5201270912683391</v>
      </c>
      <c r="CH1591">
        <v>18.3893183262579</v>
      </c>
    </row>
    <row r="1592" spans="1:86" x14ac:dyDescent="0.2">
      <c r="A1592" t="s">
        <v>166</v>
      </c>
      <c r="B1592">
        <v>2011</v>
      </c>
      <c r="C1592" t="s">
        <v>5</v>
      </c>
      <c r="D1592" t="s">
        <v>1078</v>
      </c>
      <c r="E1592">
        <v>6.5309895196977203</v>
      </c>
      <c r="F1592">
        <v>2.62306676469206</v>
      </c>
      <c r="G1592">
        <v>0.97907243968449698</v>
      </c>
      <c r="H1592">
        <v>2.92885031532116</v>
      </c>
      <c r="I1592">
        <v>6.18639309951564</v>
      </c>
      <c r="J1592">
        <v>2.5923265828602799</v>
      </c>
      <c r="K1592">
        <v>0.96778935200310601</v>
      </c>
      <c r="L1592">
        <v>2.6262771646522598</v>
      </c>
      <c r="M1592">
        <v>0.69834803272054702</v>
      </c>
      <c r="N1592">
        <v>0.55182348304641304</v>
      </c>
      <c r="O1592">
        <v>5.7751930623934397E-2</v>
      </c>
      <c r="P1592">
        <v>8.8772619050195206E-2</v>
      </c>
      <c r="Q1592">
        <v>36.075688761276602</v>
      </c>
      <c r="R1592">
        <v>3521.6127453252798</v>
      </c>
      <c r="S1592">
        <v>3557.6884340865599</v>
      </c>
      <c r="T1592">
        <v>3564.2194236062601</v>
      </c>
      <c r="U1592">
        <v>24.703468541741099</v>
      </c>
      <c r="V1592">
        <v>2411.48686712584</v>
      </c>
      <c r="W1592">
        <v>2436.1903356675798</v>
      </c>
      <c r="X1592">
        <v>2442.3767287670998</v>
      </c>
      <c r="Y1592">
        <v>8.9472272503231203</v>
      </c>
      <c r="Z1592">
        <v>0.13871007169295299</v>
      </c>
      <c r="AA1592">
        <v>3.8107020905020703E-2</v>
      </c>
      <c r="AB1592">
        <v>8.7704101577251503</v>
      </c>
      <c r="AC1592">
        <v>0.33330530848907303</v>
      </c>
      <c r="AD1592">
        <v>9.1518221608932804E-2</v>
      </c>
      <c r="AE1592">
        <v>3.46658126133053E-2</v>
      </c>
      <c r="AF1592">
        <v>0.20712127426683599</v>
      </c>
      <c r="AG1592">
        <v>18.516351437045</v>
      </c>
      <c r="AH1592">
        <v>18.516351437045</v>
      </c>
      <c r="AI1592">
        <v>1.96744304355128</v>
      </c>
      <c r="AJ1592">
        <v>1.96744304355128</v>
      </c>
      <c r="AK1592">
        <v>1.1029372211894399</v>
      </c>
      <c r="AL1592">
        <v>1.1029372211894399</v>
      </c>
      <c r="AM1592">
        <v>21.586731701785698</v>
      </c>
      <c r="AN1592">
        <v>21.586731701785698</v>
      </c>
      <c r="AO1592">
        <v>5.1478454699546603</v>
      </c>
      <c r="AP1592">
        <v>1.4010561782578099</v>
      </c>
      <c r="AQ1592">
        <v>3.3574454897842401</v>
      </c>
      <c r="AR1592">
        <v>0.38934380191261803</v>
      </c>
      <c r="AS1592">
        <v>0.85240031515654102</v>
      </c>
      <c r="AT1592">
        <v>5.5086702143813199E-2</v>
      </c>
      <c r="AU1592">
        <v>1.5080790110389101E-2</v>
      </c>
      <c r="AV1592">
        <v>0.78223282290233997</v>
      </c>
      <c r="AW1592">
        <v>3.0136715839846202</v>
      </c>
      <c r="AX1592">
        <v>0.28541592144513001</v>
      </c>
      <c r="AY1592">
        <v>0.59936712312905205</v>
      </c>
      <c r="AZ1592">
        <v>2.1288885394104402</v>
      </c>
      <c r="BA1592">
        <v>21.705403666202599</v>
      </c>
      <c r="BB1592">
        <v>12.5649466057945</v>
      </c>
      <c r="BC1592">
        <v>7.3859007682723901</v>
      </c>
      <c r="BD1592">
        <v>1.75455629213579</v>
      </c>
      <c r="BE1592">
        <v>6.0706730919007397</v>
      </c>
      <c r="BF1592">
        <v>0.25834841502183398</v>
      </c>
      <c r="BG1592">
        <v>0.46401377163185098</v>
      </c>
      <c r="BH1592">
        <v>5.3483109052470601</v>
      </c>
      <c r="BI1592">
        <v>7.9727992865358903</v>
      </c>
      <c r="BJ1592">
        <v>0.433085138853672</v>
      </c>
      <c r="BK1592">
        <v>0.67176385616373802</v>
      </c>
      <c r="BL1592">
        <v>6.86795029151848</v>
      </c>
      <c r="BM1592">
        <v>10.572542691407101</v>
      </c>
      <c r="BN1592">
        <v>0.55084321404065595</v>
      </c>
      <c r="BO1592">
        <v>0.896032777530123</v>
      </c>
      <c r="BP1592">
        <v>9.1256666998363603</v>
      </c>
      <c r="BQ1592">
        <v>8.3952430520370793</v>
      </c>
      <c r="BR1592">
        <v>2.46980774264676</v>
      </c>
      <c r="BS1592">
        <v>0.58532311515565605</v>
      </c>
      <c r="BT1592">
        <v>5.3401121942346501</v>
      </c>
      <c r="BU1592">
        <v>7.3695164356038001</v>
      </c>
      <c r="BV1592">
        <v>5.8177639345087604</v>
      </c>
      <c r="BW1592">
        <v>0.78621442126802599</v>
      </c>
      <c r="BX1592">
        <v>0.76553807982701605</v>
      </c>
      <c r="BY1592">
        <v>44.619408822992497</v>
      </c>
      <c r="BZ1592">
        <v>31.120537156463101</v>
      </c>
      <c r="CA1592">
        <v>13.3100747641412</v>
      </c>
      <c r="CB1592">
        <v>0.18879690238826499</v>
      </c>
      <c r="CC1592">
        <v>825</v>
      </c>
      <c r="CD1592">
        <v>794</v>
      </c>
      <c r="CE1592">
        <v>838.67999138327104</v>
      </c>
      <c r="CF1592">
        <v>128.86254225176299</v>
      </c>
      <c r="CG1592">
        <v>90.160918837408403</v>
      </c>
      <c r="CH1592">
        <v>157.20850578786499</v>
      </c>
    </row>
    <row r="1593" spans="1:86" x14ac:dyDescent="0.2">
      <c r="A1593" t="s">
        <v>166</v>
      </c>
      <c r="B1593">
        <v>2011</v>
      </c>
      <c r="C1593" t="s">
        <v>6</v>
      </c>
      <c r="D1593" t="s">
        <v>1079</v>
      </c>
      <c r="E1593">
        <v>3479.6847787941001</v>
      </c>
      <c r="F1593">
        <v>527.06361926542002</v>
      </c>
      <c r="G1593">
        <v>595.02491790240299</v>
      </c>
      <c r="H1593">
        <v>2357.5962416262801</v>
      </c>
      <c r="I1593">
        <v>1182.91720219991</v>
      </c>
      <c r="J1593">
        <v>510.49402458480603</v>
      </c>
      <c r="K1593">
        <v>588.620451862805</v>
      </c>
      <c r="L1593">
        <v>83.802725752300802</v>
      </c>
      <c r="M1593">
        <v>704.65654162723501</v>
      </c>
      <c r="N1593">
        <v>467.11635577070399</v>
      </c>
      <c r="O1593">
        <v>31.605043834350699</v>
      </c>
      <c r="P1593">
        <v>205.93514202217901</v>
      </c>
      <c r="Q1593">
        <v>3975.2830809329898</v>
      </c>
      <c r="R1593">
        <v>1475.81158106162</v>
      </c>
      <c r="S1593">
        <v>5451.0946619945998</v>
      </c>
      <c r="T1593">
        <v>8930.7794407887104</v>
      </c>
      <c r="U1593">
        <v>1850.5498657464</v>
      </c>
      <c r="V1593">
        <v>687.01092918383699</v>
      </c>
      <c r="W1593">
        <v>2537.5607949302398</v>
      </c>
      <c r="X1593">
        <v>3720.47799713015</v>
      </c>
      <c r="Y1593">
        <v>41351.419825545898</v>
      </c>
      <c r="Z1593">
        <v>316.21112616406901</v>
      </c>
      <c r="AA1593">
        <v>35.213579287859297</v>
      </c>
      <c r="AB1593">
        <v>40999.995120093801</v>
      </c>
      <c r="AC1593">
        <v>3898.3882747786301</v>
      </c>
      <c r="AD1593">
        <v>29.074887672862602</v>
      </c>
      <c r="AE1593">
        <v>18.537337440944299</v>
      </c>
      <c r="AF1593">
        <v>3850.7760496648398</v>
      </c>
      <c r="AG1593">
        <v>100143.467063433</v>
      </c>
      <c r="AH1593">
        <v>100143.467063433</v>
      </c>
      <c r="AI1593">
        <v>907.03122456916196</v>
      </c>
      <c r="AJ1593">
        <v>907.03122456916196</v>
      </c>
      <c r="AK1593">
        <v>417.99354364987698</v>
      </c>
      <c r="AL1593">
        <v>417.99354364987698</v>
      </c>
      <c r="AM1593">
        <v>101468.49183165201</v>
      </c>
      <c r="AN1593">
        <v>101468.49183165201</v>
      </c>
      <c r="AO1593">
        <v>9449.8015466149809</v>
      </c>
      <c r="AP1593">
        <v>4406.7153540735399</v>
      </c>
      <c r="AQ1593">
        <v>4843.2083072570904</v>
      </c>
      <c r="AR1593">
        <v>199.877885284348</v>
      </c>
      <c r="AS1593">
        <v>14496.8750436478</v>
      </c>
      <c r="AT1593">
        <v>16.262376764822701</v>
      </c>
      <c r="AU1593">
        <v>23.440131651013001</v>
      </c>
      <c r="AV1593">
        <v>14457.172535231901</v>
      </c>
      <c r="AW1593">
        <v>15787.3238152416</v>
      </c>
      <c r="AX1593">
        <v>399.38236256617103</v>
      </c>
      <c r="AY1593">
        <v>1104.94659260048</v>
      </c>
      <c r="AZ1593">
        <v>14282.994860074899</v>
      </c>
      <c r="BA1593">
        <v>8469.5180918790193</v>
      </c>
      <c r="BB1593">
        <v>784.90105832235702</v>
      </c>
      <c r="BC1593">
        <v>3775.6285438500399</v>
      </c>
      <c r="BD1593">
        <v>3908.9884897066399</v>
      </c>
      <c r="BE1593">
        <v>761.20246581653601</v>
      </c>
      <c r="BF1593">
        <v>211.942809531059</v>
      </c>
      <c r="BG1593">
        <v>249.71873050355299</v>
      </c>
      <c r="BH1593">
        <v>299.54092578192802</v>
      </c>
      <c r="BI1593">
        <v>2085.15153022802</v>
      </c>
      <c r="BJ1593">
        <v>225.587021939924</v>
      </c>
      <c r="BK1593">
        <v>452.17696507162401</v>
      </c>
      <c r="BL1593">
        <v>1407.38754321648</v>
      </c>
      <c r="BM1593">
        <v>2660.6965621199802</v>
      </c>
      <c r="BN1593">
        <v>231.28905663538899</v>
      </c>
      <c r="BO1593">
        <v>683.00131728546296</v>
      </c>
      <c r="BP1593">
        <v>1746.4061881991299</v>
      </c>
      <c r="BQ1593">
        <v>601.38473540077803</v>
      </c>
      <c r="BR1593">
        <v>250.512028460717</v>
      </c>
      <c r="BS1593">
        <v>255.70768855495501</v>
      </c>
      <c r="BT1593">
        <v>95.165018385105597</v>
      </c>
      <c r="BU1593">
        <v>7284.2398443608799</v>
      </c>
      <c r="BV1593">
        <v>4952.3752565339701</v>
      </c>
      <c r="BW1593">
        <v>422.88527925046702</v>
      </c>
      <c r="BX1593">
        <v>1908.97930857644</v>
      </c>
      <c r="BY1593">
        <v>15171.914659571299</v>
      </c>
      <c r="BZ1593">
        <v>7184.7944835957396</v>
      </c>
      <c r="CA1593">
        <v>7943.5564487758102</v>
      </c>
      <c r="CB1593">
        <v>43.563727199790897</v>
      </c>
      <c r="CC1593">
        <v>230118</v>
      </c>
      <c r="CD1593">
        <v>226106</v>
      </c>
      <c r="CE1593">
        <v>245257.31971816701</v>
      </c>
      <c r="CF1593">
        <v>250.75740579702401</v>
      </c>
      <c r="CG1593">
        <v>418.59019817032203</v>
      </c>
      <c r="CH1593">
        <v>767.50806277271295</v>
      </c>
    </row>
    <row r="1594" spans="1:86" x14ac:dyDescent="0.2">
      <c r="A1594" t="s">
        <v>166</v>
      </c>
      <c r="B1594">
        <v>2011</v>
      </c>
      <c r="C1594" t="s">
        <v>7</v>
      </c>
      <c r="D1594" t="s">
        <v>1080</v>
      </c>
      <c r="E1594">
        <v>6.3983700648145501</v>
      </c>
      <c r="F1594">
        <v>2.1032192464680399</v>
      </c>
      <c r="G1594">
        <v>1.6460231917456001</v>
      </c>
      <c r="H1594">
        <v>2.6491276266009001</v>
      </c>
      <c r="I1594">
        <v>3.9641471107069601</v>
      </c>
      <c r="J1594">
        <v>2.06368526674013</v>
      </c>
      <c r="K1594">
        <v>1.62945650649129</v>
      </c>
      <c r="L1594">
        <v>0.271005337475549</v>
      </c>
      <c r="M1594">
        <v>2.3215527975142001</v>
      </c>
      <c r="N1594">
        <v>1.4761577557183001</v>
      </c>
      <c r="O1594">
        <v>8.0049698354158899E-2</v>
      </c>
      <c r="P1594">
        <v>0.765345343441723</v>
      </c>
      <c r="Q1594">
        <v>2337.2995693114699</v>
      </c>
      <c r="R1594">
        <v>143.769653230693</v>
      </c>
      <c r="S1594">
        <v>2481.0692225421599</v>
      </c>
      <c r="T1594">
        <v>2487.4675926069699</v>
      </c>
      <c r="U1594">
        <v>1651.49915189475</v>
      </c>
      <c r="V1594">
        <v>101.585378056026</v>
      </c>
      <c r="W1594">
        <v>1753.0845299507801</v>
      </c>
      <c r="X1594">
        <v>1757.04867706148</v>
      </c>
      <c r="Y1594">
        <v>46.196076569453197</v>
      </c>
      <c r="Z1594">
        <v>0.472021389952893</v>
      </c>
      <c r="AA1594">
        <v>8.1792840770909606E-2</v>
      </c>
      <c r="AB1594">
        <v>45.642262338729402</v>
      </c>
      <c r="AC1594">
        <v>4.0951675079523104</v>
      </c>
      <c r="AD1594">
        <v>9.3065251607691094E-2</v>
      </c>
      <c r="AE1594">
        <v>4.8731088037065599E-2</v>
      </c>
      <c r="AF1594">
        <v>3.9533711683075698</v>
      </c>
      <c r="AG1594">
        <v>52.447328091187799</v>
      </c>
      <c r="AH1594">
        <v>52.447328091187799</v>
      </c>
      <c r="AI1594">
        <v>4.29014673292144</v>
      </c>
      <c r="AJ1594">
        <v>4.29014673292144</v>
      </c>
      <c r="AK1594">
        <v>2.2354290723522099</v>
      </c>
      <c r="AL1594">
        <v>2.2354290723522099</v>
      </c>
      <c r="AM1594">
        <v>58.972903896461403</v>
      </c>
      <c r="AN1594">
        <v>58.972903896461403</v>
      </c>
      <c r="AO1594">
        <v>15.877438150807899</v>
      </c>
      <c r="AP1594">
        <v>5.2388413399788103</v>
      </c>
      <c r="AQ1594">
        <v>10.028893813323901</v>
      </c>
      <c r="AR1594">
        <v>0.60970299750519896</v>
      </c>
      <c r="AS1594">
        <v>14.958796719058601</v>
      </c>
      <c r="AT1594">
        <v>5.3910981012207801E-2</v>
      </c>
      <c r="AU1594">
        <v>9.8767860825981602E-2</v>
      </c>
      <c r="AV1594">
        <v>14.8061178772204</v>
      </c>
      <c r="AW1594">
        <v>16.942631726612401</v>
      </c>
      <c r="AX1594">
        <v>0.663690341852468</v>
      </c>
      <c r="AY1594">
        <v>1.89431482893055</v>
      </c>
      <c r="AZ1594">
        <v>14.384626555829399</v>
      </c>
      <c r="BA1594">
        <v>17.062487562839699</v>
      </c>
      <c r="BB1594">
        <v>2.8178891799589301</v>
      </c>
      <c r="BC1594">
        <v>10.0469537014271</v>
      </c>
      <c r="BD1594">
        <v>4.1976446814536699</v>
      </c>
      <c r="BE1594">
        <v>1.44820545024402</v>
      </c>
      <c r="BF1594">
        <v>0.36927959789324499</v>
      </c>
      <c r="BG1594">
        <v>0.67076673660530195</v>
      </c>
      <c r="BH1594">
        <v>0.40815911574547198</v>
      </c>
      <c r="BI1594">
        <v>3.3582358993337</v>
      </c>
      <c r="BJ1594">
        <v>0.41844408164699498</v>
      </c>
      <c r="BK1594">
        <v>1.3755233215212801</v>
      </c>
      <c r="BL1594">
        <v>1.5642684961654301</v>
      </c>
      <c r="BM1594">
        <v>4.5648070325367804</v>
      </c>
      <c r="BN1594">
        <v>0.43734818008474902</v>
      </c>
      <c r="BO1594">
        <v>2.1817994618126102</v>
      </c>
      <c r="BP1594">
        <v>1.94565939063942</v>
      </c>
      <c r="BQ1594">
        <v>2.2058257703205402</v>
      </c>
      <c r="BR1594">
        <v>0.99474326711946803</v>
      </c>
      <c r="BS1594">
        <v>0.872042420674217</v>
      </c>
      <c r="BT1594">
        <v>0.33904008252684897</v>
      </c>
      <c r="BU1594">
        <v>23.762458926018599</v>
      </c>
      <c r="BV1594">
        <v>15.5911220016858</v>
      </c>
      <c r="BW1594">
        <v>1.10112454886481</v>
      </c>
      <c r="BX1594">
        <v>7.0702123754679898</v>
      </c>
      <c r="BY1594">
        <v>50.933253879900299</v>
      </c>
      <c r="BZ1594">
        <v>28.3140269652285</v>
      </c>
      <c r="CA1594">
        <v>22.283108635771999</v>
      </c>
      <c r="CB1594">
        <v>0.33611827889984303</v>
      </c>
      <c r="CC1594">
        <v>92027</v>
      </c>
      <c r="CD1594">
        <v>90767</v>
      </c>
      <c r="CE1594">
        <v>92501.160147565097</v>
      </c>
      <c r="CF1594">
        <v>249.399270230578</v>
      </c>
      <c r="CG1594">
        <v>463.00875774135301</v>
      </c>
      <c r="CH1594">
        <v>791.39739739768402</v>
      </c>
    </row>
    <row r="1595" spans="1:86" x14ac:dyDescent="0.2">
      <c r="A1595" t="s">
        <v>166</v>
      </c>
      <c r="B1595">
        <v>2011</v>
      </c>
      <c r="C1595" t="s">
        <v>8</v>
      </c>
      <c r="D1595" t="s">
        <v>1081</v>
      </c>
      <c r="E1595">
        <v>41.940736564330997</v>
      </c>
      <c r="F1595">
        <v>9.9506105367064404</v>
      </c>
      <c r="G1595">
        <v>27.976573545438601</v>
      </c>
      <c r="H1595">
        <v>4.0135524821860198</v>
      </c>
      <c r="I1595">
        <v>38.504135823364201</v>
      </c>
      <c r="J1595">
        <v>8.9498034594915996</v>
      </c>
      <c r="K1595">
        <v>27.6821693028993</v>
      </c>
      <c r="L1595">
        <v>1.8721630609731801</v>
      </c>
      <c r="M1595">
        <v>57.678064719059101</v>
      </c>
      <c r="N1595">
        <v>52.509639282348999</v>
      </c>
      <c r="O1595">
        <v>1.4554885628269001</v>
      </c>
      <c r="P1595">
        <v>3.7129368738833799</v>
      </c>
      <c r="Q1595">
        <v>51.017421145270397</v>
      </c>
      <c r="R1595">
        <v>188.391815681487</v>
      </c>
      <c r="S1595">
        <v>239.409236826757</v>
      </c>
      <c r="T1595">
        <v>281.34997339108799</v>
      </c>
      <c r="U1595">
        <v>41.438583998273202</v>
      </c>
      <c r="V1595">
        <v>153.020084188011</v>
      </c>
      <c r="W1595">
        <v>194.458668186284</v>
      </c>
      <c r="X1595">
        <v>232.96280400964801</v>
      </c>
      <c r="Y1595">
        <v>55.839099991014102</v>
      </c>
      <c r="Z1595">
        <v>6.34118791809406</v>
      </c>
      <c r="AA1595">
        <v>1.42749435306494</v>
      </c>
      <c r="AB1595">
        <v>48.070417719855101</v>
      </c>
      <c r="AC1595">
        <v>5.4523886930068599</v>
      </c>
      <c r="AD1595">
        <v>2.8264341585989499</v>
      </c>
      <c r="AE1595">
        <v>0.86817746212258995</v>
      </c>
      <c r="AF1595">
        <v>1.7577770722853301</v>
      </c>
      <c r="AG1595">
        <v>376.94859270027899</v>
      </c>
      <c r="AH1595">
        <v>376.94859270027899</v>
      </c>
      <c r="AI1595">
        <v>19.5271848322216</v>
      </c>
      <c r="AJ1595">
        <v>19.5271848322216</v>
      </c>
      <c r="AK1595">
        <v>19.362606426300701</v>
      </c>
      <c r="AL1595">
        <v>19.362606426300701</v>
      </c>
      <c r="AM1595">
        <v>415.83838395880099</v>
      </c>
      <c r="AN1595">
        <v>415.83838395880099</v>
      </c>
      <c r="AO1595">
        <v>227.80150711544201</v>
      </c>
      <c r="AP1595">
        <v>20.772468153513199</v>
      </c>
      <c r="AQ1595">
        <v>203.20808452551199</v>
      </c>
      <c r="AR1595">
        <v>3.82095443641738</v>
      </c>
      <c r="AS1595">
        <v>8.3083928273340693</v>
      </c>
      <c r="AT1595">
        <v>0.720440096279922</v>
      </c>
      <c r="AU1595">
        <v>1.1575242937630801</v>
      </c>
      <c r="AV1595">
        <v>6.4304284372910496</v>
      </c>
      <c r="AW1595">
        <v>87.969719136558396</v>
      </c>
      <c r="AX1595">
        <v>11.3906323798806</v>
      </c>
      <c r="AY1595">
        <v>44.442332690459601</v>
      </c>
      <c r="AZ1595">
        <v>32.136754066218103</v>
      </c>
      <c r="BA1595">
        <v>221.73757234788101</v>
      </c>
      <c r="BB1595">
        <v>49.494025836805697</v>
      </c>
      <c r="BC1595">
        <v>168.226350908787</v>
      </c>
      <c r="BD1595">
        <v>4.0171956022886404</v>
      </c>
      <c r="BE1595">
        <v>20.0940970621138</v>
      </c>
      <c r="BF1595">
        <v>7.0812695767088796</v>
      </c>
      <c r="BG1595">
        <v>11.5919891666166</v>
      </c>
      <c r="BH1595">
        <v>1.42083831878827</v>
      </c>
      <c r="BI1595">
        <v>31.8328361467984</v>
      </c>
      <c r="BJ1595">
        <v>9.1594564158463907</v>
      </c>
      <c r="BK1595">
        <v>20.4872326586955</v>
      </c>
      <c r="BL1595">
        <v>2.1861470722565199</v>
      </c>
      <c r="BM1595">
        <v>54.533838510617102</v>
      </c>
      <c r="BN1595">
        <v>9.7318069458251895</v>
      </c>
      <c r="BO1595">
        <v>30.532745388014401</v>
      </c>
      <c r="BP1595">
        <v>14.2692861767776</v>
      </c>
      <c r="BQ1595">
        <v>26.6028039286977</v>
      </c>
      <c r="BR1595">
        <v>10.4013980353914</v>
      </c>
      <c r="BS1595">
        <v>13.853288314330401</v>
      </c>
      <c r="BT1595">
        <v>2.3481175789758799</v>
      </c>
      <c r="BU1595">
        <v>602.61758341071004</v>
      </c>
      <c r="BV1595">
        <v>548.44151423286496</v>
      </c>
      <c r="BW1595">
        <v>19.830831565910898</v>
      </c>
      <c r="BX1595">
        <v>34.345237611936803</v>
      </c>
      <c r="BY1595">
        <v>490.21355581303101</v>
      </c>
      <c r="BZ1595">
        <v>106.98091078176699</v>
      </c>
      <c r="CA1595">
        <v>381.51531527943803</v>
      </c>
      <c r="CB1595">
        <v>1.71732975182514</v>
      </c>
      <c r="CC1595">
        <v>4545</v>
      </c>
      <c r="CD1595">
        <v>4570</v>
      </c>
      <c r="CE1595">
        <v>4444.2594263616302</v>
      </c>
      <c r="CF1595">
        <v>1634.9691468271401</v>
      </c>
      <c r="CG1595">
        <v>2355.6855839731702</v>
      </c>
      <c r="CH1595">
        <v>4154.6545116527404</v>
      </c>
    </row>
    <row r="1596" spans="1:86" x14ac:dyDescent="0.2">
      <c r="A1596" t="s">
        <v>166</v>
      </c>
      <c r="B1596">
        <v>2011</v>
      </c>
      <c r="C1596" t="s">
        <v>3969</v>
      </c>
      <c r="D1596" t="s">
        <v>4057</v>
      </c>
      <c r="E1596">
        <v>30.565547763662899</v>
      </c>
      <c r="F1596">
        <v>19.312319626995802</v>
      </c>
      <c r="G1596">
        <v>8.0538954041317794</v>
      </c>
      <c r="H1596">
        <v>3.1993327325353098</v>
      </c>
      <c r="I1596">
        <v>26.7400324983888</v>
      </c>
      <c r="J1596">
        <v>18.019748495084599</v>
      </c>
      <c r="K1596">
        <v>7.9662885106847003</v>
      </c>
      <c r="L1596">
        <v>0.75399549261962395</v>
      </c>
      <c r="M1596">
        <v>228.67272188484301</v>
      </c>
      <c r="N1596">
        <v>65.873224178110306</v>
      </c>
      <c r="O1596">
        <v>0.43853948097529299</v>
      </c>
      <c r="P1596">
        <v>162.360958225758</v>
      </c>
      <c r="Q1596">
        <v>110.925175440198</v>
      </c>
      <c r="R1596">
        <v>178.47112152161699</v>
      </c>
      <c r="S1596">
        <v>289.39629696181498</v>
      </c>
      <c r="T1596">
        <v>319.96184472547799</v>
      </c>
      <c r="U1596">
        <v>92.674543703785702</v>
      </c>
      <c r="V1596">
        <v>149.15932842311</v>
      </c>
      <c r="W1596">
        <v>241.83387212689601</v>
      </c>
      <c r="X1596">
        <v>268.57390462528502</v>
      </c>
      <c r="Y1596">
        <v>53.6580450341812</v>
      </c>
      <c r="Z1596">
        <v>8.0131569387772803</v>
      </c>
      <c r="AA1596">
        <v>0.36745889002277199</v>
      </c>
      <c r="AB1596">
        <v>45.277429205381203</v>
      </c>
      <c r="AC1596">
        <v>7.7113798534444804</v>
      </c>
      <c r="AD1596">
        <v>3.6652423102075802</v>
      </c>
      <c r="AE1596">
        <v>0.26315577582710997</v>
      </c>
      <c r="AF1596">
        <v>3.7829817674098001</v>
      </c>
      <c r="AG1596">
        <v>163.785903929602</v>
      </c>
      <c r="AH1596">
        <v>163.785903929602</v>
      </c>
      <c r="AI1596">
        <v>8.5042614737870199</v>
      </c>
      <c r="AJ1596">
        <v>8.5042614737870199</v>
      </c>
      <c r="AK1596">
        <v>17.502507477489502</v>
      </c>
      <c r="AL1596">
        <v>17.502507477489502</v>
      </c>
      <c r="AM1596">
        <v>189.792672880878</v>
      </c>
      <c r="AN1596">
        <v>189.792672880878</v>
      </c>
      <c r="AO1596">
        <v>211.586579989217</v>
      </c>
      <c r="AP1596">
        <v>28.147874574531698</v>
      </c>
      <c r="AQ1596">
        <v>47.760463453116003</v>
      </c>
      <c r="AR1596">
        <v>135.67824196157</v>
      </c>
      <c r="AS1596">
        <v>25.952734683596798</v>
      </c>
      <c r="AT1596">
        <v>1.10010322625463</v>
      </c>
      <c r="AU1596">
        <v>0.27628111321924098</v>
      </c>
      <c r="AV1596">
        <v>24.576350344122801</v>
      </c>
      <c r="AW1596">
        <v>94.2777938143429</v>
      </c>
      <c r="AX1596">
        <v>13.4408453601419</v>
      </c>
      <c r="AY1596">
        <v>10.008843442031299</v>
      </c>
      <c r="AZ1596">
        <v>70.828105012169601</v>
      </c>
      <c r="BA1596">
        <v>216.31539995610899</v>
      </c>
      <c r="BB1596">
        <v>59.88351972249</v>
      </c>
      <c r="BC1596">
        <v>55.197201510339099</v>
      </c>
      <c r="BD1596">
        <v>101.23467872328</v>
      </c>
      <c r="BE1596">
        <v>36.2239710015035</v>
      </c>
      <c r="BF1596">
        <v>7.5709227507519703</v>
      </c>
      <c r="BG1596">
        <v>3.5261005312282401</v>
      </c>
      <c r="BH1596">
        <v>25.126947719523201</v>
      </c>
      <c r="BI1596">
        <v>47.653736071683099</v>
      </c>
      <c r="BJ1596">
        <v>9.6672440086719806</v>
      </c>
      <c r="BK1596">
        <v>5.9306578370988996</v>
      </c>
      <c r="BL1596">
        <v>32.055834225912299</v>
      </c>
      <c r="BM1596">
        <v>53.1310502083183</v>
      </c>
      <c r="BN1596">
        <v>10.202991048206499</v>
      </c>
      <c r="BO1596">
        <v>8.5930387130199595</v>
      </c>
      <c r="BP1596">
        <v>34.3350204470919</v>
      </c>
      <c r="BQ1596">
        <v>67.446784083541203</v>
      </c>
      <c r="BR1596">
        <v>16.857814712622801</v>
      </c>
      <c r="BS1596">
        <v>5.2882383521462</v>
      </c>
      <c r="BT1596">
        <v>45.300731018772098</v>
      </c>
      <c r="BU1596">
        <v>2213.6658479131802</v>
      </c>
      <c r="BV1596">
        <v>704.23092938720595</v>
      </c>
      <c r="BW1596">
        <v>6.0629147633867202</v>
      </c>
      <c r="BX1596">
        <v>1503.3720037625801</v>
      </c>
      <c r="BY1596">
        <v>339.24175272174102</v>
      </c>
      <c r="BZ1596">
        <v>228.51851501182301</v>
      </c>
      <c r="CA1596">
        <v>109.53221309221701</v>
      </c>
      <c r="CB1596">
        <v>1.1910246177014501</v>
      </c>
      <c r="CC1596">
        <v>7864</v>
      </c>
      <c r="CD1596">
        <v>7840</v>
      </c>
      <c r="CE1596">
        <v>7850.50502170046</v>
      </c>
      <c r="CF1596">
        <v>803.06221744405798</v>
      </c>
      <c r="CG1596">
        <v>855.85958620337499</v>
      </c>
      <c r="CH1596">
        <v>1527.8767945602001</v>
      </c>
    </row>
    <row r="1597" spans="1:86" x14ac:dyDescent="0.2">
      <c r="A1597" t="s">
        <v>166</v>
      </c>
      <c r="B1597">
        <v>2011</v>
      </c>
      <c r="C1597" t="s">
        <v>9</v>
      </c>
      <c r="D1597" t="s">
        <v>1082</v>
      </c>
      <c r="E1597">
        <v>208.361826463954</v>
      </c>
      <c r="F1597">
        <v>176.01336945868201</v>
      </c>
      <c r="G1597">
        <v>6.32746272356865</v>
      </c>
      <c r="H1597">
        <v>26.020994281704599</v>
      </c>
      <c r="I1597">
        <v>205.375199622683</v>
      </c>
      <c r="J1597">
        <v>175.681233640865</v>
      </c>
      <c r="K1597">
        <v>6.24531261504473</v>
      </c>
      <c r="L1597">
        <v>23.448653366773701</v>
      </c>
      <c r="M1597">
        <v>7.8144949358256097</v>
      </c>
      <c r="N1597">
        <v>6.7010938998325704</v>
      </c>
      <c r="O1597">
        <v>0.192350355256277</v>
      </c>
      <c r="P1597">
        <v>0.92105068073671104</v>
      </c>
      <c r="Q1597">
        <v>1490.04905894377</v>
      </c>
      <c r="R1597">
        <v>1903.9045789540501</v>
      </c>
      <c r="S1597">
        <v>3393.95363789781</v>
      </c>
      <c r="T1597">
        <v>3602.31546436177</v>
      </c>
      <c r="U1597">
        <v>1020.49913317395</v>
      </c>
      <c r="V1597">
        <v>1303.9389279207901</v>
      </c>
      <c r="W1597">
        <v>2324.4380610947401</v>
      </c>
      <c r="X1597">
        <v>2529.8132607174198</v>
      </c>
      <c r="Y1597">
        <v>88.548289019687402</v>
      </c>
      <c r="Z1597">
        <v>4.0592190453146504</v>
      </c>
      <c r="AA1597">
        <v>0.133617435689113</v>
      </c>
      <c r="AB1597">
        <v>84.355452538683707</v>
      </c>
      <c r="AC1597">
        <v>2.0353323197712601</v>
      </c>
      <c r="AD1597">
        <v>0.77401121370389503</v>
      </c>
      <c r="AE1597">
        <v>0.26446198869695398</v>
      </c>
      <c r="AF1597">
        <v>0.99685911737041799</v>
      </c>
      <c r="AG1597">
        <v>141.02651120765799</v>
      </c>
      <c r="AH1597">
        <v>141.02651120765799</v>
      </c>
      <c r="AI1597">
        <v>12.9075383165536</v>
      </c>
      <c r="AJ1597">
        <v>12.9075383165536</v>
      </c>
      <c r="AK1597">
        <v>12.304658711164301</v>
      </c>
      <c r="AL1597">
        <v>12.304658711164301</v>
      </c>
      <c r="AM1597">
        <v>166.23870823537601</v>
      </c>
      <c r="AN1597">
        <v>166.23870823537601</v>
      </c>
      <c r="AO1597">
        <v>54.368836479391199</v>
      </c>
      <c r="AP1597">
        <v>35.638958249992299</v>
      </c>
      <c r="AQ1597">
        <v>16.041648820293801</v>
      </c>
      <c r="AR1597">
        <v>2.6882294091051202</v>
      </c>
      <c r="AS1597">
        <v>9.1894131764094293</v>
      </c>
      <c r="AT1597">
        <v>5.9371725012773702</v>
      </c>
      <c r="AU1597">
        <v>0.122755616458083</v>
      </c>
      <c r="AV1597">
        <v>3.12948505867397</v>
      </c>
      <c r="AW1597">
        <v>752.94506208370899</v>
      </c>
      <c r="AX1597">
        <v>7.6603393521555398</v>
      </c>
      <c r="AY1597">
        <v>2.8849061176232</v>
      </c>
      <c r="AZ1597">
        <v>742.39981661392903</v>
      </c>
      <c r="BA1597">
        <v>238.004719239525</v>
      </c>
      <c r="BB1597">
        <v>149.98327719572799</v>
      </c>
      <c r="BC1597">
        <v>83.890774020421702</v>
      </c>
      <c r="BD1597">
        <v>4.1306680233753497</v>
      </c>
      <c r="BE1597">
        <v>23.071178693880899</v>
      </c>
      <c r="BF1597">
        <v>15.2955579707341</v>
      </c>
      <c r="BG1597">
        <v>5.2485718595186501</v>
      </c>
      <c r="BH1597">
        <v>2.5270488636281598</v>
      </c>
      <c r="BI1597">
        <v>29.3930454256543</v>
      </c>
      <c r="BJ1597">
        <v>16.056811598626801</v>
      </c>
      <c r="BK1597">
        <v>6.7969561364932396</v>
      </c>
      <c r="BL1597">
        <v>6.5392776905343402</v>
      </c>
      <c r="BM1597">
        <v>34.705636073250197</v>
      </c>
      <c r="BN1597">
        <v>18.399532574436499</v>
      </c>
      <c r="BO1597">
        <v>8.0697875389801101</v>
      </c>
      <c r="BP1597">
        <v>8.2363159598335507</v>
      </c>
      <c r="BQ1597">
        <v>124.673519958632</v>
      </c>
      <c r="BR1597">
        <v>26.092463429708999</v>
      </c>
      <c r="BS1597">
        <v>15.980547793141399</v>
      </c>
      <c r="BT1597">
        <v>82.600508735781403</v>
      </c>
      <c r="BU1597">
        <v>81.581923304036494</v>
      </c>
      <c r="BV1597">
        <v>70.699449176598506</v>
      </c>
      <c r="BW1597">
        <v>2.6905121596658099</v>
      </c>
      <c r="BX1597">
        <v>8.1919619677722793</v>
      </c>
      <c r="BY1597">
        <v>3191.60811479222</v>
      </c>
      <c r="BZ1597">
        <v>3060.8752681576402</v>
      </c>
      <c r="CA1597">
        <v>83.082668820855105</v>
      </c>
      <c r="CB1597">
        <v>47.6501778137225</v>
      </c>
      <c r="CC1597">
        <v>56302</v>
      </c>
      <c r="CD1597">
        <v>51420</v>
      </c>
      <c r="CE1597">
        <v>52858.852155806198</v>
      </c>
      <c r="CF1597">
        <v>1126.88338618546</v>
      </c>
      <c r="CG1597">
        <v>786.94534869474603</v>
      </c>
      <c r="CH1597">
        <v>1319.4018534612801</v>
      </c>
    </row>
    <row r="1598" spans="1:86" x14ac:dyDescent="0.2">
      <c r="A1598" t="s">
        <v>166</v>
      </c>
      <c r="B1598">
        <v>2011</v>
      </c>
      <c r="C1598" t="s">
        <v>10</v>
      </c>
      <c r="D1598" t="s">
        <v>1083</v>
      </c>
      <c r="E1598">
        <v>43.088058246537202</v>
      </c>
      <c r="F1598">
        <v>28.332373482765099</v>
      </c>
      <c r="G1598">
        <v>4.3228299009133897</v>
      </c>
      <c r="H1598">
        <v>10.4328548628589</v>
      </c>
      <c r="I1598">
        <v>37.837017737187097</v>
      </c>
      <c r="J1598">
        <v>28.0095819512199</v>
      </c>
      <c r="K1598">
        <v>4.2750778284699296</v>
      </c>
      <c r="L1598">
        <v>5.5523579574971702</v>
      </c>
      <c r="M1598">
        <v>21.018943174511602</v>
      </c>
      <c r="N1598">
        <v>12.8384301215177</v>
      </c>
      <c r="O1598">
        <v>0.21941599009271001</v>
      </c>
      <c r="P1598">
        <v>7.9610970629011302</v>
      </c>
      <c r="Q1598">
        <v>1133.3594029394301</v>
      </c>
      <c r="R1598">
        <v>1014.77592667653</v>
      </c>
      <c r="S1598">
        <v>2148.13532961596</v>
      </c>
      <c r="T1598">
        <v>2191.2233878625002</v>
      </c>
      <c r="U1598">
        <v>936.48965541121095</v>
      </c>
      <c r="V1598">
        <v>838.50467506438804</v>
      </c>
      <c r="W1598">
        <v>1774.9943304756</v>
      </c>
      <c r="X1598">
        <v>1812.8313482127901</v>
      </c>
      <c r="Y1598">
        <v>79.070090712922607</v>
      </c>
      <c r="Z1598">
        <v>2.6044853659252101</v>
      </c>
      <c r="AA1598">
        <v>0.15969479231286701</v>
      </c>
      <c r="AB1598">
        <v>76.305910554684502</v>
      </c>
      <c r="AC1598">
        <v>9.4863025418498008</v>
      </c>
      <c r="AD1598">
        <v>0.86469596441927099</v>
      </c>
      <c r="AE1598">
        <v>0.14684463971690101</v>
      </c>
      <c r="AF1598">
        <v>8.4747619377136694</v>
      </c>
      <c r="AG1598">
        <v>154.00298327859599</v>
      </c>
      <c r="AH1598">
        <v>154.00298327859599</v>
      </c>
      <c r="AI1598">
        <v>250.68169496845999</v>
      </c>
      <c r="AJ1598">
        <v>250.68169496845999</v>
      </c>
      <c r="AK1598">
        <v>42.897669834050397</v>
      </c>
      <c r="AL1598">
        <v>42.897669834050397</v>
      </c>
      <c r="AM1598">
        <v>447.58234808110598</v>
      </c>
      <c r="AN1598">
        <v>447.58234808110598</v>
      </c>
      <c r="AO1598">
        <v>61.209835705139902</v>
      </c>
      <c r="AP1598">
        <v>19.145689222239099</v>
      </c>
      <c r="AQ1598">
        <v>19.603225093059699</v>
      </c>
      <c r="AR1598">
        <v>22.460921389841101</v>
      </c>
      <c r="AS1598">
        <v>23.007983631939901</v>
      </c>
      <c r="AT1598">
        <v>0.80483363167914601</v>
      </c>
      <c r="AU1598">
        <v>0.144929819836178</v>
      </c>
      <c r="AV1598">
        <v>22.058220180424499</v>
      </c>
      <c r="AW1598">
        <v>67.348125717202805</v>
      </c>
      <c r="AX1598">
        <v>4.0021538478245802</v>
      </c>
      <c r="AY1598">
        <v>3.5688166410011801</v>
      </c>
      <c r="AZ1598">
        <v>59.777155228376898</v>
      </c>
      <c r="BA1598">
        <v>97.337580931792104</v>
      </c>
      <c r="BB1598">
        <v>40.807939846155399</v>
      </c>
      <c r="BC1598">
        <v>35.190587221311198</v>
      </c>
      <c r="BD1598">
        <v>21.3390538643254</v>
      </c>
      <c r="BE1598">
        <v>12.4484850374907</v>
      </c>
      <c r="BF1598">
        <v>4.2347598431517497</v>
      </c>
      <c r="BG1598">
        <v>2.1575876759798298</v>
      </c>
      <c r="BH1598">
        <v>6.0561375183591597</v>
      </c>
      <c r="BI1598">
        <v>17.123666958004801</v>
      </c>
      <c r="BJ1598">
        <v>4.6596960984846998</v>
      </c>
      <c r="BK1598">
        <v>3.6840275375557701</v>
      </c>
      <c r="BL1598">
        <v>8.7799433219642999</v>
      </c>
      <c r="BM1598">
        <v>21.069348664429899</v>
      </c>
      <c r="BN1598">
        <v>4.8338430811530104</v>
      </c>
      <c r="BO1598">
        <v>5.3455636857917099</v>
      </c>
      <c r="BP1598">
        <v>10.889941897485199</v>
      </c>
      <c r="BQ1598">
        <v>42.150268257635503</v>
      </c>
      <c r="BR1598">
        <v>17.607425100543502</v>
      </c>
      <c r="BS1598">
        <v>4.2934775367398901</v>
      </c>
      <c r="BT1598">
        <v>20.249365620352101</v>
      </c>
      <c r="BU1598">
        <v>213.764833372015</v>
      </c>
      <c r="BV1598">
        <v>136.86768395041</v>
      </c>
      <c r="BW1598">
        <v>3.0523804438383899</v>
      </c>
      <c r="BX1598">
        <v>73.844768977766606</v>
      </c>
      <c r="BY1598">
        <v>588.25370149572097</v>
      </c>
      <c r="BZ1598">
        <v>515.71048605058297</v>
      </c>
      <c r="CA1598">
        <v>58.228932644958199</v>
      </c>
      <c r="CB1598">
        <v>14.314282800179701</v>
      </c>
      <c r="CC1598">
        <v>40294</v>
      </c>
      <c r="CD1598">
        <v>40226</v>
      </c>
      <c r="CE1598">
        <v>39862.488178425097</v>
      </c>
      <c r="CF1598">
        <v>1748.3819564994999</v>
      </c>
      <c r="CG1598">
        <v>1150.6100631112399</v>
      </c>
      <c r="CH1598">
        <v>1937.64955341171</v>
      </c>
    </row>
    <row r="1599" spans="1:86" x14ac:dyDescent="0.2">
      <c r="A1599" t="s">
        <v>166</v>
      </c>
      <c r="B1599">
        <v>2011</v>
      </c>
      <c r="C1599" t="s">
        <v>11</v>
      </c>
      <c r="D1599" t="s">
        <v>1084</v>
      </c>
      <c r="E1599">
        <v>9.2039879856192908</v>
      </c>
      <c r="F1599">
        <v>4.4478386820926703</v>
      </c>
      <c r="G1599">
        <v>2.6321413796781701</v>
      </c>
      <c r="H1599">
        <v>2.1240079238484699</v>
      </c>
      <c r="I1599">
        <v>7.9546990811768197</v>
      </c>
      <c r="J1599">
        <v>4.3492023355340104</v>
      </c>
      <c r="K1599">
        <v>2.6041012884187</v>
      </c>
      <c r="L1599">
        <v>1.0013954572241199</v>
      </c>
      <c r="M1599">
        <v>6.3901171416748097</v>
      </c>
      <c r="N1599">
        <v>4.5966543106584803</v>
      </c>
      <c r="O1599">
        <v>0.13997416691061701</v>
      </c>
      <c r="P1599">
        <v>1.6534886641057001</v>
      </c>
      <c r="Q1599">
        <v>300.75881810351802</v>
      </c>
      <c r="R1599">
        <v>551.67485003049501</v>
      </c>
      <c r="S1599">
        <v>852.43366813401303</v>
      </c>
      <c r="T1599">
        <v>861.63765611963197</v>
      </c>
      <c r="U1599">
        <v>263.37428089097602</v>
      </c>
      <c r="V1599">
        <v>483.101269743682</v>
      </c>
      <c r="W1599">
        <v>746.47555063465802</v>
      </c>
      <c r="X1599">
        <v>754.43024971583498</v>
      </c>
      <c r="Y1599">
        <v>23.430347268257901</v>
      </c>
      <c r="Z1599">
        <v>0.66915227435194902</v>
      </c>
      <c r="AA1599">
        <v>8.6703698975602594E-2</v>
      </c>
      <c r="AB1599">
        <v>22.674491294930402</v>
      </c>
      <c r="AC1599">
        <v>1.02581162910132</v>
      </c>
      <c r="AD1599">
        <v>0.27485751577135498</v>
      </c>
      <c r="AE1599">
        <v>8.6820465721744802E-2</v>
      </c>
      <c r="AF1599">
        <v>0.66413364760822002</v>
      </c>
      <c r="AG1599">
        <v>325.90915766455902</v>
      </c>
      <c r="AH1599">
        <v>325.90915766455902</v>
      </c>
      <c r="AI1599">
        <v>23.670246109812101</v>
      </c>
      <c r="AJ1599">
        <v>23.670246109812101</v>
      </c>
      <c r="AK1599">
        <v>8.2324598266886007</v>
      </c>
      <c r="AL1599">
        <v>8.2324598266886007</v>
      </c>
      <c r="AM1599">
        <v>357.81186360106</v>
      </c>
      <c r="AN1599">
        <v>357.81186360106</v>
      </c>
      <c r="AO1599">
        <v>16.3659190167681</v>
      </c>
      <c r="AP1599">
        <v>3.4216084211830999</v>
      </c>
      <c r="AQ1599">
        <v>10.2140461759813</v>
      </c>
      <c r="AR1599">
        <v>2.73026441960375</v>
      </c>
      <c r="AS1599">
        <v>2.4571636308871398</v>
      </c>
      <c r="AT1599">
        <v>0.12964917788421601</v>
      </c>
      <c r="AU1599">
        <v>9.3809227515535096E-2</v>
      </c>
      <c r="AV1599">
        <v>2.2337052254873901</v>
      </c>
      <c r="AW1599">
        <v>27.913029346758002</v>
      </c>
      <c r="AX1599">
        <v>1.1444935977063799</v>
      </c>
      <c r="AY1599">
        <v>1.5538036866057401</v>
      </c>
      <c r="AZ1599">
        <v>25.214732062445801</v>
      </c>
      <c r="BA1599">
        <v>28.977867257581501</v>
      </c>
      <c r="BB1599">
        <v>7.1828208422722204</v>
      </c>
      <c r="BC1599">
        <v>19.776531996654601</v>
      </c>
      <c r="BD1599">
        <v>2.0185144186547102</v>
      </c>
      <c r="BE1599">
        <v>2.4858788297598799</v>
      </c>
      <c r="BF1599">
        <v>0.65414650515430195</v>
      </c>
      <c r="BG1599">
        <v>1.1926692266351799</v>
      </c>
      <c r="BH1599">
        <v>0.63906309797039795</v>
      </c>
      <c r="BI1599">
        <v>3.97011908610608</v>
      </c>
      <c r="BJ1599">
        <v>0.80714144797851906</v>
      </c>
      <c r="BK1599">
        <v>2.2187769027196098</v>
      </c>
      <c r="BL1599">
        <v>0.94420073540795402</v>
      </c>
      <c r="BM1599">
        <v>5.4152597814468102</v>
      </c>
      <c r="BN1599">
        <v>0.87188772332872699</v>
      </c>
      <c r="BO1599">
        <v>3.3595663250244101</v>
      </c>
      <c r="BP1599">
        <v>1.18380573309367</v>
      </c>
      <c r="BQ1599">
        <v>5.9688228200448696</v>
      </c>
      <c r="BR1599">
        <v>2.1223428109643501</v>
      </c>
      <c r="BS1599">
        <v>2.2443160024015598</v>
      </c>
      <c r="BT1599">
        <v>1.60216400667895</v>
      </c>
      <c r="BU1599">
        <v>65.590033512428604</v>
      </c>
      <c r="BV1599">
        <v>48.4400142703714</v>
      </c>
      <c r="BW1599">
        <v>1.95885611475982</v>
      </c>
      <c r="BX1599">
        <v>15.1911631272975</v>
      </c>
      <c r="BY1599">
        <v>96.036444253791799</v>
      </c>
      <c r="BZ1599">
        <v>58.572866475618</v>
      </c>
      <c r="CA1599">
        <v>35.700295984147203</v>
      </c>
      <c r="CB1599">
        <v>1.7632817940267</v>
      </c>
      <c r="CC1599">
        <v>9053</v>
      </c>
      <c r="CD1599">
        <v>8946</v>
      </c>
      <c r="CE1599">
        <v>9184.4065438261696</v>
      </c>
      <c r="CF1599">
        <v>651.51626718669104</v>
      </c>
      <c r="CG1599">
        <v>915.84791995535204</v>
      </c>
      <c r="CH1599">
        <v>1584.41447497336</v>
      </c>
    </row>
    <row r="1600" spans="1:86" x14ac:dyDescent="0.2">
      <c r="A1600" t="s">
        <v>166</v>
      </c>
      <c r="B1600">
        <v>2011</v>
      </c>
      <c r="C1600" t="s">
        <v>12</v>
      </c>
      <c r="D1600" t="s">
        <v>1085</v>
      </c>
      <c r="E1600">
        <v>67.822039893890903</v>
      </c>
      <c r="F1600">
        <v>28.148072239401898</v>
      </c>
      <c r="G1600">
        <v>4.0324628538535796</v>
      </c>
      <c r="H1600">
        <v>35.641504800635197</v>
      </c>
      <c r="I1600">
        <v>66.949982001219794</v>
      </c>
      <c r="J1600">
        <v>27.912753090333201</v>
      </c>
      <c r="K1600">
        <v>3.98704121217451</v>
      </c>
      <c r="L1600">
        <v>35.0501876987123</v>
      </c>
      <c r="M1600">
        <v>7.3761665432610801</v>
      </c>
      <c r="N1600">
        <v>5.3850245682153801</v>
      </c>
      <c r="O1600">
        <v>0.214828418711003</v>
      </c>
      <c r="P1600">
        <v>1.7763135563346899</v>
      </c>
      <c r="Q1600">
        <v>224.320504735257</v>
      </c>
      <c r="R1600">
        <v>487.674243452197</v>
      </c>
      <c r="S1600">
        <v>711.99474818745398</v>
      </c>
      <c r="T1600">
        <v>779.81678808134495</v>
      </c>
      <c r="U1600">
        <v>199.52310550469301</v>
      </c>
      <c r="V1600">
        <v>433.76453544926801</v>
      </c>
      <c r="W1600">
        <v>633.28764095396104</v>
      </c>
      <c r="X1600">
        <v>700.237622955181</v>
      </c>
      <c r="Y1600">
        <v>15.818968098613</v>
      </c>
      <c r="Z1600">
        <v>1.6899443542692301</v>
      </c>
      <c r="AA1600">
        <v>0.114389769200349</v>
      </c>
      <c r="AB1600">
        <v>14.014633975143401</v>
      </c>
      <c r="AC1600">
        <v>1.24254920806453</v>
      </c>
      <c r="AD1600">
        <v>0.64788771883199703</v>
      </c>
      <c r="AE1600">
        <v>0.14282515922500799</v>
      </c>
      <c r="AF1600">
        <v>0.45183633000752399</v>
      </c>
      <c r="AG1600">
        <v>83.826676674365004</v>
      </c>
      <c r="AH1600">
        <v>83.826676674365004</v>
      </c>
      <c r="AI1600">
        <v>16.457382012107001</v>
      </c>
      <c r="AJ1600">
        <v>16.457382012107001</v>
      </c>
      <c r="AK1600">
        <v>6.0440316604566204</v>
      </c>
      <c r="AL1600">
        <v>6.0440316604566204</v>
      </c>
      <c r="AM1600">
        <v>106.328090346929</v>
      </c>
      <c r="AN1600">
        <v>106.328090346929</v>
      </c>
      <c r="AO1600">
        <v>30.9921929379462</v>
      </c>
      <c r="AP1600">
        <v>15.502911289255501</v>
      </c>
      <c r="AQ1600">
        <v>11.861879760530201</v>
      </c>
      <c r="AR1600">
        <v>3.6274018881605201</v>
      </c>
      <c r="AS1600">
        <v>5.6246780150960802</v>
      </c>
      <c r="AT1600">
        <v>0.63711413844306697</v>
      </c>
      <c r="AU1600">
        <v>8.9047963336803398E-2</v>
      </c>
      <c r="AV1600">
        <v>4.8985159133161904</v>
      </c>
      <c r="AW1600">
        <v>12.6600895407647</v>
      </c>
      <c r="AX1600">
        <v>2.7837494203844799</v>
      </c>
      <c r="AY1600">
        <v>1.88489276518806</v>
      </c>
      <c r="AZ1600">
        <v>7.9914473551921601</v>
      </c>
      <c r="BA1600">
        <v>96.357392894453994</v>
      </c>
      <c r="BB1600">
        <v>49.180229198959402</v>
      </c>
      <c r="BC1600">
        <v>35.896128519642403</v>
      </c>
      <c r="BD1600">
        <v>11.2810351758522</v>
      </c>
      <c r="BE1600">
        <v>9.7875325792357799</v>
      </c>
      <c r="BF1600">
        <v>1.4939256793869</v>
      </c>
      <c r="BG1600">
        <v>2.0634322191699401</v>
      </c>
      <c r="BH1600">
        <v>6.2301746806789504</v>
      </c>
      <c r="BI1600">
        <v>12.994538517668699</v>
      </c>
      <c r="BJ1600">
        <v>1.9255719540052101</v>
      </c>
      <c r="BK1600">
        <v>3.30816830563746</v>
      </c>
      <c r="BL1600">
        <v>7.760798258026</v>
      </c>
      <c r="BM1600">
        <v>16.2406455065674</v>
      </c>
      <c r="BN1600">
        <v>2.1977819610062701</v>
      </c>
      <c r="BO1600">
        <v>4.6241905743565503</v>
      </c>
      <c r="BP1600">
        <v>9.4186729712045398</v>
      </c>
      <c r="BQ1600">
        <v>29.662485583135801</v>
      </c>
      <c r="BR1600">
        <v>11.278415428297199</v>
      </c>
      <c r="BS1600">
        <v>4.5936215705137897</v>
      </c>
      <c r="BT1600">
        <v>13.790448584324899</v>
      </c>
      <c r="BU1600">
        <v>75.951246702237597</v>
      </c>
      <c r="BV1600">
        <v>56.528326303991904</v>
      </c>
      <c r="BW1600">
        <v>3.0161676551700598</v>
      </c>
      <c r="BX1600">
        <v>16.4067527430757</v>
      </c>
      <c r="BY1600">
        <v>402.82003651697602</v>
      </c>
      <c r="BZ1600">
        <v>347.15819526888203</v>
      </c>
      <c r="CA1600">
        <v>54.396503885543297</v>
      </c>
      <c r="CB1600">
        <v>1.26533736254911</v>
      </c>
      <c r="CC1600">
        <v>6062</v>
      </c>
      <c r="CD1600">
        <v>6430</v>
      </c>
      <c r="CE1600">
        <v>6622.7228898584999</v>
      </c>
      <c r="CF1600">
        <v>519.007729433446</v>
      </c>
      <c r="CG1600">
        <v>651.11914176317998</v>
      </c>
      <c r="CH1600">
        <v>1206.5894925002899</v>
      </c>
    </row>
    <row r="1601" spans="1:86" x14ac:dyDescent="0.2">
      <c r="A1601" t="s">
        <v>166</v>
      </c>
      <c r="B1601">
        <v>2011</v>
      </c>
      <c r="C1601" t="s">
        <v>13</v>
      </c>
      <c r="D1601" t="s">
        <v>1086</v>
      </c>
      <c r="E1601">
        <v>0.47968758211858198</v>
      </c>
      <c r="F1601">
        <v>0.17714828600177299</v>
      </c>
      <c r="G1601">
        <v>3.0098757833286801E-2</v>
      </c>
      <c r="H1601">
        <v>0.27244053828352299</v>
      </c>
      <c r="I1601">
        <v>0.42868931491367501</v>
      </c>
      <c r="J1601">
        <v>0.17596344676141801</v>
      </c>
      <c r="K1601">
        <v>2.9760978553988199E-2</v>
      </c>
      <c r="L1601">
        <v>0.22296488959826899</v>
      </c>
      <c r="M1601">
        <v>5.4363100125743302E-2</v>
      </c>
      <c r="N1601">
        <v>4.4933909662610703E-2</v>
      </c>
      <c r="O1601">
        <v>1.57152069085835E-3</v>
      </c>
      <c r="P1601">
        <v>7.85766977227393E-3</v>
      </c>
      <c r="Q1601">
        <v>7.1428907758838296</v>
      </c>
      <c r="R1601">
        <v>685.98324252644204</v>
      </c>
      <c r="S1601">
        <v>693.12613330232602</v>
      </c>
      <c r="T1601">
        <v>693.60582088444505</v>
      </c>
      <c r="U1601">
        <v>5.5667912171445302</v>
      </c>
      <c r="V1601">
        <v>534.61905122467897</v>
      </c>
      <c r="W1601">
        <v>540.18584244182296</v>
      </c>
      <c r="X1601">
        <v>540.61453175673705</v>
      </c>
      <c r="Y1601">
        <v>1.13716641369109</v>
      </c>
      <c r="Z1601">
        <v>8.3490111095587492E-3</v>
      </c>
      <c r="AA1601">
        <v>1.03056362604153E-3</v>
      </c>
      <c r="AB1601">
        <v>1.1277868389554899</v>
      </c>
      <c r="AC1601">
        <v>1.45171857376934E-2</v>
      </c>
      <c r="AD1601">
        <v>3.2755502101211201E-3</v>
      </c>
      <c r="AE1601">
        <v>1.04703083438762E-3</v>
      </c>
      <c r="AF1601">
        <v>1.01946046931847E-2</v>
      </c>
      <c r="AG1601">
        <v>2.5614794820825701</v>
      </c>
      <c r="AH1601">
        <v>2.5614794820825701</v>
      </c>
      <c r="AI1601">
        <v>13.9037624997328</v>
      </c>
      <c r="AJ1601">
        <v>13.9037624997328</v>
      </c>
      <c r="AK1601">
        <v>1.72559561492866</v>
      </c>
      <c r="AL1601">
        <v>1.72559561492866</v>
      </c>
      <c r="AM1601">
        <v>18.190837596744</v>
      </c>
      <c r="AN1601">
        <v>18.190837596744</v>
      </c>
      <c r="AO1601">
        <v>0.87120151593455397</v>
      </c>
      <c r="AP1601">
        <v>5.4210020718561298E-2</v>
      </c>
      <c r="AQ1601">
        <v>0.10580981421340301</v>
      </c>
      <c r="AR1601">
        <v>0.71118168100259105</v>
      </c>
      <c r="AS1601">
        <v>3.9902890200030398E-2</v>
      </c>
      <c r="AT1601">
        <v>1.92441158678661E-3</v>
      </c>
      <c r="AU1601">
        <v>9.0236107792575305E-4</v>
      </c>
      <c r="AV1601">
        <v>3.70761175353179E-2</v>
      </c>
      <c r="AW1601">
        <v>0.113074789520626</v>
      </c>
      <c r="AX1601">
        <v>1.43482403248691E-2</v>
      </c>
      <c r="AY1601">
        <v>1.7824871567625598E-2</v>
      </c>
      <c r="AZ1601">
        <v>8.0901677628131496E-2</v>
      </c>
      <c r="BA1601">
        <v>0.57122364398831904</v>
      </c>
      <c r="BB1601">
        <v>0.22975124617218601</v>
      </c>
      <c r="BC1601">
        <v>0.24809841992655199</v>
      </c>
      <c r="BD1601">
        <v>9.3373977889581003E-2</v>
      </c>
      <c r="BE1601">
        <v>8.72955065148939E-2</v>
      </c>
      <c r="BF1601">
        <v>9.6987404433899992E-3</v>
      </c>
      <c r="BG1601">
        <v>1.52504062376566E-2</v>
      </c>
      <c r="BH1601">
        <v>6.2346359833847301E-2</v>
      </c>
      <c r="BI1601">
        <v>0.123741547724095</v>
      </c>
      <c r="BJ1601">
        <v>1.42974811989501E-2</v>
      </c>
      <c r="BK1601">
        <v>2.4115999335795901E-2</v>
      </c>
      <c r="BL1601">
        <v>8.53280671893486E-2</v>
      </c>
      <c r="BM1601">
        <v>0.16375285512252399</v>
      </c>
      <c r="BN1601">
        <v>2.3380948664767202E-2</v>
      </c>
      <c r="BO1601">
        <v>3.3597724112759103E-2</v>
      </c>
      <c r="BP1601">
        <v>0.106774182344997</v>
      </c>
      <c r="BQ1601">
        <v>0.488808551458913</v>
      </c>
      <c r="BR1601">
        <v>0.108308197124602</v>
      </c>
      <c r="BS1601">
        <v>2.9173902519167599E-2</v>
      </c>
      <c r="BT1601">
        <v>0.35132645181514299</v>
      </c>
      <c r="BU1601">
        <v>0.55425192416833102</v>
      </c>
      <c r="BV1601">
        <v>0.47413033250009001</v>
      </c>
      <c r="BW1601">
        <v>2.17125641823805E-2</v>
      </c>
      <c r="BX1601">
        <v>5.8409027485861402E-2</v>
      </c>
      <c r="BY1601">
        <v>3.3151387141008701</v>
      </c>
      <c r="BZ1601">
        <v>1.97282621166629</v>
      </c>
      <c r="CA1601">
        <v>0.40688331405270201</v>
      </c>
      <c r="CB1601">
        <v>0.93542918838188005</v>
      </c>
      <c r="CC1601">
        <v>117</v>
      </c>
      <c r="CD1601">
        <v>111</v>
      </c>
      <c r="CE1601">
        <v>131.64316506536801</v>
      </c>
      <c r="CF1601">
        <v>4.8155537553402104</v>
      </c>
      <c r="CG1601">
        <v>5.8858034094615901</v>
      </c>
      <c r="CH1601">
        <v>9.9246478279046197</v>
      </c>
    </row>
    <row r="1602" spans="1:86" x14ac:dyDescent="0.2">
      <c r="A1602" t="s">
        <v>166</v>
      </c>
      <c r="B1602">
        <v>2011</v>
      </c>
      <c r="C1602" t="s">
        <v>14</v>
      </c>
      <c r="D1602" t="s">
        <v>1087</v>
      </c>
      <c r="E1602">
        <v>15.4296357659211</v>
      </c>
      <c r="F1602">
        <v>5.6982639851157799</v>
      </c>
      <c r="G1602">
        <v>5.2738844916101399</v>
      </c>
      <c r="H1602">
        <v>4.45748728919519</v>
      </c>
      <c r="I1602">
        <v>13.946251203786</v>
      </c>
      <c r="J1602">
        <v>5.6000689363710601</v>
      </c>
      <c r="K1602">
        <v>5.21672023265684</v>
      </c>
      <c r="L1602">
        <v>3.1294620347581001</v>
      </c>
      <c r="M1602">
        <v>5.6200909388160998</v>
      </c>
      <c r="N1602">
        <v>4.3832902769769104</v>
      </c>
      <c r="O1602">
        <v>0.24524009947008299</v>
      </c>
      <c r="P1602">
        <v>0.99156056236906998</v>
      </c>
      <c r="Q1602">
        <v>162.479776481719</v>
      </c>
      <c r="R1602">
        <v>261.66932286105902</v>
      </c>
      <c r="S1602">
        <v>424.14909934277898</v>
      </c>
      <c r="T1602">
        <v>439.57873510870002</v>
      </c>
      <c r="U1602">
        <v>138.88592977598199</v>
      </c>
      <c r="V1602">
        <v>223.67206544932</v>
      </c>
      <c r="W1602">
        <v>362.55799522530299</v>
      </c>
      <c r="X1602">
        <v>376.50424642908899</v>
      </c>
      <c r="Y1602">
        <v>28.691857188823199</v>
      </c>
      <c r="Z1602">
        <v>0.68671146510686198</v>
      </c>
      <c r="AA1602">
        <v>0.16256839827925201</v>
      </c>
      <c r="AB1602">
        <v>27.842577325437102</v>
      </c>
      <c r="AC1602">
        <v>1.2265434977484</v>
      </c>
      <c r="AD1602">
        <v>0.27190356415115402</v>
      </c>
      <c r="AE1602">
        <v>0.178188083880258</v>
      </c>
      <c r="AF1602">
        <v>0.77645184971699299</v>
      </c>
      <c r="AG1602">
        <v>194.61219499386399</v>
      </c>
      <c r="AH1602">
        <v>194.61219499386399</v>
      </c>
      <c r="AI1602">
        <v>176.85431588958801</v>
      </c>
      <c r="AJ1602">
        <v>176.85431588958801</v>
      </c>
      <c r="AK1602">
        <v>28.641286200759499</v>
      </c>
      <c r="AL1602">
        <v>28.641286200759499</v>
      </c>
      <c r="AM1602">
        <v>400.107797084212</v>
      </c>
      <c r="AN1602">
        <v>400.107797084212</v>
      </c>
      <c r="AO1602">
        <v>33.476001667197799</v>
      </c>
      <c r="AP1602">
        <v>3.9471864494269</v>
      </c>
      <c r="AQ1602">
        <v>19.9883992467702</v>
      </c>
      <c r="AR1602">
        <v>9.5404159710006908</v>
      </c>
      <c r="AS1602">
        <v>2.8411150823078701</v>
      </c>
      <c r="AT1602">
        <v>0.13484070115984301</v>
      </c>
      <c r="AU1602">
        <v>0.18307933208309801</v>
      </c>
      <c r="AV1602">
        <v>2.5231950490649302</v>
      </c>
      <c r="AW1602">
        <v>12.1058762962403</v>
      </c>
      <c r="AX1602">
        <v>1.16710578131313</v>
      </c>
      <c r="AY1602">
        <v>2.9609211612215298</v>
      </c>
      <c r="AZ1602">
        <v>7.9778493537055999</v>
      </c>
      <c r="BA1602">
        <v>52.8516644646282</v>
      </c>
      <c r="BB1602">
        <v>8.0755886930851908</v>
      </c>
      <c r="BC1602">
        <v>42.471778925286898</v>
      </c>
      <c r="BD1602">
        <v>2.3042968462561002</v>
      </c>
      <c r="BE1602">
        <v>4.3181815498647804</v>
      </c>
      <c r="BF1602">
        <v>0.62193797587244204</v>
      </c>
      <c r="BG1602">
        <v>2.6531090684954401</v>
      </c>
      <c r="BH1602">
        <v>1.0431345054968999</v>
      </c>
      <c r="BI1602">
        <v>7.0435937518462701</v>
      </c>
      <c r="BJ1602">
        <v>0.78307813702768303</v>
      </c>
      <c r="BK1602">
        <v>4.7071651059972197</v>
      </c>
      <c r="BL1602">
        <v>1.5533505088213699</v>
      </c>
      <c r="BM1602">
        <v>9.8691190485852403</v>
      </c>
      <c r="BN1602">
        <v>0.91750410766102797</v>
      </c>
      <c r="BO1602">
        <v>6.9559682332430004</v>
      </c>
      <c r="BP1602">
        <v>1.9956467076812101</v>
      </c>
      <c r="BQ1602">
        <v>13.1621673494218</v>
      </c>
      <c r="BR1602">
        <v>2.8403124985539998</v>
      </c>
      <c r="BS1602">
        <v>5.4824576841327</v>
      </c>
      <c r="BT1602">
        <v>4.8393971667350497</v>
      </c>
      <c r="BU1602">
        <v>58.672739357852301</v>
      </c>
      <c r="BV1602">
        <v>46.2348096468248</v>
      </c>
      <c r="BW1602">
        <v>3.39125313931509</v>
      </c>
      <c r="BX1602">
        <v>9.0466765717125099</v>
      </c>
      <c r="BY1602">
        <v>149.18714322492201</v>
      </c>
      <c r="BZ1602">
        <v>68.375323543226898</v>
      </c>
      <c r="CA1602">
        <v>71.276031775118597</v>
      </c>
      <c r="CB1602">
        <v>9.5357879065765001</v>
      </c>
      <c r="CC1602">
        <v>7301</v>
      </c>
      <c r="CD1602">
        <v>6953</v>
      </c>
      <c r="CE1602">
        <v>7267.4446837701398</v>
      </c>
      <c r="CF1602">
        <v>1066.3728395159901</v>
      </c>
      <c r="CG1602">
        <v>1600.7453224521901</v>
      </c>
      <c r="CH1602">
        <v>2782.4301798585798</v>
      </c>
    </row>
    <row r="1603" spans="1:86" x14ac:dyDescent="0.2">
      <c r="A1603" t="s">
        <v>166</v>
      </c>
      <c r="B1603">
        <v>2011</v>
      </c>
      <c r="C1603" t="s">
        <v>15</v>
      </c>
      <c r="D1603" t="s">
        <v>1088</v>
      </c>
      <c r="E1603">
        <v>0.82820590465891297</v>
      </c>
      <c r="F1603">
        <v>0.25301808646005802</v>
      </c>
      <c r="G1603">
        <v>0.40286794677916299</v>
      </c>
      <c r="H1603">
        <v>0.17231987141969199</v>
      </c>
      <c r="I1603">
        <v>0.725973312384257</v>
      </c>
      <c r="J1603">
        <v>0.24626336995603801</v>
      </c>
      <c r="K1603">
        <v>0.39822571414327002</v>
      </c>
      <c r="L1603">
        <v>8.1484228284948501E-2</v>
      </c>
      <c r="M1603">
        <v>0.452053228659408</v>
      </c>
      <c r="N1603">
        <v>0.31141572866675099</v>
      </c>
      <c r="O1603">
        <v>1.70933285887921E-2</v>
      </c>
      <c r="P1603">
        <v>0.12354417140386301</v>
      </c>
      <c r="Q1603">
        <v>694.95910626905402</v>
      </c>
      <c r="R1603">
        <v>335.96493515903501</v>
      </c>
      <c r="S1603">
        <v>1030.92404142809</v>
      </c>
      <c r="T1603">
        <v>1031.7522473327499</v>
      </c>
      <c r="U1603">
        <v>606.68432634186399</v>
      </c>
      <c r="V1603">
        <v>293.29014976966999</v>
      </c>
      <c r="W1603">
        <v>899.97447611153405</v>
      </c>
      <c r="X1603">
        <v>900.70044942391803</v>
      </c>
      <c r="Y1603">
        <v>2.03364999042453</v>
      </c>
      <c r="Z1603">
        <v>4.9637779951241197E-2</v>
      </c>
      <c r="AA1603">
        <v>1.16199299130586E-2</v>
      </c>
      <c r="AB1603">
        <v>1.9723922805602301</v>
      </c>
      <c r="AC1603">
        <v>0.115007574592558</v>
      </c>
      <c r="AD1603">
        <v>1.8502590621604101E-2</v>
      </c>
      <c r="AE1603">
        <v>1.46031355304238E-2</v>
      </c>
      <c r="AF1603">
        <v>8.1901848440530903E-2</v>
      </c>
      <c r="AG1603">
        <v>12.7705310983968</v>
      </c>
      <c r="AH1603">
        <v>12.7705310983968</v>
      </c>
      <c r="AI1603">
        <v>3.3597639703998499</v>
      </c>
      <c r="AJ1603">
        <v>3.3597639703998499</v>
      </c>
      <c r="AK1603">
        <v>0.98179773935850001</v>
      </c>
      <c r="AL1603">
        <v>0.98179773935850001</v>
      </c>
      <c r="AM1603">
        <v>17.112092808155101</v>
      </c>
      <c r="AN1603">
        <v>17.112092808155101</v>
      </c>
      <c r="AO1603">
        <v>2.0354614380082299</v>
      </c>
      <c r="AP1603">
        <v>0.30410686692189598</v>
      </c>
      <c r="AQ1603">
        <v>1.4625940226699501</v>
      </c>
      <c r="AR1603">
        <v>0.26876054841639102</v>
      </c>
      <c r="AS1603">
        <v>0.29598796176754499</v>
      </c>
      <c r="AT1603">
        <v>7.8766134610783606E-3</v>
      </c>
      <c r="AU1603">
        <v>1.49135688512534E-2</v>
      </c>
      <c r="AV1603">
        <v>0.27319777945521301</v>
      </c>
      <c r="AW1603">
        <v>1.0858331838091999</v>
      </c>
      <c r="AX1603">
        <v>8.2491248420357405E-2</v>
      </c>
      <c r="AY1603">
        <v>0.22963458133470999</v>
      </c>
      <c r="AZ1603">
        <v>0.77370735405412805</v>
      </c>
      <c r="BA1603">
        <v>4.5051387344345004</v>
      </c>
      <c r="BB1603">
        <v>0.396742543225021</v>
      </c>
      <c r="BC1603">
        <v>3.94447573912722</v>
      </c>
      <c r="BD1603">
        <v>0.163920452082256</v>
      </c>
      <c r="BE1603">
        <v>0.34000470112730002</v>
      </c>
      <c r="BF1603">
        <v>4.1865292791321701E-2</v>
      </c>
      <c r="BG1603">
        <v>0.25129766123339697</v>
      </c>
      <c r="BH1603">
        <v>4.6841747102581197E-2</v>
      </c>
      <c r="BI1603">
        <v>0.53165155638163297</v>
      </c>
      <c r="BJ1603">
        <v>5.1397424784956298E-2</v>
      </c>
      <c r="BK1603">
        <v>0.39933742777237902</v>
      </c>
      <c r="BL1603">
        <v>8.0916703824297595E-2</v>
      </c>
      <c r="BM1603">
        <v>0.71335538586259195</v>
      </c>
      <c r="BN1603">
        <v>5.6662688108148299E-2</v>
      </c>
      <c r="BO1603">
        <v>0.55249731437971294</v>
      </c>
      <c r="BP1603">
        <v>0.104195383374731</v>
      </c>
      <c r="BQ1603">
        <v>0.91799734771519004</v>
      </c>
      <c r="BR1603">
        <v>0.13713763336958801</v>
      </c>
      <c r="BS1603">
        <v>0.64813098438530903</v>
      </c>
      <c r="BT1603">
        <v>0.132728729960291</v>
      </c>
      <c r="BU1603">
        <v>4.6663929821979897</v>
      </c>
      <c r="BV1603">
        <v>3.2893691791799098</v>
      </c>
      <c r="BW1603">
        <v>0.23906036885618401</v>
      </c>
      <c r="BX1603">
        <v>1.1379634341619</v>
      </c>
      <c r="BY1603">
        <v>8.5300497188520108</v>
      </c>
      <c r="BZ1603">
        <v>2.92350488176282</v>
      </c>
      <c r="CA1603">
        <v>5.3866807118306799</v>
      </c>
      <c r="CB1603">
        <v>0.21986412525850499</v>
      </c>
      <c r="CC1603">
        <v>24778</v>
      </c>
      <c r="CD1603">
        <v>29582</v>
      </c>
      <c r="CE1603">
        <v>15990.625288244501</v>
      </c>
      <c r="CF1603">
        <v>186.71880766857601</v>
      </c>
      <c r="CG1603">
        <v>168.700203656919</v>
      </c>
      <c r="CH1603">
        <v>269.596548641048</v>
      </c>
    </row>
    <row r="1604" spans="1:86" x14ac:dyDescent="0.2">
      <c r="A1604" t="s">
        <v>166</v>
      </c>
      <c r="B1604">
        <v>2011</v>
      </c>
      <c r="C1604" t="s">
        <v>16</v>
      </c>
      <c r="D1604" t="s">
        <v>1089</v>
      </c>
      <c r="E1604">
        <v>3.7101057897200902</v>
      </c>
      <c r="F1604">
        <v>1.2916906267388799</v>
      </c>
      <c r="G1604">
        <v>1.0936633601779799</v>
      </c>
      <c r="H1604">
        <v>1.3247518028032299</v>
      </c>
      <c r="I1604">
        <v>3.2973232887139101</v>
      </c>
      <c r="J1604">
        <v>1.27081850943215</v>
      </c>
      <c r="K1604">
        <v>1.0812130704214999</v>
      </c>
      <c r="L1604">
        <v>0.94529170886025904</v>
      </c>
      <c r="M1604">
        <v>1.44023056042424</v>
      </c>
      <c r="N1604">
        <v>0.92410412379031703</v>
      </c>
      <c r="O1604">
        <v>5.0885587282693399E-2</v>
      </c>
      <c r="P1604">
        <v>0.46524084935122401</v>
      </c>
      <c r="Q1604">
        <v>338.26027945027198</v>
      </c>
      <c r="R1604">
        <v>258.96376777607401</v>
      </c>
      <c r="S1604">
        <v>597.22404722634599</v>
      </c>
      <c r="T1604">
        <v>600.93415301606603</v>
      </c>
      <c r="U1604">
        <v>286.38104786571802</v>
      </c>
      <c r="V1604">
        <v>219.24630138511299</v>
      </c>
      <c r="W1604">
        <v>505.627349250831</v>
      </c>
      <c r="X1604">
        <v>508.92467253954499</v>
      </c>
      <c r="Y1604">
        <v>7.5896942158602601</v>
      </c>
      <c r="Z1604">
        <v>0.14906604274038099</v>
      </c>
      <c r="AA1604">
        <v>3.3188222845084901E-2</v>
      </c>
      <c r="AB1604">
        <v>7.4074399502748003</v>
      </c>
      <c r="AC1604">
        <v>0.31342672338743199</v>
      </c>
      <c r="AD1604">
        <v>5.7535121604766599E-2</v>
      </c>
      <c r="AE1604">
        <v>3.8995248944149401E-2</v>
      </c>
      <c r="AF1604">
        <v>0.21689635283851699</v>
      </c>
      <c r="AG1604">
        <v>39.615928051295001</v>
      </c>
      <c r="AH1604">
        <v>39.615928051295001</v>
      </c>
      <c r="AI1604">
        <v>51.018430359501501</v>
      </c>
      <c r="AJ1604">
        <v>51.018430359501501</v>
      </c>
      <c r="AK1604">
        <v>38.836541534979901</v>
      </c>
      <c r="AL1604">
        <v>38.836541534979901</v>
      </c>
      <c r="AM1604">
        <v>129.47089994577601</v>
      </c>
      <c r="AN1604">
        <v>129.47089994577601</v>
      </c>
      <c r="AO1604">
        <v>7.8222372751583498</v>
      </c>
      <c r="AP1604">
        <v>0.89964874367845604</v>
      </c>
      <c r="AQ1604">
        <v>3.9429923329257002</v>
      </c>
      <c r="AR1604">
        <v>2.9795961985542001</v>
      </c>
      <c r="AS1604">
        <v>0.81242419629553897</v>
      </c>
      <c r="AT1604">
        <v>2.7737621317684601E-2</v>
      </c>
      <c r="AU1604">
        <v>3.4845861750869699E-2</v>
      </c>
      <c r="AV1604">
        <v>0.74984071322698298</v>
      </c>
      <c r="AW1604">
        <v>2.9769587743582702</v>
      </c>
      <c r="AX1604">
        <v>0.25026346961191098</v>
      </c>
      <c r="AY1604">
        <v>0.62822166859372897</v>
      </c>
      <c r="AZ1604">
        <v>2.0984736361526299</v>
      </c>
      <c r="BA1604">
        <v>12.681928965107099</v>
      </c>
      <c r="BB1604">
        <v>1.8732785854270699</v>
      </c>
      <c r="BC1604">
        <v>10.017115815455799</v>
      </c>
      <c r="BD1604">
        <v>0.79153456422420398</v>
      </c>
      <c r="BE1604">
        <v>1.1030636249821999</v>
      </c>
      <c r="BF1604">
        <v>0.13945761355589101</v>
      </c>
      <c r="BG1604">
        <v>0.624689694763371</v>
      </c>
      <c r="BH1604">
        <v>0.33891631666293598</v>
      </c>
      <c r="BI1604">
        <v>1.6765278529649701</v>
      </c>
      <c r="BJ1604">
        <v>0.17865035091367101</v>
      </c>
      <c r="BK1604">
        <v>1.0008918907504201</v>
      </c>
      <c r="BL1604">
        <v>0.49698561130087299</v>
      </c>
      <c r="BM1604">
        <v>2.24395506265859</v>
      </c>
      <c r="BN1604">
        <v>0.219044275654008</v>
      </c>
      <c r="BO1604">
        <v>1.3959252082434099</v>
      </c>
      <c r="BP1604">
        <v>0.628985578761176</v>
      </c>
      <c r="BQ1604">
        <v>3.6496802854287398</v>
      </c>
      <c r="BR1604">
        <v>0.70604501460620495</v>
      </c>
      <c r="BS1604">
        <v>1.47260531620044</v>
      </c>
      <c r="BT1604">
        <v>1.47102995462209</v>
      </c>
      <c r="BU1604">
        <v>14.7301117478089</v>
      </c>
      <c r="BV1604">
        <v>9.7635959255443492</v>
      </c>
      <c r="BW1604">
        <v>0.70860517351306396</v>
      </c>
      <c r="BX1604">
        <v>4.2579106487514702</v>
      </c>
      <c r="BY1604">
        <v>33.242225334894798</v>
      </c>
      <c r="BZ1604">
        <v>15.227573960283101</v>
      </c>
      <c r="CA1604">
        <v>14.6915732129776</v>
      </c>
      <c r="CB1604">
        <v>3.3230781616340699</v>
      </c>
      <c r="CC1604">
        <v>13185</v>
      </c>
      <c r="CD1604">
        <v>13441</v>
      </c>
      <c r="CE1604">
        <v>12917.3390593488</v>
      </c>
      <c r="CF1604">
        <v>315.00601646083101</v>
      </c>
      <c r="CG1604">
        <v>411.66170184084302</v>
      </c>
      <c r="CH1604">
        <v>695.26950252958898</v>
      </c>
    </row>
    <row r="1605" spans="1:86" x14ac:dyDescent="0.2">
      <c r="A1605" t="s">
        <v>166</v>
      </c>
      <c r="B1605">
        <v>2011</v>
      </c>
      <c r="C1605" t="s">
        <v>17</v>
      </c>
      <c r="D1605" t="s">
        <v>1090</v>
      </c>
      <c r="E1605">
        <v>1.94181930459698</v>
      </c>
      <c r="F1605">
        <v>0.67936409444037205</v>
      </c>
      <c r="G1605">
        <v>0.68928484206712703</v>
      </c>
      <c r="H1605">
        <v>0.57317036808947996</v>
      </c>
      <c r="I1605">
        <v>1.7416736870649701</v>
      </c>
      <c r="J1605">
        <v>0.66776282595895298</v>
      </c>
      <c r="K1605">
        <v>0.68166189315137904</v>
      </c>
      <c r="L1605">
        <v>0.39224896795463798</v>
      </c>
      <c r="M1605">
        <v>0.71164927587076199</v>
      </c>
      <c r="N1605">
        <v>0.51408151929328805</v>
      </c>
      <c r="O1605">
        <v>3.9505331617398103E-2</v>
      </c>
      <c r="P1605">
        <v>0.158062424960072</v>
      </c>
      <c r="Q1605">
        <v>82.529229890855802</v>
      </c>
      <c r="R1605">
        <v>351.907292757432</v>
      </c>
      <c r="S1605">
        <v>434.43652264828802</v>
      </c>
      <c r="T1605">
        <v>436.37834195288502</v>
      </c>
      <c r="U1605">
        <v>70.571059612760394</v>
      </c>
      <c r="V1605">
        <v>300.91726977451799</v>
      </c>
      <c r="W1605">
        <v>371.48832938727799</v>
      </c>
      <c r="X1605">
        <v>373.23000307434302</v>
      </c>
      <c r="Y1605">
        <v>3.7586275062775498</v>
      </c>
      <c r="Z1605">
        <v>8.2994967381068804E-2</v>
      </c>
      <c r="AA1605">
        <v>2.1033395177169002E-2</v>
      </c>
      <c r="AB1605">
        <v>3.6545991437193099</v>
      </c>
      <c r="AC1605">
        <v>0.17409527890915799</v>
      </c>
      <c r="AD1605">
        <v>3.1967766096951601E-2</v>
      </c>
      <c r="AE1605">
        <v>2.3815818913819599E-2</v>
      </c>
      <c r="AF1605">
        <v>0.118311693898387</v>
      </c>
      <c r="AG1605">
        <v>31.0236437745369</v>
      </c>
      <c r="AH1605">
        <v>31.0236437745369</v>
      </c>
      <c r="AI1605">
        <v>19.341035077954398</v>
      </c>
      <c r="AJ1605">
        <v>19.341035077954398</v>
      </c>
      <c r="AK1605">
        <v>3.8723591206810601</v>
      </c>
      <c r="AL1605">
        <v>3.8723591206810601</v>
      </c>
      <c r="AM1605">
        <v>54.237037973172299</v>
      </c>
      <c r="AN1605">
        <v>54.237037973172299</v>
      </c>
      <c r="AO1605">
        <v>4.1578863354870199</v>
      </c>
      <c r="AP1605">
        <v>0.50248571164584399</v>
      </c>
      <c r="AQ1605">
        <v>2.54209476684338</v>
      </c>
      <c r="AR1605">
        <v>1.1133058569978</v>
      </c>
      <c r="AS1605">
        <v>0.43568860827184402</v>
      </c>
      <c r="AT1605">
        <v>1.5895068531849899E-2</v>
      </c>
      <c r="AU1605">
        <v>2.3101713756500698E-2</v>
      </c>
      <c r="AV1605">
        <v>0.39669182598349201</v>
      </c>
      <c r="AW1605">
        <v>1.81170646060183</v>
      </c>
      <c r="AX1605">
        <v>0.139696114994074</v>
      </c>
      <c r="AY1605">
        <v>0.38646868186570699</v>
      </c>
      <c r="AZ1605">
        <v>1.28554166374205</v>
      </c>
      <c r="BA1605">
        <v>7.1446392796593203</v>
      </c>
      <c r="BB1605">
        <v>0.97183092135858495</v>
      </c>
      <c r="BC1605">
        <v>5.8469608327725497</v>
      </c>
      <c r="BD1605">
        <v>0.32584752552818202</v>
      </c>
      <c r="BE1605">
        <v>0.57920170005476401</v>
      </c>
      <c r="BF1605">
        <v>7.8469500689585595E-2</v>
      </c>
      <c r="BG1605">
        <v>0.36385312985776802</v>
      </c>
      <c r="BH1605">
        <v>0.13687906950741099</v>
      </c>
      <c r="BI1605">
        <v>0.92835778586147399</v>
      </c>
      <c r="BJ1605">
        <v>9.8077351381662306E-2</v>
      </c>
      <c r="BK1605">
        <v>0.62187520370604998</v>
      </c>
      <c r="BL1605">
        <v>0.208405230773762</v>
      </c>
      <c r="BM1605">
        <v>1.28426337696694</v>
      </c>
      <c r="BN1605">
        <v>0.115320611609412</v>
      </c>
      <c r="BO1605">
        <v>0.90042075874773697</v>
      </c>
      <c r="BP1605">
        <v>0.26852200660979503</v>
      </c>
      <c r="BQ1605">
        <v>1.7278288456792099</v>
      </c>
      <c r="BR1605">
        <v>0.359954329403051</v>
      </c>
      <c r="BS1605">
        <v>0.799117764630213</v>
      </c>
      <c r="BT1605">
        <v>0.56875675164594097</v>
      </c>
      <c r="BU1605">
        <v>7.4204453826969399</v>
      </c>
      <c r="BV1605">
        <v>5.4243863218100499</v>
      </c>
      <c r="BW1605">
        <v>0.55150472737193401</v>
      </c>
      <c r="BX1605">
        <v>1.44455433351496</v>
      </c>
      <c r="BY1605">
        <v>18.702580427752299</v>
      </c>
      <c r="BZ1605">
        <v>8.1516772000185291</v>
      </c>
      <c r="CA1605">
        <v>9.2950057036368001</v>
      </c>
      <c r="CB1605">
        <v>1.2558975240969901</v>
      </c>
      <c r="CC1605">
        <v>4038</v>
      </c>
      <c r="CD1605">
        <v>3975</v>
      </c>
      <c r="CE1605">
        <v>3871.01012739104</v>
      </c>
      <c r="CF1605">
        <v>198.001450702721</v>
      </c>
      <c r="CG1605">
        <v>240.45254548889901</v>
      </c>
      <c r="CH1605">
        <v>414.03071325254302</v>
      </c>
    </row>
    <row r="1606" spans="1:86" x14ac:dyDescent="0.2">
      <c r="A1606" t="s">
        <v>166</v>
      </c>
      <c r="B1606">
        <v>2011</v>
      </c>
      <c r="C1606" t="s">
        <v>18</v>
      </c>
      <c r="D1606" t="s">
        <v>1091</v>
      </c>
      <c r="E1606">
        <v>74.659937183816297</v>
      </c>
      <c r="F1606">
        <v>26.904950173997499</v>
      </c>
      <c r="G1606">
        <v>27.835326769959</v>
      </c>
      <c r="H1606">
        <v>19.919660239859802</v>
      </c>
      <c r="I1606">
        <v>67.329594848768707</v>
      </c>
      <c r="J1606">
        <v>26.491490660393399</v>
      </c>
      <c r="K1606">
        <v>27.5259789673919</v>
      </c>
      <c r="L1606">
        <v>13.3121252209834</v>
      </c>
      <c r="M1606">
        <v>24.165926704370801</v>
      </c>
      <c r="N1606">
        <v>17.7646679146461</v>
      </c>
      <c r="O1606">
        <v>1.3619769054211199</v>
      </c>
      <c r="P1606">
        <v>5.0392818843034703</v>
      </c>
      <c r="Q1606">
        <v>1400.43099098624</v>
      </c>
      <c r="R1606">
        <v>410.88599445363099</v>
      </c>
      <c r="S1606">
        <v>1811.31698543987</v>
      </c>
      <c r="T1606">
        <v>1885.9769226236799</v>
      </c>
      <c r="U1606">
        <v>1208.6827713022301</v>
      </c>
      <c r="V1606">
        <v>354.62712954941298</v>
      </c>
      <c r="W1606">
        <v>1563.3099008516499</v>
      </c>
      <c r="X1606">
        <v>1630.63949570042</v>
      </c>
      <c r="Y1606">
        <v>142.54810394346299</v>
      </c>
      <c r="Z1606">
        <v>3.0301284130817301</v>
      </c>
      <c r="AA1606">
        <v>0.85364045429419</v>
      </c>
      <c r="AB1606">
        <v>138.66433507608801</v>
      </c>
      <c r="AC1606">
        <v>7.3590153791341004</v>
      </c>
      <c r="AD1606">
        <v>1.1332426284466599</v>
      </c>
      <c r="AE1606">
        <v>0.966465742314355</v>
      </c>
      <c r="AF1606">
        <v>5.2593070083731002</v>
      </c>
      <c r="AG1606">
        <v>821.94297023904301</v>
      </c>
      <c r="AH1606">
        <v>821.94297023904301</v>
      </c>
      <c r="AI1606">
        <v>642.03642406756899</v>
      </c>
      <c r="AJ1606">
        <v>642.03642406756899</v>
      </c>
      <c r="AK1606">
        <v>107.53772834088301</v>
      </c>
      <c r="AL1606">
        <v>107.53772834088301</v>
      </c>
      <c r="AM1606">
        <v>1571.5171226474999</v>
      </c>
      <c r="AN1606">
        <v>1571.5171226474999</v>
      </c>
      <c r="AO1606">
        <v>156.24226437317199</v>
      </c>
      <c r="AP1606">
        <v>19.477963127109899</v>
      </c>
      <c r="AQ1606">
        <v>99.868130843584296</v>
      </c>
      <c r="AR1606">
        <v>36.8961704024778</v>
      </c>
      <c r="AS1606">
        <v>18.532848610271799</v>
      </c>
      <c r="AT1606">
        <v>0.58791661533012296</v>
      </c>
      <c r="AU1606">
        <v>0.97264755709857498</v>
      </c>
      <c r="AV1606">
        <v>16.972284437843101</v>
      </c>
      <c r="AW1606">
        <v>141.340125916538</v>
      </c>
      <c r="AX1606">
        <v>5.0944415572807502</v>
      </c>
      <c r="AY1606">
        <v>14.901860820880399</v>
      </c>
      <c r="AZ1606">
        <v>121.34382353837699</v>
      </c>
      <c r="BA1606">
        <v>286.05226285134501</v>
      </c>
      <c r="BB1606">
        <v>35.357954898073899</v>
      </c>
      <c r="BC1606">
        <v>239.00099180306401</v>
      </c>
      <c r="BD1606">
        <v>11.6933161502073</v>
      </c>
      <c r="BE1606">
        <v>21.791458171128099</v>
      </c>
      <c r="BF1606">
        <v>2.7470076349271899</v>
      </c>
      <c r="BG1606">
        <v>14.399894119187101</v>
      </c>
      <c r="BH1606">
        <v>4.6445564170138498</v>
      </c>
      <c r="BI1606">
        <v>35.240660510434097</v>
      </c>
      <c r="BJ1606">
        <v>3.4243582483538599</v>
      </c>
      <c r="BK1606">
        <v>24.4710685979428</v>
      </c>
      <c r="BL1606">
        <v>7.3452336641374201</v>
      </c>
      <c r="BM1606">
        <v>48.7080158454973</v>
      </c>
      <c r="BN1606">
        <v>4.0224347834730398</v>
      </c>
      <c r="BO1606">
        <v>35.283278175469597</v>
      </c>
      <c r="BP1606">
        <v>9.4023028865547307</v>
      </c>
      <c r="BQ1606">
        <v>70.188758702162104</v>
      </c>
      <c r="BR1606">
        <v>18.1117562079382</v>
      </c>
      <c r="BS1606">
        <v>33.0665999063988</v>
      </c>
      <c r="BT1606">
        <v>19.010402587824998</v>
      </c>
      <c r="BU1606">
        <v>252.72955320519901</v>
      </c>
      <c r="BV1606">
        <v>187.50896714537001</v>
      </c>
      <c r="BW1606">
        <v>19.223849727655899</v>
      </c>
      <c r="BX1606">
        <v>45.996736332173299</v>
      </c>
      <c r="BY1606">
        <v>743.13310420996697</v>
      </c>
      <c r="BZ1606">
        <v>324.90207227782099</v>
      </c>
      <c r="CA1606">
        <v>375.31523230499403</v>
      </c>
      <c r="CB1606">
        <v>42.915799627151102</v>
      </c>
      <c r="CC1606">
        <v>61988</v>
      </c>
      <c r="CD1606">
        <v>62579</v>
      </c>
      <c r="CE1606">
        <v>61291.861641597199</v>
      </c>
      <c r="CF1606">
        <v>6486.1470755115397</v>
      </c>
      <c r="CG1606">
        <v>7953.3489048516103</v>
      </c>
      <c r="CH1606">
        <v>13203.0929531902</v>
      </c>
    </row>
    <row r="1607" spans="1:86" x14ac:dyDescent="0.2">
      <c r="A1607" t="s">
        <v>166</v>
      </c>
      <c r="B1607">
        <v>2011</v>
      </c>
      <c r="C1607" t="s">
        <v>19</v>
      </c>
      <c r="D1607" t="s">
        <v>1092</v>
      </c>
      <c r="E1607">
        <v>6.2736282292572199</v>
      </c>
      <c r="F1607">
        <v>1.8920428155707301</v>
      </c>
      <c r="G1607">
        <v>3.1801504631595301</v>
      </c>
      <c r="H1607">
        <v>1.2014349505269699</v>
      </c>
      <c r="I1607">
        <v>5.7903818575326698</v>
      </c>
      <c r="J1607">
        <v>1.85297593566167</v>
      </c>
      <c r="K1607">
        <v>3.1419830632845098</v>
      </c>
      <c r="L1607">
        <v>0.79542285858648698</v>
      </c>
      <c r="M1607">
        <v>2.32645714170833</v>
      </c>
      <c r="N1607">
        <v>1.7678033866571501</v>
      </c>
      <c r="O1607">
        <v>0.14625870440844099</v>
      </c>
      <c r="P1607">
        <v>0.41239505064272303</v>
      </c>
      <c r="Q1607">
        <v>97.330622994968294</v>
      </c>
      <c r="R1607">
        <v>67.083600760396706</v>
      </c>
      <c r="S1607">
        <v>164.41422375536499</v>
      </c>
      <c r="T1607">
        <v>170.687851984622</v>
      </c>
      <c r="U1607">
        <v>81.777728652109801</v>
      </c>
      <c r="V1607">
        <v>56.364013002092797</v>
      </c>
      <c r="W1607">
        <v>138.141741654203</v>
      </c>
      <c r="X1607">
        <v>143.932123511735</v>
      </c>
      <c r="Y1607">
        <v>8.5288738321932502</v>
      </c>
      <c r="Z1607">
        <v>0.269592977878783</v>
      </c>
      <c r="AA1607">
        <v>9.8923157709235501E-2</v>
      </c>
      <c r="AB1607">
        <v>8.1603576966052405</v>
      </c>
      <c r="AC1607">
        <v>0.53370629790400803</v>
      </c>
      <c r="AD1607">
        <v>0.108480051886183</v>
      </c>
      <c r="AE1607">
        <v>0.119779600443939</v>
      </c>
      <c r="AF1607">
        <v>0.30544664557388701</v>
      </c>
      <c r="AG1607">
        <v>69.732312653337004</v>
      </c>
      <c r="AH1607">
        <v>69.732312653337004</v>
      </c>
      <c r="AI1607">
        <v>33.853201922108902</v>
      </c>
      <c r="AJ1607">
        <v>33.853201922108902</v>
      </c>
      <c r="AK1607">
        <v>7.2856028058947899</v>
      </c>
      <c r="AL1607">
        <v>7.2856028058947899</v>
      </c>
      <c r="AM1607">
        <v>110.87111738134099</v>
      </c>
      <c r="AN1607">
        <v>110.87111738134099</v>
      </c>
      <c r="AO1607">
        <v>14.891678181015701</v>
      </c>
      <c r="AP1607">
        <v>1.4830057992816601</v>
      </c>
      <c r="AQ1607">
        <v>11.327135357738999</v>
      </c>
      <c r="AR1607">
        <v>2.0815370239951099</v>
      </c>
      <c r="AS1607">
        <v>1.1281970114183</v>
      </c>
      <c r="AT1607">
        <v>5.2668969818334903E-2</v>
      </c>
      <c r="AU1607">
        <v>8.3130716777425007E-2</v>
      </c>
      <c r="AV1607">
        <v>0.99239732482254195</v>
      </c>
      <c r="AW1607">
        <v>7.42455694922905</v>
      </c>
      <c r="AX1607">
        <v>0.46160693093442001</v>
      </c>
      <c r="AY1607">
        <v>1.6517150363991</v>
      </c>
      <c r="AZ1607">
        <v>5.3112349818955202</v>
      </c>
      <c r="BA1607">
        <v>30.177546310981</v>
      </c>
      <c r="BB1607">
        <v>2.9211016652381301</v>
      </c>
      <c r="BC1607">
        <v>26.497822802792999</v>
      </c>
      <c r="BD1607">
        <v>0.75862184294981905</v>
      </c>
      <c r="BE1607">
        <v>2.1820533251186101</v>
      </c>
      <c r="BF1607">
        <v>0.32760159157758201</v>
      </c>
      <c r="BG1607">
        <v>1.53161295377563</v>
      </c>
      <c r="BH1607">
        <v>0.32283877976539699</v>
      </c>
      <c r="BI1607">
        <v>3.3342668210254098</v>
      </c>
      <c r="BJ1607">
        <v>0.38811952605713301</v>
      </c>
      <c r="BK1607">
        <v>2.4453786169957898</v>
      </c>
      <c r="BL1607">
        <v>0.50076867797249003</v>
      </c>
      <c r="BM1607">
        <v>4.5183215493251403</v>
      </c>
      <c r="BN1607">
        <v>0.42900789313496102</v>
      </c>
      <c r="BO1607">
        <v>3.40730462813125</v>
      </c>
      <c r="BP1607">
        <v>0.68200902805893104</v>
      </c>
      <c r="BQ1607">
        <v>6.1023141902707696</v>
      </c>
      <c r="BR1607">
        <v>1.30728115668245</v>
      </c>
      <c r="BS1607">
        <v>3.6931146659231202</v>
      </c>
      <c r="BT1607">
        <v>1.10191836766519</v>
      </c>
      <c r="BU1607">
        <v>24.519267086972501</v>
      </c>
      <c r="BV1607">
        <v>18.637903984962801</v>
      </c>
      <c r="BW1607">
        <v>2.07286234334219</v>
      </c>
      <c r="BX1607">
        <v>3.8085007586675901</v>
      </c>
      <c r="BY1607">
        <v>68.058774154271205</v>
      </c>
      <c r="BZ1607">
        <v>22.788760637699301</v>
      </c>
      <c r="CA1607">
        <v>42.944103841891398</v>
      </c>
      <c r="CB1607">
        <v>2.32590967468045</v>
      </c>
      <c r="CC1607">
        <v>5980</v>
      </c>
      <c r="CD1607">
        <v>6024</v>
      </c>
      <c r="CE1607">
        <v>5994.6457873550098</v>
      </c>
      <c r="CF1607">
        <v>779.29433920294696</v>
      </c>
      <c r="CG1607">
        <v>817.40756166793904</v>
      </c>
      <c r="CH1607">
        <v>1491.6836040994001</v>
      </c>
    </row>
    <row r="1608" spans="1:86" x14ac:dyDescent="0.2">
      <c r="A1608" t="s">
        <v>166</v>
      </c>
      <c r="B1608">
        <v>2011</v>
      </c>
      <c r="C1608" t="s">
        <v>20</v>
      </c>
      <c r="D1608" t="s">
        <v>1093</v>
      </c>
      <c r="E1608">
        <v>43.599687154582497</v>
      </c>
      <c r="F1608">
        <v>14.5222322219849</v>
      </c>
      <c r="G1608">
        <v>19.120374251080701</v>
      </c>
      <c r="H1608">
        <v>9.9570806815169899</v>
      </c>
      <c r="I1608">
        <v>39.037565072406899</v>
      </c>
      <c r="J1608">
        <v>14.078624840764601</v>
      </c>
      <c r="K1608">
        <v>18.916071147992799</v>
      </c>
      <c r="L1608">
        <v>6.0428690836494301</v>
      </c>
      <c r="M1608">
        <v>30.256478378396</v>
      </c>
      <c r="N1608">
        <v>21.411149850089899</v>
      </c>
      <c r="O1608">
        <v>0.90292725534969698</v>
      </c>
      <c r="P1608">
        <v>7.9424012729562596</v>
      </c>
      <c r="Q1608">
        <v>1360.69350868585</v>
      </c>
      <c r="R1608">
        <v>243.810733049384</v>
      </c>
      <c r="S1608">
        <v>1604.5042417352299</v>
      </c>
      <c r="T1608">
        <v>1648.1039288898201</v>
      </c>
      <c r="U1608">
        <v>1227.3639418341199</v>
      </c>
      <c r="V1608">
        <v>219.92057760749199</v>
      </c>
      <c r="W1608">
        <v>1447.28451944161</v>
      </c>
      <c r="X1608">
        <v>1486.3220845140199</v>
      </c>
      <c r="Y1608">
        <v>81.790734278631106</v>
      </c>
      <c r="Z1608">
        <v>3.0316021220957698</v>
      </c>
      <c r="AA1608">
        <v>0.67070847038322001</v>
      </c>
      <c r="AB1608">
        <v>78.088423686152098</v>
      </c>
      <c r="AC1608">
        <v>4.9813984433595104</v>
      </c>
      <c r="AD1608">
        <v>1.2342863361338501</v>
      </c>
      <c r="AE1608">
        <v>0.62931339371886197</v>
      </c>
      <c r="AF1608">
        <v>3.1177987135068101</v>
      </c>
      <c r="AG1608">
        <v>536.79355163983701</v>
      </c>
      <c r="AH1608">
        <v>536.79355163983701</v>
      </c>
      <c r="AI1608">
        <v>425.69890854235302</v>
      </c>
      <c r="AJ1608">
        <v>425.69890854235302</v>
      </c>
      <c r="AK1608">
        <v>69.733375945391302</v>
      </c>
      <c r="AL1608">
        <v>69.733375945391302</v>
      </c>
      <c r="AM1608">
        <v>1032.2258361275799</v>
      </c>
      <c r="AN1608">
        <v>1032.2258361275799</v>
      </c>
      <c r="AO1608">
        <v>124.05843981971999</v>
      </c>
      <c r="AP1608">
        <v>14.9510506462696</v>
      </c>
      <c r="AQ1608">
        <v>82.909774363483194</v>
      </c>
      <c r="AR1608">
        <v>26.1976148099677</v>
      </c>
      <c r="AS1608">
        <v>11.003884690186201</v>
      </c>
      <c r="AT1608">
        <v>0.468677255858718</v>
      </c>
      <c r="AU1608">
        <v>0.77814815445146002</v>
      </c>
      <c r="AV1608">
        <v>9.7570592798759694</v>
      </c>
      <c r="AW1608">
        <v>49.5582537188969</v>
      </c>
      <c r="AX1608">
        <v>5.1990349770906503</v>
      </c>
      <c r="AY1608">
        <v>14.0211046508814</v>
      </c>
      <c r="AZ1608">
        <v>30.338114090924801</v>
      </c>
      <c r="BA1608">
        <v>183.69498331632499</v>
      </c>
      <c r="BB1608">
        <v>28.1190733218302</v>
      </c>
      <c r="BC1608">
        <v>146.205188006632</v>
      </c>
      <c r="BD1608">
        <v>9.3707219878622503</v>
      </c>
      <c r="BE1608">
        <v>15.392909370400901</v>
      </c>
      <c r="BF1608">
        <v>2.97513128979163</v>
      </c>
      <c r="BG1608">
        <v>9.1602117972031092</v>
      </c>
      <c r="BH1608">
        <v>3.2575662834061401</v>
      </c>
      <c r="BI1608">
        <v>25.1276246041439</v>
      </c>
      <c r="BJ1608">
        <v>3.76148944971612</v>
      </c>
      <c r="BK1608">
        <v>16.452819227128298</v>
      </c>
      <c r="BL1608">
        <v>4.9133159272994398</v>
      </c>
      <c r="BM1608">
        <v>35.820226939024202</v>
      </c>
      <c r="BN1608">
        <v>4.1447228923774402</v>
      </c>
      <c r="BO1608">
        <v>24.482985911956799</v>
      </c>
      <c r="BP1608">
        <v>7.19251813468997</v>
      </c>
      <c r="BQ1608">
        <v>39.542911238017297</v>
      </c>
      <c r="BR1608">
        <v>8.6221023110771</v>
      </c>
      <c r="BS1608">
        <v>18.039864261723899</v>
      </c>
      <c r="BT1608">
        <v>12.880944665216299</v>
      </c>
      <c r="BU1608">
        <v>311.02638898635598</v>
      </c>
      <c r="BV1608">
        <v>225.20774610696901</v>
      </c>
      <c r="BW1608">
        <v>12.5542995698629</v>
      </c>
      <c r="BX1608">
        <v>73.264343309524705</v>
      </c>
      <c r="BY1608">
        <v>451.00423316462098</v>
      </c>
      <c r="BZ1608">
        <v>173.91777921557801</v>
      </c>
      <c r="CA1608">
        <v>258.88849851321203</v>
      </c>
      <c r="CB1608">
        <v>18.1979554358306</v>
      </c>
      <c r="CC1608">
        <v>51434</v>
      </c>
      <c r="CD1608">
        <v>51616</v>
      </c>
      <c r="CE1608">
        <v>49683.577745773</v>
      </c>
      <c r="CF1608">
        <v>3837.5634643261101</v>
      </c>
      <c r="CG1608">
        <v>5734.4363888937896</v>
      </c>
      <c r="CH1608">
        <v>9932.2436317547908</v>
      </c>
    </row>
    <row r="1609" spans="1:86" x14ac:dyDescent="0.2">
      <c r="A1609" t="s">
        <v>166</v>
      </c>
      <c r="B1609">
        <v>2011</v>
      </c>
      <c r="C1609" t="s">
        <v>21</v>
      </c>
      <c r="D1609" t="s">
        <v>1094</v>
      </c>
      <c r="E1609">
        <v>4.9002620484551001</v>
      </c>
      <c r="F1609">
        <v>1.2555545901757701</v>
      </c>
      <c r="G1609">
        <v>2.3656142720945499</v>
      </c>
      <c r="H1609">
        <v>1.2790931861847801</v>
      </c>
      <c r="I1609">
        <v>4.4095997735035697</v>
      </c>
      <c r="J1609">
        <v>1.2320888605177001</v>
      </c>
      <c r="K1609">
        <v>2.3405558508596198</v>
      </c>
      <c r="L1609">
        <v>0.83695506212624204</v>
      </c>
      <c r="M1609">
        <v>1.5844875762500199</v>
      </c>
      <c r="N1609">
        <v>1.0425282118902</v>
      </c>
      <c r="O1609">
        <v>0.23748936133034701</v>
      </c>
      <c r="P1609">
        <v>0.30447000302946903</v>
      </c>
      <c r="Q1609">
        <v>0</v>
      </c>
      <c r="R1609">
        <v>12.8263949850587</v>
      </c>
      <c r="S1609">
        <v>12.8263949850587</v>
      </c>
      <c r="T1609">
        <v>17.726657033513799</v>
      </c>
      <c r="U1609">
        <v>0</v>
      </c>
      <c r="V1609">
        <v>10.9892566882535</v>
      </c>
      <c r="W1609">
        <v>10.9892566882535</v>
      </c>
      <c r="X1609">
        <v>15.398856461756999</v>
      </c>
      <c r="Y1609">
        <v>8.2600872945517594</v>
      </c>
      <c r="Z1609">
        <v>0.16697204644836799</v>
      </c>
      <c r="AA1609">
        <v>7.4943917051082901E-2</v>
      </c>
      <c r="AB1609">
        <v>8.0181713310523097</v>
      </c>
      <c r="AC1609">
        <v>0.38045258124731401</v>
      </c>
      <c r="AD1609">
        <v>6.4736337237794303E-2</v>
      </c>
      <c r="AE1609">
        <v>7.7801420498837995E-2</v>
      </c>
      <c r="AF1609">
        <v>0.23791482351068299</v>
      </c>
      <c r="AG1609">
        <v>76.933897986257406</v>
      </c>
      <c r="AH1609">
        <v>76.933897986257406</v>
      </c>
      <c r="AI1609">
        <v>82.079764984861498</v>
      </c>
      <c r="AJ1609">
        <v>82.079764984861498</v>
      </c>
      <c r="AK1609">
        <v>11.6787361231987</v>
      </c>
      <c r="AL1609">
        <v>11.6787361231987</v>
      </c>
      <c r="AM1609">
        <v>170.69239909431801</v>
      </c>
      <c r="AN1609">
        <v>170.69239909431801</v>
      </c>
      <c r="AO1609">
        <v>13.6455534547522</v>
      </c>
      <c r="AP1609">
        <v>1.0037020610823499</v>
      </c>
      <c r="AQ1609">
        <v>8.8701784309231702</v>
      </c>
      <c r="AR1609">
        <v>3.77167296274671</v>
      </c>
      <c r="AS1609">
        <v>0.91063720354519895</v>
      </c>
      <c r="AT1609">
        <v>3.1684098387733603E-2</v>
      </c>
      <c r="AU1609">
        <v>8.8042991341397106E-2</v>
      </c>
      <c r="AV1609">
        <v>0.79091011381606602</v>
      </c>
      <c r="AW1609">
        <v>5.3409398247233399</v>
      </c>
      <c r="AX1609">
        <v>0.281778170267245</v>
      </c>
      <c r="AY1609">
        <v>1.31068656879867</v>
      </c>
      <c r="AZ1609">
        <v>3.7484750856574198</v>
      </c>
      <c r="BA1609">
        <v>20.1571497233438</v>
      </c>
      <c r="BB1609">
        <v>1.9190777417387099</v>
      </c>
      <c r="BC1609">
        <v>17.557151609005601</v>
      </c>
      <c r="BD1609">
        <v>0.68092037259940696</v>
      </c>
      <c r="BE1609">
        <v>1.6250821296547799</v>
      </c>
      <c r="BF1609">
        <v>0.15822888384377601</v>
      </c>
      <c r="BG1609">
        <v>1.10658589446915</v>
      </c>
      <c r="BH1609">
        <v>0.360267351341856</v>
      </c>
      <c r="BI1609">
        <v>2.8310293710426402</v>
      </c>
      <c r="BJ1609">
        <v>0.19747672823968301</v>
      </c>
      <c r="BK1609">
        <v>2.0817174057593602</v>
      </c>
      <c r="BL1609">
        <v>0.55183523704359405</v>
      </c>
      <c r="BM1609">
        <v>4.1151409197882698</v>
      </c>
      <c r="BN1609">
        <v>0.22796052501262601</v>
      </c>
      <c r="BO1609">
        <v>3.1688540620733501</v>
      </c>
      <c r="BP1609">
        <v>0.71832633270229196</v>
      </c>
      <c r="BQ1609">
        <v>4.6862606148532704</v>
      </c>
      <c r="BR1609">
        <v>0.68037991387621699</v>
      </c>
      <c r="BS1609">
        <v>2.0675836197168</v>
      </c>
      <c r="BT1609">
        <v>1.93829708126025</v>
      </c>
      <c r="BU1609">
        <v>17.0847720242087</v>
      </c>
      <c r="BV1609">
        <v>11.0003979878396</v>
      </c>
      <c r="BW1609">
        <v>3.3137884547982299</v>
      </c>
      <c r="BX1609">
        <v>2.7705855815709199</v>
      </c>
      <c r="BY1609">
        <v>49.595098199274197</v>
      </c>
      <c r="BZ1609">
        <v>15.2185597828692</v>
      </c>
      <c r="CA1609">
        <v>32.080781565500899</v>
      </c>
      <c r="CB1609">
        <v>2.2957568509041599</v>
      </c>
      <c r="CC1609">
        <v>706</v>
      </c>
      <c r="CD1609">
        <v>700</v>
      </c>
      <c r="CE1609">
        <v>753.92974785143497</v>
      </c>
      <c r="CF1609">
        <v>384.534734982234</v>
      </c>
      <c r="CG1609">
        <v>573.69836684957397</v>
      </c>
      <c r="CH1609">
        <v>993.17745216594597</v>
      </c>
    </row>
    <row r="1610" spans="1:86" x14ac:dyDescent="0.2">
      <c r="A1610" t="s">
        <v>166</v>
      </c>
      <c r="B1610">
        <v>2011</v>
      </c>
      <c r="C1610" t="s">
        <v>22</v>
      </c>
      <c r="D1610" t="s">
        <v>1095</v>
      </c>
      <c r="E1610">
        <v>3764.36685390714</v>
      </c>
      <c r="F1610">
        <v>3532.6687509079902</v>
      </c>
      <c r="G1610">
        <v>113.28470507721801</v>
      </c>
      <c r="H1610">
        <v>118.413397921928</v>
      </c>
      <c r="I1610">
        <v>3560.7174157038098</v>
      </c>
      <c r="J1610">
        <v>3411.19426862929</v>
      </c>
      <c r="K1610">
        <v>112.06055342775799</v>
      </c>
      <c r="L1610">
        <v>37.462593646763303</v>
      </c>
      <c r="M1610">
        <v>6227.4677979605203</v>
      </c>
      <c r="N1610">
        <v>5915.33926717947</v>
      </c>
      <c r="O1610">
        <v>5.8914547890800701</v>
      </c>
      <c r="P1610">
        <v>306.237075991908</v>
      </c>
      <c r="Q1610">
        <v>1395.6674509786701</v>
      </c>
      <c r="R1610">
        <v>540.25530724116697</v>
      </c>
      <c r="S1610">
        <v>1935.92275821984</v>
      </c>
      <c r="T1610">
        <v>5700.2896121269796</v>
      </c>
      <c r="U1610">
        <v>1306.16518871828</v>
      </c>
      <c r="V1610">
        <v>505.60946652720497</v>
      </c>
      <c r="W1610">
        <v>1811.7746552454801</v>
      </c>
      <c r="X1610">
        <v>5372.4920709492899</v>
      </c>
      <c r="Y1610">
        <v>2998.6294825312898</v>
      </c>
      <c r="Z1610">
        <v>750.80704454211104</v>
      </c>
      <c r="AA1610">
        <v>3.9594229112183901</v>
      </c>
      <c r="AB1610">
        <v>2243.86301507796</v>
      </c>
      <c r="AC1610">
        <v>384.40577072371002</v>
      </c>
      <c r="AD1610">
        <v>344.64532270182798</v>
      </c>
      <c r="AE1610">
        <v>3.7757250895302801</v>
      </c>
      <c r="AF1610">
        <v>35.984722932352099</v>
      </c>
      <c r="AG1610">
        <v>4074.8418383139601</v>
      </c>
      <c r="AH1610">
        <v>4074.8418383139601</v>
      </c>
      <c r="AI1610">
        <v>355.21258993097001</v>
      </c>
      <c r="AJ1610">
        <v>355.21258993097001</v>
      </c>
      <c r="AK1610">
        <v>9708.0896629537201</v>
      </c>
      <c r="AL1610">
        <v>9708.0896629537201</v>
      </c>
      <c r="AM1610">
        <v>14138.144091198699</v>
      </c>
      <c r="AN1610">
        <v>14138.144091198699</v>
      </c>
      <c r="AO1610">
        <v>3605.8011812367599</v>
      </c>
      <c r="AP1610">
        <v>2635.6440364044602</v>
      </c>
      <c r="AQ1610">
        <v>541.86096161082605</v>
      </c>
      <c r="AR1610">
        <v>428.29618322146899</v>
      </c>
      <c r="AS1610">
        <v>260.11677229102702</v>
      </c>
      <c r="AT1610">
        <v>129.93657394223499</v>
      </c>
      <c r="AU1610">
        <v>4.2385715603741403</v>
      </c>
      <c r="AV1610">
        <v>125.941626788417</v>
      </c>
      <c r="AW1610">
        <v>2161.4951891620599</v>
      </c>
      <c r="AX1610">
        <v>1348.68023659601</v>
      </c>
      <c r="AY1610">
        <v>96.068113821081994</v>
      </c>
      <c r="AZ1610">
        <v>716.74683874497805</v>
      </c>
      <c r="BA1610">
        <v>6592.3460848634804</v>
      </c>
      <c r="BB1610">
        <v>5348.8144377835497</v>
      </c>
      <c r="BC1610">
        <v>925.24661553007695</v>
      </c>
      <c r="BD1610">
        <v>318.28503154985401</v>
      </c>
      <c r="BE1610">
        <v>746.80206267416099</v>
      </c>
      <c r="BF1610">
        <v>601.72280887180295</v>
      </c>
      <c r="BG1610">
        <v>60.279198374780997</v>
      </c>
      <c r="BH1610">
        <v>84.800055427577604</v>
      </c>
      <c r="BI1610">
        <v>971.26917961945799</v>
      </c>
      <c r="BJ1610">
        <v>754.27984405744405</v>
      </c>
      <c r="BK1610">
        <v>103.42135357505801</v>
      </c>
      <c r="BL1610">
        <v>113.56798198695699</v>
      </c>
      <c r="BM1610">
        <v>1103.2896163513999</v>
      </c>
      <c r="BN1610">
        <v>816.376979089266</v>
      </c>
      <c r="BO1610">
        <v>150.209198972867</v>
      </c>
      <c r="BP1610">
        <v>136.703438289264</v>
      </c>
      <c r="BQ1610">
        <v>2267.8522695801198</v>
      </c>
      <c r="BR1610">
        <v>1983.9715623086099</v>
      </c>
      <c r="BS1610">
        <v>126.03835876906901</v>
      </c>
      <c r="BT1610">
        <v>157.84234850243701</v>
      </c>
      <c r="BU1610">
        <v>65605.536375634707</v>
      </c>
      <c r="BV1610">
        <v>62385.900842525203</v>
      </c>
      <c r="BW1610">
        <v>83.703514352819099</v>
      </c>
      <c r="BX1610">
        <v>3135.93201875673</v>
      </c>
      <c r="BY1610">
        <v>37150.576453371701</v>
      </c>
      <c r="BZ1610">
        <v>35274.243746063803</v>
      </c>
      <c r="CA1610">
        <v>1529.95273969811</v>
      </c>
      <c r="CB1610">
        <v>346.37996760975898</v>
      </c>
      <c r="CC1610">
        <v>90576</v>
      </c>
      <c r="CD1610">
        <v>86941</v>
      </c>
      <c r="CE1610">
        <v>94747.484660034999</v>
      </c>
      <c r="CF1610">
        <v>47858.462323518201</v>
      </c>
      <c r="CG1610">
        <v>27390.993417743801</v>
      </c>
      <c r="CH1610">
        <v>47943.579276589102</v>
      </c>
    </row>
    <row r="1611" spans="1:86" x14ac:dyDescent="0.2">
      <c r="A1611" t="s">
        <v>166</v>
      </c>
      <c r="B1611">
        <v>2011</v>
      </c>
      <c r="C1611" t="s">
        <v>78</v>
      </c>
      <c r="D1611" t="s">
        <v>1096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201.64942800199199</v>
      </c>
      <c r="S1611">
        <v>201.64942800199199</v>
      </c>
      <c r="T1611">
        <v>201.64942800199199</v>
      </c>
      <c r="U1611">
        <v>0</v>
      </c>
      <c r="V1611">
        <v>72.121619445782102</v>
      </c>
      <c r="W1611">
        <v>72.121619445782102</v>
      </c>
      <c r="X1611">
        <v>72.121619445782102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0</v>
      </c>
      <c r="BY1611">
        <v>0</v>
      </c>
      <c r="BZ1611">
        <v>0</v>
      </c>
      <c r="CA1611">
        <v>0</v>
      </c>
      <c r="CB1611">
        <v>0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</row>
    <row r="1612" spans="1:86" x14ac:dyDescent="0.2">
      <c r="A1612" t="s">
        <v>166</v>
      </c>
      <c r="B1612">
        <v>2011</v>
      </c>
      <c r="C1612" t="s">
        <v>23</v>
      </c>
      <c r="D1612" t="s">
        <v>1097</v>
      </c>
      <c r="E1612">
        <v>1.9720832736738101</v>
      </c>
      <c r="F1612">
        <v>0.54270367133275499</v>
      </c>
      <c r="G1612">
        <v>0.91674395009984</v>
      </c>
      <c r="H1612">
        <v>0.51263565224121099</v>
      </c>
      <c r="I1612">
        <v>1.8376934924699999</v>
      </c>
      <c r="J1612">
        <v>0.53243913601170301</v>
      </c>
      <c r="K1612">
        <v>0.90777519462255096</v>
      </c>
      <c r="L1612">
        <v>0.397479161835744</v>
      </c>
      <c r="M1612">
        <v>0.52836429480932701</v>
      </c>
      <c r="N1612">
        <v>0.39589021028339899</v>
      </c>
      <c r="O1612">
        <v>5.8836513402867503E-2</v>
      </c>
      <c r="P1612">
        <v>7.3637571123059506E-2</v>
      </c>
      <c r="Q1612">
        <v>0</v>
      </c>
      <c r="R1612">
        <v>0</v>
      </c>
      <c r="S1612">
        <v>0</v>
      </c>
      <c r="T1612">
        <v>1.9720832736738101</v>
      </c>
      <c r="U1612">
        <v>0</v>
      </c>
      <c r="V1612">
        <v>0</v>
      </c>
      <c r="W1612">
        <v>0</v>
      </c>
      <c r="X1612">
        <v>1.8376934924699999</v>
      </c>
      <c r="Y1612">
        <v>2.36655189768276</v>
      </c>
      <c r="Z1612">
        <v>7.0186569248488803E-2</v>
      </c>
      <c r="AA1612">
        <v>3.5991981757781399E-2</v>
      </c>
      <c r="AB1612">
        <v>2.2603733466764999</v>
      </c>
      <c r="AC1612">
        <v>0.18230716473973099</v>
      </c>
      <c r="AD1612">
        <v>2.8556614395435401E-2</v>
      </c>
      <c r="AE1612">
        <v>2.7077033333371501E-2</v>
      </c>
      <c r="AF1612">
        <v>0.126673517010925</v>
      </c>
      <c r="AG1612">
        <v>17.283727940973399</v>
      </c>
      <c r="AH1612">
        <v>17.283727940973399</v>
      </c>
      <c r="AI1612">
        <v>2.60472108187694</v>
      </c>
      <c r="AJ1612">
        <v>2.60472108187694</v>
      </c>
      <c r="AK1612">
        <v>1.0036691814488099</v>
      </c>
      <c r="AL1612">
        <v>1.0036691814488099</v>
      </c>
      <c r="AM1612">
        <v>20.892118204299202</v>
      </c>
      <c r="AN1612">
        <v>20.892118204299202</v>
      </c>
      <c r="AO1612">
        <v>5.7707183202675001</v>
      </c>
      <c r="AP1612">
        <v>0.47453063197423301</v>
      </c>
      <c r="AQ1612">
        <v>5.0890956950083597</v>
      </c>
      <c r="AR1612">
        <v>0.20709199328490599</v>
      </c>
      <c r="AS1612">
        <v>0.510626779339863</v>
      </c>
      <c r="AT1612">
        <v>1.43799435472631E-2</v>
      </c>
      <c r="AU1612">
        <v>2.9734085382654801E-2</v>
      </c>
      <c r="AV1612">
        <v>0.466512750409945</v>
      </c>
      <c r="AW1612">
        <v>8.4979238759036093</v>
      </c>
      <c r="AX1612">
        <v>0.12063138662344</v>
      </c>
      <c r="AY1612">
        <v>0.70733834914462301</v>
      </c>
      <c r="AZ1612">
        <v>7.6699541401355402</v>
      </c>
      <c r="BA1612">
        <v>6.5692585856447696</v>
      </c>
      <c r="BB1612">
        <v>1.0227967497728401</v>
      </c>
      <c r="BC1612">
        <v>5.2715255020942502</v>
      </c>
      <c r="BD1612">
        <v>0.27493633377768201</v>
      </c>
      <c r="BE1612">
        <v>0.61822469842239802</v>
      </c>
      <c r="BF1612">
        <v>6.9393674362701094E-2</v>
      </c>
      <c r="BG1612">
        <v>0.36326757347445399</v>
      </c>
      <c r="BH1612">
        <v>0.18556345058524401</v>
      </c>
      <c r="BI1612">
        <v>1.3154862042319799</v>
      </c>
      <c r="BJ1612">
        <v>8.7783751564759899E-2</v>
      </c>
      <c r="BK1612">
        <v>0.76361683291427196</v>
      </c>
      <c r="BL1612">
        <v>0.46408561975294899</v>
      </c>
      <c r="BM1612">
        <v>2.1443372551203699</v>
      </c>
      <c r="BN1612">
        <v>9.70652906867321E-2</v>
      </c>
      <c r="BO1612">
        <v>1.2296104344994101</v>
      </c>
      <c r="BP1612">
        <v>0.81766152993422903</v>
      </c>
      <c r="BQ1612">
        <v>0.81108997995064402</v>
      </c>
      <c r="BR1612">
        <v>0.27287891749367299</v>
      </c>
      <c r="BS1612">
        <v>0.253899221900171</v>
      </c>
      <c r="BT1612">
        <v>0.28431184055679998</v>
      </c>
      <c r="BU1612">
        <v>5.6314097373296601</v>
      </c>
      <c r="BV1612">
        <v>4.1556619065816598</v>
      </c>
      <c r="BW1612">
        <v>0.80106561746201499</v>
      </c>
      <c r="BX1612">
        <v>0.67468221328599098</v>
      </c>
      <c r="BY1612">
        <v>19.315154258035701</v>
      </c>
      <c r="BZ1612">
        <v>6.5736850023132298</v>
      </c>
      <c r="CA1612">
        <v>12.553338483441101</v>
      </c>
      <c r="CB1612">
        <v>0.18813077228132699</v>
      </c>
      <c r="CC1612">
        <v>172</v>
      </c>
      <c r="CD1612">
        <v>167</v>
      </c>
      <c r="CE1612">
        <v>188.348614238339</v>
      </c>
      <c r="CF1612">
        <v>105.73512709344099</v>
      </c>
      <c r="CG1612">
        <v>160.47528853070401</v>
      </c>
      <c r="CH1612">
        <v>270.12425963945901</v>
      </c>
    </row>
    <row r="1613" spans="1:86" x14ac:dyDescent="0.2">
      <c r="A1613" t="s">
        <v>166</v>
      </c>
      <c r="B1613">
        <v>2011</v>
      </c>
      <c r="C1613" t="s">
        <v>24</v>
      </c>
      <c r="D1613" t="s">
        <v>1098</v>
      </c>
      <c r="E1613">
        <v>1993.02612990067</v>
      </c>
      <c r="F1613">
        <v>465.48578889473299</v>
      </c>
      <c r="G1613">
        <v>1107.2041906868801</v>
      </c>
      <c r="H1613">
        <v>420.33615031905902</v>
      </c>
      <c r="I1613">
        <v>1677.8873211545899</v>
      </c>
      <c r="J1613">
        <v>455.68929515953897</v>
      </c>
      <c r="K1613">
        <v>1096.50446653213</v>
      </c>
      <c r="L1613">
        <v>125.693559462914</v>
      </c>
      <c r="M1613">
        <v>647.27345128529305</v>
      </c>
      <c r="N1613">
        <v>423.94496698014501</v>
      </c>
      <c r="O1613">
        <v>69.538559209169307</v>
      </c>
      <c r="P1613">
        <v>153.78992509597501</v>
      </c>
      <c r="Q1613">
        <v>0</v>
      </c>
      <c r="R1613">
        <v>69.965621118744906</v>
      </c>
      <c r="S1613">
        <v>69.965621118744906</v>
      </c>
      <c r="T1613">
        <v>2062.99175101942</v>
      </c>
      <c r="U1613">
        <v>0</v>
      </c>
      <c r="V1613">
        <v>63.619506332204601</v>
      </c>
      <c r="W1613">
        <v>63.619506332204601</v>
      </c>
      <c r="X1613">
        <v>1741.5068274867899</v>
      </c>
      <c r="Y1613">
        <v>4750.2940781482203</v>
      </c>
      <c r="Z1613">
        <v>84.295497318774196</v>
      </c>
      <c r="AA1613">
        <v>37.7549432642925</v>
      </c>
      <c r="AB1613">
        <v>4628.2436375651496</v>
      </c>
      <c r="AC1613">
        <v>359.83750276944397</v>
      </c>
      <c r="AD1613">
        <v>25.802370141693299</v>
      </c>
      <c r="AE1613">
        <v>32.7377536011385</v>
      </c>
      <c r="AF1613">
        <v>301.29737902661401</v>
      </c>
      <c r="AG1613">
        <v>85303.941457020497</v>
      </c>
      <c r="AH1613">
        <v>85303.941457020497</v>
      </c>
      <c r="AI1613">
        <v>2903.7117731046101</v>
      </c>
      <c r="AJ1613">
        <v>2903.7117731046101</v>
      </c>
      <c r="AK1613">
        <v>947.828364929999</v>
      </c>
      <c r="AL1613">
        <v>947.828364929999</v>
      </c>
      <c r="AM1613">
        <v>89155.481595055098</v>
      </c>
      <c r="AN1613">
        <v>89155.481595055098</v>
      </c>
      <c r="AO1613">
        <v>5298.4320921295903</v>
      </c>
      <c r="AP1613">
        <v>682.07009300673803</v>
      </c>
      <c r="AQ1613">
        <v>4347.3417203346598</v>
      </c>
      <c r="AR1613">
        <v>269.02027878819501</v>
      </c>
      <c r="AS1613">
        <v>1138.0264825823499</v>
      </c>
      <c r="AT1613">
        <v>13.747186372022799</v>
      </c>
      <c r="AU1613">
        <v>61.602639944130402</v>
      </c>
      <c r="AV1613">
        <v>1062.6766562661901</v>
      </c>
      <c r="AW1613">
        <v>4411.0490810719502</v>
      </c>
      <c r="AX1613">
        <v>132.060878221802</v>
      </c>
      <c r="AY1613">
        <v>690.49682666159299</v>
      </c>
      <c r="AZ1613">
        <v>3588.49137618855</v>
      </c>
      <c r="BA1613">
        <v>8478.0029943908503</v>
      </c>
      <c r="BB1613">
        <v>672.20059921889799</v>
      </c>
      <c r="BC1613">
        <v>7396.4478907279099</v>
      </c>
      <c r="BD1613">
        <v>409.35450444404398</v>
      </c>
      <c r="BE1613">
        <v>625.928765137499</v>
      </c>
      <c r="BF1613">
        <v>73.068990460181695</v>
      </c>
      <c r="BG1613">
        <v>465.33487387876397</v>
      </c>
      <c r="BH1613">
        <v>87.524900798552494</v>
      </c>
      <c r="BI1613">
        <v>1292.9242090862199</v>
      </c>
      <c r="BJ1613">
        <v>86.2265789328181</v>
      </c>
      <c r="BK1613">
        <v>1009.99931767102</v>
      </c>
      <c r="BL1613">
        <v>196.698312482386</v>
      </c>
      <c r="BM1613">
        <v>1989.99083515915</v>
      </c>
      <c r="BN1613">
        <v>92.895349957877798</v>
      </c>
      <c r="BO1613">
        <v>1629.85541792656</v>
      </c>
      <c r="BP1613">
        <v>267.24006727471499</v>
      </c>
      <c r="BQ1613">
        <v>1181.1858605644099</v>
      </c>
      <c r="BR1613">
        <v>218.45421061112401</v>
      </c>
      <c r="BS1613">
        <v>788.40918133993796</v>
      </c>
      <c r="BT1613">
        <v>174.322468613344</v>
      </c>
      <c r="BU1613">
        <v>6861.0242367877499</v>
      </c>
      <c r="BV1613">
        <v>4478.4360186434096</v>
      </c>
      <c r="BW1613">
        <v>968.02775382683706</v>
      </c>
      <c r="BX1613">
        <v>1414.5604643175</v>
      </c>
      <c r="BY1613">
        <v>21460.375318225899</v>
      </c>
      <c r="BZ1613">
        <v>6198.6809064470399</v>
      </c>
      <c r="CA1613">
        <v>15056.022844536001</v>
      </c>
      <c r="CB1613">
        <v>205.67156724282199</v>
      </c>
      <c r="CC1613">
        <v>25215</v>
      </c>
      <c r="CD1613">
        <v>24694</v>
      </c>
      <c r="CE1613">
        <v>25754.207587033499</v>
      </c>
      <c r="CF1613">
        <v>130495.494337835</v>
      </c>
      <c r="CG1613">
        <v>187691.00849807801</v>
      </c>
      <c r="CH1613">
        <v>325103.00004760397</v>
      </c>
    </row>
    <row r="1614" spans="1:86" x14ac:dyDescent="0.2">
      <c r="A1614" t="s">
        <v>166</v>
      </c>
      <c r="B1614">
        <v>2011</v>
      </c>
      <c r="C1614" t="s">
        <v>25</v>
      </c>
      <c r="D1614" t="s">
        <v>1099</v>
      </c>
      <c r="E1614">
        <v>1318.716776601</v>
      </c>
      <c r="F1614">
        <v>128.89066818968701</v>
      </c>
      <c r="G1614">
        <v>1080.8945560669299</v>
      </c>
      <c r="H1614">
        <v>108.931552344388</v>
      </c>
      <c r="I1614">
        <v>1252.17658178584</v>
      </c>
      <c r="J1614">
        <v>126.575039062782</v>
      </c>
      <c r="K1614">
        <v>1069.7609270673299</v>
      </c>
      <c r="L1614">
        <v>55.840615655736599</v>
      </c>
      <c r="M1614">
        <v>225.301097154876</v>
      </c>
      <c r="N1614">
        <v>98.802743461947003</v>
      </c>
      <c r="O1614">
        <v>100.07461177175</v>
      </c>
      <c r="P1614">
        <v>26.4237419211785</v>
      </c>
      <c r="Q1614">
        <v>5.5301470280688401</v>
      </c>
      <c r="R1614">
        <v>225.61231505594699</v>
      </c>
      <c r="S1614">
        <v>231.14246208401599</v>
      </c>
      <c r="T1614">
        <v>1549.85923868502</v>
      </c>
      <c r="U1614">
        <v>4.7716328698273003</v>
      </c>
      <c r="V1614">
        <v>194.66736289192701</v>
      </c>
      <c r="W1614">
        <v>199.438995761754</v>
      </c>
      <c r="X1614">
        <v>1451.6155775476</v>
      </c>
      <c r="Y1614">
        <v>889.74799895831302</v>
      </c>
      <c r="Z1614">
        <v>18.797734223026399</v>
      </c>
      <c r="AA1614">
        <v>41.006634025528001</v>
      </c>
      <c r="AB1614">
        <v>829.94363070975805</v>
      </c>
      <c r="AC1614">
        <v>97.818209081936104</v>
      </c>
      <c r="AD1614">
        <v>6.19357641385756</v>
      </c>
      <c r="AE1614">
        <v>33.921017278410098</v>
      </c>
      <c r="AF1614">
        <v>57.703615389668599</v>
      </c>
      <c r="AG1614">
        <v>14579.6661182112</v>
      </c>
      <c r="AH1614">
        <v>14579.6661182112</v>
      </c>
      <c r="AI1614">
        <v>376.16359702428798</v>
      </c>
      <c r="AJ1614">
        <v>376.16359702428798</v>
      </c>
      <c r="AK1614">
        <v>191.10533760678001</v>
      </c>
      <c r="AL1614">
        <v>191.10533760678001</v>
      </c>
      <c r="AM1614">
        <v>15146.9350528423</v>
      </c>
      <c r="AN1614">
        <v>15146.9350528423</v>
      </c>
      <c r="AO1614">
        <v>2712.7132553913798</v>
      </c>
      <c r="AP1614">
        <v>140.96353476084599</v>
      </c>
      <c r="AQ1614">
        <v>2531.3764099517698</v>
      </c>
      <c r="AR1614">
        <v>40.373310678765002</v>
      </c>
      <c r="AS1614">
        <v>233.49192358556601</v>
      </c>
      <c r="AT1614">
        <v>3.9983744037025799</v>
      </c>
      <c r="AU1614">
        <v>16.183106049519701</v>
      </c>
      <c r="AV1614">
        <v>213.31044313234301</v>
      </c>
      <c r="AW1614">
        <v>1562.85074596659</v>
      </c>
      <c r="AX1614">
        <v>30.4384017778094</v>
      </c>
      <c r="AY1614">
        <v>308.32291388047702</v>
      </c>
      <c r="AZ1614">
        <v>1224.0894303083001</v>
      </c>
      <c r="BA1614">
        <v>7160.0632667316504</v>
      </c>
      <c r="BB1614">
        <v>180.09470844084899</v>
      </c>
      <c r="BC1614">
        <v>6898.2084416164498</v>
      </c>
      <c r="BD1614">
        <v>81.760116674359907</v>
      </c>
      <c r="BE1614">
        <v>300.93150405315498</v>
      </c>
      <c r="BF1614">
        <v>17.342082106439399</v>
      </c>
      <c r="BG1614">
        <v>257.72832953979201</v>
      </c>
      <c r="BH1614">
        <v>25.861092406923099</v>
      </c>
      <c r="BI1614">
        <v>712.69349312421502</v>
      </c>
      <c r="BJ1614">
        <v>20.5092126698238</v>
      </c>
      <c r="BK1614">
        <v>645.14010420973</v>
      </c>
      <c r="BL1614">
        <v>47.044176244659702</v>
      </c>
      <c r="BM1614">
        <v>1181.5799141513801</v>
      </c>
      <c r="BN1614">
        <v>22.325624219503901</v>
      </c>
      <c r="BO1614">
        <v>1100.2054392712701</v>
      </c>
      <c r="BP1614">
        <v>59.048850660605801</v>
      </c>
      <c r="BQ1614">
        <v>256.96573042348803</v>
      </c>
      <c r="BR1614">
        <v>49.952303222648197</v>
      </c>
      <c r="BS1614">
        <v>160.953483177039</v>
      </c>
      <c r="BT1614">
        <v>46.059944023800398</v>
      </c>
      <c r="BU1614">
        <v>2756.1497764739702</v>
      </c>
      <c r="BV1614">
        <v>1042.3208510669699</v>
      </c>
      <c r="BW1614">
        <v>1468.56871554485</v>
      </c>
      <c r="BX1614">
        <v>245.26020986214701</v>
      </c>
      <c r="BY1614">
        <v>16642.3459179776</v>
      </c>
      <c r="BZ1614">
        <v>1718.7730340790699</v>
      </c>
      <c r="CA1614">
        <v>14893.1120340406</v>
      </c>
      <c r="CB1614">
        <v>30.460849857957498</v>
      </c>
      <c r="CC1614">
        <v>33562</v>
      </c>
      <c r="CD1614">
        <v>32471</v>
      </c>
      <c r="CE1614">
        <v>36998.445652468297</v>
      </c>
      <c r="CF1614">
        <v>36197.351920102999</v>
      </c>
      <c r="CG1614">
        <v>56562.489876016502</v>
      </c>
      <c r="CH1614">
        <v>101866.524438238</v>
      </c>
    </row>
    <row r="1615" spans="1:86" x14ac:dyDescent="0.2">
      <c r="A1615" t="s">
        <v>166</v>
      </c>
      <c r="B1615">
        <v>2011</v>
      </c>
      <c r="C1615" t="s">
        <v>26</v>
      </c>
      <c r="D1615" t="s">
        <v>1100</v>
      </c>
      <c r="E1615">
        <v>309.50527460799998</v>
      </c>
      <c r="F1615">
        <v>4.6716711123922501</v>
      </c>
      <c r="G1615">
        <v>302.286738495789</v>
      </c>
      <c r="H1615">
        <v>2.5468649998189199</v>
      </c>
      <c r="I1615">
        <v>303.25903064875598</v>
      </c>
      <c r="J1615">
        <v>4.6159708621777797</v>
      </c>
      <c r="K1615">
        <v>297.66807853305801</v>
      </c>
      <c r="L1615">
        <v>0.97498125351987297</v>
      </c>
      <c r="M1615">
        <v>2.6996159694417599</v>
      </c>
      <c r="N1615">
        <v>1.6842354650648499</v>
      </c>
      <c r="O1615">
        <v>0.30348660093362401</v>
      </c>
      <c r="P1615">
        <v>0.71189390344327497</v>
      </c>
      <c r="Q1615">
        <v>74.739345960486602</v>
      </c>
      <c r="R1615">
        <v>1019.42986056039</v>
      </c>
      <c r="S1615">
        <v>1094.1692065208699</v>
      </c>
      <c r="T1615">
        <v>1403.67448112887</v>
      </c>
      <c r="U1615">
        <v>73.189896942778802</v>
      </c>
      <c r="V1615">
        <v>998.29568316335201</v>
      </c>
      <c r="W1615">
        <v>1071.4855801061301</v>
      </c>
      <c r="X1615">
        <v>1374.7446107548899</v>
      </c>
      <c r="Y1615">
        <v>35.783476909374102</v>
      </c>
      <c r="Z1615">
        <v>0.43813860811345501</v>
      </c>
      <c r="AA1615">
        <v>2.1865029752360901</v>
      </c>
      <c r="AB1615">
        <v>33.158835326024601</v>
      </c>
      <c r="AC1615">
        <v>17.406062202966499</v>
      </c>
      <c r="AD1615">
        <v>0.15015699668336199</v>
      </c>
      <c r="AE1615">
        <v>15.315427477685001</v>
      </c>
      <c r="AF1615">
        <v>1.94047772859816</v>
      </c>
      <c r="AG1615">
        <v>135.037289666113</v>
      </c>
      <c r="AH1615">
        <v>135.037289666113</v>
      </c>
      <c r="AI1615">
        <v>23.891088307646701</v>
      </c>
      <c r="AJ1615">
        <v>23.891088307646701</v>
      </c>
      <c r="AK1615">
        <v>5.7644779344116897</v>
      </c>
      <c r="AL1615">
        <v>5.7644779344116897</v>
      </c>
      <c r="AM1615">
        <v>164.692855908171</v>
      </c>
      <c r="AN1615">
        <v>164.692855908171</v>
      </c>
      <c r="AO1615">
        <v>354.79932367640902</v>
      </c>
      <c r="AP1615">
        <v>4.1850737499549604</v>
      </c>
      <c r="AQ1615">
        <v>348.91047214553402</v>
      </c>
      <c r="AR1615">
        <v>1.70377778092008</v>
      </c>
      <c r="AS1615">
        <v>10.0960683188862</v>
      </c>
      <c r="AT1615">
        <v>0.12073260471309701</v>
      </c>
      <c r="AU1615">
        <v>2.8360674216192199</v>
      </c>
      <c r="AV1615">
        <v>7.1392682925538997</v>
      </c>
      <c r="AW1615">
        <v>119.221856866561</v>
      </c>
      <c r="AX1615">
        <v>0.74430674811828201</v>
      </c>
      <c r="AY1615">
        <v>101.876583505385</v>
      </c>
      <c r="AZ1615">
        <v>16.600966613057999</v>
      </c>
      <c r="BA1615">
        <v>5872.09340416945</v>
      </c>
      <c r="BB1615">
        <v>5.0187649090353199</v>
      </c>
      <c r="BC1615">
        <v>5864.6483760430501</v>
      </c>
      <c r="BD1615">
        <v>2.4262632173807699</v>
      </c>
      <c r="BE1615">
        <v>376.22367523899999</v>
      </c>
      <c r="BF1615">
        <v>0.61867646710197399</v>
      </c>
      <c r="BG1615">
        <v>374.96556656002599</v>
      </c>
      <c r="BH1615">
        <v>0.63943221187192001</v>
      </c>
      <c r="BI1615">
        <v>418.34985483909003</v>
      </c>
      <c r="BJ1615">
        <v>0.67672064952236199</v>
      </c>
      <c r="BK1615">
        <v>416.36895244234501</v>
      </c>
      <c r="BL1615">
        <v>1.3041817472231001</v>
      </c>
      <c r="BM1615">
        <v>420.65798245305001</v>
      </c>
      <c r="BN1615">
        <v>0.72213904968074305</v>
      </c>
      <c r="BO1615">
        <v>418.32017335922598</v>
      </c>
      <c r="BP1615">
        <v>1.6156700441440399</v>
      </c>
      <c r="BQ1615">
        <v>1335.9804316623799</v>
      </c>
      <c r="BR1615">
        <v>2.13763166971879</v>
      </c>
      <c r="BS1615">
        <v>1332.31437911481</v>
      </c>
      <c r="BT1615">
        <v>1.52842087784382</v>
      </c>
      <c r="BU1615">
        <v>28.524928141027502</v>
      </c>
      <c r="BV1615">
        <v>17.791824118416798</v>
      </c>
      <c r="BW1615">
        <v>4.2853496220998304</v>
      </c>
      <c r="BX1615">
        <v>6.44775440051085</v>
      </c>
      <c r="BY1615">
        <v>3891.9464242428999</v>
      </c>
      <c r="BZ1615">
        <v>66.957201882079801</v>
      </c>
      <c r="CA1615">
        <v>3823.6436781791299</v>
      </c>
      <c r="CB1615">
        <v>1.3455441816824101</v>
      </c>
      <c r="CC1615">
        <v>1333</v>
      </c>
      <c r="CD1615">
        <v>1338</v>
      </c>
      <c r="CE1615">
        <v>1265.4130924272199</v>
      </c>
      <c r="CF1615">
        <v>802.04561440219402</v>
      </c>
      <c r="CG1615">
        <v>1492.12694068937</v>
      </c>
      <c r="CH1615">
        <v>2346.7035345374602</v>
      </c>
    </row>
    <row r="1616" spans="1:86" x14ac:dyDescent="0.2">
      <c r="A1616" t="s">
        <v>166</v>
      </c>
      <c r="B1616">
        <v>2011</v>
      </c>
      <c r="C1616" t="s">
        <v>27</v>
      </c>
      <c r="D1616" t="s">
        <v>1101</v>
      </c>
      <c r="E1616">
        <v>602.14133736125495</v>
      </c>
      <c r="F1616">
        <v>7.3129804315877696</v>
      </c>
      <c r="G1616">
        <v>589.82777888422504</v>
      </c>
      <c r="H1616">
        <v>5.0005780454428699</v>
      </c>
      <c r="I1616">
        <v>590.53958724721701</v>
      </c>
      <c r="J1616">
        <v>7.2010205856744198</v>
      </c>
      <c r="K1616">
        <v>581.42505006836404</v>
      </c>
      <c r="L1616">
        <v>1.9135165931785401</v>
      </c>
      <c r="M1616">
        <v>7.1709275081427997</v>
      </c>
      <c r="N1616">
        <v>4.8057850623458496</v>
      </c>
      <c r="O1616">
        <v>0.69100803854279202</v>
      </c>
      <c r="P1616">
        <v>1.67413440725413</v>
      </c>
      <c r="Q1616">
        <v>1059.8093181986701</v>
      </c>
      <c r="R1616">
        <v>812.77668608118699</v>
      </c>
      <c r="S1616">
        <v>1872.5860042798499</v>
      </c>
      <c r="T1616">
        <v>2474.7273416411099</v>
      </c>
      <c r="U1616">
        <v>1006.63998204453</v>
      </c>
      <c r="V1616">
        <v>772.00067468137502</v>
      </c>
      <c r="W1616">
        <v>1778.64065672591</v>
      </c>
      <c r="X1616">
        <v>2369.18024397312</v>
      </c>
      <c r="Y1616">
        <v>80.619202831340402</v>
      </c>
      <c r="Z1616">
        <v>0.97289395175585403</v>
      </c>
      <c r="AA1616">
        <v>7.7793309617011799</v>
      </c>
      <c r="AB1616">
        <v>71.866977917883403</v>
      </c>
      <c r="AC1616">
        <v>30.4620967072219</v>
      </c>
      <c r="AD1616">
        <v>0.294085560803521</v>
      </c>
      <c r="AE1616">
        <v>27.544448126910702</v>
      </c>
      <c r="AF1616">
        <v>2.6235630195077202</v>
      </c>
      <c r="AG1616">
        <v>472.56393333060402</v>
      </c>
      <c r="AH1616">
        <v>472.56393333060402</v>
      </c>
      <c r="AI1616">
        <v>23.9434093985146</v>
      </c>
      <c r="AJ1616">
        <v>23.9434093985146</v>
      </c>
      <c r="AK1616">
        <v>12.0997519808418</v>
      </c>
      <c r="AL1616">
        <v>12.0997519808418</v>
      </c>
      <c r="AM1616">
        <v>508.60709470996102</v>
      </c>
      <c r="AN1616">
        <v>508.60709470996102</v>
      </c>
      <c r="AO1616">
        <v>2032.7563573218099</v>
      </c>
      <c r="AP1616">
        <v>7.7018559447542998</v>
      </c>
      <c r="AQ1616">
        <v>2022.32522248386</v>
      </c>
      <c r="AR1616">
        <v>2.7292788931914198</v>
      </c>
      <c r="AS1616">
        <v>10.0345341555754</v>
      </c>
      <c r="AT1616">
        <v>0.243360904076558</v>
      </c>
      <c r="AU1616">
        <v>0.37763343341362499</v>
      </c>
      <c r="AV1616">
        <v>9.4135398180851801</v>
      </c>
      <c r="AW1616">
        <v>198.502415644292</v>
      </c>
      <c r="AX1616">
        <v>1.56396764381844</v>
      </c>
      <c r="AY1616">
        <v>161.58439829678301</v>
      </c>
      <c r="AZ1616">
        <v>35.354049703690599</v>
      </c>
      <c r="BA1616">
        <v>2162.28650565515</v>
      </c>
      <c r="BB1616">
        <v>9.0669125228284599</v>
      </c>
      <c r="BC1616">
        <v>2149.53235156765</v>
      </c>
      <c r="BD1616">
        <v>3.6872415646787098</v>
      </c>
      <c r="BE1616">
        <v>47.322340660165402</v>
      </c>
      <c r="BF1616">
        <v>1.0312207921541301</v>
      </c>
      <c r="BG1616">
        <v>45.424767093533198</v>
      </c>
      <c r="BH1616">
        <v>0.86635277447807102</v>
      </c>
      <c r="BI1616">
        <v>53.179807781647902</v>
      </c>
      <c r="BJ1616">
        <v>1.1858212389784999</v>
      </c>
      <c r="BK1616">
        <v>50.141556133155298</v>
      </c>
      <c r="BL1616">
        <v>1.85243040951406</v>
      </c>
      <c r="BM1616">
        <v>58.889251683879401</v>
      </c>
      <c r="BN1616">
        <v>1.30070744645292</v>
      </c>
      <c r="BO1616">
        <v>55.182817799158798</v>
      </c>
      <c r="BP1616">
        <v>2.4057264382677599</v>
      </c>
      <c r="BQ1616">
        <v>206.47819062605501</v>
      </c>
      <c r="BR1616">
        <v>2.52090549380656</v>
      </c>
      <c r="BS1616">
        <v>200.83768567830899</v>
      </c>
      <c r="BT1616">
        <v>3.1195994539391401</v>
      </c>
      <c r="BU1616">
        <v>75.509339005652805</v>
      </c>
      <c r="BV1616">
        <v>50.747027585108199</v>
      </c>
      <c r="BW1616">
        <v>9.7812563833333304</v>
      </c>
      <c r="BX1616">
        <v>14.9810550372113</v>
      </c>
      <c r="BY1616">
        <v>8236.5012656646195</v>
      </c>
      <c r="BZ1616">
        <v>106.283534584347</v>
      </c>
      <c r="CA1616">
        <v>8127.59388622795</v>
      </c>
      <c r="CB1616">
        <v>2.6238448523187698</v>
      </c>
      <c r="CC1616">
        <v>12490</v>
      </c>
      <c r="CD1616">
        <v>13037</v>
      </c>
      <c r="CE1616">
        <v>13105.397613413201</v>
      </c>
      <c r="CF1616">
        <v>3013.8688008321601</v>
      </c>
      <c r="CG1616">
        <v>3371.2541778958498</v>
      </c>
      <c r="CH1616">
        <v>5113.0277539981198</v>
      </c>
    </row>
    <row r="1617" spans="1:86" x14ac:dyDescent="0.2">
      <c r="A1617" t="s">
        <v>166</v>
      </c>
      <c r="B1617">
        <v>2011</v>
      </c>
      <c r="C1617" t="s">
        <v>28</v>
      </c>
      <c r="D1617" t="s">
        <v>1102</v>
      </c>
      <c r="E1617">
        <v>85.862259546846104</v>
      </c>
      <c r="F1617">
        <v>9.1379459460112802</v>
      </c>
      <c r="G1617">
        <v>70.347594983777697</v>
      </c>
      <c r="H1617">
        <v>6.3767186170571897</v>
      </c>
      <c r="I1617">
        <v>81.718904995138203</v>
      </c>
      <c r="J1617">
        <v>8.9344346334196896</v>
      </c>
      <c r="K1617">
        <v>69.521530531449997</v>
      </c>
      <c r="L1617">
        <v>3.2629398302684698</v>
      </c>
      <c r="M1617">
        <v>15.588271151513901</v>
      </c>
      <c r="N1617">
        <v>8.9587592973133603</v>
      </c>
      <c r="O1617">
        <v>3.67380931541252</v>
      </c>
      <c r="P1617">
        <v>2.9557025387879499</v>
      </c>
      <c r="Q1617">
        <v>0</v>
      </c>
      <c r="R1617">
        <v>102.802224891877</v>
      </c>
      <c r="S1617">
        <v>102.802224891877</v>
      </c>
      <c r="T1617">
        <v>188.66448443872301</v>
      </c>
      <c r="U1617">
        <v>0</v>
      </c>
      <c r="V1617">
        <v>93.610187860170797</v>
      </c>
      <c r="W1617">
        <v>93.610187860170797</v>
      </c>
      <c r="X1617">
        <v>175.329092855309</v>
      </c>
      <c r="Y1617">
        <v>62.124377345446703</v>
      </c>
      <c r="Z1617">
        <v>1.5291397980014401</v>
      </c>
      <c r="AA1617">
        <v>1.7311670044505501</v>
      </c>
      <c r="AB1617">
        <v>58.864070542994703</v>
      </c>
      <c r="AC1617">
        <v>6.1879821568872</v>
      </c>
      <c r="AD1617">
        <v>0.55464032765622095</v>
      </c>
      <c r="AE1617">
        <v>2.6267962322696699</v>
      </c>
      <c r="AF1617">
        <v>3.0065455969613102</v>
      </c>
      <c r="AG1617">
        <v>690.92710129075704</v>
      </c>
      <c r="AH1617">
        <v>690.92710129075704</v>
      </c>
      <c r="AI1617">
        <v>28.970651046234501</v>
      </c>
      <c r="AJ1617">
        <v>28.970651046234501</v>
      </c>
      <c r="AK1617">
        <v>26.349275958246899</v>
      </c>
      <c r="AL1617">
        <v>26.349275958246899</v>
      </c>
      <c r="AM1617">
        <v>746.24702829523903</v>
      </c>
      <c r="AN1617">
        <v>746.24702829523903</v>
      </c>
      <c r="AO1617">
        <v>176.105520615496</v>
      </c>
      <c r="AP1617">
        <v>10.261987702986101</v>
      </c>
      <c r="AQ1617">
        <v>161.79573772926901</v>
      </c>
      <c r="AR1617">
        <v>4.04779518324127</v>
      </c>
      <c r="AS1617">
        <v>11.501638624221201</v>
      </c>
      <c r="AT1617">
        <v>0.28969842154685199</v>
      </c>
      <c r="AU1617">
        <v>1.01935555380731</v>
      </c>
      <c r="AV1617">
        <v>10.192584648866999</v>
      </c>
      <c r="AW1617">
        <v>76.2967336076143</v>
      </c>
      <c r="AX1617">
        <v>2.53882598077056</v>
      </c>
      <c r="AY1617">
        <v>24.0335923939097</v>
      </c>
      <c r="AZ1617">
        <v>49.724315232934003</v>
      </c>
      <c r="BA1617">
        <v>698.38489823667999</v>
      </c>
      <c r="BB1617">
        <v>14.9588196429699</v>
      </c>
      <c r="BC1617">
        <v>678.24656927720696</v>
      </c>
      <c r="BD1617">
        <v>5.1795093165036201</v>
      </c>
      <c r="BE1617">
        <v>40.390455865786599</v>
      </c>
      <c r="BF1617">
        <v>1.38818975440267</v>
      </c>
      <c r="BG1617">
        <v>36.543232688289997</v>
      </c>
      <c r="BH1617">
        <v>2.4590334230939699</v>
      </c>
      <c r="BI1617">
        <v>60.769958905651102</v>
      </c>
      <c r="BJ1617">
        <v>1.6883983190009599</v>
      </c>
      <c r="BK1617">
        <v>55.145445267234301</v>
      </c>
      <c r="BL1617">
        <v>3.9361153194158001</v>
      </c>
      <c r="BM1617">
        <v>81.019748693740397</v>
      </c>
      <c r="BN1617">
        <v>1.8452436329034001</v>
      </c>
      <c r="BO1617">
        <v>73.964902674181999</v>
      </c>
      <c r="BP1617">
        <v>5.2096023866549599</v>
      </c>
      <c r="BQ1617">
        <v>101.89407427602001</v>
      </c>
      <c r="BR1617">
        <v>4.3172609535713704</v>
      </c>
      <c r="BS1617">
        <v>93.673224924860406</v>
      </c>
      <c r="BT1617">
        <v>3.9035883975873098</v>
      </c>
      <c r="BU1617">
        <v>174.20281740700301</v>
      </c>
      <c r="BV1617">
        <v>94.555064081292002</v>
      </c>
      <c r="BW1617">
        <v>52.372502444599299</v>
      </c>
      <c r="BX1617">
        <v>27.275250881111401</v>
      </c>
      <c r="BY1617">
        <v>1063.83541970693</v>
      </c>
      <c r="BZ1617">
        <v>115.138934132134</v>
      </c>
      <c r="CA1617">
        <v>946.19821807837798</v>
      </c>
      <c r="CB1617">
        <v>2.4982674964170299</v>
      </c>
      <c r="CC1617">
        <v>6612</v>
      </c>
      <c r="CD1617">
        <v>6529</v>
      </c>
      <c r="CE1617">
        <v>7254.44467603472</v>
      </c>
      <c r="CF1617">
        <v>3686.04474410997</v>
      </c>
      <c r="CG1617">
        <v>4774.8329562782701</v>
      </c>
      <c r="CH1617">
        <v>7877.0603856326197</v>
      </c>
    </row>
    <row r="1618" spans="1:86" x14ac:dyDescent="0.2">
      <c r="A1618" t="s">
        <v>166</v>
      </c>
      <c r="B1618">
        <v>2011</v>
      </c>
      <c r="C1618" t="s">
        <v>29</v>
      </c>
      <c r="D1618" t="s">
        <v>1103</v>
      </c>
      <c r="E1618">
        <v>854.91575137949405</v>
      </c>
      <c r="F1618">
        <v>162.62260957110499</v>
      </c>
      <c r="G1618">
        <v>362.38080829661698</v>
      </c>
      <c r="H1618">
        <v>329.912333511773</v>
      </c>
      <c r="I1618">
        <v>543.74471311960895</v>
      </c>
      <c r="J1618">
        <v>157.59287888556301</v>
      </c>
      <c r="K1618">
        <v>358.02041363125198</v>
      </c>
      <c r="L1618">
        <v>28.1314206027943</v>
      </c>
      <c r="M1618">
        <v>249.69415733831599</v>
      </c>
      <c r="N1618">
        <v>193.02730748445799</v>
      </c>
      <c r="O1618">
        <v>10.5741148239618</v>
      </c>
      <c r="P1618">
        <v>46.092735029895103</v>
      </c>
      <c r="Q1618">
        <v>0</v>
      </c>
      <c r="R1618">
        <v>1.06110400617093</v>
      </c>
      <c r="S1618">
        <v>1.06110400617093</v>
      </c>
      <c r="T1618">
        <v>855.97685538566498</v>
      </c>
      <c r="U1618">
        <v>0</v>
      </c>
      <c r="V1618">
        <v>0.82988754214258498</v>
      </c>
      <c r="W1618">
        <v>0.82988754214258498</v>
      </c>
      <c r="X1618">
        <v>544.57460066175099</v>
      </c>
      <c r="Y1618">
        <v>5674.6265894767303</v>
      </c>
      <c r="Z1618">
        <v>62.138331991263001</v>
      </c>
      <c r="AA1618">
        <v>11.7673454811277</v>
      </c>
      <c r="AB1618">
        <v>5600.7209120043299</v>
      </c>
      <c r="AC1618">
        <v>520.23064665197501</v>
      </c>
      <c r="AD1618">
        <v>11.665343576376699</v>
      </c>
      <c r="AE1618">
        <v>13.645003450795</v>
      </c>
      <c r="AF1618">
        <v>494.92029962480598</v>
      </c>
      <c r="AG1618">
        <v>13655.756234409</v>
      </c>
      <c r="AH1618">
        <v>13655.756234409</v>
      </c>
      <c r="AI1618">
        <v>341.81684504649002</v>
      </c>
      <c r="AJ1618">
        <v>341.81684504649002</v>
      </c>
      <c r="AK1618">
        <v>296.04547164077502</v>
      </c>
      <c r="AL1618">
        <v>296.04547164077502</v>
      </c>
      <c r="AM1618">
        <v>14293.618551096301</v>
      </c>
      <c r="AN1618">
        <v>14293.618551096301</v>
      </c>
      <c r="AO1618">
        <v>2538.0307592016702</v>
      </c>
      <c r="AP1618">
        <v>703.23014946242495</v>
      </c>
      <c r="AQ1618">
        <v>1777.0381320295501</v>
      </c>
      <c r="AR1618">
        <v>57.762477709697599</v>
      </c>
      <c r="AS1618">
        <v>1827.14064804802</v>
      </c>
      <c r="AT1618">
        <v>5.3738611274901702</v>
      </c>
      <c r="AU1618">
        <v>14.8202167542129</v>
      </c>
      <c r="AV1618">
        <v>1806.94657016632</v>
      </c>
      <c r="AW1618">
        <v>2377.9808238750702</v>
      </c>
      <c r="AX1618">
        <v>87.387718624484904</v>
      </c>
      <c r="AY1618">
        <v>300.09891997421499</v>
      </c>
      <c r="AZ1618">
        <v>1990.49418527637</v>
      </c>
      <c r="BA1618">
        <v>4905.8481389047902</v>
      </c>
      <c r="BB1618">
        <v>247.360159671106</v>
      </c>
      <c r="BC1618">
        <v>4152.3824344209297</v>
      </c>
      <c r="BD1618">
        <v>506.10554481276199</v>
      </c>
      <c r="BE1618">
        <v>361.887063421606</v>
      </c>
      <c r="BF1618">
        <v>44.560929434653801</v>
      </c>
      <c r="BG1618">
        <v>263.06144550243999</v>
      </c>
      <c r="BH1618">
        <v>54.264688484513002</v>
      </c>
      <c r="BI1618">
        <v>629.64298453972503</v>
      </c>
      <c r="BJ1618">
        <v>49.954628849027003</v>
      </c>
      <c r="BK1618">
        <v>381.69377463069901</v>
      </c>
      <c r="BL1618">
        <v>197.99458105999901</v>
      </c>
      <c r="BM1618">
        <v>797.57619215034299</v>
      </c>
      <c r="BN1618">
        <v>52.332055451052803</v>
      </c>
      <c r="BO1618">
        <v>496.89151208342599</v>
      </c>
      <c r="BP1618">
        <v>248.35262461586399</v>
      </c>
      <c r="BQ1618">
        <v>844.04483426115098</v>
      </c>
      <c r="BR1618">
        <v>81.052607878246405</v>
      </c>
      <c r="BS1618">
        <v>730.63533665915702</v>
      </c>
      <c r="BT1618">
        <v>32.356889723746598</v>
      </c>
      <c r="BU1618">
        <v>2609.4954551729902</v>
      </c>
      <c r="BV1618">
        <v>2037.67326447509</v>
      </c>
      <c r="BW1618">
        <v>145.43218330353</v>
      </c>
      <c r="BX1618">
        <v>426.39000739436699</v>
      </c>
      <c r="BY1618">
        <v>6775.1160149972702</v>
      </c>
      <c r="BZ1618">
        <v>1964.34388267893</v>
      </c>
      <c r="CA1618">
        <v>4781.6508230940999</v>
      </c>
      <c r="CB1618">
        <v>29.121309224239202</v>
      </c>
      <c r="CC1618">
        <v>93606</v>
      </c>
      <c r="CD1618">
        <v>90666</v>
      </c>
      <c r="CE1618">
        <v>99144.236448157302</v>
      </c>
      <c r="CF1618">
        <v>8159.5179729250804</v>
      </c>
      <c r="CG1618">
        <v>18658.517358106699</v>
      </c>
      <c r="CH1618">
        <v>28903.315886910801</v>
      </c>
    </row>
    <row r="1619" spans="1:86" x14ac:dyDescent="0.2">
      <c r="A1619" t="s">
        <v>166</v>
      </c>
      <c r="B1619">
        <v>2011</v>
      </c>
      <c r="C1619" t="s">
        <v>30</v>
      </c>
      <c r="D1619" t="s">
        <v>1104</v>
      </c>
      <c r="E1619">
        <v>65.995186824405906</v>
      </c>
      <c r="F1619">
        <v>18.0091533788625</v>
      </c>
      <c r="G1619">
        <v>38.947138464000098</v>
      </c>
      <c r="H1619">
        <v>9.0388949815432404</v>
      </c>
      <c r="I1619">
        <v>58.879386019182199</v>
      </c>
      <c r="J1619">
        <v>17.274618212200501</v>
      </c>
      <c r="K1619">
        <v>38.506439873198502</v>
      </c>
      <c r="L1619">
        <v>3.0983279337832599</v>
      </c>
      <c r="M1619">
        <v>92.100301882662094</v>
      </c>
      <c r="N1619">
        <v>35.520601910927397</v>
      </c>
      <c r="O1619">
        <v>1.9602877283916</v>
      </c>
      <c r="P1619">
        <v>54.619412243343</v>
      </c>
      <c r="Q1619">
        <v>24.191838831696</v>
      </c>
      <c r="R1619">
        <v>34.159871344728003</v>
      </c>
      <c r="S1619">
        <v>58.3517101764239</v>
      </c>
      <c r="T1619">
        <v>124.34689700083</v>
      </c>
      <c r="U1619">
        <v>21.326594828069599</v>
      </c>
      <c r="V1619">
        <v>30.1140289754868</v>
      </c>
      <c r="W1619">
        <v>51.440623803556399</v>
      </c>
      <c r="X1619">
        <v>110.320009822739</v>
      </c>
      <c r="Y1619">
        <v>133.75145292734601</v>
      </c>
      <c r="Z1619">
        <v>5.1488718009910599</v>
      </c>
      <c r="AA1619">
        <v>1.20696723918156</v>
      </c>
      <c r="AB1619">
        <v>127.39561388717399</v>
      </c>
      <c r="AC1619">
        <v>9.8853139332074598</v>
      </c>
      <c r="AD1619">
        <v>2.0329307773063499</v>
      </c>
      <c r="AE1619">
        <v>1.3775986906781501</v>
      </c>
      <c r="AF1619">
        <v>6.4747844652229798</v>
      </c>
      <c r="AG1619">
        <v>733.0845604781</v>
      </c>
      <c r="AH1619">
        <v>733.0845604781</v>
      </c>
      <c r="AI1619">
        <v>59.010633022211302</v>
      </c>
      <c r="AJ1619">
        <v>59.010633022211302</v>
      </c>
      <c r="AK1619">
        <v>35.176784865816501</v>
      </c>
      <c r="AL1619">
        <v>35.176784865816501</v>
      </c>
      <c r="AM1619">
        <v>827.271978366128</v>
      </c>
      <c r="AN1619">
        <v>827.271978366128</v>
      </c>
      <c r="AO1619">
        <v>215.33657328745099</v>
      </c>
      <c r="AP1619">
        <v>27.7288228641752</v>
      </c>
      <c r="AQ1619">
        <v>141.69186009475899</v>
      </c>
      <c r="AR1619">
        <v>45.915890328515999</v>
      </c>
      <c r="AS1619">
        <v>26.5657269411676</v>
      </c>
      <c r="AT1619">
        <v>0.73830337794462397</v>
      </c>
      <c r="AU1619">
        <v>1.5235155964864699</v>
      </c>
      <c r="AV1619">
        <v>24.303907966736499</v>
      </c>
      <c r="AW1619">
        <v>170.98026770694199</v>
      </c>
      <c r="AX1619">
        <v>8.4702200555511808</v>
      </c>
      <c r="AY1619">
        <v>22.322884639467599</v>
      </c>
      <c r="AZ1619">
        <v>140.18716301192299</v>
      </c>
      <c r="BA1619">
        <v>432.68514319237102</v>
      </c>
      <c r="BB1619">
        <v>37.417510493197497</v>
      </c>
      <c r="BC1619">
        <v>358.32725420276699</v>
      </c>
      <c r="BD1619">
        <v>36.9403784964056</v>
      </c>
      <c r="BE1619">
        <v>35.680002443861902</v>
      </c>
      <c r="BF1619">
        <v>4.5352084129363597</v>
      </c>
      <c r="BG1619">
        <v>21.9090797301326</v>
      </c>
      <c r="BH1619">
        <v>9.2357143007929707</v>
      </c>
      <c r="BI1619">
        <v>54.742874372132299</v>
      </c>
      <c r="BJ1619">
        <v>5.6262299910831297</v>
      </c>
      <c r="BK1619">
        <v>36.0030690177583</v>
      </c>
      <c r="BL1619">
        <v>13.1135753632909</v>
      </c>
      <c r="BM1619">
        <v>71.839060397024497</v>
      </c>
      <c r="BN1619">
        <v>5.9989275419876398</v>
      </c>
      <c r="BO1619">
        <v>50.825543490648698</v>
      </c>
      <c r="BP1619">
        <v>15.014589364388099</v>
      </c>
      <c r="BQ1619">
        <v>83.392967006473597</v>
      </c>
      <c r="BR1619">
        <v>11.378654907260399</v>
      </c>
      <c r="BS1619">
        <v>55.073363516700603</v>
      </c>
      <c r="BT1619">
        <v>16.940948582512402</v>
      </c>
      <c r="BU1619">
        <v>910.92708549977499</v>
      </c>
      <c r="BV1619">
        <v>377.72270313337901</v>
      </c>
      <c r="BW1619">
        <v>27.8402669644355</v>
      </c>
      <c r="BX1619">
        <v>505.364115401959</v>
      </c>
      <c r="BY1619">
        <v>741.99381489918403</v>
      </c>
      <c r="BZ1619">
        <v>214.02050643712801</v>
      </c>
      <c r="CA1619">
        <v>523.04711043419104</v>
      </c>
      <c r="CB1619">
        <v>4.9261980278657997</v>
      </c>
      <c r="CC1619">
        <v>19682</v>
      </c>
      <c r="CD1619">
        <v>19599</v>
      </c>
      <c r="CE1619">
        <v>22255.2250117191</v>
      </c>
      <c r="CF1619">
        <v>9296.3518854266094</v>
      </c>
      <c r="CG1619">
        <v>11663.369890125199</v>
      </c>
      <c r="CH1619">
        <v>18355.3269693517</v>
      </c>
    </row>
    <row r="1620" spans="1:86" x14ac:dyDescent="0.2">
      <c r="A1620" t="s">
        <v>166</v>
      </c>
      <c r="B1620">
        <v>2011</v>
      </c>
      <c r="C1620" t="s">
        <v>31</v>
      </c>
      <c r="D1620" t="s">
        <v>1105</v>
      </c>
      <c r="E1620">
        <v>44.375503212663602</v>
      </c>
      <c r="F1620">
        <v>13.5748291671463</v>
      </c>
      <c r="G1620">
        <v>23.595463091418601</v>
      </c>
      <c r="H1620">
        <v>7.2052109540987503</v>
      </c>
      <c r="I1620">
        <v>38.440791647352597</v>
      </c>
      <c r="J1620">
        <v>13.165243062266301</v>
      </c>
      <c r="K1620">
        <v>23.3570767440644</v>
      </c>
      <c r="L1620">
        <v>1.91847184102185</v>
      </c>
      <c r="M1620">
        <v>27.9364585981887</v>
      </c>
      <c r="N1620">
        <v>18.8248308402882</v>
      </c>
      <c r="O1620">
        <v>0.91990481290440196</v>
      </c>
      <c r="P1620">
        <v>8.1917229449960107</v>
      </c>
      <c r="Q1620">
        <v>19.2056247887704</v>
      </c>
      <c r="R1620">
        <v>21.129359895349999</v>
      </c>
      <c r="S1620">
        <v>40.3349846841203</v>
      </c>
      <c r="T1620">
        <v>84.710487896783903</v>
      </c>
      <c r="U1620">
        <v>16.102377066371702</v>
      </c>
      <c r="V1620">
        <v>17.715274767053401</v>
      </c>
      <c r="W1620">
        <v>33.817651833425103</v>
      </c>
      <c r="X1620">
        <v>72.2584434807777</v>
      </c>
      <c r="Y1620">
        <v>110.80810005788599</v>
      </c>
      <c r="Z1620">
        <v>3.12310154264296</v>
      </c>
      <c r="AA1620">
        <v>0.95196896634445405</v>
      </c>
      <c r="AB1620">
        <v>106.733029548899</v>
      </c>
      <c r="AC1620">
        <v>8.3895756134398098</v>
      </c>
      <c r="AD1620">
        <v>1.1124448534023501</v>
      </c>
      <c r="AE1620">
        <v>0.72009101743467696</v>
      </c>
      <c r="AF1620">
        <v>6.5570397426028002</v>
      </c>
      <c r="AG1620">
        <v>603.02100545351902</v>
      </c>
      <c r="AH1620">
        <v>603.02100545351902</v>
      </c>
      <c r="AI1620">
        <v>32.093618567672301</v>
      </c>
      <c r="AJ1620">
        <v>32.093618567672301</v>
      </c>
      <c r="AK1620">
        <v>29.496326446206702</v>
      </c>
      <c r="AL1620">
        <v>29.496326446206702</v>
      </c>
      <c r="AM1620">
        <v>664.61095046739797</v>
      </c>
      <c r="AN1620">
        <v>664.61095046739797</v>
      </c>
      <c r="AO1620">
        <v>145.66367091906901</v>
      </c>
      <c r="AP1620">
        <v>20.6768162098146</v>
      </c>
      <c r="AQ1620">
        <v>116.58446663148101</v>
      </c>
      <c r="AR1620">
        <v>8.4023880777736295</v>
      </c>
      <c r="AS1620">
        <v>21.255382541786599</v>
      </c>
      <c r="AT1620">
        <v>0.46274959322014803</v>
      </c>
      <c r="AU1620">
        <v>1.6876603711657401</v>
      </c>
      <c r="AV1620">
        <v>19.104972577400702</v>
      </c>
      <c r="AW1620">
        <v>78.822886763434397</v>
      </c>
      <c r="AX1620">
        <v>5.1211637880968102</v>
      </c>
      <c r="AY1620">
        <v>17.874565359005501</v>
      </c>
      <c r="AZ1620">
        <v>55.827157616332101</v>
      </c>
      <c r="BA1620">
        <v>198.82122891883199</v>
      </c>
      <c r="BB1620">
        <v>21.511430207221199</v>
      </c>
      <c r="BC1620">
        <v>167.285185022853</v>
      </c>
      <c r="BD1620">
        <v>10.024613688758</v>
      </c>
      <c r="BE1620">
        <v>15.8820234323712</v>
      </c>
      <c r="BF1620">
        <v>2.5879467402204299</v>
      </c>
      <c r="BG1620">
        <v>11.0895771573453</v>
      </c>
      <c r="BH1620">
        <v>2.20449953480539</v>
      </c>
      <c r="BI1620">
        <v>29.628093574001099</v>
      </c>
      <c r="BJ1620">
        <v>3.1284905974349502</v>
      </c>
      <c r="BK1620">
        <v>22.2140780345926</v>
      </c>
      <c r="BL1620">
        <v>4.2855249419735904</v>
      </c>
      <c r="BM1620">
        <v>43.652686909434998</v>
      </c>
      <c r="BN1620">
        <v>3.35126255560502</v>
      </c>
      <c r="BO1620">
        <v>34.636689586916802</v>
      </c>
      <c r="BP1620">
        <v>5.6647347669132504</v>
      </c>
      <c r="BQ1620">
        <v>34.061759759244303</v>
      </c>
      <c r="BR1620">
        <v>7.0444410573778802</v>
      </c>
      <c r="BS1620">
        <v>23.184437624854201</v>
      </c>
      <c r="BT1620">
        <v>3.83288107701215</v>
      </c>
      <c r="BU1620">
        <v>287.668063366338</v>
      </c>
      <c r="BV1620">
        <v>198.82661495096201</v>
      </c>
      <c r="BW1620">
        <v>13.048582239838399</v>
      </c>
      <c r="BX1620">
        <v>75.792866175536901</v>
      </c>
      <c r="BY1620">
        <v>481.40207806965401</v>
      </c>
      <c r="BZ1620">
        <v>158.72143782349801</v>
      </c>
      <c r="CA1620">
        <v>319.57147981121699</v>
      </c>
      <c r="CB1620">
        <v>3.1091604349387301</v>
      </c>
      <c r="CC1620">
        <v>13918</v>
      </c>
      <c r="CD1620">
        <v>13721</v>
      </c>
      <c r="CE1620">
        <v>14281.381921325999</v>
      </c>
      <c r="CF1620">
        <v>8046.7444192643998</v>
      </c>
      <c r="CG1620">
        <v>10856.554355651901</v>
      </c>
      <c r="CH1620">
        <v>16092.793623359201</v>
      </c>
    </row>
    <row r="1621" spans="1:86" x14ac:dyDescent="0.2">
      <c r="A1621" t="s">
        <v>166</v>
      </c>
      <c r="B1621">
        <v>2011</v>
      </c>
      <c r="C1621" t="s">
        <v>32</v>
      </c>
      <c r="D1621" t="s">
        <v>1106</v>
      </c>
      <c r="E1621">
        <v>185.354762336894</v>
      </c>
      <c r="F1621">
        <v>67.5742019494636</v>
      </c>
      <c r="G1621">
        <v>86.758227051256696</v>
      </c>
      <c r="H1621">
        <v>31.0223333361734</v>
      </c>
      <c r="I1621">
        <v>160.81635084557001</v>
      </c>
      <c r="J1621">
        <v>65.668422258261401</v>
      </c>
      <c r="K1621">
        <v>85.809438056130602</v>
      </c>
      <c r="L1621">
        <v>9.3384905311776105</v>
      </c>
      <c r="M1621">
        <v>123.864044722654</v>
      </c>
      <c r="N1621">
        <v>87.549316764853202</v>
      </c>
      <c r="O1621">
        <v>3.6311606881615099</v>
      </c>
      <c r="P1621">
        <v>32.683567269639298</v>
      </c>
      <c r="Q1621">
        <v>8.5557264592954301</v>
      </c>
      <c r="R1621">
        <v>103.516305285257</v>
      </c>
      <c r="S1621">
        <v>112.07203174455201</v>
      </c>
      <c r="T1621">
        <v>297.42679408144602</v>
      </c>
      <c r="U1621">
        <v>7.58783246185736</v>
      </c>
      <c r="V1621">
        <v>91.805691230536794</v>
      </c>
      <c r="W1621">
        <v>99.393523692394197</v>
      </c>
      <c r="X1621">
        <v>260.20987453796403</v>
      </c>
      <c r="Y1621">
        <v>479.70980673600098</v>
      </c>
      <c r="Z1621">
        <v>14.0681797924828</v>
      </c>
      <c r="AA1621">
        <v>2.55888453996831</v>
      </c>
      <c r="AB1621">
        <v>463.08274240355001</v>
      </c>
      <c r="AC1621">
        <v>32.994701591086503</v>
      </c>
      <c r="AD1621">
        <v>5.21501743755082</v>
      </c>
      <c r="AE1621">
        <v>2.9691841665330698</v>
      </c>
      <c r="AF1621">
        <v>24.8104999870028</v>
      </c>
      <c r="AG1621">
        <v>2321.5247904469302</v>
      </c>
      <c r="AH1621">
        <v>2321.5247904469302</v>
      </c>
      <c r="AI1621">
        <v>215.37323523035499</v>
      </c>
      <c r="AJ1621">
        <v>215.37323523035499</v>
      </c>
      <c r="AK1621">
        <v>176.83282610089299</v>
      </c>
      <c r="AL1621">
        <v>176.83282610089299</v>
      </c>
      <c r="AM1621">
        <v>2713.7308517781698</v>
      </c>
      <c r="AN1621">
        <v>2713.7308517781698</v>
      </c>
      <c r="AO1621">
        <v>462.95918002462901</v>
      </c>
      <c r="AP1621">
        <v>87.906919457103996</v>
      </c>
      <c r="AQ1621">
        <v>337.07907499758602</v>
      </c>
      <c r="AR1621">
        <v>37.9731855699387</v>
      </c>
      <c r="AS1621">
        <v>91.396167424375093</v>
      </c>
      <c r="AT1621">
        <v>2.2082418219303102</v>
      </c>
      <c r="AU1621">
        <v>3.5660828876575201</v>
      </c>
      <c r="AV1621">
        <v>85.621842714787206</v>
      </c>
      <c r="AW1621">
        <v>289.529102969544</v>
      </c>
      <c r="AX1621">
        <v>23.364041852954202</v>
      </c>
      <c r="AY1621">
        <v>51.187481247581701</v>
      </c>
      <c r="AZ1621">
        <v>214.977579869008</v>
      </c>
      <c r="BA1621">
        <v>898.56839754308101</v>
      </c>
      <c r="BB1621">
        <v>100.408038832483</v>
      </c>
      <c r="BC1621">
        <v>755.20489067691506</v>
      </c>
      <c r="BD1621">
        <v>42.955468033683303</v>
      </c>
      <c r="BE1621">
        <v>69.904855180270303</v>
      </c>
      <c r="BF1621">
        <v>11.3957652208144</v>
      </c>
      <c r="BG1621">
        <v>48.910252974869401</v>
      </c>
      <c r="BH1621">
        <v>9.5988369845865709</v>
      </c>
      <c r="BI1621">
        <v>118.031492491571</v>
      </c>
      <c r="BJ1621">
        <v>13.8702021021383</v>
      </c>
      <c r="BK1621">
        <v>85.217858276571803</v>
      </c>
      <c r="BL1621">
        <v>18.943432112860599</v>
      </c>
      <c r="BM1621">
        <v>163.70083131020701</v>
      </c>
      <c r="BN1621">
        <v>14.9499481885954</v>
      </c>
      <c r="BO1621">
        <v>124.33671286057</v>
      </c>
      <c r="BP1621">
        <v>24.414170261042099</v>
      </c>
      <c r="BQ1621">
        <v>166.384629361002</v>
      </c>
      <c r="BR1621">
        <v>32.713269458907298</v>
      </c>
      <c r="BS1621">
        <v>115.862037917508</v>
      </c>
      <c r="BT1621">
        <v>17.8093219845865</v>
      </c>
      <c r="BU1621">
        <v>1278.03887768915</v>
      </c>
      <c r="BV1621">
        <v>924.57678529205202</v>
      </c>
      <c r="BW1621">
        <v>50.710954855954903</v>
      </c>
      <c r="BX1621">
        <v>302.75113754114398</v>
      </c>
      <c r="BY1621">
        <v>1965.98423208802</v>
      </c>
      <c r="BZ1621">
        <v>781.18939625146504</v>
      </c>
      <c r="CA1621">
        <v>1166.2151792897801</v>
      </c>
      <c r="CB1621">
        <v>18.579656546782701</v>
      </c>
      <c r="CC1621">
        <v>56105</v>
      </c>
      <c r="CD1621">
        <v>55186</v>
      </c>
      <c r="CE1621">
        <v>54963.694423568297</v>
      </c>
      <c r="CF1621">
        <v>31942.658192909101</v>
      </c>
      <c r="CG1621">
        <v>29546.271235348999</v>
      </c>
      <c r="CH1621">
        <v>47376.516726959402</v>
      </c>
    </row>
    <row r="1622" spans="1:86" x14ac:dyDescent="0.2">
      <c r="A1622" t="s">
        <v>166</v>
      </c>
      <c r="B1622">
        <v>2011</v>
      </c>
      <c r="C1622" t="s">
        <v>33</v>
      </c>
      <c r="D1622" t="s">
        <v>1107</v>
      </c>
      <c r="E1622">
        <v>5.9256308749478901</v>
      </c>
      <c r="F1622">
        <v>1.508029922732</v>
      </c>
      <c r="G1622">
        <v>3.3470146645545098</v>
      </c>
      <c r="H1622">
        <v>1.0705862876613801</v>
      </c>
      <c r="I1622">
        <v>5.2135658732505696</v>
      </c>
      <c r="J1622">
        <v>1.4636607512887401</v>
      </c>
      <c r="K1622">
        <v>3.31022851893787</v>
      </c>
      <c r="L1622">
        <v>0.43967660302396</v>
      </c>
      <c r="M1622">
        <v>3.9220510574079701</v>
      </c>
      <c r="N1622">
        <v>2.0274590111762998</v>
      </c>
      <c r="O1622">
        <v>0.27868762225514898</v>
      </c>
      <c r="P1622">
        <v>1.6159044239765199</v>
      </c>
      <c r="Q1622">
        <v>0</v>
      </c>
      <c r="R1622">
        <v>69.565241222540394</v>
      </c>
      <c r="S1622">
        <v>69.565241222540394</v>
      </c>
      <c r="T1622">
        <v>75.490872097488307</v>
      </c>
      <c r="U1622">
        <v>0</v>
      </c>
      <c r="V1622">
        <v>60.426381454758697</v>
      </c>
      <c r="W1622">
        <v>60.426381454758697</v>
      </c>
      <c r="X1622">
        <v>65.6399473280092</v>
      </c>
      <c r="Y1622">
        <v>13.4011354082813</v>
      </c>
      <c r="Z1622">
        <v>0.345676005444017</v>
      </c>
      <c r="AA1622">
        <v>0.113406210990614</v>
      </c>
      <c r="AB1622">
        <v>12.9420531918467</v>
      </c>
      <c r="AC1622">
        <v>0.88709499690322902</v>
      </c>
      <c r="AD1622">
        <v>0.11989017217167799</v>
      </c>
      <c r="AE1622">
        <v>0.113929497791513</v>
      </c>
      <c r="AF1622">
        <v>0.65327532694003998</v>
      </c>
      <c r="AG1622">
        <v>97.764173538740494</v>
      </c>
      <c r="AH1622">
        <v>97.764173538740494</v>
      </c>
      <c r="AI1622">
        <v>10.6413470066303</v>
      </c>
      <c r="AJ1622">
        <v>10.6413470066303</v>
      </c>
      <c r="AK1622">
        <v>4.2847147255496498</v>
      </c>
      <c r="AL1622">
        <v>4.2847147255496498</v>
      </c>
      <c r="AM1622">
        <v>112.69023527092</v>
      </c>
      <c r="AN1622">
        <v>112.69023527092</v>
      </c>
      <c r="AO1622">
        <v>18.859941534297398</v>
      </c>
      <c r="AP1622">
        <v>2.3770837619742</v>
      </c>
      <c r="AQ1622">
        <v>14.548843784460299</v>
      </c>
      <c r="AR1622">
        <v>1.9340139878629301</v>
      </c>
      <c r="AS1622">
        <v>2.4496566444185599</v>
      </c>
      <c r="AT1622">
        <v>4.9876405219592003E-2</v>
      </c>
      <c r="AU1622">
        <v>0.17370704168442</v>
      </c>
      <c r="AV1622">
        <v>2.22607319751455</v>
      </c>
      <c r="AW1622">
        <v>9.7956974331660795</v>
      </c>
      <c r="AX1622">
        <v>0.55776527053358704</v>
      </c>
      <c r="AY1622">
        <v>2.1236653732296999</v>
      </c>
      <c r="AZ1622">
        <v>7.11426678940279</v>
      </c>
      <c r="BA1622">
        <v>32.2267701614456</v>
      </c>
      <c r="BB1622">
        <v>2.46923147875167</v>
      </c>
      <c r="BC1622">
        <v>28.169076020616998</v>
      </c>
      <c r="BD1622">
        <v>1.58846266207696</v>
      </c>
      <c r="BE1622">
        <v>2.4788888929247999</v>
      </c>
      <c r="BF1622">
        <v>0.28821089135473199</v>
      </c>
      <c r="BG1622">
        <v>1.8011557750657901</v>
      </c>
      <c r="BH1622">
        <v>0.38952222650427198</v>
      </c>
      <c r="BI1622">
        <v>4.2049073547141402</v>
      </c>
      <c r="BJ1622">
        <v>0.34988982178969902</v>
      </c>
      <c r="BK1622">
        <v>3.19811015961045</v>
      </c>
      <c r="BL1622">
        <v>0.65690737331399596</v>
      </c>
      <c r="BM1622">
        <v>5.8982899803626498</v>
      </c>
      <c r="BN1622">
        <v>0.37841684601932202</v>
      </c>
      <c r="BO1622">
        <v>4.7077853663239404</v>
      </c>
      <c r="BP1622">
        <v>0.81208776801938698</v>
      </c>
      <c r="BQ1622">
        <v>5.9673283202322596</v>
      </c>
      <c r="BR1622">
        <v>0.80184137656149601</v>
      </c>
      <c r="BS1622">
        <v>4.35781533065982</v>
      </c>
      <c r="BT1622">
        <v>0.80767161301093404</v>
      </c>
      <c r="BU1622">
        <v>40.317710802663903</v>
      </c>
      <c r="BV1622">
        <v>21.463207362444301</v>
      </c>
      <c r="BW1622">
        <v>3.9350873560991202</v>
      </c>
      <c r="BX1622">
        <v>14.9194160841204</v>
      </c>
      <c r="BY1622">
        <v>63.800592655392499</v>
      </c>
      <c r="BZ1622">
        <v>17.876804640252001</v>
      </c>
      <c r="CA1622">
        <v>45.0542466830451</v>
      </c>
      <c r="CB1622">
        <v>0.869541332095357</v>
      </c>
      <c r="CC1622">
        <v>1742</v>
      </c>
      <c r="CD1622">
        <v>1820</v>
      </c>
      <c r="CE1622">
        <v>1765.58088420882</v>
      </c>
      <c r="CF1622">
        <v>1143.5807650603799</v>
      </c>
      <c r="CG1622">
        <v>1245.82543868273</v>
      </c>
      <c r="CH1622">
        <v>2029.65683203034</v>
      </c>
    </row>
    <row r="1623" spans="1:86" x14ac:dyDescent="0.2">
      <c r="A1623" t="s">
        <v>166</v>
      </c>
      <c r="B1623">
        <v>2011</v>
      </c>
      <c r="C1623" t="s">
        <v>34</v>
      </c>
      <c r="D1623" t="s">
        <v>1108</v>
      </c>
      <c r="E1623">
        <v>102.7954738097</v>
      </c>
      <c r="F1623">
        <v>22.934509046288301</v>
      </c>
      <c r="G1623">
        <v>59.3564273006847</v>
      </c>
      <c r="H1623">
        <v>20.504537462727399</v>
      </c>
      <c r="I1623">
        <v>86.235868830794601</v>
      </c>
      <c r="J1623">
        <v>22.2418237207165</v>
      </c>
      <c r="K1623">
        <v>58.782721628964801</v>
      </c>
      <c r="L1623">
        <v>5.2113234811132996</v>
      </c>
      <c r="M1623">
        <v>48.843916328439697</v>
      </c>
      <c r="N1623">
        <v>30.149479975667301</v>
      </c>
      <c r="O1623">
        <v>2.8949468156787299</v>
      </c>
      <c r="P1623">
        <v>15.799489537093599</v>
      </c>
      <c r="Q1623">
        <v>33.927266952341803</v>
      </c>
      <c r="R1623">
        <v>26.3589274012845</v>
      </c>
      <c r="S1623">
        <v>60.2861943536263</v>
      </c>
      <c r="T1623">
        <v>163.08166816332701</v>
      </c>
      <c r="U1623">
        <v>29.959508090472902</v>
      </c>
      <c r="V1623">
        <v>23.276278040440999</v>
      </c>
      <c r="W1623">
        <v>53.235786130913901</v>
      </c>
      <c r="X1623">
        <v>139.47165496170899</v>
      </c>
      <c r="Y1623">
        <v>336.94210975453598</v>
      </c>
      <c r="Z1623">
        <v>6.2292273837160996</v>
      </c>
      <c r="AA1623">
        <v>2.01962127969544</v>
      </c>
      <c r="AB1623">
        <v>328.69326109112399</v>
      </c>
      <c r="AC1623">
        <v>21.221678671806998</v>
      </c>
      <c r="AD1623">
        <v>1.8018612113386701</v>
      </c>
      <c r="AE1623">
        <v>1.7557555024412901</v>
      </c>
      <c r="AF1623">
        <v>17.664061958027101</v>
      </c>
      <c r="AG1623">
        <v>1696.5640019370501</v>
      </c>
      <c r="AH1623">
        <v>1696.5640019370501</v>
      </c>
      <c r="AI1623">
        <v>68.540186425730298</v>
      </c>
      <c r="AJ1623">
        <v>68.540186425730298</v>
      </c>
      <c r="AK1623">
        <v>47.3610965997402</v>
      </c>
      <c r="AL1623">
        <v>47.3610965997402</v>
      </c>
      <c r="AM1623">
        <v>1812.4652849625199</v>
      </c>
      <c r="AN1623">
        <v>1812.4652849625199</v>
      </c>
      <c r="AO1623">
        <v>339.45261554514099</v>
      </c>
      <c r="AP1623">
        <v>53.261619625793898</v>
      </c>
      <c r="AQ1623">
        <v>269.31744449117002</v>
      </c>
      <c r="AR1623">
        <v>16.873551428177599</v>
      </c>
      <c r="AS1623">
        <v>63.944680020134598</v>
      </c>
      <c r="AT1623">
        <v>0.77825906743203299</v>
      </c>
      <c r="AU1623">
        <v>3.28090955550531</v>
      </c>
      <c r="AV1623">
        <v>59.885511397197199</v>
      </c>
      <c r="AW1623">
        <v>185.72903826794899</v>
      </c>
      <c r="AX1623">
        <v>9.6387284178111603</v>
      </c>
      <c r="AY1623">
        <v>38.501204349252497</v>
      </c>
      <c r="AZ1623">
        <v>137.58910550088501</v>
      </c>
      <c r="BA1623">
        <v>443.03232720934</v>
      </c>
      <c r="BB1623">
        <v>37.504363803008097</v>
      </c>
      <c r="BC1623">
        <v>380.04848303102301</v>
      </c>
      <c r="BD1623">
        <v>25.479480375308999</v>
      </c>
      <c r="BE1623">
        <v>36.644287857587898</v>
      </c>
      <c r="BF1623">
        <v>4.9591351861407498</v>
      </c>
      <c r="BG1623">
        <v>26.407718214127801</v>
      </c>
      <c r="BH1623">
        <v>5.2774344573193401</v>
      </c>
      <c r="BI1623">
        <v>77.673832362421706</v>
      </c>
      <c r="BJ1623">
        <v>5.8446394087581997</v>
      </c>
      <c r="BK1623">
        <v>60.194609080257898</v>
      </c>
      <c r="BL1623">
        <v>11.6345838734056</v>
      </c>
      <c r="BM1623">
        <v>120.48790832107299</v>
      </c>
      <c r="BN1623">
        <v>6.2324930663315099</v>
      </c>
      <c r="BO1623">
        <v>98.848985827570502</v>
      </c>
      <c r="BP1623">
        <v>15.4064294271704</v>
      </c>
      <c r="BQ1623">
        <v>64.148964362550501</v>
      </c>
      <c r="BR1623">
        <v>12.1477350768535</v>
      </c>
      <c r="BS1623">
        <v>43.732817715888203</v>
      </c>
      <c r="BT1623">
        <v>8.2684115698087908</v>
      </c>
      <c r="BU1623">
        <v>504.72920380985499</v>
      </c>
      <c r="BV1623">
        <v>318.62844773093599</v>
      </c>
      <c r="BW1623">
        <v>41.237148435862501</v>
      </c>
      <c r="BX1623">
        <v>144.86360764305601</v>
      </c>
      <c r="BY1623">
        <v>1086.4559392983999</v>
      </c>
      <c r="BZ1623">
        <v>271.94367976329801</v>
      </c>
      <c r="CA1623">
        <v>807.75056218702798</v>
      </c>
      <c r="CB1623">
        <v>6.7616973480742404</v>
      </c>
      <c r="CC1623">
        <v>42632</v>
      </c>
      <c r="CD1623">
        <v>41377</v>
      </c>
      <c r="CE1623">
        <v>35014.721269703099</v>
      </c>
      <c r="CF1623">
        <v>35661.354142807199</v>
      </c>
      <c r="CG1623">
        <v>28728.181524932599</v>
      </c>
      <c r="CH1623">
        <v>44284.101560355703</v>
      </c>
    </row>
    <row r="1624" spans="1:86" x14ac:dyDescent="0.2">
      <c r="A1624" t="s">
        <v>166</v>
      </c>
      <c r="B1624">
        <v>2011</v>
      </c>
      <c r="C1624" t="s">
        <v>35</v>
      </c>
      <c r="D1624" t="s">
        <v>1109</v>
      </c>
      <c r="E1624">
        <v>71.755979818978005</v>
      </c>
      <c r="F1624">
        <v>28.032688152614501</v>
      </c>
      <c r="G1624">
        <v>31.282270408933702</v>
      </c>
      <c r="H1624">
        <v>12.441021257429799</v>
      </c>
      <c r="I1624">
        <v>62.7062939928771</v>
      </c>
      <c r="J1624">
        <v>27.1645218578028</v>
      </c>
      <c r="K1624">
        <v>30.9650008647127</v>
      </c>
      <c r="L1624">
        <v>4.5767712703615997</v>
      </c>
      <c r="M1624">
        <v>47.904518692657099</v>
      </c>
      <c r="N1624">
        <v>40.108944817427002</v>
      </c>
      <c r="O1624">
        <v>1.3723262165333101</v>
      </c>
      <c r="P1624">
        <v>6.4232476586964697</v>
      </c>
      <c r="Q1624">
        <v>4.07159160708746</v>
      </c>
      <c r="R1624">
        <v>26.796023139710599</v>
      </c>
      <c r="S1624">
        <v>30.867614746798001</v>
      </c>
      <c r="T1624">
        <v>102.623594565776</v>
      </c>
      <c r="U1624">
        <v>3.4601464028714402</v>
      </c>
      <c r="V1624">
        <v>22.771970282268502</v>
      </c>
      <c r="W1624">
        <v>26.232116685139999</v>
      </c>
      <c r="X1624">
        <v>88.938410678017107</v>
      </c>
      <c r="Y1624">
        <v>174.12605533065801</v>
      </c>
      <c r="Z1624">
        <v>6.2665620881215398</v>
      </c>
      <c r="AA1624">
        <v>1.4406393305273799</v>
      </c>
      <c r="AB1624">
        <v>166.41885391200901</v>
      </c>
      <c r="AC1624">
        <v>12.7841788248802</v>
      </c>
      <c r="AD1624">
        <v>2.3875914181497202</v>
      </c>
      <c r="AE1624">
        <v>0.94380389583164903</v>
      </c>
      <c r="AF1624">
        <v>9.4527835108988505</v>
      </c>
      <c r="AG1624">
        <v>776.06320522504404</v>
      </c>
      <c r="AH1624">
        <v>776.06320522504404</v>
      </c>
      <c r="AI1624">
        <v>43.125198829186601</v>
      </c>
      <c r="AJ1624">
        <v>43.125198829186601</v>
      </c>
      <c r="AK1624">
        <v>67.797472117546405</v>
      </c>
      <c r="AL1624">
        <v>67.797472117546405</v>
      </c>
      <c r="AM1624">
        <v>886.98587617177702</v>
      </c>
      <c r="AN1624">
        <v>886.98587617177702</v>
      </c>
      <c r="AO1624">
        <v>239.83702864795001</v>
      </c>
      <c r="AP1624">
        <v>37.178999577358503</v>
      </c>
      <c r="AQ1624">
        <v>194.12557056277899</v>
      </c>
      <c r="AR1624">
        <v>8.5324585078132191</v>
      </c>
      <c r="AS1624">
        <v>29.820770501984601</v>
      </c>
      <c r="AT1624">
        <v>0.96504029761924703</v>
      </c>
      <c r="AU1624">
        <v>1.82465776398657</v>
      </c>
      <c r="AV1624">
        <v>27.031072440378701</v>
      </c>
      <c r="AW1624">
        <v>141.50216279113499</v>
      </c>
      <c r="AX1624">
        <v>10.5509968086978</v>
      </c>
      <c r="AY1624">
        <v>25.052882809096001</v>
      </c>
      <c r="AZ1624">
        <v>105.898283173341</v>
      </c>
      <c r="BA1624">
        <v>268.33733665024101</v>
      </c>
      <c r="BB1624">
        <v>44.381164868429103</v>
      </c>
      <c r="BC1624">
        <v>211.726117284438</v>
      </c>
      <c r="BD1624">
        <v>12.230054497374001</v>
      </c>
      <c r="BE1624">
        <v>23.096230629716398</v>
      </c>
      <c r="BF1624">
        <v>5.0318442177341698</v>
      </c>
      <c r="BG1624">
        <v>14.6145902715717</v>
      </c>
      <c r="BH1624">
        <v>3.4497961404105801</v>
      </c>
      <c r="BI1624">
        <v>44.093867248153799</v>
      </c>
      <c r="BJ1624">
        <v>6.1525386108563103</v>
      </c>
      <c r="BK1624">
        <v>30.215712869607898</v>
      </c>
      <c r="BL1624">
        <v>7.7256157676895203</v>
      </c>
      <c r="BM1624">
        <v>65.953312931554805</v>
      </c>
      <c r="BN1624">
        <v>6.6322420563914601</v>
      </c>
      <c r="BO1624">
        <v>47.863983625546098</v>
      </c>
      <c r="BP1624">
        <v>11.4570872496174</v>
      </c>
      <c r="BQ1624">
        <v>45.796734324372103</v>
      </c>
      <c r="BR1624">
        <v>15.047126858218499</v>
      </c>
      <c r="BS1624">
        <v>25.556947479294799</v>
      </c>
      <c r="BT1624">
        <v>5.19265998685872</v>
      </c>
      <c r="BU1624">
        <v>502.13539746198302</v>
      </c>
      <c r="BV1624">
        <v>423.046171970481</v>
      </c>
      <c r="BW1624">
        <v>19.054629401601201</v>
      </c>
      <c r="BX1624">
        <v>60.034596089901299</v>
      </c>
      <c r="BY1624">
        <v>733.95712907523205</v>
      </c>
      <c r="BZ1624">
        <v>304.18290683507598</v>
      </c>
      <c r="CA1624">
        <v>424.54200727871898</v>
      </c>
      <c r="CB1624">
        <v>5.2322149614365303</v>
      </c>
      <c r="CC1624">
        <v>34813</v>
      </c>
      <c r="CD1624">
        <v>34472</v>
      </c>
      <c r="CE1624">
        <v>37943.946945883901</v>
      </c>
      <c r="CF1624">
        <v>29157.0214645755</v>
      </c>
      <c r="CG1624">
        <v>22850.864226649399</v>
      </c>
      <c r="CH1624">
        <v>35052.085159028902</v>
      </c>
    </row>
    <row r="1625" spans="1:86" x14ac:dyDescent="0.2">
      <c r="A1625" t="s">
        <v>166</v>
      </c>
      <c r="B1625">
        <v>2011</v>
      </c>
      <c r="C1625" t="s">
        <v>36</v>
      </c>
      <c r="D1625" t="s">
        <v>1110</v>
      </c>
      <c r="E1625">
        <v>3.3502353283179498</v>
      </c>
      <c r="F1625">
        <v>0.74695794052825604</v>
      </c>
      <c r="G1625">
        <v>2.03142338968442</v>
      </c>
      <c r="H1625">
        <v>0.57185399810527204</v>
      </c>
      <c r="I1625">
        <v>2.8851097237880401</v>
      </c>
      <c r="J1625">
        <v>0.72460149835484799</v>
      </c>
      <c r="K1625">
        <v>2.0099820524826701</v>
      </c>
      <c r="L1625">
        <v>0.15052617295052301</v>
      </c>
      <c r="M1625">
        <v>1.3049787108053901</v>
      </c>
      <c r="N1625">
        <v>0.93631890105367699</v>
      </c>
      <c r="O1625">
        <v>7.4109961548322001E-2</v>
      </c>
      <c r="P1625">
        <v>0.29454984820338198</v>
      </c>
      <c r="Q1625">
        <v>1.1676507253144099</v>
      </c>
      <c r="R1625">
        <v>4.9011400802877096</v>
      </c>
      <c r="S1625">
        <v>6.06879080560212</v>
      </c>
      <c r="T1625">
        <v>9.4190261339200703</v>
      </c>
      <c r="U1625">
        <v>0.97509682382127605</v>
      </c>
      <c r="V1625">
        <v>4.0929072553822499</v>
      </c>
      <c r="W1625">
        <v>5.0680040792035301</v>
      </c>
      <c r="X1625">
        <v>7.9531138029915702</v>
      </c>
      <c r="Y1625">
        <v>9.7279487233611803</v>
      </c>
      <c r="Z1625">
        <v>0.22093601009018199</v>
      </c>
      <c r="AA1625">
        <v>8.1232322119885805E-2</v>
      </c>
      <c r="AB1625">
        <v>9.42578039115112</v>
      </c>
      <c r="AC1625">
        <v>0.56526723304904303</v>
      </c>
      <c r="AD1625">
        <v>5.6486717856219802E-2</v>
      </c>
      <c r="AE1625">
        <v>6.51360038548984E-2</v>
      </c>
      <c r="AF1625">
        <v>0.44364451133792698</v>
      </c>
      <c r="AG1625">
        <v>49.752826206813502</v>
      </c>
      <c r="AH1625">
        <v>49.752826206813502</v>
      </c>
      <c r="AI1625">
        <v>2.10204334931466</v>
      </c>
      <c r="AJ1625">
        <v>2.10204334931466</v>
      </c>
      <c r="AK1625">
        <v>1.62758409771275</v>
      </c>
      <c r="AL1625">
        <v>1.62758409771275</v>
      </c>
      <c r="AM1625">
        <v>53.482453653840899</v>
      </c>
      <c r="AN1625">
        <v>53.482453653840899</v>
      </c>
      <c r="AO1625">
        <v>18.815820264084699</v>
      </c>
      <c r="AP1625">
        <v>2.1082671479078399</v>
      </c>
      <c r="AQ1625">
        <v>16.333943528789298</v>
      </c>
      <c r="AR1625">
        <v>0.37360958738761102</v>
      </c>
      <c r="AS1625">
        <v>1.4704855242541801</v>
      </c>
      <c r="AT1625">
        <v>2.48969675360757E-2</v>
      </c>
      <c r="AU1625">
        <v>0.113056077492017</v>
      </c>
      <c r="AV1625">
        <v>1.33253247922608</v>
      </c>
      <c r="AW1625">
        <v>5.29996131095713</v>
      </c>
      <c r="AX1625">
        <v>0.33406848770539199</v>
      </c>
      <c r="AY1625">
        <v>1.55061168681799</v>
      </c>
      <c r="AZ1625">
        <v>3.4152811364337401</v>
      </c>
      <c r="BA1625">
        <v>16.675439256736698</v>
      </c>
      <c r="BB1625">
        <v>1.16010850564886</v>
      </c>
      <c r="BC1625">
        <v>14.9715039094344</v>
      </c>
      <c r="BD1625">
        <v>0.543826841653405</v>
      </c>
      <c r="BE1625">
        <v>1.33496297128863</v>
      </c>
      <c r="BF1625">
        <v>0.16859617582146</v>
      </c>
      <c r="BG1625">
        <v>1.0159874848444099</v>
      </c>
      <c r="BH1625">
        <v>0.150379310622758</v>
      </c>
      <c r="BI1625">
        <v>2.5044895843742001</v>
      </c>
      <c r="BJ1625">
        <v>0.195109337262383</v>
      </c>
      <c r="BK1625">
        <v>2.0125372089593299</v>
      </c>
      <c r="BL1625">
        <v>0.29684303815248803</v>
      </c>
      <c r="BM1625">
        <v>3.72407167256056</v>
      </c>
      <c r="BN1625">
        <v>0.20712288014880101</v>
      </c>
      <c r="BO1625">
        <v>3.1229500215949799</v>
      </c>
      <c r="BP1625">
        <v>0.39399877081678097</v>
      </c>
      <c r="BQ1625">
        <v>2.7339554215622099</v>
      </c>
      <c r="BR1625">
        <v>0.37969149370593802</v>
      </c>
      <c r="BS1625">
        <v>2.1517530301377898</v>
      </c>
      <c r="BT1625">
        <v>0.202510897718475</v>
      </c>
      <c r="BU1625">
        <v>13.590728002041899</v>
      </c>
      <c r="BV1625">
        <v>9.8809942248798208</v>
      </c>
      <c r="BW1625">
        <v>1.0331088070090999</v>
      </c>
      <c r="BX1625">
        <v>2.676624970153</v>
      </c>
      <c r="BY1625">
        <v>36.455608947399298</v>
      </c>
      <c r="BZ1625">
        <v>8.7858250498154398</v>
      </c>
      <c r="CA1625">
        <v>27.4598660991877</v>
      </c>
      <c r="CB1625">
        <v>0.20991779839619601</v>
      </c>
      <c r="CC1625">
        <v>946</v>
      </c>
      <c r="CD1625">
        <v>950</v>
      </c>
      <c r="CE1625">
        <v>967.72025208207901</v>
      </c>
      <c r="CF1625">
        <v>741.10148118008794</v>
      </c>
      <c r="CG1625">
        <v>1320.5740569892901</v>
      </c>
      <c r="CH1625">
        <v>2027.10546663473</v>
      </c>
    </row>
    <row r="1626" spans="1:86" x14ac:dyDescent="0.2">
      <c r="A1626" t="s">
        <v>166</v>
      </c>
      <c r="B1626">
        <v>2011</v>
      </c>
      <c r="C1626" t="s">
        <v>37</v>
      </c>
      <c r="D1626" t="s">
        <v>1111</v>
      </c>
      <c r="E1626">
        <v>2318.6926340743598</v>
      </c>
      <c r="F1626">
        <v>737.28036180198501</v>
      </c>
      <c r="G1626">
        <v>736.57655398999702</v>
      </c>
      <c r="H1626">
        <v>844.83571828238405</v>
      </c>
      <c r="I1626">
        <v>1730.09991623574</v>
      </c>
      <c r="J1626">
        <v>714.12093685264801</v>
      </c>
      <c r="K1626">
        <v>729.21858803354201</v>
      </c>
      <c r="L1626">
        <v>286.76039134955101</v>
      </c>
      <c r="M1626">
        <v>1129.5180625586599</v>
      </c>
      <c r="N1626">
        <v>930.58688684222102</v>
      </c>
      <c r="O1626">
        <v>41.374507989907102</v>
      </c>
      <c r="P1626">
        <v>157.55666772652299</v>
      </c>
      <c r="Q1626">
        <v>0</v>
      </c>
      <c r="R1626">
        <v>0</v>
      </c>
      <c r="S1626">
        <v>0</v>
      </c>
      <c r="T1626">
        <v>2318.6926340743598</v>
      </c>
      <c r="U1626">
        <v>0</v>
      </c>
      <c r="V1626">
        <v>0</v>
      </c>
      <c r="W1626">
        <v>0</v>
      </c>
      <c r="X1626">
        <v>1730.09991623574</v>
      </c>
      <c r="Y1626">
        <v>15092.2657815079</v>
      </c>
      <c r="Z1626">
        <v>254.58194939623201</v>
      </c>
      <c r="AA1626">
        <v>29.443539065847698</v>
      </c>
      <c r="AB1626">
        <v>14808.240293045799</v>
      </c>
      <c r="AC1626">
        <v>567.93909820131205</v>
      </c>
      <c r="AD1626">
        <v>56.35864501487</v>
      </c>
      <c r="AE1626">
        <v>22.221065368487199</v>
      </c>
      <c r="AF1626">
        <v>489.359387817955</v>
      </c>
      <c r="AG1626">
        <v>37608.169369401097</v>
      </c>
      <c r="AH1626">
        <v>37608.169369401097</v>
      </c>
      <c r="AI1626">
        <v>2231.1927914635098</v>
      </c>
      <c r="AJ1626">
        <v>2231.1927914635098</v>
      </c>
      <c r="AK1626">
        <v>2194.5558275348999</v>
      </c>
      <c r="AL1626">
        <v>2194.5558275348999</v>
      </c>
      <c r="AM1626">
        <v>42033.917988399502</v>
      </c>
      <c r="AN1626">
        <v>42033.917988399502</v>
      </c>
      <c r="AO1626">
        <v>7608.1846825698403</v>
      </c>
      <c r="AP1626">
        <v>2673.7760853191699</v>
      </c>
      <c r="AQ1626">
        <v>4632.4148048677998</v>
      </c>
      <c r="AR1626">
        <v>301.99379238288702</v>
      </c>
      <c r="AS1626">
        <v>840.59083601780799</v>
      </c>
      <c r="AT1626">
        <v>24.845980169013998</v>
      </c>
      <c r="AU1626">
        <v>30.503616063179901</v>
      </c>
      <c r="AV1626">
        <v>785.24123978561204</v>
      </c>
      <c r="AW1626">
        <v>5989.2754480915901</v>
      </c>
      <c r="AX1626">
        <v>374.02410125761298</v>
      </c>
      <c r="AY1626">
        <v>577.48793329499097</v>
      </c>
      <c r="AZ1626">
        <v>5037.7634135389899</v>
      </c>
      <c r="BA1626">
        <v>6079.3305462630597</v>
      </c>
      <c r="BB1626">
        <v>1297.6431885541999</v>
      </c>
      <c r="BC1626">
        <v>4442.5599749755602</v>
      </c>
      <c r="BD1626">
        <v>339.12738273330399</v>
      </c>
      <c r="BE1626">
        <v>623.91191558591197</v>
      </c>
      <c r="BF1626">
        <v>188.923314736376</v>
      </c>
      <c r="BG1626">
        <v>292.381037074159</v>
      </c>
      <c r="BH1626">
        <v>142.607563775377</v>
      </c>
      <c r="BI1626">
        <v>1132.4951120061201</v>
      </c>
      <c r="BJ1626">
        <v>217.33440778977101</v>
      </c>
      <c r="BK1626">
        <v>615.12066740916998</v>
      </c>
      <c r="BL1626">
        <v>300.040036807175</v>
      </c>
      <c r="BM1626">
        <v>1698.6530577014501</v>
      </c>
      <c r="BN1626">
        <v>230.678908111889</v>
      </c>
      <c r="BO1626">
        <v>986.774918426917</v>
      </c>
      <c r="BP1626">
        <v>481.19923116264499</v>
      </c>
      <c r="BQ1626">
        <v>958.08792753259797</v>
      </c>
      <c r="BR1626">
        <v>394.65825087684101</v>
      </c>
      <c r="BS1626">
        <v>335.97062291604402</v>
      </c>
      <c r="BT1626">
        <v>227.459053739713</v>
      </c>
      <c r="BU1626">
        <v>11668.4958086488</v>
      </c>
      <c r="BV1626">
        <v>9800.4298970011805</v>
      </c>
      <c r="BW1626">
        <v>571.29147906348396</v>
      </c>
      <c r="BX1626">
        <v>1296.77443258417</v>
      </c>
      <c r="BY1626">
        <v>18746.7761203056</v>
      </c>
      <c r="BZ1626">
        <v>8438.2088633036201</v>
      </c>
      <c r="CA1626">
        <v>10059.716523611</v>
      </c>
      <c r="CB1626">
        <v>248.85073339097201</v>
      </c>
      <c r="CC1626">
        <v>338905</v>
      </c>
      <c r="CD1626">
        <v>327679</v>
      </c>
      <c r="CE1626">
        <v>350527.37279934698</v>
      </c>
      <c r="CF1626">
        <v>282774.21169726702</v>
      </c>
      <c r="CG1626">
        <v>175486.11822634499</v>
      </c>
      <c r="CH1626">
        <v>291046.12556048197</v>
      </c>
    </row>
    <row r="1627" spans="1:86" x14ac:dyDescent="0.2">
      <c r="A1627" t="s">
        <v>166</v>
      </c>
      <c r="B1627">
        <v>2011</v>
      </c>
      <c r="C1627" t="s">
        <v>38</v>
      </c>
      <c r="D1627" t="s">
        <v>1112</v>
      </c>
      <c r="E1627">
        <v>2.9543800110387202</v>
      </c>
      <c r="F1627">
        <v>0.97756939910242202</v>
      </c>
      <c r="G1627">
        <v>1.51032115532224</v>
      </c>
      <c r="H1627">
        <v>0.46648945661406199</v>
      </c>
      <c r="I1627">
        <v>2.6344864565372399</v>
      </c>
      <c r="J1627">
        <v>0.94908162612306302</v>
      </c>
      <c r="K1627">
        <v>1.49503050763538</v>
      </c>
      <c r="L1627">
        <v>0.19037432277879299</v>
      </c>
      <c r="M1627">
        <v>1.8031367137902099</v>
      </c>
      <c r="N1627">
        <v>1.3582711905168501</v>
      </c>
      <c r="O1627">
        <v>6.3381903790669394E-2</v>
      </c>
      <c r="P1627">
        <v>0.381483619482687</v>
      </c>
      <c r="Q1627">
        <v>0</v>
      </c>
      <c r="R1627">
        <v>249.554808837613</v>
      </c>
      <c r="S1627">
        <v>249.554808837613</v>
      </c>
      <c r="T1627">
        <v>252.50918884865101</v>
      </c>
      <c r="U1627">
        <v>0</v>
      </c>
      <c r="V1627">
        <v>208.844573688596</v>
      </c>
      <c r="W1627">
        <v>208.844573688596</v>
      </c>
      <c r="X1627">
        <v>211.47906014513299</v>
      </c>
      <c r="Y1627">
        <v>5.39076858695325</v>
      </c>
      <c r="Z1627">
        <v>0.209622602325156</v>
      </c>
      <c r="AA1627">
        <v>5.4404909843915002E-2</v>
      </c>
      <c r="AB1627">
        <v>5.1267410747841797</v>
      </c>
      <c r="AC1627">
        <v>0.44890895457600899</v>
      </c>
      <c r="AD1627">
        <v>7.8010764836344296E-2</v>
      </c>
      <c r="AE1627">
        <v>4.6746727989125297E-2</v>
      </c>
      <c r="AF1627">
        <v>0.32415146175054099</v>
      </c>
      <c r="AG1627">
        <v>45.774610199316399</v>
      </c>
      <c r="AH1627">
        <v>45.774610199316399</v>
      </c>
      <c r="AI1627">
        <v>3.96149243004874</v>
      </c>
      <c r="AJ1627">
        <v>3.96149243004874</v>
      </c>
      <c r="AK1627">
        <v>1.6179900630095401</v>
      </c>
      <c r="AL1627">
        <v>1.6179900630095401</v>
      </c>
      <c r="AM1627">
        <v>51.354092692374699</v>
      </c>
      <c r="AN1627">
        <v>51.354092692374699</v>
      </c>
      <c r="AO1627">
        <v>8.2042861011766703</v>
      </c>
      <c r="AP1627">
        <v>1.23597619299882</v>
      </c>
      <c r="AQ1627">
        <v>6.43939025177683</v>
      </c>
      <c r="AR1627">
        <v>0.52891965640102101</v>
      </c>
      <c r="AS1627">
        <v>1.2451298467441501</v>
      </c>
      <c r="AT1627">
        <v>3.3540548417428401E-2</v>
      </c>
      <c r="AU1627">
        <v>9.1995570526462594E-2</v>
      </c>
      <c r="AV1627">
        <v>1.1195937278002599</v>
      </c>
      <c r="AW1627">
        <v>3.8270664823292302</v>
      </c>
      <c r="AX1627">
        <v>0.347498483934497</v>
      </c>
      <c r="AY1627">
        <v>0.97925005476891902</v>
      </c>
      <c r="AZ1627">
        <v>2.5003179436258098</v>
      </c>
      <c r="BA1627">
        <v>11.8297679409393</v>
      </c>
      <c r="BB1627">
        <v>1.55375295749635</v>
      </c>
      <c r="BC1627">
        <v>9.7312676575452493</v>
      </c>
      <c r="BD1627">
        <v>0.54474732589772001</v>
      </c>
      <c r="BE1627">
        <v>0.94194831015805003</v>
      </c>
      <c r="BF1627">
        <v>0.17265249914810499</v>
      </c>
      <c r="BG1627">
        <v>0.64981165736219204</v>
      </c>
      <c r="BH1627">
        <v>0.119484153647754</v>
      </c>
      <c r="BI1627">
        <v>1.8759069787163201</v>
      </c>
      <c r="BJ1627">
        <v>0.210662792060436</v>
      </c>
      <c r="BK1627">
        <v>1.4311379232497301</v>
      </c>
      <c r="BL1627">
        <v>0.23410626340615501</v>
      </c>
      <c r="BM1627">
        <v>2.8467226892520698</v>
      </c>
      <c r="BN1627">
        <v>0.227945230738166</v>
      </c>
      <c r="BO1627">
        <v>2.3188679407145898</v>
      </c>
      <c r="BP1627">
        <v>0.29990951779930503</v>
      </c>
      <c r="BQ1627">
        <v>2.0005424086599799</v>
      </c>
      <c r="BR1627">
        <v>0.52164699576763596</v>
      </c>
      <c r="BS1627">
        <v>1.2218828413963101</v>
      </c>
      <c r="BT1627">
        <v>0.25701257149602602</v>
      </c>
      <c r="BU1627">
        <v>18.812124946609998</v>
      </c>
      <c r="BV1627">
        <v>14.3489800673768</v>
      </c>
      <c r="BW1627">
        <v>0.89456821324106095</v>
      </c>
      <c r="BX1627">
        <v>3.5685766659921199</v>
      </c>
      <c r="BY1627">
        <v>32.490061438942703</v>
      </c>
      <c r="BZ1627">
        <v>11.588596643536899</v>
      </c>
      <c r="CA1627">
        <v>20.5282558894693</v>
      </c>
      <c r="CB1627">
        <v>0.37320890593646999</v>
      </c>
      <c r="CC1627">
        <v>454</v>
      </c>
      <c r="CD1627">
        <v>442</v>
      </c>
      <c r="CE1627">
        <v>505.86657357482198</v>
      </c>
      <c r="CF1627">
        <v>303.78314679715999</v>
      </c>
      <c r="CG1627">
        <v>413.375487779916</v>
      </c>
      <c r="CH1627">
        <v>647.54045591778902</v>
      </c>
    </row>
    <row r="1628" spans="1:86" x14ac:dyDescent="0.2">
      <c r="A1628" t="s">
        <v>166</v>
      </c>
      <c r="B1628">
        <v>2011</v>
      </c>
      <c r="C1628" t="s">
        <v>39</v>
      </c>
      <c r="D1628" t="s">
        <v>1113</v>
      </c>
      <c r="E1628">
        <v>5.7749709834651002</v>
      </c>
      <c r="F1628">
        <v>1.8976645207309499</v>
      </c>
      <c r="G1628">
        <v>2.6260664630440198</v>
      </c>
      <c r="H1628">
        <v>1.25123999969014</v>
      </c>
      <c r="I1628">
        <v>5.0502476279565096</v>
      </c>
      <c r="J1628">
        <v>1.8451889104391099</v>
      </c>
      <c r="K1628">
        <v>2.5979944735596598</v>
      </c>
      <c r="L1628">
        <v>0.60706424395773995</v>
      </c>
      <c r="M1628">
        <v>3.71083797542815</v>
      </c>
      <c r="N1628">
        <v>2.44114883727236</v>
      </c>
      <c r="O1628">
        <v>0.113903127809099</v>
      </c>
      <c r="P1628">
        <v>1.1557860103466699</v>
      </c>
      <c r="Q1628">
        <v>0</v>
      </c>
      <c r="R1628">
        <v>119.610644358405</v>
      </c>
      <c r="S1628">
        <v>119.610644358405</v>
      </c>
      <c r="T1628">
        <v>125.385615341871</v>
      </c>
      <c r="U1628">
        <v>0</v>
      </c>
      <c r="V1628">
        <v>99.228013549736204</v>
      </c>
      <c r="W1628">
        <v>99.228013549736204</v>
      </c>
      <c r="X1628">
        <v>104.278261177693</v>
      </c>
      <c r="Y1628">
        <v>13.4803411631845</v>
      </c>
      <c r="Z1628">
        <v>0.40008725650851201</v>
      </c>
      <c r="AA1628">
        <v>9.0504424784335097E-2</v>
      </c>
      <c r="AB1628">
        <v>12.9897494818917</v>
      </c>
      <c r="AC1628">
        <v>1.00084208439436</v>
      </c>
      <c r="AD1628">
        <v>0.14252828482927801</v>
      </c>
      <c r="AE1628">
        <v>8.6608653908558902E-2</v>
      </c>
      <c r="AF1628">
        <v>0.77170514565652704</v>
      </c>
      <c r="AG1628">
        <v>69.324981594439905</v>
      </c>
      <c r="AH1628">
        <v>69.324981594439905</v>
      </c>
      <c r="AI1628">
        <v>15.9364327155804</v>
      </c>
      <c r="AJ1628">
        <v>15.9364327155804</v>
      </c>
      <c r="AK1628">
        <v>4.16855528935079</v>
      </c>
      <c r="AL1628">
        <v>4.16855528935079</v>
      </c>
      <c r="AM1628">
        <v>89.429969599371006</v>
      </c>
      <c r="AN1628">
        <v>89.429969599371006</v>
      </c>
      <c r="AO1628">
        <v>16.566578731603698</v>
      </c>
      <c r="AP1628">
        <v>2.5905821308839299</v>
      </c>
      <c r="AQ1628">
        <v>12.141107751337801</v>
      </c>
      <c r="AR1628">
        <v>1.8348888493820199</v>
      </c>
      <c r="AS1628">
        <v>2.80515920390184</v>
      </c>
      <c r="AT1628">
        <v>6.2121751547962303E-2</v>
      </c>
      <c r="AU1628">
        <v>0.12140857804228</v>
      </c>
      <c r="AV1628">
        <v>2.6216288743115901</v>
      </c>
      <c r="AW1628">
        <v>9.7913929768610792</v>
      </c>
      <c r="AX1628">
        <v>0.65244309914419796</v>
      </c>
      <c r="AY1628">
        <v>1.73224314960495</v>
      </c>
      <c r="AZ1628">
        <v>7.4067067281119199</v>
      </c>
      <c r="BA1628">
        <v>23.840655599170798</v>
      </c>
      <c r="BB1628">
        <v>3.2314448262670399</v>
      </c>
      <c r="BC1628">
        <v>19.059483562060802</v>
      </c>
      <c r="BD1628">
        <v>1.5497272108429501</v>
      </c>
      <c r="BE1628">
        <v>2.0138513020180802</v>
      </c>
      <c r="BF1628">
        <v>0.347832455408976</v>
      </c>
      <c r="BG1628">
        <v>1.2253361157692499</v>
      </c>
      <c r="BH1628">
        <v>0.44068273083985299</v>
      </c>
      <c r="BI1628">
        <v>3.5483046756697099</v>
      </c>
      <c r="BJ1628">
        <v>0.42308732537546201</v>
      </c>
      <c r="BK1628">
        <v>2.3378616570070898</v>
      </c>
      <c r="BL1628">
        <v>0.78735569328715904</v>
      </c>
      <c r="BM1628">
        <v>5.0710277483998896</v>
      </c>
      <c r="BN1628">
        <v>0.46283918872881002</v>
      </c>
      <c r="BO1628">
        <v>3.57525934287075</v>
      </c>
      <c r="BP1628">
        <v>1.0329292168003299</v>
      </c>
      <c r="BQ1628">
        <v>4.5790509022133001</v>
      </c>
      <c r="BR1628">
        <v>1.13085750727673</v>
      </c>
      <c r="BS1628">
        <v>2.4855891486928701</v>
      </c>
      <c r="BT1628">
        <v>0.962604246243698</v>
      </c>
      <c r="BU1628">
        <v>38.126652334454199</v>
      </c>
      <c r="BV1628">
        <v>25.8127838855359</v>
      </c>
      <c r="BW1628">
        <v>1.5938894662554699</v>
      </c>
      <c r="BX1628">
        <v>10.7199789826629</v>
      </c>
      <c r="BY1628">
        <v>59.995625181954502</v>
      </c>
      <c r="BZ1628">
        <v>22.9444524637013</v>
      </c>
      <c r="CA1628">
        <v>35.571812343399799</v>
      </c>
      <c r="CB1628">
        <v>1.4793603748533299</v>
      </c>
      <c r="CC1628">
        <v>1246</v>
      </c>
      <c r="CD1628">
        <v>1246</v>
      </c>
      <c r="CE1628">
        <v>1450.7922798294601</v>
      </c>
      <c r="CF1628">
        <v>797.05398405762503</v>
      </c>
      <c r="CG1628">
        <v>938.28586731577298</v>
      </c>
      <c r="CH1628">
        <v>1495.7337898297701</v>
      </c>
    </row>
    <row r="1629" spans="1:86" x14ac:dyDescent="0.2">
      <c r="A1629" t="s">
        <v>166</v>
      </c>
      <c r="B1629">
        <v>2011</v>
      </c>
      <c r="C1629" t="s">
        <v>40</v>
      </c>
      <c r="D1629" t="s">
        <v>1114</v>
      </c>
      <c r="E1629">
        <v>20.030455532895701</v>
      </c>
      <c r="F1629">
        <v>5.4460288845483102</v>
      </c>
      <c r="G1629">
        <v>11.063362282350599</v>
      </c>
      <c r="H1629">
        <v>3.5210643659968399</v>
      </c>
      <c r="I1629">
        <v>17.155083702202401</v>
      </c>
      <c r="J1629">
        <v>5.2972277660649798</v>
      </c>
      <c r="K1629">
        <v>10.962322789964199</v>
      </c>
      <c r="L1629">
        <v>0.89553314617322999</v>
      </c>
      <c r="M1629">
        <v>9.9173866465946894</v>
      </c>
      <c r="N1629">
        <v>6.3258886082829502</v>
      </c>
      <c r="O1629">
        <v>0.41495843112879599</v>
      </c>
      <c r="P1629">
        <v>3.1765396071829302</v>
      </c>
      <c r="Q1629">
        <v>6.0766687267329296</v>
      </c>
      <c r="R1629">
        <v>130.45462079207701</v>
      </c>
      <c r="S1629">
        <v>136.53128951881001</v>
      </c>
      <c r="T1629">
        <v>156.561745051706</v>
      </c>
      <c r="U1629">
        <v>4.6588558362979597</v>
      </c>
      <c r="V1629">
        <v>105.667554167734</v>
      </c>
      <c r="W1629">
        <v>110.326410004032</v>
      </c>
      <c r="X1629">
        <v>127.48149370623401</v>
      </c>
      <c r="Y1629">
        <v>52.5535462450636</v>
      </c>
      <c r="Z1629">
        <v>1.1850202924628399</v>
      </c>
      <c r="AA1629">
        <v>0.55227756262372796</v>
      </c>
      <c r="AB1629">
        <v>50.816248389976998</v>
      </c>
      <c r="AC1629">
        <v>4.0840930869088297</v>
      </c>
      <c r="AD1629">
        <v>0.39991815829452698</v>
      </c>
      <c r="AE1629">
        <v>0.292726688995884</v>
      </c>
      <c r="AF1629">
        <v>3.39144823961843</v>
      </c>
      <c r="AG1629">
        <v>308.45046735267903</v>
      </c>
      <c r="AH1629">
        <v>308.45046735267903</v>
      </c>
      <c r="AI1629">
        <v>16.050536144645001</v>
      </c>
      <c r="AJ1629">
        <v>16.050536144645001</v>
      </c>
      <c r="AK1629">
        <v>20.061900954738</v>
      </c>
      <c r="AL1629">
        <v>20.061900954738</v>
      </c>
      <c r="AM1629">
        <v>344.56290445206201</v>
      </c>
      <c r="AN1629">
        <v>344.56290445206201</v>
      </c>
      <c r="AO1629">
        <v>75.016737524088995</v>
      </c>
      <c r="AP1629">
        <v>8.9352540312587099</v>
      </c>
      <c r="AQ1629">
        <v>62.558849967227097</v>
      </c>
      <c r="AR1629">
        <v>3.5226335256030699</v>
      </c>
      <c r="AS1629">
        <v>13.0386251728166</v>
      </c>
      <c r="AT1629">
        <v>0.165689055309343</v>
      </c>
      <c r="AU1629">
        <v>1.09313907874043</v>
      </c>
      <c r="AV1629">
        <v>11.7797970387668</v>
      </c>
      <c r="AW1629">
        <v>33.862530531586202</v>
      </c>
      <c r="AX1629">
        <v>1.9205646633344999</v>
      </c>
      <c r="AY1629">
        <v>9.9316290210861808</v>
      </c>
      <c r="AZ1629">
        <v>22.010336847165501</v>
      </c>
      <c r="BA1629">
        <v>73.796476607498704</v>
      </c>
      <c r="BB1629">
        <v>7.7704961108153601</v>
      </c>
      <c r="BC1629">
        <v>60.896432658327001</v>
      </c>
      <c r="BD1629">
        <v>5.1295478383562596</v>
      </c>
      <c r="BE1629">
        <v>6.4344498871334901</v>
      </c>
      <c r="BF1629">
        <v>0.95563980050627295</v>
      </c>
      <c r="BG1629">
        <v>4.4322693158441098</v>
      </c>
      <c r="BH1629">
        <v>1.04654077078311</v>
      </c>
      <c r="BI1629">
        <v>13.9873062344489</v>
      </c>
      <c r="BJ1629">
        <v>1.1452292033265601</v>
      </c>
      <c r="BK1629">
        <v>10.63647992317</v>
      </c>
      <c r="BL1629">
        <v>2.20559710795238</v>
      </c>
      <c r="BM1629">
        <v>21.812606043577802</v>
      </c>
      <c r="BN1629">
        <v>1.2287831636450499</v>
      </c>
      <c r="BO1629">
        <v>17.772829864018899</v>
      </c>
      <c r="BP1629">
        <v>2.8109930159137502</v>
      </c>
      <c r="BQ1629">
        <v>11.272516576347799</v>
      </c>
      <c r="BR1629">
        <v>2.5872096714348598</v>
      </c>
      <c r="BS1629">
        <v>6.9832952333879801</v>
      </c>
      <c r="BT1629">
        <v>1.70201167152498</v>
      </c>
      <c r="BU1629">
        <v>101.934800215872</v>
      </c>
      <c r="BV1629">
        <v>66.7807474482278</v>
      </c>
      <c r="BW1629">
        <v>5.8481064152017099</v>
      </c>
      <c r="BX1629">
        <v>29.305946352442898</v>
      </c>
      <c r="BY1629">
        <v>214.07232527985599</v>
      </c>
      <c r="BZ1629">
        <v>61.540776215014098</v>
      </c>
      <c r="CA1629">
        <v>150.81424476539101</v>
      </c>
      <c r="CB1629">
        <v>1.7173042994501799</v>
      </c>
      <c r="CC1629">
        <v>4352</v>
      </c>
      <c r="CD1629">
        <v>4315</v>
      </c>
      <c r="CE1629">
        <v>4644.3818036351204</v>
      </c>
      <c r="CF1629">
        <v>2647.35010358405</v>
      </c>
      <c r="CG1629">
        <v>4158.5653505867404</v>
      </c>
      <c r="CH1629">
        <v>6607.6579910195696</v>
      </c>
    </row>
    <row r="1630" spans="1:86" x14ac:dyDescent="0.2">
      <c r="A1630" t="s">
        <v>166</v>
      </c>
      <c r="B1630">
        <v>2011</v>
      </c>
      <c r="C1630" t="s">
        <v>41</v>
      </c>
      <c r="D1630" t="s">
        <v>1115</v>
      </c>
      <c r="E1630">
        <v>161.08546094398</v>
      </c>
      <c r="F1630">
        <v>28.139955457683701</v>
      </c>
      <c r="G1630">
        <v>101.248473743745</v>
      </c>
      <c r="H1630">
        <v>31.697031742550902</v>
      </c>
      <c r="I1630">
        <v>135.22634901322499</v>
      </c>
      <c r="J1630">
        <v>27.3722506907202</v>
      </c>
      <c r="K1630">
        <v>100.1970773714</v>
      </c>
      <c r="L1630">
        <v>7.6570209511042204</v>
      </c>
      <c r="M1630">
        <v>62.651117138575003</v>
      </c>
      <c r="N1630">
        <v>33.420636296287199</v>
      </c>
      <c r="O1630">
        <v>4.72742556528189</v>
      </c>
      <c r="P1630">
        <v>24.503055277005799</v>
      </c>
      <c r="Q1630">
        <v>1.65785609613134</v>
      </c>
      <c r="R1630">
        <v>138.098999109896</v>
      </c>
      <c r="S1630">
        <v>139.75685520602701</v>
      </c>
      <c r="T1630">
        <v>300.84231615000698</v>
      </c>
      <c r="U1630">
        <v>1.35669675091262</v>
      </c>
      <c r="V1630">
        <v>113.012500803832</v>
      </c>
      <c r="W1630">
        <v>114.369197554745</v>
      </c>
      <c r="X1630">
        <v>249.59554656796999</v>
      </c>
      <c r="Y1630">
        <v>445.77557388689598</v>
      </c>
      <c r="Z1630">
        <v>6.8890673933919997</v>
      </c>
      <c r="AA1630">
        <v>2.7698766852931498</v>
      </c>
      <c r="AB1630">
        <v>436.116629808212</v>
      </c>
      <c r="AC1630">
        <v>37.774278888916001</v>
      </c>
      <c r="AD1630">
        <v>1.99824859774715</v>
      </c>
      <c r="AE1630">
        <v>3.2958035409820798</v>
      </c>
      <c r="AF1630">
        <v>32.480226750186901</v>
      </c>
      <c r="AG1630">
        <v>3158.1971053878001</v>
      </c>
      <c r="AH1630">
        <v>3158.1971053878001</v>
      </c>
      <c r="AI1630">
        <v>201.46554268788401</v>
      </c>
      <c r="AJ1630">
        <v>201.46554268788401</v>
      </c>
      <c r="AK1630">
        <v>99.343425891058203</v>
      </c>
      <c r="AL1630">
        <v>99.343425891058203</v>
      </c>
      <c r="AM1630">
        <v>3459.0060739667401</v>
      </c>
      <c r="AN1630">
        <v>3459.0060739667401</v>
      </c>
      <c r="AO1630">
        <v>429.743901116975</v>
      </c>
      <c r="AP1630">
        <v>58.382417129487401</v>
      </c>
      <c r="AQ1630">
        <v>341.71857732203802</v>
      </c>
      <c r="AR1630">
        <v>29.6429066654498</v>
      </c>
      <c r="AS1630">
        <v>121.829042858709</v>
      </c>
      <c r="AT1630">
        <v>0.90134504196266296</v>
      </c>
      <c r="AU1630">
        <v>4.4040071419644597</v>
      </c>
      <c r="AV1630">
        <v>116.523690674782</v>
      </c>
      <c r="AW1630">
        <v>275.387982897055</v>
      </c>
      <c r="AX1630">
        <v>10.5761106771677</v>
      </c>
      <c r="AY1630">
        <v>57.252642477585098</v>
      </c>
      <c r="AZ1630">
        <v>207.559229742301</v>
      </c>
      <c r="BA1630">
        <v>909.19505605139898</v>
      </c>
      <c r="BB1630">
        <v>45.2647799050497</v>
      </c>
      <c r="BC1630">
        <v>816.84148868700902</v>
      </c>
      <c r="BD1630">
        <v>47.088787459339798</v>
      </c>
      <c r="BE1630">
        <v>66.720389843980101</v>
      </c>
      <c r="BF1630">
        <v>5.7379227035386302</v>
      </c>
      <c r="BG1630">
        <v>53.108172323914403</v>
      </c>
      <c r="BH1630">
        <v>7.8742948165271303</v>
      </c>
      <c r="BI1630">
        <v>127.053173868052</v>
      </c>
      <c r="BJ1630">
        <v>6.7700128961834798</v>
      </c>
      <c r="BK1630">
        <v>101.684722675084</v>
      </c>
      <c r="BL1630">
        <v>18.5984382967846</v>
      </c>
      <c r="BM1630">
        <v>186.08042973525201</v>
      </c>
      <c r="BN1630">
        <v>7.2418725737659102</v>
      </c>
      <c r="BO1630">
        <v>155.34796873665101</v>
      </c>
      <c r="BP1630">
        <v>23.490588424834701</v>
      </c>
      <c r="BQ1630">
        <v>145.9137643967</v>
      </c>
      <c r="BR1630">
        <v>15.0354119255326</v>
      </c>
      <c r="BS1630">
        <v>116.84119122450301</v>
      </c>
      <c r="BT1630">
        <v>14.0371612466645</v>
      </c>
      <c r="BU1630">
        <v>646.79871268434204</v>
      </c>
      <c r="BV1630">
        <v>353.60164018777198</v>
      </c>
      <c r="BW1630">
        <v>67.0083048519637</v>
      </c>
      <c r="BX1630">
        <v>226.188767644606</v>
      </c>
      <c r="BY1630">
        <v>1731.69522602237</v>
      </c>
      <c r="BZ1630">
        <v>351.82382529532202</v>
      </c>
      <c r="CA1630">
        <v>1366.2338930672599</v>
      </c>
      <c r="CB1630">
        <v>13.637507659795199</v>
      </c>
      <c r="CC1630">
        <v>18670</v>
      </c>
      <c r="CD1630">
        <v>18180</v>
      </c>
      <c r="CE1630">
        <v>17954.5780082253</v>
      </c>
      <c r="CF1630">
        <v>13737.3123994165</v>
      </c>
      <c r="CG1630">
        <v>13832.7797455616</v>
      </c>
      <c r="CH1630">
        <v>23621.6696948719</v>
      </c>
    </row>
    <row r="1631" spans="1:86" x14ac:dyDescent="0.2">
      <c r="A1631" t="s">
        <v>166</v>
      </c>
      <c r="B1631">
        <v>2011</v>
      </c>
      <c r="C1631" t="s">
        <v>99</v>
      </c>
      <c r="D1631" t="s">
        <v>1116</v>
      </c>
      <c r="E1631">
        <v>341.81447138737798</v>
      </c>
      <c r="F1631">
        <v>24.498855099412499</v>
      </c>
      <c r="G1631">
        <v>291.20633246119797</v>
      </c>
      <c r="H1631">
        <v>26.109283826767701</v>
      </c>
      <c r="I1631">
        <v>316.19970592210802</v>
      </c>
      <c r="J1631">
        <v>23.8062940707769</v>
      </c>
      <c r="K1631">
        <v>287.29712408638102</v>
      </c>
      <c r="L1631">
        <v>5.0962877649494098</v>
      </c>
      <c r="M1631">
        <v>46.019813315627097</v>
      </c>
      <c r="N1631">
        <v>29.563685841332902</v>
      </c>
      <c r="O1631">
        <v>4.1338211823609896</v>
      </c>
      <c r="P1631">
        <v>12.322306291933</v>
      </c>
      <c r="Q1631">
        <v>2.0718388933255198</v>
      </c>
      <c r="R1631">
        <v>57.787209139182501</v>
      </c>
      <c r="S1631">
        <v>59.859048032507999</v>
      </c>
      <c r="T1631">
        <v>401.67351941988602</v>
      </c>
      <c r="U1631">
        <v>1.62045786868053</v>
      </c>
      <c r="V1631">
        <v>45.197403166986</v>
      </c>
      <c r="W1631">
        <v>46.817861035666503</v>
      </c>
      <c r="X1631">
        <v>363.01756695777402</v>
      </c>
      <c r="Y1631">
        <v>431.27792857383901</v>
      </c>
      <c r="Z1631">
        <v>6.4959204901787801</v>
      </c>
      <c r="AA1631">
        <v>5.3336924521434801</v>
      </c>
      <c r="AB1631">
        <v>419.448315631517</v>
      </c>
      <c r="AC1631">
        <v>44.1083988180687</v>
      </c>
      <c r="AD1631">
        <v>1.7790705247690599</v>
      </c>
      <c r="AE1631">
        <v>12.670691488298599</v>
      </c>
      <c r="AF1631">
        <v>29.658636805001201</v>
      </c>
      <c r="AG1631">
        <v>1571.9358344914499</v>
      </c>
      <c r="AH1631">
        <v>1571.9358344914499</v>
      </c>
      <c r="AI1631">
        <v>68.540491668730297</v>
      </c>
      <c r="AJ1631">
        <v>68.540491668730297</v>
      </c>
      <c r="AK1631">
        <v>48.510654818345699</v>
      </c>
      <c r="AL1631">
        <v>48.510654818345699</v>
      </c>
      <c r="AM1631">
        <v>1688.98698097853</v>
      </c>
      <c r="AN1631">
        <v>1688.98698097853</v>
      </c>
      <c r="AO1631">
        <v>1101.9378328694399</v>
      </c>
      <c r="AP1631">
        <v>58.219303519688097</v>
      </c>
      <c r="AQ1631">
        <v>1029.8877592127201</v>
      </c>
      <c r="AR1631">
        <v>13.830770137023601</v>
      </c>
      <c r="AS1631">
        <v>109.451208051927</v>
      </c>
      <c r="AT1631">
        <v>0.82515752171190804</v>
      </c>
      <c r="AU1631">
        <v>2.9212338321748001</v>
      </c>
      <c r="AV1631">
        <v>105.70481669804001</v>
      </c>
      <c r="AW1631">
        <v>282.14204315624801</v>
      </c>
      <c r="AX1631">
        <v>9.9386316045186796</v>
      </c>
      <c r="AY1631">
        <v>102.920669915525</v>
      </c>
      <c r="AZ1631">
        <v>169.28274163620401</v>
      </c>
      <c r="BA1631">
        <v>1729.99537736143</v>
      </c>
      <c r="BB1631">
        <v>37.392133370612001</v>
      </c>
      <c r="BC1631">
        <v>1657.1645583730101</v>
      </c>
      <c r="BD1631">
        <v>35.438685617814102</v>
      </c>
      <c r="BE1631">
        <v>81.372468749501806</v>
      </c>
      <c r="BF1631">
        <v>5.1620660913418099</v>
      </c>
      <c r="BG1631">
        <v>70.824204629374506</v>
      </c>
      <c r="BH1631">
        <v>5.3861980287854596</v>
      </c>
      <c r="BI1631">
        <v>123.32222715341</v>
      </c>
      <c r="BJ1631">
        <v>6.0144126989140698</v>
      </c>
      <c r="BK1631">
        <v>102.73567129555499</v>
      </c>
      <c r="BL1631">
        <v>14.572143158940801</v>
      </c>
      <c r="BM1631">
        <v>160.17370971683701</v>
      </c>
      <c r="BN1631">
        <v>6.4111959527343299</v>
      </c>
      <c r="BO1631">
        <v>135.26417162703299</v>
      </c>
      <c r="BP1631">
        <v>18.498342137069301</v>
      </c>
      <c r="BQ1631">
        <v>236.643282231439</v>
      </c>
      <c r="BR1631">
        <v>12.126676909202899</v>
      </c>
      <c r="BS1631">
        <v>216.80894278384301</v>
      </c>
      <c r="BT1631">
        <v>7.7076625383930004</v>
      </c>
      <c r="BU1631">
        <v>484.65393432491499</v>
      </c>
      <c r="BV1631">
        <v>312.26738905784299</v>
      </c>
      <c r="BW1631">
        <v>59.035392969344699</v>
      </c>
      <c r="BX1631">
        <v>113.351152297727</v>
      </c>
      <c r="BY1631">
        <v>4279.7801954300203</v>
      </c>
      <c r="BZ1631">
        <v>298.08502268973302</v>
      </c>
      <c r="CA1631">
        <v>3975.1025911881002</v>
      </c>
      <c r="CB1631">
        <v>6.5925815521871902</v>
      </c>
      <c r="CC1631">
        <v>25756</v>
      </c>
      <c r="CD1631">
        <v>26365</v>
      </c>
      <c r="CE1631">
        <v>26338.400501830201</v>
      </c>
      <c r="CF1631">
        <v>12176.688585620401</v>
      </c>
      <c r="CG1631">
        <v>22041.970309003202</v>
      </c>
      <c r="CH1631">
        <v>33179.407764388801</v>
      </c>
    </row>
    <row r="1632" spans="1:86" x14ac:dyDescent="0.2">
      <c r="A1632" t="s">
        <v>166</v>
      </c>
      <c r="B1632">
        <v>2011</v>
      </c>
      <c r="C1632" t="s">
        <v>3971</v>
      </c>
      <c r="D1632" t="s">
        <v>4058</v>
      </c>
      <c r="E1632">
        <v>13.8003934950729</v>
      </c>
      <c r="F1632">
        <v>4.5217665183419999</v>
      </c>
      <c r="G1632">
        <v>6.9680119825607498</v>
      </c>
      <c r="H1632">
        <v>2.3106149941701402</v>
      </c>
      <c r="I1632">
        <v>11.9380698025915</v>
      </c>
      <c r="J1632">
        <v>4.3904479496747104</v>
      </c>
      <c r="K1632">
        <v>6.8834494733168698</v>
      </c>
      <c r="L1632">
        <v>0.66417237959994602</v>
      </c>
      <c r="M1632">
        <v>6.7772594093595799</v>
      </c>
      <c r="N1632">
        <v>5.2146818359610796</v>
      </c>
      <c r="O1632">
        <v>0.27683378954906102</v>
      </c>
      <c r="P1632">
        <v>1.2857437838493999</v>
      </c>
      <c r="Q1632">
        <v>0</v>
      </c>
      <c r="R1632">
        <v>2.52597161266864</v>
      </c>
      <c r="S1632">
        <v>2.52597161266864</v>
      </c>
      <c r="T1632">
        <v>16.326365107741498</v>
      </c>
      <c r="U1632">
        <v>0</v>
      </c>
      <c r="V1632">
        <v>1.93397461320385</v>
      </c>
      <c r="W1632">
        <v>1.93397461320385</v>
      </c>
      <c r="X1632">
        <v>13.872044415795401</v>
      </c>
      <c r="Y1632">
        <v>36.936837372033203</v>
      </c>
      <c r="Z1632">
        <v>1.36058594518891</v>
      </c>
      <c r="AA1632">
        <v>0.51930902096060105</v>
      </c>
      <c r="AB1632">
        <v>35.056942405883703</v>
      </c>
      <c r="AC1632">
        <v>2.6313540134270101</v>
      </c>
      <c r="AD1632">
        <v>0.326523221602594</v>
      </c>
      <c r="AE1632">
        <v>0.240200616509608</v>
      </c>
      <c r="AF1632">
        <v>2.06463017531481</v>
      </c>
      <c r="AG1632">
        <v>135.54517655747401</v>
      </c>
      <c r="AH1632">
        <v>135.54517655747401</v>
      </c>
      <c r="AI1632">
        <v>10.4584175092882</v>
      </c>
      <c r="AJ1632">
        <v>10.4584175092882</v>
      </c>
      <c r="AK1632">
        <v>8.7963502142682906</v>
      </c>
      <c r="AL1632">
        <v>8.7963502142682906</v>
      </c>
      <c r="AM1632">
        <v>154.799944281031</v>
      </c>
      <c r="AN1632">
        <v>154.799944281031</v>
      </c>
      <c r="AO1632">
        <v>222.52076845539401</v>
      </c>
      <c r="AP1632">
        <v>13.888848180675801</v>
      </c>
      <c r="AQ1632">
        <v>206.92065130471701</v>
      </c>
      <c r="AR1632">
        <v>1.71126897000266</v>
      </c>
      <c r="AS1632">
        <v>6.3411385351688798</v>
      </c>
      <c r="AT1632">
        <v>0.14380272858034901</v>
      </c>
      <c r="AU1632">
        <v>0.20465219624936701</v>
      </c>
      <c r="AV1632">
        <v>5.9926836103391503</v>
      </c>
      <c r="AW1632">
        <v>26.789828081299699</v>
      </c>
      <c r="AX1632">
        <v>2.0378887508192198</v>
      </c>
      <c r="AY1632">
        <v>9.2376325209725394</v>
      </c>
      <c r="AZ1632">
        <v>15.5143068095079</v>
      </c>
      <c r="BA1632">
        <v>48.527404311265897</v>
      </c>
      <c r="BB1632">
        <v>6.5495224119274003</v>
      </c>
      <c r="BC1632">
        <v>39.495668417242101</v>
      </c>
      <c r="BD1632">
        <v>2.48221348209653</v>
      </c>
      <c r="BE1632">
        <v>4.2982682344993801</v>
      </c>
      <c r="BF1632">
        <v>1.02568003461879</v>
      </c>
      <c r="BG1632">
        <v>2.0467750032201502</v>
      </c>
      <c r="BH1632">
        <v>1.22581319666044</v>
      </c>
      <c r="BI1632">
        <v>6.8683638202186499</v>
      </c>
      <c r="BJ1632">
        <v>1.1683901441026101</v>
      </c>
      <c r="BK1632">
        <v>3.79793355793197</v>
      </c>
      <c r="BL1632">
        <v>1.90204011818408</v>
      </c>
      <c r="BM1632">
        <v>9.3565970520906205</v>
      </c>
      <c r="BN1632">
        <v>1.2319935262495401</v>
      </c>
      <c r="BO1632">
        <v>5.7753190718800802</v>
      </c>
      <c r="BP1632">
        <v>2.3492844539609998</v>
      </c>
      <c r="BQ1632">
        <v>6.6639497400893202</v>
      </c>
      <c r="BR1632">
        <v>2.2569888714871</v>
      </c>
      <c r="BS1632">
        <v>3.45759277139766</v>
      </c>
      <c r="BT1632">
        <v>0.94936809720454696</v>
      </c>
      <c r="BU1632">
        <v>70.783537988147103</v>
      </c>
      <c r="BV1632">
        <v>55.013133855130803</v>
      </c>
      <c r="BW1632">
        <v>3.91691629683939</v>
      </c>
      <c r="BX1632">
        <v>11.853487836177001</v>
      </c>
      <c r="BY1632">
        <v>149.464960860595</v>
      </c>
      <c r="BZ1632">
        <v>53.388634841054703</v>
      </c>
      <c r="CA1632">
        <v>95.109660170776095</v>
      </c>
      <c r="CB1632">
        <v>0.96666584876463402</v>
      </c>
      <c r="CC1632">
        <v>2583</v>
      </c>
      <c r="CD1632">
        <v>2617</v>
      </c>
      <c r="CE1632">
        <v>2412.76423095879</v>
      </c>
      <c r="CF1632">
        <v>2106.0967241500298</v>
      </c>
      <c r="CG1632">
        <v>3144.0608427680099</v>
      </c>
      <c r="CH1632">
        <v>5084.5066956540804</v>
      </c>
    </row>
    <row r="1633" spans="1:86" x14ac:dyDescent="0.2">
      <c r="A1633" t="s">
        <v>166</v>
      </c>
      <c r="B1633">
        <v>2011</v>
      </c>
      <c r="C1633" t="s">
        <v>42</v>
      </c>
      <c r="D1633" t="s">
        <v>1117</v>
      </c>
      <c r="E1633">
        <v>42.953456329951699</v>
      </c>
      <c r="F1633">
        <v>12.7864247666179</v>
      </c>
      <c r="G1633">
        <v>20.851758732773298</v>
      </c>
      <c r="H1633">
        <v>9.3152728305605308</v>
      </c>
      <c r="I1633">
        <v>34.9037972502218</v>
      </c>
      <c r="J1633">
        <v>12.2332740602073</v>
      </c>
      <c r="K1633">
        <v>20.639879522901499</v>
      </c>
      <c r="L1633">
        <v>2.0306436671129302</v>
      </c>
      <c r="M1633">
        <v>26.842182626680501</v>
      </c>
      <c r="N1633">
        <v>18.8882695889742</v>
      </c>
      <c r="O1633">
        <v>1.24104451954603</v>
      </c>
      <c r="P1633">
        <v>6.7128685181601204</v>
      </c>
      <c r="Q1633">
        <v>0</v>
      </c>
      <c r="R1633">
        <v>5.0615617233374799</v>
      </c>
      <c r="S1633">
        <v>5.0615617233374799</v>
      </c>
      <c r="T1633">
        <v>48.015018053289197</v>
      </c>
      <c r="U1633">
        <v>0</v>
      </c>
      <c r="V1633">
        <v>4.1697268522460398</v>
      </c>
      <c r="W1633">
        <v>4.1697268522460398</v>
      </c>
      <c r="X1633">
        <v>39.0735241024678</v>
      </c>
      <c r="Y1633">
        <v>162.31174828704999</v>
      </c>
      <c r="Z1633">
        <v>8.7900619698552696</v>
      </c>
      <c r="AA1633">
        <v>0.90432861257735697</v>
      </c>
      <c r="AB1633">
        <v>152.61735770461701</v>
      </c>
      <c r="AC1633">
        <v>11.298950194536101</v>
      </c>
      <c r="AD1633">
        <v>1.1187891180007801</v>
      </c>
      <c r="AE1633">
        <v>0.63513756562851498</v>
      </c>
      <c r="AF1633">
        <v>9.5450235109068906</v>
      </c>
      <c r="AG1633">
        <v>573.27981639526604</v>
      </c>
      <c r="AH1633">
        <v>573.27981639526604</v>
      </c>
      <c r="AI1633">
        <v>25.298707726763499</v>
      </c>
      <c r="AJ1633">
        <v>25.298707726763499</v>
      </c>
      <c r="AK1633">
        <v>26.493715021748699</v>
      </c>
      <c r="AL1633">
        <v>26.493715021748699</v>
      </c>
      <c r="AM1633">
        <v>625.07223914377801</v>
      </c>
      <c r="AN1633">
        <v>625.07223914377801</v>
      </c>
      <c r="AO1633">
        <v>247.95618300040201</v>
      </c>
      <c r="AP1633">
        <v>114.68199871498901</v>
      </c>
      <c r="AQ1633">
        <v>126.126769779917</v>
      </c>
      <c r="AR1633">
        <v>7.1474145054973901</v>
      </c>
      <c r="AS1633">
        <v>33.710066932243301</v>
      </c>
      <c r="AT1633">
        <v>0.49149736945634398</v>
      </c>
      <c r="AU1633">
        <v>1.0398471768899</v>
      </c>
      <c r="AV1633">
        <v>32.178722385896997</v>
      </c>
      <c r="AW1633">
        <v>88.609943980698205</v>
      </c>
      <c r="AX1633">
        <v>11.7832824726407</v>
      </c>
      <c r="AY1633">
        <v>14.8466561255449</v>
      </c>
      <c r="AZ1633">
        <v>61.980005382512601</v>
      </c>
      <c r="BA1633">
        <v>165.301437726622</v>
      </c>
      <c r="BB1633">
        <v>21.379262254958199</v>
      </c>
      <c r="BC1633">
        <v>131.211476078304</v>
      </c>
      <c r="BD1633">
        <v>12.7106993933605</v>
      </c>
      <c r="BE1633">
        <v>15.994406408890701</v>
      </c>
      <c r="BF1633">
        <v>5.8960849518777101</v>
      </c>
      <c r="BG1633">
        <v>7.70930029830504</v>
      </c>
      <c r="BH1633">
        <v>2.38902115870795</v>
      </c>
      <c r="BI1633">
        <v>28.645731457241101</v>
      </c>
      <c r="BJ1633">
        <v>6.3698777662512498</v>
      </c>
      <c r="BK1633">
        <v>16.778827241120599</v>
      </c>
      <c r="BL1633">
        <v>5.4970264498692396</v>
      </c>
      <c r="BM1633">
        <v>40.840280387023299</v>
      </c>
      <c r="BN1633">
        <v>6.5706052302392504</v>
      </c>
      <c r="BO1633">
        <v>27.156329809793998</v>
      </c>
      <c r="BP1633">
        <v>7.1133453469900498</v>
      </c>
      <c r="BQ1633">
        <v>22.031199842300399</v>
      </c>
      <c r="BR1633">
        <v>6.7627658185444002</v>
      </c>
      <c r="BS1633">
        <v>11.8684741029702</v>
      </c>
      <c r="BT1633">
        <v>3.3999599207858502</v>
      </c>
      <c r="BU1633">
        <v>279.17485766008298</v>
      </c>
      <c r="BV1633">
        <v>199.19124582290101</v>
      </c>
      <c r="BW1633">
        <v>18.1111327410581</v>
      </c>
      <c r="BX1633">
        <v>61.8724790961247</v>
      </c>
      <c r="BY1633">
        <v>433.62617048801098</v>
      </c>
      <c r="BZ1633">
        <v>146.287950346982</v>
      </c>
      <c r="CA1633">
        <v>284.699361218484</v>
      </c>
      <c r="CB1633">
        <v>2.63885892254571</v>
      </c>
      <c r="CC1633">
        <v>12150</v>
      </c>
      <c r="CD1633">
        <v>12049</v>
      </c>
      <c r="CE1633">
        <v>13157.170779866199</v>
      </c>
      <c r="CF1633">
        <v>9929.6208964893394</v>
      </c>
      <c r="CG1633">
        <v>23012.962253598202</v>
      </c>
      <c r="CH1633">
        <v>34338.901390220002</v>
      </c>
    </row>
    <row r="1634" spans="1:86" x14ac:dyDescent="0.2">
      <c r="A1634" t="s">
        <v>166</v>
      </c>
      <c r="B1634">
        <v>2011</v>
      </c>
      <c r="C1634" t="s">
        <v>43</v>
      </c>
      <c r="D1634" t="s">
        <v>1118</v>
      </c>
      <c r="E1634">
        <v>113.846540312583</v>
      </c>
      <c r="F1634">
        <v>34.512381154390901</v>
      </c>
      <c r="G1634">
        <v>41.872379011417898</v>
      </c>
      <c r="H1634">
        <v>37.461780146773897</v>
      </c>
      <c r="I1634">
        <v>79.948290890524106</v>
      </c>
      <c r="J1634">
        <v>32.980386427954699</v>
      </c>
      <c r="K1634">
        <v>41.442382232384098</v>
      </c>
      <c r="L1634">
        <v>5.5255222301854099</v>
      </c>
      <c r="M1634">
        <v>73.692541443910898</v>
      </c>
      <c r="N1634">
        <v>53.3841793772092</v>
      </c>
      <c r="O1634">
        <v>1.7985979773920799</v>
      </c>
      <c r="P1634">
        <v>18.5097640893093</v>
      </c>
      <c r="Q1634">
        <v>1.8313453387501</v>
      </c>
      <c r="R1634">
        <v>1.33433681822581</v>
      </c>
      <c r="S1634">
        <v>3.1656821569759099</v>
      </c>
      <c r="T1634">
        <v>117.01222246955901</v>
      </c>
      <c r="U1634">
        <v>1.4659642290647501</v>
      </c>
      <c r="V1634">
        <v>1.0681164298472301</v>
      </c>
      <c r="W1634">
        <v>2.53408065891198</v>
      </c>
      <c r="X1634">
        <v>82.482371549436095</v>
      </c>
      <c r="Y1634">
        <v>436.527839186623</v>
      </c>
      <c r="Z1634">
        <v>24.045251676768402</v>
      </c>
      <c r="AA1634">
        <v>1.7516678612926699</v>
      </c>
      <c r="AB1634">
        <v>410.73091964856098</v>
      </c>
      <c r="AC1634">
        <v>71.321579948985303</v>
      </c>
      <c r="AD1634">
        <v>3.1237028003926999</v>
      </c>
      <c r="AE1634">
        <v>1.29599020973666</v>
      </c>
      <c r="AF1634">
        <v>66.901886938855995</v>
      </c>
      <c r="AG1634">
        <v>1551.10566312676</v>
      </c>
      <c r="AH1634">
        <v>1551.10566312676</v>
      </c>
      <c r="AI1634">
        <v>103.735437926675</v>
      </c>
      <c r="AJ1634">
        <v>103.735437926675</v>
      </c>
      <c r="AK1634">
        <v>77.219393271770699</v>
      </c>
      <c r="AL1634">
        <v>77.219393271770699</v>
      </c>
      <c r="AM1634">
        <v>1732.0604943252099</v>
      </c>
      <c r="AN1634">
        <v>1732.0604943252099</v>
      </c>
      <c r="AO1634">
        <v>617.32210471548899</v>
      </c>
      <c r="AP1634">
        <v>310.70703855845198</v>
      </c>
      <c r="AQ1634">
        <v>284.85864484788601</v>
      </c>
      <c r="AR1634">
        <v>21.756421309150898</v>
      </c>
      <c r="AS1634">
        <v>96.141049868303497</v>
      </c>
      <c r="AT1634">
        <v>1.3629971445636899</v>
      </c>
      <c r="AU1634">
        <v>2.7215744880987902</v>
      </c>
      <c r="AV1634">
        <v>92.056478235640895</v>
      </c>
      <c r="AW1634">
        <v>221.42301400738</v>
      </c>
      <c r="AX1634">
        <v>32.289286676068997</v>
      </c>
      <c r="AY1634">
        <v>35.524962560335702</v>
      </c>
      <c r="AZ1634">
        <v>153.608764770975</v>
      </c>
      <c r="BA1634">
        <v>412.01893064594702</v>
      </c>
      <c r="BB1634">
        <v>59.418213706155797</v>
      </c>
      <c r="BC1634">
        <v>315.47640094841603</v>
      </c>
      <c r="BD1634">
        <v>37.124315991374701</v>
      </c>
      <c r="BE1634">
        <v>44.006053281949598</v>
      </c>
      <c r="BF1634">
        <v>16.225113218504301</v>
      </c>
      <c r="BG1634">
        <v>21.4375020493714</v>
      </c>
      <c r="BH1634">
        <v>6.3434380140739304</v>
      </c>
      <c r="BI1634">
        <v>73.914467262461997</v>
      </c>
      <c r="BJ1634">
        <v>17.565179850182702</v>
      </c>
      <c r="BK1634">
        <v>41.566068052688699</v>
      </c>
      <c r="BL1634">
        <v>14.7832193595906</v>
      </c>
      <c r="BM1634">
        <v>100.77297050406</v>
      </c>
      <c r="BN1634">
        <v>18.127576643844701</v>
      </c>
      <c r="BO1634">
        <v>63.896876901107603</v>
      </c>
      <c r="BP1634">
        <v>18.748516959107999</v>
      </c>
      <c r="BQ1634">
        <v>75.4802246385416</v>
      </c>
      <c r="BR1634">
        <v>19.279709206800302</v>
      </c>
      <c r="BS1634">
        <v>45.608533488429899</v>
      </c>
      <c r="BT1634">
        <v>10.5919819433113</v>
      </c>
      <c r="BU1634">
        <v>759.92453049627204</v>
      </c>
      <c r="BV1634">
        <v>563.067700489294</v>
      </c>
      <c r="BW1634">
        <v>25.827002159649499</v>
      </c>
      <c r="BX1634">
        <v>171.02982784733001</v>
      </c>
      <c r="BY1634">
        <v>969.76594296753694</v>
      </c>
      <c r="BZ1634">
        <v>396.00646494336002</v>
      </c>
      <c r="CA1634">
        <v>565.34963963220002</v>
      </c>
      <c r="CB1634">
        <v>8.4098383919766704</v>
      </c>
      <c r="CC1634">
        <v>30501</v>
      </c>
      <c r="CD1634">
        <v>29816</v>
      </c>
      <c r="CE1634">
        <v>33517.509544327702</v>
      </c>
      <c r="CF1634">
        <v>25844.411369669499</v>
      </c>
      <c r="CG1634">
        <v>46211.2945367672</v>
      </c>
      <c r="CH1634">
        <v>72573.386193588696</v>
      </c>
    </row>
    <row r="1635" spans="1:86" x14ac:dyDescent="0.2">
      <c r="A1635" t="s">
        <v>166</v>
      </c>
      <c r="B1635">
        <v>2011</v>
      </c>
      <c r="C1635" t="s">
        <v>44</v>
      </c>
      <c r="D1635" t="s">
        <v>1119</v>
      </c>
      <c r="E1635">
        <v>134.52482898198201</v>
      </c>
      <c r="F1635">
        <v>30.530381943989902</v>
      </c>
      <c r="G1635">
        <v>78.002362442872595</v>
      </c>
      <c r="H1635">
        <v>25.992084595119799</v>
      </c>
      <c r="I1635">
        <v>110.583393357983</v>
      </c>
      <c r="J1635">
        <v>29.453585888438301</v>
      </c>
      <c r="K1635">
        <v>77.066789755717906</v>
      </c>
      <c r="L1635">
        <v>4.0630177138264996</v>
      </c>
      <c r="M1635">
        <v>60.185350650658599</v>
      </c>
      <c r="N1635">
        <v>42.392264202514603</v>
      </c>
      <c r="O1635">
        <v>6.6215035232466004</v>
      </c>
      <c r="P1635">
        <v>11.1715829248971</v>
      </c>
      <c r="Q1635">
        <v>0</v>
      </c>
      <c r="R1635">
        <v>0</v>
      </c>
      <c r="S1635">
        <v>0</v>
      </c>
      <c r="T1635">
        <v>134.52482898198201</v>
      </c>
      <c r="U1635">
        <v>0</v>
      </c>
      <c r="V1635">
        <v>0</v>
      </c>
      <c r="W1635">
        <v>0</v>
      </c>
      <c r="X1635">
        <v>110.583393357983</v>
      </c>
      <c r="Y1635">
        <v>486.440352161166</v>
      </c>
      <c r="Z1635">
        <v>12.8443002841721</v>
      </c>
      <c r="AA1635">
        <v>14.340755709302099</v>
      </c>
      <c r="AB1635">
        <v>459.25529616769097</v>
      </c>
      <c r="AC1635">
        <v>33.367944675117997</v>
      </c>
      <c r="AD1635">
        <v>2.5358676122393802</v>
      </c>
      <c r="AE1635">
        <v>1.9364221289324499</v>
      </c>
      <c r="AF1635">
        <v>28.8956549339463</v>
      </c>
      <c r="AG1635">
        <v>1723.83404307202</v>
      </c>
      <c r="AH1635">
        <v>1723.83404307202</v>
      </c>
      <c r="AI1635">
        <v>48.0494909807258</v>
      </c>
      <c r="AJ1635">
        <v>48.0494909807258</v>
      </c>
      <c r="AK1635">
        <v>65.773356743370996</v>
      </c>
      <c r="AL1635">
        <v>65.773356743370996</v>
      </c>
      <c r="AM1635">
        <v>1837.65689079612</v>
      </c>
      <c r="AN1635">
        <v>1837.65689079612</v>
      </c>
      <c r="AO1635">
        <v>7059.6155080761</v>
      </c>
      <c r="AP1635">
        <v>142.60932861636701</v>
      </c>
      <c r="AQ1635">
        <v>6904.0637175851998</v>
      </c>
      <c r="AR1635">
        <v>12.942461874532899</v>
      </c>
      <c r="AS1635">
        <v>102.191026463702</v>
      </c>
      <c r="AT1635">
        <v>1.08421141946453</v>
      </c>
      <c r="AU1635">
        <v>3.6413145576224402</v>
      </c>
      <c r="AV1635">
        <v>97.465500486614502</v>
      </c>
      <c r="AW1635">
        <v>418.87773960102601</v>
      </c>
      <c r="AX1635">
        <v>18.420469971285701</v>
      </c>
      <c r="AY1635">
        <v>254.34752112612301</v>
      </c>
      <c r="AZ1635">
        <v>146.109748503617</v>
      </c>
      <c r="BA1635">
        <v>440.274281557969</v>
      </c>
      <c r="BB1635">
        <v>47.7971822523565</v>
      </c>
      <c r="BC1635">
        <v>359.518816012017</v>
      </c>
      <c r="BD1635">
        <v>32.958283293595102</v>
      </c>
      <c r="BE1635">
        <v>41.427870046424303</v>
      </c>
      <c r="BF1635">
        <v>9.1599114148038403</v>
      </c>
      <c r="BG1635">
        <v>27.114746380282401</v>
      </c>
      <c r="BH1635">
        <v>5.1532122513381404</v>
      </c>
      <c r="BI1635">
        <v>80.332044761172995</v>
      </c>
      <c r="BJ1635">
        <v>10.281143207912301</v>
      </c>
      <c r="BK1635">
        <v>56.241666061880998</v>
      </c>
      <c r="BL1635">
        <v>13.809235491379701</v>
      </c>
      <c r="BM1635">
        <v>118.29068705922199</v>
      </c>
      <c r="BN1635">
        <v>10.7637985402901</v>
      </c>
      <c r="BO1635">
        <v>89.720972382787096</v>
      </c>
      <c r="BP1635">
        <v>17.805916136145399</v>
      </c>
      <c r="BQ1635">
        <v>54.040996853953096</v>
      </c>
      <c r="BR1635">
        <v>16.104123994991198</v>
      </c>
      <c r="BS1635">
        <v>31.598039783480999</v>
      </c>
      <c r="BT1635">
        <v>6.33883307548082</v>
      </c>
      <c r="BU1635">
        <v>649.75901775209104</v>
      </c>
      <c r="BV1635">
        <v>447.246064650108</v>
      </c>
      <c r="BW1635">
        <v>100.19043218299799</v>
      </c>
      <c r="BX1635">
        <v>102.322520918986</v>
      </c>
      <c r="BY1635">
        <v>1421.21729960432</v>
      </c>
      <c r="BZ1635">
        <v>347.086040646355</v>
      </c>
      <c r="CA1635">
        <v>1068.19675633673</v>
      </c>
      <c r="CB1635">
        <v>5.9345026212402798</v>
      </c>
      <c r="CC1635">
        <v>37173</v>
      </c>
      <c r="CD1635">
        <v>36387</v>
      </c>
      <c r="CE1635">
        <v>40242.609547294996</v>
      </c>
      <c r="CF1635">
        <v>34320.989932652701</v>
      </c>
      <c r="CG1635">
        <v>81503.593646057998</v>
      </c>
      <c r="CH1635">
        <v>127878.079246275</v>
      </c>
    </row>
    <row r="1636" spans="1:86" x14ac:dyDescent="0.2">
      <c r="A1636" t="s">
        <v>166</v>
      </c>
      <c r="B1636">
        <v>2011</v>
      </c>
      <c r="C1636" t="s">
        <v>45</v>
      </c>
      <c r="D1636" t="s">
        <v>1120</v>
      </c>
      <c r="E1636">
        <v>279.10025976218401</v>
      </c>
      <c r="F1636">
        <v>73.103321799099604</v>
      </c>
      <c r="G1636">
        <v>118.348882098758</v>
      </c>
      <c r="H1636">
        <v>87.648055864327006</v>
      </c>
      <c r="I1636">
        <v>199.749972902531</v>
      </c>
      <c r="J1636">
        <v>70.844424668292007</v>
      </c>
      <c r="K1636">
        <v>117.175272872151</v>
      </c>
      <c r="L1636">
        <v>11.730275362087401</v>
      </c>
      <c r="M1636">
        <v>127.62166038284001</v>
      </c>
      <c r="N1636">
        <v>95.093161226849702</v>
      </c>
      <c r="O1636">
        <v>4.9450096519440603</v>
      </c>
      <c r="P1636">
        <v>27.5834895040452</v>
      </c>
      <c r="Q1636">
        <v>0.40261904902650397</v>
      </c>
      <c r="R1636">
        <v>6.2311113267646201</v>
      </c>
      <c r="S1636">
        <v>6.6337303757911199</v>
      </c>
      <c r="T1636">
        <v>285.73399013797598</v>
      </c>
      <c r="U1636">
        <v>0.32984269403463601</v>
      </c>
      <c r="V1636">
        <v>5.1047921150756999</v>
      </c>
      <c r="W1636">
        <v>5.4346348091103396</v>
      </c>
      <c r="X1636">
        <v>205.18460771164101</v>
      </c>
      <c r="Y1636">
        <v>1507.5678477209201</v>
      </c>
      <c r="Z1636">
        <v>21.714112237916702</v>
      </c>
      <c r="AA1636">
        <v>5.5779611382357501</v>
      </c>
      <c r="AB1636">
        <v>1480.2757743447701</v>
      </c>
      <c r="AC1636">
        <v>127.76197454882001</v>
      </c>
      <c r="AD1636">
        <v>5.7585380028849</v>
      </c>
      <c r="AE1636">
        <v>3.47033623540475</v>
      </c>
      <c r="AF1636">
        <v>118.533100310531</v>
      </c>
      <c r="AG1636">
        <v>3307.89565299366</v>
      </c>
      <c r="AH1636">
        <v>3307.89565299366</v>
      </c>
      <c r="AI1636">
        <v>133.41830682198599</v>
      </c>
      <c r="AJ1636">
        <v>133.41830682198599</v>
      </c>
      <c r="AK1636">
        <v>148.150922180496</v>
      </c>
      <c r="AL1636">
        <v>148.150922180496</v>
      </c>
      <c r="AM1636">
        <v>3589.4648819961399</v>
      </c>
      <c r="AN1636">
        <v>3589.4648819961399</v>
      </c>
      <c r="AO1636">
        <v>983.41398398718297</v>
      </c>
      <c r="AP1636">
        <v>201.23875564597901</v>
      </c>
      <c r="AQ1636">
        <v>750.87622475749595</v>
      </c>
      <c r="AR1636">
        <v>31.299003583708998</v>
      </c>
      <c r="AS1636">
        <v>427.739824591927</v>
      </c>
      <c r="AT1636">
        <v>2.4574961953105099</v>
      </c>
      <c r="AU1636">
        <v>8.7128314034117995</v>
      </c>
      <c r="AV1636">
        <v>416.56949699320398</v>
      </c>
      <c r="AW1636">
        <v>662.11092517268605</v>
      </c>
      <c r="AX1636">
        <v>32.984113862371103</v>
      </c>
      <c r="AY1636">
        <v>112.378204182422</v>
      </c>
      <c r="AZ1636">
        <v>516.748607127892</v>
      </c>
      <c r="BA1636">
        <v>993.35147791143504</v>
      </c>
      <c r="BB1636">
        <v>113.015851019846</v>
      </c>
      <c r="BC1636">
        <v>753.06337402464396</v>
      </c>
      <c r="BD1636">
        <v>127.272252866945</v>
      </c>
      <c r="BE1636">
        <v>82.408797085736197</v>
      </c>
      <c r="BF1636">
        <v>16.654069431063999</v>
      </c>
      <c r="BG1636">
        <v>49.971762070195901</v>
      </c>
      <c r="BH1636">
        <v>15.782965584476401</v>
      </c>
      <c r="BI1636">
        <v>173.63455588118899</v>
      </c>
      <c r="BJ1636">
        <v>19.3327667299524</v>
      </c>
      <c r="BK1636">
        <v>103.660005882273</v>
      </c>
      <c r="BL1636">
        <v>50.641783268964403</v>
      </c>
      <c r="BM1636">
        <v>250.07643639779801</v>
      </c>
      <c r="BN1636">
        <v>20.485476389477501</v>
      </c>
      <c r="BO1636">
        <v>164.512514224081</v>
      </c>
      <c r="BP1636">
        <v>65.078445784239406</v>
      </c>
      <c r="BQ1636">
        <v>139.575459338271</v>
      </c>
      <c r="BR1636">
        <v>37.863030266853002</v>
      </c>
      <c r="BS1636">
        <v>85.354450777956004</v>
      </c>
      <c r="BT1636">
        <v>16.357978293461802</v>
      </c>
      <c r="BU1636">
        <v>1327.15738370245</v>
      </c>
      <c r="BV1636">
        <v>1003.40949111404</v>
      </c>
      <c r="BW1636">
        <v>69.139424479290497</v>
      </c>
      <c r="BX1636">
        <v>254.608468109119</v>
      </c>
      <c r="BY1636">
        <v>2470.8788385453099</v>
      </c>
      <c r="BZ1636">
        <v>850.943980993482</v>
      </c>
      <c r="CA1636">
        <v>1605.85735567508</v>
      </c>
      <c r="CB1636">
        <v>14.0775018767427</v>
      </c>
      <c r="CC1636">
        <v>42858</v>
      </c>
      <c r="CD1636">
        <v>41648</v>
      </c>
      <c r="CE1636">
        <v>45365.074720515098</v>
      </c>
      <c r="CF1636">
        <v>27164.566621800099</v>
      </c>
      <c r="CG1636">
        <v>53378.709512720103</v>
      </c>
      <c r="CH1636">
        <v>80963.3411960636</v>
      </c>
    </row>
    <row r="1637" spans="1:86" x14ac:dyDescent="0.2">
      <c r="A1637" t="s">
        <v>166</v>
      </c>
      <c r="B1637">
        <v>2011</v>
      </c>
      <c r="C1637" t="s">
        <v>234</v>
      </c>
      <c r="D1637" t="s">
        <v>4059</v>
      </c>
      <c r="E1637">
        <v>181.02840622095599</v>
      </c>
      <c r="F1637">
        <v>37.263912138516403</v>
      </c>
      <c r="G1637">
        <v>95.901755455752294</v>
      </c>
      <c r="H1637">
        <v>47.8627386266866</v>
      </c>
      <c r="I1637">
        <v>141.422325890135</v>
      </c>
      <c r="J1637">
        <v>36.424550233537303</v>
      </c>
      <c r="K1637">
        <v>95.130655628586396</v>
      </c>
      <c r="L1637">
        <v>9.8671200280113496</v>
      </c>
      <c r="M1637">
        <v>47.609810307622702</v>
      </c>
      <c r="N1637">
        <v>33.590387984725297</v>
      </c>
      <c r="O1637">
        <v>3.3260784430800601</v>
      </c>
      <c r="P1637">
        <v>10.693343879817199</v>
      </c>
      <c r="Q1637">
        <v>4.6849123943914002E-2</v>
      </c>
      <c r="R1637">
        <v>0</v>
      </c>
      <c r="S1637">
        <v>4.6849123943914002E-2</v>
      </c>
      <c r="T1637">
        <v>181.07525534489901</v>
      </c>
      <c r="U1637">
        <v>3.65005420551031E-2</v>
      </c>
      <c r="V1637">
        <v>0</v>
      </c>
      <c r="W1637">
        <v>3.65005420551031E-2</v>
      </c>
      <c r="X1637">
        <v>141.45882643218999</v>
      </c>
      <c r="Y1637">
        <v>726.94711070329595</v>
      </c>
      <c r="Z1637">
        <v>9.3134698559368001</v>
      </c>
      <c r="AA1637">
        <v>5.7489344250251202</v>
      </c>
      <c r="AB1637">
        <v>711.88470642233403</v>
      </c>
      <c r="AC1637">
        <v>62.822361023039598</v>
      </c>
      <c r="AD1637">
        <v>2.0353193240963501</v>
      </c>
      <c r="AE1637">
        <v>2.1052901561753798</v>
      </c>
      <c r="AF1637">
        <v>58.681751542767998</v>
      </c>
      <c r="AG1637">
        <v>2503.8929935390302</v>
      </c>
      <c r="AH1637">
        <v>2503.8929935390302</v>
      </c>
      <c r="AI1637">
        <v>148.76711371806999</v>
      </c>
      <c r="AJ1637">
        <v>148.76711371806999</v>
      </c>
      <c r="AK1637">
        <v>58.660479154893302</v>
      </c>
      <c r="AL1637">
        <v>58.660479154893302</v>
      </c>
      <c r="AM1637">
        <v>2711.32058641199</v>
      </c>
      <c r="AN1637">
        <v>2711.32058641199</v>
      </c>
      <c r="AO1637">
        <v>764.89784199493499</v>
      </c>
      <c r="AP1637">
        <v>98.637762004009602</v>
      </c>
      <c r="AQ1637">
        <v>641.60935196055004</v>
      </c>
      <c r="AR1637">
        <v>24.650728030374001</v>
      </c>
      <c r="AS1637">
        <v>213.71372737735101</v>
      </c>
      <c r="AT1637">
        <v>1.0775331582354</v>
      </c>
      <c r="AU1637">
        <v>12.545250901824801</v>
      </c>
      <c r="AV1637">
        <v>200.09094331729099</v>
      </c>
      <c r="AW1637">
        <v>448.33972727620801</v>
      </c>
      <c r="AX1637">
        <v>13.483431454676399</v>
      </c>
      <c r="AY1637">
        <v>107.168747996561</v>
      </c>
      <c r="AZ1637">
        <v>327.68754782497098</v>
      </c>
      <c r="BA1637">
        <v>544.21340936985996</v>
      </c>
      <c r="BB1637">
        <v>53.698641508270001</v>
      </c>
      <c r="BC1637">
        <v>385.06066242094602</v>
      </c>
      <c r="BD1637">
        <v>105.454105440644</v>
      </c>
      <c r="BE1637">
        <v>46.666638798742099</v>
      </c>
      <c r="BF1637">
        <v>7.0175495657769202</v>
      </c>
      <c r="BG1637">
        <v>30.006236026844299</v>
      </c>
      <c r="BH1637">
        <v>9.6428532061209093</v>
      </c>
      <c r="BI1637">
        <v>121.916646857513</v>
      </c>
      <c r="BJ1637">
        <v>8.0672883071303403</v>
      </c>
      <c r="BK1637">
        <v>87.418921319320205</v>
      </c>
      <c r="BL1637">
        <v>26.430437231062399</v>
      </c>
      <c r="BM1637">
        <v>197.75277383051599</v>
      </c>
      <c r="BN1637">
        <v>8.5567967516904808</v>
      </c>
      <c r="BO1637">
        <v>154.80118860755101</v>
      </c>
      <c r="BP1637">
        <v>34.394788471274197</v>
      </c>
      <c r="BQ1637">
        <v>55.764395221016699</v>
      </c>
      <c r="BR1637">
        <v>13.866839568955401</v>
      </c>
      <c r="BS1637">
        <v>25.489970340202401</v>
      </c>
      <c r="BT1637">
        <v>16.407585311858799</v>
      </c>
      <c r="BU1637">
        <v>497.74328778867198</v>
      </c>
      <c r="BV1637">
        <v>353.934894522489</v>
      </c>
      <c r="BW1637">
        <v>45.971104199138701</v>
      </c>
      <c r="BX1637">
        <v>97.837289067044907</v>
      </c>
      <c r="BY1637">
        <v>1817.6175840869701</v>
      </c>
      <c r="BZ1637">
        <v>492.11986309930103</v>
      </c>
      <c r="CA1637">
        <v>1314.5826122558601</v>
      </c>
      <c r="CB1637">
        <v>10.9151087318051</v>
      </c>
      <c r="CC1637">
        <v>36348</v>
      </c>
      <c r="CD1637">
        <v>38643</v>
      </c>
      <c r="CE1637">
        <v>-52770.492648839398</v>
      </c>
      <c r="CF1637">
        <v>22968.3034040985</v>
      </c>
      <c r="CG1637">
        <v>43166.533626256401</v>
      </c>
      <c r="CH1637">
        <v>67934.376141372704</v>
      </c>
    </row>
    <row r="1638" spans="1:86" x14ac:dyDescent="0.2">
      <c r="A1638" t="s">
        <v>166</v>
      </c>
      <c r="B1638">
        <v>2011</v>
      </c>
      <c r="C1638" t="s">
        <v>238</v>
      </c>
      <c r="D1638" t="s">
        <v>1121</v>
      </c>
      <c r="E1638">
        <v>18537.752178704301</v>
      </c>
      <c r="F1638">
        <v>6369.8456064761504</v>
      </c>
      <c r="G1638">
        <v>6318.9033017889597</v>
      </c>
      <c r="H1638">
        <v>5849.0032704391797</v>
      </c>
      <c r="I1638">
        <v>13239.9100713102</v>
      </c>
      <c r="J1638">
        <v>6168.4452620366401</v>
      </c>
      <c r="K1638">
        <v>6248.8251117115897</v>
      </c>
      <c r="L1638">
        <v>822.63969756198196</v>
      </c>
      <c r="M1638">
        <v>10537.079667144901</v>
      </c>
      <c r="N1638">
        <v>8876.1890165549994</v>
      </c>
      <c r="O1638">
        <v>319.706483302854</v>
      </c>
      <c r="P1638">
        <v>1341.18416728697</v>
      </c>
      <c r="Q1638">
        <v>18181.6664390685</v>
      </c>
      <c r="R1638">
        <v>16889.808025246999</v>
      </c>
      <c r="S1638">
        <v>35071.474464315499</v>
      </c>
      <c r="T1638">
        <v>53609.2266430198</v>
      </c>
      <c r="U1638">
        <v>12714.276889136399</v>
      </c>
      <c r="V1638">
        <v>12590.5316842177</v>
      </c>
      <c r="W1638">
        <v>25304.808573354101</v>
      </c>
      <c r="X1638">
        <v>38544.718644664303</v>
      </c>
      <c r="Y1638">
        <v>98736.022147109004</v>
      </c>
      <c r="Z1638">
        <v>1794.64510340377</v>
      </c>
      <c r="AA1638">
        <v>237.963497390329</v>
      </c>
      <c r="AB1638">
        <v>96703.413546314798</v>
      </c>
      <c r="AC1638">
        <v>8454.7317781050006</v>
      </c>
      <c r="AD1638">
        <v>525.28260689399599</v>
      </c>
      <c r="AE1638">
        <v>215.198331015478</v>
      </c>
      <c r="AF1638">
        <v>7714.2508401955702</v>
      </c>
      <c r="AG1638">
        <v>284738.90461896698</v>
      </c>
      <c r="AH1638">
        <v>284738.90461896698</v>
      </c>
      <c r="AI1638">
        <v>10278.5752777173</v>
      </c>
      <c r="AJ1638">
        <v>10278.5752777173</v>
      </c>
      <c r="AK1638">
        <v>15154.283423119699</v>
      </c>
      <c r="AL1638">
        <v>15154.283423119699</v>
      </c>
      <c r="AM1638">
        <v>310171.76331980398</v>
      </c>
      <c r="AN1638">
        <v>310171.76331980398</v>
      </c>
      <c r="AO1638">
        <v>52369.769823221803</v>
      </c>
      <c r="AP1638">
        <v>14896.198803099</v>
      </c>
      <c r="AQ1638">
        <v>35632.8084517518</v>
      </c>
      <c r="AR1638">
        <v>1840.76256837095</v>
      </c>
      <c r="AS1638">
        <v>27971.0297762148</v>
      </c>
      <c r="AT1638">
        <v>222.70307870800499</v>
      </c>
      <c r="AU1638">
        <v>219.48280977019201</v>
      </c>
      <c r="AV1638">
        <v>27528.843887736501</v>
      </c>
      <c r="AW1638">
        <v>44269.805858311898</v>
      </c>
      <c r="AX1638">
        <v>2798.0016301723999</v>
      </c>
      <c r="AY1638">
        <v>4912.9577213467801</v>
      </c>
      <c r="AZ1638">
        <v>36558.846506792703</v>
      </c>
      <c r="BA1638">
        <v>63103.917255126296</v>
      </c>
      <c r="BB1638">
        <v>9786.1922521535798</v>
      </c>
      <c r="BC1638">
        <v>45028.656275874899</v>
      </c>
      <c r="BD1638">
        <v>8289.0687270978906</v>
      </c>
      <c r="BE1638">
        <v>4936.2503126235197</v>
      </c>
      <c r="BF1638">
        <v>1373.4239407807599</v>
      </c>
      <c r="BG1638">
        <v>2583.2165934877298</v>
      </c>
      <c r="BH1638">
        <v>979.60977835503195</v>
      </c>
      <c r="BI1638">
        <v>9645.6085522477806</v>
      </c>
      <c r="BJ1638">
        <v>1615.6764983220701</v>
      </c>
      <c r="BK1638">
        <v>4753.32554206858</v>
      </c>
      <c r="BL1638">
        <v>3276.60651185714</v>
      </c>
      <c r="BM1638">
        <v>13104.036839303601</v>
      </c>
      <c r="BN1638">
        <v>1721.27361062826</v>
      </c>
      <c r="BO1638">
        <v>7165.3433395591101</v>
      </c>
      <c r="BP1638">
        <v>4217.4198891162596</v>
      </c>
      <c r="BQ1638">
        <v>9429.1895619848201</v>
      </c>
      <c r="BR1638">
        <v>3356.7915169381499</v>
      </c>
      <c r="BS1638">
        <v>4975.0201740564498</v>
      </c>
      <c r="BT1638">
        <v>1097.3778709902101</v>
      </c>
      <c r="BU1638">
        <v>110689.130213896</v>
      </c>
      <c r="BV1638">
        <v>93638.475599496305</v>
      </c>
      <c r="BW1638">
        <v>4509.4897942347798</v>
      </c>
      <c r="BX1638">
        <v>12541.164820165401</v>
      </c>
      <c r="BY1638">
        <v>158417.93856700399</v>
      </c>
      <c r="BZ1638">
        <v>71660.571438323503</v>
      </c>
      <c r="CA1638">
        <v>85583.739801849399</v>
      </c>
      <c r="CB1638">
        <v>1173.62732683127</v>
      </c>
      <c r="CC1638">
        <v>1640068</v>
      </c>
      <c r="CD1638">
        <v>1613551</v>
      </c>
      <c r="CE1638">
        <v>1594375.1283197501</v>
      </c>
      <c r="CF1638">
        <v>803949.04418834497</v>
      </c>
      <c r="CG1638">
        <v>905179.54295252904</v>
      </c>
      <c r="CH1638">
        <v>1486668.2725744999</v>
      </c>
    </row>
    <row r="1639" spans="1:86" x14ac:dyDescent="0.2">
      <c r="A1639" t="s">
        <v>166</v>
      </c>
      <c r="B1639">
        <v>2011</v>
      </c>
      <c r="C1639" t="s">
        <v>239</v>
      </c>
      <c r="D1639" t="s">
        <v>1122</v>
      </c>
      <c r="E1639">
        <v>10419.438326710801</v>
      </c>
      <c r="F1639">
        <v>816.41861944867105</v>
      </c>
      <c r="G1639">
        <v>9213.2129250400794</v>
      </c>
      <c r="H1639">
        <v>389.80678222209201</v>
      </c>
      <c r="I1639">
        <v>9718.8988242662999</v>
      </c>
      <c r="J1639">
        <v>469.2491</v>
      </c>
      <c r="K1639">
        <v>9151.2287439740503</v>
      </c>
      <c r="L1639">
        <v>98.420980292249993</v>
      </c>
      <c r="M1639">
        <v>5194.4734483517204</v>
      </c>
      <c r="N1639">
        <v>4640.9441999999999</v>
      </c>
      <c r="O1639">
        <v>553.52924835172303</v>
      </c>
      <c r="P1639">
        <v>0</v>
      </c>
      <c r="Q1639">
        <v>0</v>
      </c>
      <c r="R1639">
        <v>0</v>
      </c>
      <c r="S1639">
        <v>0</v>
      </c>
      <c r="T1639">
        <v>10419.438326710801</v>
      </c>
      <c r="U1639">
        <v>0</v>
      </c>
      <c r="V1639">
        <v>0</v>
      </c>
      <c r="W1639">
        <v>0</v>
      </c>
      <c r="X1639">
        <v>9718.8988242662999</v>
      </c>
      <c r="Y1639">
        <v>12037.189576094799</v>
      </c>
      <c r="Z1639">
        <v>10926.6490339468</v>
      </c>
      <c r="AA1639">
        <v>1110.54054214795</v>
      </c>
      <c r="AB1639">
        <v>0</v>
      </c>
      <c r="AC1639">
        <v>363.16765473935999</v>
      </c>
      <c r="AD1639">
        <v>248.33320000000001</v>
      </c>
      <c r="AE1639">
        <v>114.83445473936</v>
      </c>
      <c r="AF1639">
        <v>0</v>
      </c>
      <c r="AG1639">
        <v>290866.94890068599</v>
      </c>
      <c r="AH1639">
        <v>290866.94890068599</v>
      </c>
      <c r="AI1639">
        <v>0</v>
      </c>
      <c r="AJ1639">
        <v>0</v>
      </c>
      <c r="AK1639">
        <v>518.85302915631405</v>
      </c>
      <c r="AL1639">
        <v>518.85302915631405</v>
      </c>
      <c r="AM1639">
        <v>291385.80192984198</v>
      </c>
      <c r="AN1639">
        <v>291385.80192984198</v>
      </c>
      <c r="AO1639">
        <v>293188.48546360398</v>
      </c>
      <c r="AP1639">
        <v>138125.480293106</v>
      </c>
      <c r="AQ1639">
        <v>154807.99172359001</v>
      </c>
      <c r="AR1639">
        <v>255.01344690845801</v>
      </c>
      <c r="AS1639">
        <v>2706.9764298219202</v>
      </c>
      <c r="AT1639">
        <v>149.79599999999999</v>
      </c>
      <c r="AU1639">
        <v>2038.84960137963</v>
      </c>
      <c r="AV1639">
        <v>518.33082844228898</v>
      </c>
      <c r="AW1639">
        <v>60644.738757717198</v>
      </c>
      <c r="AX1639">
        <v>9804.1738077866794</v>
      </c>
      <c r="AY1639">
        <v>25007.107979993001</v>
      </c>
      <c r="AZ1639">
        <v>25833.456969937499</v>
      </c>
      <c r="BA1639">
        <v>20318.095289330999</v>
      </c>
      <c r="BB1639">
        <v>4046.92</v>
      </c>
      <c r="BC1639">
        <v>16262.801548560899</v>
      </c>
      <c r="BD1639">
        <v>8.3737407701490003</v>
      </c>
      <c r="BE1639">
        <v>8774.6935884972809</v>
      </c>
      <c r="BF1639">
        <v>5434.0918357138798</v>
      </c>
      <c r="BG1639">
        <v>2500.9730837063898</v>
      </c>
      <c r="BH1639">
        <v>839.62866907701402</v>
      </c>
      <c r="BI1639">
        <v>15769.7753198097</v>
      </c>
      <c r="BJ1639">
        <v>5434.0918357138798</v>
      </c>
      <c r="BK1639">
        <v>9417.9913550187794</v>
      </c>
      <c r="BL1639">
        <v>917.69212907701399</v>
      </c>
      <c r="BM1639">
        <v>24081.5223951835</v>
      </c>
      <c r="BN1639">
        <v>5434.0918357138798</v>
      </c>
      <c r="BO1639">
        <v>17640.1123003926</v>
      </c>
      <c r="BP1639">
        <v>1007.31825907701</v>
      </c>
      <c r="BQ1639">
        <v>683.27190863443502</v>
      </c>
      <c r="BR1639">
        <v>629.61900000000003</v>
      </c>
      <c r="BS1639">
        <v>48.739368634434797</v>
      </c>
      <c r="BT1639">
        <v>4.9135400000000002</v>
      </c>
      <c r="BU1639">
        <v>55989.335909340603</v>
      </c>
      <c r="BV1639">
        <v>48240.1</v>
      </c>
      <c r="BW1639">
        <v>7749.2359093405803</v>
      </c>
      <c r="BX1639">
        <v>0</v>
      </c>
      <c r="BY1639">
        <v>133878.403603429</v>
      </c>
      <c r="BZ1639">
        <v>6770</v>
      </c>
      <c r="CA1639">
        <v>127108.403603429</v>
      </c>
      <c r="CB1639">
        <v>0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</row>
    <row r="1640" spans="1:86" x14ac:dyDescent="0.2">
      <c r="A1640" t="s">
        <v>166</v>
      </c>
      <c r="B1640">
        <v>2011</v>
      </c>
      <c r="C1640" t="s">
        <v>240</v>
      </c>
      <c r="D1640" t="s">
        <v>1123</v>
      </c>
      <c r="E1640">
        <v>28957.190505415099</v>
      </c>
      <c r="F1640">
        <v>7186.2642259248196</v>
      </c>
      <c r="G1640">
        <v>15532.116226829001</v>
      </c>
      <c r="H1640">
        <v>6238.8100526612698</v>
      </c>
      <c r="I1640">
        <v>22958.808895576502</v>
      </c>
      <c r="J1640">
        <v>6637.6943620366401</v>
      </c>
      <c r="K1640">
        <v>15400.053855685601</v>
      </c>
      <c r="L1640">
        <v>921.06067785423204</v>
      </c>
      <c r="M1640">
        <v>15731.553115496599</v>
      </c>
      <c r="N1640">
        <v>13517.133216554999</v>
      </c>
      <c r="O1640">
        <v>873.23573165457697</v>
      </c>
      <c r="P1640">
        <v>1341.18416728697</v>
      </c>
      <c r="Q1640">
        <v>18181.6664390685</v>
      </c>
      <c r="R1640">
        <v>16889.808025246999</v>
      </c>
      <c r="S1640">
        <v>35071.474464315499</v>
      </c>
      <c r="T1640">
        <v>64028.664969730598</v>
      </c>
      <c r="U1640">
        <v>12714.276889136399</v>
      </c>
      <c r="V1640">
        <v>12590.5316842177</v>
      </c>
      <c r="W1640">
        <v>25304.808573354101</v>
      </c>
      <c r="X1640">
        <v>48263.617468930599</v>
      </c>
      <c r="Y1640">
        <v>110773.211723204</v>
      </c>
      <c r="Z1640">
        <v>12721.2941373506</v>
      </c>
      <c r="AA1640">
        <v>1348.50403953828</v>
      </c>
      <c r="AB1640">
        <v>96703.413546314798</v>
      </c>
      <c r="AC1640">
        <v>8817.8994328443605</v>
      </c>
      <c r="AD1640">
        <v>773.61580689399602</v>
      </c>
      <c r="AE1640">
        <v>330.03278575483802</v>
      </c>
      <c r="AF1640">
        <v>7714.2508401955702</v>
      </c>
      <c r="AG1640">
        <v>575605.85351965297</v>
      </c>
      <c r="AH1640">
        <v>575605.85351965297</v>
      </c>
      <c r="AI1640">
        <v>10278.5752777173</v>
      </c>
      <c r="AJ1640">
        <v>10278.5752777173</v>
      </c>
      <c r="AK1640">
        <v>15673.136452276</v>
      </c>
      <c r="AL1640">
        <v>15673.136452276</v>
      </c>
      <c r="AM1640">
        <v>601557.56524964597</v>
      </c>
      <c r="AN1640">
        <v>601557.56524964597</v>
      </c>
      <c r="AO1640">
        <v>345558.255286826</v>
      </c>
      <c r="AP1640">
        <v>153021.67909620501</v>
      </c>
      <c r="AQ1640">
        <v>190440.80017534201</v>
      </c>
      <c r="AR1640">
        <v>2095.7760152794099</v>
      </c>
      <c r="AS1640">
        <v>30678.006206036702</v>
      </c>
      <c r="AT1640">
        <v>372.49907870800502</v>
      </c>
      <c r="AU1640">
        <v>2258.33241114982</v>
      </c>
      <c r="AV1640">
        <v>28047.174716178801</v>
      </c>
      <c r="AW1640">
        <v>104914.544616029</v>
      </c>
      <c r="AX1640">
        <v>12602.1754379591</v>
      </c>
      <c r="AY1640">
        <v>29920.065701339801</v>
      </c>
      <c r="AZ1640">
        <v>62392.303476730202</v>
      </c>
      <c r="BA1640">
        <v>83422.012544457306</v>
      </c>
      <c r="BB1640">
        <v>13833.1122521536</v>
      </c>
      <c r="BC1640">
        <v>61291.457824435798</v>
      </c>
      <c r="BD1640">
        <v>8297.4424678680298</v>
      </c>
      <c r="BE1640">
        <v>13710.9439011208</v>
      </c>
      <c r="BF1640">
        <v>6807.5157764946498</v>
      </c>
      <c r="BG1640">
        <v>5084.1896771941201</v>
      </c>
      <c r="BH1640">
        <v>1819.23844743205</v>
      </c>
      <c r="BI1640">
        <v>25415.3838720575</v>
      </c>
      <c r="BJ1640">
        <v>7049.7683340359499</v>
      </c>
      <c r="BK1640">
        <v>14171.316897087399</v>
      </c>
      <c r="BL1640">
        <v>4194.2986409341502</v>
      </c>
      <c r="BM1640">
        <v>37185.559234487097</v>
      </c>
      <c r="BN1640">
        <v>7155.3654463421399</v>
      </c>
      <c r="BO1640">
        <v>24805.455639951699</v>
      </c>
      <c r="BP1640">
        <v>5224.7381481932698</v>
      </c>
      <c r="BQ1640">
        <v>10112.461470619301</v>
      </c>
      <c r="BR1640">
        <v>3986.4105169381501</v>
      </c>
      <c r="BS1640">
        <v>5023.7595426908902</v>
      </c>
      <c r="BT1640">
        <v>1102.2914109902099</v>
      </c>
      <c r="BU1640">
        <v>166678.46612323701</v>
      </c>
      <c r="BV1640">
        <v>141878.57559949599</v>
      </c>
      <c r="BW1640">
        <v>12258.725703575399</v>
      </c>
      <c r="BX1640">
        <v>12541.164820165401</v>
      </c>
      <c r="BY1640">
        <v>292296.34217043302</v>
      </c>
      <c r="BZ1640">
        <v>78430.571438323503</v>
      </c>
      <c r="CA1640">
        <v>212692.14340527801</v>
      </c>
      <c r="CB1640">
        <v>1173.62732683127</v>
      </c>
      <c r="CC1640">
        <v>1640068</v>
      </c>
      <c r="CD1640">
        <v>1613551</v>
      </c>
      <c r="CE1640">
        <v>1594375.1283197501</v>
      </c>
      <c r="CF1640">
        <v>803949.04418834497</v>
      </c>
      <c r="CG1640">
        <v>905179.54295252904</v>
      </c>
      <c r="CH1640">
        <v>1486668.2725744999</v>
      </c>
    </row>
    <row r="1641" spans="1:86" x14ac:dyDescent="0.2">
      <c r="A1641" t="s">
        <v>166</v>
      </c>
      <c r="B1641">
        <v>2012</v>
      </c>
      <c r="C1641" t="s">
        <v>2</v>
      </c>
      <c r="D1641" t="s">
        <v>1124</v>
      </c>
      <c r="E1641">
        <v>1487.63118943429</v>
      </c>
      <c r="F1641">
        <v>66.591883249654302</v>
      </c>
      <c r="G1641">
        <v>206.261096143093</v>
      </c>
      <c r="H1641">
        <v>1214.77821004154</v>
      </c>
      <c r="I1641">
        <v>300.28441191265102</v>
      </c>
      <c r="J1641">
        <v>60.588010276494202</v>
      </c>
      <c r="K1641">
        <v>203.94266046911</v>
      </c>
      <c r="L1641">
        <v>35.753741167046698</v>
      </c>
      <c r="M1641">
        <v>128.66172229945201</v>
      </c>
      <c r="N1641">
        <v>104.393585965117</v>
      </c>
      <c r="O1641">
        <v>17.530331504682199</v>
      </c>
      <c r="P1641">
        <v>6.7378048296530002</v>
      </c>
      <c r="Q1641">
        <v>1499.5749228792099</v>
      </c>
      <c r="R1641">
        <v>627.86673261948602</v>
      </c>
      <c r="S1641">
        <v>2127.4416554987001</v>
      </c>
      <c r="T1641">
        <v>3615.0728449329899</v>
      </c>
      <c r="U1641">
        <v>400.60691804131898</v>
      </c>
      <c r="V1641">
        <v>167.732704020168</v>
      </c>
      <c r="W1641">
        <v>568.33962206148703</v>
      </c>
      <c r="X1641">
        <v>868.62403397413902</v>
      </c>
      <c r="Y1641">
        <v>23660.076116937202</v>
      </c>
      <c r="Z1641">
        <v>159.722466108361</v>
      </c>
      <c r="AA1641">
        <v>15.7992531992856</v>
      </c>
      <c r="AB1641">
        <v>23484.554397629501</v>
      </c>
      <c r="AC1641">
        <v>1986.2462590938901</v>
      </c>
      <c r="AD1641">
        <v>6.7476889948018401</v>
      </c>
      <c r="AE1641">
        <v>6.4545447785315604</v>
      </c>
      <c r="AF1641">
        <v>1973.04402532056</v>
      </c>
      <c r="AG1641">
        <v>3858.7086009689801</v>
      </c>
      <c r="AH1641">
        <v>3858.7086009689801</v>
      </c>
      <c r="AI1641">
        <v>36.026687965642701</v>
      </c>
      <c r="AJ1641">
        <v>36.026687965642701</v>
      </c>
      <c r="AK1641">
        <v>51.599843932733698</v>
      </c>
      <c r="AL1641">
        <v>51.599843932733698</v>
      </c>
      <c r="AM1641">
        <v>3946.3351328673598</v>
      </c>
      <c r="AN1641">
        <v>3946.3351328673598</v>
      </c>
      <c r="AO1641">
        <v>4777.4187699631102</v>
      </c>
      <c r="AP1641">
        <v>2451.7701031821998</v>
      </c>
      <c r="AQ1641">
        <v>2314.3854024503298</v>
      </c>
      <c r="AR1641">
        <v>11.2632643305814</v>
      </c>
      <c r="AS1641">
        <v>8344.5954959060291</v>
      </c>
      <c r="AT1641">
        <v>3.4975286396235998</v>
      </c>
      <c r="AU1641">
        <v>10.2269916660783</v>
      </c>
      <c r="AV1641">
        <v>8330.8709756003409</v>
      </c>
      <c r="AW1641">
        <v>7545.4166876728104</v>
      </c>
      <c r="AX1641">
        <v>192.26938161089799</v>
      </c>
      <c r="AY1641">
        <v>529.83553940383104</v>
      </c>
      <c r="AZ1641">
        <v>6823.3117666580902</v>
      </c>
      <c r="BA1641">
        <v>3228.1545165921598</v>
      </c>
      <c r="BB1641">
        <v>141.29559821331401</v>
      </c>
      <c r="BC1641">
        <v>1031.07712670194</v>
      </c>
      <c r="BD1641">
        <v>2055.7817916769</v>
      </c>
      <c r="BE1641">
        <v>327.79524747745</v>
      </c>
      <c r="BF1641">
        <v>100.31960027321701</v>
      </c>
      <c r="BG1641">
        <v>75.524536464456503</v>
      </c>
      <c r="BH1641">
        <v>151.95111073977699</v>
      </c>
      <c r="BI1641">
        <v>1031.98901193752</v>
      </c>
      <c r="BJ1641">
        <v>102.70375143289399</v>
      </c>
      <c r="BK1641">
        <v>140.28612788737601</v>
      </c>
      <c r="BL1641">
        <v>788.99913261724703</v>
      </c>
      <c r="BM1641">
        <v>1296.6025817141301</v>
      </c>
      <c r="BN1641">
        <v>104.169903426562</v>
      </c>
      <c r="BO1641">
        <v>215.97172165165199</v>
      </c>
      <c r="BP1641">
        <v>976.46095663591802</v>
      </c>
      <c r="BQ1641">
        <v>62.944426768162003</v>
      </c>
      <c r="BR1641">
        <v>43.214409580900103</v>
      </c>
      <c r="BS1641">
        <v>10.503328796391999</v>
      </c>
      <c r="BT1641">
        <v>9.2266883908696897</v>
      </c>
      <c r="BU1641">
        <v>1380.1210075184299</v>
      </c>
      <c r="BV1641">
        <v>1091.4463211412401</v>
      </c>
      <c r="BW1641">
        <v>225.63259626312799</v>
      </c>
      <c r="BX1641">
        <v>63.042090114060102</v>
      </c>
      <c r="BY1641">
        <v>3515.8511650692699</v>
      </c>
      <c r="BZ1641">
        <v>808.64296497630698</v>
      </c>
      <c r="CA1641">
        <v>2701.4374444834202</v>
      </c>
      <c r="CB1641">
        <v>5.77075560954842</v>
      </c>
      <c r="CC1641">
        <v>39826</v>
      </c>
      <c r="CD1641">
        <v>37096</v>
      </c>
      <c r="CE1641">
        <v>45616.024870798203</v>
      </c>
      <c r="CF1641">
        <v>1997.3990520679599</v>
      </c>
      <c r="CG1641">
        <v>5951.3922391566803</v>
      </c>
      <c r="CH1641">
        <v>12807.471678015499</v>
      </c>
    </row>
    <row r="1642" spans="1:86" x14ac:dyDescent="0.2">
      <c r="A1642" t="s">
        <v>166</v>
      </c>
      <c r="B1642">
        <v>2012</v>
      </c>
      <c r="C1642" t="s">
        <v>3</v>
      </c>
      <c r="D1642" t="s">
        <v>1125</v>
      </c>
      <c r="E1642">
        <v>20.610097795597898</v>
      </c>
      <c r="F1642">
        <v>0.83146729574443701</v>
      </c>
      <c r="G1642">
        <v>18.607487722160201</v>
      </c>
      <c r="H1642">
        <v>1.1711427776932699</v>
      </c>
      <c r="I1642">
        <v>19.434073757419299</v>
      </c>
      <c r="J1642">
        <v>0.78760676680962605</v>
      </c>
      <c r="K1642">
        <v>18.419631425217801</v>
      </c>
      <c r="L1642">
        <v>0.22683556539195901</v>
      </c>
      <c r="M1642">
        <v>6.0302705489247099</v>
      </c>
      <c r="N1642">
        <v>2.1148325647638702</v>
      </c>
      <c r="O1642">
        <v>1.5129055260014901</v>
      </c>
      <c r="P1642">
        <v>2.4025324581593499</v>
      </c>
      <c r="Q1642">
        <v>58.121305302409397</v>
      </c>
      <c r="R1642">
        <v>129.76329301300601</v>
      </c>
      <c r="S1642">
        <v>187.88459831541499</v>
      </c>
      <c r="T1642">
        <v>208.49469611101301</v>
      </c>
      <c r="U1642">
        <v>43.146769380571399</v>
      </c>
      <c r="V1642">
        <v>96.330714676216601</v>
      </c>
      <c r="W1642">
        <v>139.477484056788</v>
      </c>
      <c r="X1642">
        <v>158.91155781420699</v>
      </c>
      <c r="Y1642">
        <v>17.133453769974</v>
      </c>
      <c r="Z1642">
        <v>0.34905481984852499</v>
      </c>
      <c r="AA1642">
        <v>1.1482062981543</v>
      </c>
      <c r="AB1642">
        <v>15.6361926519712</v>
      </c>
      <c r="AC1642">
        <v>1.7988001285834501</v>
      </c>
      <c r="AD1642">
        <v>0.117899860532213</v>
      </c>
      <c r="AE1642">
        <v>0.53406422647191099</v>
      </c>
      <c r="AF1642">
        <v>1.1468360415793299</v>
      </c>
      <c r="AG1642">
        <v>209.60110557233901</v>
      </c>
      <c r="AH1642">
        <v>209.60110557233901</v>
      </c>
      <c r="AI1642">
        <v>0.82072377707921396</v>
      </c>
      <c r="AJ1642">
        <v>0.82072377707921396</v>
      </c>
      <c r="AK1642">
        <v>1.2334517766186099</v>
      </c>
      <c r="AL1642">
        <v>1.2334517766186099</v>
      </c>
      <c r="AM1642">
        <v>211.65528112603701</v>
      </c>
      <c r="AN1642">
        <v>211.65528112603701</v>
      </c>
      <c r="AO1642">
        <v>205.243534167174</v>
      </c>
      <c r="AP1642">
        <v>2.34283640314719</v>
      </c>
      <c r="AQ1642">
        <v>202.27253847252999</v>
      </c>
      <c r="AR1642">
        <v>0.62815929149715199</v>
      </c>
      <c r="AS1642">
        <v>6.0536478500972999</v>
      </c>
      <c r="AT1642">
        <v>4.0693049722116702E-2</v>
      </c>
      <c r="AU1642">
        <v>1.1827811238247801</v>
      </c>
      <c r="AV1642">
        <v>4.8301736765504</v>
      </c>
      <c r="AW1642">
        <v>47.973118238693999</v>
      </c>
      <c r="AX1642">
        <v>0.55359512426048296</v>
      </c>
      <c r="AY1642">
        <v>41.881677917343403</v>
      </c>
      <c r="AZ1642">
        <v>5.5378451970901601</v>
      </c>
      <c r="BA1642">
        <v>72.125322449498498</v>
      </c>
      <c r="BB1642">
        <v>1.8917414235548899</v>
      </c>
      <c r="BC1642">
        <v>68.686863137052597</v>
      </c>
      <c r="BD1642">
        <v>1.54671788889105</v>
      </c>
      <c r="BE1642">
        <v>6.3195829884623498</v>
      </c>
      <c r="BF1642">
        <v>0.28383743429987801</v>
      </c>
      <c r="BG1642">
        <v>5.8199483686211204</v>
      </c>
      <c r="BH1642">
        <v>0.215797185541338</v>
      </c>
      <c r="BI1642">
        <v>13.043266965765801</v>
      </c>
      <c r="BJ1642">
        <v>0.3540580644629</v>
      </c>
      <c r="BK1642">
        <v>12.074572092276201</v>
      </c>
      <c r="BL1642">
        <v>0.61463680902670903</v>
      </c>
      <c r="BM1642">
        <v>20.7114327446819</v>
      </c>
      <c r="BN1642">
        <v>0.37614647518729</v>
      </c>
      <c r="BO1642">
        <v>19.416413008426201</v>
      </c>
      <c r="BP1642">
        <v>0.91887326106855705</v>
      </c>
      <c r="BQ1642">
        <v>1.2290847702535701</v>
      </c>
      <c r="BR1642">
        <v>0.54040577335387496</v>
      </c>
      <c r="BS1642">
        <v>0.41060492904301799</v>
      </c>
      <c r="BT1642">
        <v>0.27807406785667899</v>
      </c>
      <c r="BU1642">
        <v>64.656865051563798</v>
      </c>
      <c r="BV1642">
        <v>22.343243051347599</v>
      </c>
      <c r="BW1642">
        <v>20.0722365532982</v>
      </c>
      <c r="BX1642">
        <v>22.241385446918201</v>
      </c>
      <c r="BY1642">
        <v>266.159188319333</v>
      </c>
      <c r="BZ1642">
        <v>10.314135962169599</v>
      </c>
      <c r="CA1642">
        <v>255.69919173780599</v>
      </c>
      <c r="CB1642">
        <v>0.14586061935664099</v>
      </c>
      <c r="CC1642">
        <v>1004</v>
      </c>
      <c r="CD1642">
        <v>1043</v>
      </c>
      <c r="CE1642">
        <v>958.16020242121397</v>
      </c>
      <c r="CF1642">
        <v>567.92904421219998</v>
      </c>
      <c r="CG1642">
        <v>702.86378072978198</v>
      </c>
      <c r="CH1642">
        <v>1247.59932763803</v>
      </c>
    </row>
    <row r="1643" spans="1:86" x14ac:dyDescent="0.2">
      <c r="A1643" t="s">
        <v>166</v>
      </c>
      <c r="B1643">
        <v>2012</v>
      </c>
      <c r="C1643" t="s">
        <v>4</v>
      </c>
      <c r="D1643" t="s">
        <v>1126</v>
      </c>
      <c r="E1643">
        <v>21.048682321892301</v>
      </c>
      <c r="F1643">
        <v>0.67667369733539595</v>
      </c>
      <c r="G1643">
        <v>20.147603434404399</v>
      </c>
      <c r="H1643">
        <v>0.22440519015250701</v>
      </c>
      <c r="I1643">
        <v>20.642863843040502</v>
      </c>
      <c r="J1643">
        <v>0.66070531082387496</v>
      </c>
      <c r="K1643">
        <v>19.870606206995699</v>
      </c>
      <c r="L1643">
        <v>0.11155232522104599</v>
      </c>
      <c r="M1643">
        <v>1.34065750960935</v>
      </c>
      <c r="N1643">
        <v>0.72695129348856102</v>
      </c>
      <c r="O1643">
        <v>0.11057393351289201</v>
      </c>
      <c r="P1643">
        <v>0.503132282607896</v>
      </c>
      <c r="Q1643">
        <v>149.477766970727</v>
      </c>
      <c r="R1643">
        <v>370.66842470108099</v>
      </c>
      <c r="S1643">
        <v>520.14619167180797</v>
      </c>
      <c r="T1643">
        <v>541.19487399369996</v>
      </c>
      <c r="U1643">
        <v>120.651193847625</v>
      </c>
      <c r="V1643">
        <v>299.18555025351901</v>
      </c>
      <c r="W1643">
        <v>419.83674410114401</v>
      </c>
      <c r="X1643">
        <v>440.47960794418498</v>
      </c>
      <c r="Y1643">
        <v>2.2655683337675598</v>
      </c>
      <c r="Z1643">
        <v>0.104856427928194</v>
      </c>
      <c r="AA1643">
        <v>0.16556183721877399</v>
      </c>
      <c r="AB1643">
        <v>1.9951500686205901</v>
      </c>
      <c r="AC1643">
        <v>1.04275454797033</v>
      </c>
      <c r="AD1643">
        <v>4.4788509440659402E-2</v>
      </c>
      <c r="AE1643">
        <v>0.91563148147069495</v>
      </c>
      <c r="AF1643">
        <v>8.2334557058971095E-2</v>
      </c>
      <c r="AG1643">
        <v>36.995666808632301</v>
      </c>
      <c r="AH1643">
        <v>36.995666808632301</v>
      </c>
      <c r="AI1643">
        <v>0.83941716575981995</v>
      </c>
      <c r="AJ1643">
        <v>0.83941716575981995</v>
      </c>
      <c r="AK1643">
        <v>0.61040779938457501</v>
      </c>
      <c r="AL1643">
        <v>0.61040779938457501</v>
      </c>
      <c r="AM1643">
        <v>38.445491773776702</v>
      </c>
      <c r="AN1643">
        <v>38.445491773776702</v>
      </c>
      <c r="AO1643">
        <v>38.449956490488503</v>
      </c>
      <c r="AP1643">
        <v>0.529922386527234</v>
      </c>
      <c r="AQ1643">
        <v>37.353822664245897</v>
      </c>
      <c r="AR1643">
        <v>0.56621143971538501</v>
      </c>
      <c r="AS1643">
        <v>0.55377987526652095</v>
      </c>
      <c r="AT1643">
        <v>2.3503648458493499E-2</v>
      </c>
      <c r="AU1643">
        <v>0.19240701700629101</v>
      </c>
      <c r="AV1643">
        <v>0.33786920980173701</v>
      </c>
      <c r="AW1643">
        <v>8.8180973616465508</v>
      </c>
      <c r="AX1643">
        <v>0.18646755520521699</v>
      </c>
      <c r="AY1643">
        <v>6.5843061928640099</v>
      </c>
      <c r="AZ1643">
        <v>2.0473236135773201</v>
      </c>
      <c r="BA1643">
        <v>380.661508198886</v>
      </c>
      <c r="BB1643">
        <v>1.02212236904931</v>
      </c>
      <c r="BC1643">
        <v>379.23286188307202</v>
      </c>
      <c r="BD1643">
        <v>0.40652394676458098</v>
      </c>
      <c r="BE1643">
        <v>6.3649729346993498</v>
      </c>
      <c r="BF1643">
        <v>0.114291827979198</v>
      </c>
      <c r="BG1643">
        <v>6.1258408769189501</v>
      </c>
      <c r="BH1643">
        <v>0.12484022980119901</v>
      </c>
      <c r="BI1643">
        <v>7.3322781274661999</v>
      </c>
      <c r="BJ1643">
        <v>0.143204408347896</v>
      </c>
      <c r="BK1643">
        <v>7.0122068818502896</v>
      </c>
      <c r="BL1643">
        <v>0.176866837268015</v>
      </c>
      <c r="BM1643">
        <v>8.4998012633750708</v>
      </c>
      <c r="BN1643">
        <v>0.153020374368527</v>
      </c>
      <c r="BO1643">
        <v>8.0470889416973694</v>
      </c>
      <c r="BP1643">
        <v>0.29969194730917198</v>
      </c>
      <c r="BQ1643">
        <v>8.0879030934181397</v>
      </c>
      <c r="BR1643">
        <v>0.27131346876027601</v>
      </c>
      <c r="BS1643">
        <v>7.5170535176825002</v>
      </c>
      <c r="BT1643">
        <v>0.29953610697535699</v>
      </c>
      <c r="BU1643">
        <v>13.8102104448384</v>
      </c>
      <c r="BV1643">
        <v>7.6416975651257699</v>
      </c>
      <c r="BW1643">
        <v>1.5192371033848999</v>
      </c>
      <c r="BX1643">
        <v>4.6492757763277801</v>
      </c>
      <c r="BY1643">
        <v>277.64758419568398</v>
      </c>
      <c r="BZ1643">
        <v>9.9340717590963692</v>
      </c>
      <c r="CA1643">
        <v>267.54905282290599</v>
      </c>
      <c r="CB1643">
        <v>0.16445961368115899</v>
      </c>
      <c r="CC1643">
        <v>2604</v>
      </c>
      <c r="CD1643">
        <v>2493</v>
      </c>
      <c r="CE1643">
        <v>3490.9649767064798</v>
      </c>
      <c r="CF1643">
        <v>5.6048493107050303</v>
      </c>
      <c r="CG1643">
        <v>8.5420977946268106</v>
      </c>
      <c r="CH1643">
        <v>16.924622263112401</v>
      </c>
    </row>
    <row r="1644" spans="1:86" x14ac:dyDescent="0.2">
      <c r="A1644" t="s">
        <v>166</v>
      </c>
      <c r="B1644">
        <v>2012</v>
      </c>
      <c r="C1644" t="s">
        <v>5</v>
      </c>
      <c r="D1644" t="s">
        <v>1127</v>
      </c>
      <c r="E1644">
        <v>7.3433137710455201</v>
      </c>
      <c r="F1644">
        <v>2.9393717792997398</v>
      </c>
      <c r="G1644">
        <v>1.2391843893196299</v>
      </c>
      <c r="H1644">
        <v>3.1647576024261399</v>
      </c>
      <c r="I1644">
        <v>7.0028840618781896</v>
      </c>
      <c r="J1644">
        <v>2.9048198037705601</v>
      </c>
      <c r="K1644">
        <v>1.22380891946274</v>
      </c>
      <c r="L1644">
        <v>2.8742553386448799</v>
      </c>
      <c r="M1644">
        <v>0.85507225247243701</v>
      </c>
      <c r="N1644">
        <v>0.63849684102648696</v>
      </c>
      <c r="O1644">
        <v>0.118172248491073</v>
      </c>
      <c r="P1644">
        <v>9.8403162954877194E-2</v>
      </c>
      <c r="Q1644">
        <v>35.082770456311003</v>
      </c>
      <c r="R1644">
        <v>3747.58082571466</v>
      </c>
      <c r="S1644">
        <v>3782.6635961709699</v>
      </c>
      <c r="T1644">
        <v>3790.0069099420102</v>
      </c>
      <c r="U1644">
        <v>25.156508750067601</v>
      </c>
      <c r="V1644">
        <v>2687.2464348583699</v>
      </c>
      <c r="W1644">
        <v>2712.4029436084402</v>
      </c>
      <c r="X1644">
        <v>2719.4058276703199</v>
      </c>
      <c r="Y1644">
        <v>9.0228152953908296</v>
      </c>
      <c r="Z1644">
        <v>0.155303707742423</v>
      </c>
      <c r="AA1644">
        <v>5.24818217690287E-2</v>
      </c>
      <c r="AB1644">
        <v>8.8150297658793804</v>
      </c>
      <c r="AC1644">
        <v>0.31466128940160198</v>
      </c>
      <c r="AD1644">
        <v>0.10291739206584399</v>
      </c>
      <c r="AE1644">
        <v>4.7192699035785303E-2</v>
      </c>
      <c r="AF1644">
        <v>0.164551198299973</v>
      </c>
      <c r="AG1644">
        <v>19.141227096190399</v>
      </c>
      <c r="AH1644">
        <v>19.141227096190399</v>
      </c>
      <c r="AI1644">
        <v>0.78735603016376199</v>
      </c>
      <c r="AJ1644">
        <v>0.78735603016376199</v>
      </c>
      <c r="AK1644">
        <v>1.1577715804615101</v>
      </c>
      <c r="AL1644">
        <v>1.1577715804615101</v>
      </c>
      <c r="AM1644">
        <v>21.086354706815602</v>
      </c>
      <c r="AN1644">
        <v>21.086354706815602</v>
      </c>
      <c r="AO1644">
        <v>6.44288429858429</v>
      </c>
      <c r="AP1644">
        <v>1.5456628934757199</v>
      </c>
      <c r="AQ1644">
        <v>4.46152038859488</v>
      </c>
      <c r="AR1644">
        <v>0.43570101651369603</v>
      </c>
      <c r="AS1644">
        <v>0.72838934013948198</v>
      </c>
      <c r="AT1644">
        <v>6.20015139020774E-2</v>
      </c>
      <c r="AU1644">
        <v>1.5936577493439599E-2</v>
      </c>
      <c r="AV1644">
        <v>0.65045124874396398</v>
      </c>
      <c r="AW1644">
        <v>3.4220435731108498</v>
      </c>
      <c r="AX1644">
        <v>0.31784725512068901</v>
      </c>
      <c r="AY1644">
        <v>0.77621289968037099</v>
      </c>
      <c r="AZ1644">
        <v>2.3279834183097901</v>
      </c>
      <c r="BA1644">
        <v>25.2269390036126</v>
      </c>
      <c r="BB1644">
        <v>14.352918104120301</v>
      </c>
      <c r="BC1644">
        <v>9.1641456320283208</v>
      </c>
      <c r="BD1644">
        <v>1.70987526746388</v>
      </c>
      <c r="BE1644">
        <v>7.5029516885568901</v>
      </c>
      <c r="BF1644">
        <v>0.28098605186997699</v>
      </c>
      <c r="BG1644">
        <v>0.59015726853088002</v>
      </c>
      <c r="BH1644">
        <v>6.63180836815605</v>
      </c>
      <c r="BI1644">
        <v>9.1937197580982506</v>
      </c>
      <c r="BJ1644">
        <v>0.48034600583798398</v>
      </c>
      <c r="BK1644">
        <v>0.80598909823257403</v>
      </c>
      <c r="BL1644">
        <v>7.9073846540277</v>
      </c>
      <c r="BM1644">
        <v>11.5487181599528</v>
      </c>
      <c r="BN1644">
        <v>0.61454996510816995</v>
      </c>
      <c r="BO1644">
        <v>1.03958582379779</v>
      </c>
      <c r="BP1644">
        <v>9.8945823710468996</v>
      </c>
      <c r="BQ1644">
        <v>8.2269680018473998</v>
      </c>
      <c r="BR1644">
        <v>2.63809862643763</v>
      </c>
      <c r="BS1644">
        <v>0.53190754767450499</v>
      </c>
      <c r="BT1644">
        <v>5.0569618277352699</v>
      </c>
      <c r="BU1644">
        <v>9.1640227209123708</v>
      </c>
      <c r="BV1644">
        <v>6.7211379402318503</v>
      </c>
      <c r="BW1644">
        <v>1.5899667501721</v>
      </c>
      <c r="BX1644">
        <v>0.85291803050842796</v>
      </c>
      <c r="BY1644">
        <v>51.977554507513297</v>
      </c>
      <c r="BZ1644">
        <v>34.8903732656429</v>
      </c>
      <c r="CA1644">
        <v>16.9093289738673</v>
      </c>
      <c r="CB1644">
        <v>0.177852268003446</v>
      </c>
      <c r="CC1644">
        <v>812</v>
      </c>
      <c r="CD1644">
        <v>809</v>
      </c>
      <c r="CE1644">
        <v>822.41468245947397</v>
      </c>
      <c r="CF1644">
        <v>133.073953158161</v>
      </c>
      <c r="CG1644">
        <v>106.068251799838</v>
      </c>
      <c r="CH1644">
        <v>180.13425743405199</v>
      </c>
    </row>
    <row r="1645" spans="1:86" x14ac:dyDescent="0.2">
      <c r="A1645" t="s">
        <v>166</v>
      </c>
      <c r="B1645">
        <v>2012</v>
      </c>
      <c r="C1645" t="s">
        <v>6</v>
      </c>
      <c r="D1645" t="s">
        <v>1128</v>
      </c>
      <c r="E1645">
        <v>3273.6244549441599</v>
      </c>
      <c r="F1645">
        <v>502.64051695610698</v>
      </c>
      <c r="G1645">
        <v>564.36717484096096</v>
      </c>
      <c r="H1645">
        <v>2206.6167631470898</v>
      </c>
      <c r="I1645">
        <v>1134.77882790387</v>
      </c>
      <c r="J1645">
        <v>486.159057294582</v>
      </c>
      <c r="K1645">
        <v>557.89731661392204</v>
      </c>
      <c r="L1645">
        <v>90.722453995363907</v>
      </c>
      <c r="M1645">
        <v>759.299060427771</v>
      </c>
      <c r="N1645">
        <v>482.50913781651502</v>
      </c>
      <c r="O1645">
        <v>45.504672353183402</v>
      </c>
      <c r="P1645">
        <v>231.28525025807201</v>
      </c>
      <c r="Q1645">
        <v>7691.1302190958804</v>
      </c>
      <c r="R1645">
        <v>2946.5985451534402</v>
      </c>
      <c r="S1645">
        <v>10637.728764249299</v>
      </c>
      <c r="T1645">
        <v>13911.353219193499</v>
      </c>
      <c r="U1645">
        <v>3475.0132572800198</v>
      </c>
      <c r="V1645">
        <v>1331.33476050987</v>
      </c>
      <c r="W1645">
        <v>4806.34801778989</v>
      </c>
      <c r="X1645">
        <v>5941.1268456937596</v>
      </c>
      <c r="Y1645">
        <v>40719.8651654274</v>
      </c>
      <c r="Z1645">
        <v>315.857453195115</v>
      </c>
      <c r="AA1645">
        <v>32.267481577460501</v>
      </c>
      <c r="AB1645">
        <v>40371.740230654803</v>
      </c>
      <c r="AC1645">
        <v>3410.8091169449199</v>
      </c>
      <c r="AD1645">
        <v>28.808803126330499</v>
      </c>
      <c r="AE1645">
        <v>19.003930159744399</v>
      </c>
      <c r="AF1645">
        <v>3362.9963836588499</v>
      </c>
      <c r="AG1645">
        <v>103618.175443179</v>
      </c>
      <c r="AH1645">
        <v>103618.175443179</v>
      </c>
      <c r="AI1645">
        <v>607.41379184537402</v>
      </c>
      <c r="AJ1645">
        <v>607.41379184537402</v>
      </c>
      <c r="AK1645">
        <v>395.276994308025</v>
      </c>
      <c r="AL1645">
        <v>395.276994308025</v>
      </c>
      <c r="AM1645">
        <v>104620.86622933199</v>
      </c>
      <c r="AN1645">
        <v>104620.86622933199</v>
      </c>
      <c r="AO1645">
        <v>9189.4408104573304</v>
      </c>
      <c r="AP1645">
        <v>4385.1443413937504</v>
      </c>
      <c r="AQ1645">
        <v>4574.2536902870197</v>
      </c>
      <c r="AR1645">
        <v>230.04277877656699</v>
      </c>
      <c r="AS1645">
        <v>14191.9731429559</v>
      </c>
      <c r="AT1645">
        <v>16.077239704724299</v>
      </c>
      <c r="AU1645">
        <v>22.522520165225899</v>
      </c>
      <c r="AV1645">
        <v>14153.373383086</v>
      </c>
      <c r="AW1645">
        <v>15710.504281535201</v>
      </c>
      <c r="AX1645">
        <v>398.21270944996797</v>
      </c>
      <c r="AY1645">
        <v>984.11026073641699</v>
      </c>
      <c r="AZ1645">
        <v>14328.181311348801</v>
      </c>
      <c r="BA1645">
        <v>7873.5582275776396</v>
      </c>
      <c r="BB1645">
        <v>754.49050384773705</v>
      </c>
      <c r="BC1645">
        <v>3487.0235686137198</v>
      </c>
      <c r="BD1645">
        <v>3632.0441551161998</v>
      </c>
      <c r="BE1645">
        <v>727.97628914174697</v>
      </c>
      <c r="BF1645">
        <v>207.24721660787199</v>
      </c>
      <c r="BG1645">
        <v>220.15384293559001</v>
      </c>
      <c r="BH1645">
        <v>300.575229598286</v>
      </c>
      <c r="BI1645">
        <v>2010.4321059945701</v>
      </c>
      <c r="BJ1645">
        <v>221.297840713038</v>
      </c>
      <c r="BK1645">
        <v>398.06720642741902</v>
      </c>
      <c r="BL1645">
        <v>1391.06705885412</v>
      </c>
      <c r="BM1645">
        <v>2543.8784962612099</v>
      </c>
      <c r="BN1645">
        <v>227.05285675159899</v>
      </c>
      <c r="BO1645">
        <v>600.30914348717397</v>
      </c>
      <c r="BP1645">
        <v>1716.5164960224399</v>
      </c>
      <c r="BQ1645">
        <v>548.08195233038396</v>
      </c>
      <c r="BR1645">
        <v>234.78890435711401</v>
      </c>
      <c r="BS1645">
        <v>213.059812743821</v>
      </c>
      <c r="BT1645">
        <v>100.233235229448</v>
      </c>
      <c r="BU1645">
        <v>7866.0335278845696</v>
      </c>
      <c r="BV1645">
        <v>5119.9888447004496</v>
      </c>
      <c r="BW1645">
        <v>602.32029721322795</v>
      </c>
      <c r="BX1645">
        <v>2143.7243859709001</v>
      </c>
      <c r="BY1645">
        <v>14428.800023475</v>
      </c>
      <c r="BZ1645">
        <v>6894.5236844649398</v>
      </c>
      <c r="CA1645">
        <v>7496.8338456008896</v>
      </c>
      <c r="CB1645">
        <v>37.442493409157798</v>
      </c>
      <c r="CC1645">
        <v>236958</v>
      </c>
      <c r="CD1645">
        <v>231687</v>
      </c>
      <c r="CE1645">
        <v>246929.54324973701</v>
      </c>
      <c r="CF1645">
        <v>202.25714293646499</v>
      </c>
      <c r="CG1645">
        <v>339.69435352348597</v>
      </c>
      <c r="CH1645">
        <v>616.40415503743498</v>
      </c>
    </row>
    <row r="1646" spans="1:86" x14ac:dyDescent="0.2">
      <c r="A1646" t="s">
        <v>166</v>
      </c>
      <c r="B1646">
        <v>2012</v>
      </c>
      <c r="C1646" t="s">
        <v>7</v>
      </c>
      <c r="D1646" t="s">
        <v>1129</v>
      </c>
      <c r="E1646">
        <v>7.3540449728266601</v>
      </c>
      <c r="F1646">
        <v>2.35822613826668</v>
      </c>
      <c r="G1646">
        <v>1.79767824750794</v>
      </c>
      <c r="H1646">
        <v>3.1981405870520399</v>
      </c>
      <c r="I1646">
        <v>4.4052971710711697</v>
      </c>
      <c r="J1646">
        <v>2.3124449907912701</v>
      </c>
      <c r="K1646">
        <v>1.7785723596704699</v>
      </c>
      <c r="L1646">
        <v>0.31427982060942</v>
      </c>
      <c r="M1646">
        <v>3.5192807991472099</v>
      </c>
      <c r="N1646">
        <v>1.7302841400564</v>
      </c>
      <c r="O1646">
        <v>0.96696658482610698</v>
      </c>
      <c r="P1646">
        <v>0.82203007426470998</v>
      </c>
      <c r="Q1646">
        <v>1761.8158034292201</v>
      </c>
      <c r="R1646">
        <v>97.774976575154298</v>
      </c>
      <c r="S1646">
        <v>1859.5907800043799</v>
      </c>
      <c r="T1646">
        <v>1866.9448249771999</v>
      </c>
      <c r="U1646">
        <v>1160.1725119124701</v>
      </c>
      <c r="V1646">
        <v>64.385754716575406</v>
      </c>
      <c r="W1646">
        <v>1224.55826662905</v>
      </c>
      <c r="X1646">
        <v>1228.96356380012</v>
      </c>
      <c r="Y1646">
        <v>59.032723805797801</v>
      </c>
      <c r="Z1646">
        <v>0.58663517525673303</v>
      </c>
      <c r="AA1646">
        <v>8.82284411060381E-2</v>
      </c>
      <c r="AB1646">
        <v>58.357860189435002</v>
      </c>
      <c r="AC1646">
        <v>4.7160887577506001</v>
      </c>
      <c r="AD1646">
        <v>0.104413651322099</v>
      </c>
      <c r="AE1646">
        <v>5.67120027175088E-2</v>
      </c>
      <c r="AF1646">
        <v>4.5549631037109997</v>
      </c>
      <c r="AG1646">
        <v>62.679636259747902</v>
      </c>
      <c r="AH1646">
        <v>62.679636259747902</v>
      </c>
      <c r="AI1646">
        <v>2.2122009633486499</v>
      </c>
      <c r="AJ1646">
        <v>2.2122009633486499</v>
      </c>
      <c r="AK1646">
        <v>2.6580595497905799</v>
      </c>
      <c r="AL1646">
        <v>2.6580595497905799</v>
      </c>
      <c r="AM1646">
        <v>67.549896772887195</v>
      </c>
      <c r="AN1646">
        <v>67.549896772887195</v>
      </c>
      <c r="AO1646">
        <v>19.897535643776202</v>
      </c>
      <c r="AP1646">
        <v>6.7053295591164703</v>
      </c>
      <c r="AQ1646">
        <v>12.366158645637899</v>
      </c>
      <c r="AR1646">
        <v>0.82604743902184496</v>
      </c>
      <c r="AS1646">
        <v>19.291683376037302</v>
      </c>
      <c r="AT1646">
        <v>6.1425889689261902E-2</v>
      </c>
      <c r="AU1646">
        <v>0.12544377699569501</v>
      </c>
      <c r="AV1646">
        <v>19.104813709352399</v>
      </c>
      <c r="AW1646">
        <v>21.521452575058198</v>
      </c>
      <c r="AX1646">
        <v>0.80859523957540802</v>
      </c>
      <c r="AY1646">
        <v>2.0525481137766599</v>
      </c>
      <c r="AZ1646">
        <v>18.6603092217061</v>
      </c>
      <c r="BA1646">
        <v>18.8436366594837</v>
      </c>
      <c r="BB1646">
        <v>3.1739764294796302</v>
      </c>
      <c r="BC1646">
        <v>10.5847975285158</v>
      </c>
      <c r="BD1646">
        <v>5.0848627014883503</v>
      </c>
      <c r="BE1646">
        <v>1.63312969670051</v>
      </c>
      <c r="BF1646">
        <v>0.43651370188517602</v>
      </c>
      <c r="BG1646">
        <v>0.68051189892541197</v>
      </c>
      <c r="BH1646">
        <v>0.51610409588991901</v>
      </c>
      <c r="BI1646">
        <v>3.9173778086964699</v>
      </c>
      <c r="BJ1646">
        <v>0.49362880005416199</v>
      </c>
      <c r="BK1646">
        <v>1.41067235936521</v>
      </c>
      <c r="BL1646">
        <v>2.0130766492770902</v>
      </c>
      <c r="BM1646">
        <v>5.2565319616935202</v>
      </c>
      <c r="BN1646">
        <v>0.51632052076401602</v>
      </c>
      <c r="BO1646">
        <v>2.24739462906471</v>
      </c>
      <c r="BP1646">
        <v>2.4928168118648002</v>
      </c>
      <c r="BQ1646">
        <v>2.2914491255518499</v>
      </c>
      <c r="BR1646">
        <v>1.1523426467982201</v>
      </c>
      <c r="BS1646">
        <v>0.73179940832125601</v>
      </c>
      <c r="BT1646">
        <v>0.40730707043237602</v>
      </c>
      <c r="BU1646">
        <v>39.380900582418299</v>
      </c>
      <c r="BV1646">
        <v>18.235053707151401</v>
      </c>
      <c r="BW1646">
        <v>13.547864489500901</v>
      </c>
      <c r="BX1646">
        <v>7.5979823857659996</v>
      </c>
      <c r="BY1646">
        <v>56.203709295994599</v>
      </c>
      <c r="BZ1646">
        <v>31.4994248086273</v>
      </c>
      <c r="CA1646">
        <v>24.315839305878299</v>
      </c>
      <c r="CB1646">
        <v>0.388445181488974</v>
      </c>
      <c r="CC1646">
        <v>92558</v>
      </c>
      <c r="CD1646">
        <v>93181</v>
      </c>
      <c r="CE1646">
        <v>93661.106020083898</v>
      </c>
      <c r="CF1646">
        <v>295.11206971732901</v>
      </c>
      <c r="CG1646">
        <v>541.92450334915304</v>
      </c>
      <c r="CH1646">
        <v>929.07769761008899</v>
      </c>
    </row>
    <row r="1647" spans="1:86" x14ac:dyDescent="0.2">
      <c r="A1647" t="s">
        <v>166</v>
      </c>
      <c r="B1647">
        <v>2012</v>
      </c>
      <c r="C1647" t="s">
        <v>8</v>
      </c>
      <c r="D1647" t="s">
        <v>1130</v>
      </c>
      <c r="E1647">
        <v>38.757033799131698</v>
      </c>
      <c r="F1647">
        <v>8.6380814899153897</v>
      </c>
      <c r="G1647">
        <v>26.532590117909798</v>
      </c>
      <c r="H1647">
        <v>3.58636219130649</v>
      </c>
      <c r="I1647">
        <v>35.390136004781297</v>
      </c>
      <c r="J1647">
        <v>7.5498592180717399</v>
      </c>
      <c r="K1647">
        <v>26.237820809748499</v>
      </c>
      <c r="L1647">
        <v>1.6024559769611799</v>
      </c>
      <c r="M1647">
        <v>63.500370229838701</v>
      </c>
      <c r="N1647">
        <v>58.011929387078901</v>
      </c>
      <c r="O1647">
        <v>2.1659040094829098</v>
      </c>
      <c r="P1647">
        <v>3.3225368332769598</v>
      </c>
      <c r="Q1647">
        <v>106.54082494038801</v>
      </c>
      <c r="R1647">
        <v>383.36923230120902</v>
      </c>
      <c r="S1647">
        <v>489.91005724159601</v>
      </c>
      <c r="T1647">
        <v>528.667091040728</v>
      </c>
      <c r="U1647">
        <v>95.897941496285</v>
      </c>
      <c r="V1647">
        <v>345.072606967963</v>
      </c>
      <c r="W1647">
        <v>440.970548464248</v>
      </c>
      <c r="X1647">
        <v>476.36068446902999</v>
      </c>
      <c r="Y1647">
        <v>52.937805943559297</v>
      </c>
      <c r="Z1647">
        <v>6.9474982391339699</v>
      </c>
      <c r="AA1647">
        <v>1.2899261661044299</v>
      </c>
      <c r="AB1647">
        <v>44.700381538320798</v>
      </c>
      <c r="AC1647">
        <v>5.5653276801917499</v>
      </c>
      <c r="AD1647">
        <v>3.0689087780714899</v>
      </c>
      <c r="AE1647">
        <v>0.88094346982823701</v>
      </c>
      <c r="AF1647">
        <v>1.6154754322920299</v>
      </c>
      <c r="AG1647">
        <v>359.46835847182001</v>
      </c>
      <c r="AH1647">
        <v>359.46835847182001</v>
      </c>
      <c r="AI1647">
        <v>7.8624026946539196</v>
      </c>
      <c r="AJ1647">
        <v>7.8624026946539196</v>
      </c>
      <c r="AK1647">
        <v>17.6493894965298</v>
      </c>
      <c r="AL1647">
        <v>17.6493894965298</v>
      </c>
      <c r="AM1647">
        <v>384.98015066300297</v>
      </c>
      <c r="AN1647">
        <v>384.98015066300297</v>
      </c>
      <c r="AO1647">
        <v>218.76894633174899</v>
      </c>
      <c r="AP1647">
        <v>22.3517806373833</v>
      </c>
      <c r="AQ1647">
        <v>193.204384830614</v>
      </c>
      <c r="AR1647">
        <v>3.2127808637520401</v>
      </c>
      <c r="AS1647">
        <v>8.2267989581208507</v>
      </c>
      <c r="AT1647">
        <v>0.75460956453929695</v>
      </c>
      <c r="AU1647">
        <v>1.1440679834410801</v>
      </c>
      <c r="AV1647">
        <v>6.3281214101404704</v>
      </c>
      <c r="AW1647">
        <v>80.913460408035604</v>
      </c>
      <c r="AX1647">
        <v>12.4326313569949</v>
      </c>
      <c r="AY1647">
        <v>38.101899251087502</v>
      </c>
      <c r="AZ1647">
        <v>30.378929799953301</v>
      </c>
      <c r="BA1647">
        <v>200.44174404114599</v>
      </c>
      <c r="BB1647">
        <v>43.980478310877999</v>
      </c>
      <c r="BC1647">
        <v>153.295333644755</v>
      </c>
      <c r="BD1647">
        <v>3.1659320855128201</v>
      </c>
      <c r="BE1647">
        <v>18.156548209306798</v>
      </c>
      <c r="BF1647">
        <v>6.6750983682226801</v>
      </c>
      <c r="BG1647">
        <v>10.315568256333901</v>
      </c>
      <c r="BH1647">
        <v>1.16588158475022</v>
      </c>
      <c r="BI1647">
        <v>29.016002287444401</v>
      </c>
      <c r="BJ1647">
        <v>8.9723809895327005</v>
      </c>
      <c r="BK1647">
        <v>18.216580040921599</v>
      </c>
      <c r="BL1647">
        <v>1.82704125699011</v>
      </c>
      <c r="BM1647">
        <v>51.246414265274304</v>
      </c>
      <c r="BN1647">
        <v>9.5966843565246496</v>
      </c>
      <c r="BO1647">
        <v>27.133931029367702</v>
      </c>
      <c r="BP1647">
        <v>14.515798879382</v>
      </c>
      <c r="BQ1647">
        <v>23.289950144020398</v>
      </c>
      <c r="BR1647">
        <v>10.3037523329932</v>
      </c>
      <c r="BS1647">
        <v>11.1943402877881</v>
      </c>
      <c r="BT1647">
        <v>1.7918575232390199</v>
      </c>
      <c r="BU1647">
        <v>665.57430873753594</v>
      </c>
      <c r="BV1647">
        <v>605.48290260330998</v>
      </c>
      <c r="BW1647">
        <v>29.3004527205612</v>
      </c>
      <c r="BX1647">
        <v>30.7909534136665</v>
      </c>
      <c r="BY1647">
        <v>453.45060863529602</v>
      </c>
      <c r="BZ1647">
        <v>89.281743356001598</v>
      </c>
      <c r="CA1647">
        <v>362.69904483443702</v>
      </c>
      <c r="CB1647">
        <v>1.4698204448565699</v>
      </c>
      <c r="CC1647">
        <v>4387</v>
      </c>
      <c r="CD1647">
        <v>4506</v>
      </c>
      <c r="CE1647">
        <v>4406.1238669274999</v>
      </c>
      <c r="CF1647">
        <v>1617.07613439499</v>
      </c>
      <c r="CG1647">
        <v>2410.40979446955</v>
      </c>
      <c r="CH1647">
        <v>4211.7929526869902</v>
      </c>
    </row>
    <row r="1648" spans="1:86" x14ac:dyDescent="0.2">
      <c r="A1648" t="s">
        <v>166</v>
      </c>
      <c r="B1648">
        <v>2012</v>
      </c>
      <c r="C1648" t="s">
        <v>3969</v>
      </c>
      <c r="D1648" t="s">
        <v>4083</v>
      </c>
      <c r="E1648">
        <v>30.4746033599986</v>
      </c>
      <c r="F1648">
        <v>18.685397853133399</v>
      </c>
      <c r="G1648">
        <v>8.3168500082069698</v>
      </c>
      <c r="H1648">
        <v>3.4723554986582701</v>
      </c>
      <c r="I1648">
        <v>26.4380951215404</v>
      </c>
      <c r="J1648">
        <v>17.349030165966699</v>
      </c>
      <c r="K1648">
        <v>8.2200035347294502</v>
      </c>
      <c r="L1648">
        <v>0.86906142084433502</v>
      </c>
      <c r="M1648">
        <v>249.51724157528301</v>
      </c>
      <c r="N1648">
        <v>68.880974401387306</v>
      </c>
      <c r="O1648">
        <v>0.69262193709945097</v>
      </c>
      <c r="P1648">
        <v>179.94364523679701</v>
      </c>
      <c r="Q1648">
        <v>154.520823092342</v>
      </c>
      <c r="R1648">
        <v>240.08579973866699</v>
      </c>
      <c r="S1648">
        <v>394.60662283100902</v>
      </c>
      <c r="T1648">
        <v>425.081226191008</v>
      </c>
      <c r="U1648">
        <v>131.77544524442899</v>
      </c>
      <c r="V1648">
        <v>204.76699803460599</v>
      </c>
      <c r="W1648">
        <v>336.54244327903501</v>
      </c>
      <c r="X1648">
        <v>362.98053840057503</v>
      </c>
      <c r="Y1648">
        <v>55.783830817242702</v>
      </c>
      <c r="Z1648">
        <v>8.3783168631901006</v>
      </c>
      <c r="AA1648">
        <v>0.360446618510394</v>
      </c>
      <c r="AB1648">
        <v>47.0450673355422</v>
      </c>
      <c r="AC1648">
        <v>8.2519223198371296</v>
      </c>
      <c r="AD1648">
        <v>3.7815763945871002</v>
      </c>
      <c r="AE1648">
        <v>0.294749355754299</v>
      </c>
      <c r="AF1648">
        <v>4.17559656949574</v>
      </c>
      <c r="AG1648">
        <v>165.95796661603401</v>
      </c>
      <c r="AH1648">
        <v>165.95796661603401</v>
      </c>
      <c r="AI1648">
        <v>3.4289254183865898</v>
      </c>
      <c r="AJ1648">
        <v>3.4289254183865898</v>
      </c>
      <c r="AK1648">
        <v>17.240865608273001</v>
      </c>
      <c r="AL1648">
        <v>17.240865608273001</v>
      </c>
      <c r="AM1648">
        <v>186.62775764269301</v>
      </c>
      <c r="AN1648">
        <v>186.62775764269301</v>
      </c>
      <c r="AO1648">
        <v>232.19086719447799</v>
      </c>
      <c r="AP1648">
        <v>29.248414114292899</v>
      </c>
      <c r="AQ1648">
        <v>47.7960618563502</v>
      </c>
      <c r="AR1648">
        <v>155.146391223835</v>
      </c>
      <c r="AS1648">
        <v>29.2568106775194</v>
      </c>
      <c r="AT1648">
        <v>1.12355501918793</v>
      </c>
      <c r="AU1648">
        <v>0.28278878379493899</v>
      </c>
      <c r="AV1648">
        <v>27.850466874536501</v>
      </c>
      <c r="AW1648">
        <v>102.61952603222301</v>
      </c>
      <c r="AX1648">
        <v>13.9450945594947</v>
      </c>
      <c r="AY1648">
        <v>8.9919464794655592</v>
      </c>
      <c r="AZ1648">
        <v>79.682484993262406</v>
      </c>
      <c r="BA1648">
        <v>222.37790248751401</v>
      </c>
      <c r="BB1648">
        <v>53.408504679854197</v>
      </c>
      <c r="BC1648">
        <v>55.915192311784402</v>
      </c>
      <c r="BD1648">
        <v>113.054205495875</v>
      </c>
      <c r="BE1648">
        <v>35.276234436429803</v>
      </c>
      <c r="BF1648">
        <v>6.8212041850372804</v>
      </c>
      <c r="BG1648">
        <v>3.45749550069287</v>
      </c>
      <c r="BH1648">
        <v>24.9975347506997</v>
      </c>
      <c r="BI1648">
        <v>46.621771835782198</v>
      </c>
      <c r="BJ1648">
        <v>9.0042892636463208</v>
      </c>
      <c r="BK1648">
        <v>5.7570048529851503</v>
      </c>
      <c r="BL1648">
        <v>31.860477719150701</v>
      </c>
      <c r="BM1648">
        <v>51.997593604556201</v>
      </c>
      <c r="BN1648">
        <v>9.5629047626122095</v>
      </c>
      <c r="BO1648">
        <v>8.2912991557130002</v>
      </c>
      <c r="BP1648">
        <v>34.143389686230897</v>
      </c>
      <c r="BQ1648">
        <v>72.318561073846595</v>
      </c>
      <c r="BR1648">
        <v>16.414104773566699</v>
      </c>
      <c r="BS1648">
        <v>5.1150998286101101</v>
      </c>
      <c r="BT1648">
        <v>50.789356471669699</v>
      </c>
      <c r="BU1648">
        <v>2411.4382056235399</v>
      </c>
      <c r="BV1648">
        <v>735.75264460808205</v>
      </c>
      <c r="BW1648">
        <v>9.5115231647500504</v>
      </c>
      <c r="BX1648">
        <v>1666.17403785071</v>
      </c>
      <c r="BY1648">
        <v>334.19626669860901</v>
      </c>
      <c r="BZ1648">
        <v>219.78006432694499</v>
      </c>
      <c r="CA1648">
        <v>113.413269688523</v>
      </c>
      <c r="CB1648">
        <v>1.00293268314121</v>
      </c>
      <c r="CC1648">
        <v>8177</v>
      </c>
      <c r="CD1648">
        <v>8164</v>
      </c>
      <c r="CE1648">
        <v>8149.9902081844502</v>
      </c>
      <c r="CF1648">
        <v>850.17643413190899</v>
      </c>
      <c r="CG1648">
        <v>934.501719298848</v>
      </c>
      <c r="CH1648">
        <v>1635.8891549985999</v>
      </c>
    </row>
    <row r="1649" spans="1:86" x14ac:dyDescent="0.2">
      <c r="A1649" t="s">
        <v>166</v>
      </c>
      <c r="B1649">
        <v>2012</v>
      </c>
      <c r="C1649" t="s">
        <v>9</v>
      </c>
      <c r="D1649" t="s">
        <v>1131</v>
      </c>
      <c r="E1649">
        <v>202.71141437760099</v>
      </c>
      <c r="F1649">
        <v>172.753327272885</v>
      </c>
      <c r="G1649">
        <v>3.9493669570440799</v>
      </c>
      <c r="H1649">
        <v>26.008720147671301</v>
      </c>
      <c r="I1649">
        <v>200.24633043022601</v>
      </c>
      <c r="J1649">
        <v>172.443139999973</v>
      </c>
      <c r="K1649">
        <v>3.89722049852065</v>
      </c>
      <c r="L1649">
        <v>23.905969931731899</v>
      </c>
      <c r="M1649">
        <v>7.25884891071225</v>
      </c>
      <c r="N1649">
        <v>6.3357976004807703</v>
      </c>
      <c r="O1649">
        <v>0.194287574311718</v>
      </c>
      <c r="P1649">
        <v>0.72876373591976795</v>
      </c>
      <c r="Q1649">
        <v>1918.96086936035</v>
      </c>
      <c r="R1649">
        <v>2535.7569597301999</v>
      </c>
      <c r="S1649">
        <v>4454.7178290905504</v>
      </c>
      <c r="T1649">
        <v>4657.4292434681602</v>
      </c>
      <c r="U1649">
        <v>1331.44739930539</v>
      </c>
      <c r="V1649">
        <v>1759.4037810832101</v>
      </c>
      <c r="W1649">
        <v>3090.8511803885999</v>
      </c>
      <c r="X1649">
        <v>3291.09751081883</v>
      </c>
      <c r="Y1649">
        <v>74.733009951173202</v>
      </c>
      <c r="Z1649">
        <v>4.0039058314345803</v>
      </c>
      <c r="AA1649">
        <v>8.8925149183327001E-2</v>
      </c>
      <c r="AB1649">
        <v>70.640178970555297</v>
      </c>
      <c r="AC1649">
        <v>1.60188960064348</v>
      </c>
      <c r="AD1649">
        <v>0.70499874874623703</v>
      </c>
      <c r="AE1649">
        <v>0.16752795232835699</v>
      </c>
      <c r="AF1649">
        <v>0.729362899568886</v>
      </c>
      <c r="AG1649">
        <v>104.626140664918</v>
      </c>
      <c r="AH1649">
        <v>104.626140664918</v>
      </c>
      <c r="AI1649">
        <v>3.77295567118678</v>
      </c>
      <c r="AJ1649">
        <v>3.77295567118678</v>
      </c>
      <c r="AK1649">
        <v>10.835532462033401</v>
      </c>
      <c r="AL1649">
        <v>10.835532462033401</v>
      </c>
      <c r="AM1649">
        <v>119.234628798139</v>
      </c>
      <c r="AN1649">
        <v>119.234628798139</v>
      </c>
      <c r="AO1649">
        <v>48.180945327514401</v>
      </c>
      <c r="AP1649">
        <v>35.219034467456197</v>
      </c>
      <c r="AQ1649">
        <v>10.594531553972001</v>
      </c>
      <c r="AR1649">
        <v>2.3673793060860899</v>
      </c>
      <c r="AS1649">
        <v>8.4526365975926705</v>
      </c>
      <c r="AT1649">
        <v>6.07548362149684</v>
      </c>
      <c r="AU1649">
        <v>7.6220146134649697E-2</v>
      </c>
      <c r="AV1649">
        <v>2.30093282996119</v>
      </c>
      <c r="AW1649">
        <v>658.75138227431398</v>
      </c>
      <c r="AX1649">
        <v>7.5855257199136101</v>
      </c>
      <c r="AY1649">
        <v>1.7663586697810401</v>
      </c>
      <c r="AZ1649">
        <v>649.399497884619</v>
      </c>
      <c r="BA1649">
        <v>197.85956117414199</v>
      </c>
      <c r="BB1649">
        <v>146.172137455148</v>
      </c>
      <c r="BC1649">
        <v>48.104977357429497</v>
      </c>
      <c r="BD1649">
        <v>3.5824463615650801</v>
      </c>
      <c r="BE1649">
        <v>22.773359745838999</v>
      </c>
      <c r="BF1649">
        <v>15.5289730572962</v>
      </c>
      <c r="BG1649">
        <v>2.9591300897061301</v>
      </c>
      <c r="BH1649">
        <v>4.2852565988366598</v>
      </c>
      <c r="BI1649">
        <v>26.644935210529798</v>
      </c>
      <c r="BJ1649">
        <v>16.1571578919099</v>
      </c>
      <c r="BK1649">
        <v>3.9134371505911201</v>
      </c>
      <c r="BL1649">
        <v>6.5743401680287601</v>
      </c>
      <c r="BM1649">
        <v>31.303429322078198</v>
      </c>
      <c r="BN1649">
        <v>18.042247877730301</v>
      </c>
      <c r="BO1649">
        <v>4.7400435738694204</v>
      </c>
      <c r="BP1649">
        <v>8.5211378704784497</v>
      </c>
      <c r="BQ1649">
        <v>74.698913403795601</v>
      </c>
      <c r="BR1649">
        <v>21.687185745612702</v>
      </c>
      <c r="BS1649">
        <v>8.8135612071777807</v>
      </c>
      <c r="BT1649">
        <v>44.198166451005001</v>
      </c>
      <c r="BU1649">
        <v>75.862255505076703</v>
      </c>
      <c r="BV1649">
        <v>66.673487780043502</v>
      </c>
      <c r="BW1649">
        <v>2.6795815334737001</v>
      </c>
      <c r="BX1649">
        <v>6.5091861915595404</v>
      </c>
      <c r="BY1649">
        <v>3197.37112771178</v>
      </c>
      <c r="BZ1649">
        <v>3098.0180675473998</v>
      </c>
      <c r="CA1649">
        <v>52.577455378602302</v>
      </c>
      <c r="CB1649">
        <v>46.775604785771698</v>
      </c>
      <c r="CC1649">
        <v>55813</v>
      </c>
      <c r="CD1649">
        <v>52571</v>
      </c>
      <c r="CE1649">
        <v>49356.021396804499</v>
      </c>
      <c r="CF1649">
        <v>812.498355462723</v>
      </c>
      <c r="CG1649">
        <v>607.34226563874302</v>
      </c>
      <c r="CH1649">
        <v>1020.28452057839</v>
      </c>
    </row>
    <row r="1650" spans="1:86" x14ac:dyDescent="0.2">
      <c r="A1650" t="s">
        <v>166</v>
      </c>
      <c r="B1650">
        <v>2012</v>
      </c>
      <c r="C1650" t="s">
        <v>10</v>
      </c>
      <c r="D1650" t="s">
        <v>1132</v>
      </c>
      <c r="E1650">
        <v>39.297257761273798</v>
      </c>
      <c r="F1650">
        <v>25.590795257444501</v>
      </c>
      <c r="G1650">
        <v>3.6399230973736301</v>
      </c>
      <c r="H1650">
        <v>10.066539406455799</v>
      </c>
      <c r="I1650">
        <v>34.372537709146101</v>
      </c>
      <c r="J1650">
        <v>25.305263585978398</v>
      </c>
      <c r="K1650">
        <v>3.59717271412819</v>
      </c>
      <c r="L1650">
        <v>5.4701014090395299</v>
      </c>
      <c r="M1650">
        <v>21.189063494079701</v>
      </c>
      <c r="N1650">
        <v>11.9351241315387</v>
      </c>
      <c r="O1650">
        <v>0.27014824032124901</v>
      </c>
      <c r="P1650">
        <v>8.9837911222197793</v>
      </c>
      <c r="Q1650">
        <v>1500.42737395001</v>
      </c>
      <c r="R1650">
        <v>1273.30275522785</v>
      </c>
      <c r="S1650">
        <v>2773.7301291778599</v>
      </c>
      <c r="T1650">
        <v>2813.0273869391299</v>
      </c>
      <c r="U1650">
        <v>1274.22307716861</v>
      </c>
      <c r="V1650">
        <v>1081.33974566353</v>
      </c>
      <c r="W1650">
        <v>2355.5628228321398</v>
      </c>
      <c r="X1650">
        <v>2389.9353605412898</v>
      </c>
      <c r="Y1650">
        <v>73.190544782659899</v>
      </c>
      <c r="Z1650">
        <v>2.36413309760704</v>
      </c>
      <c r="AA1650">
        <v>0.130881228251257</v>
      </c>
      <c r="AB1650">
        <v>70.695530456801606</v>
      </c>
      <c r="AC1650">
        <v>9.5378627418844601</v>
      </c>
      <c r="AD1650">
        <v>0.75982665780431102</v>
      </c>
      <c r="AE1650">
        <v>0.132477693084424</v>
      </c>
      <c r="AF1650">
        <v>8.6455583909957401</v>
      </c>
      <c r="AG1650">
        <v>131.90251874763601</v>
      </c>
      <c r="AH1650">
        <v>131.90251874763601</v>
      </c>
      <c r="AI1650">
        <v>82.824641562072102</v>
      </c>
      <c r="AJ1650">
        <v>82.824641562072102</v>
      </c>
      <c r="AK1650">
        <v>38.221346417408498</v>
      </c>
      <c r="AL1650">
        <v>38.221346417408498</v>
      </c>
      <c r="AM1650">
        <v>252.94850672711701</v>
      </c>
      <c r="AN1650">
        <v>252.94850672711701</v>
      </c>
      <c r="AO1650">
        <v>61.729661280781002</v>
      </c>
      <c r="AP1650">
        <v>17.574800428164401</v>
      </c>
      <c r="AQ1650">
        <v>16.689135715779202</v>
      </c>
      <c r="AR1650">
        <v>27.4657251368373</v>
      </c>
      <c r="AS1650">
        <v>21.5319070242846</v>
      </c>
      <c r="AT1650">
        <v>0.71322584454225402</v>
      </c>
      <c r="AU1650">
        <v>0.118884447923283</v>
      </c>
      <c r="AV1650">
        <v>20.699796731819099</v>
      </c>
      <c r="AW1650">
        <v>61.700103459293999</v>
      </c>
      <c r="AX1650">
        <v>3.6176206413810599</v>
      </c>
      <c r="AY1650">
        <v>2.8095431000650599</v>
      </c>
      <c r="AZ1650">
        <v>55.272939717847599</v>
      </c>
      <c r="BA1650">
        <v>85.557897860674601</v>
      </c>
      <c r="BB1650">
        <v>35.394662326703703</v>
      </c>
      <c r="BC1650">
        <v>28.157701391599598</v>
      </c>
      <c r="BD1650">
        <v>22.005534142371499</v>
      </c>
      <c r="BE1650">
        <v>12.618147740254299</v>
      </c>
      <c r="BF1650">
        <v>3.00754681431108</v>
      </c>
      <c r="BG1650">
        <v>1.6829934117821099</v>
      </c>
      <c r="BH1650">
        <v>7.9276075141611004</v>
      </c>
      <c r="BI1650">
        <v>16.9936671785694</v>
      </c>
      <c r="BJ1650">
        <v>3.3950468719380198</v>
      </c>
      <c r="BK1650">
        <v>2.87581905382129</v>
      </c>
      <c r="BL1650">
        <v>10.7228012528101</v>
      </c>
      <c r="BM1650">
        <v>20.5478632808131</v>
      </c>
      <c r="BN1650">
        <v>3.55927192367934</v>
      </c>
      <c r="BO1650">
        <v>4.17410524958491</v>
      </c>
      <c r="BP1650">
        <v>12.8144861075489</v>
      </c>
      <c r="BQ1650">
        <v>34.790919449913702</v>
      </c>
      <c r="BR1650">
        <v>11.8133070584494</v>
      </c>
      <c r="BS1650">
        <v>3.2336270584866198</v>
      </c>
      <c r="BT1650">
        <v>19.743985332977701</v>
      </c>
      <c r="BU1650">
        <v>214.241742866902</v>
      </c>
      <c r="BV1650">
        <v>127.219761992347</v>
      </c>
      <c r="BW1650">
        <v>3.7151651771910501</v>
      </c>
      <c r="BX1650">
        <v>83.306815697363902</v>
      </c>
      <c r="BY1650">
        <v>529.00115584690002</v>
      </c>
      <c r="BZ1650">
        <v>466.15853990775099</v>
      </c>
      <c r="CA1650">
        <v>49.197519300126302</v>
      </c>
      <c r="CB1650">
        <v>13.6450966390224</v>
      </c>
      <c r="CC1650">
        <v>42852</v>
      </c>
      <c r="CD1650">
        <v>42479</v>
      </c>
      <c r="CE1650">
        <v>42024.088830379696</v>
      </c>
      <c r="CF1650">
        <v>1555.1613329167501</v>
      </c>
      <c r="CG1650">
        <v>1038.8255626919999</v>
      </c>
      <c r="CH1650">
        <v>1743.94803028103</v>
      </c>
    </row>
    <row r="1651" spans="1:86" x14ac:dyDescent="0.2">
      <c r="A1651" t="s">
        <v>166</v>
      </c>
      <c r="B1651">
        <v>2012</v>
      </c>
      <c r="C1651" t="s">
        <v>11</v>
      </c>
      <c r="D1651" t="s">
        <v>1133</v>
      </c>
      <c r="E1651">
        <v>7.70718524663158</v>
      </c>
      <c r="F1651">
        <v>3.5852382991769902</v>
      </c>
      <c r="G1651">
        <v>2.3246258805805602</v>
      </c>
      <c r="H1651">
        <v>1.79732106687403</v>
      </c>
      <c r="I1651">
        <v>6.5457595155905297</v>
      </c>
      <c r="J1651">
        <v>3.5072122862823401</v>
      </c>
      <c r="K1651">
        <v>2.2980201499889699</v>
      </c>
      <c r="L1651">
        <v>0.74052707931922002</v>
      </c>
      <c r="M1651">
        <v>5.6529741227846602</v>
      </c>
      <c r="N1651">
        <v>3.76280013052429</v>
      </c>
      <c r="O1651">
        <v>0.17618161799038501</v>
      </c>
      <c r="P1651">
        <v>1.7139923742699901</v>
      </c>
      <c r="Q1651">
        <v>267.20755240040899</v>
      </c>
      <c r="R1651">
        <v>471.79950942676902</v>
      </c>
      <c r="S1651">
        <v>739.00706182717704</v>
      </c>
      <c r="T1651">
        <v>746.71424707380902</v>
      </c>
      <c r="U1651">
        <v>229.32692907926699</v>
      </c>
      <c r="V1651">
        <v>404.91494969354</v>
      </c>
      <c r="W1651">
        <v>634.24187877280804</v>
      </c>
      <c r="X1651">
        <v>640.78763828839806</v>
      </c>
      <c r="Y1651">
        <v>23.8063237508958</v>
      </c>
      <c r="Z1651">
        <v>0.56045717062416001</v>
      </c>
      <c r="AA1651">
        <v>7.1562132334606204E-2</v>
      </c>
      <c r="AB1651">
        <v>23.1743044479371</v>
      </c>
      <c r="AC1651">
        <v>0.93887466414751597</v>
      </c>
      <c r="AD1651">
        <v>0.214814039023632</v>
      </c>
      <c r="AE1651">
        <v>8.3277440547736406E-2</v>
      </c>
      <c r="AF1651">
        <v>0.64078318457614902</v>
      </c>
      <c r="AG1651">
        <v>272.00647050094699</v>
      </c>
      <c r="AH1651">
        <v>272.00647050094699</v>
      </c>
      <c r="AI1651">
        <v>7.3536947004522597</v>
      </c>
      <c r="AJ1651">
        <v>7.3536947004522597</v>
      </c>
      <c r="AK1651">
        <v>7.1055555114255897</v>
      </c>
      <c r="AL1651">
        <v>7.1055555114255897</v>
      </c>
      <c r="AM1651">
        <v>286.46572071282498</v>
      </c>
      <c r="AN1651">
        <v>286.46572071282498</v>
      </c>
      <c r="AO1651">
        <v>14.6489644270426</v>
      </c>
      <c r="AP1651">
        <v>3.06170422169121</v>
      </c>
      <c r="AQ1651">
        <v>8.7058493593298198</v>
      </c>
      <c r="AR1651">
        <v>2.8814108460215802</v>
      </c>
      <c r="AS1651">
        <v>2.4565634883061498</v>
      </c>
      <c r="AT1651">
        <v>0.106034632401586</v>
      </c>
      <c r="AU1651">
        <v>7.8119291196153795E-2</v>
      </c>
      <c r="AV1651">
        <v>2.2724095647084099</v>
      </c>
      <c r="AW1651">
        <v>23.752252101141401</v>
      </c>
      <c r="AX1651">
        <v>0.93000102515295302</v>
      </c>
      <c r="AY1651">
        <v>1.2037249632815901</v>
      </c>
      <c r="AZ1651">
        <v>21.6185261127068</v>
      </c>
      <c r="BA1651">
        <v>24.234576376928899</v>
      </c>
      <c r="BB1651">
        <v>5.4955366895242301</v>
      </c>
      <c r="BC1651">
        <v>16.787909907145501</v>
      </c>
      <c r="BD1651">
        <v>1.9511297802591701</v>
      </c>
      <c r="BE1651">
        <v>2.0394326528614002</v>
      </c>
      <c r="BF1651">
        <v>0.46199897989911998</v>
      </c>
      <c r="BG1651">
        <v>0.97727607978203601</v>
      </c>
      <c r="BH1651">
        <v>0.60015759318024398</v>
      </c>
      <c r="BI1651">
        <v>3.2726287162494101</v>
      </c>
      <c r="BJ1651">
        <v>0.57620029686262098</v>
      </c>
      <c r="BK1651">
        <v>1.8181831182900801</v>
      </c>
      <c r="BL1651">
        <v>0.87824530109670396</v>
      </c>
      <c r="BM1651">
        <v>4.4596697847021298</v>
      </c>
      <c r="BN1651">
        <v>0.62933219460724998</v>
      </c>
      <c r="BO1651">
        <v>2.7508169087466201</v>
      </c>
      <c r="BP1651">
        <v>1.0795206813482501</v>
      </c>
      <c r="BQ1651">
        <v>4.8013372014100701</v>
      </c>
      <c r="BR1651">
        <v>1.5907708519052699</v>
      </c>
      <c r="BS1651">
        <v>1.80026055675012</v>
      </c>
      <c r="BT1651">
        <v>1.4103057927546701</v>
      </c>
      <c r="BU1651">
        <v>57.829773727229998</v>
      </c>
      <c r="BV1651">
        <v>39.661051759722902</v>
      </c>
      <c r="BW1651">
        <v>2.44509135148432</v>
      </c>
      <c r="BX1651">
        <v>15.7236306160229</v>
      </c>
      <c r="BY1651">
        <v>79.801510235326802</v>
      </c>
      <c r="BZ1651">
        <v>46.833842882811503</v>
      </c>
      <c r="CA1651">
        <v>31.645977252014799</v>
      </c>
      <c r="CB1651">
        <v>1.32169010050048</v>
      </c>
      <c r="CC1651">
        <v>9259</v>
      </c>
      <c r="CD1651">
        <v>9093</v>
      </c>
      <c r="CE1651">
        <v>9224.9871537624404</v>
      </c>
      <c r="CF1651">
        <v>607.80165398726604</v>
      </c>
      <c r="CG1651">
        <v>868.04943661812399</v>
      </c>
      <c r="CH1651">
        <v>1457.0109495537199</v>
      </c>
    </row>
    <row r="1652" spans="1:86" x14ac:dyDescent="0.2">
      <c r="A1652" t="s">
        <v>166</v>
      </c>
      <c r="B1652">
        <v>2012</v>
      </c>
      <c r="C1652" t="s">
        <v>12</v>
      </c>
      <c r="D1652" t="s">
        <v>1134</v>
      </c>
      <c r="E1652">
        <v>62.873034431787097</v>
      </c>
      <c r="F1652">
        <v>25.407705653331</v>
      </c>
      <c r="G1652">
        <v>3.63857099913271</v>
      </c>
      <c r="H1652">
        <v>33.826757779323202</v>
      </c>
      <c r="I1652">
        <v>62.069241064575301</v>
      </c>
      <c r="J1652">
        <v>25.178934803314998</v>
      </c>
      <c r="K1652">
        <v>3.5942796319324901</v>
      </c>
      <c r="L1652">
        <v>33.296026629327798</v>
      </c>
      <c r="M1652">
        <v>7.9637934836793196</v>
      </c>
      <c r="N1652">
        <v>5.52996707078246</v>
      </c>
      <c r="O1652">
        <v>0.28528109998513101</v>
      </c>
      <c r="P1652">
        <v>2.14854531291174</v>
      </c>
      <c r="Q1652">
        <v>258.55757713928301</v>
      </c>
      <c r="R1652">
        <v>525.45787133594195</v>
      </c>
      <c r="S1652">
        <v>784.01544847522496</v>
      </c>
      <c r="T1652">
        <v>846.88848290701196</v>
      </c>
      <c r="U1652">
        <v>237.15057250354999</v>
      </c>
      <c r="V1652">
        <v>481.953135516457</v>
      </c>
      <c r="W1652">
        <v>719.10370802000796</v>
      </c>
      <c r="X1652">
        <v>781.17294908458302</v>
      </c>
      <c r="Y1652">
        <v>14.7730651527157</v>
      </c>
      <c r="Z1652">
        <v>1.6737689519943799</v>
      </c>
      <c r="AA1652">
        <v>0.10736884377125901</v>
      </c>
      <c r="AB1652">
        <v>12.991927356950001</v>
      </c>
      <c r="AC1652">
        <v>1.17034339650366</v>
      </c>
      <c r="AD1652">
        <v>0.62727055777221796</v>
      </c>
      <c r="AE1652">
        <v>0.139621295657509</v>
      </c>
      <c r="AF1652">
        <v>0.40345154307393499</v>
      </c>
      <c r="AG1652">
        <v>75.495681829207996</v>
      </c>
      <c r="AH1652">
        <v>75.495681829207996</v>
      </c>
      <c r="AI1652">
        <v>5.1318142246482896</v>
      </c>
      <c r="AJ1652">
        <v>5.1318142246482896</v>
      </c>
      <c r="AK1652">
        <v>5.1298800864874403</v>
      </c>
      <c r="AL1652">
        <v>5.1298800864874403</v>
      </c>
      <c r="AM1652">
        <v>85.757376140343695</v>
      </c>
      <c r="AN1652">
        <v>85.757376140343695</v>
      </c>
      <c r="AO1652">
        <v>30.452663001186501</v>
      </c>
      <c r="AP1652">
        <v>14.971033323144701</v>
      </c>
      <c r="AQ1652">
        <v>10.788627879104601</v>
      </c>
      <c r="AR1652">
        <v>4.6930017989372503</v>
      </c>
      <c r="AS1652">
        <v>5.0797419753751401</v>
      </c>
      <c r="AT1652">
        <v>0.58966448714217701</v>
      </c>
      <c r="AU1652">
        <v>7.4589040101113502E-2</v>
      </c>
      <c r="AV1652">
        <v>4.4154884481318701</v>
      </c>
      <c r="AW1652">
        <v>12.686472467421099</v>
      </c>
      <c r="AX1652">
        <v>2.64673341647286</v>
      </c>
      <c r="AY1652">
        <v>1.5987810654393999</v>
      </c>
      <c r="AZ1652">
        <v>8.4409579855088506</v>
      </c>
      <c r="BA1652">
        <v>87.505503760488097</v>
      </c>
      <c r="BB1652">
        <v>46.2685726160652</v>
      </c>
      <c r="BC1652">
        <v>30.399592072918601</v>
      </c>
      <c r="BD1652">
        <v>10.837339071504299</v>
      </c>
      <c r="BE1652">
        <v>8.8522567614306205</v>
      </c>
      <c r="BF1652">
        <v>1.12159447449299</v>
      </c>
      <c r="BG1652">
        <v>1.7210211196012</v>
      </c>
      <c r="BH1652">
        <v>6.00964116733644</v>
      </c>
      <c r="BI1652">
        <v>11.7597987278443</v>
      </c>
      <c r="BJ1652">
        <v>1.51712145050123</v>
      </c>
      <c r="BK1652">
        <v>2.72292148686785</v>
      </c>
      <c r="BL1652">
        <v>7.5197557904752399</v>
      </c>
      <c r="BM1652">
        <v>14.6071256047712</v>
      </c>
      <c r="BN1652">
        <v>1.76271123540789</v>
      </c>
      <c r="BO1652">
        <v>3.7836274355033299</v>
      </c>
      <c r="BP1652">
        <v>9.0607869338600207</v>
      </c>
      <c r="BQ1652">
        <v>25.087478206299501</v>
      </c>
      <c r="BR1652">
        <v>9.5468664870738191</v>
      </c>
      <c r="BS1652">
        <v>3.5681570432382101</v>
      </c>
      <c r="BT1652">
        <v>11.9724546759874</v>
      </c>
      <c r="BU1652">
        <v>82.110072465523501</v>
      </c>
      <c r="BV1652">
        <v>58.301328182864196</v>
      </c>
      <c r="BW1652">
        <v>3.9591016370297201</v>
      </c>
      <c r="BX1652">
        <v>19.849642645629501</v>
      </c>
      <c r="BY1652">
        <v>363.04744994557302</v>
      </c>
      <c r="BZ1652">
        <v>312.724246848625</v>
      </c>
      <c r="CA1652">
        <v>49.376877414167303</v>
      </c>
      <c r="CB1652">
        <v>0.94632568278265405</v>
      </c>
      <c r="CC1652">
        <v>6570</v>
      </c>
      <c r="CD1652">
        <v>6431</v>
      </c>
      <c r="CE1652">
        <v>7025.8546527020799</v>
      </c>
      <c r="CF1652">
        <v>490.259294939852</v>
      </c>
      <c r="CG1652">
        <v>612.078318204884</v>
      </c>
      <c r="CH1652">
        <v>1091.460450325</v>
      </c>
    </row>
    <row r="1653" spans="1:86" x14ac:dyDescent="0.2">
      <c r="A1653" t="s">
        <v>166</v>
      </c>
      <c r="B1653">
        <v>2012</v>
      </c>
      <c r="C1653" t="s">
        <v>13</v>
      </c>
      <c r="D1653" t="s">
        <v>1135</v>
      </c>
      <c r="E1653">
        <v>0.67381550950695701</v>
      </c>
      <c r="F1653">
        <v>0.244039459742213</v>
      </c>
      <c r="G1653">
        <v>4.3777134996366797E-2</v>
      </c>
      <c r="H1653">
        <v>0.385998914768376</v>
      </c>
      <c r="I1653">
        <v>0.61013152982110297</v>
      </c>
      <c r="J1653">
        <v>0.242109436729295</v>
      </c>
      <c r="K1653">
        <v>4.3253098819904502E-2</v>
      </c>
      <c r="L1653">
        <v>0.32476899427190298</v>
      </c>
      <c r="M1653">
        <v>9.5811692768244403E-2</v>
      </c>
      <c r="N1653">
        <v>7.9741849276137006E-2</v>
      </c>
      <c r="O1653">
        <v>3.5927367842555099E-3</v>
      </c>
      <c r="P1653">
        <v>1.2477106707851999E-2</v>
      </c>
      <c r="Q1653">
        <v>7.5094377300520403</v>
      </c>
      <c r="R1653">
        <v>607.43885543804902</v>
      </c>
      <c r="S1653">
        <v>614.94829316810103</v>
      </c>
      <c r="T1653">
        <v>615.62210867760803</v>
      </c>
      <c r="U1653">
        <v>5.9077985299854401</v>
      </c>
      <c r="V1653">
        <v>477.88216724290902</v>
      </c>
      <c r="W1653">
        <v>483.78996577289502</v>
      </c>
      <c r="X1653">
        <v>484.40009730271601</v>
      </c>
      <c r="Y1653">
        <v>1.7011295101594099</v>
      </c>
      <c r="Z1653">
        <v>1.3917345791630301E-2</v>
      </c>
      <c r="AA1653">
        <v>1.5123585025723801E-3</v>
      </c>
      <c r="AB1653">
        <v>1.68569980586521</v>
      </c>
      <c r="AC1653">
        <v>2.12310871879429E-2</v>
      </c>
      <c r="AD1653">
        <v>5.3090247252590497E-3</v>
      </c>
      <c r="AE1653">
        <v>1.6316349459667601E-3</v>
      </c>
      <c r="AF1653">
        <v>1.4290427516717099E-2</v>
      </c>
      <c r="AG1653">
        <v>3.7434156815345001</v>
      </c>
      <c r="AH1653">
        <v>3.7434156815345001</v>
      </c>
      <c r="AI1653">
        <v>8.2504431848773407</v>
      </c>
      <c r="AJ1653">
        <v>8.2504431848773407</v>
      </c>
      <c r="AK1653">
        <v>2.7559318130935901</v>
      </c>
      <c r="AL1653">
        <v>2.7559318130935901</v>
      </c>
      <c r="AM1653">
        <v>14.7497906795054</v>
      </c>
      <c r="AN1653">
        <v>14.7497906795054</v>
      </c>
      <c r="AO1653">
        <v>1.66822865485008</v>
      </c>
      <c r="AP1653">
        <v>8.5398522874371302E-2</v>
      </c>
      <c r="AQ1653">
        <v>0.15519172123807601</v>
      </c>
      <c r="AR1653">
        <v>1.4276384107376301</v>
      </c>
      <c r="AS1653">
        <v>5.5466174678157502E-2</v>
      </c>
      <c r="AT1653">
        <v>3.0883362767698398E-3</v>
      </c>
      <c r="AU1653">
        <v>1.24977546060242E-3</v>
      </c>
      <c r="AV1653">
        <v>5.1128062940785202E-2</v>
      </c>
      <c r="AW1653">
        <v>0.16941208759469401</v>
      </c>
      <c r="AX1653">
        <v>2.35606123498481E-2</v>
      </c>
      <c r="AY1653">
        <v>2.4696322051446399E-2</v>
      </c>
      <c r="AZ1653">
        <v>0.12115515319339901</v>
      </c>
      <c r="BA1653">
        <v>0.85078086476519599</v>
      </c>
      <c r="BB1653">
        <v>0.345491148847336</v>
      </c>
      <c r="BC1653">
        <v>0.34462002802206398</v>
      </c>
      <c r="BD1653">
        <v>0.160669687895798</v>
      </c>
      <c r="BE1653">
        <v>0.13577498816136199</v>
      </c>
      <c r="BF1653">
        <v>1.6624011549617901E-2</v>
      </c>
      <c r="BG1653">
        <v>2.10852820928135E-2</v>
      </c>
      <c r="BH1653">
        <v>9.8065694518931296E-2</v>
      </c>
      <c r="BI1653">
        <v>0.18380597421401801</v>
      </c>
      <c r="BJ1653">
        <v>2.1798335703127399E-2</v>
      </c>
      <c r="BK1653">
        <v>3.2680211851189397E-2</v>
      </c>
      <c r="BL1653">
        <v>0.12932742665970101</v>
      </c>
      <c r="BM1653">
        <v>0.239199368886193</v>
      </c>
      <c r="BN1653">
        <v>3.76495284280444E-2</v>
      </c>
      <c r="BO1653">
        <v>4.5113761697062597E-2</v>
      </c>
      <c r="BP1653">
        <v>0.15643607876108601</v>
      </c>
      <c r="BQ1653">
        <v>0.83219252482325701</v>
      </c>
      <c r="BR1653">
        <v>0.14999581660643899</v>
      </c>
      <c r="BS1653">
        <v>3.5785003519460998E-2</v>
      </c>
      <c r="BT1653">
        <v>0.64641170469735698</v>
      </c>
      <c r="BU1653">
        <v>0.980480911638686</v>
      </c>
      <c r="BV1653">
        <v>0.83922849731024496</v>
      </c>
      <c r="BW1653">
        <v>4.9076122393700003E-2</v>
      </c>
      <c r="BX1653">
        <v>9.2176291934742E-2</v>
      </c>
      <c r="BY1653">
        <v>4.79541917601082</v>
      </c>
      <c r="BZ1653">
        <v>2.9402645142646899</v>
      </c>
      <c r="CA1653">
        <v>0.59479950710852003</v>
      </c>
      <c r="CB1653">
        <v>1.26035515463759</v>
      </c>
      <c r="CC1653">
        <v>122</v>
      </c>
      <c r="CD1653">
        <v>133</v>
      </c>
      <c r="CE1653">
        <v>149.64564917687099</v>
      </c>
      <c r="CF1653">
        <v>7.09195536876513</v>
      </c>
      <c r="CG1653">
        <v>8.9297112821969193</v>
      </c>
      <c r="CH1653">
        <v>14.740726641661499</v>
      </c>
    </row>
    <row r="1654" spans="1:86" x14ac:dyDescent="0.2">
      <c r="A1654" t="s">
        <v>166</v>
      </c>
      <c r="B1654">
        <v>2012</v>
      </c>
      <c r="C1654" t="s">
        <v>14</v>
      </c>
      <c r="D1654" t="s">
        <v>1136</v>
      </c>
      <c r="E1654">
        <v>14.366778746310301</v>
      </c>
      <c r="F1654">
        <v>5.2652696486152299</v>
      </c>
      <c r="G1654">
        <v>4.97812107854174</v>
      </c>
      <c r="H1654">
        <v>4.1233880191533201</v>
      </c>
      <c r="I1654">
        <v>13.075252521124501</v>
      </c>
      <c r="J1654">
        <v>5.16708606737682</v>
      </c>
      <c r="K1654">
        <v>4.9210775913699498</v>
      </c>
      <c r="L1654">
        <v>2.9870888623776901</v>
      </c>
      <c r="M1654">
        <v>6.0443619550264698</v>
      </c>
      <c r="N1654">
        <v>4.6333269214573196</v>
      </c>
      <c r="O1654">
        <v>0.33336720063194097</v>
      </c>
      <c r="P1654">
        <v>1.07766783293721</v>
      </c>
      <c r="Q1654">
        <v>117.89422918246299</v>
      </c>
      <c r="R1654">
        <v>176.35304473919899</v>
      </c>
      <c r="S1654">
        <v>294.24727392166102</v>
      </c>
      <c r="T1654">
        <v>308.61405266797198</v>
      </c>
      <c r="U1654">
        <v>97.775008681258299</v>
      </c>
      <c r="V1654">
        <v>146.25754457968401</v>
      </c>
      <c r="W1654">
        <v>244.032553260942</v>
      </c>
      <c r="X1654">
        <v>257.10780578206698</v>
      </c>
      <c r="Y1654">
        <v>27.048184632696799</v>
      </c>
      <c r="Z1654">
        <v>0.72432101993900699</v>
      </c>
      <c r="AA1654">
        <v>0.14063081306550701</v>
      </c>
      <c r="AB1654">
        <v>26.183232799692199</v>
      </c>
      <c r="AC1654">
        <v>1.1433481267101999</v>
      </c>
      <c r="AD1654">
        <v>0.26870991859039101</v>
      </c>
      <c r="AE1654">
        <v>0.17962321088974401</v>
      </c>
      <c r="AF1654">
        <v>0.69501499723006099</v>
      </c>
      <c r="AG1654">
        <v>184.00758285291701</v>
      </c>
      <c r="AH1654">
        <v>184.00758285291701</v>
      </c>
      <c r="AI1654">
        <v>63.211742248303601</v>
      </c>
      <c r="AJ1654">
        <v>63.211742248303601</v>
      </c>
      <c r="AK1654">
        <v>26.939555870704702</v>
      </c>
      <c r="AL1654">
        <v>26.939555870704702</v>
      </c>
      <c r="AM1654">
        <v>274.15888097192499</v>
      </c>
      <c r="AN1654">
        <v>274.15888097192499</v>
      </c>
      <c r="AO1654">
        <v>33.982680044782001</v>
      </c>
      <c r="AP1654">
        <v>4.2281893748792996</v>
      </c>
      <c r="AQ1654">
        <v>18.0993277330663</v>
      </c>
      <c r="AR1654">
        <v>11.655162936836399</v>
      </c>
      <c r="AS1654">
        <v>2.65172672455309</v>
      </c>
      <c r="AT1654">
        <v>0.13416397187026199</v>
      </c>
      <c r="AU1654">
        <v>0.16633847957237499</v>
      </c>
      <c r="AV1654">
        <v>2.3512242731104598</v>
      </c>
      <c r="AW1654">
        <v>11.258078992026901</v>
      </c>
      <c r="AX1654">
        <v>1.1950250850095201</v>
      </c>
      <c r="AY1654">
        <v>2.4428404396122501</v>
      </c>
      <c r="AZ1654">
        <v>7.6202134674051001</v>
      </c>
      <c r="BA1654">
        <v>48.649426140868897</v>
      </c>
      <c r="BB1654">
        <v>7.8415921594487399</v>
      </c>
      <c r="BC1654">
        <v>38.443917415047999</v>
      </c>
      <c r="BD1654">
        <v>2.3639165663722901</v>
      </c>
      <c r="BE1654">
        <v>3.95926406633121</v>
      </c>
      <c r="BF1654">
        <v>0.59264180258836696</v>
      </c>
      <c r="BG1654">
        <v>2.3239245375730802</v>
      </c>
      <c r="BH1654">
        <v>1.0426977261697601</v>
      </c>
      <c r="BI1654">
        <v>6.3822005512066502</v>
      </c>
      <c r="BJ1654">
        <v>0.74582130671067604</v>
      </c>
      <c r="BK1654">
        <v>4.1473796535109004</v>
      </c>
      <c r="BL1654">
        <v>1.4889995909850799</v>
      </c>
      <c r="BM1654">
        <v>8.8977146085138603</v>
      </c>
      <c r="BN1654">
        <v>0.88845354284532896</v>
      </c>
      <c r="BO1654">
        <v>6.1419943547118203</v>
      </c>
      <c r="BP1654">
        <v>1.86726671095671</v>
      </c>
      <c r="BQ1654">
        <v>12.613349882234401</v>
      </c>
      <c r="BR1654">
        <v>2.52722147078837</v>
      </c>
      <c r="BS1654">
        <v>4.7260650911824698</v>
      </c>
      <c r="BT1654">
        <v>5.3600633202635404</v>
      </c>
      <c r="BU1654">
        <v>63.1932245374839</v>
      </c>
      <c r="BV1654">
        <v>48.763121084220799</v>
      </c>
      <c r="BW1654">
        <v>4.5746212813755696</v>
      </c>
      <c r="BX1654">
        <v>9.8554821718875107</v>
      </c>
      <c r="BY1654">
        <v>140.47760314067801</v>
      </c>
      <c r="BZ1654">
        <v>64.852869165055594</v>
      </c>
      <c r="CA1654">
        <v>67.597241272293999</v>
      </c>
      <c r="CB1654">
        <v>8.0274927033279599</v>
      </c>
      <c r="CC1654">
        <v>7460</v>
      </c>
      <c r="CD1654">
        <v>7480</v>
      </c>
      <c r="CE1654">
        <v>7445.6220017258802</v>
      </c>
      <c r="CF1654">
        <v>1118.2705475855801</v>
      </c>
      <c r="CG1654">
        <v>1646.7128950259701</v>
      </c>
      <c r="CH1654">
        <v>2789.1364903581498</v>
      </c>
    </row>
    <row r="1655" spans="1:86" x14ac:dyDescent="0.2">
      <c r="A1655" t="s">
        <v>166</v>
      </c>
      <c r="B1655">
        <v>2012</v>
      </c>
      <c r="C1655" t="s">
        <v>15</v>
      </c>
      <c r="D1655" t="s">
        <v>1137</v>
      </c>
      <c r="E1655">
        <v>1.53078309550659</v>
      </c>
      <c r="F1655">
        <v>0.50031127348004401</v>
      </c>
      <c r="G1655">
        <v>0.70408160616314097</v>
      </c>
      <c r="H1655">
        <v>0.326390215863402</v>
      </c>
      <c r="I1655">
        <v>1.3389404928656099</v>
      </c>
      <c r="J1655">
        <v>0.485290147252318</v>
      </c>
      <c r="K1655">
        <v>0.69571463812696999</v>
      </c>
      <c r="L1655">
        <v>0.15793570748632399</v>
      </c>
      <c r="M1655">
        <v>1.04973072128442</v>
      </c>
      <c r="N1655">
        <v>0.73366652432725998</v>
      </c>
      <c r="O1655">
        <v>4.1659237458689297E-2</v>
      </c>
      <c r="P1655">
        <v>0.27440495949847299</v>
      </c>
      <c r="Q1655">
        <v>662.53925541559295</v>
      </c>
      <c r="R1655">
        <v>425.57024806508298</v>
      </c>
      <c r="S1655">
        <v>1088.1095034806799</v>
      </c>
      <c r="T1655">
        <v>1089.64028657618</v>
      </c>
      <c r="U1655">
        <v>573.64785949325096</v>
      </c>
      <c r="V1655">
        <v>368.47244879612799</v>
      </c>
      <c r="W1655">
        <v>942.12030828937998</v>
      </c>
      <c r="X1655">
        <v>943.45924878224503</v>
      </c>
      <c r="Y1655">
        <v>4.00780726133552</v>
      </c>
      <c r="Z1655">
        <v>0.11441844857250601</v>
      </c>
      <c r="AA1655">
        <v>1.8966721990871498E-2</v>
      </c>
      <c r="AB1655">
        <v>3.8744220907721401</v>
      </c>
      <c r="AC1655">
        <v>0.211478258328165</v>
      </c>
      <c r="AD1655">
        <v>4.0807600716151797E-2</v>
      </c>
      <c r="AE1655">
        <v>2.64859059946276E-2</v>
      </c>
      <c r="AF1655">
        <v>0.144184751617385</v>
      </c>
      <c r="AG1655">
        <v>24.243475935312201</v>
      </c>
      <c r="AH1655">
        <v>24.243475935312201</v>
      </c>
      <c r="AI1655">
        <v>2.4348691880393898</v>
      </c>
      <c r="AJ1655">
        <v>2.4348691880393898</v>
      </c>
      <c r="AK1655">
        <v>1.9354058551256399</v>
      </c>
      <c r="AL1655">
        <v>1.9354058551256399</v>
      </c>
      <c r="AM1655">
        <v>28.613750978477199</v>
      </c>
      <c r="AN1655">
        <v>28.613750978477199</v>
      </c>
      <c r="AO1655">
        <v>3.8524533189625898</v>
      </c>
      <c r="AP1655">
        <v>0.69073580809415003</v>
      </c>
      <c r="AQ1655">
        <v>2.52378894280913</v>
      </c>
      <c r="AR1655">
        <v>0.63792856805931097</v>
      </c>
      <c r="AS1655">
        <v>0.56214635323838402</v>
      </c>
      <c r="AT1655">
        <v>1.7124126096312899E-2</v>
      </c>
      <c r="AU1655">
        <v>2.5366361868251398E-2</v>
      </c>
      <c r="AV1655">
        <v>0.51965586527382002</v>
      </c>
      <c r="AW1655">
        <v>2.04641539024662</v>
      </c>
      <c r="AX1655">
        <v>0.18667767759602599</v>
      </c>
      <c r="AY1655">
        <v>0.35594932781384497</v>
      </c>
      <c r="AZ1655">
        <v>1.5037883848367399</v>
      </c>
      <c r="BA1655">
        <v>7.5385493295373696</v>
      </c>
      <c r="BB1655">
        <v>0.82992404085651506</v>
      </c>
      <c r="BC1655">
        <v>6.37786024755317</v>
      </c>
      <c r="BD1655">
        <v>0.330765041127703</v>
      </c>
      <c r="BE1655">
        <v>0.575521430990381</v>
      </c>
      <c r="BF1655">
        <v>8.6618404540049307E-2</v>
      </c>
      <c r="BG1655">
        <v>0.39380137265022702</v>
      </c>
      <c r="BH1655">
        <v>9.5101653800104394E-2</v>
      </c>
      <c r="BI1655">
        <v>0.91087051391270202</v>
      </c>
      <c r="BJ1655">
        <v>0.107705931869293</v>
      </c>
      <c r="BK1655">
        <v>0.64579512844660503</v>
      </c>
      <c r="BL1655">
        <v>0.15736945359680399</v>
      </c>
      <c r="BM1655">
        <v>1.2277040109736099</v>
      </c>
      <c r="BN1655">
        <v>0.119481379035675</v>
      </c>
      <c r="BO1655">
        <v>0.91010703692210704</v>
      </c>
      <c r="BP1655">
        <v>0.19811559501583101</v>
      </c>
      <c r="BQ1655">
        <v>1.5449120466144299</v>
      </c>
      <c r="BR1655">
        <v>0.26822781742672502</v>
      </c>
      <c r="BS1655">
        <v>0.99090711246876195</v>
      </c>
      <c r="BT1655">
        <v>0.28577711671893802</v>
      </c>
      <c r="BU1655">
        <v>10.8410612429272</v>
      </c>
      <c r="BV1655">
        <v>7.7309655774270896</v>
      </c>
      <c r="BW1655">
        <v>0.57697152914211203</v>
      </c>
      <c r="BX1655">
        <v>2.5331241363579999</v>
      </c>
      <c r="BY1655">
        <v>15.5361128451982</v>
      </c>
      <c r="BZ1655">
        <v>5.6669315542067604</v>
      </c>
      <c r="CA1655">
        <v>9.4965319268299293</v>
      </c>
      <c r="CB1655">
        <v>0.37264936416155697</v>
      </c>
      <c r="CC1655">
        <v>23449</v>
      </c>
      <c r="CD1655">
        <v>27072</v>
      </c>
      <c r="CE1655">
        <v>17471.0714264007</v>
      </c>
      <c r="CF1655">
        <v>370.02623016730303</v>
      </c>
      <c r="CG1655">
        <v>341.96490000331698</v>
      </c>
      <c r="CH1655">
        <v>534.18547183826001</v>
      </c>
    </row>
    <row r="1656" spans="1:86" x14ac:dyDescent="0.2">
      <c r="A1656" t="s">
        <v>166</v>
      </c>
      <c r="B1656">
        <v>2012</v>
      </c>
      <c r="C1656" t="s">
        <v>16</v>
      </c>
      <c r="D1656" t="s">
        <v>1138</v>
      </c>
      <c r="E1656">
        <v>1.9079184043558199</v>
      </c>
      <c r="F1656">
        <v>0.63853606345165603</v>
      </c>
      <c r="G1656">
        <v>0.58268857390110396</v>
      </c>
      <c r="H1656">
        <v>0.68669376700305496</v>
      </c>
      <c r="I1656">
        <v>1.70356086448142</v>
      </c>
      <c r="J1656">
        <v>0.62637236191276502</v>
      </c>
      <c r="K1656">
        <v>0.57571614561686701</v>
      </c>
      <c r="L1656">
        <v>0.50147235695178805</v>
      </c>
      <c r="M1656">
        <v>0.899670409885443</v>
      </c>
      <c r="N1656">
        <v>0.56938157341717699</v>
      </c>
      <c r="O1656">
        <v>3.8595884825458199E-2</v>
      </c>
      <c r="P1656">
        <v>0.29169295164280901</v>
      </c>
      <c r="Q1656">
        <v>276.17058268942202</v>
      </c>
      <c r="R1656">
        <v>176.72256118978001</v>
      </c>
      <c r="S1656">
        <v>452.893143879202</v>
      </c>
      <c r="T1656">
        <v>454.801062283558</v>
      </c>
      <c r="U1656">
        <v>229.30198929445999</v>
      </c>
      <c r="V1656">
        <v>146.73117766348</v>
      </c>
      <c r="W1656">
        <v>376.03316695794001</v>
      </c>
      <c r="X1656">
        <v>377.73672782242102</v>
      </c>
      <c r="Y1656">
        <v>4.2451009639721402</v>
      </c>
      <c r="Z1656">
        <v>9.1306345035864697E-2</v>
      </c>
      <c r="AA1656">
        <v>1.67897198418956E-2</v>
      </c>
      <c r="AB1656">
        <v>4.1370048990943804</v>
      </c>
      <c r="AC1656">
        <v>0.172038228911397</v>
      </c>
      <c r="AD1656">
        <v>3.3157862124142998E-2</v>
      </c>
      <c r="AE1656">
        <v>2.1988876806006301E-2</v>
      </c>
      <c r="AF1656">
        <v>0.116891489981248</v>
      </c>
      <c r="AG1656">
        <v>21.991452574826901</v>
      </c>
      <c r="AH1656">
        <v>21.991452574826901</v>
      </c>
      <c r="AI1656">
        <v>11.7875451418096</v>
      </c>
      <c r="AJ1656">
        <v>11.7875451418096</v>
      </c>
      <c r="AK1656">
        <v>13.097264928611599</v>
      </c>
      <c r="AL1656">
        <v>13.097264928611599</v>
      </c>
      <c r="AM1656">
        <v>46.876262645248097</v>
      </c>
      <c r="AN1656">
        <v>46.876262645248097</v>
      </c>
      <c r="AO1656">
        <v>4.8650548947496102</v>
      </c>
      <c r="AP1656">
        <v>0.55928393456453696</v>
      </c>
      <c r="AQ1656">
        <v>2.0759080166508399</v>
      </c>
      <c r="AR1656">
        <v>2.2298629435342301</v>
      </c>
      <c r="AS1656">
        <v>0.46361513175861302</v>
      </c>
      <c r="AT1656">
        <v>1.55646664909731E-2</v>
      </c>
      <c r="AU1656">
        <v>1.7951165240246699E-2</v>
      </c>
      <c r="AV1656">
        <v>0.43009930002739299</v>
      </c>
      <c r="AW1656">
        <v>1.66554822512413</v>
      </c>
      <c r="AX1656">
        <v>0.14959610678500601</v>
      </c>
      <c r="AY1656">
        <v>0.30257145180035599</v>
      </c>
      <c r="AZ1656">
        <v>1.2133806665387701</v>
      </c>
      <c r="BA1656">
        <v>6.5799247988272702</v>
      </c>
      <c r="BB1656">
        <v>1.0000673883158</v>
      </c>
      <c r="BC1656">
        <v>5.1024657998360903</v>
      </c>
      <c r="BD1656">
        <v>0.47739161067538599</v>
      </c>
      <c r="BE1656">
        <v>0.584025206423745</v>
      </c>
      <c r="BF1656">
        <v>7.78933188663746E-2</v>
      </c>
      <c r="BG1656">
        <v>0.31031513466528599</v>
      </c>
      <c r="BH1656">
        <v>0.195816752892085</v>
      </c>
      <c r="BI1656">
        <v>0.87849538574844999</v>
      </c>
      <c r="BJ1656">
        <v>9.8344452737235799E-2</v>
      </c>
      <c r="BK1656">
        <v>0.50107644548340102</v>
      </c>
      <c r="BL1656">
        <v>0.279074487527813</v>
      </c>
      <c r="BM1656">
        <v>1.16923337508457</v>
      </c>
      <c r="BN1656">
        <v>0.122513357573184</v>
      </c>
      <c r="BO1656">
        <v>0.70183810026157101</v>
      </c>
      <c r="BP1656">
        <v>0.34488191724981399</v>
      </c>
      <c r="BQ1656">
        <v>2.0836832027900498</v>
      </c>
      <c r="BR1656">
        <v>0.350863168937667</v>
      </c>
      <c r="BS1656">
        <v>0.72402907298042096</v>
      </c>
      <c r="BT1656">
        <v>1.0087909608719701</v>
      </c>
      <c r="BU1656">
        <v>9.2080724837289196</v>
      </c>
      <c r="BV1656">
        <v>6.00307509794587</v>
      </c>
      <c r="BW1656">
        <v>0.53264592723077997</v>
      </c>
      <c r="BX1656">
        <v>2.6723514585522699</v>
      </c>
      <c r="BY1656">
        <v>17.157782226527399</v>
      </c>
      <c r="BZ1656">
        <v>7.7225452851509004</v>
      </c>
      <c r="CA1656">
        <v>7.8756074614568403</v>
      </c>
      <c r="CB1656">
        <v>1.55962947991965</v>
      </c>
      <c r="CC1656">
        <v>12997</v>
      </c>
      <c r="CD1656">
        <v>13074</v>
      </c>
      <c r="CE1656">
        <v>12808.5924051518</v>
      </c>
      <c r="CF1656">
        <v>168.95150546240299</v>
      </c>
      <c r="CG1656">
        <v>232.79591380609901</v>
      </c>
      <c r="CH1656">
        <v>385.91813936479298</v>
      </c>
    </row>
    <row r="1657" spans="1:86" x14ac:dyDescent="0.2">
      <c r="A1657" t="s">
        <v>166</v>
      </c>
      <c r="B1657">
        <v>2012</v>
      </c>
      <c r="C1657" t="s">
        <v>17</v>
      </c>
      <c r="D1657" t="s">
        <v>1139</v>
      </c>
      <c r="E1657">
        <v>1.02578391345195</v>
      </c>
      <c r="F1657">
        <v>0.350245872029748</v>
      </c>
      <c r="G1657">
        <v>0.36698288547556202</v>
      </c>
      <c r="H1657">
        <v>0.30855515594664301</v>
      </c>
      <c r="I1657">
        <v>0.92400356480803902</v>
      </c>
      <c r="J1657">
        <v>0.343720476252661</v>
      </c>
      <c r="K1657">
        <v>0.36269378692076198</v>
      </c>
      <c r="L1657">
        <v>0.21758930163461701</v>
      </c>
      <c r="M1657">
        <v>0.42600187553116398</v>
      </c>
      <c r="N1657">
        <v>0.30494281572609699</v>
      </c>
      <c r="O1657">
        <v>2.6396346135463999E-2</v>
      </c>
      <c r="P1657">
        <v>9.4662713669603604E-2</v>
      </c>
      <c r="Q1657">
        <v>77.001184031097196</v>
      </c>
      <c r="R1657">
        <v>251.87366432693599</v>
      </c>
      <c r="S1657">
        <v>328.87484835803298</v>
      </c>
      <c r="T1657">
        <v>329.90063227148499</v>
      </c>
      <c r="U1657">
        <v>64.774265382176196</v>
      </c>
      <c r="V1657">
        <v>211.87897018966899</v>
      </c>
      <c r="W1657">
        <v>276.65323557184598</v>
      </c>
      <c r="X1657">
        <v>277.57723913665399</v>
      </c>
      <c r="Y1657">
        <v>2.03900445297527</v>
      </c>
      <c r="Z1657">
        <v>4.9137116355440401E-2</v>
      </c>
      <c r="AA1657">
        <v>1.0418724815859899E-2</v>
      </c>
      <c r="AB1657">
        <v>1.97944861180397</v>
      </c>
      <c r="AC1657">
        <v>9.11162646839941E-2</v>
      </c>
      <c r="AD1657">
        <v>1.7775059960409401E-2</v>
      </c>
      <c r="AE1657">
        <v>1.35188940751803E-2</v>
      </c>
      <c r="AF1657">
        <v>5.98223106484045E-2</v>
      </c>
      <c r="AG1657">
        <v>17.482334018900499</v>
      </c>
      <c r="AH1657">
        <v>17.482334018900499</v>
      </c>
      <c r="AI1657">
        <v>4.2136115027909096</v>
      </c>
      <c r="AJ1657">
        <v>4.2136115027909096</v>
      </c>
      <c r="AK1657">
        <v>1.9220894819635701</v>
      </c>
      <c r="AL1657">
        <v>1.9220894819635701</v>
      </c>
      <c r="AM1657">
        <v>23.618035003654999</v>
      </c>
      <c r="AN1657">
        <v>23.618035003654999</v>
      </c>
      <c r="AO1657">
        <v>2.4096334994195798</v>
      </c>
      <c r="AP1657">
        <v>0.30300128376340502</v>
      </c>
      <c r="AQ1657">
        <v>1.3065727087363499</v>
      </c>
      <c r="AR1657">
        <v>0.80005950691982097</v>
      </c>
      <c r="AS1657">
        <v>0.23290128917581299</v>
      </c>
      <c r="AT1657">
        <v>8.7963662108381593E-3</v>
      </c>
      <c r="AU1657">
        <v>1.1702798502322099E-2</v>
      </c>
      <c r="AV1657">
        <v>0.212402124462653</v>
      </c>
      <c r="AW1657">
        <v>0.956494422229339</v>
      </c>
      <c r="AX1657">
        <v>8.0566714271246606E-2</v>
      </c>
      <c r="AY1657">
        <v>0.18092624065427401</v>
      </c>
      <c r="AZ1657">
        <v>0.69500146730381696</v>
      </c>
      <c r="BA1657">
        <v>3.6985229028517499</v>
      </c>
      <c r="BB1657">
        <v>0.52728245322336698</v>
      </c>
      <c r="BC1657">
        <v>2.9817532547849099</v>
      </c>
      <c r="BD1657">
        <v>0.189487194843486</v>
      </c>
      <c r="BE1657">
        <v>0.29968445481390399</v>
      </c>
      <c r="BF1657">
        <v>4.0457350623147502E-2</v>
      </c>
      <c r="BG1657">
        <v>0.17983962422788899</v>
      </c>
      <c r="BH1657">
        <v>7.9387479962867602E-2</v>
      </c>
      <c r="BI1657">
        <v>0.47678134537984701</v>
      </c>
      <c r="BJ1657">
        <v>5.0829196703255898E-2</v>
      </c>
      <c r="BK1657">
        <v>0.30986818190714999</v>
      </c>
      <c r="BL1657">
        <v>0.11608396676944099</v>
      </c>
      <c r="BM1657">
        <v>0.65787752267244504</v>
      </c>
      <c r="BN1657">
        <v>6.1418752726793598E-2</v>
      </c>
      <c r="BO1657">
        <v>0.45028411547749903</v>
      </c>
      <c r="BP1657">
        <v>0.146174654468152</v>
      </c>
      <c r="BQ1657">
        <v>0.93616029597280404</v>
      </c>
      <c r="BR1657">
        <v>0.17378514185671701</v>
      </c>
      <c r="BS1657">
        <v>0.39045050171601298</v>
      </c>
      <c r="BT1657">
        <v>0.371924652400073</v>
      </c>
      <c r="BU1657">
        <v>4.44181420833399</v>
      </c>
      <c r="BV1657">
        <v>3.21081650276416</v>
      </c>
      <c r="BW1657">
        <v>0.36509442067519798</v>
      </c>
      <c r="BX1657">
        <v>0.86590328489462698</v>
      </c>
      <c r="BY1657">
        <v>9.8913893470239493</v>
      </c>
      <c r="BZ1657">
        <v>4.2995502311166396</v>
      </c>
      <c r="CA1657">
        <v>4.9751353993861303</v>
      </c>
      <c r="CB1657">
        <v>0.61670371652117395</v>
      </c>
      <c r="CC1657">
        <v>4082</v>
      </c>
      <c r="CD1657">
        <v>4063</v>
      </c>
      <c r="CE1657">
        <v>3894.9762624046002</v>
      </c>
      <c r="CF1657">
        <v>109.46206630935001</v>
      </c>
      <c r="CG1657">
        <v>136.45561913388201</v>
      </c>
      <c r="CH1657">
        <v>228.87858919452799</v>
      </c>
    </row>
    <row r="1658" spans="1:86" x14ac:dyDescent="0.2">
      <c r="A1658" t="s">
        <v>166</v>
      </c>
      <c r="B1658">
        <v>2012</v>
      </c>
      <c r="C1658" t="s">
        <v>18</v>
      </c>
      <c r="D1658" t="s">
        <v>1140</v>
      </c>
      <c r="E1658">
        <v>57.775636540919699</v>
      </c>
      <c r="F1658">
        <v>21.253884570298499</v>
      </c>
      <c r="G1658">
        <v>20.8348074570366</v>
      </c>
      <c r="H1658">
        <v>15.6869445135845</v>
      </c>
      <c r="I1658">
        <v>52.5511656494904</v>
      </c>
      <c r="J1658">
        <v>20.9018597181025</v>
      </c>
      <c r="K1658">
        <v>20.5889363845668</v>
      </c>
      <c r="L1658">
        <v>11.060369546821001</v>
      </c>
      <c r="M1658">
        <v>21.616921174127299</v>
      </c>
      <c r="N1658">
        <v>16.0565187479448</v>
      </c>
      <c r="O1658">
        <v>1.4542563550448899</v>
      </c>
      <c r="P1658">
        <v>4.1061460711375899</v>
      </c>
      <c r="Q1658">
        <v>1190.5019237853501</v>
      </c>
      <c r="R1658">
        <v>279.75646293403503</v>
      </c>
      <c r="S1658">
        <v>1470.25838671939</v>
      </c>
      <c r="T1658">
        <v>1528.0340232603101</v>
      </c>
      <c r="U1658">
        <v>995.94885269132897</v>
      </c>
      <c r="V1658">
        <v>234.03836879676601</v>
      </c>
      <c r="W1658">
        <v>1229.9872214881</v>
      </c>
      <c r="X1658">
        <v>1282.53838713759</v>
      </c>
      <c r="Y1658">
        <v>107.211050184559</v>
      </c>
      <c r="Z1658">
        <v>2.69416939590716</v>
      </c>
      <c r="AA1658">
        <v>0.59376888269382899</v>
      </c>
      <c r="AB1658">
        <v>103.923111905958</v>
      </c>
      <c r="AC1658">
        <v>5.3916738591176596</v>
      </c>
      <c r="AD1658">
        <v>0.95527052784699795</v>
      </c>
      <c r="AE1658">
        <v>0.77525788725650002</v>
      </c>
      <c r="AF1658">
        <v>3.66114544401416</v>
      </c>
      <c r="AG1658">
        <v>644.39664142904803</v>
      </c>
      <c r="AH1658">
        <v>644.39664142904803</v>
      </c>
      <c r="AI1658">
        <v>202.66325263301701</v>
      </c>
      <c r="AJ1658">
        <v>202.66325263301701</v>
      </c>
      <c r="AK1658">
        <v>88.657202845693504</v>
      </c>
      <c r="AL1658">
        <v>88.657202845693504</v>
      </c>
      <c r="AM1658">
        <v>935.71709690775901</v>
      </c>
      <c r="AN1658">
        <v>935.71709690775901</v>
      </c>
      <c r="AO1658">
        <v>127.44825788813699</v>
      </c>
      <c r="AP1658">
        <v>17.209798591019901</v>
      </c>
      <c r="AQ1658">
        <v>71.830317798683595</v>
      </c>
      <c r="AR1658">
        <v>38.4081414984337</v>
      </c>
      <c r="AS1658">
        <v>13.6268290632812</v>
      </c>
      <c r="AT1658">
        <v>0.49855506395397098</v>
      </c>
      <c r="AU1658">
        <v>0.65849237269154604</v>
      </c>
      <c r="AV1658">
        <v>12.469781626635699</v>
      </c>
      <c r="AW1658">
        <v>107.64813674030501</v>
      </c>
      <c r="AX1658">
        <v>4.4180388290735797</v>
      </c>
      <c r="AY1658">
        <v>9.6018876995726004</v>
      </c>
      <c r="AZ1658">
        <v>93.628210211659194</v>
      </c>
      <c r="BA1658">
        <v>208.05271043796799</v>
      </c>
      <c r="BB1658">
        <v>29.1807602490614</v>
      </c>
      <c r="BC1658">
        <v>169.38933932936899</v>
      </c>
      <c r="BD1658">
        <v>9.4826108595384806</v>
      </c>
      <c r="BE1658">
        <v>15.9564391725029</v>
      </c>
      <c r="BF1658">
        <v>2.2297019327188798</v>
      </c>
      <c r="BG1658">
        <v>9.8425938047756905</v>
      </c>
      <c r="BH1658">
        <v>3.8841434350083799</v>
      </c>
      <c r="BI1658">
        <v>25.5047977348706</v>
      </c>
      <c r="BJ1658">
        <v>2.7693852289034999</v>
      </c>
      <c r="BK1658">
        <v>16.8817020261869</v>
      </c>
      <c r="BL1658">
        <v>5.8537104797801902</v>
      </c>
      <c r="BM1658">
        <v>35.081648981099498</v>
      </c>
      <c r="BN1658">
        <v>3.3134450455839999</v>
      </c>
      <c r="BO1658">
        <v>24.455069897562399</v>
      </c>
      <c r="BP1658">
        <v>7.3131340379531098</v>
      </c>
      <c r="BQ1658">
        <v>53.847041547438302</v>
      </c>
      <c r="BR1658">
        <v>13.8502459567681</v>
      </c>
      <c r="BS1658">
        <v>22.082272980453499</v>
      </c>
      <c r="BT1658">
        <v>17.9145226102167</v>
      </c>
      <c r="BU1658">
        <v>227.00462454112801</v>
      </c>
      <c r="BV1658">
        <v>169.08679220021401</v>
      </c>
      <c r="BW1658">
        <v>20.321616996681499</v>
      </c>
      <c r="BX1658">
        <v>37.596215344232597</v>
      </c>
      <c r="BY1658">
        <v>575.73171930890499</v>
      </c>
      <c r="BZ1658">
        <v>262.02182114778702</v>
      </c>
      <c r="CA1658">
        <v>282.59413464615102</v>
      </c>
      <c r="CB1658">
        <v>31.115763514967998</v>
      </c>
      <c r="CC1658">
        <v>58166</v>
      </c>
      <c r="CD1658">
        <v>58933</v>
      </c>
      <c r="CE1658">
        <v>58271.1699381211</v>
      </c>
      <c r="CF1658">
        <v>5328.1610909081601</v>
      </c>
      <c r="CG1658">
        <v>6714.8110645735796</v>
      </c>
      <c r="CH1658">
        <v>10780.865696540901</v>
      </c>
    </row>
    <row r="1659" spans="1:86" x14ac:dyDescent="0.2">
      <c r="A1659" t="s">
        <v>166</v>
      </c>
      <c r="B1659">
        <v>2012</v>
      </c>
      <c r="C1659" t="s">
        <v>19</v>
      </c>
      <c r="D1659" t="s">
        <v>1141</v>
      </c>
      <c r="E1659">
        <v>4.9195782894994302</v>
      </c>
      <c r="F1659">
        <v>1.46071407653972</v>
      </c>
      <c r="G1659">
        <v>2.3499181792444501</v>
      </c>
      <c r="H1659">
        <v>1.1089460337152599</v>
      </c>
      <c r="I1659">
        <v>4.54868352691875</v>
      </c>
      <c r="J1659">
        <v>1.4275131693507599</v>
      </c>
      <c r="K1659">
        <v>2.3209480715464599</v>
      </c>
      <c r="L1659">
        <v>0.800222286021533</v>
      </c>
      <c r="M1659">
        <v>2.0783818536586498</v>
      </c>
      <c r="N1659">
        <v>1.58100123483476</v>
      </c>
      <c r="O1659">
        <v>0.13407545093209799</v>
      </c>
      <c r="P1659">
        <v>0.36330516789179301</v>
      </c>
      <c r="Q1659">
        <v>70.730254123983798</v>
      </c>
      <c r="R1659">
        <v>55.468344756585303</v>
      </c>
      <c r="S1659">
        <v>126.19859888056899</v>
      </c>
      <c r="T1659">
        <v>131.11817717006801</v>
      </c>
      <c r="U1659">
        <v>57.216814727199903</v>
      </c>
      <c r="V1659">
        <v>44.870784708319299</v>
      </c>
      <c r="W1659">
        <v>102.087599435519</v>
      </c>
      <c r="X1659">
        <v>106.636282962438</v>
      </c>
      <c r="Y1659">
        <v>7.0029794745259002</v>
      </c>
      <c r="Z1659">
        <v>0.24132995991613801</v>
      </c>
      <c r="AA1659">
        <v>6.5235794779879605E-2</v>
      </c>
      <c r="AB1659">
        <v>6.6964137198298799</v>
      </c>
      <c r="AC1659">
        <v>0.41331547418396403</v>
      </c>
      <c r="AD1659">
        <v>9.1166638225017999E-2</v>
      </c>
      <c r="AE1659">
        <v>9.1742324927838598E-2</v>
      </c>
      <c r="AF1659">
        <v>0.23040651103110699</v>
      </c>
      <c r="AG1659">
        <v>59.418488059590601</v>
      </c>
      <c r="AH1659">
        <v>59.418488059590601</v>
      </c>
      <c r="AI1659">
        <v>8.0004776025922304</v>
      </c>
      <c r="AJ1659">
        <v>8.0004776025922304</v>
      </c>
      <c r="AK1659">
        <v>5.1167978764402697</v>
      </c>
      <c r="AL1659">
        <v>5.1167978764402697</v>
      </c>
      <c r="AM1659">
        <v>72.535763538623101</v>
      </c>
      <c r="AN1659">
        <v>72.535763538623101</v>
      </c>
      <c r="AO1659">
        <v>11.6026710660469</v>
      </c>
      <c r="AP1659">
        <v>1.36269933682027</v>
      </c>
      <c r="AQ1659">
        <v>8.4215113057235804</v>
      </c>
      <c r="AR1659">
        <v>1.8184604235030599</v>
      </c>
      <c r="AS1659">
        <v>0.905226830352029</v>
      </c>
      <c r="AT1659">
        <v>4.1410803891809699E-2</v>
      </c>
      <c r="AU1659">
        <v>6.2040225306097901E-2</v>
      </c>
      <c r="AV1659">
        <v>0.80177580115412195</v>
      </c>
      <c r="AW1659">
        <v>5.0190496049998297</v>
      </c>
      <c r="AX1659">
        <v>0.402140065092571</v>
      </c>
      <c r="AY1659">
        <v>1.11462694297225</v>
      </c>
      <c r="AZ1659">
        <v>3.50228259693501</v>
      </c>
      <c r="BA1659">
        <v>21.126628411073799</v>
      </c>
      <c r="BB1659">
        <v>2.3496903723529798</v>
      </c>
      <c r="BC1659">
        <v>18.103605364534801</v>
      </c>
      <c r="BD1659">
        <v>0.67333267418599196</v>
      </c>
      <c r="BE1659">
        <v>1.5257538771968</v>
      </c>
      <c r="BF1659">
        <v>0.19659025530355001</v>
      </c>
      <c r="BG1659">
        <v>1.04277466604099</v>
      </c>
      <c r="BH1659">
        <v>0.28638895585226498</v>
      </c>
      <c r="BI1659">
        <v>2.38448483089079</v>
      </c>
      <c r="BJ1659">
        <v>0.24809700920107799</v>
      </c>
      <c r="BK1659">
        <v>1.7141910203991</v>
      </c>
      <c r="BL1659">
        <v>0.42219680129060499</v>
      </c>
      <c r="BM1659">
        <v>3.2861564556888601</v>
      </c>
      <c r="BN1659">
        <v>0.29039155964796898</v>
      </c>
      <c r="BO1659">
        <v>2.4292075038091698</v>
      </c>
      <c r="BP1659">
        <v>0.56655739223171797</v>
      </c>
      <c r="BQ1659">
        <v>4.1134131613106</v>
      </c>
      <c r="BR1659">
        <v>0.76338982109844</v>
      </c>
      <c r="BS1659">
        <v>2.4363130480083499</v>
      </c>
      <c r="BT1659">
        <v>0.91371029220380595</v>
      </c>
      <c r="BU1659">
        <v>21.852523320561701</v>
      </c>
      <c r="BV1659">
        <v>16.632218961757001</v>
      </c>
      <c r="BW1659">
        <v>1.8618314418263799</v>
      </c>
      <c r="BX1659">
        <v>3.3584729169783301</v>
      </c>
      <c r="BY1659">
        <v>51.061132302881497</v>
      </c>
      <c r="BZ1659">
        <v>17.1391801590627</v>
      </c>
      <c r="CA1659">
        <v>31.908129504048802</v>
      </c>
      <c r="CB1659">
        <v>2.0138226397699799</v>
      </c>
      <c r="CC1659">
        <v>6009</v>
      </c>
      <c r="CD1659">
        <v>6099</v>
      </c>
      <c r="CE1659">
        <v>6113.9372336251099</v>
      </c>
      <c r="CF1659">
        <v>684.25495858284705</v>
      </c>
      <c r="CG1659">
        <v>726.93688189459203</v>
      </c>
      <c r="CH1659">
        <v>1285.17651727579</v>
      </c>
    </row>
    <row r="1660" spans="1:86" x14ac:dyDescent="0.2">
      <c r="A1660" t="s">
        <v>166</v>
      </c>
      <c r="B1660">
        <v>2012</v>
      </c>
      <c r="C1660" t="s">
        <v>20</v>
      </c>
      <c r="D1660" t="s">
        <v>1142</v>
      </c>
      <c r="E1660">
        <v>36.129074566617703</v>
      </c>
      <c r="F1660">
        <v>11.8932116822055</v>
      </c>
      <c r="G1660">
        <v>16.559346761625701</v>
      </c>
      <c r="H1660">
        <v>7.6765161227864098</v>
      </c>
      <c r="I1660">
        <v>32.524319338998303</v>
      </c>
      <c r="J1660">
        <v>11.4795643762438</v>
      </c>
      <c r="K1660">
        <v>16.3714318568001</v>
      </c>
      <c r="L1660">
        <v>4.6733231059544602</v>
      </c>
      <c r="M1660">
        <v>30.197635904102899</v>
      </c>
      <c r="N1660">
        <v>20.7244956007398</v>
      </c>
      <c r="O1660">
        <v>1.1537970303303</v>
      </c>
      <c r="P1660">
        <v>8.3193432730328194</v>
      </c>
      <c r="Q1660">
        <v>958.05451892256701</v>
      </c>
      <c r="R1660">
        <v>154.970099115994</v>
      </c>
      <c r="S1660">
        <v>1113.02461803856</v>
      </c>
      <c r="T1660">
        <v>1149.1536926051799</v>
      </c>
      <c r="U1660">
        <v>849.04015054572596</v>
      </c>
      <c r="V1660">
        <v>137.33648105068301</v>
      </c>
      <c r="W1660">
        <v>986.37663159640897</v>
      </c>
      <c r="X1660">
        <v>1018.90095093541</v>
      </c>
      <c r="Y1660">
        <v>67.811995467064804</v>
      </c>
      <c r="Z1660">
        <v>2.9112101585155701</v>
      </c>
      <c r="AA1660">
        <v>0.52602476707060497</v>
      </c>
      <c r="AB1660">
        <v>64.374760541478594</v>
      </c>
      <c r="AC1660">
        <v>4.3156602585696699</v>
      </c>
      <c r="AD1660">
        <v>1.1438491677814999</v>
      </c>
      <c r="AE1660">
        <v>0.58645733439232794</v>
      </c>
      <c r="AF1660">
        <v>2.5853537563958402</v>
      </c>
      <c r="AG1660">
        <v>469.29440844178998</v>
      </c>
      <c r="AH1660">
        <v>469.29440844178998</v>
      </c>
      <c r="AI1660">
        <v>104.32604986048101</v>
      </c>
      <c r="AJ1660">
        <v>104.32604986048101</v>
      </c>
      <c r="AK1660">
        <v>49.259662579331497</v>
      </c>
      <c r="AL1660">
        <v>49.259662579331497</v>
      </c>
      <c r="AM1660">
        <v>622.88012088160201</v>
      </c>
      <c r="AN1660">
        <v>622.88012088160201</v>
      </c>
      <c r="AO1660">
        <v>107.00043214080399</v>
      </c>
      <c r="AP1660">
        <v>14.3441762893549</v>
      </c>
      <c r="AQ1660">
        <v>68.248159724927703</v>
      </c>
      <c r="AR1660">
        <v>24.408096126521698</v>
      </c>
      <c r="AS1660">
        <v>9.5641474437835008</v>
      </c>
      <c r="AT1660">
        <v>0.42591252801219698</v>
      </c>
      <c r="AU1660">
        <v>0.65642215039391605</v>
      </c>
      <c r="AV1660">
        <v>8.4818127653773896</v>
      </c>
      <c r="AW1660">
        <v>42.200464586696398</v>
      </c>
      <c r="AX1660">
        <v>4.9129999125483197</v>
      </c>
      <c r="AY1660">
        <v>10.3104033677681</v>
      </c>
      <c r="AZ1660">
        <v>26.977061306380001</v>
      </c>
      <c r="BA1660">
        <v>153.73082300465799</v>
      </c>
      <c r="BB1660">
        <v>23.528391436002099</v>
      </c>
      <c r="BC1660">
        <v>121.353081429805</v>
      </c>
      <c r="BD1660">
        <v>8.8493501388508005</v>
      </c>
      <c r="BE1660">
        <v>12.689909024897799</v>
      </c>
      <c r="BF1660">
        <v>2.5351450657262902</v>
      </c>
      <c r="BG1660">
        <v>7.3212896208665796</v>
      </c>
      <c r="BH1660">
        <v>2.8334743383048999</v>
      </c>
      <c r="BI1660">
        <v>20.663895842257102</v>
      </c>
      <c r="BJ1660">
        <v>3.2659912330083598</v>
      </c>
      <c r="BK1660">
        <v>13.260146329402801</v>
      </c>
      <c r="BL1660">
        <v>4.1377582798460004</v>
      </c>
      <c r="BM1660">
        <v>29.356176623101</v>
      </c>
      <c r="BN1660">
        <v>3.6233710707061602</v>
      </c>
      <c r="BO1660">
        <v>19.795378510435398</v>
      </c>
      <c r="BP1660">
        <v>5.9374270419594204</v>
      </c>
      <c r="BQ1660">
        <v>32.067439979687897</v>
      </c>
      <c r="BR1660">
        <v>7.0613544899794602</v>
      </c>
      <c r="BS1660">
        <v>14.1695194818451</v>
      </c>
      <c r="BT1660">
        <v>10.8365660078634</v>
      </c>
      <c r="BU1660">
        <v>310.41934184432603</v>
      </c>
      <c r="BV1660">
        <v>217.68397189154501</v>
      </c>
      <c r="BW1660">
        <v>15.894080234586101</v>
      </c>
      <c r="BX1660">
        <v>76.841289718195696</v>
      </c>
      <c r="BY1660">
        <v>382.62198531048602</v>
      </c>
      <c r="BZ1660">
        <v>144.729079192331</v>
      </c>
      <c r="CA1660">
        <v>225.18550462821199</v>
      </c>
      <c r="CB1660">
        <v>12.707401489943701</v>
      </c>
      <c r="CC1660">
        <v>52447</v>
      </c>
      <c r="CD1660">
        <v>52969</v>
      </c>
      <c r="CE1660">
        <v>51166.338017961898</v>
      </c>
      <c r="CF1660">
        <v>3650.3411029406102</v>
      </c>
      <c r="CG1660">
        <v>5450.7555306486402</v>
      </c>
      <c r="CH1660">
        <v>9102.2693708597199</v>
      </c>
    </row>
    <row r="1661" spans="1:86" x14ac:dyDescent="0.2">
      <c r="A1661" t="s">
        <v>166</v>
      </c>
      <c r="B1661">
        <v>2012</v>
      </c>
      <c r="C1661" t="s">
        <v>21</v>
      </c>
      <c r="D1661" t="s">
        <v>1143</v>
      </c>
      <c r="E1661">
        <v>4.0302043279233004</v>
      </c>
      <c r="F1661">
        <v>1.0673967775778801</v>
      </c>
      <c r="G1661">
        <v>1.8958147464336501</v>
      </c>
      <c r="H1661">
        <v>1.06699280391177</v>
      </c>
      <c r="I1661">
        <v>3.6653406530364401</v>
      </c>
      <c r="J1661">
        <v>1.04454797053166</v>
      </c>
      <c r="K1661">
        <v>1.8753428159274901</v>
      </c>
      <c r="L1661">
        <v>0.74544986657728896</v>
      </c>
      <c r="M1661">
        <v>1.5916492908243201</v>
      </c>
      <c r="N1661">
        <v>1.0809152192667699</v>
      </c>
      <c r="O1661">
        <v>0.19526262169366801</v>
      </c>
      <c r="P1661">
        <v>0.31547144986388298</v>
      </c>
      <c r="Q1661">
        <v>0</v>
      </c>
      <c r="R1661">
        <v>15.6957767394369</v>
      </c>
      <c r="S1661">
        <v>15.6957767394369</v>
      </c>
      <c r="T1661">
        <v>19.725981067360198</v>
      </c>
      <c r="U1661">
        <v>0</v>
      </c>
      <c r="V1661">
        <v>13.390897404075901</v>
      </c>
      <c r="W1661">
        <v>13.390897404075901</v>
      </c>
      <c r="X1661">
        <v>17.056238057112299</v>
      </c>
      <c r="Y1661">
        <v>6.7535229369434502</v>
      </c>
      <c r="Z1661">
        <v>0.16797776327599601</v>
      </c>
      <c r="AA1661">
        <v>5.6800286116953501E-2</v>
      </c>
      <c r="AB1661">
        <v>6.5287448875505003</v>
      </c>
      <c r="AC1661">
        <v>0.31507312299617402</v>
      </c>
      <c r="AD1661">
        <v>6.25817549138388E-2</v>
      </c>
      <c r="AE1661">
        <v>6.3932628702116898E-2</v>
      </c>
      <c r="AF1661">
        <v>0.188558739380219</v>
      </c>
      <c r="AG1661">
        <v>68.590798006693504</v>
      </c>
      <c r="AH1661">
        <v>68.590798006693504</v>
      </c>
      <c r="AI1661">
        <v>24.124483525468801</v>
      </c>
      <c r="AJ1661">
        <v>24.124483525468801</v>
      </c>
      <c r="AK1661">
        <v>9.3445298526613296</v>
      </c>
      <c r="AL1661">
        <v>9.3445298526613296</v>
      </c>
      <c r="AM1661">
        <v>102.059811384824</v>
      </c>
      <c r="AN1661">
        <v>102.059811384824</v>
      </c>
      <c r="AO1661">
        <v>11.7659203282661</v>
      </c>
      <c r="AP1661">
        <v>0.98299707105769496</v>
      </c>
      <c r="AQ1661">
        <v>6.7528745257367602</v>
      </c>
      <c r="AR1661">
        <v>4.0300487314716102</v>
      </c>
      <c r="AS1661">
        <v>0.75454127616244004</v>
      </c>
      <c r="AT1661">
        <v>2.99587769286008E-2</v>
      </c>
      <c r="AU1661">
        <v>7.3066702870098199E-2</v>
      </c>
      <c r="AV1661">
        <v>0.65151579636374202</v>
      </c>
      <c r="AW1661">
        <v>4.3728095188235701</v>
      </c>
      <c r="AX1661">
        <v>0.278191179738141</v>
      </c>
      <c r="AY1661">
        <v>0.93738487122514602</v>
      </c>
      <c r="AZ1661">
        <v>3.1572334678602698</v>
      </c>
      <c r="BA1661">
        <v>15.487681233089299</v>
      </c>
      <c r="BB1661">
        <v>1.73013635403261</v>
      </c>
      <c r="BC1661">
        <v>13.111155222396199</v>
      </c>
      <c r="BD1661">
        <v>0.64638965666049997</v>
      </c>
      <c r="BE1661">
        <v>1.2870647112485201</v>
      </c>
      <c r="BF1661">
        <v>0.14114893787802599</v>
      </c>
      <c r="BG1661">
        <v>0.81943103544088003</v>
      </c>
      <c r="BH1661">
        <v>0.32648473792961002</v>
      </c>
      <c r="BI1661">
        <v>2.2773949686332702</v>
      </c>
      <c r="BJ1661">
        <v>0.177362047243771</v>
      </c>
      <c r="BK1661">
        <v>1.62849605287406</v>
      </c>
      <c r="BL1661">
        <v>0.47153686851544502</v>
      </c>
      <c r="BM1661">
        <v>3.3481164410649198</v>
      </c>
      <c r="BN1661">
        <v>0.20640250522974801</v>
      </c>
      <c r="BO1661">
        <v>2.5394271913658502</v>
      </c>
      <c r="BP1661">
        <v>0.60228674446931196</v>
      </c>
      <c r="BQ1661">
        <v>3.72440330771223</v>
      </c>
      <c r="BR1661">
        <v>0.55554644368180395</v>
      </c>
      <c r="BS1661">
        <v>1.30720722602337</v>
      </c>
      <c r="BT1661">
        <v>1.86164963800705</v>
      </c>
      <c r="BU1661">
        <v>16.961936797934602</v>
      </c>
      <c r="BV1661">
        <v>11.381274334487699</v>
      </c>
      <c r="BW1661">
        <v>2.6927626368097202</v>
      </c>
      <c r="BX1661">
        <v>2.88789982663726</v>
      </c>
      <c r="BY1661">
        <v>40.680173710745002</v>
      </c>
      <c r="BZ1661">
        <v>13.147162741868</v>
      </c>
      <c r="CA1661">
        <v>25.841823236993299</v>
      </c>
      <c r="CB1661">
        <v>1.69118773188375</v>
      </c>
      <c r="CC1661">
        <v>651</v>
      </c>
      <c r="CD1661">
        <v>644</v>
      </c>
      <c r="CE1661">
        <v>687.72061985314997</v>
      </c>
      <c r="CF1661">
        <v>367.17557122217301</v>
      </c>
      <c r="CG1661">
        <v>546.62635056147099</v>
      </c>
      <c r="CH1661">
        <v>938.90212727203198</v>
      </c>
    </row>
    <row r="1662" spans="1:86" x14ac:dyDescent="0.2">
      <c r="A1662" t="s">
        <v>166</v>
      </c>
      <c r="B1662">
        <v>2012</v>
      </c>
      <c r="C1662" t="s">
        <v>22</v>
      </c>
      <c r="D1662" t="s">
        <v>1144</v>
      </c>
      <c r="E1662">
        <v>3610.4865588400498</v>
      </c>
      <c r="F1662">
        <v>3346.35780321006</v>
      </c>
      <c r="G1662">
        <v>112.060066926166</v>
      </c>
      <c r="H1662">
        <v>152.068688703822</v>
      </c>
      <c r="I1662">
        <v>3374.3327600105499</v>
      </c>
      <c r="J1662">
        <v>3221.3383344189601</v>
      </c>
      <c r="K1662">
        <v>110.81022444353501</v>
      </c>
      <c r="L1662">
        <v>42.184201148054001</v>
      </c>
      <c r="M1662">
        <v>6841.0529741849396</v>
      </c>
      <c r="N1662">
        <v>6512.9234476465999</v>
      </c>
      <c r="O1662">
        <v>8.4967665476903793</v>
      </c>
      <c r="P1662">
        <v>319.632759990647</v>
      </c>
      <c r="Q1662">
        <v>382.86787756960399</v>
      </c>
      <c r="R1662">
        <v>133.70942152525399</v>
      </c>
      <c r="S1662">
        <v>516.57729909485704</v>
      </c>
      <c r="T1662">
        <v>4127.0638579349097</v>
      </c>
      <c r="U1662">
        <v>343.995416034637</v>
      </c>
      <c r="V1662">
        <v>120.13394379623401</v>
      </c>
      <c r="W1662">
        <v>464.12935983087101</v>
      </c>
      <c r="X1662">
        <v>3838.4621198414202</v>
      </c>
      <c r="Y1662">
        <v>4060.3302558959699</v>
      </c>
      <c r="Z1662">
        <v>808.84509576680603</v>
      </c>
      <c r="AA1662">
        <v>3.7155835450925001</v>
      </c>
      <c r="AB1662">
        <v>3247.7695765840599</v>
      </c>
      <c r="AC1662">
        <v>396.83096612439402</v>
      </c>
      <c r="AD1662">
        <v>351.67228656688002</v>
      </c>
      <c r="AE1662">
        <v>3.8823922617575799</v>
      </c>
      <c r="AF1662">
        <v>41.276287295756298</v>
      </c>
      <c r="AG1662">
        <v>5742.32186797349</v>
      </c>
      <c r="AH1662">
        <v>5742.32186797349</v>
      </c>
      <c r="AI1662">
        <v>139.61842941703301</v>
      </c>
      <c r="AJ1662">
        <v>139.61842941703301</v>
      </c>
      <c r="AK1662">
        <v>10513.4761759218</v>
      </c>
      <c r="AL1662">
        <v>10513.4761759218</v>
      </c>
      <c r="AM1662">
        <v>16395.4164733123</v>
      </c>
      <c r="AN1662">
        <v>16395.4164733123</v>
      </c>
      <c r="AO1662">
        <v>3729.3447788050798</v>
      </c>
      <c r="AP1662">
        <v>2775.5259269097801</v>
      </c>
      <c r="AQ1662">
        <v>535.73304200046096</v>
      </c>
      <c r="AR1662">
        <v>418.08580989483801</v>
      </c>
      <c r="AS1662">
        <v>274.821840397237</v>
      </c>
      <c r="AT1662">
        <v>134.20682241927</v>
      </c>
      <c r="AU1662">
        <v>4.32002361553422</v>
      </c>
      <c r="AV1662">
        <v>136.29499436243199</v>
      </c>
      <c r="AW1662">
        <v>2298.82051394563</v>
      </c>
      <c r="AX1662">
        <v>1413.7969704421801</v>
      </c>
      <c r="AY1662">
        <v>84.874412562268503</v>
      </c>
      <c r="AZ1662">
        <v>800.14913094117799</v>
      </c>
      <c r="BA1662">
        <v>6667.8409063583604</v>
      </c>
      <c r="BB1662">
        <v>5540.9735043946303</v>
      </c>
      <c r="BC1662">
        <v>824.56566113396002</v>
      </c>
      <c r="BD1662">
        <v>302.30174082981898</v>
      </c>
      <c r="BE1662">
        <v>715.82549526702496</v>
      </c>
      <c r="BF1662">
        <v>588.25795279432998</v>
      </c>
      <c r="BG1662">
        <v>51.936882242516603</v>
      </c>
      <c r="BH1662">
        <v>75.630660230177796</v>
      </c>
      <c r="BI1662">
        <v>949.42562127926203</v>
      </c>
      <c r="BJ1662">
        <v>754.791460856095</v>
      </c>
      <c r="BK1662">
        <v>93.426544362784895</v>
      </c>
      <c r="BL1662">
        <v>101.207616060387</v>
      </c>
      <c r="BM1662">
        <v>1084.9578772601601</v>
      </c>
      <c r="BN1662">
        <v>821.55723882447001</v>
      </c>
      <c r="BO1662">
        <v>139.06203776423601</v>
      </c>
      <c r="BP1662">
        <v>124.338600671449</v>
      </c>
      <c r="BQ1662">
        <v>2132.26549223642</v>
      </c>
      <c r="BR1662">
        <v>1884.4114093184</v>
      </c>
      <c r="BS1662">
        <v>98.370673014713205</v>
      </c>
      <c r="BT1662">
        <v>149.483409903313</v>
      </c>
      <c r="BU1662">
        <v>71935.310534539705</v>
      </c>
      <c r="BV1662">
        <v>68509.440126946603</v>
      </c>
      <c r="BW1662">
        <v>118.588649802715</v>
      </c>
      <c r="BX1662">
        <v>3307.2817577903702</v>
      </c>
      <c r="BY1662">
        <v>33930.716260109199</v>
      </c>
      <c r="BZ1662">
        <v>32125.239928758299</v>
      </c>
      <c r="CA1662">
        <v>1524.41822207015</v>
      </c>
      <c r="CB1662">
        <v>281.058109280682</v>
      </c>
      <c r="CC1662">
        <v>95482</v>
      </c>
      <c r="CD1662">
        <v>95752</v>
      </c>
      <c r="CE1662">
        <v>100161.86573891201</v>
      </c>
      <c r="CF1662">
        <v>51481.989090060197</v>
      </c>
      <c r="CG1662">
        <v>29895.106558600499</v>
      </c>
      <c r="CH1662">
        <v>51040.968371308503</v>
      </c>
    </row>
    <row r="1663" spans="1:86" x14ac:dyDescent="0.2">
      <c r="A1663" t="s">
        <v>166</v>
      </c>
      <c r="B1663">
        <v>2012</v>
      </c>
      <c r="C1663" t="s">
        <v>78</v>
      </c>
      <c r="D1663" t="s">
        <v>1145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218.64717426870499</v>
      </c>
      <c r="S1663">
        <v>218.64717426870499</v>
      </c>
      <c r="T1663">
        <v>218.64717426870499</v>
      </c>
      <c r="U1663">
        <v>0</v>
      </c>
      <c r="V1663">
        <v>90.884871922757995</v>
      </c>
      <c r="W1663">
        <v>90.884871922757995</v>
      </c>
      <c r="X1663">
        <v>90.884871922757995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0</v>
      </c>
      <c r="BY1663">
        <v>0</v>
      </c>
      <c r="BZ1663">
        <v>0</v>
      </c>
      <c r="CA1663">
        <v>0</v>
      </c>
      <c r="CB1663">
        <v>0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</row>
    <row r="1664" spans="1:86" x14ac:dyDescent="0.2">
      <c r="A1664" t="s">
        <v>166</v>
      </c>
      <c r="B1664">
        <v>2012</v>
      </c>
      <c r="C1664" t="s">
        <v>23</v>
      </c>
      <c r="D1664" t="s">
        <v>1146</v>
      </c>
      <c r="E1664">
        <v>1.9089804496015299</v>
      </c>
      <c r="F1664">
        <v>0.528843668711106</v>
      </c>
      <c r="G1664">
        <v>0.87007476194798306</v>
      </c>
      <c r="H1664">
        <v>0.51006201894243497</v>
      </c>
      <c r="I1664">
        <v>1.7905047419351201</v>
      </c>
      <c r="J1664">
        <v>0.518331699320007</v>
      </c>
      <c r="K1664">
        <v>0.86094915640383496</v>
      </c>
      <c r="L1664">
        <v>0.41122388621128098</v>
      </c>
      <c r="M1664">
        <v>0.57111574211477401</v>
      </c>
      <c r="N1664">
        <v>0.420649800900536</v>
      </c>
      <c r="O1664">
        <v>7.34843312644302E-2</v>
      </c>
      <c r="P1664">
        <v>7.6981609949808599E-2</v>
      </c>
      <c r="Q1664">
        <v>0</v>
      </c>
      <c r="R1664">
        <v>0</v>
      </c>
      <c r="S1664">
        <v>0</v>
      </c>
      <c r="T1664">
        <v>1.9089804496015299</v>
      </c>
      <c r="U1664">
        <v>0</v>
      </c>
      <c r="V1664">
        <v>0</v>
      </c>
      <c r="W1664">
        <v>0</v>
      </c>
      <c r="X1664">
        <v>1.7905047419351201</v>
      </c>
      <c r="Y1664">
        <v>2.1269831974717599</v>
      </c>
      <c r="Z1664">
        <v>7.3130497702359507E-2</v>
      </c>
      <c r="AA1664">
        <v>3.1626238068981502E-2</v>
      </c>
      <c r="AB1664">
        <v>2.02222646170042</v>
      </c>
      <c r="AC1664">
        <v>0.15706523086955501</v>
      </c>
      <c r="AD1664">
        <v>2.9139956203154498E-2</v>
      </c>
      <c r="AE1664">
        <v>2.7969629504787302E-2</v>
      </c>
      <c r="AF1664">
        <v>9.9955645161613094E-2</v>
      </c>
      <c r="AG1664">
        <v>16.545789177714401</v>
      </c>
      <c r="AH1664">
        <v>16.545789177714401</v>
      </c>
      <c r="AI1664">
        <v>0.90744117861707396</v>
      </c>
      <c r="AJ1664">
        <v>0.90744117861707396</v>
      </c>
      <c r="AK1664">
        <v>1.0369784575874801</v>
      </c>
      <c r="AL1664">
        <v>1.0369784575874801</v>
      </c>
      <c r="AM1664">
        <v>18.490208813918901</v>
      </c>
      <c r="AN1664">
        <v>18.490208813918901</v>
      </c>
      <c r="AO1664">
        <v>5.3932511704783899</v>
      </c>
      <c r="AP1664">
        <v>0.48946697512210402</v>
      </c>
      <c r="AQ1664">
        <v>4.6663325791560304</v>
      </c>
      <c r="AR1664">
        <v>0.23745161620025401</v>
      </c>
      <c r="AS1664">
        <v>0.44463020105197498</v>
      </c>
      <c r="AT1664">
        <v>1.46049892684092E-2</v>
      </c>
      <c r="AU1664">
        <v>2.6867679210401101E-2</v>
      </c>
      <c r="AV1664">
        <v>0.403157532573166</v>
      </c>
      <c r="AW1664">
        <v>8.1742496609184396</v>
      </c>
      <c r="AX1664">
        <v>0.123348512958915</v>
      </c>
      <c r="AY1664">
        <v>0.596919586532625</v>
      </c>
      <c r="AZ1664">
        <v>7.4539815614268798</v>
      </c>
      <c r="BA1664">
        <v>6.2977955211989798</v>
      </c>
      <c r="BB1664">
        <v>1.0220399986034401</v>
      </c>
      <c r="BC1664">
        <v>5.0200689507199003</v>
      </c>
      <c r="BD1664">
        <v>0.25568657187564697</v>
      </c>
      <c r="BE1664">
        <v>0.59133841833274203</v>
      </c>
      <c r="BF1664">
        <v>6.3174673654029095E-2</v>
      </c>
      <c r="BG1664">
        <v>0.332502131312719</v>
      </c>
      <c r="BH1664">
        <v>0.195661613365995</v>
      </c>
      <c r="BI1664">
        <v>1.19544954177744</v>
      </c>
      <c r="BJ1664">
        <v>8.1855626306562596E-2</v>
      </c>
      <c r="BK1664">
        <v>0.68726515724159898</v>
      </c>
      <c r="BL1664">
        <v>0.42632875822927802</v>
      </c>
      <c r="BM1664">
        <v>1.9140106974467599</v>
      </c>
      <c r="BN1664">
        <v>9.14197563724512E-2</v>
      </c>
      <c r="BO1664">
        <v>1.09831570225287</v>
      </c>
      <c r="BP1664">
        <v>0.72427523882143896</v>
      </c>
      <c r="BQ1664">
        <v>0.73237972960688602</v>
      </c>
      <c r="BR1664">
        <v>0.25586883317861903</v>
      </c>
      <c r="BS1664">
        <v>0.20699670012313301</v>
      </c>
      <c r="BT1664">
        <v>0.26951419630513301</v>
      </c>
      <c r="BU1664">
        <v>6.1147762081866501</v>
      </c>
      <c r="BV1664">
        <v>4.4141540675353896</v>
      </c>
      <c r="BW1664">
        <v>0.990160533931288</v>
      </c>
      <c r="BX1664">
        <v>0.71046160671996506</v>
      </c>
      <c r="BY1664">
        <v>18.469084594292902</v>
      </c>
      <c r="BZ1664">
        <v>6.3904024676180198</v>
      </c>
      <c r="CA1664">
        <v>11.9255898215629</v>
      </c>
      <c r="CB1664">
        <v>0.153092305112003</v>
      </c>
      <c r="CC1664">
        <v>172</v>
      </c>
      <c r="CD1664">
        <v>168</v>
      </c>
      <c r="CE1664">
        <v>183.96841390721499</v>
      </c>
      <c r="CF1664">
        <v>106.00253619052501</v>
      </c>
      <c r="CG1664">
        <v>163.65244770248501</v>
      </c>
      <c r="CH1664">
        <v>273.58823606056598</v>
      </c>
    </row>
    <row r="1665" spans="1:86" x14ac:dyDescent="0.2">
      <c r="A1665" t="s">
        <v>166</v>
      </c>
      <c r="B1665">
        <v>2012</v>
      </c>
      <c r="C1665" t="s">
        <v>24</v>
      </c>
      <c r="D1665" t="s">
        <v>1147</v>
      </c>
      <c r="E1665">
        <v>1877.46561999861</v>
      </c>
      <c r="F1665">
        <v>414.480656978833</v>
      </c>
      <c r="G1665">
        <v>1050.7579951653099</v>
      </c>
      <c r="H1665">
        <v>412.22696785446698</v>
      </c>
      <c r="I1665">
        <v>1574.0487489193199</v>
      </c>
      <c r="J1665">
        <v>404.52065203585897</v>
      </c>
      <c r="K1665">
        <v>1039.7353831630701</v>
      </c>
      <c r="L1665">
        <v>129.792713720394</v>
      </c>
      <c r="M1665">
        <v>699.386207103527</v>
      </c>
      <c r="N1665">
        <v>453.77403693635</v>
      </c>
      <c r="O1665">
        <v>84.453901794085894</v>
      </c>
      <c r="P1665">
        <v>161.158268373091</v>
      </c>
      <c r="Q1665">
        <v>0</v>
      </c>
      <c r="R1665">
        <v>110.56241075955199</v>
      </c>
      <c r="S1665">
        <v>110.56241075955199</v>
      </c>
      <c r="T1665">
        <v>1988.02803075816</v>
      </c>
      <c r="U1665">
        <v>0</v>
      </c>
      <c r="V1665">
        <v>104.52732608110399</v>
      </c>
      <c r="W1665">
        <v>104.52732608110399</v>
      </c>
      <c r="X1665">
        <v>1678.5760750004299</v>
      </c>
      <c r="Y1665">
        <v>4647.3641464449602</v>
      </c>
      <c r="Z1665">
        <v>89.627952098982504</v>
      </c>
      <c r="AA1665">
        <v>30.2026624444463</v>
      </c>
      <c r="AB1665">
        <v>4527.5335319015303</v>
      </c>
      <c r="AC1665">
        <v>329.22924905777899</v>
      </c>
      <c r="AD1665">
        <v>25.903711880870901</v>
      </c>
      <c r="AE1665">
        <v>34.454850473576897</v>
      </c>
      <c r="AF1665">
        <v>268.87068670333099</v>
      </c>
      <c r="AG1665">
        <v>86963.269367155895</v>
      </c>
      <c r="AH1665">
        <v>86963.269367155895</v>
      </c>
      <c r="AI1665">
        <v>1256.2604832264301</v>
      </c>
      <c r="AJ1665">
        <v>1256.2604832264301</v>
      </c>
      <c r="AK1665">
        <v>908.681188387323</v>
      </c>
      <c r="AL1665">
        <v>908.681188387323</v>
      </c>
      <c r="AM1665">
        <v>89128.211038769601</v>
      </c>
      <c r="AN1665">
        <v>89128.211038769601</v>
      </c>
      <c r="AO1665">
        <v>4763.3241365692602</v>
      </c>
      <c r="AP1665">
        <v>730.33460103219602</v>
      </c>
      <c r="AQ1665">
        <v>3725.9113235579098</v>
      </c>
      <c r="AR1665">
        <v>307.07821197915803</v>
      </c>
      <c r="AS1665">
        <v>1098.0346499243799</v>
      </c>
      <c r="AT1665">
        <v>13.1835689990296</v>
      </c>
      <c r="AU1665">
        <v>54.971299874988198</v>
      </c>
      <c r="AV1665">
        <v>1029.87978105037</v>
      </c>
      <c r="AW1665">
        <v>4154.8237837303795</v>
      </c>
      <c r="AX1665">
        <v>137.73336698817201</v>
      </c>
      <c r="AY1665">
        <v>533.07248043339803</v>
      </c>
      <c r="AZ1665">
        <v>3484.01793630881</v>
      </c>
      <c r="BA1665">
        <v>7860.0769921724204</v>
      </c>
      <c r="BB1665">
        <v>640.88548764801101</v>
      </c>
      <c r="BC1665">
        <v>6829.2805428164102</v>
      </c>
      <c r="BD1665">
        <v>389.91096170800898</v>
      </c>
      <c r="BE1665">
        <v>572.10054984991098</v>
      </c>
      <c r="BF1665">
        <v>69.432895316467395</v>
      </c>
      <c r="BG1665">
        <v>409.50125781639002</v>
      </c>
      <c r="BH1665">
        <v>93.166396717054099</v>
      </c>
      <c r="BI1665">
        <v>1168.70602430229</v>
      </c>
      <c r="BJ1665">
        <v>83.060687499814094</v>
      </c>
      <c r="BK1665">
        <v>890.22297491639404</v>
      </c>
      <c r="BL1665">
        <v>195.42236188608601</v>
      </c>
      <c r="BM1665">
        <v>1783.06547281544</v>
      </c>
      <c r="BN1665">
        <v>89.971041694735007</v>
      </c>
      <c r="BO1665">
        <v>1434.5611811045301</v>
      </c>
      <c r="BP1665">
        <v>258.53325001617401</v>
      </c>
      <c r="BQ1665">
        <v>1072.2822167076199</v>
      </c>
      <c r="BR1665">
        <v>194.53027581248301</v>
      </c>
      <c r="BS1665">
        <v>704.71972965565396</v>
      </c>
      <c r="BT1665">
        <v>173.032211239482</v>
      </c>
      <c r="BU1665">
        <v>7435.5816283385902</v>
      </c>
      <c r="BV1665">
        <v>4784.0700715187304</v>
      </c>
      <c r="BW1665">
        <v>1168.4038421236601</v>
      </c>
      <c r="BX1665">
        <v>1483.10771469621</v>
      </c>
      <c r="BY1665">
        <v>19998.230142496799</v>
      </c>
      <c r="BZ1665">
        <v>5485.8513761142203</v>
      </c>
      <c r="CA1665">
        <v>14326.4723208993</v>
      </c>
      <c r="CB1665">
        <v>185.90644548324099</v>
      </c>
      <c r="CC1665">
        <v>23766</v>
      </c>
      <c r="CD1665">
        <v>23940</v>
      </c>
      <c r="CE1665">
        <v>24451.942480015099</v>
      </c>
      <c r="CF1665">
        <v>132232.04659743101</v>
      </c>
      <c r="CG1665">
        <v>189333.62590149301</v>
      </c>
      <c r="CH1665">
        <v>323096.28470813099</v>
      </c>
    </row>
    <row r="1666" spans="1:86" x14ac:dyDescent="0.2">
      <c r="A1666" t="s">
        <v>166</v>
      </c>
      <c r="B1666">
        <v>2012</v>
      </c>
      <c r="C1666" t="s">
        <v>25</v>
      </c>
      <c r="D1666" t="s">
        <v>1148</v>
      </c>
      <c r="E1666">
        <v>1213.7901836584899</v>
      </c>
      <c r="F1666">
        <v>115.62520153749701</v>
      </c>
      <c r="G1666">
        <v>993.185940255888</v>
      </c>
      <c r="H1666">
        <v>104.979041865105</v>
      </c>
      <c r="I1666">
        <v>1152.89200416668</v>
      </c>
      <c r="J1666">
        <v>113.529685101955</v>
      </c>
      <c r="K1666">
        <v>981.33333493237296</v>
      </c>
      <c r="L1666">
        <v>58.028984132347901</v>
      </c>
      <c r="M1666">
        <v>233.25562836105399</v>
      </c>
      <c r="N1666">
        <v>92.580315871327699</v>
      </c>
      <c r="O1666">
        <v>120.23748334864</v>
      </c>
      <c r="P1666">
        <v>20.437829141086301</v>
      </c>
      <c r="Q1666">
        <v>11.152912227664499</v>
      </c>
      <c r="R1666">
        <v>340.88564724409599</v>
      </c>
      <c r="S1666">
        <v>352.03855947175998</v>
      </c>
      <c r="T1666">
        <v>1565.8287431302499</v>
      </c>
      <c r="U1666">
        <v>10.2205162433076</v>
      </c>
      <c r="V1666">
        <v>312.38722439926198</v>
      </c>
      <c r="W1666">
        <v>322.60774064256901</v>
      </c>
      <c r="X1666">
        <v>1475.4997448092399</v>
      </c>
      <c r="Y1666">
        <v>865.22652457013601</v>
      </c>
      <c r="Z1666">
        <v>17.641323799386999</v>
      </c>
      <c r="AA1666">
        <v>39.033289032816903</v>
      </c>
      <c r="AB1666">
        <v>808.55191173793298</v>
      </c>
      <c r="AC1666">
        <v>85.325889697793599</v>
      </c>
      <c r="AD1666">
        <v>5.5519575186478702</v>
      </c>
      <c r="AE1666">
        <v>36.4992385828698</v>
      </c>
      <c r="AF1666">
        <v>43.274693596276002</v>
      </c>
      <c r="AG1666">
        <v>13539.097710730101</v>
      </c>
      <c r="AH1666">
        <v>13539.097710730101</v>
      </c>
      <c r="AI1666">
        <v>126.79577351339999</v>
      </c>
      <c r="AJ1666">
        <v>126.79577351339999</v>
      </c>
      <c r="AK1666">
        <v>174.65135177460701</v>
      </c>
      <c r="AL1666">
        <v>174.65135177460701</v>
      </c>
      <c r="AM1666">
        <v>13840.5448360181</v>
      </c>
      <c r="AN1666">
        <v>13840.5448360181</v>
      </c>
      <c r="AO1666">
        <v>2446.8649342988301</v>
      </c>
      <c r="AP1666">
        <v>133.34139962751601</v>
      </c>
      <c r="AQ1666">
        <v>2274.1127424167398</v>
      </c>
      <c r="AR1666">
        <v>39.410792254576599</v>
      </c>
      <c r="AS1666">
        <v>194.38964496867999</v>
      </c>
      <c r="AT1666">
        <v>3.75390643197965</v>
      </c>
      <c r="AU1666">
        <v>15.269515498672</v>
      </c>
      <c r="AV1666">
        <v>175.36622303802801</v>
      </c>
      <c r="AW1666">
        <v>1444.49327222481</v>
      </c>
      <c r="AX1666">
        <v>28.060187434585099</v>
      </c>
      <c r="AY1666">
        <v>231.71403338745799</v>
      </c>
      <c r="AZ1666">
        <v>1184.71905140277</v>
      </c>
      <c r="BA1666">
        <v>6181.1616930271903</v>
      </c>
      <c r="BB1666">
        <v>173.891804046705</v>
      </c>
      <c r="BC1666">
        <v>5940.41853588922</v>
      </c>
      <c r="BD1666">
        <v>66.851353091285105</v>
      </c>
      <c r="BE1666">
        <v>257.87270398732301</v>
      </c>
      <c r="BF1666">
        <v>15.1341787260844</v>
      </c>
      <c r="BG1666">
        <v>212.95763370735199</v>
      </c>
      <c r="BH1666">
        <v>29.780891553887301</v>
      </c>
      <c r="BI1666">
        <v>601.66701787920897</v>
      </c>
      <c r="BJ1666">
        <v>18.132508786356599</v>
      </c>
      <c r="BK1666">
        <v>535.76484785509103</v>
      </c>
      <c r="BL1666">
        <v>47.769661237761099</v>
      </c>
      <c r="BM1666">
        <v>991.22522092841496</v>
      </c>
      <c r="BN1666">
        <v>19.861797217078301</v>
      </c>
      <c r="BO1666">
        <v>912.95114452545295</v>
      </c>
      <c r="BP1666">
        <v>58.412279185886</v>
      </c>
      <c r="BQ1666">
        <v>210.87514811102801</v>
      </c>
      <c r="BR1666">
        <v>43.613058356094797</v>
      </c>
      <c r="BS1666">
        <v>127.654476848529</v>
      </c>
      <c r="BT1666">
        <v>39.607612906405002</v>
      </c>
      <c r="BU1666">
        <v>2915.9063354161999</v>
      </c>
      <c r="BV1666">
        <v>974.68569227084299</v>
      </c>
      <c r="BW1666">
        <v>1752.95602034994</v>
      </c>
      <c r="BX1666">
        <v>188.26462279541701</v>
      </c>
      <c r="BY1666">
        <v>15279.7785352588</v>
      </c>
      <c r="BZ1666">
        <v>1556.3948657099199</v>
      </c>
      <c r="CA1666">
        <v>13697.707909634</v>
      </c>
      <c r="CB1666">
        <v>25.6757599148895</v>
      </c>
      <c r="CC1666">
        <v>35111</v>
      </c>
      <c r="CD1666">
        <v>33364</v>
      </c>
      <c r="CE1666">
        <v>36780.172240895998</v>
      </c>
      <c r="CF1666">
        <v>37822.814953219298</v>
      </c>
      <c r="CG1666">
        <v>55838.335413913199</v>
      </c>
      <c r="CH1666">
        <v>98530.642890352305</v>
      </c>
    </row>
    <row r="1667" spans="1:86" x14ac:dyDescent="0.2">
      <c r="A1667" t="s">
        <v>166</v>
      </c>
      <c r="B1667">
        <v>2012</v>
      </c>
      <c r="C1667" t="s">
        <v>26</v>
      </c>
      <c r="D1667" t="s">
        <v>1149</v>
      </c>
      <c r="E1667">
        <v>265.98094736587001</v>
      </c>
      <c r="F1667">
        <v>3.8348820418024401</v>
      </c>
      <c r="G1667">
        <v>259.96507209563498</v>
      </c>
      <c r="H1667">
        <v>2.1809932284324698</v>
      </c>
      <c r="I1667">
        <v>260.98970227819501</v>
      </c>
      <c r="J1667">
        <v>3.7863932645057301</v>
      </c>
      <c r="K1667">
        <v>255.96598458057301</v>
      </c>
      <c r="L1667">
        <v>1.23732443311582</v>
      </c>
      <c r="M1667">
        <v>2.3955195719744702</v>
      </c>
      <c r="N1667">
        <v>1.5135783923094599</v>
      </c>
      <c r="O1667">
        <v>0.32378740397434003</v>
      </c>
      <c r="P1667">
        <v>0.55815377569067903</v>
      </c>
      <c r="Q1667">
        <v>108.191802532271</v>
      </c>
      <c r="R1667">
        <v>973.46185029866297</v>
      </c>
      <c r="S1667">
        <v>1081.65365283093</v>
      </c>
      <c r="T1667">
        <v>1347.6346001968</v>
      </c>
      <c r="U1667">
        <v>105.777814749817</v>
      </c>
      <c r="V1667">
        <v>951.74185896563097</v>
      </c>
      <c r="W1667">
        <v>1057.5196737154499</v>
      </c>
      <c r="X1667">
        <v>1318.5093759936401</v>
      </c>
      <c r="Y1667">
        <v>24.014094935668499</v>
      </c>
      <c r="Z1667">
        <v>0.35781868660848498</v>
      </c>
      <c r="AA1667">
        <v>1.85932544664607</v>
      </c>
      <c r="AB1667">
        <v>21.7969508024139</v>
      </c>
      <c r="AC1667">
        <v>14.3600336056366</v>
      </c>
      <c r="AD1667">
        <v>0.13269567158223</v>
      </c>
      <c r="AE1667">
        <v>13.2637730835425</v>
      </c>
      <c r="AF1667">
        <v>0.96356485051185203</v>
      </c>
      <c r="AG1667">
        <v>100.955428494969</v>
      </c>
      <c r="AH1667">
        <v>100.955428494969</v>
      </c>
      <c r="AI1667">
        <v>6.4522333548242203</v>
      </c>
      <c r="AJ1667">
        <v>6.4522333548242203</v>
      </c>
      <c r="AK1667">
        <v>4.2006682771137704</v>
      </c>
      <c r="AL1667">
        <v>4.2006682771137704</v>
      </c>
      <c r="AM1667">
        <v>111.60833012690701</v>
      </c>
      <c r="AN1667">
        <v>111.60833012690701</v>
      </c>
      <c r="AO1667">
        <v>301.91819178878598</v>
      </c>
      <c r="AP1667">
        <v>3.2314061102726699</v>
      </c>
      <c r="AQ1667">
        <v>297.15164685795298</v>
      </c>
      <c r="AR1667">
        <v>1.5351388205607199</v>
      </c>
      <c r="AS1667">
        <v>6.1589273675201603</v>
      </c>
      <c r="AT1667">
        <v>9.7006255218647003E-2</v>
      </c>
      <c r="AU1667">
        <v>2.2455473648779498</v>
      </c>
      <c r="AV1667">
        <v>3.8163737474235599</v>
      </c>
      <c r="AW1667">
        <v>98.567972568073301</v>
      </c>
      <c r="AX1667">
        <v>0.62484004594680798</v>
      </c>
      <c r="AY1667">
        <v>87.0311876685968</v>
      </c>
      <c r="AZ1667">
        <v>10.911944853530001</v>
      </c>
      <c r="BA1667">
        <v>5004.59793497603</v>
      </c>
      <c r="BB1667">
        <v>4.0067131916444803</v>
      </c>
      <c r="BC1667">
        <v>4999.1842013138703</v>
      </c>
      <c r="BD1667">
        <v>1.40702047053774</v>
      </c>
      <c r="BE1667">
        <v>315.55601916118798</v>
      </c>
      <c r="BF1667">
        <v>0.40374222963545903</v>
      </c>
      <c r="BG1667">
        <v>314.60456897526802</v>
      </c>
      <c r="BH1667">
        <v>0.54770795628491598</v>
      </c>
      <c r="BI1667">
        <v>350.535090491397</v>
      </c>
      <c r="BJ1667">
        <v>0.45307777373239999</v>
      </c>
      <c r="BK1667">
        <v>349.16419763193699</v>
      </c>
      <c r="BL1667">
        <v>0.91781508572835702</v>
      </c>
      <c r="BM1667">
        <v>352.21249090881003</v>
      </c>
      <c r="BN1667">
        <v>0.48873925224527298</v>
      </c>
      <c r="BO1667">
        <v>350.60215519768502</v>
      </c>
      <c r="BP1667">
        <v>1.1215964588802001</v>
      </c>
      <c r="BQ1667">
        <v>1161.8597778533299</v>
      </c>
      <c r="BR1667">
        <v>1.3934025680841799</v>
      </c>
      <c r="BS1667">
        <v>1159.45459666638</v>
      </c>
      <c r="BT1667">
        <v>1.0117786188646201</v>
      </c>
      <c r="BU1667">
        <v>25.528563440323701</v>
      </c>
      <c r="BV1667">
        <v>15.9477781481921</v>
      </c>
      <c r="BW1667">
        <v>4.5410675376900604</v>
      </c>
      <c r="BX1667">
        <v>5.0397177544415896</v>
      </c>
      <c r="BY1667">
        <v>3399.5288393302299</v>
      </c>
      <c r="BZ1667">
        <v>54.4419333456309</v>
      </c>
      <c r="CA1667">
        <v>3344.11989481827</v>
      </c>
      <c r="CB1667">
        <v>0.96701116633085304</v>
      </c>
      <c r="CC1667">
        <v>1220</v>
      </c>
      <c r="CD1667">
        <v>1213</v>
      </c>
      <c r="CE1667">
        <v>1151.49743519446</v>
      </c>
      <c r="CF1667">
        <v>738.25844474655003</v>
      </c>
      <c r="CG1667">
        <v>1255.79679707011</v>
      </c>
      <c r="CH1667">
        <v>1891.6995757662901</v>
      </c>
    </row>
    <row r="1668" spans="1:86" x14ac:dyDescent="0.2">
      <c r="A1668" t="s">
        <v>166</v>
      </c>
      <c r="B1668">
        <v>2012</v>
      </c>
      <c r="C1668" t="s">
        <v>27</v>
      </c>
      <c r="D1668" t="s">
        <v>1150</v>
      </c>
      <c r="E1668">
        <v>623.43504132673399</v>
      </c>
      <c r="F1668">
        <v>7.2679740844498104</v>
      </c>
      <c r="G1668">
        <v>612.43372518859996</v>
      </c>
      <c r="H1668">
        <v>3.7333420536872799</v>
      </c>
      <c r="I1668">
        <v>612.65764300110902</v>
      </c>
      <c r="J1668">
        <v>7.1570714424673501</v>
      </c>
      <c r="K1668">
        <v>603.62387070072702</v>
      </c>
      <c r="L1668">
        <v>1.8767008579137701</v>
      </c>
      <c r="M1668">
        <v>7.0707413282676503</v>
      </c>
      <c r="N1668">
        <v>4.9303836750294101</v>
      </c>
      <c r="O1668">
        <v>0.77959252700871196</v>
      </c>
      <c r="P1668">
        <v>1.3607651262295299</v>
      </c>
      <c r="Q1668">
        <v>1777.1596526589201</v>
      </c>
      <c r="R1668">
        <v>1282.0774630175799</v>
      </c>
      <c r="S1668">
        <v>3059.2371156764998</v>
      </c>
      <c r="T1668">
        <v>3682.67215700323</v>
      </c>
      <c r="U1668">
        <v>1713.4173034181799</v>
      </c>
      <c r="V1668">
        <v>1236.0924952184901</v>
      </c>
      <c r="W1668">
        <v>2949.50979863667</v>
      </c>
      <c r="X1668">
        <v>3562.16744163778</v>
      </c>
      <c r="Y1668">
        <v>43.846671972165602</v>
      </c>
      <c r="Z1668">
        <v>1.02916020055226</v>
      </c>
      <c r="AA1668">
        <v>8.0374586465894406</v>
      </c>
      <c r="AB1668">
        <v>34.780053125023898</v>
      </c>
      <c r="AC1668">
        <v>31.2348970977935</v>
      </c>
      <c r="AD1668">
        <v>0.28581757372033101</v>
      </c>
      <c r="AE1668">
        <v>28.888986650028802</v>
      </c>
      <c r="AF1668">
        <v>2.0600928740443698</v>
      </c>
      <c r="AG1668">
        <v>355.736157738842</v>
      </c>
      <c r="AH1668">
        <v>355.736157738842</v>
      </c>
      <c r="AI1668">
        <v>7.86331843265374</v>
      </c>
      <c r="AJ1668">
        <v>7.86331843265374</v>
      </c>
      <c r="AK1668">
        <v>9.6781996522984706</v>
      </c>
      <c r="AL1668">
        <v>9.6781996522984706</v>
      </c>
      <c r="AM1668">
        <v>373.27767582379403</v>
      </c>
      <c r="AN1668">
        <v>373.27767582379403</v>
      </c>
      <c r="AO1668">
        <v>2205.35924793814</v>
      </c>
      <c r="AP1668">
        <v>8.4640548802672502</v>
      </c>
      <c r="AQ1668">
        <v>2194.4513990189598</v>
      </c>
      <c r="AR1668">
        <v>2.4437940389103399</v>
      </c>
      <c r="AS1668">
        <v>8.4632237493855609</v>
      </c>
      <c r="AT1668">
        <v>0.256164766921052</v>
      </c>
      <c r="AU1668">
        <v>0.31797887660073099</v>
      </c>
      <c r="AV1668">
        <v>7.8890801058637798</v>
      </c>
      <c r="AW1668">
        <v>196.38980525976299</v>
      </c>
      <c r="AX1668">
        <v>1.61918561039503</v>
      </c>
      <c r="AY1668">
        <v>160.702893206325</v>
      </c>
      <c r="AZ1668">
        <v>34.067726443043099</v>
      </c>
      <c r="BA1668">
        <v>2181.1211793512098</v>
      </c>
      <c r="BB1668">
        <v>9.0534790398082094</v>
      </c>
      <c r="BC1668">
        <v>2168.9870615100799</v>
      </c>
      <c r="BD1668">
        <v>3.0806388013168799</v>
      </c>
      <c r="BE1668">
        <v>47.843724956754201</v>
      </c>
      <c r="BF1668">
        <v>1.0375947869023301</v>
      </c>
      <c r="BG1668">
        <v>45.923314563831603</v>
      </c>
      <c r="BH1668">
        <v>0.88281560602022902</v>
      </c>
      <c r="BI1668">
        <v>52.615771543528297</v>
      </c>
      <c r="BJ1668">
        <v>1.1901876929591999</v>
      </c>
      <c r="BK1668">
        <v>49.681442092187702</v>
      </c>
      <c r="BL1668">
        <v>1.7441417583814101</v>
      </c>
      <c r="BM1668">
        <v>57.250076555402998</v>
      </c>
      <c r="BN1668">
        <v>1.2972025302982899</v>
      </c>
      <c r="BO1668">
        <v>53.679679455728603</v>
      </c>
      <c r="BP1668">
        <v>2.2731945693761699</v>
      </c>
      <c r="BQ1668">
        <v>210.304052645067</v>
      </c>
      <c r="BR1668">
        <v>2.2385396752640401</v>
      </c>
      <c r="BS1668">
        <v>205.770005957179</v>
      </c>
      <c r="BT1668">
        <v>2.29550701262461</v>
      </c>
      <c r="BU1668">
        <v>75.489966415192299</v>
      </c>
      <c r="BV1668">
        <v>51.925735254482802</v>
      </c>
      <c r="BW1668">
        <v>10.93186766675</v>
      </c>
      <c r="BX1668">
        <v>12.632363493959501</v>
      </c>
      <c r="BY1668">
        <v>8550.7401195551702</v>
      </c>
      <c r="BZ1668">
        <v>109.054908844933</v>
      </c>
      <c r="CA1668">
        <v>8439.5650798793195</v>
      </c>
      <c r="CB1668">
        <v>2.1201308309170299</v>
      </c>
      <c r="CC1668">
        <v>13367</v>
      </c>
      <c r="CD1668">
        <v>12739</v>
      </c>
      <c r="CE1668">
        <v>13366.6661487006</v>
      </c>
      <c r="CF1668">
        <v>3255.71931164837</v>
      </c>
      <c r="CG1668">
        <v>3892.72472380098</v>
      </c>
      <c r="CH1668">
        <v>5961.6233775849796</v>
      </c>
    </row>
    <row r="1669" spans="1:86" x14ac:dyDescent="0.2">
      <c r="A1669" t="s">
        <v>166</v>
      </c>
      <c r="B1669">
        <v>2012</v>
      </c>
      <c r="C1669" t="s">
        <v>28</v>
      </c>
      <c r="D1669" t="s">
        <v>1151</v>
      </c>
      <c r="E1669">
        <v>78.367839447603401</v>
      </c>
      <c r="F1669">
        <v>8.40864430372371</v>
      </c>
      <c r="G1669">
        <v>63.755647850361399</v>
      </c>
      <c r="H1669">
        <v>6.2035472935183797</v>
      </c>
      <c r="I1669">
        <v>74.605109336600506</v>
      </c>
      <c r="J1669">
        <v>8.2100745586151103</v>
      </c>
      <c r="K1669">
        <v>62.946770940303701</v>
      </c>
      <c r="L1669">
        <v>3.4482638376816599</v>
      </c>
      <c r="M1669">
        <v>16.669040214587501</v>
      </c>
      <c r="N1669">
        <v>9.1472270741037693</v>
      </c>
      <c r="O1669">
        <v>4.6135521856059203</v>
      </c>
      <c r="P1669">
        <v>2.9082609548778602</v>
      </c>
      <c r="Q1669">
        <v>0</v>
      </c>
      <c r="R1669">
        <v>181.34896363767601</v>
      </c>
      <c r="S1669">
        <v>181.34896363767601</v>
      </c>
      <c r="T1669">
        <v>259.71680308527903</v>
      </c>
      <c r="U1669">
        <v>0</v>
      </c>
      <c r="V1669">
        <v>169.19718021562099</v>
      </c>
      <c r="W1669">
        <v>169.19718021562099</v>
      </c>
      <c r="X1669">
        <v>243.802289552221</v>
      </c>
      <c r="Y1669">
        <v>57.152385507826601</v>
      </c>
      <c r="Z1669">
        <v>1.55353559538653</v>
      </c>
      <c r="AA1669">
        <v>1.5887752163514</v>
      </c>
      <c r="AB1669">
        <v>54.010074696088701</v>
      </c>
      <c r="AC1669">
        <v>5.5600683907892003</v>
      </c>
      <c r="AD1669">
        <v>0.53601125914073799</v>
      </c>
      <c r="AE1669">
        <v>2.5810655357346</v>
      </c>
      <c r="AF1669">
        <v>2.4429915959138602</v>
      </c>
      <c r="AG1669">
        <v>648.39023352263598</v>
      </c>
      <c r="AH1669">
        <v>648.39023352263598</v>
      </c>
      <c r="AI1669">
        <v>10.2110458966638</v>
      </c>
      <c r="AJ1669">
        <v>10.2110458966638</v>
      </c>
      <c r="AK1669">
        <v>18.435208243644102</v>
      </c>
      <c r="AL1669">
        <v>18.435208243644102</v>
      </c>
      <c r="AM1669">
        <v>677.03648766294396</v>
      </c>
      <c r="AN1669">
        <v>677.03648766294396</v>
      </c>
      <c r="AO1669">
        <v>160.97060776928799</v>
      </c>
      <c r="AP1669">
        <v>10.512845336368599</v>
      </c>
      <c r="AQ1669">
        <v>146.14535003245399</v>
      </c>
      <c r="AR1669">
        <v>4.3124124004657904</v>
      </c>
      <c r="AS1669">
        <v>9.8023125159669</v>
      </c>
      <c r="AT1669">
        <v>0.283428049123301</v>
      </c>
      <c r="AU1669">
        <v>0.87328361323505999</v>
      </c>
      <c r="AV1669">
        <v>8.6456008536085402</v>
      </c>
      <c r="AW1669">
        <v>69.093642130970196</v>
      </c>
      <c r="AX1669">
        <v>2.52833982027785</v>
      </c>
      <c r="AY1669">
        <v>19.1985446071171</v>
      </c>
      <c r="AZ1669">
        <v>47.366757703575303</v>
      </c>
      <c r="BA1669">
        <v>585.59554505333801</v>
      </c>
      <c r="BB1669">
        <v>14.9806947061454</v>
      </c>
      <c r="BC1669">
        <v>565.93811814260903</v>
      </c>
      <c r="BD1669">
        <v>4.6767322045858499</v>
      </c>
      <c r="BE1669">
        <v>33.632352614654003</v>
      </c>
      <c r="BF1669">
        <v>1.29151567744475</v>
      </c>
      <c r="BG1669">
        <v>29.4591548064938</v>
      </c>
      <c r="BH1669">
        <v>2.8816821307154799</v>
      </c>
      <c r="BI1669">
        <v>50.614009961065499</v>
      </c>
      <c r="BJ1669">
        <v>1.5988422455279601</v>
      </c>
      <c r="BK1669">
        <v>44.8706569316087</v>
      </c>
      <c r="BL1669">
        <v>4.1445107839288298</v>
      </c>
      <c r="BM1669">
        <v>67.556910580911406</v>
      </c>
      <c r="BN1669">
        <v>1.7589388321441199</v>
      </c>
      <c r="BO1669">
        <v>60.523731903150797</v>
      </c>
      <c r="BP1669">
        <v>5.2742398456166004</v>
      </c>
      <c r="BQ1669">
        <v>83.894489145255406</v>
      </c>
      <c r="BR1669">
        <v>3.9504825192594799</v>
      </c>
      <c r="BS1669">
        <v>76.304809672505698</v>
      </c>
      <c r="BT1669">
        <v>3.6391969534900701</v>
      </c>
      <c r="BU1669">
        <v>188.38499504282399</v>
      </c>
      <c r="BV1669">
        <v>96.337796561554498</v>
      </c>
      <c r="BW1669">
        <v>65.197419255375095</v>
      </c>
      <c r="BX1669">
        <v>26.8497792258941</v>
      </c>
      <c r="BY1669">
        <v>971.44571847243299</v>
      </c>
      <c r="BZ1669">
        <v>105.96645184354399</v>
      </c>
      <c r="CA1669">
        <v>863.38823196709404</v>
      </c>
      <c r="CB1669">
        <v>2.09103466179576</v>
      </c>
      <c r="CC1669">
        <v>6877</v>
      </c>
      <c r="CD1669">
        <v>6750</v>
      </c>
      <c r="CE1669">
        <v>7405.8532309791899</v>
      </c>
      <c r="CF1669">
        <v>3856.7698427846599</v>
      </c>
      <c r="CG1669">
        <v>4776.76758140736</v>
      </c>
      <c r="CH1669">
        <v>7700.0853518718204</v>
      </c>
    </row>
    <row r="1670" spans="1:86" x14ac:dyDescent="0.2">
      <c r="A1670" t="s">
        <v>166</v>
      </c>
      <c r="B1670">
        <v>2012</v>
      </c>
      <c r="C1670" t="s">
        <v>29</v>
      </c>
      <c r="D1670" t="s">
        <v>1152</v>
      </c>
      <c r="E1670">
        <v>817.60730578595599</v>
      </c>
      <c r="F1670">
        <v>151.91611003488299</v>
      </c>
      <c r="G1670">
        <v>342.94369636317401</v>
      </c>
      <c r="H1670">
        <v>322.74749938789802</v>
      </c>
      <c r="I1670">
        <v>515.25936876035098</v>
      </c>
      <c r="J1670">
        <v>146.699351596573</v>
      </c>
      <c r="K1670">
        <v>338.69899804245802</v>
      </c>
      <c r="L1670">
        <v>29.861019121320201</v>
      </c>
      <c r="M1670">
        <v>274.16469529280698</v>
      </c>
      <c r="N1670">
        <v>209.73058327342599</v>
      </c>
      <c r="O1670">
        <v>14.4401998602471</v>
      </c>
      <c r="P1670">
        <v>49.993912159133302</v>
      </c>
      <c r="Q1670">
        <v>0</v>
      </c>
      <c r="R1670">
        <v>3.4662484903424402</v>
      </c>
      <c r="S1670">
        <v>3.4662484903424402</v>
      </c>
      <c r="T1670">
        <v>821.07355427629898</v>
      </c>
      <c r="U1670">
        <v>0</v>
      </c>
      <c r="V1670">
        <v>2.7055212890840199</v>
      </c>
      <c r="W1670">
        <v>2.7055212890840199</v>
      </c>
      <c r="X1670">
        <v>517.96489004943498</v>
      </c>
      <c r="Y1670">
        <v>5800.3948172943501</v>
      </c>
      <c r="Z1670">
        <v>66.980985401642599</v>
      </c>
      <c r="AA1670">
        <v>10.191171527053999</v>
      </c>
      <c r="AB1670">
        <v>5723.22266036566</v>
      </c>
      <c r="AC1670">
        <v>479.01196403169399</v>
      </c>
      <c r="AD1670">
        <v>11.8866906149989</v>
      </c>
      <c r="AE1670">
        <v>13.3889900420803</v>
      </c>
      <c r="AF1670">
        <v>453.73628337461599</v>
      </c>
      <c r="AG1670">
        <v>14168.655656814</v>
      </c>
      <c r="AH1670">
        <v>14168.655656814</v>
      </c>
      <c r="AI1670">
        <v>149.11341521099001</v>
      </c>
      <c r="AJ1670">
        <v>149.11341521099001</v>
      </c>
      <c r="AK1670">
        <v>291.31545382450099</v>
      </c>
      <c r="AL1670">
        <v>291.31545382450099</v>
      </c>
      <c r="AM1670">
        <v>14609.084525849499</v>
      </c>
      <c r="AN1670">
        <v>14609.084525849499</v>
      </c>
      <c r="AO1670">
        <v>2466.71748812949</v>
      </c>
      <c r="AP1670">
        <v>759.81560931606896</v>
      </c>
      <c r="AQ1670">
        <v>1643.3367520899201</v>
      </c>
      <c r="AR1670">
        <v>63.565126723499098</v>
      </c>
      <c r="AS1670">
        <v>1872.1149790418999</v>
      </c>
      <c r="AT1670">
        <v>5.4383167610568304</v>
      </c>
      <c r="AU1670">
        <v>14.0731430053852</v>
      </c>
      <c r="AV1670">
        <v>1852.60351927546</v>
      </c>
      <c r="AW1670">
        <v>2408.1164473501599</v>
      </c>
      <c r="AX1670">
        <v>92.996317657183198</v>
      </c>
      <c r="AY1670">
        <v>261.79390432284799</v>
      </c>
      <c r="AZ1670">
        <v>2053.32622537013</v>
      </c>
      <c r="BA1670">
        <v>4588.8683549757798</v>
      </c>
      <c r="BB1670">
        <v>246.30706343077301</v>
      </c>
      <c r="BC1670">
        <v>3850.1126002845199</v>
      </c>
      <c r="BD1670">
        <v>492.448691260494</v>
      </c>
      <c r="BE1670">
        <v>341.13004616748901</v>
      </c>
      <c r="BF1670">
        <v>45.474959045371399</v>
      </c>
      <c r="BG1670">
        <v>239.34962989290199</v>
      </c>
      <c r="BH1670">
        <v>56.305457229215598</v>
      </c>
      <c r="BI1670">
        <v>600.71461306363801</v>
      </c>
      <c r="BJ1670">
        <v>51.219970717676297</v>
      </c>
      <c r="BK1670">
        <v>346.43618244541801</v>
      </c>
      <c r="BL1670">
        <v>203.05845990054399</v>
      </c>
      <c r="BM1670">
        <v>755.47872328937501</v>
      </c>
      <c r="BN1670">
        <v>53.710650455142599</v>
      </c>
      <c r="BO1670">
        <v>449.62178211390301</v>
      </c>
      <c r="BP1670">
        <v>252.14629072033</v>
      </c>
      <c r="BQ1670">
        <v>795.64393113495498</v>
      </c>
      <c r="BR1670">
        <v>76.217956240784403</v>
      </c>
      <c r="BS1670">
        <v>687.45774781282103</v>
      </c>
      <c r="BT1670">
        <v>31.968227081348498</v>
      </c>
      <c r="BU1670">
        <v>2870.3422238994199</v>
      </c>
      <c r="BV1670">
        <v>2210.2507459212202</v>
      </c>
      <c r="BW1670">
        <v>196.44708344018599</v>
      </c>
      <c r="BX1670">
        <v>463.64439453800901</v>
      </c>
      <c r="BY1670">
        <v>6386.6576661926101</v>
      </c>
      <c r="BZ1670">
        <v>1809.7009695655199</v>
      </c>
      <c r="CA1670">
        <v>4553.0114789502604</v>
      </c>
      <c r="CB1670">
        <v>23.945217676837501</v>
      </c>
      <c r="CC1670">
        <v>94696</v>
      </c>
      <c r="CD1670">
        <v>94277</v>
      </c>
      <c r="CE1670">
        <v>99854.936431670299</v>
      </c>
      <c r="CF1670">
        <v>8384.7224386405705</v>
      </c>
      <c r="CG1670">
        <v>18772.327568071199</v>
      </c>
      <c r="CH1670">
        <v>28650.283213183098</v>
      </c>
    </row>
    <row r="1671" spans="1:86" x14ac:dyDescent="0.2">
      <c r="A1671" t="s">
        <v>166</v>
      </c>
      <c r="B1671">
        <v>2012</v>
      </c>
      <c r="C1671" t="s">
        <v>30</v>
      </c>
      <c r="D1671" t="s">
        <v>1153</v>
      </c>
      <c r="E1671">
        <v>50.579009171198997</v>
      </c>
      <c r="F1671">
        <v>13.981544188468</v>
      </c>
      <c r="G1671">
        <v>29.559097111720298</v>
      </c>
      <c r="H1671">
        <v>7.0383678710106299</v>
      </c>
      <c r="I1671">
        <v>45.217183333417097</v>
      </c>
      <c r="J1671">
        <v>13.369632943232499</v>
      </c>
      <c r="K1671">
        <v>29.213380346610901</v>
      </c>
      <c r="L1671">
        <v>2.6341700435736501</v>
      </c>
      <c r="M1671">
        <v>80.130259727771801</v>
      </c>
      <c r="N1671">
        <v>30.366738769471201</v>
      </c>
      <c r="O1671">
        <v>1.98052995884785</v>
      </c>
      <c r="P1671">
        <v>47.782990999452799</v>
      </c>
      <c r="Q1671">
        <v>39.511483093948002</v>
      </c>
      <c r="R1671">
        <v>59.531991885820801</v>
      </c>
      <c r="S1671">
        <v>99.043474979768803</v>
      </c>
      <c r="T1671">
        <v>149.62248415096801</v>
      </c>
      <c r="U1671">
        <v>36.211203663887801</v>
      </c>
      <c r="V1671">
        <v>54.5594575017249</v>
      </c>
      <c r="W1671">
        <v>90.770661165612694</v>
      </c>
      <c r="X1671">
        <v>135.98784449902999</v>
      </c>
      <c r="Y1671">
        <v>102.358269788877</v>
      </c>
      <c r="Z1671">
        <v>4.4595704651241599</v>
      </c>
      <c r="AA1671">
        <v>0.85920263954707798</v>
      </c>
      <c r="AB1671">
        <v>97.039496684206199</v>
      </c>
      <c r="AC1671">
        <v>7.2521753657690002</v>
      </c>
      <c r="AD1671">
        <v>1.67926840136731</v>
      </c>
      <c r="AE1671">
        <v>1.0880426144988999</v>
      </c>
      <c r="AF1671">
        <v>4.4848643499027903</v>
      </c>
      <c r="AG1671">
        <v>595.96096025326403</v>
      </c>
      <c r="AH1671">
        <v>595.96096025326403</v>
      </c>
      <c r="AI1671">
        <v>17.844523523539898</v>
      </c>
      <c r="AJ1671">
        <v>17.844523523539898</v>
      </c>
      <c r="AK1671">
        <v>28.783975803509001</v>
      </c>
      <c r="AL1671">
        <v>28.783975803509001</v>
      </c>
      <c r="AM1671">
        <v>642.58945958031302</v>
      </c>
      <c r="AN1671">
        <v>642.58945958031302</v>
      </c>
      <c r="AO1671">
        <v>170.27098317774201</v>
      </c>
      <c r="AP1671">
        <v>24.846352622421499</v>
      </c>
      <c r="AQ1671">
        <v>102.875921240761</v>
      </c>
      <c r="AR1671">
        <v>42.548709314559297</v>
      </c>
      <c r="AS1671">
        <v>20.097702745699301</v>
      </c>
      <c r="AT1671">
        <v>0.60992908090347797</v>
      </c>
      <c r="AU1671">
        <v>1.14498067890432</v>
      </c>
      <c r="AV1671">
        <v>18.342792985891499</v>
      </c>
      <c r="AW1671">
        <v>127.359652891548</v>
      </c>
      <c r="AX1671">
        <v>7.2131244723329404</v>
      </c>
      <c r="AY1671">
        <v>14.502192940458899</v>
      </c>
      <c r="AZ1671">
        <v>105.64433547875601</v>
      </c>
      <c r="BA1671">
        <v>301.726005556308</v>
      </c>
      <c r="BB1671">
        <v>28.752156338120798</v>
      </c>
      <c r="BC1671">
        <v>240.80239227515801</v>
      </c>
      <c r="BD1671">
        <v>32.171456943030201</v>
      </c>
      <c r="BE1671">
        <v>25.239038590606</v>
      </c>
      <c r="BF1671">
        <v>3.4627415616942798</v>
      </c>
      <c r="BG1671">
        <v>14.151061082629701</v>
      </c>
      <c r="BH1671">
        <v>7.6252359462820101</v>
      </c>
      <c r="BI1671">
        <v>39.623510889589099</v>
      </c>
      <c r="BJ1671">
        <v>4.3828953861048703</v>
      </c>
      <c r="BK1671">
        <v>24.687179300427399</v>
      </c>
      <c r="BL1671">
        <v>10.553436203056799</v>
      </c>
      <c r="BM1671">
        <v>52.727757057280598</v>
      </c>
      <c r="BN1671">
        <v>4.7024593234716701</v>
      </c>
      <c r="BO1671">
        <v>36.014268358057599</v>
      </c>
      <c r="BP1671">
        <v>12.011029375751299</v>
      </c>
      <c r="BQ1671">
        <v>57.323962866079398</v>
      </c>
      <c r="BR1671">
        <v>8.7542076048205395</v>
      </c>
      <c r="BS1671">
        <v>33.427036635491</v>
      </c>
      <c r="BT1671">
        <v>15.142718625767801</v>
      </c>
      <c r="BU1671">
        <v>792.29304114154695</v>
      </c>
      <c r="BV1671">
        <v>322.32887400430599</v>
      </c>
      <c r="BW1671">
        <v>27.7952514851826</v>
      </c>
      <c r="BX1671">
        <v>442.16891565205799</v>
      </c>
      <c r="BY1671">
        <v>568.47151381043204</v>
      </c>
      <c r="BZ1671">
        <v>164.27886022056001</v>
      </c>
      <c r="CA1671">
        <v>400.67944733722499</v>
      </c>
      <c r="CB1671">
        <v>3.5132062526470502</v>
      </c>
      <c r="CC1671">
        <v>19247</v>
      </c>
      <c r="CD1671">
        <v>18844</v>
      </c>
      <c r="CE1671">
        <v>21307.6648775955</v>
      </c>
      <c r="CF1671">
        <v>9061.4207501731908</v>
      </c>
      <c r="CG1671">
        <v>10750.839492418299</v>
      </c>
      <c r="CH1671">
        <v>16728.247334215299</v>
      </c>
    </row>
    <row r="1672" spans="1:86" x14ac:dyDescent="0.2">
      <c r="A1672" t="s">
        <v>166</v>
      </c>
      <c r="B1672">
        <v>2012</v>
      </c>
      <c r="C1672" t="s">
        <v>31</v>
      </c>
      <c r="D1672" t="s">
        <v>1154</v>
      </c>
      <c r="E1672">
        <v>40.084345175769698</v>
      </c>
      <c r="F1672">
        <v>11.8418124257455</v>
      </c>
      <c r="G1672">
        <v>21.6215050980495</v>
      </c>
      <c r="H1672">
        <v>6.6210276519747699</v>
      </c>
      <c r="I1672">
        <v>34.690240382469099</v>
      </c>
      <c r="J1672">
        <v>11.442322583613601</v>
      </c>
      <c r="K1672">
        <v>21.390967894655599</v>
      </c>
      <c r="L1672">
        <v>1.8569499041999</v>
      </c>
      <c r="M1672">
        <v>27.741823273172699</v>
      </c>
      <c r="N1672">
        <v>19.218880997426499</v>
      </c>
      <c r="O1672">
        <v>1.1481247224058999</v>
      </c>
      <c r="P1672">
        <v>7.3748175533404003</v>
      </c>
      <c r="Q1672">
        <v>29.728918255318099</v>
      </c>
      <c r="R1672">
        <v>34.003659739836301</v>
      </c>
      <c r="S1672">
        <v>63.732577995154401</v>
      </c>
      <c r="T1672">
        <v>103.816923170924</v>
      </c>
      <c r="U1672">
        <v>26.249339555441601</v>
      </c>
      <c r="V1672">
        <v>30.0237500393742</v>
      </c>
      <c r="W1672">
        <v>56.273089594815801</v>
      </c>
      <c r="X1672">
        <v>90.9633299772849</v>
      </c>
      <c r="Y1672">
        <v>101.698949399269</v>
      </c>
      <c r="Z1672">
        <v>3.2615414965326299</v>
      </c>
      <c r="AA1672">
        <v>0.71409180836397901</v>
      </c>
      <c r="AB1672">
        <v>97.723316094372507</v>
      </c>
      <c r="AC1672">
        <v>7.40520674475371</v>
      </c>
      <c r="AD1672">
        <v>1.0669506869748899</v>
      </c>
      <c r="AE1672">
        <v>0.71370774558660799</v>
      </c>
      <c r="AF1672">
        <v>5.6245483121922204</v>
      </c>
      <c r="AG1672">
        <v>605.01118182195296</v>
      </c>
      <c r="AH1672">
        <v>605.01118182195296</v>
      </c>
      <c r="AI1672">
        <v>12.2539754825339</v>
      </c>
      <c r="AJ1672">
        <v>12.2539754825339</v>
      </c>
      <c r="AK1672">
        <v>27.770847716579901</v>
      </c>
      <c r="AL1672">
        <v>27.770847716579901</v>
      </c>
      <c r="AM1672">
        <v>645.03600502106701</v>
      </c>
      <c r="AN1672">
        <v>645.03600502106701</v>
      </c>
      <c r="AO1672">
        <v>127.745332011155</v>
      </c>
      <c r="AP1672">
        <v>22.641711229427699</v>
      </c>
      <c r="AQ1672">
        <v>96.870946685758796</v>
      </c>
      <c r="AR1672">
        <v>8.2326740959682603</v>
      </c>
      <c r="AS1672">
        <v>19.3546033435554</v>
      </c>
      <c r="AT1672">
        <v>0.44097979647345498</v>
      </c>
      <c r="AU1672">
        <v>1.49996021917931</v>
      </c>
      <c r="AV1672">
        <v>17.413663327902601</v>
      </c>
      <c r="AW1672">
        <v>68.617744017818197</v>
      </c>
      <c r="AX1672">
        <v>5.2026129682566502</v>
      </c>
      <c r="AY1672">
        <v>13.288835714182399</v>
      </c>
      <c r="AZ1672">
        <v>50.126295335379098</v>
      </c>
      <c r="BA1672">
        <v>183.05307379871499</v>
      </c>
      <c r="BB1672">
        <v>19.877656471904899</v>
      </c>
      <c r="BC1672">
        <v>154.25288354479599</v>
      </c>
      <c r="BD1672">
        <v>8.9225337820146002</v>
      </c>
      <c r="BE1672">
        <v>14.2148721597797</v>
      </c>
      <c r="BF1672">
        <v>2.4171483497824502</v>
      </c>
      <c r="BG1672">
        <v>9.7933830703512896</v>
      </c>
      <c r="BH1672">
        <v>2.0043407396459698</v>
      </c>
      <c r="BI1672">
        <v>26.087043134828399</v>
      </c>
      <c r="BJ1672">
        <v>2.95588668476011</v>
      </c>
      <c r="BK1672">
        <v>19.329478572337901</v>
      </c>
      <c r="BL1672">
        <v>3.8016778777304001</v>
      </c>
      <c r="BM1672">
        <v>38.030472535422803</v>
      </c>
      <c r="BN1672">
        <v>3.17839737511594</v>
      </c>
      <c r="BO1672">
        <v>29.8801153120416</v>
      </c>
      <c r="BP1672">
        <v>4.9719598482652696</v>
      </c>
      <c r="BQ1672">
        <v>31.297321138179299</v>
      </c>
      <c r="BR1672">
        <v>6.1896107116666004</v>
      </c>
      <c r="BS1672">
        <v>21.566712797532499</v>
      </c>
      <c r="BT1672">
        <v>3.5409976289802501</v>
      </c>
      <c r="BU1672">
        <v>286.81934745208702</v>
      </c>
      <c r="BV1672">
        <v>202.475452250865</v>
      </c>
      <c r="BW1672">
        <v>16.021979914147501</v>
      </c>
      <c r="BX1672">
        <v>68.321915287074901</v>
      </c>
      <c r="BY1672">
        <v>431.34502559790502</v>
      </c>
      <c r="BZ1672">
        <v>135.12308012866001</v>
      </c>
      <c r="CA1672">
        <v>293.68039124224498</v>
      </c>
      <c r="CB1672">
        <v>2.5415542269989699</v>
      </c>
      <c r="CC1672">
        <v>13995</v>
      </c>
      <c r="CD1672">
        <v>14017</v>
      </c>
      <c r="CE1672">
        <v>14382.9666899861</v>
      </c>
      <c r="CF1672">
        <v>8239.6159098711505</v>
      </c>
      <c r="CG1672">
        <v>10845.777339104599</v>
      </c>
      <c r="CH1672">
        <v>16339.6331040431</v>
      </c>
    </row>
    <row r="1673" spans="1:86" x14ac:dyDescent="0.2">
      <c r="A1673" t="s">
        <v>166</v>
      </c>
      <c r="B1673">
        <v>2012</v>
      </c>
      <c r="C1673" t="s">
        <v>32</v>
      </c>
      <c r="D1673" t="s">
        <v>1155</v>
      </c>
      <c r="E1673">
        <v>157.43754734346899</v>
      </c>
      <c r="F1673">
        <v>53.809363983260198</v>
      </c>
      <c r="G1673">
        <v>75.639111317409501</v>
      </c>
      <c r="H1673">
        <v>27.9890720427993</v>
      </c>
      <c r="I1673">
        <v>135.69142442994399</v>
      </c>
      <c r="J1673">
        <v>52.094418687682698</v>
      </c>
      <c r="K1673">
        <v>74.780481280667701</v>
      </c>
      <c r="L1673">
        <v>8.81652446159341</v>
      </c>
      <c r="M1673">
        <v>119.926319456686</v>
      </c>
      <c r="N1673">
        <v>83.1117573981889</v>
      </c>
      <c r="O1673">
        <v>4.2891687720808402</v>
      </c>
      <c r="P1673">
        <v>32.525393286415998</v>
      </c>
      <c r="Q1673">
        <v>12.1275929253313</v>
      </c>
      <c r="R1673">
        <v>152.238991265669</v>
      </c>
      <c r="S1673">
        <v>164.36658419099999</v>
      </c>
      <c r="T1673">
        <v>321.80413153446898</v>
      </c>
      <c r="U1673">
        <v>11.1765427604719</v>
      </c>
      <c r="V1673">
        <v>140.30035524509199</v>
      </c>
      <c r="W1673">
        <v>151.47689800556401</v>
      </c>
      <c r="X1673">
        <v>287.16832243550698</v>
      </c>
      <c r="Y1673">
        <v>436.36019866223398</v>
      </c>
      <c r="Z1673">
        <v>13.6370734518073</v>
      </c>
      <c r="AA1673">
        <v>1.9713550996976099</v>
      </c>
      <c r="AB1673">
        <v>420.75177011072901</v>
      </c>
      <c r="AC1673">
        <v>28.1953237162768</v>
      </c>
      <c r="AD1673">
        <v>4.61080019893389</v>
      </c>
      <c r="AE1673">
        <v>2.7159267088905099</v>
      </c>
      <c r="AF1673">
        <v>20.868596808452399</v>
      </c>
      <c r="AG1673">
        <v>2209.47595259421</v>
      </c>
      <c r="AH1673">
        <v>2209.47595259421</v>
      </c>
      <c r="AI1673">
        <v>77.085732960851601</v>
      </c>
      <c r="AJ1673">
        <v>77.085732960851601</v>
      </c>
      <c r="AK1673">
        <v>148.77975115874699</v>
      </c>
      <c r="AL1673">
        <v>148.77975115874699</v>
      </c>
      <c r="AM1673">
        <v>2435.3414367138098</v>
      </c>
      <c r="AN1673">
        <v>2435.3414367138098</v>
      </c>
      <c r="AO1673">
        <v>410.219725769484</v>
      </c>
      <c r="AP1673">
        <v>90.115491295904903</v>
      </c>
      <c r="AQ1673">
        <v>279.69988825545198</v>
      </c>
      <c r="AR1673">
        <v>40.404346218127699</v>
      </c>
      <c r="AS1673">
        <v>83.250948156301803</v>
      </c>
      <c r="AT1673">
        <v>1.94527363276387</v>
      </c>
      <c r="AU1673">
        <v>3.0521744364253598</v>
      </c>
      <c r="AV1673">
        <v>78.253500087112698</v>
      </c>
      <c r="AW1673">
        <v>253.733695369413</v>
      </c>
      <c r="AX1673">
        <v>21.9038248921267</v>
      </c>
      <c r="AY1673">
        <v>38.392195074726203</v>
      </c>
      <c r="AZ1673">
        <v>193.43767540255999</v>
      </c>
      <c r="BA1673">
        <v>756.63775947113595</v>
      </c>
      <c r="BB1673">
        <v>87.035137562160102</v>
      </c>
      <c r="BC1673">
        <v>629.54063404666397</v>
      </c>
      <c r="BD1673">
        <v>40.061987862313501</v>
      </c>
      <c r="BE1673">
        <v>58.477456158716599</v>
      </c>
      <c r="BF1673">
        <v>10.0255299898426</v>
      </c>
      <c r="BG1673">
        <v>39.359906958228798</v>
      </c>
      <c r="BH1673">
        <v>9.09201921064526</v>
      </c>
      <c r="BI1673">
        <v>99.541217406945407</v>
      </c>
      <c r="BJ1673">
        <v>12.326399642873101</v>
      </c>
      <c r="BK1673">
        <v>70.001724371155603</v>
      </c>
      <c r="BL1673">
        <v>17.2130933929168</v>
      </c>
      <c r="BM1673">
        <v>138.09135371448801</v>
      </c>
      <c r="BN1673">
        <v>13.3380040387381</v>
      </c>
      <c r="BO1673">
        <v>103.055959397317</v>
      </c>
      <c r="BP1673">
        <v>21.6973902784326</v>
      </c>
      <c r="BQ1673">
        <v>138.41732961421701</v>
      </c>
      <c r="BR1673">
        <v>26.831369950430901</v>
      </c>
      <c r="BS1673">
        <v>94.250529193660796</v>
      </c>
      <c r="BT1673">
        <v>17.335430470124798</v>
      </c>
      <c r="BU1673">
        <v>1236.7008012261199</v>
      </c>
      <c r="BV1673">
        <v>875.87983470364702</v>
      </c>
      <c r="BW1673">
        <v>59.249307613427703</v>
      </c>
      <c r="BX1673">
        <v>301.571658909051</v>
      </c>
      <c r="BY1673">
        <v>1650.4436749020699</v>
      </c>
      <c r="BZ1673">
        <v>613.07136910988402</v>
      </c>
      <c r="CA1673">
        <v>1022.67289130746</v>
      </c>
      <c r="CB1673">
        <v>14.699414484727001</v>
      </c>
      <c r="CC1673">
        <v>55902</v>
      </c>
      <c r="CD1673">
        <v>54838</v>
      </c>
      <c r="CE1673">
        <v>53722.468136523297</v>
      </c>
      <c r="CF1673">
        <v>32086.113063983699</v>
      </c>
      <c r="CG1673">
        <v>29526.0682782847</v>
      </c>
      <c r="CH1673">
        <v>46948.9724506364</v>
      </c>
    </row>
    <row r="1674" spans="1:86" x14ac:dyDescent="0.2">
      <c r="A1674" t="s">
        <v>166</v>
      </c>
      <c r="B1674">
        <v>2012</v>
      </c>
      <c r="C1674" t="s">
        <v>33</v>
      </c>
      <c r="D1674" t="s">
        <v>1156</v>
      </c>
      <c r="E1674">
        <v>8.3767623362517707</v>
      </c>
      <c r="F1674">
        <v>2.2099491455832299</v>
      </c>
      <c r="G1674">
        <v>4.5920256234579497</v>
      </c>
      <c r="H1674">
        <v>1.57478756721058</v>
      </c>
      <c r="I1674">
        <v>7.3684001336868601</v>
      </c>
      <c r="J1674">
        <v>2.1402019002814701</v>
      </c>
      <c r="K1674">
        <v>4.53959319186679</v>
      </c>
      <c r="L1674">
        <v>0.68860504153860203</v>
      </c>
      <c r="M1674">
        <v>5.9310768993343101</v>
      </c>
      <c r="N1674">
        <v>3.30336540373832</v>
      </c>
      <c r="O1674">
        <v>0.31214821962088501</v>
      </c>
      <c r="P1674">
        <v>2.3155632759751099</v>
      </c>
      <c r="Q1674">
        <v>0</v>
      </c>
      <c r="R1674">
        <v>112.059230563136</v>
      </c>
      <c r="S1674">
        <v>112.059230563136</v>
      </c>
      <c r="T1674">
        <v>120.435992899388</v>
      </c>
      <c r="U1674">
        <v>0</v>
      </c>
      <c r="V1674">
        <v>100.231363793277</v>
      </c>
      <c r="W1674">
        <v>100.231363793277</v>
      </c>
      <c r="X1674">
        <v>107.599763926964</v>
      </c>
      <c r="Y1674">
        <v>19.4601921734698</v>
      </c>
      <c r="Z1674">
        <v>0.56938988052920603</v>
      </c>
      <c r="AA1674">
        <v>0.13343243824576401</v>
      </c>
      <c r="AB1674">
        <v>18.757369854694801</v>
      </c>
      <c r="AC1674">
        <v>1.2049733201106301</v>
      </c>
      <c r="AD1674">
        <v>0.186283551303773</v>
      </c>
      <c r="AE1674">
        <v>0.16475376052021401</v>
      </c>
      <c r="AF1674">
        <v>0.85393600828664196</v>
      </c>
      <c r="AG1674">
        <v>149.30880629735901</v>
      </c>
      <c r="AH1674">
        <v>149.30880629735901</v>
      </c>
      <c r="AI1674">
        <v>6.3644156890807304</v>
      </c>
      <c r="AJ1674">
        <v>6.3644156890807304</v>
      </c>
      <c r="AK1674">
        <v>7.10059996572235</v>
      </c>
      <c r="AL1674">
        <v>7.10059996572235</v>
      </c>
      <c r="AM1674">
        <v>162.773821952162</v>
      </c>
      <c r="AN1674">
        <v>162.773821952162</v>
      </c>
      <c r="AO1674">
        <v>25.785236689050901</v>
      </c>
      <c r="AP1674">
        <v>4.0242434383713803</v>
      </c>
      <c r="AQ1674">
        <v>18.573212686565402</v>
      </c>
      <c r="AR1674">
        <v>3.1877805641141901</v>
      </c>
      <c r="AS1674">
        <v>3.4350682329383599</v>
      </c>
      <c r="AT1674">
        <v>7.7279590753729893E-2</v>
      </c>
      <c r="AU1674">
        <v>0.22464190626068101</v>
      </c>
      <c r="AV1674">
        <v>3.1331467359239502</v>
      </c>
      <c r="AW1674">
        <v>13.4360305194901</v>
      </c>
      <c r="AX1674">
        <v>0.90182776678671295</v>
      </c>
      <c r="AY1674">
        <v>2.42733530183432</v>
      </c>
      <c r="AZ1674">
        <v>10.106867450869</v>
      </c>
      <c r="BA1674">
        <v>42.931731709823502</v>
      </c>
      <c r="BB1674">
        <v>3.6558124018759002</v>
      </c>
      <c r="BC1674">
        <v>36.972260910366899</v>
      </c>
      <c r="BD1674">
        <v>2.3036583975807798</v>
      </c>
      <c r="BE1674">
        <v>3.28188764767622</v>
      </c>
      <c r="BF1674">
        <v>0.42579644398886701</v>
      </c>
      <c r="BG1674">
        <v>2.28718313158523</v>
      </c>
      <c r="BH1674">
        <v>0.56890807210212002</v>
      </c>
      <c r="BI1674">
        <v>5.5951371274825803</v>
      </c>
      <c r="BJ1674">
        <v>0.52219884415387796</v>
      </c>
      <c r="BK1674">
        <v>4.1392364183337103</v>
      </c>
      <c r="BL1674">
        <v>0.93370186499498797</v>
      </c>
      <c r="BM1674">
        <v>7.8565910437609503</v>
      </c>
      <c r="BN1674">
        <v>0.56943123001531504</v>
      </c>
      <c r="BO1674">
        <v>6.1433297130252003</v>
      </c>
      <c r="BP1674">
        <v>1.1438301007204299</v>
      </c>
      <c r="BQ1674">
        <v>7.9598010389920901</v>
      </c>
      <c r="BR1674">
        <v>1.1439934326897201</v>
      </c>
      <c r="BS1674">
        <v>5.5508750458011198</v>
      </c>
      <c r="BT1674">
        <v>1.26493256050125</v>
      </c>
      <c r="BU1674">
        <v>60.638203786500902</v>
      </c>
      <c r="BV1674">
        <v>34.874710094090602</v>
      </c>
      <c r="BW1674">
        <v>4.3694245277021304</v>
      </c>
      <c r="BX1674">
        <v>21.394069164708299</v>
      </c>
      <c r="BY1674">
        <v>88.970697080116906</v>
      </c>
      <c r="BZ1674">
        <v>25.591544697014299</v>
      </c>
      <c r="CA1674">
        <v>62.176870808907701</v>
      </c>
      <c r="CB1674">
        <v>1.20228157419485</v>
      </c>
      <c r="CC1674">
        <v>2707</v>
      </c>
      <c r="CD1674">
        <v>2717</v>
      </c>
      <c r="CE1674">
        <v>2753.7791402958401</v>
      </c>
      <c r="CF1674">
        <v>1795.7762664459999</v>
      </c>
      <c r="CG1674">
        <v>1952.9397229881999</v>
      </c>
      <c r="CH1674">
        <v>3112.8278700472501</v>
      </c>
    </row>
    <row r="1675" spans="1:86" x14ac:dyDescent="0.2">
      <c r="A1675" t="s">
        <v>166</v>
      </c>
      <c r="B1675">
        <v>2012</v>
      </c>
      <c r="C1675" t="s">
        <v>34</v>
      </c>
      <c r="D1675" t="s">
        <v>1157</v>
      </c>
      <c r="E1675">
        <v>90.255727854234905</v>
      </c>
      <c r="F1675">
        <v>20.378204510505</v>
      </c>
      <c r="G1675">
        <v>52.3600340913205</v>
      </c>
      <c r="H1675">
        <v>17.517489252409401</v>
      </c>
      <c r="I1675">
        <v>76.284023466503399</v>
      </c>
      <c r="J1675">
        <v>19.680117838521099</v>
      </c>
      <c r="K1675">
        <v>51.829477631054402</v>
      </c>
      <c r="L1675">
        <v>4.7744279969280203</v>
      </c>
      <c r="M1675">
        <v>51.490809004503902</v>
      </c>
      <c r="N1675">
        <v>31.991217220014601</v>
      </c>
      <c r="O1675">
        <v>3.7261935850632901</v>
      </c>
      <c r="P1675">
        <v>15.773398199426101</v>
      </c>
      <c r="Q1675">
        <v>40.194960559218501</v>
      </c>
      <c r="R1675">
        <v>30.1714092527247</v>
      </c>
      <c r="S1675">
        <v>70.366369811943102</v>
      </c>
      <c r="T1675">
        <v>160.62209766617801</v>
      </c>
      <c r="U1675">
        <v>36.0232419509151</v>
      </c>
      <c r="V1675">
        <v>27.0400060203993</v>
      </c>
      <c r="W1675">
        <v>63.063247971314503</v>
      </c>
      <c r="X1675">
        <v>139.34727143781799</v>
      </c>
      <c r="Y1675">
        <v>287.63586083846002</v>
      </c>
      <c r="Z1675">
        <v>6.61985731781719</v>
      </c>
      <c r="AA1675">
        <v>1.4341041831499599</v>
      </c>
      <c r="AB1675">
        <v>279.58189933749202</v>
      </c>
      <c r="AC1675">
        <v>17.255910210903501</v>
      </c>
      <c r="AD1675">
        <v>1.7872155672433701</v>
      </c>
      <c r="AE1675">
        <v>1.66008005264244</v>
      </c>
      <c r="AF1675">
        <v>13.808614591017699</v>
      </c>
      <c r="AG1675">
        <v>1571.3417553618201</v>
      </c>
      <c r="AH1675">
        <v>1571.3417553618201</v>
      </c>
      <c r="AI1675">
        <v>23.800244820665998</v>
      </c>
      <c r="AJ1675">
        <v>23.800244820665998</v>
      </c>
      <c r="AK1675">
        <v>43.8054936973042</v>
      </c>
      <c r="AL1675">
        <v>43.8054936973042</v>
      </c>
      <c r="AM1675">
        <v>1638.94749387979</v>
      </c>
      <c r="AN1675">
        <v>1638.94749387979</v>
      </c>
      <c r="AO1675">
        <v>280.96840005580498</v>
      </c>
      <c r="AP1675">
        <v>57.266250893714997</v>
      </c>
      <c r="AQ1675">
        <v>206.349963695404</v>
      </c>
      <c r="AR1675">
        <v>17.3521854666858</v>
      </c>
      <c r="AS1675">
        <v>54.179705696962003</v>
      </c>
      <c r="AT1675">
        <v>0.76169755312728604</v>
      </c>
      <c r="AU1675">
        <v>2.5538049489210199</v>
      </c>
      <c r="AV1675">
        <v>50.864203194913799</v>
      </c>
      <c r="AW1675">
        <v>154.278677270088</v>
      </c>
      <c r="AX1675">
        <v>10.0381210477852</v>
      </c>
      <c r="AY1675">
        <v>26.3966869712293</v>
      </c>
      <c r="AZ1675">
        <v>117.843869251073</v>
      </c>
      <c r="BA1675">
        <v>382.09574829438901</v>
      </c>
      <c r="BB1675">
        <v>35.3805008120003</v>
      </c>
      <c r="BC1675">
        <v>324.35172553289601</v>
      </c>
      <c r="BD1675">
        <v>22.363521949493101</v>
      </c>
      <c r="BE1675">
        <v>30.962154739948801</v>
      </c>
      <c r="BF1675">
        <v>4.7692247456592201</v>
      </c>
      <c r="BG1675">
        <v>21.3352266284849</v>
      </c>
      <c r="BH1675">
        <v>4.85770336580463</v>
      </c>
      <c r="BI1675">
        <v>66.508664950616506</v>
      </c>
      <c r="BJ1675">
        <v>5.6751331803251803</v>
      </c>
      <c r="BK1675">
        <v>50.772254976120898</v>
      </c>
      <c r="BL1675">
        <v>10.0612767941704</v>
      </c>
      <c r="BM1675">
        <v>103.502095743418</v>
      </c>
      <c r="BN1675">
        <v>6.0678980691315703</v>
      </c>
      <c r="BO1675">
        <v>84.431488298385503</v>
      </c>
      <c r="BP1675">
        <v>13.002709375900899</v>
      </c>
      <c r="BQ1675">
        <v>52.352552537589503</v>
      </c>
      <c r="BR1675">
        <v>10.819970812344501</v>
      </c>
      <c r="BS1675">
        <v>33.838660934387804</v>
      </c>
      <c r="BT1675">
        <v>7.6939207908570202</v>
      </c>
      <c r="BU1675">
        <v>534.95938527563101</v>
      </c>
      <c r="BV1675">
        <v>337.31615677869797</v>
      </c>
      <c r="BW1675">
        <v>52.665843058142599</v>
      </c>
      <c r="BX1675">
        <v>144.977385438791</v>
      </c>
      <c r="BY1675">
        <v>957.02528996082594</v>
      </c>
      <c r="BZ1675">
        <v>236.18039701193399</v>
      </c>
      <c r="CA1675">
        <v>715.47399685315099</v>
      </c>
      <c r="CB1675">
        <v>5.3708960957405996</v>
      </c>
      <c r="CC1675">
        <v>41753</v>
      </c>
      <c r="CD1675">
        <v>43779</v>
      </c>
      <c r="CE1675">
        <v>35956.780879769402</v>
      </c>
      <c r="CF1675">
        <v>35051.715881682198</v>
      </c>
      <c r="CG1675">
        <v>25969.520799083199</v>
      </c>
      <c r="CH1675">
        <v>39161.732580439399</v>
      </c>
    </row>
    <row r="1676" spans="1:86" x14ac:dyDescent="0.2">
      <c r="A1676" t="s">
        <v>166</v>
      </c>
      <c r="B1676">
        <v>2012</v>
      </c>
      <c r="C1676" t="s">
        <v>35</v>
      </c>
      <c r="D1676" t="s">
        <v>1158</v>
      </c>
      <c r="E1676">
        <v>70.455865168110506</v>
      </c>
      <c r="F1676">
        <v>26.525514263537701</v>
      </c>
      <c r="G1676">
        <v>30.809974570172098</v>
      </c>
      <c r="H1676">
        <v>13.1203763344006</v>
      </c>
      <c r="I1676">
        <v>60.789779246593199</v>
      </c>
      <c r="J1676">
        <v>25.615561505370799</v>
      </c>
      <c r="K1676">
        <v>30.480074256644301</v>
      </c>
      <c r="L1676">
        <v>4.6941434845780998</v>
      </c>
      <c r="M1676">
        <v>54.020022182938298</v>
      </c>
      <c r="N1676">
        <v>44.397486875095701</v>
      </c>
      <c r="O1676">
        <v>1.93194313150741</v>
      </c>
      <c r="P1676">
        <v>7.6905921763352501</v>
      </c>
      <c r="Q1676">
        <v>5.3496529886478799</v>
      </c>
      <c r="R1676">
        <v>21.971014665815499</v>
      </c>
      <c r="S1676">
        <v>27.3206676544633</v>
      </c>
      <c r="T1676">
        <v>97.776532822573799</v>
      </c>
      <c r="U1676">
        <v>4.6153953558120699</v>
      </c>
      <c r="V1676">
        <v>18.955419962055</v>
      </c>
      <c r="W1676">
        <v>23.570815317867101</v>
      </c>
      <c r="X1676">
        <v>84.3605945644603</v>
      </c>
      <c r="Y1676">
        <v>191.533474473919</v>
      </c>
      <c r="Z1676">
        <v>7.1302013023626296</v>
      </c>
      <c r="AA1676">
        <v>1.17315355381112</v>
      </c>
      <c r="AB1676">
        <v>183.230119617745</v>
      </c>
      <c r="AC1676">
        <v>13.306516023620601</v>
      </c>
      <c r="AD1676">
        <v>2.4553614953285399</v>
      </c>
      <c r="AE1676">
        <v>1.0086291096728299</v>
      </c>
      <c r="AF1676">
        <v>9.8425254186192195</v>
      </c>
      <c r="AG1676">
        <v>826.45550229801597</v>
      </c>
      <c r="AH1676">
        <v>826.45550229801597</v>
      </c>
      <c r="AI1676">
        <v>16.858065797002102</v>
      </c>
      <c r="AJ1676">
        <v>16.858065797002102</v>
      </c>
      <c r="AK1676">
        <v>69.255432879350494</v>
      </c>
      <c r="AL1676">
        <v>69.255432879350494</v>
      </c>
      <c r="AM1676">
        <v>912.56900097436903</v>
      </c>
      <c r="AN1676">
        <v>912.56900097436903</v>
      </c>
      <c r="AO1676">
        <v>230.01650551341601</v>
      </c>
      <c r="AP1676">
        <v>45.423416859627999</v>
      </c>
      <c r="AQ1676">
        <v>174.50962166129199</v>
      </c>
      <c r="AR1676">
        <v>10.0834669924962</v>
      </c>
      <c r="AS1676">
        <v>31.709319181207299</v>
      </c>
      <c r="AT1676">
        <v>0.999733365202224</v>
      </c>
      <c r="AU1676">
        <v>1.63311702424469</v>
      </c>
      <c r="AV1676">
        <v>29.076468791760401</v>
      </c>
      <c r="AW1676">
        <v>137.20243672061</v>
      </c>
      <c r="AX1676">
        <v>11.5659214618804</v>
      </c>
      <c r="AY1676">
        <v>20.147403039019299</v>
      </c>
      <c r="AZ1676">
        <v>105.48911221970999</v>
      </c>
      <c r="BA1676">
        <v>267.63965570804999</v>
      </c>
      <c r="BB1676">
        <v>45.4396727662741</v>
      </c>
      <c r="BC1676">
        <v>209.256615411507</v>
      </c>
      <c r="BD1676">
        <v>12.9433675302695</v>
      </c>
      <c r="BE1676">
        <v>22.5040911857926</v>
      </c>
      <c r="BF1676">
        <v>5.1698718252137201</v>
      </c>
      <c r="BG1676">
        <v>13.6930883549956</v>
      </c>
      <c r="BH1676">
        <v>3.6411310055832802</v>
      </c>
      <c r="BI1676">
        <v>42.163520943846798</v>
      </c>
      <c r="BJ1676">
        <v>6.3838426517402702</v>
      </c>
      <c r="BK1676">
        <v>28.2153055094659</v>
      </c>
      <c r="BL1676">
        <v>7.5643727826406302</v>
      </c>
      <c r="BM1676">
        <v>62.131544561306598</v>
      </c>
      <c r="BN1676">
        <v>6.8979600859271502</v>
      </c>
      <c r="BO1676">
        <v>44.5409236439138</v>
      </c>
      <c r="BP1676">
        <v>10.6926608314657</v>
      </c>
      <c r="BQ1676">
        <v>44.333634720868503</v>
      </c>
      <c r="BR1676">
        <v>14.3060381200244</v>
      </c>
      <c r="BS1676">
        <v>24.692393051092001</v>
      </c>
      <c r="BT1676">
        <v>5.3352035497520696</v>
      </c>
      <c r="BU1676">
        <v>565.80506949790595</v>
      </c>
      <c r="BV1676">
        <v>467.23725946545301</v>
      </c>
      <c r="BW1676">
        <v>26.734601739840699</v>
      </c>
      <c r="BX1676">
        <v>71.833208292612298</v>
      </c>
      <c r="BY1676">
        <v>705.81386013338795</v>
      </c>
      <c r="BZ1676">
        <v>281.92346991503399</v>
      </c>
      <c r="CA1676">
        <v>419.37408496639398</v>
      </c>
      <c r="CB1676">
        <v>4.5163052519615103</v>
      </c>
      <c r="CC1676">
        <v>34644</v>
      </c>
      <c r="CD1676">
        <v>34170</v>
      </c>
      <c r="CE1676">
        <v>37243.118005941797</v>
      </c>
      <c r="CF1676">
        <v>29094.992060765599</v>
      </c>
      <c r="CG1676">
        <v>24360.815593517698</v>
      </c>
      <c r="CH1676">
        <v>36702.152575058797</v>
      </c>
    </row>
    <row r="1677" spans="1:86" x14ac:dyDescent="0.2">
      <c r="A1677" t="s">
        <v>166</v>
      </c>
      <c r="B1677">
        <v>2012</v>
      </c>
      <c r="C1677" t="s">
        <v>36</v>
      </c>
      <c r="D1677" t="s">
        <v>1159</v>
      </c>
      <c r="E1677">
        <v>2.8997337878601699</v>
      </c>
      <c r="F1677">
        <v>0.65175583295107598</v>
      </c>
      <c r="G1677">
        <v>1.7513041979130599</v>
      </c>
      <c r="H1677">
        <v>0.49667375699602601</v>
      </c>
      <c r="I1677">
        <v>2.5023796651053298</v>
      </c>
      <c r="J1677">
        <v>0.62941400299164996</v>
      </c>
      <c r="K1677">
        <v>1.73276579600559</v>
      </c>
      <c r="L1677">
        <v>0.14019986610809501</v>
      </c>
      <c r="M1677">
        <v>1.36632017917548</v>
      </c>
      <c r="N1677">
        <v>0.98581663602777303</v>
      </c>
      <c r="O1677">
        <v>9.5026479730270993E-2</v>
      </c>
      <c r="P1677">
        <v>0.285477063417438</v>
      </c>
      <c r="Q1677">
        <v>1.3418199470804899</v>
      </c>
      <c r="R1677">
        <v>6.2736861848745704</v>
      </c>
      <c r="S1677">
        <v>7.6155061319550601</v>
      </c>
      <c r="T1677">
        <v>10.515239919815199</v>
      </c>
      <c r="U1677">
        <v>1.1660738574659799</v>
      </c>
      <c r="V1677">
        <v>5.4519844231298098</v>
      </c>
      <c r="W1677">
        <v>6.6180582805957799</v>
      </c>
      <c r="X1677">
        <v>9.12043794570112</v>
      </c>
      <c r="Y1677">
        <v>8.3882385826865296</v>
      </c>
      <c r="Z1677">
        <v>0.23516845086242399</v>
      </c>
      <c r="AA1677">
        <v>5.7399432220617101E-2</v>
      </c>
      <c r="AB1677">
        <v>8.09567069960349</v>
      </c>
      <c r="AC1677">
        <v>0.46376970644528998</v>
      </c>
      <c r="AD1677">
        <v>5.5243686872034001E-2</v>
      </c>
      <c r="AE1677">
        <v>5.7394013764959999E-2</v>
      </c>
      <c r="AF1677">
        <v>0.35113200580829601</v>
      </c>
      <c r="AG1677">
        <v>47.168684515790801</v>
      </c>
      <c r="AH1677">
        <v>47.168684515790801</v>
      </c>
      <c r="AI1677">
        <v>0.72075123724101497</v>
      </c>
      <c r="AJ1677">
        <v>0.72075123724101497</v>
      </c>
      <c r="AK1677">
        <v>1.55936893600119</v>
      </c>
      <c r="AL1677">
        <v>1.55936893600119</v>
      </c>
      <c r="AM1677">
        <v>49.448804689032997</v>
      </c>
      <c r="AN1677">
        <v>49.448804689032997</v>
      </c>
      <c r="AO1677">
        <v>13.653220987775001</v>
      </c>
      <c r="AP1677">
        <v>2.28225006060776</v>
      </c>
      <c r="AQ1677">
        <v>10.9975089529546</v>
      </c>
      <c r="AR1677">
        <v>0.37346197421265398</v>
      </c>
      <c r="AS1677">
        <v>1.2480499949573101</v>
      </c>
      <c r="AT1677">
        <v>2.4091049802099199E-2</v>
      </c>
      <c r="AU1677">
        <v>0.101340892124614</v>
      </c>
      <c r="AV1677">
        <v>1.1226180530306</v>
      </c>
      <c r="AW1677">
        <v>4.3781972803521603</v>
      </c>
      <c r="AX1677">
        <v>0.34754561105910697</v>
      </c>
      <c r="AY1677">
        <v>1.07833221401301</v>
      </c>
      <c r="AZ1677">
        <v>2.95231945528004</v>
      </c>
      <c r="BA1677">
        <v>13.7231350322163</v>
      </c>
      <c r="BB1677">
        <v>1.0937594398311701</v>
      </c>
      <c r="BC1677">
        <v>12.1632254452231</v>
      </c>
      <c r="BD1677">
        <v>0.46615014716202902</v>
      </c>
      <c r="BE1677">
        <v>1.10477888555531</v>
      </c>
      <c r="BF1677">
        <v>0.164690311534651</v>
      </c>
      <c r="BG1677">
        <v>0.81192340797747997</v>
      </c>
      <c r="BH1677">
        <v>0.12816516604317901</v>
      </c>
      <c r="BI1677">
        <v>2.1565914296091502</v>
      </c>
      <c r="BJ1677">
        <v>0.191691449185347</v>
      </c>
      <c r="BK1677">
        <v>1.71801629827034</v>
      </c>
      <c r="BL1677">
        <v>0.24688368215345699</v>
      </c>
      <c r="BM1677">
        <v>3.2616033434204899</v>
      </c>
      <c r="BN1677">
        <v>0.20374596480038801</v>
      </c>
      <c r="BO1677">
        <v>2.7343359916539298</v>
      </c>
      <c r="BP1677">
        <v>0.32352138696617599</v>
      </c>
      <c r="BQ1677">
        <v>2.1482466218450802</v>
      </c>
      <c r="BR1677">
        <v>0.33341425295847599</v>
      </c>
      <c r="BS1677">
        <v>1.6322357546399999</v>
      </c>
      <c r="BT1677">
        <v>0.18259661424660401</v>
      </c>
      <c r="BU1677">
        <v>14.2971602481659</v>
      </c>
      <c r="BV1677">
        <v>10.378769847112901</v>
      </c>
      <c r="BW1677">
        <v>1.31581129767564</v>
      </c>
      <c r="BX1677">
        <v>2.60257910337736</v>
      </c>
      <c r="BY1677">
        <v>31.437991471220499</v>
      </c>
      <c r="BZ1677">
        <v>7.4684654059184297</v>
      </c>
      <c r="CA1677">
        <v>23.806965332056901</v>
      </c>
      <c r="CB1677">
        <v>0.162560733245178</v>
      </c>
      <c r="CC1677">
        <v>919</v>
      </c>
      <c r="CD1677">
        <v>911</v>
      </c>
      <c r="CE1677">
        <v>931.91664867523696</v>
      </c>
      <c r="CF1677">
        <v>729.66876368500198</v>
      </c>
      <c r="CG1677">
        <v>1293.41663875257</v>
      </c>
      <c r="CH1677">
        <v>1874.4694456067</v>
      </c>
    </row>
    <row r="1678" spans="1:86" x14ac:dyDescent="0.2">
      <c r="A1678" t="s">
        <v>166</v>
      </c>
      <c r="B1678">
        <v>2012</v>
      </c>
      <c r="C1678" t="s">
        <v>37</v>
      </c>
      <c r="D1678" t="s">
        <v>1160</v>
      </c>
      <c r="E1678">
        <v>2145.0403688835099</v>
      </c>
      <c r="F1678">
        <v>734.11305928209902</v>
      </c>
      <c r="G1678">
        <v>655.22678806002602</v>
      </c>
      <c r="H1678">
        <v>755.70052154138602</v>
      </c>
      <c r="I1678">
        <v>1630.4354338727101</v>
      </c>
      <c r="J1678">
        <v>706.82660733605906</v>
      </c>
      <c r="K1678">
        <v>648.28389064920998</v>
      </c>
      <c r="L1678">
        <v>275.32493588744001</v>
      </c>
      <c r="M1678">
        <v>1363.9810866968301</v>
      </c>
      <c r="N1678">
        <v>1151.7116603888701</v>
      </c>
      <c r="O1678">
        <v>51.063425510391198</v>
      </c>
      <c r="P1678">
        <v>161.20600079757401</v>
      </c>
      <c r="Q1678">
        <v>0</v>
      </c>
      <c r="R1678">
        <v>0</v>
      </c>
      <c r="S1678">
        <v>0</v>
      </c>
      <c r="T1678">
        <v>2145.0403688835099</v>
      </c>
      <c r="U1678">
        <v>0</v>
      </c>
      <c r="V1678">
        <v>0</v>
      </c>
      <c r="W1678">
        <v>0</v>
      </c>
      <c r="X1678">
        <v>1630.4354338727101</v>
      </c>
      <c r="Y1678">
        <v>13041.714277221799</v>
      </c>
      <c r="Z1678">
        <v>324.06616718144198</v>
      </c>
      <c r="AA1678">
        <v>24.0279940408705</v>
      </c>
      <c r="AB1678">
        <v>12693.6201159995</v>
      </c>
      <c r="AC1678">
        <v>513.14348837518401</v>
      </c>
      <c r="AD1678">
        <v>64.378515994981797</v>
      </c>
      <c r="AE1678">
        <v>21.282542146964801</v>
      </c>
      <c r="AF1678">
        <v>427.48243023323698</v>
      </c>
      <c r="AG1678">
        <v>32769.3179099439</v>
      </c>
      <c r="AH1678">
        <v>32769.3179099439</v>
      </c>
      <c r="AI1678">
        <v>765.12474249399804</v>
      </c>
      <c r="AJ1678">
        <v>765.12474249399804</v>
      </c>
      <c r="AK1678">
        <v>2106.5570469917102</v>
      </c>
      <c r="AL1678">
        <v>2106.5570469917102</v>
      </c>
      <c r="AM1678">
        <v>35640.999699429703</v>
      </c>
      <c r="AN1678">
        <v>35640.999699429703</v>
      </c>
      <c r="AO1678">
        <v>7840.6368956941697</v>
      </c>
      <c r="AP1678">
        <v>3482.3491139846201</v>
      </c>
      <c r="AQ1678">
        <v>4050.63650059766</v>
      </c>
      <c r="AR1678">
        <v>307.65128111189301</v>
      </c>
      <c r="AS1678">
        <v>723.60116197956199</v>
      </c>
      <c r="AT1678">
        <v>28.085630519527299</v>
      </c>
      <c r="AU1678">
        <v>26.801473587055099</v>
      </c>
      <c r="AV1678">
        <v>668.71405787297999</v>
      </c>
      <c r="AW1678">
        <v>5494.5922235090102</v>
      </c>
      <c r="AX1678">
        <v>464.43093724716999</v>
      </c>
      <c r="AY1678">
        <v>449.91636460576098</v>
      </c>
      <c r="AZ1678">
        <v>4580.2449216560699</v>
      </c>
      <c r="BA1678">
        <v>5543.3303529238501</v>
      </c>
      <c r="BB1678">
        <v>1395.7247825484901</v>
      </c>
      <c r="BC1678">
        <v>3840.6946657932799</v>
      </c>
      <c r="BD1678">
        <v>306.91090458208203</v>
      </c>
      <c r="BE1678">
        <v>606.22387025912303</v>
      </c>
      <c r="BF1678">
        <v>220.985734837427</v>
      </c>
      <c r="BG1678">
        <v>243.301741097556</v>
      </c>
      <c r="BH1678">
        <v>141.93639432414199</v>
      </c>
      <c r="BI1678">
        <v>1037.9132820938901</v>
      </c>
      <c r="BJ1678">
        <v>253.816209062995</v>
      </c>
      <c r="BK1678">
        <v>517.31729117321095</v>
      </c>
      <c r="BL1678">
        <v>266.77978185768802</v>
      </c>
      <c r="BM1678">
        <v>1512.89897411585</v>
      </c>
      <c r="BN1678">
        <v>268.70173883842699</v>
      </c>
      <c r="BO1678">
        <v>832.206265489609</v>
      </c>
      <c r="BP1678">
        <v>411.99096978781603</v>
      </c>
      <c r="BQ1678">
        <v>864.15773073282503</v>
      </c>
      <c r="BR1678">
        <v>400.76222548199098</v>
      </c>
      <c r="BS1678">
        <v>254.16389768285299</v>
      </c>
      <c r="BT1678">
        <v>209.231607567981</v>
      </c>
      <c r="BU1678">
        <v>14160.1911837353</v>
      </c>
      <c r="BV1678">
        <v>12106.080797299801</v>
      </c>
      <c r="BW1678">
        <v>698.65637109262195</v>
      </c>
      <c r="BX1678">
        <v>1355.45401534289</v>
      </c>
      <c r="BY1678">
        <v>17346.2718308361</v>
      </c>
      <c r="BZ1678">
        <v>8190.0940458934101</v>
      </c>
      <c r="CA1678">
        <v>8966.8004959821192</v>
      </c>
      <c r="CB1678">
        <v>189.37728896058101</v>
      </c>
      <c r="CC1678">
        <v>335580</v>
      </c>
      <c r="CD1678">
        <v>340240</v>
      </c>
      <c r="CE1678">
        <v>351904.36936611898</v>
      </c>
      <c r="CF1678">
        <v>281148.66727864399</v>
      </c>
      <c r="CG1678">
        <v>173224.157750844</v>
      </c>
      <c r="CH1678">
        <v>284596.77499451302</v>
      </c>
    </row>
    <row r="1679" spans="1:86" x14ac:dyDescent="0.2">
      <c r="A1679" t="s">
        <v>166</v>
      </c>
      <c r="B1679">
        <v>2012</v>
      </c>
      <c r="C1679" t="s">
        <v>38</v>
      </c>
      <c r="D1679" t="s">
        <v>1161</v>
      </c>
      <c r="E1679">
        <v>2.9787419561500599</v>
      </c>
      <c r="F1679">
        <v>0.906798239431446</v>
      </c>
      <c r="G1679">
        <v>1.58646952458832</v>
      </c>
      <c r="H1679">
        <v>0.48547419213030102</v>
      </c>
      <c r="I1679">
        <v>2.6491717012635698</v>
      </c>
      <c r="J1679">
        <v>0.87734317026870501</v>
      </c>
      <c r="K1679">
        <v>1.56894842773819</v>
      </c>
      <c r="L1679">
        <v>0.20288010325667299</v>
      </c>
      <c r="M1679">
        <v>2.06808661159454</v>
      </c>
      <c r="N1679">
        <v>1.47029959623983</v>
      </c>
      <c r="O1679">
        <v>9.4541108100805696E-2</v>
      </c>
      <c r="P1679">
        <v>0.50324590725390805</v>
      </c>
      <c r="Q1679">
        <v>0</v>
      </c>
      <c r="R1679">
        <v>336.57385318419199</v>
      </c>
      <c r="S1679">
        <v>336.57385318419199</v>
      </c>
      <c r="T1679">
        <v>339.55259514034202</v>
      </c>
      <c r="U1679">
        <v>0</v>
      </c>
      <c r="V1679">
        <v>287.61394106888201</v>
      </c>
      <c r="W1679">
        <v>287.61394106888201</v>
      </c>
      <c r="X1679">
        <v>290.26311277014599</v>
      </c>
      <c r="Y1679">
        <v>6.1488842226533498</v>
      </c>
      <c r="Z1679">
        <v>0.22821396614586001</v>
      </c>
      <c r="AA1679">
        <v>4.2871337303493198E-2</v>
      </c>
      <c r="AB1679">
        <v>5.8777989192039897</v>
      </c>
      <c r="AC1679">
        <v>0.418082319571705</v>
      </c>
      <c r="AD1679">
        <v>7.96970470103847E-2</v>
      </c>
      <c r="AE1679">
        <v>5.5199038313900398E-2</v>
      </c>
      <c r="AF1679">
        <v>0.28318623424742001</v>
      </c>
      <c r="AG1679">
        <v>47.7603385137175</v>
      </c>
      <c r="AH1679">
        <v>47.7603385137175</v>
      </c>
      <c r="AI1679">
        <v>1.63240611324898</v>
      </c>
      <c r="AJ1679">
        <v>1.63240611324898</v>
      </c>
      <c r="AK1679">
        <v>1.86475428368351</v>
      </c>
      <c r="AL1679">
        <v>1.86475428368351</v>
      </c>
      <c r="AM1679">
        <v>51.2574989106499</v>
      </c>
      <c r="AN1679">
        <v>51.2574989106499</v>
      </c>
      <c r="AO1679">
        <v>7.8424083703393501</v>
      </c>
      <c r="AP1679">
        <v>1.3750504169832201</v>
      </c>
      <c r="AQ1679">
        <v>5.8192756928126297</v>
      </c>
      <c r="AR1679">
        <v>0.64808226054348905</v>
      </c>
      <c r="AS1679">
        <v>1.1652903789395701</v>
      </c>
      <c r="AT1679">
        <v>3.3625329131684603E-2</v>
      </c>
      <c r="AU1679">
        <v>8.2507243312530398E-2</v>
      </c>
      <c r="AV1679">
        <v>1.04915780649535</v>
      </c>
      <c r="AW1679">
        <v>3.6029345422713899</v>
      </c>
      <c r="AX1679">
        <v>0.36965132102243198</v>
      </c>
      <c r="AY1679">
        <v>0.79634974129471103</v>
      </c>
      <c r="AZ1679">
        <v>2.4369334799542401</v>
      </c>
      <c r="BA1679">
        <v>13.290394605299999</v>
      </c>
      <c r="BB1679">
        <v>1.5370998784515799</v>
      </c>
      <c r="BC1679">
        <v>11.2130562788193</v>
      </c>
      <c r="BD1679">
        <v>0.54023844802918197</v>
      </c>
      <c r="BE1679">
        <v>1.0031468109055801</v>
      </c>
      <c r="BF1679">
        <v>0.17024235501228999</v>
      </c>
      <c r="BG1679">
        <v>0.70338186823394799</v>
      </c>
      <c r="BH1679">
        <v>0.129522587659337</v>
      </c>
      <c r="BI1679">
        <v>1.8689314596993201</v>
      </c>
      <c r="BJ1679">
        <v>0.21106429973289201</v>
      </c>
      <c r="BK1679">
        <v>1.42189410590705</v>
      </c>
      <c r="BL1679">
        <v>0.23597305405937399</v>
      </c>
      <c r="BM1679">
        <v>2.7477661579833699</v>
      </c>
      <c r="BN1679">
        <v>0.229913211449331</v>
      </c>
      <c r="BO1679">
        <v>2.2200625976445898</v>
      </c>
      <c r="BP1679">
        <v>0.29779034888945299</v>
      </c>
      <c r="BQ1679">
        <v>2.3390400866988998</v>
      </c>
      <c r="BR1679">
        <v>0.485955509323094</v>
      </c>
      <c r="BS1679">
        <v>1.5696815441157499</v>
      </c>
      <c r="BT1679">
        <v>0.283403033260054</v>
      </c>
      <c r="BU1679">
        <v>21.488791190573199</v>
      </c>
      <c r="BV1679">
        <v>15.494600693092099</v>
      </c>
      <c r="BW1679">
        <v>1.31760558040884</v>
      </c>
      <c r="BX1679">
        <v>4.6765849170722698</v>
      </c>
      <c r="BY1679">
        <v>32.452985648210003</v>
      </c>
      <c r="BZ1679">
        <v>10.520903602645699</v>
      </c>
      <c r="CA1679">
        <v>21.5605715869035</v>
      </c>
      <c r="CB1679">
        <v>0.37151045866083798</v>
      </c>
      <c r="CC1679">
        <v>485</v>
      </c>
      <c r="CD1679">
        <v>470</v>
      </c>
      <c r="CE1679">
        <v>523.69447044089497</v>
      </c>
      <c r="CF1679">
        <v>322.88411923028502</v>
      </c>
      <c r="CG1679">
        <v>435.55849060502601</v>
      </c>
      <c r="CH1679">
        <v>667.15558484617895</v>
      </c>
    </row>
    <row r="1680" spans="1:86" x14ac:dyDescent="0.2">
      <c r="A1680" t="s">
        <v>166</v>
      </c>
      <c r="B1680">
        <v>2012</v>
      </c>
      <c r="C1680" t="s">
        <v>39</v>
      </c>
      <c r="D1680" t="s">
        <v>1162</v>
      </c>
      <c r="E1680">
        <v>5.1037621928675296</v>
      </c>
      <c r="F1680">
        <v>1.7972018552239299</v>
      </c>
      <c r="G1680">
        <v>2.1572634186066302</v>
      </c>
      <c r="H1680">
        <v>1.14929691903696</v>
      </c>
      <c r="I1680">
        <v>4.4469069718450598</v>
      </c>
      <c r="J1680">
        <v>1.74221386764563</v>
      </c>
      <c r="K1680">
        <v>2.1335976185881198</v>
      </c>
      <c r="L1680">
        <v>0.57109548561131795</v>
      </c>
      <c r="M1680">
        <v>3.95207968717548</v>
      </c>
      <c r="N1680">
        <v>2.6871106290234801</v>
      </c>
      <c r="O1680">
        <v>0.136753658480153</v>
      </c>
      <c r="P1680">
        <v>1.12821539967185</v>
      </c>
      <c r="Q1680">
        <v>0</v>
      </c>
      <c r="R1680">
        <v>97.511208613881095</v>
      </c>
      <c r="S1680">
        <v>97.511208613881095</v>
      </c>
      <c r="T1680">
        <v>102.614970806749</v>
      </c>
      <c r="U1680">
        <v>0</v>
      </c>
      <c r="V1680">
        <v>77.950087511661707</v>
      </c>
      <c r="W1680">
        <v>77.950087511661707</v>
      </c>
      <c r="X1680">
        <v>82.396994483506802</v>
      </c>
      <c r="Y1680">
        <v>12.6219395000623</v>
      </c>
      <c r="Z1680">
        <v>0.43747849702052499</v>
      </c>
      <c r="AA1680">
        <v>6.8042909976645305E-2</v>
      </c>
      <c r="AB1680">
        <v>12.116418093065199</v>
      </c>
      <c r="AC1680">
        <v>0.90017141830196601</v>
      </c>
      <c r="AD1680">
        <v>0.147822232056352</v>
      </c>
      <c r="AE1680">
        <v>7.3707138486905202E-2</v>
      </c>
      <c r="AF1680">
        <v>0.67864204775870896</v>
      </c>
      <c r="AG1680">
        <v>63.296053254277098</v>
      </c>
      <c r="AH1680">
        <v>63.296053254277098</v>
      </c>
      <c r="AI1680">
        <v>5.6256840815321203</v>
      </c>
      <c r="AJ1680">
        <v>5.6256840815321203</v>
      </c>
      <c r="AK1680">
        <v>4.1030559009492196</v>
      </c>
      <c r="AL1680">
        <v>4.1030559009492196</v>
      </c>
      <c r="AM1680">
        <v>73.024793236758399</v>
      </c>
      <c r="AN1680">
        <v>73.024793236758399</v>
      </c>
      <c r="AO1680">
        <v>14.4869024591165</v>
      </c>
      <c r="AP1680">
        <v>2.8308866211056198</v>
      </c>
      <c r="AQ1680">
        <v>9.6610969029500104</v>
      </c>
      <c r="AR1680">
        <v>1.99491893506089</v>
      </c>
      <c r="AS1680">
        <v>2.6588149676846702</v>
      </c>
      <c r="AT1680">
        <v>6.37326214688516E-2</v>
      </c>
      <c r="AU1680">
        <v>0.101584172905517</v>
      </c>
      <c r="AV1680">
        <v>2.4934981733103001</v>
      </c>
      <c r="AW1680">
        <v>8.9116489948492692</v>
      </c>
      <c r="AX1680">
        <v>0.70131770527259496</v>
      </c>
      <c r="AY1680">
        <v>1.2662566349284801</v>
      </c>
      <c r="AZ1680">
        <v>6.9440746546481797</v>
      </c>
      <c r="BA1680">
        <v>20.0440401041295</v>
      </c>
      <c r="BB1680">
        <v>3.1903443824499802</v>
      </c>
      <c r="BC1680">
        <v>15.3644299409589</v>
      </c>
      <c r="BD1680">
        <v>1.48926578072059</v>
      </c>
      <c r="BE1680">
        <v>1.7451273408807699</v>
      </c>
      <c r="BF1680">
        <v>0.33561091461959502</v>
      </c>
      <c r="BG1680">
        <v>0.967546216225185</v>
      </c>
      <c r="BH1680">
        <v>0.44197021003598802</v>
      </c>
      <c r="BI1680">
        <v>3.0591996805693098</v>
      </c>
      <c r="BJ1680">
        <v>0.41432014931702998</v>
      </c>
      <c r="BK1680">
        <v>1.8902853012877501</v>
      </c>
      <c r="BL1680">
        <v>0.75459422996453296</v>
      </c>
      <c r="BM1680">
        <v>4.3409881209333596</v>
      </c>
      <c r="BN1680">
        <v>0.456457302170311</v>
      </c>
      <c r="BO1680">
        <v>2.91713770649931</v>
      </c>
      <c r="BP1680">
        <v>0.96739311226373503</v>
      </c>
      <c r="BQ1680">
        <v>3.8805900892674399</v>
      </c>
      <c r="BR1680">
        <v>1.0275618226143099</v>
      </c>
      <c r="BS1680">
        <v>1.8944055204030601</v>
      </c>
      <c r="BT1680">
        <v>0.95862274625007304</v>
      </c>
      <c r="BU1680">
        <v>40.698336875715</v>
      </c>
      <c r="BV1680">
        <v>28.332775289285099</v>
      </c>
      <c r="BW1680">
        <v>1.8905325608608801</v>
      </c>
      <c r="BX1680">
        <v>10.475029025569</v>
      </c>
      <c r="BY1680">
        <v>51.879848961285603</v>
      </c>
      <c r="BZ1680">
        <v>21.341012302714098</v>
      </c>
      <c r="CA1680">
        <v>29.3246828662331</v>
      </c>
      <c r="CB1680">
        <v>1.21415379233843</v>
      </c>
      <c r="CC1680">
        <v>1209</v>
      </c>
      <c r="CD1680">
        <v>1146</v>
      </c>
      <c r="CE1680">
        <v>1334.35630231506</v>
      </c>
      <c r="CF1680">
        <v>774.33952584650001</v>
      </c>
      <c r="CG1680">
        <v>910.61027854629901</v>
      </c>
      <c r="CH1680">
        <v>1419.2335908882501</v>
      </c>
    </row>
    <row r="1681" spans="1:86" x14ac:dyDescent="0.2">
      <c r="A1681" t="s">
        <v>166</v>
      </c>
      <c r="B1681">
        <v>2012</v>
      </c>
      <c r="C1681" t="s">
        <v>40</v>
      </c>
      <c r="D1681" t="s">
        <v>1163</v>
      </c>
      <c r="E1681">
        <v>16.787215864968299</v>
      </c>
      <c r="F1681">
        <v>3.4301385173569199</v>
      </c>
      <c r="G1681">
        <v>10.0574981331059</v>
      </c>
      <c r="H1681">
        <v>3.2995792145054499</v>
      </c>
      <c r="I1681">
        <v>14.132804741451</v>
      </c>
      <c r="J1681">
        <v>3.3164345919164502</v>
      </c>
      <c r="K1681">
        <v>9.9613091158066691</v>
      </c>
      <c r="L1681">
        <v>0.85506103372784703</v>
      </c>
      <c r="M1681">
        <v>9.0212974244570905</v>
      </c>
      <c r="N1681">
        <v>5.2061535026635797</v>
      </c>
      <c r="O1681">
        <v>0.52542471755461495</v>
      </c>
      <c r="P1681">
        <v>3.2897192042388999</v>
      </c>
      <c r="Q1681">
        <v>5.0275245459008904</v>
      </c>
      <c r="R1681">
        <v>125.149704520434</v>
      </c>
      <c r="S1681">
        <v>130.177229066335</v>
      </c>
      <c r="T1681">
        <v>146.964444931304</v>
      </c>
      <c r="U1681">
        <v>3.9424207826803701</v>
      </c>
      <c r="V1681">
        <v>103.83846684077901</v>
      </c>
      <c r="W1681">
        <v>107.78088762345899</v>
      </c>
      <c r="X1681">
        <v>121.91369236491001</v>
      </c>
      <c r="Y1681">
        <v>50.770564603229801</v>
      </c>
      <c r="Z1681">
        <v>1.07679655967661</v>
      </c>
      <c r="AA1681">
        <v>0.40460008844401202</v>
      </c>
      <c r="AB1681">
        <v>49.2891679551092</v>
      </c>
      <c r="AC1681">
        <v>3.60388005234568</v>
      </c>
      <c r="AD1681">
        <v>0.29122151492805298</v>
      </c>
      <c r="AE1681">
        <v>0.28883897680590098</v>
      </c>
      <c r="AF1681">
        <v>3.02381956061173</v>
      </c>
      <c r="AG1681">
        <v>298.86942509290702</v>
      </c>
      <c r="AH1681">
        <v>298.86942509290702</v>
      </c>
      <c r="AI1681">
        <v>5.3455146961512696</v>
      </c>
      <c r="AJ1681">
        <v>5.3455146961512696</v>
      </c>
      <c r="AK1681">
        <v>7.0636510049447798</v>
      </c>
      <c r="AL1681">
        <v>7.0636510049447798</v>
      </c>
      <c r="AM1681">
        <v>311.27859079400298</v>
      </c>
      <c r="AN1681">
        <v>311.27859079400298</v>
      </c>
      <c r="AO1681">
        <v>63.869024519502098</v>
      </c>
      <c r="AP1681">
        <v>9.3041893337217996</v>
      </c>
      <c r="AQ1681">
        <v>50.844461360460301</v>
      </c>
      <c r="AR1681">
        <v>3.7203738253199798</v>
      </c>
      <c r="AS1681">
        <v>12.647082104450901</v>
      </c>
      <c r="AT1681">
        <v>0.12543939402616999</v>
      </c>
      <c r="AU1681">
        <v>0.984124484467361</v>
      </c>
      <c r="AV1681">
        <v>11.537518225957401</v>
      </c>
      <c r="AW1681">
        <v>30.1073697197263</v>
      </c>
      <c r="AX1681">
        <v>1.6273405602267901</v>
      </c>
      <c r="AY1681">
        <v>7.24004976390769</v>
      </c>
      <c r="AZ1681">
        <v>21.239979395591799</v>
      </c>
      <c r="BA1681">
        <v>65.953139813635005</v>
      </c>
      <c r="BB1681">
        <v>6.0423174188496303</v>
      </c>
      <c r="BC1681">
        <v>54.941968147117599</v>
      </c>
      <c r="BD1681">
        <v>4.9688542476680002</v>
      </c>
      <c r="BE1681">
        <v>5.6056857890313196</v>
      </c>
      <c r="BF1681">
        <v>0.78807646239511198</v>
      </c>
      <c r="BG1681">
        <v>3.77116624133473</v>
      </c>
      <c r="BH1681">
        <v>1.0464430853014599</v>
      </c>
      <c r="BI1681">
        <v>12.156803938445901</v>
      </c>
      <c r="BJ1681">
        <v>0.94129433620068803</v>
      </c>
      <c r="BK1681">
        <v>9.0742250631135803</v>
      </c>
      <c r="BL1681">
        <v>2.14128453913164</v>
      </c>
      <c r="BM1681">
        <v>18.834097576602801</v>
      </c>
      <c r="BN1681">
        <v>1.0110822920176901</v>
      </c>
      <c r="BO1681">
        <v>15.141423664975299</v>
      </c>
      <c r="BP1681">
        <v>2.6815916196098102</v>
      </c>
      <c r="BQ1681">
        <v>9.5254917868409095</v>
      </c>
      <c r="BR1681">
        <v>1.8319472041404601</v>
      </c>
      <c r="BS1681">
        <v>6.0437921327566704</v>
      </c>
      <c r="BT1681">
        <v>1.6497524499437699</v>
      </c>
      <c r="BU1681">
        <v>92.612911987883905</v>
      </c>
      <c r="BV1681">
        <v>54.949374255701002</v>
      </c>
      <c r="BW1681">
        <v>7.3019180986282404</v>
      </c>
      <c r="BX1681">
        <v>30.3616196335546</v>
      </c>
      <c r="BY1681">
        <v>179.84098805350999</v>
      </c>
      <c r="BZ1681">
        <v>41.146778079910199</v>
      </c>
      <c r="CA1681">
        <v>137.40854292222301</v>
      </c>
      <c r="CB1681">
        <v>1.2856670513770201</v>
      </c>
      <c r="CC1681">
        <v>4266</v>
      </c>
      <c r="CD1681">
        <v>4221</v>
      </c>
      <c r="CE1681">
        <v>4504.58078886577</v>
      </c>
      <c r="CF1681">
        <v>2593.54734937795</v>
      </c>
      <c r="CG1681">
        <v>4146.8942353963703</v>
      </c>
      <c r="CH1681">
        <v>6445.4900099856404</v>
      </c>
    </row>
    <row r="1682" spans="1:86" x14ac:dyDescent="0.2">
      <c r="A1682" t="s">
        <v>166</v>
      </c>
      <c r="B1682">
        <v>2012</v>
      </c>
      <c r="C1682" t="s">
        <v>41</v>
      </c>
      <c r="D1682" t="s">
        <v>1164</v>
      </c>
      <c r="E1682">
        <v>165.88793066068101</v>
      </c>
      <c r="F1682">
        <v>26.449408367956899</v>
      </c>
      <c r="G1682">
        <v>110.75772742853</v>
      </c>
      <c r="H1682">
        <v>28.680794864194699</v>
      </c>
      <c r="I1682">
        <v>143.318007573746</v>
      </c>
      <c r="J1682">
        <v>25.671666279144102</v>
      </c>
      <c r="K1682">
        <v>109.45944378996499</v>
      </c>
      <c r="L1682">
        <v>8.1868975046364696</v>
      </c>
      <c r="M1682">
        <v>67.181316429712496</v>
      </c>
      <c r="N1682">
        <v>35.541140366315602</v>
      </c>
      <c r="O1682">
        <v>5.8922855098836502</v>
      </c>
      <c r="P1682">
        <v>25.747890553513301</v>
      </c>
      <c r="Q1682">
        <v>2.2920964054810899</v>
      </c>
      <c r="R1682">
        <v>217.198206733576</v>
      </c>
      <c r="S1682">
        <v>219.490303139057</v>
      </c>
      <c r="T1682">
        <v>385.37823379973798</v>
      </c>
      <c r="U1682">
        <v>2.0051566582562201</v>
      </c>
      <c r="V1682">
        <v>190.00790252612799</v>
      </c>
      <c r="W1682">
        <v>192.01305918438501</v>
      </c>
      <c r="X1682">
        <v>335.33106675813002</v>
      </c>
      <c r="Y1682">
        <v>397.36305485517403</v>
      </c>
      <c r="Z1682">
        <v>7.0664422327223297</v>
      </c>
      <c r="AA1682">
        <v>2.2160934981281302</v>
      </c>
      <c r="AB1682">
        <v>388.08051912432398</v>
      </c>
      <c r="AC1682">
        <v>31.285549159185798</v>
      </c>
      <c r="AD1682">
        <v>2.0170504462909902</v>
      </c>
      <c r="AE1682">
        <v>4.1707426211799401</v>
      </c>
      <c r="AF1682">
        <v>25.097756091714899</v>
      </c>
      <c r="AG1682">
        <v>3128.9685491268201</v>
      </c>
      <c r="AH1682">
        <v>3128.9685491268201</v>
      </c>
      <c r="AI1682">
        <v>97.319282470178294</v>
      </c>
      <c r="AJ1682">
        <v>97.319282470178294</v>
      </c>
      <c r="AK1682">
        <v>87.334314285288698</v>
      </c>
      <c r="AL1682">
        <v>87.334314285288698</v>
      </c>
      <c r="AM1682">
        <v>3313.6221458822902</v>
      </c>
      <c r="AN1682">
        <v>3313.6221458822902</v>
      </c>
      <c r="AO1682">
        <v>394.94965765990298</v>
      </c>
      <c r="AP1682">
        <v>58.374163121990399</v>
      </c>
      <c r="AQ1682">
        <v>300.18505335636002</v>
      </c>
      <c r="AR1682">
        <v>36.3904411815533</v>
      </c>
      <c r="AS1682">
        <v>103.104081464442</v>
      </c>
      <c r="AT1682">
        <v>0.904654115093255</v>
      </c>
      <c r="AU1682">
        <v>3.7503364267592199</v>
      </c>
      <c r="AV1682">
        <v>98.449090922589207</v>
      </c>
      <c r="AW1682">
        <v>252.74695295523199</v>
      </c>
      <c r="AX1682">
        <v>10.773649851855</v>
      </c>
      <c r="AY1682">
        <v>48.756752442452203</v>
      </c>
      <c r="AZ1682">
        <v>193.21655066092401</v>
      </c>
      <c r="BA1682">
        <v>1175.44481405235</v>
      </c>
      <c r="BB1682">
        <v>44.007361266415998</v>
      </c>
      <c r="BC1682">
        <v>1089.5062270754099</v>
      </c>
      <c r="BD1682">
        <v>41.9312257105287</v>
      </c>
      <c r="BE1682">
        <v>81.519510775054698</v>
      </c>
      <c r="BF1682">
        <v>5.4086172055271398</v>
      </c>
      <c r="BG1682">
        <v>68.215145553210107</v>
      </c>
      <c r="BH1682">
        <v>7.89574801631748</v>
      </c>
      <c r="BI1682">
        <v>136.81190583798499</v>
      </c>
      <c r="BJ1682">
        <v>6.4771145164336597</v>
      </c>
      <c r="BK1682">
        <v>113.232923713125</v>
      </c>
      <c r="BL1682">
        <v>17.101867608426598</v>
      </c>
      <c r="BM1682">
        <v>188.50944359744699</v>
      </c>
      <c r="BN1682">
        <v>6.9743946383522903</v>
      </c>
      <c r="BO1682">
        <v>160.15312401447201</v>
      </c>
      <c r="BP1682">
        <v>21.381924944622799</v>
      </c>
      <c r="BQ1682">
        <v>215.77638834457301</v>
      </c>
      <c r="BR1682">
        <v>13.9789613332131</v>
      </c>
      <c r="BS1682">
        <v>185.70327720560701</v>
      </c>
      <c r="BT1682">
        <v>16.094149805752199</v>
      </c>
      <c r="BU1682">
        <v>695.29574836596896</v>
      </c>
      <c r="BV1682">
        <v>375.396913480629</v>
      </c>
      <c r="BW1682">
        <v>82.198501985931102</v>
      </c>
      <c r="BX1682">
        <v>237.70033289941</v>
      </c>
      <c r="BY1682">
        <v>1830.6470465202699</v>
      </c>
      <c r="BZ1682">
        <v>330.21559624155702</v>
      </c>
      <c r="CA1682">
        <v>1488.19014163573</v>
      </c>
      <c r="CB1682">
        <v>12.241308642984899</v>
      </c>
      <c r="CC1682">
        <v>19202</v>
      </c>
      <c r="CD1682">
        <v>19347</v>
      </c>
      <c r="CE1682">
        <v>18605.635818164701</v>
      </c>
      <c r="CF1682">
        <v>14278.764103822899</v>
      </c>
      <c r="CG1682">
        <v>14835.845385466901</v>
      </c>
      <c r="CH1682">
        <v>24974.885779885</v>
      </c>
    </row>
    <row r="1683" spans="1:86" x14ac:dyDescent="0.2">
      <c r="A1683" t="s">
        <v>166</v>
      </c>
      <c r="B1683">
        <v>2012</v>
      </c>
      <c r="C1683" t="s">
        <v>99</v>
      </c>
      <c r="D1683" t="s">
        <v>1165</v>
      </c>
      <c r="E1683">
        <v>351.86590762001498</v>
      </c>
      <c r="F1683">
        <v>26.360690458569501</v>
      </c>
      <c r="G1683">
        <v>302.21650260468402</v>
      </c>
      <c r="H1683">
        <v>23.2887145567624</v>
      </c>
      <c r="I1683">
        <v>328.85159010530901</v>
      </c>
      <c r="J1683">
        <v>25.523266760898</v>
      </c>
      <c r="K1683">
        <v>298.027427468366</v>
      </c>
      <c r="L1683">
        <v>5.3008958760444003</v>
      </c>
      <c r="M1683">
        <v>56.374468278323498</v>
      </c>
      <c r="N1683">
        <v>38.767153713831199</v>
      </c>
      <c r="O1683">
        <v>5.0785219491429396</v>
      </c>
      <c r="P1683">
        <v>12.5287926153495</v>
      </c>
      <c r="Q1683">
        <v>2.1266010567269098</v>
      </c>
      <c r="R1683">
        <v>54.5179190074929</v>
      </c>
      <c r="S1683">
        <v>56.644520064219797</v>
      </c>
      <c r="T1683">
        <v>408.51042768423503</v>
      </c>
      <c r="U1683">
        <v>1.7764358496511901</v>
      </c>
      <c r="V1683">
        <v>45.5410221239854</v>
      </c>
      <c r="W1683">
        <v>47.3174579736366</v>
      </c>
      <c r="X1683">
        <v>376.16904807894502</v>
      </c>
      <c r="Y1683">
        <v>386.16565084088302</v>
      </c>
      <c r="Z1683">
        <v>7.7714606297522897</v>
      </c>
      <c r="AA1683">
        <v>5.0765476052560601</v>
      </c>
      <c r="AB1683">
        <v>373.31764260587499</v>
      </c>
      <c r="AC1683">
        <v>39.636761762313803</v>
      </c>
      <c r="AD1683">
        <v>2.1581784628446301</v>
      </c>
      <c r="AE1683">
        <v>13.63141424895</v>
      </c>
      <c r="AF1683">
        <v>23.847169050519199</v>
      </c>
      <c r="AG1683">
        <v>1473.38103388277</v>
      </c>
      <c r="AH1683">
        <v>1473.38103388277</v>
      </c>
      <c r="AI1683">
        <v>25.550173922566</v>
      </c>
      <c r="AJ1683">
        <v>25.550173922566</v>
      </c>
      <c r="AK1683">
        <v>49.929129127606501</v>
      </c>
      <c r="AL1683">
        <v>49.929129127606501</v>
      </c>
      <c r="AM1683">
        <v>1548.8603369329501</v>
      </c>
      <c r="AN1683">
        <v>1548.8603369329501</v>
      </c>
      <c r="AO1683">
        <v>1129.39782046865</v>
      </c>
      <c r="AP1683">
        <v>64.873635096392505</v>
      </c>
      <c r="AQ1683">
        <v>1049.59521111139</v>
      </c>
      <c r="AR1683">
        <v>14.9289742608682</v>
      </c>
      <c r="AS1683">
        <v>97.308702557821704</v>
      </c>
      <c r="AT1683">
        <v>0.98045028445195204</v>
      </c>
      <c r="AU1683">
        <v>2.78017049292973</v>
      </c>
      <c r="AV1683">
        <v>93.54808178044</v>
      </c>
      <c r="AW1683">
        <v>266.38073359996503</v>
      </c>
      <c r="AX1683">
        <v>11.900446247159399</v>
      </c>
      <c r="AY1683">
        <v>97.287607379235595</v>
      </c>
      <c r="AZ1683">
        <v>157.19267997356999</v>
      </c>
      <c r="BA1683">
        <v>1941.9798280257301</v>
      </c>
      <c r="BB1683">
        <v>43.064140304371001</v>
      </c>
      <c r="BC1683">
        <v>1867.73861800194</v>
      </c>
      <c r="BD1683">
        <v>31.177069719416998</v>
      </c>
      <c r="BE1683">
        <v>94.979850536324506</v>
      </c>
      <c r="BF1683">
        <v>5.7137718090515799</v>
      </c>
      <c r="BG1683">
        <v>83.933354012725403</v>
      </c>
      <c r="BH1683">
        <v>5.3327247145475498</v>
      </c>
      <c r="BI1683">
        <v>133.92197850865199</v>
      </c>
      <c r="BJ1683">
        <v>6.78350906333318</v>
      </c>
      <c r="BK1683">
        <v>113.711599669094</v>
      </c>
      <c r="BL1683">
        <v>13.4268697762242</v>
      </c>
      <c r="BM1683">
        <v>165.75225303579401</v>
      </c>
      <c r="BN1683">
        <v>7.2651166105380698</v>
      </c>
      <c r="BO1683">
        <v>141.65273862088901</v>
      </c>
      <c r="BP1683">
        <v>16.834397804367601</v>
      </c>
      <c r="BQ1683">
        <v>298.86919949206998</v>
      </c>
      <c r="BR1683">
        <v>13.307556711101199</v>
      </c>
      <c r="BS1683">
        <v>278.21029274638101</v>
      </c>
      <c r="BT1683">
        <v>7.35135003458723</v>
      </c>
      <c r="BU1683">
        <v>596.30590205249302</v>
      </c>
      <c r="BV1683">
        <v>408.42000545148801</v>
      </c>
      <c r="BW1683">
        <v>71.9795319185517</v>
      </c>
      <c r="BX1683">
        <v>115.906364682454</v>
      </c>
      <c r="BY1683">
        <v>4439.9482292602497</v>
      </c>
      <c r="BZ1683">
        <v>312.46664038335501</v>
      </c>
      <c r="CA1683">
        <v>4121.5106776359899</v>
      </c>
      <c r="CB1683">
        <v>5.9709112409136802</v>
      </c>
      <c r="CC1683">
        <v>27402</v>
      </c>
      <c r="CD1683">
        <v>26951</v>
      </c>
      <c r="CE1683">
        <v>27558.458879218299</v>
      </c>
      <c r="CF1683">
        <v>12902.732391682101</v>
      </c>
      <c r="CG1683">
        <v>22422.301286536302</v>
      </c>
      <c r="CH1683">
        <v>33134.908500357</v>
      </c>
    </row>
    <row r="1684" spans="1:86" x14ac:dyDescent="0.2">
      <c r="A1684" t="s">
        <v>166</v>
      </c>
      <c r="B1684">
        <v>2012</v>
      </c>
      <c r="C1684" t="s">
        <v>3971</v>
      </c>
      <c r="D1684" t="s">
        <v>4084</v>
      </c>
      <c r="E1684">
        <v>11.5902677189322</v>
      </c>
      <c r="F1684">
        <v>3.8832895369678102</v>
      </c>
      <c r="G1684">
        <v>5.7402945585187402</v>
      </c>
      <c r="H1684">
        <v>1.9666836234456799</v>
      </c>
      <c r="I1684">
        <v>10.0367597284641</v>
      </c>
      <c r="J1684">
        <v>3.7595806120118098</v>
      </c>
      <c r="K1684">
        <v>5.6678845687308499</v>
      </c>
      <c r="L1684">
        <v>0.609294547721418</v>
      </c>
      <c r="M1684">
        <v>6.5588022007186</v>
      </c>
      <c r="N1684">
        <v>5.0911306569416297</v>
      </c>
      <c r="O1684">
        <v>0.27421974418037598</v>
      </c>
      <c r="P1684">
        <v>1.1934517995966001</v>
      </c>
      <c r="Q1684">
        <v>0</v>
      </c>
      <c r="R1684">
        <v>2.06723990551402</v>
      </c>
      <c r="S1684">
        <v>2.06723990551402</v>
      </c>
      <c r="T1684">
        <v>13.6575076244462</v>
      </c>
      <c r="U1684">
        <v>0</v>
      </c>
      <c r="V1684">
        <v>1.5921778454648301</v>
      </c>
      <c r="W1684">
        <v>1.5921778454648301</v>
      </c>
      <c r="X1684">
        <v>11.6289375739289</v>
      </c>
      <c r="Y1684">
        <v>31.5276961327789</v>
      </c>
      <c r="Z1684">
        <v>1.3904118806802099</v>
      </c>
      <c r="AA1684">
        <v>0.43672712710681699</v>
      </c>
      <c r="AB1684">
        <v>29.7005571249918</v>
      </c>
      <c r="AC1684">
        <v>2.1477760305295499</v>
      </c>
      <c r="AD1684">
        <v>0.29848532865435501</v>
      </c>
      <c r="AE1684">
        <v>0.20634836110816099</v>
      </c>
      <c r="AF1684">
        <v>1.64294234076704</v>
      </c>
      <c r="AG1684">
        <v>114.256223868551</v>
      </c>
      <c r="AH1684">
        <v>114.256223868551</v>
      </c>
      <c r="AI1684">
        <v>3.4472539095739201</v>
      </c>
      <c r="AJ1684">
        <v>3.4472539095739201</v>
      </c>
      <c r="AK1684">
        <v>7.6085824861164397</v>
      </c>
      <c r="AL1684">
        <v>7.6085824861164397</v>
      </c>
      <c r="AM1684">
        <v>125.312060264241</v>
      </c>
      <c r="AN1684">
        <v>125.312060264241</v>
      </c>
      <c r="AO1684">
        <v>202.21575141276901</v>
      </c>
      <c r="AP1684">
        <v>14.694541481997</v>
      </c>
      <c r="AQ1684">
        <v>185.85877282556399</v>
      </c>
      <c r="AR1684">
        <v>1.6624371052078</v>
      </c>
      <c r="AS1684">
        <v>5.4387990199714897</v>
      </c>
      <c r="AT1684">
        <v>0.13240668625879801</v>
      </c>
      <c r="AU1684">
        <v>0.165624221117815</v>
      </c>
      <c r="AV1684">
        <v>5.1407681125948796</v>
      </c>
      <c r="AW1684">
        <v>22.912892804688202</v>
      </c>
      <c r="AX1684">
        <v>2.0263506705158401</v>
      </c>
      <c r="AY1684">
        <v>7.4874236435430399</v>
      </c>
      <c r="AZ1684">
        <v>13.3991184906293</v>
      </c>
      <c r="BA1684">
        <v>39.559663997619197</v>
      </c>
      <c r="BB1684">
        <v>5.9444866303421096</v>
      </c>
      <c r="BC1684">
        <v>31.498535703401799</v>
      </c>
      <c r="BD1684">
        <v>2.11664166387536</v>
      </c>
      <c r="BE1684">
        <v>3.6992976859623599</v>
      </c>
      <c r="BF1684">
        <v>0.97013951085304395</v>
      </c>
      <c r="BG1684">
        <v>1.6035787949024201</v>
      </c>
      <c r="BH1684">
        <v>1.1255793802068901</v>
      </c>
      <c r="BI1684">
        <v>5.7550952094626702</v>
      </c>
      <c r="BJ1684">
        <v>1.1057342424185801</v>
      </c>
      <c r="BK1684">
        <v>2.9687441585690402</v>
      </c>
      <c r="BL1684">
        <v>1.6806168084750499</v>
      </c>
      <c r="BM1684">
        <v>7.7051071492386898</v>
      </c>
      <c r="BN1684">
        <v>1.16548134549377</v>
      </c>
      <c r="BO1684">
        <v>4.5048720039602701</v>
      </c>
      <c r="BP1684">
        <v>2.0347537997846401</v>
      </c>
      <c r="BQ1684">
        <v>5.3682674800879697</v>
      </c>
      <c r="BR1684">
        <v>1.90061390186209</v>
      </c>
      <c r="BS1684">
        <v>2.63532499451401</v>
      </c>
      <c r="BT1684">
        <v>0.83232858371187501</v>
      </c>
      <c r="BU1684">
        <v>68.449567234604103</v>
      </c>
      <c r="BV1684">
        <v>53.582608410735403</v>
      </c>
      <c r="BW1684">
        <v>3.8325622258507099</v>
      </c>
      <c r="BX1684">
        <v>11.034396598018001</v>
      </c>
      <c r="BY1684">
        <v>124.575453649466</v>
      </c>
      <c r="BZ1684">
        <v>45.509685933600501</v>
      </c>
      <c r="CA1684">
        <v>78.346826118413304</v>
      </c>
      <c r="CB1684">
        <v>0.71894159745219499</v>
      </c>
      <c r="CC1684">
        <v>2410</v>
      </c>
      <c r="CD1684">
        <v>2550</v>
      </c>
      <c r="CE1684">
        <v>2381.9391362543201</v>
      </c>
      <c r="CF1684">
        <v>1980.6578673936999</v>
      </c>
      <c r="CG1684">
        <v>2886.4071178393301</v>
      </c>
      <c r="CH1684">
        <v>4676.3819022448297</v>
      </c>
    </row>
    <row r="1685" spans="1:86" x14ac:dyDescent="0.2">
      <c r="A1685" t="s">
        <v>166</v>
      </c>
      <c r="B1685">
        <v>2012</v>
      </c>
      <c r="C1685" t="s">
        <v>42</v>
      </c>
      <c r="D1685" t="s">
        <v>1166</v>
      </c>
      <c r="E1685">
        <v>41.083163320490698</v>
      </c>
      <c r="F1685">
        <v>12.3639152571964</v>
      </c>
      <c r="G1685">
        <v>19.580742598444701</v>
      </c>
      <c r="H1685">
        <v>9.1385054648496098</v>
      </c>
      <c r="I1685">
        <v>33.266212351134499</v>
      </c>
      <c r="J1685">
        <v>11.779324632218</v>
      </c>
      <c r="K1685">
        <v>19.368368198037899</v>
      </c>
      <c r="L1685">
        <v>2.1185195208786198</v>
      </c>
      <c r="M1685">
        <v>29.382293725840501</v>
      </c>
      <c r="N1685">
        <v>20.803635036526298</v>
      </c>
      <c r="O1685">
        <v>1.5574602607080601</v>
      </c>
      <c r="P1685">
        <v>7.0211984286062297</v>
      </c>
      <c r="Q1685">
        <v>0</v>
      </c>
      <c r="R1685">
        <v>9.7844003081888395</v>
      </c>
      <c r="S1685">
        <v>9.7844003081888395</v>
      </c>
      <c r="T1685">
        <v>50.867563628679598</v>
      </c>
      <c r="U1685">
        <v>0</v>
      </c>
      <c r="V1685">
        <v>8.6476966398001593</v>
      </c>
      <c r="W1685">
        <v>8.6476966398001593</v>
      </c>
      <c r="X1685">
        <v>41.913908990934701</v>
      </c>
      <c r="Y1685">
        <v>161.66081814727599</v>
      </c>
      <c r="Z1685">
        <v>9.4996528192028702</v>
      </c>
      <c r="AA1685">
        <v>0.77861261942462301</v>
      </c>
      <c r="AB1685">
        <v>151.382552708649</v>
      </c>
      <c r="AC1685">
        <v>10.650911514730099</v>
      </c>
      <c r="AD1685">
        <v>1.1647627667729099</v>
      </c>
      <c r="AE1685">
        <v>0.64734592255428602</v>
      </c>
      <c r="AF1685">
        <v>8.8388028254028992</v>
      </c>
      <c r="AG1685">
        <v>565.27864812449695</v>
      </c>
      <c r="AH1685">
        <v>565.27864812449695</v>
      </c>
      <c r="AI1685">
        <v>9.5892220758443507</v>
      </c>
      <c r="AJ1685">
        <v>9.5892220758443507</v>
      </c>
      <c r="AK1685">
        <v>26.879027620671099</v>
      </c>
      <c r="AL1685">
        <v>26.879027620671099</v>
      </c>
      <c r="AM1685">
        <v>601.746897821012</v>
      </c>
      <c r="AN1685">
        <v>601.746897821012</v>
      </c>
      <c r="AO1685">
        <v>247.83438263521299</v>
      </c>
      <c r="AP1685">
        <v>123.581522070598</v>
      </c>
      <c r="AQ1685">
        <v>116.489537204958</v>
      </c>
      <c r="AR1685">
        <v>7.76332335965719</v>
      </c>
      <c r="AS1685">
        <v>34.305997587528502</v>
      </c>
      <c r="AT1685">
        <v>0.513188420722127</v>
      </c>
      <c r="AU1685">
        <v>0.98799598015311896</v>
      </c>
      <c r="AV1685">
        <v>32.804813186653298</v>
      </c>
      <c r="AW1685">
        <v>86.740175922640702</v>
      </c>
      <c r="AX1685">
        <v>12.6418031943273</v>
      </c>
      <c r="AY1685">
        <v>12.0520426586365</v>
      </c>
      <c r="AZ1685">
        <v>62.046330069676898</v>
      </c>
      <c r="BA1685">
        <v>150.524178220875</v>
      </c>
      <c r="BB1685">
        <v>21.869148698069999</v>
      </c>
      <c r="BC1685">
        <v>116.022913723629</v>
      </c>
      <c r="BD1685">
        <v>12.632115799176701</v>
      </c>
      <c r="BE1685">
        <v>15.142940844277</v>
      </c>
      <c r="BF1685">
        <v>6.14337031007482</v>
      </c>
      <c r="BG1685">
        <v>6.5516740513309504</v>
      </c>
      <c r="BH1685">
        <v>2.4478964828712502</v>
      </c>
      <c r="BI1685">
        <v>26.794092453207099</v>
      </c>
      <c r="BJ1685">
        <v>6.6563857693092396</v>
      </c>
      <c r="BK1685">
        <v>14.6289175481821</v>
      </c>
      <c r="BL1685">
        <v>5.5087891357157099</v>
      </c>
      <c r="BM1685">
        <v>37.741348397191601</v>
      </c>
      <c r="BN1685">
        <v>6.8715752128635303</v>
      </c>
      <c r="BO1685">
        <v>23.860144137348001</v>
      </c>
      <c r="BP1685">
        <v>7.0096290469800602</v>
      </c>
      <c r="BQ1685">
        <v>19.5370190349831</v>
      </c>
      <c r="BR1685">
        <v>6.52512804937545</v>
      </c>
      <c r="BS1685">
        <v>9.5882239117474892</v>
      </c>
      <c r="BT1685">
        <v>3.42366707386017</v>
      </c>
      <c r="BU1685">
        <v>306.23296711757598</v>
      </c>
      <c r="BV1685">
        <v>218.945384926597</v>
      </c>
      <c r="BW1685">
        <v>22.448360256473102</v>
      </c>
      <c r="BX1685">
        <v>64.839221934505503</v>
      </c>
      <c r="BY1685">
        <v>409.484731762053</v>
      </c>
      <c r="BZ1685">
        <v>139.18272558434899</v>
      </c>
      <c r="CA1685">
        <v>268.104968767939</v>
      </c>
      <c r="CB1685">
        <v>2.1970374097651102</v>
      </c>
      <c r="CC1685">
        <v>12737</v>
      </c>
      <c r="CD1685">
        <v>12435</v>
      </c>
      <c r="CE1685">
        <v>13465.795773468</v>
      </c>
      <c r="CF1685">
        <v>10471.420843903001</v>
      </c>
      <c r="CG1685">
        <v>23835.958847515802</v>
      </c>
      <c r="CH1685">
        <v>35701.842672105602</v>
      </c>
    </row>
    <row r="1686" spans="1:86" x14ac:dyDescent="0.2">
      <c r="A1686" t="s">
        <v>166</v>
      </c>
      <c r="B1686">
        <v>2012</v>
      </c>
      <c r="C1686" t="s">
        <v>43</v>
      </c>
      <c r="D1686" t="s">
        <v>1167</v>
      </c>
      <c r="E1686">
        <v>108.256712888454</v>
      </c>
      <c r="F1686">
        <v>32.712865324181301</v>
      </c>
      <c r="G1686">
        <v>38.395684658295998</v>
      </c>
      <c r="H1686">
        <v>37.148162905976498</v>
      </c>
      <c r="I1686">
        <v>74.637414142498599</v>
      </c>
      <c r="J1686">
        <v>31.078154424967</v>
      </c>
      <c r="K1686">
        <v>37.991616066317903</v>
      </c>
      <c r="L1686">
        <v>5.5676436512137801</v>
      </c>
      <c r="M1686">
        <v>80.512015125159394</v>
      </c>
      <c r="N1686">
        <v>58.693599463097698</v>
      </c>
      <c r="O1686">
        <v>2.4167945800199901</v>
      </c>
      <c r="P1686">
        <v>19.4016210820417</v>
      </c>
      <c r="Q1686">
        <v>3.4321774285010198</v>
      </c>
      <c r="R1686">
        <v>2.9207991320673998</v>
      </c>
      <c r="S1686">
        <v>6.3529765605684299</v>
      </c>
      <c r="T1686">
        <v>114.609689449022</v>
      </c>
      <c r="U1686">
        <v>2.8911871372470599</v>
      </c>
      <c r="V1686">
        <v>2.4604138501090702</v>
      </c>
      <c r="W1686">
        <v>5.3516009873561297</v>
      </c>
      <c r="X1686">
        <v>79.989015129854806</v>
      </c>
      <c r="Y1686">
        <v>448.24044451080698</v>
      </c>
      <c r="Z1686">
        <v>26.802056128069001</v>
      </c>
      <c r="AA1686">
        <v>1.48753377467625</v>
      </c>
      <c r="AB1686">
        <v>419.95085460806098</v>
      </c>
      <c r="AC1686">
        <v>69.702203376267704</v>
      </c>
      <c r="AD1686">
        <v>3.2371124027268201</v>
      </c>
      <c r="AE1686">
        <v>1.2311417705074099</v>
      </c>
      <c r="AF1686">
        <v>65.233949203033504</v>
      </c>
      <c r="AG1686">
        <v>1531.76743537328</v>
      </c>
      <c r="AH1686">
        <v>1531.76743537328</v>
      </c>
      <c r="AI1686">
        <v>34.470423685316902</v>
      </c>
      <c r="AJ1686">
        <v>34.470423685316902</v>
      </c>
      <c r="AK1686">
        <v>76.635228258785602</v>
      </c>
      <c r="AL1686">
        <v>76.635228258785602</v>
      </c>
      <c r="AM1686">
        <v>1642.8730873173799</v>
      </c>
      <c r="AN1686">
        <v>1642.8730873173799</v>
      </c>
      <c r="AO1686">
        <v>660.821189103243</v>
      </c>
      <c r="AP1686">
        <v>348.58558996305499</v>
      </c>
      <c r="AQ1686">
        <v>289.02001425787398</v>
      </c>
      <c r="AR1686">
        <v>23.2155848823149</v>
      </c>
      <c r="AS1686">
        <v>102.174350564034</v>
      </c>
      <c r="AT1686">
        <v>1.4145440337935</v>
      </c>
      <c r="AU1686">
        <v>2.5330750976904901</v>
      </c>
      <c r="AV1686">
        <v>98.226731432549798</v>
      </c>
      <c r="AW1686">
        <v>221.819352255257</v>
      </c>
      <c r="AX1686">
        <v>35.5718838116101</v>
      </c>
      <c r="AY1686">
        <v>29.547836024705202</v>
      </c>
      <c r="AZ1686">
        <v>156.69963241894101</v>
      </c>
      <c r="BA1686">
        <v>363.91499470266098</v>
      </c>
      <c r="BB1686">
        <v>59.969911083303003</v>
      </c>
      <c r="BC1686">
        <v>266.09926845724101</v>
      </c>
      <c r="BD1686">
        <v>37.8458151621182</v>
      </c>
      <c r="BE1686">
        <v>41.244287477559297</v>
      </c>
      <c r="BF1686">
        <v>17.2975915738579</v>
      </c>
      <c r="BG1686">
        <v>17.4745003371754</v>
      </c>
      <c r="BH1686">
        <v>6.4721955665260804</v>
      </c>
      <c r="BI1686">
        <v>69.456339113430502</v>
      </c>
      <c r="BJ1686">
        <v>18.7335649643077</v>
      </c>
      <c r="BK1686">
        <v>35.552937513933102</v>
      </c>
      <c r="BL1686">
        <v>15.1698366351897</v>
      </c>
      <c r="BM1686">
        <v>94.009915715658096</v>
      </c>
      <c r="BN1686">
        <v>19.330107564806301</v>
      </c>
      <c r="BO1686">
        <v>55.731308877528903</v>
      </c>
      <c r="BP1686">
        <v>18.948499273322899</v>
      </c>
      <c r="BQ1686">
        <v>63.532764984356596</v>
      </c>
      <c r="BR1686">
        <v>18.045879181184201</v>
      </c>
      <c r="BS1686">
        <v>35.163967371585301</v>
      </c>
      <c r="BT1686">
        <v>10.322918431587</v>
      </c>
      <c r="BU1686">
        <v>831.70547776107605</v>
      </c>
      <c r="BV1686">
        <v>617.76652839405904</v>
      </c>
      <c r="BW1686">
        <v>34.331989472422499</v>
      </c>
      <c r="BX1686">
        <v>179.60695989459401</v>
      </c>
      <c r="BY1686">
        <v>894.29124635606399</v>
      </c>
      <c r="BZ1686">
        <v>365.89309726548498</v>
      </c>
      <c r="CA1686">
        <v>521.54726607447606</v>
      </c>
      <c r="CB1686">
        <v>6.8508830161027898</v>
      </c>
      <c r="CC1686">
        <v>31806</v>
      </c>
      <c r="CD1686">
        <v>30744</v>
      </c>
      <c r="CE1686">
        <v>33784.5419307829</v>
      </c>
      <c r="CF1686">
        <v>27021.993092768698</v>
      </c>
      <c r="CG1686">
        <v>46103.830700529703</v>
      </c>
      <c r="CH1686">
        <v>73460.514274254703</v>
      </c>
    </row>
    <row r="1687" spans="1:86" x14ac:dyDescent="0.2">
      <c r="A1687" t="s">
        <v>166</v>
      </c>
      <c r="B1687">
        <v>2012</v>
      </c>
      <c r="C1687" t="s">
        <v>44</v>
      </c>
      <c r="D1687" t="s">
        <v>1168</v>
      </c>
      <c r="E1687">
        <v>129.701610571618</v>
      </c>
      <c r="F1687">
        <v>29.433357377447201</v>
      </c>
      <c r="G1687">
        <v>74.8507869857104</v>
      </c>
      <c r="H1687">
        <v>25.417466208459999</v>
      </c>
      <c r="I1687">
        <v>106.470176920009</v>
      </c>
      <c r="J1687">
        <v>28.304357285048901</v>
      </c>
      <c r="K1687">
        <v>73.926840077285704</v>
      </c>
      <c r="L1687">
        <v>4.2389795576742699</v>
      </c>
      <c r="M1687">
        <v>65.021081864514599</v>
      </c>
      <c r="N1687">
        <v>46.764730218115503</v>
      </c>
      <c r="O1687">
        <v>6.3300910815143201</v>
      </c>
      <c r="P1687">
        <v>11.926260564884799</v>
      </c>
      <c r="Q1687">
        <v>0</v>
      </c>
      <c r="R1687">
        <v>0</v>
      </c>
      <c r="S1687">
        <v>0</v>
      </c>
      <c r="T1687">
        <v>129.701610571618</v>
      </c>
      <c r="U1687">
        <v>0</v>
      </c>
      <c r="V1687">
        <v>0</v>
      </c>
      <c r="W1687">
        <v>0</v>
      </c>
      <c r="X1687">
        <v>106.470176920009</v>
      </c>
      <c r="Y1687">
        <v>482.50575910073002</v>
      </c>
      <c r="Z1687">
        <v>13.8869978761238</v>
      </c>
      <c r="AA1687">
        <v>13.8403808665654</v>
      </c>
      <c r="AB1687">
        <v>454.77838035804098</v>
      </c>
      <c r="AC1687">
        <v>31.480170434802901</v>
      </c>
      <c r="AD1687">
        <v>2.6235743137426399</v>
      </c>
      <c r="AE1687">
        <v>1.93938720389495</v>
      </c>
      <c r="AF1687">
        <v>26.9172089171654</v>
      </c>
      <c r="AG1687">
        <v>1702.9683463121301</v>
      </c>
      <c r="AH1687">
        <v>1702.9683463121301</v>
      </c>
      <c r="AI1687">
        <v>18.814881029715099</v>
      </c>
      <c r="AJ1687">
        <v>18.814881029715099</v>
      </c>
      <c r="AK1687">
        <v>66.774227585322606</v>
      </c>
      <c r="AL1687">
        <v>66.774227585322606</v>
      </c>
      <c r="AM1687">
        <v>1788.5574549271701</v>
      </c>
      <c r="AN1687">
        <v>1788.5574549271701</v>
      </c>
      <c r="AO1687">
        <v>7121.3263355496802</v>
      </c>
      <c r="AP1687">
        <v>153.54288300412401</v>
      </c>
      <c r="AQ1687">
        <v>6953.8063423658396</v>
      </c>
      <c r="AR1687">
        <v>13.9771101797174</v>
      </c>
      <c r="AS1687">
        <v>104.94961468837199</v>
      </c>
      <c r="AT1687">
        <v>1.1266810712959301</v>
      </c>
      <c r="AU1687">
        <v>3.3636548637261598</v>
      </c>
      <c r="AV1687">
        <v>100.45927875335001</v>
      </c>
      <c r="AW1687">
        <v>406.20180166783899</v>
      </c>
      <c r="AX1687">
        <v>19.680688509060701</v>
      </c>
      <c r="AY1687">
        <v>237.18399157525101</v>
      </c>
      <c r="AZ1687">
        <v>149.33712158352699</v>
      </c>
      <c r="BA1687">
        <v>403.91964702208702</v>
      </c>
      <c r="BB1687">
        <v>48.964307231003403</v>
      </c>
      <c r="BC1687">
        <v>322.20464057389103</v>
      </c>
      <c r="BD1687">
        <v>32.750699217192803</v>
      </c>
      <c r="BE1687">
        <v>38.710415426192498</v>
      </c>
      <c r="BF1687">
        <v>9.3744242733312397</v>
      </c>
      <c r="BG1687">
        <v>24.026493035835902</v>
      </c>
      <c r="BH1687">
        <v>5.3094981170254103</v>
      </c>
      <c r="BI1687">
        <v>74.923122114042599</v>
      </c>
      <c r="BJ1687">
        <v>10.590212520303</v>
      </c>
      <c r="BK1687">
        <v>50.310726017194298</v>
      </c>
      <c r="BL1687">
        <v>14.0221835765454</v>
      </c>
      <c r="BM1687">
        <v>109.411872424298</v>
      </c>
      <c r="BN1687">
        <v>11.1049693636462</v>
      </c>
      <c r="BO1687">
        <v>80.501448248970803</v>
      </c>
      <c r="BP1687">
        <v>17.805454811680899</v>
      </c>
      <c r="BQ1687">
        <v>46.047537957488402</v>
      </c>
      <c r="BR1687">
        <v>15.389581672547701</v>
      </c>
      <c r="BS1687">
        <v>24.363613844474301</v>
      </c>
      <c r="BT1687">
        <v>6.2943424404664903</v>
      </c>
      <c r="BU1687">
        <v>696.63350002402399</v>
      </c>
      <c r="BV1687">
        <v>492.302499949533</v>
      </c>
      <c r="BW1687">
        <v>94.698463026735595</v>
      </c>
      <c r="BX1687">
        <v>109.632537047756</v>
      </c>
      <c r="BY1687">
        <v>1361.67451744653</v>
      </c>
      <c r="BZ1687">
        <v>329.65328457939898</v>
      </c>
      <c r="CA1687">
        <v>1027.17854511823</v>
      </c>
      <c r="CB1687">
        <v>4.8426877489038596</v>
      </c>
      <c r="CC1687">
        <v>38605</v>
      </c>
      <c r="CD1687">
        <v>37447</v>
      </c>
      <c r="CE1687">
        <v>40539.235459003998</v>
      </c>
      <c r="CF1687">
        <v>35688.722128438603</v>
      </c>
      <c r="CG1687">
        <v>82438.345463763806</v>
      </c>
      <c r="CH1687">
        <v>129640.50807478301</v>
      </c>
    </row>
    <row r="1688" spans="1:86" x14ac:dyDescent="0.2">
      <c r="A1688" t="s">
        <v>166</v>
      </c>
      <c r="B1688">
        <v>2012</v>
      </c>
      <c r="C1688" t="s">
        <v>45</v>
      </c>
      <c r="D1688" t="s">
        <v>1169</v>
      </c>
      <c r="E1688">
        <v>279.01087504149899</v>
      </c>
      <c r="F1688">
        <v>69.921663730350801</v>
      </c>
      <c r="G1688">
        <v>116.624752260934</v>
      </c>
      <c r="H1688">
        <v>92.464459050213406</v>
      </c>
      <c r="I1688">
        <v>195.562230759356</v>
      </c>
      <c r="J1688">
        <v>67.5329651753148</v>
      </c>
      <c r="K1688">
        <v>115.388588913352</v>
      </c>
      <c r="L1688">
        <v>12.6406766706894</v>
      </c>
      <c r="M1688">
        <v>139.582529400982</v>
      </c>
      <c r="N1688">
        <v>104.597155753851</v>
      </c>
      <c r="O1688">
        <v>6.6517761258003398</v>
      </c>
      <c r="P1688">
        <v>28.333597521330798</v>
      </c>
      <c r="Q1688">
        <v>0.73163015718864499</v>
      </c>
      <c r="R1688">
        <v>10.554038615331701</v>
      </c>
      <c r="S1688">
        <v>11.2856687725203</v>
      </c>
      <c r="T1688">
        <v>290.296543814019</v>
      </c>
      <c r="U1688">
        <v>0.63464705402931898</v>
      </c>
      <c r="V1688">
        <v>9.15502108479226</v>
      </c>
      <c r="W1688">
        <v>9.7896681388215807</v>
      </c>
      <c r="X1688">
        <v>205.35189889817801</v>
      </c>
      <c r="Y1688">
        <v>1652.69121135256</v>
      </c>
      <c r="Z1688">
        <v>24.660908852277</v>
      </c>
      <c r="AA1688">
        <v>4.6840849140115104</v>
      </c>
      <c r="AB1688">
        <v>1623.3462175862701</v>
      </c>
      <c r="AC1688">
        <v>129.74330566750399</v>
      </c>
      <c r="AD1688">
        <v>5.9468987709030703</v>
      </c>
      <c r="AE1688">
        <v>3.7552390091679002</v>
      </c>
      <c r="AF1688">
        <v>120.04116788743301</v>
      </c>
      <c r="AG1688">
        <v>3269.8243870965198</v>
      </c>
      <c r="AH1688">
        <v>3269.8243870965198</v>
      </c>
      <c r="AI1688">
        <v>52.527911984172398</v>
      </c>
      <c r="AJ1688">
        <v>52.527911984172398</v>
      </c>
      <c r="AK1688">
        <v>146.92008337403001</v>
      </c>
      <c r="AL1688">
        <v>146.92008337403001</v>
      </c>
      <c r="AM1688">
        <v>3469.2723824547202</v>
      </c>
      <c r="AN1688">
        <v>3469.2723824547202</v>
      </c>
      <c r="AO1688">
        <v>962.76188209098598</v>
      </c>
      <c r="AP1688">
        <v>236.19833964555701</v>
      </c>
      <c r="AQ1688">
        <v>692.85355329021195</v>
      </c>
      <c r="AR1688">
        <v>33.7099891552174</v>
      </c>
      <c r="AS1688">
        <v>484.72371232527399</v>
      </c>
      <c r="AT1688">
        <v>2.5409479949409199</v>
      </c>
      <c r="AU1688">
        <v>8.4442551236571806</v>
      </c>
      <c r="AV1688">
        <v>473.73850920667599</v>
      </c>
      <c r="AW1688">
        <v>692.87404491150801</v>
      </c>
      <c r="AX1688">
        <v>36.509496846686602</v>
      </c>
      <c r="AY1688">
        <v>96.227758310656498</v>
      </c>
      <c r="AZ1688">
        <v>560.13678975416497</v>
      </c>
      <c r="BA1688">
        <v>1029.50623517852</v>
      </c>
      <c r="BB1688">
        <v>114.86102059654201</v>
      </c>
      <c r="BC1688">
        <v>778.89476854550696</v>
      </c>
      <c r="BD1688">
        <v>135.75044603646799</v>
      </c>
      <c r="BE1688">
        <v>84.360069230740606</v>
      </c>
      <c r="BF1688">
        <v>17.425459342433001</v>
      </c>
      <c r="BG1688">
        <v>49.790242507743997</v>
      </c>
      <c r="BH1688">
        <v>17.144367380563601</v>
      </c>
      <c r="BI1688">
        <v>174.59771435978399</v>
      </c>
      <c r="BJ1688">
        <v>20.307879182738201</v>
      </c>
      <c r="BK1688">
        <v>98.298191988249002</v>
      </c>
      <c r="BL1688">
        <v>55.991643188797099</v>
      </c>
      <c r="BM1688">
        <v>244.843980253506</v>
      </c>
      <c r="BN1688">
        <v>21.5396644913362</v>
      </c>
      <c r="BO1688">
        <v>152.40804839665199</v>
      </c>
      <c r="BP1688">
        <v>70.896267365518</v>
      </c>
      <c r="BQ1688">
        <v>147.60559599920299</v>
      </c>
      <c r="BR1688">
        <v>36.170123481297203</v>
      </c>
      <c r="BS1688">
        <v>95.231356083177999</v>
      </c>
      <c r="BT1688">
        <v>16.2041164347273</v>
      </c>
      <c r="BU1688">
        <v>1455.19687340885</v>
      </c>
      <c r="BV1688">
        <v>1101.1757046149301</v>
      </c>
      <c r="BW1688">
        <v>91.740529139211404</v>
      </c>
      <c r="BX1688">
        <v>262.28063965471102</v>
      </c>
      <c r="BY1688">
        <v>2395.2436323641</v>
      </c>
      <c r="BZ1688">
        <v>801.81944856819496</v>
      </c>
      <c r="CA1688">
        <v>1581.49029950717</v>
      </c>
      <c r="CB1688">
        <v>11.933884288729301</v>
      </c>
      <c r="CC1688">
        <v>44334</v>
      </c>
      <c r="CD1688">
        <v>43492</v>
      </c>
      <c r="CE1688">
        <v>46051.793428319397</v>
      </c>
      <c r="CF1688">
        <v>28374.872607733399</v>
      </c>
      <c r="CG1688">
        <v>55852.3711872985</v>
      </c>
      <c r="CH1688">
        <v>84439.385417562298</v>
      </c>
    </row>
    <row r="1689" spans="1:86" x14ac:dyDescent="0.2">
      <c r="A1689" t="s">
        <v>166</v>
      </c>
      <c r="B1689">
        <v>2012</v>
      </c>
      <c r="C1689" t="s">
        <v>234</v>
      </c>
      <c r="D1689" t="s">
        <v>4085</v>
      </c>
      <c r="E1689">
        <v>161.68112226915201</v>
      </c>
      <c r="F1689">
        <v>29.8075379130788</v>
      </c>
      <c r="G1689">
        <v>87.979986672775098</v>
      </c>
      <c r="H1689">
        <v>43.893597683298303</v>
      </c>
      <c r="I1689">
        <v>124.982460596837</v>
      </c>
      <c r="J1689">
        <v>28.950030471367999</v>
      </c>
      <c r="K1689">
        <v>87.243909352481296</v>
      </c>
      <c r="L1689">
        <v>8.7885207729882904</v>
      </c>
      <c r="M1689">
        <v>51.074292084365297</v>
      </c>
      <c r="N1689">
        <v>36.153824343188901</v>
      </c>
      <c r="O1689">
        <v>4.3272641574130004</v>
      </c>
      <c r="P1689">
        <v>10.593203583763399</v>
      </c>
      <c r="Q1689">
        <v>3.2742423637711598E-2</v>
      </c>
      <c r="R1689">
        <v>0</v>
      </c>
      <c r="S1689">
        <v>3.2742423637711598E-2</v>
      </c>
      <c r="T1689">
        <v>161.71386469279</v>
      </c>
      <c r="U1689">
        <v>2.63388499647048E-2</v>
      </c>
      <c r="V1689">
        <v>0</v>
      </c>
      <c r="W1689">
        <v>2.63388499647048E-2</v>
      </c>
      <c r="X1689">
        <v>125.008799446802</v>
      </c>
      <c r="Y1689">
        <v>700.84893235728498</v>
      </c>
      <c r="Z1689">
        <v>9.8969680837957306</v>
      </c>
      <c r="AA1689">
        <v>4.2174464106478498</v>
      </c>
      <c r="AB1689">
        <v>686.73451786284204</v>
      </c>
      <c r="AC1689">
        <v>56.339426275145101</v>
      </c>
      <c r="AD1689">
        <v>2.0472591933421702</v>
      </c>
      <c r="AE1689">
        <v>2.1162455034487802</v>
      </c>
      <c r="AF1689">
        <v>52.175921578354199</v>
      </c>
      <c r="AG1689">
        <v>2292.2261387540202</v>
      </c>
      <c r="AH1689">
        <v>2292.2261387540202</v>
      </c>
      <c r="AI1689">
        <v>45.924694128278396</v>
      </c>
      <c r="AJ1689">
        <v>45.924694128278396</v>
      </c>
      <c r="AK1689">
        <v>50.193330102380301</v>
      </c>
      <c r="AL1689">
        <v>50.193330102380301</v>
      </c>
      <c r="AM1689">
        <v>2388.3441629846802</v>
      </c>
      <c r="AN1689">
        <v>2388.3441629846802</v>
      </c>
      <c r="AO1689">
        <v>655.81436374202201</v>
      </c>
      <c r="AP1689">
        <v>104.496365805125</v>
      </c>
      <c r="AQ1689">
        <v>526.58420727969701</v>
      </c>
      <c r="AR1689">
        <v>24.7337906572001</v>
      </c>
      <c r="AS1689">
        <v>212.338734758421</v>
      </c>
      <c r="AT1689">
        <v>0.99718600492742004</v>
      </c>
      <c r="AU1689">
        <v>11.835304593454699</v>
      </c>
      <c r="AV1689">
        <v>199.50624416003799</v>
      </c>
      <c r="AW1689">
        <v>405.94207362496002</v>
      </c>
      <c r="AX1689">
        <v>14.153400213975999</v>
      </c>
      <c r="AY1689">
        <v>79.688216106047605</v>
      </c>
      <c r="AZ1689">
        <v>312.10045730493698</v>
      </c>
      <c r="BA1689">
        <v>494.66376700829602</v>
      </c>
      <c r="BB1689">
        <v>47.679604291114202</v>
      </c>
      <c r="BC1689">
        <v>345.059935722006</v>
      </c>
      <c r="BD1689">
        <v>101.924226995176</v>
      </c>
      <c r="BE1689">
        <v>41.531777339220099</v>
      </c>
      <c r="BF1689">
        <v>6.9492661413199297</v>
      </c>
      <c r="BG1689">
        <v>25.228127927393199</v>
      </c>
      <c r="BH1689">
        <v>9.3543832705068599</v>
      </c>
      <c r="BI1689">
        <v>108.52054152484</v>
      </c>
      <c r="BJ1689">
        <v>8.0326045724849404</v>
      </c>
      <c r="BK1689">
        <v>74.679797273118297</v>
      </c>
      <c r="BL1689">
        <v>25.808139679236699</v>
      </c>
      <c r="BM1689">
        <v>174.24064929720601</v>
      </c>
      <c r="BN1689">
        <v>8.5217393478706001</v>
      </c>
      <c r="BO1689">
        <v>132.45855844023001</v>
      </c>
      <c r="BP1689">
        <v>33.260351509104503</v>
      </c>
      <c r="BQ1689">
        <v>47.203490003810899</v>
      </c>
      <c r="BR1689">
        <v>12.4354466967102</v>
      </c>
      <c r="BS1689">
        <v>19.586967340296901</v>
      </c>
      <c r="BT1689">
        <v>15.1810759668038</v>
      </c>
      <c r="BU1689">
        <v>536.66661421182403</v>
      </c>
      <c r="BV1689">
        <v>380.20965704487003</v>
      </c>
      <c r="BW1689">
        <v>59.138969608177298</v>
      </c>
      <c r="BX1689">
        <v>97.317987558775997</v>
      </c>
      <c r="BY1689">
        <v>1598.8529827443699</v>
      </c>
      <c r="BZ1689">
        <v>384.20690407771002</v>
      </c>
      <c r="CA1689">
        <v>1206.75348589859</v>
      </c>
      <c r="CB1689">
        <v>7.8925927680755104</v>
      </c>
      <c r="CC1689">
        <v>36666</v>
      </c>
      <c r="CD1689">
        <v>36360</v>
      </c>
      <c r="CE1689">
        <v>-79475.102718984897</v>
      </c>
      <c r="CF1689">
        <v>23117.873154917699</v>
      </c>
      <c r="CG1689">
        <v>43652.498039450897</v>
      </c>
      <c r="CH1689">
        <v>69243.710838314306</v>
      </c>
    </row>
    <row r="1690" spans="1:86" x14ac:dyDescent="0.2">
      <c r="A1690" t="s">
        <v>166</v>
      </c>
      <c r="B1690">
        <v>2012</v>
      </c>
      <c r="C1690" t="s">
        <v>238</v>
      </c>
      <c r="D1690" t="s">
        <v>1170</v>
      </c>
      <c r="E1690">
        <v>17649.911032308501</v>
      </c>
      <c r="F1690">
        <v>6022.3704804361096</v>
      </c>
      <c r="G1690">
        <v>5986.6174577824604</v>
      </c>
      <c r="H1690">
        <v>5640.9230940899097</v>
      </c>
      <c r="I1690">
        <v>12560.4602979744</v>
      </c>
      <c r="J1690">
        <v>5812.5576564134299</v>
      </c>
      <c r="K1690">
        <v>5915.6963083259498</v>
      </c>
      <c r="L1690">
        <v>832.20633323503898</v>
      </c>
      <c r="M1690">
        <v>11608.6704225835</v>
      </c>
      <c r="N1690">
        <v>9798.2169514684301</v>
      </c>
      <c r="O1690">
        <v>404.15951076468798</v>
      </c>
      <c r="P1690">
        <v>1406.2939603503801</v>
      </c>
      <c r="Q1690">
        <v>21183.0886396725</v>
      </c>
      <c r="R1690">
        <v>20010.560515663001</v>
      </c>
      <c r="S1690">
        <v>41193.649155335501</v>
      </c>
      <c r="T1690">
        <v>58843.560187643998</v>
      </c>
      <c r="U1690">
        <v>13698.310297276799</v>
      </c>
      <c r="V1690">
        <v>14795.565464790599</v>
      </c>
      <c r="W1690">
        <v>28493.875762067401</v>
      </c>
      <c r="X1690">
        <v>41054.336060041802</v>
      </c>
      <c r="Y1690">
        <v>99010.591495434695</v>
      </c>
      <c r="Z1690">
        <v>1956.5169962605601</v>
      </c>
      <c r="AA1690">
        <v>211.28403782653999</v>
      </c>
      <c r="AB1690">
        <v>96842.790461347497</v>
      </c>
      <c r="AC1690">
        <v>7749.9145705569199</v>
      </c>
      <c r="AD1690">
        <v>539.93254736970403</v>
      </c>
      <c r="AE1690">
        <v>220.26526345921701</v>
      </c>
      <c r="AF1690">
        <v>6989.7167597280104</v>
      </c>
      <c r="AG1690">
        <v>285205.536957809</v>
      </c>
      <c r="AH1690">
        <v>285205.536957809</v>
      </c>
      <c r="AI1690">
        <v>4105.0091272382497</v>
      </c>
      <c r="AJ1690">
        <v>4105.0091272382497</v>
      </c>
      <c r="AK1690">
        <v>15628.1406653504</v>
      </c>
      <c r="AL1690">
        <v>15628.1406653504</v>
      </c>
      <c r="AM1690">
        <v>304938.68675039802</v>
      </c>
      <c r="AN1690">
        <v>304938.68675039802</v>
      </c>
      <c r="AO1690">
        <v>51787.969524798602</v>
      </c>
      <c r="AP1690">
        <v>16278.752550355701</v>
      </c>
      <c r="AQ1690">
        <v>33555.025054558602</v>
      </c>
      <c r="AR1690">
        <v>1954.19191988431</v>
      </c>
      <c r="AS1690">
        <v>28228.939146225901</v>
      </c>
      <c r="AT1690">
        <v>229.31082947169401</v>
      </c>
      <c r="AU1690">
        <v>201.851165972914</v>
      </c>
      <c r="AV1690">
        <v>27797.777150781301</v>
      </c>
      <c r="AW1690">
        <v>43783.733612714997</v>
      </c>
      <c r="AX1690">
        <v>2990.1955000477101</v>
      </c>
      <c r="AY1690">
        <v>4207.65209137293</v>
      </c>
      <c r="AZ1690">
        <v>36585.886021294296</v>
      </c>
      <c r="BA1690">
        <v>59147.760949967</v>
      </c>
      <c r="BB1690">
        <v>9959.4900946454509</v>
      </c>
      <c r="BC1690">
        <v>41223.723423444499</v>
      </c>
      <c r="BD1690">
        <v>7964.5474318771903</v>
      </c>
      <c r="BE1690">
        <v>4670.4240797123302</v>
      </c>
      <c r="BF1690">
        <v>1387.30900406968</v>
      </c>
      <c r="BG1690">
        <v>2283.3270457632598</v>
      </c>
      <c r="BH1690">
        <v>999.78802987938604</v>
      </c>
      <c r="BI1690">
        <v>9112.8075819347505</v>
      </c>
      <c r="BJ1690">
        <v>1649.6168926482901</v>
      </c>
      <c r="BK1690">
        <v>4176.2868958638201</v>
      </c>
      <c r="BL1690">
        <v>3286.9037934226499</v>
      </c>
      <c r="BM1690">
        <v>12204.222082231099</v>
      </c>
      <c r="BN1690">
        <v>1761.56624147459</v>
      </c>
      <c r="BO1690">
        <v>6268.0291720469604</v>
      </c>
      <c r="BP1690">
        <v>4174.6266687095504</v>
      </c>
      <c r="BQ1690">
        <v>8703.1449916107504</v>
      </c>
      <c r="BR1690">
        <v>3176.51267108395</v>
      </c>
      <c r="BS1690">
        <v>4502.3943825615997</v>
      </c>
      <c r="BT1690">
        <v>1024.23793796519</v>
      </c>
      <c r="BU1690">
        <v>121990.77587891099</v>
      </c>
      <c r="BV1690">
        <v>103131.018946824</v>
      </c>
      <c r="BW1690">
        <v>5638.9054798601601</v>
      </c>
      <c r="BX1690">
        <v>13220.8514522271</v>
      </c>
      <c r="BY1690">
        <v>148425.69857387201</v>
      </c>
      <c r="BZ1690">
        <v>66233.848709748199</v>
      </c>
      <c r="CA1690">
        <v>81224.413634376499</v>
      </c>
      <c r="CB1690">
        <v>967.43622974765003</v>
      </c>
      <c r="CC1690">
        <v>1660763</v>
      </c>
      <c r="CD1690">
        <v>1652902</v>
      </c>
      <c r="CE1690">
        <v>1580509.24879842</v>
      </c>
      <c r="CF1690">
        <v>813552.18472086999</v>
      </c>
      <c r="CG1690">
        <v>909300.17483020702</v>
      </c>
      <c r="CH1690">
        <v>1479432.0736498099</v>
      </c>
    </row>
    <row r="1691" spans="1:86" x14ac:dyDescent="0.2">
      <c r="A1691" t="s">
        <v>166</v>
      </c>
      <c r="B1691">
        <v>2012</v>
      </c>
      <c r="C1691" t="s">
        <v>239</v>
      </c>
      <c r="D1691" t="s">
        <v>1171</v>
      </c>
      <c r="E1691">
        <v>9987.3746404978101</v>
      </c>
      <c r="F1691">
        <v>773.06389221295899</v>
      </c>
      <c r="G1691">
        <v>8832.9713639600104</v>
      </c>
      <c r="H1691">
        <v>381.33938432484001</v>
      </c>
      <c r="I1691">
        <v>9310.1923161981504</v>
      </c>
      <c r="J1691">
        <v>442.38592</v>
      </c>
      <c r="K1691">
        <v>8773.4350692176904</v>
      </c>
      <c r="L1691">
        <v>94.371326980453105</v>
      </c>
      <c r="M1691">
        <v>5113.9519428350104</v>
      </c>
      <c r="N1691">
        <v>4486.8050880000001</v>
      </c>
      <c r="O1691">
        <v>627.14685483500705</v>
      </c>
      <c r="P1691">
        <v>0</v>
      </c>
      <c r="Q1691">
        <v>0</v>
      </c>
      <c r="R1691">
        <v>0</v>
      </c>
      <c r="S1691">
        <v>0</v>
      </c>
      <c r="T1691">
        <v>9987.3746404978101</v>
      </c>
      <c r="U1691">
        <v>0</v>
      </c>
      <c r="V1691">
        <v>0</v>
      </c>
      <c r="W1691">
        <v>0</v>
      </c>
      <c r="X1691">
        <v>9310.1923161981504</v>
      </c>
      <c r="Y1691">
        <v>11246.4364506329</v>
      </c>
      <c r="Z1691">
        <v>10366.6779904384</v>
      </c>
      <c r="AA1691">
        <v>879.75846019451001</v>
      </c>
      <c r="AB1691">
        <v>0</v>
      </c>
      <c r="AC1691">
        <v>365.95085801830101</v>
      </c>
      <c r="AD1691">
        <v>239.969874</v>
      </c>
      <c r="AE1691">
        <v>125.980984018301</v>
      </c>
      <c r="AF1691">
        <v>0</v>
      </c>
      <c r="AG1691">
        <v>286454.39284552197</v>
      </c>
      <c r="AH1691">
        <v>286454.39284552197</v>
      </c>
      <c r="AI1691">
        <v>0</v>
      </c>
      <c r="AJ1691">
        <v>0</v>
      </c>
      <c r="AK1691">
        <v>513.66449886475095</v>
      </c>
      <c r="AL1691">
        <v>513.66449886475095</v>
      </c>
      <c r="AM1691">
        <v>286968.05734438699</v>
      </c>
      <c r="AN1691">
        <v>286968.05734438699</v>
      </c>
      <c r="AO1691">
        <v>270641.27470804303</v>
      </c>
      <c r="AP1691">
        <v>131365.46058412801</v>
      </c>
      <c r="AQ1691">
        <v>139037.059030909</v>
      </c>
      <c r="AR1691">
        <v>238.75509300491899</v>
      </c>
      <c r="AS1691">
        <v>2684.9771077682499</v>
      </c>
      <c r="AT1691">
        <v>144.59299999999999</v>
      </c>
      <c r="AU1691">
        <v>2023.14534345844</v>
      </c>
      <c r="AV1691">
        <v>517.23876430980795</v>
      </c>
      <c r="AW1691">
        <v>54378.394516581197</v>
      </c>
      <c r="AX1691">
        <v>9302.78531271461</v>
      </c>
      <c r="AY1691">
        <v>20418.380489103602</v>
      </c>
      <c r="AZ1691">
        <v>24657.228714762899</v>
      </c>
      <c r="BA1691">
        <v>21024.785730751199</v>
      </c>
      <c r="BB1691">
        <v>3894.2424000000001</v>
      </c>
      <c r="BC1691">
        <v>17122.707216351799</v>
      </c>
      <c r="BD1691">
        <v>7.836114399435</v>
      </c>
      <c r="BE1691">
        <v>8250.1095299814206</v>
      </c>
      <c r="BF1691">
        <v>5178.7587465058004</v>
      </c>
      <c r="BG1691">
        <v>2239.90852079056</v>
      </c>
      <c r="BH1691">
        <v>831.44226268505702</v>
      </c>
      <c r="BI1691">
        <v>14467.5549528052</v>
      </c>
      <c r="BJ1691">
        <v>5178.7587465058004</v>
      </c>
      <c r="BK1691">
        <v>8391.0935636143895</v>
      </c>
      <c r="BL1691">
        <v>897.70264268505696</v>
      </c>
      <c r="BM1691">
        <v>21820.936394894099</v>
      </c>
      <c r="BN1691">
        <v>5178.7587465058004</v>
      </c>
      <c r="BO1691">
        <v>15656.9411657032</v>
      </c>
      <c r="BP1691">
        <v>985.23648268505701</v>
      </c>
      <c r="BQ1691">
        <v>658.42781060362199</v>
      </c>
      <c r="BR1691">
        <v>608.21396000000004</v>
      </c>
      <c r="BS1691">
        <v>46.043230603621602</v>
      </c>
      <c r="BT1691">
        <v>4.1706200000000004</v>
      </c>
      <c r="BU1691">
        <v>55380.402101616201</v>
      </c>
      <c r="BV1691">
        <v>46632.474000000002</v>
      </c>
      <c r="BW1691">
        <v>8747.9281016161804</v>
      </c>
      <c r="BX1691">
        <v>0</v>
      </c>
      <c r="BY1691">
        <v>128231.099898796</v>
      </c>
      <c r="BZ1691">
        <v>6361</v>
      </c>
      <c r="CA1691">
        <v>121870.099898796</v>
      </c>
      <c r="CB1691">
        <v>0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</row>
    <row r="1692" spans="1:86" x14ac:dyDescent="0.2">
      <c r="A1692" t="s">
        <v>166</v>
      </c>
      <c r="B1692">
        <v>2012</v>
      </c>
      <c r="C1692" t="s">
        <v>240</v>
      </c>
      <c r="D1692" t="s">
        <v>1172</v>
      </c>
      <c r="E1692">
        <v>27637.285672806302</v>
      </c>
      <c r="F1692">
        <v>6795.4343726490697</v>
      </c>
      <c r="G1692">
        <v>14819.5888217425</v>
      </c>
      <c r="H1692">
        <v>6022.2624784147501</v>
      </c>
      <c r="I1692">
        <v>21870.652614172599</v>
      </c>
      <c r="J1692">
        <v>6254.9435764134296</v>
      </c>
      <c r="K1692">
        <v>14689.131377543599</v>
      </c>
      <c r="L1692">
        <v>926.57766021549196</v>
      </c>
      <c r="M1692">
        <v>16722.622365418501</v>
      </c>
      <c r="N1692">
        <v>14285.0220394684</v>
      </c>
      <c r="O1692">
        <v>1031.30636559969</v>
      </c>
      <c r="P1692">
        <v>1406.2939603503801</v>
      </c>
      <c r="Q1692">
        <v>21183.0886396725</v>
      </c>
      <c r="R1692">
        <v>20010.560515663001</v>
      </c>
      <c r="S1692">
        <v>41193.649155335501</v>
      </c>
      <c r="T1692">
        <v>68830.934828141806</v>
      </c>
      <c r="U1692">
        <v>13698.310297276799</v>
      </c>
      <c r="V1692">
        <v>14795.565464790599</v>
      </c>
      <c r="W1692">
        <v>28493.875762067401</v>
      </c>
      <c r="X1692">
        <v>50364.528376239898</v>
      </c>
      <c r="Y1692">
        <v>110257.027946068</v>
      </c>
      <c r="Z1692">
        <v>12323.194986699</v>
      </c>
      <c r="AA1692">
        <v>1091.0424980210501</v>
      </c>
      <c r="AB1692">
        <v>96842.790461347497</v>
      </c>
      <c r="AC1692">
        <v>8115.86542857522</v>
      </c>
      <c r="AD1692">
        <v>779.90242136970403</v>
      </c>
      <c r="AE1692">
        <v>346.24624747751801</v>
      </c>
      <c r="AF1692">
        <v>6989.7167597280104</v>
      </c>
      <c r="AG1692">
        <v>571659.92980333103</v>
      </c>
      <c r="AH1692">
        <v>571659.92980333103</v>
      </c>
      <c r="AI1692">
        <v>4105.0091272382497</v>
      </c>
      <c r="AJ1692">
        <v>4105.0091272382497</v>
      </c>
      <c r="AK1692">
        <v>16141.8051642151</v>
      </c>
      <c r="AL1692">
        <v>16141.8051642151</v>
      </c>
      <c r="AM1692">
        <v>591906.74409478402</v>
      </c>
      <c r="AN1692">
        <v>591906.74409478402</v>
      </c>
      <c r="AO1692">
        <v>322429.244232842</v>
      </c>
      <c r="AP1692">
        <v>147644.21313448399</v>
      </c>
      <c r="AQ1692">
        <v>172592.084085468</v>
      </c>
      <c r="AR1692">
        <v>2192.9470128892299</v>
      </c>
      <c r="AS1692">
        <v>30913.916253994201</v>
      </c>
      <c r="AT1692">
        <v>373.903829471694</v>
      </c>
      <c r="AU1692">
        <v>2224.9965094313502</v>
      </c>
      <c r="AV1692">
        <v>28315.015915091099</v>
      </c>
      <c r="AW1692">
        <v>98162.128129296194</v>
      </c>
      <c r="AX1692">
        <v>12292.9808127623</v>
      </c>
      <c r="AY1692">
        <v>24626.032580476502</v>
      </c>
      <c r="AZ1692">
        <v>61243.114736057199</v>
      </c>
      <c r="BA1692">
        <v>80172.546680718195</v>
      </c>
      <c r="BB1692">
        <v>13853.732494645499</v>
      </c>
      <c r="BC1692">
        <v>58346.430639796301</v>
      </c>
      <c r="BD1692">
        <v>7972.3835462766201</v>
      </c>
      <c r="BE1692">
        <v>12920.533609693701</v>
      </c>
      <c r="BF1692">
        <v>6566.0677505754902</v>
      </c>
      <c r="BG1692">
        <v>4523.2355665538198</v>
      </c>
      <c r="BH1692">
        <v>1831.2302925644401</v>
      </c>
      <c r="BI1692">
        <v>23580.362534740001</v>
      </c>
      <c r="BJ1692">
        <v>6828.3756391540901</v>
      </c>
      <c r="BK1692">
        <v>12567.3804594782</v>
      </c>
      <c r="BL1692">
        <v>4184.6064361077097</v>
      </c>
      <c r="BM1692">
        <v>34025.158477125202</v>
      </c>
      <c r="BN1692">
        <v>6940.3249879803898</v>
      </c>
      <c r="BO1692">
        <v>21924.970337750201</v>
      </c>
      <c r="BP1692">
        <v>5159.8631513946102</v>
      </c>
      <c r="BQ1692">
        <v>9361.5728022143703</v>
      </c>
      <c r="BR1692">
        <v>3784.72663108395</v>
      </c>
      <c r="BS1692">
        <v>4548.4376131652198</v>
      </c>
      <c r="BT1692">
        <v>1028.4085579651901</v>
      </c>
      <c r="BU1692">
        <v>177371.17798052699</v>
      </c>
      <c r="BV1692">
        <v>149763.492946824</v>
      </c>
      <c r="BW1692">
        <v>14386.8335814763</v>
      </c>
      <c r="BX1692">
        <v>13220.8514522271</v>
      </c>
      <c r="BY1692">
        <v>276656.79847266799</v>
      </c>
      <c r="BZ1692">
        <v>72594.848709748199</v>
      </c>
      <c r="CA1692">
        <v>203094.51353317301</v>
      </c>
      <c r="CB1692">
        <v>967.43622974765003</v>
      </c>
      <c r="CC1692">
        <v>1660763</v>
      </c>
      <c r="CD1692">
        <v>1652902</v>
      </c>
      <c r="CE1692">
        <v>1580509.24879842</v>
      </c>
      <c r="CF1692">
        <v>813552.18472086999</v>
      </c>
      <c r="CG1692">
        <v>909300.17483020702</v>
      </c>
      <c r="CH1692">
        <v>1479432.0736498099</v>
      </c>
    </row>
    <row r="1693" spans="1:86" x14ac:dyDescent="0.2">
      <c r="A1693" t="s">
        <v>166</v>
      </c>
      <c r="B1693">
        <v>2013</v>
      </c>
      <c r="C1693" t="s">
        <v>2</v>
      </c>
      <c r="D1693" t="s">
        <v>1173</v>
      </c>
      <c r="E1693">
        <v>1522.04066537791</v>
      </c>
      <c r="F1693">
        <v>68.036815454517793</v>
      </c>
      <c r="G1693">
        <v>199.47127497425899</v>
      </c>
      <c r="H1693">
        <v>1254.5325749491301</v>
      </c>
      <c r="I1693">
        <v>294.35289084255601</v>
      </c>
      <c r="J1693">
        <v>60.343501903364199</v>
      </c>
      <c r="K1693">
        <v>197.150124050812</v>
      </c>
      <c r="L1693">
        <v>36.8592648883808</v>
      </c>
      <c r="M1693">
        <v>158.79471135938701</v>
      </c>
      <c r="N1693">
        <v>130.23656561936599</v>
      </c>
      <c r="O1693">
        <v>21.066287840278299</v>
      </c>
      <c r="P1693">
        <v>7.4918578997425396</v>
      </c>
      <c r="Q1693">
        <v>1618.4123381847</v>
      </c>
      <c r="R1693">
        <v>533.764524802403</v>
      </c>
      <c r="S1693">
        <v>2152.1768629870999</v>
      </c>
      <c r="T1693">
        <v>3674.2175283650099</v>
      </c>
      <c r="U1693">
        <v>466.81114921460698</v>
      </c>
      <c r="V1693">
        <v>153.95781739558299</v>
      </c>
      <c r="W1693">
        <v>620.76896661018998</v>
      </c>
      <c r="X1693">
        <v>915.12185745274599</v>
      </c>
      <c r="Y1693">
        <v>23823.535124657501</v>
      </c>
      <c r="Z1693">
        <v>209.16551664168699</v>
      </c>
      <c r="AA1693">
        <v>15.2616267549562</v>
      </c>
      <c r="AB1693">
        <v>23599.1079812608</v>
      </c>
      <c r="AC1693">
        <v>2108.22023368587</v>
      </c>
      <c r="AD1693">
        <v>8.2690457554072694</v>
      </c>
      <c r="AE1693">
        <v>6.5087592435375798</v>
      </c>
      <c r="AF1693">
        <v>2093.4424286869298</v>
      </c>
      <c r="AG1693">
        <v>3769.489313781</v>
      </c>
      <c r="AH1693">
        <v>3769.489313781</v>
      </c>
      <c r="AI1693">
        <v>30.825930143000502</v>
      </c>
      <c r="AJ1693">
        <v>30.825930143000502</v>
      </c>
      <c r="AK1693">
        <v>52.245484051930397</v>
      </c>
      <c r="AL1693">
        <v>52.245484051930397</v>
      </c>
      <c r="AM1693">
        <v>3852.5607279759301</v>
      </c>
      <c r="AN1693">
        <v>3852.5607279759301</v>
      </c>
      <c r="AO1693">
        <v>5488.2165656041898</v>
      </c>
      <c r="AP1693">
        <v>3219.7650251676</v>
      </c>
      <c r="AQ1693">
        <v>2255.45308488604</v>
      </c>
      <c r="AR1693">
        <v>12.9984555505606</v>
      </c>
      <c r="AS1693">
        <v>8557.1396702546408</v>
      </c>
      <c r="AT1693">
        <v>4.1944305033245604</v>
      </c>
      <c r="AU1693">
        <v>8.8969667971507693</v>
      </c>
      <c r="AV1693">
        <v>8544.04827295416</v>
      </c>
      <c r="AW1693">
        <v>7666.4130381843297</v>
      </c>
      <c r="AX1693">
        <v>250.46426134374201</v>
      </c>
      <c r="AY1693">
        <v>490.03200716860601</v>
      </c>
      <c r="AZ1693">
        <v>6925.9167696719896</v>
      </c>
      <c r="BA1693">
        <v>3301.3805973326998</v>
      </c>
      <c r="BB1693">
        <v>165.447628916984</v>
      </c>
      <c r="BC1693">
        <v>990.89352446352598</v>
      </c>
      <c r="BD1693">
        <v>2145.0394439522001</v>
      </c>
      <c r="BE1693">
        <v>357.69562835024499</v>
      </c>
      <c r="BF1693">
        <v>130.419543031986</v>
      </c>
      <c r="BG1693">
        <v>72.825480304160394</v>
      </c>
      <c r="BH1693">
        <v>154.45060501409901</v>
      </c>
      <c r="BI1693">
        <v>1081.67379856101</v>
      </c>
      <c r="BJ1693">
        <v>133.32167917797</v>
      </c>
      <c r="BK1693">
        <v>144.91407066743</v>
      </c>
      <c r="BL1693">
        <v>803.43804871561201</v>
      </c>
      <c r="BM1693">
        <v>1359.86499282973</v>
      </c>
      <c r="BN1693">
        <v>135.15065019278799</v>
      </c>
      <c r="BO1693">
        <v>229.943687895615</v>
      </c>
      <c r="BP1693">
        <v>994.77065474132803</v>
      </c>
      <c r="BQ1693">
        <v>74.391969490844801</v>
      </c>
      <c r="BR1693">
        <v>47.913307947272301</v>
      </c>
      <c r="BS1693">
        <v>15.7949217222192</v>
      </c>
      <c r="BT1693">
        <v>10.683739821353299</v>
      </c>
      <c r="BU1693">
        <v>1695.9322612016699</v>
      </c>
      <c r="BV1693">
        <v>1360.8552503864801</v>
      </c>
      <c r="BW1693">
        <v>264.807199795739</v>
      </c>
      <c r="BX1693">
        <v>70.269811019450501</v>
      </c>
      <c r="BY1693">
        <v>3363.56951461362</v>
      </c>
      <c r="BZ1693">
        <v>803.84243648527502</v>
      </c>
      <c r="CA1693">
        <v>2552.27394300378</v>
      </c>
      <c r="CB1693">
        <v>7.4531351245591999</v>
      </c>
      <c r="CC1693">
        <v>41090</v>
      </c>
      <c r="CD1693">
        <v>39614</v>
      </c>
      <c r="CE1693">
        <v>45373.203666745299</v>
      </c>
      <c r="CF1693">
        <v>1958.7569937595099</v>
      </c>
      <c r="CG1693">
        <v>5838.36440411083</v>
      </c>
      <c r="CH1693">
        <v>13217.7225292248</v>
      </c>
    </row>
    <row r="1694" spans="1:86" x14ac:dyDescent="0.2">
      <c r="A1694" t="s">
        <v>166</v>
      </c>
      <c r="B1694">
        <v>2013</v>
      </c>
      <c r="C1694" t="s">
        <v>3</v>
      </c>
      <c r="D1694" t="s">
        <v>1174</v>
      </c>
      <c r="E1694">
        <v>20.545560843938102</v>
      </c>
      <c r="F1694">
        <v>0.82970646936300896</v>
      </c>
      <c r="G1694">
        <v>18.631771722971799</v>
      </c>
      <c r="H1694">
        <v>1.0840826516033</v>
      </c>
      <c r="I1694">
        <v>19.4420775705672</v>
      </c>
      <c r="J1694">
        <v>0.78032045296104802</v>
      </c>
      <c r="K1694">
        <v>18.439551861874801</v>
      </c>
      <c r="L1694">
        <v>0.222205255731382</v>
      </c>
      <c r="M1694">
        <v>7.3772822533955802</v>
      </c>
      <c r="N1694">
        <v>2.3586206186953</v>
      </c>
      <c r="O1694">
        <v>1.8972909122064101</v>
      </c>
      <c r="P1694">
        <v>3.1213707224938698</v>
      </c>
      <c r="Q1694">
        <v>49.937691048479699</v>
      </c>
      <c r="R1694">
        <v>143.329085564228</v>
      </c>
      <c r="S1694">
        <v>193.26677661270699</v>
      </c>
      <c r="T1694">
        <v>213.812337456645</v>
      </c>
      <c r="U1694">
        <v>38.1313192290865</v>
      </c>
      <c r="V1694">
        <v>109.442927810916</v>
      </c>
      <c r="W1694">
        <v>147.574247040003</v>
      </c>
      <c r="X1694">
        <v>167.01632461057</v>
      </c>
      <c r="Y1694">
        <v>15.2597951495269</v>
      </c>
      <c r="Z1694">
        <v>0.385697215591292</v>
      </c>
      <c r="AA1694">
        <v>1.1278311861491901</v>
      </c>
      <c r="AB1694">
        <v>13.7462667477864</v>
      </c>
      <c r="AC1694">
        <v>1.72507887301971</v>
      </c>
      <c r="AD1694">
        <v>0.13336773829590301</v>
      </c>
      <c r="AE1694">
        <v>0.550416380682198</v>
      </c>
      <c r="AF1694">
        <v>1.04129475404161</v>
      </c>
      <c r="AG1694">
        <v>206.05128041665199</v>
      </c>
      <c r="AH1694">
        <v>206.05128041665199</v>
      </c>
      <c r="AI1694">
        <v>0.59638567155285704</v>
      </c>
      <c r="AJ1694">
        <v>0.59638567155285704</v>
      </c>
      <c r="AK1694">
        <v>1.27827966962708</v>
      </c>
      <c r="AL1694">
        <v>1.27827966962708</v>
      </c>
      <c r="AM1694">
        <v>207.92594575783201</v>
      </c>
      <c r="AN1694">
        <v>207.92594575783201</v>
      </c>
      <c r="AO1694">
        <v>208.650062010596</v>
      </c>
      <c r="AP1694">
        <v>2.6065195262660201</v>
      </c>
      <c r="AQ1694">
        <v>205.32099764763299</v>
      </c>
      <c r="AR1694">
        <v>0.72254483669688097</v>
      </c>
      <c r="AS1694">
        <v>5.3944319501536402</v>
      </c>
      <c r="AT1694">
        <v>4.3544828921197397E-2</v>
      </c>
      <c r="AU1694">
        <v>1.10019097698781</v>
      </c>
      <c r="AV1694">
        <v>4.25069614424463</v>
      </c>
      <c r="AW1694">
        <v>44.943298536866301</v>
      </c>
      <c r="AX1694">
        <v>0.60700502443748505</v>
      </c>
      <c r="AY1694">
        <v>39.367139490707999</v>
      </c>
      <c r="AZ1694">
        <v>4.9691540217208301</v>
      </c>
      <c r="BA1694">
        <v>71.935519989094303</v>
      </c>
      <c r="BB1694">
        <v>1.9804862998198001</v>
      </c>
      <c r="BC1694">
        <v>68.476760890299204</v>
      </c>
      <c r="BD1694">
        <v>1.4782727989753199</v>
      </c>
      <c r="BE1694">
        <v>6.4555351373534204</v>
      </c>
      <c r="BF1694">
        <v>0.27372813940964902</v>
      </c>
      <c r="BG1694">
        <v>5.9631074572037104</v>
      </c>
      <c r="BH1694">
        <v>0.21869954074005801</v>
      </c>
      <c r="BI1694">
        <v>14.3468867216775</v>
      </c>
      <c r="BJ1694">
        <v>0.34356648788396499</v>
      </c>
      <c r="BK1694">
        <v>13.42733570787</v>
      </c>
      <c r="BL1694">
        <v>0.57598452592357996</v>
      </c>
      <c r="BM1694">
        <v>23.484268337061501</v>
      </c>
      <c r="BN1694">
        <v>0.353490526815887</v>
      </c>
      <c r="BO1694">
        <v>22.2679121222642</v>
      </c>
      <c r="BP1694">
        <v>0.86286568798135499</v>
      </c>
      <c r="BQ1694">
        <v>1.3821317759785301</v>
      </c>
      <c r="BR1694">
        <v>0.52540761861408602</v>
      </c>
      <c r="BS1694">
        <v>0.55460300421244302</v>
      </c>
      <c r="BT1694">
        <v>0.302121153152</v>
      </c>
      <c r="BU1694">
        <v>79.074034812803006</v>
      </c>
      <c r="BV1694">
        <v>25.005500411810399</v>
      </c>
      <c r="BW1694">
        <v>25.161631939152699</v>
      </c>
      <c r="BX1694">
        <v>28.906902461839799</v>
      </c>
      <c r="BY1694">
        <v>266.25646274377101</v>
      </c>
      <c r="BZ1694">
        <v>10.1113222551986</v>
      </c>
      <c r="CA1694">
        <v>255.965071418804</v>
      </c>
      <c r="CB1694">
        <v>0.18006906976706599</v>
      </c>
      <c r="CC1694">
        <v>1000</v>
      </c>
      <c r="CD1694">
        <v>990</v>
      </c>
      <c r="CE1694">
        <v>944.799402785859</v>
      </c>
      <c r="CF1694">
        <v>571.08409500728601</v>
      </c>
      <c r="CG1694">
        <v>728.24910443196597</v>
      </c>
      <c r="CH1694">
        <v>1303.7223457079101</v>
      </c>
    </row>
    <row r="1695" spans="1:86" x14ac:dyDescent="0.2">
      <c r="A1695" t="s">
        <v>166</v>
      </c>
      <c r="B1695">
        <v>2013</v>
      </c>
      <c r="C1695" t="s">
        <v>4</v>
      </c>
      <c r="D1695" t="s">
        <v>1175</v>
      </c>
      <c r="E1695">
        <v>21.9223838811847</v>
      </c>
      <c r="F1695">
        <v>0.60343786588650705</v>
      </c>
      <c r="G1695">
        <v>21.093336746207701</v>
      </c>
      <c r="H1695">
        <v>0.22560926909045101</v>
      </c>
      <c r="I1695">
        <v>21.490477849993901</v>
      </c>
      <c r="J1695">
        <v>0.58589668488447499</v>
      </c>
      <c r="K1695">
        <v>20.801791970222901</v>
      </c>
      <c r="L1695">
        <v>0.102789194886516</v>
      </c>
      <c r="M1695">
        <v>1.5593883932297701</v>
      </c>
      <c r="N1695">
        <v>0.80629309749765898</v>
      </c>
      <c r="O1695">
        <v>0.14358060535262401</v>
      </c>
      <c r="P1695">
        <v>0.60951469037948902</v>
      </c>
      <c r="Q1695">
        <v>157.84134717178699</v>
      </c>
      <c r="R1695">
        <v>369.17577087112397</v>
      </c>
      <c r="S1695">
        <v>527.01711804291097</v>
      </c>
      <c r="T1695">
        <v>548.939501924095</v>
      </c>
      <c r="U1695">
        <v>126.915097888598</v>
      </c>
      <c r="V1695">
        <v>296.842240247821</v>
      </c>
      <c r="W1695">
        <v>423.75733813641898</v>
      </c>
      <c r="X1695">
        <v>445.247815986413</v>
      </c>
      <c r="Y1695">
        <v>2.5041865343651502</v>
      </c>
      <c r="Z1695">
        <v>0.11541403242152599</v>
      </c>
      <c r="AA1695">
        <v>0.16983167181796599</v>
      </c>
      <c r="AB1695">
        <v>2.2189408301256499</v>
      </c>
      <c r="AC1695">
        <v>1.11677816340891</v>
      </c>
      <c r="AD1695">
        <v>4.9180638226486897E-2</v>
      </c>
      <c r="AE1695">
        <v>0.96409055097101404</v>
      </c>
      <c r="AF1695">
        <v>0.103506974211407</v>
      </c>
      <c r="AG1695">
        <v>35.432278754999899</v>
      </c>
      <c r="AH1695">
        <v>35.432278754999899</v>
      </c>
      <c r="AI1695">
        <v>0.57780110408235896</v>
      </c>
      <c r="AJ1695">
        <v>0.57780110408235896</v>
      </c>
      <c r="AK1695">
        <v>0.52680115591806698</v>
      </c>
      <c r="AL1695">
        <v>0.52680115591806698</v>
      </c>
      <c r="AM1695">
        <v>36.536881015000397</v>
      </c>
      <c r="AN1695">
        <v>36.536881015000397</v>
      </c>
      <c r="AO1695">
        <v>39.974801579456603</v>
      </c>
      <c r="AP1695">
        <v>0.591927584805513</v>
      </c>
      <c r="AQ1695">
        <v>38.724436383483102</v>
      </c>
      <c r="AR1695">
        <v>0.65843761116812205</v>
      </c>
      <c r="AS1695">
        <v>0.63530220001681903</v>
      </c>
      <c r="AT1695">
        <v>2.2265088939666899E-2</v>
      </c>
      <c r="AU1695">
        <v>0.182375053436623</v>
      </c>
      <c r="AV1695">
        <v>0.43066205764052901</v>
      </c>
      <c r="AW1695">
        <v>9.0243819550442304</v>
      </c>
      <c r="AX1695">
        <v>0.20180432603547899</v>
      </c>
      <c r="AY1695">
        <v>6.81640120505108</v>
      </c>
      <c r="AZ1695">
        <v>2.0061764239576898</v>
      </c>
      <c r="BA1695">
        <v>400.386016035816</v>
      </c>
      <c r="BB1695">
        <v>0.97530155962907406</v>
      </c>
      <c r="BC1695">
        <v>398.92460705295798</v>
      </c>
      <c r="BD1695">
        <v>0.48610742322971201</v>
      </c>
      <c r="BE1695">
        <v>6.6671512626552003</v>
      </c>
      <c r="BF1695">
        <v>0.105050640073552</v>
      </c>
      <c r="BG1695">
        <v>6.4407801346348403</v>
      </c>
      <c r="BH1695">
        <v>0.121320487946806</v>
      </c>
      <c r="BI1695">
        <v>7.7712724539984697</v>
      </c>
      <c r="BJ1695">
        <v>0.13409285255578199</v>
      </c>
      <c r="BK1695">
        <v>7.4567268133385101</v>
      </c>
      <c r="BL1695">
        <v>0.18045278810416401</v>
      </c>
      <c r="BM1695">
        <v>9.1076458189934399</v>
      </c>
      <c r="BN1695">
        <v>0.13792722619567199</v>
      </c>
      <c r="BO1695">
        <v>8.6554718926951093</v>
      </c>
      <c r="BP1695">
        <v>0.31424670010264499</v>
      </c>
      <c r="BQ1695">
        <v>8.5877169911381905</v>
      </c>
      <c r="BR1695">
        <v>0.24627841951461699</v>
      </c>
      <c r="BS1695">
        <v>8.0371648714913508</v>
      </c>
      <c r="BT1695">
        <v>0.304273700132215</v>
      </c>
      <c r="BU1695">
        <v>16.0811751213894</v>
      </c>
      <c r="BV1695">
        <v>8.4850465327290703</v>
      </c>
      <c r="BW1695">
        <v>1.96000756925117</v>
      </c>
      <c r="BX1695">
        <v>5.6361210194091997</v>
      </c>
      <c r="BY1695">
        <v>289.03812600785102</v>
      </c>
      <c r="BZ1695">
        <v>8.8065910130636897</v>
      </c>
      <c r="CA1695">
        <v>280.03761920628102</v>
      </c>
      <c r="CB1695">
        <v>0.193915788504951</v>
      </c>
      <c r="CC1695">
        <v>2784</v>
      </c>
      <c r="CD1695">
        <v>2412</v>
      </c>
      <c r="CE1695">
        <v>3233.5666374101502</v>
      </c>
      <c r="CF1695">
        <v>5.6849538408801701</v>
      </c>
      <c r="CG1695">
        <v>8.4709964506298103</v>
      </c>
      <c r="CH1695">
        <v>18.041244519339699</v>
      </c>
    </row>
    <row r="1696" spans="1:86" x14ac:dyDescent="0.2">
      <c r="A1696" t="s">
        <v>166</v>
      </c>
      <c r="B1696">
        <v>2013</v>
      </c>
      <c r="C1696" t="s">
        <v>5</v>
      </c>
      <c r="D1696" t="s">
        <v>1176</v>
      </c>
      <c r="E1696">
        <v>9.3996153159447893</v>
      </c>
      <c r="F1696">
        <v>3.8503562426408502</v>
      </c>
      <c r="G1696">
        <v>1.7390029008417101</v>
      </c>
      <c r="H1696">
        <v>3.8102561724622399</v>
      </c>
      <c r="I1696">
        <v>8.8608505893206999</v>
      </c>
      <c r="J1696">
        <v>3.8047670511385498</v>
      </c>
      <c r="K1696">
        <v>1.71638101970917</v>
      </c>
      <c r="L1696">
        <v>3.3397025184729698</v>
      </c>
      <c r="M1696">
        <v>1.22567645058335</v>
      </c>
      <c r="N1696">
        <v>0.88944421177351196</v>
      </c>
      <c r="O1696">
        <v>0.21058746571422901</v>
      </c>
      <c r="P1696">
        <v>0.12564477309561201</v>
      </c>
      <c r="Q1696">
        <v>28.2786233098544</v>
      </c>
      <c r="R1696">
        <v>2638.7921977465398</v>
      </c>
      <c r="S1696">
        <v>2667.0708210563898</v>
      </c>
      <c r="T1696">
        <v>2676.4704363723399</v>
      </c>
      <c r="U1696">
        <v>20.952441136328599</v>
      </c>
      <c r="V1696">
        <v>1955.15664212057</v>
      </c>
      <c r="W1696">
        <v>1976.1090832569</v>
      </c>
      <c r="X1696">
        <v>1984.9699338462201</v>
      </c>
      <c r="Y1696">
        <v>13.9450953271446</v>
      </c>
      <c r="Z1696">
        <v>0.22767773842432301</v>
      </c>
      <c r="AA1696">
        <v>7.6763377629585502E-2</v>
      </c>
      <c r="AB1696">
        <v>13.640654211090601</v>
      </c>
      <c r="AC1696">
        <v>0.53011209725953501</v>
      </c>
      <c r="AD1696">
        <v>0.133883382690239</v>
      </c>
      <c r="AE1696">
        <v>6.9472472120131606E-2</v>
      </c>
      <c r="AF1696">
        <v>0.32675624244916501</v>
      </c>
      <c r="AG1696">
        <v>29.675694072968099</v>
      </c>
      <c r="AH1696">
        <v>29.675694072968099</v>
      </c>
      <c r="AI1696">
        <v>0.85343721977693099</v>
      </c>
      <c r="AJ1696">
        <v>0.85343721977693099</v>
      </c>
      <c r="AK1696">
        <v>1.6281835664272799</v>
      </c>
      <c r="AL1696">
        <v>1.6281835664272799</v>
      </c>
      <c r="AM1696">
        <v>32.157314859172303</v>
      </c>
      <c r="AN1696">
        <v>32.157314859172303</v>
      </c>
      <c r="AO1696">
        <v>9.5620818224709101</v>
      </c>
      <c r="AP1696">
        <v>2.35058756783903</v>
      </c>
      <c r="AQ1696">
        <v>6.6439095012539902</v>
      </c>
      <c r="AR1696">
        <v>0.56758475337791403</v>
      </c>
      <c r="AS1696">
        <v>1.4288295725058999</v>
      </c>
      <c r="AT1696">
        <v>8.4044187520598695E-2</v>
      </c>
      <c r="AU1696">
        <v>2.0797046026808399E-2</v>
      </c>
      <c r="AV1696">
        <v>1.3239883389584901</v>
      </c>
      <c r="AW1696">
        <v>4.9247916510819998</v>
      </c>
      <c r="AX1696">
        <v>0.45145148852139999</v>
      </c>
      <c r="AY1696">
        <v>1.1269035064036399</v>
      </c>
      <c r="AZ1696">
        <v>3.3464366561569601</v>
      </c>
      <c r="BA1696">
        <v>34.138072116120298</v>
      </c>
      <c r="BB1696">
        <v>18.899220870174201</v>
      </c>
      <c r="BC1696">
        <v>13.082428084421201</v>
      </c>
      <c r="BD1696">
        <v>2.15642316152499</v>
      </c>
      <c r="BE1696">
        <v>9.8738018961447107</v>
      </c>
      <c r="BF1696">
        <v>0.37152801906461103</v>
      </c>
      <c r="BG1696">
        <v>0.86740379838791404</v>
      </c>
      <c r="BH1696">
        <v>8.6348700786921704</v>
      </c>
      <c r="BI1696">
        <v>12.5955782946328</v>
      </c>
      <c r="BJ1696">
        <v>0.65632001007749696</v>
      </c>
      <c r="BK1696">
        <v>1.21243543353983</v>
      </c>
      <c r="BL1696">
        <v>10.726822851015401</v>
      </c>
      <c r="BM1696">
        <v>16.374454561019999</v>
      </c>
      <c r="BN1696">
        <v>0.85207547736409095</v>
      </c>
      <c r="BO1696">
        <v>1.5953534344495499</v>
      </c>
      <c r="BP1696">
        <v>13.927025649206399</v>
      </c>
      <c r="BQ1696">
        <v>11.679844567361</v>
      </c>
      <c r="BR1696">
        <v>2.0998838716094999</v>
      </c>
      <c r="BS1696">
        <v>1.03285443852334</v>
      </c>
      <c r="BT1696">
        <v>8.5471062572281706</v>
      </c>
      <c r="BU1696">
        <v>13.3297230606806</v>
      </c>
      <c r="BV1696">
        <v>9.4255637769313108</v>
      </c>
      <c r="BW1696">
        <v>2.83344859083169</v>
      </c>
      <c r="BX1696">
        <v>1.07071069291757</v>
      </c>
      <c r="BY1696">
        <v>69.189688791717799</v>
      </c>
      <c r="BZ1696">
        <v>45.209552702274898</v>
      </c>
      <c r="CA1696">
        <v>23.719884044601802</v>
      </c>
      <c r="CB1696">
        <v>0.26025204484105502</v>
      </c>
      <c r="CC1696">
        <v>839</v>
      </c>
      <c r="CD1696">
        <v>841</v>
      </c>
      <c r="CE1696">
        <v>851.78663540445496</v>
      </c>
      <c r="CF1696">
        <v>162.89212634328601</v>
      </c>
      <c r="CG1696">
        <v>152.261180614333</v>
      </c>
      <c r="CH1696">
        <v>257.55691806328298</v>
      </c>
    </row>
    <row r="1697" spans="1:86" x14ac:dyDescent="0.2">
      <c r="A1697" t="s">
        <v>166</v>
      </c>
      <c r="B1697">
        <v>2013</v>
      </c>
      <c r="C1697" t="s">
        <v>6</v>
      </c>
      <c r="D1697" t="s">
        <v>1177</v>
      </c>
      <c r="E1697">
        <v>3164.9811427619402</v>
      </c>
      <c r="F1697">
        <v>457.14839482440499</v>
      </c>
      <c r="G1697">
        <v>526.67715785009102</v>
      </c>
      <c r="H1697">
        <v>2181.15559008744</v>
      </c>
      <c r="I1697">
        <v>1045.3687860264399</v>
      </c>
      <c r="J1697">
        <v>438.29038579644703</v>
      </c>
      <c r="K1697">
        <v>520.33665690772398</v>
      </c>
      <c r="L1697">
        <v>86.741743322267098</v>
      </c>
      <c r="M1697">
        <v>808.12732744828395</v>
      </c>
      <c r="N1697">
        <v>512.78268083519094</v>
      </c>
      <c r="O1697">
        <v>54.2476219401129</v>
      </c>
      <c r="P1697">
        <v>241.09702467297799</v>
      </c>
      <c r="Q1697">
        <v>8020.89724573696</v>
      </c>
      <c r="R1697">
        <v>2765.1304304721498</v>
      </c>
      <c r="S1697">
        <v>10786.0276762091</v>
      </c>
      <c r="T1697">
        <v>13951.008818971</v>
      </c>
      <c r="U1697">
        <v>3807.3524599195398</v>
      </c>
      <c r="V1697">
        <v>1312.5496841456199</v>
      </c>
      <c r="W1697">
        <v>5119.9021440651604</v>
      </c>
      <c r="X1697">
        <v>6165.2709300915903</v>
      </c>
      <c r="Y1697">
        <v>39379.803130696098</v>
      </c>
      <c r="Z1697">
        <v>385.31423626627401</v>
      </c>
      <c r="AA1697">
        <v>30.1557600676128</v>
      </c>
      <c r="AB1697">
        <v>38964.333134362103</v>
      </c>
      <c r="AC1697">
        <v>3476.0917514974399</v>
      </c>
      <c r="AD1697">
        <v>30.956889668793</v>
      </c>
      <c r="AE1697">
        <v>18.747003156634701</v>
      </c>
      <c r="AF1697">
        <v>3426.3878586720102</v>
      </c>
      <c r="AG1697">
        <v>98580.307651862997</v>
      </c>
      <c r="AH1697">
        <v>98580.307651862997</v>
      </c>
      <c r="AI1697">
        <v>456.10241919497099</v>
      </c>
      <c r="AJ1697">
        <v>456.10241919497099</v>
      </c>
      <c r="AK1697">
        <v>383.69129911649401</v>
      </c>
      <c r="AL1697">
        <v>383.69129911649401</v>
      </c>
      <c r="AM1697">
        <v>99420.101370174496</v>
      </c>
      <c r="AN1697">
        <v>99420.101370174496</v>
      </c>
      <c r="AO1697">
        <v>10004.0775949944</v>
      </c>
      <c r="AP1697">
        <v>5465.5311954765202</v>
      </c>
      <c r="AQ1697">
        <v>4297.9554062133502</v>
      </c>
      <c r="AR1697">
        <v>240.590993304541</v>
      </c>
      <c r="AS1697">
        <v>13978.942560011001</v>
      </c>
      <c r="AT1697">
        <v>16.243685761117099</v>
      </c>
      <c r="AU1697">
        <v>18.919416764181499</v>
      </c>
      <c r="AV1697">
        <v>13943.7794574857</v>
      </c>
      <c r="AW1697">
        <v>15295.9930004739</v>
      </c>
      <c r="AX1697">
        <v>477.35328482729801</v>
      </c>
      <c r="AY1697">
        <v>875.24375661189094</v>
      </c>
      <c r="AZ1697">
        <v>13943.3959590347</v>
      </c>
      <c r="BA1697">
        <v>7579.8969186561098</v>
      </c>
      <c r="BB1697">
        <v>730.58336864693899</v>
      </c>
      <c r="BC1697">
        <v>3206.99837597954</v>
      </c>
      <c r="BD1697">
        <v>3642.3151740296598</v>
      </c>
      <c r="BE1697">
        <v>740.84174704933798</v>
      </c>
      <c r="BF1697">
        <v>243.2657725702</v>
      </c>
      <c r="BG1697">
        <v>203.88610938548899</v>
      </c>
      <c r="BH1697">
        <v>293.68986509364902</v>
      </c>
      <c r="BI1697">
        <v>2013.9704953434</v>
      </c>
      <c r="BJ1697">
        <v>257.09247546708298</v>
      </c>
      <c r="BK1697">
        <v>395.510024259803</v>
      </c>
      <c r="BL1697">
        <v>1361.3679956165099</v>
      </c>
      <c r="BM1697">
        <v>2559.6853885897699</v>
      </c>
      <c r="BN1697">
        <v>262.15280390573298</v>
      </c>
      <c r="BO1697">
        <v>616.73466310224899</v>
      </c>
      <c r="BP1697">
        <v>1680.79792158179</v>
      </c>
      <c r="BQ1697">
        <v>601.02725002267698</v>
      </c>
      <c r="BR1697">
        <v>211.978634322478</v>
      </c>
      <c r="BS1697">
        <v>287.71866519087399</v>
      </c>
      <c r="BT1697">
        <v>101.329950509323</v>
      </c>
      <c r="BU1697">
        <v>8369.5726406439808</v>
      </c>
      <c r="BV1697">
        <v>5425.4880654492599</v>
      </c>
      <c r="BW1697">
        <v>707.50926720791597</v>
      </c>
      <c r="BX1697">
        <v>2236.57530798681</v>
      </c>
      <c r="BY1697">
        <v>13149.040019345</v>
      </c>
      <c r="BZ1697">
        <v>6208.9546544029199</v>
      </c>
      <c r="CA1697">
        <v>6899.3066674990696</v>
      </c>
      <c r="CB1697">
        <v>40.778697443016398</v>
      </c>
      <c r="CC1697">
        <v>242675</v>
      </c>
      <c r="CD1697">
        <v>238826</v>
      </c>
      <c r="CE1697">
        <v>248876.15145368301</v>
      </c>
      <c r="CF1697">
        <v>111.565647601046</v>
      </c>
      <c r="CG1697">
        <v>181.92874705923501</v>
      </c>
      <c r="CH1697">
        <v>335.22261683526699</v>
      </c>
    </row>
    <row r="1698" spans="1:86" x14ac:dyDescent="0.2">
      <c r="A1698" t="s">
        <v>166</v>
      </c>
      <c r="B1698">
        <v>2013</v>
      </c>
      <c r="C1698" t="s">
        <v>7</v>
      </c>
      <c r="D1698" t="s">
        <v>1178</v>
      </c>
      <c r="E1698">
        <v>5.7620759965389396</v>
      </c>
      <c r="F1698">
        <v>1.7532737549461099</v>
      </c>
      <c r="G1698">
        <v>1.3751080292245901</v>
      </c>
      <c r="H1698">
        <v>2.6336942123682299</v>
      </c>
      <c r="I1698">
        <v>3.31557837452563</v>
      </c>
      <c r="J1698">
        <v>1.71200167666966</v>
      </c>
      <c r="K1698">
        <v>1.3597593097437799</v>
      </c>
      <c r="L1698">
        <v>0.24381738811218401</v>
      </c>
      <c r="M1698">
        <v>2.2876735814442299</v>
      </c>
      <c r="N1698">
        <v>1.4714400295682699</v>
      </c>
      <c r="O1698">
        <v>0.128641475249268</v>
      </c>
      <c r="P1698">
        <v>0.68759207662669097</v>
      </c>
      <c r="Q1698">
        <v>1700.91063145831</v>
      </c>
      <c r="R1698">
        <v>99.781583143956198</v>
      </c>
      <c r="S1698">
        <v>1800.69221460227</v>
      </c>
      <c r="T1698">
        <v>1806.4542905988101</v>
      </c>
      <c r="U1698">
        <v>1154.93318324293</v>
      </c>
      <c r="V1698">
        <v>67.752566959184605</v>
      </c>
      <c r="W1698">
        <v>1222.6857502021201</v>
      </c>
      <c r="X1698">
        <v>1226.0013285766399</v>
      </c>
      <c r="Y1698">
        <v>47.758067449395902</v>
      </c>
      <c r="Z1698">
        <v>0.57500978320565599</v>
      </c>
      <c r="AA1698">
        <v>6.4653899384703797E-2</v>
      </c>
      <c r="AB1698">
        <v>47.1184037668054</v>
      </c>
      <c r="AC1698">
        <v>4.0282127560702996</v>
      </c>
      <c r="AD1698">
        <v>9.0257831195678206E-2</v>
      </c>
      <c r="AE1698">
        <v>4.6081785222134103E-2</v>
      </c>
      <c r="AF1698">
        <v>3.8918731396525001</v>
      </c>
      <c r="AG1698">
        <v>48.8454873580433</v>
      </c>
      <c r="AH1698">
        <v>48.8454873580433</v>
      </c>
      <c r="AI1698">
        <v>1.3557100206799799</v>
      </c>
      <c r="AJ1698">
        <v>1.3557100206799799</v>
      </c>
      <c r="AK1698">
        <v>1.9476939757437599</v>
      </c>
      <c r="AL1698">
        <v>1.9476939757437599</v>
      </c>
      <c r="AM1698">
        <v>52.148891354466997</v>
      </c>
      <c r="AN1698">
        <v>52.148891354466997</v>
      </c>
      <c r="AO1698">
        <v>16.079691029742499</v>
      </c>
      <c r="AP1698">
        <v>6.8676940261106401</v>
      </c>
      <c r="AQ1698">
        <v>8.4963647350127598</v>
      </c>
      <c r="AR1698">
        <v>0.715632268619117</v>
      </c>
      <c r="AS1698">
        <v>15.9268739038859</v>
      </c>
      <c r="AT1698">
        <v>4.9242505297611303E-2</v>
      </c>
      <c r="AU1698">
        <v>7.6964628580045699E-2</v>
      </c>
      <c r="AV1698">
        <v>15.800666770008201</v>
      </c>
      <c r="AW1698">
        <v>17.254083281904801</v>
      </c>
      <c r="AX1698">
        <v>0.75561597335950603</v>
      </c>
      <c r="AY1698">
        <v>1.46771495367585</v>
      </c>
      <c r="AZ1698">
        <v>15.030752354869501</v>
      </c>
      <c r="BA1698">
        <v>14.594421528848599</v>
      </c>
      <c r="BB1698">
        <v>2.4326577175802799</v>
      </c>
      <c r="BC1698">
        <v>7.9048910400569898</v>
      </c>
      <c r="BD1698">
        <v>4.2568727712113503</v>
      </c>
      <c r="BE1698">
        <v>1.32456711012152</v>
      </c>
      <c r="BF1698">
        <v>0.38230527633764</v>
      </c>
      <c r="BG1698">
        <v>0.52897995747049698</v>
      </c>
      <c r="BH1698">
        <v>0.41328187631338598</v>
      </c>
      <c r="BI1698">
        <v>3.2356186768062498</v>
      </c>
      <c r="BJ1698">
        <v>0.42650865642668401</v>
      </c>
      <c r="BK1698">
        <v>1.1692047438565001</v>
      </c>
      <c r="BL1698">
        <v>1.6399052765230699</v>
      </c>
      <c r="BM1698">
        <v>4.3850128128278199</v>
      </c>
      <c r="BN1698">
        <v>0.44282468040150103</v>
      </c>
      <c r="BO1698">
        <v>1.9124629028014699</v>
      </c>
      <c r="BP1698">
        <v>2.02972522962486</v>
      </c>
      <c r="BQ1698">
        <v>1.9343126748219299</v>
      </c>
      <c r="BR1698">
        <v>0.78042177765725396</v>
      </c>
      <c r="BS1698">
        <v>0.83024291622425195</v>
      </c>
      <c r="BT1698">
        <v>0.32364798094042102</v>
      </c>
      <c r="BU1698">
        <v>23.588041672538299</v>
      </c>
      <c r="BV1698">
        <v>15.5020155716864</v>
      </c>
      <c r="BW1698">
        <v>1.7202966056737701</v>
      </c>
      <c r="BX1698">
        <v>6.3657294951780399</v>
      </c>
      <c r="BY1698">
        <v>42.240619668752203</v>
      </c>
      <c r="BZ1698">
        <v>23.404934289941799</v>
      </c>
      <c r="CA1698">
        <v>18.479331128334501</v>
      </c>
      <c r="CB1698">
        <v>0.35635425047589098</v>
      </c>
      <c r="CC1698">
        <v>94802</v>
      </c>
      <c r="CD1698">
        <v>95251</v>
      </c>
      <c r="CE1698">
        <v>96386.201187568993</v>
      </c>
      <c r="CF1698">
        <v>236.02949599242299</v>
      </c>
      <c r="CG1698">
        <v>431.257684543312</v>
      </c>
      <c r="CH1698">
        <v>758.72379986751605</v>
      </c>
    </row>
    <row r="1699" spans="1:86" x14ac:dyDescent="0.2">
      <c r="A1699" t="s">
        <v>166</v>
      </c>
      <c r="B1699">
        <v>2013</v>
      </c>
      <c r="C1699" t="s">
        <v>8</v>
      </c>
      <c r="D1699" t="s">
        <v>1179</v>
      </c>
      <c r="E1699">
        <v>35.349916955020397</v>
      </c>
      <c r="F1699">
        <v>7.8948362849074503</v>
      </c>
      <c r="G1699">
        <v>24.229464859402601</v>
      </c>
      <c r="H1699">
        <v>3.2256158107103201</v>
      </c>
      <c r="I1699">
        <v>32.247442233698898</v>
      </c>
      <c r="J1699">
        <v>6.8415164302086398</v>
      </c>
      <c r="K1699">
        <v>23.9491763713505</v>
      </c>
      <c r="L1699">
        <v>1.45674943213984</v>
      </c>
      <c r="M1699">
        <v>61.858483772146499</v>
      </c>
      <c r="N1699">
        <v>55.781943988455502</v>
      </c>
      <c r="O1699">
        <v>2.5430925280877599</v>
      </c>
      <c r="P1699">
        <v>3.53344725560346</v>
      </c>
      <c r="Q1699">
        <v>146.98040494836499</v>
      </c>
      <c r="R1699">
        <v>476.616131151579</v>
      </c>
      <c r="S1699">
        <v>623.59653609994302</v>
      </c>
      <c r="T1699">
        <v>658.94645305496397</v>
      </c>
      <c r="U1699">
        <v>134.77608465871799</v>
      </c>
      <c r="V1699">
        <v>437.04095157693098</v>
      </c>
      <c r="W1699">
        <v>571.81703623564897</v>
      </c>
      <c r="X1699">
        <v>604.06447846934805</v>
      </c>
      <c r="Y1699">
        <v>47.3041778153355</v>
      </c>
      <c r="Z1699">
        <v>6.6767549615979203</v>
      </c>
      <c r="AA1699">
        <v>1.18291805312429</v>
      </c>
      <c r="AB1699">
        <v>39.444504800613203</v>
      </c>
      <c r="AC1699">
        <v>5.2544958296335098</v>
      </c>
      <c r="AD1699">
        <v>2.97449993509685</v>
      </c>
      <c r="AE1699">
        <v>0.84132730444302195</v>
      </c>
      <c r="AF1699">
        <v>1.43866859009364</v>
      </c>
      <c r="AG1699">
        <v>331.205633236773</v>
      </c>
      <c r="AH1699">
        <v>331.205633236773</v>
      </c>
      <c r="AI1699">
        <v>5.1659719226412104</v>
      </c>
      <c r="AJ1699">
        <v>5.1659719226412104</v>
      </c>
      <c r="AK1699">
        <v>17.6520266653894</v>
      </c>
      <c r="AL1699">
        <v>17.6520266653894</v>
      </c>
      <c r="AM1699">
        <v>354.023631824804</v>
      </c>
      <c r="AN1699">
        <v>354.023631824804</v>
      </c>
      <c r="AO1699">
        <v>203.86541529120501</v>
      </c>
      <c r="AP1699">
        <v>21.5924956656714</v>
      </c>
      <c r="AQ1699">
        <v>179.15973888913601</v>
      </c>
      <c r="AR1699">
        <v>3.11318073639629</v>
      </c>
      <c r="AS1699">
        <v>7.1924161968235296</v>
      </c>
      <c r="AT1699">
        <v>0.71900909846634498</v>
      </c>
      <c r="AU1699">
        <v>0.960772784559488</v>
      </c>
      <c r="AV1699">
        <v>5.5126343137977001</v>
      </c>
      <c r="AW1699">
        <v>74.070752310436603</v>
      </c>
      <c r="AX1699">
        <v>11.912918726132601</v>
      </c>
      <c r="AY1699">
        <v>32.840907422762498</v>
      </c>
      <c r="AZ1699">
        <v>29.316926161541598</v>
      </c>
      <c r="BA1699">
        <v>180.47581359305801</v>
      </c>
      <c r="BB1699">
        <v>40.811667809177798</v>
      </c>
      <c r="BC1699">
        <v>136.91956653676701</v>
      </c>
      <c r="BD1699">
        <v>2.7445792471131498</v>
      </c>
      <c r="BE1699">
        <v>15.9804595142912</v>
      </c>
      <c r="BF1699">
        <v>5.4526298627010199</v>
      </c>
      <c r="BG1699">
        <v>9.4800583336774302</v>
      </c>
      <c r="BH1699">
        <v>1.0477713179127599</v>
      </c>
      <c r="BI1699">
        <v>26.989573389245901</v>
      </c>
      <c r="BJ1699">
        <v>7.4393435450106304</v>
      </c>
      <c r="BK1699">
        <v>17.902179536159199</v>
      </c>
      <c r="BL1699">
        <v>1.64805030807604</v>
      </c>
      <c r="BM1699">
        <v>49.001040965889601</v>
      </c>
      <c r="BN1699">
        <v>7.55176663516494</v>
      </c>
      <c r="BO1699">
        <v>27.599143060840799</v>
      </c>
      <c r="BP1699">
        <v>13.8501312698837</v>
      </c>
      <c r="BQ1699">
        <v>23.584512351173899</v>
      </c>
      <c r="BR1699">
        <v>8.4289868984029308</v>
      </c>
      <c r="BS1699">
        <v>13.497577100234199</v>
      </c>
      <c r="BT1699">
        <v>1.65794835253674</v>
      </c>
      <c r="BU1699">
        <v>649.53702417913701</v>
      </c>
      <c r="BV1699">
        <v>582.31286990225703</v>
      </c>
      <c r="BW1699">
        <v>34.3228883187534</v>
      </c>
      <c r="BX1699">
        <v>32.901265958127397</v>
      </c>
      <c r="BY1699">
        <v>412.63155834924601</v>
      </c>
      <c r="BZ1699">
        <v>79.706540113002106</v>
      </c>
      <c r="CA1699">
        <v>331.327963446556</v>
      </c>
      <c r="CB1699">
        <v>1.5970547896865499</v>
      </c>
      <c r="CC1699">
        <v>4463</v>
      </c>
      <c r="CD1699">
        <v>4492</v>
      </c>
      <c r="CE1699">
        <v>4511.5815842804504</v>
      </c>
      <c r="CF1699">
        <v>1589.9692970385299</v>
      </c>
      <c r="CG1699">
        <v>2295.5279522508399</v>
      </c>
      <c r="CH1699">
        <v>4020.1168208709901</v>
      </c>
    </row>
    <row r="1700" spans="1:86" x14ac:dyDescent="0.2">
      <c r="A1700" t="s">
        <v>166</v>
      </c>
      <c r="B1700">
        <v>2013</v>
      </c>
      <c r="C1700" t="s">
        <v>3969</v>
      </c>
      <c r="D1700" t="s">
        <v>4109</v>
      </c>
      <c r="E1700">
        <v>30.244598177338201</v>
      </c>
      <c r="F1700">
        <v>17.6376727708112</v>
      </c>
      <c r="G1700">
        <v>8.79498785067908</v>
      </c>
      <c r="H1700">
        <v>3.8119375558479298</v>
      </c>
      <c r="I1700">
        <v>25.790249613901</v>
      </c>
      <c r="J1700">
        <v>16.191935120161801</v>
      </c>
      <c r="K1700">
        <v>8.6873589169659304</v>
      </c>
      <c r="L1700">
        <v>0.91095557677324401</v>
      </c>
      <c r="M1700">
        <v>278.29772551892103</v>
      </c>
      <c r="N1700">
        <v>74.259940193319693</v>
      </c>
      <c r="O1700">
        <v>0.93936339159279203</v>
      </c>
      <c r="P1700">
        <v>203.098421934008</v>
      </c>
      <c r="Q1700">
        <v>155.581352461254</v>
      </c>
      <c r="R1700">
        <v>221.429537398582</v>
      </c>
      <c r="S1700">
        <v>377.01088985983699</v>
      </c>
      <c r="T1700">
        <v>407.25548803717498</v>
      </c>
      <c r="U1700">
        <v>132.33452202228199</v>
      </c>
      <c r="V1700">
        <v>188.38526315999599</v>
      </c>
      <c r="W1700">
        <v>320.71978518227701</v>
      </c>
      <c r="X1700">
        <v>346.51003479617799</v>
      </c>
      <c r="Y1700">
        <v>60.8307355210232</v>
      </c>
      <c r="Z1700">
        <v>8.9083283561124098</v>
      </c>
      <c r="AA1700">
        <v>0.38455453576667997</v>
      </c>
      <c r="AB1700">
        <v>51.537852629143998</v>
      </c>
      <c r="AC1700">
        <v>9.1616877468325093</v>
      </c>
      <c r="AD1700">
        <v>4.1041256434449203</v>
      </c>
      <c r="AE1700">
        <v>0.32890963194289902</v>
      </c>
      <c r="AF1700">
        <v>4.72865247144472</v>
      </c>
      <c r="AG1700">
        <v>185.68075566798501</v>
      </c>
      <c r="AH1700">
        <v>185.68075566798501</v>
      </c>
      <c r="AI1700">
        <v>2.7515760957004001</v>
      </c>
      <c r="AJ1700">
        <v>2.7515760957004001</v>
      </c>
      <c r="AK1700">
        <v>19.173594044285</v>
      </c>
      <c r="AL1700">
        <v>19.173594044285</v>
      </c>
      <c r="AM1700">
        <v>207.60592580797001</v>
      </c>
      <c r="AN1700">
        <v>207.60592580797001</v>
      </c>
      <c r="AO1700">
        <v>259.462713128659</v>
      </c>
      <c r="AP1700">
        <v>31.647669608410499</v>
      </c>
      <c r="AQ1700">
        <v>51.054918190305798</v>
      </c>
      <c r="AR1700">
        <v>176.76012532994301</v>
      </c>
      <c r="AS1700">
        <v>33.2854951831618</v>
      </c>
      <c r="AT1700">
        <v>1.1858139818555899</v>
      </c>
      <c r="AU1700">
        <v>0.27369456399372599</v>
      </c>
      <c r="AV1700">
        <v>31.8259866373125</v>
      </c>
      <c r="AW1700">
        <v>112.57881503514901</v>
      </c>
      <c r="AX1700">
        <v>14.808511056331399</v>
      </c>
      <c r="AY1700">
        <v>8.9326614138346105</v>
      </c>
      <c r="AZ1700">
        <v>88.837642564983298</v>
      </c>
      <c r="BA1700">
        <v>242.71105904359101</v>
      </c>
      <c r="BB1700">
        <v>54.398265331883302</v>
      </c>
      <c r="BC1700">
        <v>57.896211823816998</v>
      </c>
      <c r="BD1700">
        <v>130.41658188789</v>
      </c>
      <c r="BE1700">
        <v>38.292189433402299</v>
      </c>
      <c r="BF1700">
        <v>6.1534843443059399</v>
      </c>
      <c r="BG1700">
        <v>3.6623139087639101</v>
      </c>
      <c r="BH1700">
        <v>28.476391180332602</v>
      </c>
      <c r="BI1700">
        <v>51.060041185533798</v>
      </c>
      <c r="BJ1700">
        <v>8.2456463194080793</v>
      </c>
      <c r="BK1700">
        <v>6.4976790092178396</v>
      </c>
      <c r="BL1700">
        <v>36.316715856907898</v>
      </c>
      <c r="BM1700">
        <v>56.985090646440497</v>
      </c>
      <c r="BN1700">
        <v>8.3709574577845203</v>
      </c>
      <c r="BO1700">
        <v>9.69964103749823</v>
      </c>
      <c r="BP1700">
        <v>38.914492151157702</v>
      </c>
      <c r="BQ1700">
        <v>79.356184493111499</v>
      </c>
      <c r="BR1700">
        <v>15.299457621304899</v>
      </c>
      <c r="BS1700">
        <v>7.53691192754557</v>
      </c>
      <c r="BT1700">
        <v>56.519814944260901</v>
      </c>
      <c r="BU1700">
        <v>2689.1179726527398</v>
      </c>
      <c r="BV1700">
        <v>795.58659328752299</v>
      </c>
      <c r="BW1700">
        <v>12.8552734393209</v>
      </c>
      <c r="BX1700">
        <v>1880.6761059258999</v>
      </c>
      <c r="BY1700">
        <v>324.64804690485801</v>
      </c>
      <c r="BZ1700">
        <v>203.48861693941299</v>
      </c>
      <c r="CA1700">
        <v>119.953392071558</v>
      </c>
      <c r="CB1700">
        <v>1.20603789388621</v>
      </c>
      <c r="CC1700">
        <v>8465</v>
      </c>
      <c r="CD1700">
        <v>8485</v>
      </c>
      <c r="CE1700">
        <v>8456.9728404604502</v>
      </c>
      <c r="CF1700">
        <v>925.88005554152301</v>
      </c>
      <c r="CG1700">
        <v>1033.36888583522</v>
      </c>
      <c r="CH1700">
        <v>1787.2309453334699</v>
      </c>
    </row>
    <row r="1701" spans="1:86" x14ac:dyDescent="0.2">
      <c r="A1701" t="s">
        <v>166</v>
      </c>
      <c r="B1701">
        <v>2013</v>
      </c>
      <c r="C1701" t="s">
        <v>9</v>
      </c>
      <c r="D1701" t="s">
        <v>1180</v>
      </c>
      <c r="E1701">
        <v>170.32685486902801</v>
      </c>
      <c r="F1701">
        <v>142.116505061932</v>
      </c>
      <c r="G1701">
        <v>3.3893447431675501</v>
      </c>
      <c r="H1701">
        <v>24.8210050639283</v>
      </c>
      <c r="I1701">
        <v>168.224315969846</v>
      </c>
      <c r="J1701">
        <v>141.82978983297201</v>
      </c>
      <c r="K1701">
        <v>3.3437062654585499</v>
      </c>
      <c r="L1701">
        <v>23.0508198714153</v>
      </c>
      <c r="M1701">
        <v>6.8050115110567697</v>
      </c>
      <c r="N1701">
        <v>5.8574947293773798</v>
      </c>
      <c r="O1701">
        <v>0.24797372687592001</v>
      </c>
      <c r="P1701">
        <v>0.69954305480346302</v>
      </c>
      <c r="Q1701">
        <v>2033.3376496870701</v>
      </c>
      <c r="R1701">
        <v>2732.53467297014</v>
      </c>
      <c r="S1701">
        <v>4765.8723226572201</v>
      </c>
      <c r="T1701">
        <v>4936.1991775262504</v>
      </c>
      <c r="U1701">
        <v>1468.31048527445</v>
      </c>
      <c r="V1701">
        <v>1973.2135055461699</v>
      </c>
      <c r="W1701">
        <v>3441.5239908206199</v>
      </c>
      <c r="X1701">
        <v>3609.74830679047</v>
      </c>
      <c r="Y1701">
        <v>62.798086405136203</v>
      </c>
      <c r="Z1701">
        <v>3.5458365546896</v>
      </c>
      <c r="AA1701">
        <v>8.7529285108628299E-2</v>
      </c>
      <c r="AB1701">
        <v>59.164720565337902</v>
      </c>
      <c r="AC1701">
        <v>1.4188530809564901</v>
      </c>
      <c r="AD1701">
        <v>0.66466213118481698</v>
      </c>
      <c r="AE1701">
        <v>0.14580619322576899</v>
      </c>
      <c r="AF1701">
        <v>0.60838475654590496</v>
      </c>
      <c r="AG1701">
        <v>96.796367973042905</v>
      </c>
      <c r="AH1701">
        <v>96.796367973042905</v>
      </c>
      <c r="AI1701">
        <v>2.6208259940668599</v>
      </c>
      <c r="AJ1701">
        <v>2.6208259940668599</v>
      </c>
      <c r="AK1701">
        <v>10.206969262056299</v>
      </c>
      <c r="AL1701">
        <v>10.206969262056299</v>
      </c>
      <c r="AM1701">
        <v>109.624163229166</v>
      </c>
      <c r="AN1701">
        <v>109.624163229166</v>
      </c>
      <c r="AO1701">
        <v>43.5292499443579</v>
      </c>
      <c r="AP1701">
        <v>31.1262132673765</v>
      </c>
      <c r="AQ1701">
        <v>9.9381011647396296</v>
      </c>
      <c r="AR1701">
        <v>2.4649355122418601</v>
      </c>
      <c r="AS1701">
        <v>7.4529681184465497</v>
      </c>
      <c r="AT1701">
        <v>5.2551157489415203</v>
      </c>
      <c r="AU1701">
        <v>6.06240434312754E-2</v>
      </c>
      <c r="AV1701">
        <v>2.1372283260737501</v>
      </c>
      <c r="AW1701">
        <v>603.04870880367298</v>
      </c>
      <c r="AX1701">
        <v>6.6696228399672002</v>
      </c>
      <c r="AY1701">
        <v>1.58599603908673</v>
      </c>
      <c r="AZ1701">
        <v>594.79308992461904</v>
      </c>
      <c r="BA1701">
        <v>169.076604562547</v>
      </c>
      <c r="BB1701">
        <v>126.622786351255</v>
      </c>
      <c r="BC1701">
        <v>38.173161330746701</v>
      </c>
      <c r="BD1701">
        <v>4.2806568805454903</v>
      </c>
      <c r="BE1701">
        <v>19.620727231261899</v>
      </c>
      <c r="BF1701">
        <v>13.3588286301358</v>
      </c>
      <c r="BG1701">
        <v>2.35732587637002</v>
      </c>
      <c r="BH1701">
        <v>3.9045727247560902</v>
      </c>
      <c r="BI1701">
        <v>23.314671372893301</v>
      </c>
      <c r="BJ1701">
        <v>13.962323153329599</v>
      </c>
      <c r="BK1701">
        <v>3.2840949793431902</v>
      </c>
      <c r="BL1701">
        <v>6.0682532402205602</v>
      </c>
      <c r="BM1701">
        <v>28.160606489841001</v>
      </c>
      <c r="BN1701">
        <v>15.8082889483368</v>
      </c>
      <c r="BO1701">
        <v>4.1702507807153903</v>
      </c>
      <c r="BP1701">
        <v>8.1820667607888709</v>
      </c>
      <c r="BQ1701">
        <v>80.614092549180896</v>
      </c>
      <c r="BR1701">
        <v>20.574598976924602</v>
      </c>
      <c r="BS1701">
        <v>9.9498755138511896</v>
      </c>
      <c r="BT1701">
        <v>50.089618058405001</v>
      </c>
      <c r="BU1701">
        <v>71.417291259907898</v>
      </c>
      <c r="BV1701">
        <v>61.655136070872203</v>
      </c>
      <c r="BW1701">
        <v>3.38759463136395</v>
      </c>
      <c r="BX1701">
        <v>6.37456055767161</v>
      </c>
      <c r="BY1701">
        <v>2816.54291241387</v>
      </c>
      <c r="BZ1701">
        <v>2697.7054297642198</v>
      </c>
      <c r="CA1701">
        <v>45.307732968901199</v>
      </c>
      <c r="CB1701">
        <v>73.529749680747202</v>
      </c>
      <c r="CC1701">
        <v>52056</v>
      </c>
      <c r="CD1701">
        <v>53775</v>
      </c>
      <c r="CE1701">
        <v>47553.796617511398</v>
      </c>
      <c r="CF1701">
        <v>911.71729562827295</v>
      </c>
      <c r="CG1701">
        <v>562.54031427321399</v>
      </c>
      <c r="CH1701">
        <v>919.67219730444299</v>
      </c>
    </row>
    <row r="1702" spans="1:86" x14ac:dyDescent="0.2">
      <c r="A1702" t="s">
        <v>166</v>
      </c>
      <c r="B1702">
        <v>2013</v>
      </c>
      <c r="C1702" t="s">
        <v>10</v>
      </c>
      <c r="D1702" t="s">
        <v>1181</v>
      </c>
      <c r="E1702">
        <v>36.124776331500797</v>
      </c>
      <c r="F1702">
        <v>24.128485840079499</v>
      </c>
      <c r="G1702">
        <v>2.8563598365585299</v>
      </c>
      <c r="H1702">
        <v>9.1399306548625798</v>
      </c>
      <c r="I1702">
        <v>31.8333352696452</v>
      </c>
      <c r="J1702">
        <v>23.8513249351229</v>
      </c>
      <c r="K1702">
        <v>2.8216163343150802</v>
      </c>
      <c r="L1702">
        <v>5.1603940002073498</v>
      </c>
      <c r="M1702">
        <v>20.923279126924399</v>
      </c>
      <c r="N1702">
        <v>11.3555461840175</v>
      </c>
      <c r="O1702">
        <v>0.27843197160833699</v>
      </c>
      <c r="P1702">
        <v>9.2893009712986103</v>
      </c>
      <c r="Q1702">
        <v>1555.9016178770801</v>
      </c>
      <c r="R1702">
        <v>1121.5387259966201</v>
      </c>
      <c r="S1702">
        <v>2677.4403438736999</v>
      </c>
      <c r="T1702">
        <v>2713.5651202051999</v>
      </c>
      <c r="U1702">
        <v>1343.66430654744</v>
      </c>
      <c r="V1702">
        <v>968.55195548193103</v>
      </c>
      <c r="W1702">
        <v>2312.2162620293698</v>
      </c>
      <c r="X1702">
        <v>2344.0495972990202</v>
      </c>
      <c r="Y1702">
        <v>66.066733431922799</v>
      </c>
      <c r="Z1702">
        <v>2.31515401922307</v>
      </c>
      <c r="AA1702">
        <v>0.10777331922189901</v>
      </c>
      <c r="AB1702">
        <v>63.6438060934777</v>
      </c>
      <c r="AC1702">
        <v>8.1479869224637405</v>
      </c>
      <c r="AD1702">
        <v>0.73584582038993196</v>
      </c>
      <c r="AE1702">
        <v>0.107547547862093</v>
      </c>
      <c r="AF1702">
        <v>7.3045935542117402</v>
      </c>
      <c r="AG1702">
        <v>127.515365279359</v>
      </c>
      <c r="AH1702">
        <v>127.515365279359</v>
      </c>
      <c r="AI1702">
        <v>59.2031918142305</v>
      </c>
      <c r="AJ1702">
        <v>59.2031918142305</v>
      </c>
      <c r="AK1702">
        <v>25.216525614366599</v>
      </c>
      <c r="AL1702">
        <v>25.216525614366599</v>
      </c>
      <c r="AM1702">
        <v>211.93508270795601</v>
      </c>
      <c r="AN1702">
        <v>211.93508270795601</v>
      </c>
      <c r="AO1702">
        <v>60.001668561517597</v>
      </c>
      <c r="AP1702">
        <v>17.896616322738701</v>
      </c>
      <c r="AQ1702">
        <v>14.184008109351</v>
      </c>
      <c r="AR1702">
        <v>27.921044129427798</v>
      </c>
      <c r="AS1702">
        <v>20.227340189587501</v>
      </c>
      <c r="AT1702">
        <v>0.67995025254361197</v>
      </c>
      <c r="AU1702">
        <v>8.9811894904753997E-2</v>
      </c>
      <c r="AV1702">
        <v>19.457578042139101</v>
      </c>
      <c r="AW1702">
        <v>59.021165417610703</v>
      </c>
      <c r="AX1702">
        <v>3.4349770685017398</v>
      </c>
      <c r="AY1702">
        <v>2.3000347999145001</v>
      </c>
      <c r="AZ1702">
        <v>53.286153549194601</v>
      </c>
      <c r="BA1702">
        <v>74.297051197600894</v>
      </c>
      <c r="BB1702">
        <v>32.951846972547301</v>
      </c>
      <c r="BC1702">
        <v>21.0348283540601</v>
      </c>
      <c r="BD1702">
        <v>20.3103758709936</v>
      </c>
      <c r="BE1702">
        <v>9.2760645204203396</v>
      </c>
      <c r="BF1702">
        <v>2.69461119875176</v>
      </c>
      <c r="BG1702">
        <v>1.2958315454014899</v>
      </c>
      <c r="BH1702">
        <v>5.2856217762671003</v>
      </c>
      <c r="BI1702">
        <v>13.1480603855263</v>
      </c>
      <c r="BJ1702">
        <v>3.0380039729435602</v>
      </c>
      <c r="BK1702">
        <v>2.4174692477917898</v>
      </c>
      <c r="BL1702">
        <v>7.6925871647909601</v>
      </c>
      <c r="BM1702">
        <v>16.209158001114801</v>
      </c>
      <c r="BN1702">
        <v>3.1677027899509902</v>
      </c>
      <c r="BO1702">
        <v>3.6817236913615599</v>
      </c>
      <c r="BP1702">
        <v>9.3597315198022404</v>
      </c>
      <c r="BQ1702">
        <v>30.6462560888918</v>
      </c>
      <c r="BR1702">
        <v>10.222187534098</v>
      </c>
      <c r="BS1702">
        <v>3.20609168911471</v>
      </c>
      <c r="BT1702">
        <v>17.217976865678999</v>
      </c>
      <c r="BU1702">
        <v>211.22688449342999</v>
      </c>
      <c r="BV1702">
        <v>121.22507782887701</v>
      </c>
      <c r="BW1702">
        <v>3.7744867865975</v>
      </c>
      <c r="BX1702">
        <v>86.227319877955196</v>
      </c>
      <c r="BY1702">
        <v>492.35360583423898</v>
      </c>
      <c r="BZ1702">
        <v>444.22582632221798</v>
      </c>
      <c r="CA1702">
        <v>38.513198875006601</v>
      </c>
      <c r="CB1702">
        <v>9.6145806370131499</v>
      </c>
      <c r="CC1702">
        <v>44565</v>
      </c>
      <c r="CD1702">
        <v>45026</v>
      </c>
      <c r="CE1702">
        <v>44156.0866161831</v>
      </c>
      <c r="CF1702">
        <v>1466.4134431822599</v>
      </c>
      <c r="CG1702">
        <v>949.91963950400998</v>
      </c>
      <c r="CH1702">
        <v>1594.0391557236601</v>
      </c>
    </row>
    <row r="1703" spans="1:86" x14ac:dyDescent="0.2">
      <c r="A1703" t="s">
        <v>166</v>
      </c>
      <c r="B1703">
        <v>2013</v>
      </c>
      <c r="C1703" t="s">
        <v>11</v>
      </c>
      <c r="D1703" t="s">
        <v>1182</v>
      </c>
      <c r="E1703">
        <v>7.6974881186360999</v>
      </c>
      <c r="F1703">
        <v>3.4278123839829999</v>
      </c>
      <c r="G1703">
        <v>2.2993953469395101</v>
      </c>
      <c r="H1703">
        <v>1.9702803877135899</v>
      </c>
      <c r="I1703">
        <v>6.4447002237614299</v>
      </c>
      <c r="J1703">
        <v>3.3471409229366098</v>
      </c>
      <c r="K1703">
        <v>2.2714266494926498</v>
      </c>
      <c r="L1703">
        <v>0.82613265133217095</v>
      </c>
      <c r="M1703">
        <v>5.9195278703324403</v>
      </c>
      <c r="N1703">
        <v>3.7511587271831601</v>
      </c>
      <c r="O1703">
        <v>0.22920659062269699</v>
      </c>
      <c r="P1703">
        <v>1.9391625525265701</v>
      </c>
      <c r="Q1703">
        <v>270.139966383679</v>
      </c>
      <c r="R1703">
        <v>472.91381574051002</v>
      </c>
      <c r="S1703">
        <v>743.05378212418998</v>
      </c>
      <c r="T1703">
        <v>750.75127024282597</v>
      </c>
      <c r="U1703">
        <v>235.71856305316001</v>
      </c>
      <c r="V1703">
        <v>412.65484180897897</v>
      </c>
      <c r="W1703">
        <v>648.37340486213998</v>
      </c>
      <c r="X1703">
        <v>654.81810508590104</v>
      </c>
      <c r="Y1703">
        <v>24.7431912624346</v>
      </c>
      <c r="Z1703">
        <v>0.57846046430167197</v>
      </c>
      <c r="AA1703">
        <v>7.1950569539726894E-2</v>
      </c>
      <c r="AB1703">
        <v>24.092780228593099</v>
      </c>
      <c r="AC1703">
        <v>1.08933695320182</v>
      </c>
      <c r="AD1703">
        <v>0.222181038385387</v>
      </c>
      <c r="AE1703">
        <v>8.7818567813321993E-2</v>
      </c>
      <c r="AF1703">
        <v>0.77933734700310897</v>
      </c>
      <c r="AG1703">
        <v>297.67446735279401</v>
      </c>
      <c r="AH1703">
        <v>297.67446735279401</v>
      </c>
      <c r="AI1703">
        <v>5.5469283342650799</v>
      </c>
      <c r="AJ1703">
        <v>5.5469283342650799</v>
      </c>
      <c r="AK1703">
        <v>6.3479477102276798</v>
      </c>
      <c r="AL1703">
        <v>6.3479477102276798</v>
      </c>
      <c r="AM1703">
        <v>309.56934339728701</v>
      </c>
      <c r="AN1703">
        <v>309.56934339728701</v>
      </c>
      <c r="AO1703">
        <v>15.421578503429201</v>
      </c>
      <c r="AP1703">
        <v>3.3752437064893601</v>
      </c>
      <c r="AQ1703">
        <v>8.8178619569075103</v>
      </c>
      <c r="AR1703">
        <v>3.2284728400323202</v>
      </c>
      <c r="AS1703">
        <v>3.0573323236005598</v>
      </c>
      <c r="AT1703">
        <v>0.103363685130924</v>
      </c>
      <c r="AU1703">
        <v>6.9533534500439795E-2</v>
      </c>
      <c r="AV1703">
        <v>2.88443510396919</v>
      </c>
      <c r="AW1703">
        <v>23.5808816360286</v>
      </c>
      <c r="AX1703">
        <v>0.939096832083262</v>
      </c>
      <c r="AY1703">
        <v>1.16733608421167</v>
      </c>
      <c r="AZ1703">
        <v>21.474448719733601</v>
      </c>
      <c r="BA1703">
        <v>23.754204232261699</v>
      </c>
      <c r="BB1703">
        <v>5.2953799191042199</v>
      </c>
      <c r="BC1703">
        <v>16.277091594715799</v>
      </c>
      <c r="BD1703">
        <v>2.1817327184417099</v>
      </c>
      <c r="BE1703">
        <v>2.0114741676408898</v>
      </c>
      <c r="BF1703">
        <v>0.42952404825453799</v>
      </c>
      <c r="BG1703">
        <v>0.97269798848715905</v>
      </c>
      <c r="BH1703">
        <v>0.60925213089920005</v>
      </c>
      <c r="BI1703">
        <v>3.42958490708219</v>
      </c>
      <c r="BJ1703">
        <v>0.54081560962135899</v>
      </c>
      <c r="BK1703">
        <v>1.9413139513531099</v>
      </c>
      <c r="BL1703">
        <v>0.94745534610772597</v>
      </c>
      <c r="BM1703">
        <v>4.8002678887849104</v>
      </c>
      <c r="BN1703">
        <v>0.58513988867096001</v>
      </c>
      <c r="BO1703">
        <v>3.03927459450773</v>
      </c>
      <c r="BP1703">
        <v>1.17585340560622</v>
      </c>
      <c r="BQ1703">
        <v>5.4729511590107203</v>
      </c>
      <c r="BR1703">
        <v>1.4771740068082</v>
      </c>
      <c r="BS1703">
        <v>2.5439283241633999</v>
      </c>
      <c r="BT1703">
        <v>1.45184882803912</v>
      </c>
      <c r="BU1703">
        <v>60.562604451857098</v>
      </c>
      <c r="BV1703">
        <v>39.571092105638002</v>
      </c>
      <c r="BW1703">
        <v>3.1577724838190702</v>
      </c>
      <c r="BX1703">
        <v>17.833739862400002</v>
      </c>
      <c r="BY1703">
        <v>77.665924807773393</v>
      </c>
      <c r="BZ1703">
        <v>44.9800697051706</v>
      </c>
      <c r="CA1703">
        <v>31.281437427685699</v>
      </c>
      <c r="CB1703">
        <v>1.4044176749170301</v>
      </c>
      <c r="CC1703">
        <v>9362</v>
      </c>
      <c r="CD1703">
        <v>9427</v>
      </c>
      <c r="CE1703">
        <v>9392.3700074002099</v>
      </c>
      <c r="CF1703">
        <v>617.90650698832201</v>
      </c>
      <c r="CG1703">
        <v>882.84478786785303</v>
      </c>
      <c r="CH1703">
        <v>1465.0858803848801</v>
      </c>
    </row>
    <row r="1704" spans="1:86" x14ac:dyDescent="0.2">
      <c r="A1704" t="s">
        <v>166</v>
      </c>
      <c r="B1704">
        <v>2013</v>
      </c>
      <c r="C1704" t="s">
        <v>12</v>
      </c>
      <c r="D1704" t="s">
        <v>1183</v>
      </c>
      <c r="E1704">
        <v>46.518944524619997</v>
      </c>
      <c r="F1704">
        <v>17.318590386458901</v>
      </c>
      <c r="G1704">
        <v>2.8970981361164498</v>
      </c>
      <c r="H1704">
        <v>26.303256002044701</v>
      </c>
      <c r="I1704">
        <v>45.8725332737203</v>
      </c>
      <c r="J1704">
        <v>17.144089566114499</v>
      </c>
      <c r="K1704">
        <v>2.85948133887617</v>
      </c>
      <c r="L1704">
        <v>25.868962368729601</v>
      </c>
      <c r="M1704">
        <v>5.1218143314746696</v>
      </c>
      <c r="N1704">
        <v>4.3152625400656399</v>
      </c>
      <c r="O1704">
        <v>0.30260587760472402</v>
      </c>
      <c r="P1704">
        <v>0.50394591380431397</v>
      </c>
      <c r="Q1704">
        <v>253.61427765629401</v>
      </c>
      <c r="R1704">
        <v>516.02125982402902</v>
      </c>
      <c r="S1704">
        <v>769.63553748032302</v>
      </c>
      <c r="T1704">
        <v>816.15448200494302</v>
      </c>
      <c r="U1704">
        <v>230.27055806826701</v>
      </c>
      <c r="V1704">
        <v>468.52450332391697</v>
      </c>
      <c r="W1704">
        <v>698.79506139218404</v>
      </c>
      <c r="X1704">
        <v>744.66759466590497</v>
      </c>
      <c r="Y1704">
        <v>12.4241021428873</v>
      </c>
      <c r="Z1704">
        <v>1.4127482077148901</v>
      </c>
      <c r="AA1704">
        <v>8.7876396737269505E-2</v>
      </c>
      <c r="AB1704">
        <v>10.923477538435099</v>
      </c>
      <c r="AC1704">
        <v>0.89157568685469601</v>
      </c>
      <c r="AD1704">
        <v>0.46705407768952201</v>
      </c>
      <c r="AE1704">
        <v>0.11885868228811</v>
      </c>
      <c r="AF1704">
        <v>0.30566292687706398</v>
      </c>
      <c r="AG1704">
        <v>62.6660260024031</v>
      </c>
      <c r="AH1704">
        <v>62.6660260024031</v>
      </c>
      <c r="AI1704">
        <v>3.7908425877726901</v>
      </c>
      <c r="AJ1704">
        <v>3.7908425877726901</v>
      </c>
      <c r="AK1704">
        <v>3.6272684805654398</v>
      </c>
      <c r="AL1704">
        <v>3.6272684805654398</v>
      </c>
      <c r="AM1704">
        <v>70.084137070741207</v>
      </c>
      <c r="AN1704">
        <v>70.084137070741207</v>
      </c>
      <c r="AO1704">
        <v>21.697254361045498</v>
      </c>
      <c r="AP1704">
        <v>11.612839668738999</v>
      </c>
      <c r="AQ1704">
        <v>8.6391218547438502</v>
      </c>
      <c r="AR1704">
        <v>1.4452928375626699</v>
      </c>
      <c r="AS1704">
        <v>3.77957294574811</v>
      </c>
      <c r="AT1704">
        <v>0.43665805465006502</v>
      </c>
      <c r="AU1704">
        <v>5.3162498265903302E-2</v>
      </c>
      <c r="AV1704">
        <v>3.2897523928321499</v>
      </c>
      <c r="AW1704">
        <v>8.6740543797723504</v>
      </c>
      <c r="AX1704">
        <v>1.99026613843004</v>
      </c>
      <c r="AY1704">
        <v>1.19952848006984</v>
      </c>
      <c r="AZ1704">
        <v>5.4842597612724804</v>
      </c>
      <c r="BA1704">
        <v>61.6332930052926</v>
      </c>
      <c r="BB1704">
        <v>37.174292252831997</v>
      </c>
      <c r="BC1704">
        <v>23.3982576303885</v>
      </c>
      <c r="BD1704">
        <v>1.0607431220721799</v>
      </c>
      <c r="BE1704">
        <v>6.6497987992637597</v>
      </c>
      <c r="BF1704">
        <v>0.81664961626479604</v>
      </c>
      <c r="BG1704">
        <v>1.34004822438504</v>
      </c>
      <c r="BH1704">
        <v>4.4931009586139199</v>
      </c>
      <c r="BI1704">
        <v>9.0579217577465396</v>
      </c>
      <c r="BJ1704">
        <v>1.13426099763137</v>
      </c>
      <c r="BK1704">
        <v>2.2619905766798598</v>
      </c>
      <c r="BL1704">
        <v>5.6616701834353096</v>
      </c>
      <c r="BM1704">
        <v>11.6128835194095</v>
      </c>
      <c r="BN1704">
        <v>1.34441670939763</v>
      </c>
      <c r="BO1704">
        <v>3.2723487692710802</v>
      </c>
      <c r="BP1704">
        <v>6.9961180407407797</v>
      </c>
      <c r="BQ1704">
        <v>20.670292570782198</v>
      </c>
      <c r="BR1704">
        <v>7.1080906863021296</v>
      </c>
      <c r="BS1704">
        <v>3.9543033805801202</v>
      </c>
      <c r="BT1704">
        <v>9.6078985038998894</v>
      </c>
      <c r="BU1704">
        <v>56.6706452563132</v>
      </c>
      <c r="BV1704">
        <v>47.860948759633096</v>
      </c>
      <c r="BW1704">
        <v>4.1810167528397999</v>
      </c>
      <c r="BX1704">
        <v>4.6286797438402703</v>
      </c>
      <c r="BY1704">
        <v>257.47942573829403</v>
      </c>
      <c r="BZ1704">
        <v>217.020461983823</v>
      </c>
      <c r="CA1704">
        <v>39.337596234972999</v>
      </c>
      <c r="CB1704">
        <v>1.1213675194983499</v>
      </c>
      <c r="CC1704">
        <v>6071</v>
      </c>
      <c r="CD1704">
        <v>5828</v>
      </c>
      <c r="CE1704">
        <v>6232.37152449737</v>
      </c>
      <c r="CF1704">
        <v>371.54854814374801</v>
      </c>
      <c r="CG1704">
        <v>501.25771168742898</v>
      </c>
      <c r="CH1704">
        <v>872.73221479885899</v>
      </c>
    </row>
    <row r="1705" spans="1:86" x14ac:dyDescent="0.2">
      <c r="A1705" t="s">
        <v>166</v>
      </c>
      <c r="B1705">
        <v>2013</v>
      </c>
      <c r="C1705" t="s">
        <v>13</v>
      </c>
      <c r="D1705" t="s">
        <v>1184</v>
      </c>
      <c r="E1705">
        <v>0.73238462485429101</v>
      </c>
      <c r="F1705">
        <v>0.26975553902354099</v>
      </c>
      <c r="G1705">
        <v>4.4463612612296699E-2</v>
      </c>
      <c r="H1705">
        <v>0.41816547321845698</v>
      </c>
      <c r="I1705">
        <v>0.67454805943991003</v>
      </c>
      <c r="J1705">
        <v>0.26790813284023202</v>
      </c>
      <c r="K1705">
        <v>4.3903171858456998E-2</v>
      </c>
      <c r="L1705">
        <v>0.36273675474122102</v>
      </c>
      <c r="M1705">
        <v>8.6602258842947102E-2</v>
      </c>
      <c r="N1705">
        <v>6.9814513766716504E-2</v>
      </c>
      <c r="O1705">
        <v>4.7703233353320502E-3</v>
      </c>
      <c r="P1705">
        <v>1.2017421740898499E-2</v>
      </c>
      <c r="Q1705">
        <v>7.3334320217281102</v>
      </c>
      <c r="R1705">
        <v>550.82132142263299</v>
      </c>
      <c r="S1705">
        <v>558.15475344436095</v>
      </c>
      <c r="T1705">
        <v>558.88713806921498</v>
      </c>
      <c r="U1705">
        <v>5.9231237726384496</v>
      </c>
      <c r="V1705">
        <v>444.891676056704</v>
      </c>
      <c r="W1705">
        <v>450.81479982934297</v>
      </c>
      <c r="X1705">
        <v>451.48934788878199</v>
      </c>
      <c r="Y1705">
        <v>1.5991228079626101</v>
      </c>
      <c r="Z1705">
        <v>1.32549357148266E-2</v>
      </c>
      <c r="AA1705">
        <v>1.6315880463197399E-3</v>
      </c>
      <c r="AB1705">
        <v>1.5842362842014699</v>
      </c>
      <c r="AC1705">
        <v>2.2096995949592101E-2</v>
      </c>
      <c r="AD1705">
        <v>5.0873583571715997E-3</v>
      </c>
      <c r="AE1705">
        <v>1.7437954787976101E-3</v>
      </c>
      <c r="AF1705">
        <v>1.5265842113622899E-2</v>
      </c>
      <c r="AG1705">
        <v>3.85022659882544</v>
      </c>
      <c r="AH1705">
        <v>3.85022659882544</v>
      </c>
      <c r="AI1705">
        <v>5.87260049672234</v>
      </c>
      <c r="AJ1705">
        <v>5.87260049672234</v>
      </c>
      <c r="AK1705">
        <v>1.4652283952251799</v>
      </c>
      <c r="AL1705">
        <v>1.4652283952251799</v>
      </c>
      <c r="AM1705">
        <v>11.188055490772999</v>
      </c>
      <c r="AN1705">
        <v>11.188055490772999</v>
      </c>
      <c r="AO1705">
        <v>1.7827633854843301</v>
      </c>
      <c r="AP1705">
        <v>9.0038880498388901E-2</v>
      </c>
      <c r="AQ1705">
        <v>0.16448913597547599</v>
      </c>
      <c r="AR1705">
        <v>1.52823536901046</v>
      </c>
      <c r="AS1705">
        <v>6.1066508390930703E-2</v>
      </c>
      <c r="AT1705">
        <v>2.9911445322635399E-3</v>
      </c>
      <c r="AU1705">
        <v>1.1121409408286001E-3</v>
      </c>
      <c r="AV1705">
        <v>5.6963222917838403E-2</v>
      </c>
      <c r="AW1705">
        <v>0.171957898418901</v>
      </c>
      <c r="AX1705">
        <v>2.21709621241825E-2</v>
      </c>
      <c r="AY1705">
        <v>2.56634468500943E-2</v>
      </c>
      <c r="AZ1705">
        <v>0.12412348944462399</v>
      </c>
      <c r="BA1705">
        <v>0.87189420857565603</v>
      </c>
      <c r="BB1705">
        <v>0.36076615518473598</v>
      </c>
      <c r="BC1705">
        <v>0.34351579750932998</v>
      </c>
      <c r="BD1705">
        <v>0.16761225588159201</v>
      </c>
      <c r="BE1705">
        <v>0.14447412762168499</v>
      </c>
      <c r="BF1705">
        <v>1.4372462959077801E-2</v>
      </c>
      <c r="BG1705">
        <v>2.1739305057243901E-2</v>
      </c>
      <c r="BH1705">
        <v>0.108362359605363</v>
      </c>
      <c r="BI1705">
        <v>0.20159816107671999</v>
      </c>
      <c r="BJ1705">
        <v>1.9564458006668398E-2</v>
      </c>
      <c r="BK1705">
        <v>3.4781172929221102E-2</v>
      </c>
      <c r="BL1705">
        <v>0.14725253014083101</v>
      </c>
      <c r="BM1705">
        <v>0.267514006394238</v>
      </c>
      <c r="BN1705">
        <v>3.5847722803862898E-2</v>
      </c>
      <c r="BO1705">
        <v>4.9199494613685203E-2</v>
      </c>
      <c r="BP1705">
        <v>0.182466788976689</v>
      </c>
      <c r="BQ1705">
        <v>0.76510823744975198</v>
      </c>
      <c r="BR1705">
        <v>0.14496137650580401</v>
      </c>
      <c r="BS1705">
        <v>4.7853943905774299E-2</v>
      </c>
      <c r="BT1705">
        <v>0.57229291703817298</v>
      </c>
      <c r="BU1705">
        <v>0.88910271134310104</v>
      </c>
      <c r="BV1705">
        <v>0.73500944087467301</v>
      </c>
      <c r="BW1705">
        <v>6.4777678097762206E-2</v>
      </c>
      <c r="BX1705">
        <v>8.9315592370664498E-2</v>
      </c>
      <c r="BY1705">
        <v>5.1434112514861701</v>
      </c>
      <c r="BZ1705">
        <v>3.1237022094908902</v>
      </c>
      <c r="CA1705">
        <v>0.60440944967557497</v>
      </c>
      <c r="CB1705">
        <v>1.4152995923197</v>
      </c>
      <c r="CC1705">
        <v>126</v>
      </c>
      <c r="CD1705">
        <v>132</v>
      </c>
      <c r="CE1705">
        <v>161.911685994648</v>
      </c>
      <c r="CF1705">
        <v>7.55966190674682</v>
      </c>
      <c r="CG1705">
        <v>9.2161665982517995</v>
      </c>
      <c r="CH1705">
        <v>15.4020066992636</v>
      </c>
    </row>
    <row r="1706" spans="1:86" x14ac:dyDescent="0.2">
      <c r="A1706" t="s">
        <v>166</v>
      </c>
      <c r="B1706">
        <v>2013</v>
      </c>
      <c r="C1706" t="s">
        <v>14</v>
      </c>
      <c r="D1706" t="s">
        <v>1185</v>
      </c>
      <c r="E1706">
        <v>14.8074261470009</v>
      </c>
      <c r="F1706">
        <v>5.4110248111172901</v>
      </c>
      <c r="G1706">
        <v>4.8129029006727597</v>
      </c>
      <c r="H1706">
        <v>4.5834984352108403</v>
      </c>
      <c r="I1706">
        <v>13.4957994120434</v>
      </c>
      <c r="J1706">
        <v>5.3079259468599203</v>
      </c>
      <c r="K1706">
        <v>4.7553193971896999</v>
      </c>
      <c r="L1706">
        <v>3.43255406799382</v>
      </c>
      <c r="M1706">
        <v>6.1752679484341302</v>
      </c>
      <c r="N1706">
        <v>4.69310404024358</v>
      </c>
      <c r="O1706">
        <v>0.43462517070012102</v>
      </c>
      <c r="P1706">
        <v>1.0475387374904199</v>
      </c>
      <c r="Q1706">
        <v>127.196905194587</v>
      </c>
      <c r="R1706">
        <v>179.75168329589701</v>
      </c>
      <c r="S1706">
        <v>306.94858849048398</v>
      </c>
      <c r="T1706">
        <v>321.75601463748501</v>
      </c>
      <c r="U1706">
        <v>108.84485448861</v>
      </c>
      <c r="V1706">
        <v>153.81699564540401</v>
      </c>
      <c r="W1706">
        <v>262.661850134014</v>
      </c>
      <c r="X1706">
        <v>276.157649546058</v>
      </c>
      <c r="Y1706">
        <v>27.658286768980201</v>
      </c>
      <c r="Z1706">
        <v>0.73938433424007699</v>
      </c>
      <c r="AA1706">
        <v>0.138479280872849</v>
      </c>
      <c r="AB1706">
        <v>26.780423153867201</v>
      </c>
      <c r="AC1706">
        <v>1.18795010891438</v>
      </c>
      <c r="AD1706">
        <v>0.28394045604486201</v>
      </c>
      <c r="AE1706">
        <v>0.18161584382965601</v>
      </c>
      <c r="AF1706">
        <v>0.72239380903986505</v>
      </c>
      <c r="AG1706">
        <v>188.576364970783</v>
      </c>
      <c r="AH1706">
        <v>188.576364970783</v>
      </c>
      <c r="AI1706">
        <v>56.555543110953998</v>
      </c>
      <c r="AJ1706">
        <v>56.555543110953998</v>
      </c>
      <c r="AK1706">
        <v>20.516653964155001</v>
      </c>
      <c r="AL1706">
        <v>20.516653964155001</v>
      </c>
      <c r="AM1706">
        <v>265.64856204589199</v>
      </c>
      <c r="AN1706">
        <v>265.64856204589199</v>
      </c>
      <c r="AO1706">
        <v>37.082850069279203</v>
      </c>
      <c r="AP1706">
        <v>4.40313383839871</v>
      </c>
      <c r="AQ1706">
        <v>17.777929057881501</v>
      </c>
      <c r="AR1706">
        <v>14.901787172999001</v>
      </c>
      <c r="AS1706">
        <v>2.7608571759079301</v>
      </c>
      <c r="AT1706">
        <v>0.13370797149840899</v>
      </c>
      <c r="AU1706">
        <v>0.148021114337378</v>
      </c>
      <c r="AV1706">
        <v>2.4791280900721402</v>
      </c>
      <c r="AW1706">
        <v>10.9803858875255</v>
      </c>
      <c r="AX1706">
        <v>1.2061123993921901</v>
      </c>
      <c r="AY1706">
        <v>2.2981217053112002</v>
      </c>
      <c r="AZ1706">
        <v>7.47615178282211</v>
      </c>
      <c r="BA1706">
        <v>45.970115632647797</v>
      </c>
      <c r="BB1706">
        <v>7.9127671140328699</v>
      </c>
      <c r="BC1706">
        <v>35.664740740048899</v>
      </c>
      <c r="BD1706">
        <v>2.3926077785661701</v>
      </c>
      <c r="BE1706">
        <v>3.9199663262087201</v>
      </c>
      <c r="BF1706">
        <v>0.530087506721858</v>
      </c>
      <c r="BG1706">
        <v>2.21586885681001</v>
      </c>
      <c r="BH1706">
        <v>1.1740099626768501</v>
      </c>
      <c r="BI1706">
        <v>6.7155695390180998</v>
      </c>
      <c r="BJ1706">
        <v>0.68290498616051898</v>
      </c>
      <c r="BK1706">
        <v>4.3164471820125101</v>
      </c>
      <c r="BL1706">
        <v>1.7162173708450701</v>
      </c>
      <c r="BM1706">
        <v>9.6919173629164597</v>
      </c>
      <c r="BN1706">
        <v>0.82924554609889101</v>
      </c>
      <c r="BO1706">
        <v>6.6829099685940996</v>
      </c>
      <c r="BP1706">
        <v>2.1797618482234702</v>
      </c>
      <c r="BQ1706">
        <v>14.1719998872038</v>
      </c>
      <c r="BR1706">
        <v>2.3094160151588898</v>
      </c>
      <c r="BS1706">
        <v>6.1971121183825204</v>
      </c>
      <c r="BT1706">
        <v>5.66547175366233</v>
      </c>
      <c r="BU1706">
        <v>64.9538921086356</v>
      </c>
      <c r="BV1706">
        <v>49.414266038540497</v>
      </c>
      <c r="BW1706">
        <v>5.9283569989723102</v>
      </c>
      <c r="BX1706">
        <v>9.6112690711227202</v>
      </c>
      <c r="BY1706">
        <v>140.742360503719</v>
      </c>
      <c r="BZ1706">
        <v>65.632347385825099</v>
      </c>
      <c r="CA1706">
        <v>65.405798824031905</v>
      </c>
      <c r="CB1706">
        <v>9.7042142938615594</v>
      </c>
      <c r="CC1706">
        <v>7843</v>
      </c>
      <c r="CD1706">
        <v>8015</v>
      </c>
      <c r="CE1706">
        <v>7999.55232491058</v>
      </c>
      <c r="CF1706">
        <v>1164.7677679773899</v>
      </c>
      <c r="CG1706">
        <v>1675.07214768007</v>
      </c>
      <c r="CH1706">
        <v>2832.9653855514998</v>
      </c>
    </row>
    <row r="1707" spans="1:86" x14ac:dyDescent="0.2">
      <c r="A1707" t="s">
        <v>166</v>
      </c>
      <c r="B1707">
        <v>2013</v>
      </c>
      <c r="C1707" t="s">
        <v>15</v>
      </c>
      <c r="D1707" t="s">
        <v>1186</v>
      </c>
      <c r="E1707">
        <v>1.45158779352324</v>
      </c>
      <c r="F1707">
        <v>0.48227309043326899</v>
      </c>
      <c r="G1707">
        <v>0.64336037172558702</v>
      </c>
      <c r="H1707">
        <v>0.32595433136438601</v>
      </c>
      <c r="I1707">
        <v>1.26802900912548</v>
      </c>
      <c r="J1707">
        <v>0.467640007104977</v>
      </c>
      <c r="K1707">
        <v>0.63534559449003403</v>
      </c>
      <c r="L1707">
        <v>0.165043407530472</v>
      </c>
      <c r="M1707">
        <v>0.97056649351864299</v>
      </c>
      <c r="N1707">
        <v>0.68579907248421901</v>
      </c>
      <c r="O1707">
        <v>4.9301424379714402E-2</v>
      </c>
      <c r="P1707">
        <v>0.23546599665470899</v>
      </c>
      <c r="Q1707">
        <v>656.91812417002802</v>
      </c>
      <c r="R1707">
        <v>434.91725271959098</v>
      </c>
      <c r="S1707">
        <v>1091.83537688962</v>
      </c>
      <c r="T1707">
        <v>1093.28696468314</v>
      </c>
      <c r="U1707">
        <v>580.76457873222705</v>
      </c>
      <c r="V1707">
        <v>384.49926370686597</v>
      </c>
      <c r="W1707">
        <v>965.26384243909297</v>
      </c>
      <c r="X1707">
        <v>966.531871448218</v>
      </c>
      <c r="Y1707">
        <v>3.7728028092385499</v>
      </c>
      <c r="Z1707">
        <v>0.109345744303954</v>
      </c>
      <c r="AA1707">
        <v>1.7035170213624301E-2</v>
      </c>
      <c r="AB1707">
        <v>3.6464218947209601</v>
      </c>
      <c r="AC1707">
        <v>0.21434837841698401</v>
      </c>
      <c r="AD1707">
        <v>3.9931005774140403E-2</v>
      </c>
      <c r="AE1707">
        <v>2.5466100604744E-2</v>
      </c>
      <c r="AF1707">
        <v>0.14895127203809899</v>
      </c>
      <c r="AG1707">
        <v>22.012296207935901</v>
      </c>
      <c r="AH1707">
        <v>22.012296207935901</v>
      </c>
      <c r="AI1707">
        <v>1.72403057213028</v>
      </c>
      <c r="AJ1707">
        <v>1.72403057213028</v>
      </c>
      <c r="AK1707">
        <v>1.61152836719982</v>
      </c>
      <c r="AL1707">
        <v>1.61152836719982</v>
      </c>
      <c r="AM1707">
        <v>25.347855147265999</v>
      </c>
      <c r="AN1707">
        <v>25.347855147265999</v>
      </c>
      <c r="AO1707">
        <v>3.6073654469820902</v>
      </c>
      <c r="AP1707">
        <v>0.68693788435179504</v>
      </c>
      <c r="AQ1707">
        <v>2.2793354822966498</v>
      </c>
      <c r="AR1707">
        <v>0.64109208033364495</v>
      </c>
      <c r="AS1707">
        <v>0.55903916087406302</v>
      </c>
      <c r="AT1707">
        <v>1.6207446220843798E-2</v>
      </c>
      <c r="AU1707">
        <v>2.0220054674260201E-2</v>
      </c>
      <c r="AV1707">
        <v>0.52261165997895798</v>
      </c>
      <c r="AW1707">
        <v>1.8828569794088299</v>
      </c>
      <c r="AX1707">
        <v>0.175389072386888</v>
      </c>
      <c r="AY1707">
        <v>0.31067484397728401</v>
      </c>
      <c r="AZ1707">
        <v>1.3967930630446601</v>
      </c>
      <c r="BA1707">
        <v>6.9970608399762604</v>
      </c>
      <c r="BB1707">
        <v>0.77331412202928096</v>
      </c>
      <c r="BC1707">
        <v>5.9067883039788001</v>
      </c>
      <c r="BD1707">
        <v>0.31695841396820401</v>
      </c>
      <c r="BE1707">
        <v>0.53435387182996996</v>
      </c>
      <c r="BF1707">
        <v>7.3906021346107506E-2</v>
      </c>
      <c r="BG1707">
        <v>0.367493299333568</v>
      </c>
      <c r="BH1707">
        <v>9.2954551150294107E-2</v>
      </c>
      <c r="BI1707">
        <v>0.87992266780883999</v>
      </c>
      <c r="BJ1707">
        <v>9.2871509275393394E-2</v>
      </c>
      <c r="BK1707">
        <v>0.63035593039431204</v>
      </c>
      <c r="BL1707">
        <v>0.156695228139134</v>
      </c>
      <c r="BM1707">
        <v>1.21603735442168</v>
      </c>
      <c r="BN1707">
        <v>0.103376900626165</v>
      </c>
      <c r="BO1707">
        <v>0.91289620034373198</v>
      </c>
      <c r="BP1707">
        <v>0.199764253451782</v>
      </c>
      <c r="BQ1707">
        <v>1.9017658919937599</v>
      </c>
      <c r="BR1707">
        <v>0.22369851116306999</v>
      </c>
      <c r="BS1707">
        <v>1.4128986149388401</v>
      </c>
      <c r="BT1707">
        <v>0.26516876589184402</v>
      </c>
      <c r="BU1707">
        <v>10.085020485885799</v>
      </c>
      <c r="BV1707">
        <v>7.2270363337413501</v>
      </c>
      <c r="BW1707">
        <v>0.67768792327094396</v>
      </c>
      <c r="BX1707">
        <v>2.1802962288735102</v>
      </c>
      <c r="BY1707">
        <v>14.694916974455399</v>
      </c>
      <c r="BZ1707">
        <v>5.6138995448331199</v>
      </c>
      <c r="CA1707">
        <v>8.6663516981613995</v>
      </c>
      <c r="CB1707">
        <v>0.41466573146087599</v>
      </c>
      <c r="CC1707">
        <v>22519</v>
      </c>
      <c r="CD1707">
        <v>25759</v>
      </c>
      <c r="CE1707">
        <v>19192.175737671299</v>
      </c>
      <c r="CF1707">
        <v>366.46361476729999</v>
      </c>
      <c r="CG1707">
        <v>329.901856245781</v>
      </c>
      <c r="CH1707">
        <v>502.93498366606201</v>
      </c>
    </row>
    <row r="1708" spans="1:86" x14ac:dyDescent="0.2">
      <c r="A1708" t="s">
        <v>166</v>
      </c>
      <c r="B1708">
        <v>2013</v>
      </c>
      <c r="C1708" t="s">
        <v>16</v>
      </c>
      <c r="D1708" t="s">
        <v>1187</v>
      </c>
      <c r="E1708">
        <v>2.4578130124946198</v>
      </c>
      <c r="F1708">
        <v>0.831154144495169</v>
      </c>
      <c r="G1708">
        <v>0.69904593111761104</v>
      </c>
      <c r="H1708">
        <v>0.92761293688184798</v>
      </c>
      <c r="I1708">
        <v>2.20492806973636</v>
      </c>
      <c r="J1708">
        <v>0.81551633065837303</v>
      </c>
      <c r="K1708">
        <v>0.69030735138339105</v>
      </c>
      <c r="L1708">
        <v>0.69910438769459704</v>
      </c>
      <c r="M1708">
        <v>1.1534510619057501</v>
      </c>
      <c r="N1708">
        <v>0.70666541314632503</v>
      </c>
      <c r="O1708">
        <v>6.0663722720335503E-2</v>
      </c>
      <c r="P1708">
        <v>0.38612192603909001</v>
      </c>
      <c r="Q1708">
        <v>268.67225026627699</v>
      </c>
      <c r="R1708">
        <v>174.19114173628299</v>
      </c>
      <c r="S1708">
        <v>442.863392002561</v>
      </c>
      <c r="T1708">
        <v>445.32120501505602</v>
      </c>
      <c r="U1708">
        <v>228.127881920466</v>
      </c>
      <c r="V1708">
        <v>147.90457955453999</v>
      </c>
      <c r="W1708">
        <v>376.03246147500602</v>
      </c>
      <c r="X1708">
        <v>378.23738954474197</v>
      </c>
      <c r="Y1708">
        <v>5.2494383277646399</v>
      </c>
      <c r="Z1708">
        <v>0.116019534247345</v>
      </c>
      <c r="AA1708">
        <v>2.0467560883839799E-2</v>
      </c>
      <c r="AB1708">
        <v>5.1129512326334501</v>
      </c>
      <c r="AC1708">
        <v>0.226633629002646</v>
      </c>
      <c r="AD1708">
        <v>4.2742702955070197E-2</v>
      </c>
      <c r="AE1708">
        <v>2.7607015812496302E-2</v>
      </c>
      <c r="AF1708">
        <v>0.15628391023508001</v>
      </c>
      <c r="AG1708">
        <v>28.051020490996901</v>
      </c>
      <c r="AH1708">
        <v>28.051020490996901</v>
      </c>
      <c r="AI1708">
        <v>10.273383838069099</v>
      </c>
      <c r="AJ1708">
        <v>10.273383838069099</v>
      </c>
      <c r="AK1708">
        <v>15.662918341223699</v>
      </c>
      <c r="AL1708">
        <v>15.662918341223699</v>
      </c>
      <c r="AM1708">
        <v>53.9873226702897</v>
      </c>
      <c r="AN1708">
        <v>53.9873226702897</v>
      </c>
      <c r="AO1708">
        <v>6.25456301856872</v>
      </c>
      <c r="AP1708">
        <v>0.74301393266661497</v>
      </c>
      <c r="AQ1708">
        <v>2.5500413936592699</v>
      </c>
      <c r="AR1708">
        <v>2.9615076922428401</v>
      </c>
      <c r="AS1708">
        <v>0.61307410724740896</v>
      </c>
      <c r="AT1708">
        <v>1.9100370489079501E-2</v>
      </c>
      <c r="AU1708">
        <v>1.94774662474889E-2</v>
      </c>
      <c r="AV1708">
        <v>0.57449627051083996</v>
      </c>
      <c r="AW1708">
        <v>2.0406791782267901</v>
      </c>
      <c r="AX1708">
        <v>0.18704152038105701</v>
      </c>
      <c r="AY1708">
        <v>0.35597574980602997</v>
      </c>
      <c r="AZ1708">
        <v>1.4976619080397</v>
      </c>
      <c r="BA1708">
        <v>7.8818966264483601</v>
      </c>
      <c r="BB1708">
        <v>1.2510414765528399</v>
      </c>
      <c r="BC1708">
        <v>6.0059810712450901</v>
      </c>
      <c r="BD1708">
        <v>0.62487407865045896</v>
      </c>
      <c r="BE1708">
        <v>0.72062281748003698</v>
      </c>
      <c r="BF1708">
        <v>8.6881250852938602E-2</v>
      </c>
      <c r="BG1708">
        <v>0.37113500039156999</v>
      </c>
      <c r="BH1708">
        <v>0.26260656623552803</v>
      </c>
      <c r="BI1708">
        <v>1.1318951562463999</v>
      </c>
      <c r="BJ1708">
        <v>0.11168017715969</v>
      </c>
      <c r="BK1708">
        <v>0.63754356436536397</v>
      </c>
      <c r="BL1708">
        <v>0.38267141472134902</v>
      </c>
      <c r="BM1708">
        <v>1.5501062214730099</v>
      </c>
      <c r="BN1708">
        <v>0.142496436224886</v>
      </c>
      <c r="BO1708">
        <v>0.92722772240451201</v>
      </c>
      <c r="BP1708">
        <v>0.48038206284361001</v>
      </c>
      <c r="BQ1708">
        <v>2.78895131578119</v>
      </c>
      <c r="BR1708">
        <v>0.40230478850510298</v>
      </c>
      <c r="BS1708">
        <v>1.2643708380023799</v>
      </c>
      <c r="BT1708">
        <v>1.1222756892737</v>
      </c>
      <c r="BU1708">
        <v>11.8350533924038</v>
      </c>
      <c r="BV1708">
        <v>7.4577485130784797</v>
      </c>
      <c r="BW1708">
        <v>0.831631137046424</v>
      </c>
      <c r="BX1708">
        <v>3.5456737422789</v>
      </c>
      <c r="BY1708">
        <v>21.5967677774543</v>
      </c>
      <c r="BZ1708">
        <v>9.8598212478942209</v>
      </c>
      <c r="CA1708">
        <v>9.4486584868082595</v>
      </c>
      <c r="CB1708">
        <v>2.2882880427518302</v>
      </c>
      <c r="CC1708">
        <v>13244</v>
      </c>
      <c r="CD1708">
        <v>13568</v>
      </c>
      <c r="CE1708">
        <v>13371.3150537123</v>
      </c>
      <c r="CF1708">
        <v>208.91569225539399</v>
      </c>
      <c r="CG1708">
        <v>285.69259046597199</v>
      </c>
      <c r="CH1708">
        <v>469.89090570728899</v>
      </c>
    </row>
    <row r="1709" spans="1:86" x14ac:dyDescent="0.2">
      <c r="A1709" t="s">
        <v>166</v>
      </c>
      <c r="B1709">
        <v>2013</v>
      </c>
      <c r="C1709" t="s">
        <v>17</v>
      </c>
      <c r="D1709" t="s">
        <v>1188</v>
      </c>
      <c r="E1709">
        <v>0.83930583407766901</v>
      </c>
      <c r="F1709">
        <v>0.28797784351563799</v>
      </c>
      <c r="G1709">
        <v>0.29062196766333798</v>
      </c>
      <c r="H1709">
        <v>0.26070602289869399</v>
      </c>
      <c r="I1709">
        <v>0.758390707558249</v>
      </c>
      <c r="J1709">
        <v>0.282548693969984</v>
      </c>
      <c r="K1709">
        <v>0.287069040886894</v>
      </c>
      <c r="L1709">
        <v>0.188772972701372</v>
      </c>
      <c r="M1709">
        <v>0.34383706357939098</v>
      </c>
      <c r="N1709">
        <v>0.24427190928140899</v>
      </c>
      <c r="O1709">
        <v>2.6355403409902899E-2</v>
      </c>
      <c r="P1709">
        <v>7.3209750888079003E-2</v>
      </c>
      <c r="Q1709">
        <v>77.578719621917202</v>
      </c>
      <c r="R1709">
        <v>237.541046510044</v>
      </c>
      <c r="S1709">
        <v>315.119766131961</v>
      </c>
      <c r="T1709">
        <v>315.95907196603901</v>
      </c>
      <c r="U1709">
        <v>66.558091163856702</v>
      </c>
      <c r="V1709">
        <v>203.79659145994401</v>
      </c>
      <c r="W1709">
        <v>270.35468262380101</v>
      </c>
      <c r="X1709">
        <v>271.11307333135898</v>
      </c>
      <c r="Y1709">
        <v>1.6039000979287299</v>
      </c>
      <c r="Z1709">
        <v>4.02303222192213E-2</v>
      </c>
      <c r="AA1709">
        <v>8.3477849737129597E-3</v>
      </c>
      <c r="AB1709">
        <v>1.55532199073579</v>
      </c>
      <c r="AC1709">
        <v>7.6709691765031202E-2</v>
      </c>
      <c r="AD1709">
        <v>1.4843595604608999E-2</v>
      </c>
      <c r="AE1709">
        <v>1.1222255543966801E-2</v>
      </c>
      <c r="AF1709">
        <v>5.0643840616455403E-2</v>
      </c>
      <c r="AG1709">
        <v>14.5139592844906</v>
      </c>
      <c r="AH1709">
        <v>14.5139592844906</v>
      </c>
      <c r="AI1709">
        <v>2.3909579749013199</v>
      </c>
      <c r="AJ1709">
        <v>2.3909579749013199</v>
      </c>
      <c r="AK1709">
        <v>1.02307652274345</v>
      </c>
      <c r="AL1709">
        <v>1.02307652274345</v>
      </c>
      <c r="AM1709">
        <v>17.927993782135399</v>
      </c>
      <c r="AN1709">
        <v>17.927993782135399</v>
      </c>
      <c r="AO1709">
        <v>1.98334818075769</v>
      </c>
      <c r="AP1709">
        <v>0.25692023611592901</v>
      </c>
      <c r="AQ1709">
        <v>1.0498905626039201</v>
      </c>
      <c r="AR1709">
        <v>0.67653738203784397</v>
      </c>
      <c r="AS1709">
        <v>0.19546424024504899</v>
      </c>
      <c r="AT1709">
        <v>7.0057731042536299E-3</v>
      </c>
      <c r="AU1709">
        <v>8.3186923871618398E-3</v>
      </c>
      <c r="AV1709">
        <v>0.18013977475363399</v>
      </c>
      <c r="AW1709">
        <v>0.75582869353870896</v>
      </c>
      <c r="AX1709">
        <v>6.4844243055106401E-2</v>
      </c>
      <c r="AY1709">
        <v>0.13881742015152401</v>
      </c>
      <c r="AZ1709">
        <v>0.55216703033207903</v>
      </c>
      <c r="BA1709">
        <v>2.8576523873825801</v>
      </c>
      <c r="BB1709">
        <v>0.42211122825021402</v>
      </c>
      <c r="BC1709">
        <v>2.28833389711468</v>
      </c>
      <c r="BD1709">
        <v>0.14720726201769599</v>
      </c>
      <c r="BE1709">
        <v>0.23615810078656599</v>
      </c>
      <c r="BF1709">
        <v>2.89883987322863E-2</v>
      </c>
      <c r="BG1709">
        <v>0.14108273705093699</v>
      </c>
      <c r="BH1709">
        <v>6.6086965003342699E-2</v>
      </c>
      <c r="BI1709">
        <v>0.39931041792125299</v>
      </c>
      <c r="BJ1709">
        <v>3.7064928129343103E-2</v>
      </c>
      <c r="BK1709">
        <v>0.26304199235476999</v>
      </c>
      <c r="BL1709">
        <v>9.9203497437139701E-2</v>
      </c>
      <c r="BM1709">
        <v>0.57122648900011297</v>
      </c>
      <c r="BN1709">
        <v>4.5388036614484498E-2</v>
      </c>
      <c r="BO1709">
        <v>0.39886547524504301</v>
      </c>
      <c r="BP1709">
        <v>0.126972977140585</v>
      </c>
      <c r="BQ1709">
        <v>0.82565255654450698</v>
      </c>
      <c r="BR1709">
        <v>0.12621617050153999</v>
      </c>
      <c r="BS1709">
        <v>0.43244320624284599</v>
      </c>
      <c r="BT1709">
        <v>0.26699317980012</v>
      </c>
      <c r="BU1709">
        <v>3.6078390429292799</v>
      </c>
      <c r="BV1709">
        <v>2.5741681370294698</v>
      </c>
      <c r="BW1709">
        <v>0.36148696144174403</v>
      </c>
      <c r="BX1709">
        <v>0.67218394445805996</v>
      </c>
      <c r="BY1709">
        <v>7.9833942336243897</v>
      </c>
      <c r="BZ1709">
        <v>3.4886763776699699</v>
      </c>
      <c r="CA1709">
        <v>3.9418651641040698</v>
      </c>
      <c r="CB1709">
        <v>0.55285269185034402</v>
      </c>
      <c r="CC1709">
        <v>4118</v>
      </c>
      <c r="CD1709">
        <v>4211</v>
      </c>
      <c r="CE1709">
        <v>4018.0659091097</v>
      </c>
      <c r="CF1709">
        <v>91.216937593637496</v>
      </c>
      <c r="CG1709">
        <v>115.72130434912199</v>
      </c>
      <c r="CH1709">
        <v>193.79359564193899</v>
      </c>
    </row>
    <row r="1710" spans="1:86" x14ac:dyDescent="0.2">
      <c r="A1710" t="s">
        <v>166</v>
      </c>
      <c r="B1710">
        <v>2013</v>
      </c>
      <c r="C1710" t="s">
        <v>18</v>
      </c>
      <c r="D1710" t="s">
        <v>1189</v>
      </c>
      <c r="E1710">
        <v>48.905842200440702</v>
      </c>
      <c r="F1710">
        <v>17.757743887135501</v>
      </c>
      <c r="G1710">
        <v>17.496502121218601</v>
      </c>
      <c r="H1710">
        <v>13.6515961920867</v>
      </c>
      <c r="I1710">
        <v>44.446051121716003</v>
      </c>
      <c r="J1710">
        <v>17.4541089185964</v>
      </c>
      <c r="K1710">
        <v>17.279433190272101</v>
      </c>
      <c r="L1710">
        <v>9.7125090128475495</v>
      </c>
      <c r="M1710">
        <v>18.337003691814701</v>
      </c>
      <c r="N1710">
        <v>13.2759958877974</v>
      </c>
      <c r="O1710">
        <v>1.61510081265854</v>
      </c>
      <c r="P1710">
        <v>3.4459069913587301</v>
      </c>
      <c r="Q1710">
        <v>1161.16360314228</v>
      </c>
      <c r="R1710">
        <v>289.61867277329299</v>
      </c>
      <c r="S1710">
        <v>1450.7822759155699</v>
      </c>
      <c r="T1710">
        <v>1499.6881181160099</v>
      </c>
      <c r="U1710">
        <v>988.48605194244601</v>
      </c>
      <c r="V1710">
        <v>246.549252528892</v>
      </c>
      <c r="W1710">
        <v>1235.0353044713399</v>
      </c>
      <c r="X1710">
        <v>1279.48135559305</v>
      </c>
      <c r="Y1710">
        <v>90.701366569342298</v>
      </c>
      <c r="Z1710">
        <v>2.31198862571049</v>
      </c>
      <c r="AA1710">
        <v>0.50321856147391897</v>
      </c>
      <c r="AB1710">
        <v>87.8861593821578</v>
      </c>
      <c r="AC1710">
        <v>4.90561042629023</v>
      </c>
      <c r="AD1710">
        <v>0.82495051307512501</v>
      </c>
      <c r="AE1710">
        <v>0.68620290909257298</v>
      </c>
      <c r="AF1710">
        <v>3.3944570041225401</v>
      </c>
      <c r="AG1710">
        <v>560.36927030699997</v>
      </c>
      <c r="AH1710">
        <v>560.36927030699997</v>
      </c>
      <c r="AI1710">
        <v>118.674277945318</v>
      </c>
      <c r="AJ1710">
        <v>118.674277945318</v>
      </c>
      <c r="AK1710">
        <v>49.794904228139998</v>
      </c>
      <c r="AL1710">
        <v>49.794904228139998</v>
      </c>
      <c r="AM1710">
        <v>728.83845248045895</v>
      </c>
      <c r="AN1710">
        <v>728.83845248045895</v>
      </c>
      <c r="AO1710">
        <v>110.385623287736</v>
      </c>
      <c r="AP1710">
        <v>15.6825358849011</v>
      </c>
      <c r="AQ1710">
        <v>61.283946216910401</v>
      </c>
      <c r="AR1710">
        <v>33.419141185924502</v>
      </c>
      <c r="AS1710">
        <v>12.472541291995199</v>
      </c>
      <c r="AT1710">
        <v>0.40764293988330402</v>
      </c>
      <c r="AU1710">
        <v>0.50719514201097604</v>
      </c>
      <c r="AV1710">
        <v>11.5577032101009</v>
      </c>
      <c r="AW1710">
        <v>84.850522917167197</v>
      </c>
      <c r="AX1710">
        <v>3.7114439830902799</v>
      </c>
      <c r="AY1710">
        <v>7.7534714445192101</v>
      </c>
      <c r="AZ1710">
        <v>73.3856074895576</v>
      </c>
      <c r="BA1710">
        <v>169.01388673796001</v>
      </c>
      <c r="BB1710">
        <v>23.8049457668778</v>
      </c>
      <c r="BC1710">
        <v>137.33582730443999</v>
      </c>
      <c r="BD1710">
        <v>7.8731136666430599</v>
      </c>
      <c r="BE1710">
        <v>13.128103009382199</v>
      </c>
      <c r="BF1710">
        <v>1.6631981492285399</v>
      </c>
      <c r="BG1710">
        <v>8.1138130044541903</v>
      </c>
      <c r="BH1710">
        <v>3.3510918556994298</v>
      </c>
      <c r="BI1710">
        <v>22.438455352228399</v>
      </c>
      <c r="BJ1710">
        <v>2.0936673777871402</v>
      </c>
      <c r="BK1710">
        <v>15.113460060430199</v>
      </c>
      <c r="BL1710">
        <v>5.2313279140110698</v>
      </c>
      <c r="BM1710">
        <v>32.0767942827772</v>
      </c>
      <c r="BN1710">
        <v>2.5342909919275201</v>
      </c>
      <c r="BO1710">
        <v>22.884692749382801</v>
      </c>
      <c r="BP1710">
        <v>6.6578105414668203</v>
      </c>
      <c r="BQ1710">
        <v>49.795173061053099</v>
      </c>
      <c r="BR1710">
        <v>10.414196742960501</v>
      </c>
      <c r="BS1710">
        <v>26.1235560049711</v>
      </c>
      <c r="BT1710">
        <v>13.257420313121401</v>
      </c>
      <c r="BU1710">
        <v>193.94111335564901</v>
      </c>
      <c r="BV1710">
        <v>139.87868705944899</v>
      </c>
      <c r="BW1710">
        <v>22.379214345688698</v>
      </c>
      <c r="BX1710">
        <v>31.683211950510898</v>
      </c>
      <c r="BY1710">
        <v>482.09069750044898</v>
      </c>
      <c r="BZ1710">
        <v>216.33910567152299</v>
      </c>
      <c r="CA1710">
        <v>237.385873933791</v>
      </c>
      <c r="CB1710">
        <v>28.365717895133599</v>
      </c>
      <c r="CC1710">
        <v>57699</v>
      </c>
      <c r="CD1710">
        <v>57890</v>
      </c>
      <c r="CE1710">
        <v>57994.670902551799</v>
      </c>
      <c r="CF1710">
        <v>4793.6521845756997</v>
      </c>
      <c r="CG1710">
        <v>5931.7036313278104</v>
      </c>
      <c r="CH1710">
        <v>9554.5100228520605</v>
      </c>
    </row>
    <row r="1711" spans="1:86" x14ac:dyDescent="0.2">
      <c r="A1711" t="s">
        <v>166</v>
      </c>
      <c r="B1711">
        <v>2013</v>
      </c>
      <c r="C1711" t="s">
        <v>19</v>
      </c>
      <c r="D1711" t="s">
        <v>1190</v>
      </c>
      <c r="E1711">
        <v>3.6120476603867901</v>
      </c>
      <c r="F1711">
        <v>1.0959400017021601</v>
      </c>
      <c r="G1711">
        <v>1.70276364250546</v>
      </c>
      <c r="H1711">
        <v>0.81334401617917496</v>
      </c>
      <c r="I1711">
        <v>3.2914334592796801</v>
      </c>
      <c r="J1711">
        <v>1.0665221376173699</v>
      </c>
      <c r="K1711">
        <v>1.6817887192785601</v>
      </c>
      <c r="L1711">
        <v>0.54312260238375099</v>
      </c>
      <c r="M1711">
        <v>1.83965484825045</v>
      </c>
      <c r="N1711">
        <v>1.3688277836576399</v>
      </c>
      <c r="O1711">
        <v>0.14473566449702899</v>
      </c>
      <c r="P1711">
        <v>0.32609140009577597</v>
      </c>
      <c r="Q1711">
        <v>122.360912474296</v>
      </c>
      <c r="R1711">
        <v>87.068445069906801</v>
      </c>
      <c r="S1711">
        <v>209.42935754420299</v>
      </c>
      <c r="T1711">
        <v>213.04140520459001</v>
      </c>
      <c r="U1711">
        <v>109.294533307747</v>
      </c>
      <c r="V1711">
        <v>77.7707919736675</v>
      </c>
      <c r="W1711">
        <v>187.065325281414</v>
      </c>
      <c r="X1711">
        <v>190.356758740694</v>
      </c>
      <c r="Y1711">
        <v>5.8781689456185298</v>
      </c>
      <c r="Z1711">
        <v>0.211767884034892</v>
      </c>
      <c r="AA1711">
        <v>4.8198814811341001E-2</v>
      </c>
      <c r="AB1711">
        <v>5.6182022467722899</v>
      </c>
      <c r="AC1711">
        <v>0.37262219805575297</v>
      </c>
      <c r="AD1711">
        <v>8.0951902630596595E-2</v>
      </c>
      <c r="AE1711">
        <v>6.6342123679905496E-2</v>
      </c>
      <c r="AF1711">
        <v>0.22532817174525099</v>
      </c>
      <c r="AG1711">
        <v>53.338497134801997</v>
      </c>
      <c r="AH1711">
        <v>53.338497134801997</v>
      </c>
      <c r="AI1711">
        <v>5.5415190767860203</v>
      </c>
      <c r="AJ1711">
        <v>5.5415190767860203</v>
      </c>
      <c r="AK1711">
        <v>3.6829326390042398</v>
      </c>
      <c r="AL1711">
        <v>3.6829326390042398</v>
      </c>
      <c r="AM1711">
        <v>62.562948850592299</v>
      </c>
      <c r="AN1711">
        <v>62.562948850592299</v>
      </c>
      <c r="AO1711">
        <v>9.0041064503137207</v>
      </c>
      <c r="AP1711">
        <v>1.24237904816179</v>
      </c>
      <c r="AQ1711">
        <v>6.0909920828632496</v>
      </c>
      <c r="AR1711">
        <v>1.67073531928868</v>
      </c>
      <c r="AS1711">
        <v>0.85473742322463997</v>
      </c>
      <c r="AT1711">
        <v>3.3783836216580099E-2</v>
      </c>
      <c r="AU1711">
        <v>4.9280023418384999E-2</v>
      </c>
      <c r="AV1711">
        <v>0.77167356358967498</v>
      </c>
      <c r="AW1711">
        <v>4.0131693418195402</v>
      </c>
      <c r="AX1711">
        <v>0.345748780387094</v>
      </c>
      <c r="AY1711">
        <v>0.85452913797311902</v>
      </c>
      <c r="AZ1711">
        <v>2.8128914234593299</v>
      </c>
      <c r="BA1711">
        <v>17.138745489338401</v>
      </c>
      <c r="BB1711">
        <v>1.8172291160654901</v>
      </c>
      <c r="BC1711">
        <v>14.805943523497801</v>
      </c>
      <c r="BD1711">
        <v>0.51557284977514195</v>
      </c>
      <c r="BE1711">
        <v>1.2953985182996499</v>
      </c>
      <c r="BF1711">
        <v>0.148219012248793</v>
      </c>
      <c r="BG1711">
        <v>0.93036670867284899</v>
      </c>
      <c r="BH1711">
        <v>0.21681279737800299</v>
      </c>
      <c r="BI1711">
        <v>2.17670340421135</v>
      </c>
      <c r="BJ1711">
        <v>0.18975605845402699</v>
      </c>
      <c r="BK1711">
        <v>1.6442267707817799</v>
      </c>
      <c r="BL1711">
        <v>0.34272057497554298</v>
      </c>
      <c r="BM1711">
        <v>3.1155618340162201</v>
      </c>
      <c r="BN1711">
        <v>0.214821802407622</v>
      </c>
      <c r="BO1711">
        <v>2.4246107094942202</v>
      </c>
      <c r="BP1711">
        <v>0.47612932211438103</v>
      </c>
      <c r="BQ1711">
        <v>4.41495893604678</v>
      </c>
      <c r="BR1711">
        <v>0.50446326496966398</v>
      </c>
      <c r="BS1711">
        <v>3.1996894017147599</v>
      </c>
      <c r="BT1711">
        <v>0.71080626936234403</v>
      </c>
      <c r="BU1711">
        <v>19.4197140608903</v>
      </c>
      <c r="BV1711">
        <v>14.4099436743497</v>
      </c>
      <c r="BW1711">
        <v>1.9792182585584199</v>
      </c>
      <c r="BX1711">
        <v>3.0305521279822201</v>
      </c>
      <c r="BY1711">
        <v>36.9891874305237</v>
      </c>
      <c r="BZ1711">
        <v>12.785132016208401</v>
      </c>
      <c r="CA1711">
        <v>23.0097482744027</v>
      </c>
      <c r="CB1711">
        <v>1.19430713991252</v>
      </c>
      <c r="CC1711">
        <v>5690</v>
      </c>
      <c r="CD1711">
        <v>5735</v>
      </c>
      <c r="CE1711">
        <v>5835.1522773905899</v>
      </c>
      <c r="CF1711">
        <v>651.57924144042204</v>
      </c>
      <c r="CG1711">
        <v>674.27865122420803</v>
      </c>
      <c r="CH1711">
        <v>1158.2618751254199</v>
      </c>
    </row>
    <row r="1712" spans="1:86" x14ac:dyDescent="0.2">
      <c r="A1712" t="s">
        <v>166</v>
      </c>
      <c r="B1712">
        <v>2013</v>
      </c>
      <c r="C1712" t="s">
        <v>20</v>
      </c>
      <c r="D1712" t="s">
        <v>1191</v>
      </c>
      <c r="E1712">
        <v>33.731604258625801</v>
      </c>
      <c r="F1712">
        <v>11.3410463934303</v>
      </c>
      <c r="G1712">
        <v>15.1458632549315</v>
      </c>
      <c r="H1712">
        <v>7.2446946102639798</v>
      </c>
      <c r="I1712">
        <v>30.324555324878801</v>
      </c>
      <c r="J1712">
        <v>10.9463580800724</v>
      </c>
      <c r="K1712">
        <v>14.9647095244816</v>
      </c>
      <c r="L1712">
        <v>4.4134877203247296</v>
      </c>
      <c r="M1712">
        <v>28.573252057502401</v>
      </c>
      <c r="N1712">
        <v>19.258350089410101</v>
      </c>
      <c r="O1712">
        <v>1.3744935718882201</v>
      </c>
      <c r="P1712">
        <v>7.9404083962041003</v>
      </c>
      <c r="Q1712">
        <v>977.09405896783596</v>
      </c>
      <c r="R1712">
        <v>131.91786199221801</v>
      </c>
      <c r="S1712">
        <v>1109.01192096005</v>
      </c>
      <c r="T1712">
        <v>1142.7435252186799</v>
      </c>
      <c r="U1712">
        <v>872.85028819500906</v>
      </c>
      <c r="V1712">
        <v>117.843868562266</v>
      </c>
      <c r="W1712">
        <v>990.69415675727498</v>
      </c>
      <c r="X1712">
        <v>1021.01871208215</v>
      </c>
      <c r="Y1712">
        <v>63.071362222406698</v>
      </c>
      <c r="Z1712">
        <v>2.7597236234691498</v>
      </c>
      <c r="AA1712">
        <v>0.47490885761234503</v>
      </c>
      <c r="AB1712">
        <v>59.836729741325101</v>
      </c>
      <c r="AC1712">
        <v>4.3950568784792399</v>
      </c>
      <c r="AD1712">
        <v>1.0929369891649701</v>
      </c>
      <c r="AE1712">
        <v>0.56805707721351795</v>
      </c>
      <c r="AF1712">
        <v>2.73406281210075</v>
      </c>
      <c r="AG1712">
        <v>438.85018697450801</v>
      </c>
      <c r="AH1712">
        <v>438.85018697450801</v>
      </c>
      <c r="AI1712">
        <v>52.711849418101302</v>
      </c>
      <c r="AJ1712">
        <v>52.711849418101302</v>
      </c>
      <c r="AK1712">
        <v>28.4558173993377</v>
      </c>
      <c r="AL1712">
        <v>28.4558173993377</v>
      </c>
      <c r="AM1712">
        <v>520.017853791947</v>
      </c>
      <c r="AN1712">
        <v>520.017853791947</v>
      </c>
      <c r="AO1712">
        <v>96.037128556603705</v>
      </c>
      <c r="AP1712">
        <v>14.3390336494829</v>
      </c>
      <c r="AQ1712">
        <v>61.324848306522199</v>
      </c>
      <c r="AR1712">
        <v>20.373246600598499</v>
      </c>
      <c r="AS1712">
        <v>10.0300900371927</v>
      </c>
      <c r="AT1712">
        <v>0.397707010609539</v>
      </c>
      <c r="AU1712">
        <v>0.54616998509844294</v>
      </c>
      <c r="AV1712">
        <v>9.0862130414847595</v>
      </c>
      <c r="AW1712">
        <v>38.8081277574585</v>
      </c>
      <c r="AX1712">
        <v>4.5996128080838004</v>
      </c>
      <c r="AY1712">
        <v>8.6377141837424407</v>
      </c>
      <c r="AZ1712">
        <v>25.570800765632299</v>
      </c>
      <c r="BA1712">
        <v>139.52596541457899</v>
      </c>
      <c r="BB1712">
        <v>21.625303278263299</v>
      </c>
      <c r="BC1712">
        <v>109.465399377797</v>
      </c>
      <c r="BD1712">
        <v>8.4352627585196398</v>
      </c>
      <c r="BE1712">
        <v>11.4502859086202</v>
      </c>
      <c r="BF1712">
        <v>2.0893253462642698</v>
      </c>
      <c r="BG1712">
        <v>6.7490199083293003</v>
      </c>
      <c r="BH1712">
        <v>2.6119406540266601</v>
      </c>
      <c r="BI1712">
        <v>19.818172161595498</v>
      </c>
      <c r="BJ1712">
        <v>2.71716850185142</v>
      </c>
      <c r="BK1712">
        <v>13.1512994869853</v>
      </c>
      <c r="BL1712">
        <v>3.9497041727587998</v>
      </c>
      <c r="BM1712">
        <v>28.928880322862199</v>
      </c>
      <c r="BN1712">
        <v>2.9553731089424602</v>
      </c>
      <c r="BO1712">
        <v>20.363038041690601</v>
      </c>
      <c r="BP1712">
        <v>5.6104691722291999</v>
      </c>
      <c r="BQ1712">
        <v>32.821849166815397</v>
      </c>
      <c r="BR1712">
        <v>5.9259530364689299</v>
      </c>
      <c r="BS1712">
        <v>18.879341359121</v>
      </c>
      <c r="BT1712">
        <v>8.0165547712253797</v>
      </c>
      <c r="BU1712">
        <v>294.72423732457702</v>
      </c>
      <c r="BV1712">
        <v>202.39371669454101</v>
      </c>
      <c r="BW1712">
        <v>18.832079336113502</v>
      </c>
      <c r="BX1712">
        <v>73.498441293922497</v>
      </c>
      <c r="BY1712">
        <v>356.66491749663498</v>
      </c>
      <c r="BZ1712">
        <v>138.040983932947</v>
      </c>
      <c r="CA1712">
        <v>205.91929389970099</v>
      </c>
      <c r="CB1712">
        <v>12.704639663986599</v>
      </c>
      <c r="CC1712">
        <v>53828</v>
      </c>
      <c r="CD1712">
        <v>54151</v>
      </c>
      <c r="CE1712">
        <v>52828.729384152699</v>
      </c>
      <c r="CF1712">
        <v>3525.49015177199</v>
      </c>
      <c r="CG1712">
        <v>5244.9233945259002</v>
      </c>
      <c r="CH1712">
        <v>8884.9155891113005</v>
      </c>
    </row>
    <row r="1713" spans="1:86" x14ac:dyDescent="0.2">
      <c r="A1713" t="s">
        <v>166</v>
      </c>
      <c r="B1713">
        <v>2013</v>
      </c>
      <c r="C1713" t="s">
        <v>21</v>
      </c>
      <c r="D1713" t="s">
        <v>1192</v>
      </c>
      <c r="E1713">
        <v>4.5696449957903003</v>
      </c>
      <c r="F1713">
        <v>1.19531728107966</v>
      </c>
      <c r="G1713">
        <v>2.1434641727421599</v>
      </c>
      <c r="H1713">
        <v>1.2308635419684799</v>
      </c>
      <c r="I1713">
        <v>4.1794846983555702</v>
      </c>
      <c r="J1713">
        <v>1.1701263303368401</v>
      </c>
      <c r="K1713">
        <v>2.1188554809342901</v>
      </c>
      <c r="L1713">
        <v>0.89050288708444403</v>
      </c>
      <c r="M1713">
        <v>1.6756684854842601</v>
      </c>
      <c r="N1713">
        <v>1.1409177290694199</v>
      </c>
      <c r="O1713">
        <v>0.21671296656224301</v>
      </c>
      <c r="P1713">
        <v>0.31803778985259001</v>
      </c>
      <c r="Q1713">
        <v>0</v>
      </c>
      <c r="R1713">
        <v>18.145607168524698</v>
      </c>
      <c r="S1713">
        <v>18.145607168524698</v>
      </c>
      <c r="T1713">
        <v>22.715252164315</v>
      </c>
      <c r="U1713">
        <v>0</v>
      </c>
      <c r="V1713">
        <v>16.113699391312501</v>
      </c>
      <c r="W1713">
        <v>16.113699391312501</v>
      </c>
      <c r="X1713">
        <v>20.293184089668099</v>
      </c>
      <c r="Y1713">
        <v>7.2342181231709102</v>
      </c>
      <c r="Z1713">
        <v>0.183730479489256</v>
      </c>
      <c r="AA1713">
        <v>5.9728334126372101E-2</v>
      </c>
      <c r="AB1713">
        <v>6.99075930955527</v>
      </c>
      <c r="AC1713">
        <v>0.369711783535212</v>
      </c>
      <c r="AD1713">
        <v>6.9119760924783002E-2</v>
      </c>
      <c r="AE1713">
        <v>7.75687364251815E-2</v>
      </c>
      <c r="AF1713">
        <v>0.223023286185248</v>
      </c>
      <c r="AG1713">
        <v>74.714776834644795</v>
      </c>
      <c r="AH1713">
        <v>74.714776834644795</v>
      </c>
      <c r="AI1713">
        <v>18.2395219359104</v>
      </c>
      <c r="AJ1713">
        <v>18.2395219359104</v>
      </c>
      <c r="AK1713">
        <v>6.0785170627968803</v>
      </c>
      <c r="AL1713">
        <v>6.0785170627968803</v>
      </c>
      <c r="AM1713">
        <v>99.032815833352103</v>
      </c>
      <c r="AN1713">
        <v>99.032815833352103</v>
      </c>
      <c r="AO1713">
        <v>13.3202636811574</v>
      </c>
      <c r="AP1713">
        <v>1.1417040364472699</v>
      </c>
      <c r="AQ1713">
        <v>7.6256772036630398</v>
      </c>
      <c r="AR1713">
        <v>4.5528824410470996</v>
      </c>
      <c r="AS1713">
        <v>0.87603787007696499</v>
      </c>
      <c r="AT1713">
        <v>3.2128453158904197E-2</v>
      </c>
      <c r="AU1713">
        <v>7.0238647526953898E-2</v>
      </c>
      <c r="AV1713">
        <v>0.77367076939110602</v>
      </c>
      <c r="AW1713">
        <v>5.0047471795685601</v>
      </c>
      <c r="AX1713">
        <v>0.29816537310811803</v>
      </c>
      <c r="AY1713">
        <v>1.00685060491516</v>
      </c>
      <c r="AZ1713">
        <v>3.6997312015452901</v>
      </c>
      <c r="BA1713">
        <v>17.0894229045762</v>
      </c>
      <c r="BB1713">
        <v>1.8839038758178599</v>
      </c>
      <c r="BC1713">
        <v>14.5192038137483</v>
      </c>
      <c r="BD1713">
        <v>0.68631521501014503</v>
      </c>
      <c r="BE1713">
        <v>1.427558778351</v>
      </c>
      <c r="BF1713">
        <v>0.136744825456171</v>
      </c>
      <c r="BG1713">
        <v>0.926481605188192</v>
      </c>
      <c r="BH1713">
        <v>0.36433234770663497</v>
      </c>
      <c r="BI1713">
        <v>2.6781745101346299</v>
      </c>
      <c r="BJ1713">
        <v>0.17439381953615701</v>
      </c>
      <c r="BK1713">
        <v>1.9523332990698801</v>
      </c>
      <c r="BL1713">
        <v>0.55144739152858602</v>
      </c>
      <c r="BM1713">
        <v>4.0567945180977603</v>
      </c>
      <c r="BN1713">
        <v>0.20628203622076499</v>
      </c>
      <c r="BO1713">
        <v>3.1270181995507</v>
      </c>
      <c r="BP1713">
        <v>0.72349428232631297</v>
      </c>
      <c r="BQ1713">
        <v>4.4261417059353603</v>
      </c>
      <c r="BR1713">
        <v>0.54418777384398997</v>
      </c>
      <c r="BS1713">
        <v>2.1454518918193601</v>
      </c>
      <c r="BT1713">
        <v>1.7365020402719999</v>
      </c>
      <c r="BU1713">
        <v>17.884593516600699</v>
      </c>
      <c r="BV1713">
        <v>12.021145952593001</v>
      </c>
      <c r="BW1713">
        <v>2.9435567256141102</v>
      </c>
      <c r="BX1713">
        <v>2.9198908383935298</v>
      </c>
      <c r="BY1713">
        <v>46.1494786340633</v>
      </c>
      <c r="BZ1713">
        <v>14.7793425242574</v>
      </c>
      <c r="CA1713">
        <v>29.211389595376399</v>
      </c>
      <c r="CB1713">
        <v>2.1587465144293199</v>
      </c>
      <c r="CC1713">
        <v>713</v>
      </c>
      <c r="CD1713">
        <v>693</v>
      </c>
      <c r="CE1713">
        <v>732.08969210173996</v>
      </c>
      <c r="CF1713">
        <v>402.40442237228302</v>
      </c>
      <c r="CG1713">
        <v>602.55663768344505</v>
      </c>
      <c r="CH1713">
        <v>1037.3282010031</v>
      </c>
    </row>
    <row r="1714" spans="1:86" x14ac:dyDescent="0.2">
      <c r="A1714" t="s">
        <v>166</v>
      </c>
      <c r="B1714">
        <v>2013</v>
      </c>
      <c r="C1714" t="s">
        <v>22</v>
      </c>
      <c r="D1714" t="s">
        <v>1193</v>
      </c>
      <c r="E1714">
        <v>3682.4750277020198</v>
      </c>
      <c r="F1714">
        <v>3416.4455501177899</v>
      </c>
      <c r="G1714">
        <v>111.981926684272</v>
      </c>
      <c r="H1714">
        <v>154.047550899962</v>
      </c>
      <c r="I1714">
        <v>3432.9026266774299</v>
      </c>
      <c r="J1714">
        <v>3278.3044033168899</v>
      </c>
      <c r="K1714">
        <v>110.666147173797</v>
      </c>
      <c r="L1714">
        <v>43.9320761867451</v>
      </c>
      <c r="M1714">
        <v>7203.5886830986401</v>
      </c>
      <c r="N1714">
        <v>6885.5543215667103</v>
      </c>
      <c r="O1714">
        <v>10.9657991282034</v>
      </c>
      <c r="P1714">
        <v>307.068562403709</v>
      </c>
      <c r="Q1714">
        <v>536.53671694967295</v>
      </c>
      <c r="R1714">
        <v>187.07451710681499</v>
      </c>
      <c r="S1714">
        <v>723.611234056488</v>
      </c>
      <c r="T1714">
        <v>4406.0862617585099</v>
      </c>
      <c r="U1714">
        <v>475.67421232740099</v>
      </c>
      <c r="V1714">
        <v>165.853558125939</v>
      </c>
      <c r="W1714">
        <v>641.52777045334005</v>
      </c>
      <c r="X1714">
        <v>4074.43039713077</v>
      </c>
      <c r="Y1714">
        <v>4015.83804322989</v>
      </c>
      <c r="Z1714">
        <v>849.69736994666403</v>
      </c>
      <c r="AA1714">
        <v>3.6288819572882098</v>
      </c>
      <c r="AB1714">
        <v>3162.5117913259401</v>
      </c>
      <c r="AC1714">
        <v>440.61463838959997</v>
      </c>
      <c r="AD1714">
        <v>392.27755890010599</v>
      </c>
      <c r="AE1714">
        <v>4.1109310790026097</v>
      </c>
      <c r="AF1714">
        <v>44.2261484104922</v>
      </c>
      <c r="AG1714">
        <v>6200.6123787712204</v>
      </c>
      <c r="AH1714">
        <v>6200.6123787712204</v>
      </c>
      <c r="AI1714">
        <v>111.578629901185</v>
      </c>
      <c r="AJ1714">
        <v>111.578629901185</v>
      </c>
      <c r="AK1714">
        <v>11566.174675841899</v>
      </c>
      <c r="AL1714">
        <v>11566.174675841899</v>
      </c>
      <c r="AM1714">
        <v>17878.365684514301</v>
      </c>
      <c r="AN1714">
        <v>17878.365684514301</v>
      </c>
      <c r="AO1714">
        <v>3860.14495272062</v>
      </c>
      <c r="AP1714">
        <v>2912.41134203908</v>
      </c>
      <c r="AQ1714">
        <v>532.07069601849798</v>
      </c>
      <c r="AR1714">
        <v>415.66291466304602</v>
      </c>
      <c r="AS1714">
        <v>284.977967711509</v>
      </c>
      <c r="AT1714">
        <v>138.16089069689701</v>
      </c>
      <c r="AU1714">
        <v>3.91871223683916</v>
      </c>
      <c r="AV1714">
        <v>142.898364777773</v>
      </c>
      <c r="AW1714">
        <v>2335.3484513887302</v>
      </c>
      <c r="AX1714">
        <v>1468.7668834961901</v>
      </c>
      <c r="AY1714">
        <v>78.377342522243595</v>
      </c>
      <c r="AZ1714">
        <v>788.204225370313</v>
      </c>
      <c r="BA1714">
        <v>6569.42513847378</v>
      </c>
      <c r="BB1714">
        <v>5442.9397506995801</v>
      </c>
      <c r="BC1714">
        <v>826.36425086822396</v>
      </c>
      <c r="BD1714">
        <v>300.12113690593702</v>
      </c>
      <c r="BE1714">
        <v>650.37215539444105</v>
      </c>
      <c r="BF1714">
        <v>522.77128412366699</v>
      </c>
      <c r="BG1714">
        <v>52.923584462219999</v>
      </c>
      <c r="BH1714">
        <v>74.677286808557199</v>
      </c>
      <c r="BI1714">
        <v>894.84939602936299</v>
      </c>
      <c r="BJ1714">
        <v>692.108571201529</v>
      </c>
      <c r="BK1714">
        <v>101.40524167184</v>
      </c>
      <c r="BL1714">
        <v>101.33558315599301</v>
      </c>
      <c r="BM1714">
        <v>1042.3740706910801</v>
      </c>
      <c r="BN1714">
        <v>761.213910067146</v>
      </c>
      <c r="BO1714">
        <v>155.820408297748</v>
      </c>
      <c r="BP1714">
        <v>125.339752326189</v>
      </c>
      <c r="BQ1714">
        <v>1896.50203372957</v>
      </c>
      <c r="BR1714">
        <v>1599.0909662213601</v>
      </c>
      <c r="BS1714">
        <v>150.790321274582</v>
      </c>
      <c r="BT1714">
        <v>146.620746233624</v>
      </c>
      <c r="BU1714">
        <v>75811.046124623797</v>
      </c>
      <c r="BV1714">
        <v>72355.653443780902</v>
      </c>
      <c r="BW1714">
        <v>151.38411319016501</v>
      </c>
      <c r="BX1714">
        <v>3304.00856765247</v>
      </c>
      <c r="BY1714">
        <v>34178.763891351096</v>
      </c>
      <c r="BZ1714">
        <v>32306.0341538211</v>
      </c>
      <c r="CA1714">
        <v>1521.73417875416</v>
      </c>
      <c r="CB1714">
        <v>350.99555877581702</v>
      </c>
      <c r="CC1714">
        <v>97051</v>
      </c>
      <c r="CD1714">
        <v>94090</v>
      </c>
      <c r="CE1714">
        <v>98701.639548545398</v>
      </c>
      <c r="CF1714">
        <v>52278.210567875503</v>
      </c>
      <c r="CG1714">
        <v>32046.920881752401</v>
      </c>
      <c r="CH1714">
        <v>54377.785165931498</v>
      </c>
    </row>
    <row r="1715" spans="1:86" x14ac:dyDescent="0.2">
      <c r="A1715" t="s">
        <v>166</v>
      </c>
      <c r="B1715">
        <v>2013</v>
      </c>
      <c r="C1715" t="s">
        <v>78</v>
      </c>
      <c r="D1715" t="s">
        <v>1194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196.36437679278001</v>
      </c>
      <c r="S1715">
        <v>196.36437679278001</v>
      </c>
      <c r="T1715">
        <v>196.36437679278001</v>
      </c>
      <c r="U1715">
        <v>0</v>
      </c>
      <c r="V1715">
        <v>85.240285784882303</v>
      </c>
      <c r="W1715">
        <v>85.240285784882303</v>
      </c>
      <c r="X1715">
        <v>85.240285784882303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0</v>
      </c>
      <c r="BY1715">
        <v>0</v>
      </c>
      <c r="BZ1715">
        <v>0</v>
      </c>
      <c r="CA1715">
        <v>0</v>
      </c>
      <c r="CB1715">
        <v>0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</row>
    <row r="1716" spans="1:86" x14ac:dyDescent="0.2">
      <c r="A1716" t="s">
        <v>166</v>
      </c>
      <c r="B1716">
        <v>2013</v>
      </c>
      <c r="C1716" t="s">
        <v>23</v>
      </c>
      <c r="D1716" t="s">
        <v>1195</v>
      </c>
      <c r="E1716">
        <v>1.9718340568527899</v>
      </c>
      <c r="F1716">
        <v>0.52461433799442503</v>
      </c>
      <c r="G1716">
        <v>0.897581692677895</v>
      </c>
      <c r="H1716">
        <v>0.54963802618046398</v>
      </c>
      <c r="I1716">
        <v>1.8406090036496701</v>
      </c>
      <c r="J1716">
        <v>0.51337096849228803</v>
      </c>
      <c r="K1716">
        <v>0.88756007222979205</v>
      </c>
      <c r="L1716">
        <v>0.43967796292758798</v>
      </c>
      <c r="M1716">
        <v>0.621477372757272</v>
      </c>
      <c r="N1716">
        <v>0.43763125679513698</v>
      </c>
      <c r="O1716">
        <v>0.11365458508188001</v>
      </c>
      <c r="P1716">
        <v>7.0191530880255898E-2</v>
      </c>
      <c r="Q1716">
        <v>0</v>
      </c>
      <c r="R1716">
        <v>0</v>
      </c>
      <c r="S1716">
        <v>0</v>
      </c>
      <c r="T1716">
        <v>1.9718340568527899</v>
      </c>
      <c r="U1716">
        <v>0</v>
      </c>
      <c r="V1716">
        <v>0</v>
      </c>
      <c r="W1716">
        <v>0</v>
      </c>
      <c r="X1716">
        <v>1.8406090036496701</v>
      </c>
      <c r="Y1716">
        <v>2.3684398462217602</v>
      </c>
      <c r="Z1716">
        <v>8.0227435028337499E-2</v>
      </c>
      <c r="AA1716">
        <v>3.3074578492838E-2</v>
      </c>
      <c r="AB1716">
        <v>2.25513783270058</v>
      </c>
      <c r="AC1716">
        <v>0.17914083055813901</v>
      </c>
      <c r="AD1716">
        <v>3.0998938343719799E-2</v>
      </c>
      <c r="AE1716">
        <v>3.08548858583205E-2</v>
      </c>
      <c r="AF1716">
        <v>0.117287006356099</v>
      </c>
      <c r="AG1716">
        <v>16.8696657862113</v>
      </c>
      <c r="AH1716">
        <v>16.8696657862113</v>
      </c>
      <c r="AI1716">
        <v>0.72457243620806</v>
      </c>
      <c r="AJ1716">
        <v>0.72457243620806</v>
      </c>
      <c r="AK1716">
        <v>1.0280359795093701</v>
      </c>
      <c r="AL1716">
        <v>1.0280359795093701</v>
      </c>
      <c r="AM1716">
        <v>18.6222742019287</v>
      </c>
      <c r="AN1716">
        <v>18.6222742019287</v>
      </c>
      <c r="AO1716">
        <v>5.7076068309760304</v>
      </c>
      <c r="AP1716">
        <v>0.55780159092223203</v>
      </c>
      <c r="AQ1716">
        <v>4.9038778473428604</v>
      </c>
      <c r="AR1716">
        <v>0.245927392710929</v>
      </c>
      <c r="AS1716">
        <v>0.50554249746183699</v>
      </c>
      <c r="AT1716">
        <v>1.49513357646453E-2</v>
      </c>
      <c r="AU1716">
        <v>2.46682079914874E-2</v>
      </c>
      <c r="AV1716">
        <v>0.46592295370570402</v>
      </c>
      <c r="AW1716">
        <v>8.3734729710947793</v>
      </c>
      <c r="AX1716">
        <v>0.12963993572583801</v>
      </c>
      <c r="AY1716">
        <v>0.60284145223869301</v>
      </c>
      <c r="AZ1716">
        <v>7.6409915831302504</v>
      </c>
      <c r="BA1716">
        <v>6.5620496571760496</v>
      </c>
      <c r="BB1716">
        <v>1.0721929440173901</v>
      </c>
      <c r="BC1716">
        <v>5.2993901642192496</v>
      </c>
      <c r="BD1716">
        <v>0.19046654893942</v>
      </c>
      <c r="BE1716">
        <v>0.63057779151485205</v>
      </c>
      <c r="BF1716">
        <v>6.0650642648743001E-2</v>
      </c>
      <c r="BG1716">
        <v>0.366936924545263</v>
      </c>
      <c r="BH1716">
        <v>0.20299022432084499</v>
      </c>
      <c r="BI1716">
        <v>1.3497003695777099</v>
      </c>
      <c r="BJ1716">
        <v>7.94764029392033E-2</v>
      </c>
      <c r="BK1716">
        <v>0.79295566446291199</v>
      </c>
      <c r="BL1716">
        <v>0.47726830217559602</v>
      </c>
      <c r="BM1716">
        <v>2.2060584669924199</v>
      </c>
      <c r="BN1716">
        <v>8.8412881972585206E-2</v>
      </c>
      <c r="BO1716">
        <v>1.29220024186611</v>
      </c>
      <c r="BP1716">
        <v>0.82544534315373097</v>
      </c>
      <c r="BQ1716">
        <v>0.84350292395137105</v>
      </c>
      <c r="BR1716">
        <v>0.23521817078624599</v>
      </c>
      <c r="BS1716">
        <v>0.30573459796364499</v>
      </c>
      <c r="BT1716">
        <v>0.30255015520147899</v>
      </c>
      <c r="BU1716">
        <v>6.8106573376803601</v>
      </c>
      <c r="BV1716">
        <v>4.6229113972065603</v>
      </c>
      <c r="BW1716">
        <v>1.53562596560382</v>
      </c>
      <c r="BX1716">
        <v>0.65211997486997997</v>
      </c>
      <c r="BY1716">
        <v>18.852581608464501</v>
      </c>
      <c r="BZ1716">
        <v>6.3639046451479304</v>
      </c>
      <c r="CA1716">
        <v>12.293741632389199</v>
      </c>
      <c r="CB1716">
        <v>0.19493533092729901</v>
      </c>
      <c r="CC1716">
        <v>180</v>
      </c>
      <c r="CD1716">
        <v>177</v>
      </c>
      <c r="CE1716">
        <v>189.316332916145</v>
      </c>
      <c r="CF1716">
        <v>112.052229420933</v>
      </c>
      <c r="CG1716">
        <v>173.624690508729</v>
      </c>
      <c r="CH1716">
        <v>289.28082765817999</v>
      </c>
    </row>
    <row r="1717" spans="1:86" x14ac:dyDescent="0.2">
      <c r="A1717" t="s">
        <v>166</v>
      </c>
      <c r="B1717">
        <v>2013</v>
      </c>
      <c r="C1717" t="s">
        <v>24</v>
      </c>
      <c r="D1717" t="s">
        <v>1196</v>
      </c>
      <c r="E1717">
        <v>1856.79473336711</v>
      </c>
      <c r="F1717">
        <v>403.870647515673</v>
      </c>
      <c r="G1717">
        <v>1028.8359645333201</v>
      </c>
      <c r="H1717">
        <v>424.08812131811499</v>
      </c>
      <c r="I1717">
        <v>1552.0055290974899</v>
      </c>
      <c r="J1717">
        <v>393.51085237587</v>
      </c>
      <c r="K1717">
        <v>1017.4162600708401</v>
      </c>
      <c r="L1717">
        <v>141.07841665077299</v>
      </c>
      <c r="M1717">
        <v>731.06639282339199</v>
      </c>
      <c r="N1717">
        <v>452.80541197749801</v>
      </c>
      <c r="O1717">
        <v>108.28616341317</v>
      </c>
      <c r="P1717">
        <v>169.974817432724</v>
      </c>
      <c r="Q1717">
        <v>0</v>
      </c>
      <c r="R1717">
        <v>123.116141059507</v>
      </c>
      <c r="S1717">
        <v>123.116141059507</v>
      </c>
      <c r="T1717">
        <v>1979.91087442661</v>
      </c>
      <c r="U1717">
        <v>0</v>
      </c>
      <c r="V1717">
        <v>117.695360552701</v>
      </c>
      <c r="W1717">
        <v>117.695360552701</v>
      </c>
      <c r="X1717">
        <v>1669.70088965019</v>
      </c>
      <c r="Y1717">
        <v>4568.3108526370697</v>
      </c>
      <c r="Z1717">
        <v>94.497087403368397</v>
      </c>
      <c r="AA1717">
        <v>28.229174123445802</v>
      </c>
      <c r="AB1717">
        <v>4445.5845911102497</v>
      </c>
      <c r="AC1717">
        <v>340.663309312509</v>
      </c>
      <c r="AD1717">
        <v>26.8368052171774</v>
      </c>
      <c r="AE1717">
        <v>35.952936608686898</v>
      </c>
      <c r="AF1717">
        <v>277.87356748664598</v>
      </c>
      <c r="AG1717">
        <v>87261.209329761594</v>
      </c>
      <c r="AH1717">
        <v>87261.209329761594</v>
      </c>
      <c r="AI1717">
        <v>990.83825298737497</v>
      </c>
      <c r="AJ1717">
        <v>990.83825298737497</v>
      </c>
      <c r="AK1717">
        <v>816.15180111473296</v>
      </c>
      <c r="AL1717">
        <v>816.15180111473296</v>
      </c>
      <c r="AM1717">
        <v>89068.199383863699</v>
      </c>
      <c r="AN1717">
        <v>89068.199383863699</v>
      </c>
      <c r="AO1717">
        <v>4741.2396397122102</v>
      </c>
      <c r="AP1717">
        <v>812.58412040899395</v>
      </c>
      <c r="AQ1717">
        <v>3597.0334890118302</v>
      </c>
      <c r="AR1717">
        <v>331.62203029139499</v>
      </c>
      <c r="AS1717">
        <v>1106.70496248415</v>
      </c>
      <c r="AT1717">
        <v>12.9279930961641</v>
      </c>
      <c r="AU1717">
        <v>49.570614337697002</v>
      </c>
      <c r="AV1717">
        <v>1044.2063550502901</v>
      </c>
      <c r="AW1717">
        <v>3964.9019020843798</v>
      </c>
      <c r="AX1717">
        <v>141.52952377120101</v>
      </c>
      <c r="AY1717">
        <v>487.42327639717598</v>
      </c>
      <c r="AZ1717">
        <v>3335.94910191601</v>
      </c>
      <c r="BA1717">
        <v>7489.5807501516501</v>
      </c>
      <c r="BB1717">
        <v>625.40375584816002</v>
      </c>
      <c r="BC1717">
        <v>6479.2268476379304</v>
      </c>
      <c r="BD1717">
        <v>384.95014666558598</v>
      </c>
      <c r="BE1717">
        <v>555.26499156000295</v>
      </c>
      <c r="BF1717">
        <v>65.499811564043299</v>
      </c>
      <c r="BG1717">
        <v>401.24472205973802</v>
      </c>
      <c r="BH1717">
        <v>88.520457936222599</v>
      </c>
      <c r="BI1717">
        <v>1230.9646644289601</v>
      </c>
      <c r="BJ1717">
        <v>78.486260236195605</v>
      </c>
      <c r="BK1717">
        <v>960.257026458067</v>
      </c>
      <c r="BL1717">
        <v>192.221377734691</v>
      </c>
      <c r="BM1717">
        <v>1946.0527016452099</v>
      </c>
      <c r="BN1717">
        <v>84.789453760674306</v>
      </c>
      <c r="BO1717">
        <v>1605.1149800307601</v>
      </c>
      <c r="BP1717">
        <v>256.14826785376999</v>
      </c>
      <c r="BQ1717">
        <v>1312.5331015335501</v>
      </c>
      <c r="BR1717">
        <v>170.91245458504099</v>
      </c>
      <c r="BS1717">
        <v>969.12801100815102</v>
      </c>
      <c r="BT1717">
        <v>172.49263594035099</v>
      </c>
      <c r="BU1717">
        <v>7836.7377801380298</v>
      </c>
      <c r="BV1717">
        <v>4782.7474970633202</v>
      </c>
      <c r="BW1717">
        <v>1485.06118161667</v>
      </c>
      <c r="BX1717">
        <v>1568.9291014580299</v>
      </c>
      <c r="BY1717">
        <v>19579.248132748799</v>
      </c>
      <c r="BZ1717">
        <v>5348.1550319464404</v>
      </c>
      <c r="CA1717">
        <v>14022.564104323401</v>
      </c>
      <c r="CB1717">
        <v>208.52899647898101</v>
      </c>
      <c r="CC1717">
        <v>25298</v>
      </c>
      <c r="CD1717">
        <v>25248</v>
      </c>
      <c r="CE1717">
        <v>25976.716474603301</v>
      </c>
      <c r="CF1717">
        <v>135972.37145950701</v>
      </c>
      <c r="CG1717">
        <v>192202.32939609999</v>
      </c>
      <c r="CH1717">
        <v>324500.25742658001</v>
      </c>
    </row>
    <row r="1718" spans="1:86" x14ac:dyDescent="0.2">
      <c r="A1718" t="s">
        <v>166</v>
      </c>
      <c r="B1718">
        <v>2013</v>
      </c>
      <c r="C1718" t="s">
        <v>25</v>
      </c>
      <c r="D1718" t="s">
        <v>1197</v>
      </c>
      <c r="E1718">
        <v>1187.6712153360299</v>
      </c>
      <c r="F1718">
        <v>111.427507105369</v>
      </c>
      <c r="G1718">
        <v>962.510173829922</v>
      </c>
      <c r="H1718">
        <v>113.733534400735</v>
      </c>
      <c r="I1718">
        <v>1120.56157500838</v>
      </c>
      <c r="J1718">
        <v>109.12101238103401</v>
      </c>
      <c r="K1718">
        <v>949.58601899997905</v>
      </c>
      <c r="L1718">
        <v>61.854543627372799</v>
      </c>
      <c r="M1718">
        <v>272.50030798536699</v>
      </c>
      <c r="N1718">
        <v>98.053797093965997</v>
      </c>
      <c r="O1718">
        <v>151.13562280850601</v>
      </c>
      <c r="P1718">
        <v>23.310888082895101</v>
      </c>
      <c r="Q1718">
        <v>12.105805532555101</v>
      </c>
      <c r="R1718">
        <v>393.40045343839</v>
      </c>
      <c r="S1718">
        <v>405.506258970945</v>
      </c>
      <c r="T1718">
        <v>1593.17747430697</v>
      </c>
      <c r="U1718">
        <v>11.0747756418944</v>
      </c>
      <c r="V1718">
        <v>359.89523766372002</v>
      </c>
      <c r="W1718">
        <v>370.97001330561397</v>
      </c>
      <c r="X1718">
        <v>1491.5315883139999</v>
      </c>
      <c r="Y1718">
        <v>994.92296480000198</v>
      </c>
      <c r="Z1718">
        <v>19.7938415493565</v>
      </c>
      <c r="AA1718">
        <v>38.876642340278799</v>
      </c>
      <c r="AB1718">
        <v>936.25248091036406</v>
      </c>
      <c r="AC1718">
        <v>96.520149679983206</v>
      </c>
      <c r="AD1718">
        <v>6.0793580053716498</v>
      </c>
      <c r="AE1718">
        <v>40.108183796767797</v>
      </c>
      <c r="AF1718">
        <v>50.332607877843799</v>
      </c>
      <c r="AG1718">
        <v>13201.846518607899</v>
      </c>
      <c r="AH1718">
        <v>13201.846518607899</v>
      </c>
      <c r="AI1718">
        <v>98.768376561472607</v>
      </c>
      <c r="AJ1718">
        <v>98.768376561472607</v>
      </c>
      <c r="AK1718">
        <v>172.98327939040001</v>
      </c>
      <c r="AL1718">
        <v>172.98327939040001</v>
      </c>
      <c r="AM1718">
        <v>13473.5981745598</v>
      </c>
      <c r="AN1718">
        <v>13473.5981745598</v>
      </c>
      <c r="AO1718">
        <v>2445.7642986105302</v>
      </c>
      <c r="AP1718">
        <v>158.18472654930599</v>
      </c>
      <c r="AQ1718">
        <v>2243.9690362678102</v>
      </c>
      <c r="AR1718">
        <v>43.610535793412801</v>
      </c>
      <c r="AS1718">
        <v>217.27310981026699</v>
      </c>
      <c r="AT1718">
        <v>3.7399862516849498</v>
      </c>
      <c r="AU1718">
        <v>14.4136085425851</v>
      </c>
      <c r="AV1718">
        <v>199.119515015997</v>
      </c>
      <c r="AW1718">
        <v>1479.9542595115399</v>
      </c>
      <c r="AX1718">
        <v>30.3590910060075</v>
      </c>
      <c r="AY1718">
        <v>206.68898638594399</v>
      </c>
      <c r="AZ1718">
        <v>1242.9061821195901</v>
      </c>
      <c r="BA1718">
        <v>5798.34025993675</v>
      </c>
      <c r="BB1718">
        <v>177.62276860573601</v>
      </c>
      <c r="BC1718">
        <v>5553.9421115765399</v>
      </c>
      <c r="BD1718">
        <v>66.775379754505806</v>
      </c>
      <c r="BE1718">
        <v>260.006005066635</v>
      </c>
      <c r="BF1718">
        <v>14.8459962778168</v>
      </c>
      <c r="BG1718">
        <v>214.719330399418</v>
      </c>
      <c r="BH1718">
        <v>30.4406783894004</v>
      </c>
      <c r="BI1718">
        <v>653.79654134829696</v>
      </c>
      <c r="BJ1718">
        <v>17.9317045809176</v>
      </c>
      <c r="BK1718">
        <v>585.14460356006703</v>
      </c>
      <c r="BL1718">
        <v>50.720233207312297</v>
      </c>
      <c r="BM1718">
        <v>1104.66306523558</v>
      </c>
      <c r="BN1718">
        <v>19.699861469018501</v>
      </c>
      <c r="BO1718">
        <v>1022.13501696864</v>
      </c>
      <c r="BP1718">
        <v>62.8281867979168</v>
      </c>
      <c r="BQ1718">
        <v>278.03369261591098</v>
      </c>
      <c r="BR1718">
        <v>39.937286426813301</v>
      </c>
      <c r="BS1718">
        <v>193.46335738252901</v>
      </c>
      <c r="BT1718">
        <v>44.633048806567302</v>
      </c>
      <c r="BU1718">
        <v>3433.2831779643702</v>
      </c>
      <c r="BV1718">
        <v>1036.23466405882</v>
      </c>
      <c r="BW1718">
        <v>2182.5281779013799</v>
      </c>
      <c r="BX1718">
        <v>214.52033600415501</v>
      </c>
      <c r="BY1718">
        <v>14804.508407888499</v>
      </c>
      <c r="BZ1718">
        <v>1508.6833039983801</v>
      </c>
      <c r="CA1718">
        <v>13261.161179034099</v>
      </c>
      <c r="CB1718">
        <v>34.663924856035699</v>
      </c>
      <c r="CC1718">
        <v>35864</v>
      </c>
      <c r="CD1718">
        <v>34924</v>
      </c>
      <c r="CE1718">
        <v>36584.282285923298</v>
      </c>
      <c r="CF1718">
        <v>38514.601628369703</v>
      </c>
      <c r="CG1718">
        <v>57711.065015877997</v>
      </c>
      <c r="CH1718">
        <v>100213.642312014</v>
      </c>
    </row>
    <row r="1719" spans="1:86" x14ac:dyDescent="0.2">
      <c r="A1719" t="s">
        <v>166</v>
      </c>
      <c r="B1719">
        <v>2013</v>
      </c>
      <c r="C1719" t="s">
        <v>26</v>
      </c>
      <c r="D1719" t="s">
        <v>1198</v>
      </c>
      <c r="E1719">
        <v>277.13739380785</v>
      </c>
      <c r="F1719">
        <v>3.9329256873089502</v>
      </c>
      <c r="G1719">
        <v>270.80928447918899</v>
      </c>
      <c r="H1719">
        <v>2.3951836413518799</v>
      </c>
      <c r="I1719">
        <v>271.89345932347197</v>
      </c>
      <c r="J1719">
        <v>3.883243420985</v>
      </c>
      <c r="K1719">
        <v>266.62898374370002</v>
      </c>
      <c r="L1719">
        <v>1.3812321587870999</v>
      </c>
      <c r="M1719">
        <v>2.60312333719639</v>
      </c>
      <c r="N1719">
        <v>1.56788154689142</v>
      </c>
      <c r="O1719">
        <v>0.426851037874378</v>
      </c>
      <c r="P1719">
        <v>0.60839075243058705</v>
      </c>
      <c r="Q1719">
        <v>141.12389100272301</v>
      </c>
      <c r="R1719">
        <v>1102.6049110245201</v>
      </c>
      <c r="S1719">
        <v>1243.7288020272399</v>
      </c>
      <c r="T1719">
        <v>1520.8661958350899</v>
      </c>
      <c r="U1719">
        <v>138.52455221788301</v>
      </c>
      <c r="V1719">
        <v>1082.29620433271</v>
      </c>
      <c r="W1719">
        <v>1220.8207565506</v>
      </c>
      <c r="X1719">
        <v>1492.7142158740701</v>
      </c>
      <c r="Y1719">
        <v>25.5024799179063</v>
      </c>
      <c r="Z1719">
        <v>0.39326843568049902</v>
      </c>
      <c r="AA1719">
        <v>1.92762777504187</v>
      </c>
      <c r="AB1719">
        <v>23.181583707183901</v>
      </c>
      <c r="AC1719">
        <v>15.0709460965786</v>
      </c>
      <c r="AD1719">
        <v>0.13372669608030199</v>
      </c>
      <c r="AE1719">
        <v>13.8661410775613</v>
      </c>
      <c r="AF1719">
        <v>1.071078322937</v>
      </c>
      <c r="AG1719">
        <v>107.154981355014</v>
      </c>
      <c r="AH1719">
        <v>107.154981355014</v>
      </c>
      <c r="AI1719">
        <v>4.5987918231510401</v>
      </c>
      <c r="AJ1719">
        <v>4.5987918231510401</v>
      </c>
      <c r="AK1719">
        <v>3.4798904291677601</v>
      </c>
      <c r="AL1719">
        <v>3.4798904291677601</v>
      </c>
      <c r="AM1719">
        <v>115.233663607333</v>
      </c>
      <c r="AN1719">
        <v>115.233663607333</v>
      </c>
      <c r="AO1719">
        <v>314.71255540278702</v>
      </c>
      <c r="AP1719">
        <v>3.6886894862657398</v>
      </c>
      <c r="AQ1719">
        <v>309.40085505636398</v>
      </c>
      <c r="AR1719">
        <v>1.62301086015685</v>
      </c>
      <c r="AS1719">
        <v>6.5691209326333402</v>
      </c>
      <c r="AT1719">
        <v>0.108836002728449</v>
      </c>
      <c r="AU1719">
        <v>2.3259433886260701</v>
      </c>
      <c r="AV1719">
        <v>4.13434154127882</v>
      </c>
      <c r="AW1719">
        <v>104.213603868159</v>
      </c>
      <c r="AX1719">
        <v>0.65936650571585897</v>
      </c>
      <c r="AY1719">
        <v>90.103381193999994</v>
      </c>
      <c r="AZ1719">
        <v>13.450856168443099</v>
      </c>
      <c r="BA1719">
        <v>5181.6752822888202</v>
      </c>
      <c r="BB1719">
        <v>4.1459501102738203</v>
      </c>
      <c r="BC1719">
        <v>5176.0279917333401</v>
      </c>
      <c r="BD1719">
        <v>1.50134044524487</v>
      </c>
      <c r="BE1719">
        <v>319.59353551506803</v>
      </c>
      <c r="BF1719">
        <v>0.40385881094464798</v>
      </c>
      <c r="BG1719">
        <v>318.60675730918598</v>
      </c>
      <c r="BH1719">
        <v>0.58291939493725597</v>
      </c>
      <c r="BI1719">
        <v>355.27968313607403</v>
      </c>
      <c r="BJ1719">
        <v>0.45472195568353402</v>
      </c>
      <c r="BK1719">
        <v>353.82889180307001</v>
      </c>
      <c r="BL1719">
        <v>0.99606937732071998</v>
      </c>
      <c r="BM1719">
        <v>357.33971019149698</v>
      </c>
      <c r="BN1719">
        <v>0.49586202539021501</v>
      </c>
      <c r="BO1719">
        <v>355.60943920659201</v>
      </c>
      <c r="BP1719">
        <v>1.23440895951506</v>
      </c>
      <c r="BQ1719">
        <v>1867.63292758086</v>
      </c>
      <c r="BR1719">
        <v>1.1838148785445699</v>
      </c>
      <c r="BS1719">
        <v>1865.2294919901899</v>
      </c>
      <c r="BT1719">
        <v>1.21962071212199</v>
      </c>
      <c r="BU1719">
        <v>27.970901339931199</v>
      </c>
      <c r="BV1719">
        <v>16.531563290260198</v>
      </c>
      <c r="BW1719">
        <v>5.9363375464194599</v>
      </c>
      <c r="BX1719">
        <v>5.5030005032515596</v>
      </c>
      <c r="BY1719">
        <v>3544.3486781937299</v>
      </c>
      <c r="BZ1719">
        <v>58.791066333555499</v>
      </c>
      <c r="CA1719">
        <v>3484.0740237516802</v>
      </c>
      <c r="CB1719">
        <v>1.48358810850283</v>
      </c>
      <c r="CC1719">
        <v>1381</v>
      </c>
      <c r="CD1719">
        <v>1427</v>
      </c>
      <c r="CE1719">
        <v>1346.8744590348299</v>
      </c>
      <c r="CF1719">
        <v>794.37019357464396</v>
      </c>
      <c r="CG1719">
        <v>1313.1806765527699</v>
      </c>
      <c r="CH1719">
        <v>1978.91032447978</v>
      </c>
    </row>
    <row r="1720" spans="1:86" x14ac:dyDescent="0.2">
      <c r="A1720" t="s">
        <v>166</v>
      </c>
      <c r="B1720">
        <v>2013</v>
      </c>
      <c r="C1720" t="s">
        <v>27</v>
      </c>
      <c r="D1720" t="s">
        <v>1199</v>
      </c>
      <c r="E1720">
        <v>604.48818629084803</v>
      </c>
      <c r="F1720">
        <v>6.3923984354135204</v>
      </c>
      <c r="G1720">
        <v>594.38892265021195</v>
      </c>
      <c r="H1720">
        <v>3.7068652052211402</v>
      </c>
      <c r="I1720">
        <v>593.94594232098098</v>
      </c>
      <c r="J1720">
        <v>6.2715269901377004</v>
      </c>
      <c r="K1720">
        <v>585.87317053152901</v>
      </c>
      <c r="L1720">
        <v>1.8012447993155201</v>
      </c>
      <c r="M1720">
        <v>8.2220435436087094</v>
      </c>
      <c r="N1720">
        <v>5.2443787312452796</v>
      </c>
      <c r="O1720">
        <v>1.0790021292747201</v>
      </c>
      <c r="P1720">
        <v>1.8986626830887099</v>
      </c>
      <c r="Q1720">
        <v>1531.2533301319199</v>
      </c>
      <c r="R1720">
        <v>1171.4776295751999</v>
      </c>
      <c r="S1720">
        <v>2702.7309597071198</v>
      </c>
      <c r="T1720">
        <v>3307.2191459979699</v>
      </c>
      <c r="U1720">
        <v>1478.7294180488</v>
      </c>
      <c r="V1720">
        <v>1131.2944758067499</v>
      </c>
      <c r="W1720">
        <v>2610.0238938555599</v>
      </c>
      <c r="X1720">
        <v>3203.96983617654</v>
      </c>
      <c r="Y1720">
        <v>44.782707430060199</v>
      </c>
      <c r="Z1720">
        <v>1.0946981082546501</v>
      </c>
      <c r="AA1720">
        <v>7.7533598086602504</v>
      </c>
      <c r="AB1720">
        <v>35.934649513145203</v>
      </c>
      <c r="AC1720">
        <v>30.4775822143116</v>
      </c>
      <c r="AD1720">
        <v>0.31377178714579401</v>
      </c>
      <c r="AE1720">
        <v>27.925899743186399</v>
      </c>
      <c r="AF1720">
        <v>2.2379106839794098</v>
      </c>
      <c r="AG1720">
        <v>326.552949104665</v>
      </c>
      <c r="AH1720">
        <v>326.552949104665</v>
      </c>
      <c r="AI1720">
        <v>5.0230906554309902</v>
      </c>
      <c r="AJ1720">
        <v>5.0230906554309902</v>
      </c>
      <c r="AK1720">
        <v>8.8162829907412004</v>
      </c>
      <c r="AL1720">
        <v>8.8162829907412004</v>
      </c>
      <c r="AM1720">
        <v>340.39232275083799</v>
      </c>
      <c r="AN1720">
        <v>340.39232275083799</v>
      </c>
      <c r="AO1720">
        <v>2221.2780574437202</v>
      </c>
      <c r="AP1720">
        <v>9.1502494804277106</v>
      </c>
      <c r="AQ1720">
        <v>2209.6652121622301</v>
      </c>
      <c r="AR1720">
        <v>2.4625958010666502</v>
      </c>
      <c r="AS1720">
        <v>8.8680439413330205</v>
      </c>
      <c r="AT1720">
        <v>0.235018955659301</v>
      </c>
      <c r="AU1720">
        <v>0.28853303179031697</v>
      </c>
      <c r="AV1720">
        <v>8.3444919538834004</v>
      </c>
      <c r="AW1720">
        <v>182.14226800538799</v>
      </c>
      <c r="AX1720">
        <v>1.68786530106196</v>
      </c>
      <c r="AY1720">
        <v>149.022863879791</v>
      </c>
      <c r="AZ1720">
        <v>31.4315388245351</v>
      </c>
      <c r="BA1720">
        <v>2140.0876766456299</v>
      </c>
      <c r="BB1720">
        <v>8.4554146167744104</v>
      </c>
      <c r="BC1720">
        <v>2128.4289001908001</v>
      </c>
      <c r="BD1720">
        <v>3.2033618380484699</v>
      </c>
      <c r="BE1720">
        <v>46.8273013209986</v>
      </c>
      <c r="BF1720">
        <v>0.95429160692112103</v>
      </c>
      <c r="BG1720">
        <v>44.994516259287998</v>
      </c>
      <c r="BH1720">
        <v>0.87849345478945895</v>
      </c>
      <c r="BI1720">
        <v>52.356759917139399</v>
      </c>
      <c r="BJ1720">
        <v>1.1086420048002401</v>
      </c>
      <c r="BK1720">
        <v>49.495075238604002</v>
      </c>
      <c r="BL1720">
        <v>1.7530426737351501</v>
      </c>
      <c r="BM1720">
        <v>57.866413121707097</v>
      </c>
      <c r="BN1720">
        <v>1.210148206265</v>
      </c>
      <c r="BO1720">
        <v>54.384955479006699</v>
      </c>
      <c r="BP1720">
        <v>2.2713094364353599</v>
      </c>
      <c r="BQ1720">
        <v>212.83914917955499</v>
      </c>
      <c r="BR1720">
        <v>1.96100994468668</v>
      </c>
      <c r="BS1720">
        <v>208.53455808231499</v>
      </c>
      <c r="BT1720">
        <v>2.3435811525536301</v>
      </c>
      <c r="BU1720">
        <v>87.980985557533202</v>
      </c>
      <c r="BV1720">
        <v>55.2897904438002</v>
      </c>
      <c r="BW1720">
        <v>15.0299771427112</v>
      </c>
      <c r="BX1720">
        <v>17.661217971021699</v>
      </c>
      <c r="BY1720">
        <v>8290.1840674597097</v>
      </c>
      <c r="BZ1720">
        <v>96.350107302085505</v>
      </c>
      <c r="CA1720">
        <v>8191.05552948484</v>
      </c>
      <c r="CB1720">
        <v>2.7784306727817598</v>
      </c>
      <c r="CC1720">
        <v>12533</v>
      </c>
      <c r="CD1720">
        <v>13825</v>
      </c>
      <c r="CE1720">
        <v>13824.654709791799</v>
      </c>
      <c r="CF1720">
        <v>3160.6138329354499</v>
      </c>
      <c r="CG1720">
        <v>3832.7190485108699</v>
      </c>
      <c r="CH1720">
        <v>5346.60564689274</v>
      </c>
    </row>
    <row r="1721" spans="1:86" x14ac:dyDescent="0.2">
      <c r="A1721" t="s">
        <v>166</v>
      </c>
      <c r="B1721">
        <v>2013</v>
      </c>
      <c r="C1721" t="s">
        <v>28</v>
      </c>
      <c r="D1721" t="s">
        <v>1200</v>
      </c>
      <c r="E1721">
        <v>79.043098861693906</v>
      </c>
      <c r="F1721">
        <v>8.5163202247364307</v>
      </c>
      <c r="G1721">
        <v>63.856052367038203</v>
      </c>
      <c r="H1721">
        <v>6.6707262699193199</v>
      </c>
      <c r="I1721">
        <v>74.974294824458696</v>
      </c>
      <c r="J1721">
        <v>8.2969386527182092</v>
      </c>
      <c r="K1721">
        <v>62.991799519984902</v>
      </c>
      <c r="L1721">
        <v>3.68555665175561</v>
      </c>
      <c r="M1721">
        <v>19.111115183192801</v>
      </c>
      <c r="N1721">
        <v>9.7600964839802398</v>
      </c>
      <c r="O1721">
        <v>6.1819298016031103</v>
      </c>
      <c r="P1721">
        <v>3.1690888976094298</v>
      </c>
      <c r="Q1721">
        <v>0</v>
      </c>
      <c r="R1721">
        <v>168.46204989572499</v>
      </c>
      <c r="S1721">
        <v>168.46204989572499</v>
      </c>
      <c r="T1721">
        <v>247.50514875741899</v>
      </c>
      <c r="U1721">
        <v>0</v>
      </c>
      <c r="V1721">
        <v>157.03144654223701</v>
      </c>
      <c r="W1721">
        <v>157.03144654223701</v>
      </c>
      <c r="X1721">
        <v>232.00574136669599</v>
      </c>
      <c r="Y1721">
        <v>60.912757334098799</v>
      </c>
      <c r="Z1721">
        <v>1.70703513835993</v>
      </c>
      <c r="AA1721">
        <v>1.6606093296447899</v>
      </c>
      <c r="AB1721">
        <v>57.545112866093902</v>
      </c>
      <c r="AC1721">
        <v>6.2542276665978402</v>
      </c>
      <c r="AD1721">
        <v>0.59297212603763105</v>
      </c>
      <c r="AE1721">
        <v>2.7608644758797398</v>
      </c>
      <c r="AF1721">
        <v>2.9003910646804698</v>
      </c>
      <c r="AG1721">
        <v>657.62053023332305</v>
      </c>
      <c r="AH1721">
        <v>657.62053023332305</v>
      </c>
      <c r="AI1721">
        <v>8.2250313796465893</v>
      </c>
      <c r="AJ1721">
        <v>8.2250313796465893</v>
      </c>
      <c r="AK1721">
        <v>16.381395833234699</v>
      </c>
      <c r="AL1721">
        <v>16.381395833234699</v>
      </c>
      <c r="AM1721">
        <v>682.22695744620398</v>
      </c>
      <c r="AN1721">
        <v>682.22695744620398</v>
      </c>
      <c r="AO1721">
        <v>167.91412711604599</v>
      </c>
      <c r="AP1721">
        <v>12.031305071632801</v>
      </c>
      <c r="AQ1721">
        <v>151.174374861307</v>
      </c>
      <c r="AR1721">
        <v>4.7084471831060197</v>
      </c>
      <c r="AS1721">
        <v>11.146529809678499</v>
      </c>
      <c r="AT1721">
        <v>0.29407790707686499</v>
      </c>
      <c r="AU1721">
        <v>0.81635328623292902</v>
      </c>
      <c r="AV1721">
        <v>10.036098616368699</v>
      </c>
      <c r="AW1721">
        <v>72.776256586878404</v>
      </c>
      <c r="AX1721">
        <v>2.71560961013394</v>
      </c>
      <c r="AY1721">
        <v>18.095992648883701</v>
      </c>
      <c r="AZ1721">
        <v>51.964654327860799</v>
      </c>
      <c r="BA1721">
        <v>551.63623821624503</v>
      </c>
      <c r="BB1721">
        <v>15.477252904723001</v>
      </c>
      <c r="BC1721">
        <v>531.31545697266199</v>
      </c>
      <c r="BD1721">
        <v>4.8435283388630204</v>
      </c>
      <c r="BE1721">
        <v>31.789525796045499</v>
      </c>
      <c r="BF1721">
        <v>1.2499966394355499</v>
      </c>
      <c r="BG1721">
        <v>27.5114209574188</v>
      </c>
      <c r="BH1721">
        <v>3.0281081991911298</v>
      </c>
      <c r="BI1721">
        <v>51.407474070171197</v>
      </c>
      <c r="BJ1721">
        <v>1.56871919593523</v>
      </c>
      <c r="BK1721">
        <v>45.297811304461</v>
      </c>
      <c r="BL1721">
        <v>4.5409435697748899</v>
      </c>
      <c r="BM1721">
        <v>71.857166345131205</v>
      </c>
      <c r="BN1721">
        <v>1.7336947003640399</v>
      </c>
      <c r="BO1721">
        <v>64.2260208273415</v>
      </c>
      <c r="BP1721">
        <v>5.8974508174256997</v>
      </c>
      <c r="BQ1721">
        <v>113.321788237188</v>
      </c>
      <c r="BR1721">
        <v>3.44138215814014</v>
      </c>
      <c r="BS1721">
        <v>105.587547915659</v>
      </c>
      <c r="BT1721">
        <v>4.2928581633879999</v>
      </c>
      <c r="BU1721">
        <v>219.081163188647</v>
      </c>
      <c r="BV1721">
        <v>102.949791273058</v>
      </c>
      <c r="BW1721">
        <v>86.750754343792295</v>
      </c>
      <c r="BX1721">
        <v>29.380617571796201</v>
      </c>
      <c r="BY1721">
        <v>975.83193886036804</v>
      </c>
      <c r="BZ1721">
        <v>107.30292277491699</v>
      </c>
      <c r="CA1721">
        <v>865.73044413109096</v>
      </c>
      <c r="CB1721">
        <v>2.7985719543592298</v>
      </c>
      <c r="CC1721">
        <v>7455</v>
      </c>
      <c r="CD1721">
        <v>7244</v>
      </c>
      <c r="CE1721">
        <v>7801.0761676913198</v>
      </c>
      <c r="CF1721">
        <v>4221.25341846018</v>
      </c>
      <c r="CG1721">
        <v>5212.5057112533104</v>
      </c>
      <c r="CH1721">
        <v>8275.8163426541105</v>
      </c>
    </row>
    <row r="1722" spans="1:86" x14ac:dyDescent="0.2">
      <c r="A1722" t="s">
        <v>166</v>
      </c>
      <c r="B1722">
        <v>2013</v>
      </c>
      <c r="C1722" t="s">
        <v>29</v>
      </c>
      <c r="D1722" t="s">
        <v>1201</v>
      </c>
      <c r="E1722">
        <v>810.47063865373002</v>
      </c>
      <c r="F1722">
        <v>142.87907020814001</v>
      </c>
      <c r="G1722">
        <v>332.172059825828</v>
      </c>
      <c r="H1722">
        <v>335.41950861976198</v>
      </c>
      <c r="I1722">
        <v>495.35346015193301</v>
      </c>
      <c r="J1722">
        <v>137.208676129476</v>
      </c>
      <c r="K1722">
        <v>327.97077114248998</v>
      </c>
      <c r="L1722">
        <v>30.174012879967801</v>
      </c>
      <c r="M1722">
        <v>282.18229520261502</v>
      </c>
      <c r="N1722">
        <v>212.02809506910501</v>
      </c>
      <c r="O1722">
        <v>19.187329591810101</v>
      </c>
      <c r="P1722">
        <v>50.9668705416995</v>
      </c>
      <c r="Q1722">
        <v>0.381688010920747</v>
      </c>
      <c r="R1722">
        <v>3.63994098543417</v>
      </c>
      <c r="S1722">
        <v>4.0216289963549201</v>
      </c>
      <c r="T1722">
        <v>814.49226765008495</v>
      </c>
      <c r="U1722">
        <v>0.29148918606484098</v>
      </c>
      <c r="V1722">
        <v>2.7797662090795101</v>
      </c>
      <c r="W1722">
        <v>3.07125539514435</v>
      </c>
      <c r="X1722">
        <v>498.42471554707799</v>
      </c>
      <c r="Y1722">
        <v>5911.0043820340998</v>
      </c>
      <c r="Z1722">
        <v>78.182301684578903</v>
      </c>
      <c r="AA1722">
        <v>9.8075822564505906</v>
      </c>
      <c r="AB1722">
        <v>5823.01449809306</v>
      </c>
      <c r="AC1722">
        <v>513.17664679522204</v>
      </c>
      <c r="AD1722">
        <v>12.469250122647599</v>
      </c>
      <c r="AE1722">
        <v>13.2755004259306</v>
      </c>
      <c r="AF1722">
        <v>487.43189624664501</v>
      </c>
      <c r="AG1722">
        <v>14025.817352030799</v>
      </c>
      <c r="AH1722">
        <v>14025.817352030799</v>
      </c>
      <c r="AI1722">
        <v>111.731801429985</v>
      </c>
      <c r="AJ1722">
        <v>111.731801429985</v>
      </c>
      <c r="AK1722">
        <v>293.43978141427499</v>
      </c>
      <c r="AL1722">
        <v>293.43978141427499</v>
      </c>
      <c r="AM1722">
        <v>14430.9889348751</v>
      </c>
      <c r="AN1722">
        <v>14430.9889348751</v>
      </c>
      <c r="AO1722">
        <v>2614.4165775138399</v>
      </c>
      <c r="AP1722">
        <v>939.71764974871996</v>
      </c>
      <c r="AQ1722">
        <v>1610.54441719996</v>
      </c>
      <c r="AR1722">
        <v>64.154510565169204</v>
      </c>
      <c r="AS1722">
        <v>1946.4386332177801</v>
      </c>
      <c r="AT1722">
        <v>5.3737231242491603</v>
      </c>
      <c r="AU1722">
        <v>12.68723788738</v>
      </c>
      <c r="AV1722">
        <v>1928.37767220615</v>
      </c>
      <c r="AW1722">
        <v>2433.9693700227699</v>
      </c>
      <c r="AX1722">
        <v>105.238784156924</v>
      </c>
      <c r="AY1722">
        <v>244.30532780623699</v>
      </c>
      <c r="AZ1722">
        <v>2084.4252580596099</v>
      </c>
      <c r="BA1722">
        <v>4395.6236566445004</v>
      </c>
      <c r="BB1722">
        <v>235.70202875161499</v>
      </c>
      <c r="BC1722">
        <v>3643.9201577393401</v>
      </c>
      <c r="BD1722">
        <v>516.00147015356004</v>
      </c>
      <c r="BE1722">
        <v>332.15980280227302</v>
      </c>
      <c r="BF1722">
        <v>49.434424236352399</v>
      </c>
      <c r="BG1722">
        <v>226.28158017730101</v>
      </c>
      <c r="BH1722">
        <v>56.443798388620202</v>
      </c>
      <c r="BI1722">
        <v>610.60596964741103</v>
      </c>
      <c r="BJ1722">
        <v>54.962866930705601</v>
      </c>
      <c r="BK1722">
        <v>347.10803566212599</v>
      </c>
      <c r="BL1722">
        <v>208.535067054579</v>
      </c>
      <c r="BM1722">
        <v>786.52600038787</v>
      </c>
      <c r="BN1722">
        <v>57.287170570607003</v>
      </c>
      <c r="BO1722">
        <v>469.430794397456</v>
      </c>
      <c r="BP1722">
        <v>259.80803541980703</v>
      </c>
      <c r="BQ1722">
        <v>1094.67568703029</v>
      </c>
      <c r="BR1722">
        <v>64.839312022185595</v>
      </c>
      <c r="BS1722">
        <v>997.90468161148397</v>
      </c>
      <c r="BT1722">
        <v>31.9316933966217</v>
      </c>
      <c r="BU1722">
        <v>2966.2990725653999</v>
      </c>
      <c r="BV1722">
        <v>2233.68569710256</v>
      </c>
      <c r="BW1722">
        <v>258.391250510399</v>
      </c>
      <c r="BX1722">
        <v>474.22212495244401</v>
      </c>
      <c r="BY1722">
        <v>6110.7327914392799</v>
      </c>
      <c r="BZ1722">
        <v>1684.5156172746199</v>
      </c>
      <c r="CA1722">
        <v>4398.8051577570604</v>
      </c>
      <c r="CB1722">
        <v>27.412016407593899</v>
      </c>
      <c r="CC1722">
        <v>100390</v>
      </c>
      <c r="CD1722">
        <v>98582</v>
      </c>
      <c r="CE1722">
        <v>103952.64154036999</v>
      </c>
      <c r="CF1722">
        <v>8899.2699017456998</v>
      </c>
      <c r="CG1722">
        <v>19768.418308923799</v>
      </c>
      <c r="CH1722">
        <v>29999.931699103399</v>
      </c>
    </row>
    <row r="1723" spans="1:86" x14ac:dyDescent="0.2">
      <c r="A1723" t="s">
        <v>166</v>
      </c>
      <c r="B1723">
        <v>2013</v>
      </c>
      <c r="C1723" t="s">
        <v>30</v>
      </c>
      <c r="D1723" t="s">
        <v>1202</v>
      </c>
      <c r="E1723">
        <v>45.111837396163601</v>
      </c>
      <c r="F1723">
        <v>11.4360945728207</v>
      </c>
      <c r="G1723">
        <v>26.903391859887101</v>
      </c>
      <c r="H1723">
        <v>6.7723509634557697</v>
      </c>
      <c r="I1723">
        <v>40.078423094017303</v>
      </c>
      <c r="J1723">
        <v>10.91128798445</v>
      </c>
      <c r="K1723">
        <v>26.572252731444902</v>
      </c>
      <c r="L1723">
        <v>2.5948823781224801</v>
      </c>
      <c r="M1723">
        <v>66.258057844145</v>
      </c>
      <c r="N1723">
        <v>25.343951130897398</v>
      </c>
      <c r="O1723">
        <v>2.38469618225855</v>
      </c>
      <c r="P1723">
        <v>38.529410530988798</v>
      </c>
      <c r="Q1723">
        <v>31.342260429759001</v>
      </c>
      <c r="R1723">
        <v>48.820362905348098</v>
      </c>
      <c r="S1723">
        <v>80.162623335107099</v>
      </c>
      <c r="T1723">
        <v>125.27446073127101</v>
      </c>
      <c r="U1723">
        <v>28.6776715938338</v>
      </c>
      <c r="V1723">
        <v>44.669858373138602</v>
      </c>
      <c r="W1723">
        <v>73.347529966972402</v>
      </c>
      <c r="X1723">
        <v>113.42595306099</v>
      </c>
      <c r="Y1723">
        <v>96.248405013554205</v>
      </c>
      <c r="Z1723">
        <v>3.8343043699756598</v>
      </c>
      <c r="AA1723">
        <v>0.77692639364400995</v>
      </c>
      <c r="AB1723">
        <v>91.637174249934404</v>
      </c>
      <c r="AC1723">
        <v>6.8019622552562398</v>
      </c>
      <c r="AD1723">
        <v>1.43942610443402</v>
      </c>
      <c r="AE1723">
        <v>1.0460267402722301</v>
      </c>
      <c r="AF1723">
        <v>4.3165094105500001</v>
      </c>
      <c r="AG1723">
        <v>563.16572925656305</v>
      </c>
      <c r="AH1723">
        <v>563.16572925656305</v>
      </c>
      <c r="AI1723">
        <v>12.118290184706799</v>
      </c>
      <c r="AJ1723">
        <v>12.118290184706799</v>
      </c>
      <c r="AK1723">
        <v>25.603646988635401</v>
      </c>
      <c r="AL1723">
        <v>25.603646988635401</v>
      </c>
      <c r="AM1723">
        <v>600.88766642990504</v>
      </c>
      <c r="AN1723">
        <v>600.88766642990504</v>
      </c>
      <c r="AO1723">
        <v>151.615952198093</v>
      </c>
      <c r="AP1723">
        <v>22.977798687517598</v>
      </c>
      <c r="AQ1723">
        <v>93.077999104403602</v>
      </c>
      <c r="AR1723">
        <v>35.560154406172003</v>
      </c>
      <c r="AS1723">
        <v>18.633561596205499</v>
      </c>
      <c r="AT1723">
        <v>0.507514190682269</v>
      </c>
      <c r="AU1723">
        <v>0.93991899304026305</v>
      </c>
      <c r="AV1723">
        <v>17.186128412482901</v>
      </c>
      <c r="AW1723">
        <v>111.328245290536</v>
      </c>
      <c r="AX1723">
        <v>6.1173791311401704</v>
      </c>
      <c r="AY1723">
        <v>12.2307194328107</v>
      </c>
      <c r="AZ1723">
        <v>92.980146726584906</v>
      </c>
      <c r="BA1723">
        <v>264.028264814431</v>
      </c>
      <c r="BB1723">
        <v>23.268419890663601</v>
      </c>
      <c r="BC1723">
        <v>213.59839459020299</v>
      </c>
      <c r="BD1723">
        <v>27.161450333565998</v>
      </c>
      <c r="BE1723">
        <v>21.700209335818499</v>
      </c>
      <c r="BF1723">
        <v>2.57814065399806</v>
      </c>
      <c r="BG1723">
        <v>12.713914230523001</v>
      </c>
      <c r="BH1723">
        <v>6.40815445129748</v>
      </c>
      <c r="BI1723">
        <v>36.373097992177797</v>
      </c>
      <c r="BJ1723">
        <v>3.2820248415633002</v>
      </c>
      <c r="BK1723">
        <v>24.032144962006399</v>
      </c>
      <c r="BL1723">
        <v>9.0589281886080908</v>
      </c>
      <c r="BM1723">
        <v>50.4562936543932</v>
      </c>
      <c r="BN1723">
        <v>3.46265740633915</v>
      </c>
      <c r="BO1723">
        <v>36.556676496755102</v>
      </c>
      <c r="BP1723">
        <v>10.4369597512989</v>
      </c>
      <c r="BQ1723">
        <v>63.252965315149602</v>
      </c>
      <c r="BR1723">
        <v>6.3028524599870304</v>
      </c>
      <c r="BS1723">
        <v>44.464872972277</v>
      </c>
      <c r="BT1723">
        <v>12.4852398828854</v>
      </c>
      <c r="BU1723">
        <v>659.07744864761503</v>
      </c>
      <c r="BV1723">
        <v>269.26944840157603</v>
      </c>
      <c r="BW1723">
        <v>33.196570316725797</v>
      </c>
      <c r="BX1723">
        <v>356.61142992931298</v>
      </c>
      <c r="BY1723">
        <v>500.37737017737101</v>
      </c>
      <c r="BZ1723">
        <v>131.985468365065</v>
      </c>
      <c r="CA1723">
        <v>364.68467063025099</v>
      </c>
      <c r="CB1723">
        <v>3.7072311820547399</v>
      </c>
      <c r="CC1723">
        <v>19101</v>
      </c>
      <c r="CD1723">
        <v>18316</v>
      </c>
      <c r="CE1723">
        <v>20276.988096744401</v>
      </c>
      <c r="CF1723">
        <v>9082.5921541050502</v>
      </c>
      <c r="CG1723">
        <v>10579.0218366233</v>
      </c>
      <c r="CH1723">
        <v>16259.5800862654</v>
      </c>
    </row>
    <row r="1724" spans="1:86" x14ac:dyDescent="0.2">
      <c r="A1724" t="s">
        <v>166</v>
      </c>
      <c r="B1724">
        <v>2013</v>
      </c>
      <c r="C1724" t="s">
        <v>31</v>
      </c>
      <c r="D1724" t="s">
        <v>1203</v>
      </c>
      <c r="E1724">
        <v>37.2420601184172</v>
      </c>
      <c r="F1724">
        <v>10.1491040907305</v>
      </c>
      <c r="G1724">
        <v>21.591436714807902</v>
      </c>
      <c r="H1724">
        <v>5.50151931287881</v>
      </c>
      <c r="I1724">
        <v>32.785929485655799</v>
      </c>
      <c r="J1724">
        <v>9.7815001479296999</v>
      </c>
      <c r="K1724">
        <v>21.3491852460348</v>
      </c>
      <c r="L1724">
        <v>1.6552440916912501</v>
      </c>
      <c r="M1724">
        <v>24.1048826442799</v>
      </c>
      <c r="N1724">
        <v>17.326875440108999</v>
      </c>
      <c r="O1724">
        <v>1.49050553815095</v>
      </c>
      <c r="P1724">
        <v>5.2875016660199199</v>
      </c>
      <c r="Q1724">
        <v>23.829716874876699</v>
      </c>
      <c r="R1724">
        <v>32.718226403892999</v>
      </c>
      <c r="S1724">
        <v>56.547943278769701</v>
      </c>
      <c r="T1724">
        <v>93.790003397186894</v>
      </c>
      <c r="U1724">
        <v>20.9394706773721</v>
      </c>
      <c r="V1724">
        <v>28.749915326196401</v>
      </c>
      <c r="W1724">
        <v>49.689386003568401</v>
      </c>
      <c r="X1724">
        <v>82.475315489224201</v>
      </c>
      <c r="Y1724">
        <v>79.756949366792398</v>
      </c>
      <c r="Z1724">
        <v>2.7836208500200699</v>
      </c>
      <c r="AA1724">
        <v>0.67423780080860696</v>
      </c>
      <c r="AB1724">
        <v>76.299090715963601</v>
      </c>
      <c r="AC1724">
        <v>6.14206252166644</v>
      </c>
      <c r="AD1724">
        <v>1.0000450387594799</v>
      </c>
      <c r="AE1724">
        <v>0.75636081796265597</v>
      </c>
      <c r="AF1724">
        <v>4.38565666494432</v>
      </c>
      <c r="AG1724">
        <v>598.16114304098903</v>
      </c>
      <c r="AH1724">
        <v>598.16114304098903</v>
      </c>
      <c r="AI1724">
        <v>7.7343714190976298</v>
      </c>
      <c r="AJ1724">
        <v>7.7343714190976298</v>
      </c>
      <c r="AK1724">
        <v>26.035913592797598</v>
      </c>
      <c r="AL1724">
        <v>26.035913592797598</v>
      </c>
      <c r="AM1724">
        <v>631.93142805288403</v>
      </c>
      <c r="AN1724">
        <v>631.93142805288403</v>
      </c>
      <c r="AO1724">
        <v>113.81556590297799</v>
      </c>
      <c r="AP1724">
        <v>17.947397364382802</v>
      </c>
      <c r="AQ1724">
        <v>89.971252398872295</v>
      </c>
      <c r="AR1724">
        <v>5.89691613972286</v>
      </c>
      <c r="AS1724">
        <v>14.082982317938599</v>
      </c>
      <c r="AT1724">
        <v>0.384078107351078</v>
      </c>
      <c r="AU1724">
        <v>1.3397558032414101</v>
      </c>
      <c r="AV1724">
        <v>12.359148407346099</v>
      </c>
      <c r="AW1724">
        <v>55.866685813890498</v>
      </c>
      <c r="AX1724">
        <v>4.4618972032275197</v>
      </c>
      <c r="AY1724">
        <v>11.8791970375849</v>
      </c>
      <c r="AZ1724">
        <v>39.525591573078103</v>
      </c>
      <c r="BA1724">
        <v>176.25192665953301</v>
      </c>
      <c r="BB1724">
        <v>16.719448542873199</v>
      </c>
      <c r="BC1724">
        <v>153.48535716976201</v>
      </c>
      <c r="BD1724">
        <v>6.0471209468988896</v>
      </c>
      <c r="BE1724">
        <v>13.088515520743901</v>
      </c>
      <c r="BF1724">
        <v>1.8176332966331701</v>
      </c>
      <c r="BG1724">
        <v>9.8270813975346591</v>
      </c>
      <c r="BH1724">
        <v>1.44380082657604</v>
      </c>
      <c r="BI1724">
        <v>25.7920336953716</v>
      </c>
      <c r="BJ1724">
        <v>2.2781933509029302</v>
      </c>
      <c r="BK1724">
        <v>20.725695466674001</v>
      </c>
      <c r="BL1724">
        <v>2.7881448777947302</v>
      </c>
      <c r="BM1724">
        <v>39.279599258172603</v>
      </c>
      <c r="BN1724">
        <v>2.4552804376836499</v>
      </c>
      <c r="BO1724">
        <v>33.006720093580597</v>
      </c>
      <c r="BP1724">
        <v>3.81759872690834</v>
      </c>
      <c r="BQ1724">
        <v>40.038604077818398</v>
      </c>
      <c r="BR1724">
        <v>4.5460318196506098</v>
      </c>
      <c r="BS1724">
        <v>32.902537949146797</v>
      </c>
      <c r="BT1724">
        <v>2.5900343090209601</v>
      </c>
      <c r="BU1724">
        <v>252.339042916344</v>
      </c>
      <c r="BV1724">
        <v>182.48500617250599</v>
      </c>
      <c r="BW1724">
        <v>20.633571717569101</v>
      </c>
      <c r="BX1724">
        <v>49.220465026268997</v>
      </c>
      <c r="BY1724">
        <v>408.75753634330601</v>
      </c>
      <c r="BZ1724">
        <v>113.022794241326</v>
      </c>
      <c r="CA1724">
        <v>293.17840524068401</v>
      </c>
      <c r="CB1724">
        <v>2.55633686129599</v>
      </c>
      <c r="CC1724">
        <v>13932</v>
      </c>
      <c r="CD1724">
        <v>13867</v>
      </c>
      <c r="CE1724">
        <v>14251.418298680799</v>
      </c>
      <c r="CF1724">
        <v>8386.1241565092696</v>
      </c>
      <c r="CG1724">
        <v>11363.895381868801</v>
      </c>
      <c r="CH1724">
        <v>16538.659168741098</v>
      </c>
    </row>
    <row r="1725" spans="1:86" x14ac:dyDescent="0.2">
      <c r="A1725" t="s">
        <v>166</v>
      </c>
      <c r="B1725">
        <v>2013</v>
      </c>
      <c r="C1725" t="s">
        <v>32</v>
      </c>
      <c r="D1725" t="s">
        <v>1204</v>
      </c>
      <c r="E1725">
        <v>160.57404170018799</v>
      </c>
      <c r="F1725">
        <v>58.692660755248497</v>
      </c>
      <c r="G1725">
        <v>72.860020671782095</v>
      </c>
      <c r="H1725">
        <v>29.0213602731572</v>
      </c>
      <c r="I1725">
        <v>137.966004888741</v>
      </c>
      <c r="J1725">
        <v>56.654120292721899</v>
      </c>
      <c r="K1725">
        <v>71.997476397225995</v>
      </c>
      <c r="L1725">
        <v>9.3144081987929592</v>
      </c>
      <c r="M1725">
        <v>129.51868486287901</v>
      </c>
      <c r="N1725">
        <v>95.142096665156004</v>
      </c>
      <c r="O1725">
        <v>5.6096608688748297</v>
      </c>
      <c r="P1725">
        <v>28.7669273288484</v>
      </c>
      <c r="Q1725">
        <v>11.995134167121099</v>
      </c>
      <c r="R1725">
        <v>139.090954606742</v>
      </c>
      <c r="S1725">
        <v>151.086088773863</v>
      </c>
      <c r="T1725">
        <v>311.66013047405102</v>
      </c>
      <c r="U1725">
        <v>11.130422594082299</v>
      </c>
      <c r="V1725">
        <v>129.06409234094701</v>
      </c>
      <c r="W1725">
        <v>140.19451493503001</v>
      </c>
      <c r="X1725">
        <v>278.16051982377002</v>
      </c>
      <c r="Y1725">
        <v>443.566035832247</v>
      </c>
      <c r="Z1725">
        <v>15.372829231807099</v>
      </c>
      <c r="AA1725">
        <v>1.8361789629887899</v>
      </c>
      <c r="AB1725">
        <v>426.35702763745098</v>
      </c>
      <c r="AC1725">
        <v>30.5525592173036</v>
      </c>
      <c r="AD1725">
        <v>5.5510729252733197</v>
      </c>
      <c r="AE1725">
        <v>2.7404020150385699</v>
      </c>
      <c r="AF1725">
        <v>22.261084276991699</v>
      </c>
      <c r="AG1725">
        <v>2165.80728257899</v>
      </c>
      <c r="AH1725">
        <v>2165.80728257899</v>
      </c>
      <c r="AI1725">
        <v>58.422289749117503</v>
      </c>
      <c r="AJ1725">
        <v>58.422289749117503</v>
      </c>
      <c r="AK1725">
        <v>190.22084931097501</v>
      </c>
      <c r="AL1725">
        <v>190.22084931097501</v>
      </c>
      <c r="AM1725">
        <v>2414.4504216390801</v>
      </c>
      <c r="AN1725">
        <v>2414.4504216390801</v>
      </c>
      <c r="AO1725">
        <v>401.68929540824399</v>
      </c>
      <c r="AP1725">
        <v>100.085441841849</v>
      </c>
      <c r="AQ1725">
        <v>264.33909559440502</v>
      </c>
      <c r="AR1725">
        <v>37.264757971989802</v>
      </c>
      <c r="AS1725">
        <v>87.157809175099004</v>
      </c>
      <c r="AT1725">
        <v>2.1435052869247002</v>
      </c>
      <c r="AU1725">
        <v>2.5519052018178399</v>
      </c>
      <c r="AV1725">
        <v>82.462398686356394</v>
      </c>
      <c r="AW1725">
        <v>245.49920450174201</v>
      </c>
      <c r="AX1725">
        <v>24.5531559162383</v>
      </c>
      <c r="AY1725">
        <v>34.5406293926142</v>
      </c>
      <c r="AZ1725">
        <v>186.40541919289001</v>
      </c>
      <c r="BA1725">
        <v>731.58437793255905</v>
      </c>
      <c r="BB1725">
        <v>91.696616739877996</v>
      </c>
      <c r="BC1725">
        <v>602.24844842464597</v>
      </c>
      <c r="BD1725">
        <v>37.6393127680373</v>
      </c>
      <c r="BE1725">
        <v>56.291260720554</v>
      </c>
      <c r="BF1725">
        <v>9.8748560897183193</v>
      </c>
      <c r="BG1725">
        <v>38.054436326234999</v>
      </c>
      <c r="BH1725">
        <v>8.3619683046006106</v>
      </c>
      <c r="BI1725">
        <v>102.112380109081</v>
      </c>
      <c r="BJ1725">
        <v>12.352863307027899</v>
      </c>
      <c r="BK1725">
        <v>72.8998142297051</v>
      </c>
      <c r="BL1725">
        <v>16.8597025723477</v>
      </c>
      <c r="BM1725">
        <v>146.54915674900499</v>
      </c>
      <c r="BN1725">
        <v>13.407762455722199</v>
      </c>
      <c r="BO1725">
        <v>111.478267135401</v>
      </c>
      <c r="BP1725">
        <v>21.6631271578816</v>
      </c>
      <c r="BQ1725">
        <v>177.13105301610901</v>
      </c>
      <c r="BR1725">
        <v>25.0913723598605</v>
      </c>
      <c r="BS1725">
        <v>136.38118278303099</v>
      </c>
      <c r="BT1725">
        <v>15.658497873217</v>
      </c>
      <c r="BU1725">
        <v>1348.0883893969201</v>
      </c>
      <c r="BV1725">
        <v>1002.30914848554</v>
      </c>
      <c r="BW1725">
        <v>76.917078597861703</v>
      </c>
      <c r="BX1725">
        <v>268.86216231351898</v>
      </c>
      <c r="BY1725">
        <v>1644.10887129558</v>
      </c>
      <c r="BZ1725">
        <v>641.96149008411805</v>
      </c>
      <c r="CA1725">
        <v>984.38703370356905</v>
      </c>
      <c r="CB1725">
        <v>17.760347507891101</v>
      </c>
      <c r="CC1725">
        <v>56187</v>
      </c>
      <c r="CD1725">
        <v>56666</v>
      </c>
      <c r="CE1725">
        <v>54456.680967125103</v>
      </c>
      <c r="CF1725">
        <v>32084.2639537578</v>
      </c>
      <c r="CG1725">
        <v>28890.744558093498</v>
      </c>
      <c r="CH1725">
        <v>45251.614264478798</v>
      </c>
    </row>
    <row r="1726" spans="1:86" x14ac:dyDescent="0.2">
      <c r="A1726" t="s">
        <v>166</v>
      </c>
      <c r="B1726">
        <v>2013</v>
      </c>
      <c r="C1726" t="s">
        <v>33</v>
      </c>
      <c r="D1726" t="s">
        <v>1205</v>
      </c>
      <c r="E1726">
        <v>10.1139214349525</v>
      </c>
      <c r="F1726">
        <v>2.8048291446677598</v>
      </c>
      <c r="G1726">
        <v>5.3358791909601999</v>
      </c>
      <c r="H1726">
        <v>1.97321309932455</v>
      </c>
      <c r="I1726">
        <v>8.8634683356078803</v>
      </c>
      <c r="J1726">
        <v>2.7133067344067001</v>
      </c>
      <c r="K1726">
        <v>5.2727892459704</v>
      </c>
      <c r="L1726">
        <v>0.87737235523077195</v>
      </c>
      <c r="M1726">
        <v>7.0921801699220799</v>
      </c>
      <c r="N1726">
        <v>4.1218568513137903</v>
      </c>
      <c r="O1726">
        <v>0.471483710454282</v>
      </c>
      <c r="P1726">
        <v>2.4988396081539901</v>
      </c>
      <c r="Q1726">
        <v>0</v>
      </c>
      <c r="R1726">
        <v>157.72163875112099</v>
      </c>
      <c r="S1726">
        <v>157.72163875112099</v>
      </c>
      <c r="T1726">
        <v>167.83556018607399</v>
      </c>
      <c r="U1726">
        <v>0</v>
      </c>
      <c r="V1726">
        <v>143.240617519599</v>
      </c>
      <c r="W1726">
        <v>143.240617519599</v>
      </c>
      <c r="X1726">
        <v>152.10408585520599</v>
      </c>
      <c r="Y1726">
        <v>23.760899291313802</v>
      </c>
      <c r="Z1726">
        <v>0.71240782863406504</v>
      </c>
      <c r="AA1726">
        <v>0.15213499866166899</v>
      </c>
      <c r="AB1726">
        <v>22.896356464018002</v>
      </c>
      <c r="AC1726">
        <v>1.52137202681608</v>
      </c>
      <c r="AD1726">
        <v>0.24735642464834301</v>
      </c>
      <c r="AE1726">
        <v>0.19894822155456199</v>
      </c>
      <c r="AF1726">
        <v>1.0750673806131801</v>
      </c>
      <c r="AG1726">
        <v>186.39957850496199</v>
      </c>
      <c r="AH1726">
        <v>186.39957850496199</v>
      </c>
      <c r="AI1726">
        <v>5.7085387776495704</v>
      </c>
      <c r="AJ1726">
        <v>5.7085387776495704</v>
      </c>
      <c r="AK1726">
        <v>10.937784703801601</v>
      </c>
      <c r="AL1726">
        <v>10.937784703801601</v>
      </c>
      <c r="AM1726">
        <v>203.04590198641401</v>
      </c>
      <c r="AN1726">
        <v>203.04590198641401</v>
      </c>
      <c r="AO1726">
        <v>30.017863898735701</v>
      </c>
      <c r="AP1726">
        <v>5.0993254843123896</v>
      </c>
      <c r="AQ1726">
        <v>21.2129551260436</v>
      </c>
      <c r="AR1726">
        <v>3.7055832883797399</v>
      </c>
      <c r="AS1726">
        <v>4.2152374368559702</v>
      </c>
      <c r="AT1726">
        <v>9.5386288071953707E-2</v>
      </c>
      <c r="AU1726">
        <v>0.23787060879539301</v>
      </c>
      <c r="AV1726">
        <v>3.88198053998862</v>
      </c>
      <c r="AW1726">
        <v>15.562616074011499</v>
      </c>
      <c r="AX1726">
        <v>1.1202004543275199</v>
      </c>
      <c r="AY1726">
        <v>2.6665852684301901</v>
      </c>
      <c r="AZ1726">
        <v>11.7758303512539</v>
      </c>
      <c r="BA1726">
        <v>49.8525439539278</v>
      </c>
      <c r="BB1726">
        <v>4.3428065937217699</v>
      </c>
      <c r="BC1726">
        <v>42.908932643171703</v>
      </c>
      <c r="BD1726">
        <v>2.6008047170345798</v>
      </c>
      <c r="BE1726">
        <v>3.82143113521794</v>
      </c>
      <c r="BF1726">
        <v>0.47049416634555302</v>
      </c>
      <c r="BG1726">
        <v>2.7063931969959101</v>
      </c>
      <c r="BH1726">
        <v>0.64454377187647305</v>
      </c>
      <c r="BI1726">
        <v>6.9823029620934403</v>
      </c>
      <c r="BJ1726">
        <v>0.58323264942081998</v>
      </c>
      <c r="BK1726">
        <v>5.3016184415327503</v>
      </c>
      <c r="BL1726">
        <v>1.09745187113987</v>
      </c>
      <c r="BM1726">
        <v>10.190147745883699</v>
      </c>
      <c r="BN1726">
        <v>0.63532508663411302</v>
      </c>
      <c r="BO1726">
        <v>8.1845632386742402</v>
      </c>
      <c r="BP1726">
        <v>1.37025942057538</v>
      </c>
      <c r="BQ1726">
        <v>12.332438923592999</v>
      </c>
      <c r="BR1726">
        <v>1.2116957728972799</v>
      </c>
      <c r="BS1726">
        <v>9.7258630046039993</v>
      </c>
      <c r="BT1726">
        <v>1.3948801460917</v>
      </c>
      <c r="BU1726">
        <v>73.209873536849699</v>
      </c>
      <c r="BV1726">
        <v>43.506945425814003</v>
      </c>
      <c r="BW1726">
        <v>6.5417738498003297</v>
      </c>
      <c r="BX1726">
        <v>23.1611542612353</v>
      </c>
      <c r="BY1726">
        <v>105.230184695905</v>
      </c>
      <c r="BZ1726">
        <v>31.3786956868326</v>
      </c>
      <c r="CA1726">
        <v>72.197734764499103</v>
      </c>
      <c r="CB1726">
        <v>1.6537542445728399</v>
      </c>
      <c r="CC1726">
        <v>3527</v>
      </c>
      <c r="CD1726">
        <v>3517</v>
      </c>
      <c r="CE1726">
        <v>3577.7765926932002</v>
      </c>
      <c r="CF1726">
        <v>2368.4764477150702</v>
      </c>
      <c r="CG1726">
        <v>2463.43901419033</v>
      </c>
      <c r="CH1726">
        <v>3891.3820833930999</v>
      </c>
    </row>
    <row r="1727" spans="1:86" x14ac:dyDescent="0.2">
      <c r="A1727" t="s">
        <v>166</v>
      </c>
      <c r="B1727">
        <v>2013</v>
      </c>
      <c r="C1727" t="s">
        <v>34</v>
      </c>
      <c r="D1727" t="s">
        <v>1206</v>
      </c>
      <c r="E1727">
        <v>77.443757641468693</v>
      </c>
      <c r="F1727">
        <v>16.207285463321199</v>
      </c>
      <c r="G1727">
        <v>45.279173172322103</v>
      </c>
      <c r="H1727">
        <v>15.9572990058254</v>
      </c>
      <c r="I1727">
        <v>64.796237826125207</v>
      </c>
      <c r="J1727">
        <v>15.6121084611057</v>
      </c>
      <c r="K1727">
        <v>44.8009374018865</v>
      </c>
      <c r="L1727">
        <v>4.3831919631329104</v>
      </c>
      <c r="M1727">
        <v>41.511103881467498</v>
      </c>
      <c r="N1727">
        <v>25.875737183635199</v>
      </c>
      <c r="O1727">
        <v>4.24822371036423</v>
      </c>
      <c r="P1727">
        <v>11.387142987468099</v>
      </c>
      <c r="Q1727">
        <v>95.980712415311601</v>
      </c>
      <c r="R1727">
        <v>50.667996668382997</v>
      </c>
      <c r="S1727">
        <v>146.648709083695</v>
      </c>
      <c r="T1727">
        <v>224.09246672516301</v>
      </c>
      <c r="U1727">
        <v>87.907927530508303</v>
      </c>
      <c r="V1727">
        <v>46.406392150614003</v>
      </c>
      <c r="W1727">
        <v>134.31431968112199</v>
      </c>
      <c r="X1727">
        <v>199.11055750724699</v>
      </c>
      <c r="Y1727">
        <v>256.022601020308</v>
      </c>
      <c r="Z1727">
        <v>5.8153696558987704</v>
      </c>
      <c r="AA1727">
        <v>1.1440448378007699</v>
      </c>
      <c r="AB1727">
        <v>249.06318652660801</v>
      </c>
      <c r="AC1727">
        <v>15.9643339588517</v>
      </c>
      <c r="AD1727">
        <v>1.50937168059716</v>
      </c>
      <c r="AE1727">
        <v>1.5088411056730699</v>
      </c>
      <c r="AF1727">
        <v>12.946121172581501</v>
      </c>
      <c r="AG1727">
        <v>1435.55926189661</v>
      </c>
      <c r="AH1727">
        <v>1435.55926189661</v>
      </c>
      <c r="AI1727">
        <v>15.2956581797658</v>
      </c>
      <c r="AJ1727">
        <v>15.2956581797658</v>
      </c>
      <c r="AK1727">
        <v>39.010168535635202</v>
      </c>
      <c r="AL1727">
        <v>39.010168535635202</v>
      </c>
      <c r="AM1727">
        <v>1489.8650886120199</v>
      </c>
      <c r="AN1727">
        <v>1489.8650886120199</v>
      </c>
      <c r="AO1727">
        <v>237.87717479333</v>
      </c>
      <c r="AP1727">
        <v>53.9836409352706</v>
      </c>
      <c r="AQ1727">
        <v>170.712341774268</v>
      </c>
      <c r="AR1727">
        <v>13.181192083791601</v>
      </c>
      <c r="AS1727">
        <v>49.242002373501897</v>
      </c>
      <c r="AT1727">
        <v>0.61122142607141605</v>
      </c>
      <c r="AU1727">
        <v>1.88632549918619</v>
      </c>
      <c r="AV1727">
        <v>46.744455448244302</v>
      </c>
      <c r="AW1727">
        <v>131.720223999155</v>
      </c>
      <c r="AX1727">
        <v>8.5917957033114796</v>
      </c>
      <c r="AY1727">
        <v>20.942577007099899</v>
      </c>
      <c r="AZ1727">
        <v>102.185851288744</v>
      </c>
      <c r="BA1727">
        <v>327.84831557893699</v>
      </c>
      <c r="BB1727">
        <v>27.8636851807012</v>
      </c>
      <c r="BC1727">
        <v>281.66064904213698</v>
      </c>
      <c r="BD1727">
        <v>18.323981356099601</v>
      </c>
      <c r="BE1727">
        <v>27.3850059358988</v>
      </c>
      <c r="BF1727">
        <v>3.7568124699436098</v>
      </c>
      <c r="BG1727">
        <v>19.713718343464599</v>
      </c>
      <c r="BH1727">
        <v>3.9144751224905501</v>
      </c>
      <c r="BI1727">
        <v>65.241565512362897</v>
      </c>
      <c r="BJ1727">
        <v>4.4550174265412199</v>
      </c>
      <c r="BK1727">
        <v>52.067853202220803</v>
      </c>
      <c r="BL1727">
        <v>8.7186948836008593</v>
      </c>
      <c r="BM1727">
        <v>105.949806379978</v>
      </c>
      <c r="BN1727">
        <v>4.7442981885302604</v>
      </c>
      <c r="BO1727">
        <v>89.668148013593793</v>
      </c>
      <c r="BP1727">
        <v>11.5373601778539</v>
      </c>
      <c r="BQ1727">
        <v>56.856913804191599</v>
      </c>
      <c r="BR1727">
        <v>7.4120822539584301</v>
      </c>
      <c r="BS1727">
        <v>43.397374605311498</v>
      </c>
      <c r="BT1727">
        <v>6.04745694492164</v>
      </c>
      <c r="BU1727">
        <v>435.98156644075999</v>
      </c>
      <c r="BV1727">
        <v>272.87828236128701</v>
      </c>
      <c r="BW1727">
        <v>58.504153590374997</v>
      </c>
      <c r="BX1727">
        <v>104.599130489098</v>
      </c>
      <c r="BY1727">
        <v>808.32591158999401</v>
      </c>
      <c r="BZ1727">
        <v>185.371292901385</v>
      </c>
      <c r="CA1727">
        <v>617.69710107931905</v>
      </c>
      <c r="CB1727">
        <v>5.2575176092898701</v>
      </c>
      <c r="CC1727">
        <v>44345</v>
      </c>
      <c r="CD1727">
        <v>45671</v>
      </c>
      <c r="CE1727">
        <v>39330.877770697902</v>
      </c>
      <c r="CF1727">
        <v>35723.220693748597</v>
      </c>
      <c r="CG1727">
        <v>23630.6569441092</v>
      </c>
      <c r="CH1727">
        <v>34964.763060726204</v>
      </c>
    </row>
    <row r="1728" spans="1:86" x14ac:dyDescent="0.2">
      <c r="A1728" t="s">
        <v>166</v>
      </c>
      <c r="B1728">
        <v>2013</v>
      </c>
      <c r="C1728" t="s">
        <v>35</v>
      </c>
      <c r="D1728" t="s">
        <v>1207</v>
      </c>
      <c r="E1728">
        <v>70.042535200168501</v>
      </c>
      <c r="F1728">
        <v>24.966955354190901</v>
      </c>
      <c r="G1728">
        <v>31.0570657562841</v>
      </c>
      <c r="H1728">
        <v>14.0185140896935</v>
      </c>
      <c r="I1728">
        <v>59.636734971299802</v>
      </c>
      <c r="J1728">
        <v>24.040900592331301</v>
      </c>
      <c r="K1728">
        <v>30.7062062974585</v>
      </c>
      <c r="L1728">
        <v>4.8896280815100202</v>
      </c>
      <c r="M1728">
        <v>53.156533925171999</v>
      </c>
      <c r="N1728">
        <v>43.186340626226603</v>
      </c>
      <c r="O1728">
        <v>2.6599676480001699</v>
      </c>
      <c r="P1728">
        <v>7.3102256509451697</v>
      </c>
      <c r="Q1728">
        <v>3.9569728827308701</v>
      </c>
      <c r="R1728">
        <v>16.250323399055699</v>
      </c>
      <c r="S1728">
        <v>20.207296281786601</v>
      </c>
      <c r="T1728">
        <v>90.249831481955098</v>
      </c>
      <c r="U1728">
        <v>3.4502375443226101</v>
      </c>
      <c r="V1728">
        <v>14.1692848448614</v>
      </c>
      <c r="W1728">
        <v>17.619522389184102</v>
      </c>
      <c r="X1728">
        <v>77.2562573604839</v>
      </c>
      <c r="Y1728">
        <v>202.15216509004199</v>
      </c>
      <c r="Z1728">
        <v>7.17280944695709</v>
      </c>
      <c r="AA1728">
        <v>1.13583418040928</v>
      </c>
      <c r="AB1728">
        <v>193.843521462675</v>
      </c>
      <c r="AC1728">
        <v>14.8046906284792</v>
      </c>
      <c r="AD1728">
        <v>2.50582055599217</v>
      </c>
      <c r="AE1728">
        <v>1.0820926319305899</v>
      </c>
      <c r="AF1728">
        <v>11.216777440556401</v>
      </c>
      <c r="AG1728">
        <v>856.48067929858803</v>
      </c>
      <c r="AH1728">
        <v>856.48067929858803</v>
      </c>
      <c r="AI1728">
        <v>13.0915220918058</v>
      </c>
      <c r="AJ1728">
        <v>13.0915220918058</v>
      </c>
      <c r="AK1728">
        <v>70.765617851915493</v>
      </c>
      <c r="AL1728">
        <v>70.765617851915493</v>
      </c>
      <c r="AM1728">
        <v>940.33781924230902</v>
      </c>
      <c r="AN1728">
        <v>940.33781924230902</v>
      </c>
      <c r="AO1728">
        <v>227.26030315492901</v>
      </c>
      <c r="AP1728">
        <v>48.272424489425703</v>
      </c>
      <c r="AQ1728">
        <v>169.06231964289199</v>
      </c>
      <c r="AR1728">
        <v>9.9255590226108907</v>
      </c>
      <c r="AS1728">
        <v>35.369801827734499</v>
      </c>
      <c r="AT1728">
        <v>0.95221211316695298</v>
      </c>
      <c r="AU1728">
        <v>1.4062680776452701</v>
      </c>
      <c r="AV1728">
        <v>33.011321636922197</v>
      </c>
      <c r="AW1728">
        <v>138.41953856388301</v>
      </c>
      <c r="AX1728">
        <v>11.3928339304044</v>
      </c>
      <c r="AY1728">
        <v>19.008850351199801</v>
      </c>
      <c r="AZ1728">
        <v>108.017854282279</v>
      </c>
      <c r="BA1728">
        <v>273.22307303062797</v>
      </c>
      <c r="BB1728">
        <v>42.165660852100999</v>
      </c>
      <c r="BC1728">
        <v>217.99842239075701</v>
      </c>
      <c r="BD1728">
        <v>13.058989787771001</v>
      </c>
      <c r="BE1728">
        <v>22.773364125028799</v>
      </c>
      <c r="BF1728">
        <v>4.5596539385138204</v>
      </c>
      <c r="BG1728">
        <v>14.5962204301279</v>
      </c>
      <c r="BH1728">
        <v>3.6174897563870898</v>
      </c>
      <c r="BI1728">
        <v>45.536550907599</v>
      </c>
      <c r="BJ1728">
        <v>5.6949846836084399</v>
      </c>
      <c r="BK1728">
        <v>31.805364302223602</v>
      </c>
      <c r="BL1728">
        <v>8.0362019217668603</v>
      </c>
      <c r="BM1728">
        <v>69.120938325141296</v>
      </c>
      <c r="BN1728">
        <v>6.1695664898616096</v>
      </c>
      <c r="BO1728">
        <v>51.432469234420502</v>
      </c>
      <c r="BP1728">
        <v>11.518902600859199</v>
      </c>
      <c r="BQ1728">
        <v>56.818339996358397</v>
      </c>
      <c r="BR1728">
        <v>11.490403802871</v>
      </c>
      <c r="BS1728">
        <v>39.942204535796101</v>
      </c>
      <c r="BT1728">
        <v>5.3857316576912204</v>
      </c>
      <c r="BU1728">
        <v>559.46104065528095</v>
      </c>
      <c r="BV1728">
        <v>454.46077135171299</v>
      </c>
      <c r="BW1728">
        <v>36.328520569379897</v>
      </c>
      <c r="BX1728">
        <v>68.671748734186806</v>
      </c>
      <c r="BY1728">
        <v>689.50282986110199</v>
      </c>
      <c r="BZ1728">
        <v>262.41419338621898</v>
      </c>
      <c r="CA1728">
        <v>421.779395202427</v>
      </c>
      <c r="CB1728">
        <v>5.3092412724562896</v>
      </c>
      <c r="CC1728">
        <v>35734</v>
      </c>
      <c r="CD1728">
        <v>34235</v>
      </c>
      <c r="CE1728">
        <v>36803.433348730498</v>
      </c>
      <c r="CF1728">
        <v>30219.651980597799</v>
      </c>
      <c r="CG1728">
        <v>25412.993454425901</v>
      </c>
      <c r="CH1728">
        <v>37953.674692393797</v>
      </c>
    </row>
    <row r="1729" spans="1:86" x14ac:dyDescent="0.2">
      <c r="A1729" t="s">
        <v>166</v>
      </c>
      <c r="B1729">
        <v>2013</v>
      </c>
      <c r="C1729" t="s">
        <v>36</v>
      </c>
      <c r="D1729" t="s">
        <v>1208</v>
      </c>
      <c r="E1729">
        <v>2.81245179981055</v>
      </c>
      <c r="F1729">
        <v>0.56822349547798201</v>
      </c>
      <c r="G1729">
        <v>1.7415863222543899</v>
      </c>
      <c r="H1729">
        <v>0.50264198207817801</v>
      </c>
      <c r="I1729">
        <v>2.41193314991847</v>
      </c>
      <c r="J1729">
        <v>0.54693272278239802</v>
      </c>
      <c r="K1729">
        <v>1.7225750893565801</v>
      </c>
      <c r="L1729">
        <v>0.14242533777949601</v>
      </c>
      <c r="M1729">
        <v>1.31064000647289</v>
      </c>
      <c r="N1729">
        <v>0.90380096014939004</v>
      </c>
      <c r="O1729">
        <v>0.128440384950984</v>
      </c>
      <c r="P1729">
        <v>0.27839866137251201</v>
      </c>
      <c r="Q1729">
        <v>1.35932364410011</v>
      </c>
      <c r="R1729">
        <v>6.23839557677291</v>
      </c>
      <c r="S1729">
        <v>7.5977192208730102</v>
      </c>
      <c r="T1729">
        <v>10.410171020683601</v>
      </c>
      <c r="U1729">
        <v>1.1789604001387</v>
      </c>
      <c r="V1729">
        <v>5.4106476977267004</v>
      </c>
      <c r="W1729">
        <v>6.5896080978654004</v>
      </c>
      <c r="X1729">
        <v>9.0015412477838694</v>
      </c>
      <c r="Y1729">
        <v>8.3072090237099392</v>
      </c>
      <c r="Z1729">
        <v>0.223997171119489</v>
      </c>
      <c r="AA1729">
        <v>5.1669967505879398E-2</v>
      </c>
      <c r="AB1729">
        <v>8.0315418850845592</v>
      </c>
      <c r="AC1729">
        <v>0.47967615022002802</v>
      </c>
      <c r="AD1729">
        <v>5.2653836971801198E-2</v>
      </c>
      <c r="AE1729">
        <v>5.9461354732102303E-2</v>
      </c>
      <c r="AF1729">
        <v>0.36756095851612602</v>
      </c>
      <c r="AG1729">
        <v>47.907200612413398</v>
      </c>
      <c r="AH1729">
        <v>47.907200612413398</v>
      </c>
      <c r="AI1729">
        <v>0.51958438841721</v>
      </c>
      <c r="AJ1729">
        <v>0.51958438841721</v>
      </c>
      <c r="AK1729">
        <v>1.4706791748414101</v>
      </c>
      <c r="AL1729">
        <v>1.4706791748414101</v>
      </c>
      <c r="AM1729">
        <v>49.897464175671999</v>
      </c>
      <c r="AN1729">
        <v>49.897464175671999</v>
      </c>
      <c r="AO1729">
        <v>11.567860020941801</v>
      </c>
      <c r="AP1729">
        <v>2.2343632470333601</v>
      </c>
      <c r="AQ1729">
        <v>8.9820223369966197</v>
      </c>
      <c r="AR1729">
        <v>0.35147443691182401</v>
      </c>
      <c r="AS1729">
        <v>1.29396422490117</v>
      </c>
      <c r="AT1729">
        <v>2.15265538365924E-2</v>
      </c>
      <c r="AU1729">
        <v>9.21622154835052E-2</v>
      </c>
      <c r="AV1729">
        <v>1.1802754555810699</v>
      </c>
      <c r="AW1729">
        <v>4.1732505740944896</v>
      </c>
      <c r="AX1729">
        <v>0.32518875781787399</v>
      </c>
      <c r="AY1729">
        <v>0.96427185287441297</v>
      </c>
      <c r="AZ1729">
        <v>2.8837899634022102</v>
      </c>
      <c r="BA1729">
        <v>13.7499197667091</v>
      </c>
      <c r="BB1729">
        <v>0.96179717303555901</v>
      </c>
      <c r="BC1729">
        <v>12.337685989834</v>
      </c>
      <c r="BD1729">
        <v>0.45043660383968398</v>
      </c>
      <c r="BE1729">
        <v>1.10760171297495</v>
      </c>
      <c r="BF1729">
        <v>0.143078013580754</v>
      </c>
      <c r="BG1729">
        <v>0.848627887044207</v>
      </c>
      <c r="BH1729">
        <v>0.115895812349988</v>
      </c>
      <c r="BI1729">
        <v>2.35380587232049</v>
      </c>
      <c r="BJ1729">
        <v>0.16688674424512401</v>
      </c>
      <c r="BK1729">
        <v>1.94537922172956</v>
      </c>
      <c r="BL1729">
        <v>0.24153990634581399</v>
      </c>
      <c r="BM1729">
        <v>3.6984368875517899</v>
      </c>
      <c r="BN1729">
        <v>0.17709865454555199</v>
      </c>
      <c r="BO1729">
        <v>3.1974978679035799</v>
      </c>
      <c r="BP1729">
        <v>0.32384036510265701</v>
      </c>
      <c r="BQ1729">
        <v>2.94609934952144</v>
      </c>
      <c r="BR1729">
        <v>0.25420408165992098</v>
      </c>
      <c r="BS1729">
        <v>2.5186115023031799</v>
      </c>
      <c r="BT1729">
        <v>0.17328376555833699</v>
      </c>
      <c r="BU1729">
        <v>13.806077780203401</v>
      </c>
      <c r="BV1729">
        <v>9.5206677736195608</v>
      </c>
      <c r="BW1729">
        <v>1.7435973216453</v>
      </c>
      <c r="BX1729">
        <v>2.5418126849385101</v>
      </c>
      <c r="BY1729">
        <v>30.256882969484099</v>
      </c>
      <c r="BZ1729">
        <v>6.4450116668252999</v>
      </c>
      <c r="CA1729">
        <v>23.6328467968656</v>
      </c>
      <c r="CB1729">
        <v>0.17902450579323301</v>
      </c>
      <c r="CC1729">
        <v>1063</v>
      </c>
      <c r="CD1729">
        <v>1051</v>
      </c>
      <c r="CE1729">
        <v>1065.77192356657</v>
      </c>
      <c r="CF1729">
        <v>856.64849140636704</v>
      </c>
      <c r="CG1729">
        <v>1422.7178084254199</v>
      </c>
      <c r="CH1729">
        <v>2059.9871718481299</v>
      </c>
    </row>
    <row r="1730" spans="1:86" x14ac:dyDescent="0.2">
      <c r="A1730" t="s">
        <v>166</v>
      </c>
      <c r="B1730">
        <v>2013</v>
      </c>
      <c r="C1730" t="s">
        <v>37</v>
      </c>
      <c r="D1730" t="s">
        <v>1209</v>
      </c>
      <c r="E1730">
        <v>2013.21050935121</v>
      </c>
      <c r="F1730">
        <v>620.618394157333</v>
      </c>
      <c r="G1730">
        <v>638.35153270554497</v>
      </c>
      <c r="H1730">
        <v>754.24058248832603</v>
      </c>
      <c r="I1730">
        <v>1503.07143023391</v>
      </c>
      <c r="J1730">
        <v>595.88797127869702</v>
      </c>
      <c r="K1730">
        <v>631.18158491512702</v>
      </c>
      <c r="L1730">
        <v>276.00187404008898</v>
      </c>
      <c r="M1730">
        <v>1191.0740876124501</v>
      </c>
      <c r="N1730">
        <v>972.53260264397704</v>
      </c>
      <c r="O1730">
        <v>74.117663935780598</v>
      </c>
      <c r="P1730">
        <v>144.42382103268801</v>
      </c>
      <c r="Q1730">
        <v>0</v>
      </c>
      <c r="R1730">
        <v>0</v>
      </c>
      <c r="S1730">
        <v>0</v>
      </c>
      <c r="T1730">
        <v>2013.21050935121</v>
      </c>
      <c r="U1730">
        <v>0</v>
      </c>
      <c r="V1730">
        <v>0</v>
      </c>
      <c r="W1730">
        <v>0</v>
      </c>
      <c r="X1730">
        <v>1503.07143023391</v>
      </c>
      <c r="Y1730">
        <v>12752.5820598435</v>
      </c>
      <c r="Z1730">
        <v>307.677464388739</v>
      </c>
      <c r="AA1730">
        <v>23.235447283488298</v>
      </c>
      <c r="AB1730">
        <v>12421.669148171201</v>
      </c>
      <c r="AC1730">
        <v>519.13573913616597</v>
      </c>
      <c r="AD1730">
        <v>57.176128419185098</v>
      </c>
      <c r="AE1730">
        <v>22.110944994397201</v>
      </c>
      <c r="AF1730">
        <v>439.84866572258397</v>
      </c>
      <c r="AG1730">
        <v>33990.416324189799</v>
      </c>
      <c r="AH1730">
        <v>33990.416324189799</v>
      </c>
      <c r="AI1730">
        <v>565.73974471836902</v>
      </c>
      <c r="AJ1730">
        <v>565.73974471836902</v>
      </c>
      <c r="AK1730">
        <v>2061.0281885401901</v>
      </c>
      <c r="AL1730">
        <v>2061.0281885401901</v>
      </c>
      <c r="AM1730">
        <v>36617.184257448302</v>
      </c>
      <c r="AN1730">
        <v>36617.184257448302</v>
      </c>
      <c r="AO1730">
        <v>7776.6089165781204</v>
      </c>
      <c r="AP1730">
        <v>3495.4179581848698</v>
      </c>
      <c r="AQ1730">
        <v>3990.2411246679499</v>
      </c>
      <c r="AR1730">
        <v>290.94983372528901</v>
      </c>
      <c r="AS1730">
        <v>755.82993772119403</v>
      </c>
      <c r="AT1730">
        <v>23.869382595952199</v>
      </c>
      <c r="AU1730">
        <v>23.395864534299001</v>
      </c>
      <c r="AV1730">
        <v>708.56469059094195</v>
      </c>
      <c r="AW1730">
        <v>5450.21455719603</v>
      </c>
      <c r="AX1730">
        <v>429.701245892766</v>
      </c>
      <c r="AY1730">
        <v>421.63235707806001</v>
      </c>
      <c r="AZ1730">
        <v>4598.8809542252102</v>
      </c>
      <c r="BA1730">
        <v>5259.1628173175905</v>
      </c>
      <c r="BB1730">
        <v>1200.28401463716</v>
      </c>
      <c r="BC1730">
        <v>3800.0047491506898</v>
      </c>
      <c r="BD1730">
        <v>258.87405352975202</v>
      </c>
      <c r="BE1730">
        <v>583.90096548630197</v>
      </c>
      <c r="BF1730">
        <v>194.041827441225</v>
      </c>
      <c r="BG1730">
        <v>251.525637672882</v>
      </c>
      <c r="BH1730">
        <v>138.333500372195</v>
      </c>
      <c r="BI1730">
        <v>1063.3478190200999</v>
      </c>
      <c r="BJ1730">
        <v>221.18789850655199</v>
      </c>
      <c r="BK1730">
        <v>564.45678343828104</v>
      </c>
      <c r="BL1730">
        <v>277.70313707526799</v>
      </c>
      <c r="BM1730">
        <v>1600.1956378073501</v>
      </c>
      <c r="BN1730">
        <v>232.987074291722</v>
      </c>
      <c r="BO1730">
        <v>928.53726767385501</v>
      </c>
      <c r="BP1730">
        <v>438.67129584177798</v>
      </c>
      <c r="BQ1730">
        <v>878.17835096624401</v>
      </c>
      <c r="BR1730">
        <v>292.11124413902002</v>
      </c>
      <c r="BS1730">
        <v>374.09584874883001</v>
      </c>
      <c r="BT1730">
        <v>211.97125807839299</v>
      </c>
      <c r="BU1730">
        <v>12443.1262106001</v>
      </c>
      <c r="BV1730">
        <v>10233.089008028999</v>
      </c>
      <c r="BW1730">
        <v>1011.2325620123</v>
      </c>
      <c r="BX1730">
        <v>1198.80464055883</v>
      </c>
      <c r="BY1730">
        <v>15823.352058934201</v>
      </c>
      <c r="BZ1730">
        <v>6907.3166670319797</v>
      </c>
      <c r="CA1730">
        <v>8722.8946383738803</v>
      </c>
      <c r="CB1730">
        <v>193.14075352838299</v>
      </c>
      <c r="CC1730">
        <v>345262</v>
      </c>
      <c r="CD1730">
        <v>340662</v>
      </c>
      <c r="CE1730">
        <v>357228.62226204498</v>
      </c>
      <c r="CF1730">
        <v>291098.82610611501</v>
      </c>
      <c r="CG1730">
        <v>175118.53164281501</v>
      </c>
      <c r="CH1730">
        <v>286219.04170269403</v>
      </c>
    </row>
    <row r="1731" spans="1:86" x14ac:dyDescent="0.2">
      <c r="A1731" t="s">
        <v>166</v>
      </c>
      <c r="B1731">
        <v>2013</v>
      </c>
      <c r="C1731" t="s">
        <v>38</v>
      </c>
      <c r="D1731" t="s">
        <v>1210</v>
      </c>
      <c r="E1731">
        <v>2.8501152920303601</v>
      </c>
      <c r="F1731">
        <v>0.90070429916679895</v>
      </c>
      <c r="G1731">
        <v>1.43855283103887</v>
      </c>
      <c r="H1731">
        <v>0.51085816182468802</v>
      </c>
      <c r="I1731">
        <v>2.4994892223146499</v>
      </c>
      <c r="J1731">
        <v>0.86872862122109595</v>
      </c>
      <c r="K1731">
        <v>1.422024920158</v>
      </c>
      <c r="L1731">
        <v>0.208735680935552</v>
      </c>
      <c r="M1731">
        <v>2.0642577737550099</v>
      </c>
      <c r="N1731">
        <v>1.54898766248957</v>
      </c>
      <c r="O1731">
        <v>0.108923478292341</v>
      </c>
      <c r="P1731">
        <v>0.40634663297309498</v>
      </c>
      <c r="Q1731">
        <v>0</v>
      </c>
      <c r="R1731">
        <v>340.047742963703</v>
      </c>
      <c r="S1731">
        <v>340.047742963703</v>
      </c>
      <c r="T1731">
        <v>342.89785825573398</v>
      </c>
      <c r="U1731">
        <v>0</v>
      </c>
      <c r="V1731">
        <v>305.24204145819402</v>
      </c>
      <c r="W1731">
        <v>305.24204145819402</v>
      </c>
      <c r="X1731">
        <v>307.74153068050902</v>
      </c>
      <c r="Y1731">
        <v>6.9773597866291102</v>
      </c>
      <c r="Z1731">
        <v>0.23750564717133599</v>
      </c>
      <c r="AA1731">
        <v>3.89370488946858E-2</v>
      </c>
      <c r="AB1731">
        <v>6.7009170905630899</v>
      </c>
      <c r="AC1731">
        <v>0.41944133412009199</v>
      </c>
      <c r="AD1731">
        <v>8.7375962303421498E-2</v>
      </c>
      <c r="AE1731">
        <v>5.21962572432828E-2</v>
      </c>
      <c r="AF1731">
        <v>0.27986911457338698</v>
      </c>
      <c r="AG1731">
        <v>48.166307655594203</v>
      </c>
      <c r="AH1731">
        <v>48.166307655594203</v>
      </c>
      <c r="AI1731">
        <v>1.13409650856042</v>
      </c>
      <c r="AJ1731">
        <v>1.13409650856042</v>
      </c>
      <c r="AK1731">
        <v>1.89681586567065</v>
      </c>
      <c r="AL1731">
        <v>1.89681586567065</v>
      </c>
      <c r="AM1731">
        <v>51.197220029825303</v>
      </c>
      <c r="AN1731">
        <v>51.197220029825303</v>
      </c>
      <c r="AO1731">
        <v>7.17889141150975</v>
      </c>
      <c r="AP1731">
        <v>1.4092701981834601</v>
      </c>
      <c r="AQ1731">
        <v>5.1743466878432498</v>
      </c>
      <c r="AR1731">
        <v>0.59527452548304205</v>
      </c>
      <c r="AS1731">
        <v>1.1442959570064399</v>
      </c>
      <c r="AT1731">
        <v>3.4015399070986198E-2</v>
      </c>
      <c r="AU1731">
        <v>6.6103554797612596E-2</v>
      </c>
      <c r="AV1731">
        <v>1.0441770031378399</v>
      </c>
      <c r="AW1731">
        <v>3.2868664271777401</v>
      </c>
      <c r="AX1731">
        <v>0.38280658097027898</v>
      </c>
      <c r="AY1731">
        <v>0.67383983001849901</v>
      </c>
      <c r="AZ1731">
        <v>2.23022001618896</v>
      </c>
      <c r="BA1731">
        <v>12.0971401763921</v>
      </c>
      <c r="BB1731">
        <v>1.4990138268322399</v>
      </c>
      <c r="BC1731">
        <v>10.117686694471599</v>
      </c>
      <c r="BD1731">
        <v>0.480439655088297</v>
      </c>
      <c r="BE1731">
        <v>0.91489763884981201</v>
      </c>
      <c r="BF1731">
        <v>0.152488723681344</v>
      </c>
      <c r="BG1731">
        <v>0.64842321748742604</v>
      </c>
      <c r="BH1731">
        <v>0.113985697681042</v>
      </c>
      <c r="BI1731">
        <v>1.84822029136572</v>
      </c>
      <c r="BJ1731">
        <v>0.19313893080136399</v>
      </c>
      <c r="BK1731">
        <v>1.43667123115122</v>
      </c>
      <c r="BL1731">
        <v>0.218410129413145</v>
      </c>
      <c r="BM1731">
        <v>2.8249697463741699</v>
      </c>
      <c r="BN1731">
        <v>0.211375160689103</v>
      </c>
      <c r="BO1731">
        <v>2.33187058923279</v>
      </c>
      <c r="BP1731">
        <v>0.28172399645227503</v>
      </c>
      <c r="BQ1731">
        <v>2.73582811402026</v>
      </c>
      <c r="BR1731">
        <v>0.41780532090884098</v>
      </c>
      <c r="BS1731">
        <v>2.0757341636588298</v>
      </c>
      <c r="BT1731">
        <v>0.242288629452584</v>
      </c>
      <c r="BU1731">
        <v>21.6087691549527</v>
      </c>
      <c r="BV1731">
        <v>16.315974575868299</v>
      </c>
      <c r="BW1731">
        <v>1.51229590356213</v>
      </c>
      <c r="BX1731">
        <v>3.7804986755222698</v>
      </c>
      <c r="BY1731">
        <v>29.946361504249399</v>
      </c>
      <c r="BZ1731">
        <v>9.9884512864447306</v>
      </c>
      <c r="CA1731">
        <v>19.5504465359748</v>
      </c>
      <c r="CB1731">
        <v>0.40746368182988102</v>
      </c>
      <c r="CC1731">
        <v>475</v>
      </c>
      <c r="CD1731">
        <v>461</v>
      </c>
      <c r="CE1731">
        <v>497.77969252217002</v>
      </c>
      <c r="CF1731">
        <v>319.09472944219198</v>
      </c>
      <c r="CG1731">
        <v>421.20836625002602</v>
      </c>
      <c r="CH1731">
        <v>630.62426462313601</v>
      </c>
    </row>
    <row r="1732" spans="1:86" x14ac:dyDescent="0.2">
      <c r="A1732" t="s">
        <v>166</v>
      </c>
      <c r="B1732">
        <v>2013</v>
      </c>
      <c r="C1732" t="s">
        <v>39</v>
      </c>
      <c r="D1732" t="s">
        <v>1211</v>
      </c>
      <c r="E1732">
        <v>4.9795082835396203</v>
      </c>
      <c r="F1732">
        <v>1.69993457469123</v>
      </c>
      <c r="G1732">
        <v>2.0553159066551401</v>
      </c>
      <c r="H1732">
        <v>1.22425780219325</v>
      </c>
      <c r="I1732">
        <v>4.3618973264204897</v>
      </c>
      <c r="J1732">
        <v>1.64856323813303</v>
      </c>
      <c r="K1732">
        <v>2.0317079824626201</v>
      </c>
      <c r="L1732">
        <v>0.68162610582484395</v>
      </c>
      <c r="M1732">
        <v>3.7089739054478499</v>
      </c>
      <c r="N1732">
        <v>2.40429836401999</v>
      </c>
      <c r="O1732">
        <v>0.17714077796731101</v>
      </c>
      <c r="P1732">
        <v>1.1275347634605499</v>
      </c>
      <c r="Q1732">
        <v>0</v>
      </c>
      <c r="R1732">
        <v>111.41760822020601</v>
      </c>
      <c r="S1732">
        <v>111.41760822020601</v>
      </c>
      <c r="T1732">
        <v>116.39711650374601</v>
      </c>
      <c r="U1732">
        <v>0</v>
      </c>
      <c r="V1732">
        <v>92.558890335204893</v>
      </c>
      <c r="W1732">
        <v>92.558890335204893</v>
      </c>
      <c r="X1732">
        <v>96.920787661625397</v>
      </c>
      <c r="Y1732">
        <v>12.208661463697201</v>
      </c>
      <c r="Z1732">
        <v>0.40072663561168997</v>
      </c>
      <c r="AA1732">
        <v>6.2826455286630098E-2</v>
      </c>
      <c r="AB1732">
        <v>11.745108372798899</v>
      </c>
      <c r="AC1732">
        <v>0.80057715702605003</v>
      </c>
      <c r="AD1732">
        <v>0.13876902908692201</v>
      </c>
      <c r="AE1732">
        <v>7.3950546343476697E-2</v>
      </c>
      <c r="AF1732">
        <v>0.58785758159565205</v>
      </c>
      <c r="AG1732">
        <v>65.695316270961897</v>
      </c>
      <c r="AH1732">
        <v>65.695316270961897</v>
      </c>
      <c r="AI1732">
        <v>4.4080413158107596</v>
      </c>
      <c r="AJ1732">
        <v>4.4080413158107596</v>
      </c>
      <c r="AK1732">
        <v>3.6590451448191099</v>
      </c>
      <c r="AL1732">
        <v>3.6590451448191099</v>
      </c>
      <c r="AM1732">
        <v>73.762402731591806</v>
      </c>
      <c r="AN1732">
        <v>73.762402731591806</v>
      </c>
      <c r="AO1732">
        <v>13.891345104114301</v>
      </c>
      <c r="AP1732">
        <v>2.6877453123680901</v>
      </c>
      <c r="AQ1732">
        <v>9.0318221069518199</v>
      </c>
      <c r="AR1732">
        <v>2.17177768479434</v>
      </c>
      <c r="AS1732">
        <v>2.2427007092964</v>
      </c>
      <c r="AT1732">
        <v>5.7337563214688102E-2</v>
      </c>
      <c r="AU1732">
        <v>8.5836510650780698E-2</v>
      </c>
      <c r="AV1732">
        <v>2.0995266354309301</v>
      </c>
      <c r="AW1732">
        <v>8.0517621989727193</v>
      </c>
      <c r="AX1732">
        <v>0.63367155300112499</v>
      </c>
      <c r="AY1732">
        <v>1.1037735884465001</v>
      </c>
      <c r="AZ1732">
        <v>6.3143170575251002</v>
      </c>
      <c r="BA1732">
        <v>18.8319148519811</v>
      </c>
      <c r="BB1732">
        <v>2.9365592415963202</v>
      </c>
      <c r="BC1732">
        <v>14.5290614561333</v>
      </c>
      <c r="BD1732">
        <v>1.3662941542515901</v>
      </c>
      <c r="BE1732">
        <v>1.6572125124239501</v>
      </c>
      <c r="BF1732">
        <v>0.27431013086843098</v>
      </c>
      <c r="BG1732">
        <v>0.93356845408947797</v>
      </c>
      <c r="BH1732">
        <v>0.44933392746603901</v>
      </c>
      <c r="BI1732">
        <v>3.06656001455833</v>
      </c>
      <c r="BJ1732">
        <v>0.34394401597761798</v>
      </c>
      <c r="BK1732">
        <v>1.97591858812985</v>
      </c>
      <c r="BL1732">
        <v>0.74669741045086302</v>
      </c>
      <c r="BM1732">
        <v>4.5155704211436403</v>
      </c>
      <c r="BN1732">
        <v>0.38399875716774201</v>
      </c>
      <c r="BO1732">
        <v>3.1602010514777499</v>
      </c>
      <c r="BP1732">
        <v>0.97137061249815504</v>
      </c>
      <c r="BQ1732">
        <v>4.4737737592613502</v>
      </c>
      <c r="BR1732">
        <v>0.83912418439942305</v>
      </c>
      <c r="BS1732">
        <v>2.6472943328949401</v>
      </c>
      <c r="BT1732">
        <v>0.987355241966973</v>
      </c>
      <c r="BU1732">
        <v>38.251883839114299</v>
      </c>
      <c r="BV1732">
        <v>25.368504182221699</v>
      </c>
      <c r="BW1732">
        <v>2.4316819592021699</v>
      </c>
      <c r="BX1732">
        <v>10.451697697690401</v>
      </c>
      <c r="BY1732">
        <v>49.823581550975497</v>
      </c>
      <c r="BZ1732">
        <v>20.259145906434501</v>
      </c>
      <c r="CA1732">
        <v>27.928913045208301</v>
      </c>
      <c r="CB1732">
        <v>1.6355225993326801</v>
      </c>
      <c r="CC1732">
        <v>1229</v>
      </c>
      <c r="CD1732">
        <v>1202</v>
      </c>
      <c r="CE1732">
        <v>1326.63050073011</v>
      </c>
      <c r="CF1732">
        <v>797.29034862955996</v>
      </c>
      <c r="CG1732">
        <v>912.33306762933398</v>
      </c>
      <c r="CH1732">
        <v>1415.3675337483301</v>
      </c>
    </row>
    <row r="1733" spans="1:86" x14ac:dyDescent="0.2">
      <c r="A1733" t="s">
        <v>166</v>
      </c>
      <c r="B1733">
        <v>2013</v>
      </c>
      <c r="C1733" t="s">
        <v>40</v>
      </c>
      <c r="D1733" t="s">
        <v>1212</v>
      </c>
      <c r="E1733">
        <v>17.291981171775301</v>
      </c>
      <c r="F1733">
        <v>3.62291753529564</v>
      </c>
      <c r="G1733">
        <v>10.2769033515772</v>
      </c>
      <c r="H1733">
        <v>3.3921602849024199</v>
      </c>
      <c r="I1733">
        <v>14.517092114732099</v>
      </c>
      <c r="J1733">
        <v>3.4696894292049398</v>
      </c>
      <c r="K1733">
        <v>10.174207377864599</v>
      </c>
      <c r="L1733">
        <v>0.87319530766254505</v>
      </c>
      <c r="M1733">
        <v>15.1717705243413</v>
      </c>
      <c r="N1733">
        <v>7.0075461158961101</v>
      </c>
      <c r="O1733">
        <v>0.73179229204305596</v>
      </c>
      <c r="P1733">
        <v>7.4324321164020901</v>
      </c>
      <c r="Q1733">
        <v>5.8000199861864097</v>
      </c>
      <c r="R1733">
        <v>152.563323041167</v>
      </c>
      <c r="S1733">
        <v>158.36334302735401</v>
      </c>
      <c r="T1733">
        <v>175.65532419912901</v>
      </c>
      <c r="U1733">
        <v>4.7547222121988604</v>
      </c>
      <c r="V1733">
        <v>131.80325483371701</v>
      </c>
      <c r="W1733">
        <v>136.557977045916</v>
      </c>
      <c r="X1733">
        <v>151.07506916064801</v>
      </c>
      <c r="Y1733">
        <v>52.232372049725399</v>
      </c>
      <c r="Z1733">
        <v>1.34479449744261</v>
      </c>
      <c r="AA1733">
        <v>0.39240100881589501</v>
      </c>
      <c r="AB1733">
        <v>50.495176543466897</v>
      </c>
      <c r="AC1733">
        <v>3.8757920645126598</v>
      </c>
      <c r="AD1733">
        <v>0.40136994514979701</v>
      </c>
      <c r="AE1733">
        <v>0.31169781373227201</v>
      </c>
      <c r="AF1733">
        <v>3.1627243056305998</v>
      </c>
      <c r="AG1733">
        <v>302.64151454952503</v>
      </c>
      <c r="AH1733">
        <v>302.64151454952503</v>
      </c>
      <c r="AI1733">
        <v>3.9919954075547301</v>
      </c>
      <c r="AJ1733">
        <v>3.9919954075547301</v>
      </c>
      <c r="AK1733">
        <v>7.5544692699933602</v>
      </c>
      <c r="AL1733">
        <v>7.5544692699933602</v>
      </c>
      <c r="AM1733">
        <v>314.18797922707301</v>
      </c>
      <c r="AN1733">
        <v>314.18797922707301</v>
      </c>
      <c r="AO1733">
        <v>64.902920462826302</v>
      </c>
      <c r="AP1733">
        <v>10.9362462701407</v>
      </c>
      <c r="AQ1733">
        <v>50.141539723902397</v>
      </c>
      <c r="AR1733">
        <v>3.8251344687832698</v>
      </c>
      <c r="AS1733">
        <v>12.860797689356</v>
      </c>
      <c r="AT1733">
        <v>0.15022482303630599</v>
      </c>
      <c r="AU1733">
        <v>0.89779947147275996</v>
      </c>
      <c r="AV1733">
        <v>11.812773394847</v>
      </c>
      <c r="AW1733">
        <v>30.227533753628901</v>
      </c>
      <c r="AX1733">
        <v>2.0300980219396001</v>
      </c>
      <c r="AY1733">
        <v>6.9261146194935801</v>
      </c>
      <c r="AZ1733">
        <v>21.2713211121957</v>
      </c>
      <c r="BA1733">
        <v>69.308782484556005</v>
      </c>
      <c r="BB1733">
        <v>7.0279546431972104</v>
      </c>
      <c r="BC1733">
        <v>57.2343923681739</v>
      </c>
      <c r="BD1733">
        <v>5.0464354731851202</v>
      </c>
      <c r="BE1733">
        <v>5.99584682823129</v>
      </c>
      <c r="BF1733">
        <v>0.88834058973685404</v>
      </c>
      <c r="BG1733">
        <v>4.0529400313529003</v>
      </c>
      <c r="BH1733">
        <v>1.05456620714153</v>
      </c>
      <c r="BI1733">
        <v>13.6650223240957</v>
      </c>
      <c r="BJ1733">
        <v>1.0841673763798501</v>
      </c>
      <c r="BK1733">
        <v>10.385283314679899</v>
      </c>
      <c r="BL1733">
        <v>2.1955716330359101</v>
      </c>
      <c r="BM1733">
        <v>21.662313347896099</v>
      </c>
      <c r="BN1733">
        <v>1.1435381399679301</v>
      </c>
      <c r="BO1733">
        <v>17.724702672884099</v>
      </c>
      <c r="BP1733">
        <v>2.7940725350440698</v>
      </c>
      <c r="BQ1733">
        <v>13.002993904532</v>
      </c>
      <c r="BR1733">
        <v>1.87056116814125</v>
      </c>
      <c r="BS1733">
        <v>9.4612045802411107</v>
      </c>
      <c r="BT1733">
        <v>1.6712281561495801</v>
      </c>
      <c r="BU1733">
        <v>153.064434055079</v>
      </c>
      <c r="BV1733">
        <v>74.275785182999897</v>
      </c>
      <c r="BW1733">
        <v>10.042977494436199</v>
      </c>
      <c r="BX1733">
        <v>68.745671377642793</v>
      </c>
      <c r="BY1733">
        <v>184.17766622805601</v>
      </c>
      <c r="BZ1733">
        <v>42.709353062848002</v>
      </c>
      <c r="CA1733">
        <v>140.245097429591</v>
      </c>
      <c r="CB1733">
        <v>1.2232157356172</v>
      </c>
      <c r="CC1733">
        <v>4717</v>
      </c>
      <c r="CD1733">
        <v>4613</v>
      </c>
      <c r="CE1733">
        <v>4870.9871493290702</v>
      </c>
      <c r="CF1733">
        <v>2898.8056426486701</v>
      </c>
      <c r="CG1733">
        <v>4336.5791687888404</v>
      </c>
      <c r="CH1733">
        <v>6724.2448655321496</v>
      </c>
    </row>
    <row r="1734" spans="1:86" x14ac:dyDescent="0.2">
      <c r="A1734" t="s">
        <v>166</v>
      </c>
      <c r="B1734">
        <v>2013</v>
      </c>
      <c r="C1734" t="s">
        <v>41</v>
      </c>
      <c r="D1734" t="s">
        <v>1213</v>
      </c>
      <c r="E1734">
        <v>178.19233717291999</v>
      </c>
      <c r="F1734">
        <v>28.498922793712001</v>
      </c>
      <c r="G1734">
        <v>118.033738893172</v>
      </c>
      <c r="H1734">
        <v>31.6596754860354</v>
      </c>
      <c r="I1734">
        <v>152.381558106694</v>
      </c>
      <c r="J1734">
        <v>27.452777495525002</v>
      </c>
      <c r="K1734">
        <v>116.559827965241</v>
      </c>
      <c r="L1734">
        <v>8.3689526459282106</v>
      </c>
      <c r="M1734">
        <v>105.971486304341</v>
      </c>
      <c r="N1734">
        <v>47.0453424485966</v>
      </c>
      <c r="O1734">
        <v>8.3367781094988107</v>
      </c>
      <c r="P1734">
        <v>50.589365746245498</v>
      </c>
      <c r="Q1734">
        <v>1.4820112834141601</v>
      </c>
      <c r="R1734">
        <v>239.512831893319</v>
      </c>
      <c r="S1734">
        <v>240.99484317673301</v>
      </c>
      <c r="T1734">
        <v>419.18718034965298</v>
      </c>
      <c r="U1734">
        <v>1.3413825505435799</v>
      </c>
      <c r="V1734">
        <v>216.78534902435899</v>
      </c>
      <c r="W1734">
        <v>218.126731574903</v>
      </c>
      <c r="X1734">
        <v>370.50828968159698</v>
      </c>
      <c r="Y1734">
        <v>459.26955001095502</v>
      </c>
      <c r="Z1734">
        <v>9.1629701561565202</v>
      </c>
      <c r="AA1734">
        <v>2.4292428654268599</v>
      </c>
      <c r="AB1734">
        <v>447.677336989369</v>
      </c>
      <c r="AC1734">
        <v>36.861262406257303</v>
      </c>
      <c r="AD1734">
        <v>2.7418491418898099</v>
      </c>
      <c r="AE1734">
        <v>4.7422142828715304</v>
      </c>
      <c r="AF1734">
        <v>29.3771989814961</v>
      </c>
      <c r="AG1734">
        <v>3226.4803207990299</v>
      </c>
      <c r="AH1734">
        <v>3226.4803207990299</v>
      </c>
      <c r="AI1734">
        <v>49.408465786636199</v>
      </c>
      <c r="AJ1734">
        <v>49.408465786636199</v>
      </c>
      <c r="AK1734">
        <v>69.190485676226302</v>
      </c>
      <c r="AL1734">
        <v>69.190485676226302</v>
      </c>
      <c r="AM1734">
        <v>3345.0792722618899</v>
      </c>
      <c r="AN1734">
        <v>3345.0792722618899</v>
      </c>
      <c r="AO1734">
        <v>418.04018810805701</v>
      </c>
      <c r="AP1734">
        <v>75.124698599179894</v>
      </c>
      <c r="AQ1734">
        <v>308.229514834062</v>
      </c>
      <c r="AR1734">
        <v>34.685974674814801</v>
      </c>
      <c r="AS1734">
        <v>118.359018874157</v>
      </c>
      <c r="AT1734">
        <v>1.0749923513691699</v>
      </c>
      <c r="AU1734">
        <v>3.4075307270681101</v>
      </c>
      <c r="AV1734">
        <v>113.87649579571899</v>
      </c>
      <c r="AW1734">
        <v>267.32932491160801</v>
      </c>
      <c r="AX1734">
        <v>13.7986146540932</v>
      </c>
      <c r="AY1734">
        <v>49.465866807196001</v>
      </c>
      <c r="AZ1734">
        <v>204.06484345031899</v>
      </c>
      <c r="BA1734">
        <v>1311.46414669863</v>
      </c>
      <c r="BB1734">
        <v>50.306168017409902</v>
      </c>
      <c r="BC1734">
        <v>1214.4963867185099</v>
      </c>
      <c r="BD1734">
        <v>46.661591962709103</v>
      </c>
      <c r="BE1734">
        <v>90.311751674281197</v>
      </c>
      <c r="BF1734">
        <v>6.1991268142131402</v>
      </c>
      <c r="BG1734">
        <v>75.9528437304281</v>
      </c>
      <c r="BH1734">
        <v>8.1597811296398692</v>
      </c>
      <c r="BI1734">
        <v>155.90569590383299</v>
      </c>
      <c r="BJ1734">
        <v>7.5240480636398903</v>
      </c>
      <c r="BK1734">
        <v>129.799608049109</v>
      </c>
      <c r="BL1734">
        <v>18.582039791083101</v>
      </c>
      <c r="BM1734">
        <v>218.20419539978701</v>
      </c>
      <c r="BN1734">
        <v>7.9614935868090404</v>
      </c>
      <c r="BO1734">
        <v>186.886920692328</v>
      </c>
      <c r="BP1734">
        <v>23.355781120650001</v>
      </c>
      <c r="BQ1734">
        <v>355.41259147104103</v>
      </c>
      <c r="BR1734">
        <v>14.1025098876542</v>
      </c>
      <c r="BS1734">
        <v>326.986620161259</v>
      </c>
      <c r="BT1734">
        <v>14.323461422126201</v>
      </c>
      <c r="BU1734">
        <v>1082.12593329215</v>
      </c>
      <c r="BV1734">
        <v>498.71796697288403</v>
      </c>
      <c r="BW1734">
        <v>115.681220428084</v>
      </c>
      <c r="BX1734">
        <v>467.72674589118202</v>
      </c>
      <c r="BY1734">
        <v>1942.8048313158499</v>
      </c>
      <c r="BZ1734">
        <v>348.76762829171997</v>
      </c>
      <c r="CA1734">
        <v>1581.5586903262199</v>
      </c>
      <c r="CB1734">
        <v>12.478512697909499</v>
      </c>
      <c r="CC1734">
        <v>19360</v>
      </c>
      <c r="CD1734">
        <v>20332</v>
      </c>
      <c r="CE1734">
        <v>19700.540956927602</v>
      </c>
      <c r="CF1734">
        <v>14603.7777675119</v>
      </c>
      <c r="CG1734">
        <v>15104.889653608299</v>
      </c>
      <c r="CH1734">
        <v>25063.148109681501</v>
      </c>
    </row>
    <row r="1735" spans="1:86" x14ac:dyDescent="0.2">
      <c r="A1735" t="s">
        <v>166</v>
      </c>
      <c r="B1735">
        <v>2013</v>
      </c>
      <c r="C1735" t="s">
        <v>99</v>
      </c>
      <c r="D1735" t="s">
        <v>1214</v>
      </c>
      <c r="E1735">
        <v>316.19639948557</v>
      </c>
      <c r="F1735">
        <v>20.738801938414401</v>
      </c>
      <c r="G1735">
        <v>271.16095122582999</v>
      </c>
      <c r="H1735">
        <v>24.2966463213249</v>
      </c>
      <c r="I1735">
        <v>292.67056290124998</v>
      </c>
      <c r="J1735">
        <v>20.031350922463702</v>
      </c>
      <c r="K1735">
        <v>267.40307333900199</v>
      </c>
      <c r="L1735">
        <v>5.2361386397848504</v>
      </c>
      <c r="M1735">
        <v>46.958407115905104</v>
      </c>
      <c r="N1735">
        <v>30.042576837275501</v>
      </c>
      <c r="O1735">
        <v>6.2302667378602798</v>
      </c>
      <c r="P1735">
        <v>10.6855635407692</v>
      </c>
      <c r="Q1735">
        <v>2.4946813031628299</v>
      </c>
      <c r="R1735">
        <v>63.803226860858103</v>
      </c>
      <c r="S1735">
        <v>66.297908164020896</v>
      </c>
      <c r="T1735">
        <v>382.49430764959101</v>
      </c>
      <c r="U1735">
        <v>2.1607552773283198</v>
      </c>
      <c r="V1735">
        <v>55.262834164583701</v>
      </c>
      <c r="W1735">
        <v>57.4235894419121</v>
      </c>
      <c r="X1735">
        <v>350.09415234316202</v>
      </c>
      <c r="Y1735">
        <v>400.06557374384698</v>
      </c>
      <c r="Z1735">
        <v>7.18530436756713</v>
      </c>
      <c r="AA1735">
        <v>4.6660790921281396</v>
      </c>
      <c r="AB1735">
        <v>388.21419028415102</v>
      </c>
      <c r="AC1735">
        <v>40.432812396262896</v>
      </c>
      <c r="AD1735">
        <v>1.7712027072534</v>
      </c>
      <c r="AE1735">
        <v>12.2188788910259</v>
      </c>
      <c r="AF1735">
        <v>26.4427307979837</v>
      </c>
      <c r="AG1735">
        <v>1408.6360063736399</v>
      </c>
      <c r="AH1735">
        <v>1408.6360063736399</v>
      </c>
      <c r="AI1735">
        <v>17.6407473441582</v>
      </c>
      <c r="AJ1735">
        <v>17.6407473441582</v>
      </c>
      <c r="AK1735">
        <v>49.279831278213997</v>
      </c>
      <c r="AL1735">
        <v>49.279831278213997</v>
      </c>
      <c r="AM1735">
        <v>1475.5565849960101</v>
      </c>
      <c r="AN1735">
        <v>1475.5565849960101</v>
      </c>
      <c r="AO1735">
        <v>1107.08355576451</v>
      </c>
      <c r="AP1735">
        <v>69.451086467381799</v>
      </c>
      <c r="AQ1735">
        <v>1024.4013874260399</v>
      </c>
      <c r="AR1735">
        <v>13.2310818710821</v>
      </c>
      <c r="AS1735">
        <v>104.788793258212</v>
      </c>
      <c r="AT1735">
        <v>0.76958103597071004</v>
      </c>
      <c r="AU1735">
        <v>2.2857294805749802</v>
      </c>
      <c r="AV1735">
        <v>101.73348274166599</v>
      </c>
      <c r="AW1735">
        <v>248.878684750654</v>
      </c>
      <c r="AX1735">
        <v>10.496669892194801</v>
      </c>
      <c r="AY1735">
        <v>83.009396077162705</v>
      </c>
      <c r="AZ1735">
        <v>155.37261878129701</v>
      </c>
      <c r="BA1735">
        <v>1436.17416622767</v>
      </c>
      <c r="BB1735">
        <v>33.310444623818697</v>
      </c>
      <c r="BC1735">
        <v>1370.9194752470601</v>
      </c>
      <c r="BD1735">
        <v>31.944246356794601</v>
      </c>
      <c r="BE1735">
        <v>63.419863484461899</v>
      </c>
      <c r="BF1735">
        <v>4.7427065362584298</v>
      </c>
      <c r="BG1735">
        <v>53.647735924815798</v>
      </c>
      <c r="BH1735">
        <v>5.0294210233876102</v>
      </c>
      <c r="BI1735">
        <v>102.729584418695</v>
      </c>
      <c r="BJ1735">
        <v>5.5469906564754901</v>
      </c>
      <c r="BK1735">
        <v>83.488595713551305</v>
      </c>
      <c r="BL1735">
        <v>13.6939980486677</v>
      </c>
      <c r="BM1735">
        <v>138.76021379521899</v>
      </c>
      <c r="BN1735">
        <v>5.90807870440503</v>
      </c>
      <c r="BO1735">
        <v>115.551447711333</v>
      </c>
      <c r="BP1735">
        <v>17.300687379480902</v>
      </c>
      <c r="BQ1735">
        <v>240.04573175968099</v>
      </c>
      <c r="BR1735">
        <v>8.9380053916283</v>
      </c>
      <c r="BS1735">
        <v>224.449712313091</v>
      </c>
      <c r="BT1735">
        <v>6.6580140549612103</v>
      </c>
      <c r="BU1735">
        <v>502.41863853597903</v>
      </c>
      <c r="BV1735">
        <v>316.592180603065</v>
      </c>
      <c r="BW1735">
        <v>87.137362605790997</v>
      </c>
      <c r="BX1735">
        <v>98.689095327122502</v>
      </c>
      <c r="BY1735">
        <v>3967.8178671578098</v>
      </c>
      <c r="BZ1735">
        <v>246.64218201019099</v>
      </c>
      <c r="CA1735">
        <v>3714.6734306600201</v>
      </c>
      <c r="CB1735">
        <v>6.5022544875976198</v>
      </c>
      <c r="CC1735">
        <v>27411</v>
      </c>
      <c r="CD1735">
        <v>27132</v>
      </c>
      <c r="CE1735">
        <v>27292.032953313101</v>
      </c>
      <c r="CF1735">
        <v>13038.912209475</v>
      </c>
      <c r="CG1735">
        <v>22475.216972767099</v>
      </c>
      <c r="CH1735">
        <v>32846.623552532197</v>
      </c>
    </row>
    <row r="1736" spans="1:86" x14ac:dyDescent="0.2">
      <c r="A1736" t="s">
        <v>166</v>
      </c>
      <c r="B1736">
        <v>2013</v>
      </c>
      <c r="C1736" t="s">
        <v>3971</v>
      </c>
      <c r="D1736" t="s">
        <v>4110</v>
      </c>
      <c r="E1736">
        <v>10.7910228448903</v>
      </c>
      <c r="F1736">
        <v>3.3222159469219199</v>
      </c>
      <c r="G1736">
        <v>5.5079679679215303</v>
      </c>
      <c r="H1736">
        <v>1.96083893004688</v>
      </c>
      <c r="I1736">
        <v>9.2533925504158603</v>
      </c>
      <c r="J1736">
        <v>3.2037577254185101</v>
      </c>
      <c r="K1736">
        <v>5.4361372149418399</v>
      </c>
      <c r="L1736">
        <v>0.61349761005552295</v>
      </c>
      <c r="M1736">
        <v>6.2260202891602603</v>
      </c>
      <c r="N1736">
        <v>4.8134679059271699</v>
      </c>
      <c r="O1736">
        <v>0.35322996657139499</v>
      </c>
      <c r="P1736">
        <v>1.0593224166616899</v>
      </c>
      <c r="Q1736">
        <v>0</v>
      </c>
      <c r="R1736">
        <v>1.51823896183589</v>
      </c>
      <c r="S1736">
        <v>1.51823896183589</v>
      </c>
      <c r="T1736">
        <v>12.3092618067262</v>
      </c>
      <c r="U1736">
        <v>0</v>
      </c>
      <c r="V1736">
        <v>1.18648737026318</v>
      </c>
      <c r="W1736">
        <v>1.18648737026318</v>
      </c>
      <c r="X1736">
        <v>10.439879920678999</v>
      </c>
      <c r="Y1736">
        <v>30.633332221986802</v>
      </c>
      <c r="Z1736">
        <v>1.3018516719667801</v>
      </c>
      <c r="AA1736">
        <v>0.42091197858571799</v>
      </c>
      <c r="AB1736">
        <v>28.910568571434201</v>
      </c>
      <c r="AC1736">
        <v>2.1822818392786298</v>
      </c>
      <c r="AD1736">
        <v>0.28829506612162897</v>
      </c>
      <c r="AE1736">
        <v>0.205731387634395</v>
      </c>
      <c r="AF1736">
        <v>1.6882553855226099</v>
      </c>
      <c r="AG1736">
        <v>111.44410760464</v>
      </c>
      <c r="AH1736">
        <v>111.44410760464</v>
      </c>
      <c r="AI1736">
        <v>2.49291621629706</v>
      </c>
      <c r="AJ1736">
        <v>2.49291621629706</v>
      </c>
      <c r="AK1736">
        <v>7.5645780560115403</v>
      </c>
      <c r="AL1736">
        <v>7.5645780560115403</v>
      </c>
      <c r="AM1736">
        <v>121.501601876949</v>
      </c>
      <c r="AN1736">
        <v>121.501601876949</v>
      </c>
      <c r="AO1736">
        <v>198.64093775677901</v>
      </c>
      <c r="AP1736">
        <v>13.7031523345458</v>
      </c>
      <c r="AQ1736">
        <v>183.380696526196</v>
      </c>
      <c r="AR1736">
        <v>1.5570888960377001</v>
      </c>
      <c r="AS1736">
        <v>5.3545752257543597</v>
      </c>
      <c r="AT1736">
        <v>0.119016445598166</v>
      </c>
      <c r="AU1736">
        <v>0.140136049787626</v>
      </c>
      <c r="AV1736">
        <v>5.0954227303685702</v>
      </c>
      <c r="AW1736">
        <v>21.942424205619201</v>
      </c>
      <c r="AX1736">
        <v>1.8757015579398899</v>
      </c>
      <c r="AY1736">
        <v>6.8932393540775996</v>
      </c>
      <c r="AZ1736">
        <v>13.1734832936017</v>
      </c>
      <c r="BA1736">
        <v>37.595441378717403</v>
      </c>
      <c r="BB1736">
        <v>5.2151480280298301</v>
      </c>
      <c r="BC1736">
        <v>30.416002303469501</v>
      </c>
      <c r="BD1736">
        <v>1.9642910472180699</v>
      </c>
      <c r="BE1736">
        <v>3.4821766456051502</v>
      </c>
      <c r="BF1736">
        <v>0.83628630624047195</v>
      </c>
      <c r="BG1736">
        <v>1.58467383124328</v>
      </c>
      <c r="BH1736">
        <v>1.0612165081214</v>
      </c>
      <c r="BI1736">
        <v>5.7223653617941297</v>
      </c>
      <c r="BJ1736">
        <v>0.95967031660442603</v>
      </c>
      <c r="BK1736">
        <v>3.1355219373605099</v>
      </c>
      <c r="BL1736">
        <v>1.6271731078292</v>
      </c>
      <c r="BM1736">
        <v>7.9262298062947698</v>
      </c>
      <c r="BN1736">
        <v>1.0128825201354199</v>
      </c>
      <c r="BO1736">
        <v>4.91015393913281</v>
      </c>
      <c r="BP1736">
        <v>2.0031933470265502</v>
      </c>
      <c r="BQ1736">
        <v>5.7782743772953102</v>
      </c>
      <c r="BR1736">
        <v>1.4556511902333999</v>
      </c>
      <c r="BS1736">
        <v>3.53863865235606</v>
      </c>
      <c r="BT1736">
        <v>0.78398453470584495</v>
      </c>
      <c r="BU1736">
        <v>65.380153428948901</v>
      </c>
      <c r="BV1736">
        <v>50.653212792805697</v>
      </c>
      <c r="BW1736">
        <v>4.8957693490670202</v>
      </c>
      <c r="BX1736">
        <v>9.8311712870760193</v>
      </c>
      <c r="BY1736">
        <v>113.364568761307</v>
      </c>
      <c r="BZ1736">
        <v>38.028205839520901</v>
      </c>
      <c r="CA1736">
        <v>74.534320853103594</v>
      </c>
      <c r="CB1736">
        <v>0.80204206868255401</v>
      </c>
      <c r="CC1736">
        <v>2443</v>
      </c>
      <c r="CD1736">
        <v>2422</v>
      </c>
      <c r="CE1736">
        <v>2393.7994141111899</v>
      </c>
      <c r="CF1736">
        <v>2021.0395978046699</v>
      </c>
      <c r="CG1736">
        <v>2908.3168243637601</v>
      </c>
      <c r="CH1736">
        <v>4668.1290467060899</v>
      </c>
    </row>
    <row r="1737" spans="1:86" x14ac:dyDescent="0.2">
      <c r="A1737" t="s">
        <v>166</v>
      </c>
      <c r="B1737">
        <v>2013</v>
      </c>
      <c r="C1737" t="s">
        <v>42</v>
      </c>
      <c r="D1737" t="s">
        <v>1215</v>
      </c>
      <c r="E1737">
        <v>40.052926281313802</v>
      </c>
      <c r="F1737">
        <v>11.296569181836899</v>
      </c>
      <c r="G1737">
        <v>19.643742733403901</v>
      </c>
      <c r="H1737">
        <v>9.1126143660729202</v>
      </c>
      <c r="I1737">
        <v>32.287985039993899</v>
      </c>
      <c r="J1737">
        <v>10.6992093326875</v>
      </c>
      <c r="K1737">
        <v>19.4172659154871</v>
      </c>
      <c r="L1737">
        <v>2.17150979181933</v>
      </c>
      <c r="M1737">
        <v>28.862425414042299</v>
      </c>
      <c r="N1737">
        <v>20.388596777768999</v>
      </c>
      <c r="O1737">
        <v>2.0890515688861599</v>
      </c>
      <c r="P1737">
        <v>6.38477706738718</v>
      </c>
      <c r="Q1737">
        <v>0</v>
      </c>
      <c r="R1737">
        <v>8.7340567272481398</v>
      </c>
      <c r="S1737">
        <v>8.7340567272481398</v>
      </c>
      <c r="T1737">
        <v>48.786983008561897</v>
      </c>
      <c r="U1737">
        <v>0</v>
      </c>
      <c r="V1737">
        <v>7.6507326613634596</v>
      </c>
      <c r="W1737">
        <v>7.6507326613634596</v>
      </c>
      <c r="X1737">
        <v>39.938717701357298</v>
      </c>
      <c r="Y1737">
        <v>157.420733807928</v>
      </c>
      <c r="Z1737">
        <v>9.8601077692622905</v>
      </c>
      <c r="AA1737">
        <v>0.77171228804324699</v>
      </c>
      <c r="AB1737">
        <v>146.78891375062199</v>
      </c>
      <c r="AC1737">
        <v>10.8308471047095</v>
      </c>
      <c r="AD1737">
        <v>1.1773730030801</v>
      </c>
      <c r="AE1737">
        <v>0.69524835810657204</v>
      </c>
      <c r="AF1737">
        <v>8.9582257435227994</v>
      </c>
      <c r="AG1737">
        <v>567.239956706307</v>
      </c>
      <c r="AH1737">
        <v>567.239956706307</v>
      </c>
      <c r="AI1737">
        <v>7.2183134432682499</v>
      </c>
      <c r="AJ1737">
        <v>7.2183134432682499</v>
      </c>
      <c r="AK1737">
        <v>27.621274752963899</v>
      </c>
      <c r="AL1737">
        <v>27.621274752963899</v>
      </c>
      <c r="AM1737">
        <v>602.07954490253906</v>
      </c>
      <c r="AN1737">
        <v>602.07954490253906</v>
      </c>
      <c r="AO1737">
        <v>254.02054771274399</v>
      </c>
      <c r="AP1737">
        <v>130.28400263395901</v>
      </c>
      <c r="AQ1737">
        <v>116.37273140492501</v>
      </c>
      <c r="AR1737">
        <v>7.3638136738594797</v>
      </c>
      <c r="AS1737">
        <v>33.773263653984699</v>
      </c>
      <c r="AT1737">
        <v>0.491158000859925</v>
      </c>
      <c r="AU1737">
        <v>0.91826214711416898</v>
      </c>
      <c r="AV1737">
        <v>32.363843506010603</v>
      </c>
      <c r="AW1737">
        <v>84.982483146921993</v>
      </c>
      <c r="AX1737">
        <v>12.9613267759118</v>
      </c>
      <c r="AY1737">
        <v>11.2785745562987</v>
      </c>
      <c r="AZ1737">
        <v>60.7425818147115</v>
      </c>
      <c r="BA1737">
        <v>147.63146356851399</v>
      </c>
      <c r="BB1737">
        <v>20.2805875089206</v>
      </c>
      <c r="BC1737">
        <v>115.206166934991</v>
      </c>
      <c r="BD1737">
        <v>12.1447091246032</v>
      </c>
      <c r="BE1737">
        <v>15.1809727308926</v>
      </c>
      <c r="BF1737">
        <v>6.0777726937455396</v>
      </c>
      <c r="BG1737">
        <v>6.7705904029340802</v>
      </c>
      <c r="BH1737">
        <v>2.3326096342130098</v>
      </c>
      <c r="BI1737">
        <v>28.304040895835001</v>
      </c>
      <c r="BJ1737">
        <v>6.5523679501943803</v>
      </c>
      <c r="BK1737">
        <v>16.366556414645501</v>
      </c>
      <c r="BL1737">
        <v>5.3851165309951199</v>
      </c>
      <c r="BM1737">
        <v>41.171362135933997</v>
      </c>
      <c r="BN1737">
        <v>6.7416708558983798</v>
      </c>
      <c r="BO1737">
        <v>27.4911084865772</v>
      </c>
      <c r="BP1737">
        <v>6.9385827934583304</v>
      </c>
      <c r="BQ1737">
        <v>22.841028859401899</v>
      </c>
      <c r="BR1737">
        <v>5.2908414960842798</v>
      </c>
      <c r="BS1737">
        <v>14.2765657142411</v>
      </c>
      <c r="BT1737">
        <v>3.2736216490765</v>
      </c>
      <c r="BU1737">
        <v>303.47736496232397</v>
      </c>
      <c r="BV1737">
        <v>214.55243241090301</v>
      </c>
      <c r="BW1737">
        <v>29.812392353376602</v>
      </c>
      <c r="BX1737">
        <v>59.112540198043597</v>
      </c>
      <c r="BY1737">
        <v>395.69181127472899</v>
      </c>
      <c r="BZ1737">
        <v>124.58349072614</v>
      </c>
      <c r="CA1737">
        <v>268.60654599130697</v>
      </c>
      <c r="CB1737">
        <v>2.50177455728201</v>
      </c>
      <c r="CC1737">
        <v>13383</v>
      </c>
      <c r="CD1737">
        <v>13153</v>
      </c>
      <c r="CE1737">
        <v>13905.5987915855</v>
      </c>
      <c r="CF1737">
        <v>10986.179824012101</v>
      </c>
      <c r="CG1737">
        <v>24225.657851026499</v>
      </c>
      <c r="CH1737">
        <v>35933.153380559903</v>
      </c>
    </row>
    <row r="1738" spans="1:86" x14ac:dyDescent="0.2">
      <c r="A1738" t="s">
        <v>166</v>
      </c>
      <c r="B1738">
        <v>2013</v>
      </c>
      <c r="C1738" t="s">
        <v>43</v>
      </c>
      <c r="D1738" t="s">
        <v>1216</v>
      </c>
      <c r="E1738">
        <v>105.89396075051999</v>
      </c>
      <c r="F1738">
        <v>30.500040824952698</v>
      </c>
      <c r="G1738">
        <v>38.602557777052297</v>
      </c>
      <c r="H1738">
        <v>36.791362148514899</v>
      </c>
      <c r="I1738">
        <v>72.950619880757898</v>
      </c>
      <c r="J1738">
        <v>28.903729673760999</v>
      </c>
      <c r="K1738">
        <v>38.176749264464199</v>
      </c>
      <c r="L1738">
        <v>5.8701409425326601</v>
      </c>
      <c r="M1738">
        <v>77.081647872640005</v>
      </c>
      <c r="N1738">
        <v>56.3671583734073</v>
      </c>
      <c r="O1738">
        <v>3.21282755936998</v>
      </c>
      <c r="P1738">
        <v>17.501661939862601</v>
      </c>
      <c r="Q1738">
        <v>2.9922457080777298</v>
      </c>
      <c r="R1738">
        <v>2.4527728647056599</v>
      </c>
      <c r="S1738">
        <v>5.4450185727833897</v>
      </c>
      <c r="T1738">
        <v>111.33897932330299</v>
      </c>
      <c r="U1738">
        <v>2.4934495413490199</v>
      </c>
      <c r="V1738">
        <v>2.0439048030125102</v>
      </c>
      <c r="W1738">
        <v>4.5373543443615301</v>
      </c>
      <c r="X1738">
        <v>77.487974225119402</v>
      </c>
      <c r="Y1738">
        <v>460.296488717003</v>
      </c>
      <c r="Z1738">
        <v>25.355741660244</v>
      </c>
      <c r="AA1738">
        <v>1.4662142796225599</v>
      </c>
      <c r="AB1738">
        <v>433.47453277713601</v>
      </c>
      <c r="AC1738">
        <v>66.367581171844506</v>
      </c>
      <c r="AD1738">
        <v>3.2295892942469302</v>
      </c>
      <c r="AE1738">
        <v>1.30588307247512</v>
      </c>
      <c r="AF1738">
        <v>61.832108805122601</v>
      </c>
      <c r="AG1738">
        <v>1559.0521821411101</v>
      </c>
      <c r="AH1738">
        <v>1559.0521821411101</v>
      </c>
      <c r="AI1738">
        <v>24.2982486080497</v>
      </c>
      <c r="AJ1738">
        <v>24.2982486080497</v>
      </c>
      <c r="AK1738">
        <v>75.796584332820998</v>
      </c>
      <c r="AL1738">
        <v>75.796584332820998</v>
      </c>
      <c r="AM1738">
        <v>1659.14701508198</v>
      </c>
      <c r="AN1738">
        <v>1659.14701508198</v>
      </c>
      <c r="AO1738">
        <v>652.84995517885704</v>
      </c>
      <c r="AP1738">
        <v>328.35827491120602</v>
      </c>
      <c r="AQ1738">
        <v>302.89818250427601</v>
      </c>
      <c r="AR1738">
        <v>21.593497763376199</v>
      </c>
      <c r="AS1738">
        <v>108.785789257812</v>
      </c>
      <c r="AT1738">
        <v>1.3346194506211799</v>
      </c>
      <c r="AU1738">
        <v>2.2549680569586301</v>
      </c>
      <c r="AV1738">
        <v>105.19620175023201</v>
      </c>
      <c r="AW1738">
        <v>224.64881188539701</v>
      </c>
      <c r="AX1738">
        <v>33.534597681366897</v>
      </c>
      <c r="AY1738">
        <v>28.2014109859367</v>
      </c>
      <c r="AZ1738">
        <v>162.91280321809401</v>
      </c>
      <c r="BA1738">
        <v>365.76030226144701</v>
      </c>
      <c r="BB1738">
        <v>55.383413046073201</v>
      </c>
      <c r="BC1738">
        <v>272.22642490809102</v>
      </c>
      <c r="BD1738">
        <v>38.150464307284501</v>
      </c>
      <c r="BE1738">
        <v>40.046293371445898</v>
      </c>
      <c r="BF1738">
        <v>15.6635780982235</v>
      </c>
      <c r="BG1738">
        <v>18.2051037182286</v>
      </c>
      <c r="BH1738">
        <v>6.1776115549938</v>
      </c>
      <c r="BI1738">
        <v>71.697323117267402</v>
      </c>
      <c r="BJ1738">
        <v>16.9892025195016</v>
      </c>
      <c r="BK1738">
        <v>39.264311853528199</v>
      </c>
      <c r="BL1738">
        <v>15.4438087442376</v>
      </c>
      <c r="BM1738">
        <v>100.18992643050601</v>
      </c>
      <c r="BN1738">
        <v>17.515280316379599</v>
      </c>
      <c r="BO1738">
        <v>63.147939702303503</v>
      </c>
      <c r="BP1738">
        <v>19.526706411823</v>
      </c>
      <c r="BQ1738">
        <v>79.721633118130995</v>
      </c>
      <c r="BR1738">
        <v>14.737487253014899</v>
      </c>
      <c r="BS1738">
        <v>55.467689197743603</v>
      </c>
      <c r="BT1738">
        <v>9.5164566673723208</v>
      </c>
      <c r="BU1738">
        <v>800.788547533773</v>
      </c>
      <c r="BV1738">
        <v>593.23798979246703</v>
      </c>
      <c r="BW1738">
        <v>45.152958183750002</v>
      </c>
      <c r="BX1738">
        <v>162.397599557555</v>
      </c>
      <c r="BY1738">
        <v>868.32558694012505</v>
      </c>
      <c r="BZ1738">
        <v>337.628126219786</v>
      </c>
      <c r="CA1738">
        <v>523.27229872858902</v>
      </c>
      <c r="CB1738">
        <v>7.4251619917493903</v>
      </c>
      <c r="CC1738">
        <v>33383</v>
      </c>
      <c r="CD1738">
        <v>32421</v>
      </c>
      <c r="CE1738">
        <v>34437.798966795999</v>
      </c>
      <c r="CF1738">
        <v>28603.388980420099</v>
      </c>
      <c r="CG1738">
        <v>47502.590156186103</v>
      </c>
      <c r="CH1738">
        <v>75689.148577614906</v>
      </c>
    </row>
    <row r="1739" spans="1:86" x14ac:dyDescent="0.2">
      <c r="A1739" t="s">
        <v>166</v>
      </c>
      <c r="B1739">
        <v>2013</v>
      </c>
      <c r="C1739" t="s">
        <v>44</v>
      </c>
      <c r="D1739" t="s">
        <v>1217</v>
      </c>
      <c r="E1739">
        <v>125.207312286351</v>
      </c>
      <c r="F1739">
        <v>26.607872375585</v>
      </c>
      <c r="G1739">
        <v>73.067537732001696</v>
      </c>
      <c r="H1739">
        <v>25.531902178764401</v>
      </c>
      <c r="I1739">
        <v>101.95523957857399</v>
      </c>
      <c r="J1739">
        <v>25.487468480542599</v>
      </c>
      <c r="K1739">
        <v>72.1416728755528</v>
      </c>
      <c r="L1739">
        <v>4.3260982224788602</v>
      </c>
      <c r="M1739">
        <v>62.766756150439399</v>
      </c>
      <c r="N1739">
        <v>44.959236531870999</v>
      </c>
      <c r="O1739">
        <v>6.7942368894050702</v>
      </c>
      <c r="P1739">
        <v>11.013282729163301</v>
      </c>
      <c r="Q1739">
        <v>0</v>
      </c>
      <c r="R1739">
        <v>0</v>
      </c>
      <c r="S1739">
        <v>0</v>
      </c>
      <c r="T1739">
        <v>125.207312286351</v>
      </c>
      <c r="U1739">
        <v>0</v>
      </c>
      <c r="V1739">
        <v>0</v>
      </c>
      <c r="W1739">
        <v>0</v>
      </c>
      <c r="X1739">
        <v>101.95523957857399</v>
      </c>
      <c r="Y1739">
        <v>472.39341809383302</v>
      </c>
      <c r="Z1739">
        <v>13.6065929501291</v>
      </c>
      <c r="AA1739">
        <v>13.372773582539001</v>
      </c>
      <c r="AB1739">
        <v>445.41405156116502</v>
      </c>
      <c r="AC1739">
        <v>32.527398822733701</v>
      </c>
      <c r="AD1739">
        <v>2.6182519170779299</v>
      </c>
      <c r="AE1739">
        <v>1.98505207008534</v>
      </c>
      <c r="AF1739">
        <v>27.924094835570401</v>
      </c>
      <c r="AG1739">
        <v>1667.24701543331</v>
      </c>
      <c r="AH1739">
        <v>1667.24701543331</v>
      </c>
      <c r="AI1739">
        <v>13.9945362131057</v>
      </c>
      <c r="AJ1739">
        <v>13.9945362131057</v>
      </c>
      <c r="AK1739">
        <v>68.581877978066998</v>
      </c>
      <c r="AL1739">
        <v>68.581877978066998</v>
      </c>
      <c r="AM1739">
        <v>1749.82342962448</v>
      </c>
      <c r="AN1739">
        <v>1749.82342962448</v>
      </c>
      <c r="AO1739">
        <v>7036.8396289447801</v>
      </c>
      <c r="AP1739">
        <v>151.963369727182</v>
      </c>
      <c r="AQ1739">
        <v>6871.6616592323298</v>
      </c>
      <c r="AR1739">
        <v>13.2145999852884</v>
      </c>
      <c r="AS1739">
        <v>105.41312775516</v>
      </c>
      <c r="AT1739">
        <v>1.05052968073577</v>
      </c>
      <c r="AU1739">
        <v>2.8960820560878999</v>
      </c>
      <c r="AV1739">
        <v>101.46651601833599</v>
      </c>
      <c r="AW1739">
        <v>386.22331661192499</v>
      </c>
      <c r="AX1739">
        <v>19.049932890295899</v>
      </c>
      <c r="AY1739">
        <v>219.26922906684601</v>
      </c>
      <c r="AZ1739">
        <v>147.904154654781</v>
      </c>
      <c r="BA1739">
        <v>394.35577091347</v>
      </c>
      <c r="BB1739">
        <v>44.380239154924503</v>
      </c>
      <c r="BC1739">
        <v>317.63597160292397</v>
      </c>
      <c r="BD1739">
        <v>32.339560155621498</v>
      </c>
      <c r="BE1739">
        <v>38.412085142476997</v>
      </c>
      <c r="BF1739">
        <v>8.5371792537434406</v>
      </c>
      <c r="BG1739">
        <v>24.7346615089719</v>
      </c>
      <c r="BH1739">
        <v>5.1402443797616204</v>
      </c>
      <c r="BI1739">
        <v>78.843916222473894</v>
      </c>
      <c r="BJ1739">
        <v>9.6584080619936596</v>
      </c>
      <c r="BK1739">
        <v>55.186587254959797</v>
      </c>
      <c r="BL1739">
        <v>13.9989209055204</v>
      </c>
      <c r="BM1739">
        <v>118.681322105568</v>
      </c>
      <c r="BN1739">
        <v>10.119306063978501</v>
      </c>
      <c r="BO1739">
        <v>90.594331404073102</v>
      </c>
      <c r="BP1739">
        <v>17.967684637516101</v>
      </c>
      <c r="BQ1739">
        <v>55.157049439528997</v>
      </c>
      <c r="BR1739">
        <v>12.2021351304149</v>
      </c>
      <c r="BS1739">
        <v>36.909296996090902</v>
      </c>
      <c r="BT1739">
        <v>6.0456173130230999</v>
      </c>
      <c r="BU1739">
        <v>674.00600930487099</v>
      </c>
      <c r="BV1739">
        <v>473.16335235035802</v>
      </c>
      <c r="BW1739">
        <v>99.251657740832599</v>
      </c>
      <c r="BX1739">
        <v>101.59099921368001</v>
      </c>
      <c r="BY1739">
        <v>1298.1288552695401</v>
      </c>
      <c r="BZ1739">
        <v>292.48969721867297</v>
      </c>
      <c r="CA1739">
        <v>1000.24295087613</v>
      </c>
      <c r="CB1739">
        <v>5.3962071747375902</v>
      </c>
      <c r="CC1739">
        <v>40211</v>
      </c>
      <c r="CD1739">
        <v>39290</v>
      </c>
      <c r="CE1739">
        <v>41258.5561762535</v>
      </c>
      <c r="CF1739">
        <v>37208.872326661804</v>
      </c>
      <c r="CG1739">
        <v>83224.871673024201</v>
      </c>
      <c r="CH1739">
        <v>130629.184775892</v>
      </c>
    </row>
    <row r="1740" spans="1:86" x14ac:dyDescent="0.2">
      <c r="A1740" t="s">
        <v>166</v>
      </c>
      <c r="B1740">
        <v>2013</v>
      </c>
      <c r="C1740" t="s">
        <v>45</v>
      </c>
      <c r="D1740" t="s">
        <v>1218</v>
      </c>
      <c r="E1740">
        <v>256.662736061847</v>
      </c>
      <c r="F1740">
        <v>62.929531126361802</v>
      </c>
      <c r="G1740">
        <v>115.53820481259601</v>
      </c>
      <c r="H1740">
        <v>78.195000122889795</v>
      </c>
      <c r="I1740">
        <v>186.813880914777</v>
      </c>
      <c r="J1740">
        <v>60.544691274898703</v>
      </c>
      <c r="K1740">
        <v>114.261667468751</v>
      </c>
      <c r="L1740">
        <v>12.007522171127301</v>
      </c>
      <c r="M1740">
        <v>136.559860628287</v>
      </c>
      <c r="N1740">
        <v>101.618778015251</v>
      </c>
      <c r="O1740">
        <v>8.6476160095629506</v>
      </c>
      <c r="P1740">
        <v>26.293466603473401</v>
      </c>
      <c r="Q1740">
        <v>0.59454316302516796</v>
      </c>
      <c r="R1740">
        <v>8.60057210079834</v>
      </c>
      <c r="S1740">
        <v>9.1951152638235101</v>
      </c>
      <c r="T1740">
        <v>265.85785132567099</v>
      </c>
      <c r="U1740">
        <v>0.51687531279247101</v>
      </c>
      <c r="V1740">
        <v>7.4770406444084498</v>
      </c>
      <c r="W1740">
        <v>7.9939159572009197</v>
      </c>
      <c r="X1740">
        <v>194.80779687197801</v>
      </c>
      <c r="Y1740">
        <v>1350.69473734447</v>
      </c>
      <c r="Z1740">
        <v>24.2927235802571</v>
      </c>
      <c r="AA1740">
        <v>4.3615882514285902</v>
      </c>
      <c r="AB1740">
        <v>1322.0404255127801</v>
      </c>
      <c r="AC1740">
        <v>109.57993381108599</v>
      </c>
      <c r="AD1740">
        <v>5.9648381273715003</v>
      </c>
      <c r="AE1740">
        <v>3.9177773072434499</v>
      </c>
      <c r="AF1740">
        <v>99.697318376470903</v>
      </c>
      <c r="AG1740">
        <v>3236.7701869687899</v>
      </c>
      <c r="AH1740">
        <v>3236.7701869687899</v>
      </c>
      <c r="AI1740">
        <v>38.962562727402002</v>
      </c>
      <c r="AJ1740">
        <v>38.962562727402002</v>
      </c>
      <c r="AK1740">
        <v>152.17227363159901</v>
      </c>
      <c r="AL1740">
        <v>152.17227363159901</v>
      </c>
      <c r="AM1740">
        <v>3427.9050233277899</v>
      </c>
      <c r="AN1740">
        <v>3427.9050233277899</v>
      </c>
      <c r="AO1740">
        <v>924.73357616344697</v>
      </c>
      <c r="AP1740">
        <v>235.57587051765799</v>
      </c>
      <c r="AQ1740">
        <v>656.85913912445403</v>
      </c>
      <c r="AR1740">
        <v>32.2985665213346</v>
      </c>
      <c r="AS1740">
        <v>384.76092725405698</v>
      </c>
      <c r="AT1740">
        <v>2.3732483496319898</v>
      </c>
      <c r="AU1740">
        <v>7.7492395319096499</v>
      </c>
      <c r="AV1740">
        <v>374.63843937251499</v>
      </c>
      <c r="AW1740">
        <v>591.972190004136</v>
      </c>
      <c r="AX1740">
        <v>35.471372162445398</v>
      </c>
      <c r="AY1740">
        <v>84.551020914555394</v>
      </c>
      <c r="AZ1740">
        <v>471.94979692713599</v>
      </c>
      <c r="BA1740">
        <v>999.65284043914301</v>
      </c>
      <c r="BB1740">
        <v>103.659785937824</v>
      </c>
      <c r="BC1740">
        <v>785.658872879299</v>
      </c>
      <c r="BD1740">
        <v>110.334181622023</v>
      </c>
      <c r="BE1740">
        <v>81.382314645902596</v>
      </c>
      <c r="BF1740">
        <v>15.627250263218899</v>
      </c>
      <c r="BG1740">
        <v>51.171095686821403</v>
      </c>
      <c r="BH1740">
        <v>14.5839686958623</v>
      </c>
      <c r="BI1740">
        <v>171.48611349025299</v>
      </c>
      <c r="BJ1740">
        <v>18.295199030684799</v>
      </c>
      <c r="BK1740">
        <v>107.381172219319</v>
      </c>
      <c r="BL1740">
        <v>45.809742240249598</v>
      </c>
      <c r="BM1740">
        <v>249.08641293372</v>
      </c>
      <c r="BN1740">
        <v>19.385520147868899</v>
      </c>
      <c r="BO1740">
        <v>171.03000129462799</v>
      </c>
      <c r="BP1740">
        <v>58.670891491223401</v>
      </c>
      <c r="BQ1740">
        <v>196.544855874896</v>
      </c>
      <c r="BR1740">
        <v>28.646850423120799</v>
      </c>
      <c r="BS1740">
        <v>152.56916364464001</v>
      </c>
      <c r="BT1740">
        <v>15.328841807134699</v>
      </c>
      <c r="BU1740">
        <v>1432.46331916965</v>
      </c>
      <c r="BV1740">
        <v>1069.7205270531899</v>
      </c>
      <c r="BW1740">
        <v>118.539276033009</v>
      </c>
      <c r="BX1740">
        <v>244.20351608345601</v>
      </c>
      <c r="BY1740">
        <v>2284.1472972644201</v>
      </c>
      <c r="BZ1740">
        <v>706.29711826773598</v>
      </c>
      <c r="CA1740">
        <v>1564.30878266778</v>
      </c>
      <c r="CB1740">
        <v>13.5413963289023</v>
      </c>
      <c r="CC1740">
        <v>47142</v>
      </c>
      <c r="CD1740">
        <v>46351</v>
      </c>
      <c r="CE1740">
        <v>48154.146990117202</v>
      </c>
      <c r="CF1740">
        <v>30720.98991022</v>
      </c>
      <c r="CG1740">
        <v>58562.829890568501</v>
      </c>
      <c r="CH1740">
        <v>83768.659979068398</v>
      </c>
    </row>
    <row r="1741" spans="1:86" x14ac:dyDescent="0.2">
      <c r="A1741" t="s">
        <v>166</v>
      </c>
      <c r="B1741">
        <v>2013</v>
      </c>
      <c r="C1741" t="s">
        <v>234</v>
      </c>
      <c r="D1741" t="s">
        <v>4111</v>
      </c>
      <c r="E1741">
        <v>156.32326995214601</v>
      </c>
      <c r="F1741">
        <v>26.741125460444898</v>
      </c>
      <c r="G1741">
        <v>84.658497774817803</v>
      </c>
      <c r="H1741">
        <v>44.923646716882303</v>
      </c>
      <c r="I1741">
        <v>119.030511594781</v>
      </c>
      <c r="J1741">
        <v>25.893763269027801</v>
      </c>
      <c r="K1741">
        <v>83.920677656451801</v>
      </c>
      <c r="L1741">
        <v>9.2160706693020096</v>
      </c>
      <c r="M1741">
        <v>48.798270465833802</v>
      </c>
      <c r="N1741">
        <v>33.285919589932703</v>
      </c>
      <c r="O1741">
        <v>5.76148640602944</v>
      </c>
      <c r="P1741">
        <v>9.7508644698715994</v>
      </c>
      <c r="Q1741">
        <v>0</v>
      </c>
      <c r="R1741">
        <v>0</v>
      </c>
      <c r="S1741">
        <v>0</v>
      </c>
      <c r="T1741">
        <v>156.32326995214601</v>
      </c>
      <c r="U1741">
        <v>0</v>
      </c>
      <c r="V1741">
        <v>0</v>
      </c>
      <c r="W1741">
        <v>0</v>
      </c>
      <c r="X1741">
        <v>119.030511594781</v>
      </c>
      <c r="Y1741">
        <v>698.627382631964</v>
      </c>
      <c r="Z1741">
        <v>10.6076281308031</v>
      </c>
      <c r="AA1741">
        <v>3.81447929123319</v>
      </c>
      <c r="AB1741">
        <v>684.20527520992596</v>
      </c>
      <c r="AC1741">
        <v>58.910863615649099</v>
      </c>
      <c r="AD1741">
        <v>1.95359559780881</v>
      </c>
      <c r="AE1741">
        <v>2.1558997855212199</v>
      </c>
      <c r="AF1741">
        <v>54.801368232319199</v>
      </c>
      <c r="AG1741">
        <v>2191.7282856525699</v>
      </c>
      <c r="AH1741">
        <v>2191.7282856525699</v>
      </c>
      <c r="AI1741">
        <v>34.144438050909997</v>
      </c>
      <c r="AJ1741">
        <v>34.144438050909997</v>
      </c>
      <c r="AK1741">
        <v>45.715732378048898</v>
      </c>
      <c r="AL1741">
        <v>45.715732378048898</v>
      </c>
      <c r="AM1741">
        <v>2271.5884560815298</v>
      </c>
      <c r="AN1741">
        <v>2271.5884560815298</v>
      </c>
      <c r="AO1741">
        <v>625.21276797883399</v>
      </c>
      <c r="AP1741">
        <v>120.713584299676</v>
      </c>
      <c r="AQ1741">
        <v>480.28134273804102</v>
      </c>
      <c r="AR1741">
        <v>24.217840941117402</v>
      </c>
      <c r="AS1741">
        <v>215.121206837958</v>
      </c>
      <c r="AT1741">
        <v>0.91438895139801801</v>
      </c>
      <c r="AU1741">
        <v>10.420596607611101</v>
      </c>
      <c r="AV1741">
        <v>203.786221278949</v>
      </c>
      <c r="AW1741">
        <v>392.053766489699</v>
      </c>
      <c r="AX1741">
        <v>14.6493486013494</v>
      </c>
      <c r="AY1741">
        <v>71.076090760824798</v>
      </c>
      <c r="AZ1741">
        <v>306.32832712752497</v>
      </c>
      <c r="BA1741">
        <v>481.65817573361198</v>
      </c>
      <c r="BB1741">
        <v>43.698439789602702</v>
      </c>
      <c r="BC1741">
        <v>336.23141485664303</v>
      </c>
      <c r="BD1741">
        <v>101.728321087366</v>
      </c>
      <c r="BE1741">
        <v>42.221492787488302</v>
      </c>
      <c r="BF1741">
        <v>6.8257282720578702</v>
      </c>
      <c r="BG1741">
        <v>26.188966238436301</v>
      </c>
      <c r="BH1741">
        <v>9.2067982769940109</v>
      </c>
      <c r="BI1741">
        <v>116.319897529827</v>
      </c>
      <c r="BJ1741">
        <v>7.7727436786213904</v>
      </c>
      <c r="BK1741">
        <v>82.558138211165499</v>
      </c>
      <c r="BL1741">
        <v>25.989015640040002</v>
      </c>
      <c r="BM1741">
        <v>190.763641196055</v>
      </c>
      <c r="BN1741">
        <v>8.1707341662517603</v>
      </c>
      <c r="BO1741">
        <v>149.059927700777</v>
      </c>
      <c r="BP1741">
        <v>33.532979329026801</v>
      </c>
      <c r="BQ1741">
        <v>53.6673043025502</v>
      </c>
      <c r="BR1741">
        <v>10.031414534139</v>
      </c>
      <c r="BS1741">
        <v>28.8480084649152</v>
      </c>
      <c r="BT1741">
        <v>14.787881303495899</v>
      </c>
      <c r="BU1741">
        <v>518.74418746284402</v>
      </c>
      <c r="BV1741">
        <v>351.15738711599801</v>
      </c>
      <c r="BW1741">
        <v>77.971334914744702</v>
      </c>
      <c r="BX1741">
        <v>89.615465432101104</v>
      </c>
      <c r="BY1741">
        <v>1510.4994954824001</v>
      </c>
      <c r="BZ1741">
        <v>342.35002606308899</v>
      </c>
      <c r="CA1741">
        <v>1159.2350908701601</v>
      </c>
      <c r="CB1741">
        <v>8.9143785491508893</v>
      </c>
      <c r="CC1741">
        <v>40899</v>
      </c>
      <c r="CD1741">
        <v>40786</v>
      </c>
      <c r="CE1741">
        <v>-168222.16220514901</v>
      </c>
      <c r="CF1741">
        <v>23742.539188155301</v>
      </c>
      <c r="CG1741">
        <v>44885.636558108999</v>
      </c>
      <c r="CH1741">
        <v>70613.071119628396</v>
      </c>
    </row>
    <row r="1742" spans="1:86" x14ac:dyDescent="0.2">
      <c r="A1742" t="s">
        <v>166</v>
      </c>
      <c r="B1742">
        <v>2013</v>
      </c>
      <c r="C1742" t="s">
        <v>238</v>
      </c>
      <c r="D1742" t="s">
        <v>1219</v>
      </c>
      <c r="E1742">
        <v>17313.066491982201</v>
      </c>
      <c r="F1742">
        <v>5839.7093370554603</v>
      </c>
      <c r="G1742">
        <v>5804.9893144340103</v>
      </c>
      <c r="H1742">
        <v>5668.3678404927196</v>
      </c>
      <c r="I1742">
        <v>12185.6963453239</v>
      </c>
      <c r="J1742">
        <v>5613.9632068639503</v>
      </c>
      <c r="K1742">
        <v>5732.7624930267502</v>
      </c>
      <c r="L1742">
        <v>838.97064543319505</v>
      </c>
      <c r="M1742">
        <v>11985.5446914642</v>
      </c>
      <c r="N1742">
        <v>10044.676921063499</v>
      </c>
      <c r="O1742">
        <v>517.09178765530203</v>
      </c>
      <c r="P1742">
        <v>1423.77598274548</v>
      </c>
      <c r="Q1742">
        <v>21793.380205268299</v>
      </c>
      <c r="R1742">
        <v>18921.2990601938</v>
      </c>
      <c r="S1742">
        <v>40714.679265462102</v>
      </c>
      <c r="T1742">
        <v>58027.745757444303</v>
      </c>
      <c r="U1742">
        <v>14389.8658964349</v>
      </c>
      <c r="V1742">
        <v>14471.067297023401</v>
      </c>
      <c r="W1742">
        <v>28860.933193458401</v>
      </c>
      <c r="X1742">
        <v>41046.629538782297</v>
      </c>
      <c r="Y1742">
        <v>97350.599654648002</v>
      </c>
      <c r="Z1742">
        <v>2118.1008594357299</v>
      </c>
      <c r="AA1742">
        <v>202.77167780667801</v>
      </c>
      <c r="AB1742">
        <v>95029.727117405404</v>
      </c>
      <c r="AC1742">
        <v>8030.5946719870199</v>
      </c>
      <c r="AD1742">
        <v>579.84432451549299</v>
      </c>
      <c r="AE1742">
        <v>225.360837121141</v>
      </c>
      <c r="AF1742">
        <v>7225.3895103504001</v>
      </c>
      <c r="AG1742">
        <v>281182.29902574798</v>
      </c>
      <c r="AH1742">
        <v>281182.29902574798</v>
      </c>
      <c r="AI1742">
        <v>3049.18761277677</v>
      </c>
      <c r="AJ1742">
        <v>3049.18761277677</v>
      </c>
      <c r="AK1742">
        <v>16464.394610290001</v>
      </c>
      <c r="AL1742">
        <v>16464.394610290001</v>
      </c>
      <c r="AM1742">
        <v>300695.88124881499</v>
      </c>
      <c r="AN1742">
        <v>300695.88124881499</v>
      </c>
      <c r="AO1742">
        <v>53275.021750800501</v>
      </c>
      <c r="AP1742">
        <v>18588.101260861102</v>
      </c>
      <c r="AQ1742">
        <v>32719.328530354502</v>
      </c>
      <c r="AR1742">
        <v>1967.59195958495</v>
      </c>
      <c r="AS1742">
        <v>28303.799404215799</v>
      </c>
      <c r="AT1742">
        <v>227.87681462621001</v>
      </c>
      <c r="AU1742">
        <v>179.09236989934499</v>
      </c>
      <c r="AV1742">
        <v>27896.8302196902</v>
      </c>
      <c r="AW1742">
        <v>43062.096318336902</v>
      </c>
      <c r="AX1742">
        <v>3162.4339459305502</v>
      </c>
      <c r="AY1742">
        <v>3844.39596198151</v>
      </c>
      <c r="AZ1742">
        <v>36055.266410424898</v>
      </c>
      <c r="BA1742">
        <v>57064.788647337497</v>
      </c>
      <c r="BB1742">
        <v>9563.2436026902396</v>
      </c>
      <c r="BC1742">
        <v>39499.7550408647</v>
      </c>
      <c r="BD1742">
        <v>8001.7900037827103</v>
      </c>
      <c r="BE1742">
        <v>4557.28322261229</v>
      </c>
      <c r="BF1742">
        <v>1346.78295600507</v>
      </c>
      <c r="BG1742">
        <v>2229.9826181184499</v>
      </c>
      <c r="BH1742">
        <v>980.51764848877701</v>
      </c>
      <c r="BI1742">
        <v>9264.9717890078991</v>
      </c>
      <c r="BJ1742">
        <v>1604.07605268574</v>
      </c>
      <c r="BK1742">
        <v>4383.2806738003801</v>
      </c>
      <c r="BL1742">
        <v>3277.6150625217601</v>
      </c>
      <c r="BM1742">
        <v>12709.2570030639</v>
      </c>
      <c r="BN1742">
        <v>1712.0966221325</v>
      </c>
      <c r="BO1742">
        <v>6812.3064222939402</v>
      </c>
      <c r="BP1742">
        <v>4184.85395863745</v>
      </c>
      <c r="BQ1742">
        <v>10144.576828754</v>
      </c>
      <c r="BR1742">
        <v>2675.8035444382699</v>
      </c>
      <c r="BS1742">
        <v>6445.9619856434401</v>
      </c>
      <c r="BT1742">
        <v>1022.81129867227</v>
      </c>
      <c r="BU1742">
        <v>126320.079618234</v>
      </c>
      <c r="BV1742">
        <v>105668.074831372</v>
      </c>
      <c r="BW1742">
        <v>7143.8130666447196</v>
      </c>
      <c r="BX1742">
        <v>13508.191720217899</v>
      </c>
      <c r="BY1742">
        <v>142829.821095188</v>
      </c>
      <c r="BZ1742">
        <v>63162.954593239701</v>
      </c>
      <c r="CA1742">
        <v>78551.123979295793</v>
      </c>
      <c r="CB1742">
        <v>1115.74252265215</v>
      </c>
      <c r="CC1742">
        <v>1703908</v>
      </c>
      <c r="CD1742">
        <v>1692786</v>
      </c>
      <c r="CE1742">
        <v>1519087.03130722</v>
      </c>
      <c r="CF1742">
        <v>838854.93587455305</v>
      </c>
      <c r="CG1742">
        <v>924137.95234108204</v>
      </c>
      <c r="CH1742">
        <v>1487302.1564154299</v>
      </c>
    </row>
    <row r="1743" spans="1:86" x14ac:dyDescent="0.2">
      <c r="A1743" t="s">
        <v>166</v>
      </c>
      <c r="B1743">
        <v>2013</v>
      </c>
      <c r="C1743" t="s">
        <v>239</v>
      </c>
      <c r="D1743" t="s">
        <v>1220</v>
      </c>
      <c r="E1743">
        <v>9854.1810888765594</v>
      </c>
      <c r="F1743">
        <v>741.91576448186504</v>
      </c>
      <c r="G1743">
        <v>8722.9303259831195</v>
      </c>
      <c r="H1743">
        <v>389.33499841156902</v>
      </c>
      <c r="I1743">
        <v>9191.25549182957</v>
      </c>
      <c r="J1743">
        <v>418.39785999999998</v>
      </c>
      <c r="K1743">
        <v>8665.1231337558493</v>
      </c>
      <c r="L1743">
        <v>107.73449807372501</v>
      </c>
      <c r="M1743">
        <v>4993.62749433724</v>
      </c>
      <c r="N1743">
        <v>4376.7408480000004</v>
      </c>
      <c r="O1743">
        <v>616.88664633723999</v>
      </c>
      <c r="P1743">
        <v>0</v>
      </c>
      <c r="Q1743">
        <v>0</v>
      </c>
      <c r="R1743">
        <v>0</v>
      </c>
      <c r="S1743">
        <v>0</v>
      </c>
      <c r="T1743">
        <v>9854.1810888765594</v>
      </c>
      <c r="U1743">
        <v>0</v>
      </c>
      <c r="V1743">
        <v>0</v>
      </c>
      <c r="W1743">
        <v>0</v>
      </c>
      <c r="X1743">
        <v>9191.25549182957</v>
      </c>
      <c r="Y1743">
        <v>11004.6253194285</v>
      </c>
      <c r="Z1743">
        <v>10175.3771535946</v>
      </c>
      <c r="AA1743">
        <v>829.248165833847</v>
      </c>
      <c r="AB1743">
        <v>0</v>
      </c>
      <c r="AC1743">
        <v>356.40759638736301</v>
      </c>
      <c r="AD1743">
        <v>231.99152900000001</v>
      </c>
      <c r="AE1743">
        <v>124.416067387363</v>
      </c>
      <c r="AF1743">
        <v>0</v>
      </c>
      <c r="AG1743">
        <v>281091.97248396801</v>
      </c>
      <c r="AH1743">
        <v>281091.97248396801</v>
      </c>
      <c r="AI1743">
        <v>0</v>
      </c>
      <c r="AJ1743">
        <v>0</v>
      </c>
      <c r="AK1743">
        <v>508.52785387610402</v>
      </c>
      <c r="AL1743">
        <v>508.52785387610402</v>
      </c>
      <c r="AM1743">
        <v>281600.50033784402</v>
      </c>
      <c r="AN1743">
        <v>281600.50033784402</v>
      </c>
      <c r="AO1743">
        <v>263752.03204202402</v>
      </c>
      <c r="AP1743">
        <v>130170.475088932</v>
      </c>
      <c r="AQ1743">
        <v>133350.54265325601</v>
      </c>
      <c r="AR1743">
        <v>231.01429983666301</v>
      </c>
      <c r="AS1743">
        <v>2511.02694211264</v>
      </c>
      <c r="AT1743">
        <v>139.744</v>
      </c>
      <c r="AU1743">
        <v>1854.7112050559799</v>
      </c>
      <c r="AV1743">
        <v>516.57173705666298</v>
      </c>
      <c r="AW1743">
        <v>52259.8527380702</v>
      </c>
      <c r="AX1743">
        <v>9104.4261664590304</v>
      </c>
      <c r="AY1743">
        <v>18728.699756007802</v>
      </c>
      <c r="AZ1743">
        <v>24426.726815603299</v>
      </c>
      <c r="BA1743">
        <v>21497.316471246198</v>
      </c>
      <c r="BB1743">
        <v>3795.0639000000001</v>
      </c>
      <c r="BC1743">
        <v>17694.665209872299</v>
      </c>
      <c r="BD1743">
        <v>7.5873613739739998</v>
      </c>
      <c r="BE1743">
        <v>8315.4819929397308</v>
      </c>
      <c r="BF1743">
        <v>5038.9028443009001</v>
      </c>
      <c r="BG1743">
        <v>2458.3743233590399</v>
      </c>
      <c r="BH1743">
        <v>818.20482527978402</v>
      </c>
      <c r="BI1743">
        <v>15606.3568492617</v>
      </c>
      <c r="BJ1743">
        <v>5039.1328443008997</v>
      </c>
      <c r="BK1743">
        <v>9675.2739196809907</v>
      </c>
      <c r="BL1743">
        <v>891.95008527978405</v>
      </c>
      <c r="BM1743">
        <v>24287.707619235302</v>
      </c>
      <c r="BN1743">
        <v>5039.2616443009001</v>
      </c>
      <c r="BO1743">
        <v>18267.0979096546</v>
      </c>
      <c r="BP1743">
        <v>981.34806527978401</v>
      </c>
      <c r="BQ1743">
        <v>636.10145855390397</v>
      </c>
      <c r="BR1743">
        <v>586.65315999999996</v>
      </c>
      <c r="BS1743">
        <v>44.806558553903599</v>
      </c>
      <c r="BT1743">
        <v>4.6417400000000004</v>
      </c>
      <c r="BU1743">
        <v>53963.253996573803</v>
      </c>
      <c r="BV1743">
        <v>45438.328999999998</v>
      </c>
      <c r="BW1743">
        <v>8524.9249965737599</v>
      </c>
      <c r="BX1743">
        <v>0</v>
      </c>
      <c r="BY1743">
        <v>126428.212837086</v>
      </c>
      <c r="BZ1743">
        <v>6068</v>
      </c>
      <c r="CA1743">
        <v>120360.212837086</v>
      </c>
      <c r="CB1743">
        <v>0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</row>
    <row r="1744" spans="1:86" x14ac:dyDescent="0.2">
      <c r="A1744" t="s">
        <v>166</v>
      </c>
      <c r="B1744">
        <v>2013</v>
      </c>
      <c r="C1744" t="s">
        <v>240</v>
      </c>
      <c r="D1744" t="s">
        <v>1221</v>
      </c>
      <c r="E1744">
        <v>27167.247580858799</v>
      </c>
      <c r="F1744">
        <v>6581.62510153733</v>
      </c>
      <c r="G1744">
        <v>14527.9196404171</v>
      </c>
      <c r="H1744">
        <v>6057.7028389042898</v>
      </c>
      <c r="I1744">
        <v>21376.951837153501</v>
      </c>
      <c r="J1744">
        <v>6032.3610668639503</v>
      </c>
      <c r="K1744">
        <v>14397.8856267826</v>
      </c>
      <c r="L1744">
        <v>946.70514350691997</v>
      </c>
      <c r="M1744">
        <v>16979.172185801501</v>
      </c>
      <c r="N1744">
        <v>14421.417769063501</v>
      </c>
      <c r="O1744">
        <v>1133.97843399254</v>
      </c>
      <c r="P1744">
        <v>1423.77598274548</v>
      </c>
      <c r="Q1744">
        <v>21793.380205268299</v>
      </c>
      <c r="R1744">
        <v>18921.2990601938</v>
      </c>
      <c r="S1744">
        <v>40714.679265462102</v>
      </c>
      <c r="T1744">
        <v>67881.926846320901</v>
      </c>
      <c r="U1744">
        <v>14389.8658964349</v>
      </c>
      <c r="V1744">
        <v>14471.067297023401</v>
      </c>
      <c r="W1744">
        <v>28860.933193458401</v>
      </c>
      <c r="X1744">
        <v>50237.885030611797</v>
      </c>
      <c r="Y1744">
        <v>108355.22497407701</v>
      </c>
      <c r="Z1744">
        <v>12293.478013030301</v>
      </c>
      <c r="AA1744">
        <v>1032.0198436405301</v>
      </c>
      <c r="AB1744">
        <v>95029.727117405404</v>
      </c>
      <c r="AC1744">
        <v>8387.0022683743791</v>
      </c>
      <c r="AD1744">
        <v>811.835853515493</v>
      </c>
      <c r="AE1744">
        <v>349.776904508504</v>
      </c>
      <c r="AF1744">
        <v>7225.3895103504001</v>
      </c>
      <c r="AG1744">
        <v>562274.27150971605</v>
      </c>
      <c r="AH1744">
        <v>562274.27150971605</v>
      </c>
      <c r="AI1744">
        <v>3049.18761277677</v>
      </c>
      <c r="AJ1744">
        <v>3049.18761277677</v>
      </c>
      <c r="AK1744">
        <v>16972.9224641662</v>
      </c>
      <c r="AL1744">
        <v>16972.9224641662</v>
      </c>
      <c r="AM1744">
        <v>582296.381586659</v>
      </c>
      <c r="AN1744">
        <v>582296.381586659</v>
      </c>
      <c r="AO1744">
        <v>317027.05379282503</v>
      </c>
      <c r="AP1744">
        <v>148758.576349793</v>
      </c>
      <c r="AQ1744">
        <v>166069.87118361099</v>
      </c>
      <c r="AR1744">
        <v>2198.6062594216201</v>
      </c>
      <c r="AS1744">
        <v>30814.826346328398</v>
      </c>
      <c r="AT1744">
        <v>367.62081462621001</v>
      </c>
      <c r="AU1744">
        <v>2033.8035749553301</v>
      </c>
      <c r="AV1744">
        <v>28413.4019567469</v>
      </c>
      <c r="AW1744">
        <v>95321.949056407102</v>
      </c>
      <c r="AX1744">
        <v>12266.860112389601</v>
      </c>
      <c r="AY1744">
        <v>22573.095717989301</v>
      </c>
      <c r="AZ1744">
        <v>60481.9932260282</v>
      </c>
      <c r="BA1744">
        <v>78562.105118583699</v>
      </c>
      <c r="BB1744">
        <v>13358.307502690201</v>
      </c>
      <c r="BC1744">
        <v>57194.420250736999</v>
      </c>
      <c r="BD1744">
        <v>8009.3773651566898</v>
      </c>
      <c r="BE1744">
        <v>12872.765215552001</v>
      </c>
      <c r="BF1744">
        <v>6385.6858003059697</v>
      </c>
      <c r="BG1744">
        <v>4688.3569414774902</v>
      </c>
      <c r="BH1744">
        <v>1798.7224737685599</v>
      </c>
      <c r="BI1744">
        <v>24871.328638269599</v>
      </c>
      <c r="BJ1744">
        <v>6643.20889698664</v>
      </c>
      <c r="BK1744">
        <v>14058.5545934814</v>
      </c>
      <c r="BL1744">
        <v>4169.5651478015498</v>
      </c>
      <c r="BM1744">
        <v>36996.964622299201</v>
      </c>
      <c r="BN1744">
        <v>6751.3582664333999</v>
      </c>
      <c r="BO1744">
        <v>25079.404331948499</v>
      </c>
      <c r="BP1744">
        <v>5166.2020239172398</v>
      </c>
      <c r="BQ1744">
        <v>10780.678287307899</v>
      </c>
      <c r="BR1744">
        <v>3262.4567044382702</v>
      </c>
      <c r="BS1744">
        <v>6490.7685441973399</v>
      </c>
      <c r="BT1744">
        <v>1027.4530386722699</v>
      </c>
      <c r="BU1744">
        <v>180283.33361480801</v>
      </c>
      <c r="BV1744">
        <v>151106.40383137201</v>
      </c>
      <c r="BW1744">
        <v>15668.7380632185</v>
      </c>
      <c r="BX1744">
        <v>13508.191720217899</v>
      </c>
      <c r="BY1744">
        <v>269258.03393227397</v>
      </c>
      <c r="BZ1744">
        <v>69230.954593239701</v>
      </c>
      <c r="CA1744">
        <v>198911.33681638201</v>
      </c>
      <c r="CB1744">
        <v>1115.74252265215</v>
      </c>
      <c r="CC1744">
        <v>1703908</v>
      </c>
      <c r="CD1744">
        <v>1692786</v>
      </c>
      <c r="CE1744">
        <v>1519087.03130722</v>
      </c>
      <c r="CF1744">
        <v>838854.93587455305</v>
      </c>
      <c r="CG1744">
        <v>924137.95234108204</v>
      </c>
      <c r="CH1744">
        <v>1487302.1564154299</v>
      </c>
    </row>
    <row r="1745" spans="1:86" x14ac:dyDescent="0.2">
      <c r="A1745" t="s">
        <v>166</v>
      </c>
      <c r="B1745">
        <v>2014</v>
      </c>
      <c r="C1745" t="s">
        <v>2</v>
      </c>
      <c r="D1745" t="s">
        <v>1222</v>
      </c>
      <c r="E1745">
        <v>1449.04687774524</v>
      </c>
      <c r="F1745">
        <v>58.304781315438603</v>
      </c>
      <c r="G1745">
        <v>177.98730863515999</v>
      </c>
      <c r="H1745">
        <v>1212.7547877946399</v>
      </c>
      <c r="I1745">
        <v>258.91327075331498</v>
      </c>
      <c r="J1745">
        <v>51.111306277695597</v>
      </c>
      <c r="K1745">
        <v>175.74422842358601</v>
      </c>
      <c r="L1745">
        <v>32.057736052033498</v>
      </c>
      <c r="M1745">
        <v>162.28895890405499</v>
      </c>
      <c r="N1745">
        <v>122.78932753133699</v>
      </c>
      <c r="O1745">
        <v>32.893552263186201</v>
      </c>
      <c r="P1745">
        <v>6.6060791095314402</v>
      </c>
      <c r="Q1745">
        <v>1544.5110253094001</v>
      </c>
      <c r="R1745">
        <v>551.06663337966302</v>
      </c>
      <c r="S1745">
        <v>2095.5776586890702</v>
      </c>
      <c r="T1745">
        <v>3544.6245364343099</v>
      </c>
      <c r="U1745">
        <v>418.302354710516</v>
      </c>
      <c r="V1745">
        <v>149.246244648161</v>
      </c>
      <c r="W1745">
        <v>567.54859935867796</v>
      </c>
      <c r="X1745">
        <v>826.46187011199299</v>
      </c>
      <c r="Y1745">
        <v>22678.508576204102</v>
      </c>
      <c r="Z1745">
        <v>197.480215420554</v>
      </c>
      <c r="AA1745">
        <v>14.221900092059199</v>
      </c>
      <c r="AB1745">
        <v>22466.806460691401</v>
      </c>
      <c r="AC1745">
        <v>2079.5940586573502</v>
      </c>
      <c r="AD1745">
        <v>7.5720458128493098</v>
      </c>
      <c r="AE1745">
        <v>6.3340023801097303</v>
      </c>
      <c r="AF1745">
        <v>2065.6880104643801</v>
      </c>
      <c r="AG1745">
        <v>3353.7766637402401</v>
      </c>
      <c r="AH1745">
        <v>3353.7766637402401</v>
      </c>
      <c r="AI1745">
        <v>47.189886144806898</v>
      </c>
      <c r="AJ1745">
        <v>47.189886144806898</v>
      </c>
      <c r="AK1745">
        <v>53.497231967448798</v>
      </c>
      <c r="AL1745">
        <v>53.497231967448798</v>
      </c>
      <c r="AM1745">
        <v>3454.4637818524998</v>
      </c>
      <c r="AN1745">
        <v>3454.4637818524998</v>
      </c>
      <c r="AO1745">
        <v>5179.2816124044803</v>
      </c>
      <c r="AP1745">
        <v>3041.4503824223498</v>
      </c>
      <c r="AQ1745">
        <v>2124.75769601103</v>
      </c>
      <c r="AR1745">
        <v>13.0735339711231</v>
      </c>
      <c r="AS1745">
        <v>8191.80663694946</v>
      </c>
      <c r="AT1745">
        <v>3.87987035680234</v>
      </c>
      <c r="AU1745">
        <v>7.8641698078964204</v>
      </c>
      <c r="AV1745">
        <v>8180.06259678475</v>
      </c>
      <c r="AW1745">
        <v>7339.2991291451099</v>
      </c>
      <c r="AX1745">
        <v>236.149905072373</v>
      </c>
      <c r="AY1745">
        <v>444.589133600465</v>
      </c>
      <c r="AZ1745">
        <v>6658.5600904722796</v>
      </c>
      <c r="BA1745">
        <v>3238.3536600544899</v>
      </c>
      <c r="BB1745">
        <v>154.08758619919101</v>
      </c>
      <c r="BC1745">
        <v>904.02855503027297</v>
      </c>
      <c r="BD1745">
        <v>2180.2375188250198</v>
      </c>
      <c r="BE1745">
        <v>333.40418847178597</v>
      </c>
      <c r="BF1745">
        <v>122.676717407775</v>
      </c>
      <c r="BG1745">
        <v>64.8458334676709</v>
      </c>
      <c r="BH1745">
        <v>145.88163759634099</v>
      </c>
      <c r="BI1745">
        <v>1025.8147090677901</v>
      </c>
      <c r="BJ1745">
        <v>125.36629292405399</v>
      </c>
      <c r="BK1745">
        <v>127.25921022128701</v>
      </c>
      <c r="BL1745">
        <v>773.18920592244797</v>
      </c>
      <c r="BM1745">
        <v>1281.80133508008</v>
      </c>
      <c r="BN1745">
        <v>126.868792495113</v>
      </c>
      <c r="BO1745">
        <v>200.43949432131399</v>
      </c>
      <c r="BP1745">
        <v>954.49304826365096</v>
      </c>
      <c r="BQ1745">
        <v>66.306667301964595</v>
      </c>
      <c r="BR1745">
        <v>41.817487836130297</v>
      </c>
      <c r="BS1745">
        <v>16.087323350169999</v>
      </c>
      <c r="BT1745">
        <v>8.4018561156643994</v>
      </c>
      <c r="BU1745">
        <v>1754.46520910346</v>
      </c>
      <c r="BV1745">
        <v>1283.46175587626</v>
      </c>
      <c r="BW1745">
        <v>409.02805151581299</v>
      </c>
      <c r="BX1745">
        <v>61.975401711393602</v>
      </c>
      <c r="BY1745">
        <v>2939.4005641674698</v>
      </c>
      <c r="BZ1745">
        <v>672.29307295765295</v>
      </c>
      <c r="CA1745">
        <v>2259.5663336080402</v>
      </c>
      <c r="CB1745">
        <v>7.54115760176989</v>
      </c>
      <c r="CC1745">
        <v>42454</v>
      </c>
      <c r="CD1745">
        <v>41091</v>
      </c>
      <c r="CE1745">
        <v>45374.307906308903</v>
      </c>
      <c r="CF1745">
        <v>2005.8667132216401</v>
      </c>
      <c r="CG1745">
        <v>5867.3765693637497</v>
      </c>
      <c r="CH1745">
        <v>13092.320138047</v>
      </c>
    </row>
    <row r="1746" spans="1:86" x14ac:dyDescent="0.2">
      <c r="A1746" t="s">
        <v>166</v>
      </c>
      <c r="B1746">
        <v>2014</v>
      </c>
      <c r="C1746" t="s">
        <v>3</v>
      </c>
      <c r="D1746" t="s">
        <v>1223</v>
      </c>
      <c r="E1746">
        <v>17.9266433050614</v>
      </c>
      <c r="F1746">
        <v>1.24777737290871</v>
      </c>
      <c r="G1746">
        <v>15.606244729050101</v>
      </c>
      <c r="H1746">
        <v>1.07262120310253</v>
      </c>
      <c r="I1746">
        <v>16.785115994997799</v>
      </c>
      <c r="J1746">
        <v>1.13692735543715</v>
      </c>
      <c r="K1746">
        <v>15.433144645463701</v>
      </c>
      <c r="L1746">
        <v>0.21504399409703501</v>
      </c>
      <c r="M1746">
        <v>18.220140481304</v>
      </c>
      <c r="N1746">
        <v>5.3065185791828204</v>
      </c>
      <c r="O1746">
        <v>2.89034871639603</v>
      </c>
      <c r="P1746">
        <v>10.0232731857252</v>
      </c>
      <c r="Q1746">
        <v>34.745002774837303</v>
      </c>
      <c r="R1746">
        <v>149.27094379460399</v>
      </c>
      <c r="S1746">
        <v>184.01594656944101</v>
      </c>
      <c r="T1746">
        <v>201.942589874502</v>
      </c>
      <c r="U1746">
        <v>26.998090123710998</v>
      </c>
      <c r="V1746">
        <v>115.988777423172</v>
      </c>
      <c r="W1746">
        <v>142.98686754688299</v>
      </c>
      <c r="X1746">
        <v>159.77198354188101</v>
      </c>
      <c r="Y1746">
        <v>15.9764537696466</v>
      </c>
      <c r="Z1746">
        <v>0.75390857456913396</v>
      </c>
      <c r="AA1746">
        <v>0.982178713354105</v>
      </c>
      <c r="AB1746">
        <v>14.240366481723299</v>
      </c>
      <c r="AC1746">
        <v>1.86518412163499</v>
      </c>
      <c r="AD1746">
        <v>0.30873256076285799</v>
      </c>
      <c r="AE1746">
        <v>0.49847522064640598</v>
      </c>
      <c r="AF1746">
        <v>1.0579763402257201</v>
      </c>
      <c r="AG1746">
        <v>183.30280125038999</v>
      </c>
      <c r="AH1746">
        <v>183.30280125038999</v>
      </c>
      <c r="AI1746">
        <v>1.08459875418888</v>
      </c>
      <c r="AJ1746">
        <v>1.08459875418888</v>
      </c>
      <c r="AK1746">
        <v>1.93540010954464</v>
      </c>
      <c r="AL1746">
        <v>1.93540010954464</v>
      </c>
      <c r="AM1746">
        <v>186.322800114123</v>
      </c>
      <c r="AN1746">
        <v>186.322800114123</v>
      </c>
      <c r="AO1746">
        <v>193.14142828249899</v>
      </c>
      <c r="AP1746">
        <v>3.98471949743307</v>
      </c>
      <c r="AQ1746">
        <v>187.53963730046399</v>
      </c>
      <c r="AR1746">
        <v>1.6170714846023999</v>
      </c>
      <c r="AS1746">
        <v>5.2787179519672396</v>
      </c>
      <c r="AT1746">
        <v>9.5659417763299906E-2</v>
      </c>
      <c r="AU1746">
        <v>0.94349699791015695</v>
      </c>
      <c r="AV1746">
        <v>4.2395615362937802</v>
      </c>
      <c r="AW1746">
        <v>41.013006286360699</v>
      </c>
      <c r="AX1746">
        <v>1.21226049372714</v>
      </c>
      <c r="AY1746">
        <v>34.620508625470201</v>
      </c>
      <c r="AZ1746">
        <v>5.1802371671633001</v>
      </c>
      <c r="BA1746">
        <v>64.839771981605793</v>
      </c>
      <c r="BB1746">
        <v>4.3090993931441304</v>
      </c>
      <c r="BC1746">
        <v>58.407374128328001</v>
      </c>
      <c r="BD1746">
        <v>2.12329846013363</v>
      </c>
      <c r="BE1746">
        <v>5.7856778098888704</v>
      </c>
      <c r="BF1746">
        <v>0.45619481627446101</v>
      </c>
      <c r="BG1746">
        <v>5.0262330790151299</v>
      </c>
      <c r="BH1746">
        <v>0.30324991459926898</v>
      </c>
      <c r="BI1746">
        <v>12.5855799565279</v>
      </c>
      <c r="BJ1746">
        <v>0.58817747123202702</v>
      </c>
      <c r="BK1746">
        <v>11.318380960095199</v>
      </c>
      <c r="BL1746">
        <v>0.67902152520075398</v>
      </c>
      <c r="BM1746">
        <v>20.267732794639201</v>
      </c>
      <c r="BN1746">
        <v>0.59196630785304105</v>
      </c>
      <c r="BO1746">
        <v>18.725587285527801</v>
      </c>
      <c r="BP1746">
        <v>0.95017920125838096</v>
      </c>
      <c r="BQ1746">
        <v>2.5553939197645401</v>
      </c>
      <c r="BR1746">
        <v>1.1921506994564</v>
      </c>
      <c r="BS1746">
        <v>0.81891218507991204</v>
      </c>
      <c r="BT1746">
        <v>0.544331035228237</v>
      </c>
      <c r="BU1746">
        <v>187.82877219367199</v>
      </c>
      <c r="BV1746">
        <v>56.636297314135199</v>
      </c>
      <c r="BW1746">
        <v>38.376009018216799</v>
      </c>
      <c r="BX1746">
        <v>92.816465861320694</v>
      </c>
      <c r="BY1746">
        <v>228.606356417076</v>
      </c>
      <c r="BZ1746">
        <v>14.2205808217248</v>
      </c>
      <c r="CA1746">
        <v>214.18527607988199</v>
      </c>
      <c r="CB1746">
        <v>0.200499515469937</v>
      </c>
      <c r="CC1746">
        <v>879</v>
      </c>
      <c r="CD1746">
        <v>958</v>
      </c>
      <c r="CE1746">
        <v>905.11782786885203</v>
      </c>
      <c r="CF1746">
        <v>533.45245967595997</v>
      </c>
      <c r="CG1746">
        <v>662.11497645954205</v>
      </c>
      <c r="CH1746">
        <v>1207.22331461563</v>
      </c>
    </row>
    <row r="1747" spans="1:86" x14ac:dyDescent="0.2">
      <c r="A1747" t="s">
        <v>166</v>
      </c>
      <c r="B1747">
        <v>2014</v>
      </c>
      <c r="C1747" t="s">
        <v>4</v>
      </c>
      <c r="D1747" t="s">
        <v>1224</v>
      </c>
      <c r="E1747">
        <v>31.8002022173896</v>
      </c>
      <c r="F1747">
        <v>0.82852483721046399</v>
      </c>
      <c r="G1747">
        <v>30.621931100234601</v>
      </c>
      <c r="H1747">
        <v>0.34974627994434698</v>
      </c>
      <c r="I1747">
        <v>31.146457469112299</v>
      </c>
      <c r="J1747">
        <v>0.80192213522584499</v>
      </c>
      <c r="K1747">
        <v>30.1974317616849</v>
      </c>
      <c r="L1747">
        <v>0.14710357220153</v>
      </c>
      <c r="M1747">
        <v>2.55667041634063</v>
      </c>
      <c r="N1747">
        <v>1.2589714773560801</v>
      </c>
      <c r="O1747">
        <v>0.28811107013355303</v>
      </c>
      <c r="P1747">
        <v>1.009587868851</v>
      </c>
      <c r="Q1747">
        <v>209.18631006032601</v>
      </c>
      <c r="R1747">
        <v>254.15590386714601</v>
      </c>
      <c r="S1747">
        <v>463.34221392747202</v>
      </c>
      <c r="T1747">
        <v>495.14241614486099</v>
      </c>
      <c r="U1747">
        <v>170.15689969816501</v>
      </c>
      <c r="V1747">
        <v>206.7361895219</v>
      </c>
      <c r="W1747">
        <v>376.89308922006398</v>
      </c>
      <c r="X1747">
        <v>408.03954668917697</v>
      </c>
      <c r="Y1747">
        <v>4.0918480411413602</v>
      </c>
      <c r="Z1747">
        <v>0.17747700648324499</v>
      </c>
      <c r="AA1747">
        <v>0.241651483655763</v>
      </c>
      <c r="AB1747">
        <v>3.67271955100234</v>
      </c>
      <c r="AC1747">
        <v>1.6773312213917</v>
      </c>
      <c r="AD1747">
        <v>7.4381801417905097E-2</v>
      </c>
      <c r="AE1747">
        <v>1.4042216491892301</v>
      </c>
      <c r="AF1747">
        <v>0.19872777078456499</v>
      </c>
      <c r="AG1747">
        <v>49.605799985932897</v>
      </c>
      <c r="AH1747">
        <v>49.605799985932897</v>
      </c>
      <c r="AI1747">
        <v>1.3394752299780599</v>
      </c>
      <c r="AJ1747">
        <v>1.3394752299780599</v>
      </c>
      <c r="AK1747">
        <v>0.84222064776612804</v>
      </c>
      <c r="AL1747">
        <v>0.84222064776612804</v>
      </c>
      <c r="AM1747">
        <v>51.787495863677101</v>
      </c>
      <c r="AN1747">
        <v>51.787495863677101</v>
      </c>
      <c r="AO1747">
        <v>58.244531723229102</v>
      </c>
      <c r="AP1747">
        <v>0.90543521499469004</v>
      </c>
      <c r="AQ1747">
        <v>56.313536232578699</v>
      </c>
      <c r="AR1747">
        <v>1.0255602756559099</v>
      </c>
      <c r="AS1747">
        <v>1.0907734252041901</v>
      </c>
      <c r="AT1747">
        <v>3.2327839511656901E-2</v>
      </c>
      <c r="AU1747">
        <v>0.25591916694383798</v>
      </c>
      <c r="AV1747">
        <v>0.80252641874869302</v>
      </c>
      <c r="AW1747">
        <v>13.1146233132145</v>
      </c>
      <c r="AX1747">
        <v>0.30565009613223598</v>
      </c>
      <c r="AY1747">
        <v>9.9254933935065708</v>
      </c>
      <c r="AZ1747">
        <v>2.88347982357568</v>
      </c>
      <c r="BA1747">
        <v>581.87284273493299</v>
      </c>
      <c r="BB1747">
        <v>1.42719468746408</v>
      </c>
      <c r="BC1747">
        <v>579.65770511975495</v>
      </c>
      <c r="BD1747">
        <v>0.78794292771504904</v>
      </c>
      <c r="BE1747">
        <v>9.6013068772624806</v>
      </c>
      <c r="BF1747">
        <v>0.13928441776407399</v>
      </c>
      <c r="BG1747">
        <v>9.3136015526008205</v>
      </c>
      <c r="BH1747">
        <v>0.148420906897576</v>
      </c>
      <c r="BI1747">
        <v>11.078908798531399</v>
      </c>
      <c r="BJ1747">
        <v>0.17764547861310001</v>
      </c>
      <c r="BK1747">
        <v>10.659862437987201</v>
      </c>
      <c r="BL1747">
        <v>0.241400881931183</v>
      </c>
      <c r="BM1747">
        <v>12.8576710859095</v>
      </c>
      <c r="BN1747">
        <v>0.178123952278749</v>
      </c>
      <c r="BO1747">
        <v>12.2389102858359</v>
      </c>
      <c r="BP1747">
        <v>0.440636847794871</v>
      </c>
      <c r="BQ1747">
        <v>12.413084180389401</v>
      </c>
      <c r="BR1747">
        <v>0.32747956656183802</v>
      </c>
      <c r="BS1747">
        <v>11.670327895201901</v>
      </c>
      <c r="BT1747">
        <v>0.41527671862565901</v>
      </c>
      <c r="BU1747">
        <v>26.496665662313699</v>
      </c>
      <c r="BV1747">
        <v>13.263875397625</v>
      </c>
      <c r="BW1747">
        <v>3.89644830080013</v>
      </c>
      <c r="BX1747">
        <v>9.33634196388868</v>
      </c>
      <c r="BY1747">
        <v>418.68632222152303</v>
      </c>
      <c r="BZ1747">
        <v>11.9419026131087</v>
      </c>
      <c r="CA1747">
        <v>406.49593156553698</v>
      </c>
      <c r="CB1747">
        <v>0.24848804287604601</v>
      </c>
      <c r="CC1747">
        <v>3376</v>
      </c>
      <c r="CD1747">
        <v>2996</v>
      </c>
      <c r="CE1747">
        <v>3479.8008784773101</v>
      </c>
      <c r="CF1747">
        <v>5.5224833461939902</v>
      </c>
      <c r="CG1747">
        <v>9.4531746669065804</v>
      </c>
      <c r="CH1747">
        <v>18.781910953099299</v>
      </c>
    </row>
    <row r="1748" spans="1:86" x14ac:dyDescent="0.2">
      <c r="A1748" t="s">
        <v>166</v>
      </c>
      <c r="B1748">
        <v>2014</v>
      </c>
      <c r="C1748" t="s">
        <v>5</v>
      </c>
      <c r="D1748" t="s">
        <v>1225</v>
      </c>
      <c r="E1748">
        <v>10.151076597370199</v>
      </c>
      <c r="F1748">
        <v>4.0839034794476801</v>
      </c>
      <c r="G1748">
        <v>1.92111992876976</v>
      </c>
      <c r="H1748">
        <v>4.1460531891527399</v>
      </c>
      <c r="I1748">
        <v>9.5968229864747894</v>
      </c>
      <c r="J1748">
        <v>4.0356920667138496</v>
      </c>
      <c r="K1748">
        <v>1.8933757647902001</v>
      </c>
      <c r="L1748">
        <v>3.6677551549707501</v>
      </c>
      <c r="M1748">
        <v>1.5715513899354501</v>
      </c>
      <c r="N1748">
        <v>1.0298651579451601</v>
      </c>
      <c r="O1748">
        <v>0.41561728203074899</v>
      </c>
      <c r="P1748">
        <v>0.12606894995953999</v>
      </c>
      <c r="Q1748">
        <v>26.124501124968599</v>
      </c>
      <c r="R1748">
        <v>2225.5328594554298</v>
      </c>
      <c r="S1748">
        <v>2251.6573605804001</v>
      </c>
      <c r="T1748">
        <v>2261.80843717777</v>
      </c>
      <c r="U1748">
        <v>19.972597302783701</v>
      </c>
      <c r="V1748">
        <v>1701.4553263002999</v>
      </c>
      <c r="W1748">
        <v>1721.42792360309</v>
      </c>
      <c r="X1748">
        <v>1731.02474658956</v>
      </c>
      <c r="Y1748">
        <v>14.312183817005099</v>
      </c>
      <c r="Z1748">
        <v>0.23553662809870099</v>
      </c>
      <c r="AA1748">
        <v>9.3420983568069299E-2</v>
      </c>
      <c r="AB1748">
        <v>13.983226205338299</v>
      </c>
      <c r="AC1748">
        <v>0.53802963134307802</v>
      </c>
      <c r="AD1748">
        <v>0.14202347997102799</v>
      </c>
      <c r="AE1748">
        <v>8.5263890571659201E-2</v>
      </c>
      <c r="AF1748">
        <v>0.31074226080039002</v>
      </c>
      <c r="AG1748">
        <v>32.927848478739001</v>
      </c>
      <c r="AH1748">
        <v>32.927848478739001</v>
      </c>
      <c r="AI1748">
        <v>1.4372028132436101</v>
      </c>
      <c r="AJ1748">
        <v>1.4372028132436101</v>
      </c>
      <c r="AK1748">
        <v>1.7418378404583299</v>
      </c>
      <c r="AL1748">
        <v>1.7418378404583299</v>
      </c>
      <c r="AM1748">
        <v>36.106889132440898</v>
      </c>
      <c r="AN1748">
        <v>36.106889132440898</v>
      </c>
      <c r="AO1748">
        <v>10.9470656430912</v>
      </c>
      <c r="AP1748">
        <v>2.36347381246674</v>
      </c>
      <c r="AQ1748">
        <v>7.93671939560714</v>
      </c>
      <c r="AR1748">
        <v>0.64687243501729896</v>
      </c>
      <c r="AS1748">
        <v>1.30919583919595</v>
      </c>
      <c r="AT1748">
        <v>8.9450617878835306E-2</v>
      </c>
      <c r="AU1748">
        <v>2.08287166979821E-2</v>
      </c>
      <c r="AV1748">
        <v>1.1989165046191299</v>
      </c>
      <c r="AW1748">
        <v>5.2761024382563901</v>
      </c>
      <c r="AX1748">
        <v>0.476783128832382</v>
      </c>
      <c r="AY1748">
        <v>1.3507920313420101</v>
      </c>
      <c r="AZ1748">
        <v>3.448527278082</v>
      </c>
      <c r="BA1748">
        <v>37.484460466112097</v>
      </c>
      <c r="BB1748">
        <v>19.759926261283201</v>
      </c>
      <c r="BC1748">
        <v>15.4020563463037</v>
      </c>
      <c r="BD1748">
        <v>2.3224778585251</v>
      </c>
      <c r="BE1748">
        <v>4.4237116401295697</v>
      </c>
      <c r="BF1748">
        <v>0.37361397791090301</v>
      </c>
      <c r="BG1748">
        <v>1.0458059403397799</v>
      </c>
      <c r="BH1748">
        <v>3.0042917218788898</v>
      </c>
      <c r="BI1748">
        <v>6.8251266367268002</v>
      </c>
      <c r="BJ1748">
        <v>0.67026539648103001</v>
      </c>
      <c r="BK1748">
        <v>1.3844332716363901</v>
      </c>
      <c r="BL1748">
        <v>4.7704279686093898</v>
      </c>
      <c r="BM1748">
        <v>10.1829020109602</v>
      </c>
      <c r="BN1748">
        <v>0.86569456111088805</v>
      </c>
      <c r="BO1748">
        <v>1.75400924117207</v>
      </c>
      <c r="BP1748">
        <v>7.56319820867727</v>
      </c>
      <c r="BQ1748">
        <v>8.0703085098106406</v>
      </c>
      <c r="BR1748">
        <v>2.1220303093679802</v>
      </c>
      <c r="BS1748">
        <v>1.1464677004550301</v>
      </c>
      <c r="BT1748">
        <v>4.8018104999876199</v>
      </c>
      <c r="BU1748">
        <v>17.4432552832623</v>
      </c>
      <c r="BV1748">
        <v>10.830340300538801</v>
      </c>
      <c r="BW1748">
        <v>5.5461939733986796</v>
      </c>
      <c r="BX1748">
        <v>1.06672100932483</v>
      </c>
      <c r="BY1748">
        <v>74.254091780622403</v>
      </c>
      <c r="BZ1748">
        <v>47.795331107113903</v>
      </c>
      <c r="CA1748">
        <v>26.160443070329102</v>
      </c>
      <c r="CB1748">
        <v>0.29831760317917499</v>
      </c>
      <c r="CC1748">
        <v>866</v>
      </c>
      <c r="CD1748">
        <v>873</v>
      </c>
      <c r="CE1748">
        <v>886.30480656506495</v>
      </c>
      <c r="CF1748">
        <v>166.56511527090001</v>
      </c>
      <c r="CG1748">
        <v>159.749897699325</v>
      </c>
      <c r="CH1748">
        <v>268.23327123652598</v>
      </c>
    </row>
    <row r="1749" spans="1:86" x14ac:dyDescent="0.2">
      <c r="A1749" t="s">
        <v>166</v>
      </c>
      <c r="B1749">
        <v>2014</v>
      </c>
      <c r="C1749" t="s">
        <v>6</v>
      </c>
      <c r="D1749" t="s">
        <v>1226</v>
      </c>
      <c r="E1749">
        <v>3135.9576113151302</v>
      </c>
      <c r="F1749">
        <v>423.53706861227801</v>
      </c>
      <c r="G1749">
        <v>503.340029685655</v>
      </c>
      <c r="H1749">
        <v>2209.0805130171998</v>
      </c>
      <c r="I1749">
        <v>980.69847735469205</v>
      </c>
      <c r="J1749">
        <v>405.35195770095402</v>
      </c>
      <c r="K1749">
        <v>496.79951353990498</v>
      </c>
      <c r="L1749">
        <v>78.547006113831998</v>
      </c>
      <c r="M1749">
        <v>805.68447738178895</v>
      </c>
      <c r="N1749">
        <v>504.98581975441601</v>
      </c>
      <c r="O1749">
        <v>81.718165678490095</v>
      </c>
      <c r="P1749">
        <v>218.98049194888301</v>
      </c>
      <c r="Q1749">
        <v>7929.6326696942397</v>
      </c>
      <c r="R1749">
        <v>2462.3949124953901</v>
      </c>
      <c r="S1749">
        <v>10392.027582189599</v>
      </c>
      <c r="T1749">
        <v>13527.985193504799</v>
      </c>
      <c r="U1749">
        <v>3743.17317431519</v>
      </c>
      <c r="V1749">
        <v>1162.3704356759799</v>
      </c>
      <c r="W1749">
        <v>4905.5436099911603</v>
      </c>
      <c r="X1749">
        <v>5886.2420873458605</v>
      </c>
      <c r="Y1749">
        <v>39358.650688997397</v>
      </c>
      <c r="Z1749">
        <v>379.10487111865399</v>
      </c>
      <c r="AA1749">
        <v>29.1469288229424</v>
      </c>
      <c r="AB1749">
        <v>38950.398889055701</v>
      </c>
      <c r="AC1749">
        <v>3605.67229398059</v>
      </c>
      <c r="AD1749">
        <v>29.219762192473301</v>
      </c>
      <c r="AE1749">
        <v>19.502828607974902</v>
      </c>
      <c r="AF1749">
        <v>3556.9497031801302</v>
      </c>
      <c r="AG1749">
        <v>96122.890312453805</v>
      </c>
      <c r="AH1749">
        <v>96122.890312453805</v>
      </c>
      <c r="AI1749">
        <v>472.05982217605299</v>
      </c>
      <c r="AJ1749">
        <v>472.05982217605299</v>
      </c>
      <c r="AK1749">
        <v>399.18474430987101</v>
      </c>
      <c r="AL1749">
        <v>399.18474430987101</v>
      </c>
      <c r="AM1749">
        <v>96994.134878939702</v>
      </c>
      <c r="AN1749">
        <v>96994.134878939702</v>
      </c>
      <c r="AO1749">
        <v>9863.9968489685907</v>
      </c>
      <c r="AP1749">
        <v>5407.0795323666198</v>
      </c>
      <c r="AQ1749">
        <v>4230.8270163442003</v>
      </c>
      <c r="AR1749">
        <v>226.09030025780601</v>
      </c>
      <c r="AS1749">
        <v>14078.7802699686</v>
      </c>
      <c r="AT1749">
        <v>15.669715669706701</v>
      </c>
      <c r="AU1749">
        <v>17.3675761805825</v>
      </c>
      <c r="AV1749">
        <v>14045.7429781183</v>
      </c>
      <c r="AW1749">
        <v>15283.327591786399</v>
      </c>
      <c r="AX1749">
        <v>468.52605400637998</v>
      </c>
      <c r="AY1749">
        <v>834.07496262627296</v>
      </c>
      <c r="AZ1749">
        <v>13980.7265751538</v>
      </c>
      <c r="BA1749">
        <v>7831.9187589797803</v>
      </c>
      <c r="BB1749">
        <v>700.77175819651598</v>
      </c>
      <c r="BC1749">
        <v>3260.1516068831502</v>
      </c>
      <c r="BD1749">
        <v>3870.9953939001098</v>
      </c>
      <c r="BE1749">
        <v>712.46605579471895</v>
      </c>
      <c r="BF1749">
        <v>235.16566571627399</v>
      </c>
      <c r="BG1749">
        <v>196.08887543737401</v>
      </c>
      <c r="BH1749">
        <v>281.21151464107299</v>
      </c>
      <c r="BI1749">
        <v>1979.46827746402</v>
      </c>
      <c r="BJ1749">
        <v>247.70140574001701</v>
      </c>
      <c r="BK1749">
        <v>366.81603905938601</v>
      </c>
      <c r="BL1749">
        <v>1364.9508326646201</v>
      </c>
      <c r="BM1749">
        <v>2495.12886787159</v>
      </c>
      <c r="BN1749">
        <v>250.76565885068501</v>
      </c>
      <c r="BO1749">
        <v>561.82925687339298</v>
      </c>
      <c r="BP1749">
        <v>1682.53395214751</v>
      </c>
      <c r="BQ1749">
        <v>585.61200391191801</v>
      </c>
      <c r="BR1749">
        <v>190.02705230967899</v>
      </c>
      <c r="BS1749">
        <v>310.130976194239</v>
      </c>
      <c r="BT1749">
        <v>85.453975408000304</v>
      </c>
      <c r="BU1749">
        <v>8483.4149923516998</v>
      </c>
      <c r="BV1749">
        <v>5401.2543840178796</v>
      </c>
      <c r="BW1749">
        <v>1049.2906744376401</v>
      </c>
      <c r="BX1749">
        <v>2032.8699338962001</v>
      </c>
      <c r="BY1749">
        <v>12291.2016260747</v>
      </c>
      <c r="BZ1749">
        <v>5692.5706835850697</v>
      </c>
      <c r="CA1749">
        <v>6557.5821363617797</v>
      </c>
      <c r="CB1749">
        <v>41.048806127842802</v>
      </c>
      <c r="CC1749">
        <v>249052</v>
      </c>
      <c r="CD1749">
        <v>247682</v>
      </c>
      <c r="CE1749">
        <v>254011.096917074</v>
      </c>
      <c r="CF1749">
        <v>110.43789380181499</v>
      </c>
      <c r="CG1749">
        <v>176.69536263624201</v>
      </c>
      <c r="CH1749">
        <v>324.13463019865401</v>
      </c>
    </row>
    <row r="1750" spans="1:86" x14ac:dyDescent="0.2">
      <c r="A1750" t="s">
        <v>166</v>
      </c>
      <c r="B1750">
        <v>2014</v>
      </c>
      <c r="C1750" t="s">
        <v>7</v>
      </c>
      <c r="D1750" t="s">
        <v>1227</v>
      </c>
      <c r="E1750">
        <v>5.7813231403863501</v>
      </c>
      <c r="F1750">
        <v>1.57996467995831</v>
      </c>
      <c r="G1750">
        <v>1.32658236724149</v>
      </c>
      <c r="H1750">
        <v>2.8747760931865498</v>
      </c>
      <c r="I1750">
        <v>3.0549834641361202</v>
      </c>
      <c r="J1750">
        <v>1.5358158243205999</v>
      </c>
      <c r="K1750">
        <v>1.3107611159359001</v>
      </c>
      <c r="L1750">
        <v>0.208406523879617</v>
      </c>
      <c r="M1750">
        <v>2.5418808717830301</v>
      </c>
      <c r="N1750">
        <v>1.6343784539106601</v>
      </c>
      <c r="O1750">
        <v>0.19020026343571</v>
      </c>
      <c r="P1750">
        <v>0.71730215443666301</v>
      </c>
      <c r="Q1750">
        <v>1606.60829354763</v>
      </c>
      <c r="R1750">
        <v>107.851732576467</v>
      </c>
      <c r="S1750">
        <v>1714.4600261240901</v>
      </c>
      <c r="T1750">
        <v>1720.24134926448</v>
      </c>
      <c r="U1750">
        <v>1054.0601336546499</v>
      </c>
      <c r="V1750">
        <v>70.759134078294394</v>
      </c>
      <c r="W1750">
        <v>1124.81926773294</v>
      </c>
      <c r="X1750">
        <v>1127.87425119708</v>
      </c>
      <c r="Y1750">
        <v>51.982994055222797</v>
      </c>
      <c r="Z1750">
        <v>0.63428527149581804</v>
      </c>
      <c r="AA1750">
        <v>6.3897349536498907E-2</v>
      </c>
      <c r="AB1750">
        <v>51.284811434190303</v>
      </c>
      <c r="AC1750">
        <v>4.6277658256274901</v>
      </c>
      <c r="AD1750">
        <v>9.49386706386183E-2</v>
      </c>
      <c r="AE1750">
        <v>4.7730931433482601E-2</v>
      </c>
      <c r="AF1750">
        <v>4.4850962235553604</v>
      </c>
      <c r="AG1750">
        <v>43.389253363997199</v>
      </c>
      <c r="AH1750">
        <v>43.389253363997199</v>
      </c>
      <c r="AI1750">
        <v>2.1096111107088298</v>
      </c>
      <c r="AJ1750">
        <v>2.1096111107088298</v>
      </c>
      <c r="AK1750">
        <v>2.1972961182210899</v>
      </c>
      <c r="AL1750">
        <v>2.1972961182210899</v>
      </c>
      <c r="AM1750">
        <v>47.6961605929272</v>
      </c>
      <c r="AN1750">
        <v>47.6961605929272</v>
      </c>
      <c r="AO1750">
        <v>16.8743699626955</v>
      </c>
      <c r="AP1750">
        <v>7.5206828293038503</v>
      </c>
      <c r="AQ1750">
        <v>8.6335910401166398</v>
      </c>
      <c r="AR1750">
        <v>0.72009609327505797</v>
      </c>
      <c r="AS1750">
        <v>17.800641136900602</v>
      </c>
      <c r="AT1750">
        <v>4.9806967857030003E-2</v>
      </c>
      <c r="AU1750">
        <v>7.1691620642530804E-2</v>
      </c>
      <c r="AV1750">
        <v>17.679142548401</v>
      </c>
      <c r="AW1750">
        <v>18.734638654988601</v>
      </c>
      <c r="AX1750">
        <v>0.81279843806312102</v>
      </c>
      <c r="AY1750">
        <v>1.4814445276177499</v>
      </c>
      <c r="AZ1750">
        <v>16.440395689307699</v>
      </c>
      <c r="BA1750">
        <v>15.210722453607699</v>
      </c>
      <c r="BB1750">
        <v>2.3183364392771</v>
      </c>
      <c r="BC1750">
        <v>7.9058600824179504</v>
      </c>
      <c r="BD1750">
        <v>4.98652593191267</v>
      </c>
      <c r="BE1750">
        <v>1.30675407417762</v>
      </c>
      <c r="BF1750">
        <v>0.38553486390603198</v>
      </c>
      <c r="BG1750">
        <v>0.51255694794362205</v>
      </c>
      <c r="BH1750">
        <v>0.40866226232797098</v>
      </c>
      <c r="BI1750">
        <v>3.3034615128560501</v>
      </c>
      <c r="BJ1750">
        <v>0.42920645620945003</v>
      </c>
      <c r="BK1750">
        <v>1.0878421324091601</v>
      </c>
      <c r="BL1750">
        <v>1.78641292423744</v>
      </c>
      <c r="BM1750">
        <v>4.3956071774329502</v>
      </c>
      <c r="BN1750">
        <v>0.43625533890556401</v>
      </c>
      <c r="BO1750">
        <v>1.7493631832996801</v>
      </c>
      <c r="BP1750">
        <v>2.2099886552277002</v>
      </c>
      <c r="BQ1750">
        <v>1.80164479971197</v>
      </c>
      <c r="BR1750">
        <v>0.63650714749200099</v>
      </c>
      <c r="BS1750">
        <v>0.88113610184064595</v>
      </c>
      <c r="BT1750">
        <v>0.284001550379328</v>
      </c>
      <c r="BU1750">
        <v>26.371435745219799</v>
      </c>
      <c r="BV1750">
        <v>17.2084266005991</v>
      </c>
      <c r="BW1750">
        <v>2.50542204569481</v>
      </c>
      <c r="BX1750">
        <v>6.6575870989258901</v>
      </c>
      <c r="BY1750">
        <v>38.838892993467802</v>
      </c>
      <c r="BZ1750">
        <v>20.740861266126</v>
      </c>
      <c r="CA1750">
        <v>17.7391405857778</v>
      </c>
      <c r="CB1750">
        <v>0.35889114156400598</v>
      </c>
      <c r="CC1750">
        <v>98840</v>
      </c>
      <c r="CD1750">
        <v>98336</v>
      </c>
      <c r="CE1750">
        <v>99979.2565555662</v>
      </c>
      <c r="CF1750">
        <v>238.46774400651501</v>
      </c>
      <c r="CG1750">
        <v>425.08522800442501</v>
      </c>
      <c r="CH1750">
        <v>754.21698851195003</v>
      </c>
    </row>
    <row r="1751" spans="1:86" x14ac:dyDescent="0.2">
      <c r="A1751" t="s">
        <v>166</v>
      </c>
      <c r="B1751">
        <v>2014</v>
      </c>
      <c r="C1751" t="s">
        <v>8</v>
      </c>
      <c r="D1751" t="s">
        <v>1228</v>
      </c>
      <c r="E1751">
        <v>34.396494541951597</v>
      </c>
      <c r="F1751">
        <v>7.5143451476052299</v>
      </c>
      <c r="G1751">
        <v>23.6886532315967</v>
      </c>
      <c r="H1751">
        <v>3.1934961627496699</v>
      </c>
      <c r="I1751">
        <v>31.235071917349401</v>
      </c>
      <c r="J1751">
        <v>6.4297889724388302</v>
      </c>
      <c r="K1751">
        <v>23.398621663972101</v>
      </c>
      <c r="L1751">
        <v>1.40666128093851</v>
      </c>
      <c r="M1751">
        <v>72.228639821448894</v>
      </c>
      <c r="N1751">
        <v>57.569244696870598</v>
      </c>
      <c r="O1751">
        <v>4.2051559353536199</v>
      </c>
      <c r="P1751">
        <v>10.454239189225101</v>
      </c>
      <c r="Q1751">
        <v>116.517856711072</v>
      </c>
      <c r="R1751">
        <v>455.63494017738498</v>
      </c>
      <c r="S1751">
        <v>572.15279688845703</v>
      </c>
      <c r="T1751">
        <v>606.54929143040795</v>
      </c>
      <c r="U1751">
        <v>106.929038402028</v>
      </c>
      <c r="V1751">
        <v>418.13853593570201</v>
      </c>
      <c r="W1751">
        <v>525.06757433772998</v>
      </c>
      <c r="X1751">
        <v>556.30264625508005</v>
      </c>
      <c r="Y1751">
        <v>46.19619859833</v>
      </c>
      <c r="Z1751">
        <v>6.8509650861135096</v>
      </c>
      <c r="AA1751">
        <v>1.22845978226041</v>
      </c>
      <c r="AB1751">
        <v>38.116773729956002</v>
      </c>
      <c r="AC1751">
        <v>5.52981630302593</v>
      </c>
      <c r="AD1751">
        <v>3.0647048591059001</v>
      </c>
      <c r="AE1751">
        <v>0.87020158747674403</v>
      </c>
      <c r="AF1751">
        <v>1.59490985644328</v>
      </c>
      <c r="AG1751">
        <v>331.61747311771302</v>
      </c>
      <c r="AH1751">
        <v>331.61747311771302</v>
      </c>
      <c r="AI1751">
        <v>8.6164013369093393</v>
      </c>
      <c r="AJ1751">
        <v>8.6164013369093393</v>
      </c>
      <c r="AK1751">
        <v>18.4198391987062</v>
      </c>
      <c r="AL1751">
        <v>18.4198391987062</v>
      </c>
      <c r="AM1751">
        <v>358.65371365332902</v>
      </c>
      <c r="AN1751">
        <v>358.65371365332902</v>
      </c>
      <c r="AO1751">
        <v>229.91669746437699</v>
      </c>
      <c r="AP1751">
        <v>22.155370488579901</v>
      </c>
      <c r="AQ1751">
        <v>203.06126370326101</v>
      </c>
      <c r="AR1751">
        <v>4.7000632725362301</v>
      </c>
      <c r="AS1751">
        <v>7.8277137450138099</v>
      </c>
      <c r="AT1751">
        <v>0.746218813943758</v>
      </c>
      <c r="AU1751">
        <v>1.0211050695842501</v>
      </c>
      <c r="AV1751">
        <v>6.0603898614857998</v>
      </c>
      <c r="AW1751">
        <v>78.186898069336095</v>
      </c>
      <c r="AX1751">
        <v>12.1823566332541</v>
      </c>
      <c r="AY1751">
        <v>36.386120626964399</v>
      </c>
      <c r="AZ1751">
        <v>29.618420809117499</v>
      </c>
      <c r="BA1751">
        <v>176.28798833135099</v>
      </c>
      <c r="BB1751">
        <v>41.615349715139303</v>
      </c>
      <c r="BC1751">
        <v>130.745760412621</v>
      </c>
      <c r="BD1751">
        <v>3.9268782035911398</v>
      </c>
      <c r="BE1751">
        <v>14.926540692488199</v>
      </c>
      <c r="BF1751">
        <v>4.7260432227551901</v>
      </c>
      <c r="BG1751">
        <v>9.2083876430821707</v>
      </c>
      <c r="BH1751">
        <v>0.99210982665083802</v>
      </c>
      <c r="BI1751">
        <v>25.661594603932802</v>
      </c>
      <c r="BJ1751">
        <v>6.4981467676749398</v>
      </c>
      <c r="BK1751">
        <v>17.510481731063699</v>
      </c>
      <c r="BL1751">
        <v>1.6529661051942</v>
      </c>
      <c r="BM1751">
        <v>45.8708936327846</v>
      </c>
      <c r="BN1751">
        <v>6.5289561009846997</v>
      </c>
      <c r="BO1751">
        <v>27.038891074709799</v>
      </c>
      <c r="BP1751">
        <v>12.303046457090099</v>
      </c>
      <c r="BQ1751">
        <v>22.874412466468801</v>
      </c>
      <c r="BR1751">
        <v>8.4914104353860793</v>
      </c>
      <c r="BS1751">
        <v>12.4883180394447</v>
      </c>
      <c r="BT1751">
        <v>1.8946839916379701</v>
      </c>
      <c r="BU1751">
        <v>755.08888563172195</v>
      </c>
      <c r="BV1751">
        <v>601.75160117996302</v>
      </c>
      <c r="BW1751">
        <v>56.316577947607399</v>
      </c>
      <c r="BX1751">
        <v>97.0207065041524</v>
      </c>
      <c r="BY1751">
        <v>396.88269475277798</v>
      </c>
      <c r="BZ1751">
        <v>71.569904621585295</v>
      </c>
      <c r="CA1751">
        <v>323.65864468839902</v>
      </c>
      <c r="CB1751">
        <v>1.6541454427947999</v>
      </c>
      <c r="CC1751">
        <v>4460</v>
      </c>
      <c r="CD1751">
        <v>4441</v>
      </c>
      <c r="CE1751">
        <v>4489.3421052631602</v>
      </c>
      <c r="CF1751">
        <v>1677.68321283303</v>
      </c>
      <c r="CG1751">
        <v>2242.86767755645</v>
      </c>
      <c r="CH1751">
        <v>3977.9466998571502</v>
      </c>
    </row>
    <row r="1752" spans="1:86" x14ac:dyDescent="0.2">
      <c r="A1752" t="s">
        <v>166</v>
      </c>
      <c r="B1752">
        <v>2014</v>
      </c>
      <c r="C1752" t="s">
        <v>3969</v>
      </c>
      <c r="D1752" t="s">
        <v>4135</v>
      </c>
      <c r="E1752">
        <v>24.152031591341299</v>
      </c>
      <c r="F1752">
        <v>13.465857691667599</v>
      </c>
      <c r="G1752">
        <v>7.2649865261150604</v>
      </c>
      <c r="H1752">
        <v>3.4211873735586802</v>
      </c>
      <c r="I1752">
        <v>20.193930514917099</v>
      </c>
      <c r="J1752">
        <v>12.206237965211701</v>
      </c>
      <c r="K1752">
        <v>7.1688131920035101</v>
      </c>
      <c r="L1752">
        <v>0.81887935770187503</v>
      </c>
      <c r="M1752">
        <v>253.7630836578</v>
      </c>
      <c r="N1752">
        <v>65.009442484949503</v>
      </c>
      <c r="O1752">
        <v>1.21655904793714</v>
      </c>
      <c r="P1752">
        <v>187.53708212491401</v>
      </c>
      <c r="Q1752">
        <v>152.665596225944</v>
      </c>
      <c r="R1752">
        <v>210.306895425378</v>
      </c>
      <c r="S1752">
        <v>362.97249165132098</v>
      </c>
      <c r="T1752">
        <v>387.12452324266201</v>
      </c>
      <c r="U1752">
        <v>131.39347322881201</v>
      </c>
      <c r="V1752">
        <v>181.06717701098901</v>
      </c>
      <c r="W1752">
        <v>312.460650239801</v>
      </c>
      <c r="X1752">
        <v>332.65458075471798</v>
      </c>
      <c r="Y1752">
        <v>52.598860425738103</v>
      </c>
      <c r="Z1752">
        <v>7.8125636795148896</v>
      </c>
      <c r="AA1752">
        <v>0.313206934302104</v>
      </c>
      <c r="AB1752">
        <v>44.473089811921199</v>
      </c>
      <c r="AC1752">
        <v>8.2580869318733292</v>
      </c>
      <c r="AD1752">
        <v>3.5714954176779701</v>
      </c>
      <c r="AE1752">
        <v>0.29645355957712299</v>
      </c>
      <c r="AF1752">
        <v>4.39013795461823</v>
      </c>
      <c r="AG1752">
        <v>165.613057477788</v>
      </c>
      <c r="AH1752">
        <v>165.613057477788</v>
      </c>
      <c r="AI1752">
        <v>4.0572322620989301</v>
      </c>
      <c r="AJ1752">
        <v>4.0572322620989301</v>
      </c>
      <c r="AK1752">
        <v>16.6246928672347</v>
      </c>
      <c r="AL1752">
        <v>16.6246928672347</v>
      </c>
      <c r="AM1752">
        <v>186.29498260712199</v>
      </c>
      <c r="AN1752">
        <v>186.29498260712199</v>
      </c>
      <c r="AO1752">
        <v>237.27640141428401</v>
      </c>
      <c r="AP1752">
        <v>28.287096139738601</v>
      </c>
      <c r="AQ1752">
        <v>42.946290974499497</v>
      </c>
      <c r="AR1752">
        <v>166.043014300046</v>
      </c>
      <c r="AS1752">
        <v>30.6802187379269</v>
      </c>
      <c r="AT1752">
        <v>1.04321782969847</v>
      </c>
      <c r="AU1752">
        <v>0.216225848224118</v>
      </c>
      <c r="AV1752">
        <v>29.420775060004299</v>
      </c>
      <c r="AW1752">
        <v>101.83357118834</v>
      </c>
      <c r="AX1752">
        <v>12.654489981811199</v>
      </c>
      <c r="AY1752">
        <v>7.2731865055999902</v>
      </c>
      <c r="AZ1752">
        <v>81.905894700928798</v>
      </c>
      <c r="BA1752">
        <v>217.42104526710801</v>
      </c>
      <c r="BB1752">
        <v>46.212016158941701</v>
      </c>
      <c r="BC1752">
        <v>50.468991120918197</v>
      </c>
      <c r="BD1752">
        <v>120.740037987248</v>
      </c>
      <c r="BE1752">
        <v>29.570099388844</v>
      </c>
      <c r="BF1752">
        <v>4.5180043949215598</v>
      </c>
      <c r="BG1752">
        <v>3.1216322019270399</v>
      </c>
      <c r="BH1752">
        <v>21.930462791995399</v>
      </c>
      <c r="BI1752">
        <v>39.456374038210399</v>
      </c>
      <c r="BJ1752">
        <v>6.0803119382083102</v>
      </c>
      <c r="BK1752">
        <v>5.3379361332309498</v>
      </c>
      <c r="BL1752">
        <v>28.038125966771201</v>
      </c>
      <c r="BM1752">
        <v>43.994496563793497</v>
      </c>
      <c r="BN1752">
        <v>6.1056824816674702</v>
      </c>
      <c r="BO1752">
        <v>7.8020601172889004</v>
      </c>
      <c r="BP1752">
        <v>30.086753964837101</v>
      </c>
      <c r="BQ1752">
        <v>68.907496533266794</v>
      </c>
      <c r="BR1752">
        <v>12.5717860986414</v>
      </c>
      <c r="BS1752">
        <v>7.1465376189047101</v>
      </c>
      <c r="BT1752">
        <v>49.189172815720703</v>
      </c>
      <c r="BU1752">
        <v>2452.72921153782</v>
      </c>
      <c r="BV1752">
        <v>699.68771379483303</v>
      </c>
      <c r="BW1752">
        <v>16.517511365338301</v>
      </c>
      <c r="BX1752">
        <v>1736.5239863776601</v>
      </c>
      <c r="BY1752">
        <v>252.553003640577</v>
      </c>
      <c r="BZ1752">
        <v>152.61772152114901</v>
      </c>
      <c r="CA1752">
        <v>98.853348605508103</v>
      </c>
      <c r="CB1752">
        <v>1.08193351391996</v>
      </c>
      <c r="CC1752">
        <v>8492</v>
      </c>
      <c r="CD1752">
        <v>8476</v>
      </c>
      <c r="CE1752">
        <v>8467.96240942029</v>
      </c>
      <c r="CF1752">
        <v>860.49083586188999</v>
      </c>
      <c r="CG1752">
        <v>893.35702729983097</v>
      </c>
      <c r="CH1752">
        <v>1551.1810027004799</v>
      </c>
    </row>
    <row r="1753" spans="1:86" x14ac:dyDescent="0.2">
      <c r="A1753" t="s">
        <v>166</v>
      </c>
      <c r="B1753">
        <v>2014</v>
      </c>
      <c r="C1753" t="s">
        <v>9</v>
      </c>
      <c r="D1753" t="s">
        <v>1229</v>
      </c>
      <c r="E1753">
        <v>181.654242100668</v>
      </c>
      <c r="F1753">
        <v>150.23192119132099</v>
      </c>
      <c r="G1753">
        <v>4.42349333529096</v>
      </c>
      <c r="H1753">
        <v>26.998827574056701</v>
      </c>
      <c r="I1753">
        <v>179.36851781917599</v>
      </c>
      <c r="J1753">
        <v>149.88968783094001</v>
      </c>
      <c r="K1753">
        <v>4.3596482597006698</v>
      </c>
      <c r="L1753">
        <v>25.119181728536301</v>
      </c>
      <c r="M1753">
        <v>10.3726583476109</v>
      </c>
      <c r="N1753">
        <v>9.2033496211669306</v>
      </c>
      <c r="O1753">
        <v>0.40238871876029803</v>
      </c>
      <c r="P1753">
        <v>0.76692000768367297</v>
      </c>
      <c r="Q1753">
        <v>1342.2415131877001</v>
      </c>
      <c r="R1753">
        <v>2041.2204401910799</v>
      </c>
      <c r="S1753">
        <v>3383.46195337878</v>
      </c>
      <c r="T1753">
        <v>3565.1161954794502</v>
      </c>
      <c r="U1753">
        <v>943.74845752760302</v>
      </c>
      <c r="V1753">
        <v>1435.2101488271901</v>
      </c>
      <c r="W1753">
        <v>2378.9586063547899</v>
      </c>
      <c r="X1753">
        <v>2558.3271241739699</v>
      </c>
      <c r="Y1753">
        <v>65.214066597700096</v>
      </c>
      <c r="Z1753">
        <v>3.9670045179779998</v>
      </c>
      <c r="AA1753">
        <v>9.9662540154404997E-2</v>
      </c>
      <c r="AB1753">
        <v>61.1473995395678</v>
      </c>
      <c r="AC1753">
        <v>1.7544110116696201</v>
      </c>
      <c r="AD1753">
        <v>0.81563170279178399</v>
      </c>
      <c r="AE1753">
        <v>0.20588426874638099</v>
      </c>
      <c r="AF1753">
        <v>0.73289504013145401</v>
      </c>
      <c r="AG1753">
        <v>114.366181672793</v>
      </c>
      <c r="AH1753">
        <v>114.366181672793</v>
      </c>
      <c r="AI1753">
        <v>5.6510677615842999</v>
      </c>
      <c r="AJ1753">
        <v>5.6510677615842999</v>
      </c>
      <c r="AK1753">
        <v>12.218166622437501</v>
      </c>
      <c r="AL1753">
        <v>12.218166622437501</v>
      </c>
      <c r="AM1753">
        <v>132.23541605681399</v>
      </c>
      <c r="AN1753">
        <v>132.23541605681399</v>
      </c>
      <c r="AO1753">
        <v>48.830899626431297</v>
      </c>
      <c r="AP1753">
        <v>33.9761577061564</v>
      </c>
      <c r="AQ1753">
        <v>11.744843428125399</v>
      </c>
      <c r="AR1753">
        <v>3.1098984921494401</v>
      </c>
      <c r="AS1753">
        <v>7.6662095733125399</v>
      </c>
      <c r="AT1753">
        <v>5.2519931174835603</v>
      </c>
      <c r="AU1753">
        <v>6.9990015858600998E-2</v>
      </c>
      <c r="AV1753">
        <v>2.34422643997038</v>
      </c>
      <c r="AW1753">
        <v>555.92439578487097</v>
      </c>
      <c r="AX1753">
        <v>7.1896632852899502</v>
      </c>
      <c r="AY1753">
        <v>1.9111233855805301</v>
      </c>
      <c r="AZ1753">
        <v>546.82360911400099</v>
      </c>
      <c r="BA1753">
        <v>187.771367412503</v>
      </c>
      <c r="BB1753">
        <v>128.156905560833</v>
      </c>
      <c r="BC1753">
        <v>55.829907906669298</v>
      </c>
      <c r="BD1753">
        <v>3.7845539450019898</v>
      </c>
      <c r="BE1753">
        <v>18.645182408430198</v>
      </c>
      <c r="BF1753">
        <v>13.0004716258656</v>
      </c>
      <c r="BG1753">
        <v>3.3255741601762101</v>
      </c>
      <c r="BH1753">
        <v>2.3191366223885099</v>
      </c>
      <c r="BI1753">
        <v>21.128274694280101</v>
      </c>
      <c r="BJ1753">
        <v>13.378272877675199</v>
      </c>
      <c r="BK1753">
        <v>4.35707517381881</v>
      </c>
      <c r="BL1753">
        <v>3.39292664278608</v>
      </c>
      <c r="BM1753">
        <v>31.290949159858599</v>
      </c>
      <c r="BN1753">
        <v>13.479853746870299</v>
      </c>
      <c r="BO1753">
        <v>5.24514075616404</v>
      </c>
      <c r="BP1753">
        <v>12.5659546568242</v>
      </c>
      <c r="BQ1753">
        <v>74.643016195707801</v>
      </c>
      <c r="BR1753">
        <v>14.293112970555001</v>
      </c>
      <c r="BS1753">
        <v>15.5936025805737</v>
      </c>
      <c r="BT1753">
        <v>44.756300644579099</v>
      </c>
      <c r="BU1753">
        <v>109.377762442554</v>
      </c>
      <c r="BV1753">
        <v>96.762632531045597</v>
      </c>
      <c r="BW1753">
        <v>5.4636975260069702</v>
      </c>
      <c r="BX1753">
        <v>7.1514323855019004</v>
      </c>
      <c r="BY1753">
        <v>2897.2790154459099</v>
      </c>
      <c r="BZ1753">
        <v>2780.47450530164</v>
      </c>
      <c r="CA1753">
        <v>58.6703859215053</v>
      </c>
      <c r="CB1753">
        <v>58.134124222765998</v>
      </c>
      <c r="CC1753">
        <v>49561</v>
      </c>
      <c r="CD1753">
        <v>50305</v>
      </c>
      <c r="CE1753">
        <v>45954.2365691546</v>
      </c>
      <c r="CF1753">
        <v>1053.7365731150401</v>
      </c>
      <c r="CG1753">
        <v>632.73493940013498</v>
      </c>
      <c r="CH1753">
        <v>1013.06561165582</v>
      </c>
    </row>
    <row r="1754" spans="1:86" x14ac:dyDescent="0.2">
      <c r="A1754" t="s">
        <v>166</v>
      </c>
      <c r="B1754">
        <v>2014</v>
      </c>
      <c r="C1754" t="s">
        <v>10</v>
      </c>
      <c r="D1754" t="s">
        <v>1230</v>
      </c>
      <c r="E1754">
        <v>37.322403139352097</v>
      </c>
      <c r="F1754">
        <v>24.7323078479799</v>
      </c>
      <c r="G1754">
        <v>2.8400086923710202</v>
      </c>
      <c r="H1754">
        <v>9.7500865990011096</v>
      </c>
      <c r="I1754">
        <v>32.872713606837401</v>
      </c>
      <c r="J1754">
        <v>24.464083074874701</v>
      </c>
      <c r="K1754">
        <v>2.8028424221556301</v>
      </c>
      <c r="L1754">
        <v>5.6057881098070101</v>
      </c>
      <c r="M1754">
        <v>21.087122429008101</v>
      </c>
      <c r="N1754">
        <v>11.3094327642574</v>
      </c>
      <c r="O1754">
        <v>0.40571961942307799</v>
      </c>
      <c r="P1754">
        <v>9.3719700453276307</v>
      </c>
      <c r="Q1754">
        <v>1470.5004387649401</v>
      </c>
      <c r="R1754">
        <v>1114.4623305413199</v>
      </c>
      <c r="S1754">
        <v>2584.9627693062598</v>
      </c>
      <c r="T1754">
        <v>2622.28517244561</v>
      </c>
      <c r="U1754">
        <v>1265.8852710869101</v>
      </c>
      <c r="V1754">
        <v>959.38866267754497</v>
      </c>
      <c r="W1754">
        <v>2225.2739337644498</v>
      </c>
      <c r="X1754">
        <v>2258.1466473712899</v>
      </c>
      <c r="Y1754">
        <v>61.752987056293698</v>
      </c>
      <c r="Z1754">
        <v>2.2072136097683899</v>
      </c>
      <c r="AA1754">
        <v>0.10495049167425299</v>
      </c>
      <c r="AB1754">
        <v>59.440822954850901</v>
      </c>
      <c r="AC1754">
        <v>8.7803207852203506</v>
      </c>
      <c r="AD1754">
        <v>0.71491420423171903</v>
      </c>
      <c r="AE1754">
        <v>0.11591445611925399</v>
      </c>
      <c r="AF1754">
        <v>7.9494921248693604</v>
      </c>
      <c r="AG1754">
        <v>126.11094158019699</v>
      </c>
      <c r="AH1754">
        <v>126.11094158019699</v>
      </c>
      <c r="AI1754">
        <v>126.175975330619</v>
      </c>
      <c r="AJ1754">
        <v>126.175975330619</v>
      </c>
      <c r="AK1754">
        <v>37.305458937028</v>
      </c>
      <c r="AL1754">
        <v>37.305458937028</v>
      </c>
      <c r="AM1754">
        <v>289.59237584784398</v>
      </c>
      <c r="AN1754">
        <v>289.59237584784398</v>
      </c>
      <c r="AO1754">
        <v>66.614640798919893</v>
      </c>
      <c r="AP1754">
        <v>17.246244262416099</v>
      </c>
      <c r="AQ1754">
        <v>13.9761069143916</v>
      </c>
      <c r="AR1754">
        <v>35.392289622112202</v>
      </c>
      <c r="AS1754">
        <v>19.674773956619401</v>
      </c>
      <c r="AT1754">
        <v>0.69380452687558802</v>
      </c>
      <c r="AU1754">
        <v>8.1027756171659707E-2</v>
      </c>
      <c r="AV1754">
        <v>18.899941673572101</v>
      </c>
      <c r="AW1754">
        <v>59.135134975292502</v>
      </c>
      <c r="AX1754">
        <v>3.2907387260431298</v>
      </c>
      <c r="AY1754">
        <v>2.2101286661278499</v>
      </c>
      <c r="AZ1754">
        <v>53.634267583121499</v>
      </c>
      <c r="BA1754">
        <v>78.575202219214304</v>
      </c>
      <c r="BB1754">
        <v>33.794329594999198</v>
      </c>
      <c r="BC1754">
        <v>22.6607191703715</v>
      </c>
      <c r="BD1754">
        <v>22.120153453843901</v>
      </c>
      <c r="BE1754">
        <v>8.9879509136884508</v>
      </c>
      <c r="BF1754">
        <v>2.3467265090448</v>
      </c>
      <c r="BG1754">
        <v>1.30399902683573</v>
      </c>
      <c r="BH1754">
        <v>5.3372253778079104</v>
      </c>
      <c r="BI1754">
        <v>12.785848055485801</v>
      </c>
      <c r="BJ1754">
        <v>2.6630542916224398</v>
      </c>
      <c r="BK1754">
        <v>2.30853523000681</v>
      </c>
      <c r="BL1754">
        <v>7.8142585338564903</v>
      </c>
      <c r="BM1754">
        <v>15.5070425590299</v>
      </c>
      <c r="BN1754">
        <v>2.71429117375044</v>
      </c>
      <c r="BO1754">
        <v>3.4251272597008602</v>
      </c>
      <c r="BP1754">
        <v>9.3676241255785602</v>
      </c>
      <c r="BQ1754">
        <v>32.636296988074399</v>
      </c>
      <c r="BR1754">
        <v>9.0639195198353697</v>
      </c>
      <c r="BS1754">
        <v>3.36545833147128</v>
      </c>
      <c r="BT1754">
        <v>20.206919136767802</v>
      </c>
      <c r="BU1754">
        <v>213.71991241082401</v>
      </c>
      <c r="BV1754">
        <v>121.231256083646</v>
      </c>
      <c r="BW1754">
        <v>5.4387719449331096</v>
      </c>
      <c r="BX1754">
        <v>87.049884382245807</v>
      </c>
      <c r="BY1754">
        <v>506.23673739787301</v>
      </c>
      <c r="BZ1754">
        <v>457.566919972064</v>
      </c>
      <c r="CA1754">
        <v>38.1943960658785</v>
      </c>
      <c r="CB1754">
        <v>10.4754213599303</v>
      </c>
      <c r="CC1754">
        <v>46442</v>
      </c>
      <c r="CD1754">
        <v>46874</v>
      </c>
      <c r="CE1754">
        <v>46443.900012273501</v>
      </c>
      <c r="CF1754">
        <v>1498.9788365412201</v>
      </c>
      <c r="CG1754">
        <v>988.11546379916194</v>
      </c>
      <c r="CH1754">
        <v>1646.41364993311</v>
      </c>
    </row>
    <row r="1755" spans="1:86" x14ac:dyDescent="0.2">
      <c r="A1755" t="s">
        <v>166</v>
      </c>
      <c r="B1755">
        <v>2014</v>
      </c>
      <c r="C1755" t="s">
        <v>11</v>
      </c>
      <c r="D1755" t="s">
        <v>1231</v>
      </c>
      <c r="E1755">
        <v>5.4975140857207903</v>
      </c>
      <c r="F1755">
        <v>2.3714610901672999</v>
      </c>
      <c r="G1755">
        <v>1.76260674967336</v>
      </c>
      <c r="H1755">
        <v>1.36344624588013</v>
      </c>
      <c r="I1755">
        <v>4.6659121317483203</v>
      </c>
      <c r="J1755">
        <v>2.3154371226779098</v>
      </c>
      <c r="K1755">
        <v>1.7396977247897101</v>
      </c>
      <c r="L1755">
        <v>0.61077728428070099</v>
      </c>
      <c r="M1755">
        <v>4.4714119011823596</v>
      </c>
      <c r="N1755">
        <v>2.7035691592891</v>
      </c>
      <c r="O1755">
        <v>0.24041996479747099</v>
      </c>
      <c r="P1755">
        <v>1.5274227770958</v>
      </c>
      <c r="Q1755">
        <v>282.31567173640599</v>
      </c>
      <c r="R1755">
        <v>511.54010492100298</v>
      </c>
      <c r="S1755">
        <v>793.85577665740902</v>
      </c>
      <c r="T1755">
        <v>799.35329074312995</v>
      </c>
      <c r="U1755">
        <v>242.57007683470999</v>
      </c>
      <c r="V1755">
        <v>439.52332433949698</v>
      </c>
      <c r="W1755">
        <v>682.09340117420697</v>
      </c>
      <c r="X1755">
        <v>686.75931330595495</v>
      </c>
      <c r="Y1755">
        <v>15.4640542109262</v>
      </c>
      <c r="Z1755">
        <v>0.393503074538541</v>
      </c>
      <c r="AA1755">
        <v>5.2012070079638102E-2</v>
      </c>
      <c r="AB1755">
        <v>15.018539066308</v>
      </c>
      <c r="AC1755">
        <v>0.71167292538278004</v>
      </c>
      <c r="AD1755">
        <v>0.15498788800647201</v>
      </c>
      <c r="AE1755">
        <v>7.2512493730388997E-2</v>
      </c>
      <c r="AF1755">
        <v>0.484172543645918</v>
      </c>
      <c r="AG1755">
        <v>220.92042346571799</v>
      </c>
      <c r="AH1755">
        <v>220.92042346571799</v>
      </c>
      <c r="AI1755">
        <v>7.0249965825244303</v>
      </c>
      <c r="AJ1755">
        <v>7.0249965825244303</v>
      </c>
      <c r="AK1755">
        <v>4.9599413865002902</v>
      </c>
      <c r="AL1755">
        <v>4.9599413865002902</v>
      </c>
      <c r="AM1755">
        <v>232.90536143474301</v>
      </c>
      <c r="AN1755">
        <v>232.90536143474301</v>
      </c>
      <c r="AO1755">
        <v>11.3531563872346</v>
      </c>
      <c r="AP1755">
        <v>2.1380189313253299</v>
      </c>
      <c r="AQ1755">
        <v>6.59618053242946</v>
      </c>
      <c r="AR1755">
        <v>2.6189569234798298</v>
      </c>
      <c r="AS1755">
        <v>1.84657464594285</v>
      </c>
      <c r="AT1755">
        <v>7.3055040802484705E-2</v>
      </c>
      <c r="AU1755">
        <v>4.9021878065687599E-2</v>
      </c>
      <c r="AV1755">
        <v>1.72449772707468</v>
      </c>
      <c r="AW1755">
        <v>15.574446424406901</v>
      </c>
      <c r="AX1755">
        <v>0.63780553908146898</v>
      </c>
      <c r="AY1755">
        <v>0.85420048523068903</v>
      </c>
      <c r="AZ1755">
        <v>14.0824404000948</v>
      </c>
      <c r="BA1755">
        <v>18.536560099280301</v>
      </c>
      <c r="BB1755">
        <v>3.8095775544739499</v>
      </c>
      <c r="BC1755">
        <v>13.163211777788</v>
      </c>
      <c r="BD1755">
        <v>1.56377076701838</v>
      </c>
      <c r="BE1755">
        <v>1.3651250848921701</v>
      </c>
      <c r="BF1755">
        <v>0.25777312668302299</v>
      </c>
      <c r="BG1755">
        <v>0.75928123915937296</v>
      </c>
      <c r="BH1755">
        <v>0.34807071904977899</v>
      </c>
      <c r="BI1755">
        <v>2.3353915103205001</v>
      </c>
      <c r="BJ1755">
        <v>0.33295192199405199</v>
      </c>
      <c r="BK1755">
        <v>1.4397638200309499</v>
      </c>
      <c r="BL1755">
        <v>0.56267576829549903</v>
      </c>
      <c r="BM1755">
        <v>3.26058101285438</v>
      </c>
      <c r="BN1755">
        <v>0.34617292471650901</v>
      </c>
      <c r="BO1755">
        <v>2.1983749882169801</v>
      </c>
      <c r="BP1755">
        <v>0.71603309992089104</v>
      </c>
      <c r="BQ1755">
        <v>4.1838968375077696</v>
      </c>
      <c r="BR1755">
        <v>0.93798184992529798</v>
      </c>
      <c r="BS1755">
        <v>2.2167042679221698</v>
      </c>
      <c r="BT1755">
        <v>1.02921071966031</v>
      </c>
      <c r="BU1755">
        <v>45.8726265567268</v>
      </c>
      <c r="BV1755">
        <v>28.523991635376401</v>
      </c>
      <c r="BW1755">
        <v>3.2831209268467898</v>
      </c>
      <c r="BX1755">
        <v>14.065513994503601</v>
      </c>
      <c r="BY1755">
        <v>55.4839314060291</v>
      </c>
      <c r="BZ1755">
        <v>30.438370814954901</v>
      </c>
      <c r="CA1755">
        <v>23.924376945426001</v>
      </c>
      <c r="CB1755">
        <v>1.1211836456481299</v>
      </c>
      <c r="CC1755">
        <v>9590</v>
      </c>
      <c r="CD1755">
        <v>9697</v>
      </c>
      <c r="CE1755">
        <v>9728.4567359281991</v>
      </c>
      <c r="CF1755">
        <v>491.32739823796499</v>
      </c>
      <c r="CG1755">
        <v>687.17429641887202</v>
      </c>
      <c r="CH1755">
        <v>1136.0125625420601</v>
      </c>
    </row>
    <row r="1756" spans="1:86" x14ac:dyDescent="0.2">
      <c r="A1756" t="s">
        <v>166</v>
      </c>
      <c r="B1756">
        <v>2014</v>
      </c>
      <c r="C1756" t="s">
        <v>12</v>
      </c>
      <c r="D1756" t="s">
        <v>1232</v>
      </c>
      <c r="E1756">
        <v>46.197735152163098</v>
      </c>
      <c r="F1756">
        <v>17.521405520557298</v>
      </c>
      <c r="G1756">
        <v>2.9056431123581099</v>
      </c>
      <c r="H1756">
        <v>25.7706865192477</v>
      </c>
      <c r="I1756">
        <v>45.598877586590604</v>
      </c>
      <c r="J1756">
        <v>17.355889855743801</v>
      </c>
      <c r="K1756">
        <v>2.8651380482943298</v>
      </c>
      <c r="L1756">
        <v>25.3778496825527</v>
      </c>
      <c r="M1756">
        <v>5.0837362994085797</v>
      </c>
      <c r="N1756">
        <v>4.2081592887812196</v>
      </c>
      <c r="O1756">
        <v>0.43681046216671499</v>
      </c>
      <c r="P1756">
        <v>0.43876654846065899</v>
      </c>
      <c r="Q1756">
        <v>261.91321148158198</v>
      </c>
      <c r="R1756">
        <v>483.53326399656402</v>
      </c>
      <c r="S1756">
        <v>745.446475478146</v>
      </c>
      <c r="T1756">
        <v>791.64421063030898</v>
      </c>
      <c r="U1756">
        <v>242.263553772281</v>
      </c>
      <c r="V1756">
        <v>447.256884218518</v>
      </c>
      <c r="W1756">
        <v>689.520437990799</v>
      </c>
      <c r="X1756">
        <v>735.11931557738899</v>
      </c>
      <c r="Y1756">
        <v>10.834935807616199</v>
      </c>
      <c r="Z1756">
        <v>1.26308263862559</v>
      </c>
      <c r="AA1756">
        <v>8.5626507965352094E-2</v>
      </c>
      <c r="AB1756">
        <v>9.4862266610252206</v>
      </c>
      <c r="AC1756">
        <v>0.86436954594881299</v>
      </c>
      <c r="AD1756">
        <v>0.44945838539550598</v>
      </c>
      <c r="AE1756">
        <v>0.128739601894793</v>
      </c>
      <c r="AF1756">
        <v>0.28617155865851202</v>
      </c>
      <c r="AG1756">
        <v>60.1170871854154</v>
      </c>
      <c r="AH1756">
        <v>60.1170871854154</v>
      </c>
      <c r="AI1756">
        <v>6.0859983619702902</v>
      </c>
      <c r="AJ1756">
        <v>6.0859983619702902</v>
      </c>
      <c r="AK1756">
        <v>4.1580002322112701</v>
      </c>
      <c r="AL1756">
        <v>4.1580002322112701</v>
      </c>
      <c r="AM1756">
        <v>70.361085779596905</v>
      </c>
      <c r="AN1756">
        <v>70.361085779596905</v>
      </c>
      <c r="AO1756">
        <v>21.272182446367601</v>
      </c>
      <c r="AP1756">
        <v>11.0406561206199</v>
      </c>
      <c r="AQ1756">
        <v>8.7813421877006803</v>
      </c>
      <c r="AR1756">
        <v>1.450184138047</v>
      </c>
      <c r="AS1756">
        <v>3.1860992180282199</v>
      </c>
      <c r="AT1756">
        <v>0.428154551279672</v>
      </c>
      <c r="AU1756">
        <v>4.9127285999867799E-2</v>
      </c>
      <c r="AV1756">
        <v>2.7088173807486799</v>
      </c>
      <c r="AW1756">
        <v>8.4158782834084302</v>
      </c>
      <c r="AX1756">
        <v>1.9340851869651401</v>
      </c>
      <c r="AY1756">
        <v>1.21963404245035</v>
      </c>
      <c r="AZ1756">
        <v>5.2621590539929297</v>
      </c>
      <c r="BA1756">
        <v>66.777850706675295</v>
      </c>
      <c r="BB1756">
        <v>41.737523227848698</v>
      </c>
      <c r="BC1756">
        <v>24.273622623671901</v>
      </c>
      <c r="BD1756">
        <v>0.76670485515485198</v>
      </c>
      <c r="BE1756">
        <v>5.8475646976856703</v>
      </c>
      <c r="BF1756">
        <v>0.57452100827828001</v>
      </c>
      <c r="BG1756">
        <v>1.3799288715564699</v>
      </c>
      <c r="BH1756">
        <v>3.8931148178509298</v>
      </c>
      <c r="BI1756">
        <v>8.13799264301203</v>
      </c>
      <c r="BJ1756">
        <v>0.91163701689038201</v>
      </c>
      <c r="BK1756">
        <v>2.2216852481378302</v>
      </c>
      <c r="BL1756">
        <v>5.0046703779838202</v>
      </c>
      <c r="BM1756">
        <v>10.5077473180461</v>
      </c>
      <c r="BN1756">
        <v>1.1237421918147501</v>
      </c>
      <c r="BO1756">
        <v>3.12634307799925</v>
      </c>
      <c r="BP1756">
        <v>6.2576620482320404</v>
      </c>
      <c r="BQ1756">
        <v>18.250190849450799</v>
      </c>
      <c r="BR1756">
        <v>5.6172511776883098</v>
      </c>
      <c r="BS1756">
        <v>4.2332375333242496</v>
      </c>
      <c r="BT1756">
        <v>8.3997021384382808</v>
      </c>
      <c r="BU1756">
        <v>54.229761169886601</v>
      </c>
      <c r="BV1756">
        <v>44.216484251357997</v>
      </c>
      <c r="BW1756">
        <v>5.9635680124116801</v>
      </c>
      <c r="BX1756">
        <v>4.0497089061168303</v>
      </c>
      <c r="BY1756">
        <v>256.33594489707502</v>
      </c>
      <c r="BZ1756">
        <v>215.859710788857</v>
      </c>
      <c r="CA1756">
        <v>39.3568691433358</v>
      </c>
      <c r="CB1756">
        <v>1.11936496488265</v>
      </c>
      <c r="CC1756">
        <v>6419</v>
      </c>
      <c r="CD1756">
        <v>6371</v>
      </c>
      <c r="CE1756">
        <v>6540.3457391818001</v>
      </c>
      <c r="CF1756">
        <v>383.13004513834898</v>
      </c>
      <c r="CG1756">
        <v>488.91145480440002</v>
      </c>
      <c r="CH1756">
        <v>842.05940544837301</v>
      </c>
    </row>
    <row r="1757" spans="1:86" x14ac:dyDescent="0.2">
      <c r="A1757" t="s">
        <v>166</v>
      </c>
      <c r="B1757">
        <v>2014</v>
      </c>
      <c r="C1757" t="s">
        <v>13</v>
      </c>
      <c r="D1757" t="s">
        <v>1233</v>
      </c>
      <c r="E1757">
        <v>0.699599934423076</v>
      </c>
      <c r="F1757">
        <v>0.26656708308128702</v>
      </c>
      <c r="G1757">
        <v>4.1533160403371898E-2</v>
      </c>
      <c r="H1757">
        <v>0.39149969093841602</v>
      </c>
      <c r="I1757">
        <v>0.64545607378999403</v>
      </c>
      <c r="J1757">
        <v>0.26480021504277301</v>
      </c>
      <c r="K1757">
        <v>4.0964885754633397E-2</v>
      </c>
      <c r="L1757">
        <v>0.33969097299258899</v>
      </c>
      <c r="M1757">
        <v>8.9791699882336207E-2</v>
      </c>
      <c r="N1757">
        <v>7.2278722372510595E-2</v>
      </c>
      <c r="O1757">
        <v>6.6272348977527897E-3</v>
      </c>
      <c r="P1757">
        <v>1.08857426120727E-2</v>
      </c>
      <c r="Q1757">
        <v>7.1408637287361403</v>
      </c>
      <c r="R1757">
        <v>536.96123097660802</v>
      </c>
      <c r="S1757">
        <v>544.10209470534403</v>
      </c>
      <c r="T1757">
        <v>544.80169463976699</v>
      </c>
      <c r="U1757">
        <v>5.6876277639953496</v>
      </c>
      <c r="V1757">
        <v>427.68434204978303</v>
      </c>
      <c r="W1757">
        <v>433.37196981377798</v>
      </c>
      <c r="X1757">
        <v>434.01742588756798</v>
      </c>
      <c r="Y1757">
        <v>1.3245780877233699</v>
      </c>
      <c r="Z1757">
        <v>1.2599490419121E-2</v>
      </c>
      <c r="AA1757">
        <v>1.5020339089584099E-3</v>
      </c>
      <c r="AB1757">
        <v>1.3104765633952999</v>
      </c>
      <c r="AC1757">
        <v>2.0149365307188201E-2</v>
      </c>
      <c r="AD1757">
        <v>4.8720831477741602E-3</v>
      </c>
      <c r="AE1757">
        <v>1.7809523523975299E-3</v>
      </c>
      <c r="AF1757">
        <v>1.34963298070165E-2</v>
      </c>
      <c r="AG1757">
        <v>3.71039351350518</v>
      </c>
      <c r="AH1757">
        <v>3.71039351350518</v>
      </c>
      <c r="AI1757">
        <v>9.2863600449669299</v>
      </c>
      <c r="AJ1757">
        <v>9.2863600449669299</v>
      </c>
      <c r="AK1757">
        <v>1.9413303411346099</v>
      </c>
      <c r="AL1757">
        <v>1.9413303411346099</v>
      </c>
      <c r="AM1757">
        <v>14.938083899606699</v>
      </c>
      <c r="AN1757">
        <v>14.938083899606699</v>
      </c>
      <c r="AO1757">
        <v>1.8323781459605399</v>
      </c>
      <c r="AP1757">
        <v>8.1421822683681006E-2</v>
      </c>
      <c r="AQ1757">
        <v>0.15399489648640999</v>
      </c>
      <c r="AR1757">
        <v>1.5969614267904599</v>
      </c>
      <c r="AS1757">
        <v>5.1515963603852001E-2</v>
      </c>
      <c r="AT1757">
        <v>2.8619480054998601E-3</v>
      </c>
      <c r="AU1757">
        <v>9.863141521167611E-4</v>
      </c>
      <c r="AV1757">
        <v>4.7667701446235403E-2</v>
      </c>
      <c r="AW1757">
        <v>0.15683513172656399</v>
      </c>
      <c r="AX1757">
        <v>2.132896657451E-2</v>
      </c>
      <c r="AY1757">
        <v>2.36868154540858E-2</v>
      </c>
      <c r="AZ1757">
        <v>0.111819349697968</v>
      </c>
      <c r="BA1757">
        <v>0.82630754401034001</v>
      </c>
      <c r="BB1757">
        <v>0.32286547975567698</v>
      </c>
      <c r="BC1757">
        <v>0.34585594799394898</v>
      </c>
      <c r="BD1757">
        <v>0.157586116260717</v>
      </c>
      <c r="BE1757">
        <v>9.8860842780095104E-2</v>
      </c>
      <c r="BF1757">
        <v>1.2380765318939099E-2</v>
      </c>
      <c r="BG1757">
        <v>2.1446589316843501E-2</v>
      </c>
      <c r="BH1757">
        <v>6.5033488144312507E-2</v>
      </c>
      <c r="BI1757">
        <v>0.15207706984580999</v>
      </c>
      <c r="BJ1757">
        <v>1.6899034384964401E-2</v>
      </c>
      <c r="BK1757">
        <v>3.2946159783889199E-2</v>
      </c>
      <c r="BL1757">
        <v>0.102231875676956</v>
      </c>
      <c r="BM1757">
        <v>0.20257885898428801</v>
      </c>
      <c r="BN1757">
        <v>2.8621477297613801E-2</v>
      </c>
      <c r="BO1757">
        <v>4.5343570327486302E-2</v>
      </c>
      <c r="BP1757">
        <v>0.12861381135918801</v>
      </c>
      <c r="BQ1757">
        <v>0.71538217147052197</v>
      </c>
      <c r="BR1757">
        <v>0.12750835149878201</v>
      </c>
      <c r="BS1757">
        <v>5.43364633160279E-2</v>
      </c>
      <c r="BT1757">
        <v>0.533537356655712</v>
      </c>
      <c r="BU1757">
        <v>0.93109350714642203</v>
      </c>
      <c r="BV1757">
        <v>0.75997552920848599</v>
      </c>
      <c r="BW1757">
        <v>8.9242430032686906E-2</v>
      </c>
      <c r="BX1757">
        <v>8.1875547905250007E-2</v>
      </c>
      <c r="BY1757">
        <v>4.9683070378688701</v>
      </c>
      <c r="BZ1757">
        <v>2.95394258311706</v>
      </c>
      <c r="CA1757">
        <v>0.56261002105052105</v>
      </c>
      <c r="CB1757">
        <v>1.45175443370129</v>
      </c>
      <c r="CC1757">
        <v>129</v>
      </c>
      <c r="CD1757">
        <v>118</v>
      </c>
      <c r="CE1757">
        <v>151.63157894736801</v>
      </c>
      <c r="CF1757">
        <v>7.5978859496203199</v>
      </c>
      <c r="CG1757">
        <v>8.9170184853083896</v>
      </c>
      <c r="CH1757">
        <v>14.8523015338102</v>
      </c>
    </row>
    <row r="1758" spans="1:86" x14ac:dyDescent="0.2">
      <c r="A1758" t="s">
        <v>166</v>
      </c>
      <c r="B1758">
        <v>2014</v>
      </c>
      <c r="C1758" t="s">
        <v>14</v>
      </c>
      <c r="D1758" t="s">
        <v>1234</v>
      </c>
      <c r="E1758">
        <v>15.539613682509399</v>
      </c>
      <c r="F1758">
        <v>5.8173729562079997</v>
      </c>
      <c r="G1758">
        <v>4.6498837465495901</v>
      </c>
      <c r="H1758">
        <v>5.0723569797517802</v>
      </c>
      <c r="I1758">
        <v>14.235671860242901</v>
      </c>
      <c r="J1758">
        <v>5.7179650127401001</v>
      </c>
      <c r="K1758">
        <v>4.5902804664080996</v>
      </c>
      <c r="L1758">
        <v>3.9274263810947199</v>
      </c>
      <c r="M1758">
        <v>6.5734573225408299</v>
      </c>
      <c r="N1758">
        <v>4.6972284794334698</v>
      </c>
      <c r="O1758">
        <v>0.59179237959453102</v>
      </c>
      <c r="P1758">
        <v>1.28443646351283</v>
      </c>
      <c r="Q1758">
        <v>124.807442963618</v>
      </c>
      <c r="R1758">
        <v>159.17283559133</v>
      </c>
      <c r="S1758">
        <v>283.98027855494797</v>
      </c>
      <c r="T1758">
        <v>299.51989223745699</v>
      </c>
      <c r="U1758">
        <v>105.878571740458</v>
      </c>
      <c r="V1758">
        <v>135.03195075634699</v>
      </c>
      <c r="W1758">
        <v>240.91052249680499</v>
      </c>
      <c r="X1758">
        <v>255.14619435704799</v>
      </c>
      <c r="Y1758">
        <v>25.8595212135838</v>
      </c>
      <c r="Z1758">
        <v>0.69486427730940603</v>
      </c>
      <c r="AA1758">
        <v>0.12869926180390001</v>
      </c>
      <c r="AB1758">
        <v>25.035957674470499</v>
      </c>
      <c r="AC1758">
        <v>1.1632334711413299</v>
      </c>
      <c r="AD1758">
        <v>0.27528971991669499</v>
      </c>
      <c r="AE1758">
        <v>0.18921408924962799</v>
      </c>
      <c r="AF1758">
        <v>0.69872966197500996</v>
      </c>
      <c r="AG1758">
        <v>187.92470930340099</v>
      </c>
      <c r="AH1758">
        <v>187.92470930340099</v>
      </c>
      <c r="AI1758">
        <v>95.802176610316295</v>
      </c>
      <c r="AJ1758">
        <v>95.802176610316295</v>
      </c>
      <c r="AK1758">
        <v>26.3236154568168</v>
      </c>
      <c r="AL1758">
        <v>26.3236154568168</v>
      </c>
      <c r="AM1758">
        <v>310.05050137053399</v>
      </c>
      <c r="AN1758">
        <v>310.05050137053399</v>
      </c>
      <c r="AO1758">
        <v>37.7686440045495</v>
      </c>
      <c r="AP1758">
        <v>3.8979706925959601</v>
      </c>
      <c r="AQ1758">
        <v>16.982561331906901</v>
      </c>
      <c r="AR1758">
        <v>16.888111980046698</v>
      </c>
      <c r="AS1758">
        <v>2.5731128259396998</v>
      </c>
      <c r="AT1758">
        <v>0.13404849889444001</v>
      </c>
      <c r="AU1758">
        <v>0.12966885959069399</v>
      </c>
      <c r="AV1758">
        <v>2.3093954674545598</v>
      </c>
      <c r="AW1758">
        <v>10.3397698770495</v>
      </c>
      <c r="AX1758">
        <v>1.14616759335417</v>
      </c>
      <c r="AY1758">
        <v>2.18800713528712</v>
      </c>
      <c r="AZ1758">
        <v>7.0055951484081698</v>
      </c>
      <c r="BA1758">
        <v>47.4063536945538</v>
      </c>
      <c r="BB1758">
        <v>8.3640996016613691</v>
      </c>
      <c r="BC1758">
        <v>36.509360843119801</v>
      </c>
      <c r="BD1758">
        <v>2.5328932497727701</v>
      </c>
      <c r="BE1758">
        <v>3.54282994424586</v>
      </c>
      <c r="BF1758">
        <v>0.46112975335425099</v>
      </c>
      <c r="BG1758">
        <v>2.1838202203974699</v>
      </c>
      <c r="BH1758">
        <v>0.89787997049414503</v>
      </c>
      <c r="BI1758">
        <v>6.1035504244593497</v>
      </c>
      <c r="BJ1758">
        <v>0.61076064844488998</v>
      </c>
      <c r="BK1758">
        <v>4.0088133541446496</v>
      </c>
      <c r="BL1758">
        <v>1.4839764218697999</v>
      </c>
      <c r="BM1758">
        <v>8.6925869624520704</v>
      </c>
      <c r="BN1758">
        <v>0.72790496797577298</v>
      </c>
      <c r="BO1758">
        <v>6.0270893407473203</v>
      </c>
      <c r="BP1758">
        <v>1.93759265372898</v>
      </c>
      <c r="BQ1758">
        <v>14.8569735463327</v>
      </c>
      <c r="BR1758">
        <v>2.2805025447517799</v>
      </c>
      <c r="BS1758">
        <v>6.6956051392716001</v>
      </c>
      <c r="BT1758">
        <v>5.8808658623093004</v>
      </c>
      <c r="BU1758">
        <v>69.241121699056507</v>
      </c>
      <c r="BV1758">
        <v>49.430330665935301</v>
      </c>
      <c r="BW1758">
        <v>8.0063745522786807</v>
      </c>
      <c r="BX1758">
        <v>11.804416480842599</v>
      </c>
      <c r="BY1758">
        <v>144.88766996930099</v>
      </c>
      <c r="BZ1758">
        <v>68.330080360719705</v>
      </c>
      <c r="CA1758">
        <v>63.011702810661397</v>
      </c>
      <c r="CB1758">
        <v>13.5458867979202</v>
      </c>
      <c r="CC1758">
        <v>8200</v>
      </c>
      <c r="CD1758">
        <v>8100</v>
      </c>
      <c r="CE1758">
        <v>8261.6822429906497</v>
      </c>
      <c r="CF1758">
        <v>1170.0093154697099</v>
      </c>
      <c r="CG1758">
        <v>1650.7519966847001</v>
      </c>
      <c r="CH1758">
        <v>2794.5967774515598</v>
      </c>
    </row>
    <row r="1759" spans="1:86" x14ac:dyDescent="0.2">
      <c r="A1759" t="s">
        <v>166</v>
      </c>
      <c r="B1759">
        <v>2014</v>
      </c>
      <c r="C1759" t="s">
        <v>15</v>
      </c>
      <c r="D1759" t="s">
        <v>1235</v>
      </c>
      <c r="E1759">
        <v>1.38440650554934</v>
      </c>
      <c r="F1759">
        <v>0.47994896316582297</v>
      </c>
      <c r="G1759">
        <v>0.597657919364596</v>
      </c>
      <c r="H1759">
        <v>0.30679962301892</v>
      </c>
      <c r="I1759">
        <v>1.2184226876681801</v>
      </c>
      <c r="J1759">
        <v>0.46637539073817402</v>
      </c>
      <c r="K1759">
        <v>0.58976761917319598</v>
      </c>
      <c r="L1759">
        <v>0.16227967775681401</v>
      </c>
      <c r="M1759">
        <v>0.948850936859023</v>
      </c>
      <c r="N1759">
        <v>0.66482221011975395</v>
      </c>
      <c r="O1759">
        <v>6.0325191690213699E-2</v>
      </c>
      <c r="P1759">
        <v>0.22370353504905599</v>
      </c>
      <c r="Q1759">
        <v>647.19931347360398</v>
      </c>
      <c r="R1759">
        <v>367.997248804187</v>
      </c>
      <c r="S1759">
        <v>1015.19656227779</v>
      </c>
      <c r="T1759">
        <v>1016.58096878334</v>
      </c>
      <c r="U1759">
        <v>572.43137486502201</v>
      </c>
      <c r="V1759">
        <v>325.48423135513298</v>
      </c>
      <c r="W1759">
        <v>897.91560622015504</v>
      </c>
      <c r="X1759">
        <v>899.13402890782299</v>
      </c>
      <c r="Y1759">
        <v>3.2077616511612299</v>
      </c>
      <c r="Z1759">
        <v>9.7364584901912105E-2</v>
      </c>
      <c r="AA1759">
        <v>1.49755998449766E-2</v>
      </c>
      <c r="AB1759">
        <v>3.09542146641434</v>
      </c>
      <c r="AC1759">
        <v>0.20523714450917199</v>
      </c>
      <c r="AD1759">
        <v>3.7380730889604002E-2</v>
      </c>
      <c r="AE1759">
        <v>2.5221175151931299E-2</v>
      </c>
      <c r="AF1759">
        <v>0.14263523846763601</v>
      </c>
      <c r="AG1759">
        <v>20.0602429661181</v>
      </c>
      <c r="AH1759">
        <v>20.0602429661181</v>
      </c>
      <c r="AI1759">
        <v>2.8637171314457901</v>
      </c>
      <c r="AJ1759">
        <v>2.8637171314457901</v>
      </c>
      <c r="AK1759">
        <v>1.68613528085565</v>
      </c>
      <c r="AL1759">
        <v>1.68613528085565</v>
      </c>
      <c r="AM1759">
        <v>24.610095378419601</v>
      </c>
      <c r="AN1759">
        <v>24.610095378419601</v>
      </c>
      <c r="AO1759">
        <v>3.2849978529805401</v>
      </c>
      <c r="AP1759">
        <v>0.55730577723637897</v>
      </c>
      <c r="AQ1759">
        <v>2.0436477849850601</v>
      </c>
      <c r="AR1759">
        <v>0.684044290759104</v>
      </c>
      <c r="AS1759">
        <v>0.49890764980222002</v>
      </c>
      <c r="AT1759">
        <v>1.61163774805556E-2</v>
      </c>
      <c r="AU1759">
        <v>1.68793420840718E-2</v>
      </c>
      <c r="AV1759">
        <v>0.46591193023759198</v>
      </c>
      <c r="AW1759">
        <v>1.6918996671948301</v>
      </c>
      <c r="AX1759">
        <v>0.158149451075866</v>
      </c>
      <c r="AY1759">
        <v>0.28044803273550001</v>
      </c>
      <c r="AZ1759">
        <v>1.2533021833834599</v>
      </c>
      <c r="BA1759">
        <v>6.9701732328420096</v>
      </c>
      <c r="BB1759">
        <v>0.78489691767189196</v>
      </c>
      <c r="BC1759">
        <v>5.8738970501125598</v>
      </c>
      <c r="BD1759">
        <v>0.31137926505756203</v>
      </c>
      <c r="BE1759">
        <v>0.48442193114288801</v>
      </c>
      <c r="BF1759">
        <v>6.1910319659889697E-2</v>
      </c>
      <c r="BG1759">
        <v>0.351092707534161</v>
      </c>
      <c r="BH1759">
        <v>7.1418903948837001E-2</v>
      </c>
      <c r="BI1759">
        <v>0.778658711239267</v>
      </c>
      <c r="BJ1759">
        <v>7.9459998173228699E-2</v>
      </c>
      <c r="BK1759">
        <v>0.56908342227514996</v>
      </c>
      <c r="BL1759">
        <v>0.13011529079088899</v>
      </c>
      <c r="BM1759">
        <v>1.05000174223316</v>
      </c>
      <c r="BN1759">
        <v>8.4079668569821506E-2</v>
      </c>
      <c r="BO1759">
        <v>0.79673030125922495</v>
      </c>
      <c r="BP1759">
        <v>0.16919177240411101</v>
      </c>
      <c r="BQ1759">
        <v>1.91092188847853</v>
      </c>
      <c r="BR1759">
        <v>0.20430213660715699</v>
      </c>
      <c r="BS1759">
        <v>1.4392015704712</v>
      </c>
      <c r="BT1759">
        <v>0.26741818140017298</v>
      </c>
      <c r="BU1759">
        <v>9.9051708299680694</v>
      </c>
      <c r="BV1759">
        <v>7.0076029317910304</v>
      </c>
      <c r="BW1759">
        <v>0.82073114224323795</v>
      </c>
      <c r="BX1759">
        <v>2.0768367559338099</v>
      </c>
      <c r="BY1759">
        <v>14.1720179427593</v>
      </c>
      <c r="BZ1759">
        <v>5.67405200675248</v>
      </c>
      <c r="CA1759">
        <v>8.0199001845305897</v>
      </c>
      <c r="CB1759">
        <v>0.47806575147624703</v>
      </c>
      <c r="CC1759">
        <v>23182</v>
      </c>
      <c r="CD1759">
        <v>25717</v>
      </c>
      <c r="CE1759">
        <v>21917.722076721599</v>
      </c>
      <c r="CF1759">
        <v>362.86956679562701</v>
      </c>
      <c r="CG1759">
        <v>313.175155144163</v>
      </c>
      <c r="CH1759">
        <v>477.10452407385702</v>
      </c>
    </row>
    <row r="1760" spans="1:86" x14ac:dyDescent="0.2">
      <c r="A1760" t="s">
        <v>166</v>
      </c>
      <c r="B1760">
        <v>2014</v>
      </c>
      <c r="C1760" t="s">
        <v>16</v>
      </c>
      <c r="D1760" t="s">
        <v>1236</v>
      </c>
      <c r="E1760">
        <v>2.0079242793403802</v>
      </c>
      <c r="F1760">
        <v>0.68331669837023301</v>
      </c>
      <c r="G1760">
        <v>0.61979836630558305</v>
      </c>
      <c r="H1760">
        <v>0.70480921466456703</v>
      </c>
      <c r="I1760">
        <v>1.81468803829239</v>
      </c>
      <c r="J1760">
        <v>0.67020515956807802</v>
      </c>
      <c r="K1760">
        <v>0.61157927536255596</v>
      </c>
      <c r="L1760">
        <v>0.53290360336175802</v>
      </c>
      <c r="M1760">
        <v>1.0425451597222799</v>
      </c>
      <c r="N1760">
        <v>0.62559561550302301</v>
      </c>
      <c r="O1760">
        <v>7.5634900938565203E-2</v>
      </c>
      <c r="P1760">
        <v>0.341314643280696</v>
      </c>
      <c r="Q1760">
        <v>257.14463799851899</v>
      </c>
      <c r="R1760">
        <v>136.22341935497101</v>
      </c>
      <c r="S1760">
        <v>393.36805735348997</v>
      </c>
      <c r="T1760">
        <v>395.37598163283002</v>
      </c>
      <c r="U1760">
        <v>215.48424946105999</v>
      </c>
      <c r="V1760">
        <v>114.153658840416</v>
      </c>
      <c r="W1760">
        <v>329.63790830147599</v>
      </c>
      <c r="X1760">
        <v>331.45259633976798</v>
      </c>
      <c r="Y1760">
        <v>3.6785321708007501</v>
      </c>
      <c r="Z1760">
        <v>9.3033619776206E-2</v>
      </c>
      <c r="AA1760">
        <v>1.7566060570139101E-2</v>
      </c>
      <c r="AB1760">
        <v>3.5679324904544099</v>
      </c>
      <c r="AC1760">
        <v>0.17935139329614599</v>
      </c>
      <c r="AD1760">
        <v>3.6193618482384102E-2</v>
      </c>
      <c r="AE1760">
        <v>2.6107179291187801E-2</v>
      </c>
      <c r="AF1760">
        <v>0.11705059552257401</v>
      </c>
      <c r="AG1760">
        <v>24.809331400041899</v>
      </c>
      <c r="AH1760">
        <v>24.809331400041899</v>
      </c>
      <c r="AI1760">
        <v>12.293154646569301</v>
      </c>
      <c r="AJ1760">
        <v>12.293154646569301</v>
      </c>
      <c r="AK1760">
        <v>10.6201904232868</v>
      </c>
      <c r="AL1760">
        <v>10.6201904232868</v>
      </c>
      <c r="AM1760">
        <v>47.722676469898097</v>
      </c>
      <c r="AN1760">
        <v>47.722676469898097</v>
      </c>
      <c r="AO1760">
        <v>5.1911010319893496</v>
      </c>
      <c r="AP1760">
        <v>0.53343800761642401</v>
      </c>
      <c r="AQ1760">
        <v>2.25535008541353</v>
      </c>
      <c r="AR1760">
        <v>2.4023129389594202</v>
      </c>
      <c r="AS1760">
        <v>0.43908823591926299</v>
      </c>
      <c r="AT1760">
        <v>1.6185889045701E-2</v>
      </c>
      <c r="AU1760">
        <v>1.5954857872744602E-2</v>
      </c>
      <c r="AV1760">
        <v>0.40694748900081801</v>
      </c>
      <c r="AW1760">
        <v>1.6721371710164099</v>
      </c>
      <c r="AX1760">
        <v>0.15255579987312401</v>
      </c>
      <c r="AY1760">
        <v>0.31247160657342399</v>
      </c>
      <c r="AZ1760">
        <v>1.2071097645698601</v>
      </c>
      <c r="BA1760">
        <v>7.0942507138435804</v>
      </c>
      <c r="BB1760">
        <v>1.01406146033636</v>
      </c>
      <c r="BC1760">
        <v>5.5816141697320996</v>
      </c>
      <c r="BD1760">
        <v>0.498575083775121</v>
      </c>
      <c r="BE1760">
        <v>0.54109493168708001</v>
      </c>
      <c r="BF1760">
        <v>6.35018591178661E-2</v>
      </c>
      <c r="BG1760">
        <v>0.33484503507547603</v>
      </c>
      <c r="BH1760">
        <v>0.14274803749373799</v>
      </c>
      <c r="BI1760">
        <v>0.87067072012228197</v>
      </c>
      <c r="BJ1760">
        <v>8.3261862042962403E-2</v>
      </c>
      <c r="BK1760">
        <v>0.55397921772053904</v>
      </c>
      <c r="BL1760">
        <v>0.233429640358781</v>
      </c>
      <c r="BM1760">
        <v>1.1900576897741499</v>
      </c>
      <c r="BN1760">
        <v>9.9392370809961703E-2</v>
      </c>
      <c r="BO1760">
        <v>0.78781203864280802</v>
      </c>
      <c r="BP1760">
        <v>0.30285328032137598</v>
      </c>
      <c r="BQ1760">
        <v>2.3169365929207202</v>
      </c>
      <c r="BR1760">
        <v>0.30035239347918102</v>
      </c>
      <c r="BS1760">
        <v>1.19973854730411</v>
      </c>
      <c r="BT1760">
        <v>0.81684565213742899</v>
      </c>
      <c r="BU1760">
        <v>10.769518552819999</v>
      </c>
      <c r="BV1760">
        <v>6.5996886942449304</v>
      </c>
      <c r="BW1760">
        <v>1.02646003270773</v>
      </c>
      <c r="BX1760">
        <v>3.1433698258673202</v>
      </c>
      <c r="BY1760">
        <v>18.150645415356198</v>
      </c>
      <c r="BZ1760">
        <v>7.8894185637449503</v>
      </c>
      <c r="CA1760">
        <v>8.3555341090741209</v>
      </c>
      <c r="CB1760">
        <v>1.9056927425371</v>
      </c>
      <c r="CC1760">
        <v>13912</v>
      </c>
      <c r="CD1760">
        <v>13876</v>
      </c>
      <c r="CE1760">
        <v>14009.3904926995</v>
      </c>
      <c r="CF1760">
        <v>187.18657884674801</v>
      </c>
      <c r="CG1760">
        <v>268.51467621694599</v>
      </c>
      <c r="CH1760">
        <v>443.501884627788</v>
      </c>
    </row>
    <row r="1761" spans="1:86" x14ac:dyDescent="0.2">
      <c r="A1761" t="s">
        <v>166</v>
      </c>
      <c r="B1761">
        <v>2014</v>
      </c>
      <c r="C1761" t="s">
        <v>17</v>
      </c>
      <c r="D1761" t="s">
        <v>1237</v>
      </c>
      <c r="E1761">
        <v>0.731303390475463</v>
      </c>
      <c r="F1761">
        <v>0.245856105657206</v>
      </c>
      <c r="G1761">
        <v>0.25259577424012603</v>
      </c>
      <c r="H1761">
        <v>0.23285151057813</v>
      </c>
      <c r="I1761">
        <v>0.662960132366467</v>
      </c>
      <c r="J1761">
        <v>0.24150225171430201</v>
      </c>
      <c r="K1761">
        <v>0.24929813179104099</v>
      </c>
      <c r="L1761">
        <v>0.17215974886112401</v>
      </c>
      <c r="M1761">
        <v>0.29908521723618497</v>
      </c>
      <c r="N1761">
        <v>0.20360349701976199</v>
      </c>
      <c r="O1761">
        <v>3.1472519694333102E-2</v>
      </c>
      <c r="P1761">
        <v>6.4009200522089596E-2</v>
      </c>
      <c r="Q1761">
        <v>76.725091063330595</v>
      </c>
      <c r="R1761">
        <v>204.87092567179599</v>
      </c>
      <c r="S1761">
        <v>281.596016735126</v>
      </c>
      <c r="T1761">
        <v>282.327320125602</v>
      </c>
      <c r="U1761">
        <v>65.277700913436604</v>
      </c>
      <c r="V1761">
        <v>174.304166036422</v>
      </c>
      <c r="W1761">
        <v>239.58186694985901</v>
      </c>
      <c r="X1761">
        <v>240.24482708222499</v>
      </c>
      <c r="Y1761">
        <v>1.25631512508141</v>
      </c>
      <c r="Z1761">
        <v>3.15080878376265E-2</v>
      </c>
      <c r="AA1761">
        <v>6.8723289098672202E-3</v>
      </c>
      <c r="AB1761">
        <v>1.21793470833391</v>
      </c>
      <c r="AC1761">
        <v>6.5856434927538204E-2</v>
      </c>
      <c r="AD1761">
        <v>1.19669521710169E-2</v>
      </c>
      <c r="AE1761">
        <v>1.04893765984527E-2</v>
      </c>
      <c r="AF1761">
        <v>4.3400106158068601E-2</v>
      </c>
      <c r="AG1761">
        <v>12.916725657376899</v>
      </c>
      <c r="AH1761">
        <v>12.916725657376899</v>
      </c>
      <c r="AI1761">
        <v>3.36628367944552</v>
      </c>
      <c r="AJ1761">
        <v>3.36628367944552</v>
      </c>
      <c r="AK1761">
        <v>0.99846985335528105</v>
      </c>
      <c r="AL1761">
        <v>0.99846985335528105</v>
      </c>
      <c r="AM1761">
        <v>17.281479190177699</v>
      </c>
      <c r="AN1761">
        <v>17.281479190177699</v>
      </c>
      <c r="AO1761">
        <v>1.70677836951374</v>
      </c>
      <c r="AP1761">
        <v>0.191863383949885</v>
      </c>
      <c r="AQ1761">
        <v>0.88634252043087403</v>
      </c>
      <c r="AR1761">
        <v>0.62857246513298204</v>
      </c>
      <c r="AS1761">
        <v>0.16109031604635199</v>
      </c>
      <c r="AT1761">
        <v>5.8700361291013801E-3</v>
      </c>
      <c r="AU1761">
        <v>6.5007245859945197E-3</v>
      </c>
      <c r="AV1761">
        <v>0.148719555331256</v>
      </c>
      <c r="AW1761">
        <v>0.62687907323704295</v>
      </c>
      <c r="AX1761">
        <v>5.13128838274804E-2</v>
      </c>
      <c r="AY1761">
        <v>0.116045044321164</v>
      </c>
      <c r="AZ1761">
        <v>0.45952114508839798</v>
      </c>
      <c r="BA1761">
        <v>2.6044127351249799</v>
      </c>
      <c r="BB1761">
        <v>0.35762433563745299</v>
      </c>
      <c r="BC1761">
        <v>2.1205119995565802</v>
      </c>
      <c r="BD1761">
        <v>0.126276399930942</v>
      </c>
      <c r="BE1761">
        <v>0.18645965358487601</v>
      </c>
      <c r="BF1761">
        <v>2.0913468158101699E-2</v>
      </c>
      <c r="BG1761">
        <v>0.12613551673422699</v>
      </c>
      <c r="BH1761">
        <v>3.9410668692547203E-2</v>
      </c>
      <c r="BI1761">
        <v>0.317940957088787</v>
      </c>
      <c r="BJ1761">
        <v>2.72892281623929E-2</v>
      </c>
      <c r="BK1761">
        <v>0.22295166291174401</v>
      </c>
      <c r="BL1761">
        <v>6.7700066014649299E-2</v>
      </c>
      <c r="BM1761">
        <v>0.44914497044606599</v>
      </c>
      <c r="BN1761">
        <v>3.1905604914706301E-2</v>
      </c>
      <c r="BO1761">
        <v>0.32858556664891397</v>
      </c>
      <c r="BP1761">
        <v>8.8653798882445206E-2</v>
      </c>
      <c r="BQ1761">
        <v>0.74109066173711902</v>
      </c>
      <c r="BR1761">
        <v>9.6467311952177295E-2</v>
      </c>
      <c r="BS1761">
        <v>0.423138733249875</v>
      </c>
      <c r="BT1761">
        <v>0.22148461653506701</v>
      </c>
      <c r="BU1761">
        <v>3.1599151892872102</v>
      </c>
      <c r="BV1761">
        <v>2.1437377464990202</v>
      </c>
      <c r="BW1761">
        <v>0.42766904703025899</v>
      </c>
      <c r="BX1761">
        <v>0.58850839575792901</v>
      </c>
      <c r="BY1761">
        <v>6.8437302927444996</v>
      </c>
      <c r="BZ1761">
        <v>2.9067587305938698</v>
      </c>
      <c r="CA1761">
        <v>3.4149947959787399</v>
      </c>
      <c r="CB1761">
        <v>0.52197676617188604</v>
      </c>
      <c r="CC1761">
        <v>4237</v>
      </c>
      <c r="CD1761">
        <v>4269</v>
      </c>
      <c r="CE1761">
        <v>4165.4014973262001</v>
      </c>
      <c r="CF1761">
        <v>82.423621741979503</v>
      </c>
      <c r="CG1761">
        <v>102.203793826408</v>
      </c>
      <c r="CH1761">
        <v>172.10141145451001</v>
      </c>
    </row>
    <row r="1762" spans="1:86" x14ac:dyDescent="0.2">
      <c r="A1762" t="s">
        <v>166</v>
      </c>
      <c r="B1762">
        <v>2014</v>
      </c>
      <c r="C1762" t="s">
        <v>18</v>
      </c>
      <c r="D1762" t="s">
        <v>1238</v>
      </c>
      <c r="E1762">
        <v>53.2538855966936</v>
      </c>
      <c r="F1762">
        <v>19.042441239600102</v>
      </c>
      <c r="G1762">
        <v>18.482266818271601</v>
      </c>
      <c r="H1762">
        <v>15.729177538821901</v>
      </c>
      <c r="I1762">
        <v>48.481737289708697</v>
      </c>
      <c r="J1762">
        <v>18.741155348251301</v>
      </c>
      <c r="K1762">
        <v>18.2379931748813</v>
      </c>
      <c r="L1762">
        <v>11.5025887665761</v>
      </c>
      <c r="M1762">
        <v>19.584000250682699</v>
      </c>
      <c r="N1762">
        <v>13.7558225051491</v>
      </c>
      <c r="O1762">
        <v>2.2885583390267801</v>
      </c>
      <c r="P1762">
        <v>3.5396194065067599</v>
      </c>
      <c r="Q1762">
        <v>1231.4752670682701</v>
      </c>
      <c r="R1762">
        <v>303.15559050248299</v>
      </c>
      <c r="S1762">
        <v>1534.6308575707501</v>
      </c>
      <c r="T1762">
        <v>1587.8847431674401</v>
      </c>
      <c r="U1762">
        <v>1013.19113420663</v>
      </c>
      <c r="V1762">
        <v>249.41999632158601</v>
      </c>
      <c r="W1762">
        <v>1262.61113052822</v>
      </c>
      <c r="X1762">
        <v>1311.09286781793</v>
      </c>
      <c r="Y1762">
        <v>92.713399355426802</v>
      </c>
      <c r="Z1762">
        <v>2.2391045314888798</v>
      </c>
      <c r="AA1762">
        <v>0.50298025408107006</v>
      </c>
      <c r="AB1762">
        <v>89.971314569856801</v>
      </c>
      <c r="AC1762">
        <v>5.1474938753394204</v>
      </c>
      <c r="AD1762">
        <v>0.823182141145957</v>
      </c>
      <c r="AE1762">
        <v>0.777513882678733</v>
      </c>
      <c r="AF1762">
        <v>3.5467978515147198</v>
      </c>
      <c r="AG1762">
        <v>596.96756622807595</v>
      </c>
      <c r="AH1762">
        <v>596.96756622807595</v>
      </c>
      <c r="AI1762">
        <v>248.73672906597901</v>
      </c>
      <c r="AJ1762">
        <v>248.73672906597901</v>
      </c>
      <c r="AK1762">
        <v>72.466476610883404</v>
      </c>
      <c r="AL1762">
        <v>72.466476610883404</v>
      </c>
      <c r="AM1762">
        <v>918.17077190493796</v>
      </c>
      <c r="AN1762">
        <v>918.17077190493796</v>
      </c>
      <c r="AO1762">
        <v>122.755405027027</v>
      </c>
      <c r="AP1762">
        <v>14.349610303409801</v>
      </c>
      <c r="AQ1762">
        <v>63.0467313379541</v>
      </c>
      <c r="AR1762">
        <v>45.359063385663497</v>
      </c>
      <c r="AS1762">
        <v>12.5385044444903</v>
      </c>
      <c r="AT1762">
        <v>0.42221292967957003</v>
      </c>
      <c r="AU1762">
        <v>0.492457322702752</v>
      </c>
      <c r="AV1762">
        <v>11.623834192107999</v>
      </c>
      <c r="AW1762">
        <v>90.195456526247298</v>
      </c>
      <c r="AX1762">
        <v>3.6084123950412001</v>
      </c>
      <c r="AY1762">
        <v>7.9062058359262002</v>
      </c>
      <c r="AZ1762">
        <v>78.680838295279599</v>
      </c>
      <c r="BA1762">
        <v>187.26704940633201</v>
      </c>
      <c r="BB1762">
        <v>25.417825881623099</v>
      </c>
      <c r="BC1762">
        <v>153.047454479404</v>
      </c>
      <c r="BD1762">
        <v>8.8017690453052797</v>
      </c>
      <c r="BE1762">
        <v>12.9575836549634</v>
      </c>
      <c r="BF1762">
        <v>1.4938979875431799</v>
      </c>
      <c r="BG1762">
        <v>8.7701120472121392</v>
      </c>
      <c r="BH1762">
        <v>2.6935736202080802</v>
      </c>
      <c r="BI1762">
        <v>22.219411342756199</v>
      </c>
      <c r="BJ1762">
        <v>1.9272123634860301</v>
      </c>
      <c r="BK1762">
        <v>15.4900520573525</v>
      </c>
      <c r="BL1762">
        <v>4.80214692191774</v>
      </c>
      <c r="BM1762">
        <v>31.330566028548201</v>
      </c>
      <c r="BN1762">
        <v>2.2683020930625402</v>
      </c>
      <c r="BO1762">
        <v>22.799139613686201</v>
      </c>
      <c r="BP1762">
        <v>6.2631243217994204</v>
      </c>
      <c r="BQ1762">
        <v>55.783594314190097</v>
      </c>
      <c r="BR1762">
        <v>9.30502477564354</v>
      </c>
      <c r="BS1762">
        <v>30.6185447190311</v>
      </c>
      <c r="BT1762">
        <v>15.8600248195155</v>
      </c>
      <c r="BU1762">
        <v>208.66661116095599</v>
      </c>
      <c r="BV1762">
        <v>144.810285784196</v>
      </c>
      <c r="BW1762">
        <v>31.3665455463901</v>
      </c>
      <c r="BX1762">
        <v>32.489779830370601</v>
      </c>
      <c r="BY1762">
        <v>515.67535662764897</v>
      </c>
      <c r="BZ1762">
        <v>226.500423707691</v>
      </c>
      <c r="CA1762">
        <v>250.00065312254699</v>
      </c>
      <c r="CB1762">
        <v>39.174279797411899</v>
      </c>
      <c r="CC1762">
        <v>65243</v>
      </c>
      <c r="CD1762">
        <v>65453</v>
      </c>
      <c r="CE1762">
        <v>65788.405251126096</v>
      </c>
      <c r="CF1762">
        <v>5502.0559535796601</v>
      </c>
      <c r="CG1762">
        <v>6443.3217441861298</v>
      </c>
      <c r="CH1762">
        <v>10363.720203843101</v>
      </c>
    </row>
    <row r="1763" spans="1:86" x14ac:dyDescent="0.2">
      <c r="A1763" t="s">
        <v>166</v>
      </c>
      <c r="B1763">
        <v>2014</v>
      </c>
      <c r="C1763" t="s">
        <v>19</v>
      </c>
      <c r="D1763" t="s">
        <v>1239</v>
      </c>
      <c r="E1763">
        <v>4.3645209338738997</v>
      </c>
      <c r="F1763">
        <v>1.2004240553957399</v>
      </c>
      <c r="G1763">
        <v>2.2134340428083799</v>
      </c>
      <c r="H1763">
        <v>0.95066283566978704</v>
      </c>
      <c r="I1763">
        <v>4.0025380252231697</v>
      </c>
      <c r="J1763">
        <v>1.16860196107081</v>
      </c>
      <c r="K1763">
        <v>2.1832309939075198</v>
      </c>
      <c r="L1763">
        <v>0.65070507024483504</v>
      </c>
      <c r="M1763">
        <v>2.2373562530771101</v>
      </c>
      <c r="N1763">
        <v>1.5399030276771</v>
      </c>
      <c r="O1763">
        <v>0.29457422209111001</v>
      </c>
      <c r="P1763">
        <v>0.40287900330889898</v>
      </c>
      <c r="Q1763">
        <v>63.001667000487998</v>
      </c>
      <c r="R1763">
        <v>45.228540548297701</v>
      </c>
      <c r="S1763">
        <v>108.230207548786</v>
      </c>
      <c r="T1763">
        <v>112.59472848266</v>
      </c>
      <c r="U1763">
        <v>52.028884350178402</v>
      </c>
      <c r="V1763">
        <v>37.3512419202575</v>
      </c>
      <c r="W1763">
        <v>89.380126270435895</v>
      </c>
      <c r="X1763">
        <v>93.382664295659097</v>
      </c>
      <c r="Y1763">
        <v>6.3150124740167497</v>
      </c>
      <c r="Z1763">
        <v>0.222521573939328</v>
      </c>
      <c r="AA1763">
        <v>7.5499895454962704E-2</v>
      </c>
      <c r="AB1763">
        <v>6.0169910046224597</v>
      </c>
      <c r="AC1763">
        <v>0.43466282143637502</v>
      </c>
      <c r="AD1763">
        <v>8.8117634149128807E-2</v>
      </c>
      <c r="AE1763">
        <v>9.5018629243219202E-2</v>
      </c>
      <c r="AF1763">
        <v>0.25152655804402602</v>
      </c>
      <c r="AG1763">
        <v>59.399078575409902</v>
      </c>
      <c r="AH1763">
        <v>59.399078575409902</v>
      </c>
      <c r="AI1763">
        <v>10.6887001322066</v>
      </c>
      <c r="AJ1763">
        <v>10.6887001322066</v>
      </c>
      <c r="AK1763">
        <v>4.4120901045403897</v>
      </c>
      <c r="AL1763">
        <v>4.4120901045403897</v>
      </c>
      <c r="AM1763">
        <v>74.499868812156905</v>
      </c>
      <c r="AN1763">
        <v>74.499868812156905</v>
      </c>
      <c r="AO1763">
        <v>10.8475741641504</v>
      </c>
      <c r="AP1763">
        <v>1.21622631907607</v>
      </c>
      <c r="AQ1763">
        <v>7.5285168917093204</v>
      </c>
      <c r="AR1763">
        <v>2.1028309533649798</v>
      </c>
      <c r="AS1763">
        <v>0.92024414272632704</v>
      </c>
      <c r="AT1763">
        <v>3.7311908964326401E-2</v>
      </c>
      <c r="AU1763">
        <v>5.3510965472542901E-2</v>
      </c>
      <c r="AV1763">
        <v>0.82942126828945795</v>
      </c>
      <c r="AW1763">
        <v>4.5040553318840697</v>
      </c>
      <c r="AX1763">
        <v>0.368258237489761</v>
      </c>
      <c r="AY1763">
        <v>1.03684116737634</v>
      </c>
      <c r="AZ1763">
        <v>3.0989559270179701</v>
      </c>
      <c r="BA1763">
        <v>22.754413244197799</v>
      </c>
      <c r="BB1763">
        <v>2.1017242340026199</v>
      </c>
      <c r="BC1763">
        <v>20.068731033648401</v>
      </c>
      <c r="BD1763">
        <v>0.58395797654672699</v>
      </c>
      <c r="BE1763">
        <v>1.5053185997342899</v>
      </c>
      <c r="BF1763">
        <v>0.14334417018095999</v>
      </c>
      <c r="BG1763">
        <v>1.1774967945091701</v>
      </c>
      <c r="BH1763">
        <v>0.18447763504415901</v>
      </c>
      <c r="BI1763">
        <v>2.5270122294790198</v>
      </c>
      <c r="BJ1763">
        <v>0.18861856861093201</v>
      </c>
      <c r="BK1763">
        <v>2.0061800810189299</v>
      </c>
      <c r="BL1763">
        <v>0.332213579849162</v>
      </c>
      <c r="BM1763">
        <v>3.5934243081839501</v>
      </c>
      <c r="BN1763">
        <v>0.204530706009074</v>
      </c>
      <c r="BO1763">
        <v>2.8959175315160701</v>
      </c>
      <c r="BP1763">
        <v>0.492976070658803</v>
      </c>
      <c r="BQ1763">
        <v>5.60748402978078</v>
      </c>
      <c r="BR1763">
        <v>0.51847472048250098</v>
      </c>
      <c r="BS1763">
        <v>4.2895337255329604</v>
      </c>
      <c r="BT1763">
        <v>0.79947558376532002</v>
      </c>
      <c r="BU1763">
        <v>24.015653774990501</v>
      </c>
      <c r="BV1763">
        <v>16.193183194275399</v>
      </c>
      <c r="BW1763">
        <v>4.0823533392360902</v>
      </c>
      <c r="BX1763">
        <v>3.74011724147904</v>
      </c>
      <c r="BY1763">
        <v>45.086982402415401</v>
      </c>
      <c r="BZ1763">
        <v>13.6293808205291</v>
      </c>
      <c r="CA1763">
        <v>29.8775454583566</v>
      </c>
      <c r="CB1763">
        <v>1.5800561235297399</v>
      </c>
      <c r="CC1763">
        <v>5846</v>
      </c>
      <c r="CD1763">
        <v>5814</v>
      </c>
      <c r="CE1763">
        <v>5962.3155256149103</v>
      </c>
      <c r="CF1763">
        <v>821.31376489413196</v>
      </c>
      <c r="CG1763">
        <v>794.28668172945902</v>
      </c>
      <c r="CH1763">
        <v>1379.69173591617</v>
      </c>
    </row>
    <row r="1764" spans="1:86" x14ac:dyDescent="0.2">
      <c r="A1764" t="s">
        <v>166</v>
      </c>
      <c r="B1764">
        <v>2014</v>
      </c>
      <c r="C1764" t="s">
        <v>20</v>
      </c>
      <c r="D1764" t="s">
        <v>1240</v>
      </c>
      <c r="E1764">
        <v>33.545443284122598</v>
      </c>
      <c r="F1764">
        <v>10.9829187989431</v>
      </c>
      <c r="G1764">
        <v>14.9935399456217</v>
      </c>
      <c r="H1764">
        <v>7.5689845395577198</v>
      </c>
      <c r="I1764">
        <v>30.182598701058701</v>
      </c>
      <c r="J1764">
        <v>10.5447629094229</v>
      </c>
      <c r="K1764">
        <v>14.802850472136299</v>
      </c>
      <c r="L1764">
        <v>4.8349853194995696</v>
      </c>
      <c r="M1764">
        <v>32.293733484109801</v>
      </c>
      <c r="N1764">
        <v>22.2525518079112</v>
      </c>
      <c r="O1764">
        <v>1.95992332349142</v>
      </c>
      <c r="P1764">
        <v>8.0812583527072199</v>
      </c>
      <c r="Q1764">
        <v>914.36988108838602</v>
      </c>
      <c r="R1764">
        <v>120.647271292586</v>
      </c>
      <c r="S1764">
        <v>1035.0171523809699</v>
      </c>
      <c r="T1764">
        <v>1068.5625956650899</v>
      </c>
      <c r="U1764">
        <v>810.67999305793103</v>
      </c>
      <c r="V1764">
        <v>106.965825402639</v>
      </c>
      <c r="W1764">
        <v>917.64581846057001</v>
      </c>
      <c r="X1764">
        <v>947.82841716162898</v>
      </c>
      <c r="Y1764">
        <v>58.382393009908299</v>
      </c>
      <c r="Z1764">
        <v>2.95902454638532</v>
      </c>
      <c r="AA1764">
        <v>0.466154363311447</v>
      </c>
      <c r="AB1764">
        <v>54.957214100211502</v>
      </c>
      <c r="AC1764">
        <v>4.4879101406870303</v>
      </c>
      <c r="AD1764">
        <v>1.22208146261946</v>
      </c>
      <c r="AE1764">
        <v>0.60079065235790297</v>
      </c>
      <c r="AF1764">
        <v>2.6650380257096602</v>
      </c>
      <c r="AG1764">
        <v>425.83178006545597</v>
      </c>
      <c r="AH1764">
        <v>425.83178006545597</v>
      </c>
      <c r="AI1764">
        <v>103.183865466577</v>
      </c>
      <c r="AJ1764">
        <v>103.183865466577</v>
      </c>
      <c r="AK1764">
        <v>36.136020373295501</v>
      </c>
      <c r="AL1764">
        <v>36.136020373295501</v>
      </c>
      <c r="AM1764">
        <v>565.15166590532795</v>
      </c>
      <c r="AN1764">
        <v>565.15166590532795</v>
      </c>
      <c r="AO1764">
        <v>100.44126716535401</v>
      </c>
      <c r="AP1764">
        <v>13.541363154738599</v>
      </c>
      <c r="AQ1764">
        <v>62.699653785348502</v>
      </c>
      <c r="AR1764">
        <v>24.200250225267201</v>
      </c>
      <c r="AS1764">
        <v>9.4473207459026405</v>
      </c>
      <c r="AT1764">
        <v>0.415581150946084</v>
      </c>
      <c r="AU1764">
        <v>0.51806148321644396</v>
      </c>
      <c r="AV1764">
        <v>8.5136781117401092</v>
      </c>
      <c r="AW1764">
        <v>37.600135168850798</v>
      </c>
      <c r="AX1764">
        <v>5.0290991876010098</v>
      </c>
      <c r="AY1764">
        <v>8.9253566406966893</v>
      </c>
      <c r="AZ1764">
        <v>23.645679340553102</v>
      </c>
      <c r="BA1764">
        <v>144.78351000114799</v>
      </c>
      <c r="BB1764">
        <v>23.304194059807099</v>
      </c>
      <c r="BC1764">
        <v>113.07353097934801</v>
      </c>
      <c r="BD1764">
        <v>8.4057849619935805</v>
      </c>
      <c r="BE1764">
        <v>10.8103497751879</v>
      </c>
      <c r="BF1764">
        <v>2.0081709551111202</v>
      </c>
      <c r="BG1764">
        <v>6.8037037508622404</v>
      </c>
      <c r="BH1764">
        <v>1.9984750692145301</v>
      </c>
      <c r="BI1764">
        <v>18.620086192333499</v>
      </c>
      <c r="BJ1764">
        <v>2.6802451804113399</v>
      </c>
      <c r="BK1764">
        <v>12.629917346680299</v>
      </c>
      <c r="BL1764">
        <v>3.3099236652419299</v>
      </c>
      <c r="BM1764">
        <v>26.815143995348699</v>
      </c>
      <c r="BN1764">
        <v>2.8263008639667899</v>
      </c>
      <c r="BO1764">
        <v>19.0944745762053</v>
      </c>
      <c r="BP1764">
        <v>4.8943685551766496</v>
      </c>
      <c r="BQ1764">
        <v>34.456105069141003</v>
      </c>
      <c r="BR1764">
        <v>5.7271776452199603</v>
      </c>
      <c r="BS1764">
        <v>20.289332202084001</v>
      </c>
      <c r="BT1764">
        <v>8.4395952218369992</v>
      </c>
      <c r="BU1764">
        <v>334.95079677326601</v>
      </c>
      <c r="BV1764">
        <v>233.55556483103101</v>
      </c>
      <c r="BW1764">
        <v>26.589177120918301</v>
      </c>
      <c r="BX1764">
        <v>74.806054821317503</v>
      </c>
      <c r="BY1764">
        <v>348.80292258696699</v>
      </c>
      <c r="BZ1764">
        <v>129.29580588695501</v>
      </c>
      <c r="CA1764">
        <v>203.368975013614</v>
      </c>
      <c r="CB1764">
        <v>16.1381416863974</v>
      </c>
      <c r="CC1764">
        <v>56469</v>
      </c>
      <c r="CD1764">
        <v>57539</v>
      </c>
      <c r="CE1764">
        <v>56470.837854550802</v>
      </c>
      <c r="CF1764">
        <v>3752.8540716315301</v>
      </c>
      <c r="CG1764">
        <v>5323.1727480683103</v>
      </c>
      <c r="CH1764">
        <v>8899.9355889942599</v>
      </c>
    </row>
    <row r="1765" spans="1:86" x14ac:dyDescent="0.2">
      <c r="A1765" t="s">
        <v>166</v>
      </c>
      <c r="B1765">
        <v>2014</v>
      </c>
      <c r="C1765" t="s">
        <v>21</v>
      </c>
      <c r="D1765" t="s">
        <v>1241</v>
      </c>
      <c r="E1765">
        <v>4.6236481861706604</v>
      </c>
      <c r="F1765">
        <v>1.1709438182379901</v>
      </c>
      <c r="G1765">
        <v>2.20275350644655</v>
      </c>
      <c r="H1765">
        <v>1.2499508614861099</v>
      </c>
      <c r="I1765">
        <v>4.2415275927429299</v>
      </c>
      <c r="J1765">
        <v>1.1478821093915901</v>
      </c>
      <c r="K1765">
        <v>2.1752657390904502</v>
      </c>
      <c r="L1765">
        <v>0.91837974426089597</v>
      </c>
      <c r="M1765">
        <v>1.69654115073992</v>
      </c>
      <c r="N1765">
        <v>1.08349122431131</v>
      </c>
      <c r="O1765">
        <v>0.29945559278717898</v>
      </c>
      <c r="P1765">
        <v>0.31359433364143902</v>
      </c>
      <c r="Q1765">
        <v>7.3034454305156496E-2</v>
      </c>
      <c r="R1765">
        <v>11.194420763630299</v>
      </c>
      <c r="S1765">
        <v>11.267455217935501</v>
      </c>
      <c r="T1765">
        <v>15.891103404106101</v>
      </c>
      <c r="U1765">
        <v>6.2437689212807602E-2</v>
      </c>
      <c r="V1765">
        <v>9.5701921949953199</v>
      </c>
      <c r="W1765">
        <v>9.6326298842081304</v>
      </c>
      <c r="X1765">
        <v>13.874157476951099</v>
      </c>
      <c r="Y1765">
        <v>6.3201519244567397</v>
      </c>
      <c r="Z1765">
        <v>0.16375432700964501</v>
      </c>
      <c r="AA1765">
        <v>6.2908370414522893E-2</v>
      </c>
      <c r="AB1765">
        <v>6.0934892270325696</v>
      </c>
      <c r="AC1765">
        <v>0.364155749821784</v>
      </c>
      <c r="AD1765">
        <v>6.3650505607932506E-2</v>
      </c>
      <c r="AE1765">
        <v>8.6963282200441402E-2</v>
      </c>
      <c r="AF1765">
        <v>0.21354196201341</v>
      </c>
      <c r="AG1765">
        <v>72.759306625253004</v>
      </c>
      <c r="AH1765">
        <v>72.759306625253004</v>
      </c>
      <c r="AI1765">
        <v>34.335075048411198</v>
      </c>
      <c r="AJ1765">
        <v>34.335075048411198</v>
      </c>
      <c r="AK1765">
        <v>8.3929216714321004</v>
      </c>
      <c r="AL1765">
        <v>8.3929216714321004</v>
      </c>
      <c r="AM1765">
        <v>115.487303345096</v>
      </c>
      <c r="AN1765">
        <v>115.487303345096</v>
      </c>
      <c r="AO1765">
        <v>14.0664546247662</v>
      </c>
      <c r="AP1765">
        <v>0.96791728809748401</v>
      </c>
      <c r="AQ1765">
        <v>7.5648069858447604</v>
      </c>
      <c r="AR1765">
        <v>5.5337303508239897</v>
      </c>
      <c r="AS1765">
        <v>0.80049442211017596</v>
      </c>
      <c r="AT1765">
        <v>3.07766201165444E-2</v>
      </c>
      <c r="AU1765">
        <v>6.4031898678149804E-2</v>
      </c>
      <c r="AV1765">
        <v>0.70568590331548198</v>
      </c>
      <c r="AW1765">
        <v>4.5981272940932296</v>
      </c>
      <c r="AX1765">
        <v>0.269073454928698</v>
      </c>
      <c r="AY1765">
        <v>0.98479102086344505</v>
      </c>
      <c r="AZ1765">
        <v>3.3442628183010799</v>
      </c>
      <c r="BA1765">
        <v>18.226851057799902</v>
      </c>
      <c r="BB1765">
        <v>1.87053544532981</v>
      </c>
      <c r="BC1765">
        <v>15.6483402677611</v>
      </c>
      <c r="BD1765">
        <v>0.70797534470894596</v>
      </c>
      <c r="BE1765">
        <v>1.3386644258171501</v>
      </c>
      <c r="BF1765">
        <v>0.11320834281627799</v>
      </c>
      <c r="BG1765">
        <v>0.94487931110821299</v>
      </c>
      <c r="BH1765">
        <v>0.280576771892664</v>
      </c>
      <c r="BI1765">
        <v>2.5233616065001101</v>
      </c>
      <c r="BJ1765">
        <v>0.14789140016017199</v>
      </c>
      <c r="BK1765">
        <v>1.89614865083371</v>
      </c>
      <c r="BL1765">
        <v>0.47932155550623101</v>
      </c>
      <c r="BM1765">
        <v>3.7789986365980002</v>
      </c>
      <c r="BN1765">
        <v>0.167960937796231</v>
      </c>
      <c r="BO1765">
        <v>2.9708847444391502</v>
      </c>
      <c r="BP1765">
        <v>0.640152954362604</v>
      </c>
      <c r="BQ1765">
        <v>4.8327517574990804</v>
      </c>
      <c r="BR1765">
        <v>0.49016234502149603</v>
      </c>
      <c r="BS1765">
        <v>2.4296811878067399</v>
      </c>
      <c r="BT1765">
        <v>1.91290822467085</v>
      </c>
      <c r="BU1765">
        <v>18.346579992430001</v>
      </c>
      <c r="BV1765">
        <v>11.4086347147468</v>
      </c>
      <c r="BW1765">
        <v>4.0536183031394701</v>
      </c>
      <c r="BX1765">
        <v>2.8843269745437099</v>
      </c>
      <c r="BY1765">
        <v>46.570931580379899</v>
      </c>
      <c r="BZ1765">
        <v>14.1935519688473</v>
      </c>
      <c r="CA1765">
        <v>29.962785665180601</v>
      </c>
      <c r="CB1765">
        <v>2.4145939463519599</v>
      </c>
      <c r="CC1765">
        <v>754</v>
      </c>
      <c r="CD1765">
        <v>747</v>
      </c>
      <c r="CE1765">
        <v>767</v>
      </c>
      <c r="CF1765">
        <v>418.75551612085002</v>
      </c>
      <c r="CG1765">
        <v>617.17946909054501</v>
      </c>
      <c r="CH1765">
        <v>1036.00557120962</v>
      </c>
    </row>
    <row r="1766" spans="1:86" x14ac:dyDescent="0.2">
      <c r="A1766" t="s">
        <v>166</v>
      </c>
      <c r="B1766">
        <v>2014</v>
      </c>
      <c r="C1766" t="s">
        <v>22</v>
      </c>
      <c r="D1766" t="s">
        <v>1242</v>
      </c>
      <c r="E1766">
        <v>3184.5780962220701</v>
      </c>
      <c r="F1766">
        <v>2960.57568439843</v>
      </c>
      <c r="G1766">
        <v>95.1371907146127</v>
      </c>
      <c r="H1766">
        <v>128.865221109034</v>
      </c>
      <c r="I1766">
        <v>2968.34830646207</v>
      </c>
      <c r="J1766">
        <v>2837.4506143364702</v>
      </c>
      <c r="K1766">
        <v>93.941027928351104</v>
      </c>
      <c r="L1766">
        <v>36.9566641972431</v>
      </c>
      <c r="M1766">
        <v>6659.0739469356604</v>
      </c>
      <c r="N1766">
        <v>6408.49071931869</v>
      </c>
      <c r="O1766">
        <v>13.6612225073653</v>
      </c>
      <c r="P1766">
        <v>236.92200510960299</v>
      </c>
      <c r="Q1766">
        <v>397.60720908611302</v>
      </c>
      <c r="R1766">
        <v>134.75573309224799</v>
      </c>
      <c r="S1766">
        <v>532.36294217836098</v>
      </c>
      <c r="T1766">
        <v>3716.94103840043</v>
      </c>
      <c r="U1766">
        <v>361.39487164767701</v>
      </c>
      <c r="V1766">
        <v>122.482766287354</v>
      </c>
      <c r="W1766">
        <v>483.87763793503098</v>
      </c>
      <c r="X1766">
        <v>3452.2259443971002</v>
      </c>
      <c r="Y1766">
        <v>3245.9310402441602</v>
      </c>
      <c r="Z1766">
        <v>754.91890101503202</v>
      </c>
      <c r="AA1766">
        <v>3.2243677684268102</v>
      </c>
      <c r="AB1766">
        <v>2487.7877714607098</v>
      </c>
      <c r="AC1766">
        <v>396.134571416874</v>
      </c>
      <c r="AD1766">
        <v>349.83925347845297</v>
      </c>
      <c r="AE1766">
        <v>3.7434684297009602</v>
      </c>
      <c r="AF1766">
        <v>42.5518495087194</v>
      </c>
      <c r="AG1766">
        <v>5326.3800877079702</v>
      </c>
      <c r="AH1766">
        <v>5326.3800877079702</v>
      </c>
      <c r="AI1766">
        <v>152.865757836564</v>
      </c>
      <c r="AJ1766">
        <v>152.865757836564</v>
      </c>
      <c r="AK1766">
        <v>11557.0083378737</v>
      </c>
      <c r="AL1766">
        <v>11557.0083378737</v>
      </c>
      <c r="AM1766">
        <v>17036.254183418201</v>
      </c>
      <c r="AN1766">
        <v>17036.254183418201</v>
      </c>
      <c r="AO1766">
        <v>3252.74625743037</v>
      </c>
      <c r="AP1766">
        <v>2494.5149753174101</v>
      </c>
      <c r="AQ1766">
        <v>453.33483409458802</v>
      </c>
      <c r="AR1766">
        <v>304.89644801837397</v>
      </c>
      <c r="AS1766">
        <v>240.978534814292</v>
      </c>
      <c r="AT1766">
        <v>126.72184942691899</v>
      </c>
      <c r="AU1766">
        <v>3.1445790493887</v>
      </c>
      <c r="AV1766">
        <v>111.112106337984</v>
      </c>
      <c r="AW1766">
        <v>2048.5926968978902</v>
      </c>
      <c r="AX1766">
        <v>1307.55714750838</v>
      </c>
      <c r="AY1766">
        <v>64.808596900546405</v>
      </c>
      <c r="AZ1766">
        <v>676.22695248896503</v>
      </c>
      <c r="BA1766">
        <v>6080.6873618836198</v>
      </c>
      <c r="BB1766">
        <v>5161.31489504192</v>
      </c>
      <c r="BC1766">
        <v>704.60065040017105</v>
      </c>
      <c r="BD1766">
        <v>214.771816441525</v>
      </c>
      <c r="BE1766">
        <v>508.15153292365602</v>
      </c>
      <c r="BF1766">
        <v>420.59486709078601</v>
      </c>
      <c r="BG1766">
        <v>43.231081972418899</v>
      </c>
      <c r="BH1766">
        <v>44.325583860450202</v>
      </c>
      <c r="BI1766">
        <v>720.18706358147404</v>
      </c>
      <c r="BJ1766">
        <v>574.01654845611904</v>
      </c>
      <c r="BK1766">
        <v>82.689191873044294</v>
      </c>
      <c r="BL1766">
        <v>63.481323252314098</v>
      </c>
      <c r="BM1766">
        <v>791.16900770418795</v>
      </c>
      <c r="BN1766">
        <v>581.83133106163905</v>
      </c>
      <c r="BO1766">
        <v>126.742114112967</v>
      </c>
      <c r="BP1766">
        <v>82.595562529583205</v>
      </c>
      <c r="BQ1766">
        <v>1549.9796399912</v>
      </c>
      <c r="BR1766">
        <v>1325.52775911764</v>
      </c>
      <c r="BS1766">
        <v>124.099433104143</v>
      </c>
      <c r="BT1766">
        <v>100.352447769416</v>
      </c>
      <c r="BU1766">
        <v>70166.079166524301</v>
      </c>
      <c r="BV1766">
        <v>67326.179325115096</v>
      </c>
      <c r="BW1766">
        <v>187.66394944624599</v>
      </c>
      <c r="BX1766">
        <v>2652.2358919630601</v>
      </c>
      <c r="BY1766">
        <v>27317.8572225524</v>
      </c>
      <c r="BZ1766">
        <v>25683.9358313909</v>
      </c>
      <c r="CA1766">
        <v>1292.1622715252599</v>
      </c>
      <c r="CB1766">
        <v>341.75911963618898</v>
      </c>
      <c r="CC1766">
        <v>92076</v>
      </c>
      <c r="CD1766">
        <v>91449</v>
      </c>
      <c r="CE1766">
        <v>93004.360955321696</v>
      </c>
      <c r="CF1766">
        <v>50655.397571683701</v>
      </c>
      <c r="CG1766">
        <v>28825.024110861701</v>
      </c>
      <c r="CH1766">
        <v>48596.757664422199</v>
      </c>
    </row>
    <row r="1767" spans="1:86" x14ac:dyDescent="0.2">
      <c r="A1767" t="s">
        <v>166</v>
      </c>
      <c r="B1767">
        <v>2014</v>
      </c>
      <c r="C1767" t="s">
        <v>78</v>
      </c>
      <c r="D1767" t="s">
        <v>1243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173.47617485679001</v>
      </c>
      <c r="S1767">
        <v>173.47617485679001</v>
      </c>
      <c r="T1767">
        <v>173.47617485679001</v>
      </c>
      <c r="U1767">
        <v>0</v>
      </c>
      <c r="V1767">
        <v>78.322129425817806</v>
      </c>
      <c r="W1767">
        <v>78.322129425817806</v>
      </c>
      <c r="X1767">
        <v>78.322129425817806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0</v>
      </c>
      <c r="BY1767">
        <v>0</v>
      </c>
      <c r="BZ1767">
        <v>0</v>
      </c>
      <c r="CA1767">
        <v>0</v>
      </c>
      <c r="CB1767">
        <v>0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</row>
    <row r="1768" spans="1:86" x14ac:dyDescent="0.2">
      <c r="A1768" t="s">
        <v>166</v>
      </c>
      <c r="B1768">
        <v>2014</v>
      </c>
      <c r="C1768" t="s">
        <v>23</v>
      </c>
      <c r="D1768" t="s">
        <v>1244</v>
      </c>
      <c r="E1768">
        <v>1.9306550519443</v>
      </c>
      <c r="F1768">
        <v>0.51344264224120895</v>
      </c>
      <c r="G1768">
        <v>0.87684213361054297</v>
      </c>
      <c r="H1768">
        <v>0.54037027609254296</v>
      </c>
      <c r="I1768">
        <v>1.8015320928062999</v>
      </c>
      <c r="J1768">
        <v>0.50250490386175295</v>
      </c>
      <c r="K1768">
        <v>0.86622901759242699</v>
      </c>
      <c r="L1768">
        <v>0.43279817135212401</v>
      </c>
      <c r="M1768">
        <v>0.69387397309339605</v>
      </c>
      <c r="N1768">
        <v>0.44292888985141099</v>
      </c>
      <c r="O1768">
        <v>0.155654488176142</v>
      </c>
      <c r="P1768">
        <v>9.5290595065845099E-2</v>
      </c>
      <c r="Q1768">
        <v>0</v>
      </c>
      <c r="R1768">
        <v>0</v>
      </c>
      <c r="S1768">
        <v>0</v>
      </c>
      <c r="T1768">
        <v>1.9306550519443</v>
      </c>
      <c r="U1768">
        <v>0</v>
      </c>
      <c r="V1768">
        <v>0</v>
      </c>
      <c r="W1768">
        <v>0</v>
      </c>
      <c r="X1768">
        <v>1.8015320928062999</v>
      </c>
      <c r="Y1768">
        <v>2.2873816270654399</v>
      </c>
      <c r="Z1768">
        <v>7.5469828804076197E-2</v>
      </c>
      <c r="AA1768">
        <v>3.2289905145388903E-2</v>
      </c>
      <c r="AB1768">
        <v>2.1796218931159799</v>
      </c>
      <c r="AC1768">
        <v>0.17726493377175401</v>
      </c>
      <c r="AD1768">
        <v>3.03724585884395E-2</v>
      </c>
      <c r="AE1768">
        <v>3.2905598622410097E-2</v>
      </c>
      <c r="AF1768">
        <v>0.113986876560904</v>
      </c>
      <c r="AG1768">
        <v>16.668475399307798</v>
      </c>
      <c r="AH1768">
        <v>16.668475399307798</v>
      </c>
      <c r="AI1768">
        <v>1.3238053651688999</v>
      </c>
      <c r="AJ1768">
        <v>1.3238053651688999</v>
      </c>
      <c r="AK1768">
        <v>1.11113555534113</v>
      </c>
      <c r="AL1768">
        <v>1.11113555534113</v>
      </c>
      <c r="AM1768">
        <v>19.103416319817899</v>
      </c>
      <c r="AN1768">
        <v>19.103416319817899</v>
      </c>
      <c r="AO1768">
        <v>5.6709336225706899</v>
      </c>
      <c r="AP1768">
        <v>0.50934927535922303</v>
      </c>
      <c r="AQ1768">
        <v>4.8667452291306104</v>
      </c>
      <c r="AR1768">
        <v>0.29483911808086499</v>
      </c>
      <c r="AS1768">
        <v>0.46325485459871701</v>
      </c>
      <c r="AT1768">
        <v>1.4589243337156299E-2</v>
      </c>
      <c r="AU1768">
        <v>2.2844101927092401E-2</v>
      </c>
      <c r="AV1768">
        <v>0.425821509334468</v>
      </c>
      <c r="AW1768">
        <v>8.4177761657909596</v>
      </c>
      <c r="AX1768">
        <v>0.12509946958729401</v>
      </c>
      <c r="AY1768">
        <v>0.58823314628381196</v>
      </c>
      <c r="AZ1768">
        <v>7.7044435499198602</v>
      </c>
      <c r="BA1768">
        <v>6.6744168470110399</v>
      </c>
      <c r="BB1768">
        <v>1.1558616840521601</v>
      </c>
      <c r="BC1768">
        <v>5.3219075000021796</v>
      </c>
      <c r="BD1768">
        <v>0.196647662956702</v>
      </c>
      <c r="BE1768">
        <v>0.55110728572633405</v>
      </c>
      <c r="BF1768">
        <v>5.2349648372890502E-2</v>
      </c>
      <c r="BG1768">
        <v>0.35883351188916102</v>
      </c>
      <c r="BH1768">
        <v>0.13992412546428301</v>
      </c>
      <c r="BI1768">
        <v>1.27176538565329</v>
      </c>
      <c r="BJ1768">
        <v>7.1270127785049597E-2</v>
      </c>
      <c r="BK1768">
        <v>0.75160929531081999</v>
      </c>
      <c r="BL1768">
        <v>0.44888596255742302</v>
      </c>
      <c r="BM1768">
        <v>2.1277796973594798</v>
      </c>
      <c r="BN1768">
        <v>7.8208702621575393E-2</v>
      </c>
      <c r="BO1768">
        <v>1.2083803238773601</v>
      </c>
      <c r="BP1768">
        <v>0.84119067086055099</v>
      </c>
      <c r="BQ1768">
        <v>0.80000620761021501</v>
      </c>
      <c r="BR1768">
        <v>0.20827075613512999</v>
      </c>
      <c r="BS1768">
        <v>0.33212405988167198</v>
      </c>
      <c r="BT1768">
        <v>0.25961139159341301</v>
      </c>
      <c r="BU1768">
        <v>7.6129945734481304</v>
      </c>
      <c r="BV1768">
        <v>4.6472417010659601</v>
      </c>
      <c r="BW1768">
        <v>2.0831391835051001</v>
      </c>
      <c r="BX1768">
        <v>0.88261368887708003</v>
      </c>
      <c r="BY1768">
        <v>18.308855437582402</v>
      </c>
      <c r="BZ1768">
        <v>6.0847411680389003</v>
      </c>
      <c r="CA1768">
        <v>11.9934934996959</v>
      </c>
      <c r="CB1768">
        <v>0.23062076984761101</v>
      </c>
      <c r="CC1768">
        <v>193</v>
      </c>
      <c r="CD1768">
        <v>188</v>
      </c>
      <c r="CE1768">
        <v>197.73039215686299</v>
      </c>
      <c r="CF1768">
        <v>120.591850108299</v>
      </c>
      <c r="CG1768">
        <v>179.396539691626</v>
      </c>
      <c r="CH1768">
        <v>297.890852681208</v>
      </c>
    </row>
    <row r="1769" spans="1:86" x14ac:dyDescent="0.2">
      <c r="A1769" t="s">
        <v>166</v>
      </c>
      <c r="B1769">
        <v>2014</v>
      </c>
      <c r="C1769" t="s">
        <v>24</v>
      </c>
      <c r="D1769" t="s">
        <v>1245</v>
      </c>
      <c r="E1769">
        <v>1763.5415165910699</v>
      </c>
      <c r="F1769">
        <v>374.77285011545899</v>
      </c>
      <c r="G1769">
        <v>972.09385022665799</v>
      </c>
      <c r="H1769">
        <v>416.67481624894998</v>
      </c>
      <c r="I1769">
        <v>1456.1530048284101</v>
      </c>
      <c r="J1769">
        <v>365.62489046897002</v>
      </c>
      <c r="K1769">
        <v>960.50342729982003</v>
      </c>
      <c r="L1769">
        <v>130.02468705962499</v>
      </c>
      <c r="M1769">
        <v>692.72795122650302</v>
      </c>
      <c r="N1769">
        <v>413.75930732721503</v>
      </c>
      <c r="O1769">
        <v>127.139974808742</v>
      </c>
      <c r="P1769">
        <v>151.82866909054599</v>
      </c>
      <c r="Q1769">
        <v>0</v>
      </c>
      <c r="R1769">
        <v>128.702815732868</v>
      </c>
      <c r="S1769">
        <v>128.702815732868</v>
      </c>
      <c r="T1769">
        <v>1892.2443323239299</v>
      </c>
      <c r="U1769">
        <v>0</v>
      </c>
      <c r="V1769">
        <v>123.77382269998201</v>
      </c>
      <c r="W1769">
        <v>123.77382269998201</v>
      </c>
      <c r="X1769">
        <v>1579.9268275284001</v>
      </c>
      <c r="Y1769">
        <v>4558.11062009947</v>
      </c>
      <c r="Z1769">
        <v>83.203749701067196</v>
      </c>
      <c r="AA1769">
        <v>26.926419184164502</v>
      </c>
      <c r="AB1769">
        <v>4447.98045121423</v>
      </c>
      <c r="AC1769">
        <v>359.45168628295198</v>
      </c>
      <c r="AD1769">
        <v>23.717670818666999</v>
      </c>
      <c r="AE1769">
        <v>36.635108883335398</v>
      </c>
      <c r="AF1769">
        <v>299.09890658094798</v>
      </c>
      <c r="AG1769">
        <v>84011.471012487702</v>
      </c>
      <c r="AH1769">
        <v>84011.471012487702</v>
      </c>
      <c r="AI1769">
        <v>1451.6998063144699</v>
      </c>
      <c r="AJ1769">
        <v>1451.6998063144699</v>
      </c>
      <c r="AK1769">
        <v>854.683128295698</v>
      </c>
      <c r="AL1769">
        <v>854.683128295698</v>
      </c>
      <c r="AM1769">
        <v>86317.853947097901</v>
      </c>
      <c r="AN1769">
        <v>86317.853947097901</v>
      </c>
      <c r="AO1769">
        <v>4374.7462219263598</v>
      </c>
      <c r="AP1769">
        <v>713.35882303687799</v>
      </c>
      <c r="AQ1769">
        <v>3314.64692197456</v>
      </c>
      <c r="AR1769">
        <v>346.74047691492899</v>
      </c>
      <c r="AS1769">
        <v>1154.7032580565899</v>
      </c>
      <c r="AT1769">
        <v>11.9630634486928</v>
      </c>
      <c r="AU1769">
        <v>43.766068184685501</v>
      </c>
      <c r="AV1769">
        <v>1098.97412642321</v>
      </c>
      <c r="AW1769">
        <v>3760.5793589811401</v>
      </c>
      <c r="AX1769">
        <v>124.711615747008</v>
      </c>
      <c r="AY1769">
        <v>448.249324474437</v>
      </c>
      <c r="AZ1769">
        <v>3187.61841875969</v>
      </c>
      <c r="BA1769">
        <v>7260.5090822048696</v>
      </c>
      <c r="BB1769">
        <v>590.75858398090702</v>
      </c>
      <c r="BC1769">
        <v>6261.18404435714</v>
      </c>
      <c r="BD1769">
        <v>408.56645386682601</v>
      </c>
      <c r="BE1769">
        <v>495.50859249596101</v>
      </c>
      <c r="BF1769">
        <v>53.9485779278194</v>
      </c>
      <c r="BG1769">
        <v>371.82641152596102</v>
      </c>
      <c r="BH1769">
        <v>69.733603042181301</v>
      </c>
      <c r="BI1769">
        <v>1101.9665184448399</v>
      </c>
      <c r="BJ1769">
        <v>65.239864812421601</v>
      </c>
      <c r="BK1769">
        <v>859.87725977815103</v>
      </c>
      <c r="BL1769">
        <v>176.84939385426901</v>
      </c>
      <c r="BM1769">
        <v>1723.12979251917</v>
      </c>
      <c r="BN1769">
        <v>67.9428112197795</v>
      </c>
      <c r="BO1769">
        <v>1417.5852255385701</v>
      </c>
      <c r="BP1769">
        <v>237.60175576082</v>
      </c>
      <c r="BQ1769">
        <v>1263.55306088211</v>
      </c>
      <c r="BR1769">
        <v>140.098363688745</v>
      </c>
      <c r="BS1769">
        <v>964.63302698611301</v>
      </c>
      <c r="BT1769">
        <v>158.82167020724799</v>
      </c>
      <c r="BU1769">
        <v>7496.58905429073</v>
      </c>
      <c r="BV1769">
        <v>4370.3972487600204</v>
      </c>
      <c r="BW1769">
        <v>1726.0117893615</v>
      </c>
      <c r="BX1769">
        <v>1400.1800161692199</v>
      </c>
      <c r="BY1769">
        <v>18396.859766495101</v>
      </c>
      <c r="BZ1769">
        <v>4944.7500852560197</v>
      </c>
      <c r="CA1769">
        <v>13223.606282368</v>
      </c>
      <c r="CB1769">
        <v>228.503398871039</v>
      </c>
      <c r="CC1769">
        <v>25917</v>
      </c>
      <c r="CD1769">
        <v>25623</v>
      </c>
      <c r="CE1769">
        <v>26310.435853773401</v>
      </c>
      <c r="CF1769">
        <v>140697.262908598</v>
      </c>
      <c r="CG1769">
        <v>190999.30399041</v>
      </c>
      <c r="CH1769">
        <v>324564.56280344899</v>
      </c>
    </row>
    <row r="1770" spans="1:86" x14ac:dyDescent="0.2">
      <c r="A1770" t="s">
        <v>166</v>
      </c>
      <c r="B1770">
        <v>2014</v>
      </c>
      <c r="C1770" t="s">
        <v>25</v>
      </c>
      <c r="D1770" t="s">
        <v>1246</v>
      </c>
      <c r="E1770">
        <v>1159.2893100230201</v>
      </c>
      <c r="F1770">
        <v>113.98547550278199</v>
      </c>
      <c r="G1770">
        <v>938.04872402413298</v>
      </c>
      <c r="H1770">
        <v>107.255110496108</v>
      </c>
      <c r="I1770">
        <v>1098.9991228947199</v>
      </c>
      <c r="J1770">
        <v>111.90294728580101</v>
      </c>
      <c r="K1770">
        <v>924.61720788654395</v>
      </c>
      <c r="L1770">
        <v>62.478967722373397</v>
      </c>
      <c r="M1770">
        <v>299.17757770133699</v>
      </c>
      <c r="N1770">
        <v>91.593075246988604</v>
      </c>
      <c r="O1770">
        <v>186.70620833978899</v>
      </c>
      <c r="P1770">
        <v>20.878294114559601</v>
      </c>
      <c r="Q1770">
        <v>13.683031301923201</v>
      </c>
      <c r="R1770">
        <v>338.93929033431999</v>
      </c>
      <c r="S1770">
        <v>352.62232163624299</v>
      </c>
      <c r="T1770">
        <v>1511.9116316592599</v>
      </c>
      <c r="U1770">
        <v>12.5587105372857</v>
      </c>
      <c r="V1770">
        <v>311.088993593363</v>
      </c>
      <c r="W1770">
        <v>323.647704130649</v>
      </c>
      <c r="X1770">
        <v>1422.6468270253699</v>
      </c>
      <c r="Y1770">
        <v>780.27657973685405</v>
      </c>
      <c r="Z1770">
        <v>17.395065988552702</v>
      </c>
      <c r="AA1770">
        <v>34.008223990747901</v>
      </c>
      <c r="AB1770">
        <v>728.87328975755202</v>
      </c>
      <c r="AC1770">
        <v>95.079581708687201</v>
      </c>
      <c r="AD1770">
        <v>5.5290321049257498</v>
      </c>
      <c r="AE1770">
        <v>42.219162878577698</v>
      </c>
      <c r="AF1770">
        <v>47.331386725183599</v>
      </c>
      <c r="AG1770">
        <v>12115.615223693399</v>
      </c>
      <c r="AH1770">
        <v>12115.615223693399</v>
      </c>
      <c r="AI1770">
        <v>161.210479226865</v>
      </c>
      <c r="AJ1770">
        <v>161.210479226865</v>
      </c>
      <c r="AK1770">
        <v>172.54884942153299</v>
      </c>
      <c r="AL1770">
        <v>172.54884942153299</v>
      </c>
      <c r="AM1770">
        <v>12449.3745523418</v>
      </c>
      <c r="AN1770">
        <v>12449.3745523418</v>
      </c>
      <c r="AO1770">
        <v>2322.0808780348102</v>
      </c>
      <c r="AP1770">
        <v>136.558180299112</v>
      </c>
      <c r="AQ1770">
        <v>2140.67043014715</v>
      </c>
      <c r="AR1770">
        <v>44.852267588548997</v>
      </c>
      <c r="AS1770">
        <v>190.88617592436199</v>
      </c>
      <c r="AT1770">
        <v>3.6589435180068302</v>
      </c>
      <c r="AU1770">
        <v>13.3496873259932</v>
      </c>
      <c r="AV1770">
        <v>173.87754508036201</v>
      </c>
      <c r="AW1770">
        <v>1481.4116148246801</v>
      </c>
      <c r="AX1770">
        <v>27.031898683521099</v>
      </c>
      <c r="AY1770">
        <v>181.94647707202199</v>
      </c>
      <c r="AZ1770">
        <v>1272.43323906914</v>
      </c>
      <c r="BA1770">
        <v>5419.2842499507697</v>
      </c>
      <c r="BB1770">
        <v>187.656817724913</v>
      </c>
      <c r="BC1770">
        <v>5169.6083777315698</v>
      </c>
      <c r="BD1770">
        <v>62.019054494311199</v>
      </c>
      <c r="BE1770">
        <v>233.121321886846</v>
      </c>
      <c r="BF1770">
        <v>12.249731611054999</v>
      </c>
      <c r="BG1770">
        <v>197.013419344276</v>
      </c>
      <c r="BH1770">
        <v>23.8581709315153</v>
      </c>
      <c r="BI1770">
        <v>584.37683978359905</v>
      </c>
      <c r="BJ1770">
        <v>15.105395803686701</v>
      </c>
      <c r="BK1770">
        <v>527.00440088079495</v>
      </c>
      <c r="BL1770">
        <v>42.2670430991164</v>
      </c>
      <c r="BM1770">
        <v>984.50869618442005</v>
      </c>
      <c r="BN1770">
        <v>15.8448714379411</v>
      </c>
      <c r="BO1770">
        <v>913.56741494398</v>
      </c>
      <c r="BP1770">
        <v>55.096409802499501</v>
      </c>
      <c r="BQ1770">
        <v>278.072731245488</v>
      </c>
      <c r="BR1770">
        <v>33.038570629444898</v>
      </c>
      <c r="BS1770">
        <v>206.19778565245201</v>
      </c>
      <c r="BT1770">
        <v>38.836374963591098</v>
      </c>
      <c r="BU1770">
        <v>3834.03462447843</v>
      </c>
      <c r="BV1770">
        <v>965.41528948281905</v>
      </c>
      <c r="BW1770">
        <v>2674.5230850724201</v>
      </c>
      <c r="BX1770">
        <v>194.09624992319101</v>
      </c>
      <c r="BY1770">
        <v>14489.817763507501</v>
      </c>
      <c r="BZ1770">
        <v>1539.90871018697</v>
      </c>
      <c r="CA1770">
        <v>12917.2938742608</v>
      </c>
      <c r="CB1770">
        <v>32.615179059703401</v>
      </c>
      <c r="CC1770">
        <v>36767</v>
      </c>
      <c r="CD1770">
        <v>36383</v>
      </c>
      <c r="CE1770">
        <v>37113.705733012102</v>
      </c>
      <c r="CF1770">
        <v>40717.662563475402</v>
      </c>
      <c r="CG1770">
        <v>58331.243511880697</v>
      </c>
      <c r="CH1770">
        <v>101029.326301489</v>
      </c>
    </row>
    <row r="1771" spans="1:86" x14ac:dyDescent="0.2">
      <c r="A1771" t="s">
        <v>166</v>
      </c>
      <c r="B1771">
        <v>2014</v>
      </c>
      <c r="C1771" t="s">
        <v>26</v>
      </c>
      <c r="D1771" t="s">
        <v>1247</v>
      </c>
      <c r="E1771">
        <v>226.514077425474</v>
      </c>
      <c r="F1771">
        <v>2.89902407671527</v>
      </c>
      <c r="G1771">
        <v>221.88681949999801</v>
      </c>
      <c r="H1771">
        <v>1.72823384876075</v>
      </c>
      <c r="I1771">
        <v>222.28629932927299</v>
      </c>
      <c r="J1771">
        <v>2.8629163085443601</v>
      </c>
      <c r="K1771">
        <v>218.43125344214801</v>
      </c>
      <c r="L1771">
        <v>0.99212957858030604</v>
      </c>
      <c r="M1771">
        <v>2.1334935637391399</v>
      </c>
      <c r="N1771">
        <v>1.25028718957569</v>
      </c>
      <c r="O1771">
        <v>0.42332623773016598</v>
      </c>
      <c r="P1771">
        <v>0.45988013643328202</v>
      </c>
      <c r="Q1771">
        <v>143.63967877186101</v>
      </c>
      <c r="R1771">
        <v>1058.7049421551301</v>
      </c>
      <c r="S1771">
        <v>1202.34462092699</v>
      </c>
      <c r="T1771">
        <v>1428.8586983524699</v>
      </c>
      <c r="U1771">
        <v>141.060036902832</v>
      </c>
      <c r="V1771">
        <v>1039.69153569891</v>
      </c>
      <c r="W1771">
        <v>1180.75157260174</v>
      </c>
      <c r="X1771">
        <v>1403.0378719310099</v>
      </c>
      <c r="Y1771">
        <v>18.4547635669709</v>
      </c>
      <c r="Z1771">
        <v>0.27830748388847498</v>
      </c>
      <c r="AA1771">
        <v>1.54629213679052</v>
      </c>
      <c r="AB1771">
        <v>16.630163946291798</v>
      </c>
      <c r="AC1771">
        <v>12.3377172517731</v>
      </c>
      <c r="AD1771">
        <v>9.7819064005704406E-2</v>
      </c>
      <c r="AE1771">
        <v>11.466136759832001</v>
      </c>
      <c r="AF1771">
        <v>0.77376142793536795</v>
      </c>
      <c r="AG1771">
        <v>80.246480044577893</v>
      </c>
      <c r="AH1771">
        <v>80.246480044577893</v>
      </c>
      <c r="AI1771">
        <v>6.4006845193157602</v>
      </c>
      <c r="AJ1771">
        <v>6.4006845193157602</v>
      </c>
      <c r="AK1771">
        <v>3.11869872113355</v>
      </c>
      <c r="AL1771">
        <v>3.11869872113355</v>
      </c>
      <c r="AM1771">
        <v>89.765863285027194</v>
      </c>
      <c r="AN1771">
        <v>89.765863285027194</v>
      </c>
      <c r="AO1771">
        <v>255.25300871759001</v>
      </c>
      <c r="AP1771">
        <v>2.4478951659105999</v>
      </c>
      <c r="AQ1771">
        <v>251.38768869235</v>
      </c>
      <c r="AR1771">
        <v>1.4174248593299701</v>
      </c>
      <c r="AS1771">
        <v>4.8182252539275598</v>
      </c>
      <c r="AT1771">
        <v>8.1335933486388401E-2</v>
      </c>
      <c r="AU1771">
        <v>1.85538658579536</v>
      </c>
      <c r="AV1771">
        <v>2.8815027346458102</v>
      </c>
      <c r="AW1771">
        <v>82.885495790857206</v>
      </c>
      <c r="AX1771">
        <v>0.46928846116137801</v>
      </c>
      <c r="AY1771">
        <v>72.916933768888896</v>
      </c>
      <c r="AZ1771">
        <v>9.4992735608069001</v>
      </c>
      <c r="BA1771">
        <v>4200.0448621016103</v>
      </c>
      <c r="BB1771">
        <v>3.14612916764617</v>
      </c>
      <c r="BC1771">
        <v>4195.7831312405997</v>
      </c>
      <c r="BD1771">
        <v>1.11560169337524</v>
      </c>
      <c r="BE1771">
        <v>249.77116850325299</v>
      </c>
      <c r="BF1771">
        <v>0.27628936361309198</v>
      </c>
      <c r="BG1771">
        <v>249.144824522482</v>
      </c>
      <c r="BH1771">
        <v>0.35005461715730901</v>
      </c>
      <c r="BI1771">
        <v>277.399941582015</v>
      </c>
      <c r="BJ1771">
        <v>0.313015685988278</v>
      </c>
      <c r="BK1771">
        <v>276.44760949312501</v>
      </c>
      <c r="BL1771">
        <v>0.63931640290228897</v>
      </c>
      <c r="BM1771">
        <v>278.80964597342597</v>
      </c>
      <c r="BN1771">
        <v>0.32263289296916098</v>
      </c>
      <c r="BO1771">
        <v>277.61854186189601</v>
      </c>
      <c r="BP1771">
        <v>0.86847121856057496</v>
      </c>
      <c r="BQ1771">
        <v>1471.6198648597599</v>
      </c>
      <c r="BR1771">
        <v>0.77126305174481902</v>
      </c>
      <c r="BS1771">
        <v>1469.96703534063</v>
      </c>
      <c r="BT1771">
        <v>0.88156646738592503</v>
      </c>
      <c r="BU1771">
        <v>23.1742439661035</v>
      </c>
      <c r="BV1771">
        <v>13.180363098982999</v>
      </c>
      <c r="BW1771">
        <v>5.8368677828764497</v>
      </c>
      <c r="BX1771">
        <v>4.15701308424405</v>
      </c>
      <c r="BY1771">
        <v>2895.81498117414</v>
      </c>
      <c r="BZ1771">
        <v>43.102163698606397</v>
      </c>
      <c r="CA1771">
        <v>2851.6149738197801</v>
      </c>
      <c r="CB1771">
        <v>1.09784365574464</v>
      </c>
      <c r="CC1771">
        <v>1128</v>
      </c>
      <c r="CD1771">
        <v>1225</v>
      </c>
      <c r="CE1771">
        <v>1194.7293354943299</v>
      </c>
      <c r="CF1771">
        <v>647.60288794389498</v>
      </c>
      <c r="CG1771">
        <v>966.35277015826102</v>
      </c>
      <c r="CH1771">
        <v>1457.8494115087799</v>
      </c>
    </row>
    <row r="1772" spans="1:86" x14ac:dyDescent="0.2">
      <c r="A1772" t="s">
        <v>166</v>
      </c>
      <c r="B1772">
        <v>2014</v>
      </c>
      <c r="C1772" t="s">
        <v>27</v>
      </c>
      <c r="D1772" t="s">
        <v>1248</v>
      </c>
      <c r="E1772">
        <v>671.59825395463304</v>
      </c>
      <c r="F1772">
        <v>7.58349726070223</v>
      </c>
      <c r="G1772">
        <v>659.766200080457</v>
      </c>
      <c r="H1772">
        <v>4.2485566134728598</v>
      </c>
      <c r="I1772">
        <v>659.90351130511601</v>
      </c>
      <c r="J1772">
        <v>7.4589072676226502</v>
      </c>
      <c r="K1772">
        <v>650.31259391937897</v>
      </c>
      <c r="L1772">
        <v>2.1320101181129898</v>
      </c>
      <c r="M1772">
        <v>8.8558897221776594</v>
      </c>
      <c r="N1772">
        <v>5.6274498201931804</v>
      </c>
      <c r="O1772">
        <v>1.5709666683608501</v>
      </c>
      <c r="P1772">
        <v>1.65747323362363</v>
      </c>
      <c r="Q1772">
        <v>1462.0750155348201</v>
      </c>
      <c r="R1772">
        <v>887.98369504605296</v>
      </c>
      <c r="S1772">
        <v>2350.05871058087</v>
      </c>
      <c r="T1772">
        <v>3021.6569645355098</v>
      </c>
      <c r="U1772">
        <v>1409.76177355563</v>
      </c>
      <c r="V1772">
        <v>856.21151822957802</v>
      </c>
      <c r="W1772">
        <v>2265.9732917852102</v>
      </c>
      <c r="X1772">
        <v>2925.8768030903202</v>
      </c>
      <c r="Y1772">
        <v>48.771645295195299</v>
      </c>
      <c r="Z1772">
        <v>1.09572149075042</v>
      </c>
      <c r="AA1772">
        <v>8.4103712983515404</v>
      </c>
      <c r="AB1772">
        <v>39.2655525060933</v>
      </c>
      <c r="AC1772">
        <v>33.910392110432099</v>
      </c>
      <c r="AD1772">
        <v>0.32616428124436497</v>
      </c>
      <c r="AE1772">
        <v>31.017942545707101</v>
      </c>
      <c r="AF1772">
        <v>2.56628528348058</v>
      </c>
      <c r="AG1772">
        <v>349.76578328864002</v>
      </c>
      <c r="AH1772">
        <v>349.76578328864002</v>
      </c>
      <c r="AI1772">
        <v>9.8545955837111006</v>
      </c>
      <c r="AJ1772">
        <v>9.8545955837111006</v>
      </c>
      <c r="AK1772">
        <v>10.564273115378301</v>
      </c>
      <c r="AL1772">
        <v>10.564273115378301</v>
      </c>
      <c r="AM1772">
        <v>370.18465198772901</v>
      </c>
      <c r="AN1772">
        <v>370.18465198772901</v>
      </c>
      <c r="AO1772">
        <v>2345.5653248759199</v>
      </c>
      <c r="AP1772">
        <v>8.7668424084355898</v>
      </c>
      <c r="AQ1772">
        <v>2333.6621388455801</v>
      </c>
      <c r="AR1772">
        <v>3.1363436219048499</v>
      </c>
      <c r="AS1772">
        <v>9.7884403084778793</v>
      </c>
      <c r="AT1772">
        <v>0.26961509839771902</v>
      </c>
      <c r="AU1772">
        <v>0.29727756281459</v>
      </c>
      <c r="AV1772">
        <v>9.2215476472655702</v>
      </c>
      <c r="AW1772">
        <v>194.156006236292</v>
      </c>
      <c r="AX1772">
        <v>1.7098855789880401</v>
      </c>
      <c r="AY1772">
        <v>157.566350992726</v>
      </c>
      <c r="AZ1772">
        <v>34.879769664578603</v>
      </c>
      <c r="BA1772">
        <v>2505.36633977458</v>
      </c>
      <c r="BB1772">
        <v>9.77977731671543</v>
      </c>
      <c r="BC1772">
        <v>2491.88638685878</v>
      </c>
      <c r="BD1772">
        <v>3.7001755990928098</v>
      </c>
      <c r="BE1772">
        <v>51.373166957927097</v>
      </c>
      <c r="BF1772">
        <v>0.95342838980686395</v>
      </c>
      <c r="BG1772">
        <v>49.712943154546601</v>
      </c>
      <c r="BH1772">
        <v>0.70679541357363496</v>
      </c>
      <c r="BI1772">
        <v>56.985544378681602</v>
      </c>
      <c r="BJ1772">
        <v>1.1076480959085699</v>
      </c>
      <c r="BK1772">
        <v>54.229139108192697</v>
      </c>
      <c r="BL1772">
        <v>1.6487571745803</v>
      </c>
      <c r="BM1772">
        <v>62.613639663948803</v>
      </c>
      <c r="BN1772">
        <v>1.1359114362621301</v>
      </c>
      <c r="BO1772">
        <v>59.073866510039601</v>
      </c>
      <c r="BP1772">
        <v>2.40386171764704</v>
      </c>
      <c r="BQ1772">
        <v>235.51480675913999</v>
      </c>
      <c r="BR1772">
        <v>1.8661584060504901</v>
      </c>
      <c r="BS1772">
        <v>231.167004564368</v>
      </c>
      <c r="BT1772">
        <v>2.4816437887214402</v>
      </c>
      <c r="BU1772">
        <v>96.387290493687203</v>
      </c>
      <c r="BV1772">
        <v>59.297579130989099</v>
      </c>
      <c r="BW1772">
        <v>21.6488254164808</v>
      </c>
      <c r="BX1772">
        <v>15.440885946217399</v>
      </c>
      <c r="BY1772">
        <v>9209.1477660543005</v>
      </c>
      <c r="BZ1772">
        <v>114.309878298504</v>
      </c>
      <c r="CA1772">
        <v>9091.7763129698706</v>
      </c>
      <c r="CB1772">
        <v>3.06157478593581</v>
      </c>
      <c r="CC1772">
        <v>13194</v>
      </c>
      <c r="CD1772">
        <v>12796</v>
      </c>
      <c r="CE1772">
        <v>14114.759568059901</v>
      </c>
      <c r="CF1772">
        <v>2987.2037519873102</v>
      </c>
      <c r="CG1772">
        <v>3789.7740992331901</v>
      </c>
      <c r="CH1772">
        <v>5756.2763273210903</v>
      </c>
    </row>
    <row r="1773" spans="1:86" x14ac:dyDescent="0.2">
      <c r="A1773" t="s">
        <v>166</v>
      </c>
      <c r="B1773">
        <v>2014</v>
      </c>
      <c r="C1773" t="s">
        <v>28</v>
      </c>
      <c r="D1773" t="s">
        <v>1249</v>
      </c>
      <c r="E1773">
        <v>72.4954100026318</v>
      </c>
      <c r="F1773">
        <v>7.7715115989351196</v>
      </c>
      <c r="G1773">
        <v>58.816187761218899</v>
      </c>
      <c r="H1773">
        <v>5.9077106424778796</v>
      </c>
      <c r="I1773">
        <v>68.961219787420006</v>
      </c>
      <c r="J1773">
        <v>7.5884123683292604</v>
      </c>
      <c r="K1773">
        <v>57.973717732693501</v>
      </c>
      <c r="L1773">
        <v>3.39908968639718</v>
      </c>
      <c r="M1773">
        <v>18.865719122137602</v>
      </c>
      <c r="N1773">
        <v>8.4592632809894699</v>
      </c>
      <c r="O1773">
        <v>7.6379162777937504</v>
      </c>
      <c r="P1773">
        <v>2.7685395633543499</v>
      </c>
      <c r="Q1773">
        <v>0</v>
      </c>
      <c r="R1773">
        <v>200.85693058685601</v>
      </c>
      <c r="S1773">
        <v>200.85693058685601</v>
      </c>
      <c r="T1773">
        <v>273.35234058948799</v>
      </c>
      <c r="U1773">
        <v>0</v>
      </c>
      <c r="V1773">
        <v>188.84985040932099</v>
      </c>
      <c r="W1773">
        <v>188.84985040932099</v>
      </c>
      <c r="X1773">
        <v>257.81107019674101</v>
      </c>
      <c r="Y1773">
        <v>49.020340086044598</v>
      </c>
      <c r="Z1773">
        <v>1.3701705433225599</v>
      </c>
      <c r="AA1773">
        <v>1.3981994496066401</v>
      </c>
      <c r="AB1773">
        <v>46.251970093115403</v>
      </c>
      <c r="AC1773">
        <v>5.7270609961455596</v>
      </c>
      <c r="AD1773">
        <v>0.49947975511005199</v>
      </c>
      <c r="AE1773">
        <v>2.70978202109097</v>
      </c>
      <c r="AF1773">
        <v>2.5177992199445298</v>
      </c>
      <c r="AG1773">
        <v>574.33862608335198</v>
      </c>
      <c r="AH1773">
        <v>574.33862608335198</v>
      </c>
      <c r="AI1773">
        <v>12.3812986249368</v>
      </c>
      <c r="AJ1773">
        <v>12.3812986249368</v>
      </c>
      <c r="AK1773">
        <v>15.2848731830983</v>
      </c>
      <c r="AL1773">
        <v>15.2848731830983</v>
      </c>
      <c r="AM1773">
        <v>602.00479789138706</v>
      </c>
      <c r="AN1773">
        <v>602.00479789138706</v>
      </c>
      <c r="AO1773">
        <v>147.66695636358801</v>
      </c>
      <c r="AP1773">
        <v>9.1317992669191703</v>
      </c>
      <c r="AQ1773">
        <v>134.07704514459101</v>
      </c>
      <c r="AR1773">
        <v>4.4581119520776902</v>
      </c>
      <c r="AS1773">
        <v>9.1632689462657897</v>
      </c>
      <c r="AT1773">
        <v>0.262248633361435</v>
      </c>
      <c r="AU1773">
        <v>0.70144904971644895</v>
      </c>
      <c r="AV1773">
        <v>8.1995712631879005</v>
      </c>
      <c r="AW1773">
        <v>64.166047833471595</v>
      </c>
      <c r="AX1773">
        <v>2.2117753370504598</v>
      </c>
      <c r="AY1773">
        <v>15.9144600612305</v>
      </c>
      <c r="AZ1773">
        <v>46.039812435190598</v>
      </c>
      <c r="BA1773">
        <v>517.24600101398596</v>
      </c>
      <c r="BB1773">
        <v>14.6710757070227</v>
      </c>
      <c r="BC1773">
        <v>498.315182284907</v>
      </c>
      <c r="BD1773">
        <v>4.2597430220565897</v>
      </c>
      <c r="BE1773">
        <v>27.9505828726031</v>
      </c>
      <c r="BF1773">
        <v>0.944754716457747</v>
      </c>
      <c r="BG1773">
        <v>25.385544584399799</v>
      </c>
      <c r="BH1773">
        <v>1.62028357174552</v>
      </c>
      <c r="BI1773">
        <v>44.505785260528803</v>
      </c>
      <c r="BJ1773">
        <v>1.2183409810377801</v>
      </c>
      <c r="BK1773">
        <v>40.408373711926302</v>
      </c>
      <c r="BL1773">
        <v>2.8790705675646899</v>
      </c>
      <c r="BM1773">
        <v>61.432153808047502</v>
      </c>
      <c r="BN1773">
        <v>1.2891611590071701</v>
      </c>
      <c r="BO1773">
        <v>56.042577413447901</v>
      </c>
      <c r="BP1773">
        <v>4.1004152355925196</v>
      </c>
      <c r="BQ1773">
        <v>108.62348269865799</v>
      </c>
      <c r="BR1773">
        <v>2.7235008187284699</v>
      </c>
      <c r="BS1773">
        <v>102.771183888026</v>
      </c>
      <c r="BT1773">
        <v>3.1287979919031699</v>
      </c>
      <c r="BU1773">
        <v>220.91677735725</v>
      </c>
      <c r="BV1773">
        <v>89.143016513194496</v>
      </c>
      <c r="BW1773">
        <v>106.075115707582</v>
      </c>
      <c r="BX1773">
        <v>25.698645136473001</v>
      </c>
      <c r="BY1773">
        <v>895.65621222311302</v>
      </c>
      <c r="BZ1773">
        <v>97.581627122703495</v>
      </c>
      <c r="CA1773">
        <v>795.52549621564401</v>
      </c>
      <c r="CB1773">
        <v>2.5490888847639899</v>
      </c>
      <c r="CC1773">
        <v>7140</v>
      </c>
      <c r="CD1773">
        <v>6980</v>
      </c>
      <c r="CE1773">
        <v>7304.0257076439202</v>
      </c>
      <c r="CF1773">
        <v>4048.7652384533899</v>
      </c>
      <c r="CG1773">
        <v>4881.3489049239397</v>
      </c>
      <c r="CH1773">
        <v>7742.3073890945298</v>
      </c>
    </row>
    <row r="1774" spans="1:86" x14ac:dyDescent="0.2">
      <c r="A1774" t="s">
        <v>166</v>
      </c>
      <c r="B1774">
        <v>2014</v>
      </c>
      <c r="C1774" t="s">
        <v>29</v>
      </c>
      <c r="D1774" t="s">
        <v>1250</v>
      </c>
      <c r="E1774">
        <v>821.49961933886595</v>
      </c>
      <c r="F1774">
        <v>134.998286344653</v>
      </c>
      <c r="G1774">
        <v>357.15572559838199</v>
      </c>
      <c r="H1774">
        <v>329.34560739582997</v>
      </c>
      <c r="I1774">
        <v>511.43220276233001</v>
      </c>
      <c r="J1774">
        <v>129.70958048911601</v>
      </c>
      <c r="K1774">
        <v>352.429214073906</v>
      </c>
      <c r="L1774">
        <v>29.293408199307901</v>
      </c>
      <c r="M1774">
        <v>283.90130548598501</v>
      </c>
      <c r="N1774">
        <v>207.21198215612301</v>
      </c>
      <c r="O1774">
        <v>27.1493473235031</v>
      </c>
      <c r="P1774">
        <v>49.539976006359403</v>
      </c>
      <c r="Q1774">
        <v>0.312695481143488</v>
      </c>
      <c r="R1774">
        <v>3.1097661360725102</v>
      </c>
      <c r="S1774">
        <v>3.4224616172159998</v>
      </c>
      <c r="T1774">
        <v>824.92208095608203</v>
      </c>
      <c r="U1774">
        <v>0.233826083266229</v>
      </c>
      <c r="V1774">
        <v>2.3254075588579499</v>
      </c>
      <c r="W1774">
        <v>2.5592336421241799</v>
      </c>
      <c r="X1774">
        <v>513.99143640445504</v>
      </c>
      <c r="Y1774">
        <v>5694.4303522231103</v>
      </c>
      <c r="Z1774">
        <v>71.625980812948399</v>
      </c>
      <c r="AA1774">
        <v>9.5760001611998007</v>
      </c>
      <c r="AB1774">
        <v>5613.2283712489398</v>
      </c>
      <c r="AC1774">
        <v>514.25120769079797</v>
      </c>
      <c r="AD1774">
        <v>11.738444077898</v>
      </c>
      <c r="AE1774">
        <v>15.057421209549499</v>
      </c>
      <c r="AF1774">
        <v>487.45534240334803</v>
      </c>
      <c r="AG1774">
        <v>14008.6686202373</v>
      </c>
      <c r="AH1774">
        <v>14008.6686202373</v>
      </c>
      <c r="AI1774">
        <v>161.97811597470599</v>
      </c>
      <c r="AJ1774">
        <v>161.97811597470599</v>
      </c>
      <c r="AK1774">
        <v>306.30864598909199</v>
      </c>
      <c r="AL1774">
        <v>306.30864598909199</v>
      </c>
      <c r="AM1774">
        <v>14476.9553822011</v>
      </c>
      <c r="AN1774">
        <v>14476.9553822011</v>
      </c>
      <c r="AO1774">
        <v>2530.0164396922</v>
      </c>
      <c r="AP1774">
        <v>850.66133809090695</v>
      </c>
      <c r="AQ1774">
        <v>1613.4021006046601</v>
      </c>
      <c r="AR1774">
        <v>65.953000996639005</v>
      </c>
      <c r="AS1774">
        <v>1886.4337705883199</v>
      </c>
      <c r="AT1774">
        <v>5.1958568153796003</v>
      </c>
      <c r="AU1774">
        <v>11.9632637523979</v>
      </c>
      <c r="AV1774">
        <v>1869.2746500205401</v>
      </c>
      <c r="AW1774">
        <v>2377.35197528251</v>
      </c>
      <c r="AX1774">
        <v>96.810903070223105</v>
      </c>
      <c r="AY1774">
        <v>240.629379954022</v>
      </c>
      <c r="AZ1774">
        <v>2039.91169225827</v>
      </c>
      <c r="BA1774">
        <v>4966.8857545958099</v>
      </c>
      <c r="BB1774">
        <v>235.27683341523101</v>
      </c>
      <c r="BC1774">
        <v>4203.0902613594699</v>
      </c>
      <c r="BD1774">
        <v>528.51865982111497</v>
      </c>
      <c r="BE1774">
        <v>327.406336860664</v>
      </c>
      <c r="BF1774">
        <v>43.855353436167398</v>
      </c>
      <c r="BG1774">
        <v>232.59580807597601</v>
      </c>
      <c r="BH1774">
        <v>50.955175348521102</v>
      </c>
      <c r="BI1774">
        <v>594.97301515355298</v>
      </c>
      <c r="BJ1774">
        <v>49.078632525382901</v>
      </c>
      <c r="BK1774">
        <v>345.71083580171899</v>
      </c>
      <c r="BL1774">
        <v>200.18354682645099</v>
      </c>
      <c r="BM1774">
        <v>758.12767194162097</v>
      </c>
      <c r="BN1774">
        <v>49.913312232062303</v>
      </c>
      <c r="BO1774">
        <v>457.86469491704901</v>
      </c>
      <c r="BP1774">
        <v>250.34966479251</v>
      </c>
      <c r="BQ1774">
        <v>1121.31938871591</v>
      </c>
      <c r="BR1774">
        <v>57.52069113532</v>
      </c>
      <c r="BS1774">
        <v>1035.06000056578</v>
      </c>
      <c r="BT1774">
        <v>28.738697014814999</v>
      </c>
      <c r="BU1774">
        <v>3009.54869658299</v>
      </c>
      <c r="BV1774">
        <v>2187.2636883493201</v>
      </c>
      <c r="BW1774">
        <v>361.39790842388902</v>
      </c>
      <c r="BX1774">
        <v>460.88709980978302</v>
      </c>
      <c r="BY1774">
        <v>6304.1020819463502</v>
      </c>
      <c r="BZ1774">
        <v>1554.8003727003399</v>
      </c>
      <c r="CA1774">
        <v>4719.8116788793504</v>
      </c>
      <c r="CB1774">
        <v>29.4900303666528</v>
      </c>
      <c r="CC1774">
        <v>107362</v>
      </c>
      <c r="CD1774">
        <v>106369</v>
      </c>
      <c r="CE1774">
        <v>110143.82436505301</v>
      </c>
      <c r="CF1774">
        <v>8981.0738606300201</v>
      </c>
      <c r="CG1774">
        <v>19520.247905186799</v>
      </c>
      <c r="CH1774">
        <v>29505.852501834401</v>
      </c>
    </row>
    <row r="1775" spans="1:86" x14ac:dyDescent="0.2">
      <c r="A1775" t="s">
        <v>166</v>
      </c>
      <c r="B1775">
        <v>2014</v>
      </c>
      <c r="C1775" t="s">
        <v>30</v>
      </c>
      <c r="D1775" t="s">
        <v>1251</v>
      </c>
      <c r="E1775">
        <v>41.665550526996</v>
      </c>
      <c r="F1775">
        <v>10.005054587708299</v>
      </c>
      <c r="G1775">
        <v>25.467754193846801</v>
      </c>
      <c r="H1775">
        <v>6.1927417454408804</v>
      </c>
      <c r="I1775">
        <v>37.060384522902403</v>
      </c>
      <c r="J1775">
        <v>9.5387427501088098</v>
      </c>
      <c r="K1775">
        <v>25.136617283428802</v>
      </c>
      <c r="L1775">
        <v>2.3850244893647798</v>
      </c>
      <c r="M1775">
        <v>61.715551894470401</v>
      </c>
      <c r="N1775">
        <v>23.182438084473699</v>
      </c>
      <c r="O1775">
        <v>2.94048781091825</v>
      </c>
      <c r="P1775">
        <v>35.592625999078599</v>
      </c>
      <c r="Q1775">
        <v>34.297750465282597</v>
      </c>
      <c r="R1775">
        <v>48.8795915102462</v>
      </c>
      <c r="S1775">
        <v>83.177341975528904</v>
      </c>
      <c r="T1775">
        <v>124.842892502525</v>
      </c>
      <c r="U1775">
        <v>31.557821027636798</v>
      </c>
      <c r="V1775">
        <v>44.974768894705001</v>
      </c>
      <c r="W1775">
        <v>76.532589922341799</v>
      </c>
      <c r="X1775">
        <v>113.592974445244</v>
      </c>
      <c r="Y1775">
        <v>86.056267783649105</v>
      </c>
      <c r="Z1775">
        <v>3.2892665012283602</v>
      </c>
      <c r="AA1775">
        <v>0.68351674138295404</v>
      </c>
      <c r="AB1775">
        <v>82.083484541037706</v>
      </c>
      <c r="AC1775">
        <v>6.3135020382325902</v>
      </c>
      <c r="AD1775">
        <v>1.2888596478819001</v>
      </c>
      <c r="AE1775">
        <v>1.05385567746121</v>
      </c>
      <c r="AF1775">
        <v>3.9707867128894798</v>
      </c>
      <c r="AG1775">
        <v>528.214518425503</v>
      </c>
      <c r="AH1775">
        <v>528.214518425503</v>
      </c>
      <c r="AI1775">
        <v>19.131146978429001</v>
      </c>
      <c r="AJ1775">
        <v>19.131146978429001</v>
      </c>
      <c r="AK1775">
        <v>25.575279782318901</v>
      </c>
      <c r="AL1775">
        <v>25.575279782318901</v>
      </c>
      <c r="AM1775">
        <v>572.92094518625095</v>
      </c>
      <c r="AN1775">
        <v>572.92094518625095</v>
      </c>
      <c r="AO1775">
        <v>135.117512950986</v>
      </c>
      <c r="AP1775">
        <v>18.037076725556702</v>
      </c>
      <c r="AQ1775">
        <v>85.134870535813903</v>
      </c>
      <c r="AR1775">
        <v>31.9455656896153</v>
      </c>
      <c r="AS1775">
        <v>16.538358626881301</v>
      </c>
      <c r="AT1775">
        <v>0.46411934315087999</v>
      </c>
      <c r="AU1775">
        <v>0.81942123790530097</v>
      </c>
      <c r="AV1775">
        <v>15.2548180458252</v>
      </c>
      <c r="AW1775">
        <v>92.556954465791705</v>
      </c>
      <c r="AX1775">
        <v>5.2563879501133304</v>
      </c>
      <c r="AY1775">
        <v>11.058862728092301</v>
      </c>
      <c r="AZ1775">
        <v>76.241703787586104</v>
      </c>
      <c r="BA1775">
        <v>256.95612461844797</v>
      </c>
      <c r="BB1775">
        <v>21.456007246931101</v>
      </c>
      <c r="BC1775">
        <v>211.63203395958399</v>
      </c>
      <c r="BD1775">
        <v>23.868083411933501</v>
      </c>
      <c r="BE1775">
        <v>18.655875716647799</v>
      </c>
      <c r="BF1775">
        <v>1.96866423768127</v>
      </c>
      <c r="BG1775">
        <v>12.156352560201199</v>
      </c>
      <c r="BH1775">
        <v>4.5308589187653601</v>
      </c>
      <c r="BI1775">
        <v>31.207609515922499</v>
      </c>
      <c r="BJ1775">
        <v>2.5540040305168299</v>
      </c>
      <c r="BK1775">
        <v>21.9516743134648</v>
      </c>
      <c r="BL1775">
        <v>6.7019311719409096</v>
      </c>
      <c r="BM1775">
        <v>43.107002703633903</v>
      </c>
      <c r="BN1775">
        <v>2.6106490766223001</v>
      </c>
      <c r="BO1775">
        <v>32.592013397914698</v>
      </c>
      <c r="BP1775">
        <v>7.9043402290969702</v>
      </c>
      <c r="BQ1775">
        <v>61.1248959793609</v>
      </c>
      <c r="BR1775">
        <v>5.2750407608698699</v>
      </c>
      <c r="BS1775">
        <v>45.5788520301695</v>
      </c>
      <c r="BT1775">
        <v>10.2710031883216</v>
      </c>
      <c r="BU1775">
        <v>616.68166509175501</v>
      </c>
      <c r="BV1775">
        <v>246.716622173199</v>
      </c>
      <c r="BW1775">
        <v>40.549079585445298</v>
      </c>
      <c r="BX1775">
        <v>329.41596333311202</v>
      </c>
      <c r="BY1775">
        <v>460.44813202330801</v>
      </c>
      <c r="BZ1775">
        <v>112.410405748516</v>
      </c>
      <c r="CA1775">
        <v>344.31667105933201</v>
      </c>
      <c r="CB1775">
        <v>3.7210552154606198</v>
      </c>
      <c r="CC1775">
        <v>20043</v>
      </c>
      <c r="CD1775">
        <v>19131</v>
      </c>
      <c r="CE1775">
        <v>20308.835101765198</v>
      </c>
      <c r="CF1775">
        <v>9526.1006385727396</v>
      </c>
      <c r="CG1775">
        <v>10721.4612295569</v>
      </c>
      <c r="CH1775">
        <v>16477.6186768304</v>
      </c>
    </row>
    <row r="1776" spans="1:86" x14ac:dyDescent="0.2">
      <c r="A1776" t="s">
        <v>166</v>
      </c>
      <c r="B1776">
        <v>2014</v>
      </c>
      <c r="C1776" t="s">
        <v>31</v>
      </c>
      <c r="D1776" t="s">
        <v>1252</v>
      </c>
      <c r="E1776">
        <v>34.474477333478298</v>
      </c>
      <c r="F1776">
        <v>9.0752153608569905</v>
      </c>
      <c r="G1776">
        <v>20.258723485157802</v>
      </c>
      <c r="H1776">
        <v>5.1405384874635702</v>
      </c>
      <c r="I1776">
        <v>30.381555796616698</v>
      </c>
      <c r="J1776">
        <v>8.7546168232673001</v>
      </c>
      <c r="K1776">
        <v>20.0229144488655</v>
      </c>
      <c r="L1776">
        <v>1.60402452448391</v>
      </c>
      <c r="M1776">
        <v>22.479421650455599</v>
      </c>
      <c r="N1776">
        <v>15.774294699931099</v>
      </c>
      <c r="O1776">
        <v>1.93397078850516</v>
      </c>
      <c r="P1776">
        <v>4.7711561620194098</v>
      </c>
      <c r="Q1776">
        <v>19.164678566680202</v>
      </c>
      <c r="R1776">
        <v>26.463888772442399</v>
      </c>
      <c r="S1776">
        <v>45.628567339122498</v>
      </c>
      <c r="T1776">
        <v>80.103044672600802</v>
      </c>
      <c r="U1776">
        <v>16.8676571344471</v>
      </c>
      <c r="V1776">
        <v>23.292005691855898</v>
      </c>
      <c r="W1776">
        <v>40.159662826302998</v>
      </c>
      <c r="X1776">
        <v>70.5412186229198</v>
      </c>
      <c r="Y1776">
        <v>70.362210703325701</v>
      </c>
      <c r="Z1776">
        <v>2.3211716578546202</v>
      </c>
      <c r="AA1776">
        <v>0.601300470193877</v>
      </c>
      <c r="AB1776">
        <v>67.439738575277104</v>
      </c>
      <c r="AC1776">
        <v>5.6216653880709098</v>
      </c>
      <c r="AD1776">
        <v>0.88110485282995699</v>
      </c>
      <c r="AE1776">
        <v>0.74086082059529601</v>
      </c>
      <c r="AF1776">
        <v>3.9996997146456499</v>
      </c>
      <c r="AG1776">
        <v>620.88480398672505</v>
      </c>
      <c r="AH1776">
        <v>620.88480398672505</v>
      </c>
      <c r="AI1776">
        <v>12.3333972849286</v>
      </c>
      <c r="AJ1776">
        <v>12.3333972849286</v>
      </c>
      <c r="AK1776">
        <v>25.433893609008202</v>
      </c>
      <c r="AL1776">
        <v>25.433893609008202</v>
      </c>
      <c r="AM1776">
        <v>658.65209488066205</v>
      </c>
      <c r="AN1776">
        <v>658.65209488066205</v>
      </c>
      <c r="AO1776">
        <v>102.23252596183301</v>
      </c>
      <c r="AP1776">
        <v>13.602224317568099</v>
      </c>
      <c r="AQ1776">
        <v>82.727736813191598</v>
      </c>
      <c r="AR1776">
        <v>5.9025648310733203</v>
      </c>
      <c r="AS1776">
        <v>12.2149963934736</v>
      </c>
      <c r="AT1776">
        <v>0.35012818946059099</v>
      </c>
      <c r="AU1776">
        <v>1.17991614425188</v>
      </c>
      <c r="AV1776">
        <v>10.6849520597611</v>
      </c>
      <c r="AW1776">
        <v>52.330160219124501</v>
      </c>
      <c r="AX1776">
        <v>3.7792048100289701</v>
      </c>
      <c r="AY1776">
        <v>10.726112328576299</v>
      </c>
      <c r="AZ1776">
        <v>37.824843080519301</v>
      </c>
      <c r="BA1776">
        <v>163.82142155614201</v>
      </c>
      <c r="BB1776">
        <v>15.774236472909701</v>
      </c>
      <c r="BC1776">
        <v>142.47083210549999</v>
      </c>
      <c r="BD1776">
        <v>5.5763529777324603</v>
      </c>
      <c r="BE1776">
        <v>11.1330352924597</v>
      </c>
      <c r="BF1776">
        <v>1.3991490816388401</v>
      </c>
      <c r="BG1776">
        <v>8.6780660094781705</v>
      </c>
      <c r="BH1776">
        <v>1.0558202013426501</v>
      </c>
      <c r="BI1776">
        <v>22.337177463252399</v>
      </c>
      <c r="BJ1776">
        <v>1.8015689048571299</v>
      </c>
      <c r="BK1776">
        <v>18.261061894454802</v>
      </c>
      <c r="BL1776">
        <v>2.2745466639404599</v>
      </c>
      <c r="BM1776">
        <v>34.095420767114099</v>
      </c>
      <c r="BN1776">
        <v>1.8438781717863699</v>
      </c>
      <c r="BO1776">
        <v>29.009240759609501</v>
      </c>
      <c r="BP1776">
        <v>3.2423018357182398</v>
      </c>
      <c r="BQ1776">
        <v>34.9970126296855</v>
      </c>
      <c r="BR1776">
        <v>3.7840981748452398</v>
      </c>
      <c r="BS1776">
        <v>28.938661596922699</v>
      </c>
      <c r="BT1776">
        <v>2.2742528579175998</v>
      </c>
      <c r="BU1776">
        <v>236.93642940982301</v>
      </c>
      <c r="BV1776">
        <v>166.09234253774</v>
      </c>
      <c r="BW1776">
        <v>26.4315620319856</v>
      </c>
      <c r="BX1776">
        <v>44.412524840097497</v>
      </c>
      <c r="BY1776">
        <v>376.02888429316801</v>
      </c>
      <c r="BZ1776">
        <v>98.393344932716104</v>
      </c>
      <c r="CA1776">
        <v>275.00555814941703</v>
      </c>
      <c r="CB1776">
        <v>2.6299812110341398</v>
      </c>
      <c r="CC1776">
        <v>14313</v>
      </c>
      <c r="CD1776">
        <v>14271</v>
      </c>
      <c r="CE1776">
        <v>14598.1905354919</v>
      </c>
      <c r="CF1776">
        <v>8647.1357832728809</v>
      </c>
      <c r="CG1776">
        <v>11244.1236856305</v>
      </c>
      <c r="CH1776">
        <v>16557.995661773799</v>
      </c>
    </row>
    <row r="1777" spans="1:86" x14ac:dyDescent="0.2">
      <c r="A1777" t="s">
        <v>166</v>
      </c>
      <c r="B1777">
        <v>2014</v>
      </c>
      <c r="C1777" t="s">
        <v>32</v>
      </c>
      <c r="D1777" t="s">
        <v>1253</v>
      </c>
      <c r="E1777">
        <v>145.91760043397201</v>
      </c>
      <c r="F1777">
        <v>49.919156332094097</v>
      </c>
      <c r="G1777">
        <v>69.206453758584303</v>
      </c>
      <c r="H1777">
        <v>26.7919903432933</v>
      </c>
      <c r="I1777">
        <v>125.17227067597101</v>
      </c>
      <c r="J1777">
        <v>48.131914832799701</v>
      </c>
      <c r="K1777">
        <v>68.341289570287898</v>
      </c>
      <c r="L1777">
        <v>8.6990662728838402</v>
      </c>
      <c r="M1777">
        <v>122.586406903686</v>
      </c>
      <c r="N1777">
        <v>89.0926460364321</v>
      </c>
      <c r="O1777">
        <v>7.0235105532347797</v>
      </c>
      <c r="P1777">
        <v>26.470250314018799</v>
      </c>
      <c r="Q1777">
        <v>10.1335846917704</v>
      </c>
      <c r="R1777">
        <v>146.51257222055801</v>
      </c>
      <c r="S1777">
        <v>156.64615691232899</v>
      </c>
      <c r="T1777">
        <v>302.56375734630001</v>
      </c>
      <c r="U1777">
        <v>9.3975978019167901</v>
      </c>
      <c r="V1777">
        <v>135.871586268111</v>
      </c>
      <c r="W1777">
        <v>145.26918407002799</v>
      </c>
      <c r="X1777">
        <v>270.44145474599901</v>
      </c>
      <c r="Y1777">
        <v>398.45176227974002</v>
      </c>
      <c r="Z1777">
        <v>13.2248856384099</v>
      </c>
      <c r="AA1777">
        <v>1.6363818251230799</v>
      </c>
      <c r="AB1777">
        <v>383.59049481620701</v>
      </c>
      <c r="AC1777">
        <v>28.4033658752309</v>
      </c>
      <c r="AD1777">
        <v>4.8879844239401002</v>
      </c>
      <c r="AE1777">
        <v>2.7659551767393999</v>
      </c>
      <c r="AF1777">
        <v>20.7494262745514</v>
      </c>
      <c r="AG1777">
        <v>2096.8957407212401</v>
      </c>
      <c r="AH1777">
        <v>2096.8957407212401</v>
      </c>
      <c r="AI1777">
        <v>92.801192963827901</v>
      </c>
      <c r="AJ1777">
        <v>92.801192963827901</v>
      </c>
      <c r="AK1777">
        <v>130.264495321932</v>
      </c>
      <c r="AL1777">
        <v>130.264495321932</v>
      </c>
      <c r="AM1777">
        <v>2319.9614290069999</v>
      </c>
      <c r="AN1777">
        <v>2319.9614290069999</v>
      </c>
      <c r="AO1777">
        <v>356.74107584139898</v>
      </c>
      <c r="AP1777">
        <v>78.877462393900799</v>
      </c>
      <c r="AQ1777">
        <v>241.125557699013</v>
      </c>
      <c r="AR1777">
        <v>36.738055748485799</v>
      </c>
      <c r="AS1777">
        <v>78.984877506225899</v>
      </c>
      <c r="AT1777">
        <v>1.96626995944993</v>
      </c>
      <c r="AU1777">
        <v>2.1802848980700902</v>
      </c>
      <c r="AV1777">
        <v>74.838322648705798</v>
      </c>
      <c r="AW1777">
        <v>220.74838713316001</v>
      </c>
      <c r="AX1777">
        <v>21.3302916689073</v>
      </c>
      <c r="AY1777">
        <v>31.249409233269301</v>
      </c>
      <c r="AZ1777">
        <v>168.16868623098301</v>
      </c>
      <c r="BA1777">
        <v>725.80472456010204</v>
      </c>
      <c r="BB1777">
        <v>87.511190185383796</v>
      </c>
      <c r="BC1777">
        <v>602.91018734278805</v>
      </c>
      <c r="BD1777">
        <v>35.383347031930498</v>
      </c>
      <c r="BE1777">
        <v>49.875904232261902</v>
      </c>
      <c r="BF1777">
        <v>7.82301454538048</v>
      </c>
      <c r="BG1777">
        <v>35.9821471813001</v>
      </c>
      <c r="BH1777">
        <v>6.0707425055813298</v>
      </c>
      <c r="BI1777">
        <v>89.870411433459907</v>
      </c>
      <c r="BJ1777">
        <v>10.055303993986699</v>
      </c>
      <c r="BK1777">
        <v>65.914480776026096</v>
      </c>
      <c r="BL1777">
        <v>13.9006266634473</v>
      </c>
      <c r="BM1777">
        <v>127.222814563572</v>
      </c>
      <c r="BN1777">
        <v>10.3172337857185</v>
      </c>
      <c r="BO1777">
        <v>98.490928167350106</v>
      </c>
      <c r="BP1777">
        <v>18.414652610503801</v>
      </c>
      <c r="BQ1777">
        <v>171.68233220976401</v>
      </c>
      <c r="BR1777">
        <v>21.141696680543099</v>
      </c>
      <c r="BS1777">
        <v>136.87982650519601</v>
      </c>
      <c r="BT1777">
        <v>13.660809024023999</v>
      </c>
      <c r="BU1777">
        <v>1281.01324483237</v>
      </c>
      <c r="BV1777">
        <v>938.52086194357503</v>
      </c>
      <c r="BW1777">
        <v>95.470530459979102</v>
      </c>
      <c r="BX1777">
        <v>247.02185242882001</v>
      </c>
      <c r="BY1777">
        <v>1487.45914861079</v>
      </c>
      <c r="BZ1777">
        <v>536.77901439437005</v>
      </c>
      <c r="CA1777">
        <v>932.60183715292499</v>
      </c>
      <c r="CB1777">
        <v>18.078297063496802</v>
      </c>
      <c r="CC1777">
        <v>57670</v>
      </c>
      <c r="CD1777">
        <v>57672</v>
      </c>
      <c r="CE1777">
        <v>55895.949325218302</v>
      </c>
      <c r="CF1777">
        <v>32562.5557933809</v>
      </c>
      <c r="CG1777">
        <v>28239.130164308299</v>
      </c>
      <c r="CH1777">
        <v>44456.7604291155</v>
      </c>
    </row>
    <row r="1778" spans="1:86" x14ac:dyDescent="0.2">
      <c r="A1778" t="s">
        <v>166</v>
      </c>
      <c r="B1778">
        <v>2014</v>
      </c>
      <c r="C1778" t="s">
        <v>33</v>
      </c>
      <c r="D1778" t="s">
        <v>1254</v>
      </c>
      <c r="E1778">
        <v>11.2869157063208</v>
      </c>
      <c r="F1778">
        <v>3.20873882733602</v>
      </c>
      <c r="G1778">
        <v>5.9816471670107996</v>
      </c>
      <c r="H1778">
        <v>2.0965297119739601</v>
      </c>
      <c r="I1778">
        <v>9.9203405544634897</v>
      </c>
      <c r="J1778">
        <v>3.10558669556141</v>
      </c>
      <c r="K1778">
        <v>5.9072881934659804</v>
      </c>
      <c r="L1778">
        <v>0.90746566543609597</v>
      </c>
      <c r="M1778">
        <v>8.5661518637900809</v>
      </c>
      <c r="N1778">
        <v>4.8810484715891702</v>
      </c>
      <c r="O1778">
        <v>0.59893022232301296</v>
      </c>
      <c r="P1778">
        <v>3.08617316987791</v>
      </c>
      <c r="Q1778">
        <v>0</v>
      </c>
      <c r="R1778">
        <v>187.22869635308001</v>
      </c>
      <c r="S1778">
        <v>187.22869635308001</v>
      </c>
      <c r="T1778">
        <v>198.51561205940001</v>
      </c>
      <c r="U1778">
        <v>0</v>
      </c>
      <c r="V1778">
        <v>172.684912932934</v>
      </c>
      <c r="W1778">
        <v>172.684912932934</v>
      </c>
      <c r="X1778">
        <v>182.60525348739799</v>
      </c>
      <c r="Y1778">
        <v>24.836359120200399</v>
      </c>
      <c r="Z1778">
        <v>0.75167853171935195</v>
      </c>
      <c r="AA1778">
        <v>0.16049559562316101</v>
      </c>
      <c r="AB1778">
        <v>23.924184992857899</v>
      </c>
      <c r="AC1778">
        <v>1.73036136927656</v>
      </c>
      <c r="AD1778">
        <v>0.28308781369673902</v>
      </c>
      <c r="AE1778">
        <v>0.23606236125583699</v>
      </c>
      <c r="AF1778">
        <v>1.2112111943239801</v>
      </c>
      <c r="AG1778">
        <v>204.95991822122701</v>
      </c>
      <c r="AH1778">
        <v>204.95991822122701</v>
      </c>
      <c r="AI1778">
        <v>10.0341118182149</v>
      </c>
      <c r="AJ1778">
        <v>10.0341118182149</v>
      </c>
      <c r="AK1778">
        <v>15.0123180508169</v>
      </c>
      <c r="AL1778">
        <v>15.0123180508169</v>
      </c>
      <c r="AM1778">
        <v>230.006348090259</v>
      </c>
      <c r="AN1778">
        <v>230.006348090259</v>
      </c>
      <c r="AO1778">
        <v>31.967625344197799</v>
      </c>
      <c r="AP1778">
        <v>4.7581180137146699</v>
      </c>
      <c r="AQ1778">
        <v>22.875381669287702</v>
      </c>
      <c r="AR1778">
        <v>4.33412566119544</v>
      </c>
      <c r="AS1778">
        <v>4.63348721235689</v>
      </c>
      <c r="AT1778">
        <v>0.11129293056957699</v>
      </c>
      <c r="AU1778">
        <v>0.23926608638352101</v>
      </c>
      <c r="AV1778">
        <v>4.2829281954037901</v>
      </c>
      <c r="AW1778">
        <v>16.637152446822199</v>
      </c>
      <c r="AX1778">
        <v>1.1992911273694999</v>
      </c>
      <c r="AY1778">
        <v>2.8639100409295701</v>
      </c>
      <c r="AZ1778">
        <v>12.573951278523101</v>
      </c>
      <c r="BA1778">
        <v>58.322243696096997</v>
      </c>
      <c r="BB1778">
        <v>5.1081252625996401</v>
      </c>
      <c r="BC1778">
        <v>50.248547160733402</v>
      </c>
      <c r="BD1778">
        <v>2.9655712727640502</v>
      </c>
      <c r="BE1778">
        <v>4.0357523235456698</v>
      </c>
      <c r="BF1778">
        <v>0.45385658859780598</v>
      </c>
      <c r="BG1778">
        <v>3.0158104865725601</v>
      </c>
      <c r="BH1778">
        <v>0.56608524837530405</v>
      </c>
      <c r="BI1778">
        <v>7.3064123578919098</v>
      </c>
      <c r="BJ1778">
        <v>0.57939932394343496</v>
      </c>
      <c r="BK1778">
        <v>5.6639879258066097</v>
      </c>
      <c r="BL1778">
        <v>1.06302510814186</v>
      </c>
      <c r="BM1778">
        <v>10.523736357453201</v>
      </c>
      <c r="BN1778">
        <v>0.60051271232416703</v>
      </c>
      <c r="BO1778">
        <v>8.5610990251985601</v>
      </c>
      <c r="BP1778">
        <v>1.36212461993046</v>
      </c>
      <c r="BQ1778">
        <v>14.142168536073999</v>
      </c>
      <c r="BR1778">
        <v>1.2817931234077899</v>
      </c>
      <c r="BS1778">
        <v>11.411155795039299</v>
      </c>
      <c r="BT1778">
        <v>1.44921961762697</v>
      </c>
      <c r="BU1778">
        <v>88.408464211980402</v>
      </c>
      <c r="BV1778">
        <v>51.541498601112401</v>
      </c>
      <c r="BW1778">
        <v>8.2090611640053108</v>
      </c>
      <c r="BX1778">
        <v>28.657904446862702</v>
      </c>
      <c r="BY1778">
        <v>116.589895340349</v>
      </c>
      <c r="BZ1778">
        <v>34.0530133363781</v>
      </c>
      <c r="CA1778">
        <v>80.754879440176595</v>
      </c>
      <c r="CB1778">
        <v>1.7820025637938499</v>
      </c>
      <c r="CC1778">
        <v>4435</v>
      </c>
      <c r="CD1778">
        <v>4349</v>
      </c>
      <c r="CE1778">
        <v>4411.6105476673401</v>
      </c>
      <c r="CF1778">
        <v>2960.9008631163902</v>
      </c>
      <c r="CG1778">
        <v>2919.1344787818398</v>
      </c>
      <c r="CH1778">
        <v>4640.1623706626597</v>
      </c>
    </row>
    <row r="1779" spans="1:86" x14ac:dyDescent="0.2">
      <c r="A1779" t="s">
        <v>166</v>
      </c>
      <c r="B1779">
        <v>2014</v>
      </c>
      <c r="C1779" t="s">
        <v>34</v>
      </c>
      <c r="D1779" t="s">
        <v>1255</v>
      </c>
      <c r="E1779">
        <v>66.277197028410697</v>
      </c>
      <c r="F1779">
        <v>13.323376187748</v>
      </c>
      <c r="G1779">
        <v>39.953629070104199</v>
      </c>
      <c r="H1779">
        <v>13.000191770558599</v>
      </c>
      <c r="I1779">
        <v>55.871037129368098</v>
      </c>
      <c r="J1779">
        <v>12.844721032477601</v>
      </c>
      <c r="K1779">
        <v>39.504218991802098</v>
      </c>
      <c r="L1779">
        <v>3.52209710508843</v>
      </c>
      <c r="M1779">
        <v>36.985051571758099</v>
      </c>
      <c r="N1779">
        <v>22.102672899561298</v>
      </c>
      <c r="O1779">
        <v>4.9629736475152297</v>
      </c>
      <c r="P1779">
        <v>9.9194050246815699</v>
      </c>
      <c r="Q1779">
        <v>113.134778690555</v>
      </c>
      <c r="R1779">
        <v>66.789960307351095</v>
      </c>
      <c r="S1779">
        <v>179.92473899790599</v>
      </c>
      <c r="T1779">
        <v>246.20193602631699</v>
      </c>
      <c r="U1779">
        <v>102.26523353679499</v>
      </c>
      <c r="V1779">
        <v>60.373043265738097</v>
      </c>
      <c r="W1779">
        <v>162.638276802533</v>
      </c>
      <c r="X1779">
        <v>218.509313931902</v>
      </c>
      <c r="Y1779">
        <v>206.405555491646</v>
      </c>
      <c r="Z1779">
        <v>4.2871823342545596</v>
      </c>
      <c r="AA1779">
        <v>0.90925361679945904</v>
      </c>
      <c r="AB1779">
        <v>201.20911954059201</v>
      </c>
      <c r="AC1779">
        <v>13.2948196771634</v>
      </c>
      <c r="AD1779">
        <v>1.24656240575161</v>
      </c>
      <c r="AE1779">
        <v>1.43180784524198</v>
      </c>
      <c r="AF1779">
        <v>10.616449426169799</v>
      </c>
      <c r="AG1779">
        <v>1228.0958114776899</v>
      </c>
      <c r="AH1779">
        <v>1228.0958114776899</v>
      </c>
      <c r="AI1779">
        <v>21.0127634765661</v>
      </c>
      <c r="AJ1779">
        <v>21.0127634765661</v>
      </c>
      <c r="AK1779">
        <v>35.259067706950503</v>
      </c>
      <c r="AL1779">
        <v>35.259067706950503</v>
      </c>
      <c r="AM1779">
        <v>1284.3676426612101</v>
      </c>
      <c r="AN1779">
        <v>1284.3676426612101</v>
      </c>
      <c r="AO1779">
        <v>189.52146263288199</v>
      </c>
      <c r="AP1779">
        <v>35.982174733456503</v>
      </c>
      <c r="AQ1779">
        <v>142.07465270181601</v>
      </c>
      <c r="AR1779">
        <v>11.464635197609701</v>
      </c>
      <c r="AS1779">
        <v>38.965410398335003</v>
      </c>
      <c r="AT1779">
        <v>0.51438175375912898</v>
      </c>
      <c r="AU1779">
        <v>1.41243682918279</v>
      </c>
      <c r="AV1779">
        <v>37.038591815393097</v>
      </c>
      <c r="AW1779">
        <v>104.98218619712399</v>
      </c>
      <c r="AX1779">
        <v>6.4934072351314303</v>
      </c>
      <c r="AY1779">
        <v>17.063266076296699</v>
      </c>
      <c r="AZ1779">
        <v>81.425512885695994</v>
      </c>
      <c r="BA1779">
        <v>310.40641933537802</v>
      </c>
      <c r="BB1779">
        <v>24.266193836856399</v>
      </c>
      <c r="BC1779">
        <v>270.838379048913</v>
      </c>
      <c r="BD1779">
        <v>15.301846449608499</v>
      </c>
      <c r="BE1779">
        <v>22.769050185982099</v>
      </c>
      <c r="BF1779">
        <v>2.6100325134285902</v>
      </c>
      <c r="BG1779">
        <v>17.598175863831599</v>
      </c>
      <c r="BH1779">
        <v>2.56084180872194</v>
      </c>
      <c r="BI1779">
        <v>53.771422857028497</v>
      </c>
      <c r="BJ1779">
        <v>3.1827659219659599</v>
      </c>
      <c r="BK1779">
        <v>44.126982145916401</v>
      </c>
      <c r="BL1779">
        <v>6.4616747891462101</v>
      </c>
      <c r="BM1779">
        <v>86.695735097152493</v>
      </c>
      <c r="BN1779">
        <v>3.2656681549392101</v>
      </c>
      <c r="BO1779">
        <v>74.609119661158303</v>
      </c>
      <c r="BP1779">
        <v>8.8209472810547496</v>
      </c>
      <c r="BQ1779">
        <v>55.083942555893202</v>
      </c>
      <c r="BR1779">
        <v>5.7005776520320897</v>
      </c>
      <c r="BS1779">
        <v>44.778196259293502</v>
      </c>
      <c r="BT1779">
        <v>4.60516864456768</v>
      </c>
      <c r="BU1779">
        <v>391.73694946962303</v>
      </c>
      <c r="BV1779">
        <v>233.08647620748201</v>
      </c>
      <c r="BW1779">
        <v>67.549974980492294</v>
      </c>
      <c r="BX1779">
        <v>91.100498281648598</v>
      </c>
      <c r="BY1779">
        <v>696.26453994208805</v>
      </c>
      <c r="BZ1779">
        <v>147.98288609695999</v>
      </c>
      <c r="CA1779">
        <v>543.57110785275995</v>
      </c>
      <c r="CB1779">
        <v>4.710545992368</v>
      </c>
      <c r="CC1779">
        <v>44734</v>
      </c>
      <c r="CD1779">
        <v>46336</v>
      </c>
      <c r="CE1779">
        <v>41096.7539155048</v>
      </c>
      <c r="CF1779">
        <v>35277.786048616501</v>
      </c>
      <c r="CG1779">
        <v>21421.4632309115</v>
      </c>
      <c r="CH1779">
        <v>31766.9334705117</v>
      </c>
    </row>
    <row r="1780" spans="1:86" x14ac:dyDescent="0.2">
      <c r="A1780" t="s">
        <v>166</v>
      </c>
      <c r="B1780">
        <v>2014</v>
      </c>
      <c r="C1780" t="s">
        <v>35</v>
      </c>
      <c r="D1780" t="s">
        <v>1256</v>
      </c>
      <c r="E1780">
        <v>80.356836675918103</v>
      </c>
      <c r="F1780">
        <v>25.777008697610199</v>
      </c>
      <c r="G1780">
        <v>38.076644165627002</v>
      </c>
      <c r="H1780">
        <v>16.503183812680899</v>
      </c>
      <c r="I1780">
        <v>67.602127803441206</v>
      </c>
      <c r="J1780">
        <v>24.819565250426098</v>
      </c>
      <c r="K1780">
        <v>37.6119488364074</v>
      </c>
      <c r="L1780">
        <v>5.1706137166076704</v>
      </c>
      <c r="M1780">
        <v>60.150145630086797</v>
      </c>
      <c r="N1780">
        <v>46.724369739901597</v>
      </c>
      <c r="O1780">
        <v>4.1742899922437298</v>
      </c>
      <c r="P1780">
        <v>9.2514858979415102</v>
      </c>
      <c r="Q1780">
        <v>4.2465696778129898</v>
      </c>
      <c r="R1780">
        <v>12.222056067273201</v>
      </c>
      <c r="S1780">
        <v>16.4686257450862</v>
      </c>
      <c r="T1780">
        <v>96.825462421004303</v>
      </c>
      <c r="U1780">
        <v>3.7062442701393401</v>
      </c>
      <c r="V1780">
        <v>10.666945018074401</v>
      </c>
      <c r="W1780">
        <v>14.3731892882137</v>
      </c>
      <c r="X1780">
        <v>81.975317091654901</v>
      </c>
      <c r="Y1780">
        <v>248.161899342851</v>
      </c>
      <c r="Z1780">
        <v>7.2506420111565602</v>
      </c>
      <c r="AA1780">
        <v>1.3100030367711399</v>
      </c>
      <c r="AB1780">
        <v>239.601254294923</v>
      </c>
      <c r="AC1780">
        <v>18.129700914899502</v>
      </c>
      <c r="AD1780">
        <v>2.6046221372656002</v>
      </c>
      <c r="AE1780">
        <v>1.44948071577278</v>
      </c>
      <c r="AF1780">
        <v>14.075598061861101</v>
      </c>
      <c r="AG1780">
        <v>1042.0520916176399</v>
      </c>
      <c r="AH1780">
        <v>1042.0520916176399</v>
      </c>
      <c r="AI1780">
        <v>25.638764237854101</v>
      </c>
      <c r="AJ1780">
        <v>25.638764237854101</v>
      </c>
      <c r="AK1780">
        <v>80.466293671273206</v>
      </c>
      <c r="AL1780">
        <v>80.466293671273206</v>
      </c>
      <c r="AM1780">
        <v>1148.1571495267699</v>
      </c>
      <c r="AN1780">
        <v>1148.1571495267699</v>
      </c>
      <c r="AO1780">
        <v>260.23048381488297</v>
      </c>
      <c r="AP1780">
        <v>46.484529712218098</v>
      </c>
      <c r="AQ1780">
        <v>201.50867870822401</v>
      </c>
      <c r="AR1780">
        <v>12.2372753944413</v>
      </c>
      <c r="AS1780">
        <v>41.457700443300197</v>
      </c>
      <c r="AT1780">
        <v>1.0197867073277</v>
      </c>
      <c r="AU1780">
        <v>1.5159176749238801</v>
      </c>
      <c r="AV1780">
        <v>38.921996061048702</v>
      </c>
      <c r="AW1780">
        <v>153.69536046328301</v>
      </c>
      <c r="AX1780">
        <v>11.613557321031401</v>
      </c>
      <c r="AY1780">
        <v>22.0256476092787</v>
      </c>
      <c r="AZ1780">
        <v>120.05615553297299</v>
      </c>
      <c r="BA1780">
        <v>361.81963449521197</v>
      </c>
      <c r="BB1780">
        <v>46.995508362090803</v>
      </c>
      <c r="BC1780">
        <v>299.00393266869702</v>
      </c>
      <c r="BD1780">
        <v>15.8201934644246</v>
      </c>
      <c r="BE1780">
        <v>26.039435251004299</v>
      </c>
      <c r="BF1780">
        <v>4.2793540997283097</v>
      </c>
      <c r="BG1780">
        <v>18.625352952898901</v>
      </c>
      <c r="BH1780">
        <v>3.1347281983771098</v>
      </c>
      <c r="BI1780">
        <v>50.645541000405501</v>
      </c>
      <c r="BJ1780">
        <v>5.4717230310666798</v>
      </c>
      <c r="BK1780">
        <v>36.990738922386299</v>
      </c>
      <c r="BL1780">
        <v>8.1830790469525105</v>
      </c>
      <c r="BM1780">
        <v>75.083405029836101</v>
      </c>
      <c r="BN1780">
        <v>5.6079324855495098</v>
      </c>
      <c r="BO1780">
        <v>57.443076540127201</v>
      </c>
      <c r="BP1780">
        <v>12.0323960041594</v>
      </c>
      <c r="BQ1780">
        <v>77.931231950127895</v>
      </c>
      <c r="BR1780">
        <v>11.1576489031735</v>
      </c>
      <c r="BS1780">
        <v>61.340774179342297</v>
      </c>
      <c r="BT1780">
        <v>5.4328088676120201</v>
      </c>
      <c r="BU1780">
        <v>634.34635179248903</v>
      </c>
      <c r="BV1780">
        <v>491.579830762754</v>
      </c>
      <c r="BW1780">
        <v>56.529034578331597</v>
      </c>
      <c r="BX1780">
        <v>86.237486451404095</v>
      </c>
      <c r="BY1780">
        <v>782.67705054711405</v>
      </c>
      <c r="BZ1780">
        <v>261.21295309756698</v>
      </c>
      <c r="CA1780">
        <v>514.84537215262299</v>
      </c>
      <c r="CB1780">
        <v>6.6187252969243904</v>
      </c>
      <c r="CC1780">
        <v>39684</v>
      </c>
      <c r="CD1780">
        <v>38661</v>
      </c>
      <c r="CE1780">
        <v>39818.031474093797</v>
      </c>
      <c r="CF1780">
        <v>33106.134272647003</v>
      </c>
      <c r="CG1780">
        <v>29245.5346786599</v>
      </c>
      <c r="CH1780">
        <v>43637.5049763692</v>
      </c>
    </row>
    <row r="1781" spans="1:86" x14ac:dyDescent="0.2">
      <c r="A1781" t="s">
        <v>166</v>
      </c>
      <c r="B1781">
        <v>2014</v>
      </c>
      <c r="C1781" t="s">
        <v>36</v>
      </c>
      <c r="D1781" t="s">
        <v>1257</v>
      </c>
      <c r="E1781">
        <v>2.85340315548182</v>
      </c>
      <c r="F1781">
        <v>0.56992978080412204</v>
      </c>
      <c r="G1781">
        <v>1.7831418547890701</v>
      </c>
      <c r="H1781">
        <v>0.50033151988863001</v>
      </c>
      <c r="I1781">
        <v>2.4525728880434001</v>
      </c>
      <c r="J1781">
        <v>0.54943357433269602</v>
      </c>
      <c r="K1781">
        <v>1.7623113269616799</v>
      </c>
      <c r="L1781">
        <v>0.140827986749023</v>
      </c>
      <c r="M1781">
        <v>1.3995665239777799</v>
      </c>
      <c r="N1781">
        <v>0.938040672573907</v>
      </c>
      <c r="O1781">
        <v>0.17661803822105801</v>
      </c>
      <c r="P1781">
        <v>0.284907813182814</v>
      </c>
      <c r="Q1781">
        <v>1.41189823224975</v>
      </c>
      <c r="R1781">
        <v>7.0550266142984004</v>
      </c>
      <c r="S1781">
        <v>8.4669248465481495</v>
      </c>
      <c r="T1781">
        <v>11.320328002029999</v>
      </c>
      <c r="U1781">
        <v>1.2327774383093499</v>
      </c>
      <c r="V1781">
        <v>6.1599890403720101</v>
      </c>
      <c r="W1781">
        <v>7.39276647868137</v>
      </c>
      <c r="X1781">
        <v>9.8453393667247706</v>
      </c>
      <c r="Y1781">
        <v>8.1799849141071004</v>
      </c>
      <c r="Z1781">
        <v>0.192146862241762</v>
      </c>
      <c r="AA1781">
        <v>5.39994723724345E-2</v>
      </c>
      <c r="AB1781">
        <v>7.9338385794928996</v>
      </c>
      <c r="AC1781">
        <v>0.49164454704777799</v>
      </c>
      <c r="AD1781">
        <v>5.2659513138864501E-2</v>
      </c>
      <c r="AE1781">
        <v>6.5370943013664098E-2</v>
      </c>
      <c r="AF1781">
        <v>0.373614090895249</v>
      </c>
      <c r="AG1781">
        <v>47.371601532982403</v>
      </c>
      <c r="AH1781">
        <v>47.371601532982403</v>
      </c>
      <c r="AI1781">
        <v>0.89133827058003201</v>
      </c>
      <c r="AJ1781">
        <v>0.89133827058003201</v>
      </c>
      <c r="AK1781">
        <v>1.5596093568068099</v>
      </c>
      <c r="AL1781">
        <v>1.5596093568068099</v>
      </c>
      <c r="AM1781">
        <v>49.822549160369299</v>
      </c>
      <c r="AN1781">
        <v>49.822549160369299</v>
      </c>
      <c r="AO1781">
        <v>12.63927453372</v>
      </c>
      <c r="AP1781">
        <v>1.69979665782454</v>
      </c>
      <c r="AQ1781">
        <v>10.556148494154</v>
      </c>
      <c r="AR1781">
        <v>0.38332938174141101</v>
      </c>
      <c r="AS1781">
        <v>1.28109331261022</v>
      </c>
      <c r="AT1781">
        <v>2.1931505101049201E-2</v>
      </c>
      <c r="AU1781">
        <v>8.2277002465499405E-2</v>
      </c>
      <c r="AV1781">
        <v>1.17688480504367</v>
      </c>
      <c r="AW1781">
        <v>4.1086077931333902</v>
      </c>
      <c r="AX1781">
        <v>0.288166095210863</v>
      </c>
      <c r="AY1781">
        <v>0.98418499998514997</v>
      </c>
      <c r="AZ1781">
        <v>2.83625669793738</v>
      </c>
      <c r="BA1781">
        <v>15.1512144021239</v>
      </c>
      <c r="BB1781">
        <v>1.01786609050927</v>
      </c>
      <c r="BC1781">
        <v>13.6637959548413</v>
      </c>
      <c r="BD1781">
        <v>0.469552356773346</v>
      </c>
      <c r="BE1781">
        <v>1.0835383112758701</v>
      </c>
      <c r="BF1781">
        <v>0.116693629042988</v>
      </c>
      <c r="BG1781">
        <v>0.86944219894716201</v>
      </c>
      <c r="BH1781">
        <v>9.7402483285724303E-2</v>
      </c>
      <c r="BI1781">
        <v>2.21490362910466</v>
      </c>
      <c r="BJ1781">
        <v>0.14064905085033999</v>
      </c>
      <c r="BK1781">
        <v>1.8502234413919201</v>
      </c>
      <c r="BL1781">
        <v>0.2240311368624</v>
      </c>
      <c r="BM1781">
        <v>3.40236672366769</v>
      </c>
      <c r="BN1781">
        <v>0.14401833948495399</v>
      </c>
      <c r="BO1781">
        <v>2.9512703759120602</v>
      </c>
      <c r="BP1781">
        <v>0.30707800827067799</v>
      </c>
      <c r="BQ1781">
        <v>3.28354778286716</v>
      </c>
      <c r="BR1781">
        <v>0.239849812136497</v>
      </c>
      <c r="BS1781">
        <v>2.8837675160251801</v>
      </c>
      <c r="BT1781">
        <v>0.15993045470547801</v>
      </c>
      <c r="BU1781">
        <v>14.875762030914499</v>
      </c>
      <c r="BV1781">
        <v>9.8779143973066308</v>
      </c>
      <c r="BW1781">
        <v>2.3967437639056199</v>
      </c>
      <c r="BX1781">
        <v>2.6011038697022202</v>
      </c>
      <c r="BY1781">
        <v>30.610266431746599</v>
      </c>
      <c r="BZ1781">
        <v>6.2783340602807201</v>
      </c>
      <c r="CA1781">
        <v>24.1317305271305</v>
      </c>
      <c r="CB1781">
        <v>0.200201844335336</v>
      </c>
      <c r="CC1781">
        <v>1109</v>
      </c>
      <c r="CD1781">
        <v>1108</v>
      </c>
      <c r="CE1781">
        <v>1110.88926746167</v>
      </c>
      <c r="CF1781">
        <v>879.40608540494395</v>
      </c>
      <c r="CG1781">
        <v>1387.2608454716401</v>
      </c>
      <c r="CH1781">
        <v>2014.58241301044</v>
      </c>
    </row>
    <row r="1782" spans="1:86" x14ac:dyDescent="0.2">
      <c r="A1782" t="s">
        <v>166</v>
      </c>
      <c r="B1782">
        <v>2014</v>
      </c>
      <c r="C1782" t="s">
        <v>37</v>
      </c>
      <c r="D1782" t="s">
        <v>1258</v>
      </c>
      <c r="E1782">
        <v>1953.1206719141301</v>
      </c>
      <c r="F1782">
        <v>612.33436060064196</v>
      </c>
      <c r="G1782">
        <v>615.43593032776005</v>
      </c>
      <c r="H1782">
        <v>725.35038098573102</v>
      </c>
      <c r="I1782">
        <v>1465.4179075818699</v>
      </c>
      <c r="J1782">
        <v>589.70320916592505</v>
      </c>
      <c r="K1782">
        <v>608.03553616273496</v>
      </c>
      <c r="L1782">
        <v>267.67916225321301</v>
      </c>
      <c r="M1782">
        <v>1240.15250389327</v>
      </c>
      <c r="N1782">
        <v>991.95266593540202</v>
      </c>
      <c r="O1782">
        <v>96.189328120625206</v>
      </c>
      <c r="P1782">
        <v>152.010509837244</v>
      </c>
      <c r="Q1782">
        <v>0</v>
      </c>
      <c r="R1782">
        <v>0</v>
      </c>
      <c r="S1782">
        <v>0</v>
      </c>
      <c r="T1782">
        <v>1953.1206719141301</v>
      </c>
      <c r="U1782">
        <v>0</v>
      </c>
      <c r="V1782">
        <v>0</v>
      </c>
      <c r="W1782">
        <v>0</v>
      </c>
      <c r="X1782">
        <v>1465.4179075818699</v>
      </c>
      <c r="Y1782">
        <v>12019.6355009736</v>
      </c>
      <c r="Z1782">
        <v>234.00677006257601</v>
      </c>
      <c r="AA1782">
        <v>21.777791781142501</v>
      </c>
      <c r="AB1782">
        <v>11763.850939129899</v>
      </c>
      <c r="AC1782">
        <v>497.89045799844399</v>
      </c>
      <c r="AD1782">
        <v>56.312020748833497</v>
      </c>
      <c r="AE1782">
        <v>23.006541511730099</v>
      </c>
      <c r="AF1782">
        <v>418.57189573788099</v>
      </c>
      <c r="AG1782">
        <v>35756.502917193102</v>
      </c>
      <c r="AH1782">
        <v>35756.502917193102</v>
      </c>
      <c r="AI1782">
        <v>951.91085998043604</v>
      </c>
      <c r="AJ1782">
        <v>951.91085998043604</v>
      </c>
      <c r="AK1782">
        <v>2125.06234735507</v>
      </c>
      <c r="AL1782">
        <v>2125.06234735507</v>
      </c>
      <c r="AM1782">
        <v>38833.476124528599</v>
      </c>
      <c r="AN1782">
        <v>38833.476124528599</v>
      </c>
      <c r="AO1782">
        <v>6455.37015439884</v>
      </c>
      <c r="AP1782">
        <v>2299.40004427447</v>
      </c>
      <c r="AQ1782">
        <v>3849.8698693731399</v>
      </c>
      <c r="AR1782">
        <v>306.10024075123903</v>
      </c>
      <c r="AS1782">
        <v>693.91995151687297</v>
      </c>
      <c r="AT1782">
        <v>23.580651093458499</v>
      </c>
      <c r="AU1782">
        <v>21.2150430765309</v>
      </c>
      <c r="AV1782">
        <v>649.12425734688304</v>
      </c>
      <c r="AW1782">
        <v>5203.0362138831297</v>
      </c>
      <c r="AX1782">
        <v>343.510874292898</v>
      </c>
      <c r="AY1782">
        <v>397.29562993399702</v>
      </c>
      <c r="AZ1782">
        <v>4462.2297096562397</v>
      </c>
      <c r="BA1782">
        <v>5266.8824171613796</v>
      </c>
      <c r="BB1782">
        <v>1257.98034832804</v>
      </c>
      <c r="BC1782">
        <v>3764.1739081431301</v>
      </c>
      <c r="BD1782">
        <v>244.72816069022099</v>
      </c>
      <c r="BE1782">
        <v>473.80409678486399</v>
      </c>
      <c r="BF1782">
        <v>141.52956090551999</v>
      </c>
      <c r="BG1782">
        <v>239.413422932457</v>
      </c>
      <c r="BH1782">
        <v>92.861112946886195</v>
      </c>
      <c r="BI1782">
        <v>925.48190988943895</v>
      </c>
      <c r="BJ1782">
        <v>168.903298051267</v>
      </c>
      <c r="BK1782">
        <v>521.36754262489603</v>
      </c>
      <c r="BL1782">
        <v>235.21106921327601</v>
      </c>
      <c r="BM1782">
        <v>1421.00990688923</v>
      </c>
      <c r="BN1782">
        <v>173.96134519156101</v>
      </c>
      <c r="BO1782">
        <v>846.63100407968102</v>
      </c>
      <c r="BP1782">
        <v>400.417557617988</v>
      </c>
      <c r="BQ1782">
        <v>836.22171964473705</v>
      </c>
      <c r="BR1782">
        <v>268.26531896792198</v>
      </c>
      <c r="BS1782">
        <v>389.79262594245</v>
      </c>
      <c r="BT1782">
        <v>178.163774734366</v>
      </c>
      <c r="BU1782">
        <v>12988.440718964701</v>
      </c>
      <c r="BV1782">
        <v>10421.740684455001</v>
      </c>
      <c r="BW1782">
        <v>1298.6561357549399</v>
      </c>
      <c r="BX1782">
        <v>1268.04389875481</v>
      </c>
      <c r="BY1782">
        <v>15226.847133178801</v>
      </c>
      <c r="BZ1782">
        <v>6602.2824093811696</v>
      </c>
      <c r="CA1782">
        <v>8399.1639704723402</v>
      </c>
      <c r="CB1782">
        <v>225.40075332531001</v>
      </c>
      <c r="CC1782">
        <v>363733</v>
      </c>
      <c r="CD1782">
        <v>353128</v>
      </c>
      <c r="CE1782">
        <v>365289.34760693897</v>
      </c>
      <c r="CF1782">
        <v>307557.73266062501</v>
      </c>
      <c r="CG1782">
        <v>175824.88777636099</v>
      </c>
      <c r="CH1782">
        <v>286147.79056377301</v>
      </c>
    </row>
    <row r="1783" spans="1:86" x14ac:dyDescent="0.2">
      <c r="A1783" t="s">
        <v>166</v>
      </c>
      <c r="B1783">
        <v>2014</v>
      </c>
      <c r="C1783" t="s">
        <v>38</v>
      </c>
      <c r="D1783" t="s">
        <v>1259</v>
      </c>
      <c r="E1783">
        <v>2.9505999653504702</v>
      </c>
      <c r="F1783">
        <v>0.79553942533937305</v>
      </c>
      <c r="G1783">
        <v>1.6857983846468201</v>
      </c>
      <c r="H1783">
        <v>0.46926215536427501</v>
      </c>
      <c r="I1783">
        <v>2.5916348099685602</v>
      </c>
      <c r="J1783">
        <v>0.76700687290982505</v>
      </c>
      <c r="K1783">
        <v>1.6645044721187601</v>
      </c>
      <c r="L1783">
        <v>0.16012346493997101</v>
      </c>
      <c r="M1783">
        <v>1.94780614565472</v>
      </c>
      <c r="N1783">
        <v>1.4265972520572301</v>
      </c>
      <c r="O1783">
        <v>0.14639784186702601</v>
      </c>
      <c r="P1783">
        <v>0.37481105173045598</v>
      </c>
      <c r="Q1783">
        <v>0</v>
      </c>
      <c r="R1783">
        <v>383.868970703419</v>
      </c>
      <c r="S1783">
        <v>383.868970703419</v>
      </c>
      <c r="T1783">
        <v>386.81957066876998</v>
      </c>
      <c r="U1783">
        <v>0</v>
      </c>
      <c r="V1783">
        <v>346.029409002558</v>
      </c>
      <c r="W1783">
        <v>346.029409002558</v>
      </c>
      <c r="X1783">
        <v>348.62104381252601</v>
      </c>
      <c r="Y1783">
        <v>6.6373552670211602</v>
      </c>
      <c r="Z1783">
        <v>0.21028235290222799</v>
      </c>
      <c r="AA1783">
        <v>3.89577684560048E-2</v>
      </c>
      <c r="AB1783">
        <v>6.3881151456629199</v>
      </c>
      <c r="AC1783">
        <v>0.48167648490427301</v>
      </c>
      <c r="AD1783">
        <v>7.8105683244941507E-2</v>
      </c>
      <c r="AE1783">
        <v>6.81878131431497E-2</v>
      </c>
      <c r="AF1783">
        <v>0.33538298851617998</v>
      </c>
      <c r="AG1783">
        <v>45.731950884008398</v>
      </c>
      <c r="AH1783">
        <v>45.731950884008398</v>
      </c>
      <c r="AI1783">
        <v>1.73034962015634</v>
      </c>
      <c r="AJ1783">
        <v>1.73034962015634</v>
      </c>
      <c r="AK1783">
        <v>2.0236033981598101</v>
      </c>
      <c r="AL1783">
        <v>2.0236033981598101</v>
      </c>
      <c r="AM1783">
        <v>49.485903902324502</v>
      </c>
      <c r="AN1783">
        <v>49.485903902324502</v>
      </c>
      <c r="AO1783">
        <v>6.9375393771556197</v>
      </c>
      <c r="AP1783">
        <v>1.2335982027408801</v>
      </c>
      <c r="AQ1783">
        <v>5.1722312701461801</v>
      </c>
      <c r="AR1783">
        <v>0.531709904268581</v>
      </c>
      <c r="AS1783">
        <v>1.30902588137497</v>
      </c>
      <c r="AT1783">
        <v>3.1182433762442702E-2</v>
      </c>
      <c r="AU1783">
        <v>6.0612348334529297E-2</v>
      </c>
      <c r="AV1783">
        <v>1.217231099278</v>
      </c>
      <c r="AW1783">
        <v>3.3393186011870002</v>
      </c>
      <c r="AX1783">
        <v>0.33988192772328801</v>
      </c>
      <c r="AY1783">
        <v>0.717436800390852</v>
      </c>
      <c r="AZ1783">
        <v>2.2819998730728601</v>
      </c>
      <c r="BA1783">
        <v>17.370856200559601</v>
      </c>
      <c r="BB1783">
        <v>1.4191421540845801</v>
      </c>
      <c r="BC1783">
        <v>15.4447585582386</v>
      </c>
      <c r="BD1783">
        <v>0.50695548823653103</v>
      </c>
      <c r="BE1783">
        <v>1.13577789328892</v>
      </c>
      <c r="BF1783">
        <v>0.12438214211519</v>
      </c>
      <c r="BG1783">
        <v>0.92476638208673601</v>
      </c>
      <c r="BH1783">
        <v>8.6629369086991398E-2</v>
      </c>
      <c r="BI1783">
        <v>2.0344586706333998</v>
      </c>
      <c r="BJ1783">
        <v>0.160507238861852</v>
      </c>
      <c r="BK1783">
        <v>1.6714389021639999</v>
      </c>
      <c r="BL1783">
        <v>0.20251252960754901</v>
      </c>
      <c r="BM1783">
        <v>2.90347914496608</v>
      </c>
      <c r="BN1783">
        <v>0.16544685055338701</v>
      </c>
      <c r="BO1783">
        <v>2.4747201558965699</v>
      </c>
      <c r="BP1783">
        <v>0.26331213851612101</v>
      </c>
      <c r="BQ1783">
        <v>4.4425385816308998</v>
      </c>
      <c r="BR1783">
        <v>0.34648090525062702</v>
      </c>
      <c r="BS1783">
        <v>3.8880398770200202</v>
      </c>
      <c r="BT1783">
        <v>0.20801779936024301</v>
      </c>
      <c r="BU1783">
        <v>20.542936551231801</v>
      </c>
      <c r="BV1783">
        <v>15.025125146250399</v>
      </c>
      <c r="BW1783">
        <v>2.0216050736853202</v>
      </c>
      <c r="BX1783">
        <v>3.4962063312960701</v>
      </c>
      <c r="BY1783">
        <v>31.572013646534302</v>
      </c>
      <c r="BZ1783">
        <v>8.5238665019611002</v>
      </c>
      <c r="CA1783">
        <v>22.6810125179633</v>
      </c>
      <c r="CB1783">
        <v>0.367134626609879</v>
      </c>
      <c r="CC1783">
        <v>503</v>
      </c>
      <c r="CD1783">
        <v>490</v>
      </c>
      <c r="CE1783">
        <v>513.49905123339704</v>
      </c>
      <c r="CF1783">
        <v>337.55388628934401</v>
      </c>
      <c r="CG1783">
        <v>429.341055061085</v>
      </c>
      <c r="CH1783">
        <v>664.39744164924605</v>
      </c>
    </row>
    <row r="1784" spans="1:86" x14ac:dyDescent="0.2">
      <c r="A1784" t="s">
        <v>166</v>
      </c>
      <c r="B1784">
        <v>2014</v>
      </c>
      <c r="C1784" t="s">
        <v>39</v>
      </c>
      <c r="D1784" t="s">
        <v>1260</v>
      </c>
      <c r="E1784">
        <v>4.6553912591443298</v>
      </c>
      <c r="F1784">
        <v>1.52820808823437</v>
      </c>
      <c r="G1784">
        <v>1.9664451320117899</v>
      </c>
      <c r="H1784">
        <v>1.1607380388981701</v>
      </c>
      <c r="I1784">
        <v>4.0699512550464396</v>
      </c>
      <c r="J1784">
        <v>1.4845148749444099</v>
      </c>
      <c r="K1784">
        <v>1.9424728416399599</v>
      </c>
      <c r="L1784">
        <v>0.64296353846207199</v>
      </c>
      <c r="M1784">
        <v>3.4767873903415998</v>
      </c>
      <c r="N1784">
        <v>2.0841766936431401</v>
      </c>
      <c r="O1784">
        <v>0.22940261757536101</v>
      </c>
      <c r="P1784">
        <v>1.1632080791231001</v>
      </c>
      <c r="Q1784">
        <v>0</v>
      </c>
      <c r="R1784">
        <v>98.087104773855103</v>
      </c>
      <c r="S1784">
        <v>98.087104773855103</v>
      </c>
      <c r="T1784">
        <v>102.742496032999</v>
      </c>
      <c r="U1784">
        <v>0</v>
      </c>
      <c r="V1784">
        <v>80.964485156028303</v>
      </c>
      <c r="W1784">
        <v>80.964485156028303</v>
      </c>
      <c r="X1784">
        <v>85.034436411074694</v>
      </c>
      <c r="Y1784">
        <v>11.1884549930075</v>
      </c>
      <c r="Z1784">
        <v>0.32891328117336499</v>
      </c>
      <c r="AA1784">
        <v>5.7156585712773302E-2</v>
      </c>
      <c r="AB1784">
        <v>10.802385126121299</v>
      </c>
      <c r="AC1784">
        <v>0.78029707493960698</v>
      </c>
      <c r="AD1784">
        <v>0.119028125035657</v>
      </c>
      <c r="AE1784">
        <v>7.5648911842306502E-2</v>
      </c>
      <c r="AF1784">
        <v>0.58562003806164098</v>
      </c>
      <c r="AG1784">
        <v>62.325540619870402</v>
      </c>
      <c r="AH1784">
        <v>62.325540619870402</v>
      </c>
      <c r="AI1784">
        <v>6.4568744983233604</v>
      </c>
      <c r="AJ1784">
        <v>6.4568744983233604</v>
      </c>
      <c r="AK1784">
        <v>4.3572694782852297</v>
      </c>
      <c r="AL1784">
        <v>4.3572694782852297</v>
      </c>
      <c r="AM1784">
        <v>73.139684596478901</v>
      </c>
      <c r="AN1784">
        <v>73.139684596478901</v>
      </c>
      <c r="AO1784">
        <v>12.786974573521</v>
      </c>
      <c r="AP1784">
        <v>2.1280077219282498</v>
      </c>
      <c r="AQ1784">
        <v>8.4930811984695893</v>
      </c>
      <c r="AR1784">
        <v>2.1658856531231399</v>
      </c>
      <c r="AS1784">
        <v>2.1504719740476199</v>
      </c>
      <c r="AT1784">
        <v>5.0321060595568602E-2</v>
      </c>
      <c r="AU1784">
        <v>7.4311816399969297E-2</v>
      </c>
      <c r="AV1784">
        <v>2.0258390970520801</v>
      </c>
      <c r="AW1784">
        <v>7.3912079879613097</v>
      </c>
      <c r="AX1784">
        <v>0.52397533967478904</v>
      </c>
      <c r="AY1784">
        <v>1.03580001386712</v>
      </c>
      <c r="AZ1784">
        <v>5.8314326344194001</v>
      </c>
      <c r="BA1784">
        <v>18.733782023425601</v>
      </c>
      <c r="BB1784">
        <v>2.6845655962039001</v>
      </c>
      <c r="BC1784">
        <v>14.701693388199899</v>
      </c>
      <c r="BD1784">
        <v>1.34752303902184</v>
      </c>
      <c r="BE1784">
        <v>1.4104212104638001</v>
      </c>
      <c r="BF1784">
        <v>0.20927348418948</v>
      </c>
      <c r="BG1784">
        <v>0.89649876313163002</v>
      </c>
      <c r="BH1784">
        <v>0.30464896314268602</v>
      </c>
      <c r="BI1784">
        <v>2.6590539257130099</v>
      </c>
      <c r="BJ1784">
        <v>0.26792213596801301</v>
      </c>
      <c r="BK1784">
        <v>1.80309296561645</v>
      </c>
      <c r="BL1784">
        <v>0.58803882412855302</v>
      </c>
      <c r="BM1784">
        <v>3.9007334776068499</v>
      </c>
      <c r="BN1784">
        <v>0.28646106046416597</v>
      </c>
      <c r="BO1784">
        <v>2.8184053593590099</v>
      </c>
      <c r="BP1784">
        <v>0.79586705778368205</v>
      </c>
      <c r="BQ1784">
        <v>4.3035944761917202</v>
      </c>
      <c r="BR1784">
        <v>0.68210625053996499</v>
      </c>
      <c r="BS1784">
        <v>2.76866912510103</v>
      </c>
      <c r="BT1784">
        <v>0.85281910055072996</v>
      </c>
      <c r="BU1784">
        <v>35.903683696997902</v>
      </c>
      <c r="BV1784">
        <v>22.0045319467749</v>
      </c>
      <c r="BW1784">
        <v>3.1189483190142302</v>
      </c>
      <c r="BX1784">
        <v>10.7802034312089</v>
      </c>
      <c r="BY1784">
        <v>46.0490218892065</v>
      </c>
      <c r="BZ1784">
        <v>17.7459733477972</v>
      </c>
      <c r="CA1784">
        <v>26.656364615453601</v>
      </c>
      <c r="CB1784">
        <v>1.64668392595573</v>
      </c>
      <c r="CC1784">
        <v>1256</v>
      </c>
      <c r="CD1784">
        <v>1213</v>
      </c>
      <c r="CE1784">
        <v>1309.3594771241801</v>
      </c>
      <c r="CF1784">
        <v>812.715616727461</v>
      </c>
      <c r="CG1784">
        <v>897.89772133724205</v>
      </c>
      <c r="CH1784">
        <v>1389.51459329621</v>
      </c>
    </row>
    <row r="1785" spans="1:86" x14ac:dyDescent="0.2">
      <c r="A1785" t="s">
        <v>166</v>
      </c>
      <c r="B1785">
        <v>2014</v>
      </c>
      <c r="C1785" t="s">
        <v>40</v>
      </c>
      <c r="D1785" t="s">
        <v>1261</v>
      </c>
      <c r="E1785">
        <v>17.1990808682432</v>
      </c>
      <c r="F1785">
        <v>3.3151549543974501</v>
      </c>
      <c r="G1785">
        <v>10.5262481540328</v>
      </c>
      <c r="H1785">
        <v>3.3576777598130398</v>
      </c>
      <c r="I1785">
        <v>14.4496211254733</v>
      </c>
      <c r="J1785">
        <v>3.1838127767028501</v>
      </c>
      <c r="K1785">
        <v>10.4153819758792</v>
      </c>
      <c r="L1785">
        <v>0.85042637289117495</v>
      </c>
      <c r="M1785">
        <v>12.875261347132801</v>
      </c>
      <c r="N1785">
        <v>6.1588313606591196</v>
      </c>
      <c r="O1785">
        <v>1.0226031856270199</v>
      </c>
      <c r="P1785">
        <v>5.6938268008467103</v>
      </c>
      <c r="Q1785">
        <v>6.1567611517159504</v>
      </c>
      <c r="R1785">
        <v>155.16409880336701</v>
      </c>
      <c r="S1785">
        <v>161.32085995508299</v>
      </c>
      <c r="T1785">
        <v>178.519940823327</v>
      </c>
      <c r="U1785">
        <v>5.0053850413395997</v>
      </c>
      <c r="V1785">
        <v>134.296070923754</v>
      </c>
      <c r="W1785">
        <v>139.30145596509399</v>
      </c>
      <c r="X1785">
        <v>153.75107709056701</v>
      </c>
      <c r="Y1785">
        <v>50.718016694122397</v>
      </c>
      <c r="Z1785">
        <v>1.13432242797375</v>
      </c>
      <c r="AA1785">
        <v>0.373369540822027</v>
      </c>
      <c r="AB1785">
        <v>49.210324725326601</v>
      </c>
      <c r="AC1785">
        <v>3.9153471898521701</v>
      </c>
      <c r="AD1785">
        <v>0.34558428521899798</v>
      </c>
      <c r="AE1785">
        <v>0.34071120682203498</v>
      </c>
      <c r="AF1785">
        <v>3.2290516978111299</v>
      </c>
      <c r="AG1785">
        <v>300.15856329601002</v>
      </c>
      <c r="AH1785">
        <v>300.15856329601002</v>
      </c>
      <c r="AI1785">
        <v>6.6363088565601096</v>
      </c>
      <c r="AJ1785">
        <v>6.6363088565601096</v>
      </c>
      <c r="AK1785">
        <v>8.02404023215799</v>
      </c>
      <c r="AL1785">
        <v>8.02404023215799</v>
      </c>
      <c r="AM1785">
        <v>314.81891238472798</v>
      </c>
      <c r="AN1785">
        <v>314.81891238472798</v>
      </c>
      <c r="AO1785">
        <v>61.289609649773297</v>
      </c>
      <c r="AP1785">
        <v>8.9937841559871892</v>
      </c>
      <c r="AQ1785">
        <v>48.5854852707185</v>
      </c>
      <c r="AR1785">
        <v>3.7103402230676998</v>
      </c>
      <c r="AS1785">
        <v>12.6894852961974</v>
      </c>
      <c r="AT1785">
        <v>0.13576645137377899</v>
      </c>
      <c r="AU1785">
        <v>0.84271582380036303</v>
      </c>
      <c r="AV1785">
        <v>11.7110030210233</v>
      </c>
      <c r="AW1785">
        <v>28.683225407307201</v>
      </c>
      <c r="AX1785">
        <v>1.71533272529373</v>
      </c>
      <c r="AY1785">
        <v>6.6817932852913797</v>
      </c>
      <c r="AZ1785">
        <v>20.286099396722101</v>
      </c>
      <c r="BA1785">
        <v>75.3187421005359</v>
      </c>
      <c r="BB1785">
        <v>6.5177162505906301</v>
      </c>
      <c r="BC1785">
        <v>63.809959899290298</v>
      </c>
      <c r="BD1785">
        <v>4.9910659506551296</v>
      </c>
      <c r="BE1785">
        <v>5.6465140838307901</v>
      </c>
      <c r="BF1785">
        <v>0.68942654890497801</v>
      </c>
      <c r="BG1785">
        <v>4.18342997619785</v>
      </c>
      <c r="BH1785">
        <v>0.77365755872795905</v>
      </c>
      <c r="BI1785">
        <v>12.8473925582568</v>
      </c>
      <c r="BJ1785">
        <v>0.85048403145801699</v>
      </c>
      <c r="BK1785">
        <v>10.109466607371999</v>
      </c>
      <c r="BL1785">
        <v>1.88744191942675</v>
      </c>
      <c r="BM1785">
        <v>20.231048876746598</v>
      </c>
      <c r="BN1785">
        <v>0.87311871962725796</v>
      </c>
      <c r="BO1785">
        <v>16.8952511333774</v>
      </c>
      <c r="BP1785">
        <v>2.4626790237419698</v>
      </c>
      <c r="BQ1785">
        <v>14.146375173980999</v>
      </c>
      <c r="BR1785">
        <v>1.5438491099107701</v>
      </c>
      <c r="BS1785">
        <v>11.1680356367615</v>
      </c>
      <c r="BT1785">
        <v>1.43449042730871</v>
      </c>
      <c r="BU1785">
        <v>131.83053146582</v>
      </c>
      <c r="BV1785">
        <v>65.242885823131203</v>
      </c>
      <c r="BW1785">
        <v>13.946520928380901</v>
      </c>
      <c r="BX1785">
        <v>52.6411247143078</v>
      </c>
      <c r="BY1785">
        <v>182.96725350105999</v>
      </c>
      <c r="BZ1785">
        <v>38.307986782747797</v>
      </c>
      <c r="CA1785">
        <v>143.33940417311101</v>
      </c>
      <c r="CB1785">
        <v>1.3198625452016</v>
      </c>
      <c r="CC1785">
        <v>5282</v>
      </c>
      <c r="CD1785">
        <v>5190</v>
      </c>
      <c r="CE1785">
        <v>5359.4283029505696</v>
      </c>
      <c r="CF1785">
        <v>3246.16224751256</v>
      </c>
      <c r="CG1785">
        <v>4616.8604019493896</v>
      </c>
      <c r="CH1785">
        <v>7070.6074373756901</v>
      </c>
    </row>
    <row r="1786" spans="1:86" x14ac:dyDescent="0.2">
      <c r="A1786" t="s">
        <v>166</v>
      </c>
      <c r="B1786">
        <v>2014</v>
      </c>
      <c r="C1786" t="s">
        <v>41</v>
      </c>
      <c r="D1786" t="s">
        <v>1262</v>
      </c>
      <c r="E1786">
        <v>162.889169374907</v>
      </c>
      <c r="F1786">
        <v>29.320855342144402</v>
      </c>
      <c r="G1786">
        <v>98.159682234130997</v>
      </c>
      <c r="H1786">
        <v>35.408631798631603</v>
      </c>
      <c r="I1786">
        <v>138.71931344824901</v>
      </c>
      <c r="J1786">
        <v>28.509121037322</v>
      </c>
      <c r="K1786">
        <v>96.918256916754302</v>
      </c>
      <c r="L1786">
        <v>13.2919354941727</v>
      </c>
      <c r="M1786">
        <v>75.957360372565503</v>
      </c>
      <c r="N1786">
        <v>36.9751456884633</v>
      </c>
      <c r="O1786">
        <v>10.5177692454108</v>
      </c>
      <c r="P1786">
        <v>28.464445438691399</v>
      </c>
      <c r="Q1786">
        <v>1.98210074416977</v>
      </c>
      <c r="R1786">
        <v>201.70630031254899</v>
      </c>
      <c r="S1786">
        <v>203.68840105671899</v>
      </c>
      <c r="T1786">
        <v>366.57757043162599</v>
      </c>
      <c r="U1786">
        <v>1.7873500244479299</v>
      </c>
      <c r="V1786">
        <v>181.88770770375001</v>
      </c>
      <c r="W1786">
        <v>183.675057728198</v>
      </c>
      <c r="X1786">
        <v>322.39437117644701</v>
      </c>
      <c r="Y1786">
        <v>434.61486451527003</v>
      </c>
      <c r="Z1786">
        <v>7.2740899488437503</v>
      </c>
      <c r="AA1786">
        <v>2.1397599296519898</v>
      </c>
      <c r="AB1786">
        <v>425.201014636774</v>
      </c>
      <c r="AC1786">
        <v>33.614846336251098</v>
      </c>
      <c r="AD1786">
        <v>2.1136981748365602</v>
      </c>
      <c r="AE1786">
        <v>3.9863467085081701</v>
      </c>
      <c r="AF1786">
        <v>27.514801452906401</v>
      </c>
      <c r="AG1786">
        <v>3100.3166240032301</v>
      </c>
      <c r="AH1786">
        <v>3100.3166240032301</v>
      </c>
      <c r="AI1786">
        <v>116.425848382748</v>
      </c>
      <c r="AJ1786">
        <v>116.425848382748</v>
      </c>
      <c r="AK1786">
        <v>71.359837293152395</v>
      </c>
      <c r="AL1786">
        <v>71.359837293152395</v>
      </c>
      <c r="AM1786">
        <v>3288.10230967913</v>
      </c>
      <c r="AN1786">
        <v>3288.10230967913</v>
      </c>
      <c r="AO1786">
        <v>383.61534540563503</v>
      </c>
      <c r="AP1786">
        <v>61.107008847631803</v>
      </c>
      <c r="AQ1786">
        <v>271.50277594075902</v>
      </c>
      <c r="AR1786">
        <v>51.005560617244299</v>
      </c>
      <c r="AS1786">
        <v>105.382667618884</v>
      </c>
      <c r="AT1786">
        <v>0.95306553741587396</v>
      </c>
      <c r="AU1786">
        <v>2.9254428328833799</v>
      </c>
      <c r="AV1786">
        <v>101.504159248584</v>
      </c>
      <c r="AW1786">
        <v>243.52490143432701</v>
      </c>
      <c r="AX1786">
        <v>10.914138423225999</v>
      </c>
      <c r="AY1786">
        <v>40.557356973315798</v>
      </c>
      <c r="AZ1786">
        <v>192.05340603778501</v>
      </c>
      <c r="BA1786">
        <v>989.65047395830595</v>
      </c>
      <c r="BB1786">
        <v>46.924430066660697</v>
      </c>
      <c r="BC1786">
        <v>894.16701439951305</v>
      </c>
      <c r="BD1786">
        <v>48.559029492133</v>
      </c>
      <c r="BE1786">
        <v>65.358243227036994</v>
      </c>
      <c r="BF1786">
        <v>4.6098200724548999</v>
      </c>
      <c r="BG1786">
        <v>53.637827526314297</v>
      </c>
      <c r="BH1786">
        <v>7.1105956282679097</v>
      </c>
      <c r="BI1786">
        <v>121.25533470933701</v>
      </c>
      <c r="BJ1786">
        <v>5.6074263080094102</v>
      </c>
      <c r="BK1786">
        <v>98.917879642138303</v>
      </c>
      <c r="BL1786">
        <v>16.730028759188698</v>
      </c>
      <c r="BM1786">
        <v>175.13823913988799</v>
      </c>
      <c r="BN1786">
        <v>5.8302597555764599</v>
      </c>
      <c r="BO1786">
        <v>148.092738667791</v>
      </c>
      <c r="BP1786">
        <v>21.215240716520299</v>
      </c>
      <c r="BQ1786">
        <v>239.50096291795899</v>
      </c>
      <c r="BR1786">
        <v>12.6414638855493</v>
      </c>
      <c r="BS1786">
        <v>210.69986444931001</v>
      </c>
      <c r="BT1786">
        <v>16.1596345830995</v>
      </c>
      <c r="BU1786">
        <v>798.26832593343102</v>
      </c>
      <c r="BV1786">
        <v>391.54209259566397</v>
      </c>
      <c r="BW1786">
        <v>144.39780744820499</v>
      </c>
      <c r="BX1786">
        <v>262.32842588956402</v>
      </c>
      <c r="BY1786">
        <v>1699.86521710644</v>
      </c>
      <c r="BZ1786">
        <v>359.65482303425603</v>
      </c>
      <c r="CA1786">
        <v>1321.1457818848401</v>
      </c>
      <c r="CB1786">
        <v>19.064612187342401</v>
      </c>
      <c r="CC1786">
        <v>20652</v>
      </c>
      <c r="CD1786">
        <v>21336</v>
      </c>
      <c r="CE1786">
        <v>21711.298649638898</v>
      </c>
      <c r="CF1786">
        <v>15193.5070553105</v>
      </c>
      <c r="CG1786">
        <v>15357.4115399331</v>
      </c>
      <c r="CH1786">
        <v>25553.553551606401</v>
      </c>
    </row>
    <row r="1787" spans="1:86" x14ac:dyDescent="0.2">
      <c r="A1787" t="s">
        <v>166</v>
      </c>
      <c r="B1787">
        <v>2014</v>
      </c>
      <c r="C1787" t="s">
        <v>99</v>
      </c>
      <c r="D1787" t="s">
        <v>1263</v>
      </c>
      <c r="E1787">
        <v>270.90275382654897</v>
      </c>
      <c r="F1787">
        <v>16.6134770246932</v>
      </c>
      <c r="G1787">
        <v>234.560556101336</v>
      </c>
      <c r="H1787">
        <v>19.72872070052</v>
      </c>
      <c r="I1787">
        <v>251.59940443352301</v>
      </c>
      <c r="J1787">
        <v>16.069376809702799</v>
      </c>
      <c r="K1787">
        <v>231.27005294190599</v>
      </c>
      <c r="L1787">
        <v>4.2599746819147404</v>
      </c>
      <c r="M1787">
        <v>39.685950170329697</v>
      </c>
      <c r="N1787">
        <v>24.155466927372601</v>
      </c>
      <c r="O1787">
        <v>7.0805491578634001</v>
      </c>
      <c r="P1787">
        <v>8.4499340850936804</v>
      </c>
      <c r="Q1787">
        <v>2.40866883847788</v>
      </c>
      <c r="R1787">
        <v>57.555006247955802</v>
      </c>
      <c r="S1787">
        <v>59.963675086433703</v>
      </c>
      <c r="T1787">
        <v>330.866428912983</v>
      </c>
      <c r="U1787">
        <v>2.1041871900481901</v>
      </c>
      <c r="V1787">
        <v>50.279434406028003</v>
      </c>
      <c r="W1787">
        <v>52.383621596076097</v>
      </c>
      <c r="X1787">
        <v>303.98302602959899</v>
      </c>
      <c r="Y1787">
        <v>317.823965347137</v>
      </c>
      <c r="Z1787">
        <v>5.33418702984953</v>
      </c>
      <c r="AA1787">
        <v>3.8116280200428201</v>
      </c>
      <c r="AB1787">
        <v>308.67815029724397</v>
      </c>
      <c r="AC1787">
        <v>33.985003697186897</v>
      </c>
      <c r="AD1787">
        <v>1.37834073571879</v>
      </c>
      <c r="AE1787">
        <v>10.7221894594948</v>
      </c>
      <c r="AF1787">
        <v>21.8844735019733</v>
      </c>
      <c r="AG1787">
        <v>1161.79144832728</v>
      </c>
      <c r="AH1787">
        <v>1161.79144832728</v>
      </c>
      <c r="AI1787">
        <v>24.237671155328201</v>
      </c>
      <c r="AJ1787">
        <v>24.237671155328201</v>
      </c>
      <c r="AK1787">
        <v>44.452107155935501</v>
      </c>
      <c r="AL1787">
        <v>44.452107155935501</v>
      </c>
      <c r="AM1787">
        <v>1230.48122663854</v>
      </c>
      <c r="AN1787">
        <v>1230.48122663854</v>
      </c>
      <c r="AO1787">
        <v>895.32143384019503</v>
      </c>
      <c r="AP1787">
        <v>49.764097524382997</v>
      </c>
      <c r="AQ1787">
        <v>834.54018632373197</v>
      </c>
      <c r="AR1787">
        <v>11.0171499920803</v>
      </c>
      <c r="AS1787">
        <v>83.973538812242595</v>
      </c>
      <c r="AT1787">
        <v>0.62149216252685402</v>
      </c>
      <c r="AU1787">
        <v>1.96690062826962</v>
      </c>
      <c r="AV1787">
        <v>81.385146021446204</v>
      </c>
      <c r="AW1787">
        <v>200.58917523809299</v>
      </c>
      <c r="AX1787">
        <v>7.8646843093715999</v>
      </c>
      <c r="AY1787">
        <v>69.403294765378604</v>
      </c>
      <c r="AZ1787">
        <v>123.32119616334199</v>
      </c>
      <c r="BA1787">
        <v>1406.1270969812899</v>
      </c>
      <c r="BB1787">
        <v>27.788527777325001</v>
      </c>
      <c r="BC1787">
        <v>1351.7141930088401</v>
      </c>
      <c r="BD1787">
        <v>26.624376195123801</v>
      </c>
      <c r="BE1787">
        <v>60.881869524763701</v>
      </c>
      <c r="BF1787">
        <v>3.3625793939530402</v>
      </c>
      <c r="BG1787">
        <v>54.173408521717498</v>
      </c>
      <c r="BH1787">
        <v>3.3458816090931398</v>
      </c>
      <c r="BI1787">
        <v>93.473002329520497</v>
      </c>
      <c r="BJ1787">
        <v>3.98451308160177</v>
      </c>
      <c r="BK1787">
        <v>79.170475045510202</v>
      </c>
      <c r="BL1787">
        <v>10.3180142024085</v>
      </c>
      <c r="BM1787">
        <v>122.042279399189</v>
      </c>
      <c r="BN1787">
        <v>4.0795974663027703</v>
      </c>
      <c r="BO1787">
        <v>104.673722646531</v>
      </c>
      <c r="BP1787">
        <v>13.2889592863554</v>
      </c>
      <c r="BQ1787">
        <v>257.14455500560302</v>
      </c>
      <c r="BR1787">
        <v>6.5169098225013604</v>
      </c>
      <c r="BS1787">
        <v>245.70570710304301</v>
      </c>
      <c r="BT1787">
        <v>4.9219380800588803</v>
      </c>
      <c r="BU1787">
        <v>430.38382547081801</v>
      </c>
      <c r="BV1787">
        <v>254.537796909078</v>
      </c>
      <c r="BW1787">
        <v>97.817279144783996</v>
      </c>
      <c r="BX1787">
        <v>78.028749416956501</v>
      </c>
      <c r="BY1787">
        <v>3403.3844154697199</v>
      </c>
      <c r="BZ1787">
        <v>193.59534231503099</v>
      </c>
      <c r="CA1787">
        <v>3204.2401796346899</v>
      </c>
      <c r="CB1787">
        <v>5.5488935199993703</v>
      </c>
      <c r="CC1787">
        <v>26828</v>
      </c>
      <c r="CD1787">
        <v>27331</v>
      </c>
      <c r="CE1787">
        <v>27220.890997658498</v>
      </c>
      <c r="CF1787">
        <v>12898.007890029399</v>
      </c>
      <c r="CG1787">
        <v>20707.288939318001</v>
      </c>
      <c r="CH1787">
        <v>30122.6766758392</v>
      </c>
    </row>
    <row r="1788" spans="1:86" x14ac:dyDescent="0.2">
      <c r="A1788" t="s">
        <v>166</v>
      </c>
      <c r="B1788">
        <v>2014</v>
      </c>
      <c r="C1788" t="s">
        <v>3971</v>
      </c>
      <c r="D1788" t="s">
        <v>4136</v>
      </c>
      <c r="E1788">
        <v>9.9642019025542101</v>
      </c>
      <c r="F1788">
        <v>2.8615924761187399</v>
      </c>
      <c r="G1788">
        <v>5.3654616284818104</v>
      </c>
      <c r="H1788">
        <v>1.73714779795365</v>
      </c>
      <c r="I1788">
        <v>8.6043982940504407</v>
      </c>
      <c r="J1788">
        <v>2.7639397508295902</v>
      </c>
      <c r="K1788">
        <v>5.2929704955907804</v>
      </c>
      <c r="L1788">
        <v>0.54748804763008097</v>
      </c>
      <c r="M1788">
        <v>5.7152031375832797</v>
      </c>
      <c r="N1788">
        <v>4.2673629413732499</v>
      </c>
      <c r="O1788">
        <v>0.46042390182849802</v>
      </c>
      <c r="P1788">
        <v>0.987416294381531</v>
      </c>
      <c r="Q1788">
        <v>0</v>
      </c>
      <c r="R1788">
        <v>0.24305190952929101</v>
      </c>
      <c r="S1788">
        <v>0.24305190952929101</v>
      </c>
      <c r="T1788">
        <v>10.207253812083501</v>
      </c>
      <c r="U1788">
        <v>0</v>
      </c>
      <c r="V1788">
        <v>0.19187120458767601</v>
      </c>
      <c r="W1788">
        <v>0.19187120458767601</v>
      </c>
      <c r="X1788">
        <v>8.7962694986381091</v>
      </c>
      <c r="Y1788">
        <v>26.415421977806801</v>
      </c>
      <c r="Z1788">
        <v>0.96472421029251698</v>
      </c>
      <c r="AA1788">
        <v>0.39458066721833901</v>
      </c>
      <c r="AB1788">
        <v>25.0561171002959</v>
      </c>
      <c r="AC1788">
        <v>1.9653782705437901</v>
      </c>
      <c r="AD1788">
        <v>0.24676046990552</v>
      </c>
      <c r="AE1788">
        <v>0.21015643023685299</v>
      </c>
      <c r="AF1788">
        <v>1.50846137040142</v>
      </c>
      <c r="AG1788">
        <v>102.589980577041</v>
      </c>
      <c r="AH1788">
        <v>102.589980577041</v>
      </c>
      <c r="AI1788">
        <v>3.8806927146067598</v>
      </c>
      <c r="AJ1788">
        <v>3.8806927146067598</v>
      </c>
      <c r="AK1788">
        <v>7.2814565304299697</v>
      </c>
      <c r="AL1788">
        <v>7.2814565304299697</v>
      </c>
      <c r="AM1788">
        <v>113.752129822078</v>
      </c>
      <c r="AN1788">
        <v>113.752129822078</v>
      </c>
      <c r="AO1788">
        <v>186.61700528321001</v>
      </c>
      <c r="AP1788">
        <v>9.2368535293338407</v>
      </c>
      <c r="AQ1788">
        <v>175.886316854288</v>
      </c>
      <c r="AR1788">
        <v>1.49383489958827</v>
      </c>
      <c r="AS1788">
        <v>4.6666402563043397</v>
      </c>
      <c r="AT1788">
        <v>0.104054850249038</v>
      </c>
      <c r="AU1788">
        <v>0.12224773553049199</v>
      </c>
      <c r="AV1788">
        <v>4.4403376705248103</v>
      </c>
      <c r="AW1788">
        <v>19.190507259740301</v>
      </c>
      <c r="AX1788">
        <v>1.43095171350981</v>
      </c>
      <c r="AY1788">
        <v>6.2754653357509103</v>
      </c>
      <c r="AZ1788">
        <v>11.4840902104796</v>
      </c>
      <c r="BA1788">
        <v>37.221777041983898</v>
      </c>
      <c r="BB1788">
        <v>4.7608018516364998</v>
      </c>
      <c r="BC1788">
        <v>30.6750359792951</v>
      </c>
      <c r="BD1788">
        <v>1.7859392110524399</v>
      </c>
      <c r="BE1788">
        <v>2.9796190604544002</v>
      </c>
      <c r="BF1788">
        <v>0.60301278971240002</v>
      </c>
      <c r="BG1788">
        <v>1.50434263071012</v>
      </c>
      <c r="BH1788">
        <v>0.87226364003188095</v>
      </c>
      <c r="BI1788">
        <v>4.9262195302910499</v>
      </c>
      <c r="BJ1788">
        <v>0.71032589107341704</v>
      </c>
      <c r="BK1788">
        <v>2.8391330049088999</v>
      </c>
      <c r="BL1788">
        <v>1.37676063430873</v>
      </c>
      <c r="BM1788">
        <v>6.7903166076647601</v>
      </c>
      <c r="BN1788">
        <v>0.72462228301903897</v>
      </c>
      <c r="BO1788">
        <v>4.3465313525710201</v>
      </c>
      <c r="BP1788">
        <v>1.7191629720747099</v>
      </c>
      <c r="BQ1788">
        <v>5.5411566903755398</v>
      </c>
      <c r="BR1788">
        <v>1.2138276434765101</v>
      </c>
      <c r="BS1788">
        <v>3.6847909059717701</v>
      </c>
      <c r="BT1788">
        <v>0.64253814092726003</v>
      </c>
      <c r="BU1788">
        <v>60.391988007971499</v>
      </c>
      <c r="BV1788">
        <v>44.904340574311902</v>
      </c>
      <c r="BW1788">
        <v>6.3231474854544096</v>
      </c>
      <c r="BX1788">
        <v>9.1644999482052807</v>
      </c>
      <c r="BY1788">
        <v>105.421364382929</v>
      </c>
      <c r="BZ1788">
        <v>31.829254077188398</v>
      </c>
      <c r="CA1788">
        <v>72.774445699258294</v>
      </c>
      <c r="CB1788">
        <v>0.81766460648213701</v>
      </c>
      <c r="CC1788">
        <v>2473</v>
      </c>
      <c r="CD1788">
        <v>2545</v>
      </c>
      <c r="CE1788">
        <v>2493.7451939881198</v>
      </c>
      <c r="CF1788">
        <v>2042.9414478881899</v>
      </c>
      <c r="CG1788">
        <v>2873.0654406448898</v>
      </c>
      <c r="CH1788">
        <v>4607.0554806809296</v>
      </c>
    </row>
    <row r="1789" spans="1:86" x14ac:dyDescent="0.2">
      <c r="A1789" t="s">
        <v>166</v>
      </c>
      <c r="B1789">
        <v>2014</v>
      </c>
      <c r="C1789" t="s">
        <v>42</v>
      </c>
      <c r="D1789" t="s">
        <v>1264</v>
      </c>
      <c r="E1789">
        <v>38.510830303737897</v>
      </c>
      <c r="F1789">
        <v>10.4299420874252</v>
      </c>
      <c r="G1789">
        <v>19.1469667990992</v>
      </c>
      <c r="H1789">
        <v>8.9339214172134707</v>
      </c>
      <c r="I1789">
        <v>30.967155724392299</v>
      </c>
      <c r="J1789">
        <v>9.9366690691540196</v>
      </c>
      <c r="K1789">
        <v>18.9141229898873</v>
      </c>
      <c r="L1789">
        <v>2.1163636653509501</v>
      </c>
      <c r="M1789">
        <v>27.8797025188532</v>
      </c>
      <c r="N1789">
        <v>18.7737256458798</v>
      </c>
      <c r="O1789">
        <v>2.6094437201190401</v>
      </c>
      <c r="P1789">
        <v>6.4965331528544104</v>
      </c>
      <c r="Q1789">
        <v>0</v>
      </c>
      <c r="R1789">
        <v>7.15056123421562</v>
      </c>
      <c r="S1789">
        <v>7.15056123421562</v>
      </c>
      <c r="T1789">
        <v>45.661391537953499</v>
      </c>
      <c r="U1789">
        <v>0</v>
      </c>
      <c r="V1789">
        <v>6.1367513811804697</v>
      </c>
      <c r="W1789">
        <v>6.1367513811804697</v>
      </c>
      <c r="X1789">
        <v>37.103907105572702</v>
      </c>
      <c r="Y1789">
        <v>148.883128420444</v>
      </c>
      <c r="Z1789">
        <v>7.1678693780759799</v>
      </c>
      <c r="AA1789">
        <v>0.71568763267191604</v>
      </c>
      <c r="AB1789">
        <v>140.99957140969599</v>
      </c>
      <c r="AC1789">
        <v>10.8338224797173</v>
      </c>
      <c r="AD1789">
        <v>1.0539472611384999</v>
      </c>
      <c r="AE1789">
        <v>0.72131415568830604</v>
      </c>
      <c r="AF1789">
        <v>9.0585610628904494</v>
      </c>
      <c r="AG1789">
        <v>553.82089289996304</v>
      </c>
      <c r="AH1789">
        <v>553.82089289996304</v>
      </c>
      <c r="AI1789">
        <v>11.565002845447101</v>
      </c>
      <c r="AJ1789">
        <v>11.565002845447101</v>
      </c>
      <c r="AK1789">
        <v>27.989496882388298</v>
      </c>
      <c r="AL1789">
        <v>27.989496882388298</v>
      </c>
      <c r="AM1789">
        <v>593.37539262779899</v>
      </c>
      <c r="AN1789">
        <v>593.37539262779899</v>
      </c>
      <c r="AO1789">
        <v>210.55996410903001</v>
      </c>
      <c r="AP1789">
        <v>89.128702571865801</v>
      </c>
      <c r="AQ1789">
        <v>113.864673294147</v>
      </c>
      <c r="AR1789">
        <v>7.5665882430176499</v>
      </c>
      <c r="AS1789">
        <v>33.243544913628803</v>
      </c>
      <c r="AT1789">
        <v>0.44432300265038299</v>
      </c>
      <c r="AU1789">
        <v>0.85212668146646597</v>
      </c>
      <c r="AV1789">
        <v>31.947095229511898</v>
      </c>
      <c r="AW1789">
        <v>79.307108049870095</v>
      </c>
      <c r="AX1789">
        <v>9.6526857748639401</v>
      </c>
      <c r="AY1789">
        <v>10.7058433573975</v>
      </c>
      <c r="AZ1789">
        <v>58.9485789176086</v>
      </c>
      <c r="BA1789">
        <v>147.023128055705</v>
      </c>
      <c r="BB1789">
        <v>19.374708629877698</v>
      </c>
      <c r="BC1789">
        <v>115.15333819741301</v>
      </c>
      <c r="BD1789">
        <v>12.495081228414399</v>
      </c>
      <c r="BE1789">
        <v>12.7337667884838</v>
      </c>
      <c r="BF1789">
        <v>4.3271761864178799</v>
      </c>
      <c r="BG1789">
        <v>6.5085392519031497</v>
      </c>
      <c r="BH1789">
        <v>1.89805135016279</v>
      </c>
      <c r="BI1789">
        <v>24.8601269599957</v>
      </c>
      <c r="BJ1789">
        <v>4.7652319436799502</v>
      </c>
      <c r="BK1789">
        <v>15.1393429065182</v>
      </c>
      <c r="BL1789">
        <v>4.9555521097976003</v>
      </c>
      <c r="BM1789">
        <v>36.399485083082801</v>
      </c>
      <c r="BN1789">
        <v>4.8173584764654702</v>
      </c>
      <c r="BO1789">
        <v>25.047481959232702</v>
      </c>
      <c r="BP1789">
        <v>6.5346446473846402</v>
      </c>
      <c r="BQ1789">
        <v>22.661005987316901</v>
      </c>
      <c r="BR1789">
        <v>4.5826387070011201</v>
      </c>
      <c r="BS1789">
        <v>15.1157901044703</v>
      </c>
      <c r="BT1789">
        <v>2.9625771758454502</v>
      </c>
      <c r="BU1789">
        <v>294.40024637465802</v>
      </c>
      <c r="BV1789">
        <v>197.695012564774</v>
      </c>
      <c r="BW1789">
        <v>36.565373637011902</v>
      </c>
      <c r="BX1789">
        <v>60.139860172872403</v>
      </c>
      <c r="BY1789">
        <v>376.43722646206697</v>
      </c>
      <c r="BZ1789">
        <v>112.43904009874301</v>
      </c>
      <c r="CA1789">
        <v>261.33905210145099</v>
      </c>
      <c r="CB1789">
        <v>2.6591342618732599</v>
      </c>
      <c r="CC1789">
        <v>14140</v>
      </c>
      <c r="CD1789">
        <v>13919</v>
      </c>
      <c r="CE1789">
        <v>14462.529296875</v>
      </c>
      <c r="CF1789">
        <v>11677.3620435226</v>
      </c>
      <c r="CG1789">
        <v>25297.261967691102</v>
      </c>
      <c r="CH1789">
        <v>37551.128855986201</v>
      </c>
    </row>
    <row r="1790" spans="1:86" x14ac:dyDescent="0.2">
      <c r="A1790" t="s">
        <v>166</v>
      </c>
      <c r="B1790">
        <v>2014</v>
      </c>
      <c r="C1790" t="s">
        <v>43</v>
      </c>
      <c r="D1790" t="s">
        <v>1265</v>
      </c>
      <c r="E1790">
        <v>102.098209378571</v>
      </c>
      <c r="F1790">
        <v>27.304987294419998</v>
      </c>
      <c r="G1790">
        <v>38.383708141107697</v>
      </c>
      <c r="H1790">
        <v>36.409513943043599</v>
      </c>
      <c r="I1790">
        <v>69.410932775683094</v>
      </c>
      <c r="J1790">
        <v>25.981431822259299</v>
      </c>
      <c r="K1790">
        <v>37.932008653401901</v>
      </c>
      <c r="L1790">
        <v>5.4974923000219897</v>
      </c>
      <c r="M1790">
        <v>80.789669783491703</v>
      </c>
      <c r="N1790">
        <v>52.405809980796803</v>
      </c>
      <c r="O1790">
        <v>4.1587518004247803</v>
      </c>
      <c r="P1790">
        <v>24.225108002270101</v>
      </c>
      <c r="Q1790">
        <v>3.5693320030872302</v>
      </c>
      <c r="R1790">
        <v>2.66039064342714</v>
      </c>
      <c r="S1790">
        <v>6.2297226465143796</v>
      </c>
      <c r="T1790">
        <v>108.327932025086</v>
      </c>
      <c r="U1790">
        <v>2.92796716941919</v>
      </c>
      <c r="V1790">
        <v>2.1823513349408898</v>
      </c>
      <c r="W1790">
        <v>5.1103185043600803</v>
      </c>
      <c r="X1790">
        <v>74.521251280043202</v>
      </c>
      <c r="Y1790">
        <v>429.34415496907201</v>
      </c>
      <c r="Z1790">
        <v>18.235244246263299</v>
      </c>
      <c r="AA1790">
        <v>1.35066311119919</v>
      </c>
      <c r="AB1790">
        <v>409.75824761160902</v>
      </c>
      <c r="AC1790">
        <v>68.345324946891097</v>
      </c>
      <c r="AD1790">
        <v>2.91165894632275</v>
      </c>
      <c r="AE1790">
        <v>1.40245942928131</v>
      </c>
      <c r="AF1790">
        <v>64.031206571287001</v>
      </c>
      <c r="AG1790">
        <v>1473.9077093665801</v>
      </c>
      <c r="AH1790">
        <v>1473.9077093665801</v>
      </c>
      <c r="AI1790">
        <v>38.4612176923996</v>
      </c>
      <c r="AJ1790">
        <v>38.4612176923996</v>
      </c>
      <c r="AK1790">
        <v>75.279428730521801</v>
      </c>
      <c r="AL1790">
        <v>75.279428730521801</v>
      </c>
      <c r="AM1790">
        <v>1587.6483557895001</v>
      </c>
      <c r="AN1790">
        <v>1587.6483557895001</v>
      </c>
      <c r="AO1790">
        <v>526.07453937566595</v>
      </c>
      <c r="AP1790">
        <v>219.27866878147299</v>
      </c>
      <c r="AQ1790">
        <v>278.78291983304001</v>
      </c>
      <c r="AR1790">
        <v>28.012950761152901</v>
      </c>
      <c r="AS1790">
        <v>102.79203037395</v>
      </c>
      <c r="AT1790">
        <v>1.2023417036948101</v>
      </c>
      <c r="AU1790">
        <v>1.9963561705852599</v>
      </c>
      <c r="AV1790">
        <v>99.593332499669401</v>
      </c>
      <c r="AW1790">
        <v>206.18116135179801</v>
      </c>
      <c r="AX1790">
        <v>24.770645286817199</v>
      </c>
      <c r="AY1790">
        <v>25.996031598910299</v>
      </c>
      <c r="AZ1790">
        <v>155.414484466071</v>
      </c>
      <c r="BA1790">
        <v>390.92740969672002</v>
      </c>
      <c r="BB1790">
        <v>52.3840082031234</v>
      </c>
      <c r="BC1790">
        <v>296.51756251870898</v>
      </c>
      <c r="BD1790">
        <v>42.025838974887499</v>
      </c>
      <c r="BE1790">
        <v>35.302952350824</v>
      </c>
      <c r="BF1790">
        <v>10.9840147764502</v>
      </c>
      <c r="BG1790">
        <v>18.537294998018702</v>
      </c>
      <c r="BH1790">
        <v>5.7816425763551198</v>
      </c>
      <c r="BI1790">
        <v>64.030857893594899</v>
      </c>
      <c r="BJ1790">
        <v>12.210353227143401</v>
      </c>
      <c r="BK1790">
        <v>37.140403027562002</v>
      </c>
      <c r="BL1790">
        <v>14.6801016388895</v>
      </c>
      <c r="BM1790">
        <v>88.672640563460803</v>
      </c>
      <c r="BN1790">
        <v>12.345023669944499</v>
      </c>
      <c r="BO1790">
        <v>57.831441338877902</v>
      </c>
      <c r="BP1790">
        <v>18.496175554638299</v>
      </c>
      <c r="BQ1790">
        <v>86.734858597809904</v>
      </c>
      <c r="BR1790">
        <v>12.6102581529621</v>
      </c>
      <c r="BS1790">
        <v>63.592909386117299</v>
      </c>
      <c r="BT1790">
        <v>10.5316910587305</v>
      </c>
      <c r="BU1790">
        <v>834.68076615141194</v>
      </c>
      <c r="BV1790">
        <v>552.54105949867005</v>
      </c>
      <c r="BW1790">
        <v>57.723147951960001</v>
      </c>
      <c r="BX1790">
        <v>224.41655870078301</v>
      </c>
      <c r="BY1790">
        <v>822.58848573827504</v>
      </c>
      <c r="BZ1790">
        <v>296.43509655021802</v>
      </c>
      <c r="CA1790">
        <v>518.628054952968</v>
      </c>
      <c r="CB1790">
        <v>7.5253342350880796</v>
      </c>
      <c r="CC1790">
        <v>34451</v>
      </c>
      <c r="CD1790">
        <v>33794</v>
      </c>
      <c r="CE1790">
        <v>34861.785288437299</v>
      </c>
      <c r="CF1790">
        <v>29381.956153341998</v>
      </c>
      <c r="CG1790">
        <v>47792.029398326398</v>
      </c>
      <c r="CH1790">
        <v>75507.839743834993</v>
      </c>
    </row>
    <row r="1791" spans="1:86" x14ac:dyDescent="0.2">
      <c r="A1791" t="s">
        <v>166</v>
      </c>
      <c r="B1791">
        <v>2014</v>
      </c>
      <c r="C1791" t="s">
        <v>44</v>
      </c>
      <c r="D1791" t="s">
        <v>1266</v>
      </c>
      <c r="E1791">
        <v>122.36451272772899</v>
      </c>
      <c r="F1791">
        <v>23.988487159960499</v>
      </c>
      <c r="G1791">
        <v>73.0706078240962</v>
      </c>
      <c r="H1791">
        <v>25.305417743672599</v>
      </c>
      <c r="I1791">
        <v>99.225903703333401</v>
      </c>
      <c r="J1791">
        <v>22.971552625330499</v>
      </c>
      <c r="K1791">
        <v>72.123438062305596</v>
      </c>
      <c r="L1791">
        <v>4.1309130156971197</v>
      </c>
      <c r="M1791">
        <v>65.011084678458801</v>
      </c>
      <c r="N1791">
        <v>42.836389299011003</v>
      </c>
      <c r="O1791">
        <v>8.6586923941539506</v>
      </c>
      <c r="P1791">
        <v>13.5160029852939</v>
      </c>
      <c r="Q1791">
        <v>0</v>
      </c>
      <c r="R1791">
        <v>0</v>
      </c>
      <c r="S1791">
        <v>0</v>
      </c>
      <c r="T1791">
        <v>122.36451272772899</v>
      </c>
      <c r="U1791">
        <v>0</v>
      </c>
      <c r="V1791">
        <v>0</v>
      </c>
      <c r="W1791">
        <v>0</v>
      </c>
      <c r="X1791">
        <v>99.225903703333401</v>
      </c>
      <c r="Y1791">
        <v>460.01280691209598</v>
      </c>
      <c r="Z1791">
        <v>12.027137221142601</v>
      </c>
      <c r="AA1791">
        <v>12.940748433538401</v>
      </c>
      <c r="AB1791">
        <v>435.04492125741399</v>
      </c>
      <c r="AC1791">
        <v>33.1746382572586</v>
      </c>
      <c r="AD1791">
        <v>2.4035439734945898</v>
      </c>
      <c r="AE1791">
        <v>2.09278876158417</v>
      </c>
      <c r="AF1791">
        <v>28.678305522179699</v>
      </c>
      <c r="AG1791">
        <v>1664.57090977198</v>
      </c>
      <c r="AH1791">
        <v>1664.57090977198</v>
      </c>
      <c r="AI1791">
        <v>21.5493928849178</v>
      </c>
      <c r="AJ1791">
        <v>21.5493928849178</v>
      </c>
      <c r="AK1791">
        <v>67.008119835762798</v>
      </c>
      <c r="AL1791">
        <v>67.008119835762798</v>
      </c>
      <c r="AM1791">
        <v>1753.1284224926601</v>
      </c>
      <c r="AN1791">
        <v>1753.1284224926601</v>
      </c>
      <c r="AO1791">
        <v>6872.9684847225499</v>
      </c>
      <c r="AP1791">
        <v>131.49279947751299</v>
      </c>
      <c r="AQ1791">
        <v>6725.8956694908502</v>
      </c>
      <c r="AR1791">
        <v>15.5800157541898</v>
      </c>
      <c r="AS1791">
        <v>106.093884654907</v>
      </c>
      <c r="AT1791">
        <v>0.98496808723488405</v>
      </c>
      <c r="AU1791">
        <v>2.7400251226682202</v>
      </c>
      <c r="AV1791">
        <v>102.368891445004</v>
      </c>
      <c r="AW1791">
        <v>367.72702199986202</v>
      </c>
      <c r="AX1791">
        <v>16.934848917531902</v>
      </c>
      <c r="AY1791">
        <v>203.807652802983</v>
      </c>
      <c r="AZ1791">
        <v>146.984520279348</v>
      </c>
      <c r="BA1791">
        <v>410.98744195326202</v>
      </c>
      <c r="BB1791">
        <v>43.099981713533097</v>
      </c>
      <c r="BC1791">
        <v>332.53863573243501</v>
      </c>
      <c r="BD1791">
        <v>35.348824507293997</v>
      </c>
      <c r="BE1791">
        <v>36.382715675058201</v>
      </c>
      <c r="BF1791">
        <v>7.27941657878395</v>
      </c>
      <c r="BG1791">
        <v>24.577553846356899</v>
      </c>
      <c r="BH1791">
        <v>4.5257452499173603</v>
      </c>
      <c r="BI1791">
        <v>74.357725447743306</v>
      </c>
      <c r="BJ1791">
        <v>8.3143029548414997</v>
      </c>
      <c r="BK1791">
        <v>52.514479361218903</v>
      </c>
      <c r="BL1791">
        <v>13.528943131682899</v>
      </c>
      <c r="BM1791">
        <v>110.58525536694999</v>
      </c>
      <c r="BN1791">
        <v>8.4303435133223203</v>
      </c>
      <c r="BO1791">
        <v>84.659858288929996</v>
      </c>
      <c r="BP1791">
        <v>17.495053564697901</v>
      </c>
      <c r="BQ1791">
        <v>58.616710099703504</v>
      </c>
      <c r="BR1791">
        <v>10.620914679951801</v>
      </c>
      <c r="BS1791">
        <v>42.038521303990002</v>
      </c>
      <c r="BT1791">
        <v>5.9572741157617299</v>
      </c>
      <c r="BU1791">
        <v>700.98601014398002</v>
      </c>
      <c r="BV1791">
        <v>451.23153027542401</v>
      </c>
      <c r="BW1791">
        <v>125.113318365258</v>
      </c>
      <c r="BX1791">
        <v>124.64116150329799</v>
      </c>
      <c r="BY1791">
        <v>1260.76859559381</v>
      </c>
      <c r="BZ1791">
        <v>255.552142469437</v>
      </c>
      <c r="CA1791">
        <v>999.55989625112204</v>
      </c>
      <c r="CB1791">
        <v>5.6565568732514304</v>
      </c>
      <c r="CC1791">
        <v>41912</v>
      </c>
      <c r="CD1791">
        <v>41339</v>
      </c>
      <c r="CE1791">
        <v>42415.9422488907</v>
      </c>
      <c r="CF1791">
        <v>38786.889824423299</v>
      </c>
      <c r="CG1791">
        <v>84468.3468865053</v>
      </c>
      <c r="CH1791">
        <v>133868.704428192</v>
      </c>
    </row>
    <row r="1792" spans="1:86" x14ac:dyDescent="0.2">
      <c r="A1792" t="s">
        <v>166</v>
      </c>
      <c r="B1792">
        <v>2014</v>
      </c>
      <c r="C1792" t="s">
        <v>45</v>
      </c>
      <c r="D1792" t="s">
        <v>1267</v>
      </c>
      <c r="E1792">
        <v>230.82354606410701</v>
      </c>
      <c r="F1792">
        <v>54.650706782402402</v>
      </c>
      <c r="G1792">
        <v>101.85292736310301</v>
      </c>
      <c r="H1792">
        <v>74.319911918601704</v>
      </c>
      <c r="I1792">
        <v>164.313268705041</v>
      </c>
      <c r="J1792">
        <v>52.578565357393302</v>
      </c>
      <c r="K1792">
        <v>100.70013755392</v>
      </c>
      <c r="L1792">
        <v>11.034565793727401</v>
      </c>
      <c r="M1792">
        <v>129.16485408395201</v>
      </c>
      <c r="N1792">
        <v>91.767399447570895</v>
      </c>
      <c r="O1792">
        <v>13.107189084583601</v>
      </c>
      <c r="P1792">
        <v>24.290265551797301</v>
      </c>
      <c r="Q1792">
        <v>0.52931735474907704</v>
      </c>
      <c r="R1792">
        <v>8.4163263711073704</v>
      </c>
      <c r="S1792">
        <v>8.9456437258564492</v>
      </c>
      <c r="T1792">
        <v>239.76918978996301</v>
      </c>
      <c r="U1792">
        <v>0.459497410271343</v>
      </c>
      <c r="V1792">
        <v>7.3061654540980099</v>
      </c>
      <c r="W1792">
        <v>7.7656628643693502</v>
      </c>
      <c r="X1792">
        <v>172.07893156941</v>
      </c>
      <c r="Y1792">
        <v>1267.83633460952</v>
      </c>
      <c r="Z1792">
        <v>20.800107923531801</v>
      </c>
      <c r="AA1792">
        <v>3.9149244007049999</v>
      </c>
      <c r="AB1792">
        <v>1243.1213022852801</v>
      </c>
      <c r="AC1792">
        <v>106.218024782283</v>
      </c>
      <c r="AD1792">
        <v>5.2085192178548603</v>
      </c>
      <c r="AE1792">
        <v>3.5399889233722099</v>
      </c>
      <c r="AF1792">
        <v>97.469516641055407</v>
      </c>
      <c r="AG1792">
        <v>2957.29611588945</v>
      </c>
      <c r="AH1792">
        <v>2957.29611588945</v>
      </c>
      <c r="AI1792">
        <v>58.748702113317499</v>
      </c>
      <c r="AJ1792">
        <v>58.748702113317499</v>
      </c>
      <c r="AK1792">
        <v>146.45577733846</v>
      </c>
      <c r="AL1792">
        <v>146.45577733846</v>
      </c>
      <c r="AM1792">
        <v>3162.5005953412301</v>
      </c>
      <c r="AN1792">
        <v>3162.5005953412301</v>
      </c>
      <c r="AO1792">
        <v>840.98871030324801</v>
      </c>
      <c r="AP1792">
        <v>198.548720657302</v>
      </c>
      <c r="AQ1792">
        <v>612.15819586038594</v>
      </c>
      <c r="AR1792">
        <v>30.2817937855609</v>
      </c>
      <c r="AS1792">
        <v>368.29947450741003</v>
      </c>
      <c r="AT1792">
        <v>2.12515310128664</v>
      </c>
      <c r="AU1792">
        <v>6.8130307229895104</v>
      </c>
      <c r="AV1792">
        <v>359.36129068313397</v>
      </c>
      <c r="AW1792">
        <v>546.49088162605904</v>
      </c>
      <c r="AX1792">
        <v>30.4908721973387</v>
      </c>
      <c r="AY1792">
        <v>75.180205077428397</v>
      </c>
      <c r="AZ1792">
        <v>440.81980435129202</v>
      </c>
      <c r="BA1792">
        <v>828.41489661878904</v>
      </c>
      <c r="BB1792">
        <v>96.871367347703696</v>
      </c>
      <c r="BC1792">
        <v>621.54036696965795</v>
      </c>
      <c r="BD1792">
        <v>110.003162301427</v>
      </c>
      <c r="BE1792">
        <v>63.028782429329802</v>
      </c>
      <c r="BF1792">
        <v>12.798311305459301</v>
      </c>
      <c r="BG1792">
        <v>38.5710702012504</v>
      </c>
      <c r="BH1792">
        <v>11.6594009226202</v>
      </c>
      <c r="BI1792">
        <v>143.632619154531</v>
      </c>
      <c r="BJ1792">
        <v>15.1380773870382</v>
      </c>
      <c r="BK1792">
        <v>86.609023085450204</v>
      </c>
      <c r="BL1792">
        <v>41.885518682042303</v>
      </c>
      <c r="BM1792">
        <v>211.22569332476999</v>
      </c>
      <c r="BN1792">
        <v>15.4443460008646</v>
      </c>
      <c r="BO1792">
        <v>141.505526813008</v>
      </c>
      <c r="BP1792">
        <v>54.2758205108968</v>
      </c>
      <c r="BQ1792">
        <v>131.55757796197099</v>
      </c>
      <c r="BR1792">
        <v>23.855467981411199</v>
      </c>
      <c r="BS1792">
        <v>94.974991463457997</v>
      </c>
      <c r="BT1792">
        <v>12.7271185171022</v>
      </c>
      <c r="BU1792">
        <v>1369.8911763419301</v>
      </c>
      <c r="BV1792">
        <v>966.02006766263105</v>
      </c>
      <c r="BW1792">
        <v>178.392916005648</v>
      </c>
      <c r="BX1792">
        <v>225.47819267364801</v>
      </c>
      <c r="BY1792">
        <v>1989.0729228807099</v>
      </c>
      <c r="BZ1792">
        <v>593.63336484678496</v>
      </c>
      <c r="CA1792">
        <v>1381.9815629879399</v>
      </c>
      <c r="CB1792">
        <v>13.4579950459841</v>
      </c>
      <c r="CC1792">
        <v>46173</v>
      </c>
      <c r="CD1792">
        <v>45385</v>
      </c>
      <c r="CE1792">
        <v>46373.153494960301</v>
      </c>
      <c r="CF1792">
        <v>29991.515854532601</v>
      </c>
      <c r="CG1792">
        <v>55428.003429192497</v>
      </c>
      <c r="CH1792">
        <v>87893.699649075294</v>
      </c>
    </row>
    <row r="1793" spans="1:86" x14ac:dyDescent="0.2">
      <c r="A1793" t="s">
        <v>166</v>
      </c>
      <c r="B1793">
        <v>2014</v>
      </c>
      <c r="C1793" t="s">
        <v>234</v>
      </c>
      <c r="D1793" t="s">
        <v>4137</v>
      </c>
      <c r="E1793">
        <v>153.580169818472</v>
      </c>
      <c r="F1793">
        <v>27.342849259208698</v>
      </c>
      <c r="G1793">
        <v>79.546854244028495</v>
      </c>
      <c r="H1793">
        <v>46.690466315235099</v>
      </c>
      <c r="I1793">
        <v>116.846797434191</v>
      </c>
      <c r="J1793">
        <v>26.559828212327702</v>
      </c>
      <c r="K1793">
        <v>78.827041059484898</v>
      </c>
      <c r="L1793">
        <v>11.459928162378599</v>
      </c>
      <c r="M1793">
        <v>50.832854511068298</v>
      </c>
      <c r="N1793">
        <v>31.3614550463118</v>
      </c>
      <c r="O1793">
        <v>7.5448739280643604</v>
      </c>
      <c r="P1793">
        <v>11.9265255366922</v>
      </c>
      <c r="Q1793">
        <v>0</v>
      </c>
      <c r="R1793">
        <v>0</v>
      </c>
      <c r="S1793">
        <v>0</v>
      </c>
      <c r="T1793">
        <v>153.580169818472</v>
      </c>
      <c r="U1793">
        <v>0</v>
      </c>
      <c r="V1793">
        <v>0</v>
      </c>
      <c r="W1793">
        <v>0</v>
      </c>
      <c r="X1793">
        <v>116.846797434191</v>
      </c>
      <c r="Y1793">
        <v>678.05993655331804</v>
      </c>
      <c r="Z1793">
        <v>9.5510585014175096</v>
      </c>
      <c r="AA1793">
        <v>3.4242893804744199</v>
      </c>
      <c r="AB1793">
        <v>665.08458867142497</v>
      </c>
      <c r="AC1793">
        <v>59.3402809610511</v>
      </c>
      <c r="AD1793">
        <v>1.82632410854213</v>
      </c>
      <c r="AE1793">
        <v>2.1282078860127598</v>
      </c>
      <c r="AF1793">
        <v>55.385748966496102</v>
      </c>
      <c r="AG1793">
        <v>2010.5765369757901</v>
      </c>
      <c r="AH1793">
        <v>2010.5765369757901</v>
      </c>
      <c r="AI1793">
        <v>41.6519134908186</v>
      </c>
      <c r="AJ1793">
        <v>41.6519134908186</v>
      </c>
      <c r="AK1793">
        <v>46.351489231824402</v>
      </c>
      <c r="AL1793">
        <v>46.351489231824402</v>
      </c>
      <c r="AM1793">
        <v>2098.5799396984298</v>
      </c>
      <c r="AN1793">
        <v>2098.5799396984298</v>
      </c>
      <c r="AO1793">
        <v>568.95373773243296</v>
      </c>
      <c r="AP1793">
        <v>107.34213189027</v>
      </c>
      <c r="AQ1793">
        <v>437.40327697012799</v>
      </c>
      <c r="AR1793">
        <v>24.208328872034599</v>
      </c>
      <c r="AS1793">
        <v>222.75438640745901</v>
      </c>
      <c r="AT1793">
        <v>0.91503682709061696</v>
      </c>
      <c r="AU1793">
        <v>9.3983864441932496</v>
      </c>
      <c r="AV1793">
        <v>212.44096313617499</v>
      </c>
      <c r="AW1793">
        <v>372.45912188163601</v>
      </c>
      <c r="AX1793">
        <v>13.2213373916642</v>
      </c>
      <c r="AY1793">
        <v>65.014025137589201</v>
      </c>
      <c r="AZ1793">
        <v>294.22375935238199</v>
      </c>
      <c r="BA1793">
        <v>482.61639189746199</v>
      </c>
      <c r="BB1793">
        <v>47.297431954455</v>
      </c>
      <c r="BC1793">
        <v>329.29721296059199</v>
      </c>
      <c r="BD1793">
        <v>106.021746982415</v>
      </c>
      <c r="BE1793">
        <v>38.718924749078496</v>
      </c>
      <c r="BF1793">
        <v>5.8251688420962902</v>
      </c>
      <c r="BG1793">
        <v>24.110408005479702</v>
      </c>
      <c r="BH1793">
        <v>8.7833479015026104</v>
      </c>
      <c r="BI1793">
        <v>106.93942151731601</v>
      </c>
      <c r="BJ1793">
        <v>6.6923183719172403</v>
      </c>
      <c r="BK1793">
        <v>73.967956585390198</v>
      </c>
      <c r="BL1793">
        <v>26.279146560008598</v>
      </c>
      <c r="BM1793">
        <v>172.54127411647301</v>
      </c>
      <c r="BN1793">
        <v>6.8776744988948604</v>
      </c>
      <c r="BO1793">
        <v>132.353770940738</v>
      </c>
      <c r="BP1793">
        <v>33.309828676840198</v>
      </c>
      <c r="BQ1793">
        <v>55.002593951747002</v>
      </c>
      <c r="BR1793">
        <v>9.1458692478909001</v>
      </c>
      <c r="BS1793">
        <v>31.488985236536902</v>
      </c>
      <c r="BT1793">
        <v>14.3677394673192</v>
      </c>
      <c r="BU1793">
        <v>541.75316945395105</v>
      </c>
      <c r="BV1793">
        <v>330.51567801924602</v>
      </c>
      <c r="BW1793">
        <v>100.931043990688</v>
      </c>
      <c r="BX1793">
        <v>110.306447444018</v>
      </c>
      <c r="BY1793">
        <v>1441.0109220859599</v>
      </c>
      <c r="BZ1793">
        <v>346.17990813972</v>
      </c>
      <c r="CA1793">
        <v>1087.41400650776</v>
      </c>
      <c r="CB1793">
        <v>7.4170074384789002</v>
      </c>
      <c r="CC1793">
        <v>37367</v>
      </c>
      <c r="CD1793">
        <v>32341</v>
      </c>
      <c r="CE1793">
        <v>8756.7572023538305</v>
      </c>
      <c r="CF1793">
        <v>24010.581713942</v>
      </c>
      <c r="CG1793">
        <v>45160.566014497897</v>
      </c>
      <c r="CH1793">
        <v>70614.964589355499</v>
      </c>
    </row>
    <row r="1794" spans="1:86" x14ac:dyDescent="0.2">
      <c r="A1794" t="s">
        <v>166</v>
      </c>
      <c r="B1794">
        <v>2014</v>
      </c>
      <c r="C1794" t="s">
        <v>238</v>
      </c>
      <c r="D1794" t="s">
        <v>1268</v>
      </c>
      <c r="E1794">
        <v>16449.372557598701</v>
      </c>
      <c r="F1794">
        <v>5270.7735207142596</v>
      </c>
      <c r="G1794">
        <v>5601.9527914415503</v>
      </c>
      <c r="H1794">
        <v>5576.6462454429102</v>
      </c>
      <c r="I1794">
        <v>11402.1775301242</v>
      </c>
      <c r="J1794">
        <v>5066.9523793026601</v>
      </c>
      <c r="K1794">
        <v>5528.5916313980597</v>
      </c>
      <c r="L1794">
        <v>806.63351942348504</v>
      </c>
      <c r="M1794">
        <v>11437.436785178101</v>
      </c>
      <c r="N1794">
        <v>9475.5989261115901</v>
      </c>
      <c r="O1794">
        <v>668.89223542888703</v>
      </c>
      <c r="P1794">
        <v>1292.9456236376</v>
      </c>
      <c r="Q1794">
        <v>20513.252360050701</v>
      </c>
      <c r="R1794">
        <v>16788.955395112302</v>
      </c>
      <c r="S1794">
        <v>37302.207755162999</v>
      </c>
      <c r="T1794">
        <v>53751.580312761798</v>
      </c>
      <c r="U1794">
        <v>13308.496031476699</v>
      </c>
      <c r="V1794">
        <v>12853.1499671167</v>
      </c>
      <c r="W1794">
        <v>26161.6459985935</v>
      </c>
      <c r="X1794">
        <v>37563.823528717701</v>
      </c>
      <c r="Y1794">
        <v>93865.548216340001</v>
      </c>
      <c r="Z1794">
        <v>1885.7094486507301</v>
      </c>
      <c r="AA1794">
        <v>189.327725844187</v>
      </c>
      <c r="AB1794">
        <v>91790.511041844904</v>
      </c>
      <c r="AC1794">
        <v>8073.5410320182</v>
      </c>
      <c r="AD1794">
        <v>525.76646038699698</v>
      </c>
      <c r="AE1794">
        <v>230.295190930806</v>
      </c>
      <c r="AF1794">
        <v>7317.4793807003698</v>
      </c>
      <c r="AG1794">
        <v>273650.23496283701</v>
      </c>
      <c r="AH1794">
        <v>273650.23496283701</v>
      </c>
      <c r="AI1794">
        <v>4626.2004224018001</v>
      </c>
      <c r="AJ1794">
        <v>4626.2004224018001</v>
      </c>
      <c r="AK1794">
        <v>16575.905953469199</v>
      </c>
      <c r="AL1794">
        <v>16575.905953469199</v>
      </c>
      <c r="AM1794">
        <v>294852.34133870801</v>
      </c>
      <c r="AN1794">
        <v>294852.34133870801</v>
      </c>
      <c r="AO1794">
        <v>49579.323916023102</v>
      </c>
      <c r="AP1794">
        <v>16206.5298895915</v>
      </c>
      <c r="AQ1794">
        <v>31460.481442718399</v>
      </c>
      <c r="AR1794">
        <v>1912.31258371327</v>
      </c>
      <c r="AS1794">
        <v>27822.964058748101</v>
      </c>
      <c r="AT1794">
        <v>212.89800892660401</v>
      </c>
      <c r="AU1794">
        <v>160.84550700248701</v>
      </c>
      <c r="AV1794">
        <v>27449.220542818901</v>
      </c>
      <c r="AW1794">
        <v>41611.760337043299</v>
      </c>
      <c r="AX1794">
        <v>2828.1350969213399</v>
      </c>
      <c r="AY1794">
        <v>3578.9322662847499</v>
      </c>
      <c r="AZ1794">
        <v>35204.6929738373</v>
      </c>
      <c r="BA1794">
        <v>55873.237817061701</v>
      </c>
      <c r="BB1794">
        <v>9254.5295617738502</v>
      </c>
      <c r="BC1794">
        <v>38425.2559971019</v>
      </c>
      <c r="BD1794">
        <v>8193.4522581859492</v>
      </c>
      <c r="BE1794">
        <v>4002.60582649042</v>
      </c>
      <c r="BF1794">
        <v>1132.86726861435</v>
      </c>
      <c r="BG1794">
        <v>2049.8780185212399</v>
      </c>
      <c r="BH1794">
        <v>819.86053935484699</v>
      </c>
      <c r="BI1794">
        <v>8418.2123826493007</v>
      </c>
      <c r="BJ1794">
        <v>1368.0998979329299</v>
      </c>
      <c r="BK1794">
        <v>3952.2391204922701</v>
      </c>
      <c r="BL1794">
        <v>3097.87336422411</v>
      </c>
      <c r="BM1794">
        <v>11465.6575501842</v>
      </c>
      <c r="BN1794">
        <v>1393.0279191714601</v>
      </c>
      <c r="BO1794">
        <v>6082.0085520331904</v>
      </c>
      <c r="BP1794">
        <v>3990.62107897954</v>
      </c>
      <c r="BQ1794">
        <v>9183.0774146182594</v>
      </c>
      <c r="BR1794">
        <v>2268.5085302105599</v>
      </c>
      <c r="BS1794">
        <v>6034.1758726643102</v>
      </c>
      <c r="BT1794">
        <v>880.39301174339596</v>
      </c>
      <c r="BU1794">
        <v>121132.84004523201</v>
      </c>
      <c r="BV1794">
        <v>99712.677867320803</v>
      </c>
      <c r="BW1794">
        <v>9125.4721295923591</v>
      </c>
      <c r="BX1794">
        <v>12294.6900483189</v>
      </c>
      <c r="BY1794">
        <v>131564.54488356499</v>
      </c>
      <c r="BZ1794">
        <v>54677.225549034003</v>
      </c>
      <c r="CA1794">
        <v>75718.897255494099</v>
      </c>
      <c r="CB1794">
        <v>1168.42207903701</v>
      </c>
      <c r="CC1794">
        <v>1758938</v>
      </c>
      <c r="CD1794">
        <v>1740285</v>
      </c>
      <c r="CE1794">
        <v>1741146.08387183</v>
      </c>
      <c r="CF1794">
        <v>869083.23209811596</v>
      </c>
      <c r="CG1794">
        <v>920278.92006802605</v>
      </c>
      <c r="CH1794">
        <v>1490907.41344554</v>
      </c>
    </row>
    <row r="1795" spans="1:86" x14ac:dyDescent="0.2">
      <c r="A1795" t="s">
        <v>166</v>
      </c>
      <c r="B1795">
        <v>2014</v>
      </c>
      <c r="C1795" t="s">
        <v>239</v>
      </c>
      <c r="D1795" t="s">
        <v>1269</v>
      </c>
      <c r="E1795">
        <v>9767.7633011682592</v>
      </c>
      <c r="F1795">
        <v>656.62294325230505</v>
      </c>
      <c r="G1795">
        <v>8721.5054988101201</v>
      </c>
      <c r="H1795">
        <v>389.63485910584001</v>
      </c>
      <c r="I1795">
        <v>9122.0129140785994</v>
      </c>
      <c r="J1795">
        <v>343.80088629392498</v>
      </c>
      <c r="K1795">
        <v>8663.6448284198996</v>
      </c>
      <c r="L1795">
        <v>114.56719936477</v>
      </c>
      <c r="M1795">
        <v>4907.0084946530797</v>
      </c>
      <c r="N1795">
        <v>4139.6990281240196</v>
      </c>
      <c r="O1795">
        <v>767.30946652906096</v>
      </c>
      <c r="P1795">
        <v>0</v>
      </c>
      <c r="Q1795">
        <v>0</v>
      </c>
      <c r="R1795">
        <v>0</v>
      </c>
      <c r="S1795">
        <v>0</v>
      </c>
      <c r="T1795">
        <v>9767.7633011682592</v>
      </c>
      <c r="U1795">
        <v>0</v>
      </c>
      <c r="V1795">
        <v>0</v>
      </c>
      <c r="W1795">
        <v>0</v>
      </c>
      <c r="X1795">
        <v>9122.0129140785994</v>
      </c>
      <c r="Y1795">
        <v>10709.6259412619</v>
      </c>
      <c r="Z1795">
        <v>9925.5875935396198</v>
      </c>
      <c r="AA1795">
        <v>784.038347722244</v>
      </c>
      <c r="AB1795">
        <v>0</v>
      </c>
      <c r="AC1795">
        <v>345.44321750688101</v>
      </c>
      <c r="AD1795">
        <v>217.05492322110601</v>
      </c>
      <c r="AE1795">
        <v>128.388294285775</v>
      </c>
      <c r="AF1795">
        <v>0</v>
      </c>
      <c r="AG1795">
        <v>274564.217165732</v>
      </c>
      <c r="AH1795">
        <v>274564.217165732</v>
      </c>
      <c r="AI1795">
        <v>0</v>
      </c>
      <c r="AJ1795">
        <v>0</v>
      </c>
      <c r="AK1795">
        <v>503.44257533733798</v>
      </c>
      <c r="AL1795">
        <v>503.44257533733798</v>
      </c>
      <c r="AM1795">
        <v>275067.65974106902</v>
      </c>
      <c r="AN1795">
        <v>275067.65974106902</v>
      </c>
      <c r="AO1795">
        <v>257333.36055344599</v>
      </c>
      <c r="AP1795">
        <v>127624.686566273</v>
      </c>
      <c r="AQ1795">
        <v>129473.481473315</v>
      </c>
      <c r="AR1795">
        <v>235.19251385751099</v>
      </c>
      <c r="AS1795">
        <v>2377.5450635114898</v>
      </c>
      <c r="AT1795">
        <v>130.56737977909501</v>
      </c>
      <c r="AU1795">
        <v>1730.0944847304199</v>
      </c>
      <c r="AV1795">
        <v>516.883199001972</v>
      </c>
      <c r="AW1795">
        <v>51477.449424299797</v>
      </c>
      <c r="AX1795">
        <v>8856.5150431186303</v>
      </c>
      <c r="AY1795">
        <v>17576.339826640098</v>
      </c>
      <c r="AZ1795">
        <v>25044.594554541101</v>
      </c>
      <c r="BA1795">
        <v>22350.1755800379</v>
      </c>
      <c r="BB1795">
        <v>3572.9189532393598</v>
      </c>
      <c r="BC1795">
        <v>18769.5326134965</v>
      </c>
      <c r="BD1795">
        <v>7.7240133020600004</v>
      </c>
      <c r="BE1795">
        <v>7951.61767692384</v>
      </c>
      <c r="BF1795">
        <v>4851.6877708060101</v>
      </c>
      <c r="BG1795">
        <v>2293.4849809812399</v>
      </c>
      <c r="BH1795">
        <v>806.44492513658395</v>
      </c>
      <c r="BI1795">
        <v>14737.1670900474</v>
      </c>
      <c r="BJ1795">
        <v>4851.6877708060101</v>
      </c>
      <c r="BK1795">
        <v>9005.0012541047909</v>
      </c>
      <c r="BL1795">
        <v>880.47806513658395</v>
      </c>
      <c r="BM1795">
        <v>22774.791871711099</v>
      </c>
      <c r="BN1795">
        <v>4851.6877708060101</v>
      </c>
      <c r="BO1795">
        <v>16952.9046257685</v>
      </c>
      <c r="BP1795">
        <v>970.19947513658303</v>
      </c>
      <c r="BQ1795">
        <v>594.983883816039</v>
      </c>
      <c r="BR1795">
        <v>546.27319056799899</v>
      </c>
      <c r="BS1795">
        <v>44.050833248040703</v>
      </c>
      <c r="BT1795">
        <v>4.6598600000000001</v>
      </c>
      <c r="BU1795">
        <v>53476.140968355001</v>
      </c>
      <c r="BV1795">
        <v>42935.867376291797</v>
      </c>
      <c r="BW1795">
        <v>10540.2735920632</v>
      </c>
      <c r="BX1795">
        <v>0</v>
      </c>
      <c r="BY1795">
        <v>125327.709934792</v>
      </c>
      <c r="BZ1795">
        <v>4984.68862460321</v>
      </c>
      <c r="CA1795">
        <v>120343.021310189</v>
      </c>
      <c r="CB1795">
        <v>0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</row>
    <row r="1796" spans="1:86" x14ac:dyDescent="0.2">
      <c r="A1796" t="s">
        <v>166</v>
      </c>
      <c r="B1796">
        <v>2014</v>
      </c>
      <c r="C1796" t="s">
        <v>240</v>
      </c>
      <c r="D1796" t="s">
        <v>1270</v>
      </c>
      <c r="E1796">
        <v>26217.135858767</v>
      </c>
      <c r="F1796">
        <v>5927.3964639665601</v>
      </c>
      <c r="G1796">
        <v>14323.4582902517</v>
      </c>
      <c r="H1796">
        <v>5966.2811045487597</v>
      </c>
      <c r="I1796">
        <v>20524.190444202799</v>
      </c>
      <c r="J1796">
        <v>5410.7532655965897</v>
      </c>
      <c r="K1796">
        <v>14192.236459817999</v>
      </c>
      <c r="L1796">
        <v>921.20071878825502</v>
      </c>
      <c r="M1796">
        <v>16344.4452798312</v>
      </c>
      <c r="N1796">
        <v>13615.297954235601</v>
      </c>
      <c r="O1796">
        <v>1436.20170195795</v>
      </c>
      <c r="P1796">
        <v>1292.9456236376</v>
      </c>
      <c r="Q1796">
        <v>20513.252360050701</v>
      </c>
      <c r="R1796">
        <v>16788.955395112302</v>
      </c>
      <c r="S1796">
        <v>37302.207755162999</v>
      </c>
      <c r="T1796">
        <v>63519.343613930003</v>
      </c>
      <c r="U1796">
        <v>13308.496031476699</v>
      </c>
      <c r="V1796">
        <v>12853.1499671167</v>
      </c>
      <c r="W1796">
        <v>26161.6459985935</v>
      </c>
      <c r="X1796">
        <v>46685.836442796302</v>
      </c>
      <c r="Y1796">
        <v>104575.174157602</v>
      </c>
      <c r="Z1796">
        <v>11811.297042190399</v>
      </c>
      <c r="AA1796">
        <v>973.36607356643106</v>
      </c>
      <c r="AB1796">
        <v>91790.511041844904</v>
      </c>
      <c r="AC1796">
        <v>8418.9842495250905</v>
      </c>
      <c r="AD1796">
        <v>742.82138360810302</v>
      </c>
      <c r="AE1796">
        <v>358.683485216581</v>
      </c>
      <c r="AF1796">
        <v>7317.4793807003698</v>
      </c>
      <c r="AG1796">
        <v>548214.45212856901</v>
      </c>
      <c r="AH1796">
        <v>548214.45212856901</v>
      </c>
      <c r="AI1796">
        <v>4626.2004224018001</v>
      </c>
      <c r="AJ1796">
        <v>4626.2004224018001</v>
      </c>
      <c r="AK1796">
        <v>17079.348528806499</v>
      </c>
      <c r="AL1796">
        <v>17079.348528806499</v>
      </c>
      <c r="AM1796">
        <v>569920.00107977702</v>
      </c>
      <c r="AN1796">
        <v>569920.00107977702</v>
      </c>
      <c r="AO1796">
        <v>306912.68446946901</v>
      </c>
      <c r="AP1796">
        <v>143831.21645586399</v>
      </c>
      <c r="AQ1796">
        <v>160933.96291603299</v>
      </c>
      <c r="AR1796">
        <v>2147.50509757078</v>
      </c>
      <c r="AS1796">
        <v>30200.5091222595</v>
      </c>
      <c r="AT1796">
        <v>343.46538870569901</v>
      </c>
      <c r="AU1796">
        <v>1890.9399917329099</v>
      </c>
      <c r="AV1796">
        <v>27966.103741820902</v>
      </c>
      <c r="AW1796">
        <v>93089.209761343096</v>
      </c>
      <c r="AX1796">
        <v>11684.650140039999</v>
      </c>
      <c r="AY1796">
        <v>21155.272092924799</v>
      </c>
      <c r="AZ1796">
        <v>60249.287528378401</v>
      </c>
      <c r="BA1796">
        <v>78223.413397099604</v>
      </c>
      <c r="BB1796">
        <v>12827.4485150132</v>
      </c>
      <c r="BC1796">
        <v>57194.7886105984</v>
      </c>
      <c r="BD1796">
        <v>8201.1762714880097</v>
      </c>
      <c r="BE1796">
        <v>11954.2235034143</v>
      </c>
      <c r="BF1796">
        <v>5984.5550394203601</v>
      </c>
      <c r="BG1796">
        <v>4343.3629995024703</v>
      </c>
      <c r="BH1796">
        <v>1626.30546449143</v>
      </c>
      <c r="BI1796">
        <v>23155.379472696699</v>
      </c>
      <c r="BJ1796">
        <v>6219.7876687389398</v>
      </c>
      <c r="BK1796">
        <v>12957.240374597101</v>
      </c>
      <c r="BL1796">
        <v>3978.35142936069</v>
      </c>
      <c r="BM1796">
        <v>34240.449421895297</v>
      </c>
      <c r="BN1796">
        <v>6244.71568997747</v>
      </c>
      <c r="BO1796">
        <v>23034.9131778017</v>
      </c>
      <c r="BP1796">
        <v>4960.8205541161296</v>
      </c>
      <c r="BQ1796">
        <v>9778.0612984343006</v>
      </c>
      <c r="BR1796">
        <v>2814.7817207785602</v>
      </c>
      <c r="BS1796">
        <v>6078.2267059123496</v>
      </c>
      <c r="BT1796">
        <v>885.05287174339605</v>
      </c>
      <c r="BU1796">
        <v>174608.98101358701</v>
      </c>
      <c r="BV1796">
        <v>142648.54524361301</v>
      </c>
      <c r="BW1796">
        <v>19665.745721655599</v>
      </c>
      <c r="BX1796">
        <v>12294.6900483189</v>
      </c>
      <c r="BY1796">
        <v>256892.254818357</v>
      </c>
      <c r="BZ1796">
        <v>59661.914173637197</v>
      </c>
      <c r="CA1796">
        <v>196061.91856568301</v>
      </c>
      <c r="CB1796">
        <v>1168.42207903701</v>
      </c>
      <c r="CC1796">
        <v>1758938</v>
      </c>
      <c r="CD1796">
        <v>1740285</v>
      </c>
      <c r="CE1796">
        <v>1741146.08387183</v>
      </c>
      <c r="CF1796">
        <v>869083.23209811596</v>
      </c>
      <c r="CG1796">
        <v>920278.92006802605</v>
      </c>
      <c r="CH1796">
        <v>1490907.41344554</v>
      </c>
    </row>
    <row r="1797" spans="1:86" x14ac:dyDescent="0.2">
      <c r="A1797" t="s">
        <v>166</v>
      </c>
      <c r="B1797">
        <v>2015</v>
      </c>
      <c r="C1797" t="s">
        <v>2</v>
      </c>
      <c r="D1797" t="s">
        <v>3575</v>
      </c>
      <c r="E1797">
        <v>1477.4827057423099</v>
      </c>
      <c r="F1797">
        <v>56.737341648075102</v>
      </c>
      <c r="G1797">
        <v>185.14982981488799</v>
      </c>
      <c r="H1797">
        <v>1235.59553427934</v>
      </c>
      <c r="I1797">
        <v>265.62480043229101</v>
      </c>
      <c r="J1797">
        <v>49.593926498443203</v>
      </c>
      <c r="K1797">
        <v>182.83101354174801</v>
      </c>
      <c r="L1797">
        <v>33.199860392099403</v>
      </c>
      <c r="M1797">
        <v>165.27602045323701</v>
      </c>
      <c r="N1797">
        <v>122.035242178879</v>
      </c>
      <c r="O1797">
        <v>37.264043305753098</v>
      </c>
      <c r="P1797">
        <v>5.9767349686059497</v>
      </c>
      <c r="Q1797">
        <v>1566.03439643663</v>
      </c>
      <c r="R1797">
        <v>552.598298989108</v>
      </c>
      <c r="S1797">
        <v>2118.6326954257402</v>
      </c>
      <c r="T1797">
        <v>3596.1154011680501</v>
      </c>
      <c r="U1797">
        <v>443.06494437026402</v>
      </c>
      <c r="V1797">
        <v>156.341990417207</v>
      </c>
      <c r="W1797">
        <v>599.40693478747198</v>
      </c>
      <c r="X1797">
        <v>865.03173521976203</v>
      </c>
      <c r="Y1797">
        <v>23415.942850019201</v>
      </c>
      <c r="Z1797">
        <v>195.64970887565099</v>
      </c>
      <c r="AA1797">
        <v>14.6014347095992</v>
      </c>
      <c r="AB1797">
        <v>23205.6917064339</v>
      </c>
      <c r="AC1797">
        <v>2091.0734529226802</v>
      </c>
      <c r="AD1797">
        <v>7.5576255964451304</v>
      </c>
      <c r="AE1797">
        <v>6.5563100852367997</v>
      </c>
      <c r="AF1797">
        <v>2076.95951724101</v>
      </c>
      <c r="AG1797">
        <v>3246.5672748024999</v>
      </c>
      <c r="AH1797">
        <v>3246.5672748024999</v>
      </c>
      <c r="AI1797">
        <v>20.572819072763</v>
      </c>
      <c r="AJ1797">
        <v>20.572819072763</v>
      </c>
      <c r="AK1797">
        <v>54.884682620575497</v>
      </c>
      <c r="AL1797">
        <v>54.884682620575497</v>
      </c>
      <c r="AM1797">
        <v>3322.0247764958399</v>
      </c>
      <c r="AN1797">
        <v>3322.0247764958399</v>
      </c>
      <c r="AO1797">
        <v>5234.7240094384097</v>
      </c>
      <c r="AP1797">
        <v>3012.6777395133499</v>
      </c>
      <c r="AQ1797">
        <v>2210.9499995554502</v>
      </c>
      <c r="AR1797">
        <v>11.0962703695941</v>
      </c>
      <c r="AS1797">
        <v>8517.6106303895995</v>
      </c>
      <c r="AT1797">
        <v>3.8316608181744898</v>
      </c>
      <c r="AU1797">
        <v>7.4606880440197303</v>
      </c>
      <c r="AV1797">
        <v>8506.3182815273794</v>
      </c>
      <c r="AW1797">
        <v>7638.89589190079</v>
      </c>
      <c r="AX1797">
        <v>233.869606741778</v>
      </c>
      <c r="AY1797">
        <v>455.10454599816001</v>
      </c>
      <c r="AZ1797">
        <v>6949.9217391608399</v>
      </c>
      <c r="BA1797">
        <v>3323.8438178177498</v>
      </c>
      <c r="BB1797">
        <v>151.79766063032901</v>
      </c>
      <c r="BC1797">
        <v>840.89279033047796</v>
      </c>
      <c r="BD1797">
        <v>2331.15336685696</v>
      </c>
      <c r="BE1797">
        <v>336.62871803659198</v>
      </c>
      <c r="BF1797">
        <v>121.175960478896</v>
      </c>
      <c r="BG1797">
        <v>61.417243510783003</v>
      </c>
      <c r="BH1797">
        <v>154.03551404691299</v>
      </c>
      <c r="BI1797">
        <v>1071.31934889843</v>
      </c>
      <c r="BJ1797">
        <v>123.814278673836</v>
      </c>
      <c r="BK1797">
        <v>124.966582511244</v>
      </c>
      <c r="BL1797">
        <v>822.53848771335402</v>
      </c>
      <c r="BM1797">
        <v>1332.4036266938299</v>
      </c>
      <c r="BN1797">
        <v>125.30663845871899</v>
      </c>
      <c r="BO1797">
        <v>199.646041406737</v>
      </c>
      <c r="BP1797">
        <v>1007.45094682837</v>
      </c>
      <c r="BQ1797">
        <v>58.636671359965597</v>
      </c>
      <c r="BR1797">
        <v>39.870182209861298</v>
      </c>
      <c r="BS1797">
        <v>10.7935035035391</v>
      </c>
      <c r="BT1797">
        <v>7.9729856465650402</v>
      </c>
      <c r="BU1797">
        <v>1794.6363801743901</v>
      </c>
      <c r="BV1797">
        <v>1273.44000936968</v>
      </c>
      <c r="BW1797">
        <v>465.26497067277199</v>
      </c>
      <c r="BX1797">
        <v>55.931400131934097</v>
      </c>
      <c r="BY1797">
        <v>2990.7474393698399</v>
      </c>
      <c r="BZ1797">
        <v>650.93352190544897</v>
      </c>
      <c r="CA1797">
        <v>2333.23773951162</v>
      </c>
      <c r="CB1797">
        <v>6.5761779527945698</v>
      </c>
      <c r="CC1797">
        <v>47638</v>
      </c>
      <c r="CD1797">
        <v>44572</v>
      </c>
      <c r="CE1797">
        <v>47638</v>
      </c>
      <c r="CF1797">
        <v>2001.6605138479599</v>
      </c>
      <c r="CG1797">
        <v>5513.0130392152496</v>
      </c>
      <c r="CH1797">
        <v>12275.635500119401</v>
      </c>
    </row>
    <row r="1798" spans="1:86" x14ac:dyDescent="0.2">
      <c r="A1798" t="s">
        <v>166</v>
      </c>
      <c r="B1798">
        <v>2015</v>
      </c>
      <c r="C1798" t="s">
        <v>3</v>
      </c>
      <c r="D1798" t="s">
        <v>3576</v>
      </c>
      <c r="E1798">
        <v>19.390176432685202</v>
      </c>
      <c r="F1798">
        <v>1.3443827942400399</v>
      </c>
      <c r="G1798">
        <v>16.900184369373498</v>
      </c>
      <c r="H1798">
        <v>1.1456092690716699</v>
      </c>
      <c r="I1798">
        <v>18.154357709598901</v>
      </c>
      <c r="J1798">
        <v>1.2249249620337599</v>
      </c>
      <c r="K1798">
        <v>16.715379887613199</v>
      </c>
      <c r="L1798">
        <v>0.21405285995189999</v>
      </c>
      <c r="M1798">
        <v>20.6044401626772</v>
      </c>
      <c r="N1798">
        <v>5.70259492671138</v>
      </c>
      <c r="O1798">
        <v>3.3625950144533001</v>
      </c>
      <c r="P1798">
        <v>11.5392502215125</v>
      </c>
      <c r="Q1798">
        <v>35.812480031262197</v>
      </c>
      <c r="R1798">
        <v>122.66500368776499</v>
      </c>
      <c r="S1798">
        <v>158.47748371902699</v>
      </c>
      <c r="T1798">
        <v>177.86766015171301</v>
      </c>
      <c r="U1798">
        <v>28.042836012424299</v>
      </c>
      <c r="V1798">
        <v>96.052397931576095</v>
      </c>
      <c r="W1798">
        <v>124.095233944</v>
      </c>
      <c r="X1798">
        <v>142.249591653599</v>
      </c>
      <c r="Y1798">
        <v>17.656563564747099</v>
      </c>
      <c r="Z1798">
        <v>0.79266448092723296</v>
      </c>
      <c r="AA1798">
        <v>1.02491332860035</v>
      </c>
      <c r="AB1798">
        <v>15.8389857552195</v>
      </c>
      <c r="AC1798">
        <v>2.0448038199664298</v>
      </c>
      <c r="AD1798">
        <v>0.33436651068154299</v>
      </c>
      <c r="AE1798">
        <v>0.53416660585652498</v>
      </c>
      <c r="AF1798">
        <v>1.1762707034283599</v>
      </c>
      <c r="AG1798">
        <v>182.56190452636801</v>
      </c>
      <c r="AH1798">
        <v>182.56190452636801</v>
      </c>
      <c r="AI1798">
        <v>0.42118305324815303</v>
      </c>
      <c r="AJ1798">
        <v>0.42118305324815303</v>
      </c>
      <c r="AK1798">
        <v>2.1031162039534599</v>
      </c>
      <c r="AL1798">
        <v>2.1031162039534599</v>
      </c>
      <c r="AM1798">
        <v>185.08620378357</v>
      </c>
      <c r="AN1798">
        <v>185.08620378357</v>
      </c>
      <c r="AO1798">
        <v>207.19689368938401</v>
      </c>
      <c r="AP1798">
        <v>4.2112361238974501</v>
      </c>
      <c r="AQ1798">
        <v>201.36789696154901</v>
      </c>
      <c r="AR1798">
        <v>1.6177606039374199</v>
      </c>
      <c r="AS1798">
        <v>5.8987391668931499</v>
      </c>
      <c r="AT1798">
        <v>0.102693920369211</v>
      </c>
      <c r="AU1798">
        <v>0.93018998140201203</v>
      </c>
      <c r="AV1798">
        <v>4.86585526512191</v>
      </c>
      <c r="AW1798">
        <v>43.771243034670597</v>
      </c>
      <c r="AX1798">
        <v>1.3001977144178301</v>
      </c>
      <c r="AY1798">
        <v>36.616786984487298</v>
      </c>
      <c r="AZ1798">
        <v>5.8542583357654498</v>
      </c>
      <c r="BA1798">
        <v>63.396978854463299</v>
      </c>
      <c r="BB1798">
        <v>4.6157209482397397</v>
      </c>
      <c r="BC1798">
        <v>56.4341849100921</v>
      </c>
      <c r="BD1798">
        <v>2.3470729961314301</v>
      </c>
      <c r="BE1798">
        <v>5.6949912291732003</v>
      </c>
      <c r="BF1798">
        <v>0.42284246640891199</v>
      </c>
      <c r="BG1798">
        <v>4.9669699257841202</v>
      </c>
      <c r="BH1798">
        <v>0.305178836980177</v>
      </c>
      <c r="BI1798">
        <v>13.0658881132857</v>
      </c>
      <c r="BJ1798">
        <v>0.53533468992075905</v>
      </c>
      <c r="BK1798">
        <v>11.7915549198904</v>
      </c>
      <c r="BL1798">
        <v>0.73899850347457896</v>
      </c>
      <c r="BM1798">
        <v>21.435590640560299</v>
      </c>
      <c r="BN1798">
        <v>0.55294619662781497</v>
      </c>
      <c r="BO1798">
        <v>19.8364883909105</v>
      </c>
      <c r="BP1798">
        <v>1.04615605302198</v>
      </c>
      <c r="BQ1798">
        <v>2.36012268582498</v>
      </c>
      <c r="BR1798">
        <v>1.19012231819947</v>
      </c>
      <c r="BS1798">
        <v>0.63026501247622901</v>
      </c>
      <c r="BT1798">
        <v>0.53973535514927895</v>
      </c>
      <c r="BU1798">
        <v>212.271541661073</v>
      </c>
      <c r="BV1798">
        <v>60.837827713540598</v>
      </c>
      <c r="BW1798">
        <v>44.5905650027278</v>
      </c>
      <c r="BX1798">
        <v>106.84314894480499</v>
      </c>
      <c r="BY1798">
        <v>247.62675732046301</v>
      </c>
      <c r="BZ1798">
        <v>15.473424807081599</v>
      </c>
      <c r="CA1798">
        <v>231.97263116348401</v>
      </c>
      <c r="CB1798">
        <v>0.18070134989624001</v>
      </c>
      <c r="CC1798">
        <v>1005</v>
      </c>
      <c r="CD1798">
        <v>976</v>
      </c>
      <c r="CE1798">
        <v>1005</v>
      </c>
      <c r="CF1798">
        <v>621.47495408235704</v>
      </c>
      <c r="CG1798">
        <v>716.70127475547099</v>
      </c>
      <c r="CH1798">
        <v>1303.2093103766799</v>
      </c>
    </row>
    <row r="1799" spans="1:86" x14ac:dyDescent="0.2">
      <c r="A1799" t="s">
        <v>166</v>
      </c>
      <c r="B1799">
        <v>2015</v>
      </c>
      <c r="C1799" t="s">
        <v>4</v>
      </c>
      <c r="D1799" t="s">
        <v>3577</v>
      </c>
      <c r="E1799">
        <v>53.973399343705204</v>
      </c>
      <c r="F1799">
        <v>1.3543628885586001</v>
      </c>
      <c r="G1799">
        <v>52.011531228436702</v>
      </c>
      <c r="H1799">
        <v>0.60750522670959095</v>
      </c>
      <c r="I1799">
        <v>52.843930096919003</v>
      </c>
      <c r="J1799">
        <v>1.3088099256774499</v>
      </c>
      <c r="K1799">
        <v>51.2880216444049</v>
      </c>
      <c r="L1799">
        <v>0.24709852683626099</v>
      </c>
      <c r="M1799">
        <v>4.7687705541112004</v>
      </c>
      <c r="N1799">
        <v>2.1517060124449099</v>
      </c>
      <c r="O1799">
        <v>0.61752471384427099</v>
      </c>
      <c r="P1799">
        <v>1.99953982782202</v>
      </c>
      <c r="Q1799">
        <v>139.717669208572</v>
      </c>
      <c r="R1799">
        <v>246.60424701106299</v>
      </c>
      <c r="S1799">
        <v>386.321916219635</v>
      </c>
      <c r="T1799">
        <v>440.29531556334001</v>
      </c>
      <c r="U1799">
        <v>113.601758311179</v>
      </c>
      <c r="V1799">
        <v>200.50918560372301</v>
      </c>
      <c r="W1799">
        <v>314.11094391490201</v>
      </c>
      <c r="X1799">
        <v>366.954874011821</v>
      </c>
      <c r="Y1799">
        <v>7.2048582160057402</v>
      </c>
      <c r="Z1799">
        <v>0.30534787037712002</v>
      </c>
      <c r="AA1799">
        <v>0.403913155089554</v>
      </c>
      <c r="AB1799">
        <v>6.4955971905390602</v>
      </c>
      <c r="AC1799">
        <v>2.9226965290995799</v>
      </c>
      <c r="AD1799">
        <v>0.127245859468854</v>
      </c>
      <c r="AE1799">
        <v>2.39399917837039</v>
      </c>
      <c r="AF1799">
        <v>0.40145149126032897</v>
      </c>
      <c r="AG1799">
        <v>76.314216799809302</v>
      </c>
      <c r="AH1799">
        <v>76.314216799809302</v>
      </c>
      <c r="AI1799">
        <v>0.88212093870611397</v>
      </c>
      <c r="AJ1799">
        <v>0.88212093870611397</v>
      </c>
      <c r="AK1799">
        <v>1.54424786477805</v>
      </c>
      <c r="AL1799">
        <v>1.54424786477805</v>
      </c>
      <c r="AM1799">
        <v>78.740585603293496</v>
      </c>
      <c r="AN1799">
        <v>78.740585603293496</v>
      </c>
      <c r="AO1799">
        <v>98.3277680329997</v>
      </c>
      <c r="AP1799">
        <v>1.6028728184888701</v>
      </c>
      <c r="AQ1799">
        <v>94.867478722388498</v>
      </c>
      <c r="AR1799">
        <v>1.8574164921221401</v>
      </c>
      <c r="AS1799">
        <v>2.1531930605334901</v>
      </c>
      <c r="AT1799">
        <v>5.44991883697689E-2</v>
      </c>
      <c r="AU1799">
        <v>0.40904930292750402</v>
      </c>
      <c r="AV1799">
        <v>1.6896445692362101</v>
      </c>
      <c r="AW1799">
        <v>22.683249091114501</v>
      </c>
      <c r="AX1799">
        <v>0.52261176239471296</v>
      </c>
      <c r="AY1799">
        <v>16.729533958223598</v>
      </c>
      <c r="AZ1799">
        <v>5.43110337049613</v>
      </c>
      <c r="BA1799">
        <v>988.96600168349005</v>
      </c>
      <c r="BB1799">
        <v>2.3512322630557598</v>
      </c>
      <c r="BC1799">
        <v>985.05152326122698</v>
      </c>
      <c r="BD1799">
        <v>1.56324615920553</v>
      </c>
      <c r="BE1799">
        <v>16.200835464898699</v>
      </c>
      <c r="BF1799">
        <v>0.21004389151429101</v>
      </c>
      <c r="BG1799">
        <v>15.725910716697101</v>
      </c>
      <c r="BH1799">
        <v>0.26488085668729</v>
      </c>
      <c r="BI1799">
        <v>18.6584643539627</v>
      </c>
      <c r="BJ1799">
        <v>0.26253738953549099</v>
      </c>
      <c r="BK1799">
        <v>17.941298209125801</v>
      </c>
      <c r="BL1799">
        <v>0.45462875530138203</v>
      </c>
      <c r="BM1799">
        <v>21.616471053271901</v>
      </c>
      <c r="BN1799">
        <v>0.269315554294078</v>
      </c>
      <c r="BO1799">
        <v>20.548280498095501</v>
      </c>
      <c r="BP1799">
        <v>0.79887500088222896</v>
      </c>
      <c r="BQ1799">
        <v>27.171567413366802</v>
      </c>
      <c r="BR1799">
        <v>0.50275400053890795</v>
      </c>
      <c r="BS1799">
        <v>25.915809866703398</v>
      </c>
      <c r="BT1799">
        <v>0.75300354612456799</v>
      </c>
      <c r="BU1799">
        <v>49.499027063277502</v>
      </c>
      <c r="BV1799">
        <v>22.653242008174399</v>
      </c>
      <c r="BW1799">
        <v>8.3508042797436399</v>
      </c>
      <c r="BX1799">
        <v>18.494980775359402</v>
      </c>
      <c r="BY1799">
        <v>710.30188383264999</v>
      </c>
      <c r="BZ1799">
        <v>19.5528536976596</v>
      </c>
      <c r="CA1799">
        <v>690.35184508381803</v>
      </c>
      <c r="CB1799">
        <v>0.39718505116907499</v>
      </c>
      <c r="CC1799">
        <v>3520</v>
      </c>
      <c r="CD1799">
        <v>3415</v>
      </c>
      <c r="CE1799">
        <v>3520</v>
      </c>
      <c r="CF1799">
        <v>5.5071980079620202</v>
      </c>
      <c r="CG1799">
        <v>8.3595140946928606</v>
      </c>
      <c r="CH1799">
        <v>16.38022260896</v>
      </c>
    </row>
    <row r="1800" spans="1:86" x14ac:dyDescent="0.2">
      <c r="A1800" t="s">
        <v>166</v>
      </c>
      <c r="B1800">
        <v>2015</v>
      </c>
      <c r="C1800" t="s">
        <v>5</v>
      </c>
      <c r="D1800" t="s">
        <v>3578</v>
      </c>
      <c r="E1800">
        <v>10.445361273933599</v>
      </c>
      <c r="F1800">
        <v>4.0347330208542296</v>
      </c>
      <c r="G1800">
        <v>1.96540374850799</v>
      </c>
      <c r="H1800">
        <v>4.4452245045713799</v>
      </c>
      <c r="I1800">
        <v>9.9235313609722997</v>
      </c>
      <c r="J1800">
        <v>3.9886221632998802</v>
      </c>
      <c r="K1800">
        <v>1.9369287674293501</v>
      </c>
      <c r="L1800">
        <v>3.9979804302430799</v>
      </c>
      <c r="M1800">
        <v>1.5755525531485199</v>
      </c>
      <c r="N1800">
        <v>1.0034211654237399</v>
      </c>
      <c r="O1800">
        <v>0.47290662933754901</v>
      </c>
      <c r="P1800">
        <v>9.9224758387233394E-2</v>
      </c>
      <c r="Q1800">
        <v>29.6379983246491</v>
      </c>
      <c r="R1800">
        <v>1433.7620490122399</v>
      </c>
      <c r="S1800">
        <v>1463.4000473368901</v>
      </c>
      <c r="T1800">
        <v>1473.84540861082</v>
      </c>
      <c r="U1800">
        <v>23.198959335739101</v>
      </c>
      <c r="V1800">
        <v>1122.2683498331301</v>
      </c>
      <c r="W1800">
        <v>1145.4673091688701</v>
      </c>
      <c r="X1800">
        <v>1155.39084052984</v>
      </c>
      <c r="Y1800">
        <v>13.4102604615528</v>
      </c>
      <c r="Z1800">
        <v>0.23198159153411299</v>
      </c>
      <c r="AA1800">
        <v>9.7818157293780697E-2</v>
      </c>
      <c r="AB1800">
        <v>13.0804607127249</v>
      </c>
      <c r="AC1800">
        <v>0.51983675135920404</v>
      </c>
      <c r="AD1800">
        <v>0.135272878409399</v>
      </c>
      <c r="AE1800">
        <v>8.73474065311797E-2</v>
      </c>
      <c r="AF1800">
        <v>0.29721646641862698</v>
      </c>
      <c r="AG1800">
        <v>29.525827660533899</v>
      </c>
      <c r="AH1800">
        <v>29.525827660533899</v>
      </c>
      <c r="AI1800">
        <v>0.48003445239836501</v>
      </c>
      <c r="AJ1800">
        <v>0.48003445239836501</v>
      </c>
      <c r="AK1800">
        <v>1.64959043700118</v>
      </c>
      <c r="AL1800">
        <v>1.64959043700118</v>
      </c>
      <c r="AM1800">
        <v>31.6554525499335</v>
      </c>
      <c r="AN1800">
        <v>31.6554525499335</v>
      </c>
      <c r="AO1800">
        <v>10.7714906885326</v>
      </c>
      <c r="AP1800">
        <v>2.3538862755416599</v>
      </c>
      <c r="AQ1800">
        <v>7.82375058700375</v>
      </c>
      <c r="AR1800">
        <v>0.59385382598718395</v>
      </c>
      <c r="AS1800">
        <v>1.2909910317664099</v>
      </c>
      <c r="AT1800">
        <v>8.8911323708943904E-2</v>
      </c>
      <c r="AU1800">
        <v>1.8073674187782201E-2</v>
      </c>
      <c r="AV1800">
        <v>1.1840060338696801</v>
      </c>
      <c r="AW1800">
        <v>4.9402042577831198</v>
      </c>
      <c r="AX1800">
        <v>0.46397446393186997</v>
      </c>
      <c r="AY1800">
        <v>1.3394457277228899</v>
      </c>
      <c r="AZ1800">
        <v>3.1367840661283601</v>
      </c>
      <c r="BA1800">
        <v>35.421118761613101</v>
      </c>
      <c r="BB1800">
        <v>18.8374097152793</v>
      </c>
      <c r="BC1800">
        <v>14.038164093812901</v>
      </c>
      <c r="BD1800">
        <v>2.5455449525207099</v>
      </c>
      <c r="BE1800">
        <v>3.78472950174719</v>
      </c>
      <c r="BF1800">
        <v>0.35550484928820297</v>
      </c>
      <c r="BG1800">
        <v>0.97612902949154701</v>
      </c>
      <c r="BH1800">
        <v>2.4530956229674299</v>
      </c>
      <c r="BI1800">
        <v>5.8597033275405899</v>
      </c>
      <c r="BJ1800">
        <v>0.64887494266682</v>
      </c>
      <c r="BK1800">
        <v>1.27592619671829</v>
      </c>
      <c r="BL1800">
        <v>3.93490218815549</v>
      </c>
      <c r="BM1800">
        <v>8.6728179289292306</v>
      </c>
      <c r="BN1800">
        <v>0.84470204960967499</v>
      </c>
      <c r="BO1800">
        <v>1.6092193376994</v>
      </c>
      <c r="BP1800">
        <v>6.2188965416201496</v>
      </c>
      <c r="BQ1800">
        <v>7.2831023120545204</v>
      </c>
      <c r="BR1800">
        <v>1.95360698438068</v>
      </c>
      <c r="BS1800">
        <v>0.70816191268071405</v>
      </c>
      <c r="BT1800">
        <v>4.6213334149930798</v>
      </c>
      <c r="BU1800">
        <v>17.636303256154001</v>
      </c>
      <c r="BV1800">
        <v>10.501229009894001</v>
      </c>
      <c r="BW1800">
        <v>6.3086266100471899</v>
      </c>
      <c r="BX1800">
        <v>0.82644763621267903</v>
      </c>
      <c r="BY1800">
        <v>74.476829994963595</v>
      </c>
      <c r="BZ1800">
        <v>47.444385371429902</v>
      </c>
      <c r="CA1800">
        <v>26.794384347798001</v>
      </c>
      <c r="CB1800">
        <v>0.23806027573593999</v>
      </c>
      <c r="CC1800">
        <v>873</v>
      </c>
      <c r="CD1800">
        <v>853</v>
      </c>
      <c r="CE1800">
        <v>873</v>
      </c>
      <c r="CF1800">
        <v>156.45803469593801</v>
      </c>
      <c r="CG1800">
        <v>144.13265992339899</v>
      </c>
      <c r="CH1800">
        <v>246.692536957692</v>
      </c>
    </row>
    <row r="1801" spans="1:86" x14ac:dyDescent="0.2">
      <c r="A1801" t="s">
        <v>166</v>
      </c>
      <c r="B1801">
        <v>2015</v>
      </c>
      <c r="C1801" t="s">
        <v>6</v>
      </c>
      <c r="D1801" t="s">
        <v>3579</v>
      </c>
      <c r="E1801">
        <v>2895.1640155262899</v>
      </c>
      <c r="F1801">
        <v>361.62264493719903</v>
      </c>
      <c r="G1801">
        <v>449.92012203450298</v>
      </c>
      <c r="H1801">
        <v>2083.6212485545798</v>
      </c>
      <c r="I1801">
        <v>863.623382256117</v>
      </c>
      <c r="J1801">
        <v>344.90424656094899</v>
      </c>
      <c r="K1801">
        <v>443.997514094829</v>
      </c>
      <c r="L1801">
        <v>74.721621600338196</v>
      </c>
      <c r="M1801">
        <v>740.86970897840604</v>
      </c>
      <c r="N1801">
        <v>455.35068416182099</v>
      </c>
      <c r="O1801">
        <v>86.4599326483075</v>
      </c>
      <c r="P1801">
        <v>199.05909216827999</v>
      </c>
      <c r="Q1801">
        <v>7949.1938545947496</v>
      </c>
      <c r="R1801">
        <v>2620.3837457448899</v>
      </c>
      <c r="S1801">
        <v>10569.5776003396</v>
      </c>
      <c r="T1801">
        <v>13464.7416158659</v>
      </c>
      <c r="U1801">
        <v>3802.3476107685501</v>
      </c>
      <c r="V1801">
        <v>1253.4113593381201</v>
      </c>
      <c r="W1801">
        <v>5055.7589701066699</v>
      </c>
      <c r="X1801">
        <v>5919.3823523627898</v>
      </c>
      <c r="Y1801">
        <v>37493.384860357102</v>
      </c>
      <c r="Z1801">
        <v>348.10737136558203</v>
      </c>
      <c r="AA1801">
        <v>27.124662577620299</v>
      </c>
      <c r="AB1801">
        <v>37118.152826413803</v>
      </c>
      <c r="AC1801">
        <v>3352.1481807579398</v>
      </c>
      <c r="AD1801">
        <v>26.898369436614299</v>
      </c>
      <c r="AE1801">
        <v>17.598964346423202</v>
      </c>
      <c r="AF1801">
        <v>3307.6508469749101</v>
      </c>
      <c r="AG1801">
        <v>94795.386664396996</v>
      </c>
      <c r="AH1801">
        <v>94795.386664396996</v>
      </c>
      <c r="AI1801">
        <v>292.30440886183197</v>
      </c>
      <c r="AJ1801">
        <v>292.30440886183197</v>
      </c>
      <c r="AK1801">
        <v>362.94226829048</v>
      </c>
      <c r="AL1801">
        <v>362.94226829048</v>
      </c>
      <c r="AM1801">
        <v>95450.633341549299</v>
      </c>
      <c r="AN1801">
        <v>95450.633341549299</v>
      </c>
      <c r="AO1801">
        <v>9127.9511822523109</v>
      </c>
      <c r="AP1801">
        <v>4956.9945684063096</v>
      </c>
      <c r="AQ1801">
        <v>3975.9998058473202</v>
      </c>
      <c r="AR1801">
        <v>194.95680799863999</v>
      </c>
      <c r="AS1801">
        <v>13541.8841135939</v>
      </c>
      <c r="AT1801">
        <v>13.8972480226372</v>
      </c>
      <c r="AU1801">
        <v>14.908290060120001</v>
      </c>
      <c r="AV1801">
        <v>13513.078575511099</v>
      </c>
      <c r="AW1801">
        <v>14595.187513802101</v>
      </c>
      <c r="AX1801">
        <v>427.69450991015901</v>
      </c>
      <c r="AY1801">
        <v>777.46756678137297</v>
      </c>
      <c r="AZ1801">
        <v>13390.0254371105</v>
      </c>
      <c r="BA1801">
        <v>6846.8161644434304</v>
      </c>
      <c r="BB1801">
        <v>610.44836005336003</v>
      </c>
      <c r="BC1801">
        <v>2420.2779234857899</v>
      </c>
      <c r="BD1801">
        <v>3816.0898809043001</v>
      </c>
      <c r="BE1801">
        <v>634.34766226272302</v>
      </c>
      <c r="BF1801">
        <v>211.10344289371099</v>
      </c>
      <c r="BG1801">
        <v>153.24015914864299</v>
      </c>
      <c r="BH1801">
        <v>270.00406022036901</v>
      </c>
      <c r="BI1801">
        <v>1867.10819781859</v>
      </c>
      <c r="BJ1801">
        <v>221.536154611386</v>
      </c>
      <c r="BK1801">
        <v>307.96455756093599</v>
      </c>
      <c r="BL1801">
        <v>1337.6074856462701</v>
      </c>
      <c r="BM1801">
        <v>2348.29995403765</v>
      </c>
      <c r="BN1801">
        <v>224.618612859016</v>
      </c>
      <c r="BO1801">
        <v>487.00693737930601</v>
      </c>
      <c r="BP1801">
        <v>1636.6744037993301</v>
      </c>
      <c r="BQ1801">
        <v>404.10692965699599</v>
      </c>
      <c r="BR1801">
        <v>151.444348040693</v>
      </c>
      <c r="BS1801">
        <v>178.79001490366699</v>
      </c>
      <c r="BT1801">
        <v>73.872566712636697</v>
      </c>
      <c r="BU1801">
        <v>7769.31838908174</v>
      </c>
      <c r="BV1801">
        <v>4809.5036310373098</v>
      </c>
      <c r="BW1801">
        <v>1112.8484328816801</v>
      </c>
      <c r="BX1801">
        <v>1846.9663251627401</v>
      </c>
      <c r="BY1801">
        <v>10705.0490411845</v>
      </c>
      <c r="BZ1801">
        <v>4851.8632434750998</v>
      </c>
      <c r="CA1801">
        <v>5821.1994831492202</v>
      </c>
      <c r="CB1801">
        <v>31.9863145601791</v>
      </c>
      <c r="CC1801">
        <v>255133</v>
      </c>
      <c r="CD1801">
        <v>250152</v>
      </c>
      <c r="CE1801">
        <v>255133</v>
      </c>
      <c r="CF1801">
        <v>67.297501483052002</v>
      </c>
      <c r="CG1801">
        <v>102.475695227738</v>
      </c>
      <c r="CH1801">
        <v>187.94920784199201</v>
      </c>
    </row>
    <row r="1802" spans="1:86" x14ac:dyDescent="0.2">
      <c r="A1802" t="s">
        <v>166</v>
      </c>
      <c r="B1802">
        <v>2015</v>
      </c>
      <c r="C1802" t="s">
        <v>7</v>
      </c>
      <c r="D1802" t="s">
        <v>3580</v>
      </c>
      <c r="E1802">
        <v>4.0986513300318004</v>
      </c>
      <c r="F1802">
        <v>0.96543433847099802</v>
      </c>
      <c r="G1802">
        <v>1.0256383374714699</v>
      </c>
      <c r="H1802">
        <v>2.1075786540893202</v>
      </c>
      <c r="I1802">
        <v>2.10426853843741</v>
      </c>
      <c r="J1802">
        <v>0.93219546403653497</v>
      </c>
      <c r="K1802">
        <v>1.0129269737665301</v>
      </c>
      <c r="L1802">
        <v>0.15914610063434401</v>
      </c>
      <c r="M1802">
        <v>1.99579291164211</v>
      </c>
      <c r="N1802">
        <v>1.2385881612309499</v>
      </c>
      <c r="O1802">
        <v>0.17510752280505301</v>
      </c>
      <c r="P1802">
        <v>0.58209722760610905</v>
      </c>
      <c r="Q1802">
        <v>1741.8813246397899</v>
      </c>
      <c r="R1802">
        <v>127.848174846474</v>
      </c>
      <c r="S1802">
        <v>1869.72949948627</v>
      </c>
      <c r="T1802">
        <v>1873.8281508163</v>
      </c>
      <c r="U1802">
        <v>1141.9281838003401</v>
      </c>
      <c r="V1802">
        <v>83.813651389145306</v>
      </c>
      <c r="W1802">
        <v>1225.7418351894801</v>
      </c>
      <c r="X1802">
        <v>1227.8461037279201</v>
      </c>
      <c r="Y1802">
        <v>38.439092824502801</v>
      </c>
      <c r="Z1802">
        <v>0.47586176726343798</v>
      </c>
      <c r="AA1802">
        <v>4.7304349952454201E-2</v>
      </c>
      <c r="AB1802">
        <v>37.9159267072869</v>
      </c>
      <c r="AC1802">
        <v>3.3501537284833902</v>
      </c>
      <c r="AD1802">
        <v>7.1618557895560001E-2</v>
      </c>
      <c r="AE1802">
        <v>3.8687097168224903E-2</v>
      </c>
      <c r="AF1802">
        <v>3.23984807341962</v>
      </c>
      <c r="AG1802">
        <v>32.8531947774405</v>
      </c>
      <c r="AH1802">
        <v>32.8531947774405</v>
      </c>
      <c r="AI1802">
        <v>0.65311580242949896</v>
      </c>
      <c r="AJ1802">
        <v>0.65311580242949896</v>
      </c>
      <c r="AK1802">
        <v>1.55974092716977</v>
      </c>
      <c r="AL1802">
        <v>1.55974092716977</v>
      </c>
      <c r="AM1802">
        <v>35.066051507039703</v>
      </c>
      <c r="AN1802">
        <v>35.066051507039703</v>
      </c>
      <c r="AO1802">
        <v>12.3309388415804</v>
      </c>
      <c r="AP1802">
        <v>5.4695032780320201</v>
      </c>
      <c r="AQ1802">
        <v>6.3397199907887298</v>
      </c>
      <c r="AR1802">
        <v>0.52171557275965097</v>
      </c>
      <c r="AS1802">
        <v>13.2919539229276</v>
      </c>
      <c r="AT1802">
        <v>3.4662235864328698E-2</v>
      </c>
      <c r="AU1802">
        <v>4.9905856941826199E-2</v>
      </c>
      <c r="AV1802">
        <v>13.2073858301214</v>
      </c>
      <c r="AW1802">
        <v>13.963085486543701</v>
      </c>
      <c r="AX1802">
        <v>0.58659289542637005</v>
      </c>
      <c r="AY1802">
        <v>1.0709520793016201</v>
      </c>
      <c r="AZ1802">
        <v>12.3055405118157</v>
      </c>
      <c r="BA1802">
        <v>10.933948088211199</v>
      </c>
      <c r="BB1802">
        <v>1.52265138521646</v>
      </c>
      <c r="BC1802">
        <v>5.5719319405491001</v>
      </c>
      <c r="BD1802">
        <v>3.83936476244561</v>
      </c>
      <c r="BE1802">
        <v>0.91216505771480405</v>
      </c>
      <c r="BF1802">
        <v>0.257499299104612</v>
      </c>
      <c r="BG1802">
        <v>0.34969586587541501</v>
      </c>
      <c r="BH1802">
        <v>0.30496989273477798</v>
      </c>
      <c r="BI1802">
        <v>2.4340246012934501</v>
      </c>
      <c r="BJ1802">
        <v>0.28628317578774798</v>
      </c>
      <c r="BK1802">
        <v>0.78888235252887695</v>
      </c>
      <c r="BL1802">
        <v>1.35885907297683</v>
      </c>
      <c r="BM1802">
        <v>3.2563907939111698</v>
      </c>
      <c r="BN1802">
        <v>0.29245760264740001</v>
      </c>
      <c r="BO1802">
        <v>1.2974529515462001</v>
      </c>
      <c r="BP1802">
        <v>1.66648023971757</v>
      </c>
      <c r="BQ1802">
        <v>1.09887738648684</v>
      </c>
      <c r="BR1802">
        <v>0.35911366247161303</v>
      </c>
      <c r="BS1802">
        <v>0.53968830254640898</v>
      </c>
      <c r="BT1802">
        <v>0.20007542146881899</v>
      </c>
      <c r="BU1802">
        <v>20.7092759897366</v>
      </c>
      <c r="BV1802">
        <v>12.998928114217</v>
      </c>
      <c r="BW1802">
        <v>2.3212549193508898</v>
      </c>
      <c r="BX1802">
        <v>5.3890929561687004</v>
      </c>
      <c r="BY1802">
        <v>26.463912763140701</v>
      </c>
      <c r="BZ1802">
        <v>12.5348860746778</v>
      </c>
      <c r="CA1802">
        <v>13.6942224737014</v>
      </c>
      <c r="CB1802">
        <v>0.234804214761625</v>
      </c>
      <c r="CC1802">
        <v>105310</v>
      </c>
      <c r="CD1802">
        <v>104110</v>
      </c>
      <c r="CE1802">
        <v>105310</v>
      </c>
      <c r="CF1802">
        <v>192.34371755869799</v>
      </c>
      <c r="CG1802">
        <v>307.160975114503</v>
      </c>
      <c r="CH1802">
        <v>547.14419653557695</v>
      </c>
    </row>
    <row r="1803" spans="1:86" x14ac:dyDescent="0.2">
      <c r="A1803" t="s">
        <v>166</v>
      </c>
      <c r="B1803">
        <v>2015</v>
      </c>
      <c r="C1803" t="s">
        <v>8</v>
      </c>
      <c r="D1803" t="s">
        <v>3581</v>
      </c>
      <c r="E1803">
        <v>34.698023174750503</v>
      </c>
      <c r="F1803">
        <v>7.4775279111723902</v>
      </c>
      <c r="G1803">
        <v>23.818627067010201</v>
      </c>
      <c r="H1803">
        <v>3.4018681965678601</v>
      </c>
      <c r="I1803">
        <v>31.5433432126454</v>
      </c>
      <c r="J1803">
        <v>6.3661180273688496</v>
      </c>
      <c r="K1803">
        <v>23.526981239069201</v>
      </c>
      <c r="L1803">
        <v>1.6502439462073</v>
      </c>
      <c r="M1803">
        <v>74.871122459019105</v>
      </c>
      <c r="N1803">
        <v>58.782825437206498</v>
      </c>
      <c r="O1803">
        <v>4.7729931594754902</v>
      </c>
      <c r="P1803">
        <v>11.3153038623373</v>
      </c>
      <c r="Q1803">
        <v>135.049890740819</v>
      </c>
      <c r="R1803">
        <v>485.544947548864</v>
      </c>
      <c r="S1803">
        <v>620.594838289682</v>
      </c>
      <c r="T1803">
        <v>655.29286146443303</v>
      </c>
      <c r="U1803">
        <v>124.54315526280401</v>
      </c>
      <c r="V1803">
        <v>447.77007562117802</v>
      </c>
      <c r="W1803">
        <v>572.31323088398199</v>
      </c>
      <c r="X1803">
        <v>603.85657409662701</v>
      </c>
      <c r="Y1803">
        <v>45.039501192457799</v>
      </c>
      <c r="Z1803">
        <v>6.9715092606170002</v>
      </c>
      <c r="AA1803">
        <v>1.2297195399957299</v>
      </c>
      <c r="AB1803">
        <v>36.838272391845102</v>
      </c>
      <c r="AC1803">
        <v>5.6519618978348802</v>
      </c>
      <c r="AD1803">
        <v>3.1447052090205099</v>
      </c>
      <c r="AE1803">
        <v>0.87551288403056704</v>
      </c>
      <c r="AF1803">
        <v>1.6317438047838</v>
      </c>
      <c r="AG1803">
        <v>319.52259995738802</v>
      </c>
      <c r="AH1803">
        <v>319.52259995738802</v>
      </c>
      <c r="AI1803">
        <v>3.5766603696774402</v>
      </c>
      <c r="AJ1803">
        <v>3.5766603696774402</v>
      </c>
      <c r="AK1803">
        <v>21.3252083030319</v>
      </c>
      <c r="AL1803">
        <v>21.3252083030319</v>
      </c>
      <c r="AM1803">
        <v>344.42446863009701</v>
      </c>
      <c r="AN1803">
        <v>344.42446863009701</v>
      </c>
      <c r="AO1803">
        <v>234.583499978247</v>
      </c>
      <c r="AP1803">
        <v>22.507861183889698</v>
      </c>
      <c r="AQ1803">
        <v>207.577669097578</v>
      </c>
      <c r="AR1803">
        <v>4.4979696967788696</v>
      </c>
      <c r="AS1803">
        <v>8.1957600200272491</v>
      </c>
      <c r="AT1803">
        <v>0.75799706214615703</v>
      </c>
      <c r="AU1803">
        <v>0.96271416449752001</v>
      </c>
      <c r="AV1803">
        <v>6.4750487933835501</v>
      </c>
      <c r="AW1803">
        <v>82.586960347862203</v>
      </c>
      <c r="AX1803">
        <v>12.4043771640481</v>
      </c>
      <c r="AY1803">
        <v>36.724951157067899</v>
      </c>
      <c r="AZ1803">
        <v>33.457632026745998</v>
      </c>
      <c r="BA1803">
        <v>158.85683306289101</v>
      </c>
      <c r="BB1803">
        <v>41.810181990363702</v>
      </c>
      <c r="BC1803">
        <v>112.97555705434</v>
      </c>
      <c r="BD1803">
        <v>4.0710940181878499</v>
      </c>
      <c r="BE1803">
        <v>12.9851539272228</v>
      </c>
      <c r="BF1803">
        <v>3.9119177213118301</v>
      </c>
      <c r="BG1803">
        <v>8.13063834238827</v>
      </c>
      <c r="BH1803">
        <v>0.94259786352266395</v>
      </c>
      <c r="BI1803">
        <v>23.6036158725409</v>
      </c>
      <c r="BJ1803">
        <v>5.3066404194871399</v>
      </c>
      <c r="BK1803">
        <v>16.557754855903099</v>
      </c>
      <c r="BL1803">
        <v>1.73922059715072</v>
      </c>
      <c r="BM1803">
        <v>45.666562317354099</v>
      </c>
      <c r="BN1803">
        <v>5.5356242483876503</v>
      </c>
      <c r="BO1803">
        <v>26.344436430556001</v>
      </c>
      <c r="BP1803">
        <v>13.7865016384104</v>
      </c>
      <c r="BQ1803">
        <v>17.273713166297899</v>
      </c>
      <c r="BR1803">
        <v>7.64767288068097</v>
      </c>
      <c r="BS1803">
        <v>7.7750134207559398</v>
      </c>
      <c r="BT1803">
        <v>1.85102686486097</v>
      </c>
      <c r="BU1803">
        <v>782.71629443550205</v>
      </c>
      <c r="BV1803">
        <v>613.99191514991196</v>
      </c>
      <c r="BW1803">
        <v>63.844352368802802</v>
      </c>
      <c r="BX1803">
        <v>104.880026916788</v>
      </c>
      <c r="BY1803">
        <v>399.51431478983801</v>
      </c>
      <c r="BZ1803">
        <v>72.191870473149095</v>
      </c>
      <c r="CA1803">
        <v>325.74595416449699</v>
      </c>
      <c r="CB1803">
        <v>1.57649015219017</v>
      </c>
      <c r="CC1803">
        <v>4743</v>
      </c>
      <c r="CD1803">
        <v>4712</v>
      </c>
      <c r="CE1803">
        <v>4743</v>
      </c>
      <c r="CF1803">
        <v>1814.6597403953499</v>
      </c>
      <c r="CG1803">
        <v>2269.23043998399</v>
      </c>
      <c r="CH1803">
        <v>4047.9263977158898</v>
      </c>
    </row>
    <row r="1804" spans="1:86" x14ac:dyDescent="0.2">
      <c r="A1804" t="s">
        <v>166</v>
      </c>
      <c r="B1804">
        <v>2015</v>
      </c>
      <c r="C1804" t="s">
        <v>3969</v>
      </c>
      <c r="D1804" t="s">
        <v>4161</v>
      </c>
      <c r="E1804">
        <v>21.3730709119911</v>
      </c>
      <c r="F1804">
        <v>11.586487333139701</v>
      </c>
      <c r="G1804">
        <v>6.5898633033672098</v>
      </c>
      <c r="H1804">
        <v>3.19672027548412</v>
      </c>
      <c r="I1804">
        <v>17.772051618761999</v>
      </c>
      <c r="J1804">
        <v>10.4601318849554</v>
      </c>
      <c r="K1804">
        <v>6.4999656382992601</v>
      </c>
      <c r="L1804">
        <v>0.81195409550734099</v>
      </c>
      <c r="M1804">
        <v>242.159399930691</v>
      </c>
      <c r="N1804">
        <v>58.301632188413002</v>
      </c>
      <c r="O1804">
        <v>1.2922198170211301</v>
      </c>
      <c r="P1804">
        <v>182.56554792525699</v>
      </c>
      <c r="Q1804">
        <v>166.12823286785999</v>
      </c>
      <c r="R1804">
        <v>205.31480860661799</v>
      </c>
      <c r="S1804">
        <v>371.44304147447798</v>
      </c>
      <c r="T1804">
        <v>392.816112386469</v>
      </c>
      <c r="U1804">
        <v>144.099172732505</v>
      </c>
      <c r="V1804">
        <v>178.113476515679</v>
      </c>
      <c r="W1804">
        <v>322.21264924818399</v>
      </c>
      <c r="X1804">
        <v>339.98470086694601</v>
      </c>
      <c r="Y1804">
        <v>47.0634646829741</v>
      </c>
      <c r="Z1804">
        <v>6.80680114246963</v>
      </c>
      <c r="AA1804">
        <v>0.28524775998204999</v>
      </c>
      <c r="AB1804">
        <v>39.971415780522399</v>
      </c>
      <c r="AC1804">
        <v>7.5958158616934899</v>
      </c>
      <c r="AD1804">
        <v>3.2086759047736599</v>
      </c>
      <c r="AE1804">
        <v>0.277739835799997</v>
      </c>
      <c r="AF1804">
        <v>4.1094001211198403</v>
      </c>
      <c r="AG1804">
        <v>148.55612810881399</v>
      </c>
      <c r="AH1804">
        <v>148.55612810881399</v>
      </c>
      <c r="AI1804">
        <v>1.28137268342574</v>
      </c>
      <c r="AJ1804">
        <v>1.28137268342574</v>
      </c>
      <c r="AK1804">
        <v>14.8043724299405</v>
      </c>
      <c r="AL1804">
        <v>14.8043724299405</v>
      </c>
      <c r="AM1804">
        <v>164.64187322218001</v>
      </c>
      <c r="AN1804">
        <v>164.64187322218001</v>
      </c>
      <c r="AO1804">
        <v>219.787873814703</v>
      </c>
      <c r="AP1804">
        <v>24.1074719336969</v>
      </c>
      <c r="AQ1804">
        <v>38.8859753283215</v>
      </c>
      <c r="AR1804">
        <v>156.794426552684</v>
      </c>
      <c r="AS1804">
        <v>28.9754462712839</v>
      </c>
      <c r="AT1804">
        <v>0.91884243221156703</v>
      </c>
      <c r="AU1804">
        <v>0.18307650474021001</v>
      </c>
      <c r="AV1804">
        <v>27.873527334332</v>
      </c>
      <c r="AW1804">
        <v>94.429509635822697</v>
      </c>
      <c r="AX1804">
        <v>11.293358523805299</v>
      </c>
      <c r="AY1804">
        <v>6.5103081371493801</v>
      </c>
      <c r="AZ1804">
        <v>76.625842974868107</v>
      </c>
      <c r="BA1804">
        <v>194.47182507097199</v>
      </c>
      <c r="BB1804">
        <v>40.527257249781002</v>
      </c>
      <c r="BC1804">
        <v>40.362777679231101</v>
      </c>
      <c r="BD1804">
        <v>113.581790141959</v>
      </c>
      <c r="BE1804">
        <v>25.002997514333099</v>
      </c>
      <c r="BF1804">
        <v>3.3168930382978701</v>
      </c>
      <c r="BG1804">
        <v>2.4463065999686102</v>
      </c>
      <c r="BH1804">
        <v>19.2397978760666</v>
      </c>
      <c r="BI1804">
        <v>33.488489048570301</v>
      </c>
      <c r="BJ1804">
        <v>4.4129157310575504</v>
      </c>
      <c r="BK1804">
        <v>4.4419285773319803</v>
      </c>
      <c r="BL1804">
        <v>24.633644740180699</v>
      </c>
      <c r="BM1804">
        <v>37.676357412745098</v>
      </c>
      <c r="BN1804">
        <v>4.5773662588496196</v>
      </c>
      <c r="BO1804">
        <v>6.7014145669620397</v>
      </c>
      <c r="BP1804">
        <v>26.3975765869334</v>
      </c>
      <c r="BQ1804">
        <v>59.362095670569801</v>
      </c>
      <c r="BR1804">
        <v>9.9499418451788806</v>
      </c>
      <c r="BS1804">
        <v>4.7558336350503598</v>
      </c>
      <c r="BT1804">
        <v>44.656320190340601</v>
      </c>
      <c r="BU1804">
        <v>2334.8842042205802</v>
      </c>
      <c r="BV1804">
        <v>626.95816574703304</v>
      </c>
      <c r="BW1804">
        <v>17.562429562321299</v>
      </c>
      <c r="BX1804">
        <v>1690.3636089112199</v>
      </c>
      <c r="BY1804">
        <v>222.037981917868</v>
      </c>
      <c r="BZ1804">
        <v>131.520017022552</v>
      </c>
      <c r="CA1804">
        <v>89.696652270765199</v>
      </c>
      <c r="CB1804">
        <v>0.82131262455035803</v>
      </c>
      <c r="CC1804">
        <v>8807</v>
      </c>
      <c r="CD1804">
        <v>8832</v>
      </c>
      <c r="CE1804">
        <v>8807</v>
      </c>
      <c r="CF1804">
        <v>833.43844775169703</v>
      </c>
      <c r="CG1804">
        <v>808.39872320696702</v>
      </c>
      <c r="CH1804">
        <v>1402.4961320462501</v>
      </c>
    </row>
    <row r="1805" spans="1:86" x14ac:dyDescent="0.2">
      <c r="A1805" t="s">
        <v>166</v>
      </c>
      <c r="B1805">
        <v>2015</v>
      </c>
      <c r="C1805" t="s">
        <v>9</v>
      </c>
      <c r="D1805" t="s">
        <v>3582</v>
      </c>
      <c r="E1805">
        <v>120.80441745505701</v>
      </c>
      <c r="F1805">
        <v>99.909384448159997</v>
      </c>
      <c r="G1805">
        <v>3.0902824949201801</v>
      </c>
      <c r="H1805">
        <v>17.8047505119766</v>
      </c>
      <c r="I1805">
        <v>119.341330075191</v>
      </c>
      <c r="J1805">
        <v>99.681334103869204</v>
      </c>
      <c r="K1805">
        <v>3.0432411913159099</v>
      </c>
      <c r="L1805">
        <v>16.616754780005301</v>
      </c>
      <c r="M1805">
        <v>6.7891555417048703</v>
      </c>
      <c r="N1805">
        <v>5.9868341053762197</v>
      </c>
      <c r="O1805">
        <v>0.32025830130826999</v>
      </c>
      <c r="P1805">
        <v>0.48206313502039999</v>
      </c>
      <c r="Q1805">
        <v>1242.2540919319199</v>
      </c>
      <c r="R1805">
        <v>1704.9022650643999</v>
      </c>
      <c r="S1805">
        <v>2947.15635699632</v>
      </c>
      <c r="T1805">
        <v>3067.9607744513801</v>
      </c>
      <c r="U1805">
        <v>929.21282193829597</v>
      </c>
      <c r="V1805">
        <v>1275.2761734805399</v>
      </c>
      <c r="W1805">
        <v>2204.4889954188402</v>
      </c>
      <c r="X1805">
        <v>2323.8303254940301</v>
      </c>
      <c r="Y1805">
        <v>41.481539218080101</v>
      </c>
      <c r="Z1805">
        <v>2.6177285581872298</v>
      </c>
      <c r="AA1805">
        <v>6.5444762161550096E-2</v>
      </c>
      <c r="AB1805">
        <v>38.798365897731301</v>
      </c>
      <c r="AC1805">
        <v>1.1593648716282801</v>
      </c>
      <c r="AD1805">
        <v>0.54566151119427697</v>
      </c>
      <c r="AE1805">
        <v>0.15236639110818301</v>
      </c>
      <c r="AF1805">
        <v>0.46133696932581503</v>
      </c>
      <c r="AG1805">
        <v>70.806154420030197</v>
      </c>
      <c r="AH1805">
        <v>70.806154420030197</v>
      </c>
      <c r="AI1805">
        <v>1.47810130767749</v>
      </c>
      <c r="AJ1805">
        <v>1.47810130767749</v>
      </c>
      <c r="AK1805">
        <v>8.0413959209414596</v>
      </c>
      <c r="AL1805">
        <v>8.0413959209414596</v>
      </c>
      <c r="AM1805">
        <v>80.325651648649099</v>
      </c>
      <c r="AN1805">
        <v>80.325651648649099</v>
      </c>
      <c r="AO1805">
        <v>31.7359323833657</v>
      </c>
      <c r="AP1805">
        <v>22.027390610921799</v>
      </c>
      <c r="AQ1805">
        <v>7.6460017267679099</v>
      </c>
      <c r="AR1805">
        <v>2.0625400456760099</v>
      </c>
      <c r="AS1805">
        <v>5.1395845400660596</v>
      </c>
      <c r="AT1805">
        <v>3.58166060019277</v>
      </c>
      <c r="AU1805">
        <v>4.3719408732343E-2</v>
      </c>
      <c r="AV1805">
        <v>1.51420453114094</v>
      </c>
      <c r="AW1805">
        <v>409.03958507964199</v>
      </c>
      <c r="AX1805">
        <v>4.8236839063305696</v>
      </c>
      <c r="AY1805">
        <v>1.2012006934402499</v>
      </c>
      <c r="AZ1805">
        <v>403.01470047987198</v>
      </c>
      <c r="BA1805">
        <v>120.511256515922</v>
      </c>
      <c r="BB1805">
        <v>82.571593945312699</v>
      </c>
      <c r="BC1805">
        <v>35.033167749916302</v>
      </c>
      <c r="BD1805">
        <v>2.9064948206930801</v>
      </c>
      <c r="BE1805">
        <v>13.0918901963097</v>
      </c>
      <c r="BF1805">
        <v>9.0443898939276508</v>
      </c>
      <c r="BG1805">
        <v>1.8658292776777901</v>
      </c>
      <c r="BH1805">
        <v>2.1816710247042699</v>
      </c>
      <c r="BI1805">
        <v>15.2817846720021</v>
      </c>
      <c r="BJ1805">
        <v>9.3084023164087508</v>
      </c>
      <c r="BK1805">
        <v>2.5355984693027498</v>
      </c>
      <c r="BL1805">
        <v>3.4377838862905499</v>
      </c>
      <c r="BM1805">
        <v>17.8112837071108</v>
      </c>
      <c r="BN1805">
        <v>9.45031542073969</v>
      </c>
      <c r="BO1805">
        <v>3.15092737196054</v>
      </c>
      <c r="BP1805">
        <v>5.2100409144106203</v>
      </c>
      <c r="BQ1805">
        <v>55.996454076328099</v>
      </c>
      <c r="BR1805">
        <v>9.8762489517791998</v>
      </c>
      <c r="BS1805">
        <v>8.7262204648831805</v>
      </c>
      <c r="BT1805">
        <v>37.393984659665598</v>
      </c>
      <c r="BU1805">
        <v>71.507458487277205</v>
      </c>
      <c r="BV1805">
        <v>62.646286844733297</v>
      </c>
      <c r="BW1805">
        <v>4.3648621964982697</v>
      </c>
      <c r="BX1805">
        <v>4.4963094460452497</v>
      </c>
      <c r="BY1805">
        <v>1931.8202629120001</v>
      </c>
      <c r="BZ1805">
        <v>1847.0736373761899</v>
      </c>
      <c r="CA1805">
        <v>41.057542899403401</v>
      </c>
      <c r="CB1805">
        <v>43.689082636409402</v>
      </c>
      <c r="CC1805">
        <v>43804</v>
      </c>
      <c r="CD1805">
        <v>47242</v>
      </c>
      <c r="CE1805">
        <v>43804</v>
      </c>
      <c r="CF1805">
        <v>618.29137292764801</v>
      </c>
      <c r="CG1805">
        <v>449.03227556783901</v>
      </c>
      <c r="CH1805">
        <v>727.06636755097895</v>
      </c>
    </row>
    <row r="1806" spans="1:86" x14ac:dyDescent="0.2">
      <c r="A1806" t="s">
        <v>166</v>
      </c>
      <c r="B1806">
        <v>2015</v>
      </c>
      <c r="C1806" t="s">
        <v>10</v>
      </c>
      <c r="D1806" t="s">
        <v>3583</v>
      </c>
      <c r="E1806">
        <v>22.325635205209</v>
      </c>
      <c r="F1806">
        <v>14.5821718152021</v>
      </c>
      <c r="G1806">
        <v>1.92843045659155</v>
      </c>
      <c r="H1806">
        <v>5.8150329334152602</v>
      </c>
      <c r="I1806">
        <v>19.910783000070801</v>
      </c>
      <c r="J1806">
        <v>14.4279441306895</v>
      </c>
      <c r="K1806">
        <v>1.9022189376118199</v>
      </c>
      <c r="L1806">
        <v>3.5806199317695202</v>
      </c>
      <c r="M1806">
        <v>11.124453171274499</v>
      </c>
      <c r="N1806">
        <v>6.3133840693742496</v>
      </c>
      <c r="O1806">
        <v>0.31681262245362901</v>
      </c>
      <c r="P1806">
        <v>4.4942564794466699</v>
      </c>
      <c r="Q1806">
        <v>1486.2546317820099</v>
      </c>
      <c r="R1806">
        <v>1048.31281492162</v>
      </c>
      <c r="S1806">
        <v>2534.5674467036301</v>
      </c>
      <c r="T1806">
        <v>2556.89308190884</v>
      </c>
      <c r="U1806">
        <v>1277.5894578458301</v>
      </c>
      <c r="V1806">
        <v>901.13320572983901</v>
      </c>
      <c r="W1806">
        <v>2178.7226635756701</v>
      </c>
      <c r="X1806">
        <v>2198.63344657574</v>
      </c>
      <c r="Y1806">
        <v>37.364133299215403</v>
      </c>
      <c r="Z1806">
        <v>1.2602388063132901</v>
      </c>
      <c r="AA1806">
        <v>6.6295884365980703E-2</v>
      </c>
      <c r="AB1806">
        <v>36.037598608536101</v>
      </c>
      <c r="AC1806">
        <v>4.5255367882088597</v>
      </c>
      <c r="AD1806">
        <v>0.411817833405552</v>
      </c>
      <c r="AE1806">
        <v>8.2396382116021794E-2</v>
      </c>
      <c r="AF1806">
        <v>4.0313225726872997</v>
      </c>
      <c r="AG1806">
        <v>81.615353471919803</v>
      </c>
      <c r="AH1806">
        <v>81.615353471919803</v>
      </c>
      <c r="AI1806">
        <v>28.894184967611</v>
      </c>
      <c r="AJ1806">
        <v>28.894184967611</v>
      </c>
      <c r="AK1806">
        <v>21.7533805075442</v>
      </c>
      <c r="AL1806">
        <v>21.7533805075442</v>
      </c>
      <c r="AM1806">
        <v>132.26291894707501</v>
      </c>
      <c r="AN1806">
        <v>132.26291894707501</v>
      </c>
      <c r="AO1806">
        <v>35.267207156436299</v>
      </c>
      <c r="AP1806">
        <v>9.9192094687634107</v>
      </c>
      <c r="AQ1806">
        <v>8.6944380463283402</v>
      </c>
      <c r="AR1806">
        <v>16.653559641344401</v>
      </c>
      <c r="AS1806">
        <v>11.7008220702755</v>
      </c>
      <c r="AT1806">
        <v>0.41131079507861501</v>
      </c>
      <c r="AU1806">
        <v>5.0478341332438399E-2</v>
      </c>
      <c r="AV1806">
        <v>11.239032933864401</v>
      </c>
      <c r="AW1806">
        <v>38.407382361118401</v>
      </c>
      <c r="AX1806">
        <v>1.88976565626425</v>
      </c>
      <c r="AY1806">
        <v>1.33214931241493</v>
      </c>
      <c r="AZ1806">
        <v>35.1854673924392</v>
      </c>
      <c r="BA1806">
        <v>46.100223543090003</v>
      </c>
      <c r="BB1806">
        <v>19.563142569506901</v>
      </c>
      <c r="BC1806">
        <v>14.579206337155</v>
      </c>
      <c r="BD1806">
        <v>11.957874636428199</v>
      </c>
      <c r="BE1806">
        <v>4.9474548192974499</v>
      </c>
      <c r="BF1806">
        <v>1.53082309822075</v>
      </c>
      <c r="BG1806">
        <v>0.75561882437208305</v>
      </c>
      <c r="BH1806">
        <v>2.6610128967046198</v>
      </c>
      <c r="BI1806">
        <v>7.1613696786570999</v>
      </c>
      <c r="BJ1806">
        <v>1.6973674972316699</v>
      </c>
      <c r="BK1806">
        <v>1.4254710011351801</v>
      </c>
      <c r="BL1806">
        <v>4.0385311802902502</v>
      </c>
      <c r="BM1806">
        <v>8.8480556796661602</v>
      </c>
      <c r="BN1806">
        <v>1.7335601893077499</v>
      </c>
      <c r="BO1806">
        <v>2.18193340321965</v>
      </c>
      <c r="BP1806">
        <v>4.9325620871387601</v>
      </c>
      <c r="BQ1806">
        <v>19.059374220169399</v>
      </c>
      <c r="BR1806">
        <v>5.9765301919661704</v>
      </c>
      <c r="BS1806">
        <v>1.81995426972054</v>
      </c>
      <c r="BT1806">
        <v>11.2628897584827</v>
      </c>
      <c r="BU1806">
        <v>113.30134348342099</v>
      </c>
      <c r="BV1806">
        <v>67.332061728671107</v>
      </c>
      <c r="BW1806">
        <v>4.2697931331204604</v>
      </c>
      <c r="BX1806">
        <v>41.699488621629101</v>
      </c>
      <c r="BY1806">
        <v>299.216946026112</v>
      </c>
      <c r="BZ1806">
        <v>266.27863080494001</v>
      </c>
      <c r="CA1806">
        <v>25.923655066210699</v>
      </c>
      <c r="CB1806">
        <v>7.0146601549614198</v>
      </c>
      <c r="CC1806">
        <v>48888</v>
      </c>
      <c r="CD1806">
        <v>48886</v>
      </c>
      <c r="CE1806">
        <v>48888</v>
      </c>
      <c r="CF1806">
        <v>969.89874901999997</v>
      </c>
      <c r="CG1806">
        <v>634.23627730427097</v>
      </c>
      <c r="CH1806">
        <v>1055.92161839813</v>
      </c>
    </row>
    <row r="1807" spans="1:86" x14ac:dyDescent="0.2">
      <c r="A1807" t="s">
        <v>166</v>
      </c>
      <c r="B1807">
        <v>2015</v>
      </c>
      <c r="C1807" t="s">
        <v>11</v>
      </c>
      <c r="D1807" t="s">
        <v>3584</v>
      </c>
      <c r="E1807">
        <v>5.4051746481970504</v>
      </c>
      <c r="F1807">
        <v>2.2434590923631998</v>
      </c>
      <c r="G1807">
        <v>1.8405457717796001</v>
      </c>
      <c r="H1807">
        <v>1.32116978405424</v>
      </c>
      <c r="I1807">
        <v>4.6129883499063702</v>
      </c>
      <c r="J1807">
        <v>2.1862619530589802</v>
      </c>
      <c r="K1807">
        <v>1.81535494508853</v>
      </c>
      <c r="L1807">
        <v>0.61137145175885799</v>
      </c>
      <c r="M1807">
        <v>4.38681066458276</v>
      </c>
      <c r="N1807">
        <v>2.7231400209473602</v>
      </c>
      <c r="O1807">
        <v>0.31699295447624898</v>
      </c>
      <c r="P1807">
        <v>1.3466776891591501</v>
      </c>
      <c r="Q1807">
        <v>285.10647406346999</v>
      </c>
      <c r="R1807">
        <v>453.14795898476802</v>
      </c>
      <c r="S1807">
        <v>738.25443304823898</v>
      </c>
      <c r="T1807">
        <v>743.65960769643596</v>
      </c>
      <c r="U1807">
        <v>245.075466876821</v>
      </c>
      <c r="V1807">
        <v>389.52271419746</v>
      </c>
      <c r="W1807">
        <v>634.598181074281</v>
      </c>
      <c r="X1807">
        <v>639.21116942418701</v>
      </c>
      <c r="Y1807">
        <v>14.012880393976699</v>
      </c>
      <c r="Z1807">
        <v>0.40486362960897299</v>
      </c>
      <c r="AA1807">
        <v>5.4678971701906103E-2</v>
      </c>
      <c r="AB1807">
        <v>13.553337792665801</v>
      </c>
      <c r="AC1807">
        <v>0.71985705291447999</v>
      </c>
      <c r="AD1807">
        <v>0.15797163947649501</v>
      </c>
      <c r="AE1807">
        <v>7.9945813417870104E-2</v>
      </c>
      <c r="AF1807">
        <v>0.48193960002011599</v>
      </c>
      <c r="AG1807">
        <v>219.51561213540299</v>
      </c>
      <c r="AH1807">
        <v>219.51561213540299</v>
      </c>
      <c r="AI1807">
        <v>2.6246181590821198</v>
      </c>
      <c r="AJ1807">
        <v>2.6246181590821198</v>
      </c>
      <c r="AK1807">
        <v>5.1902041834362196</v>
      </c>
      <c r="AL1807">
        <v>5.1902041834362196</v>
      </c>
      <c r="AM1807">
        <v>227.33043447792099</v>
      </c>
      <c r="AN1807">
        <v>227.33043447792099</v>
      </c>
      <c r="AO1807">
        <v>11.001811497471801</v>
      </c>
      <c r="AP1807">
        <v>2.2173495144699298</v>
      </c>
      <c r="AQ1807">
        <v>6.6655630989066896</v>
      </c>
      <c r="AR1807">
        <v>2.1188988840951599</v>
      </c>
      <c r="AS1807">
        <v>1.91714569937419</v>
      </c>
      <c r="AT1807">
        <v>7.1227721433897398E-2</v>
      </c>
      <c r="AU1807">
        <v>4.8396102511759E-2</v>
      </c>
      <c r="AV1807">
        <v>1.79752187542853</v>
      </c>
      <c r="AW1807">
        <v>15.822349396354101</v>
      </c>
      <c r="AX1807">
        <v>0.63446316711417305</v>
      </c>
      <c r="AY1807">
        <v>0.83944841460678699</v>
      </c>
      <c r="AZ1807">
        <v>14.348437814633099</v>
      </c>
      <c r="BA1807">
        <v>17.2292600412155</v>
      </c>
      <c r="BB1807">
        <v>3.6090464750312599</v>
      </c>
      <c r="BC1807">
        <v>12.204594334571601</v>
      </c>
      <c r="BD1807">
        <v>1.41561923161259</v>
      </c>
      <c r="BE1807">
        <v>1.17953142401098</v>
      </c>
      <c r="BF1807">
        <v>0.22424692694392401</v>
      </c>
      <c r="BG1807">
        <v>0.67135911064944498</v>
      </c>
      <c r="BH1807">
        <v>0.283925386417613</v>
      </c>
      <c r="BI1807">
        <v>2.1798603735635802</v>
      </c>
      <c r="BJ1807">
        <v>0.29345112084567299</v>
      </c>
      <c r="BK1807">
        <v>1.38650923011208</v>
      </c>
      <c r="BL1807">
        <v>0.499900022605828</v>
      </c>
      <c r="BM1807">
        <v>3.1557451660272302</v>
      </c>
      <c r="BN1807">
        <v>0.30777863932653499</v>
      </c>
      <c r="BO1807">
        <v>2.19855864309794</v>
      </c>
      <c r="BP1807">
        <v>0.64940788360275603</v>
      </c>
      <c r="BQ1807">
        <v>3.3623331749096099</v>
      </c>
      <c r="BR1807">
        <v>0.79327290515900295</v>
      </c>
      <c r="BS1807">
        <v>1.7200089856704399</v>
      </c>
      <c r="BT1807">
        <v>0.84905128408016395</v>
      </c>
      <c r="BU1807">
        <v>45.326762452294197</v>
      </c>
      <c r="BV1807">
        <v>28.595690976931198</v>
      </c>
      <c r="BW1807">
        <v>4.3365742919895096</v>
      </c>
      <c r="BX1807">
        <v>12.394497183373399</v>
      </c>
      <c r="BY1807">
        <v>54.2864795216327</v>
      </c>
      <c r="BZ1807">
        <v>28.330389433238501</v>
      </c>
      <c r="CA1807">
        <v>24.989253449429601</v>
      </c>
      <c r="CB1807">
        <v>0.96683663896460303</v>
      </c>
      <c r="CC1807">
        <v>10399</v>
      </c>
      <c r="CD1807">
        <v>10251</v>
      </c>
      <c r="CE1807">
        <v>10399</v>
      </c>
      <c r="CF1807">
        <v>561.97816333987998</v>
      </c>
      <c r="CG1807">
        <v>724.08827055616496</v>
      </c>
      <c r="CH1807">
        <v>1193.13016657766</v>
      </c>
    </row>
    <row r="1808" spans="1:86" x14ac:dyDescent="0.2">
      <c r="A1808" t="s">
        <v>166</v>
      </c>
      <c r="B1808">
        <v>2015</v>
      </c>
      <c r="C1808" t="s">
        <v>12</v>
      </c>
      <c r="D1808" t="s">
        <v>3585</v>
      </c>
      <c r="E1808">
        <v>45.002918996369303</v>
      </c>
      <c r="F1808">
        <v>16.681142350972099</v>
      </c>
      <c r="G1808">
        <v>2.8867265102469002</v>
      </c>
      <c r="H1808">
        <v>25.435050135150298</v>
      </c>
      <c r="I1808">
        <v>44.440909439980899</v>
      </c>
      <c r="J1808">
        <v>16.507491673049401</v>
      </c>
      <c r="K1808">
        <v>2.8441807434439101</v>
      </c>
      <c r="L1808">
        <v>25.089237023487701</v>
      </c>
      <c r="M1808">
        <v>5.3273269350047503</v>
      </c>
      <c r="N1808">
        <v>4.43742992109794</v>
      </c>
      <c r="O1808">
        <v>0.54780853873253699</v>
      </c>
      <c r="P1808">
        <v>0.34208847517427998</v>
      </c>
      <c r="Q1808">
        <v>245.448759086769</v>
      </c>
      <c r="R1808">
        <v>454.82899109892298</v>
      </c>
      <c r="S1808">
        <v>700.27775018569196</v>
      </c>
      <c r="T1808">
        <v>745.28066918206105</v>
      </c>
      <c r="U1808">
        <v>225.056998099525</v>
      </c>
      <c r="V1808">
        <v>417.04202443807299</v>
      </c>
      <c r="W1808">
        <v>642.09902253759799</v>
      </c>
      <c r="X1808">
        <v>686.53993197757904</v>
      </c>
      <c r="Y1808">
        <v>9.6818874772413004</v>
      </c>
      <c r="Z1808">
        <v>1.3758177996165799</v>
      </c>
      <c r="AA1808">
        <v>9.3032739348552093E-2</v>
      </c>
      <c r="AB1808">
        <v>8.2130369382761597</v>
      </c>
      <c r="AC1808">
        <v>0.86857036054696102</v>
      </c>
      <c r="AD1808">
        <v>0.46729943937039897</v>
      </c>
      <c r="AE1808">
        <v>0.134966269527759</v>
      </c>
      <c r="AF1808">
        <v>0.26630465164880102</v>
      </c>
      <c r="AG1808">
        <v>54.727770407382799</v>
      </c>
      <c r="AH1808">
        <v>54.727770407382799</v>
      </c>
      <c r="AI1808">
        <v>2.2856356520399101</v>
      </c>
      <c r="AJ1808">
        <v>2.2856356520399101</v>
      </c>
      <c r="AK1808">
        <v>4.0807212115378997</v>
      </c>
      <c r="AL1808">
        <v>4.0807212115378997</v>
      </c>
      <c r="AM1808">
        <v>61.094127270960598</v>
      </c>
      <c r="AN1808">
        <v>61.094127270960598</v>
      </c>
      <c r="AO1808">
        <v>20.912526982578299</v>
      </c>
      <c r="AP1808">
        <v>11.2402503120205</v>
      </c>
      <c r="AQ1808">
        <v>8.5545653475089996</v>
      </c>
      <c r="AR1808">
        <v>1.1177113230487801</v>
      </c>
      <c r="AS1808">
        <v>2.7541700102725701</v>
      </c>
      <c r="AT1808">
        <v>0.42193462692486</v>
      </c>
      <c r="AU1808">
        <v>4.3877456785280898E-2</v>
      </c>
      <c r="AV1808">
        <v>2.2883579265624201</v>
      </c>
      <c r="AW1808">
        <v>8.4520731427352906</v>
      </c>
      <c r="AX1808">
        <v>1.91310791443816</v>
      </c>
      <c r="AY1808">
        <v>1.2125611175620199</v>
      </c>
      <c r="AZ1808">
        <v>5.3264041107351003</v>
      </c>
      <c r="BA1808">
        <v>60.360607212551301</v>
      </c>
      <c r="BB1808">
        <v>38.113648248960601</v>
      </c>
      <c r="BC1808">
        <v>21.551618156518099</v>
      </c>
      <c r="BD1808">
        <v>0.695340807072513</v>
      </c>
      <c r="BE1808">
        <v>5.0550863890177098</v>
      </c>
      <c r="BF1808">
        <v>0.65363373563857396</v>
      </c>
      <c r="BG1808">
        <v>1.19823057691826</v>
      </c>
      <c r="BH1808">
        <v>3.2032220764608601</v>
      </c>
      <c r="BI1808">
        <v>7.1565440066665298</v>
      </c>
      <c r="BJ1808">
        <v>0.89724242952901601</v>
      </c>
      <c r="BK1808">
        <v>1.98036785331189</v>
      </c>
      <c r="BL1808">
        <v>4.2789337238256104</v>
      </c>
      <c r="BM1808">
        <v>9.43329937211894</v>
      </c>
      <c r="BN1808">
        <v>1.04324129053274</v>
      </c>
      <c r="BO1808">
        <v>2.8415479817852201</v>
      </c>
      <c r="BP1808">
        <v>5.5485100998009704</v>
      </c>
      <c r="BQ1808">
        <v>17.0113447516535</v>
      </c>
      <c r="BR1808">
        <v>5.9467394103767397</v>
      </c>
      <c r="BS1808">
        <v>3.0636545651330498</v>
      </c>
      <c r="BT1808">
        <v>8.0009507761436893</v>
      </c>
      <c r="BU1808">
        <v>56.939152407465301</v>
      </c>
      <c r="BV1808">
        <v>46.319628282180801</v>
      </c>
      <c r="BW1808">
        <v>7.4786625650725496</v>
      </c>
      <c r="BX1808">
        <v>3.1408615602119601</v>
      </c>
      <c r="BY1808">
        <v>248.34306665900399</v>
      </c>
      <c r="BZ1808">
        <v>208.25719124260399</v>
      </c>
      <c r="CA1808">
        <v>39.130008069926099</v>
      </c>
      <c r="CB1808">
        <v>0.95586734647271898</v>
      </c>
      <c r="CC1808">
        <v>6899</v>
      </c>
      <c r="CD1808">
        <v>6771</v>
      </c>
      <c r="CE1808">
        <v>6899</v>
      </c>
      <c r="CF1808">
        <v>383.373441497871</v>
      </c>
      <c r="CG1808">
        <v>467.12545238054798</v>
      </c>
      <c r="CH1808">
        <v>813.38565180837099</v>
      </c>
    </row>
    <row r="1809" spans="1:86" x14ac:dyDescent="0.2">
      <c r="A1809" t="s">
        <v>166</v>
      </c>
      <c r="B1809">
        <v>2015</v>
      </c>
      <c r="C1809" t="s">
        <v>13</v>
      </c>
      <c r="D1809" t="s">
        <v>3586</v>
      </c>
      <c r="E1809">
        <v>0.66166499799088996</v>
      </c>
      <c r="F1809">
        <v>0.27938226403883698</v>
      </c>
      <c r="G1809">
        <v>3.81497521777691E-2</v>
      </c>
      <c r="H1809">
        <v>0.34413298177428298</v>
      </c>
      <c r="I1809">
        <v>0.61927751486877802</v>
      </c>
      <c r="J1809">
        <v>0.27778625742414198</v>
      </c>
      <c r="K1809">
        <v>3.76123757850279E-2</v>
      </c>
      <c r="L1809">
        <v>0.30387888165960802</v>
      </c>
      <c r="M1809">
        <v>8.1672843580384097E-2</v>
      </c>
      <c r="N1809">
        <v>6.5195100974683895E-2</v>
      </c>
      <c r="O1809">
        <v>7.3933199694852696E-3</v>
      </c>
      <c r="P1809">
        <v>9.08442263621515E-3</v>
      </c>
      <c r="Q1809">
        <v>7.0665895103561196</v>
      </c>
      <c r="R1809">
        <v>502.64601154653297</v>
      </c>
      <c r="S1809">
        <v>509.71260105688901</v>
      </c>
      <c r="T1809">
        <v>510.37426605488002</v>
      </c>
      <c r="U1809">
        <v>5.6189906637825704</v>
      </c>
      <c r="V1809">
        <v>399.67840808191801</v>
      </c>
      <c r="W1809">
        <v>405.29739874569998</v>
      </c>
      <c r="X1809">
        <v>405.91667626056898</v>
      </c>
      <c r="Y1809">
        <v>1.1222874601430199</v>
      </c>
      <c r="Z1809">
        <v>1.1332999440385299E-2</v>
      </c>
      <c r="AA1809">
        <v>1.39444797447709E-3</v>
      </c>
      <c r="AB1809">
        <v>1.10956001272816</v>
      </c>
      <c r="AC1809">
        <v>1.8306420308678999E-2</v>
      </c>
      <c r="AD1809">
        <v>4.4049719083413897E-3</v>
      </c>
      <c r="AE1809">
        <v>1.6862925952324801E-3</v>
      </c>
      <c r="AF1809">
        <v>1.22151558051052E-2</v>
      </c>
      <c r="AG1809">
        <v>3.3879639234171299</v>
      </c>
      <c r="AH1809">
        <v>3.3879639234171299</v>
      </c>
      <c r="AI1809">
        <v>3.5100784349999299</v>
      </c>
      <c r="AJ1809">
        <v>3.5100784349999299</v>
      </c>
      <c r="AK1809">
        <v>1.8997544683666701</v>
      </c>
      <c r="AL1809">
        <v>1.8997544683666701</v>
      </c>
      <c r="AM1809">
        <v>8.7977968267837294</v>
      </c>
      <c r="AN1809">
        <v>8.7977968267837294</v>
      </c>
      <c r="AO1809">
        <v>1.4748806696741801</v>
      </c>
      <c r="AP1809">
        <v>7.5642275393200203E-2</v>
      </c>
      <c r="AQ1809">
        <v>0.13704819653615999</v>
      </c>
      <c r="AR1809">
        <v>1.26219019774481</v>
      </c>
      <c r="AS1809">
        <v>4.7102653770767403E-2</v>
      </c>
      <c r="AT1809">
        <v>2.6202868149046402E-3</v>
      </c>
      <c r="AU1809">
        <v>8.5929726627670703E-4</v>
      </c>
      <c r="AV1809">
        <v>4.3623069689586E-2</v>
      </c>
      <c r="AW1809">
        <v>0.14174837213092101</v>
      </c>
      <c r="AX1809">
        <v>1.8855628602514399E-2</v>
      </c>
      <c r="AY1809">
        <v>2.088551597659E-2</v>
      </c>
      <c r="AZ1809">
        <v>0.102007227551816</v>
      </c>
      <c r="BA1809">
        <v>0.71684935465104405</v>
      </c>
      <c r="BB1809">
        <v>0.30076516716433999</v>
      </c>
      <c r="BC1809">
        <v>0.27951299265250101</v>
      </c>
      <c r="BD1809">
        <v>0.13657119483420199</v>
      </c>
      <c r="BE1809">
        <v>7.5982040426642306E-2</v>
      </c>
      <c r="BF1809">
        <v>9.9274098986092303E-3</v>
      </c>
      <c r="BG1809">
        <v>1.69249412102861E-2</v>
      </c>
      <c r="BH1809">
        <v>4.9129689317747097E-2</v>
      </c>
      <c r="BI1809">
        <v>0.12139246967249</v>
      </c>
      <c r="BJ1809">
        <v>1.51636157841749E-2</v>
      </c>
      <c r="BK1809">
        <v>2.7136575746631801E-2</v>
      </c>
      <c r="BL1809">
        <v>7.9092278141683001E-2</v>
      </c>
      <c r="BM1809">
        <v>0.16117314815401601</v>
      </c>
      <c r="BN1809">
        <v>2.5929646639722501E-2</v>
      </c>
      <c r="BO1809">
        <v>3.8449775016742099E-2</v>
      </c>
      <c r="BP1809">
        <v>9.6793726497550997E-2</v>
      </c>
      <c r="BQ1809">
        <v>0.54607460363882199</v>
      </c>
      <c r="BR1809">
        <v>8.7903442963064807E-2</v>
      </c>
      <c r="BS1809">
        <v>3.5438552571865602E-2</v>
      </c>
      <c r="BT1809">
        <v>0.42273260810389202</v>
      </c>
      <c r="BU1809">
        <v>0.84912313540754902</v>
      </c>
      <c r="BV1809">
        <v>0.68229641025173504</v>
      </c>
      <c r="BW1809">
        <v>9.9732737936173599E-2</v>
      </c>
      <c r="BX1809">
        <v>6.7093987219635096E-2</v>
      </c>
      <c r="BY1809">
        <v>4.5938689442487997</v>
      </c>
      <c r="BZ1809">
        <v>2.83788266609394</v>
      </c>
      <c r="CA1809">
        <v>0.51740866482832504</v>
      </c>
      <c r="CB1809">
        <v>1.23857761332654</v>
      </c>
      <c r="CC1809">
        <v>134</v>
      </c>
      <c r="CD1809">
        <v>114</v>
      </c>
      <c r="CE1809">
        <v>134</v>
      </c>
      <c r="CF1809">
        <v>7.1382576676436997</v>
      </c>
      <c r="CG1809">
        <v>7.9776615327741398</v>
      </c>
      <c r="CH1809">
        <v>13.339562136333701</v>
      </c>
    </row>
    <row r="1810" spans="1:86" x14ac:dyDescent="0.2">
      <c r="A1810" t="s">
        <v>166</v>
      </c>
      <c r="B1810">
        <v>2015</v>
      </c>
      <c r="C1810" t="s">
        <v>14</v>
      </c>
      <c r="D1810" t="s">
        <v>3587</v>
      </c>
      <c r="E1810">
        <v>14.770984632324399</v>
      </c>
      <c r="F1810">
        <v>5.6484696302601201</v>
      </c>
      <c r="G1810">
        <v>4.4045570663565003</v>
      </c>
      <c r="H1810">
        <v>4.7179579357077701</v>
      </c>
      <c r="I1810">
        <v>13.5695014550867</v>
      </c>
      <c r="J1810">
        <v>5.5503664264457901</v>
      </c>
      <c r="K1810">
        <v>4.3454518007681697</v>
      </c>
      <c r="L1810">
        <v>3.6736832278727198</v>
      </c>
      <c r="M1810">
        <v>6.6417950520479003</v>
      </c>
      <c r="N1810">
        <v>4.5913512893020902</v>
      </c>
      <c r="O1810">
        <v>0.74113373097511304</v>
      </c>
      <c r="P1810">
        <v>1.30931003177072</v>
      </c>
      <c r="Q1810">
        <v>135.261672649556</v>
      </c>
      <c r="R1810">
        <v>168.40775059163099</v>
      </c>
      <c r="S1810">
        <v>303.66942324118799</v>
      </c>
      <c r="T1810">
        <v>318.44040787351202</v>
      </c>
      <c r="U1810">
        <v>114.67855269156099</v>
      </c>
      <c r="V1810">
        <v>142.78070588352301</v>
      </c>
      <c r="W1810">
        <v>257.45925857508399</v>
      </c>
      <c r="X1810">
        <v>271.02876003017099</v>
      </c>
      <c r="Y1810">
        <v>24.472330320887401</v>
      </c>
      <c r="Z1810">
        <v>0.67514026394680804</v>
      </c>
      <c r="AA1810">
        <v>0.121144636532329</v>
      </c>
      <c r="AB1810">
        <v>23.676045420408201</v>
      </c>
      <c r="AC1810">
        <v>1.1464331188124199</v>
      </c>
      <c r="AD1810">
        <v>0.27256609803909299</v>
      </c>
      <c r="AE1810">
        <v>0.18817667676180999</v>
      </c>
      <c r="AF1810">
        <v>0.68569034401151596</v>
      </c>
      <c r="AG1810">
        <v>179.48835789971801</v>
      </c>
      <c r="AH1810">
        <v>179.48835789971801</v>
      </c>
      <c r="AI1810">
        <v>38.679847322133703</v>
      </c>
      <c r="AJ1810">
        <v>38.679847322133703</v>
      </c>
      <c r="AK1810">
        <v>29.1838785086949</v>
      </c>
      <c r="AL1810">
        <v>29.1838785086949</v>
      </c>
      <c r="AM1810">
        <v>247.35208373054701</v>
      </c>
      <c r="AN1810">
        <v>247.35208373054701</v>
      </c>
      <c r="AO1810">
        <v>33.633641476912601</v>
      </c>
      <c r="AP1810">
        <v>3.7693200461979202</v>
      </c>
      <c r="AQ1810">
        <v>15.700898253409701</v>
      </c>
      <c r="AR1810">
        <v>14.1634231773049</v>
      </c>
      <c r="AS1810">
        <v>2.5489548324228299</v>
      </c>
      <c r="AT1810">
        <v>0.12661203052226699</v>
      </c>
      <c r="AU1810">
        <v>0.117733142481623</v>
      </c>
      <c r="AV1810">
        <v>2.30460965941894</v>
      </c>
      <c r="AW1810">
        <v>9.7382432800725098</v>
      </c>
      <c r="AX1810">
        <v>1.09561496681821</v>
      </c>
      <c r="AY1810">
        <v>1.9722801485402299</v>
      </c>
      <c r="AZ1810">
        <v>6.6703481647140599</v>
      </c>
      <c r="BA1810">
        <v>41.027438517392703</v>
      </c>
      <c r="BB1810">
        <v>7.8300119230599403</v>
      </c>
      <c r="BC1810">
        <v>30.840905327247398</v>
      </c>
      <c r="BD1810">
        <v>2.3565212670853599</v>
      </c>
      <c r="BE1810">
        <v>2.8749129290775701</v>
      </c>
      <c r="BF1810">
        <v>0.38895919376466898</v>
      </c>
      <c r="BG1810">
        <v>1.7569913388381899</v>
      </c>
      <c r="BH1810">
        <v>0.72896239647470995</v>
      </c>
      <c r="BI1810">
        <v>5.2710638910476799</v>
      </c>
      <c r="BJ1810">
        <v>0.53564263136097301</v>
      </c>
      <c r="BK1810">
        <v>3.4822045191218902</v>
      </c>
      <c r="BL1810">
        <v>1.25321674056481</v>
      </c>
      <c r="BM1810">
        <v>7.6964423664484203</v>
      </c>
      <c r="BN1810">
        <v>0.64577285631643899</v>
      </c>
      <c r="BO1810">
        <v>5.4282118475193197</v>
      </c>
      <c r="BP1810">
        <v>1.6224576626126701</v>
      </c>
      <c r="BQ1810">
        <v>11.5072117780387</v>
      </c>
      <c r="BR1810">
        <v>1.7641381417692401</v>
      </c>
      <c r="BS1810">
        <v>4.7600994853098504</v>
      </c>
      <c r="BT1810">
        <v>4.9829741509596204</v>
      </c>
      <c r="BU1810">
        <v>70.147693180569902</v>
      </c>
      <c r="BV1810">
        <v>48.119255180256303</v>
      </c>
      <c r="BW1810">
        <v>10.047997850497699</v>
      </c>
      <c r="BX1810">
        <v>11.980440149815699</v>
      </c>
      <c r="BY1810">
        <v>135.536594888471</v>
      </c>
      <c r="BZ1810">
        <v>63.967291547623702</v>
      </c>
      <c r="CA1810">
        <v>59.726116983126701</v>
      </c>
      <c r="CB1810">
        <v>11.8431863577207</v>
      </c>
      <c r="CC1810">
        <v>8840</v>
      </c>
      <c r="CD1810">
        <v>8774</v>
      </c>
      <c r="CE1810">
        <v>8840</v>
      </c>
      <c r="CF1810">
        <v>1174.74260629894</v>
      </c>
      <c r="CG1810">
        <v>1591.5667472882999</v>
      </c>
      <c r="CH1810">
        <v>2687.20089764569</v>
      </c>
    </row>
    <row r="1811" spans="1:86" x14ac:dyDescent="0.2">
      <c r="A1811" t="s">
        <v>166</v>
      </c>
      <c r="B1811">
        <v>2015</v>
      </c>
      <c r="C1811" t="s">
        <v>15</v>
      </c>
      <c r="D1811" t="s">
        <v>3588</v>
      </c>
      <c r="E1811">
        <v>1.12334030637863</v>
      </c>
      <c r="F1811">
        <v>0.42816787840700299</v>
      </c>
      <c r="G1811">
        <v>0.43323888600566601</v>
      </c>
      <c r="H1811">
        <v>0.26193354196595803</v>
      </c>
      <c r="I1811">
        <v>0.99794827337249703</v>
      </c>
      <c r="J1811">
        <v>0.41710355200761101</v>
      </c>
      <c r="K1811">
        <v>0.427403400584073</v>
      </c>
      <c r="L1811">
        <v>0.15344132078081299</v>
      </c>
      <c r="M1811">
        <v>0.76671377653807005</v>
      </c>
      <c r="N1811">
        <v>0.53078333842400005</v>
      </c>
      <c r="O1811">
        <v>6.2221554929994302E-2</v>
      </c>
      <c r="P1811">
        <v>0.17370888318407801</v>
      </c>
      <c r="Q1811">
        <v>634.02213376646</v>
      </c>
      <c r="R1811">
        <v>347.905775570245</v>
      </c>
      <c r="S1811">
        <v>981.92790933670506</v>
      </c>
      <c r="T1811">
        <v>983.05124964308402</v>
      </c>
      <c r="U1811">
        <v>558.78928045502596</v>
      </c>
      <c r="V1811">
        <v>306.62339316477897</v>
      </c>
      <c r="W1811">
        <v>865.41267361980499</v>
      </c>
      <c r="X1811">
        <v>866.41062189317699</v>
      </c>
      <c r="Y1811">
        <v>2.2843658520619301</v>
      </c>
      <c r="Z1811">
        <v>7.6365315105634005E-2</v>
      </c>
      <c r="AA1811">
        <v>1.16954426995941E-2</v>
      </c>
      <c r="AB1811">
        <v>2.1963050942567</v>
      </c>
      <c r="AC1811">
        <v>0.15743605106679701</v>
      </c>
      <c r="AD1811">
        <v>3.0722125911918498E-2</v>
      </c>
      <c r="AE1811">
        <v>1.8601004543969599E-2</v>
      </c>
      <c r="AF1811">
        <v>0.10811292061090901</v>
      </c>
      <c r="AG1811">
        <v>18.184093679614499</v>
      </c>
      <c r="AH1811">
        <v>18.184093679614499</v>
      </c>
      <c r="AI1811">
        <v>1.1495252728697201</v>
      </c>
      <c r="AJ1811">
        <v>1.1495252728697201</v>
      </c>
      <c r="AK1811">
        <v>2.0153897964596998</v>
      </c>
      <c r="AL1811">
        <v>2.0153897964596998</v>
      </c>
      <c r="AM1811">
        <v>21.349008748943898</v>
      </c>
      <c r="AN1811">
        <v>21.349008748943898</v>
      </c>
      <c r="AO1811">
        <v>2.5032260737179701</v>
      </c>
      <c r="AP1811">
        <v>0.42527048984285198</v>
      </c>
      <c r="AQ1811">
        <v>1.51718356734667</v>
      </c>
      <c r="AR1811">
        <v>0.56077201652844599</v>
      </c>
      <c r="AS1811">
        <v>0.37741242884791099</v>
      </c>
      <c r="AT1811">
        <v>1.36563609892128E-2</v>
      </c>
      <c r="AU1811">
        <v>1.1990127640056299E-2</v>
      </c>
      <c r="AV1811">
        <v>0.35176594021864099</v>
      </c>
      <c r="AW1811">
        <v>1.3332597204758601</v>
      </c>
      <c r="AX1811">
        <v>0.123297352510052</v>
      </c>
      <c r="AY1811">
        <v>0.20519329169526099</v>
      </c>
      <c r="AZ1811">
        <v>1.0047690762705499</v>
      </c>
      <c r="BA1811">
        <v>4.4413790726347901</v>
      </c>
      <c r="BB1811">
        <v>0.66826736593661196</v>
      </c>
      <c r="BC1811">
        <v>3.5106683368834002</v>
      </c>
      <c r="BD1811">
        <v>0.26244336981476801</v>
      </c>
      <c r="BE1811">
        <v>0.30411572694871097</v>
      </c>
      <c r="BF1811">
        <v>4.6231453620085003E-2</v>
      </c>
      <c r="BG1811">
        <v>0.20035434590972201</v>
      </c>
      <c r="BH1811">
        <v>5.7529927418904399E-2</v>
      </c>
      <c r="BI1811">
        <v>0.535894706624645</v>
      </c>
      <c r="BJ1811">
        <v>5.9875457204749599E-2</v>
      </c>
      <c r="BK1811">
        <v>0.37235094254131301</v>
      </c>
      <c r="BL1811">
        <v>0.103668306878581</v>
      </c>
      <c r="BM1811">
        <v>0.76047589812176697</v>
      </c>
      <c r="BN1811">
        <v>6.3999068187928498E-2</v>
      </c>
      <c r="BO1811">
        <v>0.562677107916848</v>
      </c>
      <c r="BP1811">
        <v>0.133799722016991</v>
      </c>
      <c r="BQ1811">
        <v>1.05292237327686</v>
      </c>
      <c r="BR1811">
        <v>0.15700597374504599</v>
      </c>
      <c r="BS1811">
        <v>0.65541732896692795</v>
      </c>
      <c r="BT1811">
        <v>0.24049907056488301</v>
      </c>
      <c r="BU1811">
        <v>8.0253084014096103</v>
      </c>
      <c r="BV1811">
        <v>5.5736307846347897</v>
      </c>
      <c r="BW1811">
        <v>0.84175758363548203</v>
      </c>
      <c r="BX1811">
        <v>1.60992003313931</v>
      </c>
      <c r="BY1811">
        <v>11.575346518024199</v>
      </c>
      <c r="BZ1811">
        <v>5.30373918006166</v>
      </c>
      <c r="CA1811">
        <v>5.8434757404030897</v>
      </c>
      <c r="CB1811">
        <v>0.42813159755945501</v>
      </c>
      <c r="CC1811">
        <v>24548</v>
      </c>
      <c r="CD1811">
        <v>25964</v>
      </c>
      <c r="CE1811">
        <v>24548</v>
      </c>
      <c r="CF1811">
        <v>292.33386583980598</v>
      </c>
      <c r="CG1811">
        <v>268.514401478975</v>
      </c>
      <c r="CH1811">
        <v>391.386603364096</v>
      </c>
    </row>
    <row r="1812" spans="1:86" x14ac:dyDescent="0.2">
      <c r="A1812" t="s">
        <v>166</v>
      </c>
      <c r="B1812">
        <v>2015</v>
      </c>
      <c r="C1812" t="s">
        <v>16</v>
      </c>
      <c r="D1812" t="s">
        <v>3589</v>
      </c>
      <c r="E1812">
        <v>1.75993172457216</v>
      </c>
      <c r="F1812">
        <v>0.61443832676085597</v>
      </c>
      <c r="G1812">
        <v>0.52418215011747904</v>
      </c>
      <c r="H1812">
        <v>0.62131124769382895</v>
      </c>
      <c r="I1812">
        <v>1.57127438448352</v>
      </c>
      <c r="J1812">
        <v>0.60298106184545397</v>
      </c>
      <c r="K1812">
        <v>0.51696770613953602</v>
      </c>
      <c r="L1812">
        <v>0.45132561649853198</v>
      </c>
      <c r="M1812">
        <v>0.92479882772149102</v>
      </c>
      <c r="N1812">
        <v>0.54106173662456802</v>
      </c>
      <c r="O1812">
        <v>8.1290526463960303E-2</v>
      </c>
      <c r="P1812">
        <v>0.30244656463296499</v>
      </c>
      <c r="Q1812">
        <v>279.220320382213</v>
      </c>
      <c r="R1812">
        <v>148.93055386152599</v>
      </c>
      <c r="S1812">
        <v>428.150874243739</v>
      </c>
      <c r="T1812">
        <v>429.91080596831102</v>
      </c>
      <c r="U1812">
        <v>235.170016220007</v>
      </c>
      <c r="V1812">
        <v>125.434999570686</v>
      </c>
      <c r="W1812">
        <v>360.60501579069302</v>
      </c>
      <c r="X1812">
        <v>362.17629017517697</v>
      </c>
      <c r="Y1812">
        <v>3.1265222619378599</v>
      </c>
      <c r="Z1812">
        <v>7.9717609521990807E-2</v>
      </c>
      <c r="AA1812">
        <v>1.4895468228190999E-2</v>
      </c>
      <c r="AB1812">
        <v>3.03190918418768</v>
      </c>
      <c r="AC1812">
        <v>0.15614233771191799</v>
      </c>
      <c r="AD1812">
        <v>3.1759478783061498E-2</v>
      </c>
      <c r="AE1812">
        <v>2.2959923732345101E-2</v>
      </c>
      <c r="AF1812">
        <v>0.10142293519651201</v>
      </c>
      <c r="AG1812">
        <v>21.879992781551302</v>
      </c>
      <c r="AH1812">
        <v>21.879992781551302</v>
      </c>
      <c r="AI1812">
        <v>5.0825966501814097</v>
      </c>
      <c r="AJ1812">
        <v>5.0825966501814097</v>
      </c>
      <c r="AK1812">
        <v>36.916650196047001</v>
      </c>
      <c r="AL1812">
        <v>36.916650196047001</v>
      </c>
      <c r="AM1812">
        <v>63.879239627779697</v>
      </c>
      <c r="AN1812">
        <v>63.879239627779697</v>
      </c>
      <c r="AO1812">
        <v>4.32931461430148</v>
      </c>
      <c r="AP1812">
        <v>0.459025338307331</v>
      </c>
      <c r="AQ1812">
        <v>1.86505709244986</v>
      </c>
      <c r="AR1812">
        <v>2.0052321835442801</v>
      </c>
      <c r="AS1812">
        <v>0.388705381989572</v>
      </c>
      <c r="AT1812">
        <v>1.38561265156059E-2</v>
      </c>
      <c r="AU1812">
        <v>1.2939752315406399E-2</v>
      </c>
      <c r="AV1812">
        <v>0.36190950315855902</v>
      </c>
      <c r="AW1812">
        <v>1.44663097274938</v>
      </c>
      <c r="AX1812">
        <v>0.12961961508823699</v>
      </c>
      <c r="AY1812">
        <v>0.250670336727703</v>
      </c>
      <c r="AZ1812">
        <v>1.0663410209334401</v>
      </c>
      <c r="BA1812">
        <v>5.3747304087291097</v>
      </c>
      <c r="BB1812">
        <v>0.86430306335137996</v>
      </c>
      <c r="BC1812">
        <v>4.0844603096427603</v>
      </c>
      <c r="BD1812">
        <v>0.42596703573495198</v>
      </c>
      <c r="BE1812">
        <v>0.38755009959780701</v>
      </c>
      <c r="BF1812">
        <v>4.7709302364791199E-2</v>
      </c>
      <c r="BG1812">
        <v>0.230503289916976</v>
      </c>
      <c r="BH1812">
        <v>0.109337507316039</v>
      </c>
      <c r="BI1812">
        <v>0.66849988365359603</v>
      </c>
      <c r="BJ1812">
        <v>6.4946599379786807E-2</v>
      </c>
      <c r="BK1812">
        <v>0.41754859912586101</v>
      </c>
      <c r="BL1812">
        <v>0.18600468514794899</v>
      </c>
      <c r="BM1812">
        <v>0.94182474469472899</v>
      </c>
      <c r="BN1812">
        <v>7.8962389910863406E-2</v>
      </c>
      <c r="BO1812">
        <v>0.62428277705371205</v>
      </c>
      <c r="BP1812">
        <v>0.23857957773015301</v>
      </c>
      <c r="BQ1812">
        <v>1.61301923094281</v>
      </c>
      <c r="BR1812">
        <v>0.205620201812236</v>
      </c>
      <c r="BS1812">
        <v>0.72170152031820001</v>
      </c>
      <c r="BT1812">
        <v>0.68569750881237901</v>
      </c>
      <c r="BU1812">
        <v>9.5700726039050696</v>
      </c>
      <c r="BV1812">
        <v>5.6857400019211903</v>
      </c>
      <c r="BW1812">
        <v>1.1035875841156</v>
      </c>
      <c r="BX1812">
        <v>2.78074501786825</v>
      </c>
      <c r="BY1812">
        <v>15.381038226516299</v>
      </c>
      <c r="BZ1812">
        <v>6.7644316901930299</v>
      </c>
      <c r="CA1812">
        <v>7.0822048657372703</v>
      </c>
      <c r="CB1812">
        <v>1.5344016705860599</v>
      </c>
      <c r="CC1812">
        <v>15104</v>
      </c>
      <c r="CD1812">
        <v>14999</v>
      </c>
      <c r="CE1812">
        <v>15104</v>
      </c>
      <c r="CF1812">
        <v>196.285013329023</v>
      </c>
      <c r="CG1812">
        <v>231.71974220479399</v>
      </c>
      <c r="CH1812">
        <v>375.94770334983502</v>
      </c>
    </row>
    <row r="1813" spans="1:86" x14ac:dyDescent="0.2">
      <c r="A1813" t="s">
        <v>166</v>
      </c>
      <c r="B1813">
        <v>2015</v>
      </c>
      <c r="C1813" t="s">
        <v>17</v>
      </c>
      <c r="D1813" t="s">
        <v>3590</v>
      </c>
      <c r="E1813">
        <v>0.682937574496991</v>
      </c>
      <c r="F1813">
        <v>0.24014032948437899</v>
      </c>
      <c r="G1813">
        <v>0.236302427687475</v>
      </c>
      <c r="H1813">
        <v>0.206494817325137</v>
      </c>
      <c r="I1813">
        <v>0.61920654445257794</v>
      </c>
      <c r="J1813">
        <v>0.23592190983199199</v>
      </c>
      <c r="K1813">
        <v>0.23308144890756399</v>
      </c>
      <c r="L1813">
        <v>0.15020318571302199</v>
      </c>
      <c r="M1813">
        <v>0.28931008841989703</v>
      </c>
      <c r="N1813">
        <v>0.19456442832319501</v>
      </c>
      <c r="O1813">
        <v>3.7564397400692298E-2</v>
      </c>
      <c r="P1813">
        <v>5.7181262696010898E-2</v>
      </c>
      <c r="Q1813">
        <v>81.226951291208806</v>
      </c>
      <c r="R1813">
        <v>193.44316362949601</v>
      </c>
      <c r="S1813">
        <v>274.67011492070498</v>
      </c>
      <c r="T1813">
        <v>275.35305249520201</v>
      </c>
      <c r="U1813">
        <v>69.078440661793906</v>
      </c>
      <c r="V1813">
        <v>164.511309211922</v>
      </c>
      <c r="W1813">
        <v>233.58974987371599</v>
      </c>
      <c r="X1813">
        <v>234.20895641816901</v>
      </c>
      <c r="Y1813">
        <v>1.16601809531874</v>
      </c>
      <c r="Z1813">
        <v>3.0082170245563401E-2</v>
      </c>
      <c r="AA1813">
        <v>6.39683870523838E-3</v>
      </c>
      <c r="AB1813">
        <v>1.12953908636794</v>
      </c>
      <c r="AC1813">
        <v>6.4208205912342303E-2</v>
      </c>
      <c r="AD1813">
        <v>1.16320986451249E-2</v>
      </c>
      <c r="AE1813">
        <v>1.02720060814788E-2</v>
      </c>
      <c r="AF1813">
        <v>4.2304101185738699E-2</v>
      </c>
      <c r="AG1813">
        <v>13.0588605907557</v>
      </c>
      <c r="AH1813">
        <v>13.0588605907557</v>
      </c>
      <c r="AI1813">
        <v>1.25141662353024</v>
      </c>
      <c r="AJ1813">
        <v>1.25141662353024</v>
      </c>
      <c r="AK1813">
        <v>1.1125958921932799</v>
      </c>
      <c r="AL1813">
        <v>1.1125958921932799</v>
      </c>
      <c r="AM1813">
        <v>15.4228731064792</v>
      </c>
      <c r="AN1813">
        <v>15.4228731064792</v>
      </c>
      <c r="AO1813">
        <v>1.4743182755509101</v>
      </c>
      <c r="AP1813">
        <v>0.184597806284929</v>
      </c>
      <c r="AQ1813">
        <v>0.80389082811151003</v>
      </c>
      <c r="AR1813">
        <v>0.48582964115446498</v>
      </c>
      <c r="AS1813">
        <v>0.158385129405889</v>
      </c>
      <c r="AT1813">
        <v>5.6172520433959497E-3</v>
      </c>
      <c r="AU1813">
        <v>5.7812560921717696E-3</v>
      </c>
      <c r="AV1813">
        <v>0.146986621270321</v>
      </c>
      <c r="AW1813">
        <v>0.60120263810409502</v>
      </c>
      <c r="AX1813">
        <v>4.8261677150098797E-2</v>
      </c>
      <c r="AY1813">
        <v>0.102096371537828</v>
      </c>
      <c r="AZ1813">
        <v>0.45084458941616801</v>
      </c>
      <c r="BA1813">
        <v>2.1817944435266701</v>
      </c>
      <c r="BB1813">
        <v>0.33246947101419799</v>
      </c>
      <c r="BC1813">
        <v>1.73738231891491</v>
      </c>
      <c r="BD1813">
        <v>0.111942653597563</v>
      </c>
      <c r="BE1813">
        <v>0.14543513940005501</v>
      </c>
      <c r="BF1813">
        <v>1.74664621314779E-2</v>
      </c>
      <c r="BG1813">
        <v>9.7487948200890906E-2</v>
      </c>
      <c r="BH1813">
        <v>3.04807290676859E-2</v>
      </c>
      <c r="BI1813">
        <v>0.26782029703933702</v>
      </c>
      <c r="BJ1813">
        <v>2.3428959152908199E-2</v>
      </c>
      <c r="BK1813">
        <v>0.188719157178805</v>
      </c>
      <c r="BL1813">
        <v>5.5672180707624502E-2</v>
      </c>
      <c r="BM1813">
        <v>0.39087237865199898</v>
      </c>
      <c r="BN1813">
        <v>2.7434312809913201E-2</v>
      </c>
      <c r="BO1813">
        <v>0.29092681474722498</v>
      </c>
      <c r="BP1813">
        <v>7.2511251094861603E-2</v>
      </c>
      <c r="BQ1813">
        <v>0.53573919830323002</v>
      </c>
      <c r="BR1813">
        <v>7.3947454772302898E-2</v>
      </c>
      <c r="BS1813">
        <v>0.286901639647823</v>
      </c>
      <c r="BT1813">
        <v>0.174890103883104</v>
      </c>
      <c r="BU1813">
        <v>3.0739739393426802</v>
      </c>
      <c r="BV1813">
        <v>2.03956093013413</v>
      </c>
      <c r="BW1813">
        <v>0.51079955131447097</v>
      </c>
      <c r="BX1813">
        <v>0.52361345789406899</v>
      </c>
      <c r="BY1813">
        <v>6.4101613522817598</v>
      </c>
      <c r="BZ1813">
        <v>2.7912838342525998</v>
      </c>
      <c r="CA1813">
        <v>3.1992462712596099</v>
      </c>
      <c r="CB1813">
        <v>0.41963124676955799</v>
      </c>
      <c r="CC1813">
        <v>4596</v>
      </c>
      <c r="CD1813">
        <v>4675</v>
      </c>
      <c r="CE1813">
        <v>4596</v>
      </c>
      <c r="CF1813">
        <v>87.910422943147296</v>
      </c>
      <c r="CG1813">
        <v>99.244432864165205</v>
      </c>
      <c r="CH1813">
        <v>167.397871880184</v>
      </c>
    </row>
    <row r="1814" spans="1:86" x14ac:dyDescent="0.2">
      <c r="A1814" t="s">
        <v>166</v>
      </c>
      <c r="B1814">
        <v>2015</v>
      </c>
      <c r="C1814" t="s">
        <v>18</v>
      </c>
      <c r="D1814" t="s">
        <v>3591</v>
      </c>
      <c r="E1814">
        <v>43.945423977894201</v>
      </c>
      <c r="F1814">
        <v>16.6755820492155</v>
      </c>
      <c r="G1814">
        <v>14.8130041892575</v>
      </c>
      <c r="H1814">
        <v>12.456837739421101</v>
      </c>
      <c r="I1814">
        <v>40.0806740104751</v>
      </c>
      <c r="J1814">
        <v>16.4205070114931</v>
      </c>
      <c r="K1814">
        <v>14.607952900286399</v>
      </c>
      <c r="L1814">
        <v>9.0522140986956696</v>
      </c>
      <c r="M1814">
        <v>16.244528130662101</v>
      </c>
      <c r="N1814">
        <v>11.365996124410399</v>
      </c>
      <c r="O1814">
        <v>2.3477903504528599</v>
      </c>
      <c r="P1814">
        <v>2.53074165579888</v>
      </c>
      <c r="Q1814">
        <v>1333.3928326095599</v>
      </c>
      <c r="R1814">
        <v>303.99449807015401</v>
      </c>
      <c r="S1814">
        <v>1637.38733067971</v>
      </c>
      <c r="T1814">
        <v>1681.3327546575999</v>
      </c>
      <c r="U1814">
        <v>1104.1018563150201</v>
      </c>
      <c r="V1814">
        <v>251.71943437849001</v>
      </c>
      <c r="W1814">
        <v>1355.82129069351</v>
      </c>
      <c r="X1814">
        <v>1395.90196470399</v>
      </c>
      <c r="Y1814">
        <v>75.787027736970899</v>
      </c>
      <c r="Z1814">
        <v>1.8730828144138401</v>
      </c>
      <c r="AA1814">
        <v>0.41620809074064302</v>
      </c>
      <c r="AB1814">
        <v>73.497736831816397</v>
      </c>
      <c r="AC1814">
        <v>4.3896644241484104</v>
      </c>
      <c r="AD1814">
        <v>0.69881868242328504</v>
      </c>
      <c r="AE1814">
        <v>0.65317478759269698</v>
      </c>
      <c r="AF1814">
        <v>3.03767095413244</v>
      </c>
      <c r="AG1814">
        <v>505.69513729819602</v>
      </c>
      <c r="AH1814">
        <v>505.69513729819602</v>
      </c>
      <c r="AI1814">
        <v>82.304809461888894</v>
      </c>
      <c r="AJ1814">
        <v>82.304809461888894</v>
      </c>
      <c r="AK1814">
        <v>72.283107986705602</v>
      </c>
      <c r="AL1814">
        <v>72.283107986705602</v>
      </c>
      <c r="AM1814">
        <v>660.28305474678996</v>
      </c>
      <c r="AN1814">
        <v>660.28305474678996</v>
      </c>
      <c r="AO1814">
        <v>93.2611188391257</v>
      </c>
      <c r="AP1814">
        <v>12.220031320290699</v>
      </c>
      <c r="AQ1814">
        <v>49.762337274048797</v>
      </c>
      <c r="AR1814">
        <v>31.278750244786</v>
      </c>
      <c r="AS1814">
        <v>10.766662598791299</v>
      </c>
      <c r="AT1814">
        <v>0.35061567154627699</v>
      </c>
      <c r="AU1814">
        <v>0.39854724251472601</v>
      </c>
      <c r="AV1814">
        <v>10.0174996847303</v>
      </c>
      <c r="AW1814">
        <v>73.404319571714097</v>
      </c>
      <c r="AX1814">
        <v>2.9813289416178201</v>
      </c>
      <c r="AY1814">
        <v>6.0987850039137896</v>
      </c>
      <c r="AZ1814">
        <v>64.324205626182504</v>
      </c>
      <c r="BA1814">
        <v>135.00265278677799</v>
      </c>
      <c r="BB1814">
        <v>20.8773669413223</v>
      </c>
      <c r="BC1814">
        <v>107.155984175196</v>
      </c>
      <c r="BD1814">
        <v>6.9693016702586599</v>
      </c>
      <c r="BE1814">
        <v>8.7400860325944407</v>
      </c>
      <c r="BF1814">
        <v>1.08356754042172</v>
      </c>
      <c r="BG1814">
        <v>5.7983863586597897</v>
      </c>
      <c r="BH1814">
        <v>1.8581321335129199</v>
      </c>
      <c r="BI1814">
        <v>16.260556211623999</v>
      </c>
      <c r="BJ1814">
        <v>1.4432629189628901</v>
      </c>
      <c r="BK1814">
        <v>11.2788219676456</v>
      </c>
      <c r="BL1814">
        <v>3.5384713250155002</v>
      </c>
      <c r="BM1814">
        <v>23.715128703035699</v>
      </c>
      <c r="BN1814">
        <v>1.71179068367267</v>
      </c>
      <c r="BO1814">
        <v>17.408438870745101</v>
      </c>
      <c r="BP1814">
        <v>4.5948991486179001</v>
      </c>
      <c r="BQ1814">
        <v>37.459826486288598</v>
      </c>
      <c r="BR1814">
        <v>8.4356909322003606</v>
      </c>
      <c r="BS1814">
        <v>17.864158937482799</v>
      </c>
      <c r="BT1814">
        <v>11.1599766166054</v>
      </c>
      <c r="BU1814">
        <v>174.35709083933401</v>
      </c>
      <c r="BV1814">
        <v>119.124911588418</v>
      </c>
      <c r="BW1814">
        <v>32.1666963687479</v>
      </c>
      <c r="BX1814">
        <v>23.065482882167402</v>
      </c>
      <c r="BY1814">
        <v>422.37261988968299</v>
      </c>
      <c r="BZ1814">
        <v>192.911353399635</v>
      </c>
      <c r="CA1814">
        <v>200.57701324246301</v>
      </c>
      <c r="CB1814">
        <v>28.884253247585601</v>
      </c>
      <c r="CC1814">
        <v>74545</v>
      </c>
      <c r="CD1814">
        <v>73927</v>
      </c>
      <c r="CE1814">
        <v>74545</v>
      </c>
      <c r="CF1814">
        <v>5727.7801263126003</v>
      </c>
      <c r="CG1814">
        <v>5446.8714411095098</v>
      </c>
      <c r="CH1814">
        <v>8886.9872494241408</v>
      </c>
    </row>
    <row r="1815" spans="1:86" x14ac:dyDescent="0.2">
      <c r="A1815" t="s">
        <v>166</v>
      </c>
      <c r="B1815">
        <v>2015</v>
      </c>
      <c r="C1815" t="s">
        <v>19</v>
      </c>
      <c r="D1815" t="s">
        <v>3592</v>
      </c>
      <c r="E1815">
        <v>3.0482248742141</v>
      </c>
      <c r="F1815">
        <v>0.88157353630343704</v>
      </c>
      <c r="G1815">
        <v>1.5213827236059201</v>
      </c>
      <c r="H1815">
        <v>0.64526861430474303</v>
      </c>
      <c r="I1815">
        <v>2.77203430246063</v>
      </c>
      <c r="J1815">
        <v>0.85731365599016296</v>
      </c>
      <c r="K1815">
        <v>1.5007544318967601</v>
      </c>
      <c r="L1815">
        <v>0.41396621457370097</v>
      </c>
      <c r="M1815">
        <v>1.64778503288457</v>
      </c>
      <c r="N1815">
        <v>1.1590204497193599</v>
      </c>
      <c r="O1815">
        <v>0.22825465116346999</v>
      </c>
      <c r="P1815">
        <v>0.260509932001742</v>
      </c>
      <c r="Q1815">
        <v>63.990329074223702</v>
      </c>
      <c r="R1815">
        <v>40.341499760200797</v>
      </c>
      <c r="S1815">
        <v>104.331828834424</v>
      </c>
      <c r="T1815">
        <v>107.380053708639</v>
      </c>
      <c r="U1815">
        <v>51.639003181057603</v>
      </c>
      <c r="V1815">
        <v>32.554838591770697</v>
      </c>
      <c r="W1815">
        <v>84.193841772828307</v>
      </c>
      <c r="X1815">
        <v>86.965876075288904</v>
      </c>
      <c r="Y1815">
        <v>4.7920178614964497</v>
      </c>
      <c r="Z1815">
        <v>0.166588118687962</v>
      </c>
      <c r="AA1815">
        <v>4.0359465613230103E-2</v>
      </c>
      <c r="AB1815">
        <v>4.5850702771952596</v>
      </c>
      <c r="AC1815">
        <v>0.33509413786116399</v>
      </c>
      <c r="AD1815">
        <v>6.7433481027097397E-2</v>
      </c>
      <c r="AE1815">
        <v>6.5836594190698705E-2</v>
      </c>
      <c r="AF1815">
        <v>0.201824062643368</v>
      </c>
      <c r="AG1815">
        <v>48.888568585073202</v>
      </c>
      <c r="AH1815">
        <v>48.888568585073202</v>
      </c>
      <c r="AI1815">
        <v>3.1271375350608999</v>
      </c>
      <c r="AJ1815">
        <v>3.1271375350608999</v>
      </c>
      <c r="AK1815">
        <v>4.4705576504645599</v>
      </c>
      <c r="AL1815">
        <v>4.4705576504645599</v>
      </c>
      <c r="AM1815">
        <v>56.486263770598597</v>
      </c>
      <c r="AN1815">
        <v>56.486263770598597</v>
      </c>
      <c r="AO1815">
        <v>7.3835065395688702</v>
      </c>
      <c r="AP1815">
        <v>0.91765441167894002</v>
      </c>
      <c r="AQ1815">
        <v>5.2026132225327402</v>
      </c>
      <c r="AR1815">
        <v>1.26323890535718</v>
      </c>
      <c r="AS1815">
        <v>0.73250141854099704</v>
      </c>
      <c r="AT1815">
        <v>2.7654949561183199E-2</v>
      </c>
      <c r="AU1815">
        <v>3.77817072994392E-2</v>
      </c>
      <c r="AV1815">
        <v>0.66706476168037299</v>
      </c>
      <c r="AW1815">
        <v>3.4674285161829799</v>
      </c>
      <c r="AX1815">
        <v>0.27180084238598101</v>
      </c>
      <c r="AY1815">
        <v>0.69801827330574995</v>
      </c>
      <c r="AZ1815">
        <v>2.4976094004912501</v>
      </c>
      <c r="BA1815">
        <v>13.879534747216599</v>
      </c>
      <c r="BB1815">
        <v>1.4727809929109601</v>
      </c>
      <c r="BC1815">
        <v>11.993848991500199</v>
      </c>
      <c r="BD1815">
        <v>0.41290476280545502</v>
      </c>
      <c r="BE1815">
        <v>0.88645158279869796</v>
      </c>
      <c r="BF1815">
        <v>9.3288329935837702E-2</v>
      </c>
      <c r="BG1815">
        <v>0.68337058415886298</v>
      </c>
      <c r="BH1815">
        <v>0.109792668703997</v>
      </c>
      <c r="BI1815">
        <v>1.6321096054101401</v>
      </c>
      <c r="BJ1815">
        <v>0.12449499379175701</v>
      </c>
      <c r="BK1815">
        <v>1.28505851236471</v>
      </c>
      <c r="BL1815">
        <v>0.22255609925367301</v>
      </c>
      <c r="BM1815">
        <v>2.4191868753587502</v>
      </c>
      <c r="BN1815">
        <v>0.13479963159810901</v>
      </c>
      <c r="BO1815">
        <v>1.9530704494614</v>
      </c>
      <c r="BP1815">
        <v>0.33131679429924099</v>
      </c>
      <c r="BQ1815">
        <v>2.9915673881968599</v>
      </c>
      <c r="BR1815">
        <v>0.322015041164324</v>
      </c>
      <c r="BS1815">
        <v>2.1826775287789602</v>
      </c>
      <c r="BT1815">
        <v>0.48687481825357598</v>
      </c>
      <c r="BU1815">
        <v>17.642910758079701</v>
      </c>
      <c r="BV1815">
        <v>12.1407116169677</v>
      </c>
      <c r="BW1815">
        <v>3.09135089682876</v>
      </c>
      <c r="BX1815">
        <v>2.4108482442831298</v>
      </c>
      <c r="BY1815">
        <v>31.303004174311098</v>
      </c>
      <c r="BZ1815">
        <v>9.8116891219143998</v>
      </c>
      <c r="CA1815">
        <v>20.5501619428689</v>
      </c>
      <c r="CB1815">
        <v>0.94115310952784403</v>
      </c>
      <c r="CC1815">
        <v>6510</v>
      </c>
      <c r="CD1815">
        <v>6383</v>
      </c>
      <c r="CE1815">
        <v>6510</v>
      </c>
      <c r="CF1815">
        <v>750.30021957399299</v>
      </c>
      <c r="CG1815">
        <v>656.58870239843395</v>
      </c>
      <c r="CH1815">
        <v>1131.60560495655</v>
      </c>
    </row>
    <row r="1816" spans="1:86" x14ac:dyDescent="0.2">
      <c r="A1816" t="s">
        <v>166</v>
      </c>
      <c r="B1816">
        <v>2015</v>
      </c>
      <c r="C1816" t="s">
        <v>20</v>
      </c>
      <c r="D1816" t="s">
        <v>3593</v>
      </c>
      <c r="E1816">
        <v>26.6835341941905</v>
      </c>
      <c r="F1816">
        <v>8.83238727940447</v>
      </c>
      <c r="G1816">
        <v>11.6249757703581</v>
      </c>
      <c r="H1816">
        <v>6.2261711444278598</v>
      </c>
      <c r="I1816">
        <v>24.025554064435401</v>
      </c>
      <c r="J1816">
        <v>8.4997112859841799</v>
      </c>
      <c r="K1816">
        <v>11.4730711793565</v>
      </c>
      <c r="L1816">
        <v>4.0527715990947799</v>
      </c>
      <c r="M1816">
        <v>25.995398276290398</v>
      </c>
      <c r="N1816">
        <v>16.670159468387499</v>
      </c>
      <c r="O1816">
        <v>1.9850891484900699</v>
      </c>
      <c r="P1816">
        <v>7.3401496594129201</v>
      </c>
      <c r="Q1816">
        <v>1111.9831481231699</v>
      </c>
      <c r="R1816">
        <v>135.70055416501</v>
      </c>
      <c r="S1816">
        <v>1247.68370228818</v>
      </c>
      <c r="T1816">
        <v>1274.3672364823699</v>
      </c>
      <c r="U1816">
        <v>991.16573860236895</v>
      </c>
      <c r="V1816">
        <v>120.95663520146699</v>
      </c>
      <c r="W1816">
        <v>1112.12237380384</v>
      </c>
      <c r="X1816">
        <v>1136.14792786827</v>
      </c>
      <c r="Y1816">
        <v>46.609103788345202</v>
      </c>
      <c r="Z1816">
        <v>2.2237282712211202</v>
      </c>
      <c r="AA1816">
        <v>0.37327716121762</v>
      </c>
      <c r="AB1816">
        <v>44.012098355906502</v>
      </c>
      <c r="AC1816">
        <v>3.5899064792981399</v>
      </c>
      <c r="AD1816">
        <v>0.92980800885830395</v>
      </c>
      <c r="AE1816">
        <v>0.47843175158123402</v>
      </c>
      <c r="AF1816">
        <v>2.1816667188586099</v>
      </c>
      <c r="AG1816">
        <v>353.30263075185297</v>
      </c>
      <c r="AH1816">
        <v>353.30263075185297</v>
      </c>
      <c r="AI1816">
        <v>35.7359368426213</v>
      </c>
      <c r="AJ1816">
        <v>35.7359368426213</v>
      </c>
      <c r="AK1816">
        <v>33.359670039820003</v>
      </c>
      <c r="AL1816">
        <v>33.359670039820003</v>
      </c>
      <c r="AM1816">
        <v>422.39823763429399</v>
      </c>
      <c r="AN1816">
        <v>422.39823763429399</v>
      </c>
      <c r="AO1816">
        <v>78.623451223682594</v>
      </c>
      <c r="AP1816">
        <v>10.3982888104916</v>
      </c>
      <c r="AQ1816">
        <v>49.821200427229797</v>
      </c>
      <c r="AR1816">
        <v>18.4039619859611</v>
      </c>
      <c r="AS1816">
        <v>7.8719361666983003</v>
      </c>
      <c r="AT1816">
        <v>0.31791891974300701</v>
      </c>
      <c r="AU1816">
        <v>0.39578614487556801</v>
      </c>
      <c r="AV1816">
        <v>7.1582311020797098</v>
      </c>
      <c r="AW1816">
        <v>30.762008106869601</v>
      </c>
      <c r="AX1816">
        <v>3.7426995474705498</v>
      </c>
      <c r="AY1816">
        <v>6.9909283633955397</v>
      </c>
      <c r="AZ1816">
        <v>20.0283801960035</v>
      </c>
      <c r="BA1816">
        <v>96.253553631374601</v>
      </c>
      <c r="BB1816">
        <v>17.670566155724</v>
      </c>
      <c r="BC1816">
        <v>71.418570569724196</v>
      </c>
      <c r="BD1816">
        <v>7.1644169059263296</v>
      </c>
      <c r="BE1816">
        <v>6.9909006139599503</v>
      </c>
      <c r="BF1816">
        <v>1.2639937627881399</v>
      </c>
      <c r="BG1816">
        <v>4.2012798765468196</v>
      </c>
      <c r="BH1816">
        <v>1.52562697462498</v>
      </c>
      <c r="BI1816">
        <v>13.2195516771899</v>
      </c>
      <c r="BJ1816">
        <v>1.6907576427303099</v>
      </c>
      <c r="BK1816">
        <v>8.9308371451247108</v>
      </c>
      <c r="BL1816">
        <v>2.5979568893348501</v>
      </c>
      <c r="BM1816">
        <v>20.1664542995339</v>
      </c>
      <c r="BN1816">
        <v>1.84157348008479</v>
      </c>
      <c r="BO1816">
        <v>14.344985591201601</v>
      </c>
      <c r="BP1816">
        <v>3.9798952282475</v>
      </c>
      <c r="BQ1816">
        <v>19.206287603661</v>
      </c>
      <c r="BR1816">
        <v>3.7219604421168402</v>
      </c>
      <c r="BS1816">
        <v>9.0380536811668097</v>
      </c>
      <c r="BT1816">
        <v>6.4462734803773802</v>
      </c>
      <c r="BU1816">
        <v>269.47542113742401</v>
      </c>
      <c r="BV1816">
        <v>174.75451978369799</v>
      </c>
      <c r="BW1816">
        <v>26.867953317799099</v>
      </c>
      <c r="BX1816">
        <v>67.852948035926502</v>
      </c>
      <c r="BY1816">
        <v>271.43540359546</v>
      </c>
      <c r="BZ1816">
        <v>101.06175363339</v>
      </c>
      <c r="CA1816">
        <v>158.17647380530801</v>
      </c>
      <c r="CB1816">
        <v>12.197176156762101</v>
      </c>
      <c r="CC1816">
        <v>61453</v>
      </c>
      <c r="CD1816">
        <v>61451</v>
      </c>
      <c r="CE1816">
        <v>61453</v>
      </c>
      <c r="CF1816">
        <v>3227.7673960901602</v>
      </c>
      <c r="CG1816">
        <v>4373.6045702199899</v>
      </c>
      <c r="CH1816">
        <v>7348.4309254009104</v>
      </c>
    </row>
    <row r="1817" spans="1:86" x14ac:dyDescent="0.2">
      <c r="A1817" t="s">
        <v>166</v>
      </c>
      <c r="B1817">
        <v>2015</v>
      </c>
      <c r="C1817" t="s">
        <v>21</v>
      </c>
      <c r="D1817" t="s">
        <v>3594</v>
      </c>
      <c r="E1817">
        <v>4.1996049118190797</v>
      </c>
      <c r="F1817">
        <v>1.0829760634365799</v>
      </c>
      <c r="G1817">
        <v>2.0320486728671101</v>
      </c>
      <c r="H1817">
        <v>1.0845801755153901</v>
      </c>
      <c r="I1817">
        <v>3.8619005009432898</v>
      </c>
      <c r="J1817">
        <v>1.06153862844717</v>
      </c>
      <c r="K1817">
        <v>2.0057051355114499</v>
      </c>
      <c r="L1817">
        <v>0.794656736984659</v>
      </c>
      <c r="M1817">
        <v>1.5991846872409901</v>
      </c>
      <c r="N1817">
        <v>0.99159101979465103</v>
      </c>
      <c r="O1817">
        <v>0.35068742626439697</v>
      </c>
      <c r="P1817">
        <v>0.25690624118194999</v>
      </c>
      <c r="Q1817">
        <v>4.8601102983932103E-2</v>
      </c>
      <c r="R1817">
        <v>14.046475210754201</v>
      </c>
      <c r="S1817">
        <v>14.095076313738099</v>
      </c>
      <c r="T1817">
        <v>18.294681225557198</v>
      </c>
      <c r="U1817">
        <v>4.2408519342959201E-2</v>
      </c>
      <c r="V1817">
        <v>12.256722154487001</v>
      </c>
      <c r="W1817">
        <v>12.29913067383</v>
      </c>
      <c r="X1817">
        <v>16.1610311747732</v>
      </c>
      <c r="Y1817">
        <v>5.79660822733765</v>
      </c>
      <c r="Z1817">
        <v>0.14980613904251899</v>
      </c>
      <c r="AA1817">
        <v>5.8017988155848597E-2</v>
      </c>
      <c r="AB1817">
        <v>5.5887841001392804</v>
      </c>
      <c r="AC1817">
        <v>0.34351496801958498</v>
      </c>
      <c r="AD1817">
        <v>5.9370072192425898E-2</v>
      </c>
      <c r="AE1817">
        <v>8.3533851180402199E-2</v>
      </c>
      <c r="AF1817">
        <v>0.200611044646757</v>
      </c>
      <c r="AG1817">
        <v>68.641422746913705</v>
      </c>
      <c r="AH1817">
        <v>68.641422746913705</v>
      </c>
      <c r="AI1817">
        <v>12.994698075026299</v>
      </c>
      <c r="AJ1817">
        <v>12.994698075026299</v>
      </c>
      <c r="AK1817">
        <v>8.6996877126591805</v>
      </c>
      <c r="AL1817">
        <v>8.6996877126591805</v>
      </c>
      <c r="AM1817">
        <v>90.335808534599195</v>
      </c>
      <c r="AN1817">
        <v>90.335808534599195</v>
      </c>
      <c r="AO1817">
        <v>11.892065610960801</v>
      </c>
      <c r="AP1817">
        <v>0.89551629541981304</v>
      </c>
      <c r="AQ1817">
        <v>6.7400184182496901</v>
      </c>
      <c r="AR1817">
        <v>4.2565308972912996</v>
      </c>
      <c r="AS1817">
        <v>0.77059691232634597</v>
      </c>
      <c r="AT1817">
        <v>2.8233159168841102E-2</v>
      </c>
      <c r="AU1817">
        <v>5.8086098297344603E-2</v>
      </c>
      <c r="AV1817">
        <v>0.68427765486015901</v>
      </c>
      <c r="AW1817">
        <v>4.1743161715309096</v>
      </c>
      <c r="AX1817">
        <v>0.242846240518856</v>
      </c>
      <c r="AY1817">
        <v>0.85505743476312102</v>
      </c>
      <c r="AZ1817">
        <v>3.0764124962489299</v>
      </c>
      <c r="BA1817">
        <v>14.8561956097499</v>
      </c>
      <c r="BB1817">
        <v>1.6611252831621699</v>
      </c>
      <c r="BC1817">
        <v>12.598282582584799</v>
      </c>
      <c r="BD1817">
        <v>0.59678774400283496</v>
      </c>
      <c r="BE1817">
        <v>1.0498303075156099</v>
      </c>
      <c r="BF1817">
        <v>9.2540914687089096E-2</v>
      </c>
      <c r="BG1817">
        <v>0.74110074873520304</v>
      </c>
      <c r="BH1817">
        <v>0.21618864409332</v>
      </c>
      <c r="BI1817">
        <v>2.1502194739459699</v>
      </c>
      <c r="BJ1817">
        <v>0.123212992393107</v>
      </c>
      <c r="BK1817">
        <v>1.64388372733616</v>
      </c>
      <c r="BL1817">
        <v>0.383122754216703</v>
      </c>
      <c r="BM1817">
        <v>3.3353946234151199</v>
      </c>
      <c r="BN1817">
        <v>0.139931900205193</v>
      </c>
      <c r="BO1817">
        <v>2.6819333162088199</v>
      </c>
      <c r="BP1817">
        <v>0.51352940700111005</v>
      </c>
      <c r="BQ1817">
        <v>3.4029542634193199</v>
      </c>
      <c r="BR1817">
        <v>0.36681772181260403</v>
      </c>
      <c r="BS1817">
        <v>1.5225379952735101</v>
      </c>
      <c r="BT1817">
        <v>1.5135985463332</v>
      </c>
      <c r="BU1817">
        <v>17.495164524882998</v>
      </c>
      <c r="BV1817">
        <v>10.3959462826563</v>
      </c>
      <c r="BW1817">
        <v>4.7489093901408399</v>
      </c>
      <c r="BX1817">
        <v>2.35030885208575</v>
      </c>
      <c r="BY1817">
        <v>42.456326458146002</v>
      </c>
      <c r="BZ1817">
        <v>12.860787145008301</v>
      </c>
      <c r="CA1817">
        <v>27.675935364059999</v>
      </c>
      <c r="CB1817">
        <v>1.9196039490777601</v>
      </c>
      <c r="CC1817">
        <v>767</v>
      </c>
      <c r="CD1817">
        <v>754</v>
      </c>
      <c r="CE1817">
        <v>767</v>
      </c>
      <c r="CF1817">
        <v>435.25227557645798</v>
      </c>
      <c r="CG1817">
        <v>601.02065715518802</v>
      </c>
      <c r="CH1817">
        <v>1030.8028510766801</v>
      </c>
    </row>
    <row r="1818" spans="1:86" x14ac:dyDescent="0.2">
      <c r="A1818" t="s">
        <v>166</v>
      </c>
      <c r="B1818">
        <v>2015</v>
      </c>
      <c r="C1818" t="s">
        <v>22</v>
      </c>
      <c r="D1818" t="s">
        <v>3595</v>
      </c>
      <c r="E1818">
        <v>3282.6964590633602</v>
      </c>
      <c r="F1818">
        <v>3043.98028942259</v>
      </c>
      <c r="G1818">
        <v>107.981508864115</v>
      </c>
      <c r="H1818">
        <v>130.734660776646</v>
      </c>
      <c r="I1818">
        <v>3054.1847227645198</v>
      </c>
      <c r="J1818">
        <v>2907.8752510365598</v>
      </c>
      <c r="K1818">
        <v>106.559655613247</v>
      </c>
      <c r="L1818">
        <v>39.749816114710399</v>
      </c>
      <c r="M1818">
        <v>7204.5009242318001</v>
      </c>
      <c r="N1818">
        <v>6941.4704020316003</v>
      </c>
      <c r="O1818">
        <v>18.558657658057299</v>
      </c>
      <c r="P1818">
        <v>244.47186454218499</v>
      </c>
      <c r="Q1818">
        <v>213.95403342311801</v>
      </c>
      <c r="R1818">
        <v>68.100957920915604</v>
      </c>
      <c r="S1818">
        <v>282.054991344033</v>
      </c>
      <c r="T1818">
        <v>3564.7514504073902</v>
      </c>
      <c r="U1818">
        <v>195.38902727682</v>
      </c>
      <c r="V1818">
        <v>62.1917694744877</v>
      </c>
      <c r="W1818">
        <v>257.58079675130801</v>
      </c>
      <c r="X1818">
        <v>3311.76551951582</v>
      </c>
      <c r="Y1818">
        <v>3223.32734470474</v>
      </c>
      <c r="Z1818">
        <v>805.59926969825199</v>
      </c>
      <c r="AA1818">
        <v>3.68940368327539</v>
      </c>
      <c r="AB1818">
        <v>2414.0386713232201</v>
      </c>
      <c r="AC1818">
        <v>435.86635343338202</v>
      </c>
      <c r="AD1818">
        <v>389.14448538113299</v>
      </c>
      <c r="AE1818">
        <v>4.4618059019679004</v>
      </c>
      <c r="AF1818">
        <v>42.260062150280703</v>
      </c>
      <c r="AG1818">
        <v>5765.8878148338099</v>
      </c>
      <c r="AH1818">
        <v>5765.8878148338099</v>
      </c>
      <c r="AI1818">
        <v>72.871592035640603</v>
      </c>
      <c r="AJ1818">
        <v>72.871592035640603</v>
      </c>
      <c r="AK1818">
        <v>12205.6247337068</v>
      </c>
      <c r="AL1818">
        <v>12205.6247337068</v>
      </c>
      <c r="AM1818">
        <v>18044.3841405762</v>
      </c>
      <c r="AN1818">
        <v>18044.3841405762</v>
      </c>
      <c r="AO1818">
        <v>3451.7965291246201</v>
      </c>
      <c r="AP1818">
        <v>2635.7557016020701</v>
      </c>
      <c r="AQ1818">
        <v>496.67714968136102</v>
      </c>
      <c r="AR1818">
        <v>319.36367784118499</v>
      </c>
      <c r="AS1818">
        <v>260.20155290231003</v>
      </c>
      <c r="AT1818">
        <v>135.28464242648101</v>
      </c>
      <c r="AU1818">
        <v>3.5821297477701699</v>
      </c>
      <c r="AV1818">
        <v>121.33478072805801</v>
      </c>
      <c r="AW1818">
        <v>2155.8649371020902</v>
      </c>
      <c r="AX1818">
        <v>1378.8050400633999</v>
      </c>
      <c r="AY1818">
        <v>68.933182406087695</v>
      </c>
      <c r="AZ1818">
        <v>708.12671463260597</v>
      </c>
      <c r="BA1818">
        <v>6377.3325714740504</v>
      </c>
      <c r="BB1818">
        <v>5428.3973593893397</v>
      </c>
      <c r="BC1818">
        <v>719.08586727780198</v>
      </c>
      <c r="BD1818">
        <v>229.84934480691399</v>
      </c>
      <c r="BE1818">
        <v>454.28899381032699</v>
      </c>
      <c r="BF1818">
        <v>368.75300472955001</v>
      </c>
      <c r="BG1818">
        <v>41.782302057891698</v>
      </c>
      <c r="BH1818">
        <v>43.753687022885401</v>
      </c>
      <c r="BI1818">
        <v>680.81382369073106</v>
      </c>
      <c r="BJ1818">
        <v>529.72154751153198</v>
      </c>
      <c r="BK1818">
        <v>86.636097092225995</v>
      </c>
      <c r="BL1818">
        <v>64.456179086974601</v>
      </c>
      <c r="BM1818">
        <v>756.61137693869603</v>
      </c>
      <c r="BN1818">
        <v>534.11004340763395</v>
      </c>
      <c r="BO1818">
        <v>137.50031502634701</v>
      </c>
      <c r="BP1818">
        <v>85.001018504718104</v>
      </c>
      <c r="BQ1818">
        <v>1293.8465210131401</v>
      </c>
      <c r="BR1818">
        <v>1079.24208187043</v>
      </c>
      <c r="BS1818">
        <v>110.133962739968</v>
      </c>
      <c r="BT1818">
        <v>104.470476402744</v>
      </c>
      <c r="BU1818">
        <v>75520.884998132795</v>
      </c>
      <c r="BV1818">
        <v>72602.022092086801</v>
      </c>
      <c r="BW1818">
        <v>254.80905276303099</v>
      </c>
      <c r="BX1818">
        <v>2664.0538532823898</v>
      </c>
      <c r="BY1818">
        <v>28577.731396321298</v>
      </c>
      <c r="BZ1818">
        <v>26814.381414119602</v>
      </c>
      <c r="CA1818">
        <v>1466.0737389959299</v>
      </c>
      <c r="CB1818">
        <v>297.27624320571601</v>
      </c>
      <c r="CC1818">
        <v>96174</v>
      </c>
      <c r="CD1818">
        <v>95214</v>
      </c>
      <c r="CE1818">
        <v>96174</v>
      </c>
      <c r="CF1818">
        <v>52414.573346930803</v>
      </c>
      <c r="CG1818">
        <v>32806.140691475201</v>
      </c>
      <c r="CH1818">
        <v>54573.116779970398</v>
      </c>
    </row>
    <row r="1819" spans="1:86" x14ac:dyDescent="0.2">
      <c r="A1819" t="s">
        <v>166</v>
      </c>
      <c r="B1819">
        <v>2015</v>
      </c>
      <c r="C1819" t="s">
        <v>78</v>
      </c>
      <c r="D1819" t="s">
        <v>3596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112.387972026387</v>
      </c>
      <c r="S1819">
        <v>112.387972026387</v>
      </c>
      <c r="T1819">
        <v>112.387972026387</v>
      </c>
      <c r="U1819">
        <v>0</v>
      </c>
      <c r="V1819">
        <v>51.064157238235303</v>
      </c>
      <c r="W1819">
        <v>51.064157238235303</v>
      </c>
      <c r="X1819">
        <v>51.064157238235303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0</v>
      </c>
      <c r="BY1819">
        <v>0</v>
      </c>
      <c r="BZ1819">
        <v>0</v>
      </c>
      <c r="CA1819">
        <v>0</v>
      </c>
      <c r="CB1819">
        <v>0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</row>
    <row r="1820" spans="1:86" x14ac:dyDescent="0.2">
      <c r="A1820" t="s">
        <v>166</v>
      </c>
      <c r="B1820">
        <v>2015</v>
      </c>
      <c r="C1820" t="s">
        <v>23</v>
      </c>
      <c r="D1820" t="s">
        <v>3597</v>
      </c>
      <c r="E1820">
        <v>2.0006446663645199</v>
      </c>
      <c r="F1820">
        <v>0.52566833678336</v>
      </c>
      <c r="G1820">
        <v>0.92163818992352997</v>
      </c>
      <c r="H1820">
        <v>0.55333813965762602</v>
      </c>
      <c r="I1820">
        <v>1.87380033855405</v>
      </c>
      <c r="J1820">
        <v>0.51347977108800402</v>
      </c>
      <c r="K1820">
        <v>0.91002718803092797</v>
      </c>
      <c r="L1820">
        <v>0.45029337943511699</v>
      </c>
      <c r="M1820">
        <v>0.77542663676684598</v>
      </c>
      <c r="N1820">
        <v>0.49669479201377098</v>
      </c>
      <c r="O1820">
        <v>0.189062994337833</v>
      </c>
      <c r="P1820">
        <v>8.9668850415243306E-2</v>
      </c>
      <c r="Q1820">
        <v>0</v>
      </c>
      <c r="R1820">
        <v>0</v>
      </c>
      <c r="S1820">
        <v>0</v>
      </c>
      <c r="T1820">
        <v>2.0006446663645199</v>
      </c>
      <c r="U1820">
        <v>0</v>
      </c>
      <c r="V1820">
        <v>0</v>
      </c>
      <c r="W1820">
        <v>0</v>
      </c>
      <c r="X1820">
        <v>1.87380033855405</v>
      </c>
      <c r="Y1820">
        <v>2.2050753448834</v>
      </c>
      <c r="Z1820">
        <v>8.2827769761372502E-2</v>
      </c>
      <c r="AA1820">
        <v>3.2336194727391E-2</v>
      </c>
      <c r="AB1820">
        <v>2.0899113803946299</v>
      </c>
      <c r="AC1820">
        <v>0.18062695772970699</v>
      </c>
      <c r="AD1820">
        <v>3.3952588762826898E-2</v>
      </c>
      <c r="AE1820">
        <v>3.6250325585290198E-2</v>
      </c>
      <c r="AF1820">
        <v>0.11042404338159</v>
      </c>
      <c r="AG1820">
        <v>16.0961561590481</v>
      </c>
      <c r="AH1820">
        <v>16.0961561590481</v>
      </c>
      <c r="AI1820">
        <v>0.51031557954000795</v>
      </c>
      <c r="AJ1820">
        <v>0.51031557954000795</v>
      </c>
      <c r="AK1820">
        <v>1.27570983578291</v>
      </c>
      <c r="AL1820">
        <v>1.27570983578291</v>
      </c>
      <c r="AM1820">
        <v>17.882181574371</v>
      </c>
      <c r="AN1820">
        <v>17.882181574371</v>
      </c>
      <c r="AO1820">
        <v>5.6098907505211697</v>
      </c>
      <c r="AP1820">
        <v>0.53183153293587204</v>
      </c>
      <c r="AQ1820">
        <v>4.8375910039149996</v>
      </c>
      <c r="AR1820">
        <v>0.24046821367030499</v>
      </c>
      <c r="AS1820">
        <v>0.46177826543885298</v>
      </c>
      <c r="AT1820">
        <v>1.55309767834961E-2</v>
      </c>
      <c r="AU1820">
        <v>2.1988621481006401E-2</v>
      </c>
      <c r="AV1820">
        <v>0.42425866717435001</v>
      </c>
      <c r="AW1820">
        <v>8.3446009857997208</v>
      </c>
      <c r="AX1820">
        <v>0.13464608560580901</v>
      </c>
      <c r="AY1820">
        <v>0.56876030528691701</v>
      </c>
      <c r="AZ1820">
        <v>7.6411945949069997</v>
      </c>
      <c r="BA1820">
        <v>6.4111976781249496</v>
      </c>
      <c r="BB1820">
        <v>1.14946219296554</v>
      </c>
      <c r="BC1820">
        <v>5.0682655589158996</v>
      </c>
      <c r="BD1820">
        <v>0.193469926243511</v>
      </c>
      <c r="BE1820">
        <v>0.51296334403903199</v>
      </c>
      <c r="BF1820">
        <v>5.0383804408063101E-2</v>
      </c>
      <c r="BG1820">
        <v>0.336991432798391</v>
      </c>
      <c r="BH1820">
        <v>0.12558810683257801</v>
      </c>
      <c r="BI1820">
        <v>1.2723628946407399</v>
      </c>
      <c r="BJ1820">
        <v>6.7818005681173896E-2</v>
      </c>
      <c r="BK1820">
        <v>0.74001989367381105</v>
      </c>
      <c r="BL1820">
        <v>0.46452499528575802</v>
      </c>
      <c r="BM1820">
        <v>2.1721004052687798</v>
      </c>
      <c r="BN1820">
        <v>7.4475519312361196E-2</v>
      </c>
      <c r="BO1820">
        <v>1.2106595095349699</v>
      </c>
      <c r="BP1820">
        <v>0.88696537642144802</v>
      </c>
      <c r="BQ1820">
        <v>0.724215453420885</v>
      </c>
      <c r="BR1820">
        <v>0.206291570781795</v>
      </c>
      <c r="BS1820">
        <v>0.27736928625940799</v>
      </c>
      <c r="BT1820">
        <v>0.24055459637968099</v>
      </c>
      <c r="BU1820">
        <v>8.5570660543060306</v>
      </c>
      <c r="BV1820">
        <v>5.1960715922861596</v>
      </c>
      <c r="BW1820">
        <v>2.5334704605020302</v>
      </c>
      <c r="BX1820">
        <v>0.82752400151783401</v>
      </c>
      <c r="BY1820">
        <v>18.984901503521101</v>
      </c>
      <c r="BZ1820">
        <v>6.1889851203427</v>
      </c>
      <c r="CA1820">
        <v>12.6031590529103</v>
      </c>
      <c r="CB1820">
        <v>0.19275733026807801</v>
      </c>
      <c r="CC1820">
        <v>209</v>
      </c>
      <c r="CD1820">
        <v>204</v>
      </c>
      <c r="CE1820">
        <v>209</v>
      </c>
      <c r="CF1820">
        <v>130.83494878263599</v>
      </c>
      <c r="CG1820">
        <v>183.17767843407799</v>
      </c>
      <c r="CH1820">
        <v>303.19521698176101</v>
      </c>
    </row>
    <row r="1821" spans="1:86" x14ac:dyDescent="0.2">
      <c r="A1821" t="s">
        <v>166</v>
      </c>
      <c r="B1821">
        <v>2015</v>
      </c>
      <c r="C1821" t="s">
        <v>24</v>
      </c>
      <c r="D1821" t="s">
        <v>3598</v>
      </c>
      <c r="E1821">
        <v>1684.05914017186</v>
      </c>
      <c r="F1821">
        <v>348.46285160389198</v>
      </c>
      <c r="G1821">
        <v>938.20364365535204</v>
      </c>
      <c r="H1821">
        <v>397.39264491261201</v>
      </c>
      <c r="I1821">
        <v>1389.17174964012</v>
      </c>
      <c r="J1821">
        <v>339.68080786265301</v>
      </c>
      <c r="K1821">
        <v>926.64379810760101</v>
      </c>
      <c r="L1821">
        <v>122.847143669866</v>
      </c>
      <c r="M1821">
        <v>678.24130361276502</v>
      </c>
      <c r="N1821">
        <v>390.31701803374199</v>
      </c>
      <c r="O1821">
        <v>169.91903305965999</v>
      </c>
      <c r="P1821">
        <v>118.005252519365</v>
      </c>
      <c r="Q1821">
        <v>0</v>
      </c>
      <c r="R1821">
        <v>136.58696141829</v>
      </c>
      <c r="S1821">
        <v>136.58696141829</v>
      </c>
      <c r="T1821">
        <v>1820.64610159015</v>
      </c>
      <c r="U1821">
        <v>0</v>
      </c>
      <c r="V1821">
        <v>131.09573702675601</v>
      </c>
      <c r="W1821">
        <v>131.09573702675601</v>
      </c>
      <c r="X1821">
        <v>1520.2674866668799</v>
      </c>
      <c r="Y1821">
        <v>4286.2511439094396</v>
      </c>
      <c r="Z1821">
        <v>78.353645286571705</v>
      </c>
      <c r="AA1821">
        <v>24.7353744319215</v>
      </c>
      <c r="AB1821">
        <v>4183.1621241909397</v>
      </c>
      <c r="AC1821">
        <v>342.62678028605302</v>
      </c>
      <c r="AD1821">
        <v>22.896653050587599</v>
      </c>
      <c r="AE1821">
        <v>36.716312707903199</v>
      </c>
      <c r="AF1821">
        <v>283.013814527563</v>
      </c>
      <c r="AG1821">
        <v>83913.872602578995</v>
      </c>
      <c r="AH1821">
        <v>83913.872602578995</v>
      </c>
      <c r="AI1821">
        <v>672.11477706688402</v>
      </c>
      <c r="AJ1821">
        <v>672.11477706688402</v>
      </c>
      <c r="AK1821">
        <v>1044.82982820194</v>
      </c>
      <c r="AL1821">
        <v>1044.82982820194</v>
      </c>
      <c r="AM1821">
        <v>85630.817207847795</v>
      </c>
      <c r="AN1821">
        <v>85630.817207847795</v>
      </c>
      <c r="AO1821">
        <v>4126.1027837822903</v>
      </c>
      <c r="AP1821">
        <v>671.50457097179196</v>
      </c>
      <c r="AQ1821">
        <v>3158.0606362420899</v>
      </c>
      <c r="AR1821">
        <v>296.53757656840003</v>
      </c>
      <c r="AS1821">
        <v>1128.08984988988</v>
      </c>
      <c r="AT1821">
        <v>11.2506648437826</v>
      </c>
      <c r="AU1821">
        <v>42.791538763510701</v>
      </c>
      <c r="AV1821">
        <v>1074.04764628258</v>
      </c>
      <c r="AW1821">
        <v>3743.9891339081</v>
      </c>
      <c r="AX1821">
        <v>116.534680600249</v>
      </c>
      <c r="AY1821">
        <v>420.030121186987</v>
      </c>
      <c r="AZ1821">
        <v>3207.4243321208601</v>
      </c>
      <c r="BA1821">
        <v>6246.1590699553899</v>
      </c>
      <c r="BB1821">
        <v>544.24817113740801</v>
      </c>
      <c r="BC1821">
        <v>5302.2956986446798</v>
      </c>
      <c r="BD1821">
        <v>399.61520017329599</v>
      </c>
      <c r="BE1821">
        <v>417.391033026277</v>
      </c>
      <c r="BF1821">
        <v>47.500750964987297</v>
      </c>
      <c r="BG1821">
        <v>308.74652298618099</v>
      </c>
      <c r="BH1821">
        <v>61.143759075108903</v>
      </c>
      <c r="BI1821">
        <v>1021.63071511034</v>
      </c>
      <c r="BJ1821">
        <v>57.4702558290521</v>
      </c>
      <c r="BK1821">
        <v>796.39578623233501</v>
      </c>
      <c r="BL1821">
        <v>167.76467304895601</v>
      </c>
      <c r="BM1821">
        <v>1646.8194226978501</v>
      </c>
      <c r="BN1821">
        <v>59.865434710091101</v>
      </c>
      <c r="BO1821">
        <v>1360.78113056249</v>
      </c>
      <c r="BP1821">
        <v>226.172857425264</v>
      </c>
      <c r="BQ1821">
        <v>926.12027446260197</v>
      </c>
      <c r="BR1821">
        <v>121.904271361811</v>
      </c>
      <c r="BS1821">
        <v>660.07465718006404</v>
      </c>
      <c r="BT1821">
        <v>144.14134592072699</v>
      </c>
      <c r="BU1821">
        <v>7497.9899408138099</v>
      </c>
      <c r="BV1821">
        <v>4100.4459830297501</v>
      </c>
      <c r="BW1821">
        <v>2312.7676625853901</v>
      </c>
      <c r="BX1821">
        <v>1084.7762951986399</v>
      </c>
      <c r="BY1821">
        <v>17531.377224144398</v>
      </c>
      <c r="BZ1821">
        <v>4570.9825364303597</v>
      </c>
      <c r="CA1821">
        <v>12771.6350900244</v>
      </c>
      <c r="CB1821">
        <v>188.75959768970699</v>
      </c>
      <c r="CC1821">
        <v>28020</v>
      </c>
      <c r="CD1821">
        <v>27601</v>
      </c>
      <c r="CE1821">
        <v>28020</v>
      </c>
      <c r="CF1821">
        <v>148341.14446390999</v>
      </c>
      <c r="CG1821">
        <v>190862.98649440601</v>
      </c>
      <c r="CH1821">
        <v>326573.02367474302</v>
      </c>
    </row>
    <row r="1822" spans="1:86" x14ac:dyDescent="0.2">
      <c r="A1822" t="s">
        <v>166</v>
      </c>
      <c r="B1822">
        <v>2015</v>
      </c>
      <c r="C1822" t="s">
        <v>25</v>
      </c>
      <c r="D1822" t="s">
        <v>3599</v>
      </c>
      <c r="E1822">
        <v>1142.36922911226</v>
      </c>
      <c r="F1822">
        <v>106.83818689416999</v>
      </c>
      <c r="G1822">
        <v>926.52031947837702</v>
      </c>
      <c r="H1822">
        <v>109.01072273971199</v>
      </c>
      <c r="I1822">
        <v>1077.69543737354</v>
      </c>
      <c r="J1822">
        <v>104.775085972086</v>
      </c>
      <c r="K1822">
        <v>911.82960733005598</v>
      </c>
      <c r="L1822">
        <v>61.090744071401197</v>
      </c>
      <c r="M1822">
        <v>350.34399656013102</v>
      </c>
      <c r="N1822">
        <v>88.672745586380302</v>
      </c>
      <c r="O1822">
        <v>242.58774066447901</v>
      </c>
      <c r="P1822">
        <v>19.083510309271801</v>
      </c>
      <c r="Q1822">
        <v>10.6180879558271</v>
      </c>
      <c r="R1822">
        <v>279.820501048398</v>
      </c>
      <c r="S1822">
        <v>290.43858900422498</v>
      </c>
      <c r="T1822">
        <v>1432.8078181164899</v>
      </c>
      <c r="U1822">
        <v>9.7888214087317493</v>
      </c>
      <c r="V1822">
        <v>257.96668125746902</v>
      </c>
      <c r="W1822">
        <v>267.75550266620002</v>
      </c>
      <c r="X1822">
        <v>1345.4509400397501</v>
      </c>
      <c r="Y1822">
        <v>916.73408999545802</v>
      </c>
      <c r="Z1822">
        <v>17.182487096046899</v>
      </c>
      <c r="AA1822">
        <v>35.642615437877303</v>
      </c>
      <c r="AB1822">
        <v>863.90898746153505</v>
      </c>
      <c r="AC1822">
        <v>99.734757701259298</v>
      </c>
      <c r="AD1822">
        <v>5.4816736398767603</v>
      </c>
      <c r="AE1822">
        <v>46.3075394710539</v>
      </c>
      <c r="AF1822">
        <v>47.945544590328801</v>
      </c>
      <c r="AG1822">
        <v>11790.1350558047</v>
      </c>
      <c r="AH1822">
        <v>11790.1350558047</v>
      </c>
      <c r="AI1822">
        <v>65.128292550683994</v>
      </c>
      <c r="AJ1822">
        <v>65.128292550683994</v>
      </c>
      <c r="AK1822">
        <v>179.14165554140001</v>
      </c>
      <c r="AL1822">
        <v>179.14165554140001</v>
      </c>
      <c r="AM1822">
        <v>12034.4050038968</v>
      </c>
      <c r="AN1822">
        <v>12034.4050038968</v>
      </c>
      <c r="AO1822">
        <v>2153.5396378569799</v>
      </c>
      <c r="AP1822">
        <v>136.33076976254699</v>
      </c>
      <c r="AQ1822">
        <v>1979.27823636066</v>
      </c>
      <c r="AR1822">
        <v>37.9306317337753</v>
      </c>
      <c r="AS1822">
        <v>205.19095026602699</v>
      </c>
      <c r="AT1822">
        <v>3.5372906548654299</v>
      </c>
      <c r="AU1822">
        <v>12.607606616260799</v>
      </c>
      <c r="AV1822">
        <v>189.04605299490001</v>
      </c>
      <c r="AW1822">
        <v>1493.5323709367999</v>
      </c>
      <c r="AX1822">
        <v>26.114248168455301</v>
      </c>
      <c r="AY1822">
        <v>162.34554792297499</v>
      </c>
      <c r="AZ1822">
        <v>1305.0725748453599</v>
      </c>
      <c r="BA1822">
        <v>4777.6818165480699</v>
      </c>
      <c r="BB1822">
        <v>173.96588731278999</v>
      </c>
      <c r="BC1822">
        <v>4537.9880586653699</v>
      </c>
      <c r="BD1822">
        <v>65.727870569898201</v>
      </c>
      <c r="BE1822">
        <v>207.52731650261501</v>
      </c>
      <c r="BF1822">
        <v>11.3067794027627</v>
      </c>
      <c r="BG1822">
        <v>174.776897024742</v>
      </c>
      <c r="BH1822">
        <v>21.4436400751101</v>
      </c>
      <c r="BI1822">
        <v>562.25333697832002</v>
      </c>
      <c r="BJ1822">
        <v>13.847703229916601</v>
      </c>
      <c r="BK1822">
        <v>507.13564211228299</v>
      </c>
      <c r="BL1822">
        <v>41.269991636121198</v>
      </c>
      <c r="BM1822">
        <v>965.51849280361296</v>
      </c>
      <c r="BN1822">
        <v>14.475815911583</v>
      </c>
      <c r="BO1822">
        <v>898.15493897630699</v>
      </c>
      <c r="BP1822">
        <v>52.887737915723598</v>
      </c>
      <c r="BQ1822">
        <v>203.40592237294001</v>
      </c>
      <c r="BR1822">
        <v>28.800930924826702</v>
      </c>
      <c r="BS1822">
        <v>136.77943995243899</v>
      </c>
      <c r="BT1822">
        <v>37.825551495673899</v>
      </c>
      <c r="BU1822">
        <v>4567.9086009126104</v>
      </c>
      <c r="BV1822">
        <v>929.76798941503898</v>
      </c>
      <c r="BW1822">
        <v>3464.1869794290001</v>
      </c>
      <c r="BX1822">
        <v>173.953632068556</v>
      </c>
      <c r="BY1822">
        <v>14199.1163543414</v>
      </c>
      <c r="BZ1822">
        <v>1450.9066544165701</v>
      </c>
      <c r="CA1822">
        <v>12718.3661383048</v>
      </c>
      <c r="CB1822">
        <v>29.843561620017201</v>
      </c>
      <c r="CC1822">
        <v>38965</v>
      </c>
      <c r="CD1822">
        <v>38601</v>
      </c>
      <c r="CE1822">
        <v>38965</v>
      </c>
      <c r="CF1822">
        <v>43533.406236566399</v>
      </c>
      <c r="CG1822">
        <v>59112.717322892902</v>
      </c>
      <c r="CH1822">
        <v>102288.329055517</v>
      </c>
    </row>
    <row r="1823" spans="1:86" x14ac:dyDescent="0.2">
      <c r="A1823" t="s">
        <v>166</v>
      </c>
      <c r="B1823">
        <v>2015</v>
      </c>
      <c r="C1823" t="s">
        <v>26</v>
      </c>
      <c r="D1823" t="s">
        <v>3600</v>
      </c>
      <c r="E1823">
        <v>257.90988394990097</v>
      </c>
      <c r="F1823">
        <v>3.07249662803068</v>
      </c>
      <c r="G1823">
        <v>252.70919226944901</v>
      </c>
      <c r="H1823">
        <v>2.1281950524206898</v>
      </c>
      <c r="I1823">
        <v>252.67903186161399</v>
      </c>
      <c r="J1823">
        <v>3.0288878876502499</v>
      </c>
      <c r="K1823">
        <v>248.532700614455</v>
      </c>
      <c r="L1823">
        <v>1.1174433595086199</v>
      </c>
      <c r="M1823">
        <v>2.75207223204524</v>
      </c>
      <c r="N1823">
        <v>1.5351594937773301</v>
      </c>
      <c r="O1823">
        <v>0.67695610554349805</v>
      </c>
      <c r="P1823">
        <v>0.53995663272441996</v>
      </c>
      <c r="Q1823">
        <v>132.779944970359</v>
      </c>
      <c r="R1823">
        <v>1017.04506987794</v>
      </c>
      <c r="S1823">
        <v>1149.8250148483</v>
      </c>
      <c r="T1823">
        <v>1407.7348987982</v>
      </c>
      <c r="U1823">
        <v>130.69121347693701</v>
      </c>
      <c r="V1823">
        <v>1001.04616230075</v>
      </c>
      <c r="W1823">
        <v>1131.73737577769</v>
      </c>
      <c r="X1823">
        <v>1384.4164076392999</v>
      </c>
      <c r="Y1823">
        <v>25.473560262161399</v>
      </c>
      <c r="Z1823">
        <v>0.33700941914488503</v>
      </c>
      <c r="AA1823">
        <v>1.59407598712629</v>
      </c>
      <c r="AB1823">
        <v>23.542474855890301</v>
      </c>
      <c r="AC1823">
        <v>15.0274791216985</v>
      </c>
      <c r="AD1823">
        <v>0.11806545269060099</v>
      </c>
      <c r="AE1823">
        <v>13.881341460792701</v>
      </c>
      <c r="AF1823">
        <v>1.0280722082152201</v>
      </c>
      <c r="AG1823">
        <v>108.562158404261</v>
      </c>
      <c r="AH1823">
        <v>108.562158404261</v>
      </c>
      <c r="AI1823">
        <v>3.0949149879486999</v>
      </c>
      <c r="AJ1823">
        <v>3.0949149879486999</v>
      </c>
      <c r="AK1823">
        <v>4.1714391648734903</v>
      </c>
      <c r="AL1823">
        <v>4.1714391648734903</v>
      </c>
      <c r="AM1823">
        <v>115.828512557083</v>
      </c>
      <c r="AN1823">
        <v>115.828512557083</v>
      </c>
      <c r="AO1823">
        <v>279.55309169703298</v>
      </c>
      <c r="AP1823">
        <v>2.98035362352516</v>
      </c>
      <c r="AQ1823">
        <v>275.12445449482499</v>
      </c>
      <c r="AR1823">
        <v>1.44828357868321</v>
      </c>
      <c r="AS1823">
        <v>5.7137499540413303</v>
      </c>
      <c r="AT1823">
        <v>8.6935480047502997E-2</v>
      </c>
      <c r="AU1823">
        <v>1.67386277159783</v>
      </c>
      <c r="AV1823">
        <v>3.9529517023959801</v>
      </c>
      <c r="AW1823">
        <v>86.702096582573802</v>
      </c>
      <c r="AX1823">
        <v>0.55684732947968396</v>
      </c>
      <c r="AY1823">
        <v>74.643067646179801</v>
      </c>
      <c r="AZ1823">
        <v>11.5021816069143</v>
      </c>
      <c r="BA1823">
        <v>4176.1473026976701</v>
      </c>
      <c r="BB1823">
        <v>3.3841819556986898</v>
      </c>
      <c r="BC1823">
        <v>4171.3018952274797</v>
      </c>
      <c r="BD1823">
        <v>1.46122551447987</v>
      </c>
      <c r="BE1823">
        <v>214.56901429618699</v>
      </c>
      <c r="BF1823">
        <v>0.296060358716492</v>
      </c>
      <c r="BG1823">
        <v>213.89219520270399</v>
      </c>
      <c r="BH1823">
        <v>0.38075873476529298</v>
      </c>
      <c r="BI1823">
        <v>238.29363218075201</v>
      </c>
      <c r="BJ1823">
        <v>0.33782021205797702</v>
      </c>
      <c r="BK1823">
        <v>237.186082038606</v>
      </c>
      <c r="BL1823">
        <v>0.76972993008908197</v>
      </c>
      <c r="BM1823">
        <v>240.03104665737001</v>
      </c>
      <c r="BN1823">
        <v>0.34929513319432098</v>
      </c>
      <c r="BO1823">
        <v>238.698665889284</v>
      </c>
      <c r="BP1823">
        <v>0.98308563489204603</v>
      </c>
      <c r="BQ1823">
        <v>1292.1935693830501</v>
      </c>
      <c r="BR1823">
        <v>0.80729597973296596</v>
      </c>
      <c r="BS1823">
        <v>1290.4269948972601</v>
      </c>
      <c r="BT1823">
        <v>0.95927850605220899</v>
      </c>
      <c r="BU1823">
        <v>30.246624448837299</v>
      </c>
      <c r="BV1823">
        <v>16.107625242164499</v>
      </c>
      <c r="BW1823">
        <v>9.3317593797702791</v>
      </c>
      <c r="BX1823">
        <v>4.8072398269024204</v>
      </c>
      <c r="BY1823">
        <v>3315.9683043068999</v>
      </c>
      <c r="BZ1823">
        <v>44.507256925249301</v>
      </c>
      <c r="CA1823">
        <v>3270.3187330083801</v>
      </c>
      <c r="CB1823">
        <v>1.14231437326622</v>
      </c>
      <c r="CC1823">
        <v>1307</v>
      </c>
      <c r="CD1823">
        <v>1234</v>
      </c>
      <c r="CE1823">
        <v>1307</v>
      </c>
      <c r="CF1823">
        <v>884.50612537442601</v>
      </c>
      <c r="CG1823">
        <v>1135.8491302956299</v>
      </c>
      <c r="CH1823">
        <v>1772.1559758307201</v>
      </c>
    </row>
    <row r="1824" spans="1:86" x14ac:dyDescent="0.2">
      <c r="A1824" t="s">
        <v>166</v>
      </c>
      <c r="B1824">
        <v>2015</v>
      </c>
      <c r="C1824" t="s">
        <v>27</v>
      </c>
      <c r="D1824" t="s">
        <v>3601</v>
      </c>
      <c r="E1824">
        <v>674.20292562337397</v>
      </c>
      <c r="F1824">
        <v>4.0398277909613203</v>
      </c>
      <c r="G1824">
        <v>666.10085538655198</v>
      </c>
      <c r="H1824">
        <v>4.0622424458628599</v>
      </c>
      <c r="I1824">
        <v>662.01293012549399</v>
      </c>
      <c r="J1824">
        <v>3.9080031654768201</v>
      </c>
      <c r="K1824">
        <v>656.45912352621599</v>
      </c>
      <c r="L1824">
        <v>1.6458034338009799</v>
      </c>
      <c r="M1824">
        <v>10.5426707557735</v>
      </c>
      <c r="N1824">
        <v>6.0248468828144697</v>
      </c>
      <c r="O1824">
        <v>2.3243008517605399</v>
      </c>
      <c r="P1824">
        <v>2.1935230211985499</v>
      </c>
      <c r="Q1824">
        <v>1239.4633264148499</v>
      </c>
      <c r="R1824">
        <v>634.64556611740397</v>
      </c>
      <c r="S1824">
        <v>1874.1088925322599</v>
      </c>
      <c r="T1824">
        <v>2548.3118181556301</v>
      </c>
      <c r="U1824">
        <v>1193.3169291731599</v>
      </c>
      <c r="V1824">
        <v>611.01710872169895</v>
      </c>
      <c r="W1824">
        <v>1804.3340378948601</v>
      </c>
      <c r="X1824">
        <v>2466.3469680203498</v>
      </c>
      <c r="Y1824">
        <v>54.178747333124697</v>
      </c>
      <c r="Z1824">
        <v>1.1157849870432901</v>
      </c>
      <c r="AA1824">
        <v>7.5317539307230996</v>
      </c>
      <c r="AB1824">
        <v>45.5312084153583</v>
      </c>
      <c r="AC1824">
        <v>35.079398304841199</v>
      </c>
      <c r="AD1824">
        <v>0.34875839197456099</v>
      </c>
      <c r="AE1824">
        <v>31.722946349223001</v>
      </c>
      <c r="AF1824">
        <v>3.0076935636436701</v>
      </c>
      <c r="AG1824">
        <v>364.91858683804702</v>
      </c>
      <c r="AH1824">
        <v>364.91858683804702</v>
      </c>
      <c r="AI1824">
        <v>4.7626361885873898</v>
      </c>
      <c r="AJ1824">
        <v>4.7626361885873898</v>
      </c>
      <c r="AK1824">
        <v>12.2327478804789</v>
      </c>
      <c r="AL1824">
        <v>12.2327478804789</v>
      </c>
      <c r="AM1824">
        <v>381.91397090711303</v>
      </c>
      <c r="AN1824">
        <v>381.91397090711303</v>
      </c>
      <c r="AO1824">
        <v>2338.31008453301</v>
      </c>
      <c r="AP1824">
        <v>8.9624290351784204</v>
      </c>
      <c r="AQ1824">
        <v>2325.9497919968999</v>
      </c>
      <c r="AR1824">
        <v>3.3978635009269298</v>
      </c>
      <c r="AS1824">
        <v>11.694238084859601</v>
      </c>
      <c r="AT1824">
        <v>0.15041730361722899</v>
      </c>
      <c r="AU1824">
        <v>0.34228846052559497</v>
      </c>
      <c r="AV1824">
        <v>11.2015323207167</v>
      </c>
      <c r="AW1824">
        <v>183.07371019797199</v>
      </c>
      <c r="AX1824">
        <v>1.6917451952012901</v>
      </c>
      <c r="AY1824">
        <v>156.58892755333599</v>
      </c>
      <c r="AZ1824">
        <v>24.793037449435001</v>
      </c>
      <c r="BA1824">
        <v>2485.2995617246102</v>
      </c>
      <c r="BB1824">
        <v>7.0477257230178401</v>
      </c>
      <c r="BC1824">
        <v>2473.7912504885599</v>
      </c>
      <c r="BD1824">
        <v>4.4605855130269996</v>
      </c>
      <c r="BE1824">
        <v>51.150617627746897</v>
      </c>
      <c r="BF1824">
        <v>0.63525889737510499</v>
      </c>
      <c r="BG1824">
        <v>49.813169470278098</v>
      </c>
      <c r="BH1824">
        <v>0.70218926009374705</v>
      </c>
      <c r="BI1824">
        <v>57.7693427539539</v>
      </c>
      <c r="BJ1824">
        <v>0.78711514564019602</v>
      </c>
      <c r="BK1824">
        <v>55.160559909886601</v>
      </c>
      <c r="BL1824">
        <v>1.8216676984271001</v>
      </c>
      <c r="BM1824">
        <v>64.324613312951698</v>
      </c>
      <c r="BN1824">
        <v>0.81401990037191896</v>
      </c>
      <c r="BO1824">
        <v>61.104989134061498</v>
      </c>
      <c r="BP1824">
        <v>2.4056042785182501</v>
      </c>
      <c r="BQ1824">
        <v>231.010523368908</v>
      </c>
      <c r="BR1824">
        <v>1.3910701249099999</v>
      </c>
      <c r="BS1824">
        <v>228.12504804429901</v>
      </c>
      <c r="BT1824">
        <v>1.4944051996991801</v>
      </c>
      <c r="BU1824">
        <v>115.54368945634801</v>
      </c>
      <c r="BV1824">
        <v>63.237358388014997</v>
      </c>
      <c r="BW1824">
        <v>32.003860690885098</v>
      </c>
      <c r="BX1824">
        <v>20.302470377447701</v>
      </c>
      <c r="BY1824">
        <v>9226.3712854739297</v>
      </c>
      <c r="BZ1824">
        <v>47.1992202926888</v>
      </c>
      <c r="CA1824">
        <v>9177.62916566083</v>
      </c>
      <c r="CB1824">
        <v>1.54289952041413</v>
      </c>
      <c r="CC1824">
        <v>14563</v>
      </c>
      <c r="CD1824">
        <v>13613</v>
      </c>
      <c r="CE1824">
        <v>14563</v>
      </c>
      <c r="CF1824">
        <v>3789.5562299457201</v>
      </c>
      <c r="CG1824">
        <v>4199.8714495472996</v>
      </c>
      <c r="CH1824">
        <v>6503.5188969488599</v>
      </c>
    </row>
    <row r="1825" spans="1:86" x14ac:dyDescent="0.2">
      <c r="A1825" t="s">
        <v>166</v>
      </c>
      <c r="B1825">
        <v>2015</v>
      </c>
      <c r="C1825" t="s">
        <v>28</v>
      </c>
      <c r="D1825" t="s">
        <v>3602</v>
      </c>
      <c r="E1825">
        <v>69.2596879043614</v>
      </c>
      <c r="F1825">
        <v>7.3913177125050904</v>
      </c>
      <c r="G1825">
        <v>55.968051795984699</v>
      </c>
      <c r="H1825">
        <v>5.9003183958716496</v>
      </c>
      <c r="I1825">
        <v>65.643067676237905</v>
      </c>
      <c r="J1825">
        <v>7.2067414714904601</v>
      </c>
      <c r="K1825">
        <v>55.107711942108097</v>
      </c>
      <c r="L1825">
        <v>3.32861426263936</v>
      </c>
      <c r="M1825">
        <v>20.438163913599801</v>
      </c>
      <c r="N1825">
        <v>8.4103146421630601</v>
      </c>
      <c r="O1825">
        <v>9.5240140597981799</v>
      </c>
      <c r="P1825">
        <v>2.50383521163856</v>
      </c>
      <c r="Q1825">
        <v>0</v>
      </c>
      <c r="R1825">
        <v>175.094591920109</v>
      </c>
      <c r="S1825">
        <v>175.094591920109</v>
      </c>
      <c r="T1825">
        <v>244.35427982447101</v>
      </c>
      <c r="U1825">
        <v>0</v>
      </c>
      <c r="V1825">
        <v>164.48429605177401</v>
      </c>
      <c r="W1825">
        <v>164.48429605177401</v>
      </c>
      <c r="X1825">
        <v>230.127363728012</v>
      </c>
      <c r="Y1825">
        <v>52.282320551494401</v>
      </c>
      <c r="Z1825">
        <v>1.3565940766170099</v>
      </c>
      <c r="AA1825">
        <v>1.39714320558709</v>
      </c>
      <c r="AB1825">
        <v>49.528583269290301</v>
      </c>
      <c r="AC1825">
        <v>5.8352052935442904</v>
      </c>
      <c r="AD1825">
        <v>0.50557513120539499</v>
      </c>
      <c r="AE1825">
        <v>2.76983648905024</v>
      </c>
      <c r="AF1825">
        <v>2.5597936732886502</v>
      </c>
      <c r="AG1825">
        <v>549.70463646323196</v>
      </c>
      <c r="AH1825">
        <v>549.70463646323196</v>
      </c>
      <c r="AI1825">
        <v>4.9120938887320102</v>
      </c>
      <c r="AJ1825">
        <v>4.9120938887320102</v>
      </c>
      <c r="AK1825">
        <v>16.049658322889002</v>
      </c>
      <c r="AL1825">
        <v>16.049658322889002</v>
      </c>
      <c r="AM1825">
        <v>570.66638867485301</v>
      </c>
      <c r="AN1825">
        <v>570.66638867485301</v>
      </c>
      <c r="AO1825">
        <v>132.80689739185601</v>
      </c>
      <c r="AP1825">
        <v>9.0396382120183603</v>
      </c>
      <c r="AQ1825">
        <v>119.941893435862</v>
      </c>
      <c r="AR1825">
        <v>3.8253657439756701</v>
      </c>
      <c r="AS1825">
        <v>9.4968901377208308</v>
      </c>
      <c r="AT1825">
        <v>0.25675876937634301</v>
      </c>
      <c r="AU1825">
        <v>0.62945711314581798</v>
      </c>
      <c r="AV1825">
        <v>8.6106742551986493</v>
      </c>
      <c r="AW1825">
        <v>63.459090131218701</v>
      </c>
      <c r="AX1825">
        <v>2.1624656116096599</v>
      </c>
      <c r="AY1825">
        <v>13.863066505198899</v>
      </c>
      <c r="AZ1825">
        <v>47.433558014410103</v>
      </c>
      <c r="BA1825">
        <v>435.88973961033798</v>
      </c>
      <c r="BB1825">
        <v>13.772377068291201</v>
      </c>
      <c r="BC1825">
        <v>417.85081166152702</v>
      </c>
      <c r="BD1825">
        <v>4.2665508805190298</v>
      </c>
      <c r="BE1825">
        <v>21.9192435366562</v>
      </c>
      <c r="BF1825">
        <v>0.844177239184702</v>
      </c>
      <c r="BG1825">
        <v>19.684320075836801</v>
      </c>
      <c r="BH1825">
        <v>1.39074622163461</v>
      </c>
      <c r="BI1825">
        <v>37.799240402263401</v>
      </c>
      <c r="BJ1825">
        <v>1.0973873369292699</v>
      </c>
      <c r="BK1825">
        <v>34.030229645069298</v>
      </c>
      <c r="BL1825">
        <v>2.6716234202647899</v>
      </c>
      <c r="BM1825">
        <v>54.474350923949501</v>
      </c>
      <c r="BN1825">
        <v>1.16198128151937</v>
      </c>
      <c r="BO1825">
        <v>49.532377520594103</v>
      </c>
      <c r="BP1825">
        <v>3.7799921218360399</v>
      </c>
      <c r="BQ1825">
        <v>79.570572671823001</v>
      </c>
      <c r="BR1825">
        <v>2.2916223373762201</v>
      </c>
      <c r="BS1825">
        <v>74.358910368162398</v>
      </c>
      <c r="BT1825">
        <v>2.9200399662843601</v>
      </c>
      <c r="BU1825">
        <v>243.54398242558099</v>
      </c>
      <c r="BV1825">
        <v>88.211986948659003</v>
      </c>
      <c r="BW1825">
        <v>132.24264529550399</v>
      </c>
      <c r="BX1825">
        <v>23.089350181417299</v>
      </c>
      <c r="BY1825">
        <v>852.06267486923798</v>
      </c>
      <c r="BZ1825">
        <v>92.699678607672496</v>
      </c>
      <c r="CA1825">
        <v>757.12245124575497</v>
      </c>
      <c r="CB1825">
        <v>2.24054501581052</v>
      </c>
      <c r="CC1825">
        <v>7481</v>
      </c>
      <c r="CD1825">
        <v>7313</v>
      </c>
      <c r="CE1825">
        <v>7481</v>
      </c>
      <c r="CF1825">
        <v>4286.5794804228999</v>
      </c>
      <c r="CG1825">
        <v>4879.4876876500703</v>
      </c>
      <c r="CH1825">
        <v>7839.9573468586896</v>
      </c>
    </row>
    <row r="1826" spans="1:86" x14ac:dyDescent="0.2">
      <c r="A1826" t="s">
        <v>166</v>
      </c>
      <c r="B1826">
        <v>2015</v>
      </c>
      <c r="C1826" t="s">
        <v>29</v>
      </c>
      <c r="D1826" t="s">
        <v>3603</v>
      </c>
      <c r="E1826">
        <v>817.78432200064003</v>
      </c>
      <c r="F1826">
        <v>124.898903807994</v>
      </c>
      <c r="G1826">
        <v>352.779432876405</v>
      </c>
      <c r="H1826">
        <v>340.10598531623998</v>
      </c>
      <c r="I1826">
        <v>496.33635978568299</v>
      </c>
      <c r="J1826">
        <v>119.604124904063</v>
      </c>
      <c r="K1826">
        <v>347.94045901673599</v>
      </c>
      <c r="L1826">
        <v>28.791775864883501</v>
      </c>
      <c r="M1826">
        <v>281.64731007554599</v>
      </c>
      <c r="N1826">
        <v>203.07611162428401</v>
      </c>
      <c r="O1826">
        <v>32.682273418123103</v>
      </c>
      <c r="P1826">
        <v>45.888925033139202</v>
      </c>
      <c r="Q1826">
        <v>0.22440623772667601</v>
      </c>
      <c r="R1826">
        <v>2.1206588808474698</v>
      </c>
      <c r="S1826">
        <v>2.34506511857415</v>
      </c>
      <c r="T1826">
        <v>820.12938711921402</v>
      </c>
      <c r="U1826">
        <v>0.16655559441185699</v>
      </c>
      <c r="V1826">
        <v>1.5739651625661899</v>
      </c>
      <c r="W1826">
        <v>1.7405207569780401</v>
      </c>
      <c r="X1826">
        <v>498.076880542661</v>
      </c>
      <c r="Y1826">
        <v>5970.6988906350198</v>
      </c>
      <c r="Z1826">
        <v>71.534982097622702</v>
      </c>
      <c r="AA1826">
        <v>9.3455079540096193</v>
      </c>
      <c r="AB1826">
        <v>5889.81840058338</v>
      </c>
      <c r="AC1826">
        <v>529.14517197774103</v>
      </c>
      <c r="AD1826">
        <v>11.766457555336901</v>
      </c>
      <c r="AE1826">
        <v>15.454148190666499</v>
      </c>
      <c r="AF1826">
        <v>501.92456623173899</v>
      </c>
      <c r="AG1826">
        <v>14121.3081417992</v>
      </c>
      <c r="AH1826">
        <v>14121.3081417992</v>
      </c>
      <c r="AI1826">
        <v>76.978313486401206</v>
      </c>
      <c r="AJ1826">
        <v>76.978313486401206</v>
      </c>
      <c r="AK1826">
        <v>314.10843235617102</v>
      </c>
      <c r="AL1826">
        <v>314.10843235617102</v>
      </c>
      <c r="AM1826">
        <v>14512.3948876417</v>
      </c>
      <c r="AN1826">
        <v>14512.3948876417</v>
      </c>
      <c r="AO1826">
        <v>2492.8210112471202</v>
      </c>
      <c r="AP1826">
        <v>855.90874748509998</v>
      </c>
      <c r="AQ1826">
        <v>1579.38669081029</v>
      </c>
      <c r="AR1826">
        <v>57.5255729517229</v>
      </c>
      <c r="AS1826">
        <v>2004.87267188038</v>
      </c>
      <c r="AT1826">
        <v>4.9864219217235499</v>
      </c>
      <c r="AU1826">
        <v>11.1329922111785</v>
      </c>
      <c r="AV1826">
        <v>1988.7532577474699</v>
      </c>
      <c r="AW1826">
        <v>2488.43477227327</v>
      </c>
      <c r="AX1826">
        <v>95.743848004187896</v>
      </c>
      <c r="AY1826">
        <v>233.96023166579999</v>
      </c>
      <c r="AZ1826">
        <v>2158.7306926032802</v>
      </c>
      <c r="BA1826">
        <v>4509.4231876046297</v>
      </c>
      <c r="BB1826">
        <v>221.04982016821501</v>
      </c>
      <c r="BC1826">
        <v>3715.8408614401801</v>
      </c>
      <c r="BD1826">
        <v>572.532505996228</v>
      </c>
      <c r="BE1826">
        <v>274.68141531078197</v>
      </c>
      <c r="BF1826">
        <v>41.626086975252498</v>
      </c>
      <c r="BG1826">
        <v>181.81044528304699</v>
      </c>
      <c r="BH1826">
        <v>51.244883052482699</v>
      </c>
      <c r="BI1826">
        <v>550.51478449026899</v>
      </c>
      <c r="BJ1826">
        <v>46.442242125041602</v>
      </c>
      <c r="BK1826">
        <v>290.641632518184</v>
      </c>
      <c r="BL1826">
        <v>213.43090984704401</v>
      </c>
      <c r="BM1826">
        <v>716.96241888533098</v>
      </c>
      <c r="BN1826">
        <v>47.224088921505199</v>
      </c>
      <c r="BO1826">
        <v>404.43137665105098</v>
      </c>
      <c r="BP1826">
        <v>265.30695331277502</v>
      </c>
      <c r="BQ1826">
        <v>832.33461797105394</v>
      </c>
      <c r="BR1826">
        <v>46.943749844886298</v>
      </c>
      <c r="BS1826">
        <v>759.75986353636495</v>
      </c>
      <c r="BT1826">
        <v>25.631004589804299</v>
      </c>
      <c r="BU1826">
        <v>2989.7718497732399</v>
      </c>
      <c r="BV1826">
        <v>2130.3744232019699</v>
      </c>
      <c r="BW1826">
        <v>434.57634414564399</v>
      </c>
      <c r="BX1826">
        <v>424.82108242561202</v>
      </c>
      <c r="BY1826">
        <v>6123.3210475547803</v>
      </c>
      <c r="BZ1826">
        <v>1429.54180495583</v>
      </c>
      <c r="CA1826">
        <v>4669.1252679837698</v>
      </c>
      <c r="CB1826">
        <v>24.653974615185401</v>
      </c>
      <c r="CC1826">
        <v>114031</v>
      </c>
      <c r="CD1826">
        <v>111151</v>
      </c>
      <c r="CE1826">
        <v>114031</v>
      </c>
      <c r="CF1826">
        <v>9955.3131844425097</v>
      </c>
      <c r="CG1826">
        <v>20633.438431189199</v>
      </c>
      <c r="CH1826">
        <v>31250.5351148974</v>
      </c>
    </row>
    <row r="1827" spans="1:86" x14ac:dyDescent="0.2">
      <c r="A1827" t="s">
        <v>166</v>
      </c>
      <c r="B1827">
        <v>2015</v>
      </c>
      <c r="C1827" t="s">
        <v>30</v>
      </c>
      <c r="D1827" t="s">
        <v>3604</v>
      </c>
      <c r="E1827">
        <v>25.1730432694808</v>
      </c>
      <c r="F1827">
        <v>5.8761421029046801</v>
      </c>
      <c r="G1827">
        <v>15.1600266063136</v>
      </c>
      <c r="H1827">
        <v>4.1368745602625099</v>
      </c>
      <c r="I1827">
        <v>22.119027555276201</v>
      </c>
      <c r="J1827">
        <v>5.6153938965361903</v>
      </c>
      <c r="K1827">
        <v>14.9522242927913</v>
      </c>
      <c r="L1827">
        <v>1.5514093659486801</v>
      </c>
      <c r="M1827">
        <v>32.5546694101292</v>
      </c>
      <c r="N1827">
        <v>12.7285363826631</v>
      </c>
      <c r="O1827">
        <v>2.23527115475635</v>
      </c>
      <c r="P1827">
        <v>17.590861872709802</v>
      </c>
      <c r="Q1827">
        <v>32.983831924486203</v>
      </c>
      <c r="R1827">
        <v>43.1094808517121</v>
      </c>
      <c r="S1827">
        <v>76.093312776198303</v>
      </c>
      <c r="T1827">
        <v>101.266356045679</v>
      </c>
      <c r="U1827">
        <v>30.2895939948597</v>
      </c>
      <c r="V1827">
        <v>39.588143527925702</v>
      </c>
      <c r="W1827">
        <v>69.877737522785395</v>
      </c>
      <c r="X1827">
        <v>91.9967650780616</v>
      </c>
      <c r="Y1827">
        <v>59.253186365782902</v>
      </c>
      <c r="Z1827">
        <v>1.8392126089910299</v>
      </c>
      <c r="AA1827">
        <v>0.40260668939621902</v>
      </c>
      <c r="AB1827">
        <v>57.011367067395597</v>
      </c>
      <c r="AC1827">
        <v>4.0445610769612204</v>
      </c>
      <c r="AD1827">
        <v>0.72069762128764603</v>
      </c>
      <c r="AE1827">
        <v>0.66354747076290299</v>
      </c>
      <c r="AF1827">
        <v>2.6603159849106799</v>
      </c>
      <c r="AG1827">
        <v>344.59066900337098</v>
      </c>
      <c r="AH1827">
        <v>344.59066900337098</v>
      </c>
      <c r="AI1827">
        <v>5.2438924016610899</v>
      </c>
      <c r="AJ1827">
        <v>5.2438924016610899</v>
      </c>
      <c r="AK1827">
        <v>17.859131429379801</v>
      </c>
      <c r="AL1827">
        <v>17.859131429379801</v>
      </c>
      <c r="AM1827">
        <v>367.69369283441199</v>
      </c>
      <c r="AN1827">
        <v>367.69369283441199</v>
      </c>
      <c r="AO1827">
        <v>77.178192141259203</v>
      </c>
      <c r="AP1827">
        <v>10.7365220515183</v>
      </c>
      <c r="AQ1827">
        <v>49.622441343168802</v>
      </c>
      <c r="AR1827">
        <v>16.819228746572001</v>
      </c>
      <c r="AS1827">
        <v>10.831079483806301</v>
      </c>
      <c r="AT1827">
        <v>0.26026708726742998</v>
      </c>
      <c r="AU1827">
        <v>0.46243949042126697</v>
      </c>
      <c r="AV1827">
        <v>10.1083729061176</v>
      </c>
      <c r="AW1827">
        <v>50.816769043315098</v>
      </c>
      <c r="AX1827">
        <v>2.93494622364733</v>
      </c>
      <c r="AY1827">
        <v>6.2025444178251199</v>
      </c>
      <c r="AZ1827">
        <v>41.679278401842602</v>
      </c>
      <c r="BA1827">
        <v>137.36802145480999</v>
      </c>
      <c r="BB1827">
        <v>11.8954150137948</v>
      </c>
      <c r="BC1827">
        <v>112.439160342028</v>
      </c>
      <c r="BD1827">
        <v>13.033446098987399</v>
      </c>
      <c r="BE1827">
        <v>9.2437673327330696</v>
      </c>
      <c r="BF1827">
        <v>0.96773339902023303</v>
      </c>
      <c r="BG1827">
        <v>6.00523106326155</v>
      </c>
      <c r="BH1827">
        <v>2.2708028704512802</v>
      </c>
      <c r="BI1827">
        <v>16.6548633854873</v>
      </c>
      <c r="BJ1827">
        <v>1.2540293064849899</v>
      </c>
      <c r="BK1827">
        <v>11.8112232154125</v>
      </c>
      <c r="BL1827">
        <v>3.5896108635898498</v>
      </c>
      <c r="BM1827">
        <v>23.871270222214701</v>
      </c>
      <c r="BN1827">
        <v>1.2999284864323399</v>
      </c>
      <c r="BO1827">
        <v>18.2699749721464</v>
      </c>
      <c r="BP1827">
        <v>4.3013667636359001</v>
      </c>
      <c r="BQ1827">
        <v>28.694774812365399</v>
      </c>
      <c r="BR1827">
        <v>2.5044448788551801</v>
      </c>
      <c r="BS1827">
        <v>20.8868160066596</v>
      </c>
      <c r="BT1827">
        <v>5.3035139268506102</v>
      </c>
      <c r="BU1827">
        <v>328.16043120287497</v>
      </c>
      <c r="BV1827">
        <v>134.77975175048201</v>
      </c>
      <c r="BW1827">
        <v>30.7733942541748</v>
      </c>
      <c r="BX1827">
        <v>162.607285198217</v>
      </c>
      <c r="BY1827">
        <v>272.56927284004797</v>
      </c>
      <c r="BZ1827">
        <v>65.367771127176198</v>
      </c>
      <c r="CA1827">
        <v>205.01413324966899</v>
      </c>
      <c r="CB1827">
        <v>2.18736846320287</v>
      </c>
      <c r="CC1827">
        <v>21009</v>
      </c>
      <c r="CD1827">
        <v>20734</v>
      </c>
      <c r="CE1827">
        <v>21009</v>
      </c>
      <c r="CF1827">
        <v>10434.974843046801</v>
      </c>
      <c r="CG1827">
        <v>6898.3813489284803</v>
      </c>
      <c r="CH1827">
        <v>10930.055160875199</v>
      </c>
    </row>
    <row r="1828" spans="1:86" x14ac:dyDescent="0.2">
      <c r="A1828" t="s">
        <v>166</v>
      </c>
      <c r="B1828">
        <v>2015</v>
      </c>
      <c r="C1828" t="s">
        <v>31</v>
      </c>
      <c r="D1828" t="s">
        <v>3605</v>
      </c>
      <c r="E1828">
        <v>32.354123087585201</v>
      </c>
      <c r="F1828">
        <v>8.7164224800429793</v>
      </c>
      <c r="G1828">
        <v>18.590177081536599</v>
      </c>
      <c r="H1828">
        <v>5.0475235260055697</v>
      </c>
      <c r="I1828">
        <v>28.301981676624798</v>
      </c>
      <c r="J1828">
        <v>8.3859177124225504</v>
      </c>
      <c r="K1828">
        <v>18.367900415032999</v>
      </c>
      <c r="L1828">
        <v>1.54816354916926</v>
      </c>
      <c r="M1828">
        <v>22.510659504637299</v>
      </c>
      <c r="N1828">
        <v>16.057945457281601</v>
      </c>
      <c r="O1828">
        <v>2.3486508263611801</v>
      </c>
      <c r="P1828">
        <v>4.1040632209946404</v>
      </c>
      <c r="Q1828">
        <v>15.583926753226899</v>
      </c>
      <c r="R1828">
        <v>22.950519152560801</v>
      </c>
      <c r="S1828">
        <v>38.534445905787599</v>
      </c>
      <c r="T1828">
        <v>70.8885689933728</v>
      </c>
      <c r="U1828">
        <v>13.6072532491419</v>
      </c>
      <c r="V1828">
        <v>20.039463175961799</v>
      </c>
      <c r="W1828">
        <v>33.646716425103698</v>
      </c>
      <c r="X1828">
        <v>61.948698101728503</v>
      </c>
      <c r="Y1828">
        <v>69.523261970825004</v>
      </c>
      <c r="Z1828">
        <v>2.30667219401988</v>
      </c>
      <c r="AA1828">
        <v>0.550550747921001</v>
      </c>
      <c r="AB1828">
        <v>66.6660390288841</v>
      </c>
      <c r="AC1828">
        <v>5.58991552338576</v>
      </c>
      <c r="AD1828">
        <v>0.91556363345617098</v>
      </c>
      <c r="AE1828">
        <v>0.69970771075702198</v>
      </c>
      <c r="AF1828">
        <v>3.9746441791725702</v>
      </c>
      <c r="AG1828">
        <v>615.71746724434001</v>
      </c>
      <c r="AH1828">
        <v>615.71746724434001</v>
      </c>
      <c r="AI1828">
        <v>5.3579451541020298</v>
      </c>
      <c r="AJ1828">
        <v>5.3579451541020298</v>
      </c>
      <c r="AK1828">
        <v>27.225605785230499</v>
      </c>
      <c r="AL1828">
        <v>27.225605785230499</v>
      </c>
      <c r="AM1828">
        <v>648.30101818367302</v>
      </c>
      <c r="AN1828">
        <v>648.30101818367302</v>
      </c>
      <c r="AO1828">
        <v>93.155924255885296</v>
      </c>
      <c r="AP1828">
        <v>13.191385063482601</v>
      </c>
      <c r="AQ1828">
        <v>74.8374425978039</v>
      </c>
      <c r="AR1828">
        <v>5.1270965945988598</v>
      </c>
      <c r="AS1828">
        <v>12.092331960594199</v>
      </c>
      <c r="AT1828">
        <v>0.34683866750970499</v>
      </c>
      <c r="AU1828">
        <v>1.0757756535132399</v>
      </c>
      <c r="AV1828">
        <v>10.6697176395712</v>
      </c>
      <c r="AW1828">
        <v>49.6791723677009</v>
      </c>
      <c r="AX1828">
        <v>3.7346871404295201</v>
      </c>
      <c r="AY1828">
        <v>9.5268250822032794</v>
      </c>
      <c r="AZ1828">
        <v>36.417660145067998</v>
      </c>
      <c r="BA1828">
        <v>132.41294957415499</v>
      </c>
      <c r="BB1828">
        <v>15.2743320453443</v>
      </c>
      <c r="BC1828">
        <v>111.829564219682</v>
      </c>
      <c r="BD1828">
        <v>5.3090533091281698</v>
      </c>
      <c r="BE1828">
        <v>8.6086773117548692</v>
      </c>
      <c r="BF1828">
        <v>1.19503025109158</v>
      </c>
      <c r="BG1828">
        <v>6.5149641796477802</v>
      </c>
      <c r="BH1828">
        <v>0.89868288101549698</v>
      </c>
      <c r="BI1828">
        <v>19.3595569108627</v>
      </c>
      <c r="BJ1828">
        <v>1.57675305388683</v>
      </c>
      <c r="BK1828">
        <v>15.679235436580599</v>
      </c>
      <c r="BL1828">
        <v>2.10356842039536</v>
      </c>
      <c r="BM1828">
        <v>30.807973637464901</v>
      </c>
      <c r="BN1828">
        <v>1.6155587258727699</v>
      </c>
      <c r="BO1828">
        <v>26.1791487432541</v>
      </c>
      <c r="BP1828">
        <v>3.01326616833801</v>
      </c>
      <c r="BQ1828">
        <v>23.0836250093183</v>
      </c>
      <c r="BR1828">
        <v>3.0559223439788901</v>
      </c>
      <c r="BS1828">
        <v>18.057965050752799</v>
      </c>
      <c r="BT1828">
        <v>1.9697376145866301</v>
      </c>
      <c r="BU1828">
        <v>238.37493382073501</v>
      </c>
      <c r="BV1828">
        <v>168.311456712065</v>
      </c>
      <c r="BW1828">
        <v>31.974477309989201</v>
      </c>
      <c r="BX1828">
        <v>38.088999798679801</v>
      </c>
      <c r="BY1828">
        <v>348.02526253677098</v>
      </c>
      <c r="BZ1828">
        <v>92.995552631826101</v>
      </c>
      <c r="CA1828">
        <v>252.80355696864899</v>
      </c>
      <c r="CB1828">
        <v>2.22615293629543</v>
      </c>
      <c r="CC1828">
        <v>14742</v>
      </c>
      <c r="CD1828">
        <v>14454</v>
      </c>
      <c r="CE1828">
        <v>14742</v>
      </c>
      <c r="CF1828">
        <v>8821.9002005433704</v>
      </c>
      <c r="CG1828">
        <v>11058.146058402101</v>
      </c>
      <c r="CH1828">
        <v>16842.026501287201</v>
      </c>
    </row>
    <row r="1829" spans="1:86" x14ac:dyDescent="0.2">
      <c r="A1829" t="s">
        <v>166</v>
      </c>
      <c r="B1829">
        <v>2015</v>
      </c>
      <c r="C1829" t="s">
        <v>32</v>
      </c>
      <c r="D1829" t="s">
        <v>3606</v>
      </c>
      <c r="E1829">
        <v>149.607440917563</v>
      </c>
      <c r="F1829">
        <v>60.135233455126397</v>
      </c>
      <c r="G1829">
        <v>63.077490544286498</v>
      </c>
      <c r="H1829">
        <v>26.394716918150198</v>
      </c>
      <c r="I1829">
        <v>128.17760368327001</v>
      </c>
      <c r="J1829">
        <v>57.761447687241798</v>
      </c>
      <c r="K1829">
        <v>62.256807750933497</v>
      </c>
      <c r="L1829">
        <v>8.1593482450950692</v>
      </c>
      <c r="M1829">
        <v>147.172276890163</v>
      </c>
      <c r="N1829">
        <v>117.293933858315</v>
      </c>
      <c r="O1829">
        <v>8.3006957383383799</v>
      </c>
      <c r="P1829">
        <v>21.577647293510601</v>
      </c>
      <c r="Q1829">
        <v>12.3818218665006</v>
      </c>
      <c r="R1829">
        <v>168.427237125034</v>
      </c>
      <c r="S1829">
        <v>180.80905899153501</v>
      </c>
      <c r="T1829">
        <v>330.41649990909798</v>
      </c>
      <c r="U1829">
        <v>11.5799024035922</v>
      </c>
      <c r="V1829">
        <v>157.51890061440599</v>
      </c>
      <c r="W1829">
        <v>169.09880301799799</v>
      </c>
      <c r="X1829">
        <v>297.27640670126902</v>
      </c>
      <c r="Y1829">
        <v>411.659556299938</v>
      </c>
      <c r="Z1829">
        <v>16.249595219482</v>
      </c>
      <c r="AA1829">
        <v>1.48062742995277</v>
      </c>
      <c r="AB1829">
        <v>393.929333650503</v>
      </c>
      <c r="AC1829">
        <v>29.916775088727402</v>
      </c>
      <c r="AD1829">
        <v>6.6025029778442903</v>
      </c>
      <c r="AE1829">
        <v>2.6297553946448202</v>
      </c>
      <c r="AF1829">
        <v>20.684516716238299</v>
      </c>
      <c r="AG1829">
        <v>1983.3031284342901</v>
      </c>
      <c r="AH1829">
        <v>1983.3031284342901</v>
      </c>
      <c r="AI1829">
        <v>36.709698927789901</v>
      </c>
      <c r="AJ1829">
        <v>36.709698927789901</v>
      </c>
      <c r="AK1829">
        <v>203.27302095108899</v>
      </c>
      <c r="AL1829">
        <v>203.27302095108899</v>
      </c>
      <c r="AM1829">
        <v>2223.2858483131699</v>
      </c>
      <c r="AN1829">
        <v>2223.2858483131699</v>
      </c>
      <c r="AO1829">
        <v>335.11884412165699</v>
      </c>
      <c r="AP1829">
        <v>87.153001664781996</v>
      </c>
      <c r="AQ1829">
        <v>218.38886977328701</v>
      </c>
      <c r="AR1829">
        <v>29.576972683587499</v>
      </c>
      <c r="AS1829">
        <v>80.499627484681696</v>
      </c>
      <c r="AT1829">
        <v>2.4697775882611599</v>
      </c>
      <c r="AU1829">
        <v>1.9263792635305801</v>
      </c>
      <c r="AV1829">
        <v>76.103470632889696</v>
      </c>
      <c r="AW1829">
        <v>212.04903473710101</v>
      </c>
      <c r="AX1829">
        <v>26.388231169403198</v>
      </c>
      <c r="AY1829">
        <v>27.432269141306001</v>
      </c>
      <c r="AZ1829">
        <v>158.22853442639101</v>
      </c>
      <c r="BA1829">
        <v>618.14280054923495</v>
      </c>
      <c r="BB1829">
        <v>105.29700898326701</v>
      </c>
      <c r="BC1829">
        <v>479.56462889937399</v>
      </c>
      <c r="BD1829">
        <v>33.281162666593097</v>
      </c>
      <c r="BE1829">
        <v>39.709441335466998</v>
      </c>
      <c r="BF1829">
        <v>8.1255886125615895</v>
      </c>
      <c r="BG1829">
        <v>26.5334936411701</v>
      </c>
      <c r="BH1829">
        <v>5.0503590817353103</v>
      </c>
      <c r="BI1829">
        <v>78.071783774800707</v>
      </c>
      <c r="BJ1829">
        <v>10.896512208287501</v>
      </c>
      <c r="BK1829">
        <v>54.319839767598197</v>
      </c>
      <c r="BL1829">
        <v>12.855431798914999</v>
      </c>
      <c r="BM1829">
        <v>113.63616260705599</v>
      </c>
      <c r="BN1829">
        <v>11.1313493150627</v>
      </c>
      <c r="BO1829">
        <v>85.439517096091606</v>
      </c>
      <c r="BP1829">
        <v>17.065296195901801</v>
      </c>
      <c r="BQ1829">
        <v>122.02087288315001</v>
      </c>
      <c r="BR1829">
        <v>20.801790096515699</v>
      </c>
      <c r="BS1829">
        <v>90.041325663643093</v>
      </c>
      <c r="BT1829">
        <v>11.1777571229914</v>
      </c>
      <c r="BU1829">
        <v>1543.9204423086901</v>
      </c>
      <c r="BV1829">
        <v>1228.7537079521501</v>
      </c>
      <c r="BW1829">
        <v>112.640117438998</v>
      </c>
      <c r="BX1829">
        <v>202.52661691754</v>
      </c>
      <c r="BY1829">
        <v>1477.9963404710199</v>
      </c>
      <c r="BZ1829">
        <v>610.38042027459403</v>
      </c>
      <c r="CA1829">
        <v>851.49931882706198</v>
      </c>
      <c r="CB1829">
        <v>16.1166013693644</v>
      </c>
      <c r="CC1829">
        <v>58604</v>
      </c>
      <c r="CD1829">
        <v>60464</v>
      </c>
      <c r="CE1829">
        <v>58604</v>
      </c>
      <c r="CF1829">
        <v>32795.135222099598</v>
      </c>
      <c r="CG1829">
        <v>27930.758572717801</v>
      </c>
      <c r="CH1829">
        <v>43049.443208130499</v>
      </c>
    </row>
    <row r="1830" spans="1:86" x14ac:dyDescent="0.2">
      <c r="A1830" t="s">
        <v>166</v>
      </c>
      <c r="B1830">
        <v>2015</v>
      </c>
      <c r="C1830" t="s">
        <v>33</v>
      </c>
      <c r="D1830" t="s">
        <v>3607</v>
      </c>
      <c r="E1830">
        <v>10.6237901498918</v>
      </c>
      <c r="F1830">
        <v>2.8280289026883998</v>
      </c>
      <c r="G1830">
        <v>5.72276708768816</v>
      </c>
      <c r="H1830">
        <v>2.0729941595151802</v>
      </c>
      <c r="I1830">
        <v>9.2408598093443697</v>
      </c>
      <c r="J1830">
        <v>2.7311523451081601</v>
      </c>
      <c r="K1830">
        <v>5.6487630838435896</v>
      </c>
      <c r="L1830">
        <v>0.86094438039261401</v>
      </c>
      <c r="M1830">
        <v>7.7888578459254196</v>
      </c>
      <c r="N1830">
        <v>4.4908370418575796</v>
      </c>
      <c r="O1830">
        <v>0.734014236120478</v>
      </c>
      <c r="P1830">
        <v>2.5640065679473798</v>
      </c>
      <c r="Q1830">
        <v>0</v>
      </c>
      <c r="R1830">
        <v>205.932877845099</v>
      </c>
      <c r="S1830">
        <v>205.932877845099</v>
      </c>
      <c r="T1830">
        <v>216.55666799499099</v>
      </c>
      <c r="U1830">
        <v>0</v>
      </c>
      <c r="V1830">
        <v>185.37675959824301</v>
      </c>
      <c r="W1830">
        <v>185.37675959824301</v>
      </c>
      <c r="X1830">
        <v>194.61761940758799</v>
      </c>
      <c r="Y1830">
        <v>25.8814023562296</v>
      </c>
      <c r="Z1830">
        <v>0.70397467464616204</v>
      </c>
      <c r="AA1830">
        <v>0.14936446607018899</v>
      </c>
      <c r="AB1830">
        <v>25.0280632155132</v>
      </c>
      <c r="AC1830">
        <v>1.7619286706559201</v>
      </c>
      <c r="AD1830">
        <v>0.26603084132245602</v>
      </c>
      <c r="AE1830">
        <v>0.235805007358414</v>
      </c>
      <c r="AF1830">
        <v>1.26009282197505</v>
      </c>
      <c r="AG1830">
        <v>193.89183323503599</v>
      </c>
      <c r="AH1830">
        <v>193.89183323503599</v>
      </c>
      <c r="AI1830">
        <v>3.1340436108246301</v>
      </c>
      <c r="AJ1830">
        <v>3.1340436108246301</v>
      </c>
      <c r="AK1830">
        <v>13.813834750375101</v>
      </c>
      <c r="AL1830">
        <v>13.813834750375101</v>
      </c>
      <c r="AM1830">
        <v>210.83971159623499</v>
      </c>
      <c r="AN1830">
        <v>210.83971159623499</v>
      </c>
      <c r="AO1830">
        <v>29.904353893751502</v>
      </c>
      <c r="AP1830">
        <v>4.65398038015101</v>
      </c>
      <c r="AQ1830">
        <v>21.834663215139201</v>
      </c>
      <c r="AR1830">
        <v>3.4157102984612902</v>
      </c>
      <c r="AS1830">
        <v>4.82497576484496</v>
      </c>
      <c r="AT1830">
        <v>0.10163358574588501</v>
      </c>
      <c r="AU1830">
        <v>0.217981645047615</v>
      </c>
      <c r="AV1830">
        <v>4.5053605340514498</v>
      </c>
      <c r="AW1830">
        <v>15.858650956953401</v>
      </c>
      <c r="AX1830">
        <v>1.1101573416649799</v>
      </c>
      <c r="AY1830">
        <v>2.5980140878785498</v>
      </c>
      <c r="AZ1830">
        <v>12.1504795274098</v>
      </c>
      <c r="BA1830">
        <v>49.300627387397199</v>
      </c>
      <c r="BB1830">
        <v>4.5557799120338203</v>
      </c>
      <c r="BC1830">
        <v>42.0027450484871</v>
      </c>
      <c r="BD1830">
        <v>2.7421024268761598</v>
      </c>
      <c r="BE1830">
        <v>3.1638071324495001</v>
      </c>
      <c r="BF1830">
        <v>0.37446249632600698</v>
      </c>
      <c r="BG1830">
        <v>2.3310607007877699</v>
      </c>
      <c r="BH1830">
        <v>0.45828393533571998</v>
      </c>
      <c r="BI1830">
        <v>6.3054764661594902</v>
      </c>
      <c r="BJ1830">
        <v>0.48129187779530402</v>
      </c>
      <c r="BK1830">
        <v>4.8711046824789701</v>
      </c>
      <c r="BL1830">
        <v>0.95307990588521396</v>
      </c>
      <c r="BM1830">
        <v>9.4511505709340096</v>
      </c>
      <c r="BN1830">
        <v>0.499501870020094</v>
      </c>
      <c r="BO1830">
        <v>7.7217638290997899</v>
      </c>
      <c r="BP1830">
        <v>1.22988487181413</v>
      </c>
      <c r="BQ1830">
        <v>10.0086550442297</v>
      </c>
      <c r="BR1830">
        <v>0.935184345541901</v>
      </c>
      <c r="BS1830">
        <v>7.9690899752184698</v>
      </c>
      <c r="BT1830">
        <v>1.1043807234693399</v>
      </c>
      <c r="BU1830">
        <v>80.952650682742501</v>
      </c>
      <c r="BV1830">
        <v>47.225364691285897</v>
      </c>
      <c r="BW1830">
        <v>10.0369953205514</v>
      </c>
      <c r="BX1830">
        <v>23.690290670905</v>
      </c>
      <c r="BY1830">
        <v>108.92053173294001</v>
      </c>
      <c r="BZ1830">
        <v>30.2621879798292</v>
      </c>
      <c r="CA1830">
        <v>77.377301900291002</v>
      </c>
      <c r="CB1830">
        <v>1.2810418528193499</v>
      </c>
      <c r="CC1830">
        <v>4904</v>
      </c>
      <c r="CD1830">
        <v>4930</v>
      </c>
      <c r="CE1830">
        <v>4904</v>
      </c>
      <c r="CF1830">
        <v>3045.1938060870202</v>
      </c>
      <c r="CG1830">
        <v>2919.0366979155801</v>
      </c>
      <c r="CH1830">
        <v>4633.3278602492901</v>
      </c>
    </row>
    <row r="1831" spans="1:86" x14ac:dyDescent="0.2">
      <c r="A1831" t="s">
        <v>166</v>
      </c>
      <c r="B1831">
        <v>2015</v>
      </c>
      <c r="C1831" t="s">
        <v>34</v>
      </c>
      <c r="D1831" t="s">
        <v>3608</v>
      </c>
      <c r="E1831">
        <v>59.7977709208756</v>
      </c>
      <c r="F1831">
        <v>11.236679602734499</v>
      </c>
      <c r="G1831">
        <v>36.382624739390998</v>
      </c>
      <c r="H1831">
        <v>12.178466578749999</v>
      </c>
      <c r="I1831">
        <v>50.0216436148227</v>
      </c>
      <c r="J1831">
        <v>10.8195801438748</v>
      </c>
      <c r="K1831">
        <v>35.957772212136803</v>
      </c>
      <c r="L1831">
        <v>3.2442912588110699</v>
      </c>
      <c r="M1831">
        <v>31.627583292088801</v>
      </c>
      <c r="N1831">
        <v>18.815821562084398</v>
      </c>
      <c r="O1831">
        <v>5.8170480795758799</v>
      </c>
      <c r="P1831">
        <v>6.9947136504285599</v>
      </c>
      <c r="Q1831">
        <v>116.869748558282</v>
      </c>
      <c r="R1831">
        <v>70.717655945990501</v>
      </c>
      <c r="S1831">
        <v>187.587404504272</v>
      </c>
      <c r="T1831">
        <v>247.38517542514799</v>
      </c>
      <c r="U1831">
        <v>104.48295209604299</v>
      </c>
      <c r="V1831">
        <v>63.222429668056201</v>
      </c>
      <c r="W1831">
        <v>167.705381764099</v>
      </c>
      <c r="X1831">
        <v>217.72702537892201</v>
      </c>
      <c r="Y1831">
        <v>197.80895249883099</v>
      </c>
      <c r="Z1831">
        <v>3.7324047571354302</v>
      </c>
      <c r="AA1831">
        <v>0.80435876118703598</v>
      </c>
      <c r="AB1831">
        <v>193.27218898050899</v>
      </c>
      <c r="AC1831">
        <v>12.3231699854085</v>
      </c>
      <c r="AD1831">
        <v>1.08654140916543</v>
      </c>
      <c r="AE1831">
        <v>1.35819985981396</v>
      </c>
      <c r="AF1831">
        <v>9.8784287164291609</v>
      </c>
      <c r="AG1831">
        <v>1118.08531756653</v>
      </c>
      <c r="AH1831">
        <v>1118.08531756653</v>
      </c>
      <c r="AI1831">
        <v>7.7925523042892504</v>
      </c>
      <c r="AJ1831">
        <v>7.7925523042892504</v>
      </c>
      <c r="AK1831">
        <v>32.885927785597701</v>
      </c>
      <c r="AL1831">
        <v>32.885927785597701</v>
      </c>
      <c r="AM1831">
        <v>1158.7637976564199</v>
      </c>
      <c r="AN1831">
        <v>1158.7637976564199</v>
      </c>
      <c r="AO1831">
        <v>165.47693156730699</v>
      </c>
      <c r="AP1831">
        <v>32.217611777016799</v>
      </c>
      <c r="AQ1831">
        <v>125.357511619782</v>
      </c>
      <c r="AR1831">
        <v>7.9018081705082697</v>
      </c>
      <c r="AS1831">
        <v>36.633551151439399</v>
      </c>
      <c r="AT1831">
        <v>0.437091952349621</v>
      </c>
      <c r="AU1831">
        <v>1.2205507985399799</v>
      </c>
      <c r="AV1831">
        <v>34.975908400549699</v>
      </c>
      <c r="AW1831">
        <v>94.278764415825904</v>
      </c>
      <c r="AX1831">
        <v>5.5797280785790804</v>
      </c>
      <c r="AY1831">
        <v>14.6986766724619</v>
      </c>
      <c r="AZ1831">
        <v>74.000359664784796</v>
      </c>
      <c r="BA1831">
        <v>252.58510817093099</v>
      </c>
      <c r="BB1831">
        <v>20.325185206624301</v>
      </c>
      <c r="BC1831">
        <v>219.078318394072</v>
      </c>
      <c r="BD1831">
        <v>13.181604570234899</v>
      </c>
      <c r="BE1831">
        <v>17.6598651126866</v>
      </c>
      <c r="BF1831">
        <v>2.06842589266377</v>
      </c>
      <c r="BG1831">
        <v>13.6279445572358</v>
      </c>
      <c r="BH1831">
        <v>1.96349466278702</v>
      </c>
      <c r="BI1831">
        <v>46.104579591454304</v>
      </c>
      <c r="BJ1831">
        <v>2.52536420988059</v>
      </c>
      <c r="BK1831">
        <v>37.912665978664201</v>
      </c>
      <c r="BL1831">
        <v>5.66654940290955</v>
      </c>
      <c r="BM1831">
        <v>76.539943680928204</v>
      </c>
      <c r="BN1831">
        <v>2.5954725862463701</v>
      </c>
      <c r="BO1831">
        <v>66.116778187806503</v>
      </c>
      <c r="BP1831">
        <v>7.8276929068751597</v>
      </c>
      <c r="BQ1831">
        <v>35.795790837227301</v>
      </c>
      <c r="BR1831">
        <v>4.0597322134491698</v>
      </c>
      <c r="BS1831">
        <v>28.3453039922871</v>
      </c>
      <c r="BT1831">
        <v>3.3907546314910402</v>
      </c>
      <c r="BU1831">
        <v>339.85646720637601</v>
      </c>
      <c r="BV1831">
        <v>197.440360219707</v>
      </c>
      <c r="BW1831">
        <v>78.782221207878095</v>
      </c>
      <c r="BX1831">
        <v>63.6338857787892</v>
      </c>
      <c r="BY1831">
        <v>623.71689663620498</v>
      </c>
      <c r="BZ1831">
        <v>124.77536275335299</v>
      </c>
      <c r="CA1831">
        <v>495.28389357942598</v>
      </c>
      <c r="CB1831">
        <v>3.6576403034253602</v>
      </c>
      <c r="CC1831">
        <v>43817</v>
      </c>
      <c r="CD1831">
        <v>47695</v>
      </c>
      <c r="CE1831">
        <v>43817</v>
      </c>
      <c r="CF1831">
        <v>33254.978544654703</v>
      </c>
      <c r="CG1831">
        <v>19772.970618596901</v>
      </c>
      <c r="CH1831">
        <v>29596.649891745601</v>
      </c>
    </row>
    <row r="1832" spans="1:86" x14ac:dyDescent="0.2">
      <c r="A1832" t="s">
        <v>166</v>
      </c>
      <c r="B1832">
        <v>2015</v>
      </c>
      <c r="C1832" t="s">
        <v>35</v>
      </c>
      <c r="D1832" t="s">
        <v>3609</v>
      </c>
      <c r="E1832">
        <v>60.139127439468901</v>
      </c>
      <c r="F1832">
        <v>19.832884885564699</v>
      </c>
      <c r="G1832">
        <v>28.092881602554201</v>
      </c>
      <c r="H1832">
        <v>12.213360951349999</v>
      </c>
      <c r="I1832">
        <v>50.993097935717302</v>
      </c>
      <c r="J1832">
        <v>19.0551811145165</v>
      </c>
      <c r="K1832">
        <v>27.7488386414473</v>
      </c>
      <c r="L1832">
        <v>4.1890781797534897</v>
      </c>
      <c r="M1832">
        <v>47.684170808330201</v>
      </c>
      <c r="N1832">
        <v>37.432697470703602</v>
      </c>
      <c r="O1832">
        <v>4.0492482996513699</v>
      </c>
      <c r="P1832">
        <v>6.2022250379753796</v>
      </c>
      <c r="Q1832">
        <v>4.6350491825063198</v>
      </c>
      <c r="R1832">
        <v>11.4000962616291</v>
      </c>
      <c r="S1832">
        <v>16.035145444135502</v>
      </c>
      <c r="T1832">
        <v>76.174272883604303</v>
      </c>
      <c r="U1832">
        <v>3.9819505594306102</v>
      </c>
      <c r="V1832">
        <v>9.7937730322012708</v>
      </c>
      <c r="W1832">
        <v>13.7757235916319</v>
      </c>
      <c r="X1832">
        <v>64.768821527349203</v>
      </c>
      <c r="Y1832">
        <v>176.098369541137</v>
      </c>
      <c r="Z1832">
        <v>5.5922375728901601</v>
      </c>
      <c r="AA1832">
        <v>0.99233369409516503</v>
      </c>
      <c r="AB1832">
        <v>169.51379827415099</v>
      </c>
      <c r="AC1832">
        <v>13.036748075773501</v>
      </c>
      <c r="AD1832">
        <v>2.1405967507580699</v>
      </c>
      <c r="AE1832">
        <v>1.07125710991459</v>
      </c>
      <c r="AF1832">
        <v>9.8248942151008603</v>
      </c>
      <c r="AG1832">
        <v>784.27356486486201</v>
      </c>
      <c r="AH1832">
        <v>784.27356486486201</v>
      </c>
      <c r="AI1832">
        <v>7.8101743736289002</v>
      </c>
      <c r="AJ1832">
        <v>7.8101743736289002</v>
      </c>
      <c r="AK1832">
        <v>66.641121061323602</v>
      </c>
      <c r="AL1832">
        <v>66.641121061323602</v>
      </c>
      <c r="AM1832">
        <v>858.72486029981496</v>
      </c>
      <c r="AN1832">
        <v>858.72486029981496</v>
      </c>
      <c r="AO1832">
        <v>197.49936573508</v>
      </c>
      <c r="AP1832">
        <v>34.224124852840198</v>
      </c>
      <c r="AQ1832">
        <v>155.37783331310001</v>
      </c>
      <c r="AR1832">
        <v>7.8974075691401504</v>
      </c>
      <c r="AS1832">
        <v>29.373167911611699</v>
      </c>
      <c r="AT1832">
        <v>0.804093515212704</v>
      </c>
      <c r="AU1832">
        <v>1.18947261222096</v>
      </c>
      <c r="AV1832">
        <v>27.379601784178</v>
      </c>
      <c r="AW1832">
        <v>117.89751548985301</v>
      </c>
      <c r="AX1832">
        <v>8.9356816866287296</v>
      </c>
      <c r="AY1832">
        <v>16.1909068095039</v>
      </c>
      <c r="AZ1832">
        <v>92.770926993719897</v>
      </c>
      <c r="BA1832">
        <v>227.29101844656901</v>
      </c>
      <c r="BB1832">
        <v>36.377270774150603</v>
      </c>
      <c r="BC1832">
        <v>179.755176458183</v>
      </c>
      <c r="BD1832">
        <v>11.1585712142353</v>
      </c>
      <c r="BE1832">
        <v>15.975259148100401</v>
      </c>
      <c r="BF1832">
        <v>2.86727944909607</v>
      </c>
      <c r="BG1832">
        <v>10.957189159043001</v>
      </c>
      <c r="BH1832">
        <v>2.1507905399613301</v>
      </c>
      <c r="BI1832">
        <v>35.601753292256703</v>
      </c>
      <c r="BJ1832">
        <v>3.77331378976386</v>
      </c>
      <c r="BK1832">
        <v>25.629477206035698</v>
      </c>
      <c r="BL1832">
        <v>6.1989622964571804</v>
      </c>
      <c r="BM1832">
        <v>55.786409427367403</v>
      </c>
      <c r="BN1832">
        <v>3.86362827179985</v>
      </c>
      <c r="BO1832">
        <v>42.460053864229202</v>
      </c>
      <c r="BP1832">
        <v>9.4627272913383198</v>
      </c>
      <c r="BQ1832">
        <v>37.985358168148402</v>
      </c>
      <c r="BR1832">
        <v>7.1088176088471098</v>
      </c>
      <c r="BS1832">
        <v>27.123289813008999</v>
      </c>
      <c r="BT1832">
        <v>3.7532507462923301</v>
      </c>
      <c r="BU1832">
        <v>504.295164711393</v>
      </c>
      <c r="BV1832">
        <v>391.997777577828</v>
      </c>
      <c r="BW1832">
        <v>54.674239919703901</v>
      </c>
      <c r="BX1832">
        <v>57.623147213857898</v>
      </c>
      <c r="BY1832">
        <v>586.16666850302602</v>
      </c>
      <c r="BZ1832">
        <v>200.68664971529199</v>
      </c>
      <c r="CA1832">
        <v>381.18738472256501</v>
      </c>
      <c r="CB1832">
        <v>4.2926340651684596</v>
      </c>
      <c r="CC1832">
        <v>40997</v>
      </c>
      <c r="CD1832">
        <v>40859</v>
      </c>
      <c r="CE1832">
        <v>40997</v>
      </c>
      <c r="CF1832">
        <v>35076.973615877199</v>
      </c>
      <c r="CG1832">
        <v>25415.2757100653</v>
      </c>
      <c r="CH1832">
        <v>39452.114614121798</v>
      </c>
    </row>
    <row r="1833" spans="1:86" x14ac:dyDescent="0.2">
      <c r="A1833" t="s">
        <v>166</v>
      </c>
      <c r="B1833">
        <v>2015</v>
      </c>
      <c r="C1833" t="s">
        <v>36</v>
      </c>
      <c r="D1833" t="s">
        <v>3610</v>
      </c>
      <c r="E1833">
        <v>2.5571860357778999</v>
      </c>
      <c r="F1833">
        <v>0.498690450629872</v>
      </c>
      <c r="G1833">
        <v>1.5895281854568</v>
      </c>
      <c r="H1833">
        <v>0.46896739969121898</v>
      </c>
      <c r="I1833">
        <v>2.1812203754360802</v>
      </c>
      <c r="J1833">
        <v>0.47986237333291198</v>
      </c>
      <c r="K1833">
        <v>1.5706023679171</v>
      </c>
      <c r="L1833">
        <v>0.130755634186067</v>
      </c>
      <c r="M1833">
        <v>1.28982175972153</v>
      </c>
      <c r="N1833">
        <v>0.844279403340918</v>
      </c>
      <c r="O1833">
        <v>0.20830837451978801</v>
      </c>
      <c r="P1833">
        <v>0.237233981860827</v>
      </c>
      <c r="Q1833">
        <v>1.7192169908263399</v>
      </c>
      <c r="R1833">
        <v>7.4780615601679301</v>
      </c>
      <c r="S1833">
        <v>9.1972785509942696</v>
      </c>
      <c r="T1833">
        <v>11.754464586772199</v>
      </c>
      <c r="U1833">
        <v>1.48403846350208</v>
      </c>
      <c r="V1833">
        <v>6.4551077885703396</v>
      </c>
      <c r="W1833">
        <v>7.9391462520724199</v>
      </c>
      <c r="X1833">
        <v>10.120366627508499</v>
      </c>
      <c r="Y1833">
        <v>7.7748996520909897</v>
      </c>
      <c r="Z1833">
        <v>0.17378319539843701</v>
      </c>
      <c r="AA1833">
        <v>4.7642461153002302E-2</v>
      </c>
      <c r="AB1833">
        <v>7.5534739955395498</v>
      </c>
      <c r="AC1833">
        <v>0.45630877732844999</v>
      </c>
      <c r="AD1833">
        <v>4.8602340308723201E-2</v>
      </c>
      <c r="AE1833">
        <v>5.9512604063337499E-2</v>
      </c>
      <c r="AF1833">
        <v>0.34819383295639</v>
      </c>
      <c r="AG1833">
        <v>43.736780450458802</v>
      </c>
      <c r="AH1833">
        <v>43.736780450458802</v>
      </c>
      <c r="AI1833">
        <v>0.33285251375091401</v>
      </c>
      <c r="AJ1833">
        <v>0.33285251375091401</v>
      </c>
      <c r="AK1833">
        <v>1.5454999631083901</v>
      </c>
      <c r="AL1833">
        <v>1.5454999631083901</v>
      </c>
      <c r="AM1833">
        <v>45.615132927318101</v>
      </c>
      <c r="AN1833">
        <v>45.615132927318101</v>
      </c>
      <c r="AO1833">
        <v>11.4874403634659</v>
      </c>
      <c r="AP1833">
        <v>1.55537531302042</v>
      </c>
      <c r="AQ1833">
        <v>9.6332681463097298</v>
      </c>
      <c r="AR1833">
        <v>0.29879690413575499</v>
      </c>
      <c r="AS1833">
        <v>1.2036270380871801</v>
      </c>
      <c r="AT1833">
        <v>1.9520237883603998E-2</v>
      </c>
      <c r="AU1833">
        <v>7.0300251496720506E-2</v>
      </c>
      <c r="AV1833">
        <v>1.11380654870685</v>
      </c>
      <c r="AW1833">
        <v>3.7576636017795</v>
      </c>
      <c r="AX1833">
        <v>0.25798107293032801</v>
      </c>
      <c r="AY1833">
        <v>0.84489994101420596</v>
      </c>
      <c r="AZ1833">
        <v>2.65478258783497</v>
      </c>
      <c r="BA1833">
        <v>11.620832381777101</v>
      </c>
      <c r="BB1833">
        <v>0.89022954035006596</v>
      </c>
      <c r="BC1833">
        <v>10.301630379161701</v>
      </c>
      <c r="BD1833">
        <v>0.42897246226528302</v>
      </c>
      <c r="BE1833">
        <v>0.80442426102838704</v>
      </c>
      <c r="BF1833">
        <v>9.6308849054185894E-2</v>
      </c>
      <c r="BG1833">
        <v>0.62666061723372302</v>
      </c>
      <c r="BH1833">
        <v>8.1454794740476899E-2</v>
      </c>
      <c r="BI1833">
        <v>1.8689501318130199</v>
      </c>
      <c r="BJ1833">
        <v>0.11659824507916899</v>
      </c>
      <c r="BK1833">
        <v>1.54859957893383</v>
      </c>
      <c r="BL1833">
        <v>0.20375230780002199</v>
      </c>
      <c r="BM1833">
        <v>3.00842602046824</v>
      </c>
      <c r="BN1833">
        <v>0.119411265495387</v>
      </c>
      <c r="BO1833">
        <v>2.6075763758509098</v>
      </c>
      <c r="BP1833">
        <v>0.28143837912193997</v>
      </c>
      <c r="BQ1833">
        <v>1.9682984086901001</v>
      </c>
      <c r="BR1833">
        <v>0.177319600624991</v>
      </c>
      <c r="BS1833">
        <v>1.66059736889607</v>
      </c>
      <c r="BT1833">
        <v>0.13038143916903799</v>
      </c>
      <c r="BU1833">
        <v>13.806227128736399</v>
      </c>
      <c r="BV1833">
        <v>8.8511268906347595</v>
      </c>
      <c r="BW1833">
        <v>2.8092401125356901</v>
      </c>
      <c r="BX1833">
        <v>2.14586012556589</v>
      </c>
      <c r="BY1833">
        <v>27.178284262177701</v>
      </c>
      <c r="BZ1833">
        <v>5.4701195867882602</v>
      </c>
      <c r="CA1833">
        <v>21.551211154509001</v>
      </c>
      <c r="CB1833">
        <v>0.15695352088045</v>
      </c>
      <c r="CC1833">
        <v>1176</v>
      </c>
      <c r="CD1833">
        <v>1174</v>
      </c>
      <c r="CE1833">
        <v>1176</v>
      </c>
      <c r="CF1833">
        <v>925.29630651890704</v>
      </c>
      <c r="CG1833">
        <v>1291.9930559449101</v>
      </c>
      <c r="CH1833">
        <v>1868.46157042047</v>
      </c>
    </row>
    <row r="1834" spans="1:86" x14ac:dyDescent="0.2">
      <c r="A1834" t="s">
        <v>166</v>
      </c>
      <c r="B1834">
        <v>2015</v>
      </c>
      <c r="C1834" t="s">
        <v>37</v>
      </c>
      <c r="D1834" t="s">
        <v>3611</v>
      </c>
      <c r="E1834">
        <v>1864.9969667651001</v>
      </c>
      <c r="F1834">
        <v>552.37524783281697</v>
      </c>
      <c r="G1834">
        <v>622.33860192009899</v>
      </c>
      <c r="H1834">
        <v>690.28311701217899</v>
      </c>
      <c r="I1834">
        <v>1414.4291046210999</v>
      </c>
      <c r="J1834">
        <v>531.36269489675897</v>
      </c>
      <c r="K1834">
        <v>614.56981270653398</v>
      </c>
      <c r="L1834">
        <v>268.49659701780399</v>
      </c>
      <c r="M1834">
        <v>1141.6886679684901</v>
      </c>
      <c r="N1834">
        <v>886.79665818095805</v>
      </c>
      <c r="O1834">
        <v>115.815243769137</v>
      </c>
      <c r="P1834">
        <v>139.07676601839199</v>
      </c>
      <c r="Q1834">
        <v>0</v>
      </c>
      <c r="R1834">
        <v>0</v>
      </c>
      <c r="S1834">
        <v>0</v>
      </c>
      <c r="T1834">
        <v>1864.9969667651001</v>
      </c>
      <c r="U1834">
        <v>0</v>
      </c>
      <c r="V1834">
        <v>0</v>
      </c>
      <c r="W1834">
        <v>0</v>
      </c>
      <c r="X1834">
        <v>1414.4291046210999</v>
      </c>
      <c r="Y1834">
        <v>10832.254381167601</v>
      </c>
      <c r="Z1834">
        <v>221.67037541325601</v>
      </c>
      <c r="AA1834">
        <v>21.418556726261901</v>
      </c>
      <c r="AB1834">
        <v>10589.1654490281</v>
      </c>
      <c r="AC1834">
        <v>478.931871389511</v>
      </c>
      <c r="AD1834">
        <v>51.9154145997543</v>
      </c>
      <c r="AE1834">
        <v>24.2729036758661</v>
      </c>
      <c r="AF1834">
        <v>402.74355311389098</v>
      </c>
      <c r="AG1834">
        <v>34554.210303627202</v>
      </c>
      <c r="AH1834">
        <v>34554.210303627202</v>
      </c>
      <c r="AI1834">
        <v>372.346138089183</v>
      </c>
      <c r="AJ1834">
        <v>372.346138089183</v>
      </c>
      <c r="AK1834">
        <v>2107.36722197377</v>
      </c>
      <c r="AL1834">
        <v>2107.36722197377</v>
      </c>
      <c r="AM1834">
        <v>37033.923663690199</v>
      </c>
      <c r="AN1834">
        <v>37033.923663690199</v>
      </c>
      <c r="AO1834">
        <v>6259.4046244090596</v>
      </c>
      <c r="AP1834">
        <v>2264.7252405679601</v>
      </c>
      <c r="AQ1834">
        <v>3747.41210041366</v>
      </c>
      <c r="AR1834">
        <v>247.26728342743201</v>
      </c>
      <c r="AS1834">
        <v>679.22659678667299</v>
      </c>
      <c r="AT1834">
        <v>21.273001102474499</v>
      </c>
      <c r="AU1834">
        <v>20.0736402977649</v>
      </c>
      <c r="AV1834">
        <v>637.87995538643304</v>
      </c>
      <c r="AW1834">
        <v>5216.1853341353699</v>
      </c>
      <c r="AX1834">
        <v>318.80863819490202</v>
      </c>
      <c r="AY1834">
        <v>378.10603235768798</v>
      </c>
      <c r="AZ1834">
        <v>4519.2706635827799</v>
      </c>
      <c r="BA1834">
        <v>4775.7169429313799</v>
      </c>
      <c r="BB1834">
        <v>1126.3834715558201</v>
      </c>
      <c r="BC1834">
        <v>3410.25157065237</v>
      </c>
      <c r="BD1834">
        <v>239.08190072318999</v>
      </c>
      <c r="BE1834">
        <v>421.171913698494</v>
      </c>
      <c r="BF1834">
        <v>124.734310477599</v>
      </c>
      <c r="BG1834">
        <v>214.851593384697</v>
      </c>
      <c r="BH1834">
        <v>81.586009836198997</v>
      </c>
      <c r="BI1834">
        <v>887.973827715021</v>
      </c>
      <c r="BJ1834">
        <v>147.54912942766299</v>
      </c>
      <c r="BK1834">
        <v>501.77446373188002</v>
      </c>
      <c r="BL1834">
        <v>238.65023455547799</v>
      </c>
      <c r="BM1834">
        <v>1404.70638739181</v>
      </c>
      <c r="BN1834">
        <v>152.04932637259299</v>
      </c>
      <c r="BO1834">
        <v>835.64783638361098</v>
      </c>
      <c r="BP1834">
        <v>417.00922463560801</v>
      </c>
      <c r="BQ1834">
        <v>646.27738459197406</v>
      </c>
      <c r="BR1834">
        <v>208.58304227969899</v>
      </c>
      <c r="BS1834">
        <v>277.78037093776601</v>
      </c>
      <c r="BT1834">
        <v>159.913971374509</v>
      </c>
      <c r="BU1834">
        <v>11989.723583938499</v>
      </c>
      <c r="BV1834">
        <v>9279.9600094594298</v>
      </c>
      <c r="BW1834">
        <v>1560.7842751348201</v>
      </c>
      <c r="BX1834">
        <v>1148.9792993441899</v>
      </c>
      <c r="BY1834">
        <v>14679.5119782084</v>
      </c>
      <c r="BZ1834">
        <v>6003.8091905232004</v>
      </c>
      <c r="CA1834">
        <v>8489.5440894568892</v>
      </c>
      <c r="CB1834">
        <v>186.158698228307</v>
      </c>
      <c r="CC1834">
        <v>371718</v>
      </c>
      <c r="CD1834">
        <v>370126</v>
      </c>
      <c r="CE1834">
        <v>371718</v>
      </c>
      <c r="CF1834">
        <v>312445.26059642102</v>
      </c>
      <c r="CG1834">
        <v>178697.22272684801</v>
      </c>
      <c r="CH1834">
        <v>291758.18322171498</v>
      </c>
    </row>
    <row r="1835" spans="1:86" x14ac:dyDescent="0.2">
      <c r="A1835" t="s">
        <v>166</v>
      </c>
      <c r="B1835">
        <v>2015</v>
      </c>
      <c r="C1835" t="s">
        <v>38</v>
      </c>
      <c r="D1835" t="s">
        <v>3612</v>
      </c>
      <c r="E1835">
        <v>2.9561728908087899</v>
      </c>
      <c r="F1835">
        <v>0.765998553637118</v>
      </c>
      <c r="G1835">
        <v>1.6746571207635801</v>
      </c>
      <c r="H1835">
        <v>0.51551721640808901</v>
      </c>
      <c r="I1835">
        <v>2.5516045000380698</v>
      </c>
      <c r="J1835">
        <v>0.73633980168805102</v>
      </c>
      <c r="K1835">
        <v>1.6525511916109901</v>
      </c>
      <c r="L1835">
        <v>0.16271350673902199</v>
      </c>
      <c r="M1835">
        <v>2.0878231136674801</v>
      </c>
      <c r="N1835">
        <v>1.4692034186058001</v>
      </c>
      <c r="O1835">
        <v>0.17689276743607901</v>
      </c>
      <c r="P1835">
        <v>0.44172692762560301</v>
      </c>
      <c r="Q1835">
        <v>0</v>
      </c>
      <c r="R1835">
        <v>314.87220500269001</v>
      </c>
      <c r="S1835">
        <v>314.87220500269001</v>
      </c>
      <c r="T1835">
        <v>317.82837789349901</v>
      </c>
      <c r="U1835">
        <v>0</v>
      </c>
      <c r="V1835">
        <v>277.99463113893302</v>
      </c>
      <c r="W1835">
        <v>277.99463113893302</v>
      </c>
      <c r="X1835">
        <v>280.54623563897098</v>
      </c>
      <c r="Y1835">
        <v>8.1315037801656</v>
      </c>
      <c r="Z1835">
        <v>0.21224023600035299</v>
      </c>
      <c r="AA1835">
        <v>3.7128374936428302E-2</v>
      </c>
      <c r="AB1835">
        <v>7.8821351692288202</v>
      </c>
      <c r="AC1835">
        <v>0.50152482685220601</v>
      </c>
      <c r="AD1835">
        <v>8.1720624325697294E-2</v>
      </c>
      <c r="AE1835">
        <v>7.1066173755619105E-2</v>
      </c>
      <c r="AF1835">
        <v>0.348738028770891</v>
      </c>
      <c r="AG1835">
        <v>49.239655175162099</v>
      </c>
      <c r="AH1835">
        <v>49.239655175162099</v>
      </c>
      <c r="AI1835">
        <v>0.67576520398425999</v>
      </c>
      <c r="AJ1835">
        <v>0.67576520398425999</v>
      </c>
      <c r="AK1835">
        <v>1.90697895468001</v>
      </c>
      <c r="AL1835">
        <v>1.90697895468001</v>
      </c>
      <c r="AM1835">
        <v>51.822399333826397</v>
      </c>
      <c r="AN1835">
        <v>51.822399333826397</v>
      </c>
      <c r="AO1835">
        <v>6.6888306000868702</v>
      </c>
      <c r="AP1835">
        <v>1.22253534585483</v>
      </c>
      <c r="AQ1835">
        <v>5.0389647329214604</v>
      </c>
      <c r="AR1835">
        <v>0.42733052131059102</v>
      </c>
      <c r="AS1835">
        <v>1.33852868862617</v>
      </c>
      <c r="AT1835">
        <v>3.1322998179382E-2</v>
      </c>
      <c r="AU1835">
        <v>5.4663804260196402E-2</v>
      </c>
      <c r="AV1835">
        <v>1.25254188618659</v>
      </c>
      <c r="AW1835">
        <v>3.43754950472885</v>
      </c>
      <c r="AX1835">
        <v>0.34005493950813198</v>
      </c>
      <c r="AY1835">
        <v>0.66735029698902504</v>
      </c>
      <c r="AZ1835">
        <v>2.4301442682316901</v>
      </c>
      <c r="BA1835">
        <v>15.187644667002401</v>
      </c>
      <c r="BB1835">
        <v>1.3970867060199601</v>
      </c>
      <c r="BC1835">
        <v>13.3037182100993</v>
      </c>
      <c r="BD1835">
        <v>0.486839750883092</v>
      </c>
      <c r="BE1835">
        <v>0.90518349500501105</v>
      </c>
      <c r="BF1835">
        <v>0.108972744021977</v>
      </c>
      <c r="BG1835">
        <v>0.72217357713170804</v>
      </c>
      <c r="BH1835">
        <v>7.4037173851325203E-2</v>
      </c>
      <c r="BI1835">
        <v>1.78025144510978</v>
      </c>
      <c r="BJ1835">
        <v>0.14398562054363701</v>
      </c>
      <c r="BK1835">
        <v>1.44530653768755</v>
      </c>
      <c r="BL1835">
        <v>0.19095928687859401</v>
      </c>
      <c r="BM1835">
        <v>2.6444428617959201</v>
      </c>
      <c r="BN1835">
        <v>0.14841969529355001</v>
      </c>
      <c r="BO1835">
        <v>2.2465994306935499</v>
      </c>
      <c r="BP1835">
        <v>0.24942373580882499</v>
      </c>
      <c r="BQ1835">
        <v>3.2718971003623398</v>
      </c>
      <c r="BR1835">
        <v>0.28169711812412102</v>
      </c>
      <c r="BS1835">
        <v>2.8158224670621101</v>
      </c>
      <c r="BT1835">
        <v>0.174377515176107</v>
      </c>
      <c r="BU1835">
        <v>21.916486957543601</v>
      </c>
      <c r="BV1835">
        <v>15.410392007887999</v>
      </c>
      <c r="BW1835">
        <v>2.4338125137280602</v>
      </c>
      <c r="BX1835">
        <v>4.0722824359273897</v>
      </c>
      <c r="BY1835">
        <v>31.129187283626901</v>
      </c>
      <c r="BZ1835">
        <v>8.2240198986358202</v>
      </c>
      <c r="CA1835">
        <v>22.590376265648501</v>
      </c>
      <c r="CB1835">
        <v>0.314791119342681</v>
      </c>
      <c r="CC1835">
        <v>538</v>
      </c>
      <c r="CD1835">
        <v>527</v>
      </c>
      <c r="CE1835">
        <v>538</v>
      </c>
      <c r="CF1835">
        <v>360.952884834749</v>
      </c>
      <c r="CG1835">
        <v>435.75505551286301</v>
      </c>
      <c r="CH1835">
        <v>680.04134133488401</v>
      </c>
    </row>
    <row r="1836" spans="1:86" x14ac:dyDescent="0.2">
      <c r="A1836" t="s">
        <v>166</v>
      </c>
      <c r="B1836">
        <v>2015</v>
      </c>
      <c r="C1836" t="s">
        <v>39</v>
      </c>
      <c r="D1836" t="s">
        <v>3613</v>
      </c>
      <c r="E1836">
        <v>4.3226189617250901</v>
      </c>
      <c r="F1836">
        <v>1.32118753388289</v>
      </c>
      <c r="G1836">
        <v>1.9312551308716299</v>
      </c>
      <c r="H1836">
        <v>1.0701762969705699</v>
      </c>
      <c r="I1836">
        <v>3.7765709947924999</v>
      </c>
      <c r="J1836">
        <v>1.2825591177329101</v>
      </c>
      <c r="K1836">
        <v>1.90655250327741</v>
      </c>
      <c r="L1836">
        <v>0.58745937378218305</v>
      </c>
      <c r="M1836">
        <v>2.9505302600227798</v>
      </c>
      <c r="N1836">
        <v>1.8122583439540201</v>
      </c>
      <c r="O1836">
        <v>0.27659723829771599</v>
      </c>
      <c r="P1836">
        <v>0.861674677771057</v>
      </c>
      <c r="Q1836">
        <v>0</v>
      </c>
      <c r="R1836">
        <v>113.131478472449</v>
      </c>
      <c r="S1836">
        <v>113.131478472449</v>
      </c>
      <c r="T1836">
        <v>117.454097434174</v>
      </c>
      <c r="U1836">
        <v>0</v>
      </c>
      <c r="V1836">
        <v>94.272096282796895</v>
      </c>
      <c r="W1836">
        <v>94.272096282796895</v>
      </c>
      <c r="X1836">
        <v>98.048667277589402</v>
      </c>
      <c r="Y1836">
        <v>10.515644006854901</v>
      </c>
      <c r="Z1836">
        <v>0.28864554121180003</v>
      </c>
      <c r="AA1836">
        <v>5.30832337324856E-2</v>
      </c>
      <c r="AB1836">
        <v>10.1739152319106</v>
      </c>
      <c r="AC1836">
        <v>0.72649439328300003</v>
      </c>
      <c r="AD1836">
        <v>0.105410327582851</v>
      </c>
      <c r="AE1836">
        <v>7.8441432050044002E-2</v>
      </c>
      <c r="AF1836">
        <v>0.54264263365010601</v>
      </c>
      <c r="AG1836">
        <v>59.284467763705798</v>
      </c>
      <c r="AH1836">
        <v>59.284467763705798</v>
      </c>
      <c r="AI1836">
        <v>2.6670495293285801</v>
      </c>
      <c r="AJ1836">
        <v>2.6670495293285801</v>
      </c>
      <c r="AK1836">
        <v>4.6651975774505203</v>
      </c>
      <c r="AL1836">
        <v>4.6651975774505203</v>
      </c>
      <c r="AM1836">
        <v>66.616714870484998</v>
      </c>
      <c r="AN1836">
        <v>66.616714870484998</v>
      </c>
      <c r="AO1836">
        <v>11.5273305526136</v>
      </c>
      <c r="AP1836">
        <v>1.91857265765883</v>
      </c>
      <c r="AQ1836">
        <v>7.8953410740984902</v>
      </c>
      <c r="AR1836">
        <v>1.7134168208562901</v>
      </c>
      <c r="AS1836">
        <v>2.05199593277522</v>
      </c>
      <c r="AT1836">
        <v>4.3441561230999202E-2</v>
      </c>
      <c r="AU1836">
        <v>6.6625096645603704E-2</v>
      </c>
      <c r="AV1836">
        <v>1.9419292748986099</v>
      </c>
      <c r="AW1836">
        <v>7.0117871037502901</v>
      </c>
      <c r="AX1836">
        <v>0.455285953361239</v>
      </c>
      <c r="AY1836">
        <v>0.94463728911936695</v>
      </c>
      <c r="AZ1836">
        <v>5.6118638612696801</v>
      </c>
      <c r="BA1836">
        <v>16.983706998733499</v>
      </c>
      <c r="BB1836">
        <v>2.3098863055698899</v>
      </c>
      <c r="BC1836">
        <v>13.538039590253399</v>
      </c>
      <c r="BD1836">
        <v>1.1357811029101901</v>
      </c>
      <c r="BE1836">
        <v>1.17462687035888</v>
      </c>
      <c r="BF1836">
        <v>0.163740696300752</v>
      </c>
      <c r="BG1836">
        <v>0.77815151458243004</v>
      </c>
      <c r="BH1836">
        <v>0.23273465947569999</v>
      </c>
      <c r="BI1836">
        <v>2.3852857264779899</v>
      </c>
      <c r="BJ1836">
        <v>0.21256053833000901</v>
      </c>
      <c r="BK1836">
        <v>1.6642080404600601</v>
      </c>
      <c r="BL1836">
        <v>0.508517147687925</v>
      </c>
      <c r="BM1836">
        <v>3.6072182600431799</v>
      </c>
      <c r="BN1836">
        <v>0.22851005348955</v>
      </c>
      <c r="BO1836">
        <v>2.66811332553142</v>
      </c>
      <c r="BP1836">
        <v>0.71059488102220802</v>
      </c>
      <c r="BQ1836">
        <v>3.4526965033014498</v>
      </c>
      <c r="BR1836">
        <v>0.50134603385493204</v>
      </c>
      <c r="BS1836">
        <v>2.2680185387980099</v>
      </c>
      <c r="BT1836">
        <v>0.68333193064850095</v>
      </c>
      <c r="BU1836">
        <v>30.7494954884774</v>
      </c>
      <c r="BV1836">
        <v>19.038953141596799</v>
      </c>
      <c r="BW1836">
        <v>3.7500122069324999</v>
      </c>
      <c r="BX1836">
        <v>7.9605301399479798</v>
      </c>
      <c r="BY1836">
        <v>42.470797347169899</v>
      </c>
      <c r="BZ1836">
        <v>15.0653380883296</v>
      </c>
      <c r="CA1836">
        <v>26.151807454281901</v>
      </c>
      <c r="CB1836">
        <v>1.25365180455837</v>
      </c>
      <c r="CC1836">
        <v>1276</v>
      </c>
      <c r="CD1836">
        <v>1224</v>
      </c>
      <c r="CE1836">
        <v>1276</v>
      </c>
      <c r="CF1836">
        <v>818.85164020832406</v>
      </c>
      <c r="CG1836">
        <v>875.13227365792795</v>
      </c>
      <c r="CH1836">
        <v>1352.2639470009999</v>
      </c>
    </row>
    <row r="1837" spans="1:86" x14ac:dyDescent="0.2">
      <c r="A1837" t="s">
        <v>166</v>
      </c>
      <c r="B1837">
        <v>2015</v>
      </c>
      <c r="C1837" t="s">
        <v>40</v>
      </c>
      <c r="D1837" t="s">
        <v>3614</v>
      </c>
      <c r="E1837">
        <v>16.035622887925602</v>
      </c>
      <c r="F1837">
        <v>2.9775242820307901</v>
      </c>
      <c r="G1837">
        <v>9.8585954715141995</v>
      </c>
      <c r="H1837">
        <v>3.1995031343806399</v>
      </c>
      <c r="I1837">
        <v>13.406696054885201</v>
      </c>
      <c r="J1837">
        <v>2.8494220739034399</v>
      </c>
      <c r="K1837">
        <v>9.7518593738804693</v>
      </c>
      <c r="L1837">
        <v>0.80541460710129498</v>
      </c>
      <c r="M1837">
        <v>13.246250647181199</v>
      </c>
      <c r="N1837">
        <v>5.9756138157992096</v>
      </c>
      <c r="O1837">
        <v>1.2275568171103699</v>
      </c>
      <c r="P1837">
        <v>6.0430800142716601</v>
      </c>
      <c r="Q1837">
        <v>4.8832467598384399</v>
      </c>
      <c r="R1837">
        <v>123.448606282759</v>
      </c>
      <c r="S1837">
        <v>128.331853042598</v>
      </c>
      <c r="T1837">
        <v>144.367475930523</v>
      </c>
      <c r="U1837">
        <v>3.86799646971525</v>
      </c>
      <c r="V1837">
        <v>105.063406883905</v>
      </c>
      <c r="W1837">
        <v>108.93140335362099</v>
      </c>
      <c r="X1837">
        <v>122.338099408506</v>
      </c>
      <c r="Y1837">
        <v>49.596950760727402</v>
      </c>
      <c r="Z1837">
        <v>1.07242334154107</v>
      </c>
      <c r="AA1837">
        <v>0.33399790080348801</v>
      </c>
      <c r="AB1837">
        <v>48.190529518382803</v>
      </c>
      <c r="AC1837">
        <v>3.6794134980527202</v>
      </c>
      <c r="AD1837">
        <v>0.33990478049939998</v>
      </c>
      <c r="AE1837">
        <v>0.33015486615315598</v>
      </c>
      <c r="AF1837">
        <v>3.0093538514001801</v>
      </c>
      <c r="AG1837">
        <v>282.08520192964801</v>
      </c>
      <c r="AH1837">
        <v>282.08520192964801</v>
      </c>
      <c r="AI1837">
        <v>2.5452579418190102</v>
      </c>
      <c r="AJ1837">
        <v>2.5452579418190102</v>
      </c>
      <c r="AK1837">
        <v>7.98790967674136</v>
      </c>
      <c r="AL1837">
        <v>7.98790967674136</v>
      </c>
      <c r="AM1837">
        <v>292.61836954820802</v>
      </c>
      <c r="AN1837">
        <v>292.61836954820802</v>
      </c>
      <c r="AO1837">
        <v>55.463000030127901</v>
      </c>
      <c r="AP1837">
        <v>8.3887775725504294</v>
      </c>
      <c r="AQ1837">
        <v>43.940768768405299</v>
      </c>
      <c r="AR1837">
        <v>3.1334536891720401</v>
      </c>
      <c r="AS1837">
        <v>11.958224957070801</v>
      </c>
      <c r="AT1837">
        <v>0.12705931561443601</v>
      </c>
      <c r="AU1837">
        <v>0.74023423280136502</v>
      </c>
      <c r="AV1837">
        <v>11.0909314086549</v>
      </c>
      <c r="AW1837">
        <v>26.6236918477675</v>
      </c>
      <c r="AX1837">
        <v>1.6240082953945301</v>
      </c>
      <c r="AY1837">
        <v>5.9224609758182396</v>
      </c>
      <c r="AZ1837">
        <v>19.077222576554799</v>
      </c>
      <c r="BA1837">
        <v>64.070122116056993</v>
      </c>
      <c r="BB1837">
        <v>6.0095290494817704</v>
      </c>
      <c r="BC1837">
        <v>53.391345964328799</v>
      </c>
      <c r="BD1837">
        <v>4.6692471022464597</v>
      </c>
      <c r="BE1837">
        <v>4.6229259776587703</v>
      </c>
      <c r="BF1837">
        <v>0.58469389813674999</v>
      </c>
      <c r="BG1837">
        <v>3.3786003834776102</v>
      </c>
      <c r="BH1837">
        <v>0.65963169604441396</v>
      </c>
      <c r="BI1837">
        <v>11.522751820764899</v>
      </c>
      <c r="BJ1837">
        <v>0.72351871476934704</v>
      </c>
      <c r="BK1837">
        <v>9.0731743795087496</v>
      </c>
      <c r="BL1837">
        <v>1.7260587264867899</v>
      </c>
      <c r="BM1837">
        <v>18.677316092062</v>
      </c>
      <c r="BN1837">
        <v>0.748547643755482</v>
      </c>
      <c r="BO1837">
        <v>15.671603601760699</v>
      </c>
      <c r="BP1837">
        <v>2.2571648465458201</v>
      </c>
      <c r="BQ1837">
        <v>9.9047879700774697</v>
      </c>
      <c r="BR1837">
        <v>1.23999644436225</v>
      </c>
      <c r="BS1837">
        <v>7.4525566101310101</v>
      </c>
      <c r="BT1837">
        <v>1.21223491558421</v>
      </c>
      <c r="BU1837">
        <v>135.54398473287199</v>
      </c>
      <c r="BV1837">
        <v>63.118743361700801</v>
      </c>
      <c r="BW1837">
        <v>16.640969897429901</v>
      </c>
      <c r="BX1837">
        <v>55.784271473740802</v>
      </c>
      <c r="BY1837">
        <v>169.348728875935</v>
      </c>
      <c r="BZ1837">
        <v>33.970493819580703</v>
      </c>
      <c r="CA1837">
        <v>134.32422954577299</v>
      </c>
      <c r="CB1837">
        <v>1.05400551058123</v>
      </c>
      <c r="CC1837">
        <v>5399</v>
      </c>
      <c r="CD1837">
        <v>5321</v>
      </c>
      <c r="CE1837">
        <v>5399</v>
      </c>
      <c r="CF1837">
        <v>3330.5799686132</v>
      </c>
      <c r="CG1837">
        <v>4483.16764991333</v>
      </c>
      <c r="CH1837">
        <v>7085.9150574720397</v>
      </c>
    </row>
    <row r="1838" spans="1:86" x14ac:dyDescent="0.2">
      <c r="A1838" t="s">
        <v>166</v>
      </c>
      <c r="B1838">
        <v>2015</v>
      </c>
      <c r="C1838" t="s">
        <v>41</v>
      </c>
      <c r="D1838" t="s">
        <v>3615</v>
      </c>
      <c r="E1838">
        <v>136.393163073506</v>
      </c>
      <c r="F1838">
        <v>24.189726901476099</v>
      </c>
      <c r="G1838">
        <v>80.911161384190393</v>
      </c>
      <c r="H1838">
        <v>31.29227478784</v>
      </c>
      <c r="I1838">
        <v>115.032319343358</v>
      </c>
      <c r="J1838">
        <v>23.453411463940601</v>
      </c>
      <c r="K1838">
        <v>79.866495118041001</v>
      </c>
      <c r="L1838">
        <v>11.7124127613761</v>
      </c>
      <c r="M1838">
        <v>72.725515685547407</v>
      </c>
      <c r="N1838">
        <v>33.152887898924298</v>
      </c>
      <c r="O1838">
        <v>12.3149905085792</v>
      </c>
      <c r="P1838">
        <v>27.257637278043902</v>
      </c>
      <c r="Q1838">
        <v>1.9479223727769499</v>
      </c>
      <c r="R1838">
        <v>198.24627097960601</v>
      </c>
      <c r="S1838">
        <v>200.194193352383</v>
      </c>
      <c r="T1838">
        <v>336.58735642588903</v>
      </c>
      <c r="U1838">
        <v>1.74895683729993</v>
      </c>
      <c r="V1838">
        <v>177.99691401701401</v>
      </c>
      <c r="W1838">
        <v>179.74587085431401</v>
      </c>
      <c r="X1838">
        <v>294.77819019767099</v>
      </c>
      <c r="Y1838">
        <v>386.75463536724197</v>
      </c>
      <c r="Z1838">
        <v>6.5247105875110103</v>
      </c>
      <c r="AA1838">
        <v>1.8135502358008899</v>
      </c>
      <c r="AB1838">
        <v>378.41637454392998</v>
      </c>
      <c r="AC1838">
        <v>30.481606714981599</v>
      </c>
      <c r="AD1838">
        <v>1.92348212364994</v>
      </c>
      <c r="AE1838">
        <v>3.3534480209878801</v>
      </c>
      <c r="AF1838">
        <v>25.2046765703438</v>
      </c>
      <c r="AG1838">
        <v>2477.4310812173599</v>
      </c>
      <c r="AH1838">
        <v>2477.4310812173599</v>
      </c>
      <c r="AI1838">
        <v>51.101628805895203</v>
      </c>
      <c r="AJ1838">
        <v>51.101628805895203</v>
      </c>
      <c r="AK1838">
        <v>80.256597267386894</v>
      </c>
      <c r="AL1838">
        <v>80.256597267386894</v>
      </c>
      <c r="AM1838">
        <v>2608.78930729065</v>
      </c>
      <c r="AN1838">
        <v>2608.78930729065</v>
      </c>
      <c r="AO1838">
        <v>330.36670794113297</v>
      </c>
      <c r="AP1838">
        <v>55.177620275821198</v>
      </c>
      <c r="AQ1838">
        <v>230.21853583088401</v>
      </c>
      <c r="AR1838">
        <v>44.9705518344268</v>
      </c>
      <c r="AS1838">
        <v>100.879851384606</v>
      </c>
      <c r="AT1838">
        <v>0.82876082923663696</v>
      </c>
      <c r="AU1838">
        <v>2.4904337238233301</v>
      </c>
      <c r="AV1838">
        <v>97.560656831546098</v>
      </c>
      <c r="AW1838">
        <v>219.922086831429</v>
      </c>
      <c r="AX1838">
        <v>9.6865736233261401</v>
      </c>
      <c r="AY1838">
        <v>32.4022532430848</v>
      </c>
      <c r="AZ1838">
        <v>177.83325996501799</v>
      </c>
      <c r="BA1838">
        <v>661.93665705386604</v>
      </c>
      <c r="BB1838">
        <v>40.048430765586403</v>
      </c>
      <c r="BC1838">
        <v>576.50695470610503</v>
      </c>
      <c r="BD1838">
        <v>45.381271582174101</v>
      </c>
      <c r="BE1838">
        <v>42.596435696892598</v>
      </c>
      <c r="BF1838">
        <v>3.74889509436343</v>
      </c>
      <c r="BG1838">
        <v>32.761805319442601</v>
      </c>
      <c r="BH1838">
        <v>6.0857352830865796</v>
      </c>
      <c r="BI1838">
        <v>93.902252534101194</v>
      </c>
      <c r="BJ1838">
        <v>4.5638117439182899</v>
      </c>
      <c r="BK1838">
        <v>73.9204355192864</v>
      </c>
      <c r="BL1838">
        <v>15.4180052708966</v>
      </c>
      <c r="BM1838">
        <v>144.971237410589</v>
      </c>
      <c r="BN1838">
        <v>4.76139267118542</v>
      </c>
      <c r="BO1838">
        <v>120.659569193461</v>
      </c>
      <c r="BP1838">
        <v>19.550275545942501</v>
      </c>
      <c r="BQ1838">
        <v>123.677811617174</v>
      </c>
      <c r="BR1838">
        <v>8.9938850858647701</v>
      </c>
      <c r="BS1838">
        <v>100.217279405239</v>
      </c>
      <c r="BT1838">
        <v>14.466647126069599</v>
      </c>
      <c r="BU1838">
        <v>768.82065561821798</v>
      </c>
      <c r="BV1838">
        <v>349.52223899600398</v>
      </c>
      <c r="BW1838">
        <v>168.061438539844</v>
      </c>
      <c r="BX1838">
        <v>251.23697808236699</v>
      </c>
      <c r="BY1838">
        <v>1404.67255791858</v>
      </c>
      <c r="BZ1838">
        <v>295.41335206046</v>
      </c>
      <c r="CA1838">
        <v>1094.9189986388201</v>
      </c>
      <c r="CB1838">
        <v>14.340207219298099</v>
      </c>
      <c r="CC1838">
        <v>20086</v>
      </c>
      <c r="CD1838">
        <v>19106</v>
      </c>
      <c r="CE1838">
        <v>20086</v>
      </c>
      <c r="CF1838">
        <v>14781.242254433801</v>
      </c>
      <c r="CG1838">
        <v>13666.8685486248</v>
      </c>
      <c r="CH1838">
        <v>22866.8089385819</v>
      </c>
    </row>
    <row r="1839" spans="1:86" x14ac:dyDescent="0.2">
      <c r="A1839" t="s">
        <v>166</v>
      </c>
      <c r="B1839">
        <v>2015</v>
      </c>
      <c r="C1839" t="s">
        <v>99</v>
      </c>
      <c r="D1839" t="s">
        <v>3616</v>
      </c>
      <c r="E1839">
        <v>254.935635512175</v>
      </c>
      <c r="F1839">
        <v>15.0598048035927</v>
      </c>
      <c r="G1839">
        <v>219.855213574299</v>
      </c>
      <c r="H1839">
        <v>20.020617134283398</v>
      </c>
      <c r="I1839">
        <v>235.32235805205201</v>
      </c>
      <c r="J1839">
        <v>14.5174659959547</v>
      </c>
      <c r="K1839">
        <v>216.67728694705499</v>
      </c>
      <c r="L1839">
        <v>4.1276051090415597</v>
      </c>
      <c r="M1839">
        <v>40.592727101344202</v>
      </c>
      <c r="N1839">
        <v>23.6413004437584</v>
      </c>
      <c r="O1839">
        <v>9.4528176880703203</v>
      </c>
      <c r="P1839">
        <v>7.4986089695155904</v>
      </c>
      <c r="Q1839">
        <v>1.73276872376896</v>
      </c>
      <c r="R1839">
        <v>44.572031695452203</v>
      </c>
      <c r="S1839">
        <v>46.304800419221102</v>
      </c>
      <c r="T1839">
        <v>301.24043593139601</v>
      </c>
      <c r="U1839">
        <v>1.48679015514667</v>
      </c>
      <c r="V1839">
        <v>38.244721878139899</v>
      </c>
      <c r="W1839">
        <v>39.731512033286499</v>
      </c>
      <c r="X1839">
        <v>275.05387008533802</v>
      </c>
      <c r="Y1839">
        <v>330.36771786111598</v>
      </c>
      <c r="Z1839">
        <v>5.2118629057420698</v>
      </c>
      <c r="AA1839">
        <v>3.4465250926309099</v>
      </c>
      <c r="AB1839">
        <v>321.709329862743</v>
      </c>
      <c r="AC1839">
        <v>33.956089984982</v>
      </c>
      <c r="AD1839">
        <v>1.3826920637397699</v>
      </c>
      <c r="AE1839">
        <v>10.375045301772801</v>
      </c>
      <c r="AF1839">
        <v>22.1983526194695</v>
      </c>
      <c r="AG1839">
        <v>1178.00741246598</v>
      </c>
      <c r="AH1839">
        <v>1178.00741246598</v>
      </c>
      <c r="AI1839">
        <v>9.8963540999220108</v>
      </c>
      <c r="AJ1839">
        <v>9.8963540999220108</v>
      </c>
      <c r="AK1839">
        <v>47.5548096290226</v>
      </c>
      <c r="AL1839">
        <v>47.5548096290226</v>
      </c>
      <c r="AM1839">
        <v>1235.4585761949299</v>
      </c>
      <c r="AN1839">
        <v>1235.4585761949299</v>
      </c>
      <c r="AO1839">
        <v>806.80629189409603</v>
      </c>
      <c r="AP1839">
        <v>48.931548512816498</v>
      </c>
      <c r="AQ1839">
        <v>748.51694823021103</v>
      </c>
      <c r="AR1839">
        <v>9.3577951510682293</v>
      </c>
      <c r="AS1839">
        <v>87.487055563885704</v>
      </c>
      <c r="AT1839">
        <v>0.57476826490302702</v>
      </c>
      <c r="AU1839">
        <v>1.86791983800015</v>
      </c>
      <c r="AV1839">
        <v>85.044367460982301</v>
      </c>
      <c r="AW1839">
        <v>195.22309588520699</v>
      </c>
      <c r="AX1839">
        <v>7.61390607943824</v>
      </c>
      <c r="AY1839">
        <v>63.581835821144601</v>
      </c>
      <c r="AZ1839">
        <v>124.027353984624</v>
      </c>
      <c r="BA1839">
        <v>1333.5935492077799</v>
      </c>
      <c r="BB1839">
        <v>25.810234595412702</v>
      </c>
      <c r="BC1839">
        <v>1280.1803177448501</v>
      </c>
      <c r="BD1839">
        <v>27.602996867514499</v>
      </c>
      <c r="BE1839">
        <v>55.427786366756301</v>
      </c>
      <c r="BF1839">
        <v>2.97149958818293</v>
      </c>
      <c r="BG1839">
        <v>49.312077295999202</v>
      </c>
      <c r="BH1839">
        <v>3.1442094825741802</v>
      </c>
      <c r="BI1839">
        <v>88.657918786686096</v>
      </c>
      <c r="BJ1839">
        <v>3.5436834982994401</v>
      </c>
      <c r="BK1839">
        <v>74.573755585176499</v>
      </c>
      <c r="BL1839">
        <v>10.540479703210099</v>
      </c>
      <c r="BM1839">
        <v>117.98923248344801</v>
      </c>
      <c r="BN1839">
        <v>3.6297388760965199</v>
      </c>
      <c r="BO1839">
        <v>100.899511234426</v>
      </c>
      <c r="BP1839">
        <v>13.459982372925399</v>
      </c>
      <c r="BQ1839">
        <v>232.828671012222</v>
      </c>
      <c r="BR1839">
        <v>5.2688952651408298</v>
      </c>
      <c r="BS1839">
        <v>223.39844517213899</v>
      </c>
      <c r="BT1839">
        <v>4.1613305749430802</v>
      </c>
      <c r="BU1839">
        <v>447.64698167262497</v>
      </c>
      <c r="BV1839">
        <v>247.97608933855699</v>
      </c>
      <c r="BW1839">
        <v>130.91533612256501</v>
      </c>
      <c r="BX1839">
        <v>68.755556211501698</v>
      </c>
      <c r="BY1839">
        <v>3171.8038463565499</v>
      </c>
      <c r="BZ1839">
        <v>169.76139383875201</v>
      </c>
      <c r="CA1839">
        <v>2997.6838837751602</v>
      </c>
      <c r="CB1839">
        <v>4.3585687426443602</v>
      </c>
      <c r="CC1839">
        <v>27418</v>
      </c>
      <c r="CD1839">
        <v>27022</v>
      </c>
      <c r="CE1839">
        <v>27418</v>
      </c>
      <c r="CF1839">
        <v>12729.101589218601</v>
      </c>
      <c r="CG1839">
        <v>20834.338610248298</v>
      </c>
      <c r="CH1839">
        <v>30181.449175829501</v>
      </c>
    </row>
    <row r="1840" spans="1:86" x14ac:dyDescent="0.2">
      <c r="A1840" t="s">
        <v>166</v>
      </c>
      <c r="B1840">
        <v>2015</v>
      </c>
      <c r="C1840" t="s">
        <v>3971</v>
      </c>
      <c r="D1840" t="s">
        <v>4162</v>
      </c>
      <c r="E1840">
        <v>10.9538558980422</v>
      </c>
      <c r="F1840">
        <v>3.1672759931182002</v>
      </c>
      <c r="G1840">
        <v>5.98566694030478</v>
      </c>
      <c r="H1840">
        <v>1.8009129646191999</v>
      </c>
      <c r="I1840">
        <v>9.5376320285736504</v>
      </c>
      <c r="J1840">
        <v>3.0551936139629299</v>
      </c>
      <c r="K1840">
        <v>5.9023827884436102</v>
      </c>
      <c r="L1840">
        <v>0.58005562616710704</v>
      </c>
      <c r="M1840">
        <v>6.3981312535066897</v>
      </c>
      <c r="N1840">
        <v>4.8224678785184896</v>
      </c>
      <c r="O1840">
        <v>0.69675908776337303</v>
      </c>
      <c r="P1840">
        <v>0.87890428722484604</v>
      </c>
      <c r="Q1840">
        <v>0</v>
      </c>
      <c r="R1840">
        <v>0.222188023554419</v>
      </c>
      <c r="S1840">
        <v>0.222188023554419</v>
      </c>
      <c r="T1840">
        <v>11.1760439215966</v>
      </c>
      <c r="U1840">
        <v>0</v>
      </c>
      <c r="V1840">
        <v>0.17593149565055299</v>
      </c>
      <c r="W1840">
        <v>0.17593149565055299</v>
      </c>
      <c r="X1840">
        <v>9.7135635242242007</v>
      </c>
      <c r="Y1840">
        <v>27.1126547875919</v>
      </c>
      <c r="Z1840">
        <v>1.0831412893137</v>
      </c>
      <c r="AA1840">
        <v>0.43104773545981101</v>
      </c>
      <c r="AB1840">
        <v>25.5984657628183</v>
      </c>
      <c r="AC1840">
        <v>2.08814382953905</v>
      </c>
      <c r="AD1840">
        <v>0.28524780846452402</v>
      </c>
      <c r="AE1840">
        <v>0.24331529689491899</v>
      </c>
      <c r="AF1840">
        <v>1.55958072417961</v>
      </c>
      <c r="AG1840">
        <v>105.92457919303899</v>
      </c>
      <c r="AH1840">
        <v>105.92457919303899</v>
      </c>
      <c r="AI1840">
        <v>1.6343494886743599</v>
      </c>
      <c r="AJ1840">
        <v>1.6343494886743599</v>
      </c>
      <c r="AK1840">
        <v>8.6007202510251908</v>
      </c>
      <c r="AL1840">
        <v>8.6007202510251908</v>
      </c>
      <c r="AM1840">
        <v>116.15964893273799</v>
      </c>
      <c r="AN1840">
        <v>116.15964893273799</v>
      </c>
      <c r="AO1840">
        <v>208.16687778519599</v>
      </c>
      <c r="AP1840">
        <v>10.3884640306162</v>
      </c>
      <c r="AQ1840">
        <v>196.49289886005701</v>
      </c>
      <c r="AR1840">
        <v>1.28551489452209</v>
      </c>
      <c r="AS1840">
        <v>5.0382405026170698</v>
      </c>
      <c r="AT1840">
        <v>0.11771342413227701</v>
      </c>
      <c r="AU1840">
        <v>0.122784776926783</v>
      </c>
      <c r="AV1840">
        <v>4.7977423015579896</v>
      </c>
      <c r="AW1840">
        <v>20.611860704823499</v>
      </c>
      <c r="AX1840">
        <v>1.5953818233371699</v>
      </c>
      <c r="AY1840">
        <v>6.7122615226012003</v>
      </c>
      <c r="AZ1840">
        <v>12.304217358885101</v>
      </c>
      <c r="BA1840">
        <v>38.514448804081098</v>
      </c>
      <c r="BB1840">
        <v>5.1881546097861397</v>
      </c>
      <c r="BC1840">
        <v>31.4789016803288</v>
      </c>
      <c r="BD1840">
        <v>1.8473925139659799</v>
      </c>
      <c r="BE1840">
        <v>2.9393720493495299</v>
      </c>
      <c r="BF1840">
        <v>0.62762604149005896</v>
      </c>
      <c r="BG1840">
        <v>1.4329767656296</v>
      </c>
      <c r="BH1840">
        <v>0.87876924222987896</v>
      </c>
      <c r="BI1840">
        <v>5.03531204863787</v>
      </c>
      <c r="BJ1840">
        <v>0.741940869594648</v>
      </c>
      <c r="BK1840">
        <v>2.85655477737274</v>
      </c>
      <c r="BL1840">
        <v>1.4368164016704901</v>
      </c>
      <c r="BM1840">
        <v>7.0452536195870099</v>
      </c>
      <c r="BN1840">
        <v>0.75530772214658903</v>
      </c>
      <c r="BO1840">
        <v>4.48660495024063</v>
      </c>
      <c r="BP1840">
        <v>1.8033409471997901</v>
      </c>
      <c r="BQ1840">
        <v>4.8147450164347898</v>
      </c>
      <c r="BR1840">
        <v>1.1353218365967599</v>
      </c>
      <c r="BS1840">
        <v>3.0682981563139502</v>
      </c>
      <c r="BT1840">
        <v>0.61112502352408204</v>
      </c>
      <c r="BU1840">
        <v>68.241355520290696</v>
      </c>
      <c r="BV1840">
        <v>50.505568465133102</v>
      </c>
      <c r="BW1840">
        <v>9.5900614718492392</v>
      </c>
      <c r="BX1840">
        <v>8.1457255833079998</v>
      </c>
      <c r="BY1840">
        <v>116.49614401639801</v>
      </c>
      <c r="BZ1840">
        <v>35.516318329248001</v>
      </c>
      <c r="CA1840">
        <v>80.211384316166104</v>
      </c>
      <c r="CB1840">
        <v>0.768441370983729</v>
      </c>
      <c r="CC1840">
        <v>2885</v>
      </c>
      <c r="CD1840">
        <v>2861</v>
      </c>
      <c r="CE1840">
        <v>2885</v>
      </c>
      <c r="CF1840">
        <v>2380.1358292024302</v>
      </c>
      <c r="CG1840">
        <v>3248.4970708398</v>
      </c>
      <c r="CH1840">
        <v>5188.5981358584504</v>
      </c>
    </row>
    <row r="1841" spans="1:86" x14ac:dyDescent="0.2">
      <c r="A1841" t="s">
        <v>166</v>
      </c>
      <c r="B1841">
        <v>2015</v>
      </c>
      <c r="C1841" t="s">
        <v>42</v>
      </c>
      <c r="D1841" t="s">
        <v>3617</v>
      </c>
      <c r="E1841">
        <v>36.644336173400198</v>
      </c>
      <c r="F1841">
        <v>9.9249797756862499</v>
      </c>
      <c r="G1841">
        <v>17.962873846949702</v>
      </c>
      <c r="H1841">
        <v>8.7564825507642396</v>
      </c>
      <c r="I1841">
        <v>29.203731833643701</v>
      </c>
      <c r="J1841">
        <v>9.4301263344221908</v>
      </c>
      <c r="K1841">
        <v>17.7334789857495</v>
      </c>
      <c r="L1841">
        <v>2.0401265134719901</v>
      </c>
      <c r="M1841">
        <v>27.0746972128488</v>
      </c>
      <c r="N1841">
        <v>18.5956770286972</v>
      </c>
      <c r="O1841">
        <v>3.2017886975137899</v>
      </c>
      <c r="P1841">
        <v>5.2772314866378904</v>
      </c>
      <c r="Q1841">
        <v>0</v>
      </c>
      <c r="R1841">
        <v>5.6936169302054003</v>
      </c>
      <c r="S1841">
        <v>5.6936169302054003</v>
      </c>
      <c r="T1841">
        <v>42.337953103605599</v>
      </c>
      <c r="U1841">
        <v>0</v>
      </c>
      <c r="V1841">
        <v>4.7409520150601203</v>
      </c>
      <c r="W1841">
        <v>4.7409520150601203</v>
      </c>
      <c r="X1841">
        <v>33.944683848703797</v>
      </c>
      <c r="Y1841">
        <v>147.73537953129201</v>
      </c>
      <c r="Z1841">
        <v>7.0843863471230799</v>
      </c>
      <c r="AA1841">
        <v>0.68933167723667399</v>
      </c>
      <c r="AB1841">
        <v>139.96166150693199</v>
      </c>
      <c r="AC1841">
        <v>10.6708456995857</v>
      </c>
      <c r="AD1841">
        <v>1.06625430397979</v>
      </c>
      <c r="AE1841">
        <v>0.711951574729074</v>
      </c>
      <c r="AF1841">
        <v>8.8926398208768695</v>
      </c>
      <c r="AG1841">
        <v>533.46025294393496</v>
      </c>
      <c r="AH1841">
        <v>533.46025294393496</v>
      </c>
      <c r="AI1841">
        <v>4.5600313684546299</v>
      </c>
      <c r="AJ1841">
        <v>4.5600313684546299</v>
      </c>
      <c r="AK1841">
        <v>29.528221032636299</v>
      </c>
      <c r="AL1841">
        <v>29.528221032636299</v>
      </c>
      <c r="AM1841">
        <v>567.548505345026</v>
      </c>
      <c r="AN1841">
        <v>567.548505345026</v>
      </c>
      <c r="AO1841">
        <v>203.16668347983301</v>
      </c>
      <c r="AP1841">
        <v>88.273482835929002</v>
      </c>
      <c r="AQ1841">
        <v>108.867987663213</v>
      </c>
      <c r="AR1841">
        <v>6.0252129806910997</v>
      </c>
      <c r="AS1841">
        <v>33.3301381381646</v>
      </c>
      <c r="AT1841">
        <v>0.43355516667491301</v>
      </c>
      <c r="AU1841">
        <v>0.77810262452868995</v>
      </c>
      <c r="AV1841">
        <v>32.118480346960901</v>
      </c>
      <c r="AW1841">
        <v>77.097795809096198</v>
      </c>
      <c r="AX1841">
        <v>9.4980402707194909</v>
      </c>
      <c r="AY1841">
        <v>9.7926705398480696</v>
      </c>
      <c r="AZ1841">
        <v>57.807084998528602</v>
      </c>
      <c r="BA1841">
        <v>125.502032020001</v>
      </c>
      <c r="BB1841">
        <v>18.496208998417998</v>
      </c>
      <c r="BC1841">
        <v>95.070258520803506</v>
      </c>
      <c r="BD1841">
        <v>11.935564500779501</v>
      </c>
      <c r="BE1841">
        <v>10.994029911429401</v>
      </c>
      <c r="BF1841">
        <v>4.0824423091481803</v>
      </c>
      <c r="BG1841">
        <v>5.2683948559525398</v>
      </c>
      <c r="BH1841">
        <v>1.6431927463287099</v>
      </c>
      <c r="BI1841">
        <v>22.898649533801098</v>
      </c>
      <c r="BJ1841">
        <v>4.48912383321366</v>
      </c>
      <c r="BK1841">
        <v>13.6364062763458</v>
      </c>
      <c r="BL1841">
        <v>4.7731194242416297</v>
      </c>
      <c r="BM1841">
        <v>34.235647854466897</v>
      </c>
      <c r="BN1841">
        <v>4.53546481245212</v>
      </c>
      <c r="BO1841">
        <v>23.359314048670701</v>
      </c>
      <c r="BP1841">
        <v>6.3408689933442002</v>
      </c>
      <c r="BQ1841">
        <v>15.784314650377</v>
      </c>
      <c r="BR1841">
        <v>3.72774154549146</v>
      </c>
      <c r="BS1841">
        <v>9.6183415381231807</v>
      </c>
      <c r="BT1841">
        <v>2.43823156676237</v>
      </c>
      <c r="BU1841">
        <v>288.53010066267899</v>
      </c>
      <c r="BV1841">
        <v>194.91012290915901</v>
      </c>
      <c r="BW1841">
        <v>44.954881680196202</v>
      </c>
      <c r="BX1841">
        <v>48.665096073322601</v>
      </c>
      <c r="BY1841">
        <v>353.02239951965601</v>
      </c>
      <c r="BZ1841">
        <v>105.924167782647</v>
      </c>
      <c r="CA1841">
        <v>244.89431106904999</v>
      </c>
      <c r="CB1841">
        <v>2.2039206679591201</v>
      </c>
      <c r="CC1841">
        <v>14663</v>
      </c>
      <c r="CD1841">
        <v>14336</v>
      </c>
      <c r="CE1841">
        <v>14663</v>
      </c>
      <c r="CF1841">
        <v>12072.5613869135</v>
      </c>
      <c r="CG1841">
        <v>25253.670554362601</v>
      </c>
      <c r="CH1841">
        <v>37291.9080423876</v>
      </c>
    </row>
    <row r="1842" spans="1:86" x14ac:dyDescent="0.2">
      <c r="A1842" t="s">
        <v>166</v>
      </c>
      <c r="B1842">
        <v>2015</v>
      </c>
      <c r="C1842" t="s">
        <v>43</v>
      </c>
      <c r="D1842" t="s">
        <v>3618</v>
      </c>
      <c r="E1842">
        <v>97.118553590076999</v>
      </c>
      <c r="F1842">
        <v>25.566120376098599</v>
      </c>
      <c r="G1842">
        <v>35.412557964393301</v>
      </c>
      <c r="H1842">
        <v>36.139875249585003</v>
      </c>
      <c r="I1842">
        <v>64.377825143719704</v>
      </c>
      <c r="J1842">
        <v>24.241737373063099</v>
      </c>
      <c r="K1842">
        <v>34.9873291243849</v>
      </c>
      <c r="L1842">
        <v>5.1487586462717001</v>
      </c>
      <c r="M1842">
        <v>76.902531215916795</v>
      </c>
      <c r="N1842">
        <v>51.688211761497001</v>
      </c>
      <c r="O1842">
        <v>4.9590297240507901</v>
      </c>
      <c r="P1842">
        <v>20.255289730369199</v>
      </c>
      <c r="Q1842">
        <v>3.1460987600338499</v>
      </c>
      <c r="R1842">
        <v>2.34788319861544</v>
      </c>
      <c r="S1842">
        <v>5.4939819586492904</v>
      </c>
      <c r="T1842">
        <v>102.612535548726</v>
      </c>
      <c r="U1842">
        <v>2.5089813122836602</v>
      </c>
      <c r="V1842">
        <v>1.87241263484289</v>
      </c>
      <c r="W1842">
        <v>4.3813939471265497</v>
      </c>
      <c r="X1842">
        <v>68.759219090846301</v>
      </c>
      <c r="Y1842">
        <v>427.22364602546497</v>
      </c>
      <c r="Z1842">
        <v>18.071820413288801</v>
      </c>
      <c r="AA1842">
        <v>1.2963139184396799</v>
      </c>
      <c r="AB1842">
        <v>407.85551169373701</v>
      </c>
      <c r="AC1842">
        <v>68.761071112426706</v>
      </c>
      <c r="AD1842">
        <v>2.92814594866871</v>
      </c>
      <c r="AE1842">
        <v>1.3181912484813101</v>
      </c>
      <c r="AF1842">
        <v>64.514733915276807</v>
      </c>
      <c r="AG1842">
        <v>1476.7849084015199</v>
      </c>
      <c r="AH1842">
        <v>1476.7849084015199</v>
      </c>
      <c r="AI1842">
        <v>14.421599757510201</v>
      </c>
      <c r="AJ1842">
        <v>14.421599757510201</v>
      </c>
      <c r="AK1842">
        <v>78.926594863854405</v>
      </c>
      <c r="AL1842">
        <v>78.926594863854405</v>
      </c>
      <c r="AM1842">
        <v>1570.1331030228801</v>
      </c>
      <c r="AN1842">
        <v>1570.1331030228801</v>
      </c>
      <c r="AO1842">
        <v>523.88065128080405</v>
      </c>
      <c r="AP1842">
        <v>218.48617788771699</v>
      </c>
      <c r="AQ1842">
        <v>283.12695314066002</v>
      </c>
      <c r="AR1842">
        <v>22.267520252426898</v>
      </c>
      <c r="AS1842">
        <v>103.115803763588</v>
      </c>
      <c r="AT1842">
        <v>1.1610896269911799</v>
      </c>
      <c r="AU1842">
        <v>1.82767036201285</v>
      </c>
      <c r="AV1842">
        <v>100.127043774583</v>
      </c>
      <c r="AW1842">
        <v>203.83442919437999</v>
      </c>
      <c r="AX1842">
        <v>24.419515142679401</v>
      </c>
      <c r="AY1842">
        <v>24.2152783644277</v>
      </c>
      <c r="AZ1842">
        <v>155.19963568727201</v>
      </c>
      <c r="BA1842">
        <v>318.492885695155</v>
      </c>
      <c r="BB1842">
        <v>49.3202361311007</v>
      </c>
      <c r="BC1842">
        <v>229.25628437358199</v>
      </c>
      <c r="BD1842">
        <v>39.916365190472497</v>
      </c>
      <c r="BE1842">
        <v>28.899091635983499</v>
      </c>
      <c r="BF1842">
        <v>10.3260549982258</v>
      </c>
      <c r="BG1842">
        <v>13.701665086463301</v>
      </c>
      <c r="BH1842">
        <v>4.8713715512943301</v>
      </c>
      <c r="BI1842">
        <v>57.047557912338299</v>
      </c>
      <c r="BJ1842">
        <v>11.451484104134501</v>
      </c>
      <c r="BK1842">
        <v>31.721675937783601</v>
      </c>
      <c r="BL1842">
        <v>13.8743978704202</v>
      </c>
      <c r="BM1842">
        <v>81.464504370572101</v>
      </c>
      <c r="BN1842">
        <v>11.5747973077035</v>
      </c>
      <c r="BO1842">
        <v>52.303684475962001</v>
      </c>
      <c r="BP1842">
        <v>17.586022586906299</v>
      </c>
      <c r="BQ1842">
        <v>56.448450775062902</v>
      </c>
      <c r="BR1842">
        <v>10.0749472346223</v>
      </c>
      <c r="BS1842">
        <v>38.010337583575399</v>
      </c>
      <c r="BT1842">
        <v>8.3631659568652292</v>
      </c>
      <c r="BU1842">
        <v>797.92029938757503</v>
      </c>
      <c r="BV1842">
        <v>542.34660979722503</v>
      </c>
      <c r="BW1842">
        <v>68.392148317108806</v>
      </c>
      <c r="BX1842">
        <v>187.181541273238</v>
      </c>
      <c r="BY1842">
        <v>755.74251038728096</v>
      </c>
      <c r="BZ1842">
        <v>270.20856745190599</v>
      </c>
      <c r="CA1842">
        <v>479.303783205885</v>
      </c>
      <c r="CB1842">
        <v>6.2301597294900004</v>
      </c>
      <c r="CC1842">
        <v>36153</v>
      </c>
      <c r="CD1842">
        <v>35727</v>
      </c>
      <c r="CE1842">
        <v>36153</v>
      </c>
      <c r="CF1842">
        <v>30661.533611463401</v>
      </c>
      <c r="CG1842">
        <v>48663.9462550846</v>
      </c>
      <c r="CH1842">
        <v>76519.398270305493</v>
      </c>
    </row>
    <row r="1843" spans="1:86" x14ac:dyDescent="0.2">
      <c r="A1843" t="s">
        <v>166</v>
      </c>
      <c r="B1843">
        <v>2015</v>
      </c>
      <c r="C1843" t="s">
        <v>44</v>
      </c>
      <c r="D1843" t="s">
        <v>3619</v>
      </c>
      <c r="E1843">
        <v>121.283518190981</v>
      </c>
      <c r="F1843">
        <v>23.5238257719407</v>
      </c>
      <c r="G1843">
        <v>70.7764743846909</v>
      </c>
      <c r="H1843">
        <v>26.983218034348798</v>
      </c>
      <c r="I1843">
        <v>96.593787398605599</v>
      </c>
      <c r="J1843">
        <v>22.468185524452299</v>
      </c>
      <c r="K1843">
        <v>69.851417008480297</v>
      </c>
      <c r="L1843">
        <v>4.2741848656728703</v>
      </c>
      <c r="M1843">
        <v>65.617913486172498</v>
      </c>
      <c r="N1843">
        <v>43.947214984883701</v>
      </c>
      <c r="O1843">
        <v>9.0174714088250294</v>
      </c>
      <c r="P1843">
        <v>12.653227092464</v>
      </c>
      <c r="Q1843">
        <v>0</v>
      </c>
      <c r="R1843">
        <v>0</v>
      </c>
      <c r="S1843">
        <v>0</v>
      </c>
      <c r="T1843">
        <v>121.283518190981</v>
      </c>
      <c r="U1843">
        <v>0</v>
      </c>
      <c r="V1843">
        <v>0</v>
      </c>
      <c r="W1843">
        <v>0</v>
      </c>
      <c r="X1843">
        <v>96.593787398605599</v>
      </c>
      <c r="Y1843">
        <v>493.87528533314401</v>
      </c>
      <c r="Z1843">
        <v>12.165201009147699</v>
      </c>
      <c r="AA1843">
        <v>12.1544499934143</v>
      </c>
      <c r="AB1843">
        <v>469.555634330582</v>
      </c>
      <c r="AC1843">
        <v>35.5114687821901</v>
      </c>
      <c r="AD1843">
        <v>2.5218463834217699</v>
      </c>
      <c r="AE1843">
        <v>2.0845507596488502</v>
      </c>
      <c r="AF1843">
        <v>30.905071639119502</v>
      </c>
      <c r="AG1843">
        <v>1679.58619710424</v>
      </c>
      <c r="AH1843">
        <v>1679.58619710424</v>
      </c>
      <c r="AI1843">
        <v>9.4467953476355309</v>
      </c>
      <c r="AJ1843">
        <v>9.4467953476355309</v>
      </c>
      <c r="AK1843">
        <v>72.303967757971606</v>
      </c>
      <c r="AL1843">
        <v>72.303967757971606</v>
      </c>
      <c r="AM1843">
        <v>1761.3369602098401</v>
      </c>
      <c r="AN1843">
        <v>1761.3369602098401</v>
      </c>
      <c r="AO1843">
        <v>6505.2402988391405</v>
      </c>
      <c r="AP1843">
        <v>132.60567203169299</v>
      </c>
      <c r="AQ1843">
        <v>6358.6975060971999</v>
      </c>
      <c r="AR1843">
        <v>13.9371207102376</v>
      </c>
      <c r="AS1843">
        <v>117.362976087154</v>
      </c>
      <c r="AT1843">
        <v>0.99065259264880601</v>
      </c>
      <c r="AU1843">
        <v>2.5450730760440501</v>
      </c>
      <c r="AV1843">
        <v>113.82725041846101</v>
      </c>
      <c r="AW1843">
        <v>363.56688522053997</v>
      </c>
      <c r="AX1843">
        <v>17.0442171671667</v>
      </c>
      <c r="AY1843">
        <v>188.023278348773</v>
      </c>
      <c r="AZ1843">
        <v>158.49938970460099</v>
      </c>
      <c r="BA1843">
        <v>369.56280435760698</v>
      </c>
      <c r="BB1843">
        <v>42.681177619003599</v>
      </c>
      <c r="BC1843">
        <v>288.33390939994001</v>
      </c>
      <c r="BD1843">
        <v>38.547717338663702</v>
      </c>
      <c r="BE1843">
        <v>32.7125164050262</v>
      </c>
      <c r="BF1843">
        <v>6.8765401630227903</v>
      </c>
      <c r="BG1843">
        <v>21.3734942029199</v>
      </c>
      <c r="BH1843">
        <v>4.4624820390834596</v>
      </c>
      <c r="BI1843">
        <v>71.474891008005997</v>
      </c>
      <c r="BJ1843">
        <v>7.8798173272523897</v>
      </c>
      <c r="BK1843">
        <v>48.964408002557697</v>
      </c>
      <c r="BL1843">
        <v>14.6306656781958</v>
      </c>
      <c r="BM1843">
        <v>107.921402242496</v>
      </c>
      <c r="BN1843">
        <v>7.9885191867152798</v>
      </c>
      <c r="BO1843">
        <v>81.039716482449805</v>
      </c>
      <c r="BP1843">
        <v>18.893166573330699</v>
      </c>
      <c r="BQ1843">
        <v>41.805764688026102</v>
      </c>
      <c r="BR1843">
        <v>8.8559646245741703</v>
      </c>
      <c r="BS1843">
        <v>27.557233808500101</v>
      </c>
      <c r="BT1843">
        <v>5.3925662549518298</v>
      </c>
      <c r="BU1843">
        <v>703.77000031252499</v>
      </c>
      <c r="BV1843">
        <v>460.74934009053999</v>
      </c>
      <c r="BW1843">
        <v>126.959293420568</v>
      </c>
      <c r="BX1843">
        <v>116.061366801414</v>
      </c>
      <c r="BY1843">
        <v>1219.0153850546701</v>
      </c>
      <c r="BZ1843">
        <v>248.61809651920399</v>
      </c>
      <c r="CA1843">
        <v>965.46972753065904</v>
      </c>
      <c r="CB1843">
        <v>4.9275610048074299</v>
      </c>
      <c r="CC1843">
        <v>44020</v>
      </c>
      <c r="CD1843">
        <v>43497</v>
      </c>
      <c r="CE1843">
        <v>44020</v>
      </c>
      <c r="CF1843">
        <v>40568.949891178301</v>
      </c>
      <c r="CG1843">
        <v>85915.088940037604</v>
      </c>
      <c r="CH1843">
        <v>135832.589744044</v>
      </c>
    </row>
    <row r="1844" spans="1:86" x14ac:dyDescent="0.2">
      <c r="A1844" t="s">
        <v>166</v>
      </c>
      <c r="B1844">
        <v>2015</v>
      </c>
      <c r="C1844" t="s">
        <v>45</v>
      </c>
      <c r="D1844" t="s">
        <v>3620</v>
      </c>
      <c r="E1844">
        <v>224.41999653797799</v>
      </c>
      <c r="F1844">
        <v>54.9591865382517</v>
      </c>
      <c r="G1844">
        <v>101.675723968413</v>
      </c>
      <c r="H1844">
        <v>67.785086031312701</v>
      </c>
      <c r="I1844">
        <v>164.459547747237</v>
      </c>
      <c r="J1844">
        <v>52.792833168210102</v>
      </c>
      <c r="K1844">
        <v>100.49063169202</v>
      </c>
      <c r="L1844">
        <v>11.176082887007601</v>
      </c>
      <c r="M1844">
        <v>132.33113529953201</v>
      </c>
      <c r="N1844">
        <v>96.465653666529306</v>
      </c>
      <c r="O1844">
        <v>14.1983394702279</v>
      </c>
      <c r="P1844">
        <v>21.667142162775701</v>
      </c>
      <c r="Q1844">
        <v>0.30128871239668498</v>
      </c>
      <c r="R1844">
        <v>4.8434148248557598</v>
      </c>
      <c r="S1844">
        <v>5.1447035372524503</v>
      </c>
      <c r="T1844">
        <v>229.56470007523001</v>
      </c>
      <c r="U1844">
        <v>0.25353437257022698</v>
      </c>
      <c r="V1844">
        <v>4.0757323065603597</v>
      </c>
      <c r="W1844">
        <v>4.3292666791305896</v>
      </c>
      <c r="X1844">
        <v>168.78881442636799</v>
      </c>
      <c r="Y1844">
        <v>1150.6042018773301</v>
      </c>
      <c r="Z1844">
        <v>20.008425771160901</v>
      </c>
      <c r="AA1844">
        <v>3.76492719930769</v>
      </c>
      <c r="AB1844">
        <v>1126.83084890686</v>
      </c>
      <c r="AC1844">
        <v>93.959812893004695</v>
      </c>
      <c r="AD1844">
        <v>5.5910829723576203</v>
      </c>
      <c r="AE1844">
        <v>3.6609701221854301</v>
      </c>
      <c r="AF1844">
        <v>84.707759798461794</v>
      </c>
      <c r="AG1844">
        <v>3009.63032681805</v>
      </c>
      <c r="AH1844">
        <v>3009.63032681805</v>
      </c>
      <c r="AI1844">
        <v>24.365677264987202</v>
      </c>
      <c r="AJ1844">
        <v>24.365677264987202</v>
      </c>
      <c r="AK1844">
        <v>162.484196057183</v>
      </c>
      <c r="AL1844">
        <v>162.484196057183</v>
      </c>
      <c r="AM1844">
        <v>3196.4802001402199</v>
      </c>
      <c r="AN1844">
        <v>3196.4802001402199</v>
      </c>
      <c r="AO1844">
        <v>790.17853244063997</v>
      </c>
      <c r="AP1844">
        <v>179.68016413819601</v>
      </c>
      <c r="AQ1844">
        <v>584.24998656681203</v>
      </c>
      <c r="AR1844">
        <v>26.248381735631099</v>
      </c>
      <c r="AS1844">
        <v>324.673473466492</v>
      </c>
      <c r="AT1844">
        <v>2.1808574754243999</v>
      </c>
      <c r="AU1844">
        <v>6.4881954539770499</v>
      </c>
      <c r="AV1844">
        <v>316.00442053709003</v>
      </c>
      <c r="AW1844">
        <v>511.37075748128501</v>
      </c>
      <c r="AX1844">
        <v>29.634005268563399</v>
      </c>
      <c r="AY1844">
        <v>70.114047787160899</v>
      </c>
      <c r="AZ1844">
        <v>411.62270442556002</v>
      </c>
      <c r="BA1844">
        <v>751.70315114719995</v>
      </c>
      <c r="BB1844">
        <v>97.837889204812498</v>
      </c>
      <c r="BC1844">
        <v>554.48433491570097</v>
      </c>
      <c r="BD1844">
        <v>99.380927026686393</v>
      </c>
      <c r="BE1844">
        <v>54.989391724808002</v>
      </c>
      <c r="BF1844">
        <v>11.2022582726416</v>
      </c>
      <c r="BG1844">
        <v>33.463065542638802</v>
      </c>
      <c r="BH1844">
        <v>10.324067909527599</v>
      </c>
      <c r="BI1844">
        <v>134.576043206023</v>
      </c>
      <c r="BJ1844">
        <v>13.5235797745474</v>
      </c>
      <c r="BK1844">
        <v>83.027782187104606</v>
      </c>
      <c r="BL1844">
        <v>38.024681244370598</v>
      </c>
      <c r="BM1844">
        <v>203.79669841491801</v>
      </c>
      <c r="BN1844">
        <v>13.806836010485499</v>
      </c>
      <c r="BO1844">
        <v>140.37829479350501</v>
      </c>
      <c r="BP1844">
        <v>49.611567610927999</v>
      </c>
      <c r="BQ1844">
        <v>99.983896538567805</v>
      </c>
      <c r="BR1844">
        <v>20.394092482686499</v>
      </c>
      <c r="BS1844">
        <v>68.060233643960899</v>
      </c>
      <c r="BT1844">
        <v>11.529570411920499</v>
      </c>
      <c r="BU1844">
        <v>1403.1087178581499</v>
      </c>
      <c r="BV1844">
        <v>1010.76633819017</v>
      </c>
      <c r="BW1844">
        <v>192.09934427958001</v>
      </c>
      <c r="BX1844">
        <v>200.243035388392</v>
      </c>
      <c r="BY1844">
        <v>1983.4658232448401</v>
      </c>
      <c r="BZ1844">
        <v>591.52016969432805</v>
      </c>
      <c r="CA1844">
        <v>1380.3216593887701</v>
      </c>
      <c r="CB1844">
        <v>11.623994161736</v>
      </c>
      <c r="CC1844">
        <v>49833</v>
      </c>
      <c r="CD1844">
        <v>49614</v>
      </c>
      <c r="CE1844">
        <v>49833</v>
      </c>
      <c r="CF1844">
        <v>32682.711379956501</v>
      </c>
      <c r="CG1844">
        <v>58548.814912952999</v>
      </c>
      <c r="CH1844">
        <v>90654.979263311907</v>
      </c>
    </row>
    <row r="1845" spans="1:86" x14ac:dyDescent="0.2">
      <c r="A1845" t="s">
        <v>166</v>
      </c>
      <c r="B1845">
        <v>2015</v>
      </c>
      <c r="C1845" t="s">
        <v>234</v>
      </c>
      <c r="D1845" t="s">
        <v>4163</v>
      </c>
      <c r="E1845">
        <v>144.040454011181</v>
      </c>
      <c r="F1845">
        <v>21.989626796496601</v>
      </c>
      <c r="G1845">
        <v>77.834916091509001</v>
      </c>
      <c r="H1845">
        <v>44.215911123175097</v>
      </c>
      <c r="I1845">
        <v>108.09865799609</v>
      </c>
      <c r="J1845">
        <v>21.315319365459501</v>
      </c>
      <c r="K1845">
        <v>77.12785901222</v>
      </c>
      <c r="L1845">
        <v>9.6554796184102507</v>
      </c>
      <c r="M1845">
        <v>45.9226218570249</v>
      </c>
      <c r="N1845">
        <v>25.933122659123999</v>
      </c>
      <c r="O1845">
        <v>9.2999567109457892</v>
      </c>
      <c r="P1845">
        <v>10.6895424869551</v>
      </c>
      <c r="Q1845">
        <v>0</v>
      </c>
      <c r="R1845">
        <v>0</v>
      </c>
      <c r="S1845">
        <v>0</v>
      </c>
      <c r="T1845">
        <v>144.040454011181</v>
      </c>
      <c r="U1845">
        <v>0</v>
      </c>
      <c r="V1845">
        <v>0</v>
      </c>
      <c r="W1845">
        <v>0</v>
      </c>
      <c r="X1845">
        <v>108.09865799609</v>
      </c>
      <c r="Y1845">
        <v>672.37517280955103</v>
      </c>
      <c r="Z1845">
        <v>8.6305295012922301</v>
      </c>
      <c r="AA1845">
        <v>3.2535721441310699</v>
      </c>
      <c r="AB1845">
        <v>660.49107116412699</v>
      </c>
      <c r="AC1845">
        <v>57.668637360794001</v>
      </c>
      <c r="AD1845">
        <v>1.53873890437853</v>
      </c>
      <c r="AE1845">
        <v>2.0997240794821601</v>
      </c>
      <c r="AF1845">
        <v>54.030174376933502</v>
      </c>
      <c r="AG1845">
        <v>1890.24875712945</v>
      </c>
      <c r="AH1845">
        <v>1890.24875712945</v>
      </c>
      <c r="AI1845">
        <v>15.9792966116463</v>
      </c>
      <c r="AJ1845">
        <v>15.9792966116463</v>
      </c>
      <c r="AK1845">
        <v>41.057287042102999</v>
      </c>
      <c r="AL1845">
        <v>41.057287042102999</v>
      </c>
      <c r="AM1845">
        <v>1947.2853407831999</v>
      </c>
      <c r="AN1845">
        <v>1947.2853407831999</v>
      </c>
      <c r="AO1845">
        <v>539.139174298944</v>
      </c>
      <c r="AP1845">
        <v>100.767381199306</v>
      </c>
      <c r="AQ1845">
        <v>416.82698327020398</v>
      </c>
      <c r="AR1845">
        <v>21.544809829433799</v>
      </c>
      <c r="AS1845">
        <v>223.19834758547401</v>
      </c>
      <c r="AT1845">
        <v>0.75194638693762095</v>
      </c>
      <c r="AU1845">
        <v>9.02172939121062</v>
      </c>
      <c r="AV1845">
        <v>213.42467180732601</v>
      </c>
      <c r="AW1845">
        <v>369.92558133633997</v>
      </c>
      <c r="AX1845">
        <v>11.684548208927501</v>
      </c>
      <c r="AY1845">
        <v>61.551866728810403</v>
      </c>
      <c r="AZ1845">
        <v>296.68916639860203</v>
      </c>
      <c r="BA1845">
        <v>434.40920016063399</v>
      </c>
      <c r="BB1845">
        <v>37.767039294923499</v>
      </c>
      <c r="BC1845">
        <v>287.32438758807098</v>
      </c>
      <c r="BD1845">
        <v>109.31777327764</v>
      </c>
      <c r="BE1845">
        <v>34.847474520110403</v>
      </c>
      <c r="BF1845">
        <v>5.0151849881530204</v>
      </c>
      <c r="BG1845">
        <v>21.6611413688731</v>
      </c>
      <c r="BH1845">
        <v>8.1711481630842808</v>
      </c>
      <c r="BI1845">
        <v>103.856544433427</v>
      </c>
      <c r="BJ1845">
        <v>5.6593185047128802</v>
      </c>
      <c r="BK1845">
        <v>72.124407296971498</v>
      </c>
      <c r="BL1845">
        <v>26.072818631742798</v>
      </c>
      <c r="BM1845">
        <v>170.252449889345</v>
      </c>
      <c r="BN1845">
        <v>5.8146896120643898</v>
      </c>
      <c r="BO1845">
        <v>131.48399208697001</v>
      </c>
      <c r="BP1845">
        <v>32.953768190310598</v>
      </c>
      <c r="BQ1845">
        <v>40.458629422160897</v>
      </c>
      <c r="BR1845">
        <v>6.6772641451845001</v>
      </c>
      <c r="BS1845">
        <v>20.738336957837902</v>
      </c>
      <c r="BT1845">
        <v>13.0430283191385</v>
      </c>
      <c r="BU1845">
        <v>494.87338357034901</v>
      </c>
      <c r="BV1845">
        <v>272.41557192073901</v>
      </c>
      <c r="BW1845">
        <v>124.14902124030399</v>
      </c>
      <c r="BX1845">
        <v>98.308790409304606</v>
      </c>
      <c r="BY1845">
        <v>1351.8326840086299</v>
      </c>
      <c r="BZ1845">
        <v>282.15813231224598</v>
      </c>
      <c r="CA1845">
        <v>1063.8268945044799</v>
      </c>
      <c r="CB1845">
        <v>5.8476571918989002</v>
      </c>
      <c r="CC1845">
        <v>36683</v>
      </c>
      <c r="CD1845">
        <v>32448</v>
      </c>
      <c r="CE1845">
        <v>36683</v>
      </c>
      <c r="CF1845">
        <v>25215.821857573701</v>
      </c>
      <c r="CG1845">
        <v>44668.222488842701</v>
      </c>
      <c r="CH1845">
        <v>73444.595422506201</v>
      </c>
    </row>
    <row r="1846" spans="1:86" x14ac:dyDescent="0.2">
      <c r="A1846" t="s">
        <v>166</v>
      </c>
      <c r="B1846">
        <v>2015</v>
      </c>
      <c r="C1846" t="s">
        <v>238</v>
      </c>
      <c r="D1846" t="s">
        <v>3621</v>
      </c>
      <c r="E1846">
        <v>15991.674866040101</v>
      </c>
      <c r="F1846">
        <v>5097.3763191713697</v>
      </c>
      <c r="G1846">
        <v>5498.7728629369103</v>
      </c>
      <c r="H1846">
        <v>5395.5256839317699</v>
      </c>
      <c r="I1846">
        <v>11085.4354170718</v>
      </c>
      <c r="J1846">
        <v>4884.4514432105498</v>
      </c>
      <c r="K1846">
        <v>5423.5653765381003</v>
      </c>
      <c r="L1846">
        <v>777.41859732316095</v>
      </c>
      <c r="M1846">
        <v>11801.348193661601</v>
      </c>
      <c r="N1846">
        <v>9802.1048196491593</v>
      </c>
      <c r="O1846">
        <v>822.55333974311895</v>
      </c>
      <c r="P1846">
        <v>1176.69003426934</v>
      </c>
      <c r="Q1846">
        <v>20461.957101824799</v>
      </c>
      <c r="R1846">
        <v>15074.525491285</v>
      </c>
      <c r="S1846">
        <v>35536.4825931097</v>
      </c>
      <c r="T1846">
        <v>51528.157459149799</v>
      </c>
      <c r="U1846">
        <v>13332.6901495079</v>
      </c>
      <c r="V1846">
        <v>11544.6423040267</v>
      </c>
      <c r="W1846">
        <v>24877.3324535346</v>
      </c>
      <c r="X1846">
        <v>35962.767870606403</v>
      </c>
      <c r="Y1846">
        <v>91361.536148040803</v>
      </c>
      <c r="Z1846">
        <v>1878.46998185998</v>
      </c>
      <c r="AA1846">
        <v>183.22603478275701</v>
      </c>
      <c r="AB1846">
        <v>89299.840131397897</v>
      </c>
      <c r="AC1846">
        <v>7830.34309824519</v>
      </c>
      <c r="AD1846">
        <v>556.92324300107805</v>
      </c>
      <c r="AE1846">
        <v>237.00280378941201</v>
      </c>
      <c r="AF1846">
        <v>7036.4170514547204</v>
      </c>
      <c r="AG1846">
        <v>269480.45678717102</v>
      </c>
      <c r="AH1846">
        <v>269480.45678717102</v>
      </c>
      <c r="AI1846">
        <v>2015.68434011871</v>
      </c>
      <c r="AJ1846">
        <v>2015.68434011871</v>
      </c>
      <c r="AK1846">
        <v>17473.138269972002</v>
      </c>
      <c r="AL1846">
        <v>17473.138269972002</v>
      </c>
      <c r="AM1846">
        <v>288969.27939726203</v>
      </c>
      <c r="AN1846">
        <v>288969.27939726203</v>
      </c>
      <c r="AO1846">
        <v>47609.556640092997</v>
      </c>
      <c r="AP1846">
        <v>15719.986366617401</v>
      </c>
      <c r="AQ1846">
        <v>30232.516560272699</v>
      </c>
      <c r="AR1846">
        <v>1657.0537132028901</v>
      </c>
      <c r="AS1846">
        <v>27655.316082332502</v>
      </c>
      <c r="AT1846">
        <v>213.58148725937201</v>
      </c>
      <c r="AU1846">
        <v>151.16980036521699</v>
      </c>
      <c r="AV1846">
        <v>27290.5647947078</v>
      </c>
      <c r="AW1846">
        <v>41075.797342671402</v>
      </c>
      <c r="AX1846">
        <v>2809.1396833710601</v>
      </c>
      <c r="AY1846">
        <v>3403.8043797208702</v>
      </c>
      <c r="AZ1846">
        <v>34862.853279579402</v>
      </c>
      <c r="BA1846">
        <v>51529.381114084899</v>
      </c>
      <c r="BB1846">
        <v>9108.3251130973094</v>
      </c>
      <c r="BC1846">
        <v>34133.907010989999</v>
      </c>
      <c r="BD1846">
        <v>8287.1489899976295</v>
      </c>
      <c r="BE1846">
        <v>3509.7730677360801</v>
      </c>
      <c r="BF1846">
        <v>1012.40043325621</v>
      </c>
      <c r="BG1846">
        <v>1721.6150171110901</v>
      </c>
      <c r="BH1846">
        <v>775.75761736877803</v>
      </c>
      <c r="BI1846">
        <v>7942.8698872058203</v>
      </c>
      <c r="BJ1846">
        <v>1243.95797485246</v>
      </c>
      <c r="BK1846">
        <v>3595.1637664638301</v>
      </c>
      <c r="BL1846">
        <v>3103.74814588954</v>
      </c>
      <c r="BM1846">
        <v>10975.190057523199</v>
      </c>
      <c r="BN1846">
        <v>1264.4443080076001</v>
      </c>
      <c r="BO1846">
        <v>5727.7503212571801</v>
      </c>
      <c r="BP1846">
        <v>3982.9954282583999</v>
      </c>
      <c r="BQ1846">
        <v>7148.5108305461899</v>
      </c>
      <c r="BR1846">
        <v>1846.6103519524099</v>
      </c>
      <c r="BS1846">
        <v>4517.3110242070697</v>
      </c>
      <c r="BT1846">
        <v>784.58945438671299</v>
      </c>
      <c r="BU1846">
        <v>125014.041006032</v>
      </c>
      <c r="BV1846">
        <v>102633.738241938</v>
      </c>
      <c r="BW1846">
        <v>11233.8931689036</v>
      </c>
      <c r="BX1846">
        <v>11146.4095951896</v>
      </c>
      <c r="BY1846">
        <v>127418.96776805801</v>
      </c>
      <c r="BZ1846">
        <v>52196.299119157899</v>
      </c>
      <c r="CA1846">
        <v>74253.973098360497</v>
      </c>
      <c r="CB1846">
        <v>968.69555054014802</v>
      </c>
      <c r="CC1846">
        <v>1830187</v>
      </c>
      <c r="CD1846">
        <v>1814863</v>
      </c>
      <c r="CE1846">
        <v>1830187</v>
      </c>
      <c r="CF1846">
        <v>895863.96146346105</v>
      </c>
      <c r="CG1846">
        <v>919812.01898897102</v>
      </c>
      <c r="CH1846">
        <v>1496182.6780067</v>
      </c>
    </row>
    <row r="1847" spans="1:86" x14ac:dyDescent="0.2">
      <c r="A1847" t="s">
        <v>166</v>
      </c>
      <c r="B1847">
        <v>2015</v>
      </c>
      <c r="C1847" t="s">
        <v>239</v>
      </c>
      <c r="D1847" t="s">
        <v>3622</v>
      </c>
      <c r="E1847">
        <v>9835.1650862418301</v>
      </c>
      <c r="F1847">
        <v>646.50533468246203</v>
      </c>
      <c r="G1847">
        <v>8821.8384723938707</v>
      </c>
      <c r="H1847">
        <v>366.821279165492</v>
      </c>
      <c r="I1847">
        <v>9197.6558037037394</v>
      </c>
      <c r="J1847">
        <v>333.67805515262199</v>
      </c>
      <c r="K1847">
        <v>8763.7234728451294</v>
      </c>
      <c r="L1847">
        <v>100.254275705982</v>
      </c>
      <c r="M1847">
        <v>4938.2320727202195</v>
      </c>
      <c r="N1847">
        <v>4121.4867956266098</v>
      </c>
      <c r="O1847">
        <v>816.74527709360098</v>
      </c>
      <c r="P1847">
        <v>0</v>
      </c>
      <c r="Q1847">
        <v>0</v>
      </c>
      <c r="R1847">
        <v>0</v>
      </c>
      <c r="S1847">
        <v>0</v>
      </c>
      <c r="T1847">
        <v>9835.1650862418301</v>
      </c>
      <c r="U1847">
        <v>0</v>
      </c>
      <c r="V1847">
        <v>0</v>
      </c>
      <c r="W1847">
        <v>0</v>
      </c>
      <c r="X1847">
        <v>9197.6558037037394</v>
      </c>
      <c r="Y1847">
        <v>10659.225089383201</v>
      </c>
      <c r="Z1847">
        <v>9911.6980827502193</v>
      </c>
      <c r="AA1847">
        <v>747.52700663303199</v>
      </c>
      <c r="AB1847">
        <v>0</v>
      </c>
      <c r="AC1847">
        <v>350.542455852356</v>
      </c>
      <c r="AD1847">
        <v>218.23767604390801</v>
      </c>
      <c r="AE1847">
        <v>132.30477980844699</v>
      </c>
      <c r="AF1847">
        <v>0</v>
      </c>
      <c r="AG1847">
        <v>266068.59530992602</v>
      </c>
      <c r="AH1847">
        <v>266068.59530992602</v>
      </c>
      <c r="AI1847">
        <v>0</v>
      </c>
      <c r="AJ1847">
        <v>0</v>
      </c>
      <c r="AK1847">
        <v>498.40814958395998</v>
      </c>
      <c r="AL1847">
        <v>498.40814958395998</v>
      </c>
      <c r="AM1847">
        <v>266567.00345950999</v>
      </c>
      <c r="AN1847">
        <v>266567.00345950999</v>
      </c>
      <c r="AO1847">
        <v>252087.99103805301</v>
      </c>
      <c r="AP1847">
        <v>125507.81983608499</v>
      </c>
      <c r="AQ1847">
        <v>126357.95282607</v>
      </c>
      <c r="AR1847">
        <v>222.21837589780699</v>
      </c>
      <c r="AS1847">
        <v>2257.4125618442399</v>
      </c>
      <c r="AT1847">
        <v>131.315034579144</v>
      </c>
      <c r="AU1847">
        <v>1610.06441832724</v>
      </c>
      <c r="AV1847">
        <v>516.03310893785704</v>
      </c>
      <c r="AW1847">
        <v>51207.453999418998</v>
      </c>
      <c r="AX1847">
        <v>8878.4722936919006</v>
      </c>
      <c r="AY1847">
        <v>16662.096502905901</v>
      </c>
      <c r="AZ1847">
        <v>25666.8852028213</v>
      </c>
      <c r="BA1847">
        <v>22937.876792148199</v>
      </c>
      <c r="BB1847">
        <v>3546.2414599389399</v>
      </c>
      <c r="BC1847">
        <v>19384.341392670001</v>
      </c>
      <c r="BD1847">
        <v>7.2939395393110003</v>
      </c>
      <c r="BE1847">
        <v>7943.4420009542</v>
      </c>
      <c r="BF1847">
        <v>4887.71262858308</v>
      </c>
      <c r="BG1847">
        <v>2296.6509772218401</v>
      </c>
      <c r="BH1847">
        <v>759.07839514927696</v>
      </c>
      <c r="BI1847">
        <v>14936.657805000899</v>
      </c>
      <c r="BJ1847">
        <v>4887.71262858308</v>
      </c>
      <c r="BK1847">
        <v>9227.1569212685408</v>
      </c>
      <c r="BL1847">
        <v>821.78825514927701</v>
      </c>
      <c r="BM1847">
        <v>23232.841381610899</v>
      </c>
      <c r="BN1847">
        <v>4887.71262858308</v>
      </c>
      <c r="BO1847">
        <v>17435.6585378786</v>
      </c>
      <c r="BP1847">
        <v>909.47021514927701</v>
      </c>
      <c r="BQ1847">
        <v>580.92516423338498</v>
      </c>
      <c r="BR1847">
        <v>533.20752588592495</v>
      </c>
      <c r="BS1847">
        <v>43.7704983474598</v>
      </c>
      <c r="BT1847">
        <v>3.9471400000000001</v>
      </c>
      <c r="BU1847">
        <v>53894.298403987297</v>
      </c>
      <c r="BV1847">
        <v>42817.664621110598</v>
      </c>
      <c r="BW1847">
        <v>11076.633782876699</v>
      </c>
      <c r="BX1847">
        <v>0</v>
      </c>
      <c r="BY1847">
        <v>126529.63185093099</v>
      </c>
      <c r="BZ1847">
        <v>4809.7044306927901</v>
      </c>
      <c r="CA1847">
        <v>121719.927420238</v>
      </c>
      <c r="CB1847">
        <v>0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</row>
    <row r="1848" spans="1:86" x14ac:dyDescent="0.2">
      <c r="A1848" t="s">
        <v>166</v>
      </c>
      <c r="B1848">
        <v>2015</v>
      </c>
      <c r="C1848" t="s">
        <v>240</v>
      </c>
      <c r="D1848" t="s">
        <v>3623</v>
      </c>
      <c r="E1848">
        <v>25826.839952281902</v>
      </c>
      <c r="F1848">
        <v>5743.8816538538304</v>
      </c>
      <c r="G1848">
        <v>14320.611335330799</v>
      </c>
      <c r="H1848">
        <v>5762.3469630972604</v>
      </c>
      <c r="I1848">
        <v>20283.091220775601</v>
      </c>
      <c r="J1848">
        <v>5218.1294983631797</v>
      </c>
      <c r="K1848">
        <v>14187.2888493832</v>
      </c>
      <c r="L1848">
        <v>877.67287302914303</v>
      </c>
      <c r="M1848">
        <v>16739.580266381799</v>
      </c>
      <c r="N1848">
        <v>13923.5916152758</v>
      </c>
      <c r="O1848">
        <v>1639.2986168367199</v>
      </c>
      <c r="P1848">
        <v>1176.69003426934</v>
      </c>
      <c r="Q1848">
        <v>20461.957101824799</v>
      </c>
      <c r="R1848">
        <v>15074.525491285</v>
      </c>
      <c r="S1848">
        <v>35536.4825931097</v>
      </c>
      <c r="T1848">
        <v>61363.322545391602</v>
      </c>
      <c r="U1848">
        <v>13332.6901495079</v>
      </c>
      <c r="V1848">
        <v>11544.6423040267</v>
      </c>
      <c r="W1848">
        <v>24877.3324535346</v>
      </c>
      <c r="X1848">
        <v>45160.423674310201</v>
      </c>
      <c r="Y1848">
        <v>102020.761237424</v>
      </c>
      <c r="Z1848">
        <v>11790.1680646102</v>
      </c>
      <c r="AA1848">
        <v>930.75304141578897</v>
      </c>
      <c r="AB1848">
        <v>89299.840131397897</v>
      </c>
      <c r="AC1848">
        <v>8180.8855540975501</v>
      </c>
      <c r="AD1848">
        <v>775.16091904498603</v>
      </c>
      <c r="AE1848">
        <v>369.30758359785898</v>
      </c>
      <c r="AF1848">
        <v>7036.4170514547204</v>
      </c>
      <c r="AG1848">
        <v>535549.05209709704</v>
      </c>
      <c r="AH1848">
        <v>535549.05209709704</v>
      </c>
      <c r="AI1848">
        <v>2015.68434011871</v>
      </c>
      <c r="AJ1848">
        <v>2015.68434011871</v>
      </c>
      <c r="AK1848">
        <v>17971.546419556002</v>
      </c>
      <c r="AL1848">
        <v>17971.546419556002</v>
      </c>
      <c r="AM1848">
        <v>555536.28285677196</v>
      </c>
      <c r="AN1848">
        <v>555536.28285677196</v>
      </c>
      <c r="AO1848">
        <v>299697.54767814599</v>
      </c>
      <c r="AP1848">
        <v>141227.80620270199</v>
      </c>
      <c r="AQ1848">
        <v>156590.469386343</v>
      </c>
      <c r="AR1848">
        <v>1879.2720891007</v>
      </c>
      <c r="AS1848">
        <v>29912.728644176801</v>
      </c>
      <c r="AT1848">
        <v>344.89652183851598</v>
      </c>
      <c r="AU1848">
        <v>1761.23421869246</v>
      </c>
      <c r="AV1848">
        <v>27806.597903645699</v>
      </c>
      <c r="AW1848">
        <v>92283.2513420904</v>
      </c>
      <c r="AX1848">
        <v>11687.611977062999</v>
      </c>
      <c r="AY1848">
        <v>20065.9008826268</v>
      </c>
      <c r="AZ1848">
        <v>60529.738482400702</v>
      </c>
      <c r="BA1848">
        <v>74467.257906233106</v>
      </c>
      <c r="BB1848">
        <v>12654.5665730362</v>
      </c>
      <c r="BC1848">
        <v>53518.24840366</v>
      </c>
      <c r="BD1848">
        <v>8294.4429295369391</v>
      </c>
      <c r="BE1848">
        <v>11453.215068690301</v>
      </c>
      <c r="BF1848">
        <v>5900.1130618392899</v>
      </c>
      <c r="BG1848">
        <v>4018.2659943329299</v>
      </c>
      <c r="BH1848">
        <v>1534.83601251806</v>
      </c>
      <c r="BI1848">
        <v>22879.527692206699</v>
      </c>
      <c r="BJ1848">
        <v>6131.6706034355402</v>
      </c>
      <c r="BK1848">
        <v>12822.320687732399</v>
      </c>
      <c r="BL1848">
        <v>3925.5364010388098</v>
      </c>
      <c r="BM1848">
        <v>34208.031439134102</v>
      </c>
      <c r="BN1848">
        <v>6152.1569365906798</v>
      </c>
      <c r="BO1848">
        <v>23163.408859135801</v>
      </c>
      <c r="BP1848">
        <v>4892.4656434076796</v>
      </c>
      <c r="BQ1848">
        <v>7729.4359947795801</v>
      </c>
      <c r="BR1848">
        <v>2379.8178778383399</v>
      </c>
      <c r="BS1848">
        <v>4561.0815225545302</v>
      </c>
      <c r="BT1848">
        <v>788.53659438671298</v>
      </c>
      <c r="BU1848">
        <v>178908.33941001899</v>
      </c>
      <c r="BV1848">
        <v>145451.40286304901</v>
      </c>
      <c r="BW1848">
        <v>22310.526951780299</v>
      </c>
      <c r="BX1848">
        <v>11146.4095951896</v>
      </c>
      <c r="BY1848">
        <v>253948.59961898901</v>
      </c>
      <c r="BZ1848">
        <v>57006.003549850699</v>
      </c>
      <c r="CA1848">
        <v>195973.900518599</v>
      </c>
      <c r="CB1848">
        <v>968.69555054014802</v>
      </c>
      <c r="CC1848">
        <v>1830187</v>
      </c>
      <c r="CD1848">
        <v>1814863</v>
      </c>
      <c r="CE1848">
        <v>1830187</v>
      </c>
      <c r="CF1848">
        <v>895863.96146346105</v>
      </c>
      <c r="CG1848">
        <v>919812.01898897102</v>
      </c>
      <c r="CH1848">
        <v>1496182.6780067</v>
      </c>
    </row>
    <row r="1849" spans="1:86" x14ac:dyDescent="0.2">
      <c r="A1849" t="s">
        <v>166</v>
      </c>
      <c r="B1849">
        <v>2016</v>
      </c>
      <c r="C1849" t="s">
        <v>2</v>
      </c>
      <c r="D1849" t="s">
        <v>4285</v>
      </c>
      <c r="E1849">
        <v>1468.56314088922</v>
      </c>
      <c r="F1849">
        <v>59.105674249239598</v>
      </c>
      <c r="G1849">
        <v>177.16388170039701</v>
      </c>
      <c r="H1849">
        <v>1232.2935849395799</v>
      </c>
      <c r="I1849">
        <v>259.41298700486601</v>
      </c>
      <c r="J1849">
        <v>51.637141803496903</v>
      </c>
      <c r="K1849">
        <v>174.81612399496601</v>
      </c>
      <c r="L1849">
        <v>32.959721206402499</v>
      </c>
      <c r="M1849">
        <v>178.34040974516401</v>
      </c>
      <c r="N1849">
        <v>126.772047076698</v>
      </c>
      <c r="O1849">
        <v>45.090545461162201</v>
      </c>
      <c r="P1849">
        <v>6.4778172073035396</v>
      </c>
      <c r="Q1849">
        <v>1462.8282550378599</v>
      </c>
      <c r="R1849">
        <v>484.73674594273098</v>
      </c>
      <c r="S1849">
        <v>1947.56500098059</v>
      </c>
      <c r="T1849">
        <v>3416.12814186981</v>
      </c>
      <c r="U1849">
        <v>417.37115315412302</v>
      </c>
      <c r="V1849">
        <v>138.30409272827299</v>
      </c>
      <c r="W1849">
        <v>555.67524588239598</v>
      </c>
      <c r="X1849">
        <v>815.08823288726103</v>
      </c>
      <c r="Y1849">
        <v>23279.164956057099</v>
      </c>
      <c r="Z1849">
        <v>206.550475313204</v>
      </c>
      <c r="AA1849">
        <v>14.4399381508128</v>
      </c>
      <c r="AB1849">
        <v>23058.174542592798</v>
      </c>
      <c r="AC1849">
        <v>2094.3480485902001</v>
      </c>
      <c r="AD1849">
        <v>7.7341294057460699</v>
      </c>
      <c r="AE1849">
        <v>6.6669773545676803</v>
      </c>
      <c r="AF1849">
        <v>2079.94694182988</v>
      </c>
      <c r="AG1849">
        <v>2979.8056776327298</v>
      </c>
      <c r="AH1849">
        <v>2979.8056776327298</v>
      </c>
      <c r="AI1849">
        <v>20.7497930033432</v>
      </c>
      <c r="AJ1849">
        <v>20.7497930033432</v>
      </c>
      <c r="AK1849">
        <v>57.269409304523002</v>
      </c>
      <c r="AL1849">
        <v>57.269409304523002</v>
      </c>
      <c r="AM1849">
        <v>3057.8248799406001</v>
      </c>
      <c r="AN1849">
        <v>3057.8248799406001</v>
      </c>
      <c r="AO1849">
        <v>5404.0007017810003</v>
      </c>
      <c r="AP1849">
        <v>3183.4229004737199</v>
      </c>
      <c r="AQ1849">
        <v>2207.32981719893</v>
      </c>
      <c r="AR1849">
        <v>13.2479841083324</v>
      </c>
      <c r="AS1849">
        <v>8281.1385100883508</v>
      </c>
      <c r="AT1849">
        <v>4.0008677467657501</v>
      </c>
      <c r="AU1849">
        <v>6.5735687095129602</v>
      </c>
      <c r="AV1849">
        <v>8270.5640736320602</v>
      </c>
      <c r="AW1849">
        <v>7513.1288116998303</v>
      </c>
      <c r="AX1849">
        <v>246.74774581761</v>
      </c>
      <c r="AY1849">
        <v>451.98124883591203</v>
      </c>
      <c r="AZ1849">
        <v>6814.3998170463001</v>
      </c>
      <c r="BA1849">
        <v>3246.9948804054502</v>
      </c>
      <c r="BB1849">
        <v>158.53146163712401</v>
      </c>
      <c r="BC1849">
        <v>795.31203268453396</v>
      </c>
      <c r="BD1849">
        <v>2293.1513860838099</v>
      </c>
      <c r="BE1849">
        <v>343.55373397421698</v>
      </c>
      <c r="BF1849">
        <v>127.97191812122701</v>
      </c>
      <c r="BG1849">
        <v>60.284945371411702</v>
      </c>
      <c r="BH1849">
        <v>155.296870481578</v>
      </c>
      <c r="BI1849">
        <v>1075.7275755733699</v>
      </c>
      <c r="BJ1849">
        <v>130.73823859969301</v>
      </c>
      <c r="BK1849">
        <v>123.441310717859</v>
      </c>
      <c r="BL1849">
        <v>821.54802625581897</v>
      </c>
      <c r="BM1849">
        <v>1335.6922208148901</v>
      </c>
      <c r="BN1849">
        <v>132.309363891327</v>
      </c>
      <c r="BO1849">
        <v>197.66365413668001</v>
      </c>
      <c r="BP1849">
        <v>1005.71920278689</v>
      </c>
      <c r="BQ1849">
        <v>63.7789308360869</v>
      </c>
      <c r="BR1849">
        <v>42.183358563651197</v>
      </c>
      <c r="BS1849">
        <v>14.4934396039255</v>
      </c>
      <c r="BT1849">
        <v>7.1021326685102002</v>
      </c>
      <c r="BU1849">
        <v>1937.69823843228</v>
      </c>
      <c r="BV1849">
        <v>1323.30739522967</v>
      </c>
      <c r="BW1849">
        <v>554.40195450459601</v>
      </c>
      <c r="BX1849">
        <v>59.988888698012801</v>
      </c>
      <c r="BY1849">
        <v>2880.1106696134502</v>
      </c>
      <c r="BZ1849">
        <v>679.57069974916999</v>
      </c>
      <c r="CA1849">
        <v>2192.30144125283</v>
      </c>
      <c r="CB1849">
        <v>8.2385286114677303</v>
      </c>
      <c r="CC1849">
        <v>49926</v>
      </c>
      <c r="CD1849">
        <v>48793</v>
      </c>
      <c r="CE1849">
        <v>48793</v>
      </c>
      <c r="CF1849">
        <v>1972.9349161948601</v>
      </c>
      <c r="CG1849">
        <v>5394.3985051850696</v>
      </c>
      <c r="CH1849">
        <v>11681.0021296212</v>
      </c>
    </row>
    <row r="1850" spans="1:86" x14ac:dyDescent="0.2">
      <c r="A1850" t="s">
        <v>166</v>
      </c>
      <c r="B1850">
        <v>2016</v>
      </c>
      <c r="C1850" t="s">
        <v>3</v>
      </c>
      <c r="D1850" t="s">
        <v>4286</v>
      </c>
      <c r="E1850">
        <v>18.378450700150399</v>
      </c>
      <c r="F1850">
        <v>1.25501800327367</v>
      </c>
      <c r="G1850">
        <v>15.9444989300292</v>
      </c>
      <c r="H1850">
        <v>1.1789337668475399</v>
      </c>
      <c r="I1850">
        <v>17.124615541182099</v>
      </c>
      <c r="J1850">
        <v>1.15590985695577</v>
      </c>
      <c r="K1850">
        <v>15.7614627261039</v>
      </c>
      <c r="L1850">
        <v>0.20724295812235</v>
      </c>
      <c r="M1850">
        <v>18.911130470768999</v>
      </c>
      <c r="N1850">
        <v>4.9957921906596203</v>
      </c>
      <c r="O1850">
        <v>4.1132799645835103</v>
      </c>
      <c r="P1850">
        <v>9.8020583155258301</v>
      </c>
      <c r="Q1850">
        <v>35.032691237190299</v>
      </c>
      <c r="R1850">
        <v>124.182410508065</v>
      </c>
      <c r="S1850">
        <v>159.21510174525599</v>
      </c>
      <c r="T1850">
        <v>177.593552445406</v>
      </c>
      <c r="U1850">
        <v>28.356770473732801</v>
      </c>
      <c r="V1850">
        <v>100.517887358702</v>
      </c>
      <c r="W1850">
        <v>128.87465783243499</v>
      </c>
      <c r="X1850">
        <v>145.999273373617</v>
      </c>
      <c r="Y1850">
        <v>18.3568366975299</v>
      </c>
      <c r="Z1850">
        <v>0.71741161290179301</v>
      </c>
      <c r="AA1850">
        <v>0.98769375008497196</v>
      </c>
      <c r="AB1850">
        <v>16.651731334543001</v>
      </c>
      <c r="AC1850">
        <v>2.0997700989331398</v>
      </c>
      <c r="AD1850">
        <v>0.27239213421259301</v>
      </c>
      <c r="AE1850">
        <v>0.53135523548024599</v>
      </c>
      <c r="AF1850">
        <v>1.2960227292402999</v>
      </c>
      <c r="AG1850">
        <v>166.86657807442</v>
      </c>
      <c r="AH1850">
        <v>166.86657807442</v>
      </c>
      <c r="AI1850">
        <v>0.41872745012178503</v>
      </c>
      <c r="AJ1850">
        <v>0.41872745012178503</v>
      </c>
      <c r="AK1850">
        <v>1.92562735509649</v>
      </c>
      <c r="AL1850">
        <v>1.92562735509649</v>
      </c>
      <c r="AM1850">
        <v>169.21093287963799</v>
      </c>
      <c r="AN1850">
        <v>169.21093287963799</v>
      </c>
      <c r="AO1850">
        <v>207.34173453278899</v>
      </c>
      <c r="AP1850">
        <v>4.0170872863864302</v>
      </c>
      <c r="AQ1850">
        <v>201.97534005998199</v>
      </c>
      <c r="AR1850">
        <v>1.3493071864219801</v>
      </c>
      <c r="AS1850">
        <v>6.1106371269829101</v>
      </c>
      <c r="AT1850">
        <v>8.4070678602188295E-2</v>
      </c>
      <c r="AU1850">
        <v>0.83448454991446896</v>
      </c>
      <c r="AV1850">
        <v>5.1920818984662498</v>
      </c>
      <c r="AW1850">
        <v>43.782192553488599</v>
      </c>
      <c r="AX1850">
        <v>1.1248031907935501</v>
      </c>
      <c r="AY1850">
        <v>36.761149729569098</v>
      </c>
      <c r="AZ1850">
        <v>5.8962396331259601</v>
      </c>
      <c r="BA1850">
        <v>59.379685113746902</v>
      </c>
      <c r="BB1850">
        <v>4.2932028358037799</v>
      </c>
      <c r="BC1850">
        <v>52.827125046489797</v>
      </c>
      <c r="BD1850">
        <v>2.2593572314533699</v>
      </c>
      <c r="BE1850">
        <v>5.5136538845534302</v>
      </c>
      <c r="BF1850">
        <v>0.42892850321605003</v>
      </c>
      <c r="BG1850">
        <v>4.8117362605661</v>
      </c>
      <c r="BH1850">
        <v>0.27298912077128401</v>
      </c>
      <c r="BI1850">
        <v>12.9558075378142</v>
      </c>
      <c r="BJ1850">
        <v>0.54333490479985702</v>
      </c>
      <c r="BK1850">
        <v>11.6794934566722</v>
      </c>
      <c r="BL1850">
        <v>0.73297917634218201</v>
      </c>
      <c r="BM1850">
        <v>21.3580095070065</v>
      </c>
      <c r="BN1850">
        <v>0.56154380833046702</v>
      </c>
      <c r="BO1850">
        <v>19.7789921996884</v>
      </c>
      <c r="BP1850">
        <v>1.0174734989877201</v>
      </c>
      <c r="BQ1850">
        <v>2.6096933197933501</v>
      </c>
      <c r="BR1850">
        <v>1.38097715930309</v>
      </c>
      <c r="BS1850">
        <v>0.76391212282400001</v>
      </c>
      <c r="BT1850">
        <v>0.46480403766626799</v>
      </c>
      <c r="BU1850">
        <v>198.68713854397399</v>
      </c>
      <c r="BV1850">
        <v>53.3469792020339</v>
      </c>
      <c r="BW1850">
        <v>54.604233380592802</v>
      </c>
      <c r="BX1850">
        <v>90.735925961347306</v>
      </c>
      <c r="BY1850">
        <v>233.637444306715</v>
      </c>
      <c r="BZ1850">
        <v>14.7454907546821</v>
      </c>
      <c r="CA1850">
        <v>218.69548174457299</v>
      </c>
      <c r="CB1850">
        <v>0.19647180745912801</v>
      </c>
      <c r="CC1850">
        <v>958</v>
      </c>
      <c r="CD1850">
        <v>971</v>
      </c>
      <c r="CE1850">
        <v>971</v>
      </c>
      <c r="CF1850">
        <v>596.48272904680005</v>
      </c>
      <c r="CG1850">
        <v>669.91525948441495</v>
      </c>
      <c r="CH1850">
        <v>1204.42756891153</v>
      </c>
    </row>
    <row r="1851" spans="1:86" x14ac:dyDescent="0.2">
      <c r="A1851" t="s">
        <v>166</v>
      </c>
      <c r="B1851">
        <v>2016</v>
      </c>
      <c r="C1851" t="s">
        <v>4</v>
      </c>
      <c r="D1851" t="s">
        <v>4287</v>
      </c>
      <c r="E1851">
        <v>45.927596842900599</v>
      </c>
      <c r="F1851">
        <v>1.3719271156075901</v>
      </c>
      <c r="G1851">
        <v>43.992777946765003</v>
      </c>
      <c r="H1851">
        <v>0.562891780528188</v>
      </c>
      <c r="I1851">
        <v>44.959827362595398</v>
      </c>
      <c r="J1851">
        <v>1.3279076612726699</v>
      </c>
      <c r="K1851">
        <v>43.377096071906401</v>
      </c>
      <c r="L1851">
        <v>0.25482362941651199</v>
      </c>
      <c r="M1851">
        <v>4.8154490137068198</v>
      </c>
      <c r="N1851">
        <v>2.1282372729640802</v>
      </c>
      <c r="O1851">
        <v>0.78727261092386602</v>
      </c>
      <c r="P1851">
        <v>1.8999391298188699</v>
      </c>
      <c r="Q1851">
        <v>161.18933430925799</v>
      </c>
      <c r="R1851">
        <v>316.758792271083</v>
      </c>
      <c r="S1851">
        <v>477.94812658033999</v>
      </c>
      <c r="T1851">
        <v>523.87572342324097</v>
      </c>
      <c r="U1851">
        <v>131.183686350052</v>
      </c>
      <c r="V1851">
        <v>257.79364516877001</v>
      </c>
      <c r="W1851">
        <v>388.97733151882198</v>
      </c>
      <c r="X1851">
        <v>433.93715888141799</v>
      </c>
      <c r="Y1851">
        <v>6.1741691509580097</v>
      </c>
      <c r="Z1851">
        <v>0.29906506149161799</v>
      </c>
      <c r="AA1851">
        <v>0.34115134941186498</v>
      </c>
      <c r="AB1851">
        <v>5.5339527400544997</v>
      </c>
      <c r="AC1851">
        <v>2.5008333507528899</v>
      </c>
      <c r="AD1851">
        <v>0.122626938918211</v>
      </c>
      <c r="AE1851">
        <v>2.03742648028045</v>
      </c>
      <c r="AF1851">
        <v>0.34077993155422898</v>
      </c>
      <c r="AG1851">
        <v>65.900457505580903</v>
      </c>
      <c r="AH1851">
        <v>65.900457505580903</v>
      </c>
      <c r="AI1851">
        <v>0.87214652919277502</v>
      </c>
      <c r="AJ1851">
        <v>0.87214652919277502</v>
      </c>
      <c r="AK1851">
        <v>1.67405465536136</v>
      </c>
      <c r="AL1851">
        <v>1.67405465536136</v>
      </c>
      <c r="AM1851">
        <v>68.446658690134996</v>
      </c>
      <c r="AN1851">
        <v>68.446658690134996</v>
      </c>
      <c r="AO1851">
        <v>83.730879051982498</v>
      </c>
      <c r="AP1851">
        <v>1.54669041905774</v>
      </c>
      <c r="AQ1851">
        <v>80.299594142257206</v>
      </c>
      <c r="AR1851">
        <v>1.88459449066753</v>
      </c>
      <c r="AS1851">
        <v>1.7842693913702099</v>
      </c>
      <c r="AT1851">
        <v>5.1846514141973797E-2</v>
      </c>
      <c r="AU1851">
        <v>0.32977651128198998</v>
      </c>
      <c r="AV1851">
        <v>1.40264636594625</v>
      </c>
      <c r="AW1851">
        <v>19.718034764760802</v>
      </c>
      <c r="AX1851">
        <v>0.50966704971295396</v>
      </c>
      <c r="AY1851">
        <v>14.193228612003599</v>
      </c>
      <c r="AZ1851">
        <v>5.01513910304425</v>
      </c>
      <c r="BA1851">
        <v>837.28852285905896</v>
      </c>
      <c r="BB1851">
        <v>2.37265600254561</v>
      </c>
      <c r="BC1851">
        <v>833.43508447986198</v>
      </c>
      <c r="BD1851">
        <v>1.48078237665205</v>
      </c>
      <c r="BE1851">
        <v>13.8157211639613</v>
      </c>
      <c r="BF1851">
        <v>0.20973207033713101</v>
      </c>
      <c r="BG1851">
        <v>13.3559336127213</v>
      </c>
      <c r="BH1851">
        <v>0.25005548090280599</v>
      </c>
      <c r="BI1851">
        <v>16.043053678603801</v>
      </c>
      <c r="BJ1851">
        <v>0.26392161913659601</v>
      </c>
      <c r="BK1851">
        <v>15.364467769778701</v>
      </c>
      <c r="BL1851">
        <v>0.41466428968851698</v>
      </c>
      <c r="BM1851">
        <v>18.7519097579567</v>
      </c>
      <c r="BN1851">
        <v>0.27028376006014998</v>
      </c>
      <c r="BO1851">
        <v>17.726001576069699</v>
      </c>
      <c r="BP1851">
        <v>0.75562442182682998</v>
      </c>
      <c r="BQ1851">
        <v>25.8854188937717</v>
      </c>
      <c r="BR1851">
        <v>0.57160119779014296</v>
      </c>
      <c r="BS1851">
        <v>24.504118099401701</v>
      </c>
      <c r="BT1851">
        <v>0.809699596579879</v>
      </c>
      <c r="BU1851">
        <v>50.610518090563602</v>
      </c>
      <c r="BV1851">
        <v>22.4398498833032</v>
      </c>
      <c r="BW1851">
        <v>10.607288843075899</v>
      </c>
      <c r="BX1851">
        <v>17.563379364184499</v>
      </c>
      <c r="BY1851">
        <v>602.84322321537798</v>
      </c>
      <c r="BZ1851">
        <v>18.5450142943108</v>
      </c>
      <c r="CA1851">
        <v>583.86034047641499</v>
      </c>
      <c r="CB1851">
        <v>0.43786844465207098</v>
      </c>
      <c r="CC1851">
        <v>3804</v>
      </c>
      <c r="CD1851">
        <v>3334</v>
      </c>
      <c r="CE1851">
        <v>3334</v>
      </c>
      <c r="CF1851">
        <v>4.8380753428340402</v>
      </c>
      <c r="CG1851">
        <v>6.2359731243919203</v>
      </c>
      <c r="CH1851">
        <v>12.6689922787687</v>
      </c>
    </row>
    <row r="1852" spans="1:86" x14ac:dyDescent="0.2">
      <c r="A1852" t="s">
        <v>166</v>
      </c>
      <c r="B1852">
        <v>2016</v>
      </c>
      <c r="C1852" t="s">
        <v>5</v>
      </c>
      <c r="D1852" t="s">
        <v>4288</v>
      </c>
      <c r="E1852">
        <v>11.8144185298423</v>
      </c>
      <c r="F1852">
        <v>5.4997287539530397</v>
      </c>
      <c r="G1852">
        <v>2.1087774082182702</v>
      </c>
      <c r="H1852">
        <v>4.2059123676709396</v>
      </c>
      <c r="I1852">
        <v>11.1922580650127</v>
      </c>
      <c r="J1852">
        <v>5.4444777785560703</v>
      </c>
      <c r="K1852">
        <v>2.0766961190822699</v>
      </c>
      <c r="L1852">
        <v>3.6710841673743602</v>
      </c>
      <c r="M1852">
        <v>1.8784564424444801</v>
      </c>
      <c r="N1852">
        <v>1.1454002851464</v>
      </c>
      <c r="O1852">
        <v>0.60797354520880398</v>
      </c>
      <c r="P1852">
        <v>0.12508261208928301</v>
      </c>
      <c r="Q1852">
        <v>14.486153668285899</v>
      </c>
      <c r="R1852">
        <v>1149.1764822431301</v>
      </c>
      <c r="S1852">
        <v>1163.66263591142</v>
      </c>
      <c r="T1852">
        <v>1175.47705444126</v>
      </c>
      <c r="U1852">
        <v>11.153845001024701</v>
      </c>
      <c r="V1852">
        <v>884.82675631311599</v>
      </c>
      <c r="W1852">
        <v>895.98060131414002</v>
      </c>
      <c r="X1852">
        <v>907.17285937915301</v>
      </c>
      <c r="Y1852">
        <v>15.9033869251419</v>
      </c>
      <c r="Z1852">
        <v>0.28500959830885803</v>
      </c>
      <c r="AA1852">
        <v>0.107187613143628</v>
      </c>
      <c r="AB1852">
        <v>15.511189713689401</v>
      </c>
      <c r="AC1852">
        <v>0.61712087626373102</v>
      </c>
      <c r="AD1852">
        <v>0.16149575650756801</v>
      </c>
      <c r="AE1852">
        <v>9.8663083246312996E-2</v>
      </c>
      <c r="AF1852">
        <v>0.35696203650984698</v>
      </c>
      <c r="AG1852">
        <v>37.983796735092099</v>
      </c>
      <c r="AH1852">
        <v>37.983796735092099</v>
      </c>
      <c r="AI1852">
        <v>0.60873008327702505</v>
      </c>
      <c r="AJ1852">
        <v>0.60873008327702505</v>
      </c>
      <c r="AK1852">
        <v>2.0719371330733001</v>
      </c>
      <c r="AL1852">
        <v>2.0719371330733001</v>
      </c>
      <c r="AM1852">
        <v>40.6644639514424</v>
      </c>
      <c r="AN1852">
        <v>40.6644639514424</v>
      </c>
      <c r="AO1852">
        <v>11.972228881143399</v>
      </c>
      <c r="AP1852">
        <v>3.0341750375832599</v>
      </c>
      <c r="AQ1852">
        <v>8.2706752984770304</v>
      </c>
      <c r="AR1852">
        <v>0.66737854508303096</v>
      </c>
      <c r="AS1852">
        <v>1.5133963243601101</v>
      </c>
      <c r="AT1852">
        <v>0.11549244197476299</v>
      </c>
      <c r="AU1852">
        <v>1.9351232296874799E-2</v>
      </c>
      <c r="AV1852">
        <v>1.3785526500884699</v>
      </c>
      <c r="AW1852">
        <v>5.2984415902090598</v>
      </c>
      <c r="AX1852">
        <v>0.56803545131627198</v>
      </c>
      <c r="AY1852">
        <v>1.4042988423298499</v>
      </c>
      <c r="AZ1852">
        <v>3.3261072965629301</v>
      </c>
      <c r="BA1852">
        <v>40.6872443310398</v>
      </c>
      <c r="BB1852">
        <v>23.446810724669099</v>
      </c>
      <c r="BC1852">
        <v>14.602888925284599</v>
      </c>
      <c r="BD1852">
        <v>2.6375446810860299</v>
      </c>
      <c r="BE1852">
        <v>5.9661661424772499</v>
      </c>
      <c r="BF1852">
        <v>0.44786666629070798</v>
      </c>
      <c r="BG1852">
        <v>1.0340506205232201</v>
      </c>
      <c r="BH1852">
        <v>4.4842488556633198</v>
      </c>
      <c r="BI1852">
        <v>8.6339747184559599</v>
      </c>
      <c r="BJ1852">
        <v>0.80865658797678996</v>
      </c>
      <c r="BK1852">
        <v>1.37442988822398</v>
      </c>
      <c r="BL1852">
        <v>6.4508882422552398</v>
      </c>
      <c r="BM1852">
        <v>12.3957064119127</v>
      </c>
      <c r="BN1852">
        <v>1.0495637890563101</v>
      </c>
      <c r="BO1852">
        <v>1.7525602903301101</v>
      </c>
      <c r="BP1852">
        <v>9.5935823325263208</v>
      </c>
      <c r="BQ1852">
        <v>5.3251004250020397</v>
      </c>
      <c r="BR1852">
        <v>2.4059899630821699</v>
      </c>
      <c r="BS1852">
        <v>1.10006603108685</v>
      </c>
      <c r="BT1852">
        <v>1.81904443083302</v>
      </c>
      <c r="BU1852">
        <v>21.119964209718201</v>
      </c>
      <c r="BV1852">
        <v>12.007242667896699</v>
      </c>
      <c r="BW1852">
        <v>8.1005630506010604</v>
      </c>
      <c r="BX1852">
        <v>1.01215849122044</v>
      </c>
      <c r="BY1852">
        <v>95.361640901369896</v>
      </c>
      <c r="BZ1852">
        <v>66.321699446066702</v>
      </c>
      <c r="CA1852">
        <v>28.711205764491101</v>
      </c>
      <c r="CB1852">
        <v>0.32873569081197501</v>
      </c>
      <c r="CC1852">
        <v>906</v>
      </c>
      <c r="CD1852">
        <v>884</v>
      </c>
      <c r="CE1852">
        <v>884</v>
      </c>
      <c r="CF1852">
        <v>187.68025520800401</v>
      </c>
      <c r="CG1852">
        <v>166.05268268287699</v>
      </c>
      <c r="CH1852">
        <v>286.71805705643902</v>
      </c>
    </row>
    <row r="1853" spans="1:86" x14ac:dyDescent="0.2">
      <c r="A1853" t="s">
        <v>166</v>
      </c>
      <c r="B1853">
        <v>2016</v>
      </c>
      <c r="C1853" t="s">
        <v>6</v>
      </c>
      <c r="D1853" t="s">
        <v>4289</v>
      </c>
      <c r="E1853">
        <v>2951.4390102205198</v>
      </c>
      <c r="F1853">
        <v>374.66936056302302</v>
      </c>
      <c r="G1853">
        <v>445.71709144355299</v>
      </c>
      <c r="H1853">
        <v>2131.0525582139398</v>
      </c>
      <c r="I1853">
        <v>871.37017864802203</v>
      </c>
      <c r="J1853">
        <v>356.81636844275698</v>
      </c>
      <c r="K1853">
        <v>439.45521773353698</v>
      </c>
      <c r="L1853">
        <v>75.098592471726306</v>
      </c>
      <c r="M1853">
        <v>838.92072027267602</v>
      </c>
      <c r="N1853">
        <v>495.57655530819198</v>
      </c>
      <c r="O1853">
        <v>109.741003480491</v>
      </c>
      <c r="P1853">
        <v>233.60316148399301</v>
      </c>
      <c r="Q1853">
        <v>8121.8756569125298</v>
      </c>
      <c r="R1853">
        <v>2556.31420426359</v>
      </c>
      <c r="S1853">
        <v>10678.189861176101</v>
      </c>
      <c r="T1853">
        <v>13629.628871396601</v>
      </c>
      <c r="U1853">
        <v>3936.43040047048</v>
      </c>
      <c r="V1853">
        <v>1238.96909678164</v>
      </c>
      <c r="W1853">
        <v>5175.3994972521205</v>
      </c>
      <c r="X1853">
        <v>6046.7696759001401</v>
      </c>
      <c r="Y1853">
        <v>38301.150833635103</v>
      </c>
      <c r="Z1853">
        <v>378.23203271702403</v>
      </c>
      <c r="AA1853">
        <v>27.398076784259299</v>
      </c>
      <c r="AB1853">
        <v>37895.520724133501</v>
      </c>
      <c r="AC1853">
        <v>3452.0987470476198</v>
      </c>
      <c r="AD1853">
        <v>28.178494303154501</v>
      </c>
      <c r="AE1853">
        <v>18.714502652381299</v>
      </c>
      <c r="AF1853">
        <v>3405.20575009207</v>
      </c>
      <c r="AG1853">
        <v>93388.159063506406</v>
      </c>
      <c r="AH1853">
        <v>93388.159063506406</v>
      </c>
      <c r="AI1853">
        <v>238.819800888065</v>
      </c>
      <c r="AJ1853">
        <v>238.819800888065</v>
      </c>
      <c r="AK1853">
        <v>385.064090182168</v>
      </c>
      <c r="AL1853">
        <v>385.064090182168</v>
      </c>
      <c r="AM1853">
        <v>94012.042954576697</v>
      </c>
      <c r="AN1853">
        <v>94012.042954576697</v>
      </c>
      <c r="AO1853">
        <v>9679.2014350959998</v>
      </c>
      <c r="AP1853">
        <v>5386.7957038040704</v>
      </c>
      <c r="AQ1853">
        <v>4058.7127441880298</v>
      </c>
      <c r="AR1853">
        <v>233.69298710386701</v>
      </c>
      <c r="AS1853">
        <v>13536.812396851699</v>
      </c>
      <c r="AT1853">
        <v>14.796205947035499</v>
      </c>
      <c r="AU1853">
        <v>13.671684698809599</v>
      </c>
      <c r="AV1853">
        <v>13508.3445062058</v>
      </c>
      <c r="AW1853">
        <v>14696.3727857536</v>
      </c>
      <c r="AX1853">
        <v>464.91006066023101</v>
      </c>
      <c r="AY1853">
        <v>793.25409558617298</v>
      </c>
      <c r="AZ1853">
        <v>13438.2086295072</v>
      </c>
      <c r="BA1853">
        <v>7019.9434816587</v>
      </c>
      <c r="BB1853">
        <v>652.96467932182998</v>
      </c>
      <c r="BC1853">
        <v>2485.4274691861801</v>
      </c>
      <c r="BD1853">
        <v>3881.55133315072</v>
      </c>
      <c r="BE1853">
        <v>668.82488461296998</v>
      </c>
      <c r="BF1853">
        <v>229.79215970282101</v>
      </c>
      <c r="BG1853">
        <v>157.760992257136</v>
      </c>
      <c r="BH1853">
        <v>281.27173265301201</v>
      </c>
      <c r="BI1853">
        <v>1933.00047050529</v>
      </c>
      <c r="BJ1853">
        <v>241.353342378522</v>
      </c>
      <c r="BK1853">
        <v>316.515913425294</v>
      </c>
      <c r="BL1853">
        <v>1375.1312147014701</v>
      </c>
      <c r="BM1853">
        <v>2426.1587600183302</v>
      </c>
      <c r="BN1853">
        <v>244.782520581336</v>
      </c>
      <c r="BO1853">
        <v>499.97556627876702</v>
      </c>
      <c r="BP1853">
        <v>1681.4006731582299</v>
      </c>
      <c r="BQ1853">
        <v>509.77519562557501</v>
      </c>
      <c r="BR1853">
        <v>170.331964312488</v>
      </c>
      <c r="BS1853">
        <v>256.47932193649098</v>
      </c>
      <c r="BT1853">
        <v>82.963909376596803</v>
      </c>
      <c r="BU1853">
        <v>8795.4991202127494</v>
      </c>
      <c r="BV1853">
        <v>5236.8270959764004</v>
      </c>
      <c r="BW1853">
        <v>1396.19180239261</v>
      </c>
      <c r="BX1853">
        <v>2162.4802218437499</v>
      </c>
      <c r="BY1853">
        <v>10788.043226358401</v>
      </c>
      <c r="BZ1853">
        <v>5053.1149405352498</v>
      </c>
      <c r="CA1853">
        <v>5696.1619097159901</v>
      </c>
      <c r="CB1853">
        <v>38.766376107171602</v>
      </c>
      <c r="CC1853">
        <v>265447</v>
      </c>
      <c r="CD1853">
        <v>263413</v>
      </c>
      <c r="CE1853">
        <v>263413</v>
      </c>
      <c r="CF1853">
        <v>79.873767764653294</v>
      </c>
      <c r="CG1853">
        <v>117.75586726843299</v>
      </c>
      <c r="CH1853">
        <v>215.87206973052901</v>
      </c>
    </row>
    <row r="1854" spans="1:86" x14ac:dyDescent="0.2">
      <c r="A1854" t="s">
        <v>166</v>
      </c>
      <c r="B1854">
        <v>2016</v>
      </c>
      <c r="C1854" t="s">
        <v>7</v>
      </c>
      <c r="D1854" t="s">
        <v>4290</v>
      </c>
      <c r="E1854">
        <v>3.8835006922637199</v>
      </c>
      <c r="F1854">
        <v>0.99059729254653195</v>
      </c>
      <c r="G1854">
        <v>0.97546758567291003</v>
      </c>
      <c r="H1854">
        <v>1.91743581404427</v>
      </c>
      <c r="I1854">
        <v>2.09889400041458</v>
      </c>
      <c r="J1854">
        <v>0.95993202670481304</v>
      </c>
      <c r="K1854">
        <v>0.96259721242304497</v>
      </c>
      <c r="L1854">
        <v>0.17636476128671799</v>
      </c>
      <c r="M1854">
        <v>2.00304289565634</v>
      </c>
      <c r="N1854">
        <v>1.1892732372567101</v>
      </c>
      <c r="O1854">
        <v>0.21826666489923599</v>
      </c>
      <c r="P1854">
        <v>0.59550299350039304</v>
      </c>
      <c r="Q1854">
        <v>1836.4343072469301</v>
      </c>
      <c r="R1854">
        <v>130.97184759986001</v>
      </c>
      <c r="S1854">
        <v>1967.4061548467901</v>
      </c>
      <c r="T1854">
        <v>1971.28965553905</v>
      </c>
      <c r="U1854">
        <v>1251.01794546218</v>
      </c>
      <c r="V1854">
        <v>89.220796546430293</v>
      </c>
      <c r="W1854">
        <v>1340.23874200861</v>
      </c>
      <c r="X1854">
        <v>1342.3376360090199</v>
      </c>
      <c r="Y1854">
        <v>34.297779624060801</v>
      </c>
      <c r="Z1854">
        <v>0.444317872793556</v>
      </c>
      <c r="AA1854">
        <v>4.3663625045794602E-2</v>
      </c>
      <c r="AB1854">
        <v>33.809798126221203</v>
      </c>
      <c r="AC1854">
        <v>2.9937300626111099</v>
      </c>
      <c r="AD1854">
        <v>6.5628587321739498E-2</v>
      </c>
      <c r="AE1854">
        <v>3.9526116186984601E-2</v>
      </c>
      <c r="AF1854">
        <v>2.88857535910237</v>
      </c>
      <c r="AG1854">
        <v>32.601583313669501</v>
      </c>
      <c r="AH1854">
        <v>32.601583313669501</v>
      </c>
      <c r="AI1854">
        <v>0.69778221642973404</v>
      </c>
      <c r="AJ1854">
        <v>0.69778221642973404</v>
      </c>
      <c r="AK1854">
        <v>1.7357205341451201</v>
      </c>
      <c r="AL1854">
        <v>1.7357205341451201</v>
      </c>
      <c r="AM1854">
        <v>35.035086064244403</v>
      </c>
      <c r="AN1854">
        <v>35.035086064244403</v>
      </c>
      <c r="AO1854">
        <v>11.6178538232822</v>
      </c>
      <c r="AP1854">
        <v>5.1425674209140002</v>
      </c>
      <c r="AQ1854">
        <v>5.8630283375659804</v>
      </c>
      <c r="AR1854">
        <v>0.61225806480223399</v>
      </c>
      <c r="AS1854">
        <v>11.490989804947199</v>
      </c>
      <c r="AT1854">
        <v>3.3991581743904098E-2</v>
      </c>
      <c r="AU1854">
        <v>4.5125509740299899E-2</v>
      </c>
      <c r="AV1854">
        <v>11.411872713463</v>
      </c>
      <c r="AW1854">
        <v>12.502629717838699</v>
      </c>
      <c r="AX1854">
        <v>0.559863616163227</v>
      </c>
      <c r="AY1854">
        <v>0.97882157660740798</v>
      </c>
      <c r="AZ1854">
        <v>10.963944525068101</v>
      </c>
      <c r="BA1854">
        <v>10.412436890808999</v>
      </c>
      <c r="BB1854">
        <v>1.5620362540889601</v>
      </c>
      <c r="BC1854">
        <v>5.4507995432851502</v>
      </c>
      <c r="BD1854">
        <v>3.3996010934349399</v>
      </c>
      <c r="BE1854">
        <v>0.88522781465577505</v>
      </c>
      <c r="BF1854">
        <v>0.24904206049164501</v>
      </c>
      <c r="BG1854">
        <v>0.35066965320350102</v>
      </c>
      <c r="BH1854">
        <v>0.28551610096062802</v>
      </c>
      <c r="BI1854">
        <v>2.2916471263119802</v>
      </c>
      <c r="BJ1854">
        <v>0.27780684463657002</v>
      </c>
      <c r="BK1854">
        <v>0.79235348476179701</v>
      </c>
      <c r="BL1854">
        <v>1.2214867969136101</v>
      </c>
      <c r="BM1854">
        <v>3.0839601453068299</v>
      </c>
      <c r="BN1854">
        <v>0.28333833273638298</v>
      </c>
      <c r="BO1854">
        <v>1.3023682142938</v>
      </c>
      <c r="BP1854">
        <v>1.4982535982766501</v>
      </c>
      <c r="BQ1854">
        <v>1.4017627810900399</v>
      </c>
      <c r="BR1854">
        <v>0.37512278164353602</v>
      </c>
      <c r="BS1854">
        <v>0.79793543387904198</v>
      </c>
      <c r="BT1854">
        <v>0.22870456556746499</v>
      </c>
      <c r="BU1854">
        <v>20.877591608029299</v>
      </c>
      <c r="BV1854">
        <v>12.507855221361201</v>
      </c>
      <c r="BW1854">
        <v>2.8764347927543499</v>
      </c>
      <c r="BX1854">
        <v>5.4933015939137197</v>
      </c>
      <c r="BY1854">
        <v>26.284190133674301</v>
      </c>
      <c r="BZ1854">
        <v>13.000488020514601</v>
      </c>
      <c r="CA1854">
        <v>12.9801134717938</v>
      </c>
      <c r="CB1854">
        <v>0.30358864136590202</v>
      </c>
      <c r="CC1854">
        <v>112472</v>
      </c>
      <c r="CD1854">
        <v>108599</v>
      </c>
      <c r="CE1854">
        <v>108599</v>
      </c>
      <c r="CF1854">
        <v>204.933876431317</v>
      </c>
      <c r="CG1854">
        <v>313.084438424528</v>
      </c>
      <c r="CH1854">
        <v>538.85541323557595</v>
      </c>
    </row>
    <row r="1855" spans="1:86" x14ac:dyDescent="0.2">
      <c r="A1855" t="s">
        <v>166</v>
      </c>
      <c r="B1855">
        <v>2016</v>
      </c>
      <c r="C1855" t="s">
        <v>8</v>
      </c>
      <c r="D1855" t="s">
        <v>4291</v>
      </c>
      <c r="E1855">
        <v>33.858762899416497</v>
      </c>
      <c r="F1855">
        <v>9.07804643325432</v>
      </c>
      <c r="G1855">
        <v>21.291829538052699</v>
      </c>
      <c r="H1855">
        <v>3.4888869281094399</v>
      </c>
      <c r="I1855">
        <v>30.8334950453381</v>
      </c>
      <c r="J1855">
        <v>8.0536433125459297</v>
      </c>
      <c r="K1855">
        <v>21.013907931411001</v>
      </c>
      <c r="L1855">
        <v>1.7659438013812401</v>
      </c>
      <c r="M1855">
        <v>69.319281167927102</v>
      </c>
      <c r="N1855">
        <v>54.8350835173026</v>
      </c>
      <c r="O1855">
        <v>5.5122522143846604</v>
      </c>
      <c r="P1855">
        <v>8.9719454362399098</v>
      </c>
      <c r="Q1855">
        <v>168.301133140188</v>
      </c>
      <c r="R1855">
        <v>587.30061248079903</v>
      </c>
      <c r="S1855">
        <v>755.601745620987</v>
      </c>
      <c r="T1855">
        <v>789.46050852040401</v>
      </c>
      <c r="U1855">
        <v>156.16173755733999</v>
      </c>
      <c r="V1855">
        <v>544.939195608967</v>
      </c>
      <c r="W1855">
        <v>701.10093316630605</v>
      </c>
      <c r="X1855">
        <v>731.93442821164501</v>
      </c>
      <c r="Y1855">
        <v>44.207865011756702</v>
      </c>
      <c r="Z1855">
        <v>6.5635461086225702</v>
      </c>
      <c r="AA1855">
        <v>1.1086857467886899</v>
      </c>
      <c r="AB1855">
        <v>36.535633156345298</v>
      </c>
      <c r="AC1855">
        <v>5.36792075025848</v>
      </c>
      <c r="AD1855">
        <v>2.8869613019893201</v>
      </c>
      <c r="AE1855">
        <v>0.83961229185247499</v>
      </c>
      <c r="AF1855">
        <v>1.6413471564166799</v>
      </c>
      <c r="AG1855">
        <v>295.06858149473697</v>
      </c>
      <c r="AH1855">
        <v>295.06858149473697</v>
      </c>
      <c r="AI1855">
        <v>3.59402195332139</v>
      </c>
      <c r="AJ1855">
        <v>3.59402195332139</v>
      </c>
      <c r="AK1855">
        <v>21.7592864758895</v>
      </c>
      <c r="AL1855">
        <v>21.7592864758895</v>
      </c>
      <c r="AM1855">
        <v>320.42188992394802</v>
      </c>
      <c r="AN1855">
        <v>320.42188992394802</v>
      </c>
      <c r="AO1855">
        <v>216.48067860659799</v>
      </c>
      <c r="AP1855">
        <v>21.866463141354199</v>
      </c>
      <c r="AQ1855">
        <v>190.58758792635999</v>
      </c>
      <c r="AR1855">
        <v>4.0266275388846902</v>
      </c>
      <c r="AS1855">
        <v>7.8262672329928602</v>
      </c>
      <c r="AT1855">
        <v>0.73212429929178302</v>
      </c>
      <c r="AU1855">
        <v>0.80252332996867703</v>
      </c>
      <c r="AV1855">
        <v>6.2916196037323902</v>
      </c>
      <c r="AW1855">
        <v>77.643204291174996</v>
      </c>
      <c r="AX1855">
        <v>11.615072043006201</v>
      </c>
      <c r="AY1855">
        <v>33.746661041749697</v>
      </c>
      <c r="AZ1855">
        <v>32.2814712064189</v>
      </c>
      <c r="BA1855">
        <v>147.72464156684401</v>
      </c>
      <c r="BB1855">
        <v>40.547452268392497</v>
      </c>
      <c r="BC1855">
        <v>103.660495125209</v>
      </c>
      <c r="BD1855">
        <v>3.5166941732424601</v>
      </c>
      <c r="BE1855">
        <v>12.2361485354777</v>
      </c>
      <c r="BF1855">
        <v>3.7417992254465999</v>
      </c>
      <c r="BG1855">
        <v>7.6051171837923404</v>
      </c>
      <c r="BH1855">
        <v>0.889232126238794</v>
      </c>
      <c r="BI1855">
        <v>22.281949702027902</v>
      </c>
      <c r="BJ1855">
        <v>5.06651341135652</v>
      </c>
      <c r="BK1855">
        <v>15.5242527094865</v>
      </c>
      <c r="BL1855">
        <v>1.6911835811848399</v>
      </c>
      <c r="BM1855">
        <v>43.230868213860298</v>
      </c>
      <c r="BN1855">
        <v>5.2823827225015698</v>
      </c>
      <c r="BO1855">
        <v>24.696723573043801</v>
      </c>
      <c r="BP1855">
        <v>13.251761918314999</v>
      </c>
      <c r="BQ1855">
        <v>20.303053780696299</v>
      </c>
      <c r="BR1855">
        <v>7.5248082963063201</v>
      </c>
      <c r="BS1855">
        <v>11.1121918867366</v>
      </c>
      <c r="BT1855">
        <v>1.6660535976533699</v>
      </c>
      <c r="BU1855">
        <v>729.51998339127601</v>
      </c>
      <c r="BV1855">
        <v>572.84763864739705</v>
      </c>
      <c r="BW1855">
        <v>73.694260125159005</v>
      </c>
      <c r="BX1855">
        <v>82.978084618723301</v>
      </c>
      <c r="BY1855">
        <v>388.48168088645599</v>
      </c>
      <c r="BZ1855">
        <v>95.871353610219401</v>
      </c>
      <c r="CA1855">
        <v>290.71228673420302</v>
      </c>
      <c r="CB1855">
        <v>1.8980405420331401</v>
      </c>
      <c r="CC1855">
        <v>4790</v>
      </c>
      <c r="CD1855">
        <v>4762</v>
      </c>
      <c r="CE1855">
        <v>4762</v>
      </c>
      <c r="CF1855">
        <v>1726.22245290157</v>
      </c>
      <c r="CG1855">
        <v>2184.1637810816501</v>
      </c>
      <c r="CH1855">
        <v>3863.2455865623601</v>
      </c>
    </row>
    <row r="1856" spans="1:86" x14ac:dyDescent="0.2">
      <c r="A1856" t="s">
        <v>166</v>
      </c>
      <c r="B1856">
        <v>2016</v>
      </c>
      <c r="C1856" t="s">
        <v>3969</v>
      </c>
      <c r="D1856" t="s">
        <v>4292</v>
      </c>
      <c r="E1856">
        <v>19.863106740768501</v>
      </c>
      <c r="F1856">
        <v>11.190489849345401</v>
      </c>
      <c r="G1856">
        <v>5.8727583739216103</v>
      </c>
      <c r="H1856">
        <v>2.7998585175014599</v>
      </c>
      <c r="I1856">
        <v>16.570019434541599</v>
      </c>
      <c r="J1856">
        <v>10.1300029871527</v>
      </c>
      <c r="K1856">
        <v>5.7878822908900203</v>
      </c>
      <c r="L1856">
        <v>0.65213415649888395</v>
      </c>
      <c r="M1856">
        <v>222.972782246923</v>
      </c>
      <c r="N1856">
        <v>55.325837843307198</v>
      </c>
      <c r="O1856">
        <v>1.49432270884052</v>
      </c>
      <c r="P1856">
        <v>166.152621694776</v>
      </c>
      <c r="Q1856">
        <v>207.766976162882</v>
      </c>
      <c r="R1856">
        <v>246.72755008051899</v>
      </c>
      <c r="S1856">
        <v>454.49452624340103</v>
      </c>
      <c r="T1856">
        <v>474.35763298416902</v>
      </c>
      <c r="U1856">
        <v>182.618103489064</v>
      </c>
      <c r="V1856">
        <v>216.89593291350201</v>
      </c>
      <c r="W1856">
        <v>399.51403640256598</v>
      </c>
      <c r="X1856">
        <v>416.084055837108</v>
      </c>
      <c r="Y1856">
        <v>41.548453561447801</v>
      </c>
      <c r="Z1856">
        <v>6.4614820791841003</v>
      </c>
      <c r="AA1856">
        <v>0.257329944713375</v>
      </c>
      <c r="AB1856">
        <v>34.829641537550302</v>
      </c>
      <c r="AC1856">
        <v>7.0690478542842099</v>
      </c>
      <c r="AD1856">
        <v>3.0166101013864899</v>
      </c>
      <c r="AE1856">
        <v>0.26323098796563599</v>
      </c>
      <c r="AF1856">
        <v>3.7892067649320902</v>
      </c>
      <c r="AG1856">
        <v>137.36245418508</v>
      </c>
      <c r="AH1856">
        <v>137.36245418508</v>
      </c>
      <c r="AI1856">
        <v>1.0792746832297899</v>
      </c>
      <c r="AJ1856">
        <v>1.0792746832297899</v>
      </c>
      <c r="AK1856">
        <v>13.173357181252699</v>
      </c>
      <c r="AL1856">
        <v>13.173357181252699</v>
      </c>
      <c r="AM1856">
        <v>151.615086049562</v>
      </c>
      <c r="AN1856">
        <v>151.615086049562</v>
      </c>
      <c r="AO1856">
        <v>205.97686911083201</v>
      </c>
      <c r="AP1856">
        <v>23.3976879743925</v>
      </c>
      <c r="AQ1856">
        <v>36.375059040950198</v>
      </c>
      <c r="AR1856">
        <v>146.204122095489</v>
      </c>
      <c r="AS1856">
        <v>26.876520775673299</v>
      </c>
      <c r="AT1856">
        <v>0.89520516637455705</v>
      </c>
      <c r="AU1856">
        <v>0.157886006858623</v>
      </c>
      <c r="AV1856">
        <v>25.8234296024402</v>
      </c>
      <c r="AW1856">
        <v>85.632375274266707</v>
      </c>
      <c r="AX1856">
        <v>10.5779456303366</v>
      </c>
      <c r="AY1856">
        <v>6.1454909178793198</v>
      </c>
      <c r="AZ1856">
        <v>68.908938726050707</v>
      </c>
      <c r="BA1856">
        <v>190.54515234900001</v>
      </c>
      <c r="BB1856">
        <v>46.8934197849659</v>
      </c>
      <c r="BC1856">
        <v>35.872487207007097</v>
      </c>
      <c r="BD1856">
        <v>107.77924535702699</v>
      </c>
      <c r="BE1856">
        <v>22.915526619945101</v>
      </c>
      <c r="BF1856">
        <v>3.9470958880698701</v>
      </c>
      <c r="BG1856">
        <v>2.2681227152676899</v>
      </c>
      <c r="BH1856">
        <v>16.700308016607501</v>
      </c>
      <c r="BI1856">
        <v>30.733062851476902</v>
      </c>
      <c r="BJ1856">
        <v>5.1744918971035503</v>
      </c>
      <c r="BK1856">
        <v>4.1748852251711401</v>
      </c>
      <c r="BL1856">
        <v>21.383685729202199</v>
      </c>
      <c r="BM1856">
        <v>34.6303589596954</v>
      </c>
      <c r="BN1856">
        <v>5.3630027834485299</v>
      </c>
      <c r="BO1856">
        <v>6.3320402355252901</v>
      </c>
      <c r="BP1856">
        <v>22.935315940721502</v>
      </c>
      <c r="BQ1856">
        <v>66.029419473623406</v>
      </c>
      <c r="BR1856">
        <v>17.194460607120298</v>
      </c>
      <c r="BS1856">
        <v>5.9766457500963499</v>
      </c>
      <c r="BT1856">
        <v>42.858313116406798</v>
      </c>
      <c r="BU1856">
        <v>2155.92377747302</v>
      </c>
      <c r="BV1856">
        <v>597.49914827862005</v>
      </c>
      <c r="BW1856">
        <v>20.1896942358511</v>
      </c>
      <c r="BX1856">
        <v>1538.23493495854</v>
      </c>
      <c r="BY1856">
        <v>211.025156579998</v>
      </c>
      <c r="BZ1856">
        <v>130.400329787457</v>
      </c>
      <c r="CA1856">
        <v>79.8091710317603</v>
      </c>
      <c r="CB1856">
        <v>0.81565576078032098</v>
      </c>
      <c r="CC1856">
        <v>9187</v>
      </c>
      <c r="CD1856">
        <v>9131</v>
      </c>
      <c r="CE1856">
        <v>9131</v>
      </c>
      <c r="CF1856">
        <v>757.60097438961498</v>
      </c>
      <c r="CG1856">
        <v>737.68369531753001</v>
      </c>
      <c r="CH1856">
        <v>1295.0112042717401</v>
      </c>
    </row>
    <row r="1857" spans="1:86" x14ac:dyDescent="0.2">
      <c r="A1857" t="s">
        <v>166</v>
      </c>
      <c r="B1857">
        <v>2016</v>
      </c>
      <c r="C1857" t="s">
        <v>9</v>
      </c>
      <c r="D1857" t="s">
        <v>4293</v>
      </c>
      <c r="E1857">
        <v>109.93145100839099</v>
      </c>
      <c r="F1857">
        <v>91.057263945137194</v>
      </c>
      <c r="G1857">
        <v>1.7346933748973701</v>
      </c>
      <c r="H1857">
        <v>17.1394936883562</v>
      </c>
      <c r="I1857">
        <v>108.78870466115499</v>
      </c>
      <c r="J1857">
        <v>90.907073159319495</v>
      </c>
      <c r="K1857">
        <v>1.7079552131129001</v>
      </c>
      <c r="L1857">
        <v>16.1736762887226</v>
      </c>
      <c r="M1857">
        <v>4.1184808193248497</v>
      </c>
      <c r="N1857">
        <v>3.5449148668496302</v>
      </c>
      <c r="O1857">
        <v>0.27030335902300701</v>
      </c>
      <c r="P1857">
        <v>0.30326259345220802</v>
      </c>
      <c r="Q1857">
        <v>1043.94989234944</v>
      </c>
      <c r="R1857">
        <v>1309.4771041619899</v>
      </c>
      <c r="S1857">
        <v>2353.4269965114199</v>
      </c>
      <c r="T1857">
        <v>2463.3584475198099</v>
      </c>
      <c r="U1857">
        <v>774.632767578011</v>
      </c>
      <c r="V1857">
        <v>971.65954104769105</v>
      </c>
      <c r="W1857">
        <v>1746.2923086256999</v>
      </c>
      <c r="X1857">
        <v>1855.0810132868601</v>
      </c>
      <c r="Y1857">
        <v>32.5377113851617</v>
      </c>
      <c r="Z1857">
        <v>1.8959797614365299</v>
      </c>
      <c r="AA1857">
        <v>4.2630927348143999E-2</v>
      </c>
      <c r="AB1857">
        <v>30.599100696377</v>
      </c>
      <c r="AC1857">
        <v>0.915433517509469</v>
      </c>
      <c r="AD1857">
        <v>0.34493722074398298</v>
      </c>
      <c r="AE1857">
        <v>8.6148955036131306E-2</v>
      </c>
      <c r="AF1857">
        <v>0.48434734172935301</v>
      </c>
      <c r="AG1857">
        <v>51.397004415022401</v>
      </c>
      <c r="AH1857">
        <v>51.397004415022401</v>
      </c>
      <c r="AI1857">
        <v>0.73624937927810596</v>
      </c>
      <c r="AJ1857">
        <v>0.73624937927810596</v>
      </c>
      <c r="AK1857">
        <v>4.2427063142494204</v>
      </c>
      <c r="AL1857">
        <v>4.2427063142494204</v>
      </c>
      <c r="AM1857">
        <v>56.375960108549897</v>
      </c>
      <c r="AN1857">
        <v>56.375960108549897</v>
      </c>
      <c r="AO1857">
        <v>23.056115442532299</v>
      </c>
      <c r="AP1857">
        <v>16.896956338030101</v>
      </c>
      <c r="AQ1857">
        <v>4.7888160322226598</v>
      </c>
      <c r="AR1857">
        <v>1.3703430722795999</v>
      </c>
      <c r="AS1857">
        <v>4.3715850795235403</v>
      </c>
      <c r="AT1857">
        <v>2.6303885895973802</v>
      </c>
      <c r="AU1857">
        <v>2.5005881041218401E-2</v>
      </c>
      <c r="AV1857">
        <v>1.7161906088849399</v>
      </c>
      <c r="AW1857">
        <v>338.421985419083</v>
      </c>
      <c r="AX1857">
        <v>3.4280407967686299</v>
      </c>
      <c r="AY1857">
        <v>0.76118379632549205</v>
      </c>
      <c r="AZ1857">
        <v>334.23276082598898</v>
      </c>
      <c r="BA1857">
        <v>84.112999909806604</v>
      </c>
      <c r="BB1857">
        <v>62.605115309692202</v>
      </c>
      <c r="BC1857">
        <v>18.946196595995001</v>
      </c>
      <c r="BD1857">
        <v>2.5616880041190901</v>
      </c>
      <c r="BE1857">
        <v>10.240721060356799</v>
      </c>
      <c r="BF1857">
        <v>6.5672115426047704</v>
      </c>
      <c r="BG1857">
        <v>1.0721563889364301</v>
      </c>
      <c r="BH1857">
        <v>2.6013531288156599</v>
      </c>
      <c r="BI1857">
        <v>11.7459143902683</v>
      </c>
      <c r="BJ1857">
        <v>6.7477129529867996</v>
      </c>
      <c r="BK1857">
        <v>1.5062428279633</v>
      </c>
      <c r="BL1857">
        <v>3.49195860931821</v>
      </c>
      <c r="BM1857">
        <v>12.751923432460901</v>
      </c>
      <c r="BN1857">
        <v>6.7801889550139398</v>
      </c>
      <c r="BO1857">
        <v>1.92386299057337</v>
      </c>
      <c r="BP1857">
        <v>4.0478714868735999</v>
      </c>
      <c r="BQ1857">
        <v>55.586960735878002</v>
      </c>
      <c r="BR1857">
        <v>7.6659549070675697</v>
      </c>
      <c r="BS1857">
        <v>6.0302605161778899</v>
      </c>
      <c r="BT1857">
        <v>41.890745312632497</v>
      </c>
      <c r="BU1857">
        <v>43.550491207156497</v>
      </c>
      <c r="BV1857">
        <v>37.168910576938003</v>
      </c>
      <c r="BW1857">
        <v>3.6374412459921199</v>
      </c>
      <c r="BX1857">
        <v>2.7441393842263699</v>
      </c>
      <c r="BY1857">
        <v>1457.7458323082001</v>
      </c>
      <c r="BZ1857">
        <v>1393.33246768854</v>
      </c>
      <c r="CA1857">
        <v>23.056609412086399</v>
      </c>
      <c r="CB1857">
        <v>41.356755207574601</v>
      </c>
      <c r="CC1857">
        <v>41768</v>
      </c>
      <c r="CD1857">
        <v>42599</v>
      </c>
      <c r="CE1857">
        <v>42599</v>
      </c>
      <c r="CF1857">
        <v>526.38045622204697</v>
      </c>
      <c r="CG1857">
        <v>326.36707593089602</v>
      </c>
      <c r="CH1857">
        <v>542.76296826150201</v>
      </c>
    </row>
    <row r="1858" spans="1:86" x14ac:dyDescent="0.2">
      <c r="A1858" t="s">
        <v>166</v>
      </c>
      <c r="B1858">
        <v>2016</v>
      </c>
      <c r="C1858" t="s">
        <v>10</v>
      </c>
      <c r="D1858" t="s">
        <v>4294</v>
      </c>
      <c r="E1858">
        <v>17.537308997598799</v>
      </c>
      <c r="F1858">
        <v>11.495127932828799</v>
      </c>
      <c r="G1858">
        <v>1.48859507088915</v>
      </c>
      <c r="H1858">
        <v>4.5535859938807599</v>
      </c>
      <c r="I1858">
        <v>15.454435272121399</v>
      </c>
      <c r="J1858">
        <v>11.363735703005799</v>
      </c>
      <c r="K1858">
        <v>1.4669521008808399</v>
      </c>
      <c r="L1858">
        <v>2.6237474682348401</v>
      </c>
      <c r="M1858">
        <v>8.9602123249917192</v>
      </c>
      <c r="N1858">
        <v>5.8533421632153502</v>
      </c>
      <c r="O1858">
        <v>0.33616528966810999</v>
      </c>
      <c r="P1858">
        <v>2.7707048721082499</v>
      </c>
      <c r="Q1858">
        <v>1522.88330008913</v>
      </c>
      <c r="R1858">
        <v>1046.17823422877</v>
      </c>
      <c r="S1858">
        <v>2569.0615343179002</v>
      </c>
      <c r="T1858">
        <v>2586.5988433154998</v>
      </c>
      <c r="U1858">
        <v>1308.9500119531399</v>
      </c>
      <c r="V1858">
        <v>899.21204869652297</v>
      </c>
      <c r="W1858">
        <v>2208.1620606496699</v>
      </c>
      <c r="X1858">
        <v>2223.6164959217899</v>
      </c>
      <c r="Y1858">
        <v>30.143670747409399</v>
      </c>
      <c r="Z1858">
        <v>1.1236870135221</v>
      </c>
      <c r="AA1858">
        <v>5.2273631876519802E-2</v>
      </c>
      <c r="AB1858">
        <v>28.967710102010599</v>
      </c>
      <c r="AC1858">
        <v>4.1164303785773599</v>
      </c>
      <c r="AD1858">
        <v>0.34664447813752097</v>
      </c>
      <c r="AE1858">
        <v>6.8242044333561402E-2</v>
      </c>
      <c r="AF1858">
        <v>3.7015438561062699</v>
      </c>
      <c r="AG1858">
        <v>64.929243461295698</v>
      </c>
      <c r="AH1858">
        <v>64.929243461295698</v>
      </c>
      <c r="AI1858">
        <v>18.317272875622599</v>
      </c>
      <c r="AJ1858">
        <v>18.317272875622599</v>
      </c>
      <c r="AK1858">
        <v>19.426101862229501</v>
      </c>
      <c r="AL1858">
        <v>19.426101862229501</v>
      </c>
      <c r="AM1858">
        <v>102.672618199148</v>
      </c>
      <c r="AN1858">
        <v>102.672618199148</v>
      </c>
      <c r="AO1858">
        <v>27.468831290311002</v>
      </c>
      <c r="AP1858">
        <v>8.7121396446423898</v>
      </c>
      <c r="AQ1858">
        <v>6.7584240988240003</v>
      </c>
      <c r="AR1858">
        <v>11.998267546844501</v>
      </c>
      <c r="AS1858">
        <v>9.4905909446283605</v>
      </c>
      <c r="AT1858">
        <v>0.336379586955595</v>
      </c>
      <c r="AU1858">
        <v>3.8082663318631201E-2</v>
      </c>
      <c r="AV1858">
        <v>9.1161286943541207</v>
      </c>
      <c r="AW1858">
        <v>28.862842032102801</v>
      </c>
      <c r="AX1858">
        <v>1.67670972416611</v>
      </c>
      <c r="AY1858">
        <v>1.0392416595770799</v>
      </c>
      <c r="AZ1858">
        <v>26.146890648359602</v>
      </c>
      <c r="BA1858">
        <v>35.270241567255901</v>
      </c>
      <c r="BB1858">
        <v>16.2221280391859</v>
      </c>
      <c r="BC1858">
        <v>10.604487276310101</v>
      </c>
      <c r="BD1858">
        <v>8.4436262517599499</v>
      </c>
      <c r="BE1858">
        <v>3.1546578043304399</v>
      </c>
      <c r="BF1858">
        <v>1.1167073461830901</v>
      </c>
      <c r="BG1858">
        <v>0.61620891724976201</v>
      </c>
      <c r="BH1858">
        <v>1.42174154089758</v>
      </c>
      <c r="BI1858">
        <v>4.8859193913362597</v>
      </c>
      <c r="BJ1858">
        <v>1.2682487887679299</v>
      </c>
      <c r="BK1858">
        <v>1.18985668579957</v>
      </c>
      <c r="BL1858">
        <v>2.4278139167687698</v>
      </c>
      <c r="BM1858">
        <v>6.1109343351240604</v>
      </c>
      <c r="BN1858">
        <v>1.2921268859786099</v>
      </c>
      <c r="BO1858">
        <v>1.8349216043628001</v>
      </c>
      <c r="BP1858">
        <v>2.98388584478265</v>
      </c>
      <c r="BQ1858">
        <v>14.531473648446401</v>
      </c>
      <c r="BR1858">
        <v>4.28133377303475</v>
      </c>
      <c r="BS1858">
        <v>2.1369336536286601</v>
      </c>
      <c r="BT1858">
        <v>8.1132062217829102</v>
      </c>
      <c r="BU1858">
        <v>92.309679360592995</v>
      </c>
      <c r="BV1858">
        <v>62.101435013596898</v>
      </c>
      <c r="BW1858">
        <v>4.5028150019481501</v>
      </c>
      <c r="BX1858">
        <v>25.705429345048</v>
      </c>
      <c r="BY1858">
        <v>242.61673431737799</v>
      </c>
      <c r="BZ1858">
        <v>217.51050358805901</v>
      </c>
      <c r="CA1858">
        <v>19.941801062639499</v>
      </c>
      <c r="CB1858">
        <v>5.1644296666800997</v>
      </c>
      <c r="CC1858">
        <v>49349</v>
      </c>
      <c r="CD1858">
        <v>50130</v>
      </c>
      <c r="CE1858">
        <v>50130</v>
      </c>
      <c r="CF1858">
        <v>725.84321961650301</v>
      </c>
      <c r="CG1858">
        <v>501.94550002527097</v>
      </c>
      <c r="CH1858">
        <v>831.54537811492696</v>
      </c>
    </row>
    <row r="1859" spans="1:86" x14ac:dyDescent="0.2">
      <c r="A1859" t="s">
        <v>166</v>
      </c>
      <c r="B1859">
        <v>2016</v>
      </c>
      <c r="C1859" t="s">
        <v>11</v>
      </c>
      <c r="D1859" t="s">
        <v>4295</v>
      </c>
      <c r="E1859">
        <v>5.5063257886700301</v>
      </c>
      <c r="F1859">
        <v>2.2884712781535601</v>
      </c>
      <c r="G1859">
        <v>1.76397050813988</v>
      </c>
      <c r="H1859">
        <v>1.45388400237659</v>
      </c>
      <c r="I1859">
        <v>4.66213099137771</v>
      </c>
      <c r="J1859">
        <v>2.2354504016024799</v>
      </c>
      <c r="K1859">
        <v>1.7381935823499399</v>
      </c>
      <c r="L1859">
        <v>0.68848700742527802</v>
      </c>
      <c r="M1859">
        <v>4.6360384775895396</v>
      </c>
      <c r="N1859">
        <v>2.6458678703446701</v>
      </c>
      <c r="O1859">
        <v>0.40401783911178102</v>
      </c>
      <c r="P1859">
        <v>1.58615276813309</v>
      </c>
      <c r="Q1859">
        <v>318.21415248587903</v>
      </c>
      <c r="R1859">
        <v>484.96480724338699</v>
      </c>
      <c r="S1859">
        <v>803.17895972926601</v>
      </c>
      <c r="T1859">
        <v>808.68528551793599</v>
      </c>
      <c r="U1859">
        <v>274.948863474711</v>
      </c>
      <c r="V1859">
        <v>419.02763134558802</v>
      </c>
      <c r="W1859">
        <v>693.97649482029897</v>
      </c>
      <c r="X1859">
        <v>698.63862581167598</v>
      </c>
      <c r="Y1859">
        <v>14.8725129480029</v>
      </c>
      <c r="Z1859">
        <v>0.400145014188861</v>
      </c>
      <c r="AA1859">
        <v>5.18195467823864E-2</v>
      </c>
      <c r="AB1859">
        <v>14.4205483870316</v>
      </c>
      <c r="AC1859">
        <v>0.801660472359086</v>
      </c>
      <c r="AD1859">
        <v>0.144353191934078</v>
      </c>
      <c r="AE1859">
        <v>8.2152473558306099E-2</v>
      </c>
      <c r="AF1859">
        <v>0.57515480686669895</v>
      </c>
      <c r="AG1859">
        <v>225.01077880899601</v>
      </c>
      <c r="AH1859">
        <v>225.01077880899601</v>
      </c>
      <c r="AI1859">
        <v>2.7382311136041899</v>
      </c>
      <c r="AJ1859">
        <v>2.7382311136041899</v>
      </c>
      <c r="AK1859">
        <v>5.7194091338308199</v>
      </c>
      <c r="AL1859">
        <v>5.7194091338308199</v>
      </c>
      <c r="AM1859">
        <v>233.468419056431</v>
      </c>
      <c r="AN1859">
        <v>233.468419056431</v>
      </c>
      <c r="AO1859">
        <v>11.432852728134399</v>
      </c>
      <c r="AP1859">
        <v>2.3983771867052002</v>
      </c>
      <c r="AQ1859">
        <v>6.4237291910366503</v>
      </c>
      <c r="AR1859">
        <v>2.6107463503925601</v>
      </c>
      <c r="AS1859">
        <v>2.1938422973128602</v>
      </c>
      <c r="AT1859">
        <v>7.1885491024021406E-2</v>
      </c>
      <c r="AU1859">
        <v>4.5136312392188203E-2</v>
      </c>
      <c r="AV1859">
        <v>2.0768204938966499</v>
      </c>
      <c r="AW1859">
        <v>16.314072664196502</v>
      </c>
      <c r="AX1859">
        <v>0.63652882632754304</v>
      </c>
      <c r="AY1859">
        <v>0.83180295868015097</v>
      </c>
      <c r="AZ1859">
        <v>14.8457408791887</v>
      </c>
      <c r="BA1859">
        <v>17.273094718145501</v>
      </c>
      <c r="BB1859">
        <v>3.6965184133298798</v>
      </c>
      <c r="BC1859">
        <v>11.898200295000199</v>
      </c>
      <c r="BD1859">
        <v>1.6783760098153899</v>
      </c>
      <c r="BE1859">
        <v>1.2490767206167801</v>
      </c>
      <c r="BF1859">
        <v>0.235064712261919</v>
      </c>
      <c r="BG1859">
        <v>0.68403522541806905</v>
      </c>
      <c r="BH1859">
        <v>0.329976782936791</v>
      </c>
      <c r="BI1859">
        <v>2.2937101820105599</v>
      </c>
      <c r="BJ1859">
        <v>0.30454785874979801</v>
      </c>
      <c r="BK1859">
        <v>1.4133544226364301</v>
      </c>
      <c r="BL1859">
        <v>0.57580790062432996</v>
      </c>
      <c r="BM1859">
        <v>3.2994605943503901</v>
      </c>
      <c r="BN1859">
        <v>0.31703016630006298</v>
      </c>
      <c r="BO1859">
        <v>2.2393348468346699</v>
      </c>
      <c r="BP1859">
        <v>0.743095581215659</v>
      </c>
      <c r="BQ1859">
        <v>4.1940895506198297</v>
      </c>
      <c r="BR1859">
        <v>0.799041121971237</v>
      </c>
      <c r="BS1859">
        <v>2.3868503493261799</v>
      </c>
      <c r="BT1859">
        <v>1.0081980793224199</v>
      </c>
      <c r="BU1859">
        <v>47.898701586494298</v>
      </c>
      <c r="BV1859">
        <v>27.878419729425602</v>
      </c>
      <c r="BW1859">
        <v>5.4685159742607201</v>
      </c>
      <c r="BX1859">
        <v>14.551765882808001</v>
      </c>
      <c r="BY1859">
        <v>55.502265202805901</v>
      </c>
      <c r="BZ1859">
        <v>30.409997426035002</v>
      </c>
      <c r="CA1859">
        <v>23.886036642749801</v>
      </c>
      <c r="CB1859">
        <v>1.2062311340210099</v>
      </c>
      <c r="CC1859">
        <v>10924</v>
      </c>
      <c r="CD1859">
        <v>10786</v>
      </c>
      <c r="CE1859">
        <v>10786</v>
      </c>
      <c r="CF1859">
        <v>571.66282443176499</v>
      </c>
      <c r="CG1859">
        <v>726.48397004378296</v>
      </c>
      <c r="CH1859">
        <v>1205.7320984242499</v>
      </c>
    </row>
    <row r="1860" spans="1:86" x14ac:dyDescent="0.2">
      <c r="A1860" t="s">
        <v>166</v>
      </c>
      <c r="B1860">
        <v>2016</v>
      </c>
      <c r="C1860" t="s">
        <v>12</v>
      </c>
      <c r="D1860" t="s">
        <v>4296</v>
      </c>
      <c r="E1860">
        <v>33.577641173314397</v>
      </c>
      <c r="F1860">
        <v>12.545248189994201</v>
      </c>
      <c r="G1860">
        <v>2.1688403206306202</v>
      </c>
      <c r="H1860">
        <v>18.863552662689699</v>
      </c>
      <c r="I1860">
        <v>33.160531838576198</v>
      </c>
      <c r="J1860">
        <v>12.4229578030337</v>
      </c>
      <c r="K1860">
        <v>2.1347296813361099</v>
      </c>
      <c r="L1860">
        <v>18.602844354206301</v>
      </c>
      <c r="M1860">
        <v>4.1004931158886402</v>
      </c>
      <c r="N1860">
        <v>3.24240605159464</v>
      </c>
      <c r="O1860">
        <v>0.54276151582546905</v>
      </c>
      <c r="P1860">
        <v>0.31532554846852601</v>
      </c>
      <c r="Q1860">
        <v>306.061741699621</v>
      </c>
      <c r="R1860">
        <v>533.01547958659899</v>
      </c>
      <c r="S1860">
        <v>839.07722128622004</v>
      </c>
      <c r="T1860">
        <v>872.654862459534</v>
      </c>
      <c r="U1860">
        <v>282.813937892936</v>
      </c>
      <c r="V1860">
        <v>492.52874894675102</v>
      </c>
      <c r="W1860">
        <v>775.34268683968696</v>
      </c>
      <c r="X1860">
        <v>808.50321867826301</v>
      </c>
      <c r="Y1860">
        <v>7.1282178645641796</v>
      </c>
      <c r="Z1860">
        <v>1.00117038288733</v>
      </c>
      <c r="AA1860">
        <v>7.1295108370021398E-2</v>
      </c>
      <c r="AB1860">
        <v>6.0557523733068299</v>
      </c>
      <c r="AC1860">
        <v>0.64214578253514798</v>
      </c>
      <c r="AD1860">
        <v>0.32637962210820398</v>
      </c>
      <c r="AE1860">
        <v>0.10848409927941299</v>
      </c>
      <c r="AF1860">
        <v>0.20728206114753001</v>
      </c>
      <c r="AG1860">
        <v>42.373628600522601</v>
      </c>
      <c r="AH1860">
        <v>42.373628600522601</v>
      </c>
      <c r="AI1860">
        <v>1.5432708036807501</v>
      </c>
      <c r="AJ1860">
        <v>1.5432708036807501</v>
      </c>
      <c r="AK1860">
        <v>3.6002084388783802</v>
      </c>
      <c r="AL1860">
        <v>3.6002084388783802</v>
      </c>
      <c r="AM1860">
        <v>47.517107843081703</v>
      </c>
      <c r="AN1860">
        <v>47.517107843081703</v>
      </c>
      <c r="AO1860">
        <v>15.594028389815801</v>
      </c>
      <c r="AP1860">
        <v>8.2160225110415794</v>
      </c>
      <c r="AQ1860">
        <v>6.4238875457930096</v>
      </c>
      <c r="AR1860">
        <v>0.95411833298123006</v>
      </c>
      <c r="AS1860">
        <v>2.1343056722260698</v>
      </c>
      <c r="AT1860">
        <v>0.31823844850787297</v>
      </c>
      <c r="AU1860">
        <v>3.2009162743721502E-2</v>
      </c>
      <c r="AV1860">
        <v>1.7840580609744701</v>
      </c>
      <c r="AW1860">
        <v>6.1879036223678803</v>
      </c>
      <c r="AX1860">
        <v>1.40287065754096</v>
      </c>
      <c r="AY1860">
        <v>0.92989183836031797</v>
      </c>
      <c r="AZ1860">
        <v>3.8551411264665898</v>
      </c>
      <c r="BA1860">
        <v>41.8157956208846</v>
      </c>
      <c r="BB1860">
        <v>24.9280198539517</v>
      </c>
      <c r="BC1860">
        <v>16.3304477045235</v>
      </c>
      <c r="BD1860">
        <v>0.55732806240927502</v>
      </c>
      <c r="BE1860">
        <v>3.9635354955605901</v>
      </c>
      <c r="BF1860">
        <v>0.47275006368226402</v>
      </c>
      <c r="BG1860">
        <v>0.95176774615028403</v>
      </c>
      <c r="BH1860">
        <v>2.5390176857280302</v>
      </c>
      <c r="BI1860">
        <v>5.7710760409013897</v>
      </c>
      <c r="BJ1860">
        <v>0.70370638813033204</v>
      </c>
      <c r="BK1860">
        <v>1.5801343816887601</v>
      </c>
      <c r="BL1860">
        <v>3.48723527108229</v>
      </c>
      <c r="BM1860">
        <v>7.7962033601474898</v>
      </c>
      <c r="BN1860">
        <v>0.84525032540405798</v>
      </c>
      <c r="BO1860">
        <v>2.2702557946689801</v>
      </c>
      <c r="BP1860">
        <v>4.6806972400744504</v>
      </c>
      <c r="BQ1860">
        <v>12.7464900781073</v>
      </c>
      <c r="BR1860">
        <v>4.6738206186896303</v>
      </c>
      <c r="BS1860">
        <v>3.2721502411160301</v>
      </c>
      <c r="BT1860">
        <v>4.8005192183016501</v>
      </c>
      <c r="BU1860">
        <v>44.109554109011</v>
      </c>
      <c r="BV1860">
        <v>33.881057283873297</v>
      </c>
      <c r="BW1860">
        <v>7.3532883999450398</v>
      </c>
      <c r="BX1860">
        <v>2.8752084251927199</v>
      </c>
      <c r="BY1860">
        <v>188.42188488890901</v>
      </c>
      <c r="BZ1860">
        <v>158.28313863816899</v>
      </c>
      <c r="CA1860">
        <v>29.3373000752519</v>
      </c>
      <c r="CB1860">
        <v>0.80144617548727604</v>
      </c>
      <c r="CC1860">
        <v>7184</v>
      </c>
      <c r="CD1860">
        <v>6865</v>
      </c>
      <c r="CE1860">
        <v>6865</v>
      </c>
      <c r="CF1860">
        <v>306.97355324199401</v>
      </c>
      <c r="CG1860">
        <v>363.36045690180703</v>
      </c>
      <c r="CH1860">
        <v>633.03133831429705</v>
      </c>
    </row>
    <row r="1861" spans="1:86" x14ac:dyDescent="0.2">
      <c r="A1861" t="s">
        <v>166</v>
      </c>
      <c r="B1861">
        <v>2016</v>
      </c>
      <c r="C1861" t="s">
        <v>13</v>
      </c>
      <c r="D1861" t="s">
        <v>4297</v>
      </c>
      <c r="E1861">
        <v>0.60359136894794196</v>
      </c>
      <c r="F1861">
        <v>0.22225693013734299</v>
      </c>
      <c r="G1861">
        <v>3.1794262526519901E-2</v>
      </c>
      <c r="H1861">
        <v>0.34954017628407802</v>
      </c>
      <c r="I1861">
        <v>0.56927608926621998</v>
      </c>
      <c r="J1861">
        <v>0.221020473034303</v>
      </c>
      <c r="K1861">
        <v>3.1320920784786599E-2</v>
      </c>
      <c r="L1861">
        <v>0.31693469544712899</v>
      </c>
      <c r="M1861">
        <v>6.5985094630065202E-2</v>
      </c>
      <c r="N1861">
        <v>4.9970657703842299E-2</v>
      </c>
      <c r="O1861">
        <v>7.7747060850286804E-3</v>
      </c>
      <c r="P1861">
        <v>8.2397308411941098E-3</v>
      </c>
      <c r="Q1861">
        <v>7.2119153019887401</v>
      </c>
      <c r="R1861">
        <v>539.52239068726203</v>
      </c>
      <c r="S1861">
        <v>546.73430598925097</v>
      </c>
      <c r="T1861">
        <v>547.33789735819903</v>
      </c>
      <c r="U1861">
        <v>5.7382909884428104</v>
      </c>
      <c r="V1861">
        <v>429.28075870359999</v>
      </c>
      <c r="W1861">
        <v>435.01904969204298</v>
      </c>
      <c r="X1861">
        <v>435.58832578130898</v>
      </c>
      <c r="Y1861">
        <v>0.87712575008545801</v>
      </c>
      <c r="Z1861">
        <v>9.3828591573752694E-3</v>
      </c>
      <c r="AA1861">
        <v>1.2254375839818E-3</v>
      </c>
      <c r="AB1861">
        <v>0.86651745334410102</v>
      </c>
      <c r="AC1861">
        <v>1.49232897018885E-2</v>
      </c>
      <c r="AD1861">
        <v>3.3620322956572201E-3</v>
      </c>
      <c r="AE1861">
        <v>1.4855899400459901E-3</v>
      </c>
      <c r="AF1861">
        <v>1.00756674661853E-2</v>
      </c>
      <c r="AG1861">
        <v>2.9794307656260401</v>
      </c>
      <c r="AH1861">
        <v>2.9794307656260401</v>
      </c>
      <c r="AI1861">
        <v>2.8944283183375301</v>
      </c>
      <c r="AJ1861">
        <v>2.8944283183375301</v>
      </c>
      <c r="AK1861">
        <v>1.98843163554219</v>
      </c>
      <c r="AL1861">
        <v>1.98843163554219</v>
      </c>
      <c r="AM1861">
        <v>7.8622907195057596</v>
      </c>
      <c r="AN1861">
        <v>7.8622907195057596</v>
      </c>
      <c r="AO1861">
        <v>1.4692422056757599</v>
      </c>
      <c r="AP1861">
        <v>6.7937021224971902E-2</v>
      </c>
      <c r="AQ1861">
        <v>0.114700330081701</v>
      </c>
      <c r="AR1861">
        <v>1.28660485436908</v>
      </c>
      <c r="AS1861">
        <v>3.8991443010774403E-2</v>
      </c>
      <c r="AT1861">
        <v>2.3318273064847801E-3</v>
      </c>
      <c r="AU1861">
        <v>6.7418209572762098E-4</v>
      </c>
      <c r="AV1861">
        <v>3.5985433608561997E-2</v>
      </c>
      <c r="AW1861">
        <v>0.116123269945791</v>
      </c>
      <c r="AX1861">
        <v>1.55100223805151E-2</v>
      </c>
      <c r="AY1861">
        <v>1.7721207644548601E-2</v>
      </c>
      <c r="AZ1861">
        <v>8.2892039920727398E-2</v>
      </c>
      <c r="BA1861">
        <v>0.62329964788650905</v>
      </c>
      <c r="BB1861">
        <v>0.275358230371407</v>
      </c>
      <c r="BC1861">
        <v>0.23064166633303501</v>
      </c>
      <c r="BD1861">
        <v>0.11729975118206799</v>
      </c>
      <c r="BE1861">
        <v>7.73104687917026E-2</v>
      </c>
      <c r="BF1861">
        <v>1.0404895318142499E-2</v>
      </c>
      <c r="BG1861">
        <v>1.4615418361858101E-2</v>
      </c>
      <c r="BH1861">
        <v>5.2290155111702E-2</v>
      </c>
      <c r="BI1861">
        <v>0.118058621841682</v>
      </c>
      <c r="BJ1861">
        <v>1.4513141079066301E-2</v>
      </c>
      <c r="BK1861">
        <v>2.33581313873659E-2</v>
      </c>
      <c r="BL1861">
        <v>8.0187349375250405E-2</v>
      </c>
      <c r="BM1861">
        <v>0.151552426724123</v>
      </c>
      <c r="BN1861">
        <v>1.8678340447056001E-2</v>
      </c>
      <c r="BO1861">
        <v>3.3037341795779503E-2</v>
      </c>
      <c r="BP1861">
        <v>9.9836744481287695E-2</v>
      </c>
      <c r="BQ1861">
        <v>0.53897778439303801</v>
      </c>
      <c r="BR1861">
        <v>7.86951081187897E-2</v>
      </c>
      <c r="BS1861">
        <v>3.9130277761810002E-2</v>
      </c>
      <c r="BT1861">
        <v>0.42115239851243702</v>
      </c>
      <c r="BU1861">
        <v>0.68931364432514097</v>
      </c>
      <c r="BV1861">
        <v>0.52410537365335697</v>
      </c>
      <c r="BW1861">
        <v>0.10421575967166299</v>
      </c>
      <c r="BX1861">
        <v>6.0992511000121701E-2</v>
      </c>
      <c r="BY1861">
        <v>4.2988230385591297</v>
      </c>
      <c r="BZ1861">
        <v>2.6147833699955001</v>
      </c>
      <c r="CA1861">
        <v>0.43072528499322299</v>
      </c>
      <c r="CB1861">
        <v>1.2533143835704199</v>
      </c>
      <c r="CC1861">
        <v>138</v>
      </c>
      <c r="CD1861">
        <v>154</v>
      </c>
      <c r="CE1861">
        <v>154</v>
      </c>
      <c r="CF1861">
        <v>6.7402426353215503</v>
      </c>
      <c r="CG1861">
        <v>6.8810070125294098</v>
      </c>
      <c r="CH1861">
        <v>11.6005853576315</v>
      </c>
    </row>
    <row r="1862" spans="1:86" x14ac:dyDescent="0.2">
      <c r="A1862" t="s">
        <v>166</v>
      </c>
      <c r="B1862">
        <v>2016</v>
      </c>
      <c r="C1862" t="s">
        <v>14</v>
      </c>
      <c r="D1862" t="s">
        <v>4298</v>
      </c>
      <c r="E1862">
        <v>13.2672827392795</v>
      </c>
      <c r="F1862">
        <v>4.8238269144103301</v>
      </c>
      <c r="G1862">
        <v>3.8007250567832398</v>
      </c>
      <c r="H1862">
        <v>4.6427307680859098</v>
      </c>
      <c r="I1862">
        <v>12.232338810114101</v>
      </c>
      <c r="J1862">
        <v>4.74199933694333</v>
      </c>
      <c r="K1862">
        <v>3.7466102145128901</v>
      </c>
      <c r="L1862">
        <v>3.7437292586578401</v>
      </c>
      <c r="M1862">
        <v>6.2601451904329002</v>
      </c>
      <c r="N1862">
        <v>4.0071428709802204</v>
      </c>
      <c r="O1862">
        <v>0.85051299589393203</v>
      </c>
      <c r="P1862">
        <v>1.4024893235587499</v>
      </c>
      <c r="Q1862">
        <v>155.608632650689</v>
      </c>
      <c r="R1862">
        <v>181.99073840807699</v>
      </c>
      <c r="S1862">
        <v>337.599371058766</v>
      </c>
      <c r="T1862">
        <v>350.866653798046</v>
      </c>
      <c r="U1862">
        <v>133.13110878607199</v>
      </c>
      <c r="V1862">
        <v>155.702343631871</v>
      </c>
      <c r="W1862">
        <v>288.83345241794399</v>
      </c>
      <c r="X1862">
        <v>301.065791228058</v>
      </c>
      <c r="Y1862">
        <v>20.400697977088001</v>
      </c>
      <c r="Z1862">
        <v>0.61651632958829405</v>
      </c>
      <c r="AA1862">
        <v>0.104336148870786</v>
      </c>
      <c r="AB1862">
        <v>19.6798454986289</v>
      </c>
      <c r="AC1862">
        <v>1.0072744781495899</v>
      </c>
      <c r="AD1862">
        <v>0.222868017541275</v>
      </c>
      <c r="AE1862">
        <v>0.172840397814047</v>
      </c>
      <c r="AF1862">
        <v>0.61156606279426595</v>
      </c>
      <c r="AG1862">
        <v>162.66129893426</v>
      </c>
      <c r="AH1862">
        <v>162.66129893426</v>
      </c>
      <c r="AI1862">
        <v>31.976329441324999</v>
      </c>
      <c r="AJ1862">
        <v>31.976329441324999</v>
      </c>
      <c r="AK1862">
        <v>29.426065549635801</v>
      </c>
      <c r="AL1862">
        <v>29.426065549635801</v>
      </c>
      <c r="AM1862">
        <v>224.063693925221</v>
      </c>
      <c r="AN1862">
        <v>224.063693925221</v>
      </c>
      <c r="AO1862">
        <v>31.600451082410501</v>
      </c>
      <c r="AP1862">
        <v>3.6785009592829399</v>
      </c>
      <c r="AQ1862">
        <v>13.433994927298899</v>
      </c>
      <c r="AR1862">
        <v>14.487955195828601</v>
      </c>
      <c r="AS1862">
        <v>2.2260838253636699</v>
      </c>
      <c r="AT1862">
        <v>0.11349099079235</v>
      </c>
      <c r="AU1862">
        <v>9.7688568213861501E-2</v>
      </c>
      <c r="AV1862">
        <v>2.0149042663574601</v>
      </c>
      <c r="AW1862">
        <v>8.5534628173720897</v>
      </c>
      <c r="AX1862">
        <v>0.98417426558925902</v>
      </c>
      <c r="AY1862">
        <v>1.7103405622074399</v>
      </c>
      <c r="AZ1862">
        <v>5.8589479895753804</v>
      </c>
      <c r="BA1862">
        <v>36.279455442553299</v>
      </c>
      <c r="BB1862">
        <v>7.0806918526238496</v>
      </c>
      <c r="BC1862">
        <v>27.081959803013302</v>
      </c>
      <c r="BD1862">
        <v>2.11680378691611</v>
      </c>
      <c r="BE1862">
        <v>2.7364626078132699</v>
      </c>
      <c r="BF1862">
        <v>0.37778183558942602</v>
      </c>
      <c r="BG1862">
        <v>1.60169557386509</v>
      </c>
      <c r="BH1862">
        <v>0.75698519835875</v>
      </c>
      <c r="BI1862">
        <v>4.9486270410721298</v>
      </c>
      <c r="BJ1862">
        <v>0.50749763427744299</v>
      </c>
      <c r="BK1862">
        <v>3.1961649738156899</v>
      </c>
      <c r="BL1862">
        <v>1.2449644329790099</v>
      </c>
      <c r="BM1862">
        <v>7.1766426962631797</v>
      </c>
      <c r="BN1862">
        <v>0.55880530627913105</v>
      </c>
      <c r="BO1862">
        <v>4.9922524967225304</v>
      </c>
      <c r="BP1862">
        <v>1.62558489326152</v>
      </c>
      <c r="BQ1862">
        <v>12.365920790469</v>
      </c>
      <c r="BR1862">
        <v>1.6395799042013599</v>
      </c>
      <c r="BS1862">
        <v>5.8024489297789899</v>
      </c>
      <c r="BT1862">
        <v>4.9238919564886299</v>
      </c>
      <c r="BU1862">
        <v>66.333784688426704</v>
      </c>
      <c r="BV1862">
        <v>42.100698787414998</v>
      </c>
      <c r="BW1862">
        <v>11.4435721449056</v>
      </c>
      <c r="BX1862">
        <v>12.7895137561061</v>
      </c>
      <c r="BY1862">
        <v>122.044595622877</v>
      </c>
      <c r="BZ1862">
        <v>58.539628014215197</v>
      </c>
      <c r="CA1862">
        <v>51.438678470857603</v>
      </c>
      <c r="CB1862">
        <v>12.066289137804601</v>
      </c>
      <c r="CC1862">
        <v>9334</v>
      </c>
      <c r="CD1862">
        <v>9218</v>
      </c>
      <c r="CE1862">
        <v>9218</v>
      </c>
      <c r="CF1862">
        <v>1141.8647436455899</v>
      </c>
      <c r="CG1862">
        <v>1465.2160376240099</v>
      </c>
      <c r="CH1862">
        <v>2519.3939102188801</v>
      </c>
    </row>
    <row r="1863" spans="1:86" x14ac:dyDescent="0.2">
      <c r="A1863" t="s">
        <v>166</v>
      </c>
      <c r="B1863">
        <v>2016</v>
      </c>
      <c r="C1863" t="s">
        <v>15</v>
      </c>
      <c r="D1863" t="s">
        <v>4299</v>
      </c>
      <c r="E1863">
        <v>1.47265677268101</v>
      </c>
      <c r="F1863">
        <v>0.59581900194722703</v>
      </c>
      <c r="G1863">
        <v>0.49964855078039</v>
      </c>
      <c r="H1863">
        <v>0.37718921995339699</v>
      </c>
      <c r="I1863">
        <v>1.31287432325362</v>
      </c>
      <c r="J1863">
        <v>0.58289016454471199</v>
      </c>
      <c r="K1863">
        <v>0.49260741020446602</v>
      </c>
      <c r="L1863">
        <v>0.23737674850444401</v>
      </c>
      <c r="M1863">
        <v>0.96939878698757398</v>
      </c>
      <c r="N1863">
        <v>0.650237085856473</v>
      </c>
      <c r="O1863">
        <v>9.9918273982906605E-2</v>
      </c>
      <c r="P1863">
        <v>0.219243427148193</v>
      </c>
      <c r="Q1863">
        <v>614.04258389714096</v>
      </c>
      <c r="R1863">
        <v>346.69452601017298</v>
      </c>
      <c r="S1863">
        <v>960.73710990731399</v>
      </c>
      <c r="T1863">
        <v>962.20976667999503</v>
      </c>
      <c r="U1863">
        <v>538.312991853472</v>
      </c>
      <c r="V1863">
        <v>303.93684811120499</v>
      </c>
      <c r="W1863">
        <v>842.24983996467699</v>
      </c>
      <c r="X1863">
        <v>843.56271428793104</v>
      </c>
      <c r="Y1863">
        <v>2.7970970954243399</v>
      </c>
      <c r="Z1863">
        <v>9.9685505735845101E-2</v>
      </c>
      <c r="AA1863">
        <v>1.41372453362984E-2</v>
      </c>
      <c r="AB1863">
        <v>2.6832743443521898</v>
      </c>
      <c r="AC1863">
        <v>0.21059335901607501</v>
      </c>
      <c r="AD1863">
        <v>3.5022482413148599E-2</v>
      </c>
      <c r="AE1863">
        <v>2.2441977995023801E-2</v>
      </c>
      <c r="AF1863">
        <v>0.15312889860790199</v>
      </c>
      <c r="AG1863">
        <v>22.6373003013729</v>
      </c>
      <c r="AH1863">
        <v>22.6373003013729</v>
      </c>
      <c r="AI1863">
        <v>1.48599981101076</v>
      </c>
      <c r="AJ1863">
        <v>1.48599981101076</v>
      </c>
      <c r="AK1863">
        <v>2.94474082362794</v>
      </c>
      <c r="AL1863">
        <v>2.94474082362794</v>
      </c>
      <c r="AM1863">
        <v>27.068040936011599</v>
      </c>
      <c r="AN1863">
        <v>27.068040936011599</v>
      </c>
      <c r="AO1863">
        <v>3.2505729241763901</v>
      </c>
      <c r="AP1863">
        <v>0.60723735389463596</v>
      </c>
      <c r="AQ1863">
        <v>1.79573593330026</v>
      </c>
      <c r="AR1863">
        <v>0.84759963698148899</v>
      </c>
      <c r="AS1863">
        <v>0.48500201196874998</v>
      </c>
      <c r="AT1863">
        <v>1.8555769871374101E-2</v>
      </c>
      <c r="AU1863">
        <v>1.37064034248549E-2</v>
      </c>
      <c r="AV1863">
        <v>0.45273983867251999</v>
      </c>
      <c r="AW1863">
        <v>1.8326467364454</v>
      </c>
      <c r="AX1863">
        <v>0.157315790229799</v>
      </c>
      <c r="AY1863">
        <v>0.24150078810995801</v>
      </c>
      <c r="AZ1863">
        <v>1.4338301581056401</v>
      </c>
      <c r="BA1863">
        <v>5.1771276892216997</v>
      </c>
      <c r="BB1863">
        <v>0.92797533889810802</v>
      </c>
      <c r="BC1863">
        <v>3.9030444999204899</v>
      </c>
      <c r="BD1863">
        <v>0.34610785040310199</v>
      </c>
      <c r="BE1863">
        <v>0.36990765176382501</v>
      </c>
      <c r="BF1863">
        <v>6.3079012082139299E-2</v>
      </c>
      <c r="BG1863">
        <v>0.23204546998904099</v>
      </c>
      <c r="BH1863">
        <v>7.4783169692643495E-2</v>
      </c>
      <c r="BI1863">
        <v>0.66059226843736496</v>
      </c>
      <c r="BJ1863">
        <v>8.0338666441643294E-2</v>
      </c>
      <c r="BK1863">
        <v>0.44439078887350397</v>
      </c>
      <c r="BL1863">
        <v>0.13586281312221801</v>
      </c>
      <c r="BM1863">
        <v>0.94155887873788702</v>
      </c>
      <c r="BN1863">
        <v>8.3806330819599401E-2</v>
      </c>
      <c r="BO1863">
        <v>0.68096707085135899</v>
      </c>
      <c r="BP1863">
        <v>0.17678547706693001</v>
      </c>
      <c r="BQ1863">
        <v>1.5190172569621601</v>
      </c>
      <c r="BR1863">
        <v>0.21970509613459099</v>
      </c>
      <c r="BS1863">
        <v>0.93638406976253896</v>
      </c>
      <c r="BT1863">
        <v>0.36292809106503199</v>
      </c>
      <c r="BU1863">
        <v>10.2052822685046</v>
      </c>
      <c r="BV1863">
        <v>6.8431724194956001</v>
      </c>
      <c r="BW1863">
        <v>1.34312686810432</v>
      </c>
      <c r="BX1863">
        <v>2.0189829809047</v>
      </c>
      <c r="BY1863">
        <v>15.691366370992901</v>
      </c>
      <c r="BZ1863">
        <v>8.2587907437958492</v>
      </c>
      <c r="CA1863">
        <v>6.7388475904342497</v>
      </c>
      <c r="CB1863">
        <v>0.69372803676285999</v>
      </c>
      <c r="CC1863">
        <v>25349</v>
      </c>
      <c r="CD1863">
        <v>27388</v>
      </c>
      <c r="CE1863">
        <v>27388</v>
      </c>
      <c r="CF1863">
        <v>333.83220439630401</v>
      </c>
      <c r="CG1863">
        <v>318.891128521393</v>
      </c>
      <c r="CH1863">
        <v>485.187072400982</v>
      </c>
    </row>
    <row r="1864" spans="1:86" x14ac:dyDescent="0.2">
      <c r="A1864" t="s">
        <v>166</v>
      </c>
      <c r="B1864">
        <v>2016</v>
      </c>
      <c r="C1864" t="s">
        <v>16</v>
      </c>
      <c r="D1864" t="s">
        <v>4300</v>
      </c>
      <c r="E1864">
        <v>1.73584576632802</v>
      </c>
      <c r="F1864">
        <v>0.58303631753162899</v>
      </c>
      <c r="G1864">
        <v>0.48801911501302297</v>
      </c>
      <c r="H1864">
        <v>0.66479033378336905</v>
      </c>
      <c r="I1864">
        <v>1.55139509128589</v>
      </c>
      <c r="J1864">
        <v>0.57235777042936498</v>
      </c>
      <c r="K1864">
        <v>0.48097837919038999</v>
      </c>
      <c r="L1864">
        <v>0.49805894166613801</v>
      </c>
      <c r="M1864">
        <v>0.94552927197918801</v>
      </c>
      <c r="N1864">
        <v>0.52529384483986696</v>
      </c>
      <c r="O1864">
        <v>0.101969138967078</v>
      </c>
      <c r="P1864">
        <v>0.31826628817224301</v>
      </c>
      <c r="Q1864">
        <v>290.17565980404601</v>
      </c>
      <c r="R1864">
        <v>169.46066084396</v>
      </c>
      <c r="S1864">
        <v>459.63632064800601</v>
      </c>
      <c r="T1864">
        <v>461.372166414334</v>
      </c>
      <c r="U1864">
        <v>243.88518621486401</v>
      </c>
      <c r="V1864">
        <v>142.427331272141</v>
      </c>
      <c r="W1864">
        <v>386.31251748700498</v>
      </c>
      <c r="X1864">
        <v>387.86391257829098</v>
      </c>
      <c r="Y1864">
        <v>2.7700076115280701</v>
      </c>
      <c r="Z1864">
        <v>8.0768633883209304E-2</v>
      </c>
      <c r="AA1864">
        <v>1.42470395856542E-2</v>
      </c>
      <c r="AB1864">
        <v>2.6749919380592</v>
      </c>
      <c r="AC1864">
        <v>0.149724116252135</v>
      </c>
      <c r="AD1864">
        <v>2.90581585744435E-2</v>
      </c>
      <c r="AE1864">
        <v>2.24314088355403E-2</v>
      </c>
      <c r="AF1864">
        <v>9.8234548842151201E-2</v>
      </c>
      <c r="AG1864">
        <v>21.461551905119499</v>
      </c>
      <c r="AH1864">
        <v>21.461551905119499</v>
      </c>
      <c r="AI1864">
        <v>3.8999237359612402</v>
      </c>
      <c r="AJ1864">
        <v>3.8999237359612402</v>
      </c>
      <c r="AK1864">
        <v>45.1286400447188</v>
      </c>
      <c r="AL1864">
        <v>45.1286400447188</v>
      </c>
      <c r="AM1864">
        <v>70.490115685799495</v>
      </c>
      <c r="AN1864">
        <v>70.490115685799495</v>
      </c>
      <c r="AO1864">
        <v>4.2659430718621403</v>
      </c>
      <c r="AP1864">
        <v>0.49588950339774002</v>
      </c>
      <c r="AQ1864">
        <v>1.76885376723831</v>
      </c>
      <c r="AR1864">
        <v>2.0011998012260701</v>
      </c>
      <c r="AS1864">
        <v>0.36789017581216898</v>
      </c>
      <c r="AT1864">
        <v>1.39189763908459E-2</v>
      </c>
      <c r="AU1864">
        <v>1.16805787231864E-2</v>
      </c>
      <c r="AV1864">
        <v>0.34229062069813698</v>
      </c>
      <c r="AW1864">
        <v>1.41104221608359</v>
      </c>
      <c r="AX1864">
        <v>0.12922628328576299</v>
      </c>
      <c r="AY1864">
        <v>0.23949421575897201</v>
      </c>
      <c r="AZ1864">
        <v>1.0423217170388599</v>
      </c>
      <c r="BA1864">
        <v>5.0713153663744901</v>
      </c>
      <c r="BB1864">
        <v>0.877849156937063</v>
      </c>
      <c r="BC1864">
        <v>3.7710011071718701</v>
      </c>
      <c r="BD1864">
        <v>0.42246510226554601</v>
      </c>
      <c r="BE1864">
        <v>0.38987188095670899</v>
      </c>
      <c r="BF1864">
        <v>5.1724632894105997E-2</v>
      </c>
      <c r="BG1864">
        <v>0.22227779144948201</v>
      </c>
      <c r="BH1864">
        <v>0.11586945661312099</v>
      </c>
      <c r="BI1864">
        <v>0.669113070377368</v>
      </c>
      <c r="BJ1864">
        <v>6.8355168577879794E-2</v>
      </c>
      <c r="BK1864">
        <v>0.40940237386823702</v>
      </c>
      <c r="BL1864">
        <v>0.19135552793125199</v>
      </c>
      <c r="BM1864">
        <v>0.94162215208783095</v>
      </c>
      <c r="BN1864">
        <v>7.5123451514604395E-2</v>
      </c>
      <c r="BO1864">
        <v>0.61687414617658298</v>
      </c>
      <c r="BP1864">
        <v>0.24962455439664399</v>
      </c>
      <c r="BQ1864">
        <v>1.7644796065454</v>
      </c>
      <c r="BR1864">
        <v>0.21660751872817499</v>
      </c>
      <c r="BS1864">
        <v>0.88415146739295303</v>
      </c>
      <c r="BT1864">
        <v>0.66372062042426705</v>
      </c>
      <c r="BU1864">
        <v>9.8299199463261395</v>
      </c>
      <c r="BV1864">
        <v>5.5350827868959396</v>
      </c>
      <c r="BW1864">
        <v>1.37332384880268</v>
      </c>
      <c r="BX1864">
        <v>2.9215133106275299</v>
      </c>
      <c r="BY1864">
        <v>15.252205997119001</v>
      </c>
      <c r="BZ1864">
        <v>7.0034778529507404</v>
      </c>
      <c r="CA1864">
        <v>6.5872763420006999</v>
      </c>
      <c r="CB1864">
        <v>1.6614518021675999</v>
      </c>
      <c r="CC1864">
        <v>15515</v>
      </c>
      <c r="CD1864">
        <v>16002</v>
      </c>
      <c r="CE1864">
        <v>16002</v>
      </c>
      <c r="CF1864">
        <v>204.79958548119799</v>
      </c>
      <c r="CG1864">
        <v>232.35085772579501</v>
      </c>
      <c r="CH1864">
        <v>389.28898919834597</v>
      </c>
    </row>
    <row r="1865" spans="1:86" x14ac:dyDescent="0.2">
      <c r="A1865" t="s">
        <v>166</v>
      </c>
      <c r="B1865">
        <v>2016</v>
      </c>
      <c r="C1865" t="s">
        <v>17</v>
      </c>
      <c r="D1865" t="s">
        <v>4301</v>
      </c>
      <c r="E1865">
        <v>1.13079844876114</v>
      </c>
      <c r="F1865">
        <v>0.38380595600396999</v>
      </c>
      <c r="G1865">
        <v>0.38002423192235002</v>
      </c>
      <c r="H1865">
        <v>0.36696826083481998</v>
      </c>
      <c r="I1865">
        <v>1.0271534556592601</v>
      </c>
      <c r="J1865">
        <v>0.37737757844594</v>
      </c>
      <c r="K1865">
        <v>0.37454652316751103</v>
      </c>
      <c r="L1865">
        <v>0.27522935404580501</v>
      </c>
      <c r="M1865">
        <v>0.497261414768503</v>
      </c>
      <c r="N1865">
        <v>0.31016800549437601</v>
      </c>
      <c r="O1865">
        <v>8.0755988600506701E-2</v>
      </c>
      <c r="P1865">
        <v>0.10633742067362</v>
      </c>
      <c r="Q1865">
        <v>79.924673133550002</v>
      </c>
      <c r="R1865">
        <v>204.182013342544</v>
      </c>
      <c r="S1865">
        <v>284.10668647609401</v>
      </c>
      <c r="T1865">
        <v>285.23748492485601</v>
      </c>
      <c r="U1865">
        <v>67.960831398063306</v>
      </c>
      <c r="V1865">
        <v>173.618218745832</v>
      </c>
      <c r="W1865">
        <v>241.57905014389499</v>
      </c>
      <c r="X1865">
        <v>242.60620359955399</v>
      </c>
      <c r="Y1865">
        <v>1.8317308582937899</v>
      </c>
      <c r="Z1865">
        <v>5.0616070778129199E-2</v>
      </c>
      <c r="AA1865">
        <v>1.02413387495114E-2</v>
      </c>
      <c r="AB1865">
        <v>1.7708734487661399</v>
      </c>
      <c r="AC1865">
        <v>0.105181693877223</v>
      </c>
      <c r="AD1865">
        <v>1.7325422109315598E-2</v>
      </c>
      <c r="AE1865">
        <v>1.7522400288931098E-2</v>
      </c>
      <c r="AF1865">
        <v>7.0333871478976406E-2</v>
      </c>
      <c r="AG1865">
        <v>22.539410073329499</v>
      </c>
      <c r="AH1865">
        <v>22.539410073329499</v>
      </c>
      <c r="AI1865">
        <v>1.8697471836039401</v>
      </c>
      <c r="AJ1865">
        <v>1.8697471836039401</v>
      </c>
      <c r="AK1865">
        <v>2.0536505615241598</v>
      </c>
      <c r="AL1865">
        <v>2.0536505615241598</v>
      </c>
      <c r="AM1865">
        <v>26.462807818457598</v>
      </c>
      <c r="AN1865">
        <v>26.462807818457598</v>
      </c>
      <c r="AO1865">
        <v>2.5275781475660399</v>
      </c>
      <c r="AP1865">
        <v>0.334690746332994</v>
      </c>
      <c r="AQ1865">
        <v>1.2882185674164801</v>
      </c>
      <c r="AR1865">
        <v>0.90466883381655605</v>
      </c>
      <c r="AS1865">
        <v>0.25662934949430899</v>
      </c>
      <c r="AT1865">
        <v>9.2457928309767606E-3</v>
      </c>
      <c r="AU1865">
        <v>8.9632460973320706E-3</v>
      </c>
      <c r="AV1865">
        <v>0.23842031056599999</v>
      </c>
      <c r="AW1865">
        <v>0.97070725558822502</v>
      </c>
      <c r="AX1865">
        <v>7.9675460722788194E-2</v>
      </c>
      <c r="AY1865">
        <v>0.16541788691473</v>
      </c>
      <c r="AZ1865">
        <v>0.72561390795070502</v>
      </c>
      <c r="BA1865">
        <v>3.5670936989809499</v>
      </c>
      <c r="BB1865">
        <v>0.54472962894129495</v>
      </c>
      <c r="BC1865">
        <v>2.8350234652008801</v>
      </c>
      <c r="BD1865">
        <v>0.18734060483877699</v>
      </c>
      <c r="BE1865">
        <v>0.25236898494981702</v>
      </c>
      <c r="BF1865">
        <v>3.09966911233856E-2</v>
      </c>
      <c r="BG1865">
        <v>0.16521618746106501</v>
      </c>
      <c r="BH1865">
        <v>5.6156106365366699E-2</v>
      </c>
      <c r="BI1865">
        <v>0.46116443924218897</v>
      </c>
      <c r="BJ1865">
        <v>4.06297836715796E-2</v>
      </c>
      <c r="BK1865">
        <v>0.32184538496988402</v>
      </c>
      <c r="BL1865">
        <v>9.8689270600725396E-2</v>
      </c>
      <c r="BM1865">
        <v>0.67061848802344604</v>
      </c>
      <c r="BN1865">
        <v>4.41277500826796E-2</v>
      </c>
      <c r="BO1865">
        <v>0.49711534600184698</v>
      </c>
      <c r="BP1865">
        <v>0.129375391938919</v>
      </c>
      <c r="BQ1865">
        <v>1.0779936450543699</v>
      </c>
      <c r="BR1865">
        <v>0.12108768367895401</v>
      </c>
      <c r="BS1865">
        <v>0.64511263762879101</v>
      </c>
      <c r="BT1865">
        <v>0.311793323746621</v>
      </c>
      <c r="BU1865">
        <v>5.31745270853727</v>
      </c>
      <c r="BV1865">
        <v>3.25949131203829</v>
      </c>
      <c r="BW1865">
        <v>1.0887761368111799</v>
      </c>
      <c r="BX1865">
        <v>0.96918525968779401</v>
      </c>
      <c r="BY1865">
        <v>10.669000983894399</v>
      </c>
      <c r="BZ1865">
        <v>4.73683087771008</v>
      </c>
      <c r="CA1865">
        <v>5.13531454975318</v>
      </c>
      <c r="CB1865">
        <v>0.79685555643114903</v>
      </c>
      <c r="CC1865">
        <v>4760</v>
      </c>
      <c r="CD1865">
        <v>5009</v>
      </c>
      <c r="CE1865">
        <v>5009</v>
      </c>
      <c r="CF1865">
        <v>159.59811676867699</v>
      </c>
      <c r="CG1865">
        <v>171.233303814263</v>
      </c>
      <c r="CH1865">
        <v>292.35795187931302</v>
      </c>
    </row>
    <row r="1866" spans="1:86" x14ac:dyDescent="0.2">
      <c r="A1866" t="s">
        <v>166</v>
      </c>
      <c r="B1866">
        <v>2016</v>
      </c>
      <c r="C1866" t="s">
        <v>18</v>
      </c>
      <c r="D1866" t="s">
        <v>4302</v>
      </c>
      <c r="E1866">
        <v>37.209160393053502</v>
      </c>
      <c r="F1866">
        <v>13.0999621845046</v>
      </c>
      <c r="G1866">
        <v>11.543869362755601</v>
      </c>
      <c r="H1866">
        <v>12.5653288457932</v>
      </c>
      <c r="I1866">
        <v>34.059768222844802</v>
      </c>
      <c r="J1866">
        <v>12.9035973286356</v>
      </c>
      <c r="K1866">
        <v>11.3744401791495</v>
      </c>
      <c r="L1866">
        <v>9.7817307150597301</v>
      </c>
      <c r="M1866">
        <v>14.0609171009161</v>
      </c>
      <c r="N1866">
        <v>9.3272365140419495</v>
      </c>
      <c r="O1866">
        <v>2.4216569168849902</v>
      </c>
      <c r="P1866">
        <v>2.3120236699891299</v>
      </c>
      <c r="Q1866">
        <v>1534.3506067701501</v>
      </c>
      <c r="R1866">
        <v>320.38444170737603</v>
      </c>
      <c r="S1866">
        <v>1854.73504847753</v>
      </c>
      <c r="T1866">
        <v>1891.94420887058</v>
      </c>
      <c r="U1866">
        <v>1268.1335530640799</v>
      </c>
      <c r="V1866">
        <v>264.79623276200101</v>
      </c>
      <c r="W1866">
        <v>1532.92978582608</v>
      </c>
      <c r="X1866">
        <v>1566.9895540489299</v>
      </c>
      <c r="Y1866">
        <v>61.040042391445702</v>
      </c>
      <c r="Z1866">
        <v>1.6309169564524399</v>
      </c>
      <c r="AA1866">
        <v>0.32275128758955601</v>
      </c>
      <c r="AB1866">
        <v>59.086374147403603</v>
      </c>
      <c r="AC1866">
        <v>3.5195592785778098</v>
      </c>
      <c r="AD1866">
        <v>0.52212057703932402</v>
      </c>
      <c r="AE1866">
        <v>0.54147785710186702</v>
      </c>
      <c r="AF1866">
        <v>2.4559608444366101</v>
      </c>
      <c r="AG1866">
        <v>419.34984180436197</v>
      </c>
      <c r="AH1866">
        <v>419.34984180436197</v>
      </c>
      <c r="AI1866">
        <v>75.4709542367886</v>
      </c>
      <c r="AJ1866">
        <v>75.4709542367886</v>
      </c>
      <c r="AK1866">
        <v>77.838134354353798</v>
      </c>
      <c r="AL1866">
        <v>77.838134354353798</v>
      </c>
      <c r="AM1866">
        <v>572.65893039550394</v>
      </c>
      <c r="AN1866">
        <v>572.65893039550394</v>
      </c>
      <c r="AO1866">
        <v>85.273836743329696</v>
      </c>
      <c r="AP1866">
        <v>11.330905567804701</v>
      </c>
      <c r="AQ1866">
        <v>38.895562846809902</v>
      </c>
      <c r="AR1866">
        <v>35.047368328714903</v>
      </c>
      <c r="AS1866">
        <v>8.38576363550197</v>
      </c>
      <c r="AT1866">
        <v>0.292800313840274</v>
      </c>
      <c r="AU1866">
        <v>0.30627717188105003</v>
      </c>
      <c r="AV1866">
        <v>7.7866861497806399</v>
      </c>
      <c r="AW1866">
        <v>57.972443719185001</v>
      </c>
      <c r="AX1866">
        <v>2.4704486351555102</v>
      </c>
      <c r="AY1866">
        <v>4.8168379436877498</v>
      </c>
      <c r="AZ1866">
        <v>50.685157140341701</v>
      </c>
      <c r="BA1866">
        <v>108.734167189109</v>
      </c>
      <c r="BB1866">
        <v>17.692212622864702</v>
      </c>
      <c r="BC1866">
        <v>84.951457954094707</v>
      </c>
      <c r="BD1866">
        <v>6.0904966121498303</v>
      </c>
      <c r="BE1866">
        <v>7.7406563646268598</v>
      </c>
      <c r="BF1866">
        <v>1.00194345306218</v>
      </c>
      <c r="BG1866">
        <v>4.7864676743627204</v>
      </c>
      <c r="BH1866">
        <v>1.9522452372019601</v>
      </c>
      <c r="BI1866">
        <v>14.0561095917798</v>
      </c>
      <c r="BJ1866">
        <v>1.3094664102662199</v>
      </c>
      <c r="BK1866">
        <v>9.2779132741754502</v>
      </c>
      <c r="BL1866">
        <v>3.4687299073381501</v>
      </c>
      <c r="BM1866">
        <v>20.2498745389011</v>
      </c>
      <c r="BN1866">
        <v>1.4400370561732201</v>
      </c>
      <c r="BO1866">
        <v>14.285201200766901</v>
      </c>
      <c r="BP1866">
        <v>4.52463628196098</v>
      </c>
      <c r="BQ1866">
        <v>35.815588763394899</v>
      </c>
      <c r="BR1866">
        <v>4.0375365599210502</v>
      </c>
      <c r="BS1866">
        <v>19.811125584497699</v>
      </c>
      <c r="BT1866">
        <v>11.9669266189761</v>
      </c>
      <c r="BU1866">
        <v>151.72096923512899</v>
      </c>
      <c r="BV1866">
        <v>97.967509442375302</v>
      </c>
      <c r="BW1866">
        <v>32.872844764841901</v>
      </c>
      <c r="BX1866">
        <v>20.880615027912299</v>
      </c>
      <c r="BY1866">
        <v>351.21256280748798</v>
      </c>
      <c r="BZ1866">
        <v>162.56869031279899</v>
      </c>
      <c r="CA1866">
        <v>155.97981706530999</v>
      </c>
      <c r="CB1866">
        <v>32.664055429378898</v>
      </c>
      <c r="CC1866">
        <v>82917</v>
      </c>
      <c r="CD1866">
        <v>82151</v>
      </c>
      <c r="CE1866">
        <v>82151</v>
      </c>
      <c r="CF1866">
        <v>4847.0515278220801</v>
      </c>
      <c r="CG1866">
        <v>4446.9356402956601</v>
      </c>
      <c r="CH1866">
        <v>7349.5343172258099</v>
      </c>
    </row>
    <row r="1867" spans="1:86" x14ac:dyDescent="0.2">
      <c r="A1867" t="s">
        <v>166</v>
      </c>
      <c r="B1867">
        <v>2016</v>
      </c>
      <c r="C1867" t="s">
        <v>19</v>
      </c>
      <c r="D1867" t="s">
        <v>4303</v>
      </c>
      <c r="E1867">
        <v>3.31828305895039</v>
      </c>
      <c r="F1867">
        <v>0.99513358152596698</v>
      </c>
      <c r="G1867">
        <v>1.6084471267676499</v>
      </c>
      <c r="H1867">
        <v>0.71470235065677101</v>
      </c>
      <c r="I1867">
        <v>3.02903010251292</v>
      </c>
      <c r="J1867">
        <v>0.97162116279787203</v>
      </c>
      <c r="K1867">
        <v>1.58455448064954</v>
      </c>
      <c r="L1867">
        <v>0.4728544590655</v>
      </c>
      <c r="M1867">
        <v>1.8404246127844299</v>
      </c>
      <c r="N1867">
        <v>1.1669598486227599</v>
      </c>
      <c r="O1867">
        <v>0.37854919961724898</v>
      </c>
      <c r="P1867">
        <v>0.29491556454441997</v>
      </c>
      <c r="Q1867">
        <v>76.580238563420906</v>
      </c>
      <c r="R1867">
        <v>56.449812463774599</v>
      </c>
      <c r="S1867">
        <v>133.03005102719499</v>
      </c>
      <c r="T1867">
        <v>136.348334086146</v>
      </c>
      <c r="U1867">
        <v>62.415171012496998</v>
      </c>
      <c r="V1867">
        <v>46.0082753024071</v>
      </c>
      <c r="W1867">
        <v>108.423446314904</v>
      </c>
      <c r="X1867">
        <v>111.452476417417</v>
      </c>
      <c r="Y1867">
        <v>4.9190498655640997</v>
      </c>
      <c r="Z1867">
        <v>0.17866563288169701</v>
      </c>
      <c r="AA1867">
        <v>5.6988418159737299E-2</v>
      </c>
      <c r="AB1867">
        <v>4.68339581452266</v>
      </c>
      <c r="AC1867">
        <v>0.353863398263012</v>
      </c>
      <c r="AD1867">
        <v>6.3912006396147594E-2</v>
      </c>
      <c r="AE1867">
        <v>7.5395757262130103E-2</v>
      </c>
      <c r="AF1867">
        <v>0.21455563460473301</v>
      </c>
      <c r="AG1867">
        <v>52.462828497933899</v>
      </c>
      <c r="AH1867">
        <v>52.462828497933899</v>
      </c>
      <c r="AI1867">
        <v>2.9603262770727499</v>
      </c>
      <c r="AJ1867">
        <v>2.9603262770727499</v>
      </c>
      <c r="AK1867">
        <v>5.3502364940455802</v>
      </c>
      <c r="AL1867">
        <v>5.3502364940455802</v>
      </c>
      <c r="AM1867">
        <v>60.773391269052297</v>
      </c>
      <c r="AN1867">
        <v>60.773391269052297</v>
      </c>
      <c r="AO1867">
        <v>7.9865372165720503</v>
      </c>
      <c r="AP1867">
        <v>1.0783723780218399</v>
      </c>
      <c r="AQ1867">
        <v>5.4397614849655298</v>
      </c>
      <c r="AR1867">
        <v>1.4684033535846801</v>
      </c>
      <c r="AS1867">
        <v>0.76266131982151697</v>
      </c>
      <c r="AT1867">
        <v>3.15476663421453E-2</v>
      </c>
      <c r="AU1867">
        <v>3.7449915183020002E-2</v>
      </c>
      <c r="AV1867">
        <v>0.69366373829635097</v>
      </c>
      <c r="AW1867">
        <v>4.1719903125304203</v>
      </c>
      <c r="AX1867">
        <v>0.28617652927397502</v>
      </c>
      <c r="AY1867">
        <v>0.70801439859983795</v>
      </c>
      <c r="AZ1867">
        <v>3.1777993846566099</v>
      </c>
      <c r="BA1867">
        <v>14.189422082408999</v>
      </c>
      <c r="BB1867">
        <v>1.65598587285073</v>
      </c>
      <c r="BC1867">
        <v>12.1019439887252</v>
      </c>
      <c r="BD1867">
        <v>0.431492220833046</v>
      </c>
      <c r="BE1867">
        <v>0.97017528197252401</v>
      </c>
      <c r="BF1867">
        <v>0.14796071259917101</v>
      </c>
      <c r="BG1867">
        <v>0.69113558152235599</v>
      </c>
      <c r="BH1867">
        <v>0.131078987850997</v>
      </c>
      <c r="BI1867">
        <v>1.79741345218255</v>
      </c>
      <c r="BJ1867">
        <v>0.180311506092488</v>
      </c>
      <c r="BK1867">
        <v>1.3631306042604701</v>
      </c>
      <c r="BL1867">
        <v>0.25397134182959302</v>
      </c>
      <c r="BM1867">
        <v>2.67950686642958</v>
      </c>
      <c r="BN1867">
        <v>0.187219036755707</v>
      </c>
      <c r="BO1867">
        <v>2.1166154402976698</v>
      </c>
      <c r="BP1867">
        <v>0.37567238937620101</v>
      </c>
      <c r="BQ1867">
        <v>3.7473069436934399</v>
      </c>
      <c r="BR1867">
        <v>0.54338054514917999</v>
      </c>
      <c r="BS1867">
        <v>2.6657729767407701</v>
      </c>
      <c r="BT1867">
        <v>0.53815342180348802</v>
      </c>
      <c r="BU1867">
        <v>20.154791228753101</v>
      </c>
      <c r="BV1867">
        <v>12.2508186165525</v>
      </c>
      <c r="BW1867">
        <v>5.1980581757917097</v>
      </c>
      <c r="BX1867">
        <v>2.7059144364089001</v>
      </c>
      <c r="BY1867">
        <v>34.832233437388403</v>
      </c>
      <c r="BZ1867">
        <v>11.9761410197312</v>
      </c>
      <c r="CA1867">
        <v>21.765594497058299</v>
      </c>
      <c r="CB1867">
        <v>1.09049792059894</v>
      </c>
      <c r="CC1867">
        <v>7017</v>
      </c>
      <c r="CD1867">
        <v>7000</v>
      </c>
      <c r="CE1867">
        <v>7000</v>
      </c>
      <c r="CF1867">
        <v>819.48735223531105</v>
      </c>
      <c r="CG1867">
        <v>701.94230058560697</v>
      </c>
      <c r="CH1867">
        <v>1225.29076264988</v>
      </c>
    </row>
    <row r="1868" spans="1:86" x14ac:dyDescent="0.2">
      <c r="A1868" t="s">
        <v>166</v>
      </c>
      <c r="B1868">
        <v>2016</v>
      </c>
      <c r="C1868" t="s">
        <v>20</v>
      </c>
      <c r="D1868" t="s">
        <v>4304</v>
      </c>
      <c r="E1868">
        <v>23.154112822290301</v>
      </c>
      <c r="F1868">
        <v>7.50277198697919</v>
      </c>
      <c r="G1868">
        <v>9.8682112120054502</v>
      </c>
      <c r="H1868">
        <v>5.7831296233056602</v>
      </c>
      <c r="I1868">
        <v>20.886165841640501</v>
      </c>
      <c r="J1868">
        <v>7.2011956999748099</v>
      </c>
      <c r="K1868">
        <v>9.7300895704655606</v>
      </c>
      <c r="L1868">
        <v>3.9548805712001198</v>
      </c>
      <c r="M1868">
        <v>24.391701455149899</v>
      </c>
      <c r="N1868">
        <v>15.616017559468601</v>
      </c>
      <c r="O1868">
        <v>2.2601736978037001</v>
      </c>
      <c r="P1868">
        <v>6.5155101978775898</v>
      </c>
      <c r="Q1868">
        <v>1229.36269950767</v>
      </c>
      <c r="R1868">
        <v>146.239518386496</v>
      </c>
      <c r="S1868">
        <v>1375.60221789416</v>
      </c>
      <c r="T1868">
        <v>1398.7563307164501</v>
      </c>
      <c r="U1868">
        <v>1102.8205167444501</v>
      </c>
      <c r="V1868">
        <v>131.18662319919301</v>
      </c>
      <c r="W1868">
        <v>1234.0071399436399</v>
      </c>
      <c r="X1868">
        <v>1254.8933057852801</v>
      </c>
      <c r="Y1868">
        <v>38.176602388827703</v>
      </c>
      <c r="Z1868">
        <v>2.1135507792024399</v>
      </c>
      <c r="AA1868">
        <v>0.312255433973189</v>
      </c>
      <c r="AB1868">
        <v>35.750796175651999</v>
      </c>
      <c r="AC1868">
        <v>3.1459575632817498</v>
      </c>
      <c r="AD1868">
        <v>0.83468965612184298</v>
      </c>
      <c r="AE1868">
        <v>0.43729951574016701</v>
      </c>
      <c r="AF1868">
        <v>1.87396839141973</v>
      </c>
      <c r="AG1868">
        <v>311.91953054648599</v>
      </c>
      <c r="AH1868">
        <v>311.91953054648599</v>
      </c>
      <c r="AI1868">
        <v>29.633523942584699</v>
      </c>
      <c r="AJ1868">
        <v>29.633523942584699</v>
      </c>
      <c r="AK1868">
        <v>33.961630586772401</v>
      </c>
      <c r="AL1868">
        <v>33.961630586772401</v>
      </c>
      <c r="AM1868">
        <v>375.51468507584298</v>
      </c>
      <c r="AN1868">
        <v>375.51468507584298</v>
      </c>
      <c r="AO1868">
        <v>69.720014017763802</v>
      </c>
      <c r="AP1868">
        <v>10.1602323083016</v>
      </c>
      <c r="AQ1868">
        <v>41.509580906036199</v>
      </c>
      <c r="AR1868">
        <v>18.050200803426002</v>
      </c>
      <c r="AS1868">
        <v>6.4152564792918696</v>
      </c>
      <c r="AT1868">
        <v>0.29279557007941098</v>
      </c>
      <c r="AU1868">
        <v>0.31818041341970998</v>
      </c>
      <c r="AV1868">
        <v>5.8042804957927503</v>
      </c>
      <c r="AW1868">
        <v>26.640293011670799</v>
      </c>
      <c r="AX1868">
        <v>3.5324993642385998</v>
      </c>
      <c r="AY1868">
        <v>5.8731051071524796</v>
      </c>
      <c r="AZ1868">
        <v>17.234688540279599</v>
      </c>
      <c r="BA1868">
        <v>85.442320786242405</v>
      </c>
      <c r="BB1868">
        <v>16.4267488373684</v>
      </c>
      <c r="BC1868">
        <v>62.741487040926202</v>
      </c>
      <c r="BD1868">
        <v>6.2740849079478096</v>
      </c>
      <c r="BE1868">
        <v>6.4763407705402596</v>
      </c>
      <c r="BF1868">
        <v>1.23868903895563</v>
      </c>
      <c r="BG1868">
        <v>3.8151353102300098</v>
      </c>
      <c r="BH1868">
        <v>1.42251642135463</v>
      </c>
      <c r="BI1868">
        <v>12.1128409005594</v>
      </c>
      <c r="BJ1868">
        <v>1.6452098060549101</v>
      </c>
      <c r="BK1868">
        <v>8.1116367010988704</v>
      </c>
      <c r="BL1868">
        <v>2.3559943934056502</v>
      </c>
      <c r="BM1868">
        <v>18.354330169056201</v>
      </c>
      <c r="BN1868">
        <v>1.73653824018036</v>
      </c>
      <c r="BO1868">
        <v>13.0143108951159</v>
      </c>
      <c r="BP1868">
        <v>3.6034810337599001</v>
      </c>
      <c r="BQ1868">
        <v>21.384202013983799</v>
      </c>
      <c r="BR1868">
        <v>3.5960327821820202</v>
      </c>
      <c r="BS1868">
        <v>11.579614049610999</v>
      </c>
      <c r="BT1868">
        <v>6.2085551821907803</v>
      </c>
      <c r="BU1868">
        <v>254.38512946343201</v>
      </c>
      <c r="BV1868">
        <v>163.878946699528</v>
      </c>
      <c r="BW1868">
        <v>30.4040307312439</v>
      </c>
      <c r="BX1868">
        <v>60.102152032660896</v>
      </c>
      <c r="BY1868">
        <v>235.68954878336601</v>
      </c>
      <c r="BZ1868">
        <v>89.987687547984706</v>
      </c>
      <c r="CA1868">
        <v>133.962622929887</v>
      </c>
      <c r="CB1868">
        <v>11.7392383054944</v>
      </c>
      <c r="CC1868">
        <v>64543</v>
      </c>
      <c r="CD1868">
        <v>63914</v>
      </c>
      <c r="CE1868">
        <v>63914</v>
      </c>
      <c r="CF1868">
        <v>3167.80631099316</v>
      </c>
      <c r="CG1868">
        <v>3918.9053410675601</v>
      </c>
      <c r="CH1868">
        <v>6735.2951972762903</v>
      </c>
    </row>
    <row r="1869" spans="1:86" x14ac:dyDescent="0.2">
      <c r="A1869" t="s">
        <v>166</v>
      </c>
      <c r="B1869">
        <v>2016</v>
      </c>
      <c r="C1869" t="s">
        <v>21</v>
      </c>
      <c r="D1869" t="s">
        <v>4305</v>
      </c>
      <c r="E1869">
        <v>4.5360445714847097</v>
      </c>
      <c r="F1869">
        <v>1.1693007525318999</v>
      </c>
      <c r="G1869">
        <v>2.1117962078524601</v>
      </c>
      <c r="H1869">
        <v>1.2549476111003399</v>
      </c>
      <c r="I1869">
        <v>4.1713219621434297</v>
      </c>
      <c r="J1869">
        <v>1.14786367352231</v>
      </c>
      <c r="K1869">
        <v>2.0824401310045699</v>
      </c>
      <c r="L1869">
        <v>0.94101815761654195</v>
      </c>
      <c r="M1869">
        <v>1.87037819733801</v>
      </c>
      <c r="N1869">
        <v>1.0357525162269099</v>
      </c>
      <c r="O1869">
        <v>0.54068521729128405</v>
      </c>
      <c r="P1869">
        <v>0.29394046381980898</v>
      </c>
      <c r="Q1869">
        <v>0</v>
      </c>
      <c r="R1869">
        <v>28.829182976845999</v>
      </c>
      <c r="S1869">
        <v>28.829182976845999</v>
      </c>
      <c r="T1869">
        <v>33.3652275483308</v>
      </c>
      <c r="U1869">
        <v>0</v>
      </c>
      <c r="V1869">
        <v>25.464446686041601</v>
      </c>
      <c r="W1869">
        <v>25.464446686041601</v>
      </c>
      <c r="X1869">
        <v>29.635768648185</v>
      </c>
      <c r="Y1869">
        <v>6.0653978349973903</v>
      </c>
      <c r="Z1869">
        <v>0.16485298970133999</v>
      </c>
      <c r="AA1869">
        <v>6.0313403845799599E-2</v>
      </c>
      <c r="AB1869">
        <v>5.8402314414502401</v>
      </c>
      <c r="AC1869">
        <v>0.37110805394755703</v>
      </c>
      <c r="AD1869">
        <v>5.8106557943121501E-2</v>
      </c>
      <c r="AE1869">
        <v>9.34504756769967E-2</v>
      </c>
      <c r="AF1869">
        <v>0.21955102032743801</v>
      </c>
      <c r="AG1869">
        <v>75.221614588695402</v>
      </c>
      <c r="AH1869">
        <v>75.221614588695402</v>
      </c>
      <c r="AI1869">
        <v>14.960059974441901</v>
      </c>
      <c r="AJ1869">
        <v>14.960059974441901</v>
      </c>
      <c r="AK1869">
        <v>12.2102605703545</v>
      </c>
      <c r="AL1869">
        <v>12.2102605703545</v>
      </c>
      <c r="AM1869">
        <v>102.391935133492</v>
      </c>
      <c r="AN1869">
        <v>102.391935133492</v>
      </c>
      <c r="AO1869">
        <v>13.9963726554054</v>
      </c>
      <c r="AP1869">
        <v>1.0658040114520699</v>
      </c>
      <c r="AQ1869">
        <v>6.9229351800849397</v>
      </c>
      <c r="AR1869">
        <v>6.0076334638683697</v>
      </c>
      <c r="AS1869">
        <v>0.81497471687205003</v>
      </c>
      <c r="AT1869">
        <v>3.0557843775954101E-2</v>
      </c>
      <c r="AU1869">
        <v>5.7800791465591403E-2</v>
      </c>
      <c r="AV1869">
        <v>0.72661608163050295</v>
      </c>
      <c r="AW1869">
        <v>4.2817579927261704</v>
      </c>
      <c r="AX1869">
        <v>0.263124897490218</v>
      </c>
      <c r="AY1869">
        <v>0.87635570274496399</v>
      </c>
      <c r="AZ1869">
        <v>3.1422773924909801</v>
      </c>
      <c r="BA1869">
        <v>15.4800448517279</v>
      </c>
      <c r="BB1869">
        <v>1.8385790455528099</v>
      </c>
      <c r="BC1869">
        <v>12.9736154583484</v>
      </c>
      <c r="BD1869">
        <v>0.66785034782673303</v>
      </c>
      <c r="BE1869">
        <v>1.17229350738231</v>
      </c>
      <c r="BF1869">
        <v>0.106771683036343</v>
      </c>
      <c r="BG1869">
        <v>0.78944875982434204</v>
      </c>
      <c r="BH1869">
        <v>0.276073064521623</v>
      </c>
      <c r="BI1869">
        <v>2.4066306984138701</v>
      </c>
      <c r="BJ1869">
        <v>0.14009057150441501</v>
      </c>
      <c r="BK1869">
        <v>1.8027371852292899</v>
      </c>
      <c r="BL1869">
        <v>0.46380294168015901</v>
      </c>
      <c r="BM1869">
        <v>3.73678011697567</v>
      </c>
      <c r="BN1869">
        <v>0.15118134294542801</v>
      </c>
      <c r="BO1869">
        <v>2.9699866323781401</v>
      </c>
      <c r="BP1869">
        <v>0.615612141652089</v>
      </c>
      <c r="BQ1869">
        <v>4.4966102115932802</v>
      </c>
      <c r="BR1869">
        <v>0.40317994209811298</v>
      </c>
      <c r="BS1869">
        <v>2.0684845488455199</v>
      </c>
      <c r="BT1869">
        <v>2.0249457206496499</v>
      </c>
      <c r="BU1869">
        <v>20.842387336439302</v>
      </c>
      <c r="BV1869">
        <v>10.880872890728</v>
      </c>
      <c r="BW1869">
        <v>7.2921742040260904</v>
      </c>
      <c r="BX1869">
        <v>2.6693402416852998</v>
      </c>
      <c r="BY1869">
        <v>45.722541237206201</v>
      </c>
      <c r="BZ1869">
        <v>14.5711421940603</v>
      </c>
      <c r="CA1869">
        <v>28.7337040249487</v>
      </c>
      <c r="CB1869">
        <v>2.41769501819735</v>
      </c>
      <c r="CC1869">
        <v>888</v>
      </c>
      <c r="CD1869">
        <v>868</v>
      </c>
      <c r="CE1869">
        <v>868</v>
      </c>
      <c r="CF1869">
        <v>508.65512667842103</v>
      </c>
      <c r="CG1869">
        <v>662.60763220792603</v>
      </c>
      <c r="CH1869">
        <v>1162.0171084585199</v>
      </c>
    </row>
    <row r="1870" spans="1:86" x14ac:dyDescent="0.2">
      <c r="A1870" t="s">
        <v>166</v>
      </c>
      <c r="B1870">
        <v>2016</v>
      </c>
      <c r="C1870" t="s">
        <v>22</v>
      </c>
      <c r="D1870" t="s">
        <v>4306</v>
      </c>
      <c r="E1870">
        <v>3675.0434502375201</v>
      </c>
      <c r="F1870">
        <v>3444.48364415076</v>
      </c>
      <c r="G1870">
        <v>103.99251043610199</v>
      </c>
      <c r="H1870">
        <v>126.567295650658</v>
      </c>
      <c r="I1870">
        <v>3448.2887143501698</v>
      </c>
      <c r="J1870">
        <v>3302.4684073723502</v>
      </c>
      <c r="K1870">
        <v>102.57546386341799</v>
      </c>
      <c r="L1870">
        <v>43.244843114396602</v>
      </c>
      <c r="M1870">
        <v>8304.7034549250493</v>
      </c>
      <c r="N1870">
        <v>7899.3983034571502</v>
      </c>
      <c r="O1870">
        <v>23.475966260560401</v>
      </c>
      <c r="P1870">
        <v>381.82918520733602</v>
      </c>
      <c r="Q1870">
        <v>485.81930778388102</v>
      </c>
      <c r="R1870">
        <v>111.892853636853</v>
      </c>
      <c r="S1870">
        <v>597.71216142073399</v>
      </c>
      <c r="T1870">
        <v>4272.75561165825</v>
      </c>
      <c r="U1870">
        <v>437.020077676423</v>
      </c>
      <c r="V1870">
        <v>100.65352036104601</v>
      </c>
      <c r="W1870">
        <v>537.67359803746899</v>
      </c>
      <c r="X1870">
        <v>3985.9623123876399</v>
      </c>
      <c r="Y1870">
        <v>3001.1190967350699</v>
      </c>
      <c r="Z1870">
        <v>931.70170598109996</v>
      </c>
      <c r="AA1870">
        <v>3.49508065420966</v>
      </c>
      <c r="AB1870">
        <v>2065.9223100997601</v>
      </c>
      <c r="AC1870">
        <v>446.85406436202999</v>
      </c>
      <c r="AD1870">
        <v>398.39830244589001</v>
      </c>
      <c r="AE1870">
        <v>4.4619783769400803</v>
      </c>
      <c r="AF1870">
        <v>43.9937835392004</v>
      </c>
      <c r="AG1870">
        <v>4896.2854394278902</v>
      </c>
      <c r="AH1870">
        <v>4896.2854394278902</v>
      </c>
      <c r="AI1870">
        <v>79.855821809826907</v>
      </c>
      <c r="AJ1870">
        <v>79.855821809826907</v>
      </c>
      <c r="AK1870">
        <v>13592.3808382934</v>
      </c>
      <c r="AL1870">
        <v>13592.3808382934</v>
      </c>
      <c r="AM1870">
        <v>18568.522099531201</v>
      </c>
      <c r="AN1870">
        <v>18568.522099531201</v>
      </c>
      <c r="AO1870">
        <v>3959.52014866128</v>
      </c>
      <c r="AP1870">
        <v>3082.2683234983901</v>
      </c>
      <c r="AQ1870">
        <v>519.36028035449397</v>
      </c>
      <c r="AR1870">
        <v>357.891544808405</v>
      </c>
      <c r="AS1870">
        <v>280.84466004731701</v>
      </c>
      <c r="AT1870">
        <v>154.580251754881</v>
      </c>
      <c r="AU1870">
        <v>3.5708819145211499</v>
      </c>
      <c r="AV1870">
        <v>122.693526377914</v>
      </c>
      <c r="AW1870">
        <v>2369.2662585233502</v>
      </c>
      <c r="AX1870">
        <v>1577.2636915519499</v>
      </c>
      <c r="AY1870">
        <v>73.052862596265399</v>
      </c>
      <c r="AZ1870">
        <v>718.94970437513496</v>
      </c>
      <c r="BA1870">
        <v>7177.0329405065604</v>
      </c>
      <c r="BB1870">
        <v>6242.5932251695303</v>
      </c>
      <c r="BC1870">
        <v>680.69896175645704</v>
      </c>
      <c r="BD1870">
        <v>253.74075358057999</v>
      </c>
      <c r="BE1870">
        <v>505.87892419319797</v>
      </c>
      <c r="BF1870">
        <v>417.92239249020099</v>
      </c>
      <c r="BG1870">
        <v>42.016644151796399</v>
      </c>
      <c r="BH1870">
        <v>45.939887551200201</v>
      </c>
      <c r="BI1870">
        <v>762.39243206712399</v>
      </c>
      <c r="BJ1870">
        <v>605.09587555939004</v>
      </c>
      <c r="BK1870">
        <v>89.453247388121198</v>
      </c>
      <c r="BL1870">
        <v>67.843309119613394</v>
      </c>
      <c r="BM1870">
        <v>847.75865564190497</v>
      </c>
      <c r="BN1870">
        <v>613.52564306862405</v>
      </c>
      <c r="BO1870">
        <v>143.403119125795</v>
      </c>
      <c r="BP1870">
        <v>90.829893447485304</v>
      </c>
      <c r="BQ1870">
        <v>1524.19386781301</v>
      </c>
      <c r="BR1870">
        <v>1267.4210663497099</v>
      </c>
      <c r="BS1870">
        <v>139.65535153662299</v>
      </c>
      <c r="BT1870">
        <v>117.117449926682</v>
      </c>
      <c r="BU1870">
        <v>86933.253461509594</v>
      </c>
      <c r="BV1870">
        <v>82790.3449258615</v>
      </c>
      <c r="BW1870">
        <v>317.68909930465497</v>
      </c>
      <c r="BX1870">
        <v>3825.2194363434701</v>
      </c>
      <c r="BY1870">
        <v>32829.623770546699</v>
      </c>
      <c r="BZ1870">
        <v>30997.649509956402</v>
      </c>
      <c r="CA1870">
        <v>1410.25742284541</v>
      </c>
      <c r="CB1870">
        <v>421.71683774484501</v>
      </c>
      <c r="CC1870">
        <v>103133</v>
      </c>
      <c r="CD1870">
        <v>98997</v>
      </c>
      <c r="CE1870">
        <v>98997</v>
      </c>
      <c r="CF1870">
        <v>56041.262945197799</v>
      </c>
      <c r="CG1870">
        <v>34258.151122850802</v>
      </c>
      <c r="CH1870">
        <v>58765.0522755524</v>
      </c>
    </row>
    <row r="1871" spans="1:86" x14ac:dyDescent="0.2">
      <c r="A1871" t="s">
        <v>166</v>
      </c>
      <c r="B1871">
        <v>2016</v>
      </c>
      <c r="C1871" t="s">
        <v>78</v>
      </c>
      <c r="D1871" t="s">
        <v>4307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128.006766423139</v>
      </c>
      <c r="S1871">
        <v>128.006766423139</v>
      </c>
      <c r="T1871">
        <v>128.006766423139</v>
      </c>
      <c r="U1871">
        <v>0</v>
      </c>
      <c r="V1871">
        <v>59.487914286966898</v>
      </c>
      <c r="W1871">
        <v>59.487914286966898</v>
      </c>
      <c r="X1871">
        <v>59.487914286966898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0</v>
      </c>
      <c r="BY1871">
        <v>0</v>
      </c>
      <c r="BZ1871">
        <v>0</v>
      </c>
      <c r="CA1871">
        <v>0</v>
      </c>
      <c r="CB1871">
        <v>0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</row>
    <row r="1872" spans="1:86" x14ac:dyDescent="0.2">
      <c r="A1872" t="s">
        <v>166</v>
      </c>
      <c r="B1872">
        <v>2016</v>
      </c>
      <c r="C1872" t="s">
        <v>23</v>
      </c>
      <c r="D1872" t="s">
        <v>4308</v>
      </c>
      <c r="E1872">
        <v>2.0281639827143199</v>
      </c>
      <c r="F1872">
        <v>0.56730789756421496</v>
      </c>
      <c r="G1872">
        <v>0.86890308271361705</v>
      </c>
      <c r="H1872">
        <v>0.59195300243648896</v>
      </c>
      <c r="I1872">
        <v>1.90156463656254</v>
      </c>
      <c r="J1872">
        <v>0.555441746704187</v>
      </c>
      <c r="K1872">
        <v>0.85704820372422197</v>
      </c>
      <c r="L1872">
        <v>0.48907468613413102</v>
      </c>
      <c r="M1872">
        <v>0.84245106251066604</v>
      </c>
      <c r="N1872">
        <v>0.49784669112644597</v>
      </c>
      <c r="O1872">
        <v>0.25120114407772998</v>
      </c>
      <c r="P1872">
        <v>9.3403227306490505E-2</v>
      </c>
      <c r="Q1872">
        <v>0</v>
      </c>
      <c r="R1872">
        <v>0</v>
      </c>
      <c r="S1872">
        <v>0</v>
      </c>
      <c r="T1872">
        <v>2.0281639827143199</v>
      </c>
      <c r="U1872">
        <v>0</v>
      </c>
      <c r="V1872">
        <v>0</v>
      </c>
      <c r="W1872">
        <v>0</v>
      </c>
      <c r="X1872">
        <v>1.90156463656254</v>
      </c>
      <c r="Y1872">
        <v>2.1928237990078299</v>
      </c>
      <c r="Z1872">
        <v>8.6119699578384501E-2</v>
      </c>
      <c r="AA1872">
        <v>3.1968002805784303E-2</v>
      </c>
      <c r="AB1872">
        <v>2.0747360966236599</v>
      </c>
      <c r="AC1872">
        <v>0.180400209179543</v>
      </c>
      <c r="AD1872">
        <v>3.2594491176400099E-2</v>
      </c>
      <c r="AE1872">
        <v>3.7099593688750897E-2</v>
      </c>
      <c r="AF1872">
        <v>0.110706124314391</v>
      </c>
      <c r="AG1872">
        <v>16.008926356019199</v>
      </c>
      <c r="AH1872">
        <v>16.008926356019199</v>
      </c>
      <c r="AI1872">
        <v>0.51820455688881795</v>
      </c>
      <c r="AJ1872">
        <v>0.51820455688881795</v>
      </c>
      <c r="AK1872">
        <v>1.4817641151144501</v>
      </c>
      <c r="AL1872">
        <v>1.4817641151144501</v>
      </c>
      <c r="AM1872">
        <v>18.008895028022501</v>
      </c>
      <c r="AN1872">
        <v>18.008895028022501</v>
      </c>
      <c r="AO1872">
        <v>5.5567998184371001</v>
      </c>
      <c r="AP1872">
        <v>0.57502178029656503</v>
      </c>
      <c r="AQ1872">
        <v>4.6958949768336202</v>
      </c>
      <c r="AR1872">
        <v>0.28588306130691599</v>
      </c>
      <c r="AS1872">
        <v>0.450987547359125</v>
      </c>
      <c r="AT1872">
        <v>1.63159099999651E-2</v>
      </c>
      <c r="AU1872">
        <v>1.9750505706335599E-2</v>
      </c>
      <c r="AV1872">
        <v>0.41492113165282402</v>
      </c>
      <c r="AW1872">
        <v>8.2987425737521896</v>
      </c>
      <c r="AX1872">
        <v>0.13880701077263499</v>
      </c>
      <c r="AY1872">
        <v>0.55760783371467304</v>
      </c>
      <c r="AZ1872">
        <v>7.6023277292648297</v>
      </c>
      <c r="BA1872">
        <v>6.1327210791682996</v>
      </c>
      <c r="BB1872">
        <v>1.14310779068385</v>
      </c>
      <c r="BC1872">
        <v>4.8039370768699303</v>
      </c>
      <c r="BD1872">
        <v>0.185676211614519</v>
      </c>
      <c r="BE1872">
        <v>0.53672045805124502</v>
      </c>
      <c r="BF1872">
        <v>5.2749602040397602E-2</v>
      </c>
      <c r="BG1872">
        <v>0.33362987396848198</v>
      </c>
      <c r="BH1872">
        <v>0.15034098204236601</v>
      </c>
      <c r="BI1872">
        <v>1.34794012127658</v>
      </c>
      <c r="BJ1872">
        <v>7.1426461233284999E-2</v>
      </c>
      <c r="BK1872">
        <v>0.74855504662206396</v>
      </c>
      <c r="BL1872">
        <v>0.52795861342123496</v>
      </c>
      <c r="BM1872">
        <v>2.3116361187916699</v>
      </c>
      <c r="BN1872">
        <v>7.8225873021171094E-2</v>
      </c>
      <c r="BO1872">
        <v>1.2332770130808499</v>
      </c>
      <c r="BP1872">
        <v>1.0001332326896399</v>
      </c>
      <c r="BQ1872">
        <v>0.78388257801107197</v>
      </c>
      <c r="BR1872">
        <v>0.223730663739071</v>
      </c>
      <c r="BS1872">
        <v>0.35360458521843102</v>
      </c>
      <c r="BT1872">
        <v>0.20654732905357001</v>
      </c>
      <c r="BU1872">
        <v>9.4233929562236298</v>
      </c>
      <c r="BV1872">
        <v>5.21308670403584</v>
      </c>
      <c r="BW1872">
        <v>3.3550071369865599</v>
      </c>
      <c r="BX1872">
        <v>0.85529911520124502</v>
      </c>
      <c r="BY1872">
        <v>18.898009645985599</v>
      </c>
      <c r="BZ1872">
        <v>6.7989197316777199</v>
      </c>
      <c r="CA1872">
        <v>11.8639578984774</v>
      </c>
      <c r="CB1872">
        <v>0.235132015830438</v>
      </c>
      <c r="CC1872">
        <v>224</v>
      </c>
      <c r="CD1872">
        <v>217</v>
      </c>
      <c r="CE1872">
        <v>217</v>
      </c>
      <c r="CF1872">
        <v>141.07303218351001</v>
      </c>
      <c r="CG1872">
        <v>187.41607161415101</v>
      </c>
      <c r="CH1872">
        <v>318.99168213813402</v>
      </c>
    </row>
    <row r="1873" spans="1:86" x14ac:dyDescent="0.2">
      <c r="A1873" t="s">
        <v>166</v>
      </c>
      <c r="B1873">
        <v>2016</v>
      </c>
      <c r="C1873" t="s">
        <v>24</v>
      </c>
      <c r="D1873" t="s">
        <v>4309</v>
      </c>
      <c r="E1873">
        <v>1650.82491691328</v>
      </c>
      <c r="F1873">
        <v>341.77448486890103</v>
      </c>
      <c r="G1873">
        <v>903.93043394267499</v>
      </c>
      <c r="H1873">
        <v>405.11999810170698</v>
      </c>
      <c r="I1873">
        <v>1354.1650913613701</v>
      </c>
      <c r="J1873">
        <v>333.47042783570902</v>
      </c>
      <c r="K1873">
        <v>891.90369869680103</v>
      </c>
      <c r="L1873">
        <v>128.79096482886499</v>
      </c>
      <c r="M1873">
        <v>740.36471360165399</v>
      </c>
      <c r="N1873">
        <v>384.51757358458798</v>
      </c>
      <c r="O1873">
        <v>206.26888744061199</v>
      </c>
      <c r="P1873">
        <v>149.57825257645399</v>
      </c>
      <c r="Q1873">
        <v>0</v>
      </c>
      <c r="R1873">
        <v>168.67259911926899</v>
      </c>
      <c r="S1873">
        <v>168.67259911926899</v>
      </c>
      <c r="T1873">
        <v>1819.49751603255</v>
      </c>
      <c r="U1873">
        <v>0</v>
      </c>
      <c r="V1873">
        <v>161.90479292913099</v>
      </c>
      <c r="W1873">
        <v>161.90479292913099</v>
      </c>
      <c r="X1873">
        <v>1516.0698842905001</v>
      </c>
      <c r="Y1873">
        <v>4268.8440642163196</v>
      </c>
      <c r="Z1873">
        <v>82.784716238652095</v>
      </c>
      <c r="AA1873">
        <v>23.561387219470401</v>
      </c>
      <c r="AB1873">
        <v>4162.4979607581799</v>
      </c>
      <c r="AC1873">
        <v>350.190349163257</v>
      </c>
      <c r="AD1873">
        <v>20.920936668543401</v>
      </c>
      <c r="AE1873">
        <v>38.381545521439399</v>
      </c>
      <c r="AF1873">
        <v>290.88786697327299</v>
      </c>
      <c r="AG1873">
        <v>83824.331342915393</v>
      </c>
      <c r="AH1873">
        <v>83824.331342915393</v>
      </c>
      <c r="AI1873">
        <v>621.18562789321504</v>
      </c>
      <c r="AJ1873">
        <v>621.18562789321504</v>
      </c>
      <c r="AK1873">
        <v>1140.42242044266</v>
      </c>
      <c r="AL1873">
        <v>1140.42242044266</v>
      </c>
      <c r="AM1873">
        <v>85585.939391251304</v>
      </c>
      <c r="AN1873">
        <v>85585.939391251304</v>
      </c>
      <c r="AO1873">
        <v>4071.0034225262302</v>
      </c>
      <c r="AP1873">
        <v>749.70753837595998</v>
      </c>
      <c r="AQ1873">
        <v>2982.48512884212</v>
      </c>
      <c r="AR1873">
        <v>338.81075530815002</v>
      </c>
      <c r="AS1873">
        <v>1128.8604784014501</v>
      </c>
      <c r="AT1873">
        <v>11.1619666644606</v>
      </c>
      <c r="AU1873">
        <v>41.093504896985699</v>
      </c>
      <c r="AV1873">
        <v>1076.60500684001</v>
      </c>
      <c r="AW1873">
        <v>3700.1152196692001</v>
      </c>
      <c r="AX1873">
        <v>120.651541279084</v>
      </c>
      <c r="AY1873">
        <v>411.38184347094199</v>
      </c>
      <c r="AZ1873">
        <v>3168.08183491917</v>
      </c>
      <c r="BA1873">
        <v>6219.7741314103596</v>
      </c>
      <c r="BB1873">
        <v>536.59428594026804</v>
      </c>
      <c r="BC1873">
        <v>5279.9679747942801</v>
      </c>
      <c r="BD1873">
        <v>403.211870675814</v>
      </c>
      <c r="BE1873">
        <v>434.36646135868</v>
      </c>
      <c r="BF1873">
        <v>49.936325548549902</v>
      </c>
      <c r="BG1873">
        <v>322.15203154474898</v>
      </c>
      <c r="BH1873">
        <v>62.278104265381202</v>
      </c>
      <c r="BI1873">
        <v>1060.64810840205</v>
      </c>
      <c r="BJ1873">
        <v>60.024179256930303</v>
      </c>
      <c r="BK1873">
        <v>829.36347812018903</v>
      </c>
      <c r="BL1873">
        <v>171.26045102492799</v>
      </c>
      <c r="BM1873">
        <v>1708.7310789917401</v>
      </c>
      <c r="BN1873">
        <v>61.9873198675282</v>
      </c>
      <c r="BO1873">
        <v>1415.01013324375</v>
      </c>
      <c r="BP1873">
        <v>231.73362588046001</v>
      </c>
      <c r="BQ1873">
        <v>1234.3593393134499</v>
      </c>
      <c r="BR1873">
        <v>113.73537348351699</v>
      </c>
      <c r="BS1873">
        <v>971.21872191267596</v>
      </c>
      <c r="BT1873">
        <v>149.40524391725901</v>
      </c>
      <c r="BU1873">
        <v>8196.2832365491395</v>
      </c>
      <c r="BV1873">
        <v>4050.4693320236802</v>
      </c>
      <c r="BW1873">
        <v>2776.1202971707398</v>
      </c>
      <c r="BX1873">
        <v>1369.6936073547299</v>
      </c>
      <c r="BY1873">
        <v>17057.552840474698</v>
      </c>
      <c r="BZ1873">
        <v>4559.8961939474202</v>
      </c>
      <c r="CA1873">
        <v>12272.2993265389</v>
      </c>
      <c r="CB1873">
        <v>225.357319988321</v>
      </c>
      <c r="CC1873">
        <v>30256</v>
      </c>
      <c r="CD1873">
        <v>30022</v>
      </c>
      <c r="CE1873">
        <v>30022</v>
      </c>
      <c r="CF1873">
        <v>156217.938621568</v>
      </c>
      <c r="CG1873">
        <v>193073.56582650001</v>
      </c>
      <c r="CH1873">
        <v>334052.86269410298</v>
      </c>
    </row>
    <row r="1874" spans="1:86" x14ac:dyDescent="0.2">
      <c r="A1874" t="s">
        <v>166</v>
      </c>
      <c r="B1874">
        <v>2016</v>
      </c>
      <c r="C1874" t="s">
        <v>25</v>
      </c>
      <c r="D1874" t="s">
        <v>4310</v>
      </c>
      <c r="E1874">
        <v>1070.4243138479501</v>
      </c>
      <c r="F1874">
        <v>107.650987683696</v>
      </c>
      <c r="G1874">
        <v>855.61670073736695</v>
      </c>
      <c r="H1874">
        <v>107.156625426883</v>
      </c>
      <c r="I1874">
        <v>1008.54694520491</v>
      </c>
      <c r="J1874">
        <v>105.805545382265</v>
      </c>
      <c r="K1874">
        <v>840.28585565692799</v>
      </c>
      <c r="L1874">
        <v>62.455544165715303</v>
      </c>
      <c r="M1874">
        <v>421.24898317083199</v>
      </c>
      <c r="N1874">
        <v>83.054061125990799</v>
      </c>
      <c r="O1874">
        <v>317.39727351942099</v>
      </c>
      <c r="P1874">
        <v>20.797648525420801</v>
      </c>
      <c r="Q1874">
        <v>29.462600204813999</v>
      </c>
      <c r="R1874">
        <v>333.733943516831</v>
      </c>
      <c r="S1874">
        <v>363.19654372164501</v>
      </c>
      <c r="T1874">
        <v>1433.62085756959</v>
      </c>
      <c r="U1874">
        <v>27.935789035553999</v>
      </c>
      <c r="V1874">
        <v>316.439179681307</v>
      </c>
      <c r="W1874">
        <v>344.37496871686102</v>
      </c>
      <c r="X1874">
        <v>1352.9219139217701</v>
      </c>
      <c r="Y1874">
        <v>840.35650278470803</v>
      </c>
      <c r="Z1874">
        <v>16.9407244552992</v>
      </c>
      <c r="AA1874">
        <v>31.9427599058913</v>
      </c>
      <c r="AB1874">
        <v>791.47301842351499</v>
      </c>
      <c r="AC1874">
        <v>98.086987150487005</v>
      </c>
      <c r="AD1874">
        <v>4.7715576847271697</v>
      </c>
      <c r="AE1874">
        <v>48.766027123463999</v>
      </c>
      <c r="AF1874">
        <v>44.549402342295302</v>
      </c>
      <c r="AG1874">
        <v>11393.3067004903</v>
      </c>
      <c r="AH1874">
        <v>11393.3067004903</v>
      </c>
      <c r="AI1874">
        <v>63.597432198318899</v>
      </c>
      <c r="AJ1874">
        <v>63.597432198318899</v>
      </c>
      <c r="AK1874">
        <v>181.59691718019701</v>
      </c>
      <c r="AL1874">
        <v>181.59691718019701</v>
      </c>
      <c r="AM1874">
        <v>11638.501049868801</v>
      </c>
      <c r="AN1874">
        <v>11638.501049868801</v>
      </c>
      <c r="AO1874">
        <v>1968.42228577228</v>
      </c>
      <c r="AP1874">
        <v>140.41738864797199</v>
      </c>
      <c r="AQ1874">
        <v>1785.0267763392601</v>
      </c>
      <c r="AR1874">
        <v>42.978120785050898</v>
      </c>
      <c r="AS1874">
        <v>185.35626613498201</v>
      </c>
      <c r="AT1874">
        <v>3.3487812251969902</v>
      </c>
      <c r="AU1874">
        <v>12.3596330600163</v>
      </c>
      <c r="AV1874">
        <v>169.64785184976901</v>
      </c>
      <c r="AW1874">
        <v>1471.11296107819</v>
      </c>
      <c r="AX1874">
        <v>25.342908955070399</v>
      </c>
      <c r="AY1874">
        <v>148.187178578437</v>
      </c>
      <c r="AZ1874">
        <v>1297.5828735446801</v>
      </c>
      <c r="BA1874">
        <v>4239.7004668901</v>
      </c>
      <c r="BB1874">
        <v>162.512165236936</v>
      </c>
      <c r="BC1874">
        <v>4016.2931783899398</v>
      </c>
      <c r="BD1874">
        <v>60.895123263212</v>
      </c>
      <c r="BE1874">
        <v>202.32325173780001</v>
      </c>
      <c r="BF1874">
        <v>10.953141390148501</v>
      </c>
      <c r="BG1874">
        <v>167.91480461742299</v>
      </c>
      <c r="BH1874">
        <v>23.455305730228201</v>
      </c>
      <c r="BI1874">
        <v>565.29976667872302</v>
      </c>
      <c r="BJ1874">
        <v>13.490175198269601</v>
      </c>
      <c r="BK1874">
        <v>509.87415019189501</v>
      </c>
      <c r="BL1874">
        <v>41.935441288558103</v>
      </c>
      <c r="BM1874">
        <v>979.27647670502699</v>
      </c>
      <c r="BN1874">
        <v>14.1186981503652</v>
      </c>
      <c r="BO1874">
        <v>912.19174440143195</v>
      </c>
      <c r="BP1874">
        <v>52.966034153229401</v>
      </c>
      <c r="BQ1874">
        <v>252.59627480021501</v>
      </c>
      <c r="BR1874">
        <v>29.303250129600102</v>
      </c>
      <c r="BS1874">
        <v>185.44576300191099</v>
      </c>
      <c r="BT1874">
        <v>37.847261668704299</v>
      </c>
      <c r="BU1874">
        <v>5518.1802756747302</v>
      </c>
      <c r="BV1874">
        <v>873.231473906936</v>
      </c>
      <c r="BW1874">
        <v>4456.8788850543797</v>
      </c>
      <c r="BX1874">
        <v>188.06991671340899</v>
      </c>
      <c r="BY1874">
        <v>13162.7473286366</v>
      </c>
      <c r="BZ1874">
        <v>1407.0517544089701</v>
      </c>
      <c r="CA1874">
        <v>11722.267430353601</v>
      </c>
      <c r="CB1874">
        <v>33.428143874063998</v>
      </c>
      <c r="CC1874">
        <v>40916</v>
      </c>
      <c r="CD1874">
        <v>39747</v>
      </c>
      <c r="CE1874">
        <v>39747</v>
      </c>
      <c r="CF1874">
        <v>45614.420135984503</v>
      </c>
      <c r="CG1874">
        <v>61158.3254359649</v>
      </c>
      <c r="CH1874">
        <v>105326.657809082</v>
      </c>
    </row>
    <row r="1875" spans="1:86" x14ac:dyDescent="0.2">
      <c r="A1875" t="s">
        <v>166</v>
      </c>
      <c r="B1875">
        <v>2016</v>
      </c>
      <c r="C1875" t="s">
        <v>26</v>
      </c>
      <c r="D1875" t="s">
        <v>4311</v>
      </c>
      <c r="E1875">
        <v>316.94535919200302</v>
      </c>
      <c r="F1875">
        <v>2.9948014662651601</v>
      </c>
      <c r="G1875">
        <v>311.77351150103198</v>
      </c>
      <c r="H1875">
        <v>2.1770462247052902</v>
      </c>
      <c r="I1875">
        <v>310.85373990714697</v>
      </c>
      <c r="J1875">
        <v>2.9526866197979702</v>
      </c>
      <c r="K1875">
        <v>306.704939266407</v>
      </c>
      <c r="L1875">
        <v>1.19611402094117</v>
      </c>
      <c r="M1875">
        <v>3.0603916617306899</v>
      </c>
      <c r="N1875">
        <v>1.50824687180717</v>
      </c>
      <c r="O1875">
        <v>0.99168211326598499</v>
      </c>
      <c r="P1875">
        <v>0.56046267665753102</v>
      </c>
      <c r="Q1875">
        <v>171.82742688209299</v>
      </c>
      <c r="R1875">
        <v>921.35826067155597</v>
      </c>
      <c r="S1875">
        <v>1093.18568755365</v>
      </c>
      <c r="T1875">
        <v>1410.1310467456501</v>
      </c>
      <c r="U1875">
        <v>169.59282104047901</v>
      </c>
      <c r="V1875">
        <v>909.37604928147005</v>
      </c>
      <c r="W1875">
        <v>1078.9688703219499</v>
      </c>
      <c r="X1875">
        <v>1389.8226102291001</v>
      </c>
      <c r="Y1875">
        <v>24.888568194864501</v>
      </c>
      <c r="Z1875">
        <v>0.34630714659407003</v>
      </c>
      <c r="AA1875">
        <v>2.0226182993844302</v>
      </c>
      <c r="AB1875">
        <v>22.5196427488859</v>
      </c>
      <c r="AC1875">
        <v>17.954168653778801</v>
      </c>
      <c r="AD1875">
        <v>0.112272375175619</v>
      </c>
      <c r="AE1875">
        <v>16.8389489165775</v>
      </c>
      <c r="AF1875">
        <v>1.00294736202562</v>
      </c>
      <c r="AG1875">
        <v>111.053153219942</v>
      </c>
      <c r="AH1875">
        <v>111.053153219942</v>
      </c>
      <c r="AI1875">
        <v>3.1291294205389302</v>
      </c>
      <c r="AJ1875">
        <v>3.1291294205389302</v>
      </c>
      <c r="AK1875">
        <v>4.8834144726431301</v>
      </c>
      <c r="AL1875">
        <v>4.8834144726431301</v>
      </c>
      <c r="AM1875">
        <v>119.065697113124</v>
      </c>
      <c r="AN1875">
        <v>119.065697113124</v>
      </c>
      <c r="AO1875">
        <v>346.46931223717797</v>
      </c>
      <c r="AP1875">
        <v>3.1932597085826901</v>
      </c>
      <c r="AQ1875">
        <v>341.562306507399</v>
      </c>
      <c r="AR1875">
        <v>1.71374602119715</v>
      </c>
      <c r="AS1875">
        <v>5.8860777653648997</v>
      </c>
      <c r="AT1875">
        <v>7.6134643369867E-2</v>
      </c>
      <c r="AU1875">
        <v>2.0621576596896798</v>
      </c>
      <c r="AV1875">
        <v>3.7477854623053499</v>
      </c>
      <c r="AW1875">
        <v>106.569686431148</v>
      </c>
      <c r="AX1875">
        <v>0.56345081791027496</v>
      </c>
      <c r="AY1875">
        <v>95.554133697326705</v>
      </c>
      <c r="AZ1875">
        <v>10.452101915911699</v>
      </c>
      <c r="BA1875">
        <v>5425.5380117149898</v>
      </c>
      <c r="BB1875">
        <v>3.21985749664556</v>
      </c>
      <c r="BC1875">
        <v>5420.90675419338</v>
      </c>
      <c r="BD1875">
        <v>1.4114000249334699</v>
      </c>
      <c r="BE1875">
        <v>290.23842631894001</v>
      </c>
      <c r="BF1875">
        <v>0.279860566032197</v>
      </c>
      <c r="BG1875">
        <v>289.51901605301498</v>
      </c>
      <c r="BH1875">
        <v>0.43954969989254999</v>
      </c>
      <c r="BI1875">
        <v>322.13102137168403</v>
      </c>
      <c r="BJ1875">
        <v>0.32193187811156998</v>
      </c>
      <c r="BK1875">
        <v>320.98729727368999</v>
      </c>
      <c r="BL1875">
        <v>0.82179221988331397</v>
      </c>
      <c r="BM1875">
        <v>324.02118942177799</v>
      </c>
      <c r="BN1875">
        <v>0.33053706820857698</v>
      </c>
      <c r="BO1875">
        <v>322.65662962674901</v>
      </c>
      <c r="BP1875">
        <v>1.03402272681938</v>
      </c>
      <c r="BQ1875">
        <v>2256.6152916741798</v>
      </c>
      <c r="BR1875">
        <v>0.84021646872827105</v>
      </c>
      <c r="BS1875">
        <v>2254.7683155154</v>
      </c>
      <c r="BT1875">
        <v>1.0067596900486699</v>
      </c>
      <c r="BU1875">
        <v>34.365108096568598</v>
      </c>
      <c r="BV1875">
        <v>15.8601134766723</v>
      </c>
      <c r="BW1875">
        <v>13.5404768413424</v>
      </c>
      <c r="BX1875">
        <v>4.9645177785538399</v>
      </c>
      <c r="BY1875">
        <v>4057.2640935652298</v>
      </c>
      <c r="BZ1875">
        <v>39.980946028101997</v>
      </c>
      <c r="CA1875">
        <v>4016.1161723373302</v>
      </c>
      <c r="CB1875">
        <v>1.1669751997911599</v>
      </c>
      <c r="CC1875">
        <v>1409</v>
      </c>
      <c r="CD1875">
        <v>1476</v>
      </c>
      <c r="CE1875">
        <v>1476</v>
      </c>
      <c r="CF1875">
        <v>936.81957299491</v>
      </c>
      <c r="CG1875">
        <v>1245.9622085962001</v>
      </c>
      <c r="CH1875">
        <v>1856.5923910848501</v>
      </c>
    </row>
    <row r="1876" spans="1:86" x14ac:dyDescent="0.2">
      <c r="A1876" t="s">
        <v>166</v>
      </c>
      <c r="B1876">
        <v>2016</v>
      </c>
      <c r="C1876" t="s">
        <v>27</v>
      </c>
      <c r="D1876" t="s">
        <v>4312</v>
      </c>
      <c r="E1876">
        <v>704.78168920482904</v>
      </c>
      <c r="F1876">
        <v>4.1824539289120004</v>
      </c>
      <c r="G1876">
        <v>696.97064330033697</v>
      </c>
      <c r="H1876">
        <v>3.62859197558008</v>
      </c>
      <c r="I1876">
        <v>692.83357707256698</v>
      </c>
      <c r="J1876">
        <v>4.0655729160530898</v>
      </c>
      <c r="K1876">
        <v>687.23422773344703</v>
      </c>
      <c r="L1876">
        <v>1.5337764230691699</v>
      </c>
      <c r="M1876">
        <v>10.514228327098801</v>
      </c>
      <c r="N1876">
        <v>5.55359825631764</v>
      </c>
      <c r="O1876">
        <v>3.01997119442429</v>
      </c>
      <c r="P1876">
        <v>1.9406588763568799</v>
      </c>
      <c r="Q1876">
        <v>1804.0328847859701</v>
      </c>
      <c r="R1876">
        <v>959.52199589116503</v>
      </c>
      <c r="S1876">
        <v>2763.5548806771299</v>
      </c>
      <c r="T1876">
        <v>3468.3365698819598</v>
      </c>
      <c r="U1876">
        <v>1743.20010633265</v>
      </c>
      <c r="V1876">
        <v>927.16649423186004</v>
      </c>
      <c r="W1876">
        <v>2670.36660056451</v>
      </c>
      <c r="X1876">
        <v>3363.2001776370798</v>
      </c>
      <c r="Y1876">
        <v>47.7768166306683</v>
      </c>
      <c r="Z1876">
        <v>1.1311767682789</v>
      </c>
      <c r="AA1876">
        <v>7.6622182262383296</v>
      </c>
      <c r="AB1876">
        <v>38.983421636150901</v>
      </c>
      <c r="AC1876">
        <v>34.968595148618199</v>
      </c>
      <c r="AD1876">
        <v>0.29732078406688001</v>
      </c>
      <c r="AE1876">
        <v>32.029731916892899</v>
      </c>
      <c r="AF1876">
        <v>2.6415424476584102</v>
      </c>
      <c r="AG1876">
        <v>318.95326802431401</v>
      </c>
      <c r="AH1876">
        <v>318.95326802431401</v>
      </c>
      <c r="AI1876">
        <v>2.7571910401472199</v>
      </c>
      <c r="AJ1876">
        <v>2.7571910401472199</v>
      </c>
      <c r="AK1876">
        <v>11.3911159622358</v>
      </c>
      <c r="AL1876">
        <v>11.3911159622358</v>
      </c>
      <c r="AM1876">
        <v>333.10157502669699</v>
      </c>
      <c r="AN1876">
        <v>333.10157502669699</v>
      </c>
      <c r="AO1876">
        <v>2356.4188969834499</v>
      </c>
      <c r="AP1876">
        <v>9.8383240542907995</v>
      </c>
      <c r="AQ1876">
        <v>2343.8409320574101</v>
      </c>
      <c r="AR1876">
        <v>2.73964087175038</v>
      </c>
      <c r="AS1876">
        <v>9.9246988137156702</v>
      </c>
      <c r="AT1876">
        <v>0.152266261803922</v>
      </c>
      <c r="AU1876">
        <v>0.29651825228765899</v>
      </c>
      <c r="AV1876">
        <v>9.4759142996240797</v>
      </c>
      <c r="AW1876">
        <v>186.441378218344</v>
      </c>
      <c r="AX1876">
        <v>1.67820936370972</v>
      </c>
      <c r="AY1876">
        <v>160.98433934239301</v>
      </c>
      <c r="AZ1876">
        <v>23.778829512241298</v>
      </c>
      <c r="BA1876">
        <v>2605.8514043547302</v>
      </c>
      <c r="BB1876">
        <v>6.80138967642048</v>
      </c>
      <c r="BC1876">
        <v>2595.2296331914099</v>
      </c>
      <c r="BD1876">
        <v>3.8203814869001902</v>
      </c>
      <c r="BE1876">
        <v>52.6698289947443</v>
      </c>
      <c r="BF1876">
        <v>0.67589249348103098</v>
      </c>
      <c r="BG1876">
        <v>51.3238757929957</v>
      </c>
      <c r="BH1876">
        <v>0.67006070826753805</v>
      </c>
      <c r="BI1876">
        <v>59.050755356362998</v>
      </c>
      <c r="BJ1876">
        <v>0.81993279442143496</v>
      </c>
      <c r="BK1876">
        <v>56.573242274983002</v>
      </c>
      <c r="BL1876">
        <v>1.6575802869585701</v>
      </c>
      <c r="BM1876">
        <v>65.422887521939401</v>
      </c>
      <c r="BN1876">
        <v>0.84191720466111697</v>
      </c>
      <c r="BO1876">
        <v>62.382972341057197</v>
      </c>
      <c r="BP1876">
        <v>2.1979979762211399</v>
      </c>
      <c r="BQ1876">
        <v>247.885669904357</v>
      </c>
      <c r="BR1876">
        <v>1.3845266508006999</v>
      </c>
      <c r="BS1876">
        <v>245.11020825753999</v>
      </c>
      <c r="BT1876">
        <v>1.39093499601656</v>
      </c>
      <c r="BU1876">
        <v>117.478027563192</v>
      </c>
      <c r="BV1876">
        <v>58.401054965715602</v>
      </c>
      <c r="BW1876">
        <v>41.205832625881897</v>
      </c>
      <c r="BX1876">
        <v>17.871139971594499</v>
      </c>
      <c r="BY1876">
        <v>9659.8442017299294</v>
      </c>
      <c r="BZ1876">
        <v>50.2384760469131</v>
      </c>
      <c r="CA1876">
        <v>9608.0135791338798</v>
      </c>
      <c r="CB1876">
        <v>1.5921465491284199</v>
      </c>
      <c r="CC1876">
        <v>14634</v>
      </c>
      <c r="CD1876">
        <v>15323</v>
      </c>
      <c r="CE1876">
        <v>15323</v>
      </c>
      <c r="CF1876">
        <v>3534.2944866540502</v>
      </c>
      <c r="CG1876">
        <v>3997.9581806993201</v>
      </c>
      <c r="CH1876">
        <v>6163.9777898771299</v>
      </c>
    </row>
    <row r="1877" spans="1:86" x14ac:dyDescent="0.2">
      <c r="A1877" t="s">
        <v>166</v>
      </c>
      <c r="B1877">
        <v>2016</v>
      </c>
      <c r="C1877" t="s">
        <v>28</v>
      </c>
      <c r="D1877" t="s">
        <v>4313</v>
      </c>
      <c r="E1877">
        <v>73.322823839370997</v>
      </c>
      <c r="F1877">
        <v>8.0248812990232405</v>
      </c>
      <c r="G1877">
        <v>59.1295020555579</v>
      </c>
      <c r="H1877">
        <v>6.1684404847897802</v>
      </c>
      <c r="I1877">
        <v>69.486642054272295</v>
      </c>
      <c r="J1877">
        <v>7.8395991836875698</v>
      </c>
      <c r="K1877">
        <v>58.151004238295897</v>
      </c>
      <c r="L1877">
        <v>3.4960386322888199</v>
      </c>
      <c r="M1877">
        <v>25.4019629450369</v>
      </c>
      <c r="N1877">
        <v>8.9140796877622304</v>
      </c>
      <c r="O1877">
        <v>13.639402317667299</v>
      </c>
      <c r="P1877">
        <v>2.84848093960745</v>
      </c>
      <c r="Q1877">
        <v>0</v>
      </c>
      <c r="R1877">
        <v>172.78033539597899</v>
      </c>
      <c r="S1877">
        <v>172.78033539597899</v>
      </c>
      <c r="T1877">
        <v>246.10315923535001</v>
      </c>
      <c r="U1877">
        <v>0</v>
      </c>
      <c r="V1877">
        <v>163.68203065187501</v>
      </c>
      <c r="W1877">
        <v>163.68203065187501</v>
      </c>
      <c r="X1877">
        <v>233.16867270614799</v>
      </c>
      <c r="Y1877">
        <v>53.582900720237099</v>
      </c>
      <c r="Z1877">
        <v>1.52062806436235</v>
      </c>
      <c r="AA1877">
        <v>1.44044894571789</v>
      </c>
      <c r="AB1877">
        <v>50.621823710156796</v>
      </c>
      <c r="AC1877">
        <v>6.3317907909777897</v>
      </c>
      <c r="AD1877">
        <v>0.494182596397993</v>
      </c>
      <c r="AE1877">
        <v>3.1627066899970302</v>
      </c>
      <c r="AF1877">
        <v>2.67490150458275</v>
      </c>
      <c r="AG1877">
        <v>586.48442365477297</v>
      </c>
      <c r="AH1877">
        <v>586.48442365477297</v>
      </c>
      <c r="AI1877">
        <v>5.0225838519514898</v>
      </c>
      <c r="AJ1877">
        <v>5.0225838519514898</v>
      </c>
      <c r="AK1877">
        <v>18.2249857462295</v>
      </c>
      <c r="AL1877">
        <v>18.2249857462295</v>
      </c>
      <c r="AM1877">
        <v>609.731993252954</v>
      </c>
      <c r="AN1877">
        <v>609.731993252954</v>
      </c>
      <c r="AO1877">
        <v>139.837737525157</v>
      </c>
      <c r="AP1877">
        <v>10.834026826068101</v>
      </c>
      <c r="AQ1877">
        <v>124.516039214971</v>
      </c>
      <c r="AR1877">
        <v>4.4876714841182199</v>
      </c>
      <c r="AS1877">
        <v>9.6233073842700207</v>
      </c>
      <c r="AT1877">
        <v>0.26911540468110701</v>
      </c>
      <c r="AU1877">
        <v>0.64835673934355298</v>
      </c>
      <c r="AV1877">
        <v>8.7058352402453494</v>
      </c>
      <c r="AW1877">
        <v>67.500329618500203</v>
      </c>
      <c r="AX1877">
        <v>2.3735379075498102</v>
      </c>
      <c r="AY1877">
        <v>14.588471356816701</v>
      </c>
      <c r="AZ1877">
        <v>50.538320354133504</v>
      </c>
      <c r="BA1877">
        <v>468.403143250521</v>
      </c>
      <c r="BB1877">
        <v>14.242449527157101</v>
      </c>
      <c r="BC1877">
        <v>449.76551900976801</v>
      </c>
      <c r="BD1877">
        <v>4.3951747135938799</v>
      </c>
      <c r="BE1877">
        <v>24.921060245292999</v>
      </c>
      <c r="BF1877">
        <v>0.92984001912880498</v>
      </c>
      <c r="BG1877">
        <v>22.292649243731699</v>
      </c>
      <c r="BH1877">
        <v>1.6985709824325099</v>
      </c>
      <c r="BI1877">
        <v>42.679821500185597</v>
      </c>
      <c r="BJ1877">
        <v>1.20209906494815</v>
      </c>
      <c r="BK1877">
        <v>38.433311727514301</v>
      </c>
      <c r="BL1877">
        <v>3.0444107077231499</v>
      </c>
      <c r="BM1877">
        <v>61.264477257649602</v>
      </c>
      <c r="BN1877">
        <v>1.26578399130884</v>
      </c>
      <c r="BO1877">
        <v>55.764071378666898</v>
      </c>
      <c r="BP1877">
        <v>4.2346218876737902</v>
      </c>
      <c r="BQ1877">
        <v>119.63883401097701</v>
      </c>
      <c r="BR1877">
        <v>2.5658229445070599</v>
      </c>
      <c r="BS1877">
        <v>114.371889929566</v>
      </c>
      <c r="BT1877">
        <v>2.7011211369039199</v>
      </c>
      <c r="BU1877">
        <v>307.10599276681103</v>
      </c>
      <c r="BV1877">
        <v>93.727237804763902</v>
      </c>
      <c r="BW1877">
        <v>187.289742423143</v>
      </c>
      <c r="BX1877">
        <v>26.089012538904001</v>
      </c>
      <c r="BY1877">
        <v>898.56205633180696</v>
      </c>
      <c r="BZ1877">
        <v>98.142186069878207</v>
      </c>
      <c r="CA1877">
        <v>797.71522772667197</v>
      </c>
      <c r="CB1877">
        <v>2.7046425352558101</v>
      </c>
      <c r="CC1877">
        <v>8278</v>
      </c>
      <c r="CD1877">
        <v>8310</v>
      </c>
      <c r="CE1877">
        <v>8310</v>
      </c>
      <c r="CF1877">
        <v>4858.3140798433797</v>
      </c>
      <c r="CG1877">
        <v>5492.6291033361904</v>
      </c>
      <c r="CH1877">
        <v>8825.70854142395</v>
      </c>
    </row>
    <row r="1878" spans="1:86" x14ac:dyDescent="0.2">
      <c r="A1878" t="s">
        <v>166</v>
      </c>
      <c r="B1878">
        <v>2016</v>
      </c>
      <c r="C1878" t="s">
        <v>29</v>
      </c>
      <c r="D1878" t="s">
        <v>4314</v>
      </c>
      <c r="E1878">
        <v>826.25115545481003</v>
      </c>
      <c r="F1878">
        <v>125.198864080661</v>
      </c>
      <c r="G1878">
        <v>371.087529453277</v>
      </c>
      <c r="H1878">
        <v>329.96476192087198</v>
      </c>
      <c r="I1878">
        <v>514.558673832252</v>
      </c>
      <c r="J1878">
        <v>120.02761839074201</v>
      </c>
      <c r="K1878">
        <v>365.77247905348202</v>
      </c>
      <c r="L1878">
        <v>28.758576388027201</v>
      </c>
      <c r="M1878">
        <v>298.65755568334799</v>
      </c>
      <c r="N1878">
        <v>204.68933359772001</v>
      </c>
      <c r="O1878">
        <v>42.647294504203501</v>
      </c>
      <c r="P1878">
        <v>51.320927581424399</v>
      </c>
      <c r="Q1878">
        <v>0</v>
      </c>
      <c r="R1878">
        <v>2.3294986892119298</v>
      </c>
      <c r="S1878">
        <v>2.3294986892119298</v>
      </c>
      <c r="T1878">
        <v>828.58065414402199</v>
      </c>
      <c r="U1878">
        <v>0</v>
      </c>
      <c r="V1878">
        <v>1.86622800561274</v>
      </c>
      <c r="W1878">
        <v>1.86622800561274</v>
      </c>
      <c r="X1878">
        <v>516.42490183786401</v>
      </c>
      <c r="Y1878">
        <v>5759.1529968597597</v>
      </c>
      <c r="Z1878">
        <v>75.5288558177282</v>
      </c>
      <c r="AA1878">
        <v>9.0855810326736499</v>
      </c>
      <c r="AB1878">
        <v>5674.5385600093095</v>
      </c>
      <c r="AC1878">
        <v>515.72650198331405</v>
      </c>
      <c r="AD1878">
        <v>11.016860048576</v>
      </c>
      <c r="AE1878">
        <v>17.073526422745701</v>
      </c>
      <c r="AF1878">
        <v>487.63611551199</v>
      </c>
      <c r="AG1878">
        <v>13644.186102023101</v>
      </c>
      <c r="AH1878">
        <v>13644.186102023101</v>
      </c>
      <c r="AI1878">
        <v>69.231430240624803</v>
      </c>
      <c r="AJ1878">
        <v>69.231430240624803</v>
      </c>
      <c r="AK1878">
        <v>331.41721695830103</v>
      </c>
      <c r="AL1878">
        <v>331.41721695830103</v>
      </c>
      <c r="AM1878">
        <v>14044.834749222</v>
      </c>
      <c r="AN1878">
        <v>14044.834749222</v>
      </c>
      <c r="AO1878">
        <v>2523.18605363913</v>
      </c>
      <c r="AP1878">
        <v>916.86352652616597</v>
      </c>
      <c r="AQ1878">
        <v>1541.4772756201401</v>
      </c>
      <c r="AR1878">
        <v>64.845251492820097</v>
      </c>
      <c r="AS1878">
        <v>1888.0550527113401</v>
      </c>
      <c r="AT1878">
        <v>5.0408534389472601</v>
      </c>
      <c r="AU1878">
        <v>10.3398320293268</v>
      </c>
      <c r="AV1878">
        <v>1872.67436724306</v>
      </c>
      <c r="AW1878">
        <v>2404.6832788924098</v>
      </c>
      <c r="AX1878">
        <v>100.33318651738399</v>
      </c>
      <c r="AY1878">
        <v>235.15806064630101</v>
      </c>
      <c r="AZ1878">
        <v>2069.1920317287199</v>
      </c>
      <c r="BA1878">
        <v>5022.5939496003002</v>
      </c>
      <c r="BB1878">
        <v>223.13091670189999</v>
      </c>
      <c r="BC1878">
        <v>4250.7818881504199</v>
      </c>
      <c r="BD1878">
        <v>548.68114474798006</v>
      </c>
      <c r="BE1878">
        <v>318.12117332954699</v>
      </c>
      <c r="BF1878">
        <v>44.012783393452096</v>
      </c>
      <c r="BG1878">
        <v>222.47502529286101</v>
      </c>
      <c r="BH1878">
        <v>51.633364643234501</v>
      </c>
      <c r="BI1878">
        <v>595.689267429854</v>
      </c>
      <c r="BJ1878">
        <v>48.969518060606397</v>
      </c>
      <c r="BK1878">
        <v>338.00896249909101</v>
      </c>
      <c r="BL1878">
        <v>208.71078687015699</v>
      </c>
      <c r="BM1878">
        <v>763.66223405635901</v>
      </c>
      <c r="BN1878">
        <v>49.781587850391197</v>
      </c>
      <c r="BO1878">
        <v>454.21433361933498</v>
      </c>
      <c r="BP1878">
        <v>259.66631258663199</v>
      </c>
      <c r="BQ1878">
        <v>1392.1195743495</v>
      </c>
      <c r="BR1878">
        <v>49.648614441327602</v>
      </c>
      <c r="BS1878">
        <v>1316.54856780001</v>
      </c>
      <c r="BT1878">
        <v>25.922392108163201</v>
      </c>
      <c r="BU1878">
        <v>3185.92417810201</v>
      </c>
      <c r="BV1878">
        <v>2151.25341790312</v>
      </c>
      <c r="BW1878">
        <v>563.52517648853495</v>
      </c>
      <c r="BX1878">
        <v>471.145583710354</v>
      </c>
      <c r="BY1878">
        <v>6355.4821527151498</v>
      </c>
      <c r="BZ1878">
        <v>1447.7797992656799</v>
      </c>
      <c r="CA1878">
        <v>4878.9811030063602</v>
      </c>
      <c r="CB1878">
        <v>28.7212504431116</v>
      </c>
      <c r="CC1878">
        <v>121572</v>
      </c>
      <c r="CD1878">
        <v>118790</v>
      </c>
      <c r="CE1878">
        <v>118790</v>
      </c>
      <c r="CF1878">
        <v>10590.0210360662</v>
      </c>
      <c r="CG1878">
        <v>21598.350027773398</v>
      </c>
      <c r="CH1878">
        <v>32146.248071818402</v>
      </c>
    </row>
    <row r="1879" spans="1:86" x14ac:dyDescent="0.2">
      <c r="A1879" t="s">
        <v>166</v>
      </c>
      <c r="B1879">
        <v>2016</v>
      </c>
      <c r="C1879" t="s">
        <v>30</v>
      </c>
      <c r="D1879" t="s">
        <v>4315</v>
      </c>
      <c r="E1879">
        <v>27.3153412835563</v>
      </c>
      <c r="F1879">
        <v>6.3760970169934703</v>
      </c>
      <c r="G1879">
        <v>16.396125678413</v>
      </c>
      <c r="H1879">
        <v>4.5431185881498299</v>
      </c>
      <c r="I1879">
        <v>24.0401987841222</v>
      </c>
      <c r="J1879">
        <v>6.1111632354629402</v>
      </c>
      <c r="K1879">
        <v>16.157995567281301</v>
      </c>
      <c r="L1879">
        <v>1.7710399813779101</v>
      </c>
      <c r="M1879">
        <v>34.0903502809795</v>
      </c>
      <c r="N1879">
        <v>13.351400118003101</v>
      </c>
      <c r="O1879">
        <v>3.2109826270478599</v>
      </c>
      <c r="P1879">
        <v>17.5279675359286</v>
      </c>
      <c r="Q1879">
        <v>38.097532461950003</v>
      </c>
      <c r="R1879">
        <v>44.968190916517102</v>
      </c>
      <c r="S1879">
        <v>83.065723378467098</v>
      </c>
      <c r="T1879">
        <v>110.38106466202299</v>
      </c>
      <c r="U1879">
        <v>34.895826605175102</v>
      </c>
      <c r="V1879">
        <v>41.189076865763901</v>
      </c>
      <c r="W1879">
        <v>76.084903470938997</v>
      </c>
      <c r="X1879">
        <v>100.12510225506099</v>
      </c>
      <c r="Y1879">
        <v>62.956324955607897</v>
      </c>
      <c r="Z1879">
        <v>2.0627433981945802</v>
      </c>
      <c r="AA1879">
        <v>0.42356384419009102</v>
      </c>
      <c r="AB1879">
        <v>60.4700177132232</v>
      </c>
      <c r="AC1879">
        <v>4.3396809378600798</v>
      </c>
      <c r="AD1879">
        <v>0.71599059253574904</v>
      </c>
      <c r="AE1879">
        <v>0.76356045311058895</v>
      </c>
      <c r="AF1879">
        <v>2.8601298922137302</v>
      </c>
      <c r="AG1879">
        <v>381.49906880344003</v>
      </c>
      <c r="AH1879">
        <v>381.49906880344003</v>
      </c>
      <c r="AI1879">
        <v>5.4747902561997099</v>
      </c>
      <c r="AJ1879">
        <v>5.4747902561997099</v>
      </c>
      <c r="AK1879">
        <v>21.3396966516346</v>
      </c>
      <c r="AL1879">
        <v>21.3396966516346</v>
      </c>
      <c r="AM1879">
        <v>408.31355571127398</v>
      </c>
      <c r="AN1879">
        <v>408.31355571127398</v>
      </c>
      <c r="AO1879">
        <v>83.880513045745204</v>
      </c>
      <c r="AP1879">
        <v>13.3699657621135</v>
      </c>
      <c r="AQ1879">
        <v>52.9232054856963</v>
      </c>
      <c r="AR1879">
        <v>17.587341797935402</v>
      </c>
      <c r="AS1879">
        <v>11.304410176228799</v>
      </c>
      <c r="AT1879">
        <v>0.27976975494696199</v>
      </c>
      <c r="AU1879">
        <v>0.472745321885018</v>
      </c>
      <c r="AV1879">
        <v>10.5518950993968</v>
      </c>
      <c r="AW1879">
        <v>54.434884750863603</v>
      </c>
      <c r="AX1879">
        <v>3.2150228171916901</v>
      </c>
      <c r="AY1879">
        <v>6.6283047292985904</v>
      </c>
      <c r="AZ1879">
        <v>44.591557204373302</v>
      </c>
      <c r="BA1879">
        <v>150.46681852918101</v>
      </c>
      <c r="BB1879">
        <v>13.473808124059699</v>
      </c>
      <c r="BC1879">
        <v>123.52030612455</v>
      </c>
      <c r="BD1879">
        <v>13.4727042805709</v>
      </c>
      <c r="BE1879">
        <v>10.267806156862299</v>
      </c>
      <c r="BF1879">
        <v>1.17566572296509</v>
      </c>
      <c r="BG1879">
        <v>6.8270844663989099</v>
      </c>
      <c r="BH1879">
        <v>2.26505596749826</v>
      </c>
      <c r="BI1879">
        <v>18.545980201032201</v>
      </c>
      <c r="BJ1879">
        <v>1.49954453878549</v>
      </c>
      <c r="BK1879">
        <v>13.421206847639599</v>
      </c>
      <c r="BL1879">
        <v>3.6252288146070599</v>
      </c>
      <c r="BM1879">
        <v>26.6774913967419</v>
      </c>
      <c r="BN1879">
        <v>1.5466870467570699</v>
      </c>
      <c r="BO1879">
        <v>20.7378437738159</v>
      </c>
      <c r="BP1879">
        <v>4.3929605761689396</v>
      </c>
      <c r="BQ1879">
        <v>40.750085596265201</v>
      </c>
      <c r="BR1879">
        <v>3.4921193524026601</v>
      </c>
      <c r="BS1879">
        <v>31.6624696504383</v>
      </c>
      <c r="BT1879">
        <v>5.5954965934242598</v>
      </c>
      <c r="BU1879">
        <v>347.27704726919001</v>
      </c>
      <c r="BV1879">
        <v>141.75587717051499</v>
      </c>
      <c r="BW1879">
        <v>43.733949968090997</v>
      </c>
      <c r="BX1879">
        <v>161.78722013058399</v>
      </c>
      <c r="BY1879">
        <v>296.22865500529798</v>
      </c>
      <c r="BZ1879">
        <v>72.163169358776997</v>
      </c>
      <c r="CA1879">
        <v>221.30037579886201</v>
      </c>
      <c r="CB1879">
        <v>2.7651098476588598</v>
      </c>
      <c r="CC1879">
        <v>22150</v>
      </c>
      <c r="CD1879">
        <v>21338</v>
      </c>
      <c r="CE1879">
        <v>21338</v>
      </c>
      <c r="CF1879">
        <v>10785.400690693999</v>
      </c>
      <c r="CG1879">
        <v>7688.3090453670402</v>
      </c>
      <c r="CH1879">
        <v>12119.3072304505</v>
      </c>
    </row>
    <row r="1880" spans="1:86" x14ac:dyDescent="0.2">
      <c r="A1880" t="s">
        <v>166</v>
      </c>
      <c r="B1880">
        <v>2016</v>
      </c>
      <c r="C1880" t="s">
        <v>31</v>
      </c>
      <c r="D1880" t="s">
        <v>4316</v>
      </c>
      <c r="E1880">
        <v>31.5716782218235</v>
      </c>
      <c r="F1880">
        <v>8.4222442117252392</v>
      </c>
      <c r="G1880">
        <v>18.079288779921701</v>
      </c>
      <c r="H1880">
        <v>5.0701452301766201</v>
      </c>
      <c r="I1880">
        <v>27.603912544644</v>
      </c>
      <c r="J1880">
        <v>8.12879193391462</v>
      </c>
      <c r="K1880">
        <v>17.852573314902301</v>
      </c>
      <c r="L1880">
        <v>1.6225472958270699</v>
      </c>
      <c r="M1880">
        <v>22.350384923006501</v>
      </c>
      <c r="N1880">
        <v>15.0342969468959</v>
      </c>
      <c r="O1880">
        <v>3.2080643864741201</v>
      </c>
      <c r="P1880">
        <v>4.1080235896363799</v>
      </c>
      <c r="Q1880">
        <v>14.299939912536599</v>
      </c>
      <c r="R1880">
        <v>22.236083217106302</v>
      </c>
      <c r="S1880">
        <v>36.536023129642899</v>
      </c>
      <c r="T1880">
        <v>68.107701351466503</v>
      </c>
      <c r="U1880">
        <v>12.6410581839008</v>
      </c>
      <c r="V1880">
        <v>19.6565596393222</v>
      </c>
      <c r="W1880">
        <v>32.297617823223099</v>
      </c>
      <c r="X1880">
        <v>59.901530367866997</v>
      </c>
      <c r="Y1880">
        <v>66.379924169359995</v>
      </c>
      <c r="Z1880">
        <v>2.3207376605888701</v>
      </c>
      <c r="AA1880">
        <v>0.51966926607208497</v>
      </c>
      <c r="AB1880">
        <v>63.5395172426988</v>
      </c>
      <c r="AC1880">
        <v>5.4328656741650798</v>
      </c>
      <c r="AD1880">
        <v>0.79004643052312795</v>
      </c>
      <c r="AE1880">
        <v>0.71719373613284298</v>
      </c>
      <c r="AF1880">
        <v>3.92562550750909</v>
      </c>
      <c r="AG1880">
        <v>657.20854393431102</v>
      </c>
      <c r="AH1880">
        <v>657.20854393431102</v>
      </c>
      <c r="AI1880">
        <v>4.7553100987493204</v>
      </c>
      <c r="AJ1880">
        <v>4.7553100987493204</v>
      </c>
      <c r="AK1880">
        <v>27.3456496368924</v>
      </c>
      <c r="AL1880">
        <v>27.3456496368924</v>
      </c>
      <c r="AM1880">
        <v>689.30950366995296</v>
      </c>
      <c r="AN1880">
        <v>689.30950366995296</v>
      </c>
      <c r="AO1880">
        <v>91.557564004153605</v>
      </c>
      <c r="AP1880">
        <v>14.755685139778601</v>
      </c>
      <c r="AQ1880">
        <v>71.634021270253697</v>
      </c>
      <c r="AR1880">
        <v>5.1678575941212896</v>
      </c>
      <c r="AS1880">
        <v>11.672197132940401</v>
      </c>
      <c r="AT1880">
        <v>0.331517593043475</v>
      </c>
      <c r="AU1880">
        <v>1.0081492620825301</v>
      </c>
      <c r="AV1880">
        <v>10.332530277814399</v>
      </c>
      <c r="AW1880">
        <v>49.642770436858697</v>
      </c>
      <c r="AX1880">
        <v>3.6689485306493799</v>
      </c>
      <c r="AY1880">
        <v>9.1687289404221808</v>
      </c>
      <c r="AZ1880">
        <v>36.805092965786997</v>
      </c>
      <c r="BA1880">
        <v>129.64477861936001</v>
      </c>
      <c r="BB1880">
        <v>14.7691268959141</v>
      </c>
      <c r="BC1880">
        <v>109.72379974735</v>
      </c>
      <c r="BD1880">
        <v>5.1518519760957</v>
      </c>
      <c r="BE1880">
        <v>8.7766790227798896</v>
      </c>
      <c r="BF1880">
        <v>1.2233539323577201</v>
      </c>
      <c r="BG1880">
        <v>6.6449838555396701</v>
      </c>
      <c r="BH1880">
        <v>0.90834123488250795</v>
      </c>
      <c r="BI1880">
        <v>19.999524232974402</v>
      </c>
      <c r="BJ1880">
        <v>1.59181495596878</v>
      </c>
      <c r="BK1880">
        <v>16.2695461197948</v>
      </c>
      <c r="BL1880">
        <v>2.1381631572109101</v>
      </c>
      <c r="BM1880">
        <v>32.033713505505197</v>
      </c>
      <c r="BN1880">
        <v>1.6299253043926301</v>
      </c>
      <c r="BO1880">
        <v>27.305010318804001</v>
      </c>
      <c r="BP1880">
        <v>3.0987778823086098</v>
      </c>
      <c r="BQ1880">
        <v>28.822937149292699</v>
      </c>
      <c r="BR1880">
        <v>3.1292718093535301</v>
      </c>
      <c r="BS1880">
        <v>23.767457622202599</v>
      </c>
      <c r="BT1880">
        <v>1.9262077177365799</v>
      </c>
      <c r="BU1880">
        <v>239.01354453328199</v>
      </c>
      <c r="BV1880">
        <v>157.943653561899</v>
      </c>
      <c r="BW1880">
        <v>43.283890572964502</v>
      </c>
      <c r="BX1880">
        <v>37.786000398417798</v>
      </c>
      <c r="BY1880">
        <v>340.11834058759803</v>
      </c>
      <c r="BZ1880">
        <v>92.059156525342701</v>
      </c>
      <c r="CA1880">
        <v>245.57588431436</v>
      </c>
      <c r="CB1880">
        <v>2.4832997478959</v>
      </c>
      <c r="CC1880">
        <v>15364</v>
      </c>
      <c r="CD1880">
        <v>15160</v>
      </c>
      <c r="CE1880">
        <v>15160</v>
      </c>
      <c r="CF1880">
        <v>9374.0210997276408</v>
      </c>
      <c r="CG1880">
        <v>11376.1349541131</v>
      </c>
      <c r="CH1880">
        <v>17252.648471101402</v>
      </c>
    </row>
    <row r="1881" spans="1:86" x14ac:dyDescent="0.2">
      <c r="A1881" t="s">
        <v>166</v>
      </c>
      <c r="B1881">
        <v>2016</v>
      </c>
      <c r="C1881" t="s">
        <v>32</v>
      </c>
      <c r="D1881" t="s">
        <v>4317</v>
      </c>
      <c r="E1881">
        <v>153.06289184554001</v>
      </c>
      <c r="F1881">
        <v>70.398028027786395</v>
      </c>
      <c r="G1881">
        <v>57.878378966750802</v>
      </c>
      <c r="H1881">
        <v>24.7864848510028</v>
      </c>
      <c r="I1881">
        <v>133.00981260329399</v>
      </c>
      <c r="J1881">
        <v>67.813050361279295</v>
      </c>
      <c r="K1881">
        <v>57.0884231024109</v>
      </c>
      <c r="L1881">
        <v>8.1083391396042899</v>
      </c>
      <c r="M1881">
        <v>168.595355131259</v>
      </c>
      <c r="N1881">
        <v>137.46036579131101</v>
      </c>
      <c r="O1881">
        <v>10.5229579028916</v>
      </c>
      <c r="P1881">
        <v>20.612031437056199</v>
      </c>
      <c r="Q1881">
        <v>8.4489734491650594</v>
      </c>
      <c r="R1881">
        <v>123.453576777088</v>
      </c>
      <c r="S1881">
        <v>131.902550226253</v>
      </c>
      <c r="T1881">
        <v>284.96544207179397</v>
      </c>
      <c r="U1881">
        <v>7.7783144555641703</v>
      </c>
      <c r="V1881">
        <v>113.654131666282</v>
      </c>
      <c r="W1881">
        <v>121.432446121846</v>
      </c>
      <c r="X1881">
        <v>254.44225872514099</v>
      </c>
      <c r="Y1881">
        <v>375.65867141069901</v>
      </c>
      <c r="Z1881">
        <v>19.1421981872553</v>
      </c>
      <c r="AA1881">
        <v>1.3299419792988401</v>
      </c>
      <c r="AB1881">
        <v>355.18653124414402</v>
      </c>
      <c r="AC1881">
        <v>28.606287603462999</v>
      </c>
      <c r="AD1881">
        <v>7.0685325900193501</v>
      </c>
      <c r="AE1881">
        <v>2.5392862914677399</v>
      </c>
      <c r="AF1881">
        <v>18.998468721975801</v>
      </c>
      <c r="AG1881">
        <v>1818.7842432457601</v>
      </c>
      <c r="AH1881">
        <v>1818.7842432457601</v>
      </c>
      <c r="AI1881">
        <v>31.886788231258102</v>
      </c>
      <c r="AJ1881">
        <v>31.886788231258102</v>
      </c>
      <c r="AK1881">
        <v>286.35848291587303</v>
      </c>
      <c r="AL1881">
        <v>286.35848291587303</v>
      </c>
      <c r="AM1881">
        <v>2137.0295143928902</v>
      </c>
      <c r="AN1881">
        <v>2137.0295143928902</v>
      </c>
      <c r="AO1881">
        <v>329.87209508424098</v>
      </c>
      <c r="AP1881">
        <v>101.49838818318599</v>
      </c>
      <c r="AQ1881">
        <v>199.758834254269</v>
      </c>
      <c r="AR1881">
        <v>28.6148726467862</v>
      </c>
      <c r="AS1881">
        <v>72.250541212922997</v>
      </c>
      <c r="AT1881">
        <v>2.8877407569649098</v>
      </c>
      <c r="AU1881">
        <v>1.66713935703159</v>
      </c>
      <c r="AV1881">
        <v>67.695661098926394</v>
      </c>
      <c r="AW1881">
        <v>198.69313504829799</v>
      </c>
      <c r="AX1881">
        <v>30.915069973389301</v>
      </c>
      <c r="AY1881">
        <v>25.124345640009</v>
      </c>
      <c r="AZ1881">
        <v>142.65371943489899</v>
      </c>
      <c r="BA1881">
        <v>600.56131994096495</v>
      </c>
      <c r="BB1881">
        <v>122.084714321947</v>
      </c>
      <c r="BC1881">
        <v>448.82839776868201</v>
      </c>
      <c r="BD1881">
        <v>29.648207850336899</v>
      </c>
      <c r="BE1881">
        <v>39.8598191133621</v>
      </c>
      <c r="BF1881">
        <v>9.4058538813444592</v>
      </c>
      <c r="BG1881">
        <v>25.707535656509901</v>
      </c>
      <c r="BH1881">
        <v>4.7464295755077002</v>
      </c>
      <c r="BI1881">
        <v>77.716553311472794</v>
      </c>
      <c r="BJ1881">
        <v>12.7214171921306</v>
      </c>
      <c r="BK1881">
        <v>52.997045250316397</v>
      </c>
      <c r="BL1881">
        <v>11.9980908690258</v>
      </c>
      <c r="BM1881">
        <v>112.676116731519</v>
      </c>
      <c r="BN1881">
        <v>12.9723068487119</v>
      </c>
      <c r="BO1881">
        <v>83.536345107420004</v>
      </c>
      <c r="BP1881">
        <v>16.167464775387401</v>
      </c>
      <c r="BQ1881">
        <v>150.228227859687</v>
      </c>
      <c r="BR1881">
        <v>25.039921818609901</v>
      </c>
      <c r="BS1881">
        <v>114.80806856782699</v>
      </c>
      <c r="BT1881">
        <v>10.380237473250901</v>
      </c>
      <c r="BU1881">
        <v>1776.33252464927</v>
      </c>
      <c r="BV1881">
        <v>1442.472211779</v>
      </c>
      <c r="BW1881">
        <v>141.57958081279801</v>
      </c>
      <c r="BX1881">
        <v>192.28073205746799</v>
      </c>
      <c r="BY1881">
        <v>1503.4266533585701</v>
      </c>
      <c r="BZ1881">
        <v>704.97288626802504</v>
      </c>
      <c r="CA1881">
        <v>779.87726940772404</v>
      </c>
      <c r="CB1881">
        <v>18.576497682818999</v>
      </c>
      <c r="CC1881">
        <v>59710</v>
      </c>
      <c r="CD1881">
        <v>61026</v>
      </c>
      <c r="CE1881">
        <v>61026</v>
      </c>
      <c r="CF1881">
        <v>34379.371029924601</v>
      </c>
      <c r="CG1881">
        <v>27431.7740702152</v>
      </c>
      <c r="CH1881">
        <v>41836.240659340401</v>
      </c>
    </row>
    <row r="1882" spans="1:86" x14ac:dyDescent="0.2">
      <c r="A1882" t="s">
        <v>166</v>
      </c>
      <c r="B1882">
        <v>2016</v>
      </c>
      <c r="C1882" t="s">
        <v>33</v>
      </c>
      <c r="D1882" t="s">
        <v>4318</v>
      </c>
      <c r="E1882">
        <v>12.340002307840701</v>
      </c>
      <c r="F1882">
        <v>3.3649245188836101</v>
      </c>
      <c r="G1882">
        <v>6.6451493862032001</v>
      </c>
      <c r="H1882">
        <v>2.3299284027538998</v>
      </c>
      <c r="I1882">
        <v>10.8256375254447</v>
      </c>
      <c r="J1882">
        <v>3.2602251407125999</v>
      </c>
      <c r="K1882">
        <v>6.5550090226187701</v>
      </c>
      <c r="L1882">
        <v>1.01040336211329</v>
      </c>
      <c r="M1882">
        <v>8.8675335000750604</v>
      </c>
      <c r="N1882">
        <v>5.1365645348461104</v>
      </c>
      <c r="O1882">
        <v>1.03803755952299</v>
      </c>
      <c r="P1882">
        <v>2.6929314057059601</v>
      </c>
      <c r="Q1882">
        <v>0</v>
      </c>
      <c r="R1882">
        <v>222.09584454022101</v>
      </c>
      <c r="S1882">
        <v>222.09584454022101</v>
      </c>
      <c r="T1882">
        <v>234.435846848062</v>
      </c>
      <c r="U1882">
        <v>0</v>
      </c>
      <c r="V1882">
        <v>200.691589590495</v>
      </c>
      <c r="W1882">
        <v>200.691589590495</v>
      </c>
      <c r="X1882">
        <v>211.51722711593999</v>
      </c>
      <c r="Y1882">
        <v>27.791639230967501</v>
      </c>
      <c r="Z1882">
        <v>0.85532060503697005</v>
      </c>
      <c r="AA1882">
        <v>0.16019814509997499</v>
      </c>
      <c r="AB1882">
        <v>26.7761204808305</v>
      </c>
      <c r="AC1882">
        <v>1.94417439362089</v>
      </c>
      <c r="AD1882">
        <v>0.27958511088954902</v>
      </c>
      <c r="AE1882">
        <v>0.28904499985545801</v>
      </c>
      <c r="AF1882">
        <v>1.3755442828758799</v>
      </c>
      <c r="AG1882">
        <v>218.392023107998</v>
      </c>
      <c r="AH1882">
        <v>218.392023107998</v>
      </c>
      <c r="AI1882">
        <v>3.1642439134950902</v>
      </c>
      <c r="AJ1882">
        <v>3.1642439134950902</v>
      </c>
      <c r="AK1882">
        <v>18.648692545061699</v>
      </c>
      <c r="AL1882">
        <v>18.648692545061699</v>
      </c>
      <c r="AM1882">
        <v>240.20495956655401</v>
      </c>
      <c r="AN1882">
        <v>240.20495956655401</v>
      </c>
      <c r="AO1882">
        <v>34.717822377243202</v>
      </c>
      <c r="AP1882">
        <v>6.0863170092444703</v>
      </c>
      <c r="AQ1882">
        <v>24.661846627182701</v>
      </c>
      <c r="AR1882">
        <v>3.96965874081598</v>
      </c>
      <c r="AS1882">
        <v>5.1165186664249198</v>
      </c>
      <c r="AT1882">
        <v>0.118871486593233</v>
      </c>
      <c r="AU1882">
        <v>0.22304207429310799</v>
      </c>
      <c r="AV1882">
        <v>4.7746051055385799</v>
      </c>
      <c r="AW1882">
        <v>17.401209945665698</v>
      </c>
      <c r="AX1882">
        <v>1.3253839378387899</v>
      </c>
      <c r="AY1882">
        <v>2.8848517047039302</v>
      </c>
      <c r="AZ1882">
        <v>13.190974303122999</v>
      </c>
      <c r="BA1882">
        <v>56.6955529696789</v>
      </c>
      <c r="BB1882">
        <v>5.3570359873059603</v>
      </c>
      <c r="BC1882">
        <v>48.368737743843703</v>
      </c>
      <c r="BD1882">
        <v>2.9697792385292501</v>
      </c>
      <c r="BE1882">
        <v>3.67537619644362</v>
      </c>
      <c r="BF1882">
        <v>0.46811394716424298</v>
      </c>
      <c r="BG1882">
        <v>2.7009879164544501</v>
      </c>
      <c r="BH1882">
        <v>0.50627433282492396</v>
      </c>
      <c r="BI1882">
        <v>7.2172274045383604</v>
      </c>
      <c r="BJ1882">
        <v>0.59499551334099299</v>
      </c>
      <c r="BK1882">
        <v>5.5780958022110996</v>
      </c>
      <c r="BL1882">
        <v>1.0441360889862601</v>
      </c>
      <c r="BM1882">
        <v>10.767160969904801</v>
      </c>
      <c r="BN1882">
        <v>0.61175453807098301</v>
      </c>
      <c r="BO1882">
        <v>8.7976646170872908</v>
      </c>
      <c r="BP1882">
        <v>1.3577418147465301</v>
      </c>
      <c r="BQ1882">
        <v>14.7498353497227</v>
      </c>
      <c r="BR1882">
        <v>1.20463741591216</v>
      </c>
      <c r="BS1882">
        <v>12.3061094648293</v>
      </c>
      <c r="BT1882">
        <v>1.23908846898122</v>
      </c>
      <c r="BU1882">
        <v>92.948178340655801</v>
      </c>
      <c r="BV1882">
        <v>54.105767493476002</v>
      </c>
      <c r="BW1882">
        <v>14.03390293586</v>
      </c>
      <c r="BX1882">
        <v>24.808507911319801</v>
      </c>
      <c r="BY1882">
        <v>127.711371896134</v>
      </c>
      <c r="BZ1882">
        <v>36.275740036063503</v>
      </c>
      <c r="CA1882">
        <v>89.804260118550204</v>
      </c>
      <c r="CB1882">
        <v>1.63137174152021</v>
      </c>
      <c r="CC1882">
        <v>5328</v>
      </c>
      <c r="CD1882">
        <v>5358</v>
      </c>
      <c r="CE1882">
        <v>5358</v>
      </c>
      <c r="CF1882">
        <v>3296.4981685069702</v>
      </c>
      <c r="CG1882">
        <v>3223.8512665267299</v>
      </c>
      <c r="CH1882">
        <v>5065.8334427914997</v>
      </c>
    </row>
    <row r="1883" spans="1:86" x14ac:dyDescent="0.2">
      <c r="A1883" t="s">
        <v>166</v>
      </c>
      <c r="B1883">
        <v>2016</v>
      </c>
      <c r="C1883" t="s">
        <v>34</v>
      </c>
      <c r="D1883" t="s">
        <v>4319</v>
      </c>
      <c r="E1883">
        <v>53.578525603600099</v>
      </c>
      <c r="F1883">
        <v>9.95414916374909</v>
      </c>
      <c r="G1883">
        <v>32.870940067195598</v>
      </c>
      <c r="H1883">
        <v>10.753436372655299</v>
      </c>
      <c r="I1883">
        <v>45.128611440782301</v>
      </c>
      <c r="J1883">
        <v>9.6007636757484907</v>
      </c>
      <c r="K1883">
        <v>32.461699991402803</v>
      </c>
      <c r="L1883">
        <v>3.0661477736310299</v>
      </c>
      <c r="M1883">
        <v>29.727754511428099</v>
      </c>
      <c r="N1883">
        <v>16.231248028236799</v>
      </c>
      <c r="O1883">
        <v>7.6600183961245296</v>
      </c>
      <c r="P1883">
        <v>5.8364880870666802</v>
      </c>
      <c r="Q1883">
        <v>143.86707505310901</v>
      </c>
      <c r="R1883">
        <v>73.607010180588105</v>
      </c>
      <c r="S1883">
        <v>217.474085233697</v>
      </c>
      <c r="T1883">
        <v>271.05261083729698</v>
      </c>
      <c r="U1883">
        <v>129.561463125085</v>
      </c>
      <c r="V1883">
        <v>66.287800261036693</v>
      </c>
      <c r="W1883">
        <v>195.849263386122</v>
      </c>
      <c r="X1883">
        <v>240.97787482690401</v>
      </c>
      <c r="Y1883">
        <v>168.553821074844</v>
      </c>
      <c r="Z1883">
        <v>3.7242955842203398</v>
      </c>
      <c r="AA1883">
        <v>0.69788126326362798</v>
      </c>
      <c r="AB1883">
        <v>164.131644227359</v>
      </c>
      <c r="AC1883">
        <v>10.6578878508831</v>
      </c>
      <c r="AD1883">
        <v>0.87341643756741005</v>
      </c>
      <c r="AE1883">
        <v>1.31474175909818</v>
      </c>
      <c r="AF1883">
        <v>8.4697296542174598</v>
      </c>
      <c r="AG1883">
        <v>1020.26761249551</v>
      </c>
      <c r="AH1883">
        <v>1020.26761249551</v>
      </c>
      <c r="AI1883">
        <v>6.6056447116002204</v>
      </c>
      <c r="AJ1883">
        <v>6.6056447116002204</v>
      </c>
      <c r="AK1883">
        <v>33.274234076171197</v>
      </c>
      <c r="AL1883">
        <v>33.274234076171197</v>
      </c>
      <c r="AM1883">
        <v>1060.14749128328</v>
      </c>
      <c r="AN1883">
        <v>1060.14749128328</v>
      </c>
      <c r="AO1883">
        <v>154.556675352528</v>
      </c>
      <c r="AP1883">
        <v>35.900724900783203</v>
      </c>
      <c r="AQ1883">
        <v>111.554333222057</v>
      </c>
      <c r="AR1883">
        <v>7.1016172296880704</v>
      </c>
      <c r="AS1883">
        <v>30.194861862138598</v>
      </c>
      <c r="AT1883">
        <v>0.38356655277941398</v>
      </c>
      <c r="AU1883">
        <v>1.1030158641237899</v>
      </c>
      <c r="AV1883">
        <v>28.708279445235402</v>
      </c>
      <c r="AW1883">
        <v>81.928084861217101</v>
      </c>
      <c r="AX1883">
        <v>5.3923090822819004</v>
      </c>
      <c r="AY1883">
        <v>13.1858535665429</v>
      </c>
      <c r="AZ1883">
        <v>63.349922212392102</v>
      </c>
      <c r="BA1883">
        <v>230.93820627479201</v>
      </c>
      <c r="BB1883">
        <v>17.959127633142302</v>
      </c>
      <c r="BC1883">
        <v>202.17904359192701</v>
      </c>
      <c r="BD1883">
        <v>10.8000350497234</v>
      </c>
      <c r="BE1883">
        <v>16.961989975075198</v>
      </c>
      <c r="BF1883">
        <v>2.0960136471442401</v>
      </c>
      <c r="BG1883">
        <v>13.1046673167317</v>
      </c>
      <c r="BH1883">
        <v>1.7613090111992</v>
      </c>
      <c r="BI1883">
        <v>44.9922025683192</v>
      </c>
      <c r="BJ1883">
        <v>2.5020930619948301</v>
      </c>
      <c r="BK1883">
        <v>37.473488243900498</v>
      </c>
      <c r="BL1883">
        <v>5.0166212624237696</v>
      </c>
      <c r="BM1883">
        <v>75.429685248560702</v>
      </c>
      <c r="BN1883">
        <v>2.56104207193385</v>
      </c>
      <c r="BO1883">
        <v>65.797853401672697</v>
      </c>
      <c r="BP1883">
        <v>7.0707897749543598</v>
      </c>
      <c r="BQ1883">
        <v>41.799748764698997</v>
      </c>
      <c r="BR1883">
        <v>3.8474565175936402</v>
      </c>
      <c r="BS1883">
        <v>35.143345018505499</v>
      </c>
      <c r="BT1883">
        <v>2.8089472285999002</v>
      </c>
      <c r="BU1883">
        <v>325.96524500341002</v>
      </c>
      <c r="BV1883">
        <v>170.63977448764601</v>
      </c>
      <c r="BW1883">
        <v>102.666827901969</v>
      </c>
      <c r="BX1883">
        <v>52.658642613795301</v>
      </c>
      <c r="BY1883">
        <v>561.75551649049203</v>
      </c>
      <c r="BZ1883">
        <v>111.364201416895</v>
      </c>
      <c r="CA1883">
        <v>446.76963102452498</v>
      </c>
      <c r="CB1883">
        <v>3.6216840490718498</v>
      </c>
      <c r="CC1883">
        <v>43711</v>
      </c>
      <c r="CD1883">
        <v>45381</v>
      </c>
      <c r="CE1883">
        <v>45381</v>
      </c>
      <c r="CF1883">
        <v>32877.053618069702</v>
      </c>
      <c r="CG1883">
        <v>19681.112069259401</v>
      </c>
      <c r="CH1883">
        <v>29871.490320299399</v>
      </c>
    </row>
    <row r="1884" spans="1:86" x14ac:dyDescent="0.2">
      <c r="A1884" t="s">
        <v>166</v>
      </c>
      <c r="B1884">
        <v>2016</v>
      </c>
      <c r="C1884" t="s">
        <v>35</v>
      </c>
      <c r="D1884" t="s">
        <v>4320</v>
      </c>
      <c r="E1884">
        <v>52.130653004575002</v>
      </c>
      <c r="F1884">
        <v>17.002079431594002</v>
      </c>
      <c r="G1884">
        <v>24.380650692133301</v>
      </c>
      <c r="H1884">
        <v>10.7479228808477</v>
      </c>
      <c r="I1884">
        <v>44.385352699838798</v>
      </c>
      <c r="J1884">
        <v>16.386521275086402</v>
      </c>
      <c r="K1884">
        <v>24.066179305075799</v>
      </c>
      <c r="L1884">
        <v>3.93265211967659</v>
      </c>
      <c r="M1884">
        <v>41.709665340614897</v>
      </c>
      <c r="N1884">
        <v>31.256441846244801</v>
      </c>
      <c r="O1884">
        <v>5.0229275418057</v>
      </c>
      <c r="P1884">
        <v>5.4302959525644301</v>
      </c>
      <c r="Q1884">
        <v>6.9589562497746096</v>
      </c>
      <c r="R1884">
        <v>10.5373544040794</v>
      </c>
      <c r="S1884">
        <v>17.496310653854</v>
      </c>
      <c r="T1884">
        <v>69.626963658429005</v>
      </c>
      <c r="U1884">
        <v>6.03239471248245</v>
      </c>
      <c r="V1884">
        <v>9.1343412300919002</v>
      </c>
      <c r="W1884">
        <v>15.1667359425743</v>
      </c>
      <c r="X1884">
        <v>59.552088642413203</v>
      </c>
      <c r="Y1884">
        <v>147.678496783848</v>
      </c>
      <c r="Z1884">
        <v>5.0997007698079404</v>
      </c>
      <c r="AA1884">
        <v>0.96487302567140898</v>
      </c>
      <c r="AB1884">
        <v>141.61392298836901</v>
      </c>
      <c r="AC1884">
        <v>11.0474442228877</v>
      </c>
      <c r="AD1884">
        <v>1.6378041518870099</v>
      </c>
      <c r="AE1884">
        <v>0.97432738730122703</v>
      </c>
      <c r="AF1884">
        <v>8.4353126836994008</v>
      </c>
      <c r="AG1884">
        <v>695.50300880545103</v>
      </c>
      <c r="AH1884">
        <v>695.50300880545103</v>
      </c>
      <c r="AI1884">
        <v>6.65379704729646</v>
      </c>
      <c r="AJ1884">
        <v>6.65379704729646</v>
      </c>
      <c r="AK1884">
        <v>59.117899338729799</v>
      </c>
      <c r="AL1884">
        <v>59.117899338729799</v>
      </c>
      <c r="AM1884">
        <v>761.27470519147698</v>
      </c>
      <c r="AN1884">
        <v>761.27470519147698</v>
      </c>
      <c r="AO1884">
        <v>186.37659653453099</v>
      </c>
      <c r="AP1884">
        <v>35.095309675275601</v>
      </c>
      <c r="AQ1884">
        <v>144.131158208389</v>
      </c>
      <c r="AR1884">
        <v>7.15012865086661</v>
      </c>
      <c r="AS1884">
        <v>24.586222749782099</v>
      </c>
      <c r="AT1884">
        <v>0.68431475591784896</v>
      </c>
      <c r="AU1884">
        <v>1.02828688573255</v>
      </c>
      <c r="AV1884">
        <v>22.873621108131601</v>
      </c>
      <c r="AW1884">
        <v>102.603950014427</v>
      </c>
      <c r="AX1884">
        <v>7.9366570332756501</v>
      </c>
      <c r="AY1884">
        <v>14.806698708144699</v>
      </c>
      <c r="AZ1884">
        <v>79.860594273006598</v>
      </c>
      <c r="BA1884">
        <v>193.77240754115701</v>
      </c>
      <c r="BB1884">
        <v>31.0823952929996</v>
      </c>
      <c r="BC1884">
        <v>153.41168243024001</v>
      </c>
      <c r="BD1884">
        <v>9.2783298179173705</v>
      </c>
      <c r="BE1884">
        <v>14.4561936345543</v>
      </c>
      <c r="BF1884">
        <v>2.6445741711517901</v>
      </c>
      <c r="BG1884">
        <v>9.8003898335743393</v>
      </c>
      <c r="BH1884">
        <v>2.0112296298281702</v>
      </c>
      <c r="BI1884">
        <v>32.996504709350098</v>
      </c>
      <c r="BJ1884">
        <v>3.4242271973195799</v>
      </c>
      <c r="BK1884">
        <v>23.842432260279399</v>
      </c>
      <c r="BL1884">
        <v>5.72984525175118</v>
      </c>
      <c r="BM1884">
        <v>52.4030890100844</v>
      </c>
      <c r="BN1884">
        <v>3.5089586646780901</v>
      </c>
      <c r="BO1884">
        <v>40.0053824152507</v>
      </c>
      <c r="BP1884">
        <v>8.8887479301555707</v>
      </c>
      <c r="BQ1884">
        <v>39.218870778406597</v>
      </c>
      <c r="BR1884">
        <v>6.3802194335769702</v>
      </c>
      <c r="BS1884">
        <v>29.7980839291872</v>
      </c>
      <c r="BT1884">
        <v>3.04056741564247</v>
      </c>
      <c r="BU1884">
        <v>445.18768655484303</v>
      </c>
      <c r="BV1884">
        <v>327.98227392269303</v>
      </c>
      <c r="BW1884">
        <v>67.483617639742604</v>
      </c>
      <c r="BX1884">
        <v>49.721794992408</v>
      </c>
      <c r="BY1884">
        <v>511.115171634837</v>
      </c>
      <c r="BZ1884">
        <v>176.23954606397501</v>
      </c>
      <c r="CA1884">
        <v>330.56083234628801</v>
      </c>
      <c r="CB1884">
        <v>4.3147932245743101</v>
      </c>
      <c r="CC1884">
        <v>40015</v>
      </c>
      <c r="CD1884">
        <v>41001</v>
      </c>
      <c r="CE1884">
        <v>41001</v>
      </c>
      <c r="CF1884">
        <v>34243.929065056</v>
      </c>
      <c r="CG1884">
        <v>22791.930944035401</v>
      </c>
      <c r="CH1884">
        <v>35490.145640612602</v>
      </c>
    </row>
    <row r="1885" spans="1:86" x14ac:dyDescent="0.2">
      <c r="A1885" t="s">
        <v>166</v>
      </c>
      <c r="B1885">
        <v>2016</v>
      </c>
      <c r="C1885" t="s">
        <v>36</v>
      </c>
      <c r="D1885" t="s">
        <v>4321</v>
      </c>
      <c r="E1885">
        <v>2.0872873059671901</v>
      </c>
      <c r="F1885">
        <v>0.42148485119018297</v>
      </c>
      <c r="G1885">
        <v>1.28077160401765</v>
      </c>
      <c r="H1885">
        <v>0.385030850759353</v>
      </c>
      <c r="I1885">
        <v>1.78110829899801</v>
      </c>
      <c r="J1885">
        <v>0.40597285424957702</v>
      </c>
      <c r="K1885">
        <v>1.26482081929011</v>
      </c>
      <c r="L1885">
        <v>0.110314625458326</v>
      </c>
      <c r="M1885">
        <v>1.1537335893321601</v>
      </c>
      <c r="N1885">
        <v>0.71052193482944104</v>
      </c>
      <c r="O1885">
        <v>0.24387178700307799</v>
      </c>
      <c r="P1885">
        <v>0.199339867499636</v>
      </c>
      <c r="Q1885">
        <v>2.44702219913535</v>
      </c>
      <c r="R1885">
        <v>10.9006129720059</v>
      </c>
      <c r="S1885">
        <v>13.347635171141301</v>
      </c>
      <c r="T1885">
        <v>15.434922477108501</v>
      </c>
      <c r="U1885">
        <v>2.1229440168090599</v>
      </c>
      <c r="V1885">
        <v>9.4569600131327594</v>
      </c>
      <c r="W1885">
        <v>11.579904029941799</v>
      </c>
      <c r="X1885">
        <v>13.3610123289398</v>
      </c>
      <c r="Y1885">
        <v>6.2734614560260296</v>
      </c>
      <c r="Z1885">
        <v>0.170120193475781</v>
      </c>
      <c r="AA1885">
        <v>3.9202393527210999E-2</v>
      </c>
      <c r="AB1885">
        <v>6.0641388690230196</v>
      </c>
      <c r="AC1885">
        <v>0.37271539191931002</v>
      </c>
      <c r="AD1885">
        <v>3.7781852697017802E-2</v>
      </c>
      <c r="AE1885">
        <v>5.0237331843503E-2</v>
      </c>
      <c r="AF1885">
        <v>0.28469620737878798</v>
      </c>
      <c r="AG1885">
        <v>36.558352155303297</v>
      </c>
      <c r="AH1885">
        <v>36.558352155303297</v>
      </c>
      <c r="AI1885">
        <v>0.25530412619574699</v>
      </c>
      <c r="AJ1885">
        <v>0.25530412619574699</v>
      </c>
      <c r="AK1885">
        <v>1.46124906797732</v>
      </c>
      <c r="AL1885">
        <v>1.46124906797732</v>
      </c>
      <c r="AM1885">
        <v>38.274905349476398</v>
      </c>
      <c r="AN1885">
        <v>38.274905349476398</v>
      </c>
      <c r="AO1885">
        <v>10.197953036933001</v>
      </c>
      <c r="AP1885">
        <v>1.6941094089676101</v>
      </c>
      <c r="AQ1885">
        <v>8.2418040677544795</v>
      </c>
      <c r="AR1885">
        <v>0.26203956021090502</v>
      </c>
      <c r="AS1885">
        <v>0.95656561524610995</v>
      </c>
      <c r="AT1885">
        <v>1.6606814281310799E-2</v>
      </c>
      <c r="AU1885">
        <v>5.53735638360945E-2</v>
      </c>
      <c r="AV1885">
        <v>0.88458523712870396</v>
      </c>
      <c r="AW1885">
        <v>3.0437506609524299</v>
      </c>
      <c r="AX1885">
        <v>0.24437767392496701</v>
      </c>
      <c r="AY1885">
        <v>0.69510075737125099</v>
      </c>
      <c r="AZ1885">
        <v>2.10427222965621</v>
      </c>
      <c r="BA1885">
        <v>9.2744970595024601</v>
      </c>
      <c r="BB1885">
        <v>0.75166356489945096</v>
      </c>
      <c r="BC1885">
        <v>8.1797566548518805</v>
      </c>
      <c r="BD1885">
        <v>0.34307683975112202</v>
      </c>
      <c r="BE1885">
        <v>0.68693911036079403</v>
      </c>
      <c r="BF1885">
        <v>9.5632077453512598E-2</v>
      </c>
      <c r="BG1885">
        <v>0.51924708571270295</v>
      </c>
      <c r="BH1885">
        <v>7.2059947194578797E-2</v>
      </c>
      <c r="BI1885">
        <v>1.6249464690975699</v>
      </c>
      <c r="BJ1885">
        <v>0.11300782820385501</v>
      </c>
      <c r="BK1885">
        <v>1.33887586951894</v>
      </c>
      <c r="BL1885">
        <v>0.17306277137478099</v>
      </c>
      <c r="BM1885">
        <v>2.63881612523658</v>
      </c>
      <c r="BN1885">
        <v>0.115208108023164</v>
      </c>
      <c r="BO1885">
        <v>2.2839740024241499</v>
      </c>
      <c r="BP1885">
        <v>0.23963401478926999</v>
      </c>
      <c r="BQ1885">
        <v>1.92356323205616</v>
      </c>
      <c r="BR1885">
        <v>0.15964737689064701</v>
      </c>
      <c r="BS1885">
        <v>1.66037248326108</v>
      </c>
      <c r="BT1885">
        <v>0.103543371904433</v>
      </c>
      <c r="BU1885">
        <v>12.5188287556769</v>
      </c>
      <c r="BV1885">
        <v>7.4633697201341498</v>
      </c>
      <c r="BW1885">
        <v>3.2667592509976</v>
      </c>
      <c r="BX1885">
        <v>1.78869978454513</v>
      </c>
      <c r="BY1885">
        <v>22.1392855708112</v>
      </c>
      <c r="BZ1885">
        <v>4.6431316048949496</v>
      </c>
      <c r="CA1885">
        <v>17.351103788003599</v>
      </c>
      <c r="CB1885">
        <v>0.145050177912696</v>
      </c>
      <c r="CC1885">
        <v>1085</v>
      </c>
      <c r="CD1885">
        <v>1085</v>
      </c>
      <c r="CE1885">
        <v>1085</v>
      </c>
      <c r="CF1885">
        <v>815.72946829869204</v>
      </c>
      <c r="CG1885">
        <v>1124.1882302167901</v>
      </c>
      <c r="CH1885">
        <v>1642.21992813712</v>
      </c>
    </row>
    <row r="1886" spans="1:86" x14ac:dyDescent="0.2">
      <c r="A1886" t="s">
        <v>166</v>
      </c>
      <c r="B1886">
        <v>2016</v>
      </c>
      <c r="C1886" t="s">
        <v>37</v>
      </c>
      <c r="D1886" t="s">
        <v>4322</v>
      </c>
      <c r="E1886">
        <v>1820.2697899499799</v>
      </c>
      <c r="F1886">
        <v>550.09817804587794</v>
      </c>
      <c r="G1886">
        <v>573.78577558610095</v>
      </c>
      <c r="H1886">
        <v>696.385836318001</v>
      </c>
      <c r="I1886">
        <v>1366.93867229547</v>
      </c>
      <c r="J1886">
        <v>529.05796422615902</v>
      </c>
      <c r="K1886">
        <v>566.05608284902701</v>
      </c>
      <c r="L1886">
        <v>271.824625220276</v>
      </c>
      <c r="M1886">
        <v>1163.3575793545699</v>
      </c>
      <c r="N1886">
        <v>874.87488569272705</v>
      </c>
      <c r="O1886">
        <v>146.65415441140499</v>
      </c>
      <c r="P1886">
        <v>141.828539250441</v>
      </c>
      <c r="Q1886">
        <v>0</v>
      </c>
      <c r="R1886">
        <v>0</v>
      </c>
      <c r="S1886">
        <v>0</v>
      </c>
      <c r="T1886">
        <v>1820.2697899499799</v>
      </c>
      <c r="U1886">
        <v>0</v>
      </c>
      <c r="V1886">
        <v>0</v>
      </c>
      <c r="W1886">
        <v>0</v>
      </c>
      <c r="X1886">
        <v>1366.93867229547</v>
      </c>
      <c r="Y1886">
        <v>10831.2722168413</v>
      </c>
      <c r="Z1886">
        <v>273.40224449313098</v>
      </c>
      <c r="AA1886">
        <v>20.0803646261075</v>
      </c>
      <c r="AB1886">
        <v>10537.789607722099</v>
      </c>
      <c r="AC1886">
        <v>478.271391633208</v>
      </c>
      <c r="AD1886">
        <v>47.668314454327898</v>
      </c>
      <c r="AE1886">
        <v>24.253971883961199</v>
      </c>
      <c r="AF1886">
        <v>406.34910529491799</v>
      </c>
      <c r="AG1886">
        <v>37369.497983892601</v>
      </c>
      <c r="AH1886">
        <v>37369.497983892601</v>
      </c>
      <c r="AI1886">
        <v>370.81348055859797</v>
      </c>
      <c r="AJ1886">
        <v>370.81348055859797</v>
      </c>
      <c r="AK1886">
        <v>2277.6055982974299</v>
      </c>
      <c r="AL1886">
        <v>2277.6055982974299</v>
      </c>
      <c r="AM1886">
        <v>40017.917062748696</v>
      </c>
      <c r="AN1886">
        <v>40017.917062748696</v>
      </c>
      <c r="AO1886">
        <v>6903.1011878242798</v>
      </c>
      <c r="AP1886">
        <v>3129.1022169412299</v>
      </c>
      <c r="AQ1886">
        <v>3491.2590431806202</v>
      </c>
      <c r="AR1886">
        <v>282.739927702427</v>
      </c>
      <c r="AS1886">
        <v>660.56750333045295</v>
      </c>
      <c r="AT1886">
        <v>21.5161273654418</v>
      </c>
      <c r="AU1886">
        <v>18.007759328773201</v>
      </c>
      <c r="AV1886">
        <v>621.04361663623695</v>
      </c>
      <c r="AW1886">
        <v>5059.0013934737299</v>
      </c>
      <c r="AX1886">
        <v>378.05171856483298</v>
      </c>
      <c r="AY1886">
        <v>353.49413160907199</v>
      </c>
      <c r="AZ1886">
        <v>4327.4555432998104</v>
      </c>
      <c r="BA1886">
        <v>4507.5994356413303</v>
      </c>
      <c r="BB1886">
        <v>1095.3231163001899</v>
      </c>
      <c r="BC1886">
        <v>3187.1887671763502</v>
      </c>
      <c r="BD1886">
        <v>225.08755216478801</v>
      </c>
      <c r="BE1886">
        <v>453.522539425741</v>
      </c>
      <c r="BF1886">
        <v>155.72979553137299</v>
      </c>
      <c r="BG1886">
        <v>208.116312091249</v>
      </c>
      <c r="BH1886">
        <v>89.676431803119101</v>
      </c>
      <c r="BI1886">
        <v>924.15868414967099</v>
      </c>
      <c r="BJ1886">
        <v>178.48156213311901</v>
      </c>
      <c r="BK1886">
        <v>495.00168908818699</v>
      </c>
      <c r="BL1886">
        <v>250.67543292836399</v>
      </c>
      <c r="BM1886">
        <v>1447.9096861304199</v>
      </c>
      <c r="BN1886">
        <v>182.730611960484</v>
      </c>
      <c r="BO1886">
        <v>828.61082460668797</v>
      </c>
      <c r="BP1886">
        <v>436.568249563253</v>
      </c>
      <c r="BQ1886">
        <v>723.78294880088504</v>
      </c>
      <c r="BR1886">
        <v>213.97711210807901</v>
      </c>
      <c r="BS1886">
        <v>371.19618038054</v>
      </c>
      <c r="BT1886">
        <v>138.60965631226699</v>
      </c>
      <c r="BU1886">
        <v>12282.367890334801</v>
      </c>
      <c r="BV1886">
        <v>9170.2311443720992</v>
      </c>
      <c r="BW1886">
        <v>1965.7612821600001</v>
      </c>
      <c r="BX1886">
        <v>1146.3754638027001</v>
      </c>
      <c r="BY1886">
        <v>14095.102622918699</v>
      </c>
      <c r="BZ1886">
        <v>6076.7883363184301</v>
      </c>
      <c r="CA1886">
        <v>7811.3215618588001</v>
      </c>
      <c r="CB1886">
        <v>206.99272474147901</v>
      </c>
      <c r="CC1886">
        <v>386482</v>
      </c>
      <c r="CD1886">
        <v>380556</v>
      </c>
      <c r="CE1886">
        <v>380556</v>
      </c>
      <c r="CF1886">
        <v>325592.46936178301</v>
      </c>
      <c r="CG1886">
        <v>177620.059404506</v>
      </c>
      <c r="CH1886">
        <v>293753.11980111798</v>
      </c>
    </row>
    <row r="1887" spans="1:86" x14ac:dyDescent="0.2">
      <c r="A1887" t="s">
        <v>166</v>
      </c>
      <c r="B1887">
        <v>2016</v>
      </c>
      <c r="C1887" t="s">
        <v>38</v>
      </c>
      <c r="D1887" t="s">
        <v>4323</v>
      </c>
      <c r="E1887">
        <v>2.9197267733504302</v>
      </c>
      <c r="F1887">
        <v>0.72922702075555401</v>
      </c>
      <c r="G1887">
        <v>1.6936785686893701</v>
      </c>
      <c r="H1887">
        <v>0.496821183905505</v>
      </c>
      <c r="I1887">
        <v>2.5552640108672402</v>
      </c>
      <c r="J1887">
        <v>0.70375495916146202</v>
      </c>
      <c r="K1887">
        <v>1.6704663249293401</v>
      </c>
      <c r="L1887">
        <v>0.18104272677644101</v>
      </c>
      <c r="M1887">
        <v>2.0498961270190899</v>
      </c>
      <c r="N1887">
        <v>1.3120115315885299</v>
      </c>
      <c r="O1887">
        <v>0.22786869794390399</v>
      </c>
      <c r="P1887">
        <v>0.51001589748665399</v>
      </c>
      <c r="Q1887">
        <v>0</v>
      </c>
      <c r="R1887">
        <v>332.24455653592003</v>
      </c>
      <c r="S1887">
        <v>332.24455653592003</v>
      </c>
      <c r="T1887">
        <v>335.16428330926999</v>
      </c>
      <c r="U1887">
        <v>0</v>
      </c>
      <c r="V1887">
        <v>295.80454405010499</v>
      </c>
      <c r="W1887">
        <v>295.80454405010499</v>
      </c>
      <c r="X1887">
        <v>298.359808060972</v>
      </c>
      <c r="Y1887">
        <v>7.1740757801952801</v>
      </c>
      <c r="Z1887">
        <v>0.20189157003781899</v>
      </c>
      <c r="AA1887">
        <v>3.3703050115980702E-2</v>
      </c>
      <c r="AB1887">
        <v>6.9384811600414604</v>
      </c>
      <c r="AC1887">
        <v>0.45081597973557203</v>
      </c>
      <c r="AD1887">
        <v>6.8539504507198701E-2</v>
      </c>
      <c r="AE1887">
        <v>7.5065998346074206E-2</v>
      </c>
      <c r="AF1887">
        <v>0.30721047688229702</v>
      </c>
      <c r="AG1887">
        <v>47.607434074592298</v>
      </c>
      <c r="AH1887">
        <v>47.607434074592298</v>
      </c>
      <c r="AI1887">
        <v>0.65165672891291604</v>
      </c>
      <c r="AJ1887">
        <v>0.65165672891291604</v>
      </c>
      <c r="AK1887">
        <v>2.50430161684704</v>
      </c>
      <c r="AL1887">
        <v>2.50430161684704</v>
      </c>
      <c r="AM1887">
        <v>50.763392420352297</v>
      </c>
      <c r="AN1887">
        <v>50.763392420352297</v>
      </c>
      <c r="AO1887">
        <v>6.7046156064189297</v>
      </c>
      <c r="AP1887">
        <v>1.2705449094843799</v>
      </c>
      <c r="AQ1887">
        <v>4.9541588874133904</v>
      </c>
      <c r="AR1887">
        <v>0.47991180952115697</v>
      </c>
      <c r="AS1887">
        <v>1.1800100658033099</v>
      </c>
      <c r="AT1887">
        <v>2.8790419141960601E-2</v>
      </c>
      <c r="AU1887">
        <v>5.0961382166420301E-2</v>
      </c>
      <c r="AV1887">
        <v>1.1002582644949299</v>
      </c>
      <c r="AW1887">
        <v>3.2342918137495098</v>
      </c>
      <c r="AX1887">
        <v>0.31673730517349102</v>
      </c>
      <c r="AY1887">
        <v>0.67121950773140404</v>
      </c>
      <c r="AZ1887">
        <v>2.2463350008446099</v>
      </c>
      <c r="BA1887">
        <v>16.584452008830901</v>
      </c>
      <c r="BB1887">
        <v>1.3083955643715699</v>
      </c>
      <c r="BC1887">
        <v>14.8260093307675</v>
      </c>
      <c r="BD1887">
        <v>0.45004711369184802</v>
      </c>
      <c r="BE1887">
        <v>1.00821958016475</v>
      </c>
      <c r="BF1887">
        <v>0.106485641094287</v>
      </c>
      <c r="BG1887">
        <v>0.82749127745651896</v>
      </c>
      <c r="BH1887">
        <v>7.4242661613942496E-2</v>
      </c>
      <c r="BI1887">
        <v>1.88820300423077</v>
      </c>
      <c r="BJ1887">
        <v>0.13871407414862799</v>
      </c>
      <c r="BK1887">
        <v>1.5670923877173599</v>
      </c>
      <c r="BL1887">
        <v>0.182396542364784</v>
      </c>
      <c r="BM1887">
        <v>2.7578251300940799</v>
      </c>
      <c r="BN1887">
        <v>0.14251475822786799</v>
      </c>
      <c r="BO1887">
        <v>2.3739441508882999</v>
      </c>
      <c r="BP1887">
        <v>0.24136622097791699</v>
      </c>
      <c r="BQ1887">
        <v>4.9463198085566402</v>
      </c>
      <c r="BR1887">
        <v>0.28643372711154302</v>
      </c>
      <c r="BS1887">
        <v>4.4757826143992903</v>
      </c>
      <c r="BT1887">
        <v>0.18410346704581401</v>
      </c>
      <c r="BU1887">
        <v>21.553354263850402</v>
      </c>
      <c r="BV1887">
        <v>13.8018303993823</v>
      </c>
      <c r="BW1887">
        <v>3.0751355923378498</v>
      </c>
      <c r="BX1887">
        <v>4.6763882721303398</v>
      </c>
      <c r="BY1887">
        <v>31.1926689963183</v>
      </c>
      <c r="BZ1887">
        <v>8.0972350678407192</v>
      </c>
      <c r="CA1887">
        <v>22.739463713874599</v>
      </c>
      <c r="CB1887">
        <v>0.35597021460298101</v>
      </c>
      <c r="CC1887">
        <v>580</v>
      </c>
      <c r="CD1887">
        <v>571</v>
      </c>
      <c r="CE1887">
        <v>571</v>
      </c>
      <c r="CF1887">
        <v>389.66739883161199</v>
      </c>
      <c r="CG1887">
        <v>441.13032729013702</v>
      </c>
      <c r="CH1887">
        <v>690.84376880724506</v>
      </c>
    </row>
    <row r="1888" spans="1:86" x14ac:dyDescent="0.2">
      <c r="A1888" t="s">
        <v>166</v>
      </c>
      <c r="B1888">
        <v>2016</v>
      </c>
      <c r="C1888" t="s">
        <v>39</v>
      </c>
      <c r="D1888" t="s">
        <v>4324</v>
      </c>
      <c r="E1888">
        <v>4.1655929831673104</v>
      </c>
      <c r="F1888">
        <v>1.31337225960906</v>
      </c>
      <c r="G1888">
        <v>1.74478681885691</v>
      </c>
      <c r="H1888">
        <v>1.10743390470134</v>
      </c>
      <c r="I1888">
        <v>3.6558662538269902</v>
      </c>
      <c r="J1888">
        <v>1.2777538825227801</v>
      </c>
      <c r="K1888">
        <v>1.7215046363023501</v>
      </c>
      <c r="L1888">
        <v>0.65660773500185898</v>
      </c>
      <c r="M1888">
        <v>2.9456376701090101</v>
      </c>
      <c r="N1888">
        <v>1.73735209674753</v>
      </c>
      <c r="O1888">
        <v>0.368413818291846</v>
      </c>
      <c r="P1888">
        <v>0.83987175506963796</v>
      </c>
      <c r="Q1888">
        <v>0</v>
      </c>
      <c r="R1888">
        <v>120.640515500164</v>
      </c>
      <c r="S1888">
        <v>120.640515500164</v>
      </c>
      <c r="T1888">
        <v>124.806108483331</v>
      </c>
      <c r="U1888">
        <v>0</v>
      </c>
      <c r="V1888">
        <v>98.481853000272494</v>
      </c>
      <c r="W1888">
        <v>98.481853000272494</v>
      </c>
      <c r="X1888">
        <v>102.13771925410001</v>
      </c>
      <c r="Y1888">
        <v>9.7075721105053194</v>
      </c>
      <c r="Z1888">
        <v>0.29579786178968498</v>
      </c>
      <c r="AA1888">
        <v>4.9962747598420398E-2</v>
      </c>
      <c r="AB1888">
        <v>9.3618115011171792</v>
      </c>
      <c r="AC1888">
        <v>0.677131950958067</v>
      </c>
      <c r="AD1888">
        <v>9.4709498461531497E-2</v>
      </c>
      <c r="AE1888">
        <v>7.3936623706736995E-2</v>
      </c>
      <c r="AF1888">
        <v>0.50848582878979698</v>
      </c>
      <c r="AG1888">
        <v>57.420568957328001</v>
      </c>
      <c r="AH1888">
        <v>57.420568957328001</v>
      </c>
      <c r="AI1888">
        <v>2.6540773026421198</v>
      </c>
      <c r="AJ1888">
        <v>2.6540773026421198</v>
      </c>
      <c r="AK1888">
        <v>5.1230743138907098</v>
      </c>
      <c r="AL1888">
        <v>5.1230743138907098</v>
      </c>
      <c r="AM1888">
        <v>65.197720573860806</v>
      </c>
      <c r="AN1888">
        <v>65.197720573860806</v>
      </c>
      <c r="AO1888">
        <v>11.531759059671099</v>
      </c>
      <c r="AP1888">
        <v>2.1267916546447299</v>
      </c>
      <c r="AQ1888">
        <v>7.4634268565071702</v>
      </c>
      <c r="AR1888">
        <v>1.9415405485192001</v>
      </c>
      <c r="AS1888">
        <v>1.84197808924823</v>
      </c>
      <c r="AT1888">
        <v>4.3220332279890201E-2</v>
      </c>
      <c r="AU1888">
        <v>5.9376247702253401E-2</v>
      </c>
      <c r="AV1888">
        <v>1.73938150926609</v>
      </c>
      <c r="AW1888">
        <v>6.9835666299792303</v>
      </c>
      <c r="AX1888">
        <v>0.45702793729360203</v>
      </c>
      <c r="AY1888">
        <v>0.87645594770736102</v>
      </c>
      <c r="AZ1888">
        <v>5.6500827449782598</v>
      </c>
      <c r="BA1888">
        <v>14.8159232368494</v>
      </c>
      <c r="BB1888">
        <v>2.3626419881109402</v>
      </c>
      <c r="BC1888">
        <v>11.374801653659899</v>
      </c>
      <c r="BD1888">
        <v>1.07847959507853</v>
      </c>
      <c r="BE1888">
        <v>1.1207772933284501</v>
      </c>
      <c r="BF1888">
        <v>0.174987408515662</v>
      </c>
      <c r="BG1888">
        <v>0.68951001037612702</v>
      </c>
      <c r="BH1888">
        <v>0.256279874436664</v>
      </c>
      <c r="BI1888">
        <v>2.3492017989723899</v>
      </c>
      <c r="BJ1888">
        <v>0.22416445511626601</v>
      </c>
      <c r="BK1888">
        <v>1.5816608513614601</v>
      </c>
      <c r="BL1888">
        <v>0.54337649249466602</v>
      </c>
      <c r="BM1888">
        <v>3.6173739761408399</v>
      </c>
      <c r="BN1888">
        <v>0.23578012954121599</v>
      </c>
      <c r="BO1888">
        <v>2.60324994553745</v>
      </c>
      <c r="BP1888">
        <v>0.778343901062169</v>
      </c>
      <c r="BQ1888">
        <v>3.4669602820402798</v>
      </c>
      <c r="BR1888">
        <v>0.52708614656910602</v>
      </c>
      <c r="BS1888">
        <v>2.2416613431255001</v>
      </c>
      <c r="BT1888">
        <v>0.69821279234568501</v>
      </c>
      <c r="BU1888">
        <v>30.9706891913834</v>
      </c>
      <c r="BV1888">
        <v>18.290006375132698</v>
      </c>
      <c r="BW1888">
        <v>4.9554257441477301</v>
      </c>
      <c r="BX1888">
        <v>7.7252570721028899</v>
      </c>
      <c r="BY1888">
        <v>40.813847049565297</v>
      </c>
      <c r="BZ1888">
        <v>15.713995764463901</v>
      </c>
      <c r="CA1888">
        <v>23.6550876580318</v>
      </c>
      <c r="CB1888">
        <v>1.44476362706966</v>
      </c>
      <c r="CC1888">
        <v>1336</v>
      </c>
      <c r="CD1888">
        <v>1227</v>
      </c>
      <c r="CE1888">
        <v>1227</v>
      </c>
      <c r="CF1888">
        <v>854.26452972264701</v>
      </c>
      <c r="CG1888">
        <v>887.24486982222697</v>
      </c>
      <c r="CH1888">
        <v>1407.1495900994</v>
      </c>
    </row>
    <row r="1889" spans="1:86" x14ac:dyDescent="0.2">
      <c r="A1889" t="s">
        <v>166</v>
      </c>
      <c r="B1889">
        <v>2016</v>
      </c>
      <c r="C1889" t="s">
        <v>40</v>
      </c>
      <c r="D1889" t="s">
        <v>4325</v>
      </c>
      <c r="E1889">
        <v>15.8329114412859</v>
      </c>
      <c r="F1889">
        <v>2.92908837058105</v>
      </c>
      <c r="G1889">
        <v>9.6718963234183004</v>
      </c>
      <c r="H1889">
        <v>3.2319267472865598</v>
      </c>
      <c r="I1889">
        <v>13.2365283366686</v>
      </c>
      <c r="J1889">
        <v>2.8183018229237602</v>
      </c>
      <c r="K1889">
        <v>9.5600332769712608</v>
      </c>
      <c r="L1889">
        <v>0.85819323677362003</v>
      </c>
      <c r="M1889">
        <v>11.046766377730201</v>
      </c>
      <c r="N1889">
        <v>5.2160879150114097</v>
      </c>
      <c r="O1889">
        <v>1.6782025089081201</v>
      </c>
      <c r="P1889">
        <v>4.1524759538106402</v>
      </c>
      <c r="Q1889">
        <v>2.3542002587704101</v>
      </c>
      <c r="R1889">
        <v>155.86574266343999</v>
      </c>
      <c r="S1889">
        <v>158.219942922211</v>
      </c>
      <c r="T1889">
        <v>174.05285436349601</v>
      </c>
      <c r="U1889">
        <v>1.88014919644713</v>
      </c>
      <c r="V1889">
        <v>132.354463826809</v>
      </c>
      <c r="W1889">
        <v>134.234613023256</v>
      </c>
      <c r="X1889">
        <v>147.47114135992501</v>
      </c>
      <c r="Y1889">
        <v>48.885503456661603</v>
      </c>
      <c r="Z1889">
        <v>1.07996554998705</v>
      </c>
      <c r="AA1889">
        <v>0.30692343151822998</v>
      </c>
      <c r="AB1889">
        <v>47.498614475156202</v>
      </c>
      <c r="AC1889">
        <v>3.6540317749186499</v>
      </c>
      <c r="AD1889">
        <v>0.281165801703394</v>
      </c>
      <c r="AE1889">
        <v>0.34963074046669801</v>
      </c>
      <c r="AF1889">
        <v>3.0232352327485499</v>
      </c>
      <c r="AG1889">
        <v>273.82196031588899</v>
      </c>
      <c r="AH1889">
        <v>273.82196031588899</v>
      </c>
      <c r="AI1889">
        <v>2.4981405877863501</v>
      </c>
      <c r="AJ1889">
        <v>2.4981405877863501</v>
      </c>
      <c r="AK1889">
        <v>9.1019197012496207</v>
      </c>
      <c r="AL1889">
        <v>9.1019197012496207</v>
      </c>
      <c r="AM1889">
        <v>285.42202060492502</v>
      </c>
      <c r="AN1889">
        <v>285.42202060492502</v>
      </c>
      <c r="AO1889">
        <v>54.320320630955102</v>
      </c>
      <c r="AP1889">
        <v>9.6167962415212198</v>
      </c>
      <c r="AQ1889">
        <v>41.455826440840099</v>
      </c>
      <c r="AR1889">
        <v>3.24769794859386</v>
      </c>
      <c r="AS1889">
        <v>11.570443316165299</v>
      </c>
      <c r="AT1889">
        <v>0.118046646832206</v>
      </c>
      <c r="AU1889">
        <v>0.66145785044338801</v>
      </c>
      <c r="AV1889">
        <v>10.7909388188897</v>
      </c>
      <c r="AW1889">
        <v>26.047547696814501</v>
      </c>
      <c r="AX1889">
        <v>1.5832548185542199</v>
      </c>
      <c r="AY1889">
        <v>5.5629848705710003</v>
      </c>
      <c r="AZ1889">
        <v>18.901308007689298</v>
      </c>
      <c r="BA1889">
        <v>66.166109332337101</v>
      </c>
      <c r="BB1889">
        <v>5.7593922323857401</v>
      </c>
      <c r="BC1889">
        <v>55.850967078357399</v>
      </c>
      <c r="BD1889">
        <v>4.5557500215939601</v>
      </c>
      <c r="BE1889">
        <v>4.8747093514676196</v>
      </c>
      <c r="BF1889">
        <v>0.62062986235199802</v>
      </c>
      <c r="BG1889">
        <v>3.5798102492597299</v>
      </c>
      <c r="BH1889">
        <v>0.67426923985589604</v>
      </c>
      <c r="BI1889">
        <v>11.890809570838099</v>
      </c>
      <c r="BJ1889">
        <v>0.75174197668116705</v>
      </c>
      <c r="BK1889">
        <v>9.3946049894488208</v>
      </c>
      <c r="BL1889">
        <v>1.74446260470811</v>
      </c>
      <c r="BM1889">
        <v>19.1798239184088</v>
      </c>
      <c r="BN1889">
        <v>0.77360834104485898</v>
      </c>
      <c r="BO1889">
        <v>16.108547135125999</v>
      </c>
      <c r="BP1889">
        <v>2.2976684422379798</v>
      </c>
      <c r="BQ1889">
        <v>13.826250317254599</v>
      </c>
      <c r="BR1889">
        <v>1.33565835566601</v>
      </c>
      <c r="BS1889">
        <v>11.3092549574099</v>
      </c>
      <c r="BT1889">
        <v>1.1813370041787501</v>
      </c>
      <c r="BU1889">
        <v>115.864537646353</v>
      </c>
      <c r="BV1889">
        <v>55.091437556821397</v>
      </c>
      <c r="BW1889">
        <v>22.591989365698002</v>
      </c>
      <c r="BX1889">
        <v>38.181110723834202</v>
      </c>
      <c r="BY1889">
        <v>166.72283958458399</v>
      </c>
      <c r="BZ1889">
        <v>34.011065799423598</v>
      </c>
      <c r="CA1889">
        <v>131.45912796870101</v>
      </c>
      <c r="CB1889">
        <v>1.25264581646012</v>
      </c>
      <c r="CC1889">
        <v>5896</v>
      </c>
      <c r="CD1889">
        <v>5701</v>
      </c>
      <c r="CE1889">
        <v>5701</v>
      </c>
      <c r="CF1889">
        <v>3733.9668530223698</v>
      </c>
      <c r="CG1889">
        <v>4589.71504832965</v>
      </c>
      <c r="CH1889">
        <v>7045.81411018583</v>
      </c>
    </row>
    <row r="1890" spans="1:86" x14ac:dyDescent="0.2">
      <c r="A1890" t="s">
        <v>166</v>
      </c>
      <c r="B1890">
        <v>2016</v>
      </c>
      <c r="C1890" t="s">
        <v>41</v>
      </c>
      <c r="D1890" t="s">
        <v>4326</v>
      </c>
      <c r="E1890">
        <v>131.30500193101199</v>
      </c>
      <c r="F1890">
        <v>22.948300573719202</v>
      </c>
      <c r="G1890">
        <v>79.665911192403101</v>
      </c>
      <c r="H1890">
        <v>28.690790164889201</v>
      </c>
      <c r="I1890">
        <v>111.255819661171</v>
      </c>
      <c r="J1890">
        <v>22.2593005498221</v>
      </c>
      <c r="K1890">
        <v>78.571318258782199</v>
      </c>
      <c r="L1890">
        <v>10.4252008525663</v>
      </c>
      <c r="M1890">
        <v>74.513202892131005</v>
      </c>
      <c r="N1890">
        <v>32.098841837959199</v>
      </c>
      <c r="O1890">
        <v>17.5248964625751</v>
      </c>
      <c r="P1890">
        <v>24.889464591596798</v>
      </c>
      <c r="Q1890">
        <v>0.23004890974107201</v>
      </c>
      <c r="R1890">
        <v>276.78915777237</v>
      </c>
      <c r="S1890">
        <v>277.01920668211199</v>
      </c>
      <c r="T1890">
        <v>408.32420861312301</v>
      </c>
      <c r="U1890">
        <v>0.20719239824566699</v>
      </c>
      <c r="V1890">
        <v>249.28876851363401</v>
      </c>
      <c r="W1890">
        <v>249.495960911879</v>
      </c>
      <c r="X1890">
        <v>360.75178057304998</v>
      </c>
      <c r="Y1890">
        <v>346.64405381039097</v>
      </c>
      <c r="Z1890">
        <v>6.6882868727366303</v>
      </c>
      <c r="AA1890">
        <v>1.8182078158075501</v>
      </c>
      <c r="AB1890">
        <v>338.13755912184598</v>
      </c>
      <c r="AC1890">
        <v>29.329600803018302</v>
      </c>
      <c r="AD1890">
        <v>1.7509827250961101</v>
      </c>
      <c r="AE1890">
        <v>3.5205964369993898</v>
      </c>
      <c r="AF1890">
        <v>24.0580216409227</v>
      </c>
      <c r="AG1890">
        <v>2533.1157623026302</v>
      </c>
      <c r="AH1890">
        <v>2533.1157623026302</v>
      </c>
      <c r="AI1890">
        <v>31.828507646882699</v>
      </c>
      <c r="AJ1890">
        <v>31.828507646882699</v>
      </c>
      <c r="AK1890">
        <v>78.309827659371805</v>
      </c>
      <c r="AL1890">
        <v>78.309827659371805</v>
      </c>
      <c r="AM1890">
        <v>2643.2540976088799</v>
      </c>
      <c r="AN1890">
        <v>2643.2540976088799</v>
      </c>
      <c r="AO1890">
        <v>325.45407075212802</v>
      </c>
      <c r="AP1890">
        <v>59.196400683326097</v>
      </c>
      <c r="AQ1890">
        <v>229.09028931559999</v>
      </c>
      <c r="AR1890">
        <v>37.167380753201897</v>
      </c>
      <c r="AS1890">
        <v>92.278877242528907</v>
      </c>
      <c r="AT1890">
        <v>0.81001071020717397</v>
      </c>
      <c r="AU1890">
        <v>2.5164867219665701</v>
      </c>
      <c r="AV1890">
        <v>88.952379810355097</v>
      </c>
      <c r="AW1890">
        <v>217.10196088995201</v>
      </c>
      <c r="AX1890">
        <v>9.7665373173817809</v>
      </c>
      <c r="AY1890">
        <v>32.009315782999302</v>
      </c>
      <c r="AZ1890">
        <v>175.32610778957101</v>
      </c>
      <c r="BA1890">
        <v>645.19031579129103</v>
      </c>
      <c r="BB1890">
        <v>39.8334985141028</v>
      </c>
      <c r="BC1890">
        <v>564.11318422171303</v>
      </c>
      <c r="BD1890">
        <v>41.243633055472898</v>
      </c>
      <c r="BE1890">
        <v>42.854155791780798</v>
      </c>
      <c r="BF1890">
        <v>3.97976306239199</v>
      </c>
      <c r="BG1890">
        <v>33.304121924481301</v>
      </c>
      <c r="BH1890">
        <v>5.5702708049075298</v>
      </c>
      <c r="BI1890">
        <v>96.868022739228707</v>
      </c>
      <c r="BJ1890">
        <v>4.8077731757258402</v>
      </c>
      <c r="BK1890">
        <v>77.668292322239694</v>
      </c>
      <c r="BL1890">
        <v>14.391957241263199</v>
      </c>
      <c r="BM1890">
        <v>151.71146151476299</v>
      </c>
      <c r="BN1890">
        <v>4.9567237994928703</v>
      </c>
      <c r="BO1890">
        <v>128.192404029302</v>
      </c>
      <c r="BP1890">
        <v>18.562333685967701</v>
      </c>
      <c r="BQ1890">
        <v>151.660046324679</v>
      </c>
      <c r="BR1890">
        <v>9.7967497633496006</v>
      </c>
      <c r="BS1890">
        <v>129.738324232027</v>
      </c>
      <c r="BT1890">
        <v>12.1249723293018</v>
      </c>
      <c r="BU1890">
        <v>805.97334211781697</v>
      </c>
      <c r="BV1890">
        <v>339.116082346165</v>
      </c>
      <c r="BW1890">
        <v>237.71287444414</v>
      </c>
      <c r="BX1890">
        <v>229.144385327512</v>
      </c>
      <c r="BY1890">
        <v>1375.2175785929801</v>
      </c>
      <c r="BZ1890">
        <v>284.83354818976801</v>
      </c>
      <c r="CA1890">
        <v>1077.14431363173</v>
      </c>
      <c r="CB1890">
        <v>13.239716771483399</v>
      </c>
      <c r="CC1890">
        <v>21581</v>
      </c>
      <c r="CD1890">
        <v>22368</v>
      </c>
      <c r="CE1890">
        <v>22368</v>
      </c>
      <c r="CF1890">
        <v>15756.1099495076</v>
      </c>
      <c r="CG1890">
        <v>14659.8841873683</v>
      </c>
      <c r="CH1890">
        <v>24646.735348934999</v>
      </c>
    </row>
    <row r="1891" spans="1:86" x14ac:dyDescent="0.2">
      <c r="A1891" t="s">
        <v>166</v>
      </c>
      <c r="B1891">
        <v>2016</v>
      </c>
      <c r="C1891" t="s">
        <v>99</v>
      </c>
      <c r="D1891" t="s">
        <v>4327</v>
      </c>
      <c r="E1891">
        <v>259.936505142648</v>
      </c>
      <c r="F1891">
        <v>14.041300447096001</v>
      </c>
      <c r="G1891">
        <v>227.09004516239301</v>
      </c>
      <c r="H1891">
        <v>18.805159533158999</v>
      </c>
      <c r="I1891">
        <v>241.319378786274</v>
      </c>
      <c r="J1891">
        <v>13.559071181797201</v>
      </c>
      <c r="K1891">
        <v>223.84684509510799</v>
      </c>
      <c r="L1891">
        <v>3.9134625093698898</v>
      </c>
      <c r="M1891">
        <v>40.311011442820501</v>
      </c>
      <c r="N1891">
        <v>21.6759211284005</v>
      </c>
      <c r="O1891">
        <v>11.5967430381955</v>
      </c>
      <c r="P1891">
        <v>7.0383472762244903</v>
      </c>
      <c r="Q1891">
        <v>1.9052127648075601</v>
      </c>
      <c r="R1891">
        <v>48.525486029648398</v>
      </c>
      <c r="S1891">
        <v>50.430698794455999</v>
      </c>
      <c r="T1891">
        <v>310.36720393710402</v>
      </c>
      <c r="U1891">
        <v>1.6418955692145301</v>
      </c>
      <c r="V1891">
        <v>41.818836183427102</v>
      </c>
      <c r="W1891">
        <v>43.4607317526416</v>
      </c>
      <c r="X1891">
        <v>284.78011053891601</v>
      </c>
      <c r="Y1891">
        <v>305.24827542665503</v>
      </c>
      <c r="Z1891">
        <v>5.3100758835511401</v>
      </c>
      <c r="AA1891">
        <v>3.2015906579438802</v>
      </c>
      <c r="AB1891">
        <v>296.736608885159</v>
      </c>
      <c r="AC1891">
        <v>33.087266825757197</v>
      </c>
      <c r="AD1891">
        <v>1.1727428463422001</v>
      </c>
      <c r="AE1891">
        <v>10.614631882002801</v>
      </c>
      <c r="AF1891">
        <v>21.299892097412201</v>
      </c>
      <c r="AG1891">
        <v>1070.22615165292</v>
      </c>
      <c r="AH1891">
        <v>1070.22615165292</v>
      </c>
      <c r="AI1891">
        <v>8.1423822546941391</v>
      </c>
      <c r="AJ1891">
        <v>8.1423822546941391</v>
      </c>
      <c r="AK1891">
        <v>47.834010552141301</v>
      </c>
      <c r="AL1891">
        <v>47.834010552141301</v>
      </c>
      <c r="AM1891">
        <v>1126.20254445975</v>
      </c>
      <c r="AN1891">
        <v>1126.20254445975</v>
      </c>
      <c r="AO1891">
        <v>805.558428910315</v>
      </c>
      <c r="AP1891">
        <v>53.318309162514097</v>
      </c>
      <c r="AQ1891">
        <v>743.32166397390995</v>
      </c>
      <c r="AR1891">
        <v>8.9184557738903703</v>
      </c>
      <c r="AS1891">
        <v>81.464017954712304</v>
      </c>
      <c r="AT1891">
        <v>0.53227454240577998</v>
      </c>
      <c r="AU1891">
        <v>1.67427782236601</v>
      </c>
      <c r="AV1891">
        <v>79.257465589940395</v>
      </c>
      <c r="AW1891">
        <v>186.654963866321</v>
      </c>
      <c r="AX1891">
        <v>7.58095450009258</v>
      </c>
      <c r="AY1891">
        <v>64.490071720844796</v>
      </c>
      <c r="AZ1891">
        <v>114.583937645383</v>
      </c>
      <c r="BA1891">
        <v>1414.5251981629599</v>
      </c>
      <c r="BB1891">
        <v>24.0093782811288</v>
      </c>
      <c r="BC1891">
        <v>1364.70855101965</v>
      </c>
      <c r="BD1891">
        <v>25.807268862184099</v>
      </c>
      <c r="BE1891">
        <v>60.423649374483198</v>
      </c>
      <c r="BF1891">
        <v>3.0641592513231002</v>
      </c>
      <c r="BG1891">
        <v>54.306213908100702</v>
      </c>
      <c r="BH1891">
        <v>3.0532762150594102</v>
      </c>
      <c r="BI1891">
        <v>93.321174523565304</v>
      </c>
      <c r="BJ1891">
        <v>3.6041127507489299</v>
      </c>
      <c r="BK1891">
        <v>79.571897931761299</v>
      </c>
      <c r="BL1891">
        <v>10.145163841054901</v>
      </c>
      <c r="BM1891">
        <v>121.915162919775</v>
      </c>
      <c r="BN1891">
        <v>3.6820599243769698</v>
      </c>
      <c r="BO1891">
        <v>105.233948639796</v>
      </c>
      <c r="BP1891">
        <v>12.999154355602</v>
      </c>
      <c r="BQ1891">
        <v>327.88120426876702</v>
      </c>
      <c r="BR1891">
        <v>5.2545231087308704</v>
      </c>
      <c r="BS1891">
        <v>318.89913268008399</v>
      </c>
      <c r="BT1891">
        <v>3.7275484799521501</v>
      </c>
      <c r="BU1891">
        <v>449.786847921375</v>
      </c>
      <c r="BV1891">
        <v>227.82492942712099</v>
      </c>
      <c r="BW1891">
        <v>157.779602988622</v>
      </c>
      <c r="BX1891">
        <v>64.182315505632005</v>
      </c>
      <c r="BY1891">
        <v>3256.06699299922</v>
      </c>
      <c r="BZ1891">
        <v>158.23231789955599</v>
      </c>
      <c r="CA1891">
        <v>3093.4158924677599</v>
      </c>
      <c r="CB1891">
        <v>4.4187826319036096</v>
      </c>
      <c r="CC1891">
        <v>27669</v>
      </c>
      <c r="CD1891">
        <v>27308</v>
      </c>
      <c r="CE1891">
        <v>27308</v>
      </c>
      <c r="CF1891">
        <v>12914.1311277573</v>
      </c>
      <c r="CG1891">
        <v>20573.034448041799</v>
      </c>
      <c r="CH1891">
        <v>31242.897848127701</v>
      </c>
    </row>
    <row r="1892" spans="1:86" x14ac:dyDescent="0.2">
      <c r="A1892" t="s">
        <v>166</v>
      </c>
      <c r="B1892">
        <v>2016</v>
      </c>
      <c r="C1892" t="s">
        <v>3971</v>
      </c>
      <c r="D1892" t="s">
        <v>4328</v>
      </c>
      <c r="E1892">
        <v>8.7883451081869097</v>
      </c>
      <c r="F1892">
        <v>2.5787649363442502</v>
      </c>
      <c r="G1892">
        <v>4.7508195700334204</v>
      </c>
      <c r="H1892">
        <v>1.4587606018092201</v>
      </c>
      <c r="I1892">
        <v>7.6533495776280596</v>
      </c>
      <c r="J1892">
        <v>2.4863585176011198</v>
      </c>
      <c r="K1892">
        <v>4.6825051015816301</v>
      </c>
      <c r="L1892">
        <v>0.48448595844530101</v>
      </c>
      <c r="M1892">
        <v>5.3503327745087397</v>
      </c>
      <c r="N1892">
        <v>3.9921335969824399</v>
      </c>
      <c r="O1892">
        <v>0.62326132887907004</v>
      </c>
      <c r="P1892">
        <v>0.734937848647222</v>
      </c>
      <c r="Q1892">
        <v>0</v>
      </c>
      <c r="R1892">
        <v>2.8062511968136201</v>
      </c>
      <c r="S1892">
        <v>2.8062511968136201</v>
      </c>
      <c r="T1892">
        <v>11.594596305000501</v>
      </c>
      <c r="U1892">
        <v>0</v>
      </c>
      <c r="V1892">
        <v>2.1955574925423602</v>
      </c>
      <c r="W1892">
        <v>2.1955574925423602</v>
      </c>
      <c r="X1892">
        <v>9.8489070701704104</v>
      </c>
      <c r="Y1892">
        <v>21.700916934014</v>
      </c>
      <c r="Z1892">
        <v>1.10779187567861</v>
      </c>
      <c r="AA1892">
        <v>0.34688556654307601</v>
      </c>
      <c r="AB1892">
        <v>20.246239491792299</v>
      </c>
      <c r="AC1892">
        <v>1.66634567865358</v>
      </c>
      <c r="AD1892">
        <v>0.21715309346029801</v>
      </c>
      <c r="AE1892">
        <v>0.20014204459134199</v>
      </c>
      <c r="AF1892">
        <v>1.2490505406019301</v>
      </c>
      <c r="AG1892">
        <v>87.1487544786022</v>
      </c>
      <c r="AH1892">
        <v>87.1487544786022</v>
      </c>
      <c r="AI1892">
        <v>1.2967784299040199</v>
      </c>
      <c r="AJ1892">
        <v>1.2967784299040199</v>
      </c>
      <c r="AK1892">
        <v>7.4695980524749404</v>
      </c>
      <c r="AL1892">
        <v>7.4695980524749404</v>
      </c>
      <c r="AM1892">
        <v>95.915130960981202</v>
      </c>
      <c r="AN1892">
        <v>95.915130960981202</v>
      </c>
      <c r="AO1892">
        <v>173.94976670430401</v>
      </c>
      <c r="AP1892">
        <v>12.040255033816001</v>
      </c>
      <c r="AQ1892">
        <v>160.77640018539799</v>
      </c>
      <c r="AR1892">
        <v>1.13311148509135</v>
      </c>
      <c r="AS1892">
        <v>3.9241972765814102</v>
      </c>
      <c r="AT1892">
        <v>9.7422512573568806E-2</v>
      </c>
      <c r="AU1892">
        <v>9.0501540936545305E-2</v>
      </c>
      <c r="AV1892">
        <v>3.7362732230712901</v>
      </c>
      <c r="AW1892">
        <v>16.442444790709501</v>
      </c>
      <c r="AX1892">
        <v>1.56330919811866</v>
      </c>
      <c r="AY1892">
        <v>5.4297528805115398</v>
      </c>
      <c r="AZ1892">
        <v>9.4493827120793004</v>
      </c>
      <c r="BA1892">
        <v>31.490571041590201</v>
      </c>
      <c r="BB1892">
        <v>4.3035149181035504</v>
      </c>
      <c r="BC1892">
        <v>25.7379585499475</v>
      </c>
      <c r="BD1892">
        <v>1.44909757353917</v>
      </c>
      <c r="BE1892">
        <v>2.6476138089115602</v>
      </c>
      <c r="BF1892">
        <v>0.65051524032338404</v>
      </c>
      <c r="BG1892">
        <v>1.2040623446991701</v>
      </c>
      <c r="BH1892">
        <v>0.79303622388901396</v>
      </c>
      <c r="BI1892">
        <v>4.3997920621056696</v>
      </c>
      <c r="BJ1892">
        <v>0.74569286832279003</v>
      </c>
      <c r="BK1892">
        <v>2.40477742285145</v>
      </c>
      <c r="BL1892">
        <v>1.2493217709314299</v>
      </c>
      <c r="BM1892">
        <v>6.0924036207837702</v>
      </c>
      <c r="BN1892">
        <v>0.75638587775315202</v>
      </c>
      <c r="BO1892">
        <v>3.7755777968924602</v>
      </c>
      <c r="BP1892">
        <v>1.5604399461381699</v>
      </c>
      <c r="BQ1892">
        <v>4.8647185365709502</v>
      </c>
      <c r="BR1892">
        <v>1.0154961760808601</v>
      </c>
      <c r="BS1892">
        <v>3.3874352106748802</v>
      </c>
      <c r="BT1892">
        <v>0.46178714981521402</v>
      </c>
      <c r="BU1892">
        <v>57.077699163660803</v>
      </c>
      <c r="BV1892">
        <v>41.885239116642502</v>
      </c>
      <c r="BW1892">
        <v>8.4651514444202096</v>
      </c>
      <c r="BX1892">
        <v>6.7273086025981099</v>
      </c>
      <c r="BY1892">
        <v>92.849005280185693</v>
      </c>
      <c r="BZ1892">
        <v>28.865723969563199</v>
      </c>
      <c r="CA1892">
        <v>63.278311770482603</v>
      </c>
      <c r="CB1892">
        <v>0.70496954013985402</v>
      </c>
      <c r="CC1892">
        <v>2508</v>
      </c>
      <c r="CD1892">
        <v>2540</v>
      </c>
      <c r="CE1892">
        <v>2540</v>
      </c>
      <c r="CF1892">
        <v>2074.6228956486598</v>
      </c>
      <c r="CG1892">
        <v>2751.7654675438398</v>
      </c>
      <c r="CH1892">
        <v>4435.6884717045996</v>
      </c>
    </row>
    <row r="1893" spans="1:86" x14ac:dyDescent="0.2">
      <c r="A1893" t="s">
        <v>166</v>
      </c>
      <c r="B1893">
        <v>2016</v>
      </c>
      <c r="C1893" t="s">
        <v>42</v>
      </c>
      <c r="D1893" t="s">
        <v>4329</v>
      </c>
      <c r="E1893">
        <v>34.576796290276697</v>
      </c>
      <c r="F1893">
        <v>9.8416761217348991</v>
      </c>
      <c r="G1893">
        <v>16.353571824534502</v>
      </c>
      <c r="H1893">
        <v>8.3815483440073706</v>
      </c>
      <c r="I1893">
        <v>27.447556515680599</v>
      </c>
      <c r="J1893">
        <v>9.30030226948824</v>
      </c>
      <c r="K1893">
        <v>16.129392353417099</v>
      </c>
      <c r="L1893">
        <v>2.0178618927752501</v>
      </c>
      <c r="M1893">
        <v>28.500347048950101</v>
      </c>
      <c r="N1893">
        <v>19.235091865099601</v>
      </c>
      <c r="O1893">
        <v>3.9081923618308698</v>
      </c>
      <c r="P1893">
        <v>5.3570628220195999</v>
      </c>
      <c r="Q1893">
        <v>0</v>
      </c>
      <c r="R1893">
        <v>6.3886644610257104</v>
      </c>
      <c r="S1893">
        <v>6.3886644610257104</v>
      </c>
      <c r="T1893">
        <v>40.965460751302402</v>
      </c>
      <c r="U1893">
        <v>0</v>
      </c>
      <c r="V1893">
        <v>5.5466669181560704</v>
      </c>
      <c r="W1893">
        <v>5.5466669181560704</v>
      </c>
      <c r="X1893">
        <v>32.994223433836602</v>
      </c>
      <c r="Y1893">
        <v>142.04945517715799</v>
      </c>
      <c r="Z1893">
        <v>9.5060646953131194</v>
      </c>
      <c r="AA1893">
        <v>0.62002011651438105</v>
      </c>
      <c r="AB1893">
        <v>131.92337036532999</v>
      </c>
      <c r="AC1893">
        <v>10.1838236652397</v>
      </c>
      <c r="AD1893">
        <v>1.0192021304155301</v>
      </c>
      <c r="AE1893">
        <v>0.70026499397493402</v>
      </c>
      <c r="AF1893">
        <v>8.4643565408492201</v>
      </c>
      <c r="AG1893">
        <v>508.90186834995302</v>
      </c>
      <c r="AH1893">
        <v>508.90186834995302</v>
      </c>
      <c r="AI1893">
        <v>4.2282417670652803</v>
      </c>
      <c r="AJ1893">
        <v>4.2282417670652803</v>
      </c>
      <c r="AK1893">
        <v>30.3366864550872</v>
      </c>
      <c r="AL1893">
        <v>30.3366864550872</v>
      </c>
      <c r="AM1893">
        <v>543.46679657210598</v>
      </c>
      <c r="AN1893">
        <v>543.46679657210598</v>
      </c>
      <c r="AO1893">
        <v>233.108907448764</v>
      </c>
      <c r="AP1893">
        <v>127.174062183106</v>
      </c>
      <c r="AQ1893">
        <v>99.6412006064362</v>
      </c>
      <c r="AR1893">
        <v>6.2936446592212896</v>
      </c>
      <c r="AS1893">
        <v>30.7802120710199</v>
      </c>
      <c r="AT1893">
        <v>0.45760589336747298</v>
      </c>
      <c r="AU1893">
        <v>0.69871715453108196</v>
      </c>
      <c r="AV1893">
        <v>29.623889023121301</v>
      </c>
      <c r="AW1893">
        <v>75.381668372151196</v>
      </c>
      <c r="AX1893">
        <v>12.359266040330899</v>
      </c>
      <c r="AY1893">
        <v>9.0219465563117094</v>
      </c>
      <c r="AZ1893">
        <v>54.000455775508399</v>
      </c>
      <c r="BA1893">
        <v>117.758486584816</v>
      </c>
      <c r="BB1893">
        <v>19.1180120457668</v>
      </c>
      <c r="BC1893">
        <v>87.351993850967105</v>
      </c>
      <c r="BD1893">
        <v>11.2884806880821</v>
      </c>
      <c r="BE1893">
        <v>12.230585786238301</v>
      </c>
      <c r="BF1893">
        <v>5.5485866412786802</v>
      </c>
      <c r="BG1893">
        <v>5.0503223366511802</v>
      </c>
      <c r="BH1893">
        <v>1.6316768083083799</v>
      </c>
      <c r="BI1893">
        <v>23.725259557390899</v>
      </c>
      <c r="BJ1893">
        <v>5.96118088111227</v>
      </c>
      <c r="BK1893">
        <v>13.136200480643399</v>
      </c>
      <c r="BL1893">
        <v>4.6278781956352102</v>
      </c>
      <c r="BM1893">
        <v>34.708860652025599</v>
      </c>
      <c r="BN1893">
        <v>6.0081275577683604</v>
      </c>
      <c r="BO1893">
        <v>22.519756497565101</v>
      </c>
      <c r="BP1893">
        <v>6.18097659669212</v>
      </c>
      <c r="BQ1893">
        <v>19.122045724804799</v>
      </c>
      <c r="BR1893">
        <v>4.0864012538724097</v>
      </c>
      <c r="BS1893">
        <v>12.6735130089422</v>
      </c>
      <c r="BT1893">
        <v>2.36213146199024</v>
      </c>
      <c r="BU1893">
        <v>305.07214332603002</v>
      </c>
      <c r="BV1893">
        <v>201.936098495983</v>
      </c>
      <c r="BW1893">
        <v>54.077408798750596</v>
      </c>
      <c r="BX1893">
        <v>49.058636031296601</v>
      </c>
      <c r="BY1893">
        <v>330.17346236211199</v>
      </c>
      <c r="BZ1893">
        <v>105.268637850242</v>
      </c>
      <c r="CA1893">
        <v>222.43110210857299</v>
      </c>
      <c r="CB1893">
        <v>2.4737224032974598</v>
      </c>
      <c r="CC1893">
        <v>15056</v>
      </c>
      <c r="CD1893">
        <v>14750</v>
      </c>
      <c r="CE1893">
        <v>14750</v>
      </c>
      <c r="CF1893">
        <v>12391.695299875801</v>
      </c>
      <c r="CG1893">
        <v>25357.176734233799</v>
      </c>
      <c r="CH1893">
        <v>37518.818799359498</v>
      </c>
    </row>
    <row r="1894" spans="1:86" x14ac:dyDescent="0.2">
      <c r="A1894" t="s">
        <v>166</v>
      </c>
      <c r="B1894">
        <v>2016</v>
      </c>
      <c r="C1894" t="s">
        <v>43</v>
      </c>
      <c r="D1894" t="s">
        <v>4330</v>
      </c>
      <c r="E1894">
        <v>92.440981814553794</v>
      </c>
      <c r="F1894">
        <v>24.912139233776799</v>
      </c>
      <c r="G1894">
        <v>33.072719719673998</v>
      </c>
      <c r="H1894">
        <v>34.456122861103097</v>
      </c>
      <c r="I1894">
        <v>61.3075647500428</v>
      </c>
      <c r="J1894">
        <v>23.486134535426899</v>
      </c>
      <c r="K1894">
        <v>32.657364396310598</v>
      </c>
      <c r="L1894">
        <v>5.1640658183052004</v>
      </c>
      <c r="M1894">
        <v>80.040729693701607</v>
      </c>
      <c r="N1894">
        <v>52.628293289277998</v>
      </c>
      <c r="O1894">
        <v>6.34206248976382</v>
      </c>
      <c r="P1894">
        <v>21.070373914659701</v>
      </c>
      <c r="Q1894">
        <v>4.6226922396770203</v>
      </c>
      <c r="R1894">
        <v>3.3889381324230001</v>
      </c>
      <c r="S1894">
        <v>8.0116303721000204</v>
      </c>
      <c r="T1894">
        <v>100.45261218665399</v>
      </c>
      <c r="U1894">
        <v>3.7781214778022498</v>
      </c>
      <c r="V1894">
        <v>2.76977555095577</v>
      </c>
      <c r="W1894">
        <v>6.5478970287580198</v>
      </c>
      <c r="X1894">
        <v>67.855461778800802</v>
      </c>
      <c r="Y1894">
        <v>398.18933350213803</v>
      </c>
      <c r="Z1894">
        <v>24.086876611792501</v>
      </c>
      <c r="AA1894">
        <v>1.22506685761795</v>
      </c>
      <c r="AB1894">
        <v>372.87739003272497</v>
      </c>
      <c r="AC1894">
        <v>65.996827913075293</v>
      </c>
      <c r="AD1894">
        <v>2.7645395404532098</v>
      </c>
      <c r="AE1894">
        <v>1.29103574470784</v>
      </c>
      <c r="AF1894">
        <v>61.941252627914302</v>
      </c>
      <c r="AG1894">
        <v>1419.3513061610099</v>
      </c>
      <c r="AH1894">
        <v>1419.3513061610099</v>
      </c>
      <c r="AI1894">
        <v>12.982195932891401</v>
      </c>
      <c r="AJ1894">
        <v>12.982195932891401</v>
      </c>
      <c r="AK1894">
        <v>80.101282452608501</v>
      </c>
      <c r="AL1894">
        <v>80.101282452608501</v>
      </c>
      <c r="AM1894">
        <v>1512.4347845465099</v>
      </c>
      <c r="AN1894">
        <v>1512.4347845465099</v>
      </c>
      <c r="AO1894">
        <v>616.31611217236298</v>
      </c>
      <c r="AP1894">
        <v>316.13358522929099</v>
      </c>
      <c r="AQ1894">
        <v>276.68924440459398</v>
      </c>
      <c r="AR1894">
        <v>23.493282538478301</v>
      </c>
      <c r="AS1894">
        <v>91.371501336989098</v>
      </c>
      <c r="AT1894">
        <v>1.2080819290173199</v>
      </c>
      <c r="AU1894">
        <v>1.6789124655671599</v>
      </c>
      <c r="AV1894">
        <v>88.484506942404494</v>
      </c>
      <c r="AW1894">
        <v>196.23538333160701</v>
      </c>
      <c r="AX1894">
        <v>31.4834906930983</v>
      </c>
      <c r="AY1894">
        <v>22.850244268400999</v>
      </c>
      <c r="AZ1894">
        <v>141.90164837010801</v>
      </c>
      <c r="BA1894">
        <v>299.26105262437397</v>
      </c>
      <c r="BB1894">
        <v>50.750796837392102</v>
      </c>
      <c r="BC1894">
        <v>211.16246003594699</v>
      </c>
      <c r="BD1894">
        <v>37.347795751035498</v>
      </c>
      <c r="BE1894">
        <v>31.750725242206201</v>
      </c>
      <c r="BF1894">
        <v>13.9846293601521</v>
      </c>
      <c r="BG1894">
        <v>13.0849665678336</v>
      </c>
      <c r="BH1894">
        <v>4.68112931422041</v>
      </c>
      <c r="BI1894">
        <v>59.1969325426615</v>
      </c>
      <c r="BJ1894">
        <v>15.1177788264343</v>
      </c>
      <c r="BK1894">
        <v>31.155039089009801</v>
      </c>
      <c r="BL1894">
        <v>12.924114627217399</v>
      </c>
      <c r="BM1894">
        <v>83.562139259189706</v>
      </c>
      <c r="BN1894">
        <v>15.2447723809123</v>
      </c>
      <c r="BO1894">
        <v>51.845913629759799</v>
      </c>
      <c r="BP1894">
        <v>16.4714532485178</v>
      </c>
      <c r="BQ1894">
        <v>65.243537871095398</v>
      </c>
      <c r="BR1894">
        <v>11.059135464015201</v>
      </c>
      <c r="BS1894">
        <v>45.767616697820301</v>
      </c>
      <c r="BT1894">
        <v>8.4167857092599192</v>
      </c>
      <c r="BU1894">
        <v>833.48472904672599</v>
      </c>
      <c r="BV1894">
        <v>553.22958635800796</v>
      </c>
      <c r="BW1894">
        <v>86.499299520440005</v>
      </c>
      <c r="BX1894">
        <v>193.75584316827801</v>
      </c>
      <c r="BY1894">
        <v>719.55448817679303</v>
      </c>
      <c r="BZ1894">
        <v>265.408461227364</v>
      </c>
      <c r="CA1894">
        <v>447.269800884083</v>
      </c>
      <c r="CB1894">
        <v>6.8762260653460698</v>
      </c>
      <c r="CC1894">
        <v>37385</v>
      </c>
      <c r="CD1894">
        <v>36487</v>
      </c>
      <c r="CE1894">
        <v>36487</v>
      </c>
      <c r="CF1894">
        <v>31708.1120388893</v>
      </c>
      <c r="CG1894">
        <v>49133.264249067703</v>
      </c>
      <c r="CH1894">
        <v>77831.750901816107</v>
      </c>
    </row>
    <row r="1895" spans="1:86" x14ac:dyDescent="0.2">
      <c r="A1895" t="s">
        <v>166</v>
      </c>
      <c r="B1895">
        <v>2016</v>
      </c>
      <c r="C1895" t="s">
        <v>44</v>
      </c>
      <c r="D1895" t="s">
        <v>4331</v>
      </c>
      <c r="E1895">
        <v>115.739128706229</v>
      </c>
      <c r="F1895">
        <v>24.1152947473662</v>
      </c>
      <c r="G1895">
        <v>64.455442553941296</v>
      </c>
      <c r="H1895">
        <v>27.168391404921401</v>
      </c>
      <c r="I1895">
        <v>90.979412570828103</v>
      </c>
      <c r="J1895">
        <v>23.027377077236</v>
      </c>
      <c r="K1895">
        <v>63.5745828605912</v>
      </c>
      <c r="L1895">
        <v>4.3774526330008001</v>
      </c>
      <c r="M1895">
        <v>70.494135284066104</v>
      </c>
      <c r="N1895">
        <v>45.718818955491201</v>
      </c>
      <c r="O1895">
        <v>11.4004820433679</v>
      </c>
      <c r="P1895">
        <v>13.374834285206999</v>
      </c>
      <c r="Q1895">
        <v>0</v>
      </c>
      <c r="R1895">
        <v>0</v>
      </c>
      <c r="S1895">
        <v>0</v>
      </c>
      <c r="T1895">
        <v>115.739128706229</v>
      </c>
      <c r="U1895">
        <v>0</v>
      </c>
      <c r="V1895">
        <v>0</v>
      </c>
      <c r="W1895">
        <v>0</v>
      </c>
      <c r="X1895">
        <v>90.979412570828103</v>
      </c>
      <c r="Y1895">
        <v>494.75730561180001</v>
      </c>
      <c r="Z1895">
        <v>14.735900883018401</v>
      </c>
      <c r="AA1895">
        <v>10.9320099077873</v>
      </c>
      <c r="AB1895">
        <v>469.08939482099203</v>
      </c>
      <c r="AC1895">
        <v>35.730974873220703</v>
      </c>
      <c r="AD1895">
        <v>2.41449714112307</v>
      </c>
      <c r="AE1895">
        <v>2.03879008609207</v>
      </c>
      <c r="AF1895">
        <v>31.277687646005401</v>
      </c>
      <c r="AG1895">
        <v>1657.8184499146901</v>
      </c>
      <c r="AH1895">
        <v>1657.8184499146901</v>
      </c>
      <c r="AI1895">
        <v>9.0074299772770097</v>
      </c>
      <c r="AJ1895">
        <v>9.0074299772770097</v>
      </c>
      <c r="AK1895">
        <v>77.099228002771397</v>
      </c>
      <c r="AL1895">
        <v>77.099228002771397</v>
      </c>
      <c r="AM1895">
        <v>1743.92510789474</v>
      </c>
      <c r="AN1895">
        <v>1743.92510789474</v>
      </c>
      <c r="AO1895">
        <v>5925.5332001755996</v>
      </c>
      <c r="AP1895">
        <v>171.765300999847</v>
      </c>
      <c r="AQ1895">
        <v>5738.6871129165802</v>
      </c>
      <c r="AR1895">
        <v>15.080786259179501</v>
      </c>
      <c r="AS1895">
        <v>115.12281343082201</v>
      </c>
      <c r="AT1895">
        <v>1.04350194320825</v>
      </c>
      <c r="AU1895">
        <v>2.25999619452775</v>
      </c>
      <c r="AV1895">
        <v>111.81931529308601</v>
      </c>
      <c r="AW1895">
        <v>345.85216946182601</v>
      </c>
      <c r="AX1895">
        <v>20.1157127683928</v>
      </c>
      <c r="AY1895">
        <v>170.04666768315801</v>
      </c>
      <c r="AZ1895">
        <v>155.68978901027501</v>
      </c>
      <c r="BA1895">
        <v>352.84348743639498</v>
      </c>
      <c r="BB1895">
        <v>44.7211685952552</v>
      </c>
      <c r="BC1895">
        <v>269.53964682136899</v>
      </c>
      <c r="BD1895">
        <v>38.582672019770698</v>
      </c>
      <c r="BE1895">
        <v>33.546514606033</v>
      </c>
      <c r="BF1895">
        <v>8.4353009588700996</v>
      </c>
      <c r="BG1895">
        <v>20.4965212870564</v>
      </c>
      <c r="BH1895">
        <v>4.6146923601065</v>
      </c>
      <c r="BI1895">
        <v>71.814960535857296</v>
      </c>
      <c r="BJ1895">
        <v>9.4915180978495908</v>
      </c>
      <c r="BK1895">
        <v>47.471921522570703</v>
      </c>
      <c r="BL1895">
        <v>14.851520915437099</v>
      </c>
      <c r="BM1895">
        <v>107.63702731233001</v>
      </c>
      <c r="BN1895">
        <v>9.6076853764001395</v>
      </c>
      <c r="BO1895">
        <v>78.823882916682507</v>
      </c>
      <c r="BP1895">
        <v>19.205459019247499</v>
      </c>
      <c r="BQ1895">
        <v>50.762692571542303</v>
      </c>
      <c r="BR1895">
        <v>9.8681389210080592</v>
      </c>
      <c r="BS1895">
        <v>35.390513240431297</v>
      </c>
      <c r="BT1895">
        <v>5.5040404101030402</v>
      </c>
      <c r="BU1895">
        <v>759.868630588982</v>
      </c>
      <c r="BV1895">
        <v>480.24517821851799</v>
      </c>
      <c r="BW1895">
        <v>157.861864510815</v>
      </c>
      <c r="BX1895">
        <v>121.761587859648</v>
      </c>
      <c r="BY1895">
        <v>1140.55924819762</v>
      </c>
      <c r="BZ1895">
        <v>257.28208176116698</v>
      </c>
      <c r="CA1895">
        <v>877.54048436835399</v>
      </c>
      <c r="CB1895">
        <v>5.7366820680969104</v>
      </c>
      <c r="CC1895">
        <v>44988</v>
      </c>
      <c r="CD1895">
        <v>44471</v>
      </c>
      <c r="CE1895">
        <v>44471</v>
      </c>
      <c r="CF1895">
        <v>41348.930113972099</v>
      </c>
      <c r="CG1895">
        <v>84718.304913606698</v>
      </c>
      <c r="CH1895">
        <v>134950.32091508401</v>
      </c>
    </row>
    <row r="1896" spans="1:86" x14ac:dyDescent="0.2">
      <c r="A1896" t="s">
        <v>166</v>
      </c>
      <c r="B1896">
        <v>2016</v>
      </c>
      <c r="C1896" t="s">
        <v>45</v>
      </c>
      <c r="D1896" t="s">
        <v>4332</v>
      </c>
      <c r="E1896">
        <v>220.91496641761299</v>
      </c>
      <c r="F1896">
        <v>56.011490099571901</v>
      </c>
      <c r="G1896">
        <v>97.977899718140705</v>
      </c>
      <c r="H1896">
        <v>66.925576599900495</v>
      </c>
      <c r="I1896">
        <v>162.18910329518499</v>
      </c>
      <c r="J1896">
        <v>53.925729815474398</v>
      </c>
      <c r="K1896">
        <v>96.761436943494701</v>
      </c>
      <c r="L1896">
        <v>11.501936536215901</v>
      </c>
      <c r="M1896">
        <v>138.42494525206601</v>
      </c>
      <c r="N1896">
        <v>97.338797780175398</v>
      </c>
      <c r="O1896">
        <v>19.2178206829511</v>
      </c>
      <c r="P1896">
        <v>21.868326788939701</v>
      </c>
      <c r="Q1896">
        <v>0.37557666835633502</v>
      </c>
      <c r="R1896">
        <v>7.4937376558403397</v>
      </c>
      <c r="S1896">
        <v>7.8693143241966803</v>
      </c>
      <c r="T1896">
        <v>228.78428074180999</v>
      </c>
      <c r="U1896">
        <v>0.32348951099293</v>
      </c>
      <c r="V1896">
        <v>6.4544625213437001</v>
      </c>
      <c r="W1896">
        <v>6.7779520323366302</v>
      </c>
      <c r="X1896">
        <v>168.96705532752199</v>
      </c>
      <c r="Y1896">
        <v>1121.2977097677599</v>
      </c>
      <c r="Z1896">
        <v>21.520011985888502</v>
      </c>
      <c r="AA1896">
        <v>3.5334598528300001</v>
      </c>
      <c r="AB1896">
        <v>1096.2442379290301</v>
      </c>
      <c r="AC1896">
        <v>92.433724895886499</v>
      </c>
      <c r="AD1896">
        <v>5.1938254511756003</v>
      </c>
      <c r="AE1896">
        <v>3.7856586520983102</v>
      </c>
      <c r="AF1896">
        <v>83.454240792612197</v>
      </c>
      <c r="AG1896">
        <v>2954.6538736633302</v>
      </c>
      <c r="AH1896">
        <v>2954.6538736633302</v>
      </c>
      <c r="AI1896">
        <v>23.176807049677201</v>
      </c>
      <c r="AJ1896">
        <v>23.176807049677201</v>
      </c>
      <c r="AK1896">
        <v>171.51056526575499</v>
      </c>
      <c r="AL1896">
        <v>171.51056526575499</v>
      </c>
      <c r="AM1896">
        <v>3149.3412459787701</v>
      </c>
      <c r="AN1896">
        <v>3149.3412459787701</v>
      </c>
      <c r="AO1896">
        <v>781.72101197677603</v>
      </c>
      <c r="AP1896">
        <v>201.75857356477499</v>
      </c>
      <c r="AQ1896">
        <v>552.499089899007</v>
      </c>
      <c r="AR1896">
        <v>27.4633485129945</v>
      </c>
      <c r="AS1896">
        <v>309.44171227020399</v>
      </c>
      <c r="AT1896">
        <v>2.2250582699097601</v>
      </c>
      <c r="AU1896">
        <v>5.88826107823252</v>
      </c>
      <c r="AV1896">
        <v>301.32839292206199</v>
      </c>
      <c r="AW1896">
        <v>494.94219829702899</v>
      </c>
      <c r="AX1896">
        <v>31.355036064396099</v>
      </c>
      <c r="AY1896">
        <v>66.827667660249901</v>
      </c>
      <c r="AZ1896">
        <v>396.75949457238301</v>
      </c>
      <c r="BA1896">
        <v>747.67643304381397</v>
      </c>
      <c r="BB1896">
        <v>100.220532220625</v>
      </c>
      <c r="BC1896">
        <v>551.62023450495803</v>
      </c>
      <c r="BD1896">
        <v>95.835666318231702</v>
      </c>
      <c r="BE1896">
        <v>57.219649854222702</v>
      </c>
      <c r="BF1896">
        <v>12.1641130247751</v>
      </c>
      <c r="BG1896">
        <v>34.499093384833401</v>
      </c>
      <c r="BH1896">
        <v>10.5564434446141</v>
      </c>
      <c r="BI1896">
        <v>137.671664554964</v>
      </c>
      <c r="BJ1896">
        <v>14.5688785033442</v>
      </c>
      <c r="BK1896">
        <v>85.278683625356507</v>
      </c>
      <c r="BL1896">
        <v>37.8241024262636</v>
      </c>
      <c r="BM1896">
        <v>208.35443088868499</v>
      </c>
      <c r="BN1896">
        <v>14.868094037077499</v>
      </c>
      <c r="BO1896">
        <v>143.90506500520499</v>
      </c>
      <c r="BP1896">
        <v>49.581271846401698</v>
      </c>
      <c r="BQ1896">
        <v>130.65697311970399</v>
      </c>
      <c r="BR1896">
        <v>22.113428167732799</v>
      </c>
      <c r="BS1896">
        <v>97.614130057791101</v>
      </c>
      <c r="BT1896">
        <v>10.929414894179899</v>
      </c>
      <c r="BU1896">
        <v>1480.2937940030199</v>
      </c>
      <c r="BV1896">
        <v>1021.86653790808</v>
      </c>
      <c r="BW1896">
        <v>258.30512673922402</v>
      </c>
      <c r="BX1896">
        <v>200.12212935571799</v>
      </c>
      <c r="BY1896">
        <v>1950.6701935455999</v>
      </c>
      <c r="BZ1896">
        <v>610.59544673595701</v>
      </c>
      <c r="CA1896">
        <v>1326.6231272968901</v>
      </c>
      <c r="CB1896">
        <v>13.4516195127499</v>
      </c>
      <c r="CC1896">
        <v>52668</v>
      </c>
      <c r="CD1896">
        <v>52185</v>
      </c>
      <c r="CE1896">
        <v>52185</v>
      </c>
      <c r="CF1896">
        <v>34701.771552971899</v>
      </c>
      <c r="CG1896">
        <v>59294.876447799601</v>
      </c>
      <c r="CH1896">
        <v>94119.608152575704</v>
      </c>
    </row>
    <row r="1897" spans="1:86" x14ac:dyDescent="0.2">
      <c r="A1897" t="s">
        <v>166</v>
      </c>
      <c r="B1897">
        <v>2016</v>
      </c>
      <c r="C1897" t="s">
        <v>234</v>
      </c>
      <c r="D1897" t="s">
        <v>4333</v>
      </c>
      <c r="E1897">
        <v>147.15323873320099</v>
      </c>
      <c r="F1897">
        <v>23.842268786880599</v>
      </c>
      <c r="G1897">
        <v>78.809027360677902</v>
      </c>
      <c r="H1897">
        <v>44.501942585642396</v>
      </c>
      <c r="I1897">
        <v>111.34055947019399</v>
      </c>
      <c r="J1897">
        <v>23.141456605961601</v>
      </c>
      <c r="K1897">
        <v>78.040714929455305</v>
      </c>
      <c r="L1897">
        <v>10.158387934777201</v>
      </c>
      <c r="M1897">
        <v>53.016539693834602</v>
      </c>
      <c r="N1897">
        <v>27.738264949601501</v>
      </c>
      <c r="O1897">
        <v>13.8351194285364</v>
      </c>
      <c r="P1897">
        <v>11.4431553156966</v>
      </c>
      <c r="Q1897">
        <v>1.32819462535093</v>
      </c>
      <c r="R1897">
        <v>0</v>
      </c>
      <c r="S1897">
        <v>1.32819462535093</v>
      </c>
      <c r="T1897">
        <v>148.48143335855201</v>
      </c>
      <c r="U1897">
        <v>1.16686644404927</v>
      </c>
      <c r="V1897">
        <v>0</v>
      </c>
      <c r="W1897">
        <v>1.16686644404927</v>
      </c>
      <c r="X1897">
        <v>112.507425914244</v>
      </c>
      <c r="Y1897">
        <v>666.54824302939505</v>
      </c>
      <c r="Z1897">
        <v>9.6017868207210206</v>
      </c>
      <c r="AA1897">
        <v>3.1494658598945402</v>
      </c>
      <c r="AB1897">
        <v>653.79699034877694</v>
      </c>
      <c r="AC1897">
        <v>57.613071564445299</v>
      </c>
      <c r="AD1897">
        <v>1.5461996993320699</v>
      </c>
      <c r="AE1897">
        <v>2.3140127004202702</v>
      </c>
      <c r="AF1897">
        <v>53.752859164692602</v>
      </c>
      <c r="AG1897">
        <v>1914.9186503424201</v>
      </c>
      <c r="AH1897">
        <v>1914.9186503424201</v>
      </c>
      <c r="AI1897">
        <v>16.755430727101199</v>
      </c>
      <c r="AJ1897">
        <v>16.755430727101199</v>
      </c>
      <c r="AK1897">
        <v>48.725336069046797</v>
      </c>
      <c r="AL1897">
        <v>48.725336069046797</v>
      </c>
      <c r="AM1897">
        <v>1980.39941713857</v>
      </c>
      <c r="AN1897">
        <v>1980.39941713857</v>
      </c>
      <c r="AO1897">
        <v>549.55099382716503</v>
      </c>
      <c r="AP1897">
        <v>113.803484268151</v>
      </c>
      <c r="AQ1897">
        <v>411.62064385270202</v>
      </c>
      <c r="AR1897">
        <v>24.1268657063132</v>
      </c>
      <c r="AS1897">
        <v>214.78810466259699</v>
      </c>
      <c r="AT1897">
        <v>0.81657308815195195</v>
      </c>
      <c r="AU1897">
        <v>8.6546694365855998</v>
      </c>
      <c r="AV1897">
        <v>205.316862137859</v>
      </c>
      <c r="AW1897">
        <v>372.16536202145397</v>
      </c>
      <c r="AX1897">
        <v>12.9208754769615</v>
      </c>
      <c r="AY1897">
        <v>60.465211966528898</v>
      </c>
      <c r="AZ1897">
        <v>298.77927457796301</v>
      </c>
      <c r="BA1897">
        <v>449.19726229403602</v>
      </c>
      <c r="BB1897">
        <v>39.897188311486303</v>
      </c>
      <c r="BC1897">
        <v>299.56484553516401</v>
      </c>
      <c r="BD1897">
        <v>109.73522844738601</v>
      </c>
      <c r="BE1897">
        <v>37.348091143090997</v>
      </c>
      <c r="BF1897">
        <v>5.6626203816206404</v>
      </c>
      <c r="BG1897">
        <v>23.1861957045517</v>
      </c>
      <c r="BH1897">
        <v>8.4992750569186502</v>
      </c>
      <c r="BI1897">
        <v>110.538362042434</v>
      </c>
      <c r="BJ1897">
        <v>6.3816906333808001</v>
      </c>
      <c r="BK1897">
        <v>77.797691397269901</v>
      </c>
      <c r="BL1897">
        <v>26.358980011782599</v>
      </c>
      <c r="BM1897">
        <v>182.15816390636601</v>
      </c>
      <c r="BN1897">
        <v>6.5430986154842499</v>
      </c>
      <c r="BO1897">
        <v>142.00812830090399</v>
      </c>
      <c r="BP1897">
        <v>33.606936989977598</v>
      </c>
      <c r="BQ1897">
        <v>52.898308665231298</v>
      </c>
      <c r="BR1897">
        <v>7.7970463664765699</v>
      </c>
      <c r="BS1897">
        <v>31.328689846120898</v>
      </c>
      <c r="BT1897">
        <v>13.772572452633799</v>
      </c>
      <c r="BU1897">
        <v>580.88029553267097</v>
      </c>
      <c r="BV1897">
        <v>292.11839815351999</v>
      </c>
      <c r="BW1897">
        <v>183.999037010775</v>
      </c>
      <c r="BX1897">
        <v>104.76286036837701</v>
      </c>
      <c r="BY1897">
        <v>1394.0412998346601</v>
      </c>
      <c r="BZ1897">
        <v>311.26666386014602</v>
      </c>
      <c r="CA1897">
        <v>1075.37923760838</v>
      </c>
      <c r="CB1897">
        <v>7.39539836612997</v>
      </c>
      <c r="CC1897">
        <v>30094</v>
      </c>
      <c r="CD1897">
        <v>29942</v>
      </c>
      <c r="CE1897">
        <v>29942</v>
      </c>
      <c r="CF1897">
        <v>28245.919854467102</v>
      </c>
      <c r="CG1897">
        <v>46927.481196246299</v>
      </c>
      <c r="CH1897">
        <v>76488.364465514605</v>
      </c>
    </row>
    <row r="1898" spans="1:86" x14ac:dyDescent="0.2">
      <c r="A1898" t="s">
        <v>166</v>
      </c>
      <c r="B1898">
        <v>2016</v>
      </c>
      <c r="C1898" t="s">
        <v>238</v>
      </c>
      <c r="D1898" t="s">
        <v>4334</v>
      </c>
      <c r="E1898">
        <v>16312.459727961699</v>
      </c>
      <c r="F1898">
        <v>5494.1004004729402</v>
      </c>
      <c r="G1898">
        <v>5400.5283314101398</v>
      </c>
      <c r="H1898">
        <v>5417.8309960786301</v>
      </c>
      <c r="I1898">
        <v>11381.7560596041</v>
      </c>
      <c r="J1898">
        <v>5275.1098174920699</v>
      </c>
      <c r="K1898">
        <v>5322.40006732858</v>
      </c>
      <c r="L1898">
        <v>784.24617478347102</v>
      </c>
      <c r="M1898">
        <v>13191.2178803835</v>
      </c>
      <c r="N1898">
        <v>10780.8239196987</v>
      </c>
      <c r="O1898">
        <v>1047.8359167569999</v>
      </c>
      <c r="P1898">
        <v>1362.5580439278499</v>
      </c>
      <c r="Q1898">
        <v>21902.358248417</v>
      </c>
      <c r="R1898">
        <v>15223.795531736299</v>
      </c>
      <c r="S1898">
        <v>37126.153780153298</v>
      </c>
      <c r="T1898">
        <v>53438.613508114999</v>
      </c>
      <c r="U1898">
        <v>14757.8153826996</v>
      </c>
      <c r="V1898">
        <v>11861.6780486229</v>
      </c>
      <c r="W1898">
        <v>26619.493431322499</v>
      </c>
      <c r="X1898">
        <v>38001.249490926602</v>
      </c>
      <c r="Y1898">
        <v>91211.044915851497</v>
      </c>
      <c r="Z1898">
        <v>2119.87132396676</v>
      </c>
      <c r="AA1898">
        <v>174.47329462612601</v>
      </c>
      <c r="AB1898">
        <v>88916.700297257994</v>
      </c>
      <c r="AC1898">
        <v>7924.23799510754</v>
      </c>
      <c r="AD1898">
        <v>557.02617409966501</v>
      </c>
      <c r="AE1898">
        <v>247.538361462746</v>
      </c>
      <c r="AF1898">
        <v>7119.6734595450898</v>
      </c>
      <c r="AG1898">
        <v>268091.996627916</v>
      </c>
      <c r="AH1898">
        <v>268091.996627916</v>
      </c>
      <c r="AI1898">
        <v>1843.4550222600301</v>
      </c>
      <c r="AJ1898">
        <v>1843.4550222600301</v>
      </c>
      <c r="AK1898">
        <v>19293.629705033101</v>
      </c>
      <c r="AL1898">
        <v>19293.629705033101</v>
      </c>
      <c r="AM1898">
        <v>289229.081355209</v>
      </c>
      <c r="AN1898">
        <v>289229.081355209</v>
      </c>
      <c r="AO1898">
        <v>48766.389008486403</v>
      </c>
      <c r="AP1898">
        <v>18013.670571456401</v>
      </c>
      <c r="AQ1898">
        <v>28938.3059845715</v>
      </c>
      <c r="AR1898">
        <v>1814.41245245852</v>
      </c>
      <c r="AS1898">
        <v>27190.910781815801</v>
      </c>
      <c r="AT1898">
        <v>233.11672791365001</v>
      </c>
      <c r="AU1898">
        <v>141.61682044904401</v>
      </c>
      <c r="AV1898">
        <v>26816.177233453102</v>
      </c>
      <c r="AW1898">
        <v>40771.594338082999</v>
      </c>
      <c r="AX1898">
        <v>3140.27251784895</v>
      </c>
      <c r="AY1898">
        <v>3360.3799552307601</v>
      </c>
      <c r="AZ1898">
        <v>34270.941865003202</v>
      </c>
      <c r="BA1898">
        <v>53205.501500685197</v>
      </c>
      <c r="BB1898">
        <v>9908.7065362007106</v>
      </c>
      <c r="BC1898">
        <v>35030.656879456197</v>
      </c>
      <c r="BD1898">
        <v>8266.1380850283003</v>
      </c>
      <c r="BE1898">
        <v>3774.7923224512801</v>
      </c>
      <c r="BF1898">
        <v>1130.20340710398</v>
      </c>
      <c r="BG1898">
        <v>1844.79096750745</v>
      </c>
      <c r="BH1898">
        <v>799.79794783984698</v>
      </c>
      <c r="BI1898">
        <v>8313.7498306877296</v>
      </c>
      <c r="BJ1898">
        <v>1389.9539818574599</v>
      </c>
      <c r="BK1898">
        <v>3775.8997604371998</v>
      </c>
      <c r="BL1898">
        <v>3147.8960883930699</v>
      </c>
      <c r="BM1898">
        <v>11414.841869816</v>
      </c>
      <c r="BN1898">
        <v>1413.8571712719299</v>
      </c>
      <c r="BO1898">
        <v>5958.0242393516401</v>
      </c>
      <c r="BP1898">
        <v>4042.9604591924099</v>
      </c>
      <c r="BQ1898">
        <v>9759.6756956297395</v>
      </c>
      <c r="BR1898">
        <v>2065.7373228573201</v>
      </c>
      <c r="BS1898">
        <v>6914.1266137112798</v>
      </c>
      <c r="BT1898">
        <v>779.811759061153</v>
      </c>
      <c r="BU1898">
        <v>139941.73447020599</v>
      </c>
      <c r="BV1898">
        <v>113091.553765548</v>
      </c>
      <c r="BW1898">
        <v>14149.485659029</v>
      </c>
      <c r="BX1898">
        <v>12700.695045628499</v>
      </c>
      <c r="BY1898">
        <v>130000.92052272</v>
      </c>
      <c r="BZ1898">
        <v>56192.982426644601</v>
      </c>
      <c r="CA1898">
        <v>72631.237366114699</v>
      </c>
      <c r="CB1898">
        <v>1176.70072996047</v>
      </c>
      <c r="CC1898">
        <v>1901204</v>
      </c>
      <c r="CD1898">
        <v>1883308</v>
      </c>
      <c r="CE1898">
        <v>1883308</v>
      </c>
      <c r="CF1898">
        <v>932269.07033866702</v>
      </c>
      <c r="CG1898">
        <v>924716.00630524999</v>
      </c>
      <c r="CH1898">
        <v>1517345.9278205901</v>
      </c>
    </row>
    <row r="1899" spans="1:86" x14ac:dyDescent="0.2">
      <c r="A1899" t="s">
        <v>166</v>
      </c>
      <c r="B1899">
        <v>2016</v>
      </c>
      <c r="C1899" t="s">
        <v>239</v>
      </c>
      <c r="D1899" t="s">
        <v>4335</v>
      </c>
      <c r="E1899">
        <v>9510.6679091934402</v>
      </c>
      <c r="F1899">
        <v>576.21411020719995</v>
      </c>
      <c r="G1899">
        <v>8575.2999722707409</v>
      </c>
      <c r="H1899">
        <v>359.15382671549997</v>
      </c>
      <c r="I1899">
        <v>8881.7168671835207</v>
      </c>
      <c r="J1899">
        <v>264.22080422843999</v>
      </c>
      <c r="K1899">
        <v>8517.1795088807994</v>
      </c>
      <c r="L1899">
        <v>100.316554074281</v>
      </c>
      <c r="M1899">
        <v>5283.5443934120503</v>
      </c>
      <c r="N1899">
        <v>4133.6969989373401</v>
      </c>
      <c r="O1899">
        <v>1149.84739447472</v>
      </c>
      <c r="P1899">
        <v>0</v>
      </c>
      <c r="Q1899">
        <v>0</v>
      </c>
      <c r="R1899">
        <v>0</v>
      </c>
      <c r="S1899">
        <v>0</v>
      </c>
      <c r="T1899">
        <v>9510.6679091934402</v>
      </c>
      <c r="U1899">
        <v>0</v>
      </c>
      <c r="V1899">
        <v>0</v>
      </c>
      <c r="W1899">
        <v>0</v>
      </c>
      <c r="X1899">
        <v>8881.7168671835207</v>
      </c>
      <c r="Y1899">
        <v>10623.7745369319</v>
      </c>
      <c r="Z1899">
        <v>9915.0722447722692</v>
      </c>
      <c r="AA1899">
        <v>708.70229215961206</v>
      </c>
      <c r="AB1899">
        <v>0</v>
      </c>
      <c r="AC1899">
        <v>350.73626156177301</v>
      </c>
      <c r="AD1899">
        <v>215.15603979682101</v>
      </c>
      <c r="AE1899">
        <v>135.580221764952</v>
      </c>
      <c r="AF1899">
        <v>0</v>
      </c>
      <c r="AG1899">
        <v>258343.84857313099</v>
      </c>
      <c r="AH1899">
        <v>258343.84857313099</v>
      </c>
      <c r="AI1899">
        <v>0</v>
      </c>
      <c r="AJ1899">
        <v>0</v>
      </c>
      <c r="AK1899">
        <v>493.42406808812001</v>
      </c>
      <c r="AL1899">
        <v>493.42406808812001</v>
      </c>
      <c r="AM1899">
        <v>258837.27264121899</v>
      </c>
      <c r="AN1899">
        <v>258837.27264121899</v>
      </c>
      <c r="AO1899">
        <v>251316.80309897801</v>
      </c>
      <c r="AP1899">
        <v>127099.29308777599</v>
      </c>
      <c r="AQ1899">
        <v>123997.19350991301</v>
      </c>
      <c r="AR1899">
        <v>220.31650128890101</v>
      </c>
      <c r="AS1899">
        <v>2132.0665182974399</v>
      </c>
      <c r="AT1899">
        <v>129.59786493809901</v>
      </c>
      <c r="AU1899">
        <v>1486.59009799911</v>
      </c>
      <c r="AV1899">
        <v>515.87855536023505</v>
      </c>
      <c r="AW1899">
        <v>50434.399709375903</v>
      </c>
      <c r="AX1899">
        <v>8849.7348720314894</v>
      </c>
      <c r="AY1899">
        <v>15917.959884960699</v>
      </c>
      <c r="AZ1899">
        <v>25666.7049523838</v>
      </c>
      <c r="BA1899">
        <v>23222.123020893901</v>
      </c>
      <c r="BB1899">
        <v>3513.03687681769</v>
      </c>
      <c r="BC1899">
        <v>19701.853779823599</v>
      </c>
      <c r="BD1899">
        <v>7.2323642526320002</v>
      </c>
      <c r="BE1899">
        <v>7994.5691153231201</v>
      </c>
      <c r="BF1899">
        <v>4853.0577179110996</v>
      </c>
      <c r="BG1899">
        <v>2342.7174383117899</v>
      </c>
      <c r="BH1899">
        <v>798.793959100233</v>
      </c>
      <c r="BI1899">
        <v>15266.195898444599</v>
      </c>
      <c r="BJ1899">
        <v>4853.0577179110996</v>
      </c>
      <c r="BK1899">
        <v>9550.6267814333005</v>
      </c>
      <c r="BL1899">
        <v>862.51139910023301</v>
      </c>
      <c r="BM1899">
        <v>23893.6888792338</v>
      </c>
      <c r="BN1899">
        <v>4853.0577179110996</v>
      </c>
      <c r="BO1899">
        <v>18089.807832222501</v>
      </c>
      <c r="BP1899">
        <v>950.82332910023297</v>
      </c>
      <c r="BQ1899">
        <v>564.69269292450895</v>
      </c>
      <c r="BR1899">
        <v>518.29597595128598</v>
      </c>
      <c r="BS1899">
        <v>42.386156973223201</v>
      </c>
      <c r="BT1899">
        <v>4.0105599999999999</v>
      </c>
      <c r="BU1899">
        <v>58385.5385773897</v>
      </c>
      <c r="BV1899">
        <v>42887.678322263899</v>
      </c>
      <c r="BW1899">
        <v>15497.860255125801</v>
      </c>
      <c r="BX1899">
        <v>0</v>
      </c>
      <c r="BY1899">
        <v>122195.2711385</v>
      </c>
      <c r="BZ1899">
        <v>3901.4243812458699</v>
      </c>
      <c r="CA1899">
        <v>118293.846757254</v>
      </c>
      <c r="CB1899">
        <v>0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</row>
    <row r="1900" spans="1:86" x14ac:dyDescent="0.2">
      <c r="A1900" t="s">
        <v>166</v>
      </c>
      <c r="B1900">
        <v>2016</v>
      </c>
      <c r="C1900" t="s">
        <v>240</v>
      </c>
      <c r="D1900" t="s">
        <v>4336</v>
      </c>
      <c r="E1900">
        <v>25823.127637155201</v>
      </c>
      <c r="F1900">
        <v>6070.3145106801403</v>
      </c>
      <c r="G1900">
        <v>13975.828303680901</v>
      </c>
      <c r="H1900">
        <v>5776.9848227941302</v>
      </c>
      <c r="I1900">
        <v>20263.472926787701</v>
      </c>
      <c r="J1900">
        <v>5539.33062172051</v>
      </c>
      <c r="K1900">
        <v>13839.5795762094</v>
      </c>
      <c r="L1900">
        <v>884.56272885775195</v>
      </c>
      <c r="M1900">
        <v>18474.762273795601</v>
      </c>
      <c r="N1900">
        <v>14914.520918636001</v>
      </c>
      <c r="O1900">
        <v>2197.6833112317199</v>
      </c>
      <c r="P1900">
        <v>1362.5580439278499</v>
      </c>
      <c r="Q1900">
        <v>21902.358248417</v>
      </c>
      <c r="R1900">
        <v>15223.795531736299</v>
      </c>
      <c r="S1900">
        <v>37126.153780153298</v>
      </c>
      <c r="T1900">
        <v>62949.281417308397</v>
      </c>
      <c r="U1900">
        <v>14757.8153826996</v>
      </c>
      <c r="V1900">
        <v>11861.6780486229</v>
      </c>
      <c r="W1900">
        <v>26619.493431322499</v>
      </c>
      <c r="X1900">
        <v>46882.966358110098</v>
      </c>
      <c r="Y1900">
        <v>101834.81945278301</v>
      </c>
      <c r="Z1900">
        <v>12034.943568739</v>
      </c>
      <c r="AA1900">
        <v>883.17558678573801</v>
      </c>
      <c r="AB1900">
        <v>88916.700297257994</v>
      </c>
      <c r="AC1900">
        <v>8274.9742566693094</v>
      </c>
      <c r="AD1900">
        <v>772.18221389648602</v>
      </c>
      <c r="AE1900">
        <v>383.11858322769802</v>
      </c>
      <c r="AF1900">
        <v>7119.6734595450898</v>
      </c>
      <c r="AG1900">
        <v>526435.84520104702</v>
      </c>
      <c r="AH1900">
        <v>526435.84520104702</v>
      </c>
      <c r="AI1900">
        <v>1843.4550222600301</v>
      </c>
      <c r="AJ1900">
        <v>1843.4550222600301</v>
      </c>
      <c r="AK1900">
        <v>19787.053773121199</v>
      </c>
      <c r="AL1900">
        <v>19787.053773121199</v>
      </c>
      <c r="AM1900">
        <v>548066.35399642901</v>
      </c>
      <c r="AN1900">
        <v>548066.35399642901</v>
      </c>
      <c r="AO1900">
        <v>300083.19210746401</v>
      </c>
      <c r="AP1900">
        <v>145112.96365923199</v>
      </c>
      <c r="AQ1900">
        <v>152935.499494485</v>
      </c>
      <c r="AR1900">
        <v>2034.7289537474201</v>
      </c>
      <c r="AS1900">
        <v>29322.977300113202</v>
      </c>
      <c r="AT1900">
        <v>362.71459285174899</v>
      </c>
      <c r="AU1900">
        <v>1628.20691844815</v>
      </c>
      <c r="AV1900">
        <v>27332.055788813301</v>
      </c>
      <c r="AW1900">
        <v>91205.994047458895</v>
      </c>
      <c r="AX1900">
        <v>11990.0073898804</v>
      </c>
      <c r="AY1900">
        <v>19278.3398401915</v>
      </c>
      <c r="AZ1900">
        <v>59937.646817387002</v>
      </c>
      <c r="BA1900">
        <v>76427.624521579099</v>
      </c>
      <c r="BB1900">
        <v>13421.743413018399</v>
      </c>
      <c r="BC1900">
        <v>54732.510659279797</v>
      </c>
      <c r="BD1900">
        <v>8273.3704492809393</v>
      </c>
      <c r="BE1900">
        <v>11769.3614377744</v>
      </c>
      <c r="BF1900">
        <v>5983.2611250150803</v>
      </c>
      <c r="BG1900">
        <v>4187.5084058192397</v>
      </c>
      <c r="BH1900">
        <v>1598.59190694008</v>
      </c>
      <c r="BI1900">
        <v>23579.945729132301</v>
      </c>
      <c r="BJ1900">
        <v>6243.01169976856</v>
      </c>
      <c r="BK1900">
        <v>13326.5265418705</v>
      </c>
      <c r="BL1900">
        <v>4010.4074874932999</v>
      </c>
      <c r="BM1900">
        <v>35308.530749049802</v>
      </c>
      <c r="BN1900">
        <v>6266.91488918303</v>
      </c>
      <c r="BO1900">
        <v>24047.832071574099</v>
      </c>
      <c r="BP1900">
        <v>4993.7837882926397</v>
      </c>
      <c r="BQ1900">
        <v>10324.3683885543</v>
      </c>
      <c r="BR1900">
        <v>2584.0332988086102</v>
      </c>
      <c r="BS1900">
        <v>6956.5127706844996</v>
      </c>
      <c r="BT1900">
        <v>783.82231906115305</v>
      </c>
      <c r="BU1900">
        <v>198327.27304759601</v>
      </c>
      <c r="BV1900">
        <v>155979.23208781201</v>
      </c>
      <c r="BW1900">
        <v>29647.345914154801</v>
      </c>
      <c r="BX1900">
        <v>12700.695045628499</v>
      </c>
      <c r="BY1900">
        <v>252196.19166121999</v>
      </c>
      <c r="BZ1900">
        <v>60094.406807890497</v>
      </c>
      <c r="CA1900">
        <v>190925.08412336899</v>
      </c>
      <c r="CB1900">
        <v>1176.70072996047</v>
      </c>
      <c r="CC1900">
        <v>1901204</v>
      </c>
      <c r="CD1900">
        <v>1883308</v>
      </c>
      <c r="CE1900">
        <v>1883308</v>
      </c>
      <c r="CF1900">
        <v>932269.07033866702</v>
      </c>
      <c r="CG1900">
        <v>924716.00630524999</v>
      </c>
      <c r="CH1900">
        <v>1517345.9278205901</v>
      </c>
    </row>
    <row r="1901" spans="1:86" x14ac:dyDescent="0.2">
      <c r="A1901" t="s">
        <v>167</v>
      </c>
      <c r="B1901">
        <v>2008</v>
      </c>
      <c r="C1901" t="s">
        <v>2</v>
      </c>
      <c r="D1901" t="s">
        <v>1271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155.40019471897401</v>
      </c>
      <c r="S1901">
        <v>155.40019471897401</v>
      </c>
      <c r="T1901">
        <v>155.40019471897401</v>
      </c>
      <c r="U1901">
        <v>0</v>
      </c>
      <c r="V1901">
        <v>46.549047955722997</v>
      </c>
      <c r="W1901">
        <v>46.549047955722997</v>
      </c>
      <c r="X1901">
        <v>46.549047955722997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0</v>
      </c>
      <c r="BY1901">
        <v>0</v>
      </c>
      <c r="BZ1901">
        <v>0</v>
      </c>
      <c r="CA1901">
        <v>0</v>
      </c>
      <c r="CB1901">
        <v>0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</row>
    <row r="1902" spans="1:86" x14ac:dyDescent="0.2">
      <c r="A1902" t="s">
        <v>167</v>
      </c>
      <c r="B1902">
        <v>2008</v>
      </c>
      <c r="C1902" t="s">
        <v>3</v>
      </c>
      <c r="D1902" t="s">
        <v>1272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9.7654481023505308</v>
      </c>
      <c r="S1902">
        <v>9.7654481023505308</v>
      </c>
      <c r="T1902">
        <v>9.7654481023505308</v>
      </c>
      <c r="U1902">
        <v>0</v>
      </c>
      <c r="V1902">
        <v>6.2159679170606301</v>
      </c>
      <c r="W1902">
        <v>6.2159679170606301</v>
      </c>
      <c r="X1902">
        <v>6.2159679170606301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0</v>
      </c>
      <c r="BY1902">
        <v>0</v>
      </c>
      <c r="BZ1902">
        <v>0</v>
      </c>
      <c r="CA1902">
        <v>0</v>
      </c>
      <c r="CB1902">
        <v>0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</row>
    <row r="1903" spans="1:86" x14ac:dyDescent="0.2">
      <c r="A1903" t="s">
        <v>167</v>
      </c>
      <c r="B1903">
        <v>2008</v>
      </c>
      <c r="C1903" t="s">
        <v>4</v>
      </c>
      <c r="D1903" t="s">
        <v>1273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11.563541817521299</v>
      </c>
      <c r="S1903">
        <v>11.563541817521299</v>
      </c>
      <c r="T1903">
        <v>11.563541817521299</v>
      </c>
      <c r="U1903">
        <v>0</v>
      </c>
      <c r="V1903">
        <v>9.0891635817186494</v>
      </c>
      <c r="W1903">
        <v>9.0891635817186494</v>
      </c>
      <c r="X1903">
        <v>9.0891635817186494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0</v>
      </c>
      <c r="BY1903">
        <v>0</v>
      </c>
      <c r="BZ1903">
        <v>0</v>
      </c>
      <c r="CA1903">
        <v>0</v>
      </c>
      <c r="CB1903">
        <v>0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</row>
    <row r="1904" spans="1:86" x14ac:dyDescent="0.2">
      <c r="A1904" t="s">
        <v>167</v>
      </c>
      <c r="B1904">
        <v>2008</v>
      </c>
      <c r="C1904" t="s">
        <v>5</v>
      </c>
      <c r="D1904" t="s">
        <v>1274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432.855464210874</v>
      </c>
      <c r="S1904">
        <v>432.855464210874</v>
      </c>
      <c r="T1904">
        <v>432.855464210874</v>
      </c>
      <c r="U1904">
        <v>0</v>
      </c>
      <c r="V1904">
        <v>283.21878819921301</v>
      </c>
      <c r="W1904">
        <v>283.21878819921301</v>
      </c>
      <c r="X1904">
        <v>283.21878819921301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0</v>
      </c>
      <c r="BY1904">
        <v>0</v>
      </c>
      <c r="BZ1904">
        <v>0</v>
      </c>
      <c r="CA1904">
        <v>0</v>
      </c>
      <c r="CB1904">
        <v>0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</row>
    <row r="1905" spans="1:86" x14ac:dyDescent="0.2">
      <c r="A1905" t="s">
        <v>167</v>
      </c>
      <c r="B1905">
        <v>2008</v>
      </c>
      <c r="C1905" t="s">
        <v>6</v>
      </c>
      <c r="D1905" t="s">
        <v>1275</v>
      </c>
      <c r="E1905">
        <v>4.6166426837662398</v>
      </c>
      <c r="F1905">
        <v>0.69385669732562205</v>
      </c>
      <c r="G1905">
        <v>0.77172724894655798</v>
      </c>
      <c r="H1905">
        <v>3.15105873749406</v>
      </c>
      <c r="I1905">
        <v>1.5337990211566399</v>
      </c>
      <c r="J1905">
        <v>0.670054752641149</v>
      </c>
      <c r="K1905">
        <v>0.76386051781513997</v>
      </c>
      <c r="L1905">
        <v>9.9883750700351603E-2</v>
      </c>
      <c r="M1905">
        <v>0.88353125552052303</v>
      </c>
      <c r="N1905">
        <v>0.62501984596737903</v>
      </c>
      <c r="O1905">
        <v>2.7039102005904099E-2</v>
      </c>
      <c r="P1905">
        <v>0.23147230754724199</v>
      </c>
      <c r="Q1905">
        <v>0.42486405013988199</v>
      </c>
      <c r="R1905">
        <v>393.94573759726001</v>
      </c>
      <c r="S1905">
        <v>394.37060164740001</v>
      </c>
      <c r="T1905">
        <v>398.98724433116701</v>
      </c>
      <c r="U1905">
        <v>0.20014953795764501</v>
      </c>
      <c r="V1905">
        <v>185.58420589954699</v>
      </c>
      <c r="W1905">
        <v>185.78435543750501</v>
      </c>
      <c r="X1905">
        <v>187.31815445866201</v>
      </c>
      <c r="Y1905">
        <v>57.952884612899197</v>
      </c>
      <c r="Z1905">
        <v>0.46003465890933798</v>
      </c>
      <c r="AA1905">
        <v>6.2864120716092098E-2</v>
      </c>
      <c r="AB1905">
        <v>57.429985833273903</v>
      </c>
      <c r="AC1905">
        <v>5.0025894279352503</v>
      </c>
      <c r="AD1905">
        <v>4.1278785945434902E-2</v>
      </c>
      <c r="AE1905">
        <v>2.1124590984951098E-2</v>
      </c>
      <c r="AF1905">
        <v>4.9401860510048801</v>
      </c>
      <c r="AG1905">
        <v>140.554679980835</v>
      </c>
      <c r="AH1905">
        <v>140.554679980835</v>
      </c>
      <c r="AI1905">
        <v>2.53533276068115</v>
      </c>
      <c r="AJ1905">
        <v>2.53533276068115</v>
      </c>
      <c r="AK1905">
        <v>0.49499178974317798</v>
      </c>
      <c r="AL1905">
        <v>0.49499178974317798</v>
      </c>
      <c r="AM1905">
        <v>143.58500453125899</v>
      </c>
      <c r="AN1905">
        <v>143.58500453125899</v>
      </c>
      <c r="AO1905">
        <v>14.5344738242266</v>
      </c>
      <c r="AP1905">
        <v>6.4554280967843196</v>
      </c>
      <c r="AQ1905">
        <v>7.8457696565621999</v>
      </c>
      <c r="AR1905">
        <v>0.233276070880026</v>
      </c>
      <c r="AS1905">
        <v>20.516335691408401</v>
      </c>
      <c r="AT1905">
        <v>2.14834156725675E-2</v>
      </c>
      <c r="AU1905">
        <v>4.2637113816306298E-2</v>
      </c>
      <c r="AV1905">
        <v>20.452215161919501</v>
      </c>
      <c r="AW1905">
        <v>21.614797831765198</v>
      </c>
      <c r="AX1905">
        <v>0.57924324213793299</v>
      </c>
      <c r="AY1905">
        <v>1.93079715413687</v>
      </c>
      <c r="AZ1905">
        <v>19.104757435490299</v>
      </c>
      <c r="BA1905">
        <v>11.8822857253269</v>
      </c>
      <c r="BB1905">
        <v>1.05010276590102</v>
      </c>
      <c r="BC1905">
        <v>5.2094332965663099</v>
      </c>
      <c r="BD1905">
        <v>5.6227496628595901</v>
      </c>
      <c r="BE1905">
        <v>1.0592951356178399</v>
      </c>
      <c r="BF1905">
        <v>0.323540157566162</v>
      </c>
      <c r="BG1905">
        <v>0.32826792690146001</v>
      </c>
      <c r="BH1905">
        <v>0.40748705115021699</v>
      </c>
      <c r="BI1905">
        <v>2.8515221233354802</v>
      </c>
      <c r="BJ1905">
        <v>0.34887989185415402</v>
      </c>
      <c r="BK1905">
        <v>0.57345541711989401</v>
      </c>
      <c r="BL1905">
        <v>1.9291868143614399</v>
      </c>
      <c r="BM1905">
        <v>3.6179994877530399</v>
      </c>
      <c r="BN1905">
        <v>0.35917889457410901</v>
      </c>
      <c r="BO1905">
        <v>0.85316025594471701</v>
      </c>
      <c r="BP1905">
        <v>2.40566033723421</v>
      </c>
      <c r="BQ1905">
        <v>0.87398753079927705</v>
      </c>
      <c r="BR1905">
        <v>0.38631912416532999</v>
      </c>
      <c r="BS1905">
        <v>0.365763275756192</v>
      </c>
      <c r="BT1905">
        <v>0.12190513087775499</v>
      </c>
      <c r="BU1905">
        <v>9.0944610507429609</v>
      </c>
      <c r="BV1905">
        <v>6.5827899037962396</v>
      </c>
      <c r="BW1905">
        <v>0.368837278634775</v>
      </c>
      <c r="BX1905">
        <v>2.1428338683119401</v>
      </c>
      <c r="BY1905">
        <v>19.755444717265</v>
      </c>
      <c r="BZ1905">
        <v>9.1243753087652308</v>
      </c>
      <c r="CA1905">
        <v>10.5843537010135</v>
      </c>
      <c r="CB1905">
        <v>4.67157074862697E-2</v>
      </c>
      <c r="CC1905">
        <v>135</v>
      </c>
      <c r="CD1905">
        <v>117</v>
      </c>
      <c r="CE1905">
        <v>144.19193699077101</v>
      </c>
      <c r="CF1905">
        <v>55.5050775101206</v>
      </c>
      <c r="CG1905">
        <v>98.158115500252705</v>
      </c>
      <c r="CH1905">
        <v>183.31770261255801</v>
      </c>
    </row>
    <row r="1906" spans="1:86" x14ac:dyDescent="0.2">
      <c r="A1906" t="s">
        <v>167</v>
      </c>
      <c r="B1906">
        <v>2008</v>
      </c>
      <c r="C1906" t="s">
        <v>7</v>
      </c>
      <c r="D1906" t="s">
        <v>1276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185.57737707479501</v>
      </c>
      <c r="S1906">
        <v>185.57737707479501</v>
      </c>
      <c r="T1906">
        <v>185.57737707479501</v>
      </c>
      <c r="U1906">
        <v>0</v>
      </c>
      <c r="V1906">
        <v>127.126777337248</v>
      </c>
      <c r="W1906">
        <v>127.126777337248</v>
      </c>
      <c r="X1906">
        <v>127.126777337248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0</v>
      </c>
      <c r="BY1906">
        <v>0</v>
      </c>
      <c r="BZ1906">
        <v>0</v>
      </c>
      <c r="CA1906">
        <v>0</v>
      </c>
      <c r="CB1906">
        <v>0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</row>
    <row r="1907" spans="1:86" x14ac:dyDescent="0.2">
      <c r="A1907" t="s">
        <v>167</v>
      </c>
      <c r="B1907">
        <v>2008</v>
      </c>
      <c r="C1907" t="s">
        <v>8</v>
      </c>
      <c r="D1907" t="s">
        <v>1277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49.315636496593498</v>
      </c>
      <c r="S1907">
        <v>49.315636496593498</v>
      </c>
      <c r="T1907">
        <v>49.315636496593498</v>
      </c>
      <c r="U1907">
        <v>0</v>
      </c>
      <c r="V1907">
        <v>39.5771619331707</v>
      </c>
      <c r="W1907">
        <v>39.5771619331707</v>
      </c>
      <c r="X1907">
        <v>39.5771619331707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0</v>
      </c>
      <c r="BY1907">
        <v>0</v>
      </c>
      <c r="BZ1907">
        <v>0</v>
      </c>
      <c r="CA1907">
        <v>0</v>
      </c>
      <c r="CB1907">
        <v>0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</row>
    <row r="1908" spans="1:86" x14ac:dyDescent="0.2">
      <c r="A1908" t="s">
        <v>167</v>
      </c>
      <c r="B1908">
        <v>2008</v>
      </c>
      <c r="C1908" t="s">
        <v>3969</v>
      </c>
      <c r="D1908" t="s">
        <v>3982</v>
      </c>
      <c r="E1908">
        <v>2.21712623445142</v>
      </c>
      <c r="F1908">
        <v>1.5065528012848699</v>
      </c>
      <c r="G1908">
        <v>0.53137087944286798</v>
      </c>
      <c r="H1908">
        <v>0.17920255372368099</v>
      </c>
      <c r="I1908">
        <v>1.99927131281654</v>
      </c>
      <c r="J1908">
        <v>1.4299776099439201</v>
      </c>
      <c r="K1908">
        <v>0.52608074990508003</v>
      </c>
      <c r="L1908">
        <v>4.3212952967541997E-2</v>
      </c>
      <c r="M1908">
        <v>13.787014867106</v>
      </c>
      <c r="N1908">
        <v>3.82208919421682</v>
      </c>
      <c r="O1908">
        <v>2.02112131083911E-2</v>
      </c>
      <c r="P1908">
        <v>9.9447144597807995</v>
      </c>
      <c r="Q1908">
        <v>12.6058980641285</v>
      </c>
      <c r="R1908">
        <v>105.49495607174801</v>
      </c>
      <c r="S1908">
        <v>118.100854135877</v>
      </c>
      <c r="T1908">
        <v>120.317980370328</v>
      </c>
      <c r="U1908">
        <v>10.6758268614072</v>
      </c>
      <c r="V1908">
        <v>89.331723994072604</v>
      </c>
      <c r="W1908">
        <v>100.00755085548001</v>
      </c>
      <c r="X1908">
        <v>102.006822168296</v>
      </c>
      <c r="Y1908">
        <v>2.53425032448262</v>
      </c>
      <c r="Z1908">
        <v>0.45534387162235601</v>
      </c>
      <c r="AA1908">
        <v>3.19207598675623E-2</v>
      </c>
      <c r="AB1908">
        <v>2.0469856929927102</v>
      </c>
      <c r="AC1908">
        <v>0.48268248469314601</v>
      </c>
      <c r="AD1908">
        <v>0.21876374010195701</v>
      </c>
      <c r="AE1908">
        <v>1.5074196446634399E-2</v>
      </c>
      <c r="AF1908">
        <v>0.24884454814455401</v>
      </c>
      <c r="AG1908">
        <v>9.0043914274539105</v>
      </c>
      <c r="AH1908">
        <v>9.0043914274539105</v>
      </c>
      <c r="AI1908">
        <v>0.89747601147696199</v>
      </c>
      <c r="AJ1908">
        <v>0.89747601147696199</v>
      </c>
      <c r="AK1908">
        <v>1.07095655711885</v>
      </c>
      <c r="AL1908">
        <v>1.07095655711885</v>
      </c>
      <c r="AM1908">
        <v>10.9728239960497</v>
      </c>
      <c r="AN1908">
        <v>10.9728239960497</v>
      </c>
      <c r="AO1908">
        <v>14.055117075536501</v>
      </c>
      <c r="AP1908">
        <v>1.6006262475430999</v>
      </c>
      <c r="AQ1908">
        <v>3.5187659605314101</v>
      </c>
      <c r="AR1908">
        <v>8.93572486746198</v>
      </c>
      <c r="AS1908">
        <v>1.6996201468487899</v>
      </c>
      <c r="AT1908">
        <v>6.7101581988680298E-2</v>
      </c>
      <c r="AU1908">
        <v>2.4406887132967299E-2</v>
      </c>
      <c r="AV1908">
        <v>1.60811167772714</v>
      </c>
      <c r="AW1908">
        <v>6.2215692355419403</v>
      </c>
      <c r="AX1908">
        <v>0.81234261401049501</v>
      </c>
      <c r="AY1908">
        <v>0.81684486566127501</v>
      </c>
      <c r="AZ1908">
        <v>4.5923817558701803</v>
      </c>
      <c r="BA1908">
        <v>14.6899999990921</v>
      </c>
      <c r="BB1908">
        <v>4.1227928797724003</v>
      </c>
      <c r="BC1908">
        <v>3.8487689209954898</v>
      </c>
      <c r="BD1908">
        <v>6.7184381983241801</v>
      </c>
      <c r="BE1908">
        <v>2.4316440797834198</v>
      </c>
      <c r="BF1908">
        <v>0.58061052265968105</v>
      </c>
      <c r="BG1908">
        <v>0.226473631735433</v>
      </c>
      <c r="BH1908">
        <v>1.6245599253883101</v>
      </c>
      <c r="BI1908">
        <v>3.21113648462567</v>
      </c>
      <c r="BJ1908">
        <v>0.762620114630015</v>
      </c>
      <c r="BK1908">
        <v>0.37596113662779601</v>
      </c>
      <c r="BL1908">
        <v>2.0725552333678601</v>
      </c>
      <c r="BM1908">
        <v>3.5748722847440502</v>
      </c>
      <c r="BN1908">
        <v>0.81967510217210604</v>
      </c>
      <c r="BO1908">
        <v>0.54144995886722702</v>
      </c>
      <c r="BP1908">
        <v>2.2137472237047202</v>
      </c>
      <c r="BQ1908">
        <v>5.3823129330470696</v>
      </c>
      <c r="BR1908">
        <v>1.52646558224183</v>
      </c>
      <c r="BS1908">
        <v>0.42893854718853902</v>
      </c>
      <c r="BT1908">
        <v>3.4269088036167101</v>
      </c>
      <c r="BU1908">
        <v>133.18527159732901</v>
      </c>
      <c r="BV1908">
        <v>40.811825805029102</v>
      </c>
      <c r="BW1908">
        <v>0.27779882913928999</v>
      </c>
      <c r="BX1908">
        <v>92.095646963160306</v>
      </c>
      <c r="BY1908">
        <v>25.016704375481801</v>
      </c>
      <c r="BZ1908">
        <v>17.704185616972602</v>
      </c>
      <c r="CA1908">
        <v>7.2522655774737501</v>
      </c>
      <c r="CB1908">
        <v>6.0253181035409199E-2</v>
      </c>
      <c r="CC1908">
        <v>1294</v>
      </c>
      <c r="CD1908">
        <v>1238</v>
      </c>
      <c r="CE1908">
        <v>1354.6172449464</v>
      </c>
      <c r="CF1908">
        <v>47.3423953168056</v>
      </c>
      <c r="CG1908">
        <v>55.866514076728897</v>
      </c>
      <c r="CH1908">
        <v>98.958723813704793</v>
      </c>
    </row>
    <row r="1909" spans="1:86" x14ac:dyDescent="0.2">
      <c r="A1909" t="s">
        <v>167</v>
      </c>
      <c r="B1909">
        <v>2008</v>
      </c>
      <c r="C1909" t="s">
        <v>9</v>
      </c>
      <c r="D1909" t="s">
        <v>1278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743.91299954323199</v>
      </c>
      <c r="S1909">
        <v>743.91299954323199</v>
      </c>
      <c r="T1909">
        <v>743.91299954323199</v>
      </c>
      <c r="U1909">
        <v>0</v>
      </c>
      <c r="V1909">
        <v>516.67842027629001</v>
      </c>
      <c r="W1909">
        <v>516.67842027629001</v>
      </c>
      <c r="X1909">
        <v>516.67842027629001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0</v>
      </c>
      <c r="BY1909">
        <v>0</v>
      </c>
      <c r="BZ1909">
        <v>0</v>
      </c>
      <c r="CA1909">
        <v>0</v>
      </c>
      <c r="CB1909">
        <v>0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</row>
    <row r="1910" spans="1:86" x14ac:dyDescent="0.2">
      <c r="A1910" t="s">
        <v>167</v>
      </c>
      <c r="B1910">
        <v>2008</v>
      </c>
      <c r="C1910" t="s">
        <v>10</v>
      </c>
      <c r="D1910" t="s">
        <v>1279</v>
      </c>
      <c r="E1910">
        <v>22.438882349818599</v>
      </c>
      <c r="F1910">
        <v>13.8021002126073</v>
      </c>
      <c r="G1910">
        <v>2.1827796238057902</v>
      </c>
      <c r="H1910">
        <v>6.4540025134055101</v>
      </c>
      <c r="I1910">
        <v>18.461003508960498</v>
      </c>
      <c r="J1910">
        <v>13.649661449735801</v>
      </c>
      <c r="K1910">
        <v>2.16140371816733</v>
      </c>
      <c r="L1910">
        <v>2.6499383410573198</v>
      </c>
      <c r="M1910">
        <v>8.2010922986949808</v>
      </c>
      <c r="N1910">
        <v>5.7114493126266499</v>
      </c>
      <c r="O1910">
        <v>6.8226028238663403E-2</v>
      </c>
      <c r="P1910">
        <v>2.42141695782969</v>
      </c>
      <c r="Q1910">
        <v>900.73399446555902</v>
      </c>
      <c r="R1910">
        <v>573.26290785612798</v>
      </c>
      <c r="S1910">
        <v>1473.99690232169</v>
      </c>
      <c r="T1910">
        <v>1496.43578467151</v>
      </c>
      <c r="U1910">
        <v>744.23334247292098</v>
      </c>
      <c r="V1910">
        <v>473.65967383373402</v>
      </c>
      <c r="W1910">
        <v>1217.89301630665</v>
      </c>
      <c r="X1910">
        <v>1236.3540198156199</v>
      </c>
      <c r="Y1910">
        <v>30.872659318973099</v>
      </c>
      <c r="Z1910">
        <v>1.13608650464967</v>
      </c>
      <c r="AA1910">
        <v>0.101716051955168</v>
      </c>
      <c r="AB1910">
        <v>29.634856762368301</v>
      </c>
      <c r="AC1910">
        <v>9.9348689816635591</v>
      </c>
      <c r="AD1910">
        <v>0.41623020219895401</v>
      </c>
      <c r="AE1910">
        <v>6.3198001139542201E-2</v>
      </c>
      <c r="AF1910">
        <v>9.4554407783250607</v>
      </c>
      <c r="AG1910">
        <v>81.372097352507694</v>
      </c>
      <c r="AH1910">
        <v>81.372097352507694</v>
      </c>
      <c r="AI1910">
        <v>139.74113756019901</v>
      </c>
      <c r="AJ1910">
        <v>139.74113756019901</v>
      </c>
      <c r="AK1910">
        <v>24.442216471663599</v>
      </c>
      <c r="AL1910">
        <v>24.442216471663599</v>
      </c>
      <c r="AM1910">
        <v>245.555451384371</v>
      </c>
      <c r="AN1910">
        <v>245.555451384371</v>
      </c>
      <c r="AO1910">
        <v>26.534577130318901</v>
      </c>
      <c r="AP1910">
        <v>7.9472749188350198</v>
      </c>
      <c r="AQ1910">
        <v>11.4819605599418</v>
      </c>
      <c r="AR1910">
        <v>7.1053416515421199</v>
      </c>
      <c r="AS1910">
        <v>7.1301798345367704</v>
      </c>
      <c r="AT1910">
        <v>0.38417354903377599</v>
      </c>
      <c r="AU1910">
        <v>0.11268426951428399</v>
      </c>
      <c r="AV1910">
        <v>6.6333220159886999</v>
      </c>
      <c r="AW1910">
        <v>29.795937859577499</v>
      </c>
      <c r="AX1910">
        <v>1.8347859413760601</v>
      </c>
      <c r="AY1910">
        <v>2.0426834316031499</v>
      </c>
      <c r="AZ1910">
        <v>25.9184684865983</v>
      </c>
      <c r="BA1910">
        <v>45.5603720662359</v>
      </c>
      <c r="BB1910">
        <v>19.141409106130101</v>
      </c>
      <c r="BC1910">
        <v>17.6079100043426</v>
      </c>
      <c r="BD1910">
        <v>8.8110529557632091</v>
      </c>
      <c r="BE1910">
        <v>5.7476698542776399</v>
      </c>
      <c r="BF1910">
        <v>2.2726236400827702</v>
      </c>
      <c r="BG1910">
        <v>1.0416564523796199</v>
      </c>
      <c r="BH1910">
        <v>2.4333897618152598</v>
      </c>
      <c r="BI1910">
        <v>7.68383154215653</v>
      </c>
      <c r="BJ1910">
        <v>2.5260573490509302</v>
      </c>
      <c r="BK1910">
        <v>1.77354424058326</v>
      </c>
      <c r="BL1910">
        <v>3.38422995252234</v>
      </c>
      <c r="BM1910">
        <v>9.4929582582772998</v>
      </c>
      <c r="BN1910">
        <v>2.6292340012282298</v>
      </c>
      <c r="BO1910">
        <v>2.5698547585974598</v>
      </c>
      <c r="BP1910">
        <v>4.2938694984515999</v>
      </c>
      <c r="BQ1910">
        <v>20.881333010931598</v>
      </c>
      <c r="BR1910">
        <v>9.5652036269223508</v>
      </c>
      <c r="BS1910">
        <v>2.7548700814256799</v>
      </c>
      <c r="BT1910">
        <v>8.5612593025834798</v>
      </c>
      <c r="BU1910">
        <v>84.6703186399928</v>
      </c>
      <c r="BV1910">
        <v>61.298308425021297</v>
      </c>
      <c r="BW1910">
        <v>0.94569692676069905</v>
      </c>
      <c r="BX1910">
        <v>22.426313288211102</v>
      </c>
      <c r="BY1910">
        <v>280.48175103843698</v>
      </c>
      <c r="BZ1910">
        <v>245.038379407793</v>
      </c>
      <c r="CA1910">
        <v>29.6766340170158</v>
      </c>
      <c r="CB1910">
        <v>5.7667376136272104</v>
      </c>
      <c r="CC1910">
        <v>19625</v>
      </c>
      <c r="CD1910">
        <v>19920</v>
      </c>
      <c r="CE1910">
        <v>18229.876095982199</v>
      </c>
      <c r="CF1910">
        <v>760.07983530526406</v>
      </c>
      <c r="CG1910">
        <v>628.86849252818604</v>
      </c>
      <c r="CH1910">
        <v>1037.5956964961399</v>
      </c>
    </row>
    <row r="1911" spans="1:86" x14ac:dyDescent="0.2">
      <c r="A1911" t="s">
        <v>167</v>
      </c>
      <c r="B1911">
        <v>2008</v>
      </c>
      <c r="C1911" t="s">
        <v>11</v>
      </c>
      <c r="D1911" t="s">
        <v>1280</v>
      </c>
      <c r="E1911">
        <v>1.2352249552193399</v>
      </c>
      <c r="F1911">
        <v>0.61996034409476497</v>
      </c>
      <c r="G1911">
        <v>0.29083109150487402</v>
      </c>
      <c r="H1911">
        <v>0.32443351961970701</v>
      </c>
      <c r="I1911">
        <v>1.02054107216009</v>
      </c>
      <c r="J1911">
        <v>0.60923952643967805</v>
      </c>
      <c r="K1911">
        <v>0.28807099109899698</v>
      </c>
      <c r="L1911">
        <v>0.12323055462141699</v>
      </c>
      <c r="M1911">
        <v>0.65114844396463201</v>
      </c>
      <c r="N1911">
        <v>0.44713505752421001</v>
      </c>
      <c r="O1911">
        <v>9.6543762342092207E-3</v>
      </c>
      <c r="P1911">
        <v>0.19435901020621499</v>
      </c>
      <c r="Q1911">
        <v>19.048331860508299</v>
      </c>
      <c r="R1911">
        <v>230.93339696609101</v>
      </c>
      <c r="S1911">
        <v>249.9817288266</v>
      </c>
      <c r="T1911">
        <v>251.216953781819</v>
      </c>
      <c r="U1911">
        <v>16.5602136947128</v>
      </c>
      <c r="V1911">
        <v>200.76857286033999</v>
      </c>
      <c r="W1911">
        <v>217.328786555053</v>
      </c>
      <c r="X1911">
        <v>218.349327627213</v>
      </c>
      <c r="Y1911">
        <v>3.3705341211456399</v>
      </c>
      <c r="Z1911">
        <v>7.3886972790910901E-2</v>
      </c>
      <c r="AA1911">
        <v>1.45634065504231E-2</v>
      </c>
      <c r="AB1911">
        <v>3.2820837418043101</v>
      </c>
      <c r="AC1911">
        <v>0.22111525536462801</v>
      </c>
      <c r="AD1911">
        <v>2.9777326628572801E-2</v>
      </c>
      <c r="AE1911">
        <v>8.0403196044167204E-3</v>
      </c>
      <c r="AF1911">
        <v>0.18329760913163901</v>
      </c>
      <c r="AG1911">
        <v>54.5045616869306</v>
      </c>
      <c r="AH1911">
        <v>54.5045616869306</v>
      </c>
      <c r="AI1911">
        <v>8.3345218976157707</v>
      </c>
      <c r="AJ1911">
        <v>8.3345218976157707</v>
      </c>
      <c r="AK1911">
        <v>1.68414401172548</v>
      </c>
      <c r="AL1911">
        <v>1.68414401172548</v>
      </c>
      <c r="AM1911">
        <v>64.523227596271894</v>
      </c>
      <c r="AN1911">
        <v>64.523227596271894</v>
      </c>
      <c r="AO1911">
        <v>2.4087296106302598</v>
      </c>
      <c r="AP1911">
        <v>0.44467168068242702</v>
      </c>
      <c r="AQ1911">
        <v>1.5941268968628699</v>
      </c>
      <c r="AR1911">
        <v>0.36993103308495501</v>
      </c>
      <c r="AS1911">
        <v>0.52617590480931098</v>
      </c>
      <c r="AT1911">
        <v>1.57409174519294E-2</v>
      </c>
      <c r="AU1911">
        <v>1.6894281521592801E-2</v>
      </c>
      <c r="AV1911">
        <v>0.49354070583578802</v>
      </c>
      <c r="AW1911">
        <v>3.6139950734208002</v>
      </c>
      <c r="AX1911">
        <v>0.12740873853406401</v>
      </c>
      <c r="AY1911">
        <v>0.26924314455184101</v>
      </c>
      <c r="AZ1911">
        <v>3.2173431903348901</v>
      </c>
      <c r="BA1911">
        <v>3.2626928827078698</v>
      </c>
      <c r="BB1911">
        <v>0.83048745170090799</v>
      </c>
      <c r="BC1911">
        <v>2.0712714228653502</v>
      </c>
      <c r="BD1911">
        <v>0.36093400814161702</v>
      </c>
      <c r="BE1911">
        <v>0.29970868911429599</v>
      </c>
      <c r="BF1911">
        <v>8.5082405765936897E-2</v>
      </c>
      <c r="BG1911">
        <v>0.12278017416631</v>
      </c>
      <c r="BH1911">
        <v>9.1846109182049995E-2</v>
      </c>
      <c r="BI1911">
        <v>0.48522532367021398</v>
      </c>
      <c r="BJ1911">
        <v>0.10428818901522</v>
      </c>
      <c r="BK1911">
        <v>0.22962664534465899</v>
      </c>
      <c r="BL1911">
        <v>0.151310489310335</v>
      </c>
      <c r="BM1911">
        <v>0.65368454300177203</v>
      </c>
      <c r="BN1911">
        <v>0.11297970904487301</v>
      </c>
      <c r="BO1911">
        <v>0.34959841225087201</v>
      </c>
      <c r="BP1911">
        <v>0.19110642170602701</v>
      </c>
      <c r="BQ1911">
        <v>0.82446092415434502</v>
      </c>
      <c r="BR1911">
        <v>0.30484847249686098</v>
      </c>
      <c r="BS1911">
        <v>0.25390561122828598</v>
      </c>
      <c r="BT1911">
        <v>0.26570684042919901</v>
      </c>
      <c r="BU1911">
        <v>6.6509149418456701</v>
      </c>
      <c r="BV1911">
        <v>4.7279890362843204</v>
      </c>
      <c r="BW1911">
        <v>0.133362636300284</v>
      </c>
      <c r="BX1911">
        <v>1.7895632692610901</v>
      </c>
      <c r="BY1911">
        <v>12.350829803386301</v>
      </c>
      <c r="BZ1911">
        <v>8.1403477719772201</v>
      </c>
      <c r="CA1911">
        <v>3.9710164607001599</v>
      </c>
      <c r="CB1911">
        <v>0.23946557070889499</v>
      </c>
      <c r="CC1911">
        <v>600</v>
      </c>
      <c r="CD1911">
        <v>581</v>
      </c>
      <c r="CE1911">
        <v>653.83320199231605</v>
      </c>
      <c r="CF1911">
        <v>71.583260112942796</v>
      </c>
      <c r="CG1911">
        <v>109.713092726675</v>
      </c>
      <c r="CH1911">
        <v>187.59138736070599</v>
      </c>
    </row>
    <row r="1912" spans="1:86" x14ac:dyDescent="0.2">
      <c r="A1912" t="s">
        <v>167</v>
      </c>
      <c r="B1912">
        <v>2008</v>
      </c>
      <c r="C1912" t="s">
        <v>12</v>
      </c>
      <c r="D1912" t="s">
        <v>1281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115.375800664311</v>
      </c>
      <c r="S1912">
        <v>115.375800664311</v>
      </c>
      <c r="T1912">
        <v>115.375800664311</v>
      </c>
      <c r="U1912">
        <v>0</v>
      </c>
      <c r="V1912">
        <v>102.606858356426</v>
      </c>
      <c r="W1912">
        <v>102.606858356426</v>
      </c>
      <c r="X1912">
        <v>102.606858356426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0</v>
      </c>
      <c r="BY1912">
        <v>0</v>
      </c>
      <c r="BZ1912">
        <v>0</v>
      </c>
      <c r="CA1912">
        <v>0</v>
      </c>
      <c r="CB1912">
        <v>0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</row>
    <row r="1913" spans="1:86" x14ac:dyDescent="0.2">
      <c r="A1913" t="s">
        <v>167</v>
      </c>
      <c r="B1913">
        <v>2008</v>
      </c>
      <c r="C1913" t="s">
        <v>13</v>
      </c>
      <c r="D1913" t="s">
        <v>1282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261.581298193755</v>
      </c>
      <c r="S1913">
        <v>261.581298193755</v>
      </c>
      <c r="T1913">
        <v>261.581298193755</v>
      </c>
      <c r="U1913">
        <v>0</v>
      </c>
      <c r="V1913">
        <v>206.43276499305301</v>
      </c>
      <c r="W1913">
        <v>206.43276499305301</v>
      </c>
      <c r="X1913">
        <v>206.43276499305301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0</v>
      </c>
      <c r="BY1913">
        <v>0</v>
      </c>
      <c r="BZ1913">
        <v>0</v>
      </c>
      <c r="CA1913">
        <v>0</v>
      </c>
      <c r="CB1913">
        <v>0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</row>
    <row r="1914" spans="1:86" x14ac:dyDescent="0.2">
      <c r="A1914" t="s">
        <v>167</v>
      </c>
      <c r="B1914">
        <v>2008</v>
      </c>
      <c r="C1914" t="s">
        <v>14</v>
      </c>
      <c r="D1914" t="s">
        <v>1283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138.522277657704</v>
      </c>
      <c r="S1914">
        <v>138.522277657704</v>
      </c>
      <c r="T1914">
        <v>138.522277657704</v>
      </c>
      <c r="U1914">
        <v>0</v>
      </c>
      <c r="V1914">
        <v>117.909723742401</v>
      </c>
      <c r="W1914">
        <v>117.909723742401</v>
      </c>
      <c r="X1914">
        <v>117.909723742401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0</v>
      </c>
      <c r="BY1914">
        <v>0</v>
      </c>
      <c r="BZ1914">
        <v>0</v>
      </c>
      <c r="CA1914">
        <v>0</v>
      </c>
      <c r="CB1914">
        <v>0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</row>
    <row r="1915" spans="1:86" x14ac:dyDescent="0.2">
      <c r="A1915" t="s">
        <v>167</v>
      </c>
      <c r="B1915">
        <v>2008</v>
      </c>
      <c r="C1915" t="s">
        <v>15</v>
      </c>
      <c r="D1915" t="s">
        <v>1284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227.11339606494101</v>
      </c>
      <c r="S1915">
        <v>227.11339606494101</v>
      </c>
      <c r="T1915">
        <v>227.11339606494101</v>
      </c>
      <c r="U1915">
        <v>0</v>
      </c>
      <c r="V1915">
        <v>198.13386119142399</v>
      </c>
      <c r="W1915">
        <v>198.13386119142399</v>
      </c>
      <c r="X1915">
        <v>198.13386119142399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0</v>
      </c>
      <c r="BY1915">
        <v>0</v>
      </c>
      <c r="BZ1915">
        <v>0</v>
      </c>
      <c r="CA1915">
        <v>0</v>
      </c>
      <c r="CB1915">
        <v>0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</row>
    <row r="1916" spans="1:86" x14ac:dyDescent="0.2">
      <c r="A1916" t="s">
        <v>167</v>
      </c>
      <c r="B1916">
        <v>2008</v>
      </c>
      <c r="C1916" t="s">
        <v>16</v>
      </c>
      <c r="D1916" t="s">
        <v>1285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101.82988398605499</v>
      </c>
      <c r="S1916">
        <v>101.82988398605499</v>
      </c>
      <c r="T1916">
        <v>101.82988398605499</v>
      </c>
      <c r="U1916">
        <v>0</v>
      </c>
      <c r="V1916">
        <v>85.861996151417202</v>
      </c>
      <c r="W1916">
        <v>85.861996151417202</v>
      </c>
      <c r="X1916">
        <v>85.861996151417202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0</v>
      </c>
      <c r="BY1916">
        <v>0</v>
      </c>
      <c r="BZ1916">
        <v>0</v>
      </c>
      <c r="CA1916">
        <v>0</v>
      </c>
      <c r="CB1916">
        <v>0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</row>
    <row r="1917" spans="1:86" x14ac:dyDescent="0.2">
      <c r="A1917" t="s">
        <v>167</v>
      </c>
      <c r="B1917">
        <v>2008</v>
      </c>
      <c r="C1917" t="s">
        <v>17</v>
      </c>
      <c r="D1917" t="s">
        <v>1286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152.34074755056801</v>
      </c>
      <c r="S1917">
        <v>152.34074755056801</v>
      </c>
      <c r="T1917">
        <v>152.34074755056801</v>
      </c>
      <c r="U1917">
        <v>0</v>
      </c>
      <c r="V1917">
        <v>129.612807950264</v>
      </c>
      <c r="W1917">
        <v>129.612807950264</v>
      </c>
      <c r="X1917">
        <v>129.612807950264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0</v>
      </c>
      <c r="BY1917">
        <v>0</v>
      </c>
      <c r="BZ1917">
        <v>0</v>
      </c>
      <c r="CA1917">
        <v>0</v>
      </c>
      <c r="CB1917">
        <v>0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</row>
    <row r="1918" spans="1:86" x14ac:dyDescent="0.2">
      <c r="A1918" t="s">
        <v>167</v>
      </c>
      <c r="B1918">
        <v>2008</v>
      </c>
      <c r="C1918" t="s">
        <v>18</v>
      </c>
      <c r="D1918" t="s">
        <v>1287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69.815072876323896</v>
      </c>
      <c r="S1918">
        <v>69.815072876323896</v>
      </c>
      <c r="T1918">
        <v>69.815072876323896</v>
      </c>
      <c r="U1918">
        <v>0</v>
      </c>
      <c r="V1918">
        <v>60.412396670688601</v>
      </c>
      <c r="W1918">
        <v>60.412396670688601</v>
      </c>
      <c r="X1918">
        <v>60.412396670688601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0</v>
      </c>
      <c r="BY1918">
        <v>0</v>
      </c>
      <c r="BZ1918">
        <v>0</v>
      </c>
      <c r="CA1918">
        <v>0</v>
      </c>
      <c r="CB1918">
        <v>0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</row>
    <row r="1919" spans="1:86" x14ac:dyDescent="0.2">
      <c r="A1919" t="s">
        <v>167</v>
      </c>
      <c r="B1919">
        <v>2008</v>
      </c>
      <c r="C1919" t="s">
        <v>19</v>
      </c>
      <c r="D1919" t="s">
        <v>1288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132.913368247487</v>
      </c>
      <c r="S1919">
        <v>132.913368247487</v>
      </c>
      <c r="T1919">
        <v>132.913368247487</v>
      </c>
      <c r="U1919">
        <v>0</v>
      </c>
      <c r="V1919">
        <v>112.45086247920899</v>
      </c>
      <c r="W1919">
        <v>112.45086247920899</v>
      </c>
      <c r="X1919">
        <v>112.45086247920899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0</v>
      </c>
      <c r="BY1919">
        <v>0</v>
      </c>
      <c r="BZ1919">
        <v>0</v>
      </c>
      <c r="CA1919">
        <v>0</v>
      </c>
      <c r="CB1919">
        <v>0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</row>
    <row r="1920" spans="1:86" x14ac:dyDescent="0.2">
      <c r="A1920" t="s">
        <v>167</v>
      </c>
      <c r="B1920">
        <v>2008</v>
      </c>
      <c r="C1920" t="s">
        <v>20</v>
      </c>
      <c r="D1920" t="s">
        <v>1289</v>
      </c>
      <c r="E1920">
        <v>0.77470416065452996</v>
      </c>
      <c r="F1920">
        <v>0.28500700700447001</v>
      </c>
      <c r="G1920">
        <v>0.31874973976329402</v>
      </c>
      <c r="H1920">
        <v>0.17094741388676599</v>
      </c>
      <c r="I1920">
        <v>0.68559320189275696</v>
      </c>
      <c r="J1920">
        <v>0.27618518348895499</v>
      </c>
      <c r="K1920">
        <v>0.31567958090303599</v>
      </c>
      <c r="L1920">
        <v>9.3728437500766204E-2</v>
      </c>
      <c r="M1920">
        <v>0.55409154755933399</v>
      </c>
      <c r="N1920">
        <v>0.41354341636113101</v>
      </c>
      <c r="O1920">
        <v>9.7078998418865404E-3</v>
      </c>
      <c r="P1920">
        <v>0.130840231356317</v>
      </c>
      <c r="Q1920">
        <v>65.152779499531405</v>
      </c>
      <c r="R1920">
        <v>495.52333437746</v>
      </c>
      <c r="S1920">
        <v>560.67611387699105</v>
      </c>
      <c r="T1920">
        <v>561.45081803764594</v>
      </c>
      <c r="U1920">
        <v>58.704014787857503</v>
      </c>
      <c r="V1920">
        <v>446.476871324147</v>
      </c>
      <c r="W1920">
        <v>505.180886112005</v>
      </c>
      <c r="X1920">
        <v>505.86647931389803</v>
      </c>
      <c r="Y1920">
        <v>1.63128394099106</v>
      </c>
      <c r="Z1920">
        <v>5.8161408993861602E-2</v>
      </c>
      <c r="AA1920">
        <v>1.7354966480788599E-2</v>
      </c>
      <c r="AB1920">
        <v>1.55576756551641</v>
      </c>
      <c r="AC1920">
        <v>0.104134267911093</v>
      </c>
      <c r="AD1920">
        <v>2.4724121780766498E-2</v>
      </c>
      <c r="AE1920">
        <v>8.8465929471099707E-3</v>
      </c>
      <c r="AF1920">
        <v>7.0563553183216499E-2</v>
      </c>
      <c r="AG1920">
        <v>9.0749388539060103</v>
      </c>
      <c r="AH1920">
        <v>9.0749388539060103</v>
      </c>
      <c r="AI1920">
        <v>6.9546565063173498</v>
      </c>
      <c r="AJ1920">
        <v>6.9546565063173498</v>
      </c>
      <c r="AK1920">
        <v>1.2520100071246401</v>
      </c>
      <c r="AL1920">
        <v>1.2520100071246401</v>
      </c>
      <c r="AM1920">
        <v>17.281605367348</v>
      </c>
      <c r="AN1920">
        <v>17.281605367348</v>
      </c>
      <c r="AO1920">
        <v>2.4474616591260001</v>
      </c>
      <c r="AP1920">
        <v>0.271342690117996</v>
      </c>
      <c r="AQ1920">
        <v>1.8807032389202101</v>
      </c>
      <c r="AR1920">
        <v>0.29541573008779098</v>
      </c>
      <c r="AS1920">
        <v>0.235555963373377</v>
      </c>
      <c r="AT1920">
        <v>8.7916780653164509E-3</v>
      </c>
      <c r="AU1920">
        <v>1.9856339947203702E-2</v>
      </c>
      <c r="AV1920">
        <v>0.20690794536085699</v>
      </c>
      <c r="AW1920">
        <v>1.0070477219188601</v>
      </c>
      <c r="AX1920">
        <v>0.103001873204174</v>
      </c>
      <c r="AY1920">
        <v>0.33809967327646101</v>
      </c>
      <c r="AZ1920">
        <v>0.56594617543822501</v>
      </c>
      <c r="BA1920">
        <v>2.9577251431625</v>
      </c>
      <c r="BB1920">
        <v>0.50736296172051898</v>
      </c>
      <c r="BC1920">
        <v>2.27550245672212</v>
      </c>
      <c r="BD1920">
        <v>0.174859724719861</v>
      </c>
      <c r="BE1920">
        <v>0.26762177062360598</v>
      </c>
      <c r="BF1920">
        <v>7.3926338772523498E-2</v>
      </c>
      <c r="BG1920">
        <v>0.135320182520344</v>
      </c>
      <c r="BH1920">
        <v>5.8375249330739197E-2</v>
      </c>
      <c r="BI1920">
        <v>0.43532022789651098</v>
      </c>
      <c r="BJ1920">
        <v>9.5576771402260396E-2</v>
      </c>
      <c r="BK1920">
        <v>0.24786799782091901</v>
      </c>
      <c r="BL1920">
        <v>9.1875458673330607E-2</v>
      </c>
      <c r="BM1920">
        <v>0.622114925165559</v>
      </c>
      <c r="BN1920">
        <v>0.105632908532084</v>
      </c>
      <c r="BO1920">
        <v>0.37352296622928099</v>
      </c>
      <c r="BP1920">
        <v>0.14295905040419399</v>
      </c>
      <c r="BQ1920">
        <v>0.67269717975157695</v>
      </c>
      <c r="BR1920">
        <v>0.19058726884445201</v>
      </c>
      <c r="BS1920">
        <v>0.29551502913891098</v>
      </c>
      <c r="BT1920">
        <v>0.18659488176821501</v>
      </c>
      <c r="BU1920">
        <v>5.68583016233094</v>
      </c>
      <c r="BV1920">
        <v>4.3453509579091403</v>
      </c>
      <c r="BW1920">
        <v>0.133699815577425</v>
      </c>
      <c r="BX1920">
        <v>1.2067793888443801</v>
      </c>
      <c r="BY1920">
        <v>7.8941902092286202</v>
      </c>
      <c r="BZ1920">
        <v>3.2587160017839798</v>
      </c>
      <c r="CA1920">
        <v>4.3483385353995896</v>
      </c>
      <c r="CB1920">
        <v>0.28713567204504697</v>
      </c>
      <c r="CC1920">
        <v>1111</v>
      </c>
      <c r="CD1920">
        <v>1113</v>
      </c>
      <c r="CE1920">
        <v>1276.59601314201</v>
      </c>
      <c r="CF1920">
        <v>63.730947945366502</v>
      </c>
      <c r="CG1920">
        <v>97.780441187352494</v>
      </c>
      <c r="CH1920">
        <v>166.94791024607301</v>
      </c>
    </row>
    <row r="1921" spans="1:86" x14ac:dyDescent="0.2">
      <c r="A1921" t="s">
        <v>167</v>
      </c>
      <c r="B1921">
        <v>2008</v>
      </c>
      <c r="C1921" t="s">
        <v>21</v>
      </c>
      <c r="D1921" t="s">
        <v>1290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33.892579553694098</v>
      </c>
      <c r="S1921">
        <v>33.892579553694098</v>
      </c>
      <c r="T1921">
        <v>33.892579553694098</v>
      </c>
      <c r="U1921">
        <v>0</v>
      </c>
      <c r="V1921">
        <v>29.361507157239501</v>
      </c>
      <c r="W1921">
        <v>29.361507157239501</v>
      </c>
      <c r="X1921">
        <v>29.361507157239501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0</v>
      </c>
      <c r="BY1921">
        <v>0</v>
      </c>
      <c r="BZ1921">
        <v>0</v>
      </c>
      <c r="CA1921">
        <v>0</v>
      </c>
      <c r="CB1921">
        <v>0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</row>
    <row r="1922" spans="1:86" x14ac:dyDescent="0.2">
      <c r="A1922" t="s">
        <v>167</v>
      </c>
      <c r="B1922">
        <v>2008</v>
      </c>
      <c r="C1922" t="s">
        <v>22</v>
      </c>
      <c r="D1922" t="s">
        <v>1291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221.800938024917</v>
      </c>
      <c r="S1922">
        <v>221.800938024917</v>
      </c>
      <c r="T1922">
        <v>221.800938024917</v>
      </c>
      <c r="U1922">
        <v>0</v>
      </c>
      <c r="V1922">
        <v>205.037185537043</v>
      </c>
      <c r="W1922">
        <v>205.037185537043</v>
      </c>
      <c r="X1922">
        <v>205.037185537043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0</v>
      </c>
      <c r="BY1922">
        <v>0</v>
      </c>
      <c r="BZ1922">
        <v>0</v>
      </c>
      <c r="CA1922">
        <v>0</v>
      </c>
      <c r="CB1922">
        <v>0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</row>
    <row r="1923" spans="1:86" x14ac:dyDescent="0.2">
      <c r="A1923" t="s">
        <v>167</v>
      </c>
      <c r="B1923">
        <v>2008</v>
      </c>
      <c r="C1923" t="s">
        <v>78</v>
      </c>
      <c r="D1923" t="s">
        <v>1292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46.657510282651401</v>
      </c>
      <c r="S1923">
        <v>46.657510282651401</v>
      </c>
      <c r="T1923">
        <v>46.657510282651401</v>
      </c>
      <c r="U1923">
        <v>0</v>
      </c>
      <c r="V1923">
        <v>16.957668771205199</v>
      </c>
      <c r="W1923">
        <v>16.957668771205199</v>
      </c>
      <c r="X1923">
        <v>16.957668771205199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0</v>
      </c>
      <c r="BY1923">
        <v>0</v>
      </c>
      <c r="BZ1923">
        <v>0</v>
      </c>
      <c r="CA1923">
        <v>0</v>
      </c>
      <c r="CB1923">
        <v>0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</row>
    <row r="1924" spans="1:86" x14ac:dyDescent="0.2">
      <c r="A1924" t="s">
        <v>167</v>
      </c>
      <c r="B1924">
        <v>2008</v>
      </c>
      <c r="C1924" t="s">
        <v>23</v>
      </c>
      <c r="D1924" t="s">
        <v>1293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0</v>
      </c>
      <c r="BY1924">
        <v>0</v>
      </c>
      <c r="BZ1924">
        <v>0</v>
      </c>
      <c r="CA1924">
        <v>0</v>
      </c>
      <c r="CB1924">
        <v>0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</row>
    <row r="1925" spans="1:86" x14ac:dyDescent="0.2">
      <c r="A1925" t="s">
        <v>167</v>
      </c>
      <c r="B1925">
        <v>2008</v>
      </c>
      <c r="C1925" t="s">
        <v>24</v>
      </c>
      <c r="D1925" t="s">
        <v>1294</v>
      </c>
      <c r="E1925">
        <v>68.008150269113699</v>
      </c>
      <c r="F1925">
        <v>15.0231277214468</v>
      </c>
      <c r="G1925">
        <v>38.363367559301899</v>
      </c>
      <c r="H1925">
        <v>14.621654988365099</v>
      </c>
      <c r="I1925">
        <v>56.914392845233699</v>
      </c>
      <c r="J1925">
        <v>14.6953761163818</v>
      </c>
      <c r="K1925">
        <v>38.0296698133006</v>
      </c>
      <c r="L1925">
        <v>4.1893469155513001</v>
      </c>
      <c r="M1925">
        <v>20.256696484850899</v>
      </c>
      <c r="N1925">
        <v>13.427051458087</v>
      </c>
      <c r="O1925">
        <v>1.57348218852926</v>
      </c>
      <c r="P1925">
        <v>5.2561628382347001</v>
      </c>
      <c r="Q1925">
        <v>0</v>
      </c>
      <c r="R1925">
        <v>6.92241887751966</v>
      </c>
      <c r="S1925">
        <v>6.92241887751966</v>
      </c>
      <c r="T1925">
        <v>74.930569146633403</v>
      </c>
      <c r="U1925">
        <v>0</v>
      </c>
      <c r="V1925">
        <v>6.3106180296318701</v>
      </c>
      <c r="W1925">
        <v>6.3106180296318701</v>
      </c>
      <c r="X1925">
        <v>63.225010874865603</v>
      </c>
      <c r="Y1925">
        <v>173.922325836732</v>
      </c>
      <c r="Z1925">
        <v>2.65270856273027</v>
      </c>
      <c r="AA1925">
        <v>2.3027234077905598</v>
      </c>
      <c r="AB1925">
        <v>168.96689386621199</v>
      </c>
      <c r="AC1925">
        <v>11.508745536416299</v>
      </c>
      <c r="AD1925">
        <v>0.87729493623083998</v>
      </c>
      <c r="AE1925">
        <v>0.92660960002167503</v>
      </c>
      <c r="AF1925">
        <v>9.7048410001637908</v>
      </c>
      <c r="AG1925">
        <v>3128.5572013598799</v>
      </c>
      <c r="AH1925">
        <v>3128.5572013598799</v>
      </c>
      <c r="AI1925">
        <v>148.745567605867</v>
      </c>
      <c r="AJ1925">
        <v>148.745567605867</v>
      </c>
      <c r="AK1925">
        <v>39.117960145272697</v>
      </c>
      <c r="AL1925">
        <v>39.117960145272697</v>
      </c>
      <c r="AM1925">
        <v>3316.4207291110201</v>
      </c>
      <c r="AN1925">
        <v>3316.4207291110201</v>
      </c>
      <c r="AO1925">
        <v>257.635949777306</v>
      </c>
      <c r="AP1925">
        <v>20.7206014022875</v>
      </c>
      <c r="AQ1925">
        <v>229.03932503279501</v>
      </c>
      <c r="AR1925">
        <v>7.87602334222239</v>
      </c>
      <c r="AS1925">
        <v>37.597117456720497</v>
      </c>
      <c r="AT1925">
        <v>0.42334697950425398</v>
      </c>
      <c r="AU1925">
        <v>3.13242106346061</v>
      </c>
      <c r="AV1925">
        <v>34.041349413755597</v>
      </c>
      <c r="AW1925">
        <v>162.55069417024799</v>
      </c>
      <c r="AX1925">
        <v>4.3225739214355299</v>
      </c>
      <c r="AY1925">
        <v>37.0490317837709</v>
      </c>
      <c r="AZ1925">
        <v>121.179088465041</v>
      </c>
      <c r="BA1925">
        <v>288.01963045858901</v>
      </c>
      <c r="BB1925">
        <v>20.441694300612902</v>
      </c>
      <c r="BC1925">
        <v>253.86803769010999</v>
      </c>
      <c r="BD1925">
        <v>13.709898467866401</v>
      </c>
      <c r="BE1925">
        <v>20.702221701288298</v>
      </c>
      <c r="BF1925">
        <v>2.7121693142777699</v>
      </c>
      <c r="BG1925">
        <v>14.927523846412599</v>
      </c>
      <c r="BH1925">
        <v>3.0625285405979001</v>
      </c>
      <c r="BI1925">
        <v>41.6213512386012</v>
      </c>
      <c r="BJ1925">
        <v>3.28792367269034</v>
      </c>
      <c r="BK1925">
        <v>31.7911131932348</v>
      </c>
      <c r="BL1925">
        <v>6.5423143726759898</v>
      </c>
      <c r="BM1925">
        <v>63.483134319803497</v>
      </c>
      <c r="BN1925">
        <v>3.5606489219102602</v>
      </c>
      <c r="BO1925">
        <v>51.008444811888602</v>
      </c>
      <c r="BP1925">
        <v>8.9140405860045195</v>
      </c>
      <c r="BQ1925">
        <v>42.968567430590802</v>
      </c>
      <c r="BR1925">
        <v>8.1400469473743406</v>
      </c>
      <c r="BS1925">
        <v>29.275078893117701</v>
      </c>
      <c r="BT1925">
        <v>5.5534415900988199</v>
      </c>
      <c r="BU1925">
        <v>211.813674670354</v>
      </c>
      <c r="BV1925">
        <v>141.830515260109</v>
      </c>
      <c r="BW1925">
        <v>21.829720701705199</v>
      </c>
      <c r="BX1925">
        <v>48.153438708539397</v>
      </c>
      <c r="BY1925">
        <v>718.06191063441599</v>
      </c>
      <c r="BZ1925">
        <v>187.05220733358399</v>
      </c>
      <c r="CA1925">
        <v>524.65263724920896</v>
      </c>
      <c r="CB1925">
        <v>6.35706605162191</v>
      </c>
      <c r="CC1925">
        <v>235</v>
      </c>
      <c r="CD1925">
        <v>225</v>
      </c>
      <c r="CE1925">
        <v>261.73278609545599</v>
      </c>
      <c r="CF1925">
        <v>5816.1786439343596</v>
      </c>
      <c r="CG1925">
        <v>9030.8142137398609</v>
      </c>
      <c r="CH1925">
        <v>15449.4063173011</v>
      </c>
    </row>
    <row r="1926" spans="1:86" x14ac:dyDescent="0.2">
      <c r="A1926" t="s">
        <v>167</v>
      </c>
      <c r="B1926">
        <v>2008</v>
      </c>
      <c r="C1926" t="s">
        <v>25</v>
      </c>
      <c r="D1926" t="s">
        <v>1295</v>
      </c>
      <c r="E1926">
        <v>72.125818931616607</v>
      </c>
      <c r="F1926">
        <v>5.4517229169980697</v>
      </c>
      <c r="G1926">
        <v>61.487775882446797</v>
      </c>
      <c r="H1926">
        <v>5.1863201321716801</v>
      </c>
      <c r="I1926">
        <v>68.740466659803204</v>
      </c>
      <c r="J1926">
        <v>5.3329635917360001</v>
      </c>
      <c r="K1926">
        <v>61.1002703014315</v>
      </c>
      <c r="L1926">
        <v>2.3072327666356198</v>
      </c>
      <c r="M1926">
        <v>9.0983676193075596</v>
      </c>
      <c r="N1926">
        <v>4.8825543812103902</v>
      </c>
      <c r="O1926">
        <v>3.0443570944425602</v>
      </c>
      <c r="P1926">
        <v>1.17145614365461</v>
      </c>
      <c r="Q1926">
        <v>0</v>
      </c>
      <c r="R1926">
        <v>256.41296795689101</v>
      </c>
      <c r="S1926">
        <v>256.41296795689101</v>
      </c>
      <c r="T1926">
        <v>328.53878688850801</v>
      </c>
      <c r="U1926">
        <v>0</v>
      </c>
      <c r="V1926">
        <v>217.666499896641</v>
      </c>
      <c r="W1926">
        <v>217.666499896641</v>
      </c>
      <c r="X1926">
        <v>286.40696655644399</v>
      </c>
      <c r="Y1926">
        <v>46.573872169204101</v>
      </c>
      <c r="Z1926">
        <v>0.91019910940922499</v>
      </c>
      <c r="AA1926">
        <v>1.7786661622575599</v>
      </c>
      <c r="AB1926">
        <v>43.885006897537302</v>
      </c>
      <c r="AC1926">
        <v>4.1687968995105598</v>
      </c>
      <c r="AD1926">
        <v>0.322162240022911</v>
      </c>
      <c r="AE1926">
        <v>1.1511373387877699</v>
      </c>
      <c r="AF1926">
        <v>2.69549732069986</v>
      </c>
      <c r="AG1926">
        <v>943.134806980441</v>
      </c>
      <c r="AH1926">
        <v>943.134806980441</v>
      </c>
      <c r="AI1926">
        <v>25.585183507670799</v>
      </c>
      <c r="AJ1926">
        <v>25.585183507670799</v>
      </c>
      <c r="AK1926">
        <v>10.0035452588724</v>
      </c>
      <c r="AL1926">
        <v>10.0035452588724</v>
      </c>
      <c r="AM1926">
        <v>978.723535746984</v>
      </c>
      <c r="AN1926">
        <v>978.723535746984</v>
      </c>
      <c r="AO1926">
        <v>160.30321095454099</v>
      </c>
      <c r="AP1926">
        <v>6.5484291178281797</v>
      </c>
      <c r="AQ1926">
        <v>152.12939014865</v>
      </c>
      <c r="AR1926">
        <v>1.6253916880627099</v>
      </c>
      <c r="AS1926">
        <v>11.794851811269501</v>
      </c>
      <c r="AT1926">
        <v>0.16552777042311501</v>
      </c>
      <c r="AU1926">
        <v>0.87831691618320695</v>
      </c>
      <c r="AV1926">
        <v>10.7510071246632</v>
      </c>
      <c r="AW1926">
        <v>79.487291559546193</v>
      </c>
      <c r="AX1926">
        <v>1.52951732601403</v>
      </c>
      <c r="AY1926">
        <v>24.2748982768369</v>
      </c>
      <c r="AZ1926">
        <v>53.682875956695298</v>
      </c>
      <c r="BA1926">
        <v>487.61211055857302</v>
      </c>
      <c r="BB1926">
        <v>7.0075694776163102</v>
      </c>
      <c r="BC1926">
        <v>476.62644398316598</v>
      </c>
      <c r="BD1926">
        <v>3.9780970977913701</v>
      </c>
      <c r="BE1926">
        <v>18.9126606829773</v>
      </c>
      <c r="BF1926">
        <v>0.92225329261141897</v>
      </c>
      <c r="BG1926">
        <v>16.691739424641298</v>
      </c>
      <c r="BH1926">
        <v>1.2986679657245499</v>
      </c>
      <c r="BI1926">
        <v>41.118818311976803</v>
      </c>
      <c r="BJ1926">
        <v>1.1262969779974901</v>
      </c>
      <c r="BK1926">
        <v>37.697258894212503</v>
      </c>
      <c r="BL1926">
        <v>2.2952624397668902</v>
      </c>
      <c r="BM1926">
        <v>66.372638768098298</v>
      </c>
      <c r="BN1926">
        <v>1.22362522185874</v>
      </c>
      <c r="BO1926">
        <v>62.274912734507403</v>
      </c>
      <c r="BP1926">
        <v>2.8741008117321201</v>
      </c>
      <c r="BQ1926">
        <v>14.8394323468869</v>
      </c>
      <c r="BR1926">
        <v>2.5816331068589</v>
      </c>
      <c r="BS1926">
        <v>10.7662990294219</v>
      </c>
      <c r="BT1926">
        <v>1.49150021060608</v>
      </c>
      <c r="BU1926">
        <v>105.394710187402</v>
      </c>
      <c r="BV1926">
        <v>51.510718408802802</v>
      </c>
      <c r="BW1926">
        <v>43.037525703168598</v>
      </c>
      <c r="BX1926">
        <v>10.8464660754306</v>
      </c>
      <c r="BY1926">
        <v>915.71189056217395</v>
      </c>
      <c r="BZ1926">
        <v>65.836800918554999</v>
      </c>
      <c r="CA1926">
        <v>848.70703672834895</v>
      </c>
      <c r="CB1926">
        <v>1.1680529152694501</v>
      </c>
      <c r="CC1926">
        <v>2565</v>
      </c>
      <c r="CD1926">
        <v>2436</v>
      </c>
      <c r="CE1926">
        <v>3113.8402430505298</v>
      </c>
      <c r="CF1926">
        <v>1843.7589817849901</v>
      </c>
      <c r="CG1926">
        <v>2938.1788405132402</v>
      </c>
      <c r="CH1926">
        <v>5144.6465106722999</v>
      </c>
    </row>
    <row r="1927" spans="1:86" x14ac:dyDescent="0.2">
      <c r="A1927" t="s">
        <v>167</v>
      </c>
      <c r="B1927">
        <v>2008</v>
      </c>
      <c r="C1927" t="s">
        <v>26</v>
      </c>
      <c r="D1927" t="s">
        <v>1296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567.18758253001999</v>
      </c>
      <c r="S1927">
        <v>567.18758253001999</v>
      </c>
      <c r="T1927">
        <v>567.18758253001999</v>
      </c>
      <c r="U1927">
        <v>0</v>
      </c>
      <c r="V1927">
        <v>549.61920346317595</v>
      </c>
      <c r="W1927">
        <v>549.61920346317595</v>
      </c>
      <c r="X1927">
        <v>549.61920346317595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0</v>
      </c>
      <c r="BY1927">
        <v>0</v>
      </c>
      <c r="BZ1927">
        <v>0</v>
      </c>
      <c r="CA1927">
        <v>0</v>
      </c>
      <c r="CB1927">
        <v>0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</row>
    <row r="1928" spans="1:86" x14ac:dyDescent="0.2">
      <c r="A1928" t="s">
        <v>167</v>
      </c>
      <c r="B1928">
        <v>2008</v>
      </c>
      <c r="C1928" t="s">
        <v>27</v>
      </c>
      <c r="D1928" t="s">
        <v>1297</v>
      </c>
      <c r="E1928">
        <v>2.1780877958631502</v>
      </c>
      <c r="F1928">
        <v>1.9132602847871199E-2</v>
      </c>
      <c r="G1928">
        <v>2.1428938736707601</v>
      </c>
      <c r="H1928">
        <v>1.6061319344522901E-2</v>
      </c>
      <c r="I1928">
        <v>2.1366390973615901</v>
      </c>
      <c r="J1928">
        <v>1.8739500360466899E-2</v>
      </c>
      <c r="K1928">
        <v>2.1133106484477699</v>
      </c>
      <c r="L1928">
        <v>4.5889485533484797E-3</v>
      </c>
      <c r="M1928">
        <v>2.35347002002021E-2</v>
      </c>
      <c r="N1928">
        <v>1.6053675624283701E-2</v>
      </c>
      <c r="O1928">
        <v>1.95237814399142E-3</v>
      </c>
      <c r="P1928">
        <v>5.5286464319270496E-3</v>
      </c>
      <c r="Q1928">
        <v>3.5883838868933999</v>
      </c>
      <c r="R1928">
        <v>430.41651759511097</v>
      </c>
      <c r="S1928">
        <v>434.00490148200402</v>
      </c>
      <c r="T1928">
        <v>436.18298927786799</v>
      </c>
      <c r="U1928">
        <v>3.3754240858132598</v>
      </c>
      <c r="V1928">
        <v>404.87259061911101</v>
      </c>
      <c r="W1928">
        <v>408.248014704924</v>
      </c>
      <c r="X1928">
        <v>410.38465380228598</v>
      </c>
      <c r="Y1928">
        <v>0.21162964670495801</v>
      </c>
      <c r="Z1928">
        <v>3.2195898697920801E-3</v>
      </c>
      <c r="AA1928">
        <v>2.7593062290948801E-2</v>
      </c>
      <c r="AB1928">
        <v>0.18081699454421801</v>
      </c>
      <c r="AC1928">
        <v>0.108377704464148</v>
      </c>
      <c r="AD1928">
        <v>1.04903604248134E-3</v>
      </c>
      <c r="AE1928">
        <v>9.6957713643324506E-2</v>
      </c>
      <c r="AF1928">
        <v>1.0370954778341801E-2</v>
      </c>
      <c r="AG1928">
        <v>3.6351403317664301</v>
      </c>
      <c r="AH1928">
        <v>3.6351403317664301</v>
      </c>
      <c r="AI1928">
        <v>0.17717203403993301</v>
      </c>
      <c r="AJ1928">
        <v>0.17717203403993301</v>
      </c>
      <c r="AK1928">
        <v>4.9332984795973901E-2</v>
      </c>
      <c r="AL1928">
        <v>4.9332984795973901E-2</v>
      </c>
      <c r="AM1928">
        <v>3.8616453506023301</v>
      </c>
      <c r="AN1928">
        <v>3.8616453506023301</v>
      </c>
      <c r="AO1928">
        <v>6.3009720172416701</v>
      </c>
      <c r="AP1928">
        <v>2.5126862635404101E-2</v>
      </c>
      <c r="AQ1928">
        <v>6.2668663413315997</v>
      </c>
      <c r="AR1928">
        <v>8.9788132746646994E-3</v>
      </c>
      <c r="AS1928">
        <v>4.2560181021833898E-2</v>
      </c>
      <c r="AT1928">
        <v>5.9278570181213897E-4</v>
      </c>
      <c r="AU1928">
        <v>2.4036387247324902E-3</v>
      </c>
      <c r="AV1928">
        <v>3.9563756595289302E-2</v>
      </c>
      <c r="AW1928">
        <v>0.74860873581670295</v>
      </c>
      <c r="AX1928">
        <v>5.2958339531669896E-3</v>
      </c>
      <c r="AY1928">
        <v>0.64241835039588902</v>
      </c>
      <c r="AZ1928">
        <v>0.100894551467646</v>
      </c>
      <c r="BA1928">
        <v>8.2568281324870796</v>
      </c>
      <c r="BB1928">
        <v>2.51502124977535E-2</v>
      </c>
      <c r="BC1928">
        <v>8.2163281201774598</v>
      </c>
      <c r="BD1928">
        <v>1.5349799811867701E-2</v>
      </c>
      <c r="BE1928">
        <v>0.181295519427219</v>
      </c>
      <c r="BF1928">
        <v>3.4204906372541101E-3</v>
      </c>
      <c r="BG1928">
        <v>0.17430809730911601</v>
      </c>
      <c r="BH1928">
        <v>3.5669314808497799E-3</v>
      </c>
      <c r="BI1928">
        <v>0.20539089155340701</v>
      </c>
      <c r="BJ1928">
        <v>4.0983812461312299E-3</v>
      </c>
      <c r="BK1928">
        <v>0.193850656294516</v>
      </c>
      <c r="BL1928">
        <v>7.44185401276017E-3</v>
      </c>
      <c r="BM1928">
        <v>0.22802392149358799</v>
      </c>
      <c r="BN1928">
        <v>4.4685522283940604E-3</v>
      </c>
      <c r="BO1928">
        <v>0.21387169285780899</v>
      </c>
      <c r="BP1928">
        <v>9.6836764073857402E-3</v>
      </c>
      <c r="BQ1928">
        <v>0.80606982042685105</v>
      </c>
      <c r="BR1928">
        <v>9.0857026072634905E-3</v>
      </c>
      <c r="BS1928">
        <v>0.78972901665514095</v>
      </c>
      <c r="BT1928">
        <v>7.25510116444674E-3</v>
      </c>
      <c r="BU1928">
        <v>0.24759902922434701</v>
      </c>
      <c r="BV1928">
        <v>0.16948542316810999</v>
      </c>
      <c r="BW1928">
        <v>2.7249179069965001E-2</v>
      </c>
      <c r="BX1928">
        <v>5.0864426986272498E-2</v>
      </c>
      <c r="BY1928">
        <v>29.784343991133898</v>
      </c>
      <c r="BZ1928">
        <v>0.24168808712018</v>
      </c>
      <c r="CA1928">
        <v>29.535807351583699</v>
      </c>
      <c r="CB1928">
        <v>6.8485524300253798E-3</v>
      </c>
      <c r="CC1928">
        <v>44</v>
      </c>
      <c r="CD1928">
        <v>42</v>
      </c>
      <c r="CE1928">
        <v>53.071392334940597</v>
      </c>
      <c r="CF1928">
        <v>9.5224532171845802</v>
      </c>
      <c r="CG1928">
        <v>12.3824165999889</v>
      </c>
      <c r="CH1928">
        <v>19.1756646116376</v>
      </c>
    </row>
    <row r="1929" spans="1:86" x14ac:dyDescent="0.2">
      <c r="A1929" t="s">
        <v>167</v>
      </c>
      <c r="B1929">
        <v>2008</v>
      </c>
      <c r="C1929" t="s">
        <v>28</v>
      </c>
      <c r="D1929" t="s">
        <v>1298</v>
      </c>
      <c r="E1929">
        <v>791.41671590857902</v>
      </c>
      <c r="F1929">
        <v>74.605485519472694</v>
      </c>
      <c r="G1929">
        <v>661.01037466512798</v>
      </c>
      <c r="H1929">
        <v>55.800855723976603</v>
      </c>
      <c r="I1929">
        <v>754.25698425256496</v>
      </c>
      <c r="J1929">
        <v>72.770644419270397</v>
      </c>
      <c r="K1929">
        <v>654.85133711811204</v>
      </c>
      <c r="L1929">
        <v>26.6350027151815</v>
      </c>
      <c r="M1929">
        <v>119.81628545093101</v>
      </c>
      <c r="N1929">
        <v>77.263041703556297</v>
      </c>
      <c r="O1929">
        <v>20.1171739577956</v>
      </c>
      <c r="P1929">
        <v>22.436069789579399</v>
      </c>
      <c r="Q1929">
        <v>0</v>
      </c>
      <c r="R1929">
        <v>68.306295565857695</v>
      </c>
      <c r="S1929">
        <v>68.306295565857695</v>
      </c>
      <c r="T1929">
        <v>859.72301147443704</v>
      </c>
      <c r="U1929">
        <v>0</v>
      </c>
      <c r="V1929">
        <v>60.5004139936405</v>
      </c>
      <c r="W1929">
        <v>60.5004139936405</v>
      </c>
      <c r="X1929">
        <v>814.75739824620598</v>
      </c>
      <c r="Y1929">
        <v>583.38698117634999</v>
      </c>
      <c r="Z1929">
        <v>12.9107951151886</v>
      </c>
      <c r="AA1929">
        <v>16.455927656062102</v>
      </c>
      <c r="AB1929">
        <v>554.02025840509998</v>
      </c>
      <c r="AC1929">
        <v>48.776675737723899</v>
      </c>
      <c r="AD1929">
        <v>5.0740645044377297</v>
      </c>
      <c r="AE1929">
        <v>19.287380387965801</v>
      </c>
      <c r="AF1929">
        <v>24.415230845320298</v>
      </c>
      <c r="AG1929">
        <v>7391.61494230265</v>
      </c>
      <c r="AH1929">
        <v>7391.61494230265</v>
      </c>
      <c r="AI1929">
        <v>420.32188988644401</v>
      </c>
      <c r="AJ1929">
        <v>420.32188988644401</v>
      </c>
      <c r="AK1929">
        <v>227.811715492411</v>
      </c>
      <c r="AL1929">
        <v>227.811715492411</v>
      </c>
      <c r="AM1929">
        <v>8039.7485476815</v>
      </c>
      <c r="AN1929">
        <v>8039.7485476815</v>
      </c>
      <c r="AO1929">
        <v>1888.2798596341499</v>
      </c>
      <c r="AP1929">
        <v>80.743346481621899</v>
      </c>
      <c r="AQ1929">
        <v>1776.7417449879399</v>
      </c>
      <c r="AR1929">
        <v>30.794768164581601</v>
      </c>
      <c r="AS1929">
        <v>102.12414574842199</v>
      </c>
      <c r="AT1929">
        <v>2.2856728481118198</v>
      </c>
      <c r="AU1929">
        <v>11.1864413776657</v>
      </c>
      <c r="AV1929">
        <v>88.652031522644194</v>
      </c>
      <c r="AW1929">
        <v>718.153961060489</v>
      </c>
      <c r="AX1929">
        <v>22.420821592875001</v>
      </c>
      <c r="AY1929">
        <v>290.98969911491099</v>
      </c>
      <c r="AZ1929">
        <v>404.74344035270298</v>
      </c>
      <c r="BA1929">
        <v>6447.4901675843203</v>
      </c>
      <c r="BB1929">
        <v>111.072008736006</v>
      </c>
      <c r="BC1929">
        <v>6292.28079917787</v>
      </c>
      <c r="BD1929">
        <v>44.137359670434698</v>
      </c>
      <c r="BE1929">
        <v>354.80901021623703</v>
      </c>
      <c r="BF1929">
        <v>13.495969981701</v>
      </c>
      <c r="BG1929">
        <v>319.64351065058401</v>
      </c>
      <c r="BH1929">
        <v>21.6695295839517</v>
      </c>
      <c r="BI1929">
        <v>535.78275398426604</v>
      </c>
      <c r="BJ1929">
        <v>16.807723726542299</v>
      </c>
      <c r="BK1929">
        <v>484.575273421595</v>
      </c>
      <c r="BL1929">
        <v>34.3997568361292</v>
      </c>
      <c r="BM1929">
        <v>718.78348325454499</v>
      </c>
      <c r="BN1929">
        <v>18.319629919773199</v>
      </c>
      <c r="BO1929">
        <v>654.49676279825496</v>
      </c>
      <c r="BP1929">
        <v>45.967090536515599</v>
      </c>
      <c r="BQ1929">
        <v>1078.7000568349799</v>
      </c>
      <c r="BR1929">
        <v>40.5699906899562</v>
      </c>
      <c r="BS1929">
        <v>1009.94663083998</v>
      </c>
      <c r="BT1929">
        <v>28.183435305044402</v>
      </c>
      <c r="BU1929">
        <v>1300.8991275915</v>
      </c>
      <c r="BV1929">
        <v>815.39045090041702</v>
      </c>
      <c r="BW1929">
        <v>278.82463440313097</v>
      </c>
      <c r="BX1929">
        <v>206.684042287952</v>
      </c>
      <c r="BY1929">
        <v>9843.2918878255496</v>
      </c>
      <c r="BZ1929">
        <v>857.84992419978698</v>
      </c>
      <c r="CA1929">
        <v>8966.1243248784394</v>
      </c>
      <c r="CB1929">
        <v>19.317638747318</v>
      </c>
      <c r="CC1929">
        <v>46871</v>
      </c>
      <c r="CD1929">
        <v>43200</v>
      </c>
      <c r="CE1929">
        <v>48868.7647176354</v>
      </c>
      <c r="CF1929">
        <v>32195.376476024201</v>
      </c>
      <c r="CG1929">
        <v>43815.284719233197</v>
      </c>
      <c r="CH1929">
        <v>71320.030627984001</v>
      </c>
    </row>
    <row r="1930" spans="1:86" x14ac:dyDescent="0.2">
      <c r="A1930" t="s">
        <v>167</v>
      </c>
      <c r="B1930">
        <v>2008</v>
      </c>
      <c r="C1930" t="s">
        <v>29</v>
      </c>
      <c r="D1930" t="s">
        <v>1299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0.105588130406779</v>
      </c>
      <c r="S1930">
        <v>0.105588130406779</v>
      </c>
      <c r="T1930">
        <v>0.105588130406779</v>
      </c>
      <c r="U1930">
        <v>0</v>
      </c>
      <c r="V1930">
        <v>7.7905495258821206E-2</v>
      </c>
      <c r="W1930">
        <v>7.7905495258821206E-2</v>
      </c>
      <c r="X1930">
        <v>7.7905495258821206E-2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0</v>
      </c>
      <c r="BY1930">
        <v>0</v>
      </c>
      <c r="BZ1930">
        <v>0</v>
      </c>
      <c r="CA1930">
        <v>0</v>
      </c>
      <c r="CB1930">
        <v>0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</row>
    <row r="1931" spans="1:86" x14ac:dyDescent="0.2">
      <c r="A1931" t="s">
        <v>167</v>
      </c>
      <c r="B1931">
        <v>2008</v>
      </c>
      <c r="C1931" t="s">
        <v>30</v>
      </c>
      <c r="D1931" t="s">
        <v>1300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28.8964423243856</v>
      </c>
      <c r="S1931">
        <v>28.8964423243856</v>
      </c>
      <c r="T1931">
        <v>28.8964423243856</v>
      </c>
      <c r="U1931">
        <v>0</v>
      </c>
      <c r="V1931">
        <v>25.221205296393101</v>
      </c>
      <c r="W1931">
        <v>25.221205296393101</v>
      </c>
      <c r="X1931">
        <v>25.221205296393101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0</v>
      </c>
      <c r="BY1931">
        <v>0</v>
      </c>
      <c r="BZ1931">
        <v>0</v>
      </c>
      <c r="CA1931">
        <v>0</v>
      </c>
      <c r="CB1931">
        <v>0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</row>
    <row r="1932" spans="1:86" x14ac:dyDescent="0.2">
      <c r="A1932" t="s">
        <v>167</v>
      </c>
      <c r="B1932">
        <v>2008</v>
      </c>
      <c r="C1932" t="s">
        <v>31</v>
      </c>
      <c r="D1932" t="s">
        <v>1301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8.6792977005894496</v>
      </c>
      <c r="S1932">
        <v>8.6792977005894496</v>
      </c>
      <c r="T1932">
        <v>8.6792977005894496</v>
      </c>
      <c r="U1932">
        <v>0</v>
      </c>
      <c r="V1932">
        <v>7.1894229949250397</v>
      </c>
      <c r="W1932">
        <v>7.1894229949250397</v>
      </c>
      <c r="X1932">
        <v>7.1894229949250397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0</v>
      </c>
      <c r="BY1932">
        <v>0</v>
      </c>
      <c r="BZ1932">
        <v>0</v>
      </c>
      <c r="CA1932">
        <v>0</v>
      </c>
      <c r="CB1932">
        <v>0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</row>
    <row r="1933" spans="1:86" x14ac:dyDescent="0.2">
      <c r="A1933" t="s">
        <v>167</v>
      </c>
      <c r="B1933">
        <v>2008</v>
      </c>
      <c r="C1933" t="s">
        <v>32</v>
      </c>
      <c r="D1933" t="s">
        <v>1302</v>
      </c>
      <c r="E1933">
        <v>0.290902513946459</v>
      </c>
      <c r="F1933">
        <v>8.4741361887432601E-2</v>
      </c>
      <c r="G1933">
        <v>0.15226341136059399</v>
      </c>
      <c r="H1933">
        <v>5.3897740698431902E-2</v>
      </c>
      <c r="I1933">
        <v>0.247827356367363</v>
      </c>
      <c r="J1933">
        <v>8.2453436101970895E-2</v>
      </c>
      <c r="K1933">
        <v>0.15070735243989</v>
      </c>
      <c r="L1933">
        <v>1.4666567825502399E-2</v>
      </c>
      <c r="M1933">
        <v>0.15182725596954599</v>
      </c>
      <c r="N1933">
        <v>9.7210129791061098E-2</v>
      </c>
      <c r="O1933">
        <v>3.7278601395527998E-3</v>
      </c>
      <c r="P1933">
        <v>5.0889266038932103E-2</v>
      </c>
      <c r="Q1933">
        <v>0</v>
      </c>
      <c r="R1933">
        <v>22.563580492547299</v>
      </c>
      <c r="S1933">
        <v>22.563580492547299</v>
      </c>
      <c r="T1933">
        <v>22.854483006493702</v>
      </c>
      <c r="U1933">
        <v>0</v>
      </c>
      <c r="V1933">
        <v>19.822995684643399</v>
      </c>
      <c r="W1933">
        <v>19.822995684643399</v>
      </c>
      <c r="X1933">
        <v>20.070823041010801</v>
      </c>
      <c r="Y1933">
        <v>0.895982109443755</v>
      </c>
      <c r="Z1933">
        <v>1.7049661671870799E-2</v>
      </c>
      <c r="AA1933">
        <v>6.9321148577242697E-3</v>
      </c>
      <c r="AB1933">
        <v>0.87200033291416001</v>
      </c>
      <c r="AC1933">
        <v>5.2061367088592297E-2</v>
      </c>
      <c r="AD1933">
        <v>6.2472625626342499E-3</v>
      </c>
      <c r="AE1933">
        <v>4.64012097067609E-3</v>
      </c>
      <c r="AF1933">
        <v>4.1173983555281998E-2</v>
      </c>
      <c r="AG1933">
        <v>4.3073342641919004</v>
      </c>
      <c r="AH1933">
        <v>4.3073342641919004</v>
      </c>
      <c r="AI1933">
        <v>0.62082024871070796</v>
      </c>
      <c r="AJ1933">
        <v>0.62082024871070796</v>
      </c>
      <c r="AK1933">
        <v>0.23421055453605999</v>
      </c>
      <c r="AL1933">
        <v>0.23421055453605999</v>
      </c>
      <c r="AM1933">
        <v>5.1623650674386603</v>
      </c>
      <c r="AN1933">
        <v>5.1623650674386603</v>
      </c>
      <c r="AO1933">
        <v>0.99065187159863699</v>
      </c>
      <c r="AP1933">
        <v>0.117233850257148</v>
      </c>
      <c r="AQ1933">
        <v>0.813180062765687</v>
      </c>
      <c r="AR1933">
        <v>6.02379585758012E-2</v>
      </c>
      <c r="AS1933">
        <v>0.16605694791891301</v>
      </c>
      <c r="AT1933">
        <v>2.5611800191758598E-3</v>
      </c>
      <c r="AU1933">
        <v>9.9122132626224893E-3</v>
      </c>
      <c r="AV1933">
        <v>0.15358355463711401</v>
      </c>
      <c r="AW1933">
        <v>0.55127938469169302</v>
      </c>
      <c r="AX1933">
        <v>2.8741770629239299E-2</v>
      </c>
      <c r="AY1933">
        <v>0.12815472427646499</v>
      </c>
      <c r="AZ1933">
        <v>0.39438288978598801</v>
      </c>
      <c r="BA1933">
        <v>1.3929167957016</v>
      </c>
      <c r="BB1933">
        <v>0.12030407902897799</v>
      </c>
      <c r="BC1933">
        <v>1.1960226345726099</v>
      </c>
      <c r="BD1933">
        <v>7.6590082100009907E-2</v>
      </c>
      <c r="BE1933">
        <v>0.11094803610500301</v>
      </c>
      <c r="BF1933">
        <v>1.6755404529945801E-2</v>
      </c>
      <c r="BG1933">
        <v>7.73075834139023E-2</v>
      </c>
      <c r="BH1933">
        <v>1.6885048161154999E-2</v>
      </c>
      <c r="BI1933">
        <v>0.18935993551636901</v>
      </c>
      <c r="BJ1933">
        <v>2.0688048804716599E-2</v>
      </c>
      <c r="BK1933">
        <v>0.135771873375263</v>
      </c>
      <c r="BL1933">
        <v>3.2900013336389103E-2</v>
      </c>
      <c r="BM1933">
        <v>0.26375004944003999</v>
      </c>
      <c r="BN1933">
        <v>2.2342426330526199E-2</v>
      </c>
      <c r="BO1933">
        <v>0.199269423273742</v>
      </c>
      <c r="BP1933">
        <v>4.2138199835771398E-2</v>
      </c>
      <c r="BQ1933">
        <v>0.30779447727043202</v>
      </c>
      <c r="BR1933">
        <v>4.6362713301664998E-2</v>
      </c>
      <c r="BS1933">
        <v>0.22960266465229401</v>
      </c>
      <c r="BT1933">
        <v>3.1829099316472903E-2</v>
      </c>
      <c r="BU1933">
        <v>1.54782329348166</v>
      </c>
      <c r="BV1933">
        <v>1.0272689853688599</v>
      </c>
      <c r="BW1933">
        <v>5.1915056730085E-2</v>
      </c>
      <c r="BX1933">
        <v>0.468639251382717</v>
      </c>
      <c r="BY1933">
        <v>3.04040991471186</v>
      </c>
      <c r="BZ1933">
        <v>0.94955341535859406</v>
      </c>
      <c r="CA1933">
        <v>2.06452864187934</v>
      </c>
      <c r="CB1933">
        <v>2.6327857473928899E-2</v>
      </c>
      <c r="CC1933">
        <v>64</v>
      </c>
      <c r="CD1933">
        <v>61</v>
      </c>
      <c r="CE1933">
        <v>60.970740103270202</v>
      </c>
      <c r="CF1933">
        <v>44.962625839738401</v>
      </c>
      <c r="CG1933">
        <v>49.145699470613501</v>
      </c>
      <c r="CH1933">
        <v>77.664140154754193</v>
      </c>
    </row>
    <row r="1934" spans="1:86" x14ac:dyDescent="0.2">
      <c r="A1934" t="s">
        <v>167</v>
      </c>
      <c r="B1934">
        <v>2008</v>
      </c>
      <c r="C1934" t="s">
        <v>33</v>
      </c>
      <c r="D1934" t="s">
        <v>1303</v>
      </c>
      <c r="E1934">
        <v>0.39634732162053499</v>
      </c>
      <c r="F1934">
        <v>9.82153886197836E-2</v>
      </c>
      <c r="G1934">
        <v>0.22867097889216301</v>
      </c>
      <c r="H1934">
        <v>6.9460954108588893E-2</v>
      </c>
      <c r="I1934">
        <v>0.34741210965055502</v>
      </c>
      <c r="J1934">
        <v>9.5452105150146002E-2</v>
      </c>
      <c r="K1934">
        <v>0.226224175266624</v>
      </c>
      <c r="L1934">
        <v>2.57358292337838E-2</v>
      </c>
      <c r="M1934">
        <v>0.227643488373376</v>
      </c>
      <c r="N1934">
        <v>0.11831750834299801</v>
      </c>
      <c r="O1934">
        <v>6.8585225003338799E-3</v>
      </c>
      <c r="P1934">
        <v>0.10246745753004501</v>
      </c>
      <c r="Q1934">
        <v>0.152785116634095</v>
      </c>
      <c r="R1934">
        <v>33.068558492772802</v>
      </c>
      <c r="S1934">
        <v>33.221343609406901</v>
      </c>
      <c r="T1934">
        <v>33.617690931027397</v>
      </c>
      <c r="U1934">
        <v>0.13241217083232801</v>
      </c>
      <c r="V1934">
        <v>28.659071726275201</v>
      </c>
      <c r="W1934">
        <v>28.791483897107501</v>
      </c>
      <c r="X1934">
        <v>29.138896006758099</v>
      </c>
      <c r="Y1934">
        <v>0.95964981725193299</v>
      </c>
      <c r="Z1934">
        <v>2.00623140328701E-2</v>
      </c>
      <c r="AA1934">
        <v>1.22046943877426E-2</v>
      </c>
      <c r="AB1934">
        <v>0.92738280883132096</v>
      </c>
      <c r="AC1934">
        <v>5.6056120802023497E-2</v>
      </c>
      <c r="AD1934">
        <v>7.5896832846166704E-3</v>
      </c>
      <c r="AE1934">
        <v>7.1868666639094501E-3</v>
      </c>
      <c r="AF1934">
        <v>4.1279570853497399E-2</v>
      </c>
      <c r="AG1934">
        <v>6.6116600428936199</v>
      </c>
      <c r="AH1934">
        <v>6.6116600428936199</v>
      </c>
      <c r="AI1934">
        <v>0.919725351439446</v>
      </c>
      <c r="AJ1934">
        <v>0.919725351439446</v>
      </c>
      <c r="AK1934">
        <v>0.709340334857129</v>
      </c>
      <c r="AL1934">
        <v>0.709340334857129</v>
      </c>
      <c r="AM1934">
        <v>8.2407257291901903</v>
      </c>
      <c r="AN1934">
        <v>8.2407257291901903</v>
      </c>
      <c r="AO1934">
        <v>1.60918258844658</v>
      </c>
      <c r="AP1934">
        <v>0.133058556926512</v>
      </c>
      <c r="AQ1934">
        <v>1.3590458287782099</v>
      </c>
      <c r="AR1934">
        <v>0.11707820274186399</v>
      </c>
      <c r="AS1934">
        <v>0.168946746915453</v>
      </c>
      <c r="AT1934">
        <v>2.96064788913835E-3</v>
      </c>
      <c r="AU1934">
        <v>1.6664038311217499E-2</v>
      </c>
      <c r="AV1934">
        <v>0.14932206071509699</v>
      </c>
      <c r="AW1934">
        <v>0.76629992326237395</v>
      </c>
      <c r="AX1934">
        <v>3.4025498807357502E-2</v>
      </c>
      <c r="AY1934">
        <v>0.206827943426239</v>
      </c>
      <c r="AZ1934">
        <v>0.525446481028777</v>
      </c>
      <c r="BA1934">
        <v>1.97207745652097</v>
      </c>
      <c r="BB1934">
        <v>0.148279259777716</v>
      </c>
      <c r="BC1934">
        <v>1.71594549113585</v>
      </c>
      <c r="BD1934">
        <v>0.1078527056074</v>
      </c>
      <c r="BE1934">
        <v>0.15341576023551001</v>
      </c>
      <c r="BF1934">
        <v>2.0568837464733699E-2</v>
      </c>
      <c r="BG1934">
        <v>0.10599588679463</v>
      </c>
      <c r="BH1934">
        <v>2.6851035976146201E-2</v>
      </c>
      <c r="BI1934">
        <v>0.25520783281939802</v>
      </c>
      <c r="BJ1934">
        <v>2.56231166684678E-2</v>
      </c>
      <c r="BK1934">
        <v>0.18484041069697099</v>
      </c>
      <c r="BL1934">
        <v>4.4744305453958903E-2</v>
      </c>
      <c r="BM1934">
        <v>0.35339293308763697</v>
      </c>
      <c r="BN1934">
        <v>2.7810947585537399E-2</v>
      </c>
      <c r="BO1934">
        <v>0.27000472447575402</v>
      </c>
      <c r="BP1934">
        <v>5.5577261026345297E-2</v>
      </c>
      <c r="BQ1934">
        <v>0.44678945356968103</v>
      </c>
      <c r="BR1934">
        <v>5.8154754616703101E-2</v>
      </c>
      <c r="BS1934">
        <v>0.33402400043602598</v>
      </c>
      <c r="BT1934">
        <v>5.4610698516952202E-2</v>
      </c>
      <c r="BU1934">
        <v>2.2938442569359898</v>
      </c>
      <c r="BV1934">
        <v>1.25217820032024</v>
      </c>
      <c r="BW1934">
        <v>9.6518254997308095E-2</v>
      </c>
      <c r="BX1934">
        <v>0.94514780161844802</v>
      </c>
      <c r="BY1934">
        <v>4.2289327512640797</v>
      </c>
      <c r="BZ1934">
        <v>1.08332061382362</v>
      </c>
      <c r="CA1934">
        <v>3.1031896313333398</v>
      </c>
      <c r="CB1934">
        <v>4.2422506107117001E-2</v>
      </c>
      <c r="CC1934">
        <v>84</v>
      </c>
      <c r="CD1934">
        <v>81</v>
      </c>
      <c r="CE1934">
        <v>84</v>
      </c>
      <c r="CF1934">
        <v>61.347598156447503</v>
      </c>
      <c r="CG1934">
        <v>75.895805590536</v>
      </c>
      <c r="CH1934">
        <v>121.170806906293</v>
      </c>
    </row>
    <row r="1935" spans="1:86" x14ac:dyDescent="0.2">
      <c r="A1935" t="s">
        <v>167</v>
      </c>
      <c r="B1935">
        <v>2008</v>
      </c>
      <c r="C1935" t="s">
        <v>34</v>
      </c>
      <c r="D1935" t="s">
        <v>1304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10.797943507424201</v>
      </c>
      <c r="S1935">
        <v>10.797943507424201</v>
      </c>
      <c r="T1935">
        <v>10.797943507424201</v>
      </c>
      <c r="U1935">
        <v>0</v>
      </c>
      <c r="V1935">
        <v>9.43137382140897</v>
      </c>
      <c r="W1935">
        <v>9.43137382140897</v>
      </c>
      <c r="X1935">
        <v>9.43137382140897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0</v>
      </c>
      <c r="BY1935">
        <v>0</v>
      </c>
      <c r="BZ1935">
        <v>0</v>
      </c>
      <c r="CA1935">
        <v>0</v>
      </c>
      <c r="CB1935">
        <v>0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</row>
    <row r="1936" spans="1:86" x14ac:dyDescent="0.2">
      <c r="A1936" t="s">
        <v>167</v>
      </c>
      <c r="B1936">
        <v>2008</v>
      </c>
      <c r="C1936" t="s">
        <v>35</v>
      </c>
      <c r="D1936" t="s">
        <v>1305</v>
      </c>
      <c r="E1936">
        <v>1.9210093885423E-2</v>
      </c>
      <c r="F1936">
        <v>6.6735585433286603E-3</v>
      </c>
      <c r="G1936">
        <v>9.0340760355356198E-3</v>
      </c>
      <c r="H1936">
        <v>3.5024593065587101E-3</v>
      </c>
      <c r="I1936">
        <v>1.64941854035375E-2</v>
      </c>
      <c r="J1936">
        <v>6.4641883352317799E-3</v>
      </c>
      <c r="K1936">
        <v>8.9350334979542301E-3</v>
      </c>
      <c r="L1936">
        <v>1.0949635703515199E-3</v>
      </c>
      <c r="M1936">
        <v>1.0987234976445701E-2</v>
      </c>
      <c r="N1936">
        <v>9.0325865594709405E-3</v>
      </c>
      <c r="O1936">
        <v>2.3722099951054601E-4</v>
      </c>
      <c r="P1936">
        <v>1.71742741746421E-3</v>
      </c>
      <c r="Q1936">
        <v>0</v>
      </c>
      <c r="R1936">
        <v>1.90118533567907</v>
      </c>
      <c r="S1936">
        <v>1.90118533567907</v>
      </c>
      <c r="T1936">
        <v>1.9203954295645</v>
      </c>
      <c r="U1936">
        <v>0</v>
      </c>
      <c r="V1936">
        <v>1.61288857519516</v>
      </c>
      <c r="W1936">
        <v>1.61288857519516</v>
      </c>
      <c r="X1936">
        <v>1.6293827605986899</v>
      </c>
      <c r="Y1936">
        <v>5.8083207435743897E-2</v>
      </c>
      <c r="Z1936">
        <v>1.4466103932712501E-3</v>
      </c>
      <c r="AA1936">
        <v>9.1097865562991701E-4</v>
      </c>
      <c r="AB1936">
        <v>5.5725618386842798E-2</v>
      </c>
      <c r="AC1936">
        <v>3.4016849532554601E-3</v>
      </c>
      <c r="AD1936">
        <v>5.8122465860767597E-4</v>
      </c>
      <c r="AE1936">
        <v>2.5593312480080502E-4</v>
      </c>
      <c r="AF1936">
        <v>2.5645271698469798E-3</v>
      </c>
      <c r="AG1936">
        <v>0.21114011584291101</v>
      </c>
      <c r="AH1936">
        <v>0.21114011584291101</v>
      </c>
      <c r="AI1936">
        <v>2.33739660363242E-2</v>
      </c>
      <c r="AJ1936">
        <v>2.33739660363242E-2</v>
      </c>
      <c r="AK1936">
        <v>1.56379974629361E-2</v>
      </c>
      <c r="AL1936">
        <v>1.56379974629361E-2</v>
      </c>
      <c r="AM1936">
        <v>0.25015207934217198</v>
      </c>
      <c r="AN1936">
        <v>0.25015207934217198</v>
      </c>
      <c r="AO1936">
        <v>9.0985008425291003E-2</v>
      </c>
      <c r="AP1936">
        <v>8.4843637080641698E-3</v>
      </c>
      <c r="AQ1936">
        <v>8.0286082578077594E-2</v>
      </c>
      <c r="AR1936">
        <v>2.2145621391491798E-3</v>
      </c>
      <c r="AS1936">
        <v>8.0876354037080697E-3</v>
      </c>
      <c r="AT1936">
        <v>2.1905878726421099E-4</v>
      </c>
      <c r="AU1936">
        <v>7.8189044851187297E-4</v>
      </c>
      <c r="AV1936">
        <v>7.08668616793198E-3</v>
      </c>
      <c r="AW1936">
        <v>4.09458460753412E-2</v>
      </c>
      <c r="AX1936">
        <v>2.53369827089126E-3</v>
      </c>
      <c r="AY1936">
        <v>1.17819986290258E-2</v>
      </c>
      <c r="AZ1936">
        <v>2.6630149175424101E-2</v>
      </c>
      <c r="BA1936">
        <v>7.6321132095015495E-2</v>
      </c>
      <c r="BB1936">
        <v>9.8127675980771E-3</v>
      </c>
      <c r="BC1936">
        <v>6.3221384670014605E-2</v>
      </c>
      <c r="BD1936">
        <v>3.2869798269236999E-3</v>
      </c>
      <c r="BE1936">
        <v>6.6247194553888901E-3</v>
      </c>
      <c r="BF1936">
        <v>1.41849623168781E-3</v>
      </c>
      <c r="BG1936">
        <v>4.25677286332732E-3</v>
      </c>
      <c r="BH1936">
        <v>9.4945036037375396E-4</v>
      </c>
      <c r="BI1936">
        <v>1.1736593394139501E-2</v>
      </c>
      <c r="BJ1936">
        <v>1.7684002031972399E-3</v>
      </c>
      <c r="BK1936">
        <v>8.0114235299323395E-3</v>
      </c>
      <c r="BL1936">
        <v>1.9567696610099101E-3</v>
      </c>
      <c r="BM1936">
        <v>1.6906970228282199E-2</v>
      </c>
      <c r="BN1936">
        <v>1.90503524742783E-3</v>
      </c>
      <c r="BO1936">
        <v>1.2175044352930001E-2</v>
      </c>
      <c r="BP1936">
        <v>2.8268906279243201E-3</v>
      </c>
      <c r="BQ1936">
        <v>1.6656768335680701E-2</v>
      </c>
      <c r="BR1936">
        <v>4.0899653589882403E-3</v>
      </c>
      <c r="BS1936">
        <v>1.1140198783269601E-2</v>
      </c>
      <c r="BT1936">
        <v>1.4266041934228901E-3</v>
      </c>
      <c r="BU1936">
        <v>0.114509423502355</v>
      </c>
      <c r="BV1936">
        <v>9.5308466377327497E-2</v>
      </c>
      <c r="BW1936">
        <v>3.3882899496119E-3</v>
      </c>
      <c r="BX1936">
        <v>1.5812667175416101E-2</v>
      </c>
      <c r="BY1936">
        <v>0.191456458664021</v>
      </c>
      <c r="BZ1936">
        <v>6.7440480257556598E-2</v>
      </c>
      <c r="CA1936">
        <v>0.12278287392387301</v>
      </c>
      <c r="CB1936">
        <v>1.2331044825915499E-3</v>
      </c>
      <c r="CC1936">
        <v>7</v>
      </c>
      <c r="CD1936">
        <v>7</v>
      </c>
      <c r="CE1936">
        <v>2.8968073346771601</v>
      </c>
      <c r="CF1936">
        <v>6.0761279161985904</v>
      </c>
      <c r="CG1936">
        <v>5.3131613524689802</v>
      </c>
      <c r="CH1936">
        <v>8.0748913912333595</v>
      </c>
    </row>
    <row r="1937" spans="1:86" x14ac:dyDescent="0.2">
      <c r="A1937" t="s">
        <v>167</v>
      </c>
      <c r="B1937">
        <v>2008</v>
      </c>
      <c r="C1937" t="s">
        <v>36</v>
      </c>
      <c r="D1937" t="s">
        <v>1306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0.859274702674789</v>
      </c>
      <c r="S1937">
        <v>0.859274702674789</v>
      </c>
      <c r="T1937">
        <v>0.859274702674789</v>
      </c>
      <c r="U1937">
        <v>0</v>
      </c>
      <c r="V1937">
        <v>0.71786989871664597</v>
      </c>
      <c r="W1937">
        <v>0.71786989871664597</v>
      </c>
      <c r="X1937">
        <v>0.71786989871664597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0</v>
      </c>
      <c r="BY1937">
        <v>0</v>
      </c>
      <c r="BZ1937">
        <v>0</v>
      </c>
      <c r="CA1937">
        <v>0</v>
      </c>
      <c r="CB1937">
        <v>0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</row>
    <row r="1938" spans="1:86" x14ac:dyDescent="0.2">
      <c r="A1938" t="s">
        <v>167</v>
      </c>
      <c r="B1938">
        <v>2008</v>
      </c>
      <c r="C1938" t="s">
        <v>37</v>
      </c>
      <c r="D1938" t="s">
        <v>1307</v>
      </c>
      <c r="E1938">
        <v>12.4735975164994</v>
      </c>
      <c r="F1938">
        <v>4.6561685666112602</v>
      </c>
      <c r="G1938">
        <v>4.2315486426154996</v>
      </c>
      <c r="H1938">
        <v>3.5858803072726801</v>
      </c>
      <c r="I1938">
        <v>9.7579438160949206</v>
      </c>
      <c r="J1938">
        <v>4.5146976161147796</v>
      </c>
      <c r="K1938">
        <v>4.1906629374385602</v>
      </c>
      <c r="L1938">
        <v>1.0525832625415801</v>
      </c>
      <c r="M1938">
        <v>6.65170756026105</v>
      </c>
      <c r="N1938">
        <v>5.5974200581591198</v>
      </c>
      <c r="O1938">
        <v>0.17688233071962201</v>
      </c>
      <c r="P1938">
        <v>0.877405171382314</v>
      </c>
      <c r="Q1938">
        <v>0</v>
      </c>
      <c r="R1938">
        <v>0</v>
      </c>
      <c r="S1938">
        <v>0</v>
      </c>
      <c r="T1938">
        <v>12.4735975164994</v>
      </c>
      <c r="U1938">
        <v>0</v>
      </c>
      <c r="V1938">
        <v>0</v>
      </c>
      <c r="W1938">
        <v>0</v>
      </c>
      <c r="X1938">
        <v>9.7579438160949206</v>
      </c>
      <c r="Y1938">
        <v>70.904933904671793</v>
      </c>
      <c r="Z1938">
        <v>1.3263919446301899</v>
      </c>
      <c r="AA1938">
        <v>0.25664490159553799</v>
      </c>
      <c r="AB1938">
        <v>69.321897058445998</v>
      </c>
      <c r="AC1938">
        <v>2.56468378064337</v>
      </c>
      <c r="AD1938">
        <v>0.36346024121052201</v>
      </c>
      <c r="AE1938">
        <v>0.115669740392776</v>
      </c>
      <c r="AF1938">
        <v>2.0855537990400701</v>
      </c>
      <c r="AG1938">
        <v>145.16609003392</v>
      </c>
      <c r="AH1938">
        <v>145.16609003392</v>
      </c>
      <c r="AI1938">
        <v>24.5217816056545</v>
      </c>
      <c r="AJ1938">
        <v>24.5217816056545</v>
      </c>
      <c r="AK1938">
        <v>9.0500964275685494</v>
      </c>
      <c r="AL1938">
        <v>9.0500964275685494</v>
      </c>
      <c r="AM1938">
        <v>178.73796806714299</v>
      </c>
      <c r="AN1938">
        <v>178.73796806714299</v>
      </c>
      <c r="AO1938">
        <v>51.058948869351099</v>
      </c>
      <c r="AP1938">
        <v>12.410632510063801</v>
      </c>
      <c r="AQ1938">
        <v>37.212367678036102</v>
      </c>
      <c r="AR1938">
        <v>1.4359486812511699</v>
      </c>
      <c r="AS1938">
        <v>5.1096509068036902</v>
      </c>
      <c r="AT1938">
        <v>0.14785637564020401</v>
      </c>
      <c r="AU1938">
        <v>0.27531796090503902</v>
      </c>
      <c r="AV1938">
        <v>4.6864765702584403</v>
      </c>
      <c r="AW1938">
        <v>26.726428292856799</v>
      </c>
      <c r="AX1938">
        <v>2.0781105789311698</v>
      </c>
      <c r="AY1938">
        <v>4.5322503018837299</v>
      </c>
      <c r="AZ1938">
        <v>20.1160674120419</v>
      </c>
      <c r="BA1938">
        <v>34.586538745149802</v>
      </c>
      <c r="BB1938">
        <v>6.7746860950703196</v>
      </c>
      <c r="BC1938">
        <v>25.7800064651097</v>
      </c>
      <c r="BD1938">
        <v>2.0318461849697198</v>
      </c>
      <c r="BE1938">
        <v>3.4863470104296201</v>
      </c>
      <c r="BF1938">
        <v>1.15297190454384</v>
      </c>
      <c r="BG1938">
        <v>1.54687145444713</v>
      </c>
      <c r="BH1938">
        <v>0.78650365143864798</v>
      </c>
      <c r="BI1938">
        <v>6.035849521686</v>
      </c>
      <c r="BJ1938">
        <v>1.3718497706395201</v>
      </c>
      <c r="BK1938">
        <v>3.1444701041704901</v>
      </c>
      <c r="BL1938">
        <v>1.519529646876</v>
      </c>
      <c r="BM1938">
        <v>8.7025232056511008</v>
      </c>
      <c r="BN1938">
        <v>1.4625838375799201</v>
      </c>
      <c r="BO1938">
        <v>4.9767608203395302</v>
      </c>
      <c r="BP1938">
        <v>2.26317854773164</v>
      </c>
      <c r="BQ1938">
        <v>6.1006567503116003</v>
      </c>
      <c r="BR1938">
        <v>2.6652642144457301</v>
      </c>
      <c r="BS1938">
        <v>2.3349416880399598</v>
      </c>
      <c r="BT1938">
        <v>1.1004508478259201</v>
      </c>
      <c r="BU1938">
        <v>69.112177146688097</v>
      </c>
      <c r="BV1938">
        <v>59.010894295426901</v>
      </c>
      <c r="BW1938">
        <v>2.46793213203585</v>
      </c>
      <c r="BX1938">
        <v>7.6333507192255396</v>
      </c>
      <c r="BY1938">
        <v>109.41270702398</v>
      </c>
      <c r="BZ1938">
        <v>50.270658295175203</v>
      </c>
      <c r="CA1938">
        <v>58.018254334401199</v>
      </c>
      <c r="CB1938">
        <v>1.12379439440386</v>
      </c>
      <c r="CC1938">
        <v>1459</v>
      </c>
      <c r="CD1938">
        <v>1394</v>
      </c>
      <c r="CE1938">
        <v>1881.5018355089701</v>
      </c>
      <c r="CF1938">
        <v>1217.5853453054399</v>
      </c>
      <c r="CG1938">
        <v>1156.43130411687</v>
      </c>
      <c r="CH1938">
        <v>1900.3112758372899</v>
      </c>
    </row>
    <row r="1939" spans="1:86" x14ac:dyDescent="0.2">
      <c r="A1939" t="s">
        <v>167</v>
      </c>
      <c r="B1939">
        <v>2008</v>
      </c>
      <c r="C1939" t="s">
        <v>38</v>
      </c>
      <c r="D1939" t="s">
        <v>1308</v>
      </c>
      <c r="E1939">
        <v>13.447486930307299</v>
      </c>
      <c r="F1939">
        <v>2.8959314034602999</v>
      </c>
      <c r="G1939">
        <v>8.5104403586423896</v>
      </c>
      <c r="H1939">
        <v>2.0411151682045898</v>
      </c>
      <c r="I1939">
        <v>12.044586611417699</v>
      </c>
      <c r="J1939">
        <v>2.8289986573453199</v>
      </c>
      <c r="K1939">
        <v>8.4222437019499399</v>
      </c>
      <c r="L1939">
        <v>0.79334425212248205</v>
      </c>
      <c r="M1939">
        <v>4.6637270722380997</v>
      </c>
      <c r="N1939">
        <v>2.71753614140296</v>
      </c>
      <c r="O1939">
        <v>0.16738860438497899</v>
      </c>
      <c r="P1939">
        <v>1.77880232645017</v>
      </c>
      <c r="Q1939">
        <v>0</v>
      </c>
      <c r="R1939">
        <v>87.352842982417698</v>
      </c>
      <c r="S1939">
        <v>87.352842982417698</v>
      </c>
      <c r="T1939">
        <v>100.800329912725</v>
      </c>
      <c r="U1939">
        <v>0</v>
      </c>
      <c r="V1939">
        <v>73.813233460005506</v>
      </c>
      <c r="W1939">
        <v>73.813233460005506</v>
      </c>
      <c r="X1939">
        <v>85.857820071423205</v>
      </c>
      <c r="Y1939">
        <v>24.1893361107687</v>
      </c>
      <c r="Z1939">
        <v>0.51458103374822495</v>
      </c>
      <c r="AA1939">
        <v>0.44254924991857097</v>
      </c>
      <c r="AB1939">
        <v>23.232205827102</v>
      </c>
      <c r="AC1939">
        <v>1.84818975046084</v>
      </c>
      <c r="AD1939">
        <v>0.18143698077609</v>
      </c>
      <c r="AE1939">
        <v>0.25883532028353401</v>
      </c>
      <c r="AF1939">
        <v>1.4079174494012201</v>
      </c>
      <c r="AG1939">
        <v>212.295096762041</v>
      </c>
      <c r="AH1939">
        <v>212.295096762041</v>
      </c>
      <c r="AI1939">
        <v>25.368753916515502</v>
      </c>
      <c r="AJ1939">
        <v>25.368753916515502</v>
      </c>
      <c r="AK1939">
        <v>9.8075553772696598</v>
      </c>
      <c r="AL1939">
        <v>9.8075553772696598</v>
      </c>
      <c r="AM1939">
        <v>247.47140605582601</v>
      </c>
      <c r="AN1939">
        <v>247.47140605582601</v>
      </c>
      <c r="AO1939">
        <v>55.1128145284124</v>
      </c>
      <c r="AP1939">
        <v>3.8848561070159802</v>
      </c>
      <c r="AQ1939">
        <v>49.190743722224703</v>
      </c>
      <c r="AR1939">
        <v>2.0372146991717002</v>
      </c>
      <c r="AS1939">
        <v>5.7663525034853302</v>
      </c>
      <c r="AT1939">
        <v>8.0494543567619495E-2</v>
      </c>
      <c r="AU1939">
        <v>0.71021546331706598</v>
      </c>
      <c r="AV1939">
        <v>4.9756424966006403</v>
      </c>
      <c r="AW1939">
        <v>20.328694857441601</v>
      </c>
      <c r="AX1939">
        <v>0.853545892576418</v>
      </c>
      <c r="AY1939">
        <v>7.6127763626269997</v>
      </c>
      <c r="AZ1939">
        <v>11.8623726022381</v>
      </c>
      <c r="BA1939">
        <v>54.037736209031102</v>
      </c>
      <c r="BB1939">
        <v>3.8953935143060199</v>
      </c>
      <c r="BC1939">
        <v>47.587395595604001</v>
      </c>
      <c r="BD1939">
        <v>2.5549470991210201</v>
      </c>
      <c r="BE1939">
        <v>4.0303975522153301</v>
      </c>
      <c r="BF1939">
        <v>0.52115312295192595</v>
      </c>
      <c r="BG1939">
        <v>2.9076761571204401</v>
      </c>
      <c r="BH1939">
        <v>0.60156827214295905</v>
      </c>
      <c r="BI1939">
        <v>7.9384676325309202</v>
      </c>
      <c r="BJ1939">
        <v>0.64056215397086202</v>
      </c>
      <c r="BK1939">
        <v>6.1794207442342897</v>
      </c>
      <c r="BL1939">
        <v>1.11848473432578</v>
      </c>
      <c r="BM1939">
        <v>12.020878214856101</v>
      </c>
      <c r="BN1939">
        <v>0.69359664200234905</v>
      </c>
      <c r="BO1939">
        <v>9.8943884217393094</v>
      </c>
      <c r="BP1939">
        <v>1.43289315111446</v>
      </c>
      <c r="BQ1939">
        <v>9.6049042960123003</v>
      </c>
      <c r="BR1939">
        <v>1.4857473325847199</v>
      </c>
      <c r="BS1939">
        <v>6.8997890093060201</v>
      </c>
      <c r="BT1939">
        <v>1.2193679541215701</v>
      </c>
      <c r="BU1939">
        <v>47.499036592440497</v>
      </c>
      <c r="BV1939">
        <v>28.718482430093999</v>
      </c>
      <c r="BW1939">
        <v>2.3642268680033101</v>
      </c>
      <c r="BX1939">
        <v>16.416327294343201</v>
      </c>
      <c r="BY1939">
        <v>151.629992834402</v>
      </c>
      <c r="BZ1939">
        <v>34.214461430060197</v>
      </c>
      <c r="CA1939">
        <v>116.433320277197</v>
      </c>
      <c r="CB1939">
        <v>0.98221112714444803</v>
      </c>
      <c r="CC1939">
        <v>1860</v>
      </c>
      <c r="CD1939">
        <v>1774</v>
      </c>
      <c r="CE1939">
        <v>2154.09687969269</v>
      </c>
      <c r="CF1939">
        <v>1235.5329713353001</v>
      </c>
      <c r="CG1939">
        <v>1805.6250201973801</v>
      </c>
      <c r="CH1939">
        <v>2802.8728601317498</v>
      </c>
    </row>
    <row r="1940" spans="1:86" x14ac:dyDescent="0.2">
      <c r="A1940" t="s">
        <v>167</v>
      </c>
      <c r="B1940">
        <v>2008</v>
      </c>
      <c r="C1940" t="s">
        <v>39</v>
      </c>
      <c r="D1940" t="s">
        <v>1309</v>
      </c>
      <c r="E1940">
        <v>126.91415402654199</v>
      </c>
      <c r="F1940">
        <v>37.078183869539501</v>
      </c>
      <c r="G1940">
        <v>61.6711134183045</v>
      </c>
      <c r="H1940">
        <v>28.164856738698202</v>
      </c>
      <c r="I1940">
        <v>109.23632693266499</v>
      </c>
      <c r="J1940">
        <v>36.1533683102571</v>
      </c>
      <c r="K1940">
        <v>61.0334489427905</v>
      </c>
      <c r="L1940">
        <v>12.049509679617101</v>
      </c>
      <c r="M1940">
        <v>66.642215842144694</v>
      </c>
      <c r="N1940">
        <v>39.350037984959201</v>
      </c>
      <c r="O1940">
        <v>1.6377061579534999</v>
      </c>
      <c r="P1940">
        <v>25.654471699232101</v>
      </c>
      <c r="Q1940">
        <v>0.41735731923388197</v>
      </c>
      <c r="R1940">
        <v>34.931430874661402</v>
      </c>
      <c r="S1940">
        <v>35.348788193895302</v>
      </c>
      <c r="T1940">
        <v>162.26294222043799</v>
      </c>
      <c r="U1940">
        <v>0.349034695610007</v>
      </c>
      <c r="V1940">
        <v>29.213052654593699</v>
      </c>
      <c r="W1940">
        <v>29.562087350203701</v>
      </c>
      <c r="X1940">
        <v>138.79841428286801</v>
      </c>
      <c r="Y1940">
        <v>340.94590761990997</v>
      </c>
      <c r="Z1940">
        <v>6.9824345461997801</v>
      </c>
      <c r="AA1940">
        <v>3.3548747262138598</v>
      </c>
      <c r="AB1940">
        <v>330.60859834749601</v>
      </c>
      <c r="AC1940">
        <v>23.028553860892199</v>
      </c>
      <c r="AD1940">
        <v>2.51763320680335</v>
      </c>
      <c r="AE1940">
        <v>1.85836445422384</v>
      </c>
      <c r="AF1940">
        <v>18.652556199865</v>
      </c>
      <c r="AG1940">
        <v>1601.2848245774101</v>
      </c>
      <c r="AH1940">
        <v>1601.2848245774101</v>
      </c>
      <c r="AI1940">
        <v>560.988591241535</v>
      </c>
      <c r="AJ1940">
        <v>560.988591241535</v>
      </c>
      <c r="AK1940">
        <v>128.92062875052301</v>
      </c>
      <c r="AL1940">
        <v>128.92062875052301</v>
      </c>
      <c r="AM1940">
        <v>2291.19404456947</v>
      </c>
      <c r="AN1940">
        <v>2291.19404456947</v>
      </c>
      <c r="AO1940">
        <v>468.93232977829899</v>
      </c>
      <c r="AP1940">
        <v>48.561966960605702</v>
      </c>
      <c r="AQ1940">
        <v>382.86846704270403</v>
      </c>
      <c r="AR1940">
        <v>37.501895774989201</v>
      </c>
      <c r="AS1940">
        <v>67.333399132402604</v>
      </c>
      <c r="AT1940">
        <v>1.07844642997042</v>
      </c>
      <c r="AU1940">
        <v>4.2647564024854603</v>
      </c>
      <c r="AV1940">
        <v>61.990196299946703</v>
      </c>
      <c r="AW1940">
        <v>251.968102442825</v>
      </c>
      <c r="AX1940">
        <v>11.6605067815895</v>
      </c>
      <c r="AY1940">
        <v>58.225867339623797</v>
      </c>
      <c r="AZ1940">
        <v>182.081728321611</v>
      </c>
      <c r="BA1940">
        <v>536.57245302829904</v>
      </c>
      <c r="BB1940">
        <v>57.771342878076197</v>
      </c>
      <c r="BC1940">
        <v>441.49038018027898</v>
      </c>
      <c r="BD1940">
        <v>37.310729969942798</v>
      </c>
      <c r="BE1940">
        <v>46.445100451344999</v>
      </c>
      <c r="BF1940">
        <v>7.42750535819855</v>
      </c>
      <c r="BG1940">
        <v>27.769753525098299</v>
      </c>
      <c r="BH1940">
        <v>11.2478415680482</v>
      </c>
      <c r="BI1940">
        <v>79.441619156552804</v>
      </c>
      <c r="BJ1940">
        <v>9.1618922324644494</v>
      </c>
      <c r="BK1940">
        <v>50.567456886259997</v>
      </c>
      <c r="BL1940">
        <v>19.712270037828301</v>
      </c>
      <c r="BM1940">
        <v>111.82412233426901</v>
      </c>
      <c r="BN1940">
        <v>10.008053416384501</v>
      </c>
      <c r="BO1940">
        <v>75.702022332035696</v>
      </c>
      <c r="BP1940">
        <v>26.114046585849099</v>
      </c>
      <c r="BQ1940">
        <v>121.599872737247</v>
      </c>
      <c r="BR1940">
        <v>23.313647762669898</v>
      </c>
      <c r="BS1940">
        <v>74.893905518432106</v>
      </c>
      <c r="BT1940">
        <v>23.392319456144801</v>
      </c>
      <c r="BU1940">
        <v>675.82214592651906</v>
      </c>
      <c r="BV1940">
        <v>416.224077439844</v>
      </c>
      <c r="BW1940">
        <v>22.911072009304601</v>
      </c>
      <c r="BX1940">
        <v>236.68699647737</v>
      </c>
      <c r="BY1940">
        <v>1302.1776095095099</v>
      </c>
      <c r="BZ1940">
        <v>438.83846123133401</v>
      </c>
      <c r="CA1940">
        <v>839.07891778432599</v>
      </c>
      <c r="CB1940">
        <v>24.260230493852799</v>
      </c>
      <c r="CC1940">
        <v>19454</v>
      </c>
      <c r="CD1940">
        <v>18670</v>
      </c>
      <c r="CE1940">
        <v>22985.9482609105</v>
      </c>
      <c r="CF1940">
        <v>15213.2955725881</v>
      </c>
      <c r="CG1940">
        <v>19530.974553783999</v>
      </c>
      <c r="CH1940">
        <v>30890.101104338799</v>
      </c>
    </row>
    <row r="1941" spans="1:86" x14ac:dyDescent="0.2">
      <c r="A1941" t="s">
        <v>167</v>
      </c>
      <c r="B1941">
        <v>2008</v>
      </c>
      <c r="C1941" t="s">
        <v>40</v>
      </c>
      <c r="D1941" t="s">
        <v>1310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69.445422884529094</v>
      </c>
      <c r="S1941">
        <v>69.445422884529094</v>
      </c>
      <c r="T1941">
        <v>69.445422884529094</v>
      </c>
      <c r="U1941">
        <v>0</v>
      </c>
      <c r="V1941">
        <v>54.993734193075603</v>
      </c>
      <c r="W1941">
        <v>54.993734193075603</v>
      </c>
      <c r="X1941">
        <v>54.993734193075603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0</v>
      </c>
      <c r="BY1941">
        <v>0</v>
      </c>
      <c r="BZ1941">
        <v>0</v>
      </c>
      <c r="CA1941">
        <v>0</v>
      </c>
      <c r="CB1941">
        <v>0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</row>
    <row r="1942" spans="1:86" x14ac:dyDescent="0.2">
      <c r="A1942" t="s">
        <v>167</v>
      </c>
      <c r="B1942">
        <v>2008</v>
      </c>
      <c r="C1942" t="s">
        <v>41</v>
      </c>
      <c r="D1942" t="s">
        <v>1311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42.010140505876002</v>
      </c>
      <c r="S1942">
        <v>42.010140505876002</v>
      </c>
      <c r="T1942">
        <v>42.010140505876002</v>
      </c>
      <c r="U1942">
        <v>0</v>
      </c>
      <c r="V1942">
        <v>34.131950316897999</v>
      </c>
      <c r="W1942">
        <v>34.131950316897999</v>
      </c>
      <c r="X1942">
        <v>34.131950316897999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0</v>
      </c>
      <c r="BY1942">
        <v>0</v>
      </c>
      <c r="BZ1942">
        <v>0</v>
      </c>
      <c r="CA1942">
        <v>0</v>
      </c>
      <c r="CB1942">
        <v>0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</row>
    <row r="1943" spans="1:86" x14ac:dyDescent="0.2">
      <c r="A1943" t="s">
        <v>167</v>
      </c>
      <c r="B1943">
        <v>2008</v>
      </c>
      <c r="C1943" t="s">
        <v>99</v>
      </c>
      <c r="D1943" t="s">
        <v>1312</v>
      </c>
      <c r="E1943">
        <v>10.89248169381</v>
      </c>
      <c r="F1943">
        <v>0.55888976494092901</v>
      </c>
      <c r="G1943">
        <v>9.8859968062852506</v>
      </c>
      <c r="H1943">
        <v>0.44759512258380102</v>
      </c>
      <c r="I1943">
        <v>10.397309215345199</v>
      </c>
      <c r="J1943">
        <v>0.54357957374729804</v>
      </c>
      <c r="K1943">
        <v>9.7584337158161905</v>
      </c>
      <c r="L1943">
        <v>9.5295925781719304E-2</v>
      </c>
      <c r="M1943">
        <v>0.957026206370444</v>
      </c>
      <c r="N1943">
        <v>0.62947581386473905</v>
      </c>
      <c r="O1943">
        <v>6.5045820777317895E-2</v>
      </c>
      <c r="P1943">
        <v>0.26250457172838998</v>
      </c>
      <c r="Q1943">
        <v>0</v>
      </c>
      <c r="R1943">
        <v>28.2939856600862</v>
      </c>
      <c r="S1943">
        <v>28.2939856600862</v>
      </c>
      <c r="T1943">
        <v>39.186467353896099</v>
      </c>
      <c r="U1943">
        <v>0</v>
      </c>
      <c r="V1943">
        <v>22.442114947728701</v>
      </c>
      <c r="W1943">
        <v>22.442114947728701</v>
      </c>
      <c r="X1943">
        <v>32.8394241630739</v>
      </c>
      <c r="Y1943">
        <v>7.5175984648289704</v>
      </c>
      <c r="Z1943">
        <v>0.12060399551164699</v>
      </c>
      <c r="AA1943">
        <v>0.17347909885329901</v>
      </c>
      <c r="AB1943">
        <v>7.22351537046403</v>
      </c>
      <c r="AC1943">
        <v>0.86059526967941502</v>
      </c>
      <c r="AD1943">
        <v>4.1258695657179101E-2</v>
      </c>
      <c r="AE1943">
        <v>0.41351044630108402</v>
      </c>
      <c r="AF1943">
        <v>0.40582612772115301</v>
      </c>
      <c r="AG1943">
        <v>46.928935553702303</v>
      </c>
      <c r="AH1943">
        <v>46.928935553702303</v>
      </c>
      <c r="AI1943">
        <v>2.6586160615904899</v>
      </c>
      <c r="AJ1943">
        <v>2.6586160615904899</v>
      </c>
      <c r="AK1943">
        <v>1.20484121447788</v>
      </c>
      <c r="AL1943">
        <v>1.20484121447788</v>
      </c>
      <c r="AM1943">
        <v>50.792392829770698</v>
      </c>
      <c r="AN1943">
        <v>50.792392829770698</v>
      </c>
      <c r="AO1943">
        <v>33.6317682561494</v>
      </c>
      <c r="AP1943">
        <v>0.91779823992004195</v>
      </c>
      <c r="AQ1943">
        <v>32.417852813946404</v>
      </c>
      <c r="AR1943">
        <v>0.29611720228296801</v>
      </c>
      <c r="AS1943">
        <v>1.6389879874247</v>
      </c>
      <c r="AT1943">
        <v>1.73597951668184E-2</v>
      </c>
      <c r="AU1943">
        <v>7.8385930458532496E-2</v>
      </c>
      <c r="AV1943">
        <v>1.54324226179935</v>
      </c>
      <c r="AW1943">
        <v>7.2598878752770801</v>
      </c>
      <c r="AX1943">
        <v>0.20000176257823299</v>
      </c>
      <c r="AY1943">
        <v>3.63767753591139</v>
      </c>
      <c r="AZ1943">
        <v>3.4222085767874502</v>
      </c>
      <c r="BA1943">
        <v>46.967593567601497</v>
      </c>
      <c r="BB1943">
        <v>0.78006224554103298</v>
      </c>
      <c r="BC1943">
        <v>45.591453752185302</v>
      </c>
      <c r="BD1943">
        <v>0.59607756987517602</v>
      </c>
      <c r="BE1943">
        <v>1.5992051056824901</v>
      </c>
      <c r="BF1943">
        <v>0.116414460966229</v>
      </c>
      <c r="BG1943">
        <v>1.37096612415634</v>
      </c>
      <c r="BH1943">
        <v>0.111824520559913</v>
      </c>
      <c r="BI1943">
        <v>2.3752965079395398</v>
      </c>
      <c r="BJ1943">
        <v>0.14141224153687901</v>
      </c>
      <c r="BK1943">
        <v>1.9855573374262501</v>
      </c>
      <c r="BL1943">
        <v>0.24832692897641201</v>
      </c>
      <c r="BM1943">
        <v>3.1207593490040999</v>
      </c>
      <c r="BN1943">
        <v>0.15174945733991399</v>
      </c>
      <c r="BO1943">
        <v>2.6559526943580098</v>
      </c>
      <c r="BP1943">
        <v>0.31305719730616699</v>
      </c>
      <c r="BQ1943">
        <v>5.3066087886500597</v>
      </c>
      <c r="BR1943">
        <v>0.311053842691906</v>
      </c>
      <c r="BS1943">
        <v>4.8316012074793901</v>
      </c>
      <c r="BT1943">
        <v>0.16395373847876499</v>
      </c>
      <c r="BU1943">
        <v>9.9782020424158198</v>
      </c>
      <c r="BV1943">
        <v>6.6489005446624301</v>
      </c>
      <c r="BW1943">
        <v>0.91398109686353102</v>
      </c>
      <c r="BX1943">
        <v>2.4153204008898701</v>
      </c>
      <c r="BY1943">
        <v>142.46570559967401</v>
      </c>
      <c r="BZ1943">
        <v>6.3263157471439797</v>
      </c>
      <c r="CA1943">
        <v>136.024110293668</v>
      </c>
      <c r="CB1943">
        <v>0.1152795588618</v>
      </c>
      <c r="CC1943">
        <v>542</v>
      </c>
      <c r="CD1943">
        <v>502</v>
      </c>
      <c r="CE1943">
        <v>540.76808862201403</v>
      </c>
      <c r="CF1943">
        <v>230.431521721064</v>
      </c>
      <c r="CG1943">
        <v>459.133462420282</v>
      </c>
      <c r="CH1943">
        <v>688.11186481264895</v>
      </c>
    </row>
    <row r="1944" spans="1:86" x14ac:dyDescent="0.2">
      <c r="A1944" t="s">
        <v>167</v>
      </c>
      <c r="B1944">
        <v>2008</v>
      </c>
      <c r="C1944" t="s">
        <v>3971</v>
      </c>
      <c r="D1944" t="s">
        <v>3983</v>
      </c>
      <c r="E1944">
        <v>980.96736224146696</v>
      </c>
      <c r="F1944">
        <v>342.15225275255801</v>
      </c>
      <c r="G1944">
        <v>484.89665198657002</v>
      </c>
      <c r="H1944">
        <v>153.91845750234</v>
      </c>
      <c r="I1944">
        <v>858.74551204599004</v>
      </c>
      <c r="J1944">
        <v>332.87698167867501</v>
      </c>
      <c r="K1944">
        <v>479.35712747366802</v>
      </c>
      <c r="L1944">
        <v>46.511402893647698</v>
      </c>
      <c r="M1944">
        <v>435.57138545450198</v>
      </c>
      <c r="N1944">
        <v>347.34926981927703</v>
      </c>
      <c r="O1944">
        <v>11.8342318526808</v>
      </c>
      <c r="P1944">
        <v>76.387883782545103</v>
      </c>
      <c r="Q1944">
        <v>0</v>
      </c>
      <c r="R1944">
        <v>0.58891635658405705</v>
      </c>
      <c r="S1944">
        <v>0.58891635658405705</v>
      </c>
      <c r="T1944">
        <v>981.55627859805099</v>
      </c>
      <c r="U1944">
        <v>0</v>
      </c>
      <c r="V1944">
        <v>0.43707701323133802</v>
      </c>
      <c r="W1944">
        <v>0.43707701323133802</v>
      </c>
      <c r="X1944">
        <v>859.18258905922198</v>
      </c>
      <c r="Y1944">
        <v>2487.4718147622498</v>
      </c>
      <c r="Z1944">
        <v>84.579054677016998</v>
      </c>
      <c r="AA1944">
        <v>43.925808945704802</v>
      </c>
      <c r="AB1944">
        <v>2358.96695113953</v>
      </c>
      <c r="AC1944">
        <v>157.67443194884299</v>
      </c>
      <c r="AD1944">
        <v>24.029512439453899</v>
      </c>
      <c r="AE1944">
        <v>14.903957346511501</v>
      </c>
      <c r="AF1944">
        <v>118.74096216287801</v>
      </c>
      <c r="AG1944">
        <v>10823.2064994007</v>
      </c>
      <c r="AH1944">
        <v>10823.2064994007</v>
      </c>
      <c r="AI1944">
        <v>1559.3596351912399</v>
      </c>
      <c r="AJ1944">
        <v>1559.3596351912399</v>
      </c>
      <c r="AK1944">
        <v>667.73327417771395</v>
      </c>
      <c r="AL1944">
        <v>667.73327417771395</v>
      </c>
      <c r="AM1944">
        <v>13050.299408769701</v>
      </c>
      <c r="AN1944">
        <v>13050.299408769701</v>
      </c>
      <c r="AO1944">
        <v>15704.7532936512</v>
      </c>
      <c r="AP1944">
        <v>804.87968855204394</v>
      </c>
      <c r="AQ1944">
        <v>14791.068290404801</v>
      </c>
      <c r="AR1944">
        <v>108.80531469441399</v>
      </c>
      <c r="AS1944">
        <v>420.19816525471202</v>
      </c>
      <c r="AT1944">
        <v>9.9503034694835204</v>
      </c>
      <c r="AU1944">
        <v>22.166404896490199</v>
      </c>
      <c r="AV1944">
        <v>388.08145688873799</v>
      </c>
      <c r="AW1944">
        <v>1967.50228593676</v>
      </c>
      <c r="AX1944">
        <v>134.231709698001</v>
      </c>
      <c r="AY1944">
        <v>802.72639000899005</v>
      </c>
      <c r="AZ1944">
        <v>1030.54418622977</v>
      </c>
      <c r="BA1944">
        <v>3392.2732228115701</v>
      </c>
      <c r="BB1944">
        <v>445.49331908945402</v>
      </c>
      <c r="BC1944">
        <v>2781.3340099601701</v>
      </c>
      <c r="BD1944">
        <v>165.44589376195</v>
      </c>
      <c r="BE1944">
        <v>305.24536816349598</v>
      </c>
      <c r="BF1944">
        <v>74.204100985317496</v>
      </c>
      <c r="BG1944">
        <v>139.001757723091</v>
      </c>
      <c r="BH1944">
        <v>92.0395094550869</v>
      </c>
      <c r="BI1944">
        <v>477.93440184975202</v>
      </c>
      <c r="BJ1944">
        <v>87.424610172951404</v>
      </c>
      <c r="BK1944">
        <v>252.87006717112101</v>
      </c>
      <c r="BL1944">
        <v>137.63972450567999</v>
      </c>
      <c r="BM1944">
        <v>645.28507760087405</v>
      </c>
      <c r="BN1944">
        <v>92.842400465233794</v>
      </c>
      <c r="BO1944">
        <v>381.48247297661101</v>
      </c>
      <c r="BP1944">
        <v>170.96020415902899</v>
      </c>
      <c r="BQ1944">
        <v>520.37650719597195</v>
      </c>
      <c r="BR1944">
        <v>181.93657804432101</v>
      </c>
      <c r="BS1944">
        <v>267.78694237523598</v>
      </c>
      <c r="BT1944">
        <v>70.652986776415403</v>
      </c>
      <c r="BU1944">
        <v>4534.0702951239</v>
      </c>
      <c r="BV1944">
        <v>3664.2404922734199</v>
      </c>
      <c r="BW1944">
        <v>165.50400024799001</v>
      </c>
      <c r="BX1944">
        <v>704.32580260250302</v>
      </c>
      <c r="BY1944">
        <v>10591.6525058116</v>
      </c>
      <c r="BZ1944">
        <v>3853.8038844417702</v>
      </c>
      <c r="CA1944">
        <v>6671.2120421812297</v>
      </c>
      <c r="CB1944">
        <v>66.6365791886154</v>
      </c>
      <c r="CC1944">
        <v>174258</v>
      </c>
      <c r="CD1944">
        <v>168684</v>
      </c>
      <c r="CE1944">
        <v>198932.943695811</v>
      </c>
      <c r="CF1944">
        <v>142841.51846553601</v>
      </c>
      <c r="CG1944">
        <v>234824.36353569201</v>
      </c>
      <c r="CH1944">
        <v>374464.20662671898</v>
      </c>
    </row>
    <row r="1945" spans="1:86" x14ac:dyDescent="0.2">
      <c r="A1945" t="s">
        <v>167</v>
      </c>
      <c r="B1945">
        <v>2008</v>
      </c>
      <c r="C1945" t="s">
        <v>42</v>
      </c>
      <c r="D1945" t="s">
        <v>1313</v>
      </c>
      <c r="E1945">
        <v>916.03760776530203</v>
      </c>
      <c r="F1945">
        <v>276.27413042764903</v>
      </c>
      <c r="G1945">
        <v>436.90008123853403</v>
      </c>
      <c r="H1945">
        <v>202.863396099119</v>
      </c>
      <c r="I1945">
        <v>739.06660901820806</v>
      </c>
      <c r="J1945">
        <v>266.12000766645798</v>
      </c>
      <c r="K1945">
        <v>432.86543127382902</v>
      </c>
      <c r="L1945">
        <v>40.081170077921101</v>
      </c>
      <c r="M1945">
        <v>487.88019993019901</v>
      </c>
      <c r="N1945">
        <v>355.50071887335298</v>
      </c>
      <c r="O1945">
        <v>15.856820870298399</v>
      </c>
      <c r="P1945">
        <v>116.52266018654799</v>
      </c>
      <c r="Q1945">
        <v>0.60089768301262902</v>
      </c>
      <c r="R1945">
        <v>1.9555531483066</v>
      </c>
      <c r="S1945">
        <v>2.5564508313192298</v>
      </c>
      <c r="T1945">
        <v>918.59405859662104</v>
      </c>
      <c r="U1945">
        <v>0.50275389981799501</v>
      </c>
      <c r="V1945">
        <v>1.63615537121623</v>
      </c>
      <c r="W1945">
        <v>2.1389092710342301</v>
      </c>
      <c r="X1945">
        <v>741.20551828924295</v>
      </c>
      <c r="Y1945">
        <v>3735.0587168773</v>
      </c>
      <c r="Z1945">
        <v>132.91425471040299</v>
      </c>
      <c r="AA1945">
        <v>28.9870143734633</v>
      </c>
      <c r="AB1945">
        <v>3573.15744779344</v>
      </c>
      <c r="AC1945">
        <v>234.02044637652699</v>
      </c>
      <c r="AD1945">
        <v>22.923712729634101</v>
      </c>
      <c r="AE1945">
        <v>11.1072973334492</v>
      </c>
      <c r="AF1945">
        <v>199.989436313444</v>
      </c>
      <c r="AG1945">
        <v>12284.8787824992</v>
      </c>
      <c r="AH1945">
        <v>12284.8787824992</v>
      </c>
      <c r="AI1945">
        <v>1050.6972173955701</v>
      </c>
      <c r="AJ1945">
        <v>1050.6972173955701</v>
      </c>
      <c r="AK1945">
        <v>529.22880330347903</v>
      </c>
      <c r="AL1945">
        <v>529.22880330347903</v>
      </c>
      <c r="AM1945">
        <v>13864.8048031983</v>
      </c>
      <c r="AN1945">
        <v>13864.8048031983</v>
      </c>
      <c r="AO1945">
        <v>5084.7635665984899</v>
      </c>
      <c r="AP1945">
        <v>1599.9853731876899</v>
      </c>
      <c r="AQ1945">
        <v>3353.0855927164398</v>
      </c>
      <c r="AR1945">
        <v>131.69260069434699</v>
      </c>
      <c r="AS1945">
        <v>777.19835481978805</v>
      </c>
      <c r="AT1945">
        <v>9.3845047820527991</v>
      </c>
      <c r="AU1945">
        <v>29.2934754974907</v>
      </c>
      <c r="AV1945">
        <v>738.52037454024401</v>
      </c>
      <c r="AW1945">
        <v>1989.99780583692</v>
      </c>
      <c r="AX1945">
        <v>188.34208476386601</v>
      </c>
      <c r="AY1945">
        <v>455.248242577236</v>
      </c>
      <c r="AZ1945">
        <v>1346.40747849582</v>
      </c>
      <c r="BA1945">
        <v>3546.9132585198699</v>
      </c>
      <c r="BB1945">
        <v>411.446273848126</v>
      </c>
      <c r="BC1945">
        <v>2855.09200080135</v>
      </c>
      <c r="BD1945">
        <v>280.3749838704</v>
      </c>
      <c r="BE1945">
        <v>306.19130174056897</v>
      </c>
      <c r="BF1945">
        <v>101.419159892335</v>
      </c>
      <c r="BG1945">
        <v>153.52606977276599</v>
      </c>
      <c r="BH1945">
        <v>51.246072075468597</v>
      </c>
      <c r="BI1945">
        <v>550.75341449802397</v>
      </c>
      <c r="BJ1945">
        <v>114.30806513360299</v>
      </c>
      <c r="BK1945">
        <v>317.07556095483</v>
      </c>
      <c r="BL1945">
        <v>119.369788409591</v>
      </c>
      <c r="BM1945">
        <v>778.28924608106399</v>
      </c>
      <c r="BN1945">
        <v>119.375244718782</v>
      </c>
      <c r="BO1945">
        <v>503.77930499701699</v>
      </c>
      <c r="BP1945">
        <v>155.134696365265</v>
      </c>
      <c r="BQ1945">
        <v>509.80296611329999</v>
      </c>
      <c r="BR1945">
        <v>160.900503912544</v>
      </c>
      <c r="BS1945">
        <v>278.43221426448702</v>
      </c>
      <c r="BT1945">
        <v>70.470247936268706</v>
      </c>
      <c r="BU1945">
        <v>5051.0972339118898</v>
      </c>
      <c r="BV1945">
        <v>3749.8335366357001</v>
      </c>
      <c r="BW1945">
        <v>229.73016495266799</v>
      </c>
      <c r="BX1945">
        <v>1071.5335323235299</v>
      </c>
      <c r="BY1945">
        <v>9047.0607149910302</v>
      </c>
      <c r="BZ1945">
        <v>3004.2843001152801</v>
      </c>
      <c r="CA1945">
        <v>5993.1327963758404</v>
      </c>
      <c r="CB1945">
        <v>49.643618499906999</v>
      </c>
      <c r="CC1945">
        <v>210232</v>
      </c>
      <c r="CD1945">
        <v>202562</v>
      </c>
      <c r="CE1945">
        <v>247708.65446941799</v>
      </c>
      <c r="CF1945">
        <v>185604.621149435</v>
      </c>
      <c r="CG1945">
        <v>452010.631984954</v>
      </c>
      <c r="CH1945">
        <v>662868.13107583998</v>
      </c>
    </row>
    <row r="1946" spans="1:86" x14ac:dyDescent="0.2">
      <c r="A1946" t="s">
        <v>167</v>
      </c>
      <c r="B1946">
        <v>2008</v>
      </c>
      <c r="C1946" t="s">
        <v>43</v>
      </c>
      <c r="D1946" t="s">
        <v>1314</v>
      </c>
      <c r="E1946">
        <v>787.099522640023</v>
      </c>
      <c r="F1946">
        <v>236.03150432358601</v>
      </c>
      <c r="G1946">
        <v>275.99166565241899</v>
      </c>
      <c r="H1946">
        <v>275.07635266401797</v>
      </c>
      <c r="I1946">
        <v>534.09039846439896</v>
      </c>
      <c r="J1946">
        <v>226.500813127779</v>
      </c>
      <c r="K1946">
        <v>273.25047078516002</v>
      </c>
      <c r="L1946">
        <v>34.339114551460803</v>
      </c>
      <c r="M1946">
        <v>442.97026225816097</v>
      </c>
      <c r="N1946">
        <v>333.80771623280901</v>
      </c>
      <c r="O1946">
        <v>8.0307404460592604</v>
      </c>
      <c r="P1946">
        <v>101.131805579293</v>
      </c>
      <c r="Q1946">
        <v>9.5966471750858595</v>
      </c>
      <c r="R1946">
        <v>1.48635716039341</v>
      </c>
      <c r="S1946">
        <v>11.0830043354793</v>
      </c>
      <c r="T1946">
        <v>798.18252697550201</v>
      </c>
      <c r="U1946">
        <v>7.7122499104158804</v>
      </c>
      <c r="V1946">
        <v>1.1944961264023399</v>
      </c>
      <c r="W1946">
        <v>8.9067460368182303</v>
      </c>
      <c r="X1946">
        <v>542.99714450121803</v>
      </c>
      <c r="Y1946">
        <v>3105.9015467229101</v>
      </c>
      <c r="Z1946">
        <v>129.86541006674</v>
      </c>
      <c r="AA1946">
        <v>17.673370920996199</v>
      </c>
      <c r="AB1946">
        <v>2958.3627657351799</v>
      </c>
      <c r="AC1946">
        <v>548.18085089322403</v>
      </c>
      <c r="AD1946">
        <v>21.0874360541569</v>
      </c>
      <c r="AE1946">
        <v>7.7159751484364199</v>
      </c>
      <c r="AF1946">
        <v>519.37743969063104</v>
      </c>
      <c r="AG1946">
        <v>10407.8840659159</v>
      </c>
      <c r="AH1946">
        <v>10407.8840659159</v>
      </c>
      <c r="AI1946">
        <v>1096.94115420973</v>
      </c>
      <c r="AJ1946">
        <v>1096.94115420973</v>
      </c>
      <c r="AK1946">
        <v>505.633628295216</v>
      </c>
      <c r="AL1946">
        <v>505.633628295216</v>
      </c>
      <c r="AM1946">
        <v>12010.4588484208</v>
      </c>
      <c r="AN1946">
        <v>12010.4588484208</v>
      </c>
      <c r="AO1946">
        <v>3737.60808082224</v>
      </c>
      <c r="AP1946">
        <v>1586.4713745496799</v>
      </c>
      <c r="AQ1946">
        <v>2030.4167087139399</v>
      </c>
      <c r="AR1946">
        <v>120.71999755861999</v>
      </c>
      <c r="AS1946">
        <v>689.28585178230401</v>
      </c>
      <c r="AT1946">
        <v>8.5141491333341506</v>
      </c>
      <c r="AU1946">
        <v>27.741351328647699</v>
      </c>
      <c r="AV1946">
        <v>653.03035132032096</v>
      </c>
      <c r="AW1946">
        <v>1522.50937780445</v>
      </c>
      <c r="AX1946">
        <v>182.00725228440501</v>
      </c>
      <c r="AY1946">
        <v>326.52595703497599</v>
      </c>
      <c r="AZ1946">
        <v>1013.97616848507</v>
      </c>
      <c r="BA1946">
        <v>2547.0990504123301</v>
      </c>
      <c r="BB1946">
        <v>371.402752368893</v>
      </c>
      <c r="BC1946">
        <v>1922.9541994828301</v>
      </c>
      <c r="BD1946">
        <v>252.74209856060901</v>
      </c>
      <c r="BE1946">
        <v>269.38644066994902</v>
      </c>
      <c r="BF1946">
        <v>98.4861977089828</v>
      </c>
      <c r="BG1946">
        <v>129.655924262344</v>
      </c>
      <c r="BH1946">
        <v>41.244318698621399</v>
      </c>
      <c r="BI1946">
        <v>459.56851173873798</v>
      </c>
      <c r="BJ1946">
        <v>110.507202057442</v>
      </c>
      <c r="BK1946">
        <v>250.29232546658801</v>
      </c>
      <c r="BL1946">
        <v>98.7689842147078</v>
      </c>
      <c r="BM1946">
        <v>626.09844989068699</v>
      </c>
      <c r="BN1946">
        <v>115.193772324078</v>
      </c>
      <c r="BO1946">
        <v>384.28018255368801</v>
      </c>
      <c r="BP1946">
        <v>126.624495012921</v>
      </c>
      <c r="BQ1946">
        <v>565.68732591233697</v>
      </c>
      <c r="BR1946">
        <v>149.063539865141</v>
      </c>
      <c r="BS1946">
        <v>349.8068859823</v>
      </c>
      <c r="BT1946">
        <v>66.816900064896998</v>
      </c>
      <c r="BU1946">
        <v>4571.7003820877699</v>
      </c>
      <c r="BV1946">
        <v>3520.7209167997398</v>
      </c>
      <c r="BW1946">
        <v>117.817347608291</v>
      </c>
      <c r="BX1946">
        <v>933.16211767974698</v>
      </c>
      <c r="BY1946">
        <v>6327.7767378455401</v>
      </c>
      <c r="BZ1946">
        <v>2520.8809051128801</v>
      </c>
      <c r="CA1946">
        <v>3755.9933768135002</v>
      </c>
      <c r="CB1946">
        <v>50.902455919154697</v>
      </c>
      <c r="CC1946">
        <v>186340</v>
      </c>
      <c r="CD1946">
        <v>178454</v>
      </c>
      <c r="CE1946">
        <v>233955.84324387199</v>
      </c>
      <c r="CF1946">
        <v>157886.385146004</v>
      </c>
      <c r="CG1946">
        <v>311851.865525442</v>
      </c>
      <c r="CH1946">
        <v>479116.07409927098</v>
      </c>
    </row>
    <row r="1947" spans="1:86" x14ac:dyDescent="0.2">
      <c r="A1947" t="s">
        <v>167</v>
      </c>
      <c r="B1947">
        <v>2008</v>
      </c>
      <c r="C1947" t="s">
        <v>44</v>
      </c>
      <c r="D1947" t="s">
        <v>1315</v>
      </c>
      <c r="E1947">
        <v>611.196732689035</v>
      </c>
      <c r="F1947">
        <v>144.55626581353499</v>
      </c>
      <c r="G1947">
        <v>350.05052665670098</v>
      </c>
      <c r="H1947">
        <v>116.589940218799</v>
      </c>
      <c r="I1947">
        <v>502.70451461985999</v>
      </c>
      <c r="J1947">
        <v>139.82345574419099</v>
      </c>
      <c r="K1947">
        <v>345.89410638750599</v>
      </c>
      <c r="L1947">
        <v>16.986952488163201</v>
      </c>
      <c r="M1947">
        <v>240.76878676419699</v>
      </c>
      <c r="N1947">
        <v>183.37009501957399</v>
      </c>
      <c r="O1947">
        <v>18.587702133662901</v>
      </c>
      <c r="P1947">
        <v>38.810989610960299</v>
      </c>
      <c r="Q1947">
        <v>0</v>
      </c>
      <c r="R1947">
        <v>0</v>
      </c>
      <c r="S1947">
        <v>0</v>
      </c>
      <c r="T1947">
        <v>611.196732689035</v>
      </c>
      <c r="U1947">
        <v>0</v>
      </c>
      <c r="V1947">
        <v>0</v>
      </c>
      <c r="W1947">
        <v>0</v>
      </c>
      <c r="X1947">
        <v>502.70451461985999</v>
      </c>
      <c r="Y1947">
        <v>2292.39065354374</v>
      </c>
      <c r="Z1947">
        <v>46.935467764607097</v>
      </c>
      <c r="AA1947">
        <v>71.928891513421306</v>
      </c>
      <c r="AB1947">
        <v>2173.52629426571</v>
      </c>
      <c r="AC1947">
        <v>144.506674916789</v>
      </c>
      <c r="AD1947">
        <v>11.9443737423765</v>
      </c>
      <c r="AE1947">
        <v>7.9134160448297903</v>
      </c>
      <c r="AF1947">
        <v>124.64888512958299</v>
      </c>
      <c r="AG1947">
        <v>7391.6547989176697</v>
      </c>
      <c r="AH1947">
        <v>7391.6547989176697</v>
      </c>
      <c r="AI1947">
        <v>456.66652035105102</v>
      </c>
      <c r="AJ1947">
        <v>456.66652035105102</v>
      </c>
      <c r="AK1947">
        <v>275.77823324105202</v>
      </c>
      <c r="AL1947">
        <v>275.77823324105202</v>
      </c>
      <c r="AM1947">
        <v>8124.0995525097696</v>
      </c>
      <c r="AN1947">
        <v>8124.0995525097696</v>
      </c>
      <c r="AO1947">
        <v>31582.205248244099</v>
      </c>
      <c r="AP1947">
        <v>462.92122987360398</v>
      </c>
      <c r="AQ1947">
        <v>31071.966318555998</v>
      </c>
      <c r="AR1947">
        <v>47.317699814535899</v>
      </c>
      <c r="AS1947">
        <v>493.99977703147198</v>
      </c>
      <c r="AT1947">
        <v>4.7448923900024704</v>
      </c>
      <c r="AU1947">
        <v>25.720164757796301</v>
      </c>
      <c r="AV1947">
        <v>463.53471988367301</v>
      </c>
      <c r="AW1947">
        <v>2076.9821783788102</v>
      </c>
      <c r="AX1947">
        <v>72.084733989383295</v>
      </c>
      <c r="AY1947">
        <v>1355.11370265747</v>
      </c>
      <c r="AZ1947">
        <v>649.78374173196198</v>
      </c>
      <c r="BA1947">
        <v>1958.5426664972999</v>
      </c>
      <c r="BB1947">
        <v>207.27412050394099</v>
      </c>
      <c r="BC1947">
        <v>1598.25877212302</v>
      </c>
      <c r="BD1947">
        <v>153.009773870342</v>
      </c>
      <c r="BE1947">
        <v>171.37493746043401</v>
      </c>
      <c r="BF1947">
        <v>39.615453906916997</v>
      </c>
      <c r="BG1947">
        <v>108.509535294187</v>
      </c>
      <c r="BH1947">
        <v>23.2499482593301</v>
      </c>
      <c r="BI1947">
        <v>329.10922787852599</v>
      </c>
      <c r="BJ1947">
        <v>46.424326917789799</v>
      </c>
      <c r="BK1947">
        <v>219.71107910752599</v>
      </c>
      <c r="BL1947">
        <v>62.973821853210197</v>
      </c>
      <c r="BM1947">
        <v>478.20065177598099</v>
      </c>
      <c r="BN1947">
        <v>49.094932819642203</v>
      </c>
      <c r="BO1947">
        <v>347.40648709004</v>
      </c>
      <c r="BP1947">
        <v>81.699231866297694</v>
      </c>
      <c r="BQ1947">
        <v>259.50665030509202</v>
      </c>
      <c r="BR1947">
        <v>85.561877110286503</v>
      </c>
      <c r="BS1947">
        <v>147.049148041807</v>
      </c>
      <c r="BT1947">
        <v>26.895625152998601</v>
      </c>
      <c r="BU1947">
        <v>2573.4003763587398</v>
      </c>
      <c r="BV1947">
        <v>1934.47820599375</v>
      </c>
      <c r="BW1947">
        <v>283.77742716592797</v>
      </c>
      <c r="BX1947">
        <v>355.14474319906799</v>
      </c>
      <c r="BY1947">
        <v>6369.7989828474801</v>
      </c>
      <c r="BZ1947">
        <v>1537.9954878768201</v>
      </c>
      <c r="CA1947">
        <v>4808.3742685991401</v>
      </c>
      <c r="CB1947">
        <v>23.429226371521601</v>
      </c>
      <c r="CC1947">
        <v>153217</v>
      </c>
      <c r="CD1947">
        <v>149903</v>
      </c>
      <c r="CE1947">
        <v>183457.37402145701</v>
      </c>
      <c r="CF1947">
        <v>142703.95318065301</v>
      </c>
      <c r="CG1947">
        <v>371279.74268429901</v>
      </c>
      <c r="CH1947">
        <v>561646.56635585194</v>
      </c>
    </row>
    <row r="1948" spans="1:86" x14ac:dyDescent="0.2">
      <c r="A1948" t="s">
        <v>167</v>
      </c>
      <c r="B1948">
        <v>2008</v>
      </c>
      <c r="C1948" t="s">
        <v>45</v>
      </c>
      <c r="D1948" t="s">
        <v>1316</v>
      </c>
      <c r="E1948">
        <v>294.56053463310599</v>
      </c>
      <c r="F1948">
        <v>80.430878902692001</v>
      </c>
      <c r="G1948">
        <v>112.424859073612</v>
      </c>
      <c r="H1948">
        <v>101.704796656802</v>
      </c>
      <c r="I1948">
        <v>201.21760175987299</v>
      </c>
      <c r="J1948">
        <v>77.968612806748098</v>
      </c>
      <c r="K1948">
        <v>111.355653421534</v>
      </c>
      <c r="L1948">
        <v>11.8933355315905</v>
      </c>
      <c r="M1948">
        <v>123.86160429281701</v>
      </c>
      <c r="N1948">
        <v>94.987365345363102</v>
      </c>
      <c r="O1948">
        <v>4.90244663892625</v>
      </c>
      <c r="P1948">
        <v>23.9717923085278</v>
      </c>
      <c r="Q1948">
        <v>0</v>
      </c>
      <c r="R1948">
        <v>4.4487527931921704</v>
      </c>
      <c r="S1948">
        <v>4.4487527931921704</v>
      </c>
      <c r="T1948">
        <v>299.00928742629799</v>
      </c>
      <c r="U1948">
        <v>0</v>
      </c>
      <c r="V1948">
        <v>3.5788571761105401</v>
      </c>
      <c r="W1948">
        <v>3.5788571761105401</v>
      </c>
      <c r="X1948">
        <v>204.796458935983</v>
      </c>
      <c r="Y1948">
        <v>1854.4738055607199</v>
      </c>
      <c r="Z1948">
        <v>23.690660142077</v>
      </c>
      <c r="AA1948">
        <v>8.64622709486604</v>
      </c>
      <c r="AB1948">
        <v>1822.13691832378</v>
      </c>
      <c r="AC1948">
        <v>144.80762608163201</v>
      </c>
      <c r="AD1948">
        <v>6.2751664174226702</v>
      </c>
      <c r="AE1948">
        <v>2.8625838077390902</v>
      </c>
      <c r="AF1948">
        <v>135.66987585647101</v>
      </c>
      <c r="AG1948">
        <v>3436.7158108966</v>
      </c>
      <c r="AH1948">
        <v>3436.7158108966</v>
      </c>
      <c r="AI1948">
        <v>247.877678081939</v>
      </c>
      <c r="AJ1948">
        <v>247.877678081939</v>
      </c>
      <c r="AK1948">
        <v>146.036630564961</v>
      </c>
      <c r="AL1948">
        <v>146.036630564961</v>
      </c>
      <c r="AM1948">
        <v>3830.6301195434999</v>
      </c>
      <c r="AN1948">
        <v>3830.6301195434999</v>
      </c>
      <c r="AO1948">
        <v>1252.3334682664199</v>
      </c>
      <c r="AP1948">
        <v>228.698789439477</v>
      </c>
      <c r="AQ1948">
        <v>995.49345873807795</v>
      </c>
      <c r="AR1948">
        <v>28.141220088867598</v>
      </c>
      <c r="AS1948">
        <v>545.71904484812603</v>
      </c>
      <c r="AT1948">
        <v>2.5359238079231998</v>
      </c>
      <c r="AU1948">
        <v>10.9913998636325</v>
      </c>
      <c r="AV1948">
        <v>532.19172117657001</v>
      </c>
      <c r="AW1948">
        <v>795.94861636424503</v>
      </c>
      <c r="AX1948">
        <v>36.533001134112297</v>
      </c>
      <c r="AY1948">
        <v>158.983288888153</v>
      </c>
      <c r="AZ1948">
        <v>600.43232634197898</v>
      </c>
      <c r="BA1948">
        <v>921.91788411430298</v>
      </c>
      <c r="BB1948">
        <v>114.31656011505601</v>
      </c>
      <c r="BC1948">
        <v>647.43069763554001</v>
      </c>
      <c r="BD1948">
        <v>160.17062636370801</v>
      </c>
      <c r="BE1948">
        <v>77.980384290794106</v>
      </c>
      <c r="BF1948">
        <v>20.518588849802502</v>
      </c>
      <c r="BG1948">
        <v>39.125964052953599</v>
      </c>
      <c r="BH1948">
        <v>18.335831388037999</v>
      </c>
      <c r="BI1948">
        <v>169.763251389799</v>
      </c>
      <c r="BJ1948">
        <v>24.1894097933952</v>
      </c>
      <c r="BK1948">
        <v>84.498654108020105</v>
      </c>
      <c r="BL1948">
        <v>61.075187488384302</v>
      </c>
      <c r="BM1948">
        <v>241.04084598775</v>
      </c>
      <c r="BN1948">
        <v>25.646311320764401</v>
      </c>
      <c r="BO1948">
        <v>136.76483369838201</v>
      </c>
      <c r="BP1948">
        <v>78.629700968603601</v>
      </c>
      <c r="BQ1948">
        <v>119.933087958455</v>
      </c>
      <c r="BR1948">
        <v>46.109909368190202</v>
      </c>
      <c r="BS1948">
        <v>57.0597153387086</v>
      </c>
      <c r="BT1948">
        <v>16.763463251556701</v>
      </c>
      <c r="BU1948">
        <v>1291.7757504956601</v>
      </c>
      <c r="BV1948">
        <v>1001.97946653131</v>
      </c>
      <c r="BW1948">
        <v>68.767932358771702</v>
      </c>
      <c r="BX1948">
        <v>221.02835160558899</v>
      </c>
      <c r="BY1948">
        <v>2441.98859019165</v>
      </c>
      <c r="BZ1948">
        <v>887.63165476166205</v>
      </c>
      <c r="CA1948">
        <v>1541.9406122548301</v>
      </c>
      <c r="CB1948">
        <v>12.416323175157499</v>
      </c>
      <c r="CC1948">
        <v>30276</v>
      </c>
      <c r="CD1948">
        <v>29202</v>
      </c>
      <c r="CE1948">
        <v>32273.104752407398</v>
      </c>
      <c r="CF1948">
        <v>24487.649081369698</v>
      </c>
      <c r="CG1948">
        <v>52313.660060269598</v>
      </c>
      <c r="CH1948">
        <v>77482.318163864198</v>
      </c>
    </row>
    <row r="1949" spans="1:86" x14ac:dyDescent="0.2">
      <c r="A1949" t="s">
        <v>167</v>
      </c>
      <c r="B1949">
        <v>2008</v>
      </c>
      <c r="C1949" t="s">
        <v>234</v>
      </c>
      <c r="D1949" t="s">
        <v>3984</v>
      </c>
      <c r="E1949">
        <v>196.14452353393801</v>
      </c>
      <c r="F1949">
        <v>73.347322186560106</v>
      </c>
      <c r="G1949">
        <v>89.941177810008</v>
      </c>
      <c r="H1949">
        <v>32.856023537370397</v>
      </c>
      <c r="I1949">
        <v>169.27583354589899</v>
      </c>
      <c r="J1949">
        <v>71.458560679101296</v>
      </c>
      <c r="K1949">
        <v>89.110405071719498</v>
      </c>
      <c r="L1949">
        <v>8.7068677950776898</v>
      </c>
      <c r="M1949">
        <v>102.006370701837</v>
      </c>
      <c r="N1949">
        <v>81.320837807303704</v>
      </c>
      <c r="O1949">
        <v>2.8246528085456499</v>
      </c>
      <c r="P1949">
        <v>17.860880085988001</v>
      </c>
      <c r="Q1949">
        <v>0</v>
      </c>
      <c r="R1949">
        <v>0</v>
      </c>
      <c r="S1949">
        <v>0</v>
      </c>
      <c r="T1949">
        <v>196.14452353393801</v>
      </c>
      <c r="U1949">
        <v>0</v>
      </c>
      <c r="V1949">
        <v>0</v>
      </c>
      <c r="W1949">
        <v>0</v>
      </c>
      <c r="X1949">
        <v>169.27583354589899</v>
      </c>
      <c r="Y1949">
        <v>540.20627239778503</v>
      </c>
      <c r="Z1949">
        <v>13.279778198149501</v>
      </c>
      <c r="AA1949">
        <v>3.8384790504230502</v>
      </c>
      <c r="AB1949">
        <v>523.08801514921299</v>
      </c>
      <c r="AC1949">
        <v>36.950636356147598</v>
      </c>
      <c r="AD1949">
        <v>5.2240505117621598</v>
      </c>
      <c r="AE1949">
        <v>2.4658079262679302</v>
      </c>
      <c r="AF1949">
        <v>29.260777918117601</v>
      </c>
      <c r="AG1949">
        <v>2007.17921590991</v>
      </c>
      <c r="AH1949">
        <v>2007.17921590991</v>
      </c>
      <c r="AI1949">
        <v>208.58592958751899</v>
      </c>
      <c r="AJ1949">
        <v>208.58592958751899</v>
      </c>
      <c r="AK1949">
        <v>136.94723623072099</v>
      </c>
      <c r="AL1949">
        <v>136.94723623072099</v>
      </c>
      <c r="AM1949">
        <v>2352.7123817281399</v>
      </c>
      <c r="AN1949">
        <v>2352.7123817281399</v>
      </c>
      <c r="AO1949">
        <v>549.51375121995898</v>
      </c>
      <c r="AP1949">
        <v>81.266730343504605</v>
      </c>
      <c r="AQ1949">
        <v>446.310941224766</v>
      </c>
      <c r="AR1949">
        <v>21.936079651687798</v>
      </c>
      <c r="AS1949">
        <v>107.10906164904701</v>
      </c>
      <c r="AT1949">
        <v>2.2183518905900299</v>
      </c>
      <c r="AU1949">
        <v>4.6531166586691004</v>
      </c>
      <c r="AV1949">
        <v>100.237593099788</v>
      </c>
      <c r="AW1949">
        <v>331.63984299430501</v>
      </c>
      <c r="AX1949">
        <v>23.008050964082301</v>
      </c>
      <c r="AY1949">
        <v>69.831241428411502</v>
      </c>
      <c r="AZ1949">
        <v>238.80055060181101</v>
      </c>
      <c r="BA1949">
        <v>717.94780400502998</v>
      </c>
      <c r="BB1949">
        <v>98.732993812248907</v>
      </c>
      <c r="BC1949">
        <v>578.39559864856005</v>
      </c>
      <c r="BD1949">
        <v>40.819211544220998</v>
      </c>
      <c r="BE1949">
        <v>51.523983110118898</v>
      </c>
      <c r="BF1949">
        <v>13.008988865865801</v>
      </c>
      <c r="BG1949">
        <v>29.408527023353201</v>
      </c>
      <c r="BH1949">
        <v>9.10646722089988</v>
      </c>
      <c r="BI1949">
        <v>95.670901561095903</v>
      </c>
      <c r="BJ1949">
        <v>16.156059993650501</v>
      </c>
      <c r="BK1949">
        <v>59.738434751101202</v>
      </c>
      <c r="BL1949">
        <v>19.776406816344299</v>
      </c>
      <c r="BM1949">
        <v>138.696201546456</v>
      </c>
      <c r="BN1949">
        <v>17.393268430589298</v>
      </c>
      <c r="BO1949">
        <v>94.421769782945105</v>
      </c>
      <c r="BP1949">
        <v>26.881163332921901</v>
      </c>
      <c r="BQ1949">
        <v>102.078701907983</v>
      </c>
      <c r="BR1949">
        <v>36.757450933276303</v>
      </c>
      <c r="BS1949">
        <v>51.697612124619603</v>
      </c>
      <c r="BT1949">
        <v>13.623638850086699</v>
      </c>
      <c r="BU1949">
        <v>1063.7521311600101</v>
      </c>
      <c r="BV1949">
        <v>858.25447318171098</v>
      </c>
      <c r="BW1949">
        <v>39.984820808986498</v>
      </c>
      <c r="BX1949">
        <v>165.51283716931499</v>
      </c>
      <c r="BY1949">
        <v>2079.0070400416398</v>
      </c>
      <c r="BZ1949">
        <v>833.625346773822</v>
      </c>
      <c r="CA1949">
        <v>1234.3374210474799</v>
      </c>
      <c r="CB1949">
        <v>11.0442722203321</v>
      </c>
      <c r="CC1949">
        <v>32842</v>
      </c>
      <c r="CD1949">
        <v>31655</v>
      </c>
      <c r="CE1949">
        <v>38613.522780885498</v>
      </c>
      <c r="CF1949">
        <v>27191.644841812998</v>
      </c>
      <c r="CG1949">
        <v>59722.039546778498</v>
      </c>
      <c r="CH1949">
        <v>87865.411589890398</v>
      </c>
    </row>
    <row r="1950" spans="1:86" x14ac:dyDescent="0.2">
      <c r="A1950" t="s">
        <v>167</v>
      </c>
      <c r="B1950">
        <v>2008</v>
      </c>
      <c r="C1950" t="s">
        <v>238</v>
      </c>
      <c r="D1950" t="s">
        <v>1317</v>
      </c>
      <c r="E1950">
        <v>4915.4518168885697</v>
      </c>
      <c r="F1950">
        <v>1310.17810414326</v>
      </c>
      <c r="G1950">
        <v>2601.9939006739901</v>
      </c>
      <c r="H1950">
        <v>1003.2798120713099</v>
      </c>
      <c r="I1950">
        <v>4052.8970606531202</v>
      </c>
      <c r="J1950">
        <v>1268.4262877399999</v>
      </c>
      <c r="K1950">
        <v>2575.7735337118002</v>
      </c>
      <c r="L1950">
        <v>208.69723920132299</v>
      </c>
      <c r="M1950">
        <v>2085.6355067301802</v>
      </c>
      <c r="N1950">
        <v>1551.4629713659299</v>
      </c>
      <c r="O1950">
        <v>88.966245505988496</v>
      </c>
      <c r="P1950">
        <v>445.20628985826301</v>
      </c>
      <c r="Q1950">
        <v>1012.32193912073</v>
      </c>
      <c r="R1950">
        <v>6596.0249235133597</v>
      </c>
      <c r="S1950">
        <v>7608.34686263409</v>
      </c>
      <c r="T1950">
        <v>12523.798679522701</v>
      </c>
      <c r="U1950">
        <v>842.44542211734597</v>
      </c>
      <c r="V1950">
        <v>5242.19673886691</v>
      </c>
      <c r="W1950">
        <v>6084.64216098426</v>
      </c>
      <c r="X1950">
        <v>10137.5392216374</v>
      </c>
      <c r="Y1950">
        <v>15361.430722246499</v>
      </c>
      <c r="Z1950">
        <v>458.907631459345</v>
      </c>
      <c r="AA1950">
        <v>200.040717257328</v>
      </c>
      <c r="AB1950">
        <v>14702.4823735298</v>
      </c>
      <c r="AC1950">
        <v>1374.86219470336</v>
      </c>
      <c r="AD1950">
        <v>101.60780408314901</v>
      </c>
      <c r="AE1950">
        <v>71.2058692307358</v>
      </c>
      <c r="AF1950">
        <v>1202.0485213894799</v>
      </c>
      <c r="AG1950">
        <v>60129.777015166401</v>
      </c>
      <c r="AH1950">
        <v>60129.777015166401</v>
      </c>
      <c r="AI1950">
        <v>5988.5227349788402</v>
      </c>
      <c r="AJ1950">
        <v>5988.5227349788402</v>
      </c>
      <c r="AK1950">
        <v>2717.2269891885699</v>
      </c>
      <c r="AL1950">
        <v>2717.2269891885699</v>
      </c>
      <c r="AM1950">
        <v>68835.5267393338</v>
      </c>
      <c r="AN1950">
        <v>68835.5267393338</v>
      </c>
      <c r="AO1950">
        <v>60895.104441386196</v>
      </c>
      <c r="AP1950">
        <v>4955.01406403284</v>
      </c>
      <c r="AQ1950">
        <v>55382.7819064086</v>
      </c>
      <c r="AR1950">
        <v>557.30847094482294</v>
      </c>
      <c r="AS1950">
        <v>3295.3682799842099</v>
      </c>
      <c r="AT1950">
        <v>42.0504550303801</v>
      </c>
      <c r="AU1950">
        <v>141.338008789882</v>
      </c>
      <c r="AV1950">
        <v>3111.9798161639501</v>
      </c>
      <c r="AW1950">
        <v>10015.4156491862</v>
      </c>
      <c r="AX1950">
        <v>682.79928990077303</v>
      </c>
      <c r="AY1950">
        <v>3601.13787459676</v>
      </c>
      <c r="AZ1950">
        <v>5731.4784846887096</v>
      </c>
      <c r="BA1950">
        <v>21070.031335845299</v>
      </c>
      <c r="BB1950">
        <v>1882.36447846907</v>
      </c>
      <c r="BC1950">
        <v>18008.894199227801</v>
      </c>
      <c r="BD1950">
        <v>1178.7726581483901</v>
      </c>
      <c r="BE1950">
        <v>1641.9455817201799</v>
      </c>
      <c r="BF1950">
        <v>376.97887393818201</v>
      </c>
      <c r="BG1950">
        <v>986.30218601924003</v>
      </c>
      <c r="BH1950">
        <v>278.66452176275402</v>
      </c>
      <c r="BI1950">
        <v>2812.44259622446</v>
      </c>
      <c r="BJ1950">
        <v>435.436935107549</v>
      </c>
      <c r="BK1950">
        <v>1803.84960194171</v>
      </c>
      <c r="BL1950">
        <v>573.15605917519599</v>
      </c>
      <c r="BM1950">
        <v>3910.7417157022301</v>
      </c>
      <c r="BN1950">
        <v>459.049045072882</v>
      </c>
      <c r="BO1950">
        <v>2714.52720294866</v>
      </c>
      <c r="BP1950">
        <v>737.16546768068895</v>
      </c>
      <c r="BQ1950">
        <v>3386.7174406761101</v>
      </c>
      <c r="BR1950">
        <v>751.48836034089595</v>
      </c>
      <c r="BS1950">
        <v>2296.2442527382</v>
      </c>
      <c r="BT1950">
        <v>338.98482759701</v>
      </c>
      <c r="BU1950">
        <v>21749.805815690699</v>
      </c>
      <c r="BV1950">
        <v>16369.151635898301</v>
      </c>
      <c r="BW1950">
        <v>1279.9692523240101</v>
      </c>
      <c r="BX1950">
        <v>4100.68492746846</v>
      </c>
      <c r="BY1950">
        <v>50422.780338978198</v>
      </c>
      <c r="BZ1950">
        <v>14564.218414941701</v>
      </c>
      <c r="CA1950">
        <v>35584.688035607898</v>
      </c>
      <c r="CB1950">
        <v>273.873888428557</v>
      </c>
      <c r="CC1950">
        <v>883115</v>
      </c>
      <c r="CD1950">
        <v>851821</v>
      </c>
      <c r="CE1950">
        <v>1036608.14920819</v>
      </c>
      <c r="CF1950">
        <v>739588.08169882395</v>
      </c>
      <c r="CG1950">
        <v>1561871.8691904701</v>
      </c>
      <c r="CH1950">
        <v>2373538.6853961102</v>
      </c>
    </row>
    <row r="1951" spans="1:86" x14ac:dyDescent="0.2">
      <c r="A1951" t="s">
        <v>167</v>
      </c>
      <c r="B1951">
        <v>2008</v>
      </c>
      <c r="C1951" t="s">
        <v>239</v>
      </c>
      <c r="D1951" t="s">
        <v>1318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0</v>
      </c>
      <c r="BY1951">
        <v>0</v>
      </c>
      <c r="BZ1951">
        <v>0</v>
      </c>
      <c r="CA1951">
        <v>0</v>
      </c>
      <c r="CB1951">
        <v>0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</row>
    <row r="1952" spans="1:86" x14ac:dyDescent="0.2">
      <c r="A1952" t="s">
        <v>167</v>
      </c>
      <c r="B1952">
        <v>2008</v>
      </c>
      <c r="C1952" t="s">
        <v>240</v>
      </c>
      <c r="D1952" t="s">
        <v>1319</v>
      </c>
      <c r="E1952">
        <v>4915.4518168885697</v>
      </c>
      <c r="F1952">
        <v>1310.17810414326</v>
      </c>
      <c r="G1952">
        <v>2601.9939006739901</v>
      </c>
      <c r="H1952">
        <v>1003.2798120713099</v>
      </c>
      <c r="I1952">
        <v>4052.8970606531202</v>
      </c>
      <c r="J1952">
        <v>1268.4262877399999</v>
      </c>
      <c r="K1952">
        <v>2575.7735337118002</v>
      </c>
      <c r="L1952">
        <v>208.69723920132299</v>
      </c>
      <c r="M1952">
        <v>2085.6355067301802</v>
      </c>
      <c r="N1952">
        <v>1551.4629713659299</v>
      </c>
      <c r="O1952">
        <v>88.966245505988496</v>
      </c>
      <c r="P1952">
        <v>445.20628985826301</v>
      </c>
      <c r="Q1952">
        <v>1012.32193912073</v>
      </c>
      <c r="R1952">
        <v>6596.0249235133597</v>
      </c>
      <c r="S1952">
        <v>7608.34686263409</v>
      </c>
      <c r="T1952">
        <v>12523.798679522701</v>
      </c>
      <c r="U1952">
        <v>842.44542211734597</v>
      </c>
      <c r="V1952">
        <v>5242.19673886691</v>
      </c>
      <c r="W1952">
        <v>6084.64216098426</v>
      </c>
      <c r="X1952">
        <v>10137.5392216374</v>
      </c>
      <c r="Y1952">
        <v>15361.430722246499</v>
      </c>
      <c r="Z1952">
        <v>458.907631459345</v>
      </c>
      <c r="AA1952">
        <v>200.040717257328</v>
      </c>
      <c r="AB1952">
        <v>14702.4823735298</v>
      </c>
      <c r="AC1952">
        <v>1374.86219470336</v>
      </c>
      <c r="AD1952">
        <v>101.60780408314901</v>
      </c>
      <c r="AE1952">
        <v>71.2058692307358</v>
      </c>
      <c r="AF1952">
        <v>1202.0485213894799</v>
      </c>
      <c r="AG1952">
        <v>60129.777015166401</v>
      </c>
      <c r="AH1952">
        <v>60129.777015166401</v>
      </c>
      <c r="AI1952">
        <v>5988.5227349788402</v>
      </c>
      <c r="AJ1952">
        <v>5988.5227349788402</v>
      </c>
      <c r="AK1952">
        <v>2717.2269891885699</v>
      </c>
      <c r="AL1952">
        <v>2717.2269891885699</v>
      </c>
      <c r="AM1952">
        <v>68835.5267393338</v>
      </c>
      <c r="AN1952">
        <v>68835.5267393338</v>
      </c>
      <c r="AO1952">
        <v>60895.104441386196</v>
      </c>
      <c r="AP1952">
        <v>4955.01406403284</v>
      </c>
      <c r="AQ1952">
        <v>55382.7819064086</v>
      </c>
      <c r="AR1952">
        <v>557.30847094482294</v>
      </c>
      <c r="AS1952">
        <v>3295.3682799842099</v>
      </c>
      <c r="AT1952">
        <v>42.0504550303801</v>
      </c>
      <c r="AU1952">
        <v>141.338008789882</v>
      </c>
      <c r="AV1952">
        <v>3111.9798161639501</v>
      </c>
      <c r="AW1952">
        <v>10015.4156491862</v>
      </c>
      <c r="AX1952">
        <v>682.79928990077303</v>
      </c>
      <c r="AY1952">
        <v>3601.13787459676</v>
      </c>
      <c r="AZ1952">
        <v>5731.4784846887096</v>
      </c>
      <c r="BA1952">
        <v>21070.031335845299</v>
      </c>
      <c r="BB1952">
        <v>1882.36447846907</v>
      </c>
      <c r="BC1952">
        <v>18008.894199227801</v>
      </c>
      <c r="BD1952">
        <v>1178.7726581483901</v>
      </c>
      <c r="BE1952">
        <v>1641.9455817201799</v>
      </c>
      <c r="BF1952">
        <v>376.97887393818201</v>
      </c>
      <c r="BG1952">
        <v>986.30218601924003</v>
      </c>
      <c r="BH1952">
        <v>278.66452176275402</v>
      </c>
      <c r="BI1952">
        <v>2812.44259622446</v>
      </c>
      <c r="BJ1952">
        <v>435.436935107549</v>
      </c>
      <c r="BK1952">
        <v>1803.84960194171</v>
      </c>
      <c r="BL1952">
        <v>573.15605917519599</v>
      </c>
      <c r="BM1952">
        <v>3910.7417157022301</v>
      </c>
      <c r="BN1952">
        <v>459.049045072882</v>
      </c>
      <c r="BO1952">
        <v>2714.52720294866</v>
      </c>
      <c r="BP1952">
        <v>737.16546768068895</v>
      </c>
      <c r="BQ1952">
        <v>3386.7174406761101</v>
      </c>
      <c r="BR1952">
        <v>751.48836034089595</v>
      </c>
      <c r="BS1952">
        <v>2296.2442527382</v>
      </c>
      <c r="BT1952">
        <v>338.98482759701</v>
      </c>
      <c r="BU1952">
        <v>21749.805815690699</v>
      </c>
      <c r="BV1952">
        <v>16369.151635898301</v>
      </c>
      <c r="BW1952">
        <v>1279.9692523240101</v>
      </c>
      <c r="BX1952">
        <v>4100.68492746846</v>
      </c>
      <c r="BY1952">
        <v>50422.780338978198</v>
      </c>
      <c r="BZ1952">
        <v>14564.218414941701</v>
      </c>
      <c r="CA1952">
        <v>35584.688035607898</v>
      </c>
      <c r="CB1952">
        <v>273.873888428557</v>
      </c>
      <c r="CC1952">
        <v>883115</v>
      </c>
      <c r="CD1952">
        <v>851821</v>
      </c>
      <c r="CE1952">
        <v>1036608.14920819</v>
      </c>
      <c r="CF1952">
        <v>739588.08169882395</v>
      </c>
      <c r="CG1952">
        <v>1561871.8691904701</v>
      </c>
      <c r="CH1952">
        <v>2373538.6853961102</v>
      </c>
    </row>
    <row r="1953" spans="1:86" x14ac:dyDescent="0.2">
      <c r="A1953" t="s">
        <v>167</v>
      </c>
      <c r="B1953">
        <v>2009</v>
      </c>
      <c r="C1953" t="s">
        <v>2</v>
      </c>
      <c r="D1953" t="s">
        <v>1320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141.729670109122</v>
      </c>
      <c r="S1953">
        <v>141.729670109122</v>
      </c>
      <c r="T1953">
        <v>141.729670109122</v>
      </c>
      <c r="U1953">
        <v>0</v>
      </c>
      <c r="V1953">
        <v>41.805472502797201</v>
      </c>
      <c r="W1953">
        <v>41.805472502797201</v>
      </c>
      <c r="X1953">
        <v>41.805472502797201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0</v>
      </c>
      <c r="BY1953">
        <v>0</v>
      </c>
      <c r="BZ1953">
        <v>0</v>
      </c>
      <c r="CA1953">
        <v>0</v>
      </c>
      <c r="CB1953">
        <v>0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</row>
    <row r="1954" spans="1:86" x14ac:dyDescent="0.2">
      <c r="A1954" t="s">
        <v>167</v>
      </c>
      <c r="B1954">
        <v>2009</v>
      </c>
      <c r="C1954" t="s">
        <v>3</v>
      </c>
      <c r="D1954" t="s">
        <v>1321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6.4049035368888196</v>
      </c>
      <c r="S1954">
        <v>6.4049035368888196</v>
      </c>
      <c r="T1954">
        <v>6.4049035368888196</v>
      </c>
      <c r="U1954">
        <v>0</v>
      </c>
      <c r="V1954">
        <v>3.61430127037552</v>
      </c>
      <c r="W1954">
        <v>3.61430127037552</v>
      </c>
      <c r="X1954">
        <v>3.61430127037552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0</v>
      </c>
      <c r="BY1954">
        <v>0</v>
      </c>
      <c r="BZ1954">
        <v>0</v>
      </c>
      <c r="CA1954">
        <v>0</v>
      </c>
      <c r="CB1954">
        <v>0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</row>
    <row r="1955" spans="1:86" x14ac:dyDescent="0.2">
      <c r="A1955" t="s">
        <v>167</v>
      </c>
      <c r="B1955">
        <v>2009</v>
      </c>
      <c r="C1955" t="s">
        <v>4</v>
      </c>
      <c r="D1955" t="s">
        <v>1322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13.368215705399001</v>
      </c>
      <c r="S1955">
        <v>13.368215705399001</v>
      </c>
      <c r="T1955">
        <v>13.368215705399001</v>
      </c>
      <c r="U1955">
        <v>0</v>
      </c>
      <c r="V1955">
        <v>10.6178438302302</v>
      </c>
      <c r="W1955">
        <v>10.6178438302302</v>
      </c>
      <c r="X1955">
        <v>10.6178438302302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0</v>
      </c>
      <c r="BY1955">
        <v>0</v>
      </c>
      <c r="BZ1955">
        <v>0</v>
      </c>
      <c r="CA1955">
        <v>0</v>
      </c>
      <c r="CB1955">
        <v>0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</row>
    <row r="1956" spans="1:86" x14ac:dyDescent="0.2">
      <c r="A1956" t="s">
        <v>167</v>
      </c>
      <c r="B1956">
        <v>2009</v>
      </c>
      <c r="C1956" t="s">
        <v>5</v>
      </c>
      <c r="D1956" t="s">
        <v>1323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413.33644294410402</v>
      </c>
      <c r="S1956">
        <v>413.33644294410402</v>
      </c>
      <c r="T1956">
        <v>413.33644294410402</v>
      </c>
      <c r="U1956">
        <v>0</v>
      </c>
      <c r="V1956">
        <v>276.98020797304002</v>
      </c>
      <c r="W1956">
        <v>276.98020797304002</v>
      </c>
      <c r="X1956">
        <v>276.98020797304002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0</v>
      </c>
      <c r="BY1956">
        <v>0</v>
      </c>
      <c r="BZ1956">
        <v>0</v>
      </c>
      <c r="CA1956">
        <v>0</v>
      </c>
      <c r="CB1956">
        <v>0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</row>
    <row r="1957" spans="1:86" x14ac:dyDescent="0.2">
      <c r="A1957" t="s">
        <v>167</v>
      </c>
      <c r="B1957">
        <v>2009</v>
      </c>
      <c r="C1957" t="s">
        <v>6</v>
      </c>
      <c r="D1957" t="s">
        <v>1324</v>
      </c>
      <c r="E1957">
        <v>4.0100118026852103</v>
      </c>
      <c r="F1957">
        <v>0.63418185009561001</v>
      </c>
      <c r="G1957">
        <v>0.66357259333052099</v>
      </c>
      <c r="H1957">
        <v>2.71225735925908</v>
      </c>
      <c r="I1957">
        <v>1.3685717074591599</v>
      </c>
      <c r="J1957">
        <v>0.61575743674892403</v>
      </c>
      <c r="K1957">
        <v>0.65679891741801599</v>
      </c>
      <c r="L1957">
        <v>9.6015353292221606E-2</v>
      </c>
      <c r="M1957">
        <v>0.85237973265784395</v>
      </c>
      <c r="N1957">
        <v>0.552943711079116</v>
      </c>
      <c r="O1957">
        <v>2.8761078967840501E-2</v>
      </c>
      <c r="P1957">
        <v>0.27067494261088598</v>
      </c>
      <c r="Q1957">
        <v>0.287035396216546</v>
      </c>
      <c r="R1957">
        <v>376.86640126041198</v>
      </c>
      <c r="S1957">
        <v>377.153436656628</v>
      </c>
      <c r="T1957">
        <v>381.16344845931297</v>
      </c>
      <c r="U1957">
        <v>0.131026318449701</v>
      </c>
      <c r="V1957">
        <v>172.03250106229601</v>
      </c>
      <c r="W1957">
        <v>172.16352738074599</v>
      </c>
      <c r="X1957">
        <v>173.532099088205</v>
      </c>
      <c r="Y1957">
        <v>50.824481779324898</v>
      </c>
      <c r="Z1957">
        <v>0.31566547595286099</v>
      </c>
      <c r="AA1957">
        <v>4.4131232759989703E-2</v>
      </c>
      <c r="AB1957">
        <v>50.464685070612298</v>
      </c>
      <c r="AC1957">
        <v>4.1789623391009103</v>
      </c>
      <c r="AD1957">
        <v>3.5344887408940498E-2</v>
      </c>
      <c r="AE1957">
        <v>1.9028171454712601E-2</v>
      </c>
      <c r="AF1957">
        <v>4.1245892802372204</v>
      </c>
      <c r="AG1957">
        <v>123.698718639302</v>
      </c>
      <c r="AH1957">
        <v>123.698718639302</v>
      </c>
      <c r="AI1957">
        <v>1.4599795422173401</v>
      </c>
      <c r="AJ1957">
        <v>1.4599795422173401</v>
      </c>
      <c r="AK1957">
        <v>0.55364310165339004</v>
      </c>
      <c r="AL1957">
        <v>0.55364310165339004</v>
      </c>
      <c r="AM1957">
        <v>125.712341283173</v>
      </c>
      <c r="AN1957">
        <v>125.712341283173</v>
      </c>
      <c r="AO1957">
        <v>10.6774400168892</v>
      </c>
      <c r="AP1957">
        <v>4.2175211692803298</v>
      </c>
      <c r="AQ1957">
        <v>6.1941005773420104</v>
      </c>
      <c r="AR1957">
        <v>0.26581827026684801</v>
      </c>
      <c r="AS1957">
        <v>17.3345405301251</v>
      </c>
      <c r="AT1957">
        <v>1.88975817899498E-2</v>
      </c>
      <c r="AU1957">
        <v>3.3941811870487497E-2</v>
      </c>
      <c r="AV1957">
        <v>17.281701136464601</v>
      </c>
      <c r="AW1957">
        <v>19.254712297259299</v>
      </c>
      <c r="AX1957">
        <v>0.40523175859878102</v>
      </c>
      <c r="AY1957">
        <v>1.5420351908529499</v>
      </c>
      <c r="AZ1957">
        <v>17.307445347807601</v>
      </c>
      <c r="BA1957">
        <v>9.6556762824074305</v>
      </c>
      <c r="BB1957">
        <v>0.94179920103210601</v>
      </c>
      <c r="BC1957">
        <v>4.3480517998827102</v>
      </c>
      <c r="BD1957">
        <v>4.3658252814926097</v>
      </c>
      <c r="BE1957">
        <v>0.88200953933014603</v>
      </c>
      <c r="BF1957">
        <v>0.22717583690745399</v>
      </c>
      <c r="BG1957">
        <v>0.28125470292874999</v>
      </c>
      <c r="BH1957">
        <v>0.37357899949394102</v>
      </c>
      <c r="BI1957">
        <v>2.4566603572802501</v>
      </c>
      <c r="BJ1957">
        <v>0.24882437970896601</v>
      </c>
      <c r="BK1957">
        <v>0.49156035776196499</v>
      </c>
      <c r="BL1957">
        <v>1.7162756198093201</v>
      </c>
      <c r="BM1957">
        <v>3.1265421831669098</v>
      </c>
      <c r="BN1957">
        <v>0.25614126137127302</v>
      </c>
      <c r="BO1957">
        <v>0.73039330251572898</v>
      </c>
      <c r="BP1957">
        <v>2.1400076192799098</v>
      </c>
      <c r="BQ1957">
        <v>0.83000254847963795</v>
      </c>
      <c r="BR1957">
        <v>0.339290468621469</v>
      </c>
      <c r="BS1957">
        <v>0.35896177554349701</v>
      </c>
      <c r="BT1957">
        <v>0.13175030431467299</v>
      </c>
      <c r="BU1957">
        <v>8.7566838537803005</v>
      </c>
      <c r="BV1957">
        <v>5.8562661368281503</v>
      </c>
      <c r="BW1957">
        <v>0.389445061105059</v>
      </c>
      <c r="BX1957">
        <v>2.51097265584708</v>
      </c>
      <c r="BY1957">
        <v>17.683119054350701</v>
      </c>
      <c r="BZ1957">
        <v>8.6275857683555106</v>
      </c>
      <c r="CA1957">
        <v>9.0067703081445494</v>
      </c>
      <c r="CB1957">
        <v>4.8762977850637303E-2</v>
      </c>
      <c r="CC1957">
        <v>125</v>
      </c>
      <c r="CD1957">
        <v>124</v>
      </c>
      <c r="CE1957">
        <v>132.442964347079</v>
      </c>
      <c r="CF1957">
        <v>50.7109105127699</v>
      </c>
      <c r="CG1957">
        <v>90.203390867775994</v>
      </c>
      <c r="CH1957">
        <v>167.01585128399699</v>
      </c>
    </row>
    <row r="1958" spans="1:86" x14ac:dyDescent="0.2">
      <c r="A1958" t="s">
        <v>167</v>
      </c>
      <c r="B1958">
        <v>2009</v>
      </c>
      <c r="C1958" t="s">
        <v>7</v>
      </c>
      <c r="D1958" t="s">
        <v>1325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152.21248630559899</v>
      </c>
      <c r="S1958">
        <v>152.21248630559899</v>
      </c>
      <c r="T1958">
        <v>152.21248630559899</v>
      </c>
      <c r="U1958">
        <v>0</v>
      </c>
      <c r="V1958">
        <v>103.353496096204</v>
      </c>
      <c r="W1958">
        <v>103.353496096204</v>
      </c>
      <c r="X1958">
        <v>103.353496096204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0</v>
      </c>
      <c r="BY1958">
        <v>0</v>
      </c>
      <c r="BZ1958">
        <v>0</v>
      </c>
      <c r="CA1958">
        <v>0</v>
      </c>
      <c r="CB1958">
        <v>0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</row>
    <row r="1959" spans="1:86" x14ac:dyDescent="0.2">
      <c r="A1959" t="s">
        <v>167</v>
      </c>
      <c r="B1959">
        <v>2009</v>
      </c>
      <c r="C1959" t="s">
        <v>8</v>
      </c>
      <c r="D1959" t="s">
        <v>1326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42.680099474379901</v>
      </c>
      <c r="S1959">
        <v>42.680099474379901</v>
      </c>
      <c r="T1959">
        <v>42.680099474379901</v>
      </c>
      <c r="U1959">
        <v>0</v>
      </c>
      <c r="V1959">
        <v>34.223585894433597</v>
      </c>
      <c r="W1959">
        <v>34.223585894433597</v>
      </c>
      <c r="X1959">
        <v>34.223585894433597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0</v>
      </c>
      <c r="BY1959">
        <v>0</v>
      </c>
      <c r="BZ1959">
        <v>0</v>
      </c>
      <c r="CA1959">
        <v>0</v>
      </c>
      <c r="CB1959">
        <v>0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</row>
    <row r="1960" spans="1:86" x14ac:dyDescent="0.2">
      <c r="A1960" t="s">
        <v>167</v>
      </c>
      <c r="B1960">
        <v>2009</v>
      </c>
      <c r="C1960" t="s">
        <v>3969</v>
      </c>
      <c r="D1960" t="s">
        <v>4008</v>
      </c>
      <c r="E1960">
        <v>2.1117002077256699</v>
      </c>
      <c r="F1960">
        <v>1.37541760788724</v>
      </c>
      <c r="G1960">
        <v>0.50602144804306204</v>
      </c>
      <c r="H1960">
        <v>0.230261151795361</v>
      </c>
      <c r="I1960">
        <v>1.85033043451974</v>
      </c>
      <c r="J1960">
        <v>1.29734924168951</v>
      </c>
      <c r="K1960">
        <v>0.50092550855259799</v>
      </c>
      <c r="L1960">
        <v>5.2055684277622999E-2</v>
      </c>
      <c r="M1960">
        <v>14.3409747295744</v>
      </c>
      <c r="N1960">
        <v>3.9460768543816802</v>
      </c>
      <c r="O1960">
        <v>2.12330934392936E-2</v>
      </c>
      <c r="P1960">
        <v>10.3736647817534</v>
      </c>
      <c r="Q1960">
        <v>14.103162690543201</v>
      </c>
      <c r="R1960">
        <v>117.579054021063</v>
      </c>
      <c r="S1960">
        <v>131.682216711606</v>
      </c>
      <c r="T1960">
        <v>133.793916919331</v>
      </c>
      <c r="U1960">
        <v>11.9286338262564</v>
      </c>
      <c r="V1960">
        <v>99.472089060654696</v>
      </c>
      <c r="W1960">
        <v>111.400722886911</v>
      </c>
      <c r="X1960">
        <v>113.251053321431</v>
      </c>
      <c r="Y1960">
        <v>4.0975660479723803</v>
      </c>
      <c r="Z1960">
        <v>0.46294717638702698</v>
      </c>
      <c r="AA1960">
        <v>2.5577616262943598E-2</v>
      </c>
      <c r="AB1960">
        <v>3.6090412553224001</v>
      </c>
      <c r="AC1960">
        <v>0.491136542364007</v>
      </c>
      <c r="AD1960">
        <v>0.223136532845809</v>
      </c>
      <c r="AE1960">
        <v>1.49546949123859E-2</v>
      </c>
      <c r="AF1960">
        <v>0.25304531460581098</v>
      </c>
      <c r="AG1960">
        <v>11.1996511510362</v>
      </c>
      <c r="AH1960">
        <v>11.1996511510362</v>
      </c>
      <c r="AI1960">
        <v>0.38715644701615998</v>
      </c>
      <c r="AJ1960">
        <v>0.38715644701615998</v>
      </c>
      <c r="AK1960">
        <v>1.2082908093459299</v>
      </c>
      <c r="AL1960">
        <v>1.2082908093459299</v>
      </c>
      <c r="AM1960">
        <v>12.795098407398299</v>
      </c>
      <c r="AN1960">
        <v>12.795098407398299</v>
      </c>
      <c r="AO1960">
        <v>13.790990751678001</v>
      </c>
      <c r="AP1960">
        <v>1.61847612424484</v>
      </c>
      <c r="AQ1960">
        <v>3.2803627508102098</v>
      </c>
      <c r="AR1960">
        <v>8.8921518766229504</v>
      </c>
      <c r="AS1960">
        <v>1.69326060001405</v>
      </c>
      <c r="AT1960">
        <v>6.7690788445470704E-2</v>
      </c>
      <c r="AU1960">
        <v>2.2600153512552699E-2</v>
      </c>
      <c r="AV1960">
        <v>1.60296965805602</v>
      </c>
      <c r="AW1960">
        <v>6.23733625730139</v>
      </c>
      <c r="AX1960">
        <v>0.82289657055549903</v>
      </c>
      <c r="AY1960">
        <v>0.77577881054178999</v>
      </c>
      <c r="AZ1960">
        <v>4.6386608762041002</v>
      </c>
      <c r="BA1960">
        <v>13.882745367085199</v>
      </c>
      <c r="BB1960">
        <v>3.77008815119411</v>
      </c>
      <c r="BC1960">
        <v>3.4805491870980201</v>
      </c>
      <c r="BD1960">
        <v>6.6321080287930201</v>
      </c>
      <c r="BE1960">
        <v>2.4891367261453898</v>
      </c>
      <c r="BF1960">
        <v>0.55178897557833895</v>
      </c>
      <c r="BG1960">
        <v>0.21324621889041101</v>
      </c>
      <c r="BH1960">
        <v>1.7241015316766399</v>
      </c>
      <c r="BI1960">
        <v>3.26895918855835</v>
      </c>
      <c r="BJ1960">
        <v>0.71319480903827404</v>
      </c>
      <c r="BK1960">
        <v>0.35669595229768802</v>
      </c>
      <c r="BL1960">
        <v>2.1990684272223802</v>
      </c>
      <c r="BM1960">
        <v>3.62160553116657</v>
      </c>
      <c r="BN1960">
        <v>0.74597048351302697</v>
      </c>
      <c r="BO1960">
        <v>0.51578859406673105</v>
      </c>
      <c r="BP1960">
        <v>2.35984645358681</v>
      </c>
      <c r="BQ1960">
        <v>5.0309667360540802</v>
      </c>
      <c r="BR1960">
        <v>1.41739996061419</v>
      </c>
      <c r="BS1960">
        <v>0.40251265844990303</v>
      </c>
      <c r="BT1960">
        <v>3.2110541169899798</v>
      </c>
      <c r="BU1960">
        <v>138.57399709283999</v>
      </c>
      <c r="BV1960">
        <v>42.224099710561298</v>
      </c>
      <c r="BW1960">
        <v>0.290877533171501</v>
      </c>
      <c r="BX1960">
        <v>96.059019849106505</v>
      </c>
      <c r="BY1960">
        <v>23.479101247972402</v>
      </c>
      <c r="BZ1960">
        <v>16.500822492725302</v>
      </c>
      <c r="CA1960">
        <v>6.9030782659629404</v>
      </c>
      <c r="CB1960">
        <v>7.5200489284158997E-2</v>
      </c>
      <c r="CC1960">
        <v>1358</v>
      </c>
      <c r="CD1960">
        <v>1310</v>
      </c>
      <c r="CE1960">
        <v>1371.3667626582501</v>
      </c>
      <c r="CF1960">
        <v>49.5948104624999</v>
      </c>
      <c r="CG1960">
        <v>57.368488669730503</v>
      </c>
      <c r="CH1960">
        <v>100.127685747008</v>
      </c>
    </row>
    <row r="1961" spans="1:86" x14ac:dyDescent="0.2">
      <c r="A1961" t="s">
        <v>167</v>
      </c>
      <c r="B1961">
        <v>2009</v>
      </c>
      <c r="C1961" t="s">
        <v>9</v>
      </c>
      <c r="D1961" t="s">
        <v>1327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588.106318859878</v>
      </c>
      <c r="S1961">
        <v>588.106318859878</v>
      </c>
      <c r="T1961">
        <v>588.106318859878</v>
      </c>
      <c r="U1961">
        <v>0</v>
      </c>
      <c r="V1961">
        <v>386.19133396906801</v>
      </c>
      <c r="W1961">
        <v>386.19133396906801</v>
      </c>
      <c r="X1961">
        <v>386.19133396906801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0</v>
      </c>
      <c r="BY1961">
        <v>0</v>
      </c>
      <c r="BZ1961">
        <v>0</v>
      </c>
      <c r="CA1961">
        <v>0</v>
      </c>
      <c r="CB1961">
        <v>0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</row>
    <row r="1962" spans="1:86" x14ac:dyDescent="0.2">
      <c r="A1962" t="s">
        <v>167</v>
      </c>
      <c r="B1962">
        <v>2009</v>
      </c>
      <c r="C1962" t="s">
        <v>10</v>
      </c>
      <c r="D1962" t="s">
        <v>1328</v>
      </c>
      <c r="E1962">
        <v>11.1156674337512</v>
      </c>
      <c r="F1962">
        <v>6.4905044339556603</v>
      </c>
      <c r="G1962">
        <v>1.1515296789084399</v>
      </c>
      <c r="H1962">
        <v>3.4736333208871701</v>
      </c>
      <c r="I1962">
        <v>8.9201793652168497</v>
      </c>
      <c r="J1962">
        <v>6.4107013550125496</v>
      </c>
      <c r="K1962">
        <v>1.1399105113763399</v>
      </c>
      <c r="L1962">
        <v>1.36956749882797</v>
      </c>
      <c r="M1962">
        <v>4.8718859207050702</v>
      </c>
      <c r="N1962">
        <v>3.1540857124266801</v>
      </c>
      <c r="O1962">
        <v>4.5110824569854199E-2</v>
      </c>
      <c r="P1962">
        <v>1.6726893837085399</v>
      </c>
      <c r="Q1962">
        <v>798.219772829921</v>
      </c>
      <c r="R1962">
        <v>507.43822416971102</v>
      </c>
      <c r="S1962">
        <v>1305.6579969996301</v>
      </c>
      <c r="T1962">
        <v>1316.77366443338</v>
      </c>
      <c r="U1962">
        <v>649.648183701329</v>
      </c>
      <c r="V1962">
        <v>412.98941957269898</v>
      </c>
      <c r="W1962">
        <v>1062.63760327403</v>
      </c>
      <c r="X1962">
        <v>1071.55778263924</v>
      </c>
      <c r="Y1962">
        <v>15.3308202487797</v>
      </c>
      <c r="Z1962">
        <v>0.58412838993684901</v>
      </c>
      <c r="AA1962">
        <v>4.3485483818459403E-2</v>
      </c>
      <c r="AB1962">
        <v>14.703206375024401</v>
      </c>
      <c r="AC1962">
        <v>5.8478140924936204</v>
      </c>
      <c r="AD1962">
        <v>0.21879150736472699</v>
      </c>
      <c r="AE1962">
        <v>3.5342384015571701E-2</v>
      </c>
      <c r="AF1962">
        <v>5.5936802011133198</v>
      </c>
      <c r="AG1962">
        <v>43.601554586719303</v>
      </c>
      <c r="AH1962">
        <v>43.601554586719303</v>
      </c>
      <c r="AI1962">
        <v>13.590359809074799</v>
      </c>
      <c r="AJ1962">
        <v>13.590359809074799</v>
      </c>
      <c r="AK1962">
        <v>12.4099396966293</v>
      </c>
      <c r="AL1962">
        <v>12.4099396966293</v>
      </c>
      <c r="AM1962">
        <v>69.601854092423395</v>
      </c>
      <c r="AN1962">
        <v>69.601854092423395</v>
      </c>
      <c r="AO1962">
        <v>14.4628559815473</v>
      </c>
      <c r="AP1962">
        <v>3.77238782851092</v>
      </c>
      <c r="AQ1962">
        <v>5.2778777396784902</v>
      </c>
      <c r="AR1962">
        <v>5.4125904133578997</v>
      </c>
      <c r="AS1962">
        <v>3.3750954382977199</v>
      </c>
      <c r="AT1962">
        <v>0.18645579661057801</v>
      </c>
      <c r="AU1962">
        <v>5.25996062153785E-2</v>
      </c>
      <c r="AV1962">
        <v>3.1360400354717601</v>
      </c>
      <c r="AW1962">
        <v>16.009650488258899</v>
      </c>
      <c r="AX1962">
        <v>0.93078175670227903</v>
      </c>
      <c r="AY1962">
        <v>0.948891828229944</v>
      </c>
      <c r="AZ1962">
        <v>14.1299769033266</v>
      </c>
      <c r="BA1962">
        <v>23.296038542724599</v>
      </c>
      <c r="BB1962">
        <v>9.4581381256344805</v>
      </c>
      <c r="BC1962">
        <v>9.4816715617499803</v>
      </c>
      <c r="BD1962">
        <v>4.3562288553401602</v>
      </c>
      <c r="BE1962">
        <v>2.74967705368441</v>
      </c>
      <c r="BF1962">
        <v>1.0889688018532699</v>
      </c>
      <c r="BG1962">
        <v>0.575436438278907</v>
      </c>
      <c r="BH1962">
        <v>1.0852718135522199</v>
      </c>
      <c r="BI1962">
        <v>3.7431096509273498</v>
      </c>
      <c r="BJ1962">
        <v>1.24590623449672</v>
      </c>
      <c r="BK1962">
        <v>0.95930649546327595</v>
      </c>
      <c r="BL1962">
        <v>1.5378969209673601</v>
      </c>
      <c r="BM1962">
        <v>4.5950151608838201</v>
      </c>
      <c r="BN1962">
        <v>1.2724025143390101</v>
      </c>
      <c r="BO1962">
        <v>1.37178030453648</v>
      </c>
      <c r="BP1962">
        <v>1.95083234200834</v>
      </c>
      <c r="BQ1962">
        <v>10.8422327576539</v>
      </c>
      <c r="BR1962">
        <v>4.5871170980631399</v>
      </c>
      <c r="BS1962">
        <v>1.66789185385261</v>
      </c>
      <c r="BT1962">
        <v>4.5872238057381498</v>
      </c>
      <c r="BU1962">
        <v>50.0036799813141</v>
      </c>
      <c r="BV1962">
        <v>33.853915911999501</v>
      </c>
      <c r="BW1962">
        <v>0.625734080549607</v>
      </c>
      <c r="BX1962">
        <v>15.5240299887649</v>
      </c>
      <c r="BY1962">
        <v>135.02642908702899</v>
      </c>
      <c r="BZ1962">
        <v>115.11303822082699</v>
      </c>
      <c r="CA1962">
        <v>15.5954825434335</v>
      </c>
      <c r="CB1962">
        <v>4.3179083227692798</v>
      </c>
      <c r="CC1962">
        <v>19858</v>
      </c>
      <c r="CD1962">
        <v>20661</v>
      </c>
      <c r="CE1962">
        <v>19192.227771673301</v>
      </c>
      <c r="CF1962">
        <v>475.62500422031798</v>
      </c>
      <c r="CG1962">
        <v>325.65813059751503</v>
      </c>
      <c r="CH1962">
        <v>532.434172587749</v>
      </c>
    </row>
    <row r="1963" spans="1:86" x14ac:dyDescent="0.2">
      <c r="A1963" t="s">
        <v>167</v>
      </c>
      <c r="B1963">
        <v>2009</v>
      </c>
      <c r="C1963" t="s">
        <v>11</v>
      </c>
      <c r="D1963" t="s">
        <v>1329</v>
      </c>
      <c r="E1963">
        <v>1.1676355785974799</v>
      </c>
      <c r="F1963">
        <v>0.57439867962982605</v>
      </c>
      <c r="G1963">
        <v>0.29158896310557197</v>
      </c>
      <c r="H1963">
        <v>0.30164793586208</v>
      </c>
      <c r="I1963">
        <v>0.95696415692019499</v>
      </c>
      <c r="J1963">
        <v>0.56346131812351397</v>
      </c>
      <c r="K1963">
        <v>0.28875448308712298</v>
      </c>
      <c r="L1963">
        <v>0.104748355709559</v>
      </c>
      <c r="M1963">
        <v>0.70234290439047697</v>
      </c>
      <c r="N1963">
        <v>0.48089296390485697</v>
      </c>
      <c r="O1963">
        <v>1.18545837709523E-2</v>
      </c>
      <c r="P1963">
        <v>0.209595356714667</v>
      </c>
      <c r="Q1963">
        <v>19.253060936133998</v>
      </c>
      <c r="R1963">
        <v>213.96093885161</v>
      </c>
      <c r="S1963">
        <v>233.213999787744</v>
      </c>
      <c r="T1963">
        <v>234.38163536634201</v>
      </c>
      <c r="U1963">
        <v>16.6660368136416</v>
      </c>
      <c r="V1963">
        <v>185.21111502274701</v>
      </c>
      <c r="W1963">
        <v>201.87715183638801</v>
      </c>
      <c r="X1963">
        <v>202.83411599330799</v>
      </c>
      <c r="Y1963">
        <v>3.7555571961075702</v>
      </c>
      <c r="Z1963">
        <v>7.7031199173686796E-2</v>
      </c>
      <c r="AA1963">
        <v>1.17356850973062E-2</v>
      </c>
      <c r="AB1963">
        <v>3.6667903118365799</v>
      </c>
      <c r="AC1963">
        <v>0.23873087983452301</v>
      </c>
      <c r="AD1963">
        <v>3.0240206466343102E-2</v>
      </c>
      <c r="AE1963">
        <v>8.5271405738795904E-3</v>
      </c>
      <c r="AF1963">
        <v>0.19996353279429999</v>
      </c>
      <c r="AG1963">
        <v>42.724286909198703</v>
      </c>
      <c r="AH1963">
        <v>42.724286909198703</v>
      </c>
      <c r="AI1963">
        <v>1.2598243428193201</v>
      </c>
      <c r="AJ1963">
        <v>1.2598243428193201</v>
      </c>
      <c r="AK1963">
        <v>1.65047813961212</v>
      </c>
      <c r="AL1963">
        <v>1.65047813961212</v>
      </c>
      <c r="AM1963">
        <v>45.634589391630101</v>
      </c>
      <c r="AN1963">
        <v>45.634589391630101</v>
      </c>
      <c r="AO1963">
        <v>2.2386415523557401</v>
      </c>
      <c r="AP1963">
        <v>0.446231971761895</v>
      </c>
      <c r="AQ1963">
        <v>1.41838748626544</v>
      </c>
      <c r="AR1963">
        <v>0.37402209432841099</v>
      </c>
      <c r="AS1963">
        <v>0.62493462464006699</v>
      </c>
      <c r="AT1963">
        <v>1.5409492611821E-2</v>
      </c>
      <c r="AU1963">
        <v>1.5146712284456999E-2</v>
      </c>
      <c r="AV1963">
        <v>0.59437841974378902</v>
      </c>
      <c r="AW1963">
        <v>3.93043211203089</v>
      </c>
      <c r="AX1963">
        <v>0.129897351256275</v>
      </c>
      <c r="AY1963">
        <v>0.24385911898277701</v>
      </c>
      <c r="AZ1963">
        <v>3.5566756417918399</v>
      </c>
      <c r="BA1963">
        <v>3.26359009550155</v>
      </c>
      <c r="BB1963">
        <v>0.82913355087608198</v>
      </c>
      <c r="BC1963">
        <v>2.1000707636985201</v>
      </c>
      <c r="BD1963">
        <v>0.33438578092694599</v>
      </c>
      <c r="BE1963">
        <v>0.29548553440841202</v>
      </c>
      <c r="BF1963">
        <v>8.2153865329648301E-2</v>
      </c>
      <c r="BG1963">
        <v>0.128073736935258</v>
      </c>
      <c r="BH1963">
        <v>8.5257932143504203E-2</v>
      </c>
      <c r="BI1963">
        <v>0.48741792206104401</v>
      </c>
      <c r="BJ1963">
        <v>0.102312731738481</v>
      </c>
      <c r="BK1963">
        <v>0.23560515076469199</v>
      </c>
      <c r="BL1963">
        <v>0.149500039557871</v>
      </c>
      <c r="BM1963">
        <v>0.65470213878212602</v>
      </c>
      <c r="BN1963">
        <v>0.110441179056792</v>
      </c>
      <c r="BO1963">
        <v>0.3553285359376</v>
      </c>
      <c r="BP1963">
        <v>0.188932423787735</v>
      </c>
      <c r="BQ1963">
        <v>0.82884524969506601</v>
      </c>
      <c r="BR1963">
        <v>0.28349970412979603</v>
      </c>
      <c r="BS1963">
        <v>0.298502500181203</v>
      </c>
      <c r="BT1963">
        <v>0.24684304538406801</v>
      </c>
      <c r="BU1963">
        <v>7.1800682083125702</v>
      </c>
      <c r="BV1963">
        <v>5.0812102370665002</v>
      </c>
      <c r="BW1963">
        <v>0.16371768467042699</v>
      </c>
      <c r="BX1963">
        <v>1.93514028657564</v>
      </c>
      <c r="BY1963">
        <v>11.894423112602199</v>
      </c>
      <c r="BZ1963">
        <v>7.6959555897805503</v>
      </c>
      <c r="CA1963">
        <v>3.9694546482167201</v>
      </c>
      <c r="CB1963">
        <v>0.22901287460496</v>
      </c>
      <c r="CC1963">
        <v>628</v>
      </c>
      <c r="CD1963">
        <v>613</v>
      </c>
      <c r="CE1963">
        <v>667.99958803548304</v>
      </c>
      <c r="CF1963">
        <v>67.448164683805402</v>
      </c>
      <c r="CG1963">
        <v>106.364731606482</v>
      </c>
      <c r="CH1963">
        <v>179.61329777035101</v>
      </c>
    </row>
    <row r="1964" spans="1:86" x14ac:dyDescent="0.2">
      <c r="A1964" t="s">
        <v>167</v>
      </c>
      <c r="B1964">
        <v>2009</v>
      </c>
      <c r="C1964" t="s">
        <v>12</v>
      </c>
      <c r="D1964" t="s">
        <v>1330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115.685751043213</v>
      </c>
      <c r="S1964">
        <v>115.685751043213</v>
      </c>
      <c r="T1964">
        <v>115.685751043213</v>
      </c>
      <c r="U1964">
        <v>0</v>
      </c>
      <c r="V1964">
        <v>103.545640986744</v>
      </c>
      <c r="W1964">
        <v>103.545640986744</v>
      </c>
      <c r="X1964">
        <v>103.545640986744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0</v>
      </c>
      <c r="BY1964">
        <v>0</v>
      </c>
      <c r="BZ1964">
        <v>0</v>
      </c>
      <c r="CA1964">
        <v>0</v>
      </c>
      <c r="CB1964">
        <v>0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</row>
    <row r="1965" spans="1:86" x14ac:dyDescent="0.2">
      <c r="A1965" t="s">
        <v>167</v>
      </c>
      <c r="B1965">
        <v>2009</v>
      </c>
      <c r="C1965" t="s">
        <v>13</v>
      </c>
      <c r="D1965" t="s">
        <v>1331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201.676522927467</v>
      </c>
      <c r="S1965">
        <v>201.676522927467</v>
      </c>
      <c r="T1965">
        <v>201.676522927467</v>
      </c>
      <c r="U1965">
        <v>0</v>
      </c>
      <c r="V1965">
        <v>150.15991472982699</v>
      </c>
      <c r="W1965">
        <v>150.15991472982699</v>
      </c>
      <c r="X1965">
        <v>150.15991472982699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0</v>
      </c>
      <c r="BY1965">
        <v>0</v>
      </c>
      <c r="BZ1965">
        <v>0</v>
      </c>
      <c r="CA1965">
        <v>0</v>
      </c>
      <c r="CB1965">
        <v>0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</row>
    <row r="1966" spans="1:86" x14ac:dyDescent="0.2">
      <c r="A1966" t="s">
        <v>167</v>
      </c>
      <c r="B1966">
        <v>2009</v>
      </c>
      <c r="C1966" t="s">
        <v>14</v>
      </c>
      <c r="D1966" t="s">
        <v>1332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128.19687081925099</v>
      </c>
      <c r="S1966">
        <v>128.19687081925099</v>
      </c>
      <c r="T1966">
        <v>128.19687081925099</v>
      </c>
      <c r="U1966">
        <v>0</v>
      </c>
      <c r="V1966">
        <v>108.78289423201799</v>
      </c>
      <c r="W1966">
        <v>108.78289423201799</v>
      </c>
      <c r="X1966">
        <v>108.78289423201799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0</v>
      </c>
      <c r="BY1966">
        <v>0</v>
      </c>
      <c r="BZ1966">
        <v>0</v>
      </c>
      <c r="CA1966">
        <v>0</v>
      </c>
      <c r="CB1966">
        <v>0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</row>
    <row r="1967" spans="1:86" x14ac:dyDescent="0.2">
      <c r="A1967" t="s">
        <v>167</v>
      </c>
      <c r="B1967">
        <v>2009</v>
      </c>
      <c r="C1967" t="s">
        <v>15</v>
      </c>
      <c r="D1967" t="s">
        <v>1333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192.68368114564899</v>
      </c>
      <c r="S1967">
        <v>192.68368114564899</v>
      </c>
      <c r="T1967">
        <v>192.68368114564899</v>
      </c>
      <c r="U1967">
        <v>0</v>
      </c>
      <c r="V1967">
        <v>168.602947735821</v>
      </c>
      <c r="W1967">
        <v>168.602947735821</v>
      </c>
      <c r="X1967">
        <v>168.602947735821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0</v>
      </c>
      <c r="BY1967">
        <v>0</v>
      </c>
      <c r="BZ1967">
        <v>0</v>
      </c>
      <c r="CA1967">
        <v>0</v>
      </c>
      <c r="CB1967">
        <v>0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</row>
    <row r="1968" spans="1:86" x14ac:dyDescent="0.2">
      <c r="A1968" t="s">
        <v>167</v>
      </c>
      <c r="B1968">
        <v>2009</v>
      </c>
      <c r="C1968" t="s">
        <v>16</v>
      </c>
      <c r="D1968" t="s">
        <v>1334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88.679308452853206</v>
      </c>
      <c r="S1968">
        <v>88.679308452853206</v>
      </c>
      <c r="T1968">
        <v>88.679308452853206</v>
      </c>
      <c r="U1968">
        <v>0</v>
      </c>
      <c r="V1968">
        <v>74.559251423525794</v>
      </c>
      <c r="W1968">
        <v>74.559251423525794</v>
      </c>
      <c r="X1968">
        <v>74.559251423525794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0</v>
      </c>
      <c r="BY1968">
        <v>0</v>
      </c>
      <c r="BZ1968">
        <v>0</v>
      </c>
      <c r="CA1968">
        <v>0</v>
      </c>
      <c r="CB1968">
        <v>0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</row>
    <row r="1969" spans="1:86" x14ac:dyDescent="0.2">
      <c r="A1969" t="s">
        <v>167</v>
      </c>
      <c r="B1969">
        <v>2009</v>
      </c>
      <c r="C1969" t="s">
        <v>17</v>
      </c>
      <c r="D1969" t="s">
        <v>1335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124.964222035063</v>
      </c>
      <c r="S1969">
        <v>124.964222035063</v>
      </c>
      <c r="T1969">
        <v>124.964222035063</v>
      </c>
      <c r="U1969">
        <v>0</v>
      </c>
      <c r="V1969">
        <v>105.95960999506499</v>
      </c>
      <c r="W1969">
        <v>105.95960999506499</v>
      </c>
      <c r="X1969">
        <v>105.95960999506499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0</v>
      </c>
      <c r="BY1969">
        <v>0</v>
      </c>
      <c r="BZ1969">
        <v>0</v>
      </c>
      <c r="CA1969">
        <v>0</v>
      </c>
      <c r="CB1969">
        <v>0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</row>
    <row r="1970" spans="1:86" x14ac:dyDescent="0.2">
      <c r="A1970" t="s">
        <v>167</v>
      </c>
      <c r="B1970">
        <v>2009</v>
      </c>
      <c r="C1970" t="s">
        <v>18</v>
      </c>
      <c r="D1970" t="s">
        <v>1336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63.927502108059997</v>
      </c>
      <c r="S1970">
        <v>63.927502108059997</v>
      </c>
      <c r="T1970">
        <v>63.927502108059997</v>
      </c>
      <c r="U1970">
        <v>0</v>
      </c>
      <c r="V1970">
        <v>55.245913881001997</v>
      </c>
      <c r="W1970">
        <v>55.245913881001997</v>
      </c>
      <c r="X1970">
        <v>55.245913881001997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0</v>
      </c>
      <c r="BY1970">
        <v>0</v>
      </c>
      <c r="BZ1970">
        <v>0</v>
      </c>
      <c r="CA1970">
        <v>0</v>
      </c>
      <c r="CB1970">
        <v>0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</row>
    <row r="1971" spans="1:86" x14ac:dyDescent="0.2">
      <c r="A1971" t="s">
        <v>167</v>
      </c>
      <c r="B1971">
        <v>2009</v>
      </c>
      <c r="C1971" t="s">
        <v>19</v>
      </c>
      <c r="D1971" t="s">
        <v>1337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98.236529547462794</v>
      </c>
      <c r="S1971">
        <v>98.236529547462794</v>
      </c>
      <c r="T1971">
        <v>98.236529547462794</v>
      </c>
      <c r="U1971">
        <v>0</v>
      </c>
      <c r="V1971">
        <v>82.797638692360294</v>
      </c>
      <c r="W1971">
        <v>82.797638692360294</v>
      </c>
      <c r="X1971">
        <v>82.797638692360294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0</v>
      </c>
      <c r="BY1971">
        <v>0</v>
      </c>
      <c r="BZ1971">
        <v>0</v>
      </c>
      <c r="CA1971">
        <v>0</v>
      </c>
      <c r="CB1971">
        <v>0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</row>
    <row r="1972" spans="1:86" x14ac:dyDescent="0.2">
      <c r="A1972" t="s">
        <v>167</v>
      </c>
      <c r="B1972">
        <v>2009</v>
      </c>
      <c r="C1972" t="s">
        <v>20</v>
      </c>
      <c r="D1972" t="s">
        <v>1338</v>
      </c>
      <c r="E1972">
        <v>0.42346382823738099</v>
      </c>
      <c r="F1972">
        <v>0.154042858536553</v>
      </c>
      <c r="G1972">
        <v>0.18470076847731601</v>
      </c>
      <c r="H1972">
        <v>8.4720201223512606E-2</v>
      </c>
      <c r="I1972">
        <v>0.376483439839982</v>
      </c>
      <c r="J1972">
        <v>0.14884139159777801</v>
      </c>
      <c r="K1972">
        <v>0.18289732462202499</v>
      </c>
      <c r="L1972">
        <v>4.4744723620179297E-2</v>
      </c>
      <c r="M1972">
        <v>0.35028370839339601</v>
      </c>
      <c r="N1972">
        <v>0.249913239869756</v>
      </c>
      <c r="O1972">
        <v>6.7760125544218302E-3</v>
      </c>
      <c r="P1972">
        <v>9.3594455969216894E-2</v>
      </c>
      <c r="Q1972">
        <v>61.279898006180503</v>
      </c>
      <c r="R1972">
        <v>426.81828522884098</v>
      </c>
      <c r="S1972">
        <v>488.09818323502202</v>
      </c>
      <c r="T1972">
        <v>488.52164706325902</v>
      </c>
      <c r="U1972">
        <v>55.239379980502598</v>
      </c>
      <c r="V1972">
        <v>384.74570303632999</v>
      </c>
      <c r="W1972">
        <v>439.98508301683302</v>
      </c>
      <c r="X1972">
        <v>440.36156645667199</v>
      </c>
      <c r="Y1972">
        <v>0.91170500067824201</v>
      </c>
      <c r="Z1972">
        <v>3.4846432879171198E-2</v>
      </c>
      <c r="AA1972">
        <v>7.8853849680802605E-3</v>
      </c>
      <c r="AB1972">
        <v>0.86897318283099001</v>
      </c>
      <c r="AC1972">
        <v>5.8219023553330099E-2</v>
      </c>
      <c r="AD1972">
        <v>1.45312285798518E-2</v>
      </c>
      <c r="AE1972">
        <v>5.3902994331831598E-3</v>
      </c>
      <c r="AF1972">
        <v>3.8297495540294997E-2</v>
      </c>
      <c r="AG1972">
        <v>5.5815267080958701</v>
      </c>
      <c r="AH1972">
        <v>5.5815267080958701</v>
      </c>
      <c r="AI1972">
        <v>0.58091676818440297</v>
      </c>
      <c r="AJ1972">
        <v>0.58091676818440297</v>
      </c>
      <c r="AK1972">
        <v>0.66929171024716005</v>
      </c>
      <c r="AL1972">
        <v>0.66929171024716005</v>
      </c>
      <c r="AM1972">
        <v>6.8317351865274398</v>
      </c>
      <c r="AN1972">
        <v>6.8317351865274398</v>
      </c>
      <c r="AO1972">
        <v>1.2912786489186201</v>
      </c>
      <c r="AP1972">
        <v>0.15859559670402301</v>
      </c>
      <c r="AQ1972">
        <v>0.96088873122349705</v>
      </c>
      <c r="AR1972">
        <v>0.17179432099110201</v>
      </c>
      <c r="AS1972">
        <v>0.11828586588514201</v>
      </c>
      <c r="AT1972">
        <v>5.3059784923050997E-3</v>
      </c>
      <c r="AU1972">
        <v>1.09753735232494E-2</v>
      </c>
      <c r="AV1972">
        <v>0.102004513869588</v>
      </c>
      <c r="AW1972">
        <v>0.56568025481205797</v>
      </c>
      <c r="AX1972">
        <v>6.0425411916175002E-2</v>
      </c>
      <c r="AY1972">
        <v>0.173859234054039</v>
      </c>
      <c r="AZ1972">
        <v>0.33139560884184399</v>
      </c>
      <c r="BA1972">
        <v>1.70518149935792</v>
      </c>
      <c r="BB1972">
        <v>0.29758764482334898</v>
      </c>
      <c r="BC1972">
        <v>1.3057350513579999</v>
      </c>
      <c r="BD1972">
        <v>0.101858803176572</v>
      </c>
      <c r="BE1972">
        <v>0.15368683070276401</v>
      </c>
      <c r="BF1972">
        <v>4.0875079977925201E-2</v>
      </c>
      <c r="BG1972">
        <v>8.0895849231077205E-2</v>
      </c>
      <c r="BH1972">
        <v>3.1915901493761001E-2</v>
      </c>
      <c r="BI1972">
        <v>0.24862771158098201</v>
      </c>
      <c r="BJ1972">
        <v>5.2398341279069303E-2</v>
      </c>
      <c r="BK1972">
        <v>0.14843752979767699</v>
      </c>
      <c r="BL1972">
        <v>4.7791840504235003E-2</v>
      </c>
      <c r="BM1972">
        <v>0.35513211525876598</v>
      </c>
      <c r="BN1972">
        <v>5.7029171979142902E-2</v>
      </c>
      <c r="BO1972">
        <v>0.22344547511809701</v>
      </c>
      <c r="BP1972">
        <v>7.4657468161526797E-2</v>
      </c>
      <c r="BQ1972">
        <v>0.407537480423383</v>
      </c>
      <c r="BR1972">
        <v>0.105927744863621</v>
      </c>
      <c r="BS1972">
        <v>0.19565611270906899</v>
      </c>
      <c r="BT1972">
        <v>0.105953622850692</v>
      </c>
      <c r="BU1972">
        <v>3.5879802497344202</v>
      </c>
      <c r="BV1972">
        <v>2.6285953794987602</v>
      </c>
      <c r="BW1972">
        <v>9.3604256542155498E-2</v>
      </c>
      <c r="BX1972">
        <v>0.86578061369351</v>
      </c>
      <c r="BY1972">
        <v>4.5421486095711803</v>
      </c>
      <c r="BZ1972">
        <v>1.89275316646043</v>
      </c>
      <c r="CA1972">
        <v>2.5143596335830001</v>
      </c>
      <c r="CB1972">
        <v>0.13503580952775299</v>
      </c>
      <c r="CC1972">
        <v>1142</v>
      </c>
      <c r="CD1972">
        <v>1041</v>
      </c>
      <c r="CE1972">
        <v>1196.1624209548399</v>
      </c>
      <c r="CF1972">
        <v>38.312261859237999</v>
      </c>
      <c r="CG1972">
        <v>59.272730176152798</v>
      </c>
      <c r="CH1972">
        <v>99.862494858669294</v>
      </c>
    </row>
    <row r="1973" spans="1:86" x14ac:dyDescent="0.2">
      <c r="A1973" t="s">
        <v>167</v>
      </c>
      <c r="B1973">
        <v>2009</v>
      </c>
      <c r="C1973" t="s">
        <v>21</v>
      </c>
      <c r="D1973" t="s">
        <v>1339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23.358039731649001</v>
      </c>
      <c r="S1973">
        <v>23.358039731649001</v>
      </c>
      <c r="T1973">
        <v>23.358039731649001</v>
      </c>
      <c r="U1973">
        <v>0</v>
      </c>
      <c r="V1973">
        <v>19.985994573334398</v>
      </c>
      <c r="W1973">
        <v>19.985994573334398</v>
      </c>
      <c r="X1973">
        <v>19.985994573334398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0</v>
      </c>
      <c r="BY1973">
        <v>0</v>
      </c>
      <c r="BZ1973">
        <v>0</v>
      </c>
      <c r="CA1973">
        <v>0</v>
      </c>
      <c r="CB1973">
        <v>0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</row>
    <row r="1974" spans="1:86" x14ac:dyDescent="0.2">
      <c r="A1974" t="s">
        <v>167</v>
      </c>
      <c r="B1974">
        <v>2009</v>
      </c>
      <c r="C1974" t="s">
        <v>22</v>
      </c>
      <c r="D1974" t="s">
        <v>1340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163.709278530256</v>
      </c>
      <c r="S1974">
        <v>163.709278530256</v>
      </c>
      <c r="T1974">
        <v>163.709278530256</v>
      </c>
      <c r="U1974">
        <v>0</v>
      </c>
      <c r="V1974">
        <v>153.47562525482601</v>
      </c>
      <c r="W1974">
        <v>153.47562525482601</v>
      </c>
      <c r="X1974">
        <v>153.47562525482601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0</v>
      </c>
      <c r="BY1974">
        <v>0</v>
      </c>
      <c r="BZ1974">
        <v>0</v>
      </c>
      <c r="CA1974">
        <v>0</v>
      </c>
      <c r="CB1974">
        <v>0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v>0</v>
      </c>
    </row>
    <row r="1975" spans="1:86" x14ac:dyDescent="0.2">
      <c r="A1975" t="s">
        <v>167</v>
      </c>
      <c r="B1975">
        <v>2009</v>
      </c>
      <c r="C1975" t="s">
        <v>78</v>
      </c>
      <c r="D1975" t="s">
        <v>1341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56.580530894636603</v>
      </c>
      <c r="S1975">
        <v>56.580530894636603</v>
      </c>
      <c r="T1975">
        <v>56.580530894636603</v>
      </c>
      <c r="U1975">
        <v>0</v>
      </c>
      <c r="V1975">
        <v>16.5773755404098</v>
      </c>
      <c r="W1975">
        <v>16.5773755404098</v>
      </c>
      <c r="X1975">
        <v>16.5773755404098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0</v>
      </c>
      <c r="BY1975">
        <v>0</v>
      </c>
      <c r="BZ1975">
        <v>0</v>
      </c>
      <c r="CA1975">
        <v>0</v>
      </c>
      <c r="CB1975">
        <v>0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</row>
    <row r="1976" spans="1:86" x14ac:dyDescent="0.2">
      <c r="A1976" t="s">
        <v>167</v>
      </c>
      <c r="B1976">
        <v>2009</v>
      </c>
      <c r="C1976" t="s">
        <v>23</v>
      </c>
      <c r="D1976" t="s">
        <v>1342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0</v>
      </c>
      <c r="BY1976">
        <v>0</v>
      </c>
      <c r="BZ1976">
        <v>0</v>
      </c>
      <c r="CA1976">
        <v>0</v>
      </c>
      <c r="CB1976">
        <v>0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</row>
    <row r="1977" spans="1:86" x14ac:dyDescent="0.2">
      <c r="A1977" t="s">
        <v>167</v>
      </c>
      <c r="B1977">
        <v>2009</v>
      </c>
      <c r="C1977" t="s">
        <v>24</v>
      </c>
      <c r="D1977" t="s">
        <v>1343</v>
      </c>
      <c r="E1977">
        <v>66.355540278093699</v>
      </c>
      <c r="F1977">
        <v>15.2985123713406</v>
      </c>
      <c r="G1977">
        <v>36.966028610033398</v>
      </c>
      <c r="H1977">
        <v>14.090999296719801</v>
      </c>
      <c r="I1977">
        <v>55.550650885189199</v>
      </c>
      <c r="J1977">
        <v>14.9524328422666</v>
      </c>
      <c r="K1977">
        <v>36.639572499484999</v>
      </c>
      <c r="L1977">
        <v>3.9586455434375201</v>
      </c>
      <c r="M1977">
        <v>22.0099073380768</v>
      </c>
      <c r="N1977">
        <v>14.959755836419699</v>
      </c>
      <c r="O1977">
        <v>1.854081928052</v>
      </c>
      <c r="P1977">
        <v>5.1960695736051097</v>
      </c>
      <c r="Q1977">
        <v>0</v>
      </c>
      <c r="R1977">
        <v>5.5594925764691103</v>
      </c>
      <c r="S1977">
        <v>5.5594925764691103</v>
      </c>
      <c r="T1977">
        <v>71.915032854562796</v>
      </c>
      <c r="U1977">
        <v>0</v>
      </c>
      <c r="V1977">
        <v>5.0797319127214502</v>
      </c>
      <c r="W1977">
        <v>5.0797319127214502</v>
      </c>
      <c r="X1977">
        <v>60.630382797910599</v>
      </c>
      <c r="Y1977">
        <v>165.617339143533</v>
      </c>
      <c r="Z1977">
        <v>2.6864062612201902</v>
      </c>
      <c r="AA1977">
        <v>1.53391809693541</v>
      </c>
      <c r="AB1977">
        <v>161.397014785377</v>
      </c>
      <c r="AC1977">
        <v>11.216145342356899</v>
      </c>
      <c r="AD1977">
        <v>0.935971048803795</v>
      </c>
      <c r="AE1977">
        <v>0.96680589974818298</v>
      </c>
      <c r="AF1977">
        <v>9.3133683938048399</v>
      </c>
      <c r="AG1977">
        <v>3227.8040072864501</v>
      </c>
      <c r="AH1977">
        <v>3227.8040072864501</v>
      </c>
      <c r="AI1977">
        <v>50.064143779174898</v>
      </c>
      <c r="AJ1977">
        <v>50.064143779174898</v>
      </c>
      <c r="AK1977">
        <v>44.206590799076899</v>
      </c>
      <c r="AL1977">
        <v>44.206590799076899</v>
      </c>
      <c r="AM1977">
        <v>3322.0747418647002</v>
      </c>
      <c r="AN1977">
        <v>3322.0747418647002</v>
      </c>
      <c r="AO1977">
        <v>204.019943035404</v>
      </c>
      <c r="AP1977">
        <v>18.5662926772922</v>
      </c>
      <c r="AQ1977">
        <v>176.94899445107501</v>
      </c>
      <c r="AR1977">
        <v>8.5046559070361702</v>
      </c>
      <c r="AS1977">
        <v>34.1209154138702</v>
      </c>
      <c r="AT1977">
        <v>0.45412706210530901</v>
      </c>
      <c r="AU1977">
        <v>2.7834577337762001</v>
      </c>
      <c r="AV1977">
        <v>30.883330617988701</v>
      </c>
      <c r="AW1977">
        <v>160.271766216983</v>
      </c>
      <c r="AX1977">
        <v>4.3799676475396003</v>
      </c>
      <c r="AY1977">
        <v>29.2353934981663</v>
      </c>
      <c r="AZ1977">
        <v>126.65640507127701</v>
      </c>
      <c r="BA1977">
        <v>283.62234277592302</v>
      </c>
      <c r="BB1977">
        <v>22.8441266900393</v>
      </c>
      <c r="BC1977">
        <v>248.526719919898</v>
      </c>
      <c r="BD1977">
        <v>12.251496165986</v>
      </c>
      <c r="BE1977">
        <v>21.1239886351573</v>
      </c>
      <c r="BF1977">
        <v>2.69126460038528</v>
      </c>
      <c r="BG1977">
        <v>15.280488651278301</v>
      </c>
      <c r="BH1977">
        <v>3.15223538349368</v>
      </c>
      <c r="BI1977">
        <v>41.660670482057697</v>
      </c>
      <c r="BJ1977">
        <v>3.3144691737615801</v>
      </c>
      <c r="BK1977">
        <v>31.706905546991798</v>
      </c>
      <c r="BL1977">
        <v>6.6392957613043704</v>
      </c>
      <c r="BM1977">
        <v>63.169504139295903</v>
      </c>
      <c r="BN1977">
        <v>3.5860527208284099</v>
      </c>
      <c r="BO1977">
        <v>50.256883590085302</v>
      </c>
      <c r="BP1977">
        <v>9.3265678283823199</v>
      </c>
      <c r="BQ1977">
        <v>50.181918189515599</v>
      </c>
      <c r="BR1977">
        <v>8.6317919584849694</v>
      </c>
      <c r="BS1977">
        <v>35.477028588923503</v>
      </c>
      <c r="BT1977">
        <v>6.0730976421070704</v>
      </c>
      <c r="BU1977">
        <v>231.56530100340501</v>
      </c>
      <c r="BV1977">
        <v>158.04440611439901</v>
      </c>
      <c r="BW1977">
        <v>25.685417643229901</v>
      </c>
      <c r="BX1977">
        <v>47.835477245776303</v>
      </c>
      <c r="BY1977">
        <v>710.45123720109996</v>
      </c>
      <c r="BZ1977">
        <v>199.55729577932601</v>
      </c>
      <c r="CA1977">
        <v>503.99683017278102</v>
      </c>
      <c r="CB1977">
        <v>6.8971112489917799</v>
      </c>
      <c r="CC1977">
        <v>222</v>
      </c>
      <c r="CD1977">
        <v>212</v>
      </c>
      <c r="CE1977">
        <v>236.11638575419801</v>
      </c>
      <c r="CF1977">
        <v>6063.76286747617</v>
      </c>
      <c r="CG1977">
        <v>9614.9827063632092</v>
      </c>
      <c r="CH1977">
        <v>16329.227995413399</v>
      </c>
    </row>
    <row r="1978" spans="1:86" x14ac:dyDescent="0.2">
      <c r="A1978" t="s">
        <v>167</v>
      </c>
      <c r="B1978">
        <v>2009</v>
      </c>
      <c r="C1978" t="s">
        <v>25</v>
      </c>
      <c r="D1978" t="s">
        <v>1344</v>
      </c>
      <c r="E1978">
        <v>69.210731848456604</v>
      </c>
      <c r="F1978">
        <v>6.1675247221010796</v>
      </c>
      <c r="G1978">
        <v>57.642854791718001</v>
      </c>
      <c r="H1978">
        <v>5.4003523346375202</v>
      </c>
      <c r="I1978">
        <v>65.661212540772496</v>
      </c>
      <c r="J1978">
        <v>6.0392814420151604</v>
      </c>
      <c r="K1978">
        <v>57.206624609225997</v>
      </c>
      <c r="L1978">
        <v>2.4153064895313099</v>
      </c>
      <c r="M1978">
        <v>10.5893259589532</v>
      </c>
      <c r="N1978">
        <v>5.4959302619082901</v>
      </c>
      <c r="O1978">
        <v>3.66426487669631</v>
      </c>
      <c r="P1978">
        <v>1.42913082034855</v>
      </c>
      <c r="Q1978">
        <v>0</v>
      </c>
      <c r="R1978">
        <v>183.342195747712</v>
      </c>
      <c r="S1978">
        <v>183.342195747712</v>
      </c>
      <c r="T1978">
        <v>252.55292759616799</v>
      </c>
      <c r="U1978">
        <v>0</v>
      </c>
      <c r="V1978">
        <v>158.88984373356001</v>
      </c>
      <c r="W1978">
        <v>158.88984373356001</v>
      </c>
      <c r="X1978">
        <v>224.55105627433301</v>
      </c>
      <c r="Y1978">
        <v>51.2851976006082</v>
      </c>
      <c r="Z1978">
        <v>0.97726516904918004</v>
      </c>
      <c r="AA1978">
        <v>1.7155975606470499</v>
      </c>
      <c r="AB1978">
        <v>48.592334870911998</v>
      </c>
      <c r="AC1978">
        <v>4.4494845389612703</v>
      </c>
      <c r="AD1978">
        <v>0.348361244495628</v>
      </c>
      <c r="AE1978">
        <v>1.3199337029387901</v>
      </c>
      <c r="AF1978">
        <v>2.7811895915268501</v>
      </c>
      <c r="AG1978">
        <v>920.01401499675399</v>
      </c>
      <c r="AH1978">
        <v>920.01401499675399</v>
      </c>
      <c r="AI1978">
        <v>7.56390646117387</v>
      </c>
      <c r="AJ1978">
        <v>7.56390646117387</v>
      </c>
      <c r="AK1978">
        <v>13.859785993025101</v>
      </c>
      <c r="AL1978">
        <v>13.859785993025101</v>
      </c>
      <c r="AM1978">
        <v>941.43770745095298</v>
      </c>
      <c r="AN1978">
        <v>941.43770745095298</v>
      </c>
      <c r="AO1978">
        <v>147.363637781205</v>
      </c>
      <c r="AP1978">
        <v>6.4800595726455397</v>
      </c>
      <c r="AQ1978">
        <v>138.77204520841201</v>
      </c>
      <c r="AR1978">
        <v>2.11153300014711</v>
      </c>
      <c r="AS1978">
        <v>12.1021637999958</v>
      </c>
      <c r="AT1978">
        <v>0.19652484634619999</v>
      </c>
      <c r="AU1978">
        <v>0.91308652908660803</v>
      </c>
      <c r="AV1978">
        <v>10.992552424563</v>
      </c>
      <c r="AW1978">
        <v>83.287971943483299</v>
      </c>
      <c r="AX1978">
        <v>1.61970147364688</v>
      </c>
      <c r="AY1978">
        <v>20.146051523246101</v>
      </c>
      <c r="AZ1978">
        <v>61.5222189465903</v>
      </c>
      <c r="BA1978">
        <v>424.17377923181601</v>
      </c>
      <c r="BB1978">
        <v>8.8317744599008794</v>
      </c>
      <c r="BC1978">
        <v>411.28421877506099</v>
      </c>
      <c r="BD1978">
        <v>4.0577859968540002</v>
      </c>
      <c r="BE1978">
        <v>16.986230973513699</v>
      </c>
      <c r="BF1978">
        <v>0.99137382451252198</v>
      </c>
      <c r="BG1978">
        <v>14.5045228311727</v>
      </c>
      <c r="BH1978">
        <v>1.49033431782849</v>
      </c>
      <c r="BI1978">
        <v>37.953315524603802</v>
      </c>
      <c r="BJ1978">
        <v>1.21681747458895</v>
      </c>
      <c r="BK1978">
        <v>34.1803222435354</v>
      </c>
      <c r="BL1978">
        <v>2.55617580647937</v>
      </c>
      <c r="BM1978">
        <v>61.697861991207098</v>
      </c>
      <c r="BN1978">
        <v>1.3208045332915299</v>
      </c>
      <c r="BO1978">
        <v>57.206779560057299</v>
      </c>
      <c r="BP1978">
        <v>3.1702778978583201</v>
      </c>
      <c r="BQ1978">
        <v>15.008859058231099</v>
      </c>
      <c r="BR1978">
        <v>2.90037301989415</v>
      </c>
      <c r="BS1978">
        <v>9.9240370642431799</v>
      </c>
      <c r="BT1978">
        <v>2.1844489740937698</v>
      </c>
      <c r="BU1978">
        <v>123.572535226253</v>
      </c>
      <c r="BV1978">
        <v>57.987493317654703</v>
      </c>
      <c r="BW1978">
        <v>52.297586059047603</v>
      </c>
      <c r="BX1978">
        <v>13.2874558495506</v>
      </c>
      <c r="BY1978">
        <v>877.62425580716797</v>
      </c>
      <c r="BZ1978">
        <v>81.045530649730793</v>
      </c>
      <c r="CA1978">
        <v>795.01422068555405</v>
      </c>
      <c r="CB1978">
        <v>1.56450447188234</v>
      </c>
      <c r="CC1978">
        <v>2576</v>
      </c>
      <c r="CD1978">
        <v>2556</v>
      </c>
      <c r="CE1978">
        <v>3102.91448781175</v>
      </c>
      <c r="CF1978">
        <v>1860.5198925424399</v>
      </c>
      <c r="CG1978">
        <v>3049.0314297794498</v>
      </c>
      <c r="CH1978">
        <v>5208.3474153669104</v>
      </c>
    </row>
    <row r="1979" spans="1:86" x14ac:dyDescent="0.2">
      <c r="A1979" t="s">
        <v>167</v>
      </c>
      <c r="B1979">
        <v>2009</v>
      </c>
      <c r="C1979" t="s">
        <v>26</v>
      </c>
      <c r="D1979" t="s">
        <v>1345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485.19793240501502</v>
      </c>
      <c r="S1979">
        <v>485.19793240501502</v>
      </c>
      <c r="T1979">
        <v>485.19793240501502</v>
      </c>
      <c r="U1979">
        <v>0</v>
      </c>
      <c r="V1979">
        <v>471.14352103936301</v>
      </c>
      <c r="W1979">
        <v>471.14352103936301</v>
      </c>
      <c r="X1979">
        <v>471.14352103936301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0</v>
      </c>
      <c r="BY1979">
        <v>0</v>
      </c>
      <c r="BZ1979">
        <v>0</v>
      </c>
      <c r="CA1979">
        <v>0</v>
      </c>
      <c r="CB1979">
        <v>0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</row>
    <row r="1980" spans="1:86" x14ac:dyDescent="0.2">
      <c r="A1980" t="s">
        <v>167</v>
      </c>
      <c r="B1980">
        <v>2009</v>
      </c>
      <c r="C1980" t="s">
        <v>27</v>
      </c>
      <c r="D1980" t="s">
        <v>1346</v>
      </c>
      <c r="E1980">
        <v>2.3022904307210101</v>
      </c>
      <c r="F1980">
        <v>2.9173412820132898E-2</v>
      </c>
      <c r="G1980">
        <v>2.2472977986612102</v>
      </c>
      <c r="H1980">
        <v>2.58192192396531E-2</v>
      </c>
      <c r="I1980">
        <v>2.2514053870470399</v>
      </c>
      <c r="J1980">
        <v>2.85876483544821E-2</v>
      </c>
      <c r="K1980">
        <v>2.2156159605343002</v>
      </c>
      <c r="L1980">
        <v>7.2017781582542897E-3</v>
      </c>
      <c r="M1980">
        <v>3.6827361263823202E-2</v>
      </c>
      <c r="N1980">
        <v>2.5284161245926799E-2</v>
      </c>
      <c r="O1980">
        <v>3.05568942553737E-3</v>
      </c>
      <c r="P1980">
        <v>8.4875105923589104E-3</v>
      </c>
      <c r="Q1980">
        <v>4.4060229802068296</v>
      </c>
      <c r="R1980">
        <v>347.62267602486799</v>
      </c>
      <c r="S1980">
        <v>352.028699005075</v>
      </c>
      <c r="T1980">
        <v>354.33098943579603</v>
      </c>
      <c r="U1980">
        <v>4.1623371980823398</v>
      </c>
      <c r="V1980">
        <v>328.39656121069902</v>
      </c>
      <c r="W1980">
        <v>332.55889840878098</v>
      </c>
      <c r="X1980">
        <v>334.81030379582802</v>
      </c>
      <c r="Y1980">
        <v>0.47982430039719598</v>
      </c>
      <c r="Z1980">
        <v>4.7185118812799803E-3</v>
      </c>
      <c r="AA1980">
        <v>2.8905493253854799E-2</v>
      </c>
      <c r="AB1980">
        <v>0.44620029526206101</v>
      </c>
      <c r="AC1980">
        <v>0.11873592221675</v>
      </c>
      <c r="AD1980">
        <v>1.5698042571099201E-3</v>
      </c>
      <c r="AE1980">
        <v>0.103889935555611</v>
      </c>
      <c r="AF1980">
        <v>1.3276182404029301E-2</v>
      </c>
      <c r="AG1980">
        <v>3.3147535871524401</v>
      </c>
      <c r="AH1980">
        <v>3.3147535871524401</v>
      </c>
      <c r="AI1980">
        <v>8.5652589058207995E-2</v>
      </c>
      <c r="AJ1980">
        <v>8.5652589058207995E-2</v>
      </c>
      <c r="AK1980">
        <v>0.10561284352096</v>
      </c>
      <c r="AL1980">
        <v>0.10561284352096</v>
      </c>
      <c r="AM1980">
        <v>3.5060190197316001</v>
      </c>
      <c r="AN1980">
        <v>3.5060190197316001</v>
      </c>
      <c r="AO1980">
        <v>6.9088732333960001</v>
      </c>
      <c r="AP1980">
        <v>3.3672822424091697E-2</v>
      </c>
      <c r="AQ1980">
        <v>6.8585363647562998</v>
      </c>
      <c r="AR1980">
        <v>1.66640462156093E-2</v>
      </c>
      <c r="AS1980">
        <v>5.4022375448349702E-2</v>
      </c>
      <c r="AT1980">
        <v>9.5689292247968301E-4</v>
      </c>
      <c r="AU1980">
        <v>2.8561865147476899E-3</v>
      </c>
      <c r="AV1980">
        <v>5.0209296011122298E-2</v>
      </c>
      <c r="AW1980">
        <v>0.79389072009685802</v>
      </c>
      <c r="AX1980">
        <v>7.7277926740788499E-3</v>
      </c>
      <c r="AY1980">
        <v>0.64307294464257703</v>
      </c>
      <c r="AZ1980">
        <v>0.14308998278020199</v>
      </c>
      <c r="BA1980">
        <v>8.5074823587789599</v>
      </c>
      <c r="BB1980">
        <v>4.1084185041962901E-2</v>
      </c>
      <c r="BC1980">
        <v>8.4471295626786898</v>
      </c>
      <c r="BD1980">
        <v>1.92686110583043E-2</v>
      </c>
      <c r="BE1980">
        <v>0.20699670226589401</v>
      </c>
      <c r="BF1980">
        <v>5.05970365643949E-3</v>
      </c>
      <c r="BG1980">
        <v>0.19673468304056099</v>
      </c>
      <c r="BH1980">
        <v>5.2023155688942701E-3</v>
      </c>
      <c r="BI1980">
        <v>0.237754223551428</v>
      </c>
      <c r="BJ1980">
        <v>6.1067126406866403E-3</v>
      </c>
      <c r="BK1980">
        <v>0.221381983777313</v>
      </c>
      <c r="BL1980">
        <v>1.02655271334286E-2</v>
      </c>
      <c r="BM1980">
        <v>0.26574483873099403</v>
      </c>
      <c r="BN1980">
        <v>6.6792153755260604E-3</v>
      </c>
      <c r="BO1980">
        <v>0.24569851119208699</v>
      </c>
      <c r="BP1980">
        <v>1.3367112163381699E-2</v>
      </c>
      <c r="BQ1980">
        <v>0.91828531484543496</v>
      </c>
      <c r="BR1980">
        <v>1.40508810440431E-2</v>
      </c>
      <c r="BS1980">
        <v>0.88970452403822198</v>
      </c>
      <c r="BT1980">
        <v>1.45299097631697E-2</v>
      </c>
      <c r="BU1980">
        <v>0.38540064221135401</v>
      </c>
      <c r="BV1980">
        <v>0.26697462872272698</v>
      </c>
      <c r="BW1980">
        <v>4.2695054555699198E-2</v>
      </c>
      <c r="BX1980">
        <v>7.5730958932928499E-2</v>
      </c>
      <c r="BY1980">
        <v>31.365351899204001</v>
      </c>
      <c r="BZ1980">
        <v>0.39835607225861103</v>
      </c>
      <c r="CA1980">
        <v>30.953907015747902</v>
      </c>
      <c r="CB1980">
        <v>1.30888111975243E-2</v>
      </c>
      <c r="CC1980">
        <v>55</v>
      </c>
      <c r="CD1980">
        <v>47</v>
      </c>
      <c r="CE1980">
        <v>56.689896357777499</v>
      </c>
      <c r="CF1980">
        <v>12.8399210432336</v>
      </c>
      <c r="CG1980">
        <v>15.730042760720499</v>
      </c>
      <c r="CH1980">
        <v>23.774752809102001</v>
      </c>
    </row>
    <row r="1981" spans="1:86" x14ac:dyDescent="0.2">
      <c r="A1981" t="s">
        <v>167</v>
      </c>
      <c r="B1981">
        <v>2009</v>
      </c>
      <c r="C1981" t="s">
        <v>28</v>
      </c>
      <c r="D1981" t="s">
        <v>1347</v>
      </c>
      <c r="E1981">
        <v>798.61113235519804</v>
      </c>
      <c r="F1981">
        <v>91.392393014984094</v>
      </c>
      <c r="G1981">
        <v>643.33211701058099</v>
      </c>
      <c r="H1981">
        <v>63.8866223296341</v>
      </c>
      <c r="I1981">
        <v>756.74263400885002</v>
      </c>
      <c r="J1981">
        <v>89.186399433869298</v>
      </c>
      <c r="K1981">
        <v>637.04771828387004</v>
      </c>
      <c r="L1981">
        <v>30.508516291109</v>
      </c>
      <c r="M1981">
        <v>148.76704390809499</v>
      </c>
      <c r="N1981">
        <v>96.480198387811797</v>
      </c>
      <c r="O1981">
        <v>26.015832823170701</v>
      </c>
      <c r="P1981">
        <v>26.271012697112301</v>
      </c>
      <c r="Q1981">
        <v>0</v>
      </c>
      <c r="R1981">
        <v>54.683227238014602</v>
      </c>
      <c r="S1981">
        <v>54.683227238014602</v>
      </c>
      <c r="T1981">
        <v>853.29435959321302</v>
      </c>
      <c r="U1981">
        <v>0</v>
      </c>
      <c r="V1981">
        <v>48.382032624476999</v>
      </c>
      <c r="W1981">
        <v>48.382032624476999</v>
      </c>
      <c r="X1981">
        <v>805.12466663332702</v>
      </c>
      <c r="Y1981">
        <v>693.60261207521796</v>
      </c>
      <c r="Z1981">
        <v>15.629652081366199</v>
      </c>
      <c r="AA1981">
        <v>15.293309938703599</v>
      </c>
      <c r="AB1981">
        <v>662.67965005514804</v>
      </c>
      <c r="AC1981">
        <v>53.182994269585002</v>
      </c>
      <c r="AD1981">
        <v>6.0914506009416503</v>
      </c>
      <c r="AE1981">
        <v>19.805590531017401</v>
      </c>
      <c r="AF1981">
        <v>27.285953137625899</v>
      </c>
      <c r="AG1981">
        <v>7962.5642056938796</v>
      </c>
      <c r="AH1981">
        <v>7962.5642056938796</v>
      </c>
      <c r="AI1981">
        <v>118.992434038884</v>
      </c>
      <c r="AJ1981">
        <v>118.992434038884</v>
      </c>
      <c r="AK1981">
        <v>598.09484377599097</v>
      </c>
      <c r="AL1981">
        <v>598.09484377599097</v>
      </c>
      <c r="AM1981">
        <v>8679.6514835087601</v>
      </c>
      <c r="AN1981">
        <v>8679.6514835087601</v>
      </c>
      <c r="AO1981">
        <v>1782.2819852580999</v>
      </c>
      <c r="AP1981">
        <v>91.623632578495801</v>
      </c>
      <c r="AQ1981">
        <v>1652.1992304703799</v>
      </c>
      <c r="AR1981">
        <v>38.4591222092265</v>
      </c>
      <c r="AS1981">
        <v>109.14551581661399</v>
      </c>
      <c r="AT1981">
        <v>2.9391944219963402</v>
      </c>
      <c r="AU1981">
        <v>11.1046659999589</v>
      </c>
      <c r="AV1981">
        <v>95.101655394659105</v>
      </c>
      <c r="AW1981">
        <v>750.45039580098899</v>
      </c>
      <c r="AX1981">
        <v>26.6390634489081</v>
      </c>
      <c r="AY1981">
        <v>257.77898292932099</v>
      </c>
      <c r="AZ1981">
        <v>466.03234942275998</v>
      </c>
      <c r="BA1981">
        <v>6015.17428141036</v>
      </c>
      <c r="BB1981">
        <v>153.02832070185099</v>
      </c>
      <c r="BC1981">
        <v>5811.6378676819104</v>
      </c>
      <c r="BD1981">
        <v>50.508093026600797</v>
      </c>
      <c r="BE1981">
        <v>342.71907209745399</v>
      </c>
      <c r="BF1981">
        <v>16.011563794136102</v>
      </c>
      <c r="BG1981">
        <v>298.13747442558901</v>
      </c>
      <c r="BH1981">
        <v>28.570033877728701</v>
      </c>
      <c r="BI1981">
        <v>529.848838848941</v>
      </c>
      <c r="BJ1981">
        <v>20.159042632149699</v>
      </c>
      <c r="BK1981">
        <v>465.57995197294099</v>
      </c>
      <c r="BL1981">
        <v>44.109844243850297</v>
      </c>
      <c r="BM1981">
        <v>721.29714538401402</v>
      </c>
      <c r="BN1981">
        <v>22.011109598831698</v>
      </c>
      <c r="BO1981">
        <v>640.38013069636395</v>
      </c>
      <c r="BP1981">
        <v>58.905905088819601</v>
      </c>
      <c r="BQ1981">
        <v>1035.3504366499999</v>
      </c>
      <c r="BR1981">
        <v>51.065356878185398</v>
      </c>
      <c r="BS1981">
        <v>942.97093302296696</v>
      </c>
      <c r="BT1981">
        <v>41.314146748845097</v>
      </c>
      <c r="BU1981">
        <v>1622.78792378107</v>
      </c>
      <c r="BV1981">
        <v>1018.19172304259</v>
      </c>
      <c r="BW1981">
        <v>361.45251420759399</v>
      </c>
      <c r="BX1981">
        <v>243.143686530883</v>
      </c>
      <c r="BY1981">
        <v>9886.8877288742606</v>
      </c>
      <c r="BZ1981">
        <v>1140.3643794937</v>
      </c>
      <c r="CA1981">
        <v>8721.7313342231391</v>
      </c>
      <c r="CB1981">
        <v>24.792015157420298</v>
      </c>
      <c r="CC1981">
        <v>49931</v>
      </c>
      <c r="CD1981">
        <v>50883</v>
      </c>
      <c r="CE1981">
        <v>53051.766660140398</v>
      </c>
      <c r="CF1981">
        <v>35343.385707982197</v>
      </c>
      <c r="CG1981">
        <v>48310.3888539693</v>
      </c>
      <c r="CH1981">
        <v>77628.926590679795</v>
      </c>
    </row>
    <row r="1982" spans="1:86" x14ac:dyDescent="0.2">
      <c r="A1982" t="s">
        <v>167</v>
      </c>
      <c r="B1982">
        <v>2009</v>
      </c>
      <c r="C1982" t="s">
        <v>29</v>
      </c>
      <c r="D1982" t="s">
        <v>1348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0.31491921874069301</v>
      </c>
      <c r="S1982">
        <v>0.31491921874069301</v>
      </c>
      <c r="T1982">
        <v>0.31491921874069301</v>
      </c>
      <c r="U1982">
        <v>0</v>
      </c>
      <c r="V1982">
        <v>0.234148508562709</v>
      </c>
      <c r="W1982">
        <v>0.234148508562709</v>
      </c>
      <c r="X1982">
        <v>0.234148508562709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0</v>
      </c>
      <c r="BY1982">
        <v>0</v>
      </c>
      <c r="BZ1982">
        <v>0</v>
      </c>
      <c r="CA1982">
        <v>0</v>
      </c>
      <c r="CB1982">
        <v>0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</row>
    <row r="1983" spans="1:86" x14ac:dyDescent="0.2">
      <c r="A1983" t="s">
        <v>167</v>
      </c>
      <c r="B1983">
        <v>2009</v>
      </c>
      <c r="C1983" t="s">
        <v>30</v>
      </c>
      <c r="D1983" t="s">
        <v>1349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29.345860429258501</v>
      </c>
      <c r="S1983">
        <v>29.345860429258501</v>
      </c>
      <c r="T1983">
        <v>29.345860429258501</v>
      </c>
      <c r="U1983">
        <v>0</v>
      </c>
      <c r="V1983">
        <v>25.669066411785401</v>
      </c>
      <c r="W1983">
        <v>25.669066411785401</v>
      </c>
      <c r="X1983">
        <v>25.669066411785401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0</v>
      </c>
      <c r="BY1983">
        <v>0</v>
      </c>
      <c r="BZ1983">
        <v>0</v>
      </c>
      <c r="CA1983">
        <v>0</v>
      </c>
      <c r="CB1983">
        <v>0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</row>
    <row r="1984" spans="1:86" x14ac:dyDescent="0.2">
      <c r="A1984" t="s">
        <v>167</v>
      </c>
      <c r="B1984">
        <v>2009</v>
      </c>
      <c r="C1984" t="s">
        <v>31</v>
      </c>
      <c r="D1984" t="s">
        <v>1350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8.0775779316079994</v>
      </c>
      <c r="S1984">
        <v>8.0775779316079994</v>
      </c>
      <c r="T1984">
        <v>8.0775779316079994</v>
      </c>
      <c r="U1984">
        <v>0</v>
      </c>
      <c r="V1984">
        <v>6.7156293410519599</v>
      </c>
      <c r="W1984">
        <v>6.7156293410519599</v>
      </c>
      <c r="X1984">
        <v>6.7156293410519599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0</v>
      </c>
      <c r="BY1984">
        <v>0</v>
      </c>
      <c r="BZ1984">
        <v>0</v>
      </c>
      <c r="CA1984">
        <v>0</v>
      </c>
      <c r="CB1984">
        <v>0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</row>
    <row r="1985" spans="1:86" x14ac:dyDescent="0.2">
      <c r="A1985" t="s">
        <v>167</v>
      </c>
      <c r="B1985">
        <v>2009</v>
      </c>
      <c r="C1985" t="s">
        <v>32</v>
      </c>
      <c r="D1985" t="s">
        <v>1351</v>
      </c>
      <c r="E1985">
        <v>0.20342535218699401</v>
      </c>
      <c r="F1985">
        <v>6.4334091881166802E-2</v>
      </c>
      <c r="G1985">
        <v>0.102853091840976</v>
      </c>
      <c r="H1985">
        <v>3.6238168464850798E-2</v>
      </c>
      <c r="I1985">
        <v>0.173692011171941</v>
      </c>
      <c r="J1985">
        <v>6.2459875114215101E-2</v>
      </c>
      <c r="K1985">
        <v>0.10177592592722701</v>
      </c>
      <c r="L1985">
        <v>9.4562101304986497E-3</v>
      </c>
      <c r="M1985">
        <v>0.121565753690031</v>
      </c>
      <c r="N1985">
        <v>8.4309355605235795E-2</v>
      </c>
      <c r="O1985">
        <v>3.1191422226098E-3</v>
      </c>
      <c r="P1985">
        <v>3.4137255862185502E-2</v>
      </c>
      <c r="Q1985">
        <v>0</v>
      </c>
      <c r="R1985">
        <v>24.218831741698398</v>
      </c>
      <c r="S1985">
        <v>24.218831741698398</v>
      </c>
      <c r="T1985">
        <v>24.422257093885399</v>
      </c>
      <c r="U1985">
        <v>0</v>
      </c>
      <c r="V1985">
        <v>21.301141631614598</v>
      </c>
      <c r="W1985">
        <v>21.301141631614598</v>
      </c>
      <c r="X1985">
        <v>21.4748336427865</v>
      </c>
      <c r="Y1985">
        <v>0.63311808157793004</v>
      </c>
      <c r="Z1985">
        <v>1.35812692281027E-2</v>
      </c>
      <c r="AA1985">
        <v>3.5488680484661202E-3</v>
      </c>
      <c r="AB1985">
        <v>0.61598794430136194</v>
      </c>
      <c r="AC1985">
        <v>3.5555242134594503E-2</v>
      </c>
      <c r="AD1985">
        <v>5.1499497860707701E-3</v>
      </c>
      <c r="AE1985">
        <v>3.3169268877093301E-3</v>
      </c>
      <c r="AF1985">
        <v>2.70883654608143E-2</v>
      </c>
      <c r="AG1985">
        <v>3.0190106473728502</v>
      </c>
      <c r="AH1985">
        <v>3.0190106473728502</v>
      </c>
      <c r="AI1985">
        <v>9.7351986518436295E-2</v>
      </c>
      <c r="AJ1985">
        <v>9.7351986518436295E-2</v>
      </c>
      <c r="AK1985">
        <v>0.193829315431708</v>
      </c>
      <c r="AL1985">
        <v>0.193829315431708</v>
      </c>
      <c r="AM1985">
        <v>3.3101919493229901</v>
      </c>
      <c r="AN1985">
        <v>3.3101919493229901</v>
      </c>
      <c r="AO1985">
        <v>0.57873859052003196</v>
      </c>
      <c r="AP1985">
        <v>8.1206902971197398E-2</v>
      </c>
      <c r="AQ1985">
        <v>0.45751315507398699</v>
      </c>
      <c r="AR1985">
        <v>4.0018532474848198E-2</v>
      </c>
      <c r="AS1985">
        <v>0.10807860236410199</v>
      </c>
      <c r="AT1985">
        <v>2.1212724281915599E-3</v>
      </c>
      <c r="AU1985">
        <v>5.7821428520980099E-3</v>
      </c>
      <c r="AV1985">
        <v>0.100175187083812</v>
      </c>
      <c r="AW1985">
        <v>0.34845096901123102</v>
      </c>
      <c r="AX1985">
        <v>2.28445656811051E-2</v>
      </c>
      <c r="AY1985">
        <v>7.3691479135210097E-2</v>
      </c>
      <c r="AZ1985">
        <v>0.25191492419491601</v>
      </c>
      <c r="BA1985">
        <v>1.0411438852922601</v>
      </c>
      <c r="BB1985">
        <v>9.9388536949781198E-2</v>
      </c>
      <c r="BC1985">
        <v>0.89415998139739605</v>
      </c>
      <c r="BD1985">
        <v>4.7595366945087397E-2</v>
      </c>
      <c r="BE1985">
        <v>8.3445427376956302E-2</v>
      </c>
      <c r="BF1985">
        <v>1.2855007634922399E-2</v>
      </c>
      <c r="BG1985">
        <v>5.9170014432836003E-2</v>
      </c>
      <c r="BH1985">
        <v>1.14204053091977E-2</v>
      </c>
      <c r="BI1985">
        <v>0.136688254516137</v>
      </c>
      <c r="BJ1985">
        <v>1.6119752587279299E-2</v>
      </c>
      <c r="BK1985">
        <v>9.8486770973341006E-2</v>
      </c>
      <c r="BL1985">
        <v>2.2081730955516701E-2</v>
      </c>
      <c r="BM1985">
        <v>0.18572389755514701</v>
      </c>
      <c r="BN1985">
        <v>1.7380152909259899E-2</v>
      </c>
      <c r="BO1985">
        <v>0.14005115153508901</v>
      </c>
      <c r="BP1985">
        <v>2.8292593110797799E-2</v>
      </c>
      <c r="BQ1985">
        <v>0.26114547309482</v>
      </c>
      <c r="BR1985">
        <v>3.7696229449738897E-2</v>
      </c>
      <c r="BS1985">
        <v>0.20167380036552199</v>
      </c>
      <c r="BT1985">
        <v>2.17754432795585E-2</v>
      </c>
      <c r="BU1985">
        <v>1.2499929241630601</v>
      </c>
      <c r="BV1985">
        <v>0.89066781702114795</v>
      </c>
      <c r="BW1985">
        <v>4.3425206851932803E-2</v>
      </c>
      <c r="BX1985">
        <v>0.31589990028998299</v>
      </c>
      <c r="BY1985">
        <v>2.1630064173655601</v>
      </c>
      <c r="BZ1985">
        <v>0.75990618852848701</v>
      </c>
      <c r="CA1985">
        <v>1.3854083369636301</v>
      </c>
      <c r="CB1985">
        <v>1.7691891873447E-2</v>
      </c>
      <c r="CC1985">
        <v>45</v>
      </c>
      <c r="CD1985">
        <v>45</v>
      </c>
      <c r="CE1985">
        <v>42.870051635111899</v>
      </c>
      <c r="CF1985">
        <v>31.8754327799066</v>
      </c>
      <c r="CG1985">
        <v>34.070805476479997</v>
      </c>
      <c r="CH1985">
        <v>53.581224774220303</v>
      </c>
    </row>
    <row r="1986" spans="1:86" x14ac:dyDescent="0.2">
      <c r="A1986" t="s">
        <v>167</v>
      </c>
      <c r="B1986">
        <v>2009</v>
      </c>
      <c r="C1986" t="s">
        <v>33</v>
      </c>
      <c r="D1986" t="s">
        <v>1352</v>
      </c>
      <c r="E1986">
        <v>0.17786303805965401</v>
      </c>
      <c r="F1986">
        <v>4.6783278161748397E-2</v>
      </c>
      <c r="G1986">
        <v>9.9337183176241101E-2</v>
      </c>
      <c r="H1986">
        <v>3.1742576721664598E-2</v>
      </c>
      <c r="I1986">
        <v>0.155434883547904</v>
      </c>
      <c r="J1986">
        <v>4.5460628822535903E-2</v>
      </c>
      <c r="K1986">
        <v>9.8287826418789401E-2</v>
      </c>
      <c r="L1986">
        <v>1.1686428306578799E-2</v>
      </c>
      <c r="M1986">
        <v>0.105469922047634</v>
      </c>
      <c r="N1986">
        <v>5.8782776166445699E-2</v>
      </c>
      <c r="O1986">
        <v>3.8865083240506499E-3</v>
      </c>
      <c r="P1986">
        <v>4.2800637557137498E-2</v>
      </c>
      <c r="Q1986">
        <v>6.36430755577123E-2</v>
      </c>
      <c r="R1986">
        <v>34.476831441357596</v>
      </c>
      <c r="S1986">
        <v>34.540474516915303</v>
      </c>
      <c r="T1986">
        <v>34.718337554974902</v>
      </c>
      <c r="U1986">
        <v>5.4575446931626602E-2</v>
      </c>
      <c r="V1986">
        <v>29.5647007661061</v>
      </c>
      <c r="W1986">
        <v>29.619276213037701</v>
      </c>
      <c r="X1986">
        <v>29.774711096585602</v>
      </c>
      <c r="Y1986">
        <v>0.458237951978472</v>
      </c>
      <c r="Z1986">
        <v>9.6605910249314506E-3</v>
      </c>
      <c r="AA1986">
        <v>4.0125624239609799E-3</v>
      </c>
      <c r="AB1986">
        <v>0.44456479852957898</v>
      </c>
      <c r="AC1986">
        <v>2.4862424609893002E-2</v>
      </c>
      <c r="AD1986">
        <v>3.6279683341921402E-3</v>
      </c>
      <c r="AE1986">
        <v>3.1847070364179899E-3</v>
      </c>
      <c r="AF1986">
        <v>1.8049749239282799E-2</v>
      </c>
      <c r="AG1986">
        <v>3.25667385089853</v>
      </c>
      <c r="AH1986">
        <v>3.25667385089853</v>
      </c>
      <c r="AI1986">
        <v>0.114580201418069</v>
      </c>
      <c r="AJ1986">
        <v>0.114580201418069</v>
      </c>
      <c r="AK1986">
        <v>0.19170130700503199</v>
      </c>
      <c r="AL1986">
        <v>0.19170130700503199</v>
      </c>
      <c r="AM1986">
        <v>3.5629553593216299</v>
      </c>
      <c r="AN1986">
        <v>3.5629553593216299</v>
      </c>
      <c r="AO1986">
        <v>0.61094918633220696</v>
      </c>
      <c r="AP1986">
        <v>6.0436650152662398E-2</v>
      </c>
      <c r="AQ1986">
        <v>0.49952395595021198</v>
      </c>
      <c r="AR1986">
        <v>5.0988580229332697E-2</v>
      </c>
      <c r="AS1986">
        <v>7.2313975823903698E-2</v>
      </c>
      <c r="AT1986">
        <v>1.4747515266092599E-3</v>
      </c>
      <c r="AU1986">
        <v>7.0249430388640999E-3</v>
      </c>
      <c r="AV1986">
        <v>6.3814281258430194E-2</v>
      </c>
      <c r="AW1986">
        <v>0.30426384064465201</v>
      </c>
      <c r="AX1986">
        <v>1.6182718608407601E-2</v>
      </c>
      <c r="AY1986">
        <v>7.8200225948067706E-2</v>
      </c>
      <c r="AZ1986">
        <v>0.209880896088177</v>
      </c>
      <c r="BA1986">
        <v>0.92718620519797401</v>
      </c>
      <c r="BB1986">
        <v>7.3994681653353406E-2</v>
      </c>
      <c r="BC1986">
        <v>0.80998963023389403</v>
      </c>
      <c r="BD1986">
        <v>4.3201893310728601E-2</v>
      </c>
      <c r="BE1986">
        <v>7.3277309874122301E-2</v>
      </c>
      <c r="BF1986">
        <v>9.4519392741712199E-3</v>
      </c>
      <c r="BG1986">
        <v>5.2535131469964802E-2</v>
      </c>
      <c r="BH1986">
        <v>1.1290239129986199E-2</v>
      </c>
      <c r="BI1986">
        <v>0.119808858300517</v>
      </c>
      <c r="BJ1986">
        <v>1.18312182557743E-2</v>
      </c>
      <c r="BK1986">
        <v>8.9072117778205506E-2</v>
      </c>
      <c r="BL1986">
        <v>1.8905522266537501E-2</v>
      </c>
      <c r="BM1986">
        <v>0.16426340732774899</v>
      </c>
      <c r="BN1986">
        <v>1.2846450377588499E-2</v>
      </c>
      <c r="BO1986">
        <v>0.12786251795689499</v>
      </c>
      <c r="BP1986">
        <v>2.3554438993265502E-2</v>
      </c>
      <c r="BQ1986">
        <v>0.236117887777862</v>
      </c>
      <c r="BR1986">
        <v>2.8821704871471399E-2</v>
      </c>
      <c r="BS1986">
        <v>0.18203656955005401</v>
      </c>
      <c r="BT1986">
        <v>2.52596133563367E-2</v>
      </c>
      <c r="BU1986">
        <v>1.07194211164285</v>
      </c>
      <c r="BV1986">
        <v>0.62204582550522003</v>
      </c>
      <c r="BW1986">
        <v>5.4644776918776797E-2</v>
      </c>
      <c r="BX1986">
        <v>0.395251509218849</v>
      </c>
      <c r="BY1986">
        <v>1.9218395160600501</v>
      </c>
      <c r="BZ1986">
        <v>0.55775761039873795</v>
      </c>
      <c r="CA1986">
        <v>1.3406778710846801</v>
      </c>
      <c r="CB1986">
        <v>2.3404034576635199E-2</v>
      </c>
      <c r="CC1986">
        <v>40</v>
      </c>
      <c r="CD1986">
        <v>40</v>
      </c>
      <c r="CE1986">
        <v>40</v>
      </c>
      <c r="CF1986">
        <v>29.007422422278601</v>
      </c>
      <c r="CG1986">
        <v>35.274599704215802</v>
      </c>
      <c r="CH1986">
        <v>55.530003894301998</v>
      </c>
    </row>
    <row r="1987" spans="1:86" x14ac:dyDescent="0.2">
      <c r="A1987" t="s">
        <v>167</v>
      </c>
      <c r="B1987">
        <v>2009</v>
      </c>
      <c r="C1987" t="s">
        <v>34</v>
      </c>
      <c r="D1987" t="s">
        <v>1353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13.8163534149718</v>
      </c>
      <c r="S1987">
        <v>13.8163534149718</v>
      </c>
      <c r="T1987">
        <v>13.8163534149718</v>
      </c>
      <c r="U1987">
        <v>0</v>
      </c>
      <c r="V1987">
        <v>12.2313284366607</v>
      </c>
      <c r="W1987">
        <v>12.2313284366607</v>
      </c>
      <c r="X1987">
        <v>12.2313284366607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0</v>
      </c>
      <c r="BY1987">
        <v>0</v>
      </c>
      <c r="BZ1987">
        <v>0</v>
      </c>
      <c r="CA1987">
        <v>0</v>
      </c>
      <c r="CB1987">
        <v>0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</row>
    <row r="1988" spans="1:86" x14ac:dyDescent="0.2">
      <c r="A1988" t="s">
        <v>167</v>
      </c>
      <c r="B1988">
        <v>2009</v>
      </c>
      <c r="C1988" t="s">
        <v>35</v>
      </c>
      <c r="D1988" t="s">
        <v>1354</v>
      </c>
      <c r="E1988">
        <v>2.4486590400662402E-2</v>
      </c>
      <c r="F1988">
        <v>9.2029672024528907E-3</v>
      </c>
      <c r="G1988">
        <v>1.0941481941535099E-2</v>
      </c>
      <c r="H1988">
        <v>4.3421412566744004E-3</v>
      </c>
      <c r="I1988">
        <v>2.1031023056978699E-2</v>
      </c>
      <c r="J1988">
        <v>8.9070896804191203E-3</v>
      </c>
      <c r="K1988">
        <v>1.0831066085736399E-2</v>
      </c>
      <c r="L1988">
        <v>1.2928672908231601E-3</v>
      </c>
      <c r="M1988">
        <v>1.6030961898612299E-2</v>
      </c>
      <c r="N1988">
        <v>1.34025028474685E-2</v>
      </c>
      <c r="O1988">
        <v>3.4432228136531E-4</v>
      </c>
      <c r="P1988">
        <v>2.2841367697784701E-3</v>
      </c>
      <c r="Q1988">
        <v>0</v>
      </c>
      <c r="R1988">
        <v>1.5478024111959801</v>
      </c>
      <c r="S1988">
        <v>1.5478024111959801</v>
      </c>
      <c r="T1988">
        <v>1.57228900159664</v>
      </c>
      <c r="U1988">
        <v>0</v>
      </c>
      <c r="V1988">
        <v>1.32349817365307</v>
      </c>
      <c r="W1988">
        <v>1.32349817365307</v>
      </c>
      <c r="X1988">
        <v>1.3445291967100499</v>
      </c>
      <c r="Y1988">
        <v>7.3111460329810807E-2</v>
      </c>
      <c r="Z1988">
        <v>2.0737663599385602E-3</v>
      </c>
      <c r="AA1988">
        <v>6.2778955097220798E-4</v>
      </c>
      <c r="AB1988">
        <v>7.0409904418899993E-2</v>
      </c>
      <c r="AC1988">
        <v>4.3912396876930604E-3</v>
      </c>
      <c r="AD1988">
        <v>8.1890390280304505E-4</v>
      </c>
      <c r="AE1988">
        <v>3.1785609739716698E-4</v>
      </c>
      <c r="AF1988">
        <v>3.2544796874928398E-3</v>
      </c>
      <c r="AG1988">
        <v>0.28914493133632602</v>
      </c>
      <c r="AH1988">
        <v>0.28914493133632602</v>
      </c>
      <c r="AI1988">
        <v>7.3469323506832303E-3</v>
      </c>
      <c r="AJ1988">
        <v>7.3469323506832303E-3</v>
      </c>
      <c r="AK1988">
        <v>2.2737752483097499E-2</v>
      </c>
      <c r="AL1988">
        <v>2.2737752483097499E-2</v>
      </c>
      <c r="AM1988">
        <v>0.31922961617010598</v>
      </c>
      <c r="AN1988">
        <v>0.31922961617010598</v>
      </c>
      <c r="AO1988">
        <v>8.7996880821408593E-2</v>
      </c>
      <c r="AP1988">
        <v>1.13091869534957E-2</v>
      </c>
      <c r="AQ1988">
        <v>7.3640568674969806E-2</v>
      </c>
      <c r="AR1988">
        <v>3.0471251929432902E-3</v>
      </c>
      <c r="AS1988">
        <v>1.08279432163491E-2</v>
      </c>
      <c r="AT1988">
        <v>3.1869736485231199E-4</v>
      </c>
      <c r="AU1988">
        <v>9.2952331475623499E-4</v>
      </c>
      <c r="AV1988">
        <v>9.5797225367405207E-3</v>
      </c>
      <c r="AW1988">
        <v>4.7008398117060403E-2</v>
      </c>
      <c r="AX1988">
        <v>3.5426962912376999E-3</v>
      </c>
      <c r="AY1988">
        <v>1.0885593652367E-2</v>
      </c>
      <c r="AZ1988">
        <v>3.2580108173455698E-2</v>
      </c>
      <c r="BA1988">
        <v>9.8010126800520597E-2</v>
      </c>
      <c r="BB1988">
        <v>1.4708982756290101E-2</v>
      </c>
      <c r="BC1988">
        <v>7.8991102358297094E-2</v>
      </c>
      <c r="BD1988">
        <v>4.31004168593344E-3</v>
      </c>
      <c r="BE1988">
        <v>8.6452227996108005E-3</v>
      </c>
      <c r="BF1988">
        <v>1.92931432148874E-3</v>
      </c>
      <c r="BG1988">
        <v>5.4680390243155696E-3</v>
      </c>
      <c r="BH1988">
        <v>1.24786945380648E-3</v>
      </c>
      <c r="BI1988">
        <v>1.5252619626141E-2</v>
      </c>
      <c r="BJ1988">
        <v>2.4398571227747801E-3</v>
      </c>
      <c r="BK1988">
        <v>1.0273346434211799E-2</v>
      </c>
      <c r="BL1988">
        <v>2.53941606915448E-3</v>
      </c>
      <c r="BM1988">
        <v>2.1771872525669499E-2</v>
      </c>
      <c r="BN1988">
        <v>2.6260215901222198E-3</v>
      </c>
      <c r="BO1988">
        <v>1.55693401696661E-2</v>
      </c>
      <c r="BP1988">
        <v>3.5765107658811798E-3</v>
      </c>
      <c r="BQ1988">
        <v>2.3350628665181401E-2</v>
      </c>
      <c r="BR1988">
        <v>5.7716231778562896E-3</v>
      </c>
      <c r="BS1988">
        <v>1.5683865857872702E-2</v>
      </c>
      <c r="BT1988">
        <v>1.89513962945241E-3</v>
      </c>
      <c r="BU1988">
        <v>0.16759370243001001</v>
      </c>
      <c r="BV1988">
        <v>0.14139266365804001</v>
      </c>
      <c r="BW1988">
        <v>4.8538288706933804E-3</v>
      </c>
      <c r="BX1988">
        <v>2.1347209901276601E-2</v>
      </c>
      <c r="BY1988">
        <v>0.25173710025117901</v>
      </c>
      <c r="BZ1988">
        <v>0.101948444971816</v>
      </c>
      <c r="CA1988">
        <v>0.14830582773973</v>
      </c>
      <c r="CB1988">
        <v>1.4828275396333501E-3</v>
      </c>
      <c r="CC1988">
        <v>9</v>
      </c>
      <c r="CD1988">
        <v>9</v>
      </c>
      <c r="CE1988">
        <v>3.72446657315635</v>
      </c>
      <c r="CF1988">
        <v>7.8581145955627303</v>
      </c>
      <c r="CG1988">
        <v>6.7663660822301903</v>
      </c>
      <c r="CH1988">
        <v>10.4124220443124</v>
      </c>
    </row>
    <row r="1989" spans="1:86" x14ac:dyDescent="0.2">
      <c r="A1989" t="s">
        <v>167</v>
      </c>
      <c r="B1989">
        <v>2009</v>
      </c>
      <c r="C1989" t="s">
        <v>36</v>
      </c>
      <c r="D1989" t="s">
        <v>1355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1.0891977923074201</v>
      </c>
      <c r="S1989">
        <v>1.0891977923074201</v>
      </c>
      <c r="T1989">
        <v>1.0891977923074201</v>
      </c>
      <c r="U1989">
        <v>0</v>
      </c>
      <c r="V1989">
        <v>0.91807869916963702</v>
      </c>
      <c r="W1989">
        <v>0.91807869916963702</v>
      </c>
      <c r="X1989">
        <v>0.91807869916963702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0</v>
      </c>
      <c r="BY1989">
        <v>0</v>
      </c>
      <c r="BZ1989">
        <v>0</v>
      </c>
      <c r="CA1989">
        <v>0</v>
      </c>
      <c r="CB1989">
        <v>0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</row>
    <row r="1990" spans="1:86" x14ac:dyDescent="0.2">
      <c r="A1990" t="s">
        <v>167</v>
      </c>
      <c r="B1990">
        <v>2009</v>
      </c>
      <c r="C1990" t="s">
        <v>37</v>
      </c>
      <c r="D1990" t="s">
        <v>1356</v>
      </c>
      <c r="E1990">
        <v>12.9693742516202</v>
      </c>
      <c r="F1990">
        <v>5.1923031156604598</v>
      </c>
      <c r="G1990">
        <v>4.09985437080402</v>
      </c>
      <c r="H1990">
        <v>3.6772167651557099</v>
      </c>
      <c r="I1990">
        <v>10.131114042764199</v>
      </c>
      <c r="J1990">
        <v>5.0336826189474202</v>
      </c>
      <c r="K1990">
        <v>4.0597032180478898</v>
      </c>
      <c r="L1990">
        <v>1.0377282057688799</v>
      </c>
      <c r="M1990">
        <v>7.8446832596843299</v>
      </c>
      <c r="N1990">
        <v>6.6895283017935201</v>
      </c>
      <c r="O1990">
        <v>0.15563158988579601</v>
      </c>
      <c r="P1990">
        <v>0.99952336800500696</v>
      </c>
      <c r="Q1990">
        <v>0</v>
      </c>
      <c r="R1990">
        <v>0</v>
      </c>
      <c r="S1990">
        <v>0</v>
      </c>
      <c r="T1990">
        <v>12.9693742516202</v>
      </c>
      <c r="U1990">
        <v>0</v>
      </c>
      <c r="V1990">
        <v>0</v>
      </c>
      <c r="W1990">
        <v>0</v>
      </c>
      <c r="X1990">
        <v>10.131114042764199</v>
      </c>
      <c r="Y1990">
        <v>74.796740244677096</v>
      </c>
      <c r="Z1990">
        <v>1.38486513042268</v>
      </c>
      <c r="AA1990">
        <v>0.193830636556933</v>
      </c>
      <c r="AB1990">
        <v>73.218044477697504</v>
      </c>
      <c r="AC1990">
        <v>2.6155098018225802</v>
      </c>
      <c r="AD1990">
        <v>0.41610358541095499</v>
      </c>
      <c r="AE1990">
        <v>0.118474452490632</v>
      </c>
      <c r="AF1990">
        <v>2.0809317639209901</v>
      </c>
      <c r="AG1990">
        <v>170.14885307380601</v>
      </c>
      <c r="AH1990">
        <v>170.14885307380601</v>
      </c>
      <c r="AI1990">
        <v>7.7218118747386297</v>
      </c>
      <c r="AJ1990">
        <v>7.7218118747386297</v>
      </c>
      <c r="AK1990">
        <v>11.0278313071795</v>
      </c>
      <c r="AL1990">
        <v>11.0278313071795</v>
      </c>
      <c r="AM1990">
        <v>188.89849625572401</v>
      </c>
      <c r="AN1990">
        <v>188.89849625572401</v>
      </c>
      <c r="AO1990">
        <v>45.897914634569702</v>
      </c>
      <c r="AP1990">
        <v>11.45913370375</v>
      </c>
      <c r="AQ1990">
        <v>32.7491437835601</v>
      </c>
      <c r="AR1990">
        <v>1.6896371472596099</v>
      </c>
      <c r="AS1990">
        <v>4.9211858002792601</v>
      </c>
      <c r="AT1990">
        <v>0.171706421151017</v>
      </c>
      <c r="AU1990">
        <v>0.24444312671341401</v>
      </c>
      <c r="AV1990">
        <v>4.50503625241483</v>
      </c>
      <c r="AW1990">
        <v>25.990111913564501</v>
      </c>
      <c r="AX1990">
        <v>2.19063334046395</v>
      </c>
      <c r="AY1990">
        <v>3.8359077386221001</v>
      </c>
      <c r="AZ1990">
        <v>19.963570834478499</v>
      </c>
      <c r="BA1990">
        <v>35.800404826618802</v>
      </c>
      <c r="BB1990">
        <v>8.2053927294706206</v>
      </c>
      <c r="BC1990">
        <v>25.538348313851898</v>
      </c>
      <c r="BD1990">
        <v>2.0566637832963401</v>
      </c>
      <c r="BE1990">
        <v>3.60633873680329</v>
      </c>
      <c r="BF1990">
        <v>1.1936835558401999</v>
      </c>
      <c r="BG1990">
        <v>1.6079908832408101</v>
      </c>
      <c r="BH1990">
        <v>0.80466429772227799</v>
      </c>
      <c r="BI1990">
        <v>6.1454044862149404</v>
      </c>
      <c r="BJ1990">
        <v>1.4505536344910701</v>
      </c>
      <c r="BK1990">
        <v>3.2042006558784601</v>
      </c>
      <c r="BL1990">
        <v>1.4906501958454099</v>
      </c>
      <c r="BM1990">
        <v>8.7400495473010604</v>
      </c>
      <c r="BN1990">
        <v>1.5496369957007401</v>
      </c>
      <c r="BO1990">
        <v>5.0168538504809996</v>
      </c>
      <c r="BP1990">
        <v>2.17355870111933</v>
      </c>
      <c r="BQ1990">
        <v>7.3546169435811999</v>
      </c>
      <c r="BR1990">
        <v>3.0607246561572001</v>
      </c>
      <c r="BS1990">
        <v>3.06923536357916</v>
      </c>
      <c r="BT1990">
        <v>1.2246569238448399</v>
      </c>
      <c r="BU1990">
        <v>81.495522484483104</v>
      </c>
      <c r="BV1990">
        <v>70.525500157962995</v>
      </c>
      <c r="BW1990">
        <v>2.1682584435566601</v>
      </c>
      <c r="BX1990">
        <v>8.8017638829634404</v>
      </c>
      <c r="BY1990">
        <v>117.050437439191</v>
      </c>
      <c r="BZ1990">
        <v>59.941879190582</v>
      </c>
      <c r="CA1990">
        <v>56.025496772933501</v>
      </c>
      <c r="CB1990">
        <v>1.0830614756752599</v>
      </c>
      <c r="CC1990">
        <v>1467</v>
      </c>
      <c r="CD1990">
        <v>1445</v>
      </c>
      <c r="CE1990">
        <v>1863.44767122033</v>
      </c>
      <c r="CF1990">
        <v>1214.8431004091999</v>
      </c>
      <c r="CG1990">
        <v>1186.33321665331</v>
      </c>
      <c r="CH1990">
        <v>1940.8682720578399</v>
      </c>
    </row>
    <row r="1991" spans="1:86" x14ac:dyDescent="0.2">
      <c r="A1991" t="s">
        <v>167</v>
      </c>
      <c r="B1991">
        <v>2009</v>
      </c>
      <c r="C1991" t="s">
        <v>38</v>
      </c>
      <c r="D1991" t="s">
        <v>1357</v>
      </c>
      <c r="E1991">
        <v>14.634363942249699</v>
      </c>
      <c r="F1991">
        <v>4.4996380246023504</v>
      </c>
      <c r="G1991">
        <v>8.1808344336972603</v>
      </c>
      <c r="H1991">
        <v>1.9538914839500501</v>
      </c>
      <c r="I1991">
        <v>13.094583914219401</v>
      </c>
      <c r="J1991">
        <v>4.3533002658575004</v>
      </c>
      <c r="K1991">
        <v>8.0984729538081694</v>
      </c>
      <c r="L1991">
        <v>0.64281069455369</v>
      </c>
      <c r="M1991">
        <v>9.2966389025034992</v>
      </c>
      <c r="N1991">
        <v>7.0153940532737504</v>
      </c>
      <c r="O1991">
        <v>0.221438409524432</v>
      </c>
      <c r="P1991">
        <v>2.05980643970529</v>
      </c>
      <c r="Q1991">
        <v>0</v>
      </c>
      <c r="R1991">
        <v>102.413680376857</v>
      </c>
      <c r="S1991">
        <v>102.413680376857</v>
      </c>
      <c r="T1991">
        <v>117.048044319106</v>
      </c>
      <c r="U1991">
        <v>0</v>
      </c>
      <c r="V1991">
        <v>85.607977838996504</v>
      </c>
      <c r="W1991">
        <v>85.607977838996504</v>
      </c>
      <c r="X1991">
        <v>98.702561753215903</v>
      </c>
      <c r="Y1991">
        <v>26.902138490465099</v>
      </c>
      <c r="Z1991">
        <v>1.0495492364888199</v>
      </c>
      <c r="AA1991">
        <v>0.35051139163606299</v>
      </c>
      <c r="AB1991">
        <v>25.5020778623403</v>
      </c>
      <c r="AC1991">
        <v>2.1096759113002701</v>
      </c>
      <c r="AD1991">
        <v>0.403016871921616</v>
      </c>
      <c r="AE1991">
        <v>0.24697548690663301</v>
      </c>
      <c r="AF1991">
        <v>1.45968355247202</v>
      </c>
      <c r="AG1991">
        <v>220.682914323674</v>
      </c>
      <c r="AH1991">
        <v>220.682914323674</v>
      </c>
      <c r="AI1991">
        <v>4.6365275405530699</v>
      </c>
      <c r="AJ1991">
        <v>4.6365275405530699</v>
      </c>
      <c r="AK1991">
        <v>13.268971608017599</v>
      </c>
      <c r="AL1991">
        <v>13.268971608017599</v>
      </c>
      <c r="AM1991">
        <v>238.58841347224501</v>
      </c>
      <c r="AN1991">
        <v>238.58841347224501</v>
      </c>
      <c r="AO1991">
        <v>49.058284938680202</v>
      </c>
      <c r="AP1991">
        <v>5.5360619607901</v>
      </c>
      <c r="AQ1991">
        <v>41.599858162181299</v>
      </c>
      <c r="AR1991">
        <v>1.92236481570884</v>
      </c>
      <c r="AS1991">
        <v>6.06085243684144</v>
      </c>
      <c r="AT1991">
        <v>0.16406043741245299</v>
      </c>
      <c r="AU1991">
        <v>0.66561694284505801</v>
      </c>
      <c r="AV1991">
        <v>5.2311750565839299</v>
      </c>
      <c r="AW1991">
        <v>20.244178043931701</v>
      </c>
      <c r="AX1991">
        <v>1.76886866361608</v>
      </c>
      <c r="AY1991">
        <v>6.5804548166118604</v>
      </c>
      <c r="AZ1991">
        <v>11.894854563703699</v>
      </c>
      <c r="BA1991">
        <v>58.881755382287103</v>
      </c>
      <c r="BB1991">
        <v>7.6617210118889503</v>
      </c>
      <c r="BC1991">
        <v>48.792372961056003</v>
      </c>
      <c r="BD1991">
        <v>2.4276614093420799</v>
      </c>
      <c r="BE1991">
        <v>4.7082235197972597</v>
      </c>
      <c r="BF1991">
        <v>1.0087517406940401</v>
      </c>
      <c r="BG1991">
        <v>3.1288323475947499</v>
      </c>
      <c r="BH1991">
        <v>0.57063943150847196</v>
      </c>
      <c r="BI1991">
        <v>8.9027313405596793</v>
      </c>
      <c r="BJ1991">
        <v>1.2746838955466699</v>
      </c>
      <c r="BK1991">
        <v>6.5192031141571798</v>
      </c>
      <c r="BL1991">
        <v>1.10884433085582</v>
      </c>
      <c r="BM1991">
        <v>13.139211279234701</v>
      </c>
      <c r="BN1991">
        <v>1.3692018438082401</v>
      </c>
      <c r="BO1991">
        <v>10.3361033813625</v>
      </c>
      <c r="BP1991">
        <v>1.4339060540640101</v>
      </c>
      <c r="BQ1991">
        <v>12.3656508629184</v>
      </c>
      <c r="BR1991">
        <v>2.9291387728676499</v>
      </c>
      <c r="BS1991">
        <v>8.3110862468870508</v>
      </c>
      <c r="BT1991">
        <v>1.1254258431637401</v>
      </c>
      <c r="BU1991">
        <v>96.512739131324494</v>
      </c>
      <c r="BV1991">
        <v>74.096303182415099</v>
      </c>
      <c r="BW1991">
        <v>3.1304570528759599</v>
      </c>
      <c r="BX1991">
        <v>19.285978896033701</v>
      </c>
      <c r="BY1991">
        <v>165.567024191916</v>
      </c>
      <c r="BZ1991">
        <v>52.873284018935102</v>
      </c>
      <c r="CA1991">
        <v>111.57556669896201</v>
      </c>
      <c r="CB1991">
        <v>1.1181734740193601</v>
      </c>
      <c r="CC1991">
        <v>1915</v>
      </c>
      <c r="CD1991">
        <v>1875</v>
      </c>
      <c r="CE1991">
        <v>2171.4686287224699</v>
      </c>
      <c r="CF1991">
        <v>1276.2643392361399</v>
      </c>
      <c r="CG1991">
        <v>1903.2067522085599</v>
      </c>
      <c r="CH1991">
        <v>2935.0920314058699</v>
      </c>
    </row>
    <row r="1992" spans="1:86" x14ac:dyDescent="0.2">
      <c r="A1992" t="s">
        <v>167</v>
      </c>
      <c r="B1992">
        <v>2009</v>
      </c>
      <c r="C1992" t="s">
        <v>39</v>
      </c>
      <c r="D1992" t="s">
        <v>1358</v>
      </c>
      <c r="E1992">
        <v>145.34524126817499</v>
      </c>
      <c r="F1992">
        <v>48.476410831741703</v>
      </c>
      <c r="G1992">
        <v>65.531931879170699</v>
      </c>
      <c r="H1992">
        <v>31.336898557262199</v>
      </c>
      <c r="I1992">
        <v>125.321116742513</v>
      </c>
      <c r="J1992">
        <v>47.1390230139911</v>
      </c>
      <c r="K1992">
        <v>64.844769828841507</v>
      </c>
      <c r="L1992">
        <v>13.3373238996802</v>
      </c>
      <c r="M1992">
        <v>90.568465855828293</v>
      </c>
      <c r="N1992">
        <v>61.066644257930598</v>
      </c>
      <c r="O1992">
        <v>2.2836704903259801</v>
      </c>
      <c r="P1992">
        <v>27.2181511075716</v>
      </c>
      <c r="Q1992">
        <v>0.32911602013222002</v>
      </c>
      <c r="R1992">
        <v>39.859869117533499</v>
      </c>
      <c r="S1992">
        <v>40.188985137665703</v>
      </c>
      <c r="T1992">
        <v>185.53422640584</v>
      </c>
      <c r="U1992">
        <v>0.26949314706322502</v>
      </c>
      <c r="V1992">
        <v>32.638829205873598</v>
      </c>
      <c r="W1992">
        <v>32.9083223529368</v>
      </c>
      <c r="X1992">
        <v>158.22943909545</v>
      </c>
      <c r="Y1992">
        <v>396.36543858231897</v>
      </c>
      <c r="Z1992">
        <v>9.8126874611891797</v>
      </c>
      <c r="AA1992">
        <v>2.5893841512315099</v>
      </c>
      <c r="AB1992">
        <v>383.96336696989903</v>
      </c>
      <c r="AC1992">
        <v>26.818939217365799</v>
      </c>
      <c r="AD1992">
        <v>3.6646665477210698</v>
      </c>
      <c r="AE1992">
        <v>2.0886827065379698</v>
      </c>
      <c r="AF1992">
        <v>21.065589963106699</v>
      </c>
      <c r="AG1992">
        <v>1776.26606606362</v>
      </c>
      <c r="AH1992">
        <v>1776.26606606362</v>
      </c>
      <c r="AI1992">
        <v>122.379455759588</v>
      </c>
      <c r="AJ1992">
        <v>122.379455759588</v>
      </c>
      <c r="AK1992">
        <v>223.11012530560399</v>
      </c>
      <c r="AL1992">
        <v>223.11012530560399</v>
      </c>
      <c r="AM1992">
        <v>2121.7556471288099</v>
      </c>
      <c r="AN1992">
        <v>2121.7556471288099</v>
      </c>
      <c r="AO1992">
        <v>436.81763056699799</v>
      </c>
      <c r="AP1992">
        <v>58.620025617447197</v>
      </c>
      <c r="AQ1992">
        <v>335.61955888597799</v>
      </c>
      <c r="AR1992">
        <v>42.578046063572501</v>
      </c>
      <c r="AS1992">
        <v>73.918535119731303</v>
      </c>
      <c r="AT1992">
        <v>1.55675864457823</v>
      </c>
      <c r="AU1992">
        <v>4.0539170086636203</v>
      </c>
      <c r="AV1992">
        <v>68.307859466489404</v>
      </c>
      <c r="AW1992">
        <v>258.78221086616099</v>
      </c>
      <c r="AX1992">
        <v>16.372159101542699</v>
      </c>
      <c r="AY1992">
        <v>52.306147021915201</v>
      </c>
      <c r="AZ1992">
        <v>190.10390474270301</v>
      </c>
      <c r="BA1992">
        <v>633.33605263057495</v>
      </c>
      <c r="BB1992">
        <v>82.287810980248494</v>
      </c>
      <c r="BC1992">
        <v>512.12659179914397</v>
      </c>
      <c r="BD1992">
        <v>38.921649851183297</v>
      </c>
      <c r="BE1992">
        <v>55.265266248174697</v>
      </c>
      <c r="BF1992">
        <v>9.8594010147162194</v>
      </c>
      <c r="BG1992">
        <v>33.320172157626502</v>
      </c>
      <c r="BH1992">
        <v>12.0856930758319</v>
      </c>
      <c r="BI1992">
        <v>90.992201537648199</v>
      </c>
      <c r="BJ1992">
        <v>12.3617801860714</v>
      </c>
      <c r="BK1992">
        <v>57.556821391654204</v>
      </c>
      <c r="BL1992">
        <v>21.073599959922401</v>
      </c>
      <c r="BM1992">
        <v>124.82043657305</v>
      </c>
      <c r="BN1992">
        <v>13.516012706444</v>
      </c>
      <c r="BO1992">
        <v>83.659763626203599</v>
      </c>
      <c r="BP1992">
        <v>27.6446602404028</v>
      </c>
      <c r="BQ1992">
        <v>164.93625988957399</v>
      </c>
      <c r="BR1992">
        <v>32.295786499138103</v>
      </c>
      <c r="BS1992">
        <v>105.235310046159</v>
      </c>
      <c r="BT1992">
        <v>27.405163344277302</v>
      </c>
      <c r="BU1992">
        <v>929.83504646102199</v>
      </c>
      <c r="BV1992">
        <v>645.57655016395495</v>
      </c>
      <c r="BW1992">
        <v>31.916801025630601</v>
      </c>
      <c r="BX1992">
        <v>252.341695271437</v>
      </c>
      <c r="BY1992">
        <v>1507.35250328949</v>
      </c>
      <c r="BZ1992">
        <v>589.70116059748796</v>
      </c>
      <c r="CA1992">
        <v>886.56532757736102</v>
      </c>
      <c r="CB1992">
        <v>31.0860151146391</v>
      </c>
      <c r="CC1992">
        <v>21014</v>
      </c>
      <c r="CD1992">
        <v>20165</v>
      </c>
      <c r="CE1992">
        <v>23826.0330359443</v>
      </c>
      <c r="CF1992">
        <v>16383.421915643699</v>
      </c>
      <c r="CG1992">
        <v>21792.093681684</v>
      </c>
      <c r="CH1992">
        <v>34294.075611624598</v>
      </c>
    </row>
    <row r="1993" spans="1:86" x14ac:dyDescent="0.2">
      <c r="A1993" t="s">
        <v>167</v>
      </c>
      <c r="B1993">
        <v>2009</v>
      </c>
      <c r="C1993" t="s">
        <v>40</v>
      </c>
      <c r="D1993" t="s">
        <v>1359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74.391226367106299</v>
      </c>
      <c r="S1993">
        <v>74.391226367106299</v>
      </c>
      <c r="T1993">
        <v>74.391226367106299</v>
      </c>
      <c r="U1993">
        <v>0</v>
      </c>
      <c r="V1993">
        <v>59.313383246904301</v>
      </c>
      <c r="W1993">
        <v>59.313383246904301</v>
      </c>
      <c r="X1993">
        <v>59.313383246904301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0</v>
      </c>
      <c r="BY1993">
        <v>0</v>
      </c>
      <c r="BZ1993">
        <v>0</v>
      </c>
      <c r="CA1993">
        <v>0</v>
      </c>
      <c r="CB1993">
        <v>0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</row>
    <row r="1994" spans="1:86" x14ac:dyDescent="0.2">
      <c r="A1994" t="s">
        <v>167</v>
      </c>
      <c r="B1994">
        <v>2009</v>
      </c>
      <c r="C1994" t="s">
        <v>41</v>
      </c>
      <c r="D1994" t="s">
        <v>1360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33.162901979350401</v>
      </c>
      <c r="S1994">
        <v>33.162901979350401</v>
      </c>
      <c r="T1994">
        <v>33.162901979350401</v>
      </c>
      <c r="U1994">
        <v>0</v>
      </c>
      <c r="V1994">
        <v>27.047395344963601</v>
      </c>
      <c r="W1994">
        <v>27.047395344963601</v>
      </c>
      <c r="X1994">
        <v>27.047395344963601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0</v>
      </c>
      <c r="BY1994">
        <v>0</v>
      </c>
      <c r="BZ1994">
        <v>0</v>
      </c>
      <c r="CA1994">
        <v>0</v>
      </c>
      <c r="CB1994">
        <v>0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</row>
    <row r="1995" spans="1:86" x14ac:dyDescent="0.2">
      <c r="A1995" t="s">
        <v>167</v>
      </c>
      <c r="B1995">
        <v>2009</v>
      </c>
      <c r="C1995" t="s">
        <v>99</v>
      </c>
      <c r="D1995" t="s">
        <v>1361</v>
      </c>
      <c r="E1995">
        <v>8.8097355203632102</v>
      </c>
      <c r="F1995">
        <v>0.577391453572347</v>
      </c>
      <c r="G1995">
        <v>7.7872965976126096</v>
      </c>
      <c r="H1995">
        <v>0.44504746917822602</v>
      </c>
      <c r="I1995">
        <v>8.3361517845953195</v>
      </c>
      <c r="J1995">
        <v>0.561050988925752</v>
      </c>
      <c r="K1995">
        <v>7.6845524044723703</v>
      </c>
      <c r="L1995">
        <v>9.05483911971834E-2</v>
      </c>
      <c r="M1995">
        <v>1.04982011264193</v>
      </c>
      <c r="N1995">
        <v>0.71792646655494496</v>
      </c>
      <c r="O1995">
        <v>6.6227311966955998E-2</v>
      </c>
      <c r="P1995">
        <v>0.26566633412003299</v>
      </c>
      <c r="Q1995">
        <v>0</v>
      </c>
      <c r="R1995">
        <v>32.007634017813103</v>
      </c>
      <c r="S1995">
        <v>32.007634017813103</v>
      </c>
      <c r="T1995">
        <v>40.817369538176301</v>
      </c>
      <c r="U1995">
        <v>0</v>
      </c>
      <c r="V1995">
        <v>25.174893061650501</v>
      </c>
      <c r="W1995">
        <v>25.174893061650501</v>
      </c>
      <c r="X1995">
        <v>33.511044846245802</v>
      </c>
      <c r="Y1995">
        <v>8.1248366697055605</v>
      </c>
      <c r="Z1995">
        <v>0.126196425591382</v>
      </c>
      <c r="AA1995">
        <v>0.13336753641309501</v>
      </c>
      <c r="AB1995">
        <v>7.8652727077010898</v>
      </c>
      <c r="AC1995">
        <v>0.76408747284968703</v>
      </c>
      <c r="AD1995">
        <v>4.4246825526210398E-2</v>
      </c>
      <c r="AE1995">
        <v>0.33359061989905803</v>
      </c>
      <c r="AF1995">
        <v>0.386250027424417</v>
      </c>
      <c r="AG1995">
        <v>40.535020673486002</v>
      </c>
      <c r="AH1995">
        <v>40.535020673486002</v>
      </c>
      <c r="AI1995">
        <v>0.81801376918440405</v>
      </c>
      <c r="AJ1995">
        <v>0.81801376918440405</v>
      </c>
      <c r="AK1995">
        <v>1.4219108921030501</v>
      </c>
      <c r="AL1995">
        <v>1.4219108921030501</v>
      </c>
      <c r="AM1995">
        <v>42.774945334773399</v>
      </c>
      <c r="AN1995">
        <v>42.774945334773399</v>
      </c>
      <c r="AO1995">
        <v>27.672492325724999</v>
      </c>
      <c r="AP1995">
        <v>0.85874762588264297</v>
      </c>
      <c r="AQ1995">
        <v>26.504562072357601</v>
      </c>
      <c r="AR1995">
        <v>0.30918262748471598</v>
      </c>
      <c r="AS1995">
        <v>1.55394331157845</v>
      </c>
      <c r="AT1995">
        <v>1.9253176855201799E-2</v>
      </c>
      <c r="AU1995">
        <v>7.1560799694238397E-2</v>
      </c>
      <c r="AV1995">
        <v>1.46312933502901</v>
      </c>
      <c r="AW1995">
        <v>6.2156797038863196</v>
      </c>
      <c r="AX1995">
        <v>0.207785052675971</v>
      </c>
      <c r="AY1995">
        <v>2.7820076642834501</v>
      </c>
      <c r="AZ1995">
        <v>3.22588698692691</v>
      </c>
      <c r="BA1995">
        <v>38.2699078452493</v>
      </c>
      <c r="BB1995">
        <v>0.87514309483489305</v>
      </c>
      <c r="BC1995">
        <v>36.856652463118998</v>
      </c>
      <c r="BD1995">
        <v>0.53811228729549399</v>
      </c>
      <c r="BE1995">
        <v>1.5027119448572299</v>
      </c>
      <c r="BF1995">
        <v>0.119045590811431</v>
      </c>
      <c r="BG1995">
        <v>1.2711574808609101</v>
      </c>
      <c r="BH1995">
        <v>0.112508873184886</v>
      </c>
      <c r="BI1995">
        <v>2.2116404135783698</v>
      </c>
      <c r="BJ1995">
        <v>0.14671827058100301</v>
      </c>
      <c r="BK1995">
        <v>1.819062659109</v>
      </c>
      <c r="BL1995">
        <v>0.24585948388837101</v>
      </c>
      <c r="BM1995">
        <v>2.8643176670857602</v>
      </c>
      <c r="BN1995">
        <v>0.15740532139994401</v>
      </c>
      <c r="BO1995">
        <v>2.39788223169078</v>
      </c>
      <c r="BP1995">
        <v>0.309030113995033</v>
      </c>
      <c r="BQ1995">
        <v>5.2714776520079099</v>
      </c>
      <c r="BR1995">
        <v>0.33276571300098201</v>
      </c>
      <c r="BS1995">
        <v>4.75930694522373</v>
      </c>
      <c r="BT1995">
        <v>0.17940499378319699</v>
      </c>
      <c r="BU1995">
        <v>10.9628056070444</v>
      </c>
      <c r="BV1995">
        <v>7.5833779561596</v>
      </c>
      <c r="BW1995">
        <v>0.93259575448128995</v>
      </c>
      <c r="BX1995">
        <v>2.4468318964034999</v>
      </c>
      <c r="BY1995">
        <v>114.05640007816601</v>
      </c>
      <c r="BZ1995">
        <v>6.9975484534414898</v>
      </c>
      <c r="CA1995">
        <v>106.929346758642</v>
      </c>
      <c r="CB1995">
        <v>0.12950486608206199</v>
      </c>
      <c r="CC1995">
        <v>546</v>
      </c>
      <c r="CD1995">
        <v>557</v>
      </c>
      <c r="CE1995">
        <v>555.73399513369395</v>
      </c>
      <c r="CF1995">
        <v>238.24920646366701</v>
      </c>
      <c r="CG1995">
        <v>444.29253111138502</v>
      </c>
      <c r="CH1995">
        <v>656.16494980991604</v>
      </c>
    </row>
    <row r="1996" spans="1:86" x14ac:dyDescent="0.2">
      <c r="A1996" t="s">
        <v>167</v>
      </c>
      <c r="B1996">
        <v>2009</v>
      </c>
      <c r="C1996" t="s">
        <v>3971</v>
      </c>
      <c r="D1996" t="s">
        <v>4009</v>
      </c>
      <c r="E1996">
        <v>1064.14543202133</v>
      </c>
      <c r="F1996">
        <v>369.98670866703497</v>
      </c>
      <c r="G1996">
        <v>529.00085359967102</v>
      </c>
      <c r="H1996">
        <v>165.15786975462601</v>
      </c>
      <c r="I1996">
        <v>928.45446557288506</v>
      </c>
      <c r="J1996">
        <v>359.21692356126101</v>
      </c>
      <c r="K1996">
        <v>522.65189960440603</v>
      </c>
      <c r="L1996">
        <v>46.585642407218202</v>
      </c>
      <c r="M1996">
        <v>513.70740157113505</v>
      </c>
      <c r="N1996">
        <v>415.71626498751698</v>
      </c>
      <c r="O1996">
        <v>13.3320701951864</v>
      </c>
      <c r="P1996">
        <v>84.659066388431995</v>
      </c>
      <c r="Q1996">
        <v>0</v>
      </c>
      <c r="R1996">
        <v>0.63848588946886498</v>
      </c>
      <c r="S1996">
        <v>0.63848588946886498</v>
      </c>
      <c r="T1996">
        <v>1064.7839179108</v>
      </c>
      <c r="U1996">
        <v>0</v>
      </c>
      <c r="V1996">
        <v>0.48463155298466798</v>
      </c>
      <c r="W1996">
        <v>0.48463155298466798</v>
      </c>
      <c r="X1996">
        <v>928.93909712587003</v>
      </c>
      <c r="Y1996">
        <v>2922.33632103932</v>
      </c>
      <c r="Z1996">
        <v>109.233854826764</v>
      </c>
      <c r="AA1996">
        <v>39.325055827718998</v>
      </c>
      <c r="AB1996">
        <v>2773.7774103848301</v>
      </c>
      <c r="AC1996">
        <v>170.74383422610401</v>
      </c>
      <c r="AD1996">
        <v>26.976304480215301</v>
      </c>
      <c r="AE1996">
        <v>18.0061328844684</v>
      </c>
      <c r="AF1996">
        <v>125.76139686142</v>
      </c>
      <c r="AG1996">
        <v>10550.1576294885</v>
      </c>
      <c r="AH1996">
        <v>10550.1576294885</v>
      </c>
      <c r="AI1996">
        <v>397.37686858956499</v>
      </c>
      <c r="AJ1996">
        <v>397.37686858956499</v>
      </c>
      <c r="AK1996">
        <v>804.55709901414696</v>
      </c>
      <c r="AL1996">
        <v>804.55709901414696</v>
      </c>
      <c r="AM1996">
        <v>11752.0915970922</v>
      </c>
      <c r="AN1996">
        <v>11752.0915970922</v>
      </c>
      <c r="AO1996">
        <v>15967.304290283801</v>
      </c>
      <c r="AP1996">
        <v>1096.64280704216</v>
      </c>
      <c r="AQ1996">
        <v>14744.9085094413</v>
      </c>
      <c r="AR1996">
        <v>125.75297380043401</v>
      </c>
      <c r="AS1996">
        <v>433.01645338204901</v>
      </c>
      <c r="AT1996">
        <v>11.584573710044101</v>
      </c>
      <c r="AU1996">
        <v>19.431224062259201</v>
      </c>
      <c r="AV1996">
        <v>402.00065560974599</v>
      </c>
      <c r="AW1996">
        <v>1993.2882611407799</v>
      </c>
      <c r="AX1996">
        <v>165.38276804480901</v>
      </c>
      <c r="AY1996">
        <v>752.71165801918505</v>
      </c>
      <c r="AZ1996">
        <v>1075.19383507679</v>
      </c>
      <c r="BA1996">
        <v>3550.8491233477298</v>
      </c>
      <c r="BB1996">
        <v>527.61080983140096</v>
      </c>
      <c r="BC1996">
        <v>2854.80861666582</v>
      </c>
      <c r="BD1996">
        <v>168.42969685050801</v>
      </c>
      <c r="BE1996">
        <v>332.54106608505901</v>
      </c>
      <c r="BF1996">
        <v>89.448359536669201</v>
      </c>
      <c r="BG1996">
        <v>143.48864606100801</v>
      </c>
      <c r="BH1996">
        <v>99.604060487382199</v>
      </c>
      <c r="BI1996">
        <v>504.15701069552398</v>
      </c>
      <c r="BJ1996">
        <v>104.82093740833901</v>
      </c>
      <c r="BK1996">
        <v>253.13070809977</v>
      </c>
      <c r="BL1996">
        <v>146.205365187414</v>
      </c>
      <c r="BM1996">
        <v>665.41308636962697</v>
      </c>
      <c r="BN1996">
        <v>110.763368583849</v>
      </c>
      <c r="BO1996">
        <v>375.757364533074</v>
      </c>
      <c r="BP1996">
        <v>178.89235325270599</v>
      </c>
      <c r="BQ1996">
        <v>615.88465560615202</v>
      </c>
      <c r="BR1996">
        <v>203.38059681963401</v>
      </c>
      <c r="BS1996">
        <v>330.60846599625</v>
      </c>
      <c r="BT1996">
        <v>81.895592790267798</v>
      </c>
      <c r="BU1996">
        <v>5355.7626940216396</v>
      </c>
      <c r="BV1996">
        <v>4384.4965594775404</v>
      </c>
      <c r="BW1996">
        <v>186.860987003453</v>
      </c>
      <c r="BX1996">
        <v>784.40514754064895</v>
      </c>
      <c r="BY1996">
        <v>11742.020089871799</v>
      </c>
      <c r="BZ1996">
        <v>4437.9624252171097</v>
      </c>
      <c r="CA1996">
        <v>7234.1756702924904</v>
      </c>
      <c r="CB1996">
        <v>69.8819943622577</v>
      </c>
      <c r="CC1996">
        <v>179084</v>
      </c>
      <c r="CD1996">
        <v>172976</v>
      </c>
      <c r="CE1996">
        <v>197469.41241565201</v>
      </c>
      <c r="CF1996">
        <v>146864.271335962</v>
      </c>
      <c r="CG1996">
        <v>230797.00279809599</v>
      </c>
      <c r="CH1996">
        <v>371786.95542795502</v>
      </c>
    </row>
    <row r="1997" spans="1:86" x14ac:dyDescent="0.2">
      <c r="A1997" t="s">
        <v>167</v>
      </c>
      <c r="B1997">
        <v>2009</v>
      </c>
      <c r="C1997" t="s">
        <v>42</v>
      </c>
      <c r="D1997" t="s">
        <v>1362</v>
      </c>
      <c r="E1997">
        <v>932.75211903488002</v>
      </c>
      <c r="F1997">
        <v>291.020020927242</v>
      </c>
      <c r="G1997">
        <v>434.04280366904197</v>
      </c>
      <c r="H1997">
        <v>207.68929443859699</v>
      </c>
      <c r="I1997">
        <v>747.41652503195701</v>
      </c>
      <c r="J1997">
        <v>278.13652105254999</v>
      </c>
      <c r="K1997">
        <v>430.02442765137499</v>
      </c>
      <c r="L1997">
        <v>39.255576328031701</v>
      </c>
      <c r="M1997">
        <v>569.52383022071001</v>
      </c>
      <c r="N1997">
        <v>426.18857523929501</v>
      </c>
      <c r="O1997">
        <v>18.986798545817599</v>
      </c>
      <c r="P1997">
        <v>124.34845643559601</v>
      </c>
      <c r="Q1997">
        <v>0.69709984601257302</v>
      </c>
      <c r="R1997">
        <v>2.7293624948149802</v>
      </c>
      <c r="S1997">
        <v>3.4264623408275598</v>
      </c>
      <c r="T1997">
        <v>936.17858137570795</v>
      </c>
      <c r="U1997">
        <v>0.58478513960590695</v>
      </c>
      <c r="V1997">
        <v>2.2896155216432499</v>
      </c>
      <c r="W1997">
        <v>2.8744006612491599</v>
      </c>
      <c r="X1997">
        <v>750.29092569320596</v>
      </c>
      <c r="Y1997">
        <v>4071.82805507392</v>
      </c>
      <c r="Z1997">
        <v>205.84867527896299</v>
      </c>
      <c r="AA1997">
        <v>20.555598681277001</v>
      </c>
      <c r="AB1997">
        <v>3845.42378111368</v>
      </c>
      <c r="AC1997">
        <v>232.80077033068</v>
      </c>
      <c r="AD1997">
        <v>25.964036888313402</v>
      </c>
      <c r="AE1997">
        <v>11.7600203041442</v>
      </c>
      <c r="AF1997">
        <v>195.07671313822101</v>
      </c>
      <c r="AG1997">
        <v>13225.6236824553</v>
      </c>
      <c r="AH1997">
        <v>13225.6236824553</v>
      </c>
      <c r="AI1997">
        <v>320.25984165425803</v>
      </c>
      <c r="AJ1997">
        <v>320.25984165425803</v>
      </c>
      <c r="AK1997">
        <v>624.67267653482304</v>
      </c>
      <c r="AL1997">
        <v>624.67267653482304</v>
      </c>
      <c r="AM1997">
        <v>14170.5562006443</v>
      </c>
      <c r="AN1997">
        <v>14170.5562006443</v>
      </c>
      <c r="AO1997">
        <v>5654.3349364857404</v>
      </c>
      <c r="AP1997">
        <v>2693.0087799963799</v>
      </c>
      <c r="AQ1997">
        <v>2818.6314345932601</v>
      </c>
      <c r="AR1997">
        <v>142.69472189610599</v>
      </c>
      <c r="AS1997">
        <v>757.79599079890704</v>
      </c>
      <c r="AT1997">
        <v>11.1230163031237</v>
      </c>
      <c r="AU1997">
        <v>28.312439715004601</v>
      </c>
      <c r="AV1997">
        <v>718.36053478077804</v>
      </c>
      <c r="AW1997">
        <v>1993.16321261436</v>
      </c>
      <c r="AX1997">
        <v>276.46755579980902</v>
      </c>
      <c r="AY1997">
        <v>377.22841201358398</v>
      </c>
      <c r="AZ1997">
        <v>1339.4672448009701</v>
      </c>
      <c r="BA1997">
        <v>3583.7001991088</v>
      </c>
      <c r="BB1997">
        <v>482.66751336316997</v>
      </c>
      <c r="BC1997">
        <v>2837.4276218650102</v>
      </c>
      <c r="BD1997">
        <v>263.605063880621</v>
      </c>
      <c r="BE1997">
        <v>358.13873912858202</v>
      </c>
      <c r="BF1997">
        <v>144.424703537749</v>
      </c>
      <c r="BG1997">
        <v>160.18223554377499</v>
      </c>
      <c r="BH1997">
        <v>53.5318000470577</v>
      </c>
      <c r="BI1997">
        <v>608.77987471151903</v>
      </c>
      <c r="BJ1997">
        <v>158.680374438906</v>
      </c>
      <c r="BK1997">
        <v>328.75224893885701</v>
      </c>
      <c r="BL1997">
        <v>121.34725133375601</v>
      </c>
      <c r="BM1997">
        <v>839.79098149683</v>
      </c>
      <c r="BN1997">
        <v>163.884479886836</v>
      </c>
      <c r="BO1997">
        <v>519.77632366134696</v>
      </c>
      <c r="BP1997">
        <v>156.130177948648</v>
      </c>
      <c r="BQ1997">
        <v>595.36491538217194</v>
      </c>
      <c r="BR1997">
        <v>175.19646802598299</v>
      </c>
      <c r="BS1997">
        <v>344.65095260356202</v>
      </c>
      <c r="BT1997">
        <v>75.517494752626405</v>
      </c>
      <c r="BU1997">
        <v>5915.5871049269999</v>
      </c>
      <c r="BV1997">
        <v>4492.6382364892197</v>
      </c>
      <c r="BW1997">
        <v>276.29222909600998</v>
      </c>
      <c r="BX1997">
        <v>1146.65663934177</v>
      </c>
      <c r="BY1997">
        <v>9349.2669981382205</v>
      </c>
      <c r="BZ1997">
        <v>3361.5581633020302</v>
      </c>
      <c r="CA1997">
        <v>5937.1113070690899</v>
      </c>
      <c r="CB1997">
        <v>50.597527767101703</v>
      </c>
      <c r="CC1997">
        <v>215116</v>
      </c>
      <c r="CD1997">
        <v>215503</v>
      </c>
      <c r="CE1997">
        <v>253919.28043363101</v>
      </c>
      <c r="CF1997">
        <v>190591.61898170601</v>
      </c>
      <c r="CG1997">
        <v>457901.09055898897</v>
      </c>
      <c r="CH1997">
        <v>674910.26666481502</v>
      </c>
    </row>
    <row r="1998" spans="1:86" x14ac:dyDescent="0.2">
      <c r="A1998" t="s">
        <v>167</v>
      </c>
      <c r="B1998">
        <v>2009</v>
      </c>
      <c r="C1998" t="s">
        <v>43</v>
      </c>
      <c r="D1998" t="s">
        <v>1363</v>
      </c>
      <c r="E1998">
        <v>838.15482379233595</v>
      </c>
      <c r="F1998">
        <v>255.25639034413601</v>
      </c>
      <c r="G1998">
        <v>300.39589564498198</v>
      </c>
      <c r="H1998">
        <v>282.50253780321702</v>
      </c>
      <c r="I1998">
        <v>575.48659274121303</v>
      </c>
      <c r="J1998">
        <v>243.261678960192</v>
      </c>
      <c r="K1998">
        <v>297.349289085517</v>
      </c>
      <c r="L1998">
        <v>34.875624695503802</v>
      </c>
      <c r="M1998">
        <v>525.97672099964905</v>
      </c>
      <c r="N1998">
        <v>403.30139721790198</v>
      </c>
      <c r="O1998">
        <v>9.9034675939505004</v>
      </c>
      <c r="P1998">
        <v>112.771856187796</v>
      </c>
      <c r="Q1998">
        <v>8.0246903421510005</v>
      </c>
      <c r="R1998">
        <v>2.92882726542198</v>
      </c>
      <c r="S1998">
        <v>10.953517607573</v>
      </c>
      <c r="T1998">
        <v>849.10834139990902</v>
      </c>
      <c r="U1998">
        <v>6.4486969383533603</v>
      </c>
      <c r="V1998">
        <v>2.3536259486904898</v>
      </c>
      <c r="W1998">
        <v>8.8023228870438608</v>
      </c>
      <c r="X1998">
        <v>584.28891562825697</v>
      </c>
      <c r="Y1998">
        <v>3673.4272217866101</v>
      </c>
      <c r="Z1998">
        <v>191.79728969615999</v>
      </c>
      <c r="AA1998">
        <v>14.4418996705675</v>
      </c>
      <c r="AB1998">
        <v>3467.1880324198901</v>
      </c>
      <c r="AC1998">
        <v>531.14336353563397</v>
      </c>
      <c r="AD1998">
        <v>24.160332689731501</v>
      </c>
      <c r="AE1998">
        <v>9.0119431802022802</v>
      </c>
      <c r="AF1998">
        <v>497.9710876657</v>
      </c>
      <c r="AG1998">
        <v>11664.8798210734</v>
      </c>
      <c r="AH1998">
        <v>11664.8798210734</v>
      </c>
      <c r="AI1998">
        <v>305.77375016472502</v>
      </c>
      <c r="AJ1998">
        <v>305.77375016472502</v>
      </c>
      <c r="AK1998">
        <v>586.17600240741399</v>
      </c>
      <c r="AL1998">
        <v>586.17600240741399</v>
      </c>
      <c r="AM1998">
        <v>12556.8295736456</v>
      </c>
      <c r="AN1998">
        <v>12556.8295736456</v>
      </c>
      <c r="AO1998">
        <v>4638.6981085338703</v>
      </c>
      <c r="AP1998">
        <v>2498.0955097107098</v>
      </c>
      <c r="AQ1998">
        <v>2005.13405154726</v>
      </c>
      <c r="AR1998">
        <v>135.46854727589701</v>
      </c>
      <c r="AS1998">
        <v>751.41440191208505</v>
      </c>
      <c r="AT1998">
        <v>10.193875050269799</v>
      </c>
      <c r="AU1998">
        <v>25.654480484798601</v>
      </c>
      <c r="AV1998">
        <v>715.56604637701605</v>
      </c>
      <c r="AW1998">
        <v>1700.5954044791199</v>
      </c>
      <c r="AX1998">
        <v>257.32837117653298</v>
      </c>
      <c r="AY1998">
        <v>304.63227549774501</v>
      </c>
      <c r="AZ1998">
        <v>1138.6347578048401</v>
      </c>
      <c r="BA1998">
        <v>3070.74609265255</v>
      </c>
      <c r="BB1998">
        <v>442.04323921397503</v>
      </c>
      <c r="BC1998">
        <v>2369.09956863958</v>
      </c>
      <c r="BD1998">
        <v>259.60328479900397</v>
      </c>
      <c r="BE1998">
        <v>343.410663658423</v>
      </c>
      <c r="BF1998">
        <v>134.91301708006699</v>
      </c>
      <c r="BG1998">
        <v>162.79519042803</v>
      </c>
      <c r="BH1998">
        <v>45.702456150325702</v>
      </c>
      <c r="BI1998">
        <v>548.524363217884</v>
      </c>
      <c r="BJ1998">
        <v>148.44474417843301</v>
      </c>
      <c r="BK1998">
        <v>290.10051191412299</v>
      </c>
      <c r="BL1998">
        <v>109.979107125328</v>
      </c>
      <c r="BM1998">
        <v>720.97697439734395</v>
      </c>
      <c r="BN1998">
        <v>153.30294156771799</v>
      </c>
      <c r="BO1998">
        <v>427.70992628765902</v>
      </c>
      <c r="BP1998">
        <v>139.964106541966</v>
      </c>
      <c r="BQ1998">
        <v>761.15863649593996</v>
      </c>
      <c r="BR1998">
        <v>163.27404893304001</v>
      </c>
      <c r="BS1998">
        <v>526.04005584646995</v>
      </c>
      <c r="BT1998">
        <v>71.844531716428307</v>
      </c>
      <c r="BU1998">
        <v>5438.7080366559303</v>
      </c>
      <c r="BV1998">
        <v>4251.5938560282502</v>
      </c>
      <c r="BW1998">
        <v>143.42444826645999</v>
      </c>
      <c r="BX1998">
        <v>1043.68973236121</v>
      </c>
      <c r="BY1998">
        <v>7021.35845128863</v>
      </c>
      <c r="BZ1998">
        <v>2911.8431148391201</v>
      </c>
      <c r="CA1998">
        <v>4057.4202165852198</v>
      </c>
      <c r="CB1998">
        <v>52.0951198642937</v>
      </c>
      <c r="CC1998">
        <v>195459</v>
      </c>
      <c r="CD1998">
        <v>190346</v>
      </c>
      <c r="CE1998">
        <v>238985.50465867799</v>
      </c>
      <c r="CF1998">
        <v>165064.98137519899</v>
      </c>
      <c r="CG1998">
        <v>313663.68591406703</v>
      </c>
      <c r="CH1998">
        <v>489793.76030286599</v>
      </c>
    </row>
    <row r="1999" spans="1:86" x14ac:dyDescent="0.2">
      <c r="A1999" t="s">
        <v>167</v>
      </c>
      <c r="B1999">
        <v>2009</v>
      </c>
      <c r="C1999" t="s">
        <v>44</v>
      </c>
      <c r="D1999" t="s">
        <v>1364</v>
      </c>
      <c r="E1999">
        <v>617.77667441839799</v>
      </c>
      <c r="F1999">
        <v>153.68824469453</v>
      </c>
      <c r="G1999">
        <v>343.34991610676599</v>
      </c>
      <c r="H1999">
        <v>120.738513617102</v>
      </c>
      <c r="I1999">
        <v>504.83436455693902</v>
      </c>
      <c r="J1999">
        <v>148.002880339808</v>
      </c>
      <c r="K1999">
        <v>339.28291337395802</v>
      </c>
      <c r="L1999">
        <v>17.548570843174002</v>
      </c>
      <c r="M1999">
        <v>279.52664449221902</v>
      </c>
      <c r="N1999">
        <v>213.76697230434499</v>
      </c>
      <c r="O1999">
        <v>21.3720379560075</v>
      </c>
      <c r="P1999">
        <v>44.3876342318664</v>
      </c>
      <c r="Q1999">
        <v>0</v>
      </c>
      <c r="R1999">
        <v>0</v>
      </c>
      <c r="S1999">
        <v>0</v>
      </c>
      <c r="T1999">
        <v>617.77667441839799</v>
      </c>
      <c r="U1999">
        <v>0</v>
      </c>
      <c r="V1999">
        <v>0</v>
      </c>
      <c r="W1999">
        <v>0</v>
      </c>
      <c r="X1999">
        <v>504.83436455693902</v>
      </c>
      <c r="Y1999">
        <v>2492.92533946197</v>
      </c>
      <c r="Z1999">
        <v>70.495175060348302</v>
      </c>
      <c r="AA1999">
        <v>66.645138787403297</v>
      </c>
      <c r="AB1999">
        <v>2355.7850256142201</v>
      </c>
      <c r="AC1999">
        <v>141.540544886905</v>
      </c>
      <c r="AD1999">
        <v>13.164379121521799</v>
      </c>
      <c r="AE1999">
        <v>8.0566250440358793</v>
      </c>
      <c r="AF1999">
        <v>120.319540721347</v>
      </c>
      <c r="AG1999">
        <v>7959.5730389453802</v>
      </c>
      <c r="AH1999">
        <v>7959.5730389453802</v>
      </c>
      <c r="AI1999">
        <v>164.83343777770801</v>
      </c>
      <c r="AJ1999">
        <v>164.83343777770801</v>
      </c>
      <c r="AK1999">
        <v>318.93293587412302</v>
      </c>
      <c r="AL1999">
        <v>318.93293587412302</v>
      </c>
      <c r="AM1999">
        <v>8443.33941259721</v>
      </c>
      <c r="AN1999">
        <v>8443.33941259721</v>
      </c>
      <c r="AO1999">
        <v>30961.321394794399</v>
      </c>
      <c r="AP1999">
        <v>802.90500509276205</v>
      </c>
      <c r="AQ1999">
        <v>30102.364893066399</v>
      </c>
      <c r="AR1999">
        <v>56.051496635301604</v>
      </c>
      <c r="AS1999">
        <v>472.04359091270601</v>
      </c>
      <c r="AT1999">
        <v>5.4906220300334398</v>
      </c>
      <c r="AU1999">
        <v>21.769961939933701</v>
      </c>
      <c r="AV1999">
        <v>444.78300694273798</v>
      </c>
      <c r="AW1999">
        <v>2022.60033475054</v>
      </c>
      <c r="AX1999">
        <v>100.488622762188</v>
      </c>
      <c r="AY1999">
        <v>1253.29258246615</v>
      </c>
      <c r="AZ1999">
        <v>668.81912952220705</v>
      </c>
      <c r="BA1999">
        <v>1991.08530045312</v>
      </c>
      <c r="BB1999">
        <v>241.349838155665</v>
      </c>
      <c r="BC1999">
        <v>1607.6116558581</v>
      </c>
      <c r="BD1999">
        <v>142.123806439356</v>
      </c>
      <c r="BE1999">
        <v>193.38731715936001</v>
      </c>
      <c r="BF1999">
        <v>53.304912249104198</v>
      </c>
      <c r="BG1999">
        <v>115.260270912604</v>
      </c>
      <c r="BH1999">
        <v>24.822133997651701</v>
      </c>
      <c r="BI1999">
        <v>350.45504914822601</v>
      </c>
      <c r="BJ1999">
        <v>60.886873953340199</v>
      </c>
      <c r="BK1999">
        <v>225.26811539657001</v>
      </c>
      <c r="BL1999">
        <v>64.300059798315999</v>
      </c>
      <c r="BM1999">
        <v>496.72663146977197</v>
      </c>
      <c r="BN1999">
        <v>63.682180943854398</v>
      </c>
      <c r="BO1999">
        <v>350.22079223153298</v>
      </c>
      <c r="BP1999">
        <v>82.823658294384899</v>
      </c>
      <c r="BQ1999">
        <v>324.98972364749301</v>
      </c>
      <c r="BR1999">
        <v>92.407201879966905</v>
      </c>
      <c r="BS1999">
        <v>201.543964956808</v>
      </c>
      <c r="BT1999">
        <v>31.038556810718301</v>
      </c>
      <c r="BU1999">
        <v>2990.26008656568</v>
      </c>
      <c r="BV1999">
        <v>2254.2299553755802</v>
      </c>
      <c r="BW1999">
        <v>328.57266860890297</v>
      </c>
      <c r="BX1999">
        <v>407.45746258118902</v>
      </c>
      <c r="BY1999">
        <v>6498.0615250557203</v>
      </c>
      <c r="BZ1999">
        <v>1768.50420425124</v>
      </c>
      <c r="CA1999">
        <v>4705.2397617630904</v>
      </c>
      <c r="CB1999">
        <v>24.317559041389099</v>
      </c>
      <c r="CC1999">
        <v>156914</v>
      </c>
      <c r="CD1999">
        <v>158110</v>
      </c>
      <c r="CE1999">
        <v>189316.10334709901</v>
      </c>
      <c r="CF1999">
        <v>145037.090051404</v>
      </c>
      <c r="CG1999">
        <v>367064.85740167799</v>
      </c>
      <c r="CH1999">
        <v>559868.579280106</v>
      </c>
    </row>
    <row r="2000" spans="1:86" x14ac:dyDescent="0.2">
      <c r="A2000" t="s">
        <v>167</v>
      </c>
      <c r="B2000">
        <v>2009</v>
      </c>
      <c r="C2000" t="s">
        <v>45</v>
      </c>
      <c r="D2000" t="s">
        <v>1365</v>
      </c>
      <c r="E2000">
        <v>276.01974265213403</v>
      </c>
      <c r="F2000">
        <v>82.113288613563199</v>
      </c>
      <c r="G2000">
        <v>106.158351657395</v>
      </c>
      <c r="H2000">
        <v>87.7481023811754</v>
      </c>
      <c r="I2000">
        <v>195.57369897642801</v>
      </c>
      <c r="J2000">
        <v>79.616429583372295</v>
      </c>
      <c r="K2000">
        <v>105.16643841768099</v>
      </c>
      <c r="L2000">
        <v>10.790830975374799</v>
      </c>
      <c r="M2000">
        <v>134.844512520385</v>
      </c>
      <c r="N2000">
        <v>105.05499224624199</v>
      </c>
      <c r="O2000">
        <v>3.50925713909615</v>
      </c>
      <c r="P2000">
        <v>26.2802631350471</v>
      </c>
      <c r="Q2000">
        <v>0</v>
      </c>
      <c r="R2000">
        <v>3.89260014272292</v>
      </c>
      <c r="S2000">
        <v>3.89260014272292</v>
      </c>
      <c r="T2000">
        <v>279.91234279485701</v>
      </c>
      <c r="U2000">
        <v>0</v>
      </c>
      <c r="V2000">
        <v>3.1531173727554198</v>
      </c>
      <c r="W2000">
        <v>3.1531173727554198</v>
      </c>
      <c r="X2000">
        <v>198.726816349183</v>
      </c>
      <c r="Y2000">
        <v>1654.9140883791599</v>
      </c>
      <c r="Z2000">
        <v>21.4126388569236</v>
      </c>
      <c r="AA2000">
        <v>6.0648215502748304</v>
      </c>
      <c r="AB2000">
        <v>1627.43662797196</v>
      </c>
      <c r="AC2000">
        <v>118.61150336972899</v>
      </c>
      <c r="AD2000">
        <v>6.5823592576100403</v>
      </c>
      <c r="AE2000">
        <v>2.8197741642870899</v>
      </c>
      <c r="AF2000">
        <v>109.20936994783099</v>
      </c>
      <c r="AG2000">
        <v>3482.4322467645502</v>
      </c>
      <c r="AH2000">
        <v>3482.4322467645502</v>
      </c>
      <c r="AI2000">
        <v>76.317063284785903</v>
      </c>
      <c r="AJ2000">
        <v>76.317063284785903</v>
      </c>
      <c r="AK2000">
        <v>169.52596675074</v>
      </c>
      <c r="AL2000">
        <v>169.52596675074</v>
      </c>
      <c r="AM2000">
        <v>3728.2752768000701</v>
      </c>
      <c r="AN2000">
        <v>3728.2752768000701</v>
      </c>
      <c r="AO2000">
        <v>1013.99884708099</v>
      </c>
      <c r="AP2000">
        <v>174.010628454439</v>
      </c>
      <c r="AQ2000">
        <v>808.46120982495904</v>
      </c>
      <c r="AR2000">
        <v>31.527008801594299</v>
      </c>
      <c r="AS2000">
        <v>437.18757234087599</v>
      </c>
      <c r="AT2000">
        <v>2.7029624716354799</v>
      </c>
      <c r="AU2000">
        <v>10.0002490072818</v>
      </c>
      <c r="AV2000">
        <v>424.48436086195898</v>
      </c>
      <c r="AW2000">
        <v>686.76379469982498</v>
      </c>
      <c r="AX2000">
        <v>33.939274139763199</v>
      </c>
      <c r="AY2000">
        <v>127.180233797234</v>
      </c>
      <c r="AZ2000">
        <v>525.64428676282796</v>
      </c>
      <c r="BA2000">
        <v>860.91538783387603</v>
      </c>
      <c r="BB2000">
        <v>124.48929812734799</v>
      </c>
      <c r="BC2000">
        <v>613.642096577296</v>
      </c>
      <c r="BD2000">
        <v>122.783993129232</v>
      </c>
      <c r="BE2000">
        <v>74.642041823826403</v>
      </c>
      <c r="BF2000">
        <v>18.7918466018312</v>
      </c>
      <c r="BG2000">
        <v>38.789834623458198</v>
      </c>
      <c r="BH2000">
        <v>17.0603605985368</v>
      </c>
      <c r="BI2000">
        <v>158.143068512371</v>
      </c>
      <c r="BJ2000">
        <v>22.789989911137301</v>
      </c>
      <c r="BK2000">
        <v>82.594041161935905</v>
      </c>
      <c r="BL2000">
        <v>52.759037439297998</v>
      </c>
      <c r="BM2000">
        <v>224.64853813120399</v>
      </c>
      <c r="BN2000">
        <v>24.2518452401948</v>
      </c>
      <c r="BO2000">
        <v>132.64070755773099</v>
      </c>
      <c r="BP2000">
        <v>67.755985333278005</v>
      </c>
      <c r="BQ2000">
        <v>138.12449768750199</v>
      </c>
      <c r="BR2000">
        <v>48.176292154673298</v>
      </c>
      <c r="BS2000">
        <v>72.000458555774102</v>
      </c>
      <c r="BT2000">
        <v>17.9477469770545</v>
      </c>
      <c r="BU2000">
        <v>1400.93223137984</v>
      </c>
      <c r="BV2000">
        <v>1108.5085804150301</v>
      </c>
      <c r="BW2000">
        <v>48.999902308683602</v>
      </c>
      <c r="BX2000">
        <v>243.42374865612501</v>
      </c>
      <c r="BY2000">
        <v>2429.1891826434098</v>
      </c>
      <c r="BZ2000">
        <v>965.62207567263397</v>
      </c>
      <c r="CA2000">
        <v>1450.8121688295601</v>
      </c>
      <c r="CB2000">
        <v>12.7549381412203</v>
      </c>
      <c r="CC2000">
        <v>30470</v>
      </c>
      <c r="CD2000">
        <v>30515</v>
      </c>
      <c r="CE2000">
        <v>32515.65551683</v>
      </c>
      <c r="CF2000">
        <v>24567.316233982099</v>
      </c>
      <c r="CG2000">
        <v>52009.319307890102</v>
      </c>
      <c r="CH2000">
        <v>77594.731663435494</v>
      </c>
    </row>
    <row r="2001" spans="1:86" x14ac:dyDescent="0.2">
      <c r="A2001" t="s">
        <v>167</v>
      </c>
      <c r="B2001">
        <v>2009</v>
      </c>
      <c r="C2001" t="s">
        <v>234</v>
      </c>
      <c r="D2001" t="s">
        <v>4010</v>
      </c>
      <c r="E2001">
        <v>184.66639712450399</v>
      </c>
      <c r="F2001">
        <v>71.543478782108096</v>
      </c>
      <c r="G2001">
        <v>81.105150054810295</v>
      </c>
      <c r="H2001">
        <v>32.017768287585703</v>
      </c>
      <c r="I2001">
        <v>158.704281741784</v>
      </c>
      <c r="J2001">
        <v>69.563820540102697</v>
      </c>
      <c r="K2001">
        <v>80.323448050119893</v>
      </c>
      <c r="L2001">
        <v>8.8170131515609391</v>
      </c>
      <c r="M2001">
        <v>111.469176641923</v>
      </c>
      <c r="N2001">
        <v>89.753339304356501</v>
      </c>
      <c r="O2001">
        <v>3.2058175265772899</v>
      </c>
      <c r="P2001">
        <v>18.5100198109891</v>
      </c>
      <c r="Q2001">
        <v>0</v>
      </c>
      <c r="R2001">
        <v>0</v>
      </c>
      <c r="S2001">
        <v>0</v>
      </c>
      <c r="T2001">
        <v>184.66639712450399</v>
      </c>
      <c r="U2001">
        <v>0</v>
      </c>
      <c r="V2001">
        <v>0</v>
      </c>
      <c r="W2001">
        <v>0</v>
      </c>
      <c r="X2001">
        <v>158.704281741784</v>
      </c>
      <c r="Y2001">
        <v>537.72467919988799</v>
      </c>
      <c r="Z2001">
        <v>13.920750778237201</v>
      </c>
      <c r="AA2001">
        <v>3.0388713204534499</v>
      </c>
      <c r="AB2001">
        <v>520.76505710119795</v>
      </c>
      <c r="AC2001">
        <v>34.448919114297603</v>
      </c>
      <c r="AD2001">
        <v>5.4753002434545399</v>
      </c>
      <c r="AE2001">
        <v>2.3682222203992098</v>
      </c>
      <c r="AF2001">
        <v>26.605396650443701</v>
      </c>
      <c r="AG2001">
        <v>2042.5199018778101</v>
      </c>
      <c r="AH2001">
        <v>2042.5199018778101</v>
      </c>
      <c r="AI2001">
        <v>54.922901537058401</v>
      </c>
      <c r="AJ2001">
        <v>54.922901537058401</v>
      </c>
      <c r="AK2001">
        <v>155.99322045905399</v>
      </c>
      <c r="AL2001">
        <v>155.99322045905399</v>
      </c>
      <c r="AM2001">
        <v>2253.43602387392</v>
      </c>
      <c r="AN2001">
        <v>2253.43602387392</v>
      </c>
      <c r="AO2001">
        <v>477.70021424826001</v>
      </c>
      <c r="AP2001">
        <v>76.886086863316706</v>
      </c>
      <c r="AQ2001">
        <v>377.02740755721999</v>
      </c>
      <c r="AR2001">
        <v>23.7867198277238</v>
      </c>
      <c r="AS2001">
        <v>94.838151832997099</v>
      </c>
      <c r="AT2001">
        <v>2.33347818437931</v>
      </c>
      <c r="AU2001">
        <v>4.1110448467645604</v>
      </c>
      <c r="AV2001">
        <v>88.393628801853197</v>
      </c>
      <c r="AW2001">
        <v>317.08376930760897</v>
      </c>
      <c r="AX2001">
        <v>23.703762125545001</v>
      </c>
      <c r="AY2001">
        <v>57.904620689527803</v>
      </c>
      <c r="AZ2001">
        <v>235.47538649253701</v>
      </c>
      <c r="BA2001">
        <v>658.549615585016</v>
      </c>
      <c r="BB2001">
        <v>106.834918226692</v>
      </c>
      <c r="BC2001">
        <v>514.94856481092199</v>
      </c>
      <c r="BD2001">
        <v>36.766132547401902</v>
      </c>
      <c r="BE2001">
        <v>50.6212587138507</v>
      </c>
      <c r="BF2001">
        <v>13.1280459178186</v>
      </c>
      <c r="BG2001">
        <v>28.061599338701299</v>
      </c>
      <c r="BH2001">
        <v>9.4316134573306893</v>
      </c>
      <c r="BI2001">
        <v>92.624154542182197</v>
      </c>
      <c r="BJ2001">
        <v>16.570594105536099</v>
      </c>
      <c r="BK2001">
        <v>56.5351153087923</v>
      </c>
      <c r="BL2001">
        <v>19.518445127853798</v>
      </c>
      <c r="BM2001">
        <v>133.23939218216699</v>
      </c>
      <c r="BN2001">
        <v>17.844714817353601</v>
      </c>
      <c r="BO2001">
        <v>88.874612334980398</v>
      </c>
      <c r="BP2001">
        <v>26.520065029833098</v>
      </c>
      <c r="BQ2001">
        <v>110.957314863367</v>
      </c>
      <c r="BR2001">
        <v>38.878349341697202</v>
      </c>
      <c r="BS2001">
        <v>57.073020803278403</v>
      </c>
      <c r="BT2001">
        <v>15.0059447183915</v>
      </c>
      <c r="BU2001">
        <v>1165.4046076444599</v>
      </c>
      <c r="BV2001">
        <v>947.06876296070197</v>
      </c>
      <c r="BW2001">
        <v>45.453453083418601</v>
      </c>
      <c r="BX2001">
        <v>172.882391600343</v>
      </c>
      <c r="BY2001">
        <v>1977.2818248346</v>
      </c>
      <c r="BZ2001">
        <v>855.68665854420897</v>
      </c>
      <c r="CA2001">
        <v>1110.2366695788301</v>
      </c>
      <c r="CB2001">
        <v>11.358496711555899</v>
      </c>
      <c r="CC2001">
        <v>33173</v>
      </c>
      <c r="CD2001">
        <v>31585</v>
      </c>
      <c r="CE2001">
        <v>37135.622587974802</v>
      </c>
      <c r="CF2001">
        <v>27536.593381775401</v>
      </c>
      <c r="CG2001">
        <v>60513.800307515703</v>
      </c>
      <c r="CH2001">
        <v>90770.239990000598</v>
      </c>
    </row>
    <row r="2002" spans="1:86" x14ac:dyDescent="0.2">
      <c r="A2002" t="s">
        <v>167</v>
      </c>
      <c r="B2002">
        <v>2009</v>
      </c>
      <c r="C2002" t="s">
        <v>238</v>
      </c>
      <c r="D2002" t="s">
        <v>1366</v>
      </c>
      <c r="E2002">
        <v>5050.9878527701003</v>
      </c>
      <c r="F2002">
        <v>1404.59034474279</v>
      </c>
      <c r="G2002">
        <v>2622.8517314337701</v>
      </c>
      <c r="H2002">
        <v>1023.54577659355</v>
      </c>
      <c r="I2002">
        <v>4161.3814849488899</v>
      </c>
      <c r="J2002">
        <v>1354.2449506283001</v>
      </c>
      <c r="K2002">
        <v>2595.5756275048302</v>
      </c>
      <c r="L2002">
        <v>211.560906815755</v>
      </c>
      <c r="M2002">
        <v>2446.57193277643</v>
      </c>
      <c r="N2002">
        <v>1854.77261014288</v>
      </c>
      <c r="O2002">
        <v>104.694737641814</v>
      </c>
      <c r="P2002">
        <v>487.10458499173302</v>
      </c>
      <c r="Q2002">
        <v>906.66350212305599</v>
      </c>
      <c r="R2002">
        <v>5739.5167637268796</v>
      </c>
      <c r="S2002">
        <v>6646.18026584993</v>
      </c>
      <c r="T2002">
        <v>11697.16811862</v>
      </c>
      <c r="U2002">
        <v>745.13314851021596</v>
      </c>
      <c r="V2002">
        <v>4498.8426279196901</v>
      </c>
      <c r="W2002">
        <v>5243.9757764299102</v>
      </c>
      <c r="X2002">
        <v>9405.3572613788001</v>
      </c>
      <c r="Y2002">
        <v>16846.4144298145</v>
      </c>
      <c r="Z2002">
        <v>645.87965907554701</v>
      </c>
      <c r="AA2002">
        <v>172.051215266003</v>
      </c>
      <c r="AB2002">
        <v>16028.483555473</v>
      </c>
      <c r="AC2002">
        <v>1341.44417972359</v>
      </c>
      <c r="AD2002">
        <v>114.759740394613</v>
      </c>
      <c r="AE2002">
        <v>77.096723313042602</v>
      </c>
      <c r="AF2002">
        <v>1149.58771601593</v>
      </c>
      <c r="AG2002">
        <v>63479.886723727701</v>
      </c>
      <c r="AH2002">
        <v>63479.886723727701</v>
      </c>
      <c r="AI2002">
        <v>1649.2433248500499</v>
      </c>
      <c r="AJ2002">
        <v>1649.2433248500499</v>
      </c>
      <c r="AK2002">
        <v>3581.8534853972301</v>
      </c>
      <c r="AL2002">
        <v>3581.8534853972301</v>
      </c>
      <c r="AM2002">
        <v>68710.983533974999</v>
      </c>
      <c r="AN2002">
        <v>68710.983533974999</v>
      </c>
      <c r="AO2002">
        <v>61457.117444810297</v>
      </c>
      <c r="AP2002">
        <v>7545.0926091490801</v>
      </c>
      <c r="AQ2002">
        <v>53285.941730394101</v>
      </c>
      <c r="AR2002">
        <v>626.08310526717298</v>
      </c>
      <c r="AS2002">
        <v>3211.51063283435</v>
      </c>
      <c r="AT2002">
        <v>49.228784012122802</v>
      </c>
      <c r="AU2002">
        <v>129.268004649907</v>
      </c>
      <c r="AV2002">
        <v>3033.0138441723102</v>
      </c>
      <c r="AW2002">
        <v>10066.228516818799</v>
      </c>
      <c r="AX2002">
        <v>912.88806339932501</v>
      </c>
      <c r="AY2002">
        <v>3250.1050021016299</v>
      </c>
      <c r="AZ2002">
        <v>5903.2354513178198</v>
      </c>
      <c r="BA2002">
        <v>21267.481297447099</v>
      </c>
      <c r="BB2002">
        <v>2224.2558296464499</v>
      </c>
      <c r="BC2002">
        <v>17923.2472449712</v>
      </c>
      <c r="BD2002">
        <v>1119.97822282941</v>
      </c>
      <c r="BE2002">
        <v>1805.59527907145</v>
      </c>
      <c r="BF2002">
        <v>487.90622756886899</v>
      </c>
      <c r="BG2002">
        <v>1017.42123049917</v>
      </c>
      <c r="BH2002">
        <v>300.267821003405</v>
      </c>
      <c r="BI2002">
        <v>2991.1126022477101</v>
      </c>
      <c r="BJ2002">
        <v>554.51671329974999</v>
      </c>
      <c r="BK2002">
        <v>1839.5580281093601</v>
      </c>
      <c r="BL2002">
        <v>597.037860838597</v>
      </c>
      <c r="BM2002">
        <v>4089.5146317735298</v>
      </c>
      <c r="BN2002">
        <v>579.72127121062204</v>
      </c>
      <c r="BO2002">
        <v>2747.9600412755999</v>
      </c>
      <c r="BP2002">
        <v>761.83331928731502</v>
      </c>
      <c r="BQ2002">
        <v>3856.3274470051401</v>
      </c>
      <c r="BR2002">
        <v>829.34847006755899</v>
      </c>
      <c r="BS2002">
        <v>2645.8764797006702</v>
      </c>
      <c r="BT2002">
        <v>381.10249723690799</v>
      </c>
      <c r="BU2002">
        <v>25574.3639736556</v>
      </c>
      <c r="BV2002">
        <v>19562.106472992298</v>
      </c>
      <c r="BW2002">
        <v>1508.8963160365799</v>
      </c>
      <c r="BX2002">
        <v>4503.3611846266704</v>
      </c>
      <c r="BY2002">
        <v>52624.494814758102</v>
      </c>
      <c r="BZ2002">
        <v>16583.3058435639</v>
      </c>
      <c r="CA2002">
        <v>35748.651361458498</v>
      </c>
      <c r="CB2002">
        <v>292.53760973575299</v>
      </c>
      <c r="CC2002">
        <v>911147</v>
      </c>
      <c r="CD2002">
        <v>900618</v>
      </c>
      <c r="CE2002">
        <v>1056852.54374683</v>
      </c>
      <c r="CF2002">
        <v>762805.59043236298</v>
      </c>
      <c r="CG2002">
        <v>1568980.79474595</v>
      </c>
      <c r="CH2002">
        <v>2404939.5881013102</v>
      </c>
    </row>
    <row r="2003" spans="1:86" x14ac:dyDescent="0.2">
      <c r="A2003" t="s">
        <v>167</v>
      </c>
      <c r="B2003">
        <v>2009</v>
      </c>
      <c r="C2003" t="s">
        <v>239</v>
      </c>
      <c r="D2003" t="s">
        <v>1367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0</v>
      </c>
      <c r="BY2003">
        <v>0</v>
      </c>
      <c r="BZ2003">
        <v>0</v>
      </c>
      <c r="CA2003">
        <v>0</v>
      </c>
      <c r="CB2003">
        <v>0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</row>
    <row r="2004" spans="1:86" x14ac:dyDescent="0.2">
      <c r="A2004" t="s">
        <v>167</v>
      </c>
      <c r="B2004">
        <v>2009</v>
      </c>
      <c r="C2004" t="s">
        <v>240</v>
      </c>
      <c r="D2004" t="s">
        <v>1368</v>
      </c>
      <c r="E2004">
        <v>5050.9878527701003</v>
      </c>
      <c r="F2004">
        <v>1404.59034474279</v>
      </c>
      <c r="G2004">
        <v>2622.8517314337701</v>
      </c>
      <c r="H2004">
        <v>1023.54577659355</v>
      </c>
      <c r="I2004">
        <v>4161.3814849488899</v>
      </c>
      <c r="J2004">
        <v>1354.2449506283001</v>
      </c>
      <c r="K2004">
        <v>2595.5756275048302</v>
      </c>
      <c r="L2004">
        <v>211.560906815755</v>
      </c>
      <c r="M2004">
        <v>2446.57193277643</v>
      </c>
      <c r="N2004">
        <v>1854.77261014288</v>
      </c>
      <c r="O2004">
        <v>104.694737641814</v>
      </c>
      <c r="P2004">
        <v>487.10458499173302</v>
      </c>
      <c r="Q2004">
        <v>906.66350212305599</v>
      </c>
      <c r="R2004">
        <v>5739.5167637268796</v>
      </c>
      <c r="S2004">
        <v>6646.18026584993</v>
      </c>
      <c r="T2004">
        <v>11697.16811862</v>
      </c>
      <c r="U2004">
        <v>745.13314851021596</v>
      </c>
      <c r="V2004">
        <v>4498.8426279196901</v>
      </c>
      <c r="W2004">
        <v>5243.9757764299102</v>
      </c>
      <c r="X2004">
        <v>9405.3572613788001</v>
      </c>
      <c r="Y2004">
        <v>16846.4144298145</v>
      </c>
      <c r="Z2004">
        <v>645.87965907554701</v>
      </c>
      <c r="AA2004">
        <v>172.051215266003</v>
      </c>
      <c r="AB2004">
        <v>16028.483555473</v>
      </c>
      <c r="AC2004">
        <v>1341.44417972359</v>
      </c>
      <c r="AD2004">
        <v>114.759740394613</v>
      </c>
      <c r="AE2004">
        <v>77.096723313042602</v>
      </c>
      <c r="AF2004">
        <v>1149.58771601593</v>
      </c>
      <c r="AG2004">
        <v>63479.886723727701</v>
      </c>
      <c r="AH2004">
        <v>63479.886723727701</v>
      </c>
      <c r="AI2004">
        <v>1649.2433248500499</v>
      </c>
      <c r="AJ2004">
        <v>1649.2433248500499</v>
      </c>
      <c r="AK2004">
        <v>3581.8534853972301</v>
      </c>
      <c r="AL2004">
        <v>3581.8534853972301</v>
      </c>
      <c r="AM2004">
        <v>68710.983533974999</v>
      </c>
      <c r="AN2004">
        <v>68710.983533974999</v>
      </c>
      <c r="AO2004">
        <v>61457.117444810297</v>
      </c>
      <c r="AP2004">
        <v>7545.0926091490801</v>
      </c>
      <c r="AQ2004">
        <v>53285.941730394101</v>
      </c>
      <c r="AR2004">
        <v>626.08310526717298</v>
      </c>
      <c r="AS2004">
        <v>3211.51063283435</v>
      </c>
      <c r="AT2004">
        <v>49.228784012122802</v>
      </c>
      <c r="AU2004">
        <v>129.268004649907</v>
      </c>
      <c r="AV2004">
        <v>3033.0138441723102</v>
      </c>
      <c r="AW2004">
        <v>10066.228516818799</v>
      </c>
      <c r="AX2004">
        <v>912.88806339932501</v>
      </c>
      <c r="AY2004">
        <v>3250.1050021016299</v>
      </c>
      <c r="AZ2004">
        <v>5903.2354513178198</v>
      </c>
      <c r="BA2004">
        <v>21267.481297447099</v>
      </c>
      <c r="BB2004">
        <v>2224.2558296464499</v>
      </c>
      <c r="BC2004">
        <v>17923.2472449712</v>
      </c>
      <c r="BD2004">
        <v>1119.97822282941</v>
      </c>
      <c r="BE2004">
        <v>1805.59527907145</v>
      </c>
      <c r="BF2004">
        <v>487.90622756886899</v>
      </c>
      <c r="BG2004">
        <v>1017.42123049917</v>
      </c>
      <c r="BH2004">
        <v>300.267821003405</v>
      </c>
      <c r="BI2004">
        <v>2991.1126022477101</v>
      </c>
      <c r="BJ2004">
        <v>554.51671329974999</v>
      </c>
      <c r="BK2004">
        <v>1839.5580281093601</v>
      </c>
      <c r="BL2004">
        <v>597.037860838597</v>
      </c>
      <c r="BM2004">
        <v>4089.5146317735298</v>
      </c>
      <c r="BN2004">
        <v>579.72127121062204</v>
      </c>
      <c r="BO2004">
        <v>2747.9600412755999</v>
      </c>
      <c r="BP2004">
        <v>761.83331928731502</v>
      </c>
      <c r="BQ2004">
        <v>3856.3274470051401</v>
      </c>
      <c r="BR2004">
        <v>829.34847006755899</v>
      </c>
      <c r="BS2004">
        <v>2645.8764797006702</v>
      </c>
      <c r="BT2004">
        <v>381.10249723690799</v>
      </c>
      <c r="BU2004">
        <v>25574.3639736556</v>
      </c>
      <c r="BV2004">
        <v>19562.106472992298</v>
      </c>
      <c r="BW2004">
        <v>1508.8963160365799</v>
      </c>
      <c r="BX2004">
        <v>4503.3611846266704</v>
      </c>
      <c r="BY2004">
        <v>52624.494814758102</v>
      </c>
      <c r="BZ2004">
        <v>16583.3058435639</v>
      </c>
      <c r="CA2004">
        <v>35748.651361458498</v>
      </c>
      <c r="CB2004">
        <v>292.53760973575299</v>
      </c>
      <c r="CC2004">
        <v>911147</v>
      </c>
      <c r="CD2004">
        <v>900618</v>
      </c>
      <c r="CE2004">
        <v>1056852.54374683</v>
      </c>
      <c r="CF2004">
        <v>762805.59043236298</v>
      </c>
      <c r="CG2004">
        <v>1568980.79474595</v>
      </c>
      <c r="CH2004">
        <v>2404939.5881013102</v>
      </c>
    </row>
    <row r="2005" spans="1:86" x14ac:dyDescent="0.2">
      <c r="A2005" t="s">
        <v>167</v>
      </c>
      <c r="B2005">
        <v>2010</v>
      </c>
      <c r="C2005" t="s">
        <v>2</v>
      </c>
      <c r="D2005" t="s">
        <v>1369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140.01874151236899</v>
      </c>
      <c r="S2005">
        <v>140.01874151236899</v>
      </c>
      <c r="T2005">
        <v>140.01874151236899</v>
      </c>
      <c r="U2005">
        <v>0</v>
      </c>
      <c r="V2005">
        <v>41.728331449723299</v>
      </c>
      <c r="W2005">
        <v>41.728331449723299</v>
      </c>
      <c r="X2005">
        <v>41.728331449723299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0</v>
      </c>
      <c r="BY2005">
        <v>0</v>
      </c>
      <c r="BZ2005">
        <v>0</v>
      </c>
      <c r="CA2005">
        <v>0</v>
      </c>
      <c r="CB2005">
        <v>0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</row>
    <row r="2006" spans="1:86" x14ac:dyDescent="0.2">
      <c r="A2006" t="s">
        <v>167</v>
      </c>
      <c r="B2006">
        <v>2010</v>
      </c>
      <c r="C2006" t="s">
        <v>3</v>
      </c>
      <c r="D2006" t="s">
        <v>1370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11.2079494666106</v>
      </c>
      <c r="S2006">
        <v>11.2079494666106</v>
      </c>
      <c r="T2006">
        <v>11.2079494666106</v>
      </c>
      <c r="U2006">
        <v>0</v>
      </c>
      <c r="V2006">
        <v>5.1773618912999897</v>
      </c>
      <c r="W2006">
        <v>5.1773618912999897</v>
      </c>
      <c r="X2006">
        <v>5.1773618912999897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0</v>
      </c>
      <c r="BY2006">
        <v>0</v>
      </c>
      <c r="BZ2006">
        <v>0</v>
      </c>
      <c r="CA2006">
        <v>0</v>
      </c>
      <c r="CB2006">
        <v>0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</row>
    <row r="2007" spans="1:86" x14ac:dyDescent="0.2">
      <c r="A2007" t="s">
        <v>167</v>
      </c>
      <c r="B2007">
        <v>2010</v>
      </c>
      <c r="C2007" t="s">
        <v>4</v>
      </c>
      <c r="D2007" t="s">
        <v>1371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13.0477068494435</v>
      </c>
      <c r="S2007">
        <v>13.0477068494435</v>
      </c>
      <c r="T2007">
        <v>13.0477068494435</v>
      </c>
      <c r="U2007">
        <v>0</v>
      </c>
      <c r="V2007">
        <v>10.371116740053001</v>
      </c>
      <c r="W2007">
        <v>10.371116740053001</v>
      </c>
      <c r="X2007">
        <v>10.371116740053001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0</v>
      </c>
      <c r="BY2007">
        <v>0</v>
      </c>
      <c r="BZ2007">
        <v>0</v>
      </c>
      <c r="CA2007">
        <v>0</v>
      </c>
      <c r="CB2007">
        <v>0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</row>
    <row r="2008" spans="1:86" x14ac:dyDescent="0.2">
      <c r="A2008" t="s">
        <v>167</v>
      </c>
      <c r="B2008">
        <v>2010</v>
      </c>
      <c r="C2008" t="s">
        <v>5</v>
      </c>
      <c r="D2008" t="s">
        <v>1372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546.16554965137698</v>
      </c>
      <c r="S2008">
        <v>546.16554965137698</v>
      </c>
      <c r="T2008">
        <v>546.16554965137698</v>
      </c>
      <c r="U2008">
        <v>0</v>
      </c>
      <c r="V2008">
        <v>368.38664330368198</v>
      </c>
      <c r="W2008">
        <v>368.38664330368198</v>
      </c>
      <c r="X2008">
        <v>368.38664330368198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0</v>
      </c>
      <c r="BY2008">
        <v>0</v>
      </c>
      <c r="BZ2008">
        <v>0</v>
      </c>
      <c r="CA2008">
        <v>0</v>
      </c>
      <c r="CB2008">
        <v>0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</row>
    <row r="2009" spans="1:86" x14ac:dyDescent="0.2">
      <c r="A2009" t="s">
        <v>167</v>
      </c>
      <c r="B2009">
        <v>2010</v>
      </c>
      <c r="C2009" t="s">
        <v>6</v>
      </c>
      <c r="D2009" t="s">
        <v>1373</v>
      </c>
      <c r="E2009">
        <v>4.2708039584657103</v>
      </c>
      <c r="F2009">
        <v>0.71609210444129501</v>
      </c>
      <c r="G2009">
        <v>0.72629581071857496</v>
      </c>
      <c r="H2009">
        <v>2.8284160433058498</v>
      </c>
      <c r="I2009">
        <v>1.5184412508607199</v>
      </c>
      <c r="J2009">
        <v>0.69451172827661101</v>
      </c>
      <c r="K2009">
        <v>0.718750739971737</v>
      </c>
      <c r="L2009">
        <v>0.105178782612369</v>
      </c>
      <c r="M2009">
        <v>0.92751942755312899</v>
      </c>
      <c r="N2009">
        <v>0.63647744471544998</v>
      </c>
      <c r="O2009">
        <v>3.00115643986157E-2</v>
      </c>
      <c r="P2009">
        <v>0.26103041843906299</v>
      </c>
      <c r="Q2009">
        <v>0.29201423028777901</v>
      </c>
      <c r="R2009">
        <v>382.13955828358399</v>
      </c>
      <c r="S2009">
        <v>382.43157251387203</v>
      </c>
      <c r="T2009">
        <v>386.70237647233802</v>
      </c>
      <c r="U2009">
        <v>0.13920862271388099</v>
      </c>
      <c r="V2009">
        <v>182.17304526811299</v>
      </c>
      <c r="W2009">
        <v>182.31225389082701</v>
      </c>
      <c r="X2009">
        <v>183.83069514168699</v>
      </c>
      <c r="Y2009">
        <v>52.0440750499031</v>
      </c>
      <c r="Z2009">
        <v>0.38476560291553202</v>
      </c>
      <c r="AA2009">
        <v>4.4381129976158902E-2</v>
      </c>
      <c r="AB2009">
        <v>51.614928317011397</v>
      </c>
      <c r="AC2009">
        <v>4.43675318720409</v>
      </c>
      <c r="AD2009">
        <v>4.0138376146966699E-2</v>
      </c>
      <c r="AE2009">
        <v>2.15957801927226E-2</v>
      </c>
      <c r="AF2009">
        <v>4.3750190308644301</v>
      </c>
      <c r="AG2009">
        <v>127.389155654706</v>
      </c>
      <c r="AH2009">
        <v>127.389155654706</v>
      </c>
      <c r="AI2009">
        <v>1.4200259202428001</v>
      </c>
      <c r="AJ2009">
        <v>1.4200259202428001</v>
      </c>
      <c r="AK2009">
        <v>0.51593826085604599</v>
      </c>
      <c r="AL2009">
        <v>0.51593826085604599</v>
      </c>
      <c r="AM2009">
        <v>129.325119835804</v>
      </c>
      <c r="AN2009">
        <v>129.325119835804</v>
      </c>
      <c r="AO2009">
        <v>11.6503194592835</v>
      </c>
      <c r="AP2009">
        <v>5.2048255848149703</v>
      </c>
      <c r="AQ2009">
        <v>6.1917843627597096</v>
      </c>
      <c r="AR2009">
        <v>0.25370951170877198</v>
      </c>
      <c r="AS2009">
        <v>18.0666560947842</v>
      </c>
      <c r="AT2009">
        <v>2.1642326916338699E-2</v>
      </c>
      <c r="AU2009">
        <v>3.2185713076730703E-2</v>
      </c>
      <c r="AV2009">
        <v>18.0128280547911</v>
      </c>
      <c r="AW2009">
        <v>20.042319093148901</v>
      </c>
      <c r="AX2009">
        <v>0.49069015987820902</v>
      </c>
      <c r="AY2009">
        <v>1.49119927720029</v>
      </c>
      <c r="AZ2009">
        <v>18.060429656070401</v>
      </c>
      <c r="BA2009">
        <v>10.6262086919354</v>
      </c>
      <c r="BB2009">
        <v>1.05057372659522</v>
      </c>
      <c r="BC2009">
        <v>4.7125282630871297</v>
      </c>
      <c r="BD2009">
        <v>4.8631067022530301</v>
      </c>
      <c r="BE2009">
        <v>0.95147387397597205</v>
      </c>
      <c r="BF2009">
        <v>0.26839566237802698</v>
      </c>
      <c r="BG2009">
        <v>0.30612523801167302</v>
      </c>
      <c r="BH2009">
        <v>0.376952973586272</v>
      </c>
      <c r="BI2009">
        <v>2.5471053331692399</v>
      </c>
      <c r="BJ2009">
        <v>0.292840224255004</v>
      </c>
      <c r="BK2009">
        <v>0.51706983537535001</v>
      </c>
      <c r="BL2009">
        <v>1.73719527353889</v>
      </c>
      <c r="BM2009">
        <v>3.2218224702257499</v>
      </c>
      <c r="BN2009">
        <v>0.29942787100808299</v>
      </c>
      <c r="BO2009">
        <v>0.75400318783567399</v>
      </c>
      <c r="BP2009">
        <v>2.1683914113820002</v>
      </c>
      <c r="BQ2009">
        <v>0.86008128300235998</v>
      </c>
      <c r="BR2009">
        <v>0.37577361207360099</v>
      </c>
      <c r="BS2009">
        <v>0.36225373195494498</v>
      </c>
      <c r="BT2009">
        <v>0.122053938973813</v>
      </c>
      <c r="BU2009">
        <v>9.5518067992318993</v>
      </c>
      <c r="BV2009">
        <v>6.73112591296342</v>
      </c>
      <c r="BW2009">
        <v>0.39782906397476098</v>
      </c>
      <c r="BX2009">
        <v>2.4228518222937101</v>
      </c>
      <c r="BY2009">
        <v>19.4125728618375</v>
      </c>
      <c r="BZ2009">
        <v>9.6856887148621098</v>
      </c>
      <c r="CA2009">
        <v>9.6755214613647098</v>
      </c>
      <c r="CB2009">
        <v>5.1362685610641598E-2</v>
      </c>
      <c r="CC2009">
        <v>141</v>
      </c>
      <c r="CD2009">
        <v>142</v>
      </c>
      <c r="CE2009">
        <v>150.45520749828199</v>
      </c>
      <c r="CF2009">
        <v>56.082175110224398</v>
      </c>
      <c r="CG2009">
        <v>94.5046621381953</v>
      </c>
      <c r="CH2009">
        <v>177.37346134267301</v>
      </c>
    </row>
    <row r="2010" spans="1:86" x14ac:dyDescent="0.2">
      <c r="A2010" t="s">
        <v>167</v>
      </c>
      <c r="B2010">
        <v>2010</v>
      </c>
      <c r="C2010" t="s">
        <v>7</v>
      </c>
      <c r="D2010" t="s">
        <v>1374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162.26904085304699</v>
      </c>
      <c r="S2010">
        <v>162.26904085304699</v>
      </c>
      <c r="T2010">
        <v>162.26904085304699</v>
      </c>
      <c r="U2010">
        <v>0</v>
      </c>
      <c r="V2010">
        <v>114.430309666005</v>
      </c>
      <c r="W2010">
        <v>114.430309666005</v>
      </c>
      <c r="X2010">
        <v>114.430309666005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0</v>
      </c>
      <c r="BY2010">
        <v>0</v>
      </c>
      <c r="BZ2010">
        <v>0</v>
      </c>
      <c r="CA2010">
        <v>0</v>
      </c>
      <c r="CB2010">
        <v>0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</row>
    <row r="2011" spans="1:86" x14ac:dyDescent="0.2">
      <c r="A2011" t="s">
        <v>167</v>
      </c>
      <c r="B2011">
        <v>2010</v>
      </c>
      <c r="C2011" t="s">
        <v>8</v>
      </c>
      <c r="D2011" t="s">
        <v>1375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49.141396829033098</v>
      </c>
      <c r="S2011">
        <v>49.141396829033098</v>
      </c>
      <c r="T2011">
        <v>49.141396829033098</v>
      </c>
      <c r="U2011">
        <v>0</v>
      </c>
      <c r="V2011">
        <v>39.988679829677203</v>
      </c>
      <c r="W2011">
        <v>39.988679829677203</v>
      </c>
      <c r="X2011">
        <v>39.988679829677203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0</v>
      </c>
      <c r="BY2011">
        <v>0</v>
      </c>
      <c r="BZ2011">
        <v>0</v>
      </c>
      <c r="CA2011">
        <v>0</v>
      </c>
      <c r="CB2011">
        <v>0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</row>
    <row r="2012" spans="1:86" x14ac:dyDescent="0.2">
      <c r="A2012" t="s">
        <v>167</v>
      </c>
      <c r="B2012">
        <v>2010</v>
      </c>
      <c r="C2012" t="s">
        <v>3969</v>
      </c>
      <c r="D2012" t="s">
        <v>4034</v>
      </c>
      <c r="E2012">
        <v>2.44370699790622</v>
      </c>
      <c r="F2012">
        <v>1.62981162812298</v>
      </c>
      <c r="G2012">
        <v>0.57052585419818802</v>
      </c>
      <c r="H2012">
        <v>0.243369515585042</v>
      </c>
      <c r="I2012">
        <v>2.15733921832696</v>
      </c>
      <c r="J2012">
        <v>1.5371330996050101</v>
      </c>
      <c r="K2012">
        <v>0.56457370988921296</v>
      </c>
      <c r="L2012">
        <v>5.5632408832727402E-2</v>
      </c>
      <c r="M2012">
        <v>16.283924883930901</v>
      </c>
      <c r="N2012">
        <v>4.7052946518039702</v>
      </c>
      <c r="O2012">
        <v>2.4273327220224801E-2</v>
      </c>
      <c r="P2012">
        <v>11.554356904906699</v>
      </c>
      <c r="Q2012">
        <v>14.733261729619899</v>
      </c>
      <c r="R2012">
        <v>129.426752663851</v>
      </c>
      <c r="S2012">
        <v>144.16001439347099</v>
      </c>
      <c r="T2012">
        <v>146.60372139137701</v>
      </c>
      <c r="U2012">
        <v>12.4736824599144</v>
      </c>
      <c r="V2012">
        <v>109.59108118167801</v>
      </c>
      <c r="W2012">
        <v>122.064763641593</v>
      </c>
      <c r="X2012">
        <v>124.22210285992</v>
      </c>
      <c r="Y2012">
        <v>4.2120618346829097</v>
      </c>
      <c r="Z2012">
        <v>0.56263205172362696</v>
      </c>
      <c r="AA2012">
        <v>2.58674600057247E-2</v>
      </c>
      <c r="AB2012">
        <v>3.6235623229535601</v>
      </c>
      <c r="AC2012">
        <v>0.56116494918944904</v>
      </c>
      <c r="AD2012">
        <v>0.26380109807007202</v>
      </c>
      <c r="AE2012">
        <v>1.7803549694070699E-2</v>
      </c>
      <c r="AF2012">
        <v>0.27956030142530602</v>
      </c>
      <c r="AG2012">
        <v>12.204570088876199</v>
      </c>
      <c r="AH2012">
        <v>12.204570088876199</v>
      </c>
      <c r="AI2012">
        <v>0.60346000789827303</v>
      </c>
      <c r="AJ2012">
        <v>0.60346000789827303</v>
      </c>
      <c r="AK2012">
        <v>1.25740431512113</v>
      </c>
      <c r="AL2012">
        <v>1.25740431512113</v>
      </c>
      <c r="AM2012">
        <v>14.0654344118956</v>
      </c>
      <c r="AN2012">
        <v>14.0654344118956</v>
      </c>
      <c r="AO2012">
        <v>15.272967094425701</v>
      </c>
      <c r="AP2012">
        <v>1.99725843640214</v>
      </c>
      <c r="AQ2012">
        <v>3.4212573024808299</v>
      </c>
      <c r="AR2012">
        <v>9.8544513555427304</v>
      </c>
      <c r="AS2012">
        <v>1.87975020322691</v>
      </c>
      <c r="AT2012">
        <v>8.0957583122010901E-2</v>
      </c>
      <c r="AU2012">
        <v>2.0560611966144601E-2</v>
      </c>
      <c r="AV2012">
        <v>1.7782320081387499</v>
      </c>
      <c r="AW2012">
        <v>6.8859501004098496</v>
      </c>
      <c r="AX2012">
        <v>0.97758621970509296</v>
      </c>
      <c r="AY2012">
        <v>0.77936863132511902</v>
      </c>
      <c r="AZ2012">
        <v>5.12899524937965</v>
      </c>
      <c r="BA2012">
        <v>15.7133478386713</v>
      </c>
      <c r="BB2012">
        <v>4.3698700553143004</v>
      </c>
      <c r="BC2012">
        <v>4.0633253286556101</v>
      </c>
      <c r="BD2012">
        <v>7.2801524547013399</v>
      </c>
      <c r="BE2012">
        <v>3.0241364238591002</v>
      </c>
      <c r="BF2012">
        <v>0.58862985988917804</v>
      </c>
      <c r="BG2012">
        <v>0.25370352623186898</v>
      </c>
      <c r="BH2012">
        <v>2.18180303773805</v>
      </c>
      <c r="BI2012">
        <v>3.9587406945214298</v>
      </c>
      <c r="BJ2012">
        <v>0.77912324883929795</v>
      </c>
      <c r="BK2012">
        <v>0.39861743234380098</v>
      </c>
      <c r="BL2012">
        <v>2.7810000133383199</v>
      </c>
      <c r="BM2012">
        <v>4.3411066468428796</v>
      </c>
      <c r="BN2012">
        <v>0.81467901574516799</v>
      </c>
      <c r="BO2012">
        <v>0.55483038543669605</v>
      </c>
      <c r="BP2012">
        <v>2.9715972456610098</v>
      </c>
      <c r="BQ2012">
        <v>5.2215744366384103</v>
      </c>
      <c r="BR2012">
        <v>1.385820203342</v>
      </c>
      <c r="BS2012">
        <v>0.465846862789914</v>
      </c>
      <c r="BT2012">
        <v>3.3699073705065001</v>
      </c>
      <c r="BU2012">
        <v>157.66543367676101</v>
      </c>
      <c r="BV2012">
        <v>50.338935025196399</v>
      </c>
      <c r="BW2012">
        <v>0.335754107014827</v>
      </c>
      <c r="BX2012">
        <v>106.990744544549</v>
      </c>
      <c r="BY2012">
        <v>27.4487498039847</v>
      </c>
      <c r="BZ2012">
        <v>19.607666104790301</v>
      </c>
      <c r="CA2012">
        <v>7.7569598320320399</v>
      </c>
      <c r="CB2012">
        <v>8.4123867162375202E-2</v>
      </c>
      <c r="CC2012">
        <v>1425</v>
      </c>
      <c r="CD2012">
        <v>1403</v>
      </c>
      <c r="CE2012">
        <v>1416.8096966196799</v>
      </c>
      <c r="CF2012">
        <v>56.1520004693663</v>
      </c>
      <c r="CG2012">
        <v>60.305646576307801</v>
      </c>
      <c r="CH2012">
        <v>107.662983087651</v>
      </c>
    </row>
    <row r="2013" spans="1:86" x14ac:dyDescent="0.2">
      <c r="A2013" t="s">
        <v>167</v>
      </c>
      <c r="B2013">
        <v>2010</v>
      </c>
      <c r="C2013" t="s">
        <v>9</v>
      </c>
      <c r="D2013" t="s">
        <v>1376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772.22694055335296</v>
      </c>
      <c r="S2013">
        <v>772.22694055335296</v>
      </c>
      <c r="T2013">
        <v>772.22694055335296</v>
      </c>
      <c r="U2013">
        <v>0</v>
      </c>
      <c r="V2013">
        <v>529.71423368211902</v>
      </c>
      <c r="W2013">
        <v>529.71423368211902</v>
      </c>
      <c r="X2013">
        <v>529.71423368211902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0</v>
      </c>
      <c r="BY2013">
        <v>0</v>
      </c>
      <c r="BZ2013">
        <v>0</v>
      </c>
      <c r="CA2013">
        <v>0</v>
      </c>
      <c r="CB2013">
        <v>0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</row>
    <row r="2014" spans="1:86" x14ac:dyDescent="0.2">
      <c r="A2014" t="s">
        <v>167</v>
      </c>
      <c r="B2014">
        <v>2010</v>
      </c>
      <c r="C2014" t="s">
        <v>10</v>
      </c>
      <c r="D2014" t="s">
        <v>1377</v>
      </c>
      <c r="E2014">
        <v>27.5523855911275</v>
      </c>
      <c r="F2014">
        <v>16.837984919647301</v>
      </c>
      <c r="G2014">
        <v>2.3861905794261302</v>
      </c>
      <c r="H2014">
        <v>8.3282100920541904</v>
      </c>
      <c r="I2014">
        <v>22.1387529984964</v>
      </c>
      <c r="J2014">
        <v>16.6503428083453</v>
      </c>
      <c r="K2014">
        <v>2.3611120845507898</v>
      </c>
      <c r="L2014">
        <v>3.1272981056003601</v>
      </c>
      <c r="M2014">
        <v>11.151129765147299</v>
      </c>
      <c r="N2014">
        <v>7.3691466103966103</v>
      </c>
      <c r="O2014">
        <v>9.1852674789072705E-2</v>
      </c>
      <c r="P2014">
        <v>3.6901304799616699</v>
      </c>
      <c r="Q2014">
        <v>825.92860624259697</v>
      </c>
      <c r="R2014">
        <v>594.72647385235905</v>
      </c>
      <c r="S2014">
        <v>1420.6550800949601</v>
      </c>
      <c r="T2014">
        <v>1448.20746568608</v>
      </c>
      <c r="U2014">
        <v>676.49528163473599</v>
      </c>
      <c r="V2014">
        <v>487.12400852018698</v>
      </c>
      <c r="W2014">
        <v>1163.61929015492</v>
      </c>
      <c r="X2014">
        <v>1185.75804315342</v>
      </c>
      <c r="Y2014">
        <v>43.836358083861001</v>
      </c>
      <c r="Z2014">
        <v>1.4766352057291701</v>
      </c>
      <c r="AA2014">
        <v>8.91057746968731E-2</v>
      </c>
      <c r="AB2014">
        <v>42.270617103434901</v>
      </c>
      <c r="AC2014">
        <v>13.793596110828799</v>
      </c>
      <c r="AD2014">
        <v>0.50579272200895298</v>
      </c>
      <c r="AE2014">
        <v>7.6680706402401697E-2</v>
      </c>
      <c r="AF2014">
        <v>13.2111226824175</v>
      </c>
      <c r="AG2014">
        <v>87.987701512243504</v>
      </c>
      <c r="AH2014">
        <v>87.987701512243504</v>
      </c>
      <c r="AI2014">
        <v>95.626206307558903</v>
      </c>
      <c r="AJ2014">
        <v>95.626206307558903</v>
      </c>
      <c r="AK2014">
        <v>23.696634126532398</v>
      </c>
      <c r="AL2014">
        <v>23.696634126532398</v>
      </c>
      <c r="AM2014">
        <v>207.31054194633501</v>
      </c>
      <c r="AN2014">
        <v>207.31054194633501</v>
      </c>
      <c r="AO2014">
        <v>32.032069060239202</v>
      </c>
      <c r="AP2014">
        <v>10.5703072446967</v>
      </c>
      <c r="AQ2014">
        <v>11.1192474214364</v>
      </c>
      <c r="AR2014">
        <v>10.3425143941062</v>
      </c>
      <c r="AS2014">
        <v>12.5099481977701</v>
      </c>
      <c r="AT2014">
        <v>0.47102066777312801</v>
      </c>
      <c r="AU2014">
        <v>9.4955020968934697E-2</v>
      </c>
      <c r="AV2014">
        <v>11.943972509028001</v>
      </c>
      <c r="AW2014">
        <v>37.707417932261997</v>
      </c>
      <c r="AX2014">
        <v>2.2826119241047098</v>
      </c>
      <c r="AY2014">
        <v>2.1212942851188101</v>
      </c>
      <c r="AZ2014">
        <v>33.303511723038604</v>
      </c>
      <c r="BA2014">
        <v>55.137943953396402</v>
      </c>
      <c r="BB2014">
        <v>23.5462648841117</v>
      </c>
      <c r="BC2014">
        <v>19.730670654066198</v>
      </c>
      <c r="BD2014">
        <v>11.861008415218601</v>
      </c>
      <c r="BE2014">
        <v>6.6332842002838603</v>
      </c>
      <c r="BF2014">
        <v>2.6894583947983999</v>
      </c>
      <c r="BG2014">
        <v>1.19682582990095</v>
      </c>
      <c r="BH2014">
        <v>2.7469999755845</v>
      </c>
      <c r="BI2014">
        <v>9.0782196614183004</v>
      </c>
      <c r="BJ2014">
        <v>3.0180078029462898</v>
      </c>
      <c r="BK2014">
        <v>1.9320610911401099</v>
      </c>
      <c r="BL2014">
        <v>4.1281507673319</v>
      </c>
      <c r="BM2014">
        <v>10.975370322851999</v>
      </c>
      <c r="BN2014">
        <v>3.0985987449330499</v>
      </c>
      <c r="BO2014">
        <v>2.7127449404139399</v>
      </c>
      <c r="BP2014">
        <v>5.1640266375049899</v>
      </c>
      <c r="BQ2014">
        <v>24.719583250818498</v>
      </c>
      <c r="BR2014">
        <v>11.6818937814185</v>
      </c>
      <c r="BS2014">
        <v>2.8438067968259202</v>
      </c>
      <c r="BT2014">
        <v>10.193882672573899</v>
      </c>
      <c r="BU2014">
        <v>114.377686066525</v>
      </c>
      <c r="BV2014">
        <v>78.831979882173599</v>
      </c>
      <c r="BW2014">
        <v>1.2774712484019499</v>
      </c>
      <c r="BX2014">
        <v>34.268234935949202</v>
      </c>
      <c r="BY2014">
        <v>340.85929022837797</v>
      </c>
      <c r="BZ2014">
        <v>299.86144223445399</v>
      </c>
      <c r="CA2014">
        <v>32.138166058828602</v>
      </c>
      <c r="CB2014">
        <v>8.8596819350956793</v>
      </c>
      <c r="CC2014">
        <v>19832</v>
      </c>
      <c r="CD2014">
        <v>19227</v>
      </c>
      <c r="CE2014">
        <v>18582.3830882246</v>
      </c>
      <c r="CF2014">
        <v>967.52766179601394</v>
      </c>
      <c r="CG2014">
        <v>638.23958326500895</v>
      </c>
      <c r="CH2014">
        <v>1076.53944157005</v>
      </c>
    </row>
    <row r="2015" spans="1:86" x14ac:dyDescent="0.2">
      <c r="A2015" t="s">
        <v>167</v>
      </c>
      <c r="B2015">
        <v>2010</v>
      </c>
      <c r="C2015" t="s">
        <v>11</v>
      </c>
      <c r="D2015" t="s">
        <v>1378</v>
      </c>
      <c r="E2015">
        <v>1.0960907989456801</v>
      </c>
      <c r="F2015">
        <v>0.60284034399275699</v>
      </c>
      <c r="G2015">
        <v>0.26065186587820999</v>
      </c>
      <c r="H2015">
        <v>0.23259858907471201</v>
      </c>
      <c r="I2015">
        <v>0.96651602735437303</v>
      </c>
      <c r="J2015">
        <v>0.59292881450191504</v>
      </c>
      <c r="K2015">
        <v>0.25804015531472801</v>
      </c>
      <c r="L2015">
        <v>0.11554705753772899</v>
      </c>
      <c r="M2015">
        <v>0.61000142737368401</v>
      </c>
      <c r="N2015">
        <v>0.438852650157255</v>
      </c>
      <c r="O2015">
        <v>1.0469160352853101E-2</v>
      </c>
      <c r="P2015">
        <v>0.16067961686357801</v>
      </c>
      <c r="Q2015">
        <v>23.3730991331803</v>
      </c>
      <c r="R2015">
        <v>261.12736892730601</v>
      </c>
      <c r="S2015">
        <v>284.50046806048698</v>
      </c>
      <c r="T2015">
        <v>285.59655885943198</v>
      </c>
      <c r="U2015">
        <v>20.5749585451229</v>
      </c>
      <c r="V2015">
        <v>229.86617050921299</v>
      </c>
      <c r="W2015">
        <v>250.44112905433599</v>
      </c>
      <c r="X2015">
        <v>251.40764508168999</v>
      </c>
      <c r="Y2015">
        <v>2.1326040096817298</v>
      </c>
      <c r="Z2015">
        <v>6.8422585790922294E-2</v>
      </c>
      <c r="AA2015">
        <v>8.87705187623377E-3</v>
      </c>
      <c r="AB2015">
        <v>2.0553043720145698</v>
      </c>
      <c r="AC2015">
        <v>0.14053063611931901</v>
      </c>
      <c r="AD2015">
        <v>2.75200162619758E-2</v>
      </c>
      <c r="AE2015">
        <v>8.0194102905227892E-3</v>
      </c>
      <c r="AF2015">
        <v>0.10499120956682099</v>
      </c>
      <c r="AG2015">
        <v>31.2067997653334</v>
      </c>
      <c r="AH2015">
        <v>31.2067997653334</v>
      </c>
      <c r="AI2015">
        <v>2.2140432342321499</v>
      </c>
      <c r="AJ2015">
        <v>2.2140432342321499</v>
      </c>
      <c r="AK2015">
        <v>0.95783460258001996</v>
      </c>
      <c r="AL2015">
        <v>0.95783460258001996</v>
      </c>
      <c r="AM2015">
        <v>34.378677602145601</v>
      </c>
      <c r="AN2015">
        <v>34.378677602145601</v>
      </c>
      <c r="AO2015">
        <v>1.69539743063959</v>
      </c>
      <c r="AP2015">
        <v>0.36594951887555299</v>
      </c>
      <c r="AQ2015">
        <v>1.0657797296381299</v>
      </c>
      <c r="AR2015">
        <v>0.26366818212590898</v>
      </c>
      <c r="AS2015">
        <v>0.25109199498172902</v>
      </c>
      <c r="AT2015">
        <v>1.5354556513507299E-2</v>
      </c>
      <c r="AU2015">
        <v>1.1064149708577701E-2</v>
      </c>
      <c r="AV2015">
        <v>0.22467328875964401</v>
      </c>
      <c r="AW2015">
        <v>4.0303894814980703</v>
      </c>
      <c r="AX2015">
        <v>0.116342459346848</v>
      </c>
      <c r="AY2015">
        <v>0.170564608018002</v>
      </c>
      <c r="AZ2015">
        <v>3.7434824141332199</v>
      </c>
      <c r="BA2015">
        <v>2.97261950475353</v>
      </c>
      <c r="BB2015">
        <v>0.81185416988257597</v>
      </c>
      <c r="BC2015">
        <v>1.9498304340236601</v>
      </c>
      <c r="BD2015">
        <v>0.21093490084729499</v>
      </c>
      <c r="BE2015">
        <v>0.25113789825303301</v>
      </c>
      <c r="BF2015">
        <v>6.9475771750149296E-2</v>
      </c>
      <c r="BG2015">
        <v>0.116850397998851</v>
      </c>
      <c r="BH2015">
        <v>6.4811728504032801E-2</v>
      </c>
      <c r="BI2015">
        <v>0.39023487202907903</v>
      </c>
      <c r="BJ2015">
        <v>8.7592750646815806E-2</v>
      </c>
      <c r="BK2015">
        <v>0.205679620436689</v>
      </c>
      <c r="BL2015">
        <v>9.6962500945573293E-2</v>
      </c>
      <c r="BM2015">
        <v>0.51711062482508097</v>
      </c>
      <c r="BN2015">
        <v>9.2797950638101298E-2</v>
      </c>
      <c r="BO2015">
        <v>0.30273970490594598</v>
      </c>
      <c r="BP2015">
        <v>0.121572969281034</v>
      </c>
      <c r="BQ2015">
        <v>0.70510942075114702</v>
      </c>
      <c r="BR2015">
        <v>0.27930592516295399</v>
      </c>
      <c r="BS2015">
        <v>0.25566565607435798</v>
      </c>
      <c r="BT2015">
        <v>0.17013783951383399</v>
      </c>
      <c r="BU2015">
        <v>6.2649570210673504</v>
      </c>
      <c r="BV2015">
        <v>4.6336277597876903</v>
      </c>
      <c r="BW2015">
        <v>0.14620676146078401</v>
      </c>
      <c r="BX2015">
        <v>1.4851224998188599</v>
      </c>
      <c r="BY2015">
        <v>11.8568587551347</v>
      </c>
      <c r="BZ2015">
        <v>8.1282653842924599</v>
      </c>
      <c r="CA2015">
        <v>3.53804022234565</v>
      </c>
      <c r="CB2015">
        <v>0.190553148496585</v>
      </c>
      <c r="CC2015">
        <v>652</v>
      </c>
      <c r="CD2015">
        <v>660</v>
      </c>
      <c r="CE2015">
        <v>702.03778360417004</v>
      </c>
      <c r="CF2015">
        <v>65.133725877917499</v>
      </c>
      <c r="CG2015">
        <v>94.182028946063397</v>
      </c>
      <c r="CH2015">
        <v>163.60948529961701</v>
      </c>
    </row>
    <row r="2016" spans="1:86" x14ac:dyDescent="0.2">
      <c r="A2016" t="s">
        <v>167</v>
      </c>
      <c r="B2016">
        <v>2010</v>
      </c>
      <c r="C2016" t="s">
        <v>12</v>
      </c>
      <c r="D2016" t="s">
        <v>1379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130.17918449693499</v>
      </c>
      <c r="S2016">
        <v>130.17918449693499</v>
      </c>
      <c r="T2016">
        <v>130.17918449693499</v>
      </c>
      <c r="U2016">
        <v>0</v>
      </c>
      <c r="V2016">
        <v>115.389442092754</v>
      </c>
      <c r="W2016">
        <v>115.389442092754</v>
      </c>
      <c r="X2016">
        <v>115.389442092754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0</v>
      </c>
      <c r="BY2016">
        <v>0</v>
      </c>
      <c r="BZ2016">
        <v>0</v>
      </c>
      <c r="CA2016">
        <v>0</v>
      </c>
      <c r="CB2016">
        <v>0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</row>
    <row r="2017" spans="1:86" x14ac:dyDescent="0.2">
      <c r="A2017" t="s">
        <v>167</v>
      </c>
      <c r="B2017">
        <v>2010</v>
      </c>
      <c r="C2017" t="s">
        <v>13</v>
      </c>
      <c r="D2017" t="s">
        <v>1380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234.16936777612901</v>
      </c>
      <c r="S2017">
        <v>234.16936777612901</v>
      </c>
      <c r="T2017">
        <v>234.16936777612901</v>
      </c>
      <c r="U2017">
        <v>0</v>
      </c>
      <c r="V2017">
        <v>178.490231856642</v>
      </c>
      <c r="W2017">
        <v>178.490231856642</v>
      </c>
      <c r="X2017">
        <v>178.490231856642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0</v>
      </c>
      <c r="BY2017">
        <v>0</v>
      </c>
      <c r="BZ2017">
        <v>0</v>
      </c>
      <c r="CA2017">
        <v>0</v>
      </c>
      <c r="CB2017">
        <v>0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</row>
    <row r="2018" spans="1:86" x14ac:dyDescent="0.2">
      <c r="A2018" t="s">
        <v>167</v>
      </c>
      <c r="B2018">
        <v>2010</v>
      </c>
      <c r="C2018" t="s">
        <v>14</v>
      </c>
      <c r="D2018" t="s">
        <v>1381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127.467075024442</v>
      </c>
      <c r="S2018">
        <v>127.467075024442</v>
      </c>
      <c r="T2018">
        <v>127.467075024442</v>
      </c>
      <c r="U2018">
        <v>0</v>
      </c>
      <c r="V2018">
        <v>109.049202247492</v>
      </c>
      <c r="W2018">
        <v>109.049202247492</v>
      </c>
      <c r="X2018">
        <v>109.049202247492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0</v>
      </c>
      <c r="BY2018">
        <v>0</v>
      </c>
      <c r="BZ2018">
        <v>0</v>
      </c>
      <c r="CA2018">
        <v>0</v>
      </c>
      <c r="CB2018">
        <v>0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</row>
    <row r="2019" spans="1:86" x14ac:dyDescent="0.2">
      <c r="A2019" t="s">
        <v>167</v>
      </c>
      <c r="B2019">
        <v>2010</v>
      </c>
      <c r="C2019" t="s">
        <v>15</v>
      </c>
      <c r="D2019" t="s">
        <v>1382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212.904855862288</v>
      </c>
      <c r="S2019">
        <v>212.904855862288</v>
      </c>
      <c r="T2019">
        <v>212.904855862288</v>
      </c>
      <c r="U2019">
        <v>0</v>
      </c>
      <c r="V2019">
        <v>186.06174268828099</v>
      </c>
      <c r="W2019">
        <v>186.06174268828099</v>
      </c>
      <c r="X2019">
        <v>186.06174268828099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0</v>
      </c>
      <c r="BY2019">
        <v>0</v>
      </c>
      <c r="BZ2019">
        <v>0</v>
      </c>
      <c r="CA2019">
        <v>0</v>
      </c>
      <c r="CB2019">
        <v>0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</row>
    <row r="2020" spans="1:86" x14ac:dyDescent="0.2">
      <c r="A2020" t="s">
        <v>167</v>
      </c>
      <c r="B2020">
        <v>2010</v>
      </c>
      <c r="C2020" t="s">
        <v>16</v>
      </c>
      <c r="D2020" t="s">
        <v>1383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108.24378533986</v>
      </c>
      <c r="S2020">
        <v>108.24378533986</v>
      </c>
      <c r="T2020">
        <v>108.24378533986</v>
      </c>
      <c r="U2020">
        <v>0</v>
      </c>
      <c r="V2020">
        <v>91.476906552124007</v>
      </c>
      <c r="W2020">
        <v>91.476906552124007</v>
      </c>
      <c r="X2020">
        <v>91.476906552124007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0</v>
      </c>
      <c r="BY2020">
        <v>0</v>
      </c>
      <c r="BZ2020">
        <v>0</v>
      </c>
      <c r="CA2020">
        <v>0</v>
      </c>
      <c r="CB2020">
        <v>0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</row>
    <row r="2021" spans="1:86" x14ac:dyDescent="0.2">
      <c r="A2021" t="s">
        <v>167</v>
      </c>
      <c r="B2021">
        <v>2010</v>
      </c>
      <c r="C2021" t="s">
        <v>17</v>
      </c>
      <c r="D2021" t="s">
        <v>1384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138.25076091760201</v>
      </c>
      <c r="S2021">
        <v>138.25076091760201</v>
      </c>
      <c r="T2021">
        <v>138.25076091760201</v>
      </c>
      <c r="U2021">
        <v>0</v>
      </c>
      <c r="V2021">
        <v>117.99803638164499</v>
      </c>
      <c r="W2021">
        <v>117.99803638164499</v>
      </c>
      <c r="X2021">
        <v>117.99803638164499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0</v>
      </c>
      <c r="BY2021">
        <v>0</v>
      </c>
      <c r="BZ2021">
        <v>0</v>
      </c>
      <c r="CA2021">
        <v>0</v>
      </c>
      <c r="CB2021">
        <v>0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</row>
    <row r="2022" spans="1:86" x14ac:dyDescent="0.2">
      <c r="A2022" t="s">
        <v>167</v>
      </c>
      <c r="B2022">
        <v>2010</v>
      </c>
      <c r="C2022" t="s">
        <v>18</v>
      </c>
      <c r="D2022" t="s">
        <v>1385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63.974277721443599</v>
      </c>
      <c r="S2022">
        <v>63.974277721443599</v>
      </c>
      <c r="T2022">
        <v>63.974277721443599</v>
      </c>
      <c r="U2022">
        <v>0</v>
      </c>
      <c r="V2022">
        <v>55.432999245420397</v>
      </c>
      <c r="W2022">
        <v>55.432999245420397</v>
      </c>
      <c r="X2022">
        <v>55.432999245420397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0</v>
      </c>
      <c r="BY2022">
        <v>0</v>
      </c>
      <c r="BZ2022">
        <v>0</v>
      </c>
      <c r="CA2022">
        <v>0</v>
      </c>
      <c r="CB2022">
        <v>0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</row>
    <row r="2023" spans="1:86" x14ac:dyDescent="0.2">
      <c r="A2023" t="s">
        <v>167</v>
      </c>
      <c r="B2023">
        <v>2010</v>
      </c>
      <c r="C2023" t="s">
        <v>19</v>
      </c>
      <c r="D2023" t="s">
        <v>1386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87.445278334723199</v>
      </c>
      <c r="S2023">
        <v>87.445278334723199</v>
      </c>
      <c r="T2023">
        <v>87.445278334723199</v>
      </c>
      <c r="U2023">
        <v>0</v>
      </c>
      <c r="V2023">
        <v>74.530049643154697</v>
      </c>
      <c r="W2023">
        <v>74.530049643154697</v>
      </c>
      <c r="X2023">
        <v>74.530049643154697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0</v>
      </c>
      <c r="BY2023">
        <v>0</v>
      </c>
      <c r="BZ2023">
        <v>0</v>
      </c>
      <c r="CA2023">
        <v>0</v>
      </c>
      <c r="CB2023">
        <v>0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</row>
    <row r="2024" spans="1:86" x14ac:dyDescent="0.2">
      <c r="A2024" t="s">
        <v>167</v>
      </c>
      <c r="B2024">
        <v>2010</v>
      </c>
      <c r="C2024" t="s">
        <v>20</v>
      </c>
      <c r="D2024" t="s">
        <v>1387</v>
      </c>
      <c r="E2024">
        <v>0.75660234960085304</v>
      </c>
      <c r="F2024">
        <v>0.28855690602256001</v>
      </c>
      <c r="G2024">
        <v>0.320591011264655</v>
      </c>
      <c r="H2024">
        <v>0.147454432313639</v>
      </c>
      <c r="I2024">
        <v>0.682038572524586</v>
      </c>
      <c r="J2024">
        <v>0.27980858789450003</v>
      </c>
      <c r="K2024">
        <v>0.31732746789877098</v>
      </c>
      <c r="L2024">
        <v>8.4902516731315894E-2</v>
      </c>
      <c r="M2024">
        <v>0.57183105545134605</v>
      </c>
      <c r="N2024">
        <v>0.42234262145731</v>
      </c>
      <c r="O2024">
        <v>1.17049771222667E-2</v>
      </c>
      <c r="P2024">
        <v>0.13778345687176899</v>
      </c>
      <c r="Q2024">
        <v>59.747802278274698</v>
      </c>
      <c r="R2024">
        <v>459.87105125114999</v>
      </c>
      <c r="S2024">
        <v>519.618853529425</v>
      </c>
      <c r="T2024">
        <v>520.37545587902605</v>
      </c>
      <c r="U2024">
        <v>53.723527906288702</v>
      </c>
      <c r="V2024">
        <v>413.502996145667</v>
      </c>
      <c r="W2024">
        <v>467.22652405195601</v>
      </c>
      <c r="X2024">
        <v>467.90856262448</v>
      </c>
      <c r="Y2024">
        <v>1.3041457026280201</v>
      </c>
      <c r="Z2024">
        <v>5.94088891469138E-2</v>
      </c>
      <c r="AA2024">
        <v>1.17869375658346E-2</v>
      </c>
      <c r="AB2024">
        <v>1.2329498759152699</v>
      </c>
      <c r="AC2024">
        <v>9.7515486174203497E-2</v>
      </c>
      <c r="AD2024">
        <v>2.4372805031498201E-2</v>
      </c>
      <c r="AE2024">
        <v>9.9626507608678496E-3</v>
      </c>
      <c r="AF2024">
        <v>6.3180030381837698E-2</v>
      </c>
      <c r="AG2024">
        <v>9.1439738985394801</v>
      </c>
      <c r="AH2024">
        <v>9.1439738985394801</v>
      </c>
      <c r="AI2024">
        <v>2.9034097017760501</v>
      </c>
      <c r="AJ2024">
        <v>2.9034097017760501</v>
      </c>
      <c r="AK2024">
        <v>0.84638767612779797</v>
      </c>
      <c r="AL2024">
        <v>0.84638767612779797</v>
      </c>
      <c r="AM2024">
        <v>12.893771276443299</v>
      </c>
      <c r="AN2024">
        <v>12.893771276443299</v>
      </c>
      <c r="AO2024">
        <v>2.01053767971099</v>
      </c>
      <c r="AP2024">
        <v>0.27139048998379001</v>
      </c>
      <c r="AQ2024">
        <v>1.4689756402382399</v>
      </c>
      <c r="AR2024">
        <v>0.270171549488956</v>
      </c>
      <c r="AS2024">
        <v>0.18893752559271401</v>
      </c>
      <c r="AT2024">
        <v>9.3440442609094808E-3</v>
      </c>
      <c r="AU2024">
        <v>1.51166272822737E-2</v>
      </c>
      <c r="AV2024">
        <v>0.164476854049531</v>
      </c>
      <c r="AW2024">
        <v>0.91410270663773496</v>
      </c>
      <c r="AX2024">
        <v>0.102384616751284</v>
      </c>
      <c r="AY2024">
        <v>0.26515385928151203</v>
      </c>
      <c r="AZ2024">
        <v>0.54656423060493897</v>
      </c>
      <c r="BA2024">
        <v>3.12101248764511</v>
      </c>
      <c r="BB2024">
        <v>0.51607400544969395</v>
      </c>
      <c r="BC2024">
        <v>2.4485751294051901</v>
      </c>
      <c r="BD2024">
        <v>0.156363352790229</v>
      </c>
      <c r="BE2024">
        <v>0.26587104447110799</v>
      </c>
      <c r="BF2024">
        <v>6.3462979803947606E-2</v>
      </c>
      <c r="BG2024">
        <v>0.15247089651079199</v>
      </c>
      <c r="BH2024">
        <v>4.99371681563682E-2</v>
      </c>
      <c r="BI2024">
        <v>0.41777329599537899</v>
      </c>
      <c r="BJ2024">
        <v>8.2751027919532705E-2</v>
      </c>
      <c r="BK2024">
        <v>0.25896671600772098</v>
      </c>
      <c r="BL2024">
        <v>7.6055552068126295E-2</v>
      </c>
      <c r="BM2024">
        <v>0.57856752362172503</v>
      </c>
      <c r="BN2024">
        <v>8.8747530744980693E-2</v>
      </c>
      <c r="BO2024">
        <v>0.37388821504962599</v>
      </c>
      <c r="BP2024">
        <v>0.115931777827119</v>
      </c>
      <c r="BQ2024">
        <v>0.67752972101026299</v>
      </c>
      <c r="BR2024">
        <v>0.182125722821425</v>
      </c>
      <c r="BS2024">
        <v>0.35204181182449001</v>
      </c>
      <c r="BT2024">
        <v>0.143362186364347</v>
      </c>
      <c r="BU2024">
        <v>5.8772787848549699</v>
      </c>
      <c r="BV2024">
        <v>4.4393091369825601</v>
      </c>
      <c r="BW2024">
        <v>0.1627693595087</v>
      </c>
      <c r="BX2024">
        <v>1.2752002883636999</v>
      </c>
      <c r="BY2024">
        <v>8.1203673819982392</v>
      </c>
      <c r="BZ2024">
        <v>3.55027396565466</v>
      </c>
      <c r="CA2024">
        <v>4.3436632357361704</v>
      </c>
      <c r="CB2024">
        <v>0.226430180607402</v>
      </c>
      <c r="CC2024">
        <v>1180</v>
      </c>
      <c r="CD2024">
        <v>1245</v>
      </c>
      <c r="CE2024">
        <v>1304.0474729323801</v>
      </c>
      <c r="CF2024">
        <v>62.935657520264797</v>
      </c>
      <c r="CG2024">
        <v>95.625150946590594</v>
      </c>
      <c r="CH2024">
        <v>164.562980328001</v>
      </c>
    </row>
    <row r="2025" spans="1:86" x14ac:dyDescent="0.2">
      <c r="A2025" t="s">
        <v>167</v>
      </c>
      <c r="B2025">
        <v>2010</v>
      </c>
      <c r="C2025" t="s">
        <v>21</v>
      </c>
      <c r="D2025" t="s">
        <v>1388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49.798120024578402</v>
      </c>
      <c r="S2025">
        <v>49.798120024578402</v>
      </c>
      <c r="T2025">
        <v>49.798120024578402</v>
      </c>
      <c r="U2025">
        <v>0</v>
      </c>
      <c r="V2025">
        <v>42.9798598067052</v>
      </c>
      <c r="W2025">
        <v>42.9798598067052</v>
      </c>
      <c r="X2025">
        <v>42.9798598067052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0</v>
      </c>
      <c r="BY2025">
        <v>0</v>
      </c>
      <c r="BZ2025">
        <v>0</v>
      </c>
      <c r="CA2025">
        <v>0</v>
      </c>
      <c r="CB2025">
        <v>0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</row>
    <row r="2026" spans="1:86" x14ac:dyDescent="0.2">
      <c r="A2026" t="s">
        <v>167</v>
      </c>
      <c r="B2026">
        <v>2010</v>
      </c>
      <c r="C2026" t="s">
        <v>22</v>
      </c>
      <c r="D2026" t="s">
        <v>1389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547.13151665729401</v>
      </c>
      <c r="S2026">
        <v>547.13151665729401</v>
      </c>
      <c r="T2026">
        <v>547.13151665729401</v>
      </c>
      <c r="U2026">
        <v>0</v>
      </c>
      <c r="V2026">
        <v>512.46783869063302</v>
      </c>
      <c r="W2026">
        <v>512.46783869063302</v>
      </c>
      <c r="X2026">
        <v>512.46783869063302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0</v>
      </c>
      <c r="BY2026">
        <v>0</v>
      </c>
      <c r="BZ2026">
        <v>0</v>
      </c>
      <c r="CA2026">
        <v>0</v>
      </c>
      <c r="CB2026">
        <v>0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</row>
    <row r="2027" spans="1:86" x14ac:dyDescent="0.2">
      <c r="A2027" t="s">
        <v>167</v>
      </c>
      <c r="B2027">
        <v>2010</v>
      </c>
      <c r="C2027" t="s">
        <v>78</v>
      </c>
      <c r="D2027" t="s">
        <v>1390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57.511826874505999</v>
      </c>
      <c r="S2027">
        <v>57.511826874505999</v>
      </c>
      <c r="T2027">
        <v>57.511826874505999</v>
      </c>
      <c r="U2027">
        <v>0</v>
      </c>
      <c r="V2027">
        <v>21.942331985735599</v>
      </c>
      <c r="W2027">
        <v>21.942331985735599</v>
      </c>
      <c r="X2027">
        <v>21.942331985735599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0</v>
      </c>
      <c r="BY2027">
        <v>0</v>
      </c>
      <c r="BZ2027">
        <v>0</v>
      </c>
      <c r="CA2027">
        <v>0</v>
      </c>
      <c r="CB2027">
        <v>0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</row>
    <row r="2028" spans="1:86" x14ac:dyDescent="0.2">
      <c r="A2028" t="s">
        <v>167</v>
      </c>
      <c r="B2028">
        <v>2010</v>
      </c>
      <c r="C2028" t="s">
        <v>23</v>
      </c>
      <c r="D2028" t="s">
        <v>1391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0</v>
      </c>
      <c r="BY2028">
        <v>0</v>
      </c>
      <c r="BZ2028">
        <v>0</v>
      </c>
      <c r="CA2028">
        <v>0</v>
      </c>
      <c r="CB2028">
        <v>0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</row>
    <row r="2029" spans="1:86" x14ac:dyDescent="0.2">
      <c r="A2029" t="s">
        <v>167</v>
      </c>
      <c r="B2029">
        <v>2010</v>
      </c>
      <c r="C2029" t="s">
        <v>24</v>
      </c>
      <c r="D2029" t="s">
        <v>1392</v>
      </c>
      <c r="E2029">
        <v>67.108379568620407</v>
      </c>
      <c r="F2029">
        <v>17.845296203401301</v>
      </c>
      <c r="G2029">
        <v>35.456407199483898</v>
      </c>
      <c r="H2029">
        <v>13.806676165735199</v>
      </c>
      <c r="I2029">
        <v>57.081510769190501</v>
      </c>
      <c r="J2029">
        <v>17.482597881729401</v>
      </c>
      <c r="K2029">
        <v>35.135993579485699</v>
      </c>
      <c r="L2029">
        <v>4.4629193079753797</v>
      </c>
      <c r="M2029">
        <v>22.722040584252099</v>
      </c>
      <c r="N2029">
        <v>15.821919692197</v>
      </c>
      <c r="O2029">
        <v>1.7228370270416</v>
      </c>
      <c r="P2029">
        <v>5.1772838650135498</v>
      </c>
      <c r="Q2029">
        <v>0</v>
      </c>
      <c r="R2029">
        <v>11.2017195679958</v>
      </c>
      <c r="S2029">
        <v>11.2017195679958</v>
      </c>
      <c r="T2029">
        <v>78.310099136616202</v>
      </c>
      <c r="U2029">
        <v>0</v>
      </c>
      <c r="V2029">
        <v>10.189441299420601</v>
      </c>
      <c r="W2029">
        <v>10.189441299420601</v>
      </c>
      <c r="X2029">
        <v>67.270952068610995</v>
      </c>
      <c r="Y2029">
        <v>145.260268694112</v>
      </c>
      <c r="Z2029">
        <v>2.8912085175339501</v>
      </c>
      <c r="AA2029">
        <v>1.34928300072059</v>
      </c>
      <c r="AB2029">
        <v>141.019777175857</v>
      </c>
      <c r="AC2029">
        <v>11.310338379612601</v>
      </c>
      <c r="AD2029">
        <v>0.97455741185724498</v>
      </c>
      <c r="AE2029">
        <v>0.96201860731654099</v>
      </c>
      <c r="AF2029">
        <v>9.3737623604388904</v>
      </c>
      <c r="AG2029">
        <v>2897.7766483013502</v>
      </c>
      <c r="AH2029">
        <v>2897.7766483013502</v>
      </c>
      <c r="AI2029">
        <v>92.501008644632705</v>
      </c>
      <c r="AJ2029">
        <v>92.501008644632705</v>
      </c>
      <c r="AK2029">
        <v>34.751497200943298</v>
      </c>
      <c r="AL2029">
        <v>34.751497200943298</v>
      </c>
      <c r="AM2029">
        <v>3025.0291541469201</v>
      </c>
      <c r="AN2029">
        <v>3025.0291541469201</v>
      </c>
      <c r="AO2029">
        <v>183.439768140551</v>
      </c>
      <c r="AP2029">
        <v>20.226489300801401</v>
      </c>
      <c r="AQ2029">
        <v>154.556408631848</v>
      </c>
      <c r="AR2029">
        <v>8.6568702079012692</v>
      </c>
      <c r="AS2029">
        <v>33.685215482868003</v>
      </c>
      <c r="AT2029">
        <v>0.510435554642655</v>
      </c>
      <c r="AU2029">
        <v>2.4264102818107198</v>
      </c>
      <c r="AV2029">
        <v>30.748369646414599</v>
      </c>
      <c r="AW2029">
        <v>147.77244546379001</v>
      </c>
      <c r="AX2029">
        <v>4.6669371888315201</v>
      </c>
      <c r="AY2029">
        <v>25.4718902765736</v>
      </c>
      <c r="AZ2029">
        <v>117.63361799838501</v>
      </c>
      <c r="BA2029">
        <v>266.42791103536001</v>
      </c>
      <c r="BB2029">
        <v>24.8772904192694</v>
      </c>
      <c r="BC2029">
        <v>228.76746014085899</v>
      </c>
      <c r="BD2029">
        <v>12.7831604752316</v>
      </c>
      <c r="BE2029">
        <v>19.727399835810498</v>
      </c>
      <c r="BF2029">
        <v>2.73693176529398</v>
      </c>
      <c r="BG2029">
        <v>14.036226921315301</v>
      </c>
      <c r="BH2029">
        <v>2.9542411492012701</v>
      </c>
      <c r="BI2029">
        <v>38.926008858144797</v>
      </c>
      <c r="BJ2029">
        <v>3.3848628519841499</v>
      </c>
      <c r="BK2029">
        <v>29.145834172528399</v>
      </c>
      <c r="BL2029">
        <v>6.3953118336323298</v>
      </c>
      <c r="BM2029">
        <v>58.6893439659869</v>
      </c>
      <c r="BN2029">
        <v>3.5791036254890498</v>
      </c>
      <c r="BO2029">
        <v>46.172338643808096</v>
      </c>
      <c r="BP2029">
        <v>8.9379016966898508</v>
      </c>
      <c r="BQ2029">
        <v>41.932198592962003</v>
      </c>
      <c r="BR2029">
        <v>9.3638222398885098</v>
      </c>
      <c r="BS2029">
        <v>26.648731212410802</v>
      </c>
      <c r="BT2029">
        <v>5.9196451406627499</v>
      </c>
      <c r="BU2029">
        <v>238.82312822869801</v>
      </c>
      <c r="BV2029">
        <v>167.03146790809299</v>
      </c>
      <c r="BW2029">
        <v>23.9712315832946</v>
      </c>
      <c r="BX2029">
        <v>47.8204287373106</v>
      </c>
      <c r="BY2029">
        <v>725.62691706112196</v>
      </c>
      <c r="BZ2029">
        <v>235.94047147130499</v>
      </c>
      <c r="CA2029">
        <v>483.02894680570398</v>
      </c>
      <c r="CB2029">
        <v>6.6574987841113504</v>
      </c>
      <c r="CC2029">
        <v>259</v>
      </c>
      <c r="CD2029">
        <v>254</v>
      </c>
      <c r="CE2029">
        <v>270.15118009714598</v>
      </c>
      <c r="CF2029">
        <v>6257.8424624224099</v>
      </c>
      <c r="CG2029">
        <v>9217.0982338782396</v>
      </c>
      <c r="CH2029">
        <v>15923.7045478644</v>
      </c>
    </row>
    <row r="2030" spans="1:86" x14ac:dyDescent="0.2">
      <c r="A2030" t="s">
        <v>167</v>
      </c>
      <c r="B2030">
        <v>2010</v>
      </c>
      <c r="C2030" t="s">
        <v>25</v>
      </c>
      <c r="D2030" t="s">
        <v>1393</v>
      </c>
      <c r="E2030">
        <v>75.362850466359902</v>
      </c>
      <c r="F2030">
        <v>7.4324505011012301</v>
      </c>
      <c r="G2030">
        <v>62.136210694961299</v>
      </c>
      <c r="H2030">
        <v>5.7941892702972302</v>
      </c>
      <c r="I2030">
        <v>71.632783981074894</v>
      </c>
      <c r="J2030">
        <v>7.2960447986479204</v>
      </c>
      <c r="K2030">
        <v>61.606529117447003</v>
      </c>
      <c r="L2030">
        <v>2.73021006498006</v>
      </c>
      <c r="M2030">
        <v>11.501968179860601</v>
      </c>
      <c r="N2030">
        <v>5.8488106095630998</v>
      </c>
      <c r="O2030">
        <v>4.3030755123882898</v>
      </c>
      <c r="P2030">
        <v>1.3500820579092101</v>
      </c>
      <c r="Q2030">
        <v>0</v>
      </c>
      <c r="R2030">
        <v>204.68408374195999</v>
      </c>
      <c r="S2030">
        <v>204.68408374195999</v>
      </c>
      <c r="T2030">
        <v>280.04693420832001</v>
      </c>
      <c r="U2030">
        <v>0</v>
      </c>
      <c r="V2030">
        <v>175.971195222349</v>
      </c>
      <c r="W2030">
        <v>175.971195222349</v>
      </c>
      <c r="X2030">
        <v>247.60397920342399</v>
      </c>
      <c r="Y2030">
        <v>51.997587618233403</v>
      </c>
      <c r="Z2030">
        <v>1.08707478967878</v>
      </c>
      <c r="AA2030">
        <v>1.9256797357422899</v>
      </c>
      <c r="AB2030">
        <v>48.984833092812401</v>
      </c>
      <c r="AC2030">
        <v>5.1243895142123597</v>
      </c>
      <c r="AD2030">
        <v>0.36653970708499301</v>
      </c>
      <c r="AE2030">
        <v>1.61590464470114</v>
      </c>
      <c r="AF2030">
        <v>3.1419451624262398</v>
      </c>
      <c r="AG2030">
        <v>872.61036315854801</v>
      </c>
      <c r="AH2030">
        <v>872.61036315854801</v>
      </c>
      <c r="AI2030">
        <v>19.361818466803602</v>
      </c>
      <c r="AJ2030">
        <v>19.361818466803602</v>
      </c>
      <c r="AK2030">
        <v>11.096078558177799</v>
      </c>
      <c r="AL2030">
        <v>11.096078558177799</v>
      </c>
      <c r="AM2030">
        <v>903.06826018352899</v>
      </c>
      <c r="AN2030">
        <v>903.06826018352899</v>
      </c>
      <c r="AO2030">
        <v>152.805866132429</v>
      </c>
      <c r="AP2030">
        <v>7.5954471276778897</v>
      </c>
      <c r="AQ2030">
        <v>143.14070452712701</v>
      </c>
      <c r="AR2030">
        <v>2.0697144776236698</v>
      </c>
      <c r="AS2030">
        <v>13.447211898211901</v>
      </c>
      <c r="AT2030">
        <v>0.224817345329621</v>
      </c>
      <c r="AU2030">
        <v>0.92121406493515101</v>
      </c>
      <c r="AV2030">
        <v>12.3011804879471</v>
      </c>
      <c r="AW2030">
        <v>88.337763187074302</v>
      </c>
      <c r="AX2030">
        <v>1.7773176032031199</v>
      </c>
      <c r="AY2030">
        <v>19.312278698764299</v>
      </c>
      <c r="AZ2030">
        <v>67.248166885106698</v>
      </c>
      <c r="BA2030">
        <v>425.28309615535397</v>
      </c>
      <c r="BB2030">
        <v>9.9065266579211606</v>
      </c>
      <c r="BC2030">
        <v>410.842148930203</v>
      </c>
      <c r="BD2030">
        <v>4.5344205672314102</v>
      </c>
      <c r="BE2030">
        <v>16.871532695154301</v>
      </c>
      <c r="BF2030">
        <v>1.04160375271934</v>
      </c>
      <c r="BG2030">
        <v>14.354760742110701</v>
      </c>
      <c r="BH2030">
        <v>1.4751682003242801</v>
      </c>
      <c r="BI2030">
        <v>37.353296190652003</v>
      </c>
      <c r="BJ2030">
        <v>1.2833781774233599</v>
      </c>
      <c r="BK2030">
        <v>33.418755938436902</v>
      </c>
      <c r="BL2030">
        <v>2.6511620747917402</v>
      </c>
      <c r="BM2030">
        <v>60.336043254130097</v>
      </c>
      <c r="BN2030">
        <v>1.3649355131281999</v>
      </c>
      <c r="BO2030">
        <v>55.644516928384</v>
      </c>
      <c r="BP2030">
        <v>3.3265908126178498</v>
      </c>
      <c r="BQ2030">
        <v>14.7238717565481</v>
      </c>
      <c r="BR2030">
        <v>3.24959215060764</v>
      </c>
      <c r="BS2030">
        <v>9.2918855857918494</v>
      </c>
      <c r="BT2030">
        <v>2.1823940201485699</v>
      </c>
      <c r="BU2030">
        <v>137.125331539418</v>
      </c>
      <c r="BV2030">
        <v>61.656875102644896</v>
      </c>
      <c r="BW2030">
        <v>62.908482704013998</v>
      </c>
      <c r="BX2030">
        <v>12.5599737327592</v>
      </c>
      <c r="BY2030">
        <v>957.101736347621</v>
      </c>
      <c r="BZ2030">
        <v>98.687319094296996</v>
      </c>
      <c r="CA2030">
        <v>856.77364335457003</v>
      </c>
      <c r="CB2030">
        <v>1.6407738987520999</v>
      </c>
      <c r="CC2030">
        <v>2729</v>
      </c>
      <c r="CD2030">
        <v>2589</v>
      </c>
      <c r="CE2030">
        <v>3118.5736059567598</v>
      </c>
      <c r="CF2030">
        <v>1932.19029612381</v>
      </c>
      <c r="CG2030">
        <v>3078.3459301609</v>
      </c>
      <c r="CH2030">
        <v>5519.5549038665104</v>
      </c>
    </row>
    <row r="2031" spans="1:86" x14ac:dyDescent="0.2">
      <c r="A2031" t="s">
        <v>167</v>
      </c>
      <c r="B2031">
        <v>2010</v>
      </c>
      <c r="C2031" t="s">
        <v>26</v>
      </c>
      <c r="D2031" t="s">
        <v>1394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621.780961668651</v>
      </c>
      <c r="S2031">
        <v>621.780961668651</v>
      </c>
      <c r="T2031">
        <v>621.780961668651</v>
      </c>
      <c r="U2031">
        <v>0</v>
      </c>
      <c r="V2031">
        <v>605.57032855169905</v>
      </c>
      <c r="W2031">
        <v>605.57032855169905</v>
      </c>
      <c r="X2031">
        <v>605.57032855169905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0</v>
      </c>
      <c r="BY2031">
        <v>0</v>
      </c>
      <c r="BZ2031">
        <v>0</v>
      </c>
      <c r="CA2031">
        <v>0</v>
      </c>
      <c r="CB2031">
        <v>0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</row>
    <row r="2032" spans="1:86" x14ac:dyDescent="0.2">
      <c r="A2032" t="s">
        <v>167</v>
      </c>
      <c r="B2032">
        <v>2010</v>
      </c>
      <c r="C2032" t="s">
        <v>27</v>
      </c>
      <c r="D2032" t="s">
        <v>1395</v>
      </c>
      <c r="E2032">
        <v>2.3824670189369099</v>
      </c>
      <c r="F2032">
        <v>3.1342346905501597E-2</v>
      </c>
      <c r="G2032">
        <v>2.3285271752694001</v>
      </c>
      <c r="H2032">
        <v>2.2597496762004499E-2</v>
      </c>
      <c r="I2032">
        <v>2.3341512408435698</v>
      </c>
      <c r="J2032">
        <v>3.0768128817644801E-2</v>
      </c>
      <c r="K2032">
        <v>2.2953549974571801</v>
      </c>
      <c r="L2032">
        <v>8.0281145687382E-3</v>
      </c>
      <c r="M2032">
        <v>3.53979675336751E-2</v>
      </c>
      <c r="N2032">
        <v>2.52210918680696E-2</v>
      </c>
      <c r="O2032">
        <v>2.723746421299E-3</v>
      </c>
      <c r="P2032">
        <v>7.4531292443065804E-3</v>
      </c>
      <c r="Q2032">
        <v>7.2793197500992504</v>
      </c>
      <c r="R2032">
        <v>410.16825263344901</v>
      </c>
      <c r="S2032">
        <v>417.44757238354799</v>
      </c>
      <c r="T2032">
        <v>419.830039402485</v>
      </c>
      <c r="U2032">
        <v>6.90848723829584</v>
      </c>
      <c r="V2032">
        <v>389.27293155842602</v>
      </c>
      <c r="W2032">
        <v>396.18141879672203</v>
      </c>
      <c r="X2032">
        <v>398.515570037565</v>
      </c>
      <c r="Y2032">
        <v>0.37373661417565701</v>
      </c>
      <c r="Z2032">
        <v>4.6264384234572598E-3</v>
      </c>
      <c r="AA2032">
        <v>2.86381339693762E-2</v>
      </c>
      <c r="AB2032">
        <v>0.34047204178282398</v>
      </c>
      <c r="AC2032">
        <v>0.121968849629639</v>
      </c>
      <c r="AD2032">
        <v>1.53878230627627E-3</v>
      </c>
      <c r="AE2032">
        <v>0.10891350490933401</v>
      </c>
      <c r="AF2032">
        <v>1.15165624140291E-2</v>
      </c>
      <c r="AG2032">
        <v>2.4058307464603002</v>
      </c>
      <c r="AH2032">
        <v>2.4058307464603002</v>
      </c>
      <c r="AI2032">
        <v>0.146127988245809</v>
      </c>
      <c r="AJ2032">
        <v>0.146127988245809</v>
      </c>
      <c r="AK2032">
        <v>7.37458644939048E-2</v>
      </c>
      <c r="AL2032">
        <v>7.37458644939048E-2</v>
      </c>
      <c r="AM2032">
        <v>2.6257045992000099</v>
      </c>
      <c r="AN2032">
        <v>2.6257045992000099</v>
      </c>
      <c r="AO2032">
        <v>7.4564157596377401</v>
      </c>
      <c r="AP2032">
        <v>3.18333076586323E-2</v>
      </c>
      <c r="AQ2032">
        <v>7.4109074743719798</v>
      </c>
      <c r="AR2032">
        <v>1.36749776071195E-2</v>
      </c>
      <c r="AS2032">
        <v>4.5974022080677898E-2</v>
      </c>
      <c r="AT2032">
        <v>9.891241731787041E-4</v>
      </c>
      <c r="AU2032">
        <v>2.24343619992325E-3</v>
      </c>
      <c r="AV2032">
        <v>4.2741461707575902E-2</v>
      </c>
      <c r="AW2032">
        <v>0.76641446361878196</v>
      </c>
      <c r="AX2032">
        <v>7.5912781711823902E-3</v>
      </c>
      <c r="AY2032">
        <v>0.62474029324302205</v>
      </c>
      <c r="AZ2032">
        <v>0.134082892204577</v>
      </c>
      <c r="BA2032">
        <v>8.7034110982421495</v>
      </c>
      <c r="BB2032">
        <v>4.1284216871852103E-2</v>
      </c>
      <c r="BC2032">
        <v>8.6450649082107294</v>
      </c>
      <c r="BD2032">
        <v>1.7061973159568099E-2</v>
      </c>
      <c r="BE2032">
        <v>0.20826258700160699</v>
      </c>
      <c r="BF2032">
        <v>4.6953624099257503E-3</v>
      </c>
      <c r="BG2032">
        <v>0.19924842830182499</v>
      </c>
      <c r="BH2032">
        <v>4.3187962898562299E-3</v>
      </c>
      <c r="BI2032">
        <v>0.235666768223012</v>
      </c>
      <c r="BJ2032">
        <v>5.7276277345482901E-3</v>
      </c>
      <c r="BK2032">
        <v>0.221242749805238</v>
      </c>
      <c r="BL2032">
        <v>8.6963906832262794E-3</v>
      </c>
      <c r="BM2032">
        <v>0.26019571598448199</v>
      </c>
      <c r="BN2032">
        <v>6.1302909723317403E-3</v>
      </c>
      <c r="BO2032">
        <v>0.242681209396265</v>
      </c>
      <c r="BP2032">
        <v>1.13842156158858E-2</v>
      </c>
      <c r="BQ2032">
        <v>0.89467826783330495</v>
      </c>
      <c r="BR2032">
        <v>1.3889645994254501E-2</v>
      </c>
      <c r="BS2032">
        <v>0.86962427342836401</v>
      </c>
      <c r="BT2032">
        <v>1.1164348410687299E-2</v>
      </c>
      <c r="BU2032">
        <v>0.37159197210329398</v>
      </c>
      <c r="BV2032">
        <v>0.266080937687309</v>
      </c>
      <c r="BW2032">
        <v>3.8502111797782401E-2</v>
      </c>
      <c r="BX2032">
        <v>6.70089226182011E-2</v>
      </c>
      <c r="BY2032">
        <v>32.507371452577601</v>
      </c>
      <c r="BZ2032">
        <v>0.42638501005141299</v>
      </c>
      <c r="CA2032">
        <v>32.069525690609403</v>
      </c>
      <c r="CB2032">
        <v>1.14607519167072E-2</v>
      </c>
      <c r="CC2032">
        <v>70</v>
      </c>
      <c r="CD2032">
        <v>67</v>
      </c>
      <c r="CE2032">
        <v>69.058601017656201</v>
      </c>
      <c r="CF2032">
        <v>12.0767969369039</v>
      </c>
      <c r="CG2032">
        <v>15.1926117482066</v>
      </c>
      <c r="CH2032">
        <v>23.217495466647101</v>
      </c>
    </row>
    <row r="2033" spans="1:86" x14ac:dyDescent="0.2">
      <c r="A2033" t="s">
        <v>167</v>
      </c>
      <c r="B2033">
        <v>2010</v>
      </c>
      <c r="C2033" t="s">
        <v>28</v>
      </c>
      <c r="D2033" t="s">
        <v>1396</v>
      </c>
      <c r="E2033">
        <v>881.09148970764397</v>
      </c>
      <c r="F2033">
        <v>107.351836150544</v>
      </c>
      <c r="G2033">
        <v>708.91920086290997</v>
      </c>
      <c r="H2033">
        <v>64.8204526941891</v>
      </c>
      <c r="I2033">
        <v>838.25587952697401</v>
      </c>
      <c r="J2033">
        <v>105.009906447299</v>
      </c>
      <c r="K2033">
        <v>701.37369863619006</v>
      </c>
      <c r="L2033">
        <v>31.8722744434851</v>
      </c>
      <c r="M2033">
        <v>160.54085047567</v>
      </c>
      <c r="N2033">
        <v>103.772356209528</v>
      </c>
      <c r="O2033">
        <v>29.1778589770243</v>
      </c>
      <c r="P2033">
        <v>27.5906352891182</v>
      </c>
      <c r="Q2033">
        <v>0</v>
      </c>
      <c r="R2033">
        <v>59.658147491966098</v>
      </c>
      <c r="S2033">
        <v>59.658147491966098</v>
      </c>
      <c r="T2033">
        <v>940.74963719961102</v>
      </c>
      <c r="U2033">
        <v>0</v>
      </c>
      <c r="V2033">
        <v>53.428924821773997</v>
      </c>
      <c r="W2033">
        <v>53.428924821773997</v>
      </c>
      <c r="X2033">
        <v>891.684804348748</v>
      </c>
      <c r="Y2033">
        <v>670.47951140016903</v>
      </c>
      <c r="Z2033">
        <v>17.112577716291099</v>
      </c>
      <c r="AA2033">
        <v>16.244096583768901</v>
      </c>
      <c r="AB2033">
        <v>637.12283710011002</v>
      </c>
      <c r="AC2033">
        <v>60.530208292216599</v>
      </c>
      <c r="AD2033">
        <v>6.4232055716030203</v>
      </c>
      <c r="AE2033">
        <v>23.957717490358899</v>
      </c>
      <c r="AF2033">
        <v>30.149285230254801</v>
      </c>
      <c r="AG2033">
        <v>7454.6244123589704</v>
      </c>
      <c r="AH2033">
        <v>7454.6244123589704</v>
      </c>
      <c r="AI2033">
        <v>269.70451918408099</v>
      </c>
      <c r="AJ2033">
        <v>269.70451918408099</v>
      </c>
      <c r="AK2033">
        <v>311.39951241168501</v>
      </c>
      <c r="AL2033">
        <v>311.39951241168501</v>
      </c>
      <c r="AM2033">
        <v>8035.7284439547302</v>
      </c>
      <c r="AN2033">
        <v>8035.7284439547302</v>
      </c>
      <c r="AO2033">
        <v>1788.04848595556</v>
      </c>
      <c r="AP2033">
        <v>102.503331377856</v>
      </c>
      <c r="AQ2033">
        <v>1647.38316568</v>
      </c>
      <c r="AR2033">
        <v>38.161988897703203</v>
      </c>
      <c r="AS2033">
        <v>120.105687670682</v>
      </c>
      <c r="AT2033">
        <v>3.2910678447883299</v>
      </c>
      <c r="AU2033">
        <v>11.049410152196799</v>
      </c>
      <c r="AV2033">
        <v>105.765209673697</v>
      </c>
      <c r="AW2033">
        <v>797.37030383958995</v>
      </c>
      <c r="AX2033">
        <v>28.8738655434633</v>
      </c>
      <c r="AY2033">
        <v>258.95684074559699</v>
      </c>
      <c r="AZ2033">
        <v>509.53959755053</v>
      </c>
      <c r="BA2033">
        <v>6989.49186072463</v>
      </c>
      <c r="BB2033">
        <v>165.69008326060199</v>
      </c>
      <c r="BC2033">
        <v>6771.18929252615</v>
      </c>
      <c r="BD2033">
        <v>52.612484937881497</v>
      </c>
      <c r="BE2033">
        <v>402.82459131544698</v>
      </c>
      <c r="BF2033">
        <v>16.308678179323199</v>
      </c>
      <c r="BG2033">
        <v>363.13239287079602</v>
      </c>
      <c r="BH2033">
        <v>23.383520265327299</v>
      </c>
      <c r="BI2033">
        <v>590.82024065700102</v>
      </c>
      <c r="BJ2033">
        <v>20.736832265766601</v>
      </c>
      <c r="BK2033">
        <v>531.33573063713095</v>
      </c>
      <c r="BL2033">
        <v>38.747677754105403</v>
      </c>
      <c r="BM2033">
        <v>772.09345589794896</v>
      </c>
      <c r="BN2033">
        <v>22.1184258866917</v>
      </c>
      <c r="BO2033">
        <v>697.72591997925394</v>
      </c>
      <c r="BP2033">
        <v>52.249110032004403</v>
      </c>
      <c r="BQ2033">
        <v>1152.6159329126899</v>
      </c>
      <c r="BR2033">
        <v>55.440609614357598</v>
      </c>
      <c r="BS2033">
        <v>1058.0004260926901</v>
      </c>
      <c r="BT2033">
        <v>39.174897205634203</v>
      </c>
      <c r="BU2033">
        <v>1764.0949835778499</v>
      </c>
      <c r="BV2033">
        <v>1094.33176265259</v>
      </c>
      <c r="BW2033">
        <v>414.38057441561301</v>
      </c>
      <c r="BX2033">
        <v>255.38264650964399</v>
      </c>
      <c r="BY2033">
        <v>10932.258956617099</v>
      </c>
      <c r="BZ2033">
        <v>1353.6153278090401</v>
      </c>
      <c r="CA2033">
        <v>9553.3942245762591</v>
      </c>
      <c r="CB2033">
        <v>25.249404231799499</v>
      </c>
      <c r="CC2033">
        <v>51521</v>
      </c>
      <c r="CD2033">
        <v>51346</v>
      </c>
      <c r="CE2033">
        <v>54555.206403468197</v>
      </c>
      <c r="CF2033">
        <v>36064.530504489703</v>
      </c>
      <c r="CG2033">
        <v>47998.873146332102</v>
      </c>
      <c r="CH2033">
        <v>79510.267750269806</v>
      </c>
    </row>
    <row r="2034" spans="1:86" x14ac:dyDescent="0.2">
      <c r="A2034" t="s">
        <v>167</v>
      </c>
      <c r="B2034">
        <v>2010</v>
      </c>
      <c r="C2034" t="s">
        <v>29</v>
      </c>
      <c r="D2034" t="s">
        <v>1397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0.27224509409810499</v>
      </c>
      <c r="S2034">
        <v>0.27224509409810499</v>
      </c>
      <c r="T2034">
        <v>0.27224509409810499</v>
      </c>
      <c r="U2034">
        <v>0</v>
      </c>
      <c r="V2034">
        <v>0.205079474329599</v>
      </c>
      <c r="W2034">
        <v>0.205079474329599</v>
      </c>
      <c r="X2034">
        <v>0.205079474329599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0</v>
      </c>
      <c r="BY2034">
        <v>0</v>
      </c>
      <c r="BZ2034">
        <v>0</v>
      </c>
      <c r="CA2034">
        <v>0</v>
      </c>
      <c r="CB2034">
        <v>0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</row>
    <row r="2035" spans="1:86" x14ac:dyDescent="0.2">
      <c r="A2035" t="s">
        <v>167</v>
      </c>
      <c r="B2035">
        <v>2010</v>
      </c>
      <c r="C2035" t="s">
        <v>30</v>
      </c>
      <c r="D2035" t="s">
        <v>1398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29.158812385796001</v>
      </c>
      <c r="S2035">
        <v>29.158812385796001</v>
      </c>
      <c r="T2035">
        <v>29.158812385796001</v>
      </c>
      <c r="U2035">
        <v>0</v>
      </c>
      <c r="V2035">
        <v>25.6261006354123</v>
      </c>
      <c r="W2035">
        <v>25.6261006354123</v>
      </c>
      <c r="X2035">
        <v>25.6261006354123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0</v>
      </c>
      <c r="BY2035">
        <v>0</v>
      </c>
      <c r="BZ2035">
        <v>0</v>
      </c>
      <c r="CA2035">
        <v>0</v>
      </c>
      <c r="CB2035">
        <v>0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</row>
    <row r="2036" spans="1:86" x14ac:dyDescent="0.2">
      <c r="A2036" t="s">
        <v>167</v>
      </c>
      <c r="B2036">
        <v>2010</v>
      </c>
      <c r="C2036" t="s">
        <v>31</v>
      </c>
      <c r="D2036" t="s">
        <v>1399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7.6832422307316204</v>
      </c>
      <c r="S2036">
        <v>7.6832422307316204</v>
      </c>
      <c r="T2036">
        <v>7.6832422307316204</v>
      </c>
      <c r="U2036">
        <v>0</v>
      </c>
      <c r="V2036">
        <v>6.4476641713830496</v>
      </c>
      <c r="W2036">
        <v>6.4476641713830496</v>
      </c>
      <c r="X2036">
        <v>6.4476641713830496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0</v>
      </c>
      <c r="BY2036">
        <v>0</v>
      </c>
      <c r="BZ2036">
        <v>0</v>
      </c>
      <c r="CA2036">
        <v>0</v>
      </c>
      <c r="CB2036">
        <v>0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</row>
    <row r="2037" spans="1:86" x14ac:dyDescent="0.2">
      <c r="A2037" t="s">
        <v>167</v>
      </c>
      <c r="B2037">
        <v>2010</v>
      </c>
      <c r="C2037" t="s">
        <v>32</v>
      </c>
      <c r="D2037" t="s">
        <v>1400</v>
      </c>
      <c r="E2037">
        <v>0.35206897710819801</v>
      </c>
      <c r="F2037">
        <v>0.134085463333039</v>
      </c>
      <c r="G2037">
        <v>0.15861622196341199</v>
      </c>
      <c r="H2037">
        <v>5.93672918117472E-2</v>
      </c>
      <c r="I2037">
        <v>0.30484961654815601</v>
      </c>
      <c r="J2037">
        <v>0.13062662036001499</v>
      </c>
      <c r="K2037">
        <v>0.156940162215573</v>
      </c>
      <c r="L2037">
        <v>1.7282833972567899E-2</v>
      </c>
      <c r="M2037">
        <v>0.22036471769483801</v>
      </c>
      <c r="N2037">
        <v>0.157762772055654</v>
      </c>
      <c r="O2037">
        <v>5.0408206752868097E-3</v>
      </c>
      <c r="P2037">
        <v>5.7561124963898098E-2</v>
      </c>
      <c r="Q2037">
        <v>5.2996835463892902E-2</v>
      </c>
      <c r="R2037">
        <v>25.528566852643699</v>
      </c>
      <c r="S2037">
        <v>25.5815636881076</v>
      </c>
      <c r="T2037">
        <v>25.9336326652158</v>
      </c>
      <c r="U2037">
        <v>4.80986626426958E-2</v>
      </c>
      <c r="V2037">
        <v>23.1691178171079</v>
      </c>
      <c r="W2037">
        <v>23.217216479750601</v>
      </c>
      <c r="X2037">
        <v>23.522066096298801</v>
      </c>
      <c r="Y2037">
        <v>0.96298837738610998</v>
      </c>
      <c r="Z2037">
        <v>2.53574573669401E-2</v>
      </c>
      <c r="AA2037">
        <v>5.0462012664364703E-3</v>
      </c>
      <c r="AB2037">
        <v>0.93258471875273496</v>
      </c>
      <c r="AC2037">
        <v>6.0234188940324999E-2</v>
      </c>
      <c r="AD2037">
        <v>9.4795521437929502E-3</v>
      </c>
      <c r="AE2037">
        <v>5.2010225375088096E-3</v>
      </c>
      <c r="AF2037">
        <v>4.5553614259023399E-2</v>
      </c>
      <c r="AG2037">
        <v>4.5453931807887402</v>
      </c>
      <c r="AH2037">
        <v>4.5453931807887402</v>
      </c>
      <c r="AI2037">
        <v>0.36019703857025298</v>
      </c>
      <c r="AJ2037">
        <v>0.36019703857025298</v>
      </c>
      <c r="AK2037">
        <v>0.29000310596301798</v>
      </c>
      <c r="AL2037">
        <v>0.29000310596301798</v>
      </c>
      <c r="AM2037">
        <v>5.1955933253220099</v>
      </c>
      <c r="AN2037">
        <v>5.1955933253220099</v>
      </c>
      <c r="AO2037">
        <v>0.87326089467364099</v>
      </c>
      <c r="AP2037">
        <v>0.14924534369957701</v>
      </c>
      <c r="AQ2037">
        <v>0.65737102201671305</v>
      </c>
      <c r="AR2037">
        <v>6.6644528957350194E-2</v>
      </c>
      <c r="AS2037">
        <v>0.17784249883355699</v>
      </c>
      <c r="AT2037">
        <v>4.1328532728790402E-3</v>
      </c>
      <c r="AU2037">
        <v>7.8393512202465897E-3</v>
      </c>
      <c r="AV2037">
        <v>0.16587029434043199</v>
      </c>
      <c r="AW2037">
        <v>0.54691903818440601</v>
      </c>
      <c r="AX2037">
        <v>4.2486620453883399E-2</v>
      </c>
      <c r="AY2037">
        <v>0.104595003187574</v>
      </c>
      <c r="AZ2037">
        <v>0.39983741454294902</v>
      </c>
      <c r="BA2037">
        <v>1.6314987353208701</v>
      </c>
      <c r="BB2037">
        <v>0.190561400607593</v>
      </c>
      <c r="BC2037">
        <v>1.36050382108857</v>
      </c>
      <c r="BD2037">
        <v>8.0433513624703995E-2</v>
      </c>
      <c r="BE2037">
        <v>0.129254898560864</v>
      </c>
      <c r="BF2037">
        <v>2.2274076511803E-2</v>
      </c>
      <c r="BG2037">
        <v>8.8398011181433797E-2</v>
      </c>
      <c r="BH2037">
        <v>1.8582810867626701E-2</v>
      </c>
      <c r="BI2037">
        <v>0.210919569521582</v>
      </c>
      <c r="BJ2037">
        <v>2.8347074418200099E-2</v>
      </c>
      <c r="BK2037">
        <v>0.146245560045448</v>
      </c>
      <c r="BL2037">
        <v>3.63269350579341E-2</v>
      </c>
      <c r="BM2037">
        <v>0.28343503545765703</v>
      </c>
      <c r="BN2037">
        <v>2.9812870665432999E-2</v>
      </c>
      <c r="BO2037">
        <v>0.20713605108015301</v>
      </c>
      <c r="BP2037">
        <v>4.6486113712070697E-2</v>
      </c>
      <c r="BQ2037">
        <v>0.34977570879346498</v>
      </c>
      <c r="BR2037">
        <v>7.1735890291831098E-2</v>
      </c>
      <c r="BS2037">
        <v>0.24541146154547699</v>
      </c>
      <c r="BT2037">
        <v>3.2628356956157303E-2</v>
      </c>
      <c r="BU2037">
        <v>2.2691166052226901</v>
      </c>
      <c r="BV2037">
        <v>1.6652056793291401</v>
      </c>
      <c r="BW2037">
        <v>7.0610899490898604E-2</v>
      </c>
      <c r="BX2037">
        <v>0.53330002640265195</v>
      </c>
      <c r="BY2037">
        <v>3.77415618961333</v>
      </c>
      <c r="BZ2037">
        <v>1.6079079085653101</v>
      </c>
      <c r="CA2037">
        <v>2.1341361335731901</v>
      </c>
      <c r="CB2037">
        <v>3.2112147474825499E-2</v>
      </c>
      <c r="CC2037">
        <v>82</v>
      </c>
      <c r="CD2037">
        <v>83</v>
      </c>
      <c r="CE2037">
        <v>79.071428571428598</v>
      </c>
      <c r="CF2037">
        <v>57.095135315802203</v>
      </c>
      <c r="CG2037">
        <v>55.2724176078097</v>
      </c>
      <c r="CH2037">
        <v>89.1694773013798</v>
      </c>
    </row>
    <row r="2038" spans="1:86" x14ac:dyDescent="0.2">
      <c r="A2038" t="s">
        <v>167</v>
      </c>
      <c r="B2038">
        <v>2010</v>
      </c>
      <c r="C2038" t="s">
        <v>33</v>
      </c>
      <c r="D2038" t="s">
        <v>1401</v>
      </c>
      <c r="E2038">
        <v>8.2044067848349403E-2</v>
      </c>
      <c r="F2038">
        <v>2.4439000112181902E-2</v>
      </c>
      <c r="G2038">
        <v>4.3232250412007199E-2</v>
      </c>
      <c r="H2038">
        <v>1.4372817324160399E-2</v>
      </c>
      <c r="I2038">
        <v>7.2348496176167398E-2</v>
      </c>
      <c r="J2038">
        <v>2.3785254963064301E-2</v>
      </c>
      <c r="K2038">
        <v>4.27727234456277E-2</v>
      </c>
      <c r="L2038">
        <v>5.7905177674753604E-3</v>
      </c>
      <c r="M2038">
        <v>5.3158313935208E-2</v>
      </c>
      <c r="N2038">
        <v>2.9708243249513999E-2</v>
      </c>
      <c r="O2038">
        <v>1.90357756249649E-3</v>
      </c>
      <c r="P2038">
        <v>2.1546493123197501E-2</v>
      </c>
      <c r="Q2038">
        <v>3.6005763444682398E-2</v>
      </c>
      <c r="R2038">
        <v>34.206145817452501</v>
      </c>
      <c r="S2038">
        <v>34.2421515808972</v>
      </c>
      <c r="T2038">
        <v>34.324195648745501</v>
      </c>
      <c r="U2038">
        <v>3.1632426928544302E-2</v>
      </c>
      <c r="V2038">
        <v>30.0513946813006</v>
      </c>
      <c r="W2038">
        <v>30.083027108229199</v>
      </c>
      <c r="X2038">
        <v>30.1553756044054</v>
      </c>
      <c r="Y2038">
        <v>0.18580850131627499</v>
      </c>
      <c r="Z2038">
        <v>4.8164725010931804E-3</v>
      </c>
      <c r="AA2038">
        <v>1.5934358006736201E-3</v>
      </c>
      <c r="AB2038">
        <v>0.179398593014508</v>
      </c>
      <c r="AC2038">
        <v>1.16355659325198E-2</v>
      </c>
      <c r="AD2038">
        <v>1.78970918318876E-3</v>
      </c>
      <c r="AE2038">
        <v>1.4083592998747601E-3</v>
      </c>
      <c r="AF2038">
        <v>8.4374974494563302E-3</v>
      </c>
      <c r="AG2038">
        <v>1.4056685222374301</v>
      </c>
      <c r="AH2038">
        <v>1.4056685222374301</v>
      </c>
      <c r="AI2038">
        <v>0.114815383065711</v>
      </c>
      <c r="AJ2038">
        <v>0.114815383065711</v>
      </c>
      <c r="AK2038">
        <v>6.2612788157842006E-2</v>
      </c>
      <c r="AL2038">
        <v>6.2612788157842006E-2</v>
      </c>
      <c r="AM2038">
        <v>1.58309669346099</v>
      </c>
      <c r="AN2038">
        <v>1.58309669346099</v>
      </c>
      <c r="AO2038">
        <v>0.256402569212135</v>
      </c>
      <c r="AP2038">
        <v>2.9376461531650199E-2</v>
      </c>
      <c r="AQ2038">
        <v>0.20318318513539399</v>
      </c>
      <c r="AR2038">
        <v>2.3842922545090399E-2</v>
      </c>
      <c r="AS2038">
        <v>3.2834576985907797E-2</v>
      </c>
      <c r="AT2038">
        <v>7.5469889898598899E-4</v>
      </c>
      <c r="AU2038">
        <v>2.6748524844050401E-3</v>
      </c>
      <c r="AV2038">
        <v>2.9405025602516802E-2</v>
      </c>
      <c r="AW2038">
        <v>0.13505395424338601</v>
      </c>
      <c r="AX2038">
        <v>8.0107180512139792E-3</v>
      </c>
      <c r="AY2038">
        <v>3.1028214798610201E-2</v>
      </c>
      <c r="AZ2038">
        <v>9.6015021393561606E-2</v>
      </c>
      <c r="BA2038">
        <v>0.41136537007212198</v>
      </c>
      <c r="BB2038">
        <v>3.7031831839978303E-2</v>
      </c>
      <c r="BC2038">
        <v>0.35358542926763797</v>
      </c>
      <c r="BD2038">
        <v>2.07481089645059E-2</v>
      </c>
      <c r="BE2038">
        <v>3.2532734914765299E-2</v>
      </c>
      <c r="BF2038">
        <v>4.3866105981026299E-3</v>
      </c>
      <c r="BG2038">
        <v>2.2663957797484501E-2</v>
      </c>
      <c r="BH2038">
        <v>5.4821665191781901E-3</v>
      </c>
      <c r="BI2038">
        <v>5.28923341655975E-2</v>
      </c>
      <c r="BJ2038">
        <v>5.5718201092761696E-3</v>
      </c>
      <c r="BK2038">
        <v>3.8194907987064798E-2</v>
      </c>
      <c r="BL2038">
        <v>9.1256060692566105E-3</v>
      </c>
      <c r="BM2038">
        <v>7.1806660629694596E-2</v>
      </c>
      <c r="BN2038">
        <v>5.9047534315008103E-3</v>
      </c>
      <c r="BO2038">
        <v>5.4618460214000401E-2</v>
      </c>
      <c r="BP2038">
        <v>1.1283446984193399E-2</v>
      </c>
      <c r="BQ2038">
        <v>8.8095742326714202E-2</v>
      </c>
      <c r="BR2038">
        <v>1.3829853570687599E-2</v>
      </c>
      <c r="BS2038">
        <v>6.3763976212107595E-2</v>
      </c>
      <c r="BT2038">
        <v>1.0501912543919001E-2</v>
      </c>
      <c r="BU2038">
        <v>0.54037365825166495</v>
      </c>
      <c r="BV2038">
        <v>0.31425627264173001</v>
      </c>
      <c r="BW2038">
        <v>2.6946510236244298E-2</v>
      </c>
      <c r="BX2038">
        <v>0.19917087537368999</v>
      </c>
      <c r="BY2038">
        <v>0.88688538848788701</v>
      </c>
      <c r="BZ2038">
        <v>0.29390866568335999</v>
      </c>
      <c r="CA2038">
        <v>0.58282835988673598</v>
      </c>
      <c r="CB2038">
        <v>1.0148362917791E-2</v>
      </c>
      <c r="CC2038">
        <v>19</v>
      </c>
      <c r="CD2038">
        <v>19</v>
      </c>
      <c r="CE2038">
        <v>19</v>
      </c>
      <c r="CF2038">
        <v>13.881746279190001</v>
      </c>
      <c r="CG2038">
        <v>16.316839559297399</v>
      </c>
      <c r="CH2038">
        <v>26.430340660920699</v>
      </c>
    </row>
    <row r="2039" spans="1:86" x14ac:dyDescent="0.2">
      <c r="A2039" t="s">
        <v>167</v>
      </c>
      <c r="B2039">
        <v>2010</v>
      </c>
      <c r="C2039" t="s">
        <v>34</v>
      </c>
      <c r="D2039" t="s">
        <v>1402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11.4099338382683</v>
      </c>
      <c r="S2039">
        <v>11.4099338382683</v>
      </c>
      <c r="T2039">
        <v>11.4099338382683</v>
      </c>
      <c r="U2039">
        <v>0</v>
      </c>
      <c r="V2039">
        <v>10.0531073676538</v>
      </c>
      <c r="W2039">
        <v>10.0531073676538</v>
      </c>
      <c r="X2039">
        <v>10.0531073676538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0</v>
      </c>
      <c r="BY2039">
        <v>0</v>
      </c>
      <c r="BZ2039">
        <v>0</v>
      </c>
      <c r="CA2039">
        <v>0</v>
      </c>
      <c r="CB2039">
        <v>0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</row>
    <row r="2040" spans="1:86" x14ac:dyDescent="0.2">
      <c r="A2040" t="s">
        <v>167</v>
      </c>
      <c r="B2040">
        <v>2010</v>
      </c>
      <c r="C2040" t="s">
        <v>35</v>
      </c>
      <c r="D2040" t="s">
        <v>1403</v>
      </c>
      <c r="E2040">
        <v>3.4609559941513199E-2</v>
      </c>
      <c r="F2040">
        <v>1.38284968782243E-2</v>
      </c>
      <c r="G2040">
        <v>1.49922901973708E-2</v>
      </c>
      <c r="H2040">
        <v>5.78877286591809E-3</v>
      </c>
      <c r="I2040">
        <v>3.0154256850057001E-2</v>
      </c>
      <c r="J2040">
        <v>1.34402101316688E-2</v>
      </c>
      <c r="K2040">
        <v>1.48444753862605E-2</v>
      </c>
      <c r="L2040">
        <v>1.8695713321278001E-3</v>
      </c>
      <c r="M2040">
        <v>2.12265205372178E-2</v>
      </c>
      <c r="N2040">
        <v>1.77878104576389E-2</v>
      </c>
      <c r="O2040">
        <v>4.6873182970651102E-4</v>
      </c>
      <c r="P2040">
        <v>2.9699782498724399E-3</v>
      </c>
      <c r="Q2040">
        <v>0</v>
      </c>
      <c r="R2040">
        <v>1.3806327400951499</v>
      </c>
      <c r="S2040">
        <v>1.3806327400951499</v>
      </c>
      <c r="T2040">
        <v>1.4152423000366601</v>
      </c>
      <c r="U2040">
        <v>0</v>
      </c>
      <c r="V2040">
        <v>1.17656977082341</v>
      </c>
      <c r="W2040">
        <v>1.17656977082341</v>
      </c>
      <c r="X2040">
        <v>1.2067240276734701</v>
      </c>
      <c r="Y2040">
        <v>9.0049430912463799E-2</v>
      </c>
      <c r="Z2040">
        <v>2.8060472900251999E-3</v>
      </c>
      <c r="AA2040">
        <v>7.7321783621939796E-4</v>
      </c>
      <c r="AB2040">
        <v>8.64701657862193E-2</v>
      </c>
      <c r="AC2040">
        <v>5.94631894236113E-3</v>
      </c>
      <c r="AD2040">
        <v>1.06756900773453E-3</v>
      </c>
      <c r="AE2040">
        <v>4.3115558793579398E-4</v>
      </c>
      <c r="AF2040">
        <v>4.4475943466908202E-3</v>
      </c>
      <c r="AG2040">
        <v>0.38778012288799601</v>
      </c>
      <c r="AH2040">
        <v>0.38778012288799601</v>
      </c>
      <c r="AI2040">
        <v>1.7959761826211E-2</v>
      </c>
      <c r="AJ2040">
        <v>1.7959761826211E-2</v>
      </c>
      <c r="AK2040">
        <v>2.6384294718558701E-2</v>
      </c>
      <c r="AL2040">
        <v>2.6384294718558701E-2</v>
      </c>
      <c r="AM2040">
        <v>0.43212417943276599</v>
      </c>
      <c r="AN2040">
        <v>0.43212417943276599</v>
      </c>
      <c r="AO2040">
        <v>0.11917151694887899</v>
      </c>
      <c r="AP2040">
        <v>1.56984090485301E-2</v>
      </c>
      <c r="AQ2040">
        <v>9.9676409865824794E-2</v>
      </c>
      <c r="AR2040">
        <v>3.7966980345234599E-3</v>
      </c>
      <c r="AS2040">
        <v>1.47268797010544E-2</v>
      </c>
      <c r="AT2040">
        <v>4.4518027224227201E-4</v>
      </c>
      <c r="AU2040">
        <v>1.20480373627538E-3</v>
      </c>
      <c r="AV2040">
        <v>1.30768956925368E-2</v>
      </c>
      <c r="AW2040">
        <v>6.3632000451966805E-2</v>
      </c>
      <c r="AX2040">
        <v>4.7487497305911596E-3</v>
      </c>
      <c r="AY2040">
        <v>1.38425775092356E-2</v>
      </c>
      <c r="AZ2040">
        <v>4.5040673212140198E-2</v>
      </c>
      <c r="BA2040">
        <v>0.126693228868685</v>
      </c>
      <c r="BB2040">
        <v>2.0465405981018599E-2</v>
      </c>
      <c r="BC2040">
        <v>0.100484399726796</v>
      </c>
      <c r="BD2040">
        <v>5.7434231608701003E-3</v>
      </c>
      <c r="BE2040">
        <v>1.0746084400777799E-2</v>
      </c>
      <c r="BF2040">
        <v>2.43057714868305E-3</v>
      </c>
      <c r="BG2040">
        <v>6.7911610686423899E-3</v>
      </c>
      <c r="BH2040">
        <v>1.52434618345237E-3</v>
      </c>
      <c r="BI2040">
        <v>1.95970167167645E-2</v>
      </c>
      <c r="BJ2040">
        <v>3.1116698546829E-3</v>
      </c>
      <c r="BK2040">
        <v>1.31206641984704E-2</v>
      </c>
      <c r="BL2040">
        <v>3.3646826636112301E-3</v>
      </c>
      <c r="BM2040">
        <v>2.8262917478333E-2</v>
      </c>
      <c r="BN2040">
        <v>3.2595626944183298E-3</v>
      </c>
      <c r="BO2040">
        <v>2.0140039076598101E-2</v>
      </c>
      <c r="BP2040">
        <v>4.8633157073166098E-3</v>
      </c>
      <c r="BQ2040">
        <v>2.5345000036466499E-2</v>
      </c>
      <c r="BR2040">
        <v>8.0777788550216792E-3</v>
      </c>
      <c r="BS2040">
        <v>1.49290941679535E-2</v>
      </c>
      <c r="BT2040">
        <v>2.33812701349125E-3</v>
      </c>
      <c r="BU2040">
        <v>0.22172208141484201</v>
      </c>
      <c r="BV2040">
        <v>0.18750334070046201</v>
      </c>
      <c r="BW2040">
        <v>6.5439670971048696E-3</v>
      </c>
      <c r="BX2040">
        <v>2.76747736172748E-2</v>
      </c>
      <c r="BY2040">
        <v>0.36396185432332501</v>
      </c>
      <c r="BZ2040">
        <v>0.15825612443868101</v>
      </c>
      <c r="CA2040">
        <v>0.20358221617316999</v>
      </c>
      <c r="CB2040">
        <v>2.1235137114731899E-3</v>
      </c>
      <c r="CC2040">
        <v>11</v>
      </c>
      <c r="CD2040">
        <v>13</v>
      </c>
      <c r="CE2040">
        <v>5.3797850501147204</v>
      </c>
      <c r="CF2040">
        <v>9.5676020122182006</v>
      </c>
      <c r="CG2040">
        <v>8.8689230393878393</v>
      </c>
      <c r="CH2040">
        <v>13.6960173316225</v>
      </c>
    </row>
    <row r="2041" spans="1:86" x14ac:dyDescent="0.2">
      <c r="A2041" t="s">
        <v>167</v>
      </c>
      <c r="B2041">
        <v>2010</v>
      </c>
      <c r="C2041" t="s">
        <v>36</v>
      </c>
      <c r="D2041" t="s">
        <v>1404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1.00201208863461</v>
      </c>
      <c r="S2041">
        <v>1.00201208863461</v>
      </c>
      <c r="T2041">
        <v>1.00201208863461</v>
      </c>
      <c r="U2041">
        <v>0</v>
      </c>
      <c r="V2041">
        <v>0.837256139079817</v>
      </c>
      <c r="W2041">
        <v>0.837256139079817</v>
      </c>
      <c r="X2041">
        <v>0.837256139079817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0</v>
      </c>
      <c r="BY2041">
        <v>0</v>
      </c>
      <c r="BZ2041">
        <v>0</v>
      </c>
      <c r="CA2041">
        <v>0</v>
      </c>
      <c r="CB2041">
        <v>0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</row>
    <row r="2042" spans="1:86" x14ac:dyDescent="0.2">
      <c r="A2042" t="s">
        <v>167</v>
      </c>
      <c r="B2042">
        <v>2010</v>
      </c>
      <c r="C2042" t="s">
        <v>37</v>
      </c>
      <c r="D2042" t="s">
        <v>1405</v>
      </c>
      <c r="E2042">
        <v>12.5162876757799</v>
      </c>
      <c r="F2042">
        <v>5.4907935686371001</v>
      </c>
      <c r="G2042">
        <v>3.8581791058556298</v>
      </c>
      <c r="H2042">
        <v>3.16731500128716</v>
      </c>
      <c r="I2042">
        <v>10.1610324898055</v>
      </c>
      <c r="J2042">
        <v>5.3449915856955599</v>
      </c>
      <c r="K2042">
        <v>3.8203791045742799</v>
      </c>
      <c r="L2042">
        <v>0.99566179953561196</v>
      </c>
      <c r="M2042">
        <v>7.2860217804676797</v>
      </c>
      <c r="N2042">
        <v>6.2993422649064801</v>
      </c>
      <c r="O2042">
        <v>0.15826735288209201</v>
      </c>
      <c r="P2042">
        <v>0.828412162679112</v>
      </c>
      <c r="Q2042">
        <v>0</v>
      </c>
      <c r="R2042">
        <v>0</v>
      </c>
      <c r="S2042">
        <v>0</v>
      </c>
      <c r="T2042">
        <v>12.5162876757799</v>
      </c>
      <c r="U2042">
        <v>0</v>
      </c>
      <c r="V2042">
        <v>0</v>
      </c>
      <c r="W2042">
        <v>0</v>
      </c>
      <c r="X2042">
        <v>10.1610324898055</v>
      </c>
      <c r="Y2042">
        <v>58.609146414149897</v>
      </c>
      <c r="Z2042">
        <v>1.24843966899825</v>
      </c>
      <c r="AA2042">
        <v>0.16838212771196201</v>
      </c>
      <c r="AB2042">
        <v>57.192324617439702</v>
      </c>
      <c r="AC2042">
        <v>2.3841944751268902</v>
      </c>
      <c r="AD2042">
        <v>0.38453352757242198</v>
      </c>
      <c r="AE2042">
        <v>0.112719624458212</v>
      </c>
      <c r="AF2042">
        <v>1.8869413230962599</v>
      </c>
      <c r="AG2042">
        <v>160.18836432554801</v>
      </c>
      <c r="AH2042">
        <v>160.18836432554801</v>
      </c>
      <c r="AI2042">
        <v>9.4067337548799408</v>
      </c>
      <c r="AJ2042">
        <v>9.4067337548799408</v>
      </c>
      <c r="AK2042">
        <v>9.9333117376462905</v>
      </c>
      <c r="AL2042">
        <v>9.9333117376462905</v>
      </c>
      <c r="AM2042">
        <v>179.52840981807401</v>
      </c>
      <c r="AN2042">
        <v>179.52840981807401</v>
      </c>
      <c r="AO2042">
        <v>40.222829060826299</v>
      </c>
      <c r="AP2042">
        <v>9.7796460380214398</v>
      </c>
      <c r="AQ2042">
        <v>29.0909647071115</v>
      </c>
      <c r="AR2042">
        <v>1.3522183156932801</v>
      </c>
      <c r="AS2042">
        <v>4.4126888549457703</v>
      </c>
      <c r="AT2042">
        <v>0.16944709947747499</v>
      </c>
      <c r="AU2042">
        <v>0.203011329367078</v>
      </c>
      <c r="AV2042">
        <v>4.0402304261012096</v>
      </c>
      <c r="AW2042">
        <v>23.942840276293801</v>
      </c>
      <c r="AX2042">
        <v>1.99097921042802</v>
      </c>
      <c r="AY2042">
        <v>3.3019702396993398</v>
      </c>
      <c r="AZ2042">
        <v>18.649890826166502</v>
      </c>
      <c r="BA2042">
        <v>33.1253141929853</v>
      </c>
      <c r="BB2042">
        <v>7.9929087174728597</v>
      </c>
      <c r="BC2042">
        <v>23.370402009093201</v>
      </c>
      <c r="BD2042">
        <v>1.7620034664192801</v>
      </c>
      <c r="BE2042">
        <v>3.1033995180052698</v>
      </c>
      <c r="BF2042">
        <v>1.0265504594836501</v>
      </c>
      <c r="BG2042">
        <v>1.4773031883560901</v>
      </c>
      <c r="BH2042">
        <v>0.59954587016552696</v>
      </c>
      <c r="BI2042">
        <v>5.4510106684820299</v>
      </c>
      <c r="BJ2042">
        <v>1.2700161439405799</v>
      </c>
      <c r="BK2042">
        <v>2.92839433366477</v>
      </c>
      <c r="BL2042">
        <v>1.25260019087668</v>
      </c>
      <c r="BM2042">
        <v>7.8035645827666702</v>
      </c>
      <c r="BN2042">
        <v>1.328323607787</v>
      </c>
      <c r="BO2042">
        <v>4.57148457323144</v>
      </c>
      <c r="BP2042">
        <v>1.90375640174823</v>
      </c>
      <c r="BQ2042">
        <v>6.3236716320120898</v>
      </c>
      <c r="BR2042">
        <v>2.9932309849675001</v>
      </c>
      <c r="BS2042">
        <v>2.3246944623073502</v>
      </c>
      <c r="BT2042">
        <v>1.00574618473723</v>
      </c>
      <c r="BU2042">
        <v>75.895158436597697</v>
      </c>
      <c r="BV2042">
        <v>66.356771236088605</v>
      </c>
      <c r="BW2042">
        <v>2.21544925127104</v>
      </c>
      <c r="BX2042">
        <v>7.3229379492378701</v>
      </c>
      <c r="BY2042">
        <v>118.857979547108</v>
      </c>
      <c r="BZ2042">
        <v>65.012554093687697</v>
      </c>
      <c r="CA2042">
        <v>52.762964088250797</v>
      </c>
      <c r="CB2042">
        <v>1.08246136516966</v>
      </c>
      <c r="CC2042">
        <v>1354</v>
      </c>
      <c r="CD2042">
        <v>1324</v>
      </c>
      <c r="CE2042">
        <v>1681.8028062002199</v>
      </c>
      <c r="CF2042">
        <v>1118.11252578878</v>
      </c>
      <c r="CG2042">
        <v>1083.25742821945</v>
      </c>
      <c r="CH2042">
        <v>1807.3453018432001</v>
      </c>
    </row>
    <row r="2043" spans="1:86" x14ac:dyDescent="0.2">
      <c r="A2043" t="s">
        <v>167</v>
      </c>
      <c r="B2043">
        <v>2010</v>
      </c>
      <c r="C2043" t="s">
        <v>38</v>
      </c>
      <c r="D2043" t="s">
        <v>1406</v>
      </c>
      <c r="E2043">
        <v>15.4249405731523</v>
      </c>
      <c r="F2043">
        <v>5.8349596217588902</v>
      </c>
      <c r="G2043">
        <v>7.3145827580474601</v>
      </c>
      <c r="H2043">
        <v>2.2753981933459899</v>
      </c>
      <c r="I2043">
        <v>13.8608748547214</v>
      </c>
      <c r="J2043">
        <v>5.6779376566858897</v>
      </c>
      <c r="K2043">
        <v>7.2422462495279003</v>
      </c>
      <c r="L2043">
        <v>0.94069094850761104</v>
      </c>
      <c r="M2043">
        <v>9.4617678083022891</v>
      </c>
      <c r="N2043">
        <v>7.4330956209613603</v>
      </c>
      <c r="O2043">
        <v>0.230324034623622</v>
      </c>
      <c r="P2043">
        <v>1.79834815271731</v>
      </c>
      <c r="Q2043">
        <v>0</v>
      </c>
      <c r="R2043">
        <v>126.208959059248</v>
      </c>
      <c r="S2043">
        <v>126.208959059248</v>
      </c>
      <c r="T2043">
        <v>141.63389963240101</v>
      </c>
      <c r="U2043">
        <v>0</v>
      </c>
      <c r="V2043">
        <v>106.59599074155101</v>
      </c>
      <c r="W2043">
        <v>106.59599074155101</v>
      </c>
      <c r="X2043">
        <v>120.456865596272</v>
      </c>
      <c r="Y2043">
        <v>26.7817824785567</v>
      </c>
      <c r="Z2043">
        <v>1.14552956908453</v>
      </c>
      <c r="AA2043">
        <v>0.29426892019266598</v>
      </c>
      <c r="AB2043">
        <v>25.341983989279498</v>
      </c>
      <c r="AC2043">
        <v>2.1927084966631898</v>
      </c>
      <c r="AD2043">
        <v>0.43081787196603</v>
      </c>
      <c r="AE2043">
        <v>0.21805297152598799</v>
      </c>
      <c r="AF2043">
        <v>1.5438376531711799</v>
      </c>
      <c r="AG2043">
        <v>219.54489549050999</v>
      </c>
      <c r="AH2043">
        <v>219.54489549050999</v>
      </c>
      <c r="AI2043">
        <v>13.536242784220301</v>
      </c>
      <c r="AJ2043">
        <v>13.536242784220301</v>
      </c>
      <c r="AK2043">
        <v>8.0646124649824706</v>
      </c>
      <c r="AL2043">
        <v>8.0646124649824706</v>
      </c>
      <c r="AM2043">
        <v>241.14575073971301</v>
      </c>
      <c r="AN2043">
        <v>241.14575073971301</v>
      </c>
      <c r="AO2043">
        <v>42.803670312086901</v>
      </c>
      <c r="AP2043">
        <v>6.1504261371944704</v>
      </c>
      <c r="AQ2043">
        <v>34.387638191029403</v>
      </c>
      <c r="AR2043">
        <v>2.2656059838629901</v>
      </c>
      <c r="AS2043">
        <v>6.0369540296786903</v>
      </c>
      <c r="AT2043">
        <v>0.188075997170951</v>
      </c>
      <c r="AU2043">
        <v>0.54733513596177297</v>
      </c>
      <c r="AV2043">
        <v>5.3015428965459597</v>
      </c>
      <c r="AW2043">
        <v>19.664286953989102</v>
      </c>
      <c r="AX2043">
        <v>1.92459129960096</v>
      </c>
      <c r="AY2043">
        <v>5.48441813313877</v>
      </c>
      <c r="AZ2043">
        <v>12.255277521249401</v>
      </c>
      <c r="BA2043">
        <v>57.748929490768397</v>
      </c>
      <c r="BB2043">
        <v>8.7233018452744897</v>
      </c>
      <c r="BC2043">
        <v>46.433319810213099</v>
      </c>
      <c r="BD2043">
        <v>2.59230783528074</v>
      </c>
      <c r="BE2043">
        <v>4.6463124395892299</v>
      </c>
      <c r="BF2043">
        <v>1.0090818183625001</v>
      </c>
      <c r="BG2043">
        <v>3.0537519262670898</v>
      </c>
      <c r="BH2043">
        <v>0.583478694959639</v>
      </c>
      <c r="BI2043">
        <v>8.6627344396861794</v>
      </c>
      <c r="BJ2043">
        <v>1.2928739557473401</v>
      </c>
      <c r="BK2043">
        <v>6.2361088820801198</v>
      </c>
      <c r="BL2043">
        <v>1.1337516018587199</v>
      </c>
      <c r="BM2043">
        <v>12.618753949917799</v>
      </c>
      <c r="BN2043">
        <v>1.35765098412993</v>
      </c>
      <c r="BO2043">
        <v>9.7921624353592591</v>
      </c>
      <c r="BP2043">
        <v>1.4689405304286001</v>
      </c>
      <c r="BQ2043">
        <v>11.4027115697493</v>
      </c>
      <c r="BR2043">
        <v>3.3734617946566798</v>
      </c>
      <c r="BS2043">
        <v>6.8566221609445002</v>
      </c>
      <c r="BT2043">
        <v>1.17262761414814</v>
      </c>
      <c r="BU2043">
        <v>98.534879965721004</v>
      </c>
      <c r="BV2043">
        <v>78.426586559390202</v>
      </c>
      <c r="BW2043">
        <v>3.2645830949337</v>
      </c>
      <c r="BX2043">
        <v>16.8437103113971</v>
      </c>
      <c r="BY2043">
        <v>171.14118922821299</v>
      </c>
      <c r="BZ2043">
        <v>70.076136761400903</v>
      </c>
      <c r="CA2043">
        <v>99.460984026392396</v>
      </c>
      <c r="CB2043">
        <v>1.60406844041931</v>
      </c>
      <c r="CC2043">
        <v>2078</v>
      </c>
      <c r="CD2043">
        <v>2025</v>
      </c>
      <c r="CE2043">
        <v>2296.2005081791099</v>
      </c>
      <c r="CF2043">
        <v>1389.7301443604399</v>
      </c>
      <c r="CG2043">
        <v>1982.5108861378801</v>
      </c>
      <c r="CH2043">
        <v>3120.8713061468402</v>
      </c>
    </row>
    <row r="2044" spans="1:86" x14ac:dyDescent="0.2">
      <c r="A2044" t="s">
        <v>167</v>
      </c>
      <c r="B2044">
        <v>2010</v>
      </c>
      <c r="C2044" t="s">
        <v>39</v>
      </c>
      <c r="D2044" t="s">
        <v>1407</v>
      </c>
      <c r="E2044">
        <v>153.15095863211599</v>
      </c>
      <c r="F2044">
        <v>55.925809465179597</v>
      </c>
      <c r="G2044">
        <v>63.761057403095997</v>
      </c>
      <c r="H2044">
        <v>33.464091763840898</v>
      </c>
      <c r="I2044">
        <v>133.733007236611</v>
      </c>
      <c r="J2044">
        <v>54.560576385036001</v>
      </c>
      <c r="K2044">
        <v>63.088271675348501</v>
      </c>
      <c r="L2044">
        <v>16.084159176226098</v>
      </c>
      <c r="M2044">
        <v>91.848527142315106</v>
      </c>
      <c r="N2044">
        <v>62.515629271995401</v>
      </c>
      <c r="O2044">
        <v>2.0351718511849102</v>
      </c>
      <c r="P2044">
        <v>27.297726019134799</v>
      </c>
      <c r="Q2044">
        <v>0.283599267542262</v>
      </c>
      <c r="R2044">
        <v>44.255736869665498</v>
      </c>
      <c r="S2044">
        <v>44.539336137207798</v>
      </c>
      <c r="T2044">
        <v>197.690294769324</v>
      </c>
      <c r="U2044">
        <v>0.235509389476591</v>
      </c>
      <c r="V2044">
        <v>36.751299329284699</v>
      </c>
      <c r="W2044">
        <v>36.986808718761303</v>
      </c>
      <c r="X2044">
        <v>170.71981595537201</v>
      </c>
      <c r="Y2044">
        <v>363.11511802864402</v>
      </c>
      <c r="Z2044">
        <v>10.245229276161499</v>
      </c>
      <c r="AA2044">
        <v>2.3023240793099502</v>
      </c>
      <c r="AB2044">
        <v>350.56756467317302</v>
      </c>
      <c r="AC2044">
        <v>27.355373545319999</v>
      </c>
      <c r="AD2044">
        <v>3.7218199605350102</v>
      </c>
      <c r="AE2044">
        <v>2.06452223411</v>
      </c>
      <c r="AF2044">
        <v>21.569031350675001</v>
      </c>
      <c r="AG2044">
        <v>1671.00482812631</v>
      </c>
      <c r="AH2044">
        <v>1671.00482812631</v>
      </c>
      <c r="AI2044">
        <v>372.90893419812198</v>
      </c>
      <c r="AJ2044">
        <v>372.90893419812198</v>
      </c>
      <c r="AK2044">
        <v>143.51445125581901</v>
      </c>
      <c r="AL2044">
        <v>143.51445125581901</v>
      </c>
      <c r="AM2044">
        <v>2187.42821358025</v>
      </c>
      <c r="AN2044">
        <v>2187.42821358025</v>
      </c>
      <c r="AO2044">
        <v>417.49494317960398</v>
      </c>
      <c r="AP2044">
        <v>61.730648810034602</v>
      </c>
      <c r="AQ2044">
        <v>311.74678624682701</v>
      </c>
      <c r="AR2044">
        <v>44.017508122741901</v>
      </c>
      <c r="AS2044">
        <v>73.481483745557099</v>
      </c>
      <c r="AT2044">
        <v>1.6832549273244399</v>
      </c>
      <c r="AU2044">
        <v>3.3532748391327201</v>
      </c>
      <c r="AV2044">
        <v>68.444953979099793</v>
      </c>
      <c r="AW2044">
        <v>250.41653003836601</v>
      </c>
      <c r="AX2044">
        <v>16.943752916575502</v>
      </c>
      <c r="AY2044">
        <v>46.138607933936498</v>
      </c>
      <c r="AZ2044">
        <v>187.334169187854</v>
      </c>
      <c r="BA2044">
        <v>589.426180731263</v>
      </c>
      <c r="BB2044">
        <v>89.348358729183502</v>
      </c>
      <c r="BC2044">
        <v>460.14804683947102</v>
      </c>
      <c r="BD2044">
        <v>39.9297751626099</v>
      </c>
      <c r="BE2044">
        <v>50.707829723775603</v>
      </c>
      <c r="BF2044">
        <v>9.6357543593386907</v>
      </c>
      <c r="BG2044">
        <v>29.146397147344899</v>
      </c>
      <c r="BH2044">
        <v>11.925678217092001</v>
      </c>
      <c r="BI2044">
        <v>84.822570147481699</v>
      </c>
      <c r="BJ2044">
        <v>12.210943880653801</v>
      </c>
      <c r="BK2044">
        <v>51.419824632938898</v>
      </c>
      <c r="BL2044">
        <v>21.191801633889</v>
      </c>
      <c r="BM2044">
        <v>116.646652646729</v>
      </c>
      <c r="BN2044">
        <v>13.063839588185999</v>
      </c>
      <c r="BO2044">
        <v>75.610220434837998</v>
      </c>
      <c r="BP2044">
        <v>27.972592623704799</v>
      </c>
      <c r="BQ2044">
        <v>132.05723171686799</v>
      </c>
      <c r="BR2044">
        <v>34.515892911982</v>
      </c>
      <c r="BS2044">
        <v>71.177303697348094</v>
      </c>
      <c r="BT2044">
        <v>26.364035107537799</v>
      </c>
      <c r="BU2044">
        <v>942.05038451585699</v>
      </c>
      <c r="BV2044">
        <v>660.460693176463</v>
      </c>
      <c r="BW2044">
        <v>28.543678607448399</v>
      </c>
      <c r="BX2044">
        <v>253.04601273194601</v>
      </c>
      <c r="BY2044">
        <v>1589.0476270143899</v>
      </c>
      <c r="BZ2044">
        <v>689.80676197582602</v>
      </c>
      <c r="CA2044">
        <v>864.073755596257</v>
      </c>
      <c r="CB2044">
        <v>35.167109442304302</v>
      </c>
      <c r="CC2044">
        <v>22405</v>
      </c>
      <c r="CD2044">
        <v>21580</v>
      </c>
      <c r="CE2044">
        <v>24467.773527918402</v>
      </c>
      <c r="CF2044">
        <v>17683.222737104199</v>
      </c>
      <c r="CG2044">
        <v>21389.75835086</v>
      </c>
      <c r="CH2044">
        <v>34344.837239758999</v>
      </c>
    </row>
    <row r="2045" spans="1:86" x14ac:dyDescent="0.2">
      <c r="A2045" t="s">
        <v>167</v>
      </c>
      <c r="B2045">
        <v>2010</v>
      </c>
      <c r="C2045" t="s">
        <v>40</v>
      </c>
      <c r="D2045" t="s">
        <v>1408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57.161123932550602</v>
      </c>
      <c r="S2045">
        <v>57.161123932550602</v>
      </c>
      <c r="T2045">
        <v>57.161123932550602</v>
      </c>
      <c r="U2045">
        <v>0</v>
      </c>
      <c r="V2045">
        <v>46.218106560237302</v>
      </c>
      <c r="W2045">
        <v>46.218106560237302</v>
      </c>
      <c r="X2045">
        <v>46.218106560237302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0</v>
      </c>
      <c r="BY2045">
        <v>0</v>
      </c>
      <c r="BZ2045">
        <v>0</v>
      </c>
      <c r="CA2045">
        <v>0</v>
      </c>
      <c r="CB2045">
        <v>0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</row>
    <row r="2046" spans="1:86" x14ac:dyDescent="0.2">
      <c r="A2046" t="s">
        <v>167</v>
      </c>
      <c r="B2046">
        <v>2010</v>
      </c>
      <c r="C2046" t="s">
        <v>41</v>
      </c>
      <c r="D2046" t="s">
        <v>1409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31.697631433525</v>
      </c>
      <c r="S2046">
        <v>31.697631433525</v>
      </c>
      <c r="T2046">
        <v>31.697631433525</v>
      </c>
      <c r="U2046">
        <v>0</v>
      </c>
      <c r="V2046">
        <v>25.919699270872801</v>
      </c>
      <c r="W2046">
        <v>25.919699270872801</v>
      </c>
      <c r="X2046">
        <v>25.919699270872801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0</v>
      </c>
      <c r="BY2046">
        <v>0</v>
      </c>
      <c r="BZ2046">
        <v>0</v>
      </c>
      <c r="CA2046">
        <v>0</v>
      </c>
      <c r="CB2046">
        <v>0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</row>
    <row r="2047" spans="1:86" x14ac:dyDescent="0.2">
      <c r="A2047" t="s">
        <v>167</v>
      </c>
      <c r="B2047">
        <v>2010</v>
      </c>
      <c r="C2047" t="s">
        <v>99</v>
      </c>
      <c r="D2047" t="s">
        <v>1410</v>
      </c>
      <c r="E2047">
        <v>7.7298635133357099</v>
      </c>
      <c r="F2047">
        <v>0.54733457290557797</v>
      </c>
      <c r="G2047">
        <v>6.8325042755246201</v>
      </c>
      <c r="H2047">
        <v>0.35002466490549999</v>
      </c>
      <c r="I2047">
        <v>7.3551609390715198</v>
      </c>
      <c r="J2047">
        <v>0.53343609538346404</v>
      </c>
      <c r="K2047">
        <v>6.7390457039776903</v>
      </c>
      <c r="L2047">
        <v>8.2679139710372898E-2</v>
      </c>
      <c r="M2047">
        <v>0.89551942650227501</v>
      </c>
      <c r="N2047">
        <v>0.61831998166052704</v>
      </c>
      <c r="O2047">
        <v>5.93801727501065E-2</v>
      </c>
      <c r="P2047">
        <v>0.21781927209164201</v>
      </c>
      <c r="Q2047">
        <v>0</v>
      </c>
      <c r="R2047">
        <v>27.605468824540399</v>
      </c>
      <c r="S2047">
        <v>27.605468824540399</v>
      </c>
      <c r="T2047">
        <v>35.335332337876103</v>
      </c>
      <c r="U2047">
        <v>0</v>
      </c>
      <c r="V2047">
        <v>21.616388419327599</v>
      </c>
      <c r="W2047">
        <v>21.616388419327599</v>
      </c>
      <c r="X2047">
        <v>28.971549358399201</v>
      </c>
      <c r="Y2047">
        <v>5.9134337592112098</v>
      </c>
      <c r="Z2047">
        <v>0.109619433489344</v>
      </c>
      <c r="AA2047">
        <v>0.102069979502783</v>
      </c>
      <c r="AB2047">
        <v>5.7017443462190798</v>
      </c>
      <c r="AC2047">
        <v>0.65661340048106398</v>
      </c>
      <c r="AD2047">
        <v>3.7442925117045799E-2</v>
      </c>
      <c r="AE2047">
        <v>0.30505644986365399</v>
      </c>
      <c r="AF2047">
        <v>0.31411402550036599</v>
      </c>
      <c r="AG2047">
        <v>29.096078679200001</v>
      </c>
      <c r="AH2047">
        <v>29.096078679200001</v>
      </c>
      <c r="AI2047">
        <v>1.13727056000074</v>
      </c>
      <c r="AJ2047">
        <v>1.13727056000074</v>
      </c>
      <c r="AK2047">
        <v>0.97143373503956498</v>
      </c>
      <c r="AL2047">
        <v>0.97143373503956498</v>
      </c>
      <c r="AM2047">
        <v>31.204782974240299</v>
      </c>
      <c r="AN2047">
        <v>31.204782974240299</v>
      </c>
      <c r="AO2047">
        <v>21.336472425903999</v>
      </c>
      <c r="AP2047">
        <v>0.74595494825657904</v>
      </c>
      <c r="AQ2047">
        <v>20.3486970018729</v>
      </c>
      <c r="AR2047">
        <v>0.24182047577445501</v>
      </c>
      <c r="AS2047">
        <v>1.2609553309191901</v>
      </c>
      <c r="AT2047">
        <v>1.7302165370614301E-2</v>
      </c>
      <c r="AU2047">
        <v>6.1999590286193597E-2</v>
      </c>
      <c r="AV2047">
        <v>1.18165357526238</v>
      </c>
      <c r="AW2047">
        <v>5.1076339082761404</v>
      </c>
      <c r="AX2047">
        <v>0.17927802915368299</v>
      </c>
      <c r="AY2047">
        <v>2.3239027234888701</v>
      </c>
      <c r="AZ2047">
        <v>2.6044531556335899</v>
      </c>
      <c r="BA2047">
        <v>54.957878739866402</v>
      </c>
      <c r="BB2047">
        <v>0.77465217755419802</v>
      </c>
      <c r="BC2047">
        <v>53.734345600507503</v>
      </c>
      <c r="BD2047">
        <v>0.44888096180478099</v>
      </c>
      <c r="BE2047">
        <v>2.9726090526893598</v>
      </c>
      <c r="BF2047">
        <v>9.6624391504881793E-2</v>
      </c>
      <c r="BG2047">
        <v>2.78604877181913</v>
      </c>
      <c r="BH2047">
        <v>8.9935889365348895E-2</v>
      </c>
      <c r="BI2047">
        <v>3.7140315453637101</v>
      </c>
      <c r="BJ2047">
        <v>0.12044116946511201</v>
      </c>
      <c r="BK2047">
        <v>3.39642904571624</v>
      </c>
      <c r="BL2047">
        <v>0.19716133018235499</v>
      </c>
      <c r="BM2047">
        <v>4.2047601467695896</v>
      </c>
      <c r="BN2047">
        <v>0.12632494039535999</v>
      </c>
      <c r="BO2047">
        <v>3.8306872494846802</v>
      </c>
      <c r="BP2047">
        <v>0.247747956889566</v>
      </c>
      <c r="BQ2047">
        <v>11.1157659921284</v>
      </c>
      <c r="BR2047">
        <v>0.29170986768010798</v>
      </c>
      <c r="BS2047">
        <v>10.692400893519601</v>
      </c>
      <c r="BT2047">
        <v>0.13165523092869799</v>
      </c>
      <c r="BU2047">
        <v>9.3862140103255598</v>
      </c>
      <c r="BV2047">
        <v>6.5266014135449204</v>
      </c>
      <c r="BW2047">
        <v>0.84913791311605002</v>
      </c>
      <c r="BX2047">
        <v>2.0104746836645702</v>
      </c>
      <c r="BY2047">
        <v>99.0238869958321</v>
      </c>
      <c r="BZ2047">
        <v>6.7328391236346503</v>
      </c>
      <c r="CA2047">
        <v>92.181431728420506</v>
      </c>
      <c r="CB2047">
        <v>0.109616143777053</v>
      </c>
      <c r="CC2047">
        <v>456</v>
      </c>
      <c r="CD2047">
        <v>449</v>
      </c>
      <c r="CE2047">
        <v>457.00469563192001</v>
      </c>
      <c r="CF2047">
        <v>195.020106919456</v>
      </c>
      <c r="CG2047">
        <v>349.98571844058898</v>
      </c>
      <c r="CH2047">
        <v>524.62725050327299</v>
      </c>
    </row>
    <row r="2048" spans="1:86" x14ac:dyDescent="0.2">
      <c r="A2048" t="s">
        <v>167</v>
      </c>
      <c r="B2048">
        <v>2010</v>
      </c>
      <c r="C2048" t="s">
        <v>3971</v>
      </c>
      <c r="D2048" t="s">
        <v>4035</v>
      </c>
      <c r="E2048">
        <v>1095.5759663726501</v>
      </c>
      <c r="F2048">
        <v>437.93577327140298</v>
      </c>
      <c r="G2048">
        <v>489.89914546891703</v>
      </c>
      <c r="H2048">
        <v>167.74104763232799</v>
      </c>
      <c r="I2048">
        <v>960.84378439202601</v>
      </c>
      <c r="J2048">
        <v>426.73406693306498</v>
      </c>
      <c r="K2048">
        <v>484.15191354720099</v>
      </c>
      <c r="L2048">
        <v>49.957803911759299</v>
      </c>
      <c r="M2048">
        <v>551.49914631749402</v>
      </c>
      <c r="N2048">
        <v>451.15516304472402</v>
      </c>
      <c r="O2048">
        <v>14.2561622485938</v>
      </c>
      <c r="P2048">
        <v>86.087821024177202</v>
      </c>
      <c r="Q2048">
        <v>0</v>
      </c>
      <c r="R2048">
        <v>0.74508117632930104</v>
      </c>
      <c r="S2048">
        <v>0.74508117632930104</v>
      </c>
      <c r="T2048">
        <v>1096.32104754898</v>
      </c>
      <c r="U2048">
        <v>0</v>
      </c>
      <c r="V2048">
        <v>0.56331396465721795</v>
      </c>
      <c r="W2048">
        <v>0.56331396465721795</v>
      </c>
      <c r="X2048">
        <v>961.40709835668304</v>
      </c>
      <c r="Y2048">
        <v>2783.1748372779598</v>
      </c>
      <c r="Z2048">
        <v>106.822658927833</v>
      </c>
      <c r="AA2048">
        <v>37.963702495529098</v>
      </c>
      <c r="AB2048">
        <v>2638.3884758546001</v>
      </c>
      <c r="AC2048">
        <v>179.713514921956</v>
      </c>
      <c r="AD2048">
        <v>28.627986124638699</v>
      </c>
      <c r="AE2048">
        <v>16.1011387896903</v>
      </c>
      <c r="AF2048">
        <v>134.98439000762801</v>
      </c>
      <c r="AG2048">
        <v>10099.8911118344</v>
      </c>
      <c r="AH2048">
        <v>10099.8911118344</v>
      </c>
      <c r="AI2048">
        <v>787.18530675215197</v>
      </c>
      <c r="AJ2048">
        <v>787.18530675215197</v>
      </c>
      <c r="AK2048">
        <v>713.11819967622898</v>
      </c>
      <c r="AL2048">
        <v>713.11819967622898</v>
      </c>
      <c r="AM2048">
        <v>11600.1946182628</v>
      </c>
      <c r="AN2048">
        <v>11600.1946182628</v>
      </c>
      <c r="AO2048">
        <v>15851.1851839466</v>
      </c>
      <c r="AP2048">
        <v>990.15685964941702</v>
      </c>
      <c r="AQ2048">
        <v>14740.5917836809</v>
      </c>
      <c r="AR2048">
        <v>120.436540616266</v>
      </c>
      <c r="AS2048">
        <v>447.13244415105203</v>
      </c>
      <c r="AT2048">
        <v>12.965259720500001</v>
      </c>
      <c r="AU2048">
        <v>17.6312073055417</v>
      </c>
      <c r="AV2048">
        <v>416.53597712501102</v>
      </c>
      <c r="AW2048">
        <v>1989.8897386512001</v>
      </c>
      <c r="AX2048">
        <v>164.93564623231501</v>
      </c>
      <c r="AY2048">
        <v>705.22890168548804</v>
      </c>
      <c r="AZ2048">
        <v>1119.72519073339</v>
      </c>
      <c r="BA2048">
        <v>3476.8272457682601</v>
      </c>
      <c r="BB2048">
        <v>587.17968318206704</v>
      </c>
      <c r="BC2048">
        <v>2715.3217842671202</v>
      </c>
      <c r="BD2048">
        <v>174.32577831907301</v>
      </c>
      <c r="BE2048">
        <v>327.39121877697602</v>
      </c>
      <c r="BF2048">
        <v>85.474912532143506</v>
      </c>
      <c r="BG2048">
        <v>143.29620895213799</v>
      </c>
      <c r="BH2048">
        <v>98.620097292694197</v>
      </c>
      <c r="BI2048">
        <v>501.09040676811401</v>
      </c>
      <c r="BJ2048">
        <v>102.314651411996</v>
      </c>
      <c r="BK2048">
        <v>251.45482057514701</v>
      </c>
      <c r="BL2048">
        <v>147.32093478097201</v>
      </c>
      <c r="BM2048">
        <v>659.35064506089998</v>
      </c>
      <c r="BN2048">
        <v>106.236773997055</v>
      </c>
      <c r="BO2048">
        <v>371.78296772276701</v>
      </c>
      <c r="BP2048">
        <v>181.33090334107899</v>
      </c>
      <c r="BQ2048">
        <v>571.05695682543103</v>
      </c>
      <c r="BR2048">
        <v>226.58178771946501</v>
      </c>
      <c r="BS2048">
        <v>272.09857940963798</v>
      </c>
      <c r="BT2048">
        <v>72.376589696327898</v>
      </c>
      <c r="BU2048">
        <v>5754.9444632483401</v>
      </c>
      <c r="BV2048">
        <v>4755.8978114441898</v>
      </c>
      <c r="BW2048">
        <v>201.40931437611201</v>
      </c>
      <c r="BX2048">
        <v>797.63733742802901</v>
      </c>
      <c r="BY2048">
        <v>12219.455841397001</v>
      </c>
      <c r="BZ2048">
        <v>5344.1509321713302</v>
      </c>
      <c r="CA2048">
        <v>6803.0999987400601</v>
      </c>
      <c r="CB2048">
        <v>72.204910485607499</v>
      </c>
      <c r="CC2048">
        <v>185036</v>
      </c>
      <c r="CD2048">
        <v>183417</v>
      </c>
      <c r="CE2048">
        <v>202247.253897844</v>
      </c>
      <c r="CF2048">
        <v>151724.66261670101</v>
      </c>
      <c r="CG2048">
        <v>233768.365342618</v>
      </c>
      <c r="CH2048">
        <v>380816.63818271802</v>
      </c>
    </row>
    <row r="2049" spans="1:86" x14ac:dyDescent="0.2">
      <c r="A2049" t="s">
        <v>167</v>
      </c>
      <c r="B2049">
        <v>2010</v>
      </c>
      <c r="C2049" t="s">
        <v>42</v>
      </c>
      <c r="D2049" t="s">
        <v>1411</v>
      </c>
      <c r="E2049">
        <v>985.62752341704697</v>
      </c>
      <c r="F2049">
        <v>349.41066089575401</v>
      </c>
      <c r="G2049">
        <v>436.69557239379299</v>
      </c>
      <c r="H2049">
        <v>199.52129012749899</v>
      </c>
      <c r="I2049">
        <v>812.32361261334904</v>
      </c>
      <c r="J2049">
        <v>336.73682532160399</v>
      </c>
      <c r="K2049">
        <v>432.54510561074397</v>
      </c>
      <c r="L2049">
        <v>43.041681681000703</v>
      </c>
      <c r="M2049">
        <v>602.85548261810197</v>
      </c>
      <c r="N2049">
        <v>452.53744992343002</v>
      </c>
      <c r="O2049">
        <v>20.514322950340699</v>
      </c>
      <c r="P2049">
        <v>129.803709744332</v>
      </c>
      <c r="Q2049">
        <v>0.51598125366182002</v>
      </c>
      <c r="R2049">
        <v>3.0799651536417101</v>
      </c>
      <c r="S2049">
        <v>3.5959464073035301</v>
      </c>
      <c r="T2049">
        <v>989.22346982434999</v>
      </c>
      <c r="U2049">
        <v>0.43346468066480198</v>
      </c>
      <c r="V2049">
        <v>2.5874120470605901</v>
      </c>
      <c r="W2049">
        <v>3.0208767277253901</v>
      </c>
      <c r="X2049">
        <v>815.344489341074</v>
      </c>
      <c r="Y2049">
        <v>3637.5585316093102</v>
      </c>
      <c r="Z2049">
        <v>182.80808777036</v>
      </c>
      <c r="AA2049">
        <v>19.378138064562801</v>
      </c>
      <c r="AB2049">
        <v>3435.37230577438</v>
      </c>
      <c r="AC2049">
        <v>229.77776386476401</v>
      </c>
      <c r="AD2049">
        <v>27.193400603659601</v>
      </c>
      <c r="AE2049">
        <v>12.3020581591782</v>
      </c>
      <c r="AF2049">
        <v>190.28230510192699</v>
      </c>
      <c r="AG2049">
        <v>12768.231714179699</v>
      </c>
      <c r="AH2049">
        <v>12768.231714179699</v>
      </c>
      <c r="AI2049">
        <v>529.664860855538</v>
      </c>
      <c r="AJ2049">
        <v>529.664860855538</v>
      </c>
      <c r="AK2049">
        <v>598.50308341370203</v>
      </c>
      <c r="AL2049">
        <v>598.50308341370203</v>
      </c>
      <c r="AM2049">
        <v>13896.399658449</v>
      </c>
      <c r="AN2049">
        <v>13896.399658449</v>
      </c>
      <c r="AO2049">
        <v>5156.8643855669698</v>
      </c>
      <c r="AP2049">
        <v>2258.1292092062299</v>
      </c>
      <c r="AQ2049">
        <v>2756.3652062247702</v>
      </c>
      <c r="AR2049">
        <v>142.36997013595999</v>
      </c>
      <c r="AS2049">
        <v>721.62288372546004</v>
      </c>
      <c r="AT2049">
        <v>12.116686666991001</v>
      </c>
      <c r="AU2049">
        <v>25.095413754496501</v>
      </c>
      <c r="AV2049">
        <v>684.41078330397204</v>
      </c>
      <c r="AW2049">
        <v>1915.38262658643</v>
      </c>
      <c r="AX2049">
        <v>251.11885578675</v>
      </c>
      <c r="AY2049">
        <v>344.79083084914498</v>
      </c>
      <c r="AZ2049">
        <v>1319.47293995053</v>
      </c>
      <c r="BA2049">
        <v>3560.3032270282401</v>
      </c>
      <c r="BB2049">
        <v>529.69980384200699</v>
      </c>
      <c r="BC2049">
        <v>2765.5333454633701</v>
      </c>
      <c r="BD2049">
        <v>265.07007772287102</v>
      </c>
      <c r="BE2049">
        <v>336.86300991491498</v>
      </c>
      <c r="BF2049">
        <v>128.31312733263101</v>
      </c>
      <c r="BG2049">
        <v>156.07224420345199</v>
      </c>
      <c r="BH2049">
        <v>52.477638378832097</v>
      </c>
      <c r="BI2049">
        <v>580.52584404242805</v>
      </c>
      <c r="BJ2049">
        <v>144.008289682803</v>
      </c>
      <c r="BK2049">
        <v>318.11121134294001</v>
      </c>
      <c r="BL2049">
        <v>118.406343016685</v>
      </c>
      <c r="BM2049">
        <v>801.98540631250296</v>
      </c>
      <c r="BN2049">
        <v>147.524976129191</v>
      </c>
      <c r="BO2049">
        <v>501.15858996246698</v>
      </c>
      <c r="BP2049">
        <v>153.301840220846</v>
      </c>
      <c r="BQ2049">
        <v>543.40663483699302</v>
      </c>
      <c r="BR2049">
        <v>194.861170274561</v>
      </c>
      <c r="BS2049">
        <v>277.07127309688298</v>
      </c>
      <c r="BT2049">
        <v>71.474191465550007</v>
      </c>
      <c r="BU2049">
        <v>6268.7701112448703</v>
      </c>
      <c r="BV2049">
        <v>4769.3666415732296</v>
      </c>
      <c r="BW2049">
        <v>300.437598611466</v>
      </c>
      <c r="BX2049">
        <v>1198.96587106017</v>
      </c>
      <c r="BY2049">
        <v>10162.664761899799</v>
      </c>
      <c r="BZ2049">
        <v>4135.5272613728703</v>
      </c>
      <c r="CA2049">
        <v>5971.0406355610103</v>
      </c>
      <c r="CB2049">
        <v>56.096864965893602</v>
      </c>
      <c r="CC2049">
        <v>221994</v>
      </c>
      <c r="CD2049">
        <v>217630</v>
      </c>
      <c r="CE2049">
        <v>256886.763424251</v>
      </c>
      <c r="CF2049">
        <v>196410.162752592</v>
      </c>
      <c r="CG2049">
        <v>460955.99058085599</v>
      </c>
      <c r="CH2049">
        <v>688754.35081403505</v>
      </c>
    </row>
    <row r="2050" spans="1:86" x14ac:dyDescent="0.2">
      <c r="A2050" t="s">
        <v>167</v>
      </c>
      <c r="B2050">
        <v>2010</v>
      </c>
      <c r="C2050" t="s">
        <v>43</v>
      </c>
      <c r="D2050" t="s">
        <v>1412</v>
      </c>
      <c r="E2050">
        <v>854.86806745288197</v>
      </c>
      <c r="F2050">
        <v>299.753523937225</v>
      </c>
      <c r="G2050">
        <v>278.09502166045598</v>
      </c>
      <c r="H2050">
        <v>277.01952185520099</v>
      </c>
      <c r="I2050">
        <v>600.46457537318202</v>
      </c>
      <c r="J2050">
        <v>288.50000373483999</v>
      </c>
      <c r="K2050">
        <v>275.311082293168</v>
      </c>
      <c r="L2050">
        <v>36.653489345174798</v>
      </c>
      <c r="M2050">
        <v>531.30164181076304</v>
      </c>
      <c r="N2050">
        <v>414.17457255116301</v>
      </c>
      <c r="O2050">
        <v>9.6231915904522403</v>
      </c>
      <c r="P2050">
        <v>107.503877669148</v>
      </c>
      <c r="Q2050">
        <v>6.9558844939727704</v>
      </c>
      <c r="R2050">
        <v>4.4579667728845598</v>
      </c>
      <c r="S2050">
        <v>11.4138512668573</v>
      </c>
      <c r="T2050">
        <v>866.281918719739</v>
      </c>
      <c r="U2050">
        <v>5.6217128189757002</v>
      </c>
      <c r="V2050">
        <v>3.6029075778081801</v>
      </c>
      <c r="W2050">
        <v>9.2246203967838802</v>
      </c>
      <c r="X2050">
        <v>609.68919576996598</v>
      </c>
      <c r="Y2050">
        <v>3092.8765367187302</v>
      </c>
      <c r="Z2050">
        <v>157.73399560584201</v>
      </c>
      <c r="AA2050">
        <v>12.6373909027</v>
      </c>
      <c r="AB2050">
        <v>2922.5051502101901</v>
      </c>
      <c r="AC2050">
        <v>554.80284720100701</v>
      </c>
      <c r="AD2050">
        <v>24.530772859863401</v>
      </c>
      <c r="AE2050">
        <v>8.2818946131556803</v>
      </c>
      <c r="AF2050">
        <v>521.99017972798902</v>
      </c>
      <c r="AG2050">
        <v>10688.1426744524</v>
      </c>
      <c r="AH2050">
        <v>10688.1426744524</v>
      </c>
      <c r="AI2050">
        <v>520.77681586683298</v>
      </c>
      <c r="AJ2050">
        <v>520.77681586683298</v>
      </c>
      <c r="AK2050">
        <v>545.92398588061997</v>
      </c>
      <c r="AL2050">
        <v>545.92398588061997</v>
      </c>
      <c r="AM2050">
        <v>11754.8434761998</v>
      </c>
      <c r="AN2050">
        <v>11754.8434761998</v>
      </c>
      <c r="AO2050">
        <v>3920.6416338231002</v>
      </c>
      <c r="AP2050">
        <v>1905.7244564954799</v>
      </c>
      <c r="AQ2050">
        <v>1889.09156530774</v>
      </c>
      <c r="AR2050">
        <v>125.82561201986501</v>
      </c>
      <c r="AS2050">
        <v>661.38109153036203</v>
      </c>
      <c r="AT2050">
        <v>10.7314148164927</v>
      </c>
      <c r="AU2050">
        <v>21.6254542433878</v>
      </c>
      <c r="AV2050">
        <v>629.02422247048105</v>
      </c>
      <c r="AW2050">
        <v>1523.13015161098</v>
      </c>
      <c r="AX2050">
        <v>217.96613571844901</v>
      </c>
      <c r="AY2050">
        <v>262.42839229913898</v>
      </c>
      <c r="AZ2050">
        <v>1042.7356235933901</v>
      </c>
      <c r="BA2050">
        <v>2756.5145836872798</v>
      </c>
      <c r="BB2050">
        <v>469.60252188341002</v>
      </c>
      <c r="BC2050">
        <v>2043.5407560163501</v>
      </c>
      <c r="BD2050">
        <v>243.37130578751899</v>
      </c>
      <c r="BE2050">
        <v>292.27889813762602</v>
      </c>
      <c r="BF2050">
        <v>112.040414494237</v>
      </c>
      <c r="BG2050">
        <v>137.89405056965001</v>
      </c>
      <c r="BH2050">
        <v>42.344433073737697</v>
      </c>
      <c r="BI2050">
        <v>479.74441873139602</v>
      </c>
      <c r="BJ2050">
        <v>126.491132722218</v>
      </c>
      <c r="BK2050">
        <v>253.704425417773</v>
      </c>
      <c r="BL2050">
        <v>99.548860591405301</v>
      </c>
      <c r="BM2050">
        <v>636.82444967578897</v>
      </c>
      <c r="BN2050">
        <v>129.634334468009</v>
      </c>
      <c r="BO2050">
        <v>380.090733458491</v>
      </c>
      <c r="BP2050">
        <v>127.09938174928899</v>
      </c>
      <c r="BQ2050">
        <v>585.01110515490302</v>
      </c>
      <c r="BR2050">
        <v>179.23914559263901</v>
      </c>
      <c r="BS2050">
        <v>341.14061751170999</v>
      </c>
      <c r="BT2050">
        <v>64.631342050554395</v>
      </c>
      <c r="BU2050">
        <v>5501.3116585010102</v>
      </c>
      <c r="BV2050">
        <v>4365.1695702461002</v>
      </c>
      <c r="BW2050">
        <v>139.582311438874</v>
      </c>
      <c r="BX2050">
        <v>996.55977681601905</v>
      </c>
      <c r="BY2050">
        <v>7322.0817826189596</v>
      </c>
      <c r="BZ2050">
        <v>3509.8610811036601</v>
      </c>
      <c r="CA2050">
        <v>3758.7123783760298</v>
      </c>
      <c r="CB2050">
        <v>53.508323139267901</v>
      </c>
      <c r="CC2050">
        <v>198245</v>
      </c>
      <c r="CD2050">
        <v>196334</v>
      </c>
      <c r="CE2050">
        <v>240055.357244521</v>
      </c>
      <c r="CF2050">
        <v>168731.33225665201</v>
      </c>
      <c r="CG2050">
        <v>309459.28690972802</v>
      </c>
      <c r="CH2050">
        <v>485867.61847715999</v>
      </c>
    </row>
    <row r="2051" spans="1:86" x14ac:dyDescent="0.2">
      <c r="A2051" t="s">
        <v>167</v>
      </c>
      <c r="B2051">
        <v>2010</v>
      </c>
      <c r="C2051" t="s">
        <v>44</v>
      </c>
      <c r="D2051" t="s">
        <v>1413</v>
      </c>
      <c r="E2051">
        <v>645.11578851537695</v>
      </c>
      <c r="F2051">
        <v>184.72942964952901</v>
      </c>
      <c r="G2051">
        <v>344.36489423118599</v>
      </c>
      <c r="H2051">
        <v>116.021464634663</v>
      </c>
      <c r="I2051">
        <v>538.19501096278702</v>
      </c>
      <c r="J2051">
        <v>179.056685738976</v>
      </c>
      <c r="K2051">
        <v>340.27107256901201</v>
      </c>
      <c r="L2051">
        <v>18.867252654799</v>
      </c>
      <c r="M2051">
        <v>297.778320474054</v>
      </c>
      <c r="N2051">
        <v>229.78322290734101</v>
      </c>
      <c r="O2051">
        <v>22.8742643009864</v>
      </c>
      <c r="P2051">
        <v>45.120833265726901</v>
      </c>
      <c r="Q2051">
        <v>0</v>
      </c>
      <c r="R2051">
        <v>0</v>
      </c>
      <c r="S2051">
        <v>0</v>
      </c>
      <c r="T2051">
        <v>645.11578851537695</v>
      </c>
      <c r="U2051">
        <v>0</v>
      </c>
      <c r="V2051">
        <v>0</v>
      </c>
      <c r="W2051">
        <v>0</v>
      </c>
      <c r="X2051">
        <v>538.19501096278702</v>
      </c>
      <c r="Y2051">
        <v>2260.2078766097702</v>
      </c>
      <c r="Z2051">
        <v>60.984935367787202</v>
      </c>
      <c r="AA2051">
        <v>65.800821562764696</v>
      </c>
      <c r="AB2051">
        <v>2133.42211967922</v>
      </c>
      <c r="AC2051">
        <v>141.21687882597999</v>
      </c>
      <c r="AD2051">
        <v>13.9198675381159</v>
      </c>
      <c r="AE2051">
        <v>8.21745343323364</v>
      </c>
      <c r="AF2051">
        <v>119.07955785463101</v>
      </c>
      <c r="AG2051">
        <v>7796.3181603524099</v>
      </c>
      <c r="AH2051">
        <v>7796.3181603524099</v>
      </c>
      <c r="AI2051">
        <v>217.44065564839099</v>
      </c>
      <c r="AJ2051">
        <v>217.44065564839099</v>
      </c>
      <c r="AK2051">
        <v>322.253230746518</v>
      </c>
      <c r="AL2051">
        <v>322.253230746518</v>
      </c>
      <c r="AM2051">
        <v>8336.0120467473207</v>
      </c>
      <c r="AN2051">
        <v>8336.0120467473207</v>
      </c>
      <c r="AO2051">
        <v>31385.282937994602</v>
      </c>
      <c r="AP2051">
        <v>613.82751078101296</v>
      </c>
      <c r="AQ2051">
        <v>30717.245874747499</v>
      </c>
      <c r="AR2051">
        <v>54.209552465961998</v>
      </c>
      <c r="AS2051">
        <v>453.65793952373502</v>
      </c>
      <c r="AT2051">
        <v>6.0436431769376098</v>
      </c>
      <c r="AU2051">
        <v>18.996007967702599</v>
      </c>
      <c r="AV2051">
        <v>428.61828837909502</v>
      </c>
      <c r="AW2051">
        <v>1952.4341103946399</v>
      </c>
      <c r="AX2051">
        <v>90.442519646302898</v>
      </c>
      <c r="AY2051">
        <v>1204.75486544145</v>
      </c>
      <c r="AZ2051">
        <v>657.23672530688202</v>
      </c>
      <c r="BA2051">
        <v>1960.94006415802</v>
      </c>
      <c r="BB2051">
        <v>267.099660829561</v>
      </c>
      <c r="BC2051">
        <v>1549.9134311108101</v>
      </c>
      <c r="BD2051">
        <v>143.92697221765701</v>
      </c>
      <c r="BE2051">
        <v>183.13523809519799</v>
      </c>
      <c r="BF2051">
        <v>46.345102504377699</v>
      </c>
      <c r="BG2051">
        <v>113.03097543975301</v>
      </c>
      <c r="BH2051">
        <v>23.759160151067199</v>
      </c>
      <c r="BI2051">
        <v>338.35929018034602</v>
      </c>
      <c r="BJ2051">
        <v>54.718032268849903</v>
      </c>
      <c r="BK2051">
        <v>221.70624754323899</v>
      </c>
      <c r="BL2051">
        <v>61.9350103682577</v>
      </c>
      <c r="BM2051">
        <v>482.19604670036802</v>
      </c>
      <c r="BN2051">
        <v>56.5428690839639</v>
      </c>
      <c r="BO2051">
        <v>345.29054178394802</v>
      </c>
      <c r="BP2051">
        <v>80.362635832456206</v>
      </c>
      <c r="BQ2051">
        <v>281.65067576450002</v>
      </c>
      <c r="BR2051">
        <v>104.133405468452</v>
      </c>
      <c r="BS2051">
        <v>148.89424813077301</v>
      </c>
      <c r="BT2051">
        <v>28.623022165275302</v>
      </c>
      <c r="BU2051">
        <v>3189.2920764804298</v>
      </c>
      <c r="BV2051">
        <v>2422.0565498108999</v>
      </c>
      <c r="BW2051">
        <v>351.94493380645298</v>
      </c>
      <c r="BX2051">
        <v>415.29059286306898</v>
      </c>
      <c r="BY2051">
        <v>6914.6752085406297</v>
      </c>
      <c r="BZ2051">
        <v>2167.8570897104</v>
      </c>
      <c r="CA2051">
        <v>4720.0894103310002</v>
      </c>
      <c r="CB2051">
        <v>26.7287084992325</v>
      </c>
      <c r="CC2051">
        <v>162368</v>
      </c>
      <c r="CD2051">
        <v>157424</v>
      </c>
      <c r="CE2051">
        <v>189931.416274608</v>
      </c>
      <c r="CF2051">
        <v>150061.49875416799</v>
      </c>
      <c r="CG2051">
        <v>366003.94265011803</v>
      </c>
      <c r="CH2051">
        <v>568937.67402818101</v>
      </c>
    </row>
    <row r="2052" spans="1:86" x14ac:dyDescent="0.2">
      <c r="A2052" t="s">
        <v>167</v>
      </c>
      <c r="B2052">
        <v>2010</v>
      </c>
      <c r="C2052" t="s">
        <v>45</v>
      </c>
      <c r="D2052" t="s">
        <v>1414</v>
      </c>
      <c r="E2052">
        <v>288.75154605388502</v>
      </c>
      <c r="F2052">
        <v>96.368772238564205</v>
      </c>
      <c r="G2052">
        <v>106.155116963979</v>
      </c>
      <c r="H2052">
        <v>86.227656851341706</v>
      </c>
      <c r="I2052">
        <v>210.29235958324301</v>
      </c>
      <c r="J2052">
        <v>93.734017799816797</v>
      </c>
      <c r="K2052">
        <v>105.138378425509</v>
      </c>
      <c r="L2052">
        <v>11.419963357916799</v>
      </c>
      <c r="M2052">
        <v>147.35561310568499</v>
      </c>
      <c r="N2052">
        <v>112.025244849854</v>
      </c>
      <c r="O2052">
        <v>9.3915444391938507</v>
      </c>
      <c r="P2052">
        <v>25.938823816636699</v>
      </c>
      <c r="Q2052">
        <v>0</v>
      </c>
      <c r="R2052">
        <v>3.9935907708513598</v>
      </c>
      <c r="S2052">
        <v>3.9935907708513598</v>
      </c>
      <c r="T2052">
        <v>292.74513682473702</v>
      </c>
      <c r="U2052">
        <v>0</v>
      </c>
      <c r="V2052">
        <v>3.19154338727843</v>
      </c>
      <c r="W2052">
        <v>3.19154338727843</v>
      </c>
      <c r="X2052">
        <v>213.483902970521</v>
      </c>
      <c r="Y2052">
        <v>1564.55042671809</v>
      </c>
      <c r="Z2052">
        <v>23.375426655927701</v>
      </c>
      <c r="AA2052">
        <v>5.4338047178498696</v>
      </c>
      <c r="AB2052">
        <v>1535.74119534431</v>
      </c>
      <c r="AC2052">
        <v>120.257494719996</v>
      </c>
      <c r="AD2052">
        <v>6.8804321219771003</v>
      </c>
      <c r="AE2052">
        <v>2.95601818967656</v>
      </c>
      <c r="AF2052">
        <v>110.42104440834299</v>
      </c>
      <c r="AG2052">
        <v>3229.7376296877901</v>
      </c>
      <c r="AH2052">
        <v>3229.7376296877901</v>
      </c>
      <c r="AI2052">
        <v>122.670572941892</v>
      </c>
      <c r="AJ2052">
        <v>122.670572941892</v>
      </c>
      <c r="AK2052">
        <v>157.47789836622599</v>
      </c>
      <c r="AL2052">
        <v>157.47789836622599</v>
      </c>
      <c r="AM2052">
        <v>3509.8861009959101</v>
      </c>
      <c r="AN2052">
        <v>3509.8861009959101</v>
      </c>
      <c r="AO2052">
        <v>959.28691492635801</v>
      </c>
      <c r="AP2052">
        <v>193.21796777034501</v>
      </c>
      <c r="AQ2052">
        <v>736.26619864520399</v>
      </c>
      <c r="AR2052">
        <v>29.802748510809401</v>
      </c>
      <c r="AS2052">
        <v>433.89262358514299</v>
      </c>
      <c r="AT2052">
        <v>3.0002860644059299</v>
      </c>
      <c r="AU2052">
        <v>8.6924802921264597</v>
      </c>
      <c r="AV2052">
        <v>422.19985722860997</v>
      </c>
      <c r="AW2052">
        <v>670.156625464434</v>
      </c>
      <c r="AX2052">
        <v>36.659811598095303</v>
      </c>
      <c r="AY2052">
        <v>114.283746507423</v>
      </c>
      <c r="AZ2052">
        <v>519.21306735891596</v>
      </c>
      <c r="BA2052">
        <v>905.46926560374402</v>
      </c>
      <c r="BB2052">
        <v>136.58485982618399</v>
      </c>
      <c r="BC2052">
        <v>640.73145846250998</v>
      </c>
      <c r="BD2052">
        <v>128.15294731505199</v>
      </c>
      <c r="BE2052">
        <v>76.071808643736802</v>
      </c>
      <c r="BF2052">
        <v>19.160575645535801</v>
      </c>
      <c r="BG2052">
        <v>40.903575302476</v>
      </c>
      <c r="BH2052">
        <v>16.007657695724902</v>
      </c>
      <c r="BI2052">
        <v>156.559730130253</v>
      </c>
      <c r="BJ2052">
        <v>23.4163059107943</v>
      </c>
      <c r="BK2052">
        <v>82.2339943402405</v>
      </c>
      <c r="BL2052">
        <v>50.909429879218003</v>
      </c>
      <c r="BM2052">
        <v>218.90766203614601</v>
      </c>
      <c r="BN2052">
        <v>24.372807605759501</v>
      </c>
      <c r="BO2052">
        <v>128.87215961170099</v>
      </c>
      <c r="BP2052">
        <v>65.662694818685694</v>
      </c>
      <c r="BQ2052">
        <v>140.14232008266401</v>
      </c>
      <c r="BR2052">
        <v>52.569401593660501</v>
      </c>
      <c r="BS2052">
        <v>71.268810881077201</v>
      </c>
      <c r="BT2052">
        <v>16.3041076079258</v>
      </c>
      <c r="BU2052">
        <v>1553.5307508988999</v>
      </c>
      <c r="BV2052">
        <v>1181.1188077478901</v>
      </c>
      <c r="BW2052">
        <v>131.947438053604</v>
      </c>
      <c r="BX2052">
        <v>240.46450509740299</v>
      </c>
      <c r="BY2052">
        <v>2613.8243872623798</v>
      </c>
      <c r="BZ2052">
        <v>1156.2772350338</v>
      </c>
      <c r="CA2052">
        <v>1443.95456288179</v>
      </c>
      <c r="CB2052">
        <v>13.5925893467824</v>
      </c>
      <c r="CC2052">
        <v>30768</v>
      </c>
      <c r="CD2052">
        <v>30639</v>
      </c>
      <c r="CE2052">
        <v>32674.7997185604</v>
      </c>
      <c r="CF2052">
        <v>24940.755784668199</v>
      </c>
      <c r="CG2052">
        <v>51262.7544317559</v>
      </c>
      <c r="CH2052">
        <v>77861.497560752294</v>
      </c>
    </row>
    <row r="2053" spans="1:86" x14ac:dyDescent="0.2">
      <c r="A2053" t="s">
        <v>167</v>
      </c>
      <c r="B2053">
        <v>2010</v>
      </c>
      <c r="C2053" t="s">
        <v>234</v>
      </c>
      <c r="D2053" t="s">
        <v>4036</v>
      </c>
      <c r="E2053">
        <v>208.05563866900599</v>
      </c>
      <c r="F2053">
        <v>91.720936248846897</v>
      </c>
      <c r="G2053">
        <v>83.823187642650595</v>
      </c>
      <c r="H2053">
        <v>32.511514777508097</v>
      </c>
      <c r="I2053">
        <v>181.88790524643301</v>
      </c>
      <c r="J2053">
        <v>89.538403420612994</v>
      </c>
      <c r="K2053">
        <v>82.998452432913794</v>
      </c>
      <c r="L2053">
        <v>9.3510493929066207</v>
      </c>
      <c r="M2053">
        <v>122.85883909925499</v>
      </c>
      <c r="N2053">
        <v>100.22446142726901</v>
      </c>
      <c r="O2053">
        <v>3.7098096584234899</v>
      </c>
      <c r="P2053">
        <v>18.924568013563398</v>
      </c>
      <c r="Q2053">
        <v>0</v>
      </c>
      <c r="R2053">
        <v>0</v>
      </c>
      <c r="S2053">
        <v>0</v>
      </c>
      <c r="T2053">
        <v>208.05563866900599</v>
      </c>
      <c r="U2053">
        <v>0</v>
      </c>
      <c r="V2053">
        <v>0</v>
      </c>
      <c r="W2053">
        <v>0</v>
      </c>
      <c r="X2053">
        <v>181.88790524643301</v>
      </c>
      <c r="Y2053">
        <v>516.77455673295003</v>
      </c>
      <c r="Z2053">
        <v>15.8038742313498</v>
      </c>
      <c r="AA2053">
        <v>2.9147751906817598</v>
      </c>
      <c r="AB2053">
        <v>498.05590731091797</v>
      </c>
      <c r="AC2053">
        <v>36.745394583114702</v>
      </c>
      <c r="AD2053">
        <v>5.9981072901009203</v>
      </c>
      <c r="AE2053">
        <v>2.5230396978855198</v>
      </c>
      <c r="AF2053">
        <v>28.2242475951284</v>
      </c>
      <c r="AG2053">
        <v>2040.62577972754</v>
      </c>
      <c r="AH2053">
        <v>2040.62577972754</v>
      </c>
      <c r="AI2053">
        <v>109.310411510976</v>
      </c>
      <c r="AJ2053">
        <v>109.310411510976</v>
      </c>
      <c r="AK2053">
        <v>148.60422536975301</v>
      </c>
      <c r="AL2053">
        <v>148.60422536975301</v>
      </c>
      <c r="AM2053">
        <v>2298.5404166082699</v>
      </c>
      <c r="AN2053">
        <v>2298.5404166082699</v>
      </c>
      <c r="AO2053">
        <v>466.27241732682302</v>
      </c>
      <c r="AP2053">
        <v>89.162192360319196</v>
      </c>
      <c r="AQ2053">
        <v>353.629108686758</v>
      </c>
      <c r="AR2053">
        <v>23.4811162797455</v>
      </c>
      <c r="AS2053">
        <v>99.546316432372393</v>
      </c>
      <c r="AT2053">
        <v>2.7656835110062499</v>
      </c>
      <c r="AU2053">
        <v>3.5832676745921401</v>
      </c>
      <c r="AV2053">
        <v>93.197365246773998</v>
      </c>
      <c r="AW2053">
        <v>321.03041831544198</v>
      </c>
      <c r="AX2053">
        <v>26.650302637500499</v>
      </c>
      <c r="AY2053">
        <v>53.288297999023598</v>
      </c>
      <c r="AZ2053">
        <v>241.09181767891801</v>
      </c>
      <c r="BA2053">
        <v>695.06850571459995</v>
      </c>
      <c r="BB2053">
        <v>125.145809405452</v>
      </c>
      <c r="BC2053">
        <v>531.23752931152501</v>
      </c>
      <c r="BD2053">
        <v>38.685166997624798</v>
      </c>
      <c r="BE2053">
        <v>51.529527061161602</v>
      </c>
      <c r="BF2053">
        <v>13.7627387730001</v>
      </c>
      <c r="BG2053">
        <v>29.005549597438399</v>
      </c>
      <c r="BH2053">
        <v>8.7612386907230402</v>
      </c>
      <c r="BI2053">
        <v>94.044738208638194</v>
      </c>
      <c r="BJ2053">
        <v>17.594200266160001</v>
      </c>
      <c r="BK2053">
        <v>57.175587737848502</v>
      </c>
      <c r="BL2053">
        <v>19.2749502046298</v>
      </c>
      <c r="BM2053">
        <v>133.77605969060599</v>
      </c>
      <c r="BN2053">
        <v>18.435825168778301</v>
      </c>
      <c r="BO2053">
        <v>88.955337485327107</v>
      </c>
      <c r="BP2053">
        <v>26.384897036500998</v>
      </c>
      <c r="BQ2053">
        <v>110.117057866813</v>
      </c>
      <c r="BR2053">
        <v>45.113691303292299</v>
      </c>
      <c r="BS2053">
        <v>51.025342965027797</v>
      </c>
      <c r="BT2053">
        <v>13.9780235984925</v>
      </c>
      <c r="BU2053">
        <v>1286.87674592397</v>
      </c>
      <c r="BV2053">
        <v>1056.68351483216</v>
      </c>
      <c r="BW2053">
        <v>53.397647656432603</v>
      </c>
      <c r="BX2053">
        <v>176.795583435379</v>
      </c>
      <c r="BY2053">
        <v>2286.8842433272198</v>
      </c>
      <c r="BZ2053">
        <v>1128.6613443255901</v>
      </c>
      <c r="CA2053">
        <v>1145.7942451633401</v>
      </c>
      <c r="CB2053">
        <v>12.4286538382831</v>
      </c>
      <c r="CC2053">
        <v>34961</v>
      </c>
      <c r="CD2053">
        <v>34418</v>
      </c>
      <c r="CE2053">
        <v>38529.3418814373</v>
      </c>
      <c r="CF2053">
        <v>29002.8156429054</v>
      </c>
      <c r="CG2053">
        <v>61106.155389537103</v>
      </c>
      <c r="CH2053">
        <v>92404.564030028501</v>
      </c>
    </row>
    <row r="2054" spans="1:86" x14ac:dyDescent="0.2">
      <c r="A2054" t="s">
        <v>167</v>
      </c>
      <c r="B2054">
        <v>2010</v>
      </c>
      <c r="C2054" t="s">
        <v>238</v>
      </c>
      <c r="D2054" t="s">
        <v>1415</v>
      </c>
      <c r="E2054">
        <v>5329.3500799377298</v>
      </c>
      <c r="F2054">
        <v>1680.62655753431</v>
      </c>
      <c r="G2054">
        <v>2634.1207037201898</v>
      </c>
      <c r="H2054">
        <v>1014.60281868324</v>
      </c>
      <c r="I2054">
        <v>4466.2920896464502</v>
      </c>
      <c r="J2054">
        <v>1630.15883905229</v>
      </c>
      <c r="K2054">
        <v>2606.15188546123</v>
      </c>
      <c r="L2054">
        <v>229.98136513293301</v>
      </c>
      <c r="M2054">
        <v>2587.7802929018799</v>
      </c>
      <c r="N2054">
        <v>1976.0121822507499</v>
      </c>
      <c r="O2054">
        <v>118.234658696257</v>
      </c>
      <c r="P2054">
        <v>493.53345195487299</v>
      </c>
      <c r="Q2054">
        <v>939.19857097814395</v>
      </c>
      <c r="R2054">
        <v>6995.7848598682704</v>
      </c>
      <c r="S2054">
        <v>7934.9834308464096</v>
      </c>
      <c r="T2054">
        <v>13264.333510784099</v>
      </c>
      <c r="U2054">
        <v>776.68556438576002</v>
      </c>
      <c r="V2054">
        <v>5616.9183921868398</v>
      </c>
      <c r="W2054">
        <v>6393.6039565725996</v>
      </c>
      <c r="X2054">
        <v>10859.896046219001</v>
      </c>
      <c r="Y2054">
        <v>15282.441441664399</v>
      </c>
      <c r="Z2054">
        <v>583.95812828122496</v>
      </c>
      <c r="AA2054">
        <v>166.73080670403101</v>
      </c>
      <c r="AB2054">
        <v>14531.7525066792</v>
      </c>
      <c r="AC2054">
        <v>1391.29706551341</v>
      </c>
      <c r="AD2054">
        <v>120.36498414425201</v>
      </c>
      <c r="AE2054">
        <v>79.867611044829502</v>
      </c>
      <c r="AF2054">
        <v>1191.0644703243299</v>
      </c>
      <c r="AG2054">
        <v>60204.469534166798</v>
      </c>
      <c r="AH2054">
        <v>60204.469534166798</v>
      </c>
      <c r="AI2054">
        <v>3169.0113965119399</v>
      </c>
      <c r="AJ2054">
        <v>3169.0113965119399</v>
      </c>
      <c r="AK2054">
        <v>3033.3384658518899</v>
      </c>
      <c r="AL2054">
        <v>3033.3384658518899</v>
      </c>
      <c r="AM2054">
        <v>66406.819396530598</v>
      </c>
      <c r="AN2054">
        <v>66406.819396530598</v>
      </c>
      <c r="AO2054">
        <v>60457.052050256199</v>
      </c>
      <c r="AP2054">
        <v>6277.5860247993596</v>
      </c>
      <c r="AQ2054">
        <v>53565.482284826598</v>
      </c>
      <c r="AR2054">
        <v>613.98374063002598</v>
      </c>
      <c r="AS2054">
        <v>3102.8312579549402</v>
      </c>
      <c r="AT2054">
        <v>54.312015925640701</v>
      </c>
      <c r="AU2054">
        <v>114.374331198181</v>
      </c>
      <c r="AV2054">
        <v>2934.1449108311199</v>
      </c>
      <c r="AW2054">
        <v>9775.7276734609495</v>
      </c>
      <c r="AX2054">
        <v>848.16244615686196</v>
      </c>
      <c r="AY2054">
        <v>3051.3667302825502</v>
      </c>
      <c r="AZ2054">
        <v>5876.1984970215399</v>
      </c>
      <c r="BA2054">
        <v>21870.0281639393</v>
      </c>
      <c r="BB2054">
        <v>2453.2094404726099</v>
      </c>
      <c r="BC2054">
        <v>18284.127888855699</v>
      </c>
      <c r="BD2054">
        <v>1132.6908346109799</v>
      </c>
      <c r="BE2054">
        <v>1779.6300749558</v>
      </c>
      <c r="BF2054">
        <v>440.66530530324002</v>
      </c>
      <c r="BG2054">
        <v>1050.53256307992</v>
      </c>
      <c r="BH2054">
        <v>288.43220657264402</v>
      </c>
      <c r="BI2054">
        <v>2936.9854701137501</v>
      </c>
      <c r="BJ2054">
        <v>513.14503395452505</v>
      </c>
      <c r="BK2054">
        <v>1845.9985631770201</v>
      </c>
      <c r="BL2054">
        <v>577.84187298220195</v>
      </c>
      <c r="BM2054">
        <v>3985.71052183848</v>
      </c>
      <c r="BN2054">
        <v>530.12554918939702</v>
      </c>
      <c r="BO2054">
        <v>2714.7204424624701</v>
      </c>
      <c r="BP2054">
        <v>740.86453018661496</v>
      </c>
      <c r="BQ2054">
        <v>3635.0979075354699</v>
      </c>
      <c r="BR2054">
        <v>925.73937392973903</v>
      </c>
      <c r="BS2054">
        <v>2351.9642797649499</v>
      </c>
      <c r="BT2054">
        <v>357.39425384077998</v>
      </c>
      <c r="BU2054">
        <v>27117.775853237399</v>
      </c>
      <c r="BV2054">
        <v>20832.491677650702</v>
      </c>
      <c r="BW2054">
        <v>1717.3150155416199</v>
      </c>
      <c r="BX2054">
        <v>4567.9691600450196</v>
      </c>
      <c r="BY2054">
        <v>56557.8747317737</v>
      </c>
      <c r="BZ2054">
        <v>20305.526148159599</v>
      </c>
      <c r="CA2054">
        <v>35936.809604439601</v>
      </c>
      <c r="CB2054">
        <v>315.538979174394</v>
      </c>
      <c r="CC2054">
        <v>937586</v>
      </c>
      <c r="CD2054">
        <v>922288</v>
      </c>
      <c r="CE2054">
        <v>1069499.8882321899</v>
      </c>
      <c r="CF2054">
        <v>786812.32908621302</v>
      </c>
      <c r="CG2054">
        <v>1568734.8328624701</v>
      </c>
      <c r="CH2054">
        <v>2437235.8130755201</v>
      </c>
    </row>
    <row r="2055" spans="1:86" x14ac:dyDescent="0.2">
      <c r="A2055" t="s">
        <v>167</v>
      </c>
      <c r="B2055">
        <v>2010</v>
      </c>
      <c r="C2055" t="s">
        <v>239</v>
      </c>
      <c r="D2055" t="s">
        <v>1416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0</v>
      </c>
      <c r="BY2055">
        <v>0</v>
      </c>
      <c r="BZ2055">
        <v>0</v>
      </c>
      <c r="CA2055">
        <v>0</v>
      </c>
      <c r="CB2055">
        <v>0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</row>
    <row r="2056" spans="1:86" x14ac:dyDescent="0.2">
      <c r="A2056" t="s">
        <v>167</v>
      </c>
      <c r="B2056">
        <v>2010</v>
      </c>
      <c r="C2056" t="s">
        <v>240</v>
      </c>
      <c r="D2056" t="s">
        <v>1417</v>
      </c>
      <c r="E2056">
        <v>5329.3500799377298</v>
      </c>
      <c r="F2056">
        <v>1680.62655753431</v>
      </c>
      <c r="G2056">
        <v>2634.1207037201898</v>
      </c>
      <c r="H2056">
        <v>1014.60281868324</v>
      </c>
      <c r="I2056">
        <v>4466.2920896464502</v>
      </c>
      <c r="J2056">
        <v>1630.15883905229</v>
      </c>
      <c r="K2056">
        <v>2606.15188546123</v>
      </c>
      <c r="L2056">
        <v>229.98136513293301</v>
      </c>
      <c r="M2056">
        <v>2587.7802929018799</v>
      </c>
      <c r="N2056">
        <v>1976.0121822507499</v>
      </c>
      <c r="O2056">
        <v>118.234658696257</v>
      </c>
      <c r="P2056">
        <v>493.53345195487299</v>
      </c>
      <c r="Q2056">
        <v>939.19857097814395</v>
      </c>
      <c r="R2056">
        <v>6995.7848598682704</v>
      </c>
      <c r="S2056">
        <v>7934.9834308464096</v>
      </c>
      <c r="T2056">
        <v>13264.333510784099</v>
      </c>
      <c r="U2056">
        <v>776.68556438576002</v>
      </c>
      <c r="V2056">
        <v>5616.9183921868398</v>
      </c>
      <c r="W2056">
        <v>6393.6039565725996</v>
      </c>
      <c r="X2056">
        <v>10859.896046219001</v>
      </c>
      <c r="Y2056">
        <v>15282.441441664399</v>
      </c>
      <c r="Z2056">
        <v>583.95812828122496</v>
      </c>
      <c r="AA2056">
        <v>166.73080670403101</v>
      </c>
      <c r="AB2056">
        <v>14531.7525066792</v>
      </c>
      <c r="AC2056">
        <v>1391.29706551341</v>
      </c>
      <c r="AD2056">
        <v>120.36498414425201</v>
      </c>
      <c r="AE2056">
        <v>79.867611044829502</v>
      </c>
      <c r="AF2056">
        <v>1191.0644703243299</v>
      </c>
      <c r="AG2056">
        <v>60204.469534166798</v>
      </c>
      <c r="AH2056">
        <v>60204.469534166798</v>
      </c>
      <c r="AI2056">
        <v>3169.0113965119399</v>
      </c>
      <c r="AJ2056">
        <v>3169.0113965119399</v>
      </c>
      <c r="AK2056">
        <v>3033.3384658518899</v>
      </c>
      <c r="AL2056">
        <v>3033.3384658518899</v>
      </c>
      <c r="AM2056">
        <v>66406.819396530598</v>
      </c>
      <c r="AN2056">
        <v>66406.819396530598</v>
      </c>
      <c r="AO2056">
        <v>60457.052050256199</v>
      </c>
      <c r="AP2056">
        <v>6277.5860247993596</v>
      </c>
      <c r="AQ2056">
        <v>53565.482284826598</v>
      </c>
      <c r="AR2056">
        <v>613.98374063002598</v>
      </c>
      <c r="AS2056">
        <v>3102.8312579549402</v>
      </c>
      <c r="AT2056">
        <v>54.312015925640701</v>
      </c>
      <c r="AU2056">
        <v>114.374331198181</v>
      </c>
      <c r="AV2056">
        <v>2934.1449108311199</v>
      </c>
      <c r="AW2056">
        <v>9775.7276734609495</v>
      </c>
      <c r="AX2056">
        <v>848.16244615686196</v>
      </c>
      <c r="AY2056">
        <v>3051.3667302825502</v>
      </c>
      <c r="AZ2056">
        <v>5876.1984970215399</v>
      </c>
      <c r="BA2056">
        <v>21870.0281639393</v>
      </c>
      <c r="BB2056">
        <v>2453.2094404726099</v>
      </c>
      <c r="BC2056">
        <v>18284.127888855699</v>
      </c>
      <c r="BD2056">
        <v>1132.6908346109799</v>
      </c>
      <c r="BE2056">
        <v>1779.6300749558</v>
      </c>
      <c r="BF2056">
        <v>440.66530530324002</v>
      </c>
      <c r="BG2056">
        <v>1050.53256307992</v>
      </c>
      <c r="BH2056">
        <v>288.43220657264402</v>
      </c>
      <c r="BI2056">
        <v>2936.9854701137501</v>
      </c>
      <c r="BJ2056">
        <v>513.14503395452505</v>
      </c>
      <c r="BK2056">
        <v>1845.9985631770201</v>
      </c>
      <c r="BL2056">
        <v>577.84187298220195</v>
      </c>
      <c r="BM2056">
        <v>3985.71052183848</v>
      </c>
      <c r="BN2056">
        <v>530.12554918939702</v>
      </c>
      <c r="BO2056">
        <v>2714.7204424624701</v>
      </c>
      <c r="BP2056">
        <v>740.86453018661496</v>
      </c>
      <c r="BQ2056">
        <v>3635.0979075354699</v>
      </c>
      <c r="BR2056">
        <v>925.73937392973903</v>
      </c>
      <c r="BS2056">
        <v>2351.9642797649499</v>
      </c>
      <c r="BT2056">
        <v>357.39425384077998</v>
      </c>
      <c r="BU2056">
        <v>27117.775853237399</v>
      </c>
      <c r="BV2056">
        <v>20832.491677650702</v>
      </c>
      <c r="BW2056">
        <v>1717.3150155416199</v>
      </c>
      <c r="BX2056">
        <v>4567.9691600450196</v>
      </c>
      <c r="BY2056">
        <v>56557.8747317737</v>
      </c>
      <c r="BZ2056">
        <v>20305.526148159599</v>
      </c>
      <c r="CA2056">
        <v>35936.809604439601</v>
      </c>
      <c r="CB2056">
        <v>315.538979174394</v>
      </c>
      <c r="CC2056">
        <v>937586</v>
      </c>
      <c r="CD2056">
        <v>922288</v>
      </c>
      <c r="CE2056">
        <v>1069499.8882321899</v>
      </c>
      <c r="CF2056">
        <v>786812.32908621302</v>
      </c>
      <c r="CG2056">
        <v>1568734.8328624701</v>
      </c>
      <c r="CH2056">
        <v>2437235.8130755201</v>
      </c>
    </row>
    <row r="2057" spans="1:86" x14ac:dyDescent="0.2">
      <c r="A2057" t="s">
        <v>167</v>
      </c>
      <c r="B2057">
        <v>2011</v>
      </c>
      <c r="C2057" t="s">
        <v>2</v>
      </c>
      <c r="D2057" t="s">
        <v>1418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170.53156628545699</v>
      </c>
      <c r="S2057">
        <v>170.53156628545699</v>
      </c>
      <c r="T2057">
        <v>170.53156628545699</v>
      </c>
      <c r="U2057">
        <v>0</v>
      </c>
      <c r="V2057">
        <v>50.413088208772898</v>
      </c>
      <c r="W2057">
        <v>50.413088208772898</v>
      </c>
      <c r="X2057">
        <v>50.413088208772898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0</v>
      </c>
      <c r="BY2057">
        <v>0</v>
      </c>
      <c r="BZ2057">
        <v>0</v>
      </c>
      <c r="CA2057">
        <v>0</v>
      </c>
      <c r="CB2057">
        <v>0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</row>
    <row r="2058" spans="1:86" x14ac:dyDescent="0.2">
      <c r="A2058" t="s">
        <v>167</v>
      </c>
      <c r="B2058">
        <v>2011</v>
      </c>
      <c r="C2058" t="s">
        <v>3</v>
      </c>
      <c r="D2058" t="s">
        <v>1419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19.405773225563198</v>
      </c>
      <c r="S2058">
        <v>19.405773225563198</v>
      </c>
      <c r="T2058">
        <v>19.405773225563198</v>
      </c>
      <c r="U2058">
        <v>0</v>
      </c>
      <c r="V2058">
        <v>7.5025374298120902</v>
      </c>
      <c r="W2058">
        <v>7.5025374298120902</v>
      </c>
      <c r="X2058">
        <v>7.5025374298120902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0</v>
      </c>
      <c r="BY2058">
        <v>0</v>
      </c>
      <c r="BZ2058">
        <v>0</v>
      </c>
      <c r="CA2058">
        <v>0</v>
      </c>
      <c r="CB2058">
        <v>0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</row>
    <row r="2059" spans="1:86" x14ac:dyDescent="0.2">
      <c r="A2059" t="s">
        <v>167</v>
      </c>
      <c r="B2059">
        <v>2011</v>
      </c>
      <c r="C2059" t="s">
        <v>4</v>
      </c>
      <c r="D2059" t="s">
        <v>1420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10.4090389766241</v>
      </c>
      <c r="S2059">
        <v>10.4090389766241</v>
      </c>
      <c r="T2059">
        <v>10.4090389766241</v>
      </c>
      <c r="U2059">
        <v>0</v>
      </c>
      <c r="V2059">
        <v>8.2204691437737303</v>
      </c>
      <c r="W2059">
        <v>8.2204691437737303</v>
      </c>
      <c r="X2059">
        <v>8.2204691437737303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0</v>
      </c>
      <c r="BY2059">
        <v>0</v>
      </c>
      <c r="BZ2059">
        <v>0</v>
      </c>
      <c r="CA2059">
        <v>0</v>
      </c>
      <c r="CB2059">
        <v>0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</row>
    <row r="2060" spans="1:86" x14ac:dyDescent="0.2">
      <c r="A2060" t="s">
        <v>167</v>
      </c>
      <c r="B2060">
        <v>2011</v>
      </c>
      <c r="C2060" t="s">
        <v>5</v>
      </c>
      <c r="D2060" t="s">
        <v>1421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694.27231977814097</v>
      </c>
      <c r="S2060">
        <v>694.27231977814097</v>
      </c>
      <c r="T2060">
        <v>694.27231977814097</v>
      </c>
      <c r="U2060">
        <v>0</v>
      </c>
      <c r="V2060">
        <v>475.41530044051899</v>
      </c>
      <c r="W2060">
        <v>475.41530044051899</v>
      </c>
      <c r="X2060">
        <v>475.41530044051899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0</v>
      </c>
      <c r="BY2060">
        <v>0</v>
      </c>
      <c r="BZ2060">
        <v>0</v>
      </c>
      <c r="CA2060">
        <v>0</v>
      </c>
      <c r="CB2060">
        <v>0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</row>
    <row r="2061" spans="1:86" x14ac:dyDescent="0.2">
      <c r="A2061" t="s">
        <v>167</v>
      </c>
      <c r="B2061">
        <v>2011</v>
      </c>
      <c r="C2061" t="s">
        <v>6</v>
      </c>
      <c r="D2061" t="s">
        <v>1422</v>
      </c>
      <c r="E2061">
        <v>5.0002378892224701</v>
      </c>
      <c r="F2061">
        <v>0.75737994865011904</v>
      </c>
      <c r="G2061">
        <v>0.85503898446748705</v>
      </c>
      <c r="H2061">
        <v>3.3878189561048599</v>
      </c>
      <c r="I2061">
        <v>1.6998285161631299</v>
      </c>
      <c r="J2061">
        <v>0.73356977031558002</v>
      </c>
      <c r="K2061">
        <v>0.84583589401900805</v>
      </c>
      <c r="L2061">
        <v>0.12042285182854701</v>
      </c>
      <c r="M2061">
        <v>1.0125774494878299</v>
      </c>
      <c r="N2061">
        <v>0.671236922101213</v>
      </c>
      <c r="O2061">
        <v>4.5415820028911903E-2</v>
      </c>
      <c r="P2061">
        <v>0.29592470735770599</v>
      </c>
      <c r="Q2061">
        <v>0.29225008559313298</v>
      </c>
      <c r="R2061">
        <v>407.987873544607</v>
      </c>
      <c r="S2061">
        <v>408.28012363020002</v>
      </c>
      <c r="T2061">
        <v>413.280361519422</v>
      </c>
      <c r="U2061">
        <v>0.136046501758012</v>
      </c>
      <c r="V2061">
        <v>189.92406056198001</v>
      </c>
      <c r="W2061">
        <v>190.060107063738</v>
      </c>
      <c r="X2061">
        <v>191.759935579901</v>
      </c>
      <c r="Y2061">
        <v>59.421168677380997</v>
      </c>
      <c r="Z2061">
        <v>0.45438910549455802</v>
      </c>
      <c r="AA2061">
        <v>5.0601213777563298E-2</v>
      </c>
      <c r="AB2061">
        <v>58.916178358108702</v>
      </c>
      <c r="AC2061">
        <v>5.6019064937267098</v>
      </c>
      <c r="AD2061">
        <v>4.1780035896561103E-2</v>
      </c>
      <c r="AE2061">
        <v>2.6637785584024801E-2</v>
      </c>
      <c r="AF2061">
        <v>5.5334886722461603</v>
      </c>
      <c r="AG2061">
        <v>143.90417241823101</v>
      </c>
      <c r="AH2061">
        <v>143.90417241823101</v>
      </c>
      <c r="AI2061">
        <v>1.30338584789003</v>
      </c>
      <c r="AJ2061">
        <v>1.30338584789003</v>
      </c>
      <c r="AK2061">
        <v>0.60064841710541395</v>
      </c>
      <c r="AL2061">
        <v>0.60064841710541395</v>
      </c>
      <c r="AM2061">
        <v>145.80820668322701</v>
      </c>
      <c r="AN2061">
        <v>145.80820668322701</v>
      </c>
      <c r="AO2061">
        <v>13.579177064249</v>
      </c>
      <c r="AP2061">
        <v>6.33236240671578</v>
      </c>
      <c r="AQ2061">
        <v>6.9595941077560601</v>
      </c>
      <c r="AR2061">
        <v>0.28722054977715999</v>
      </c>
      <c r="AS2061">
        <v>20.831721399112499</v>
      </c>
      <c r="AT2061">
        <v>2.3368712293663E-2</v>
      </c>
      <c r="AU2061">
        <v>3.3683003450207902E-2</v>
      </c>
      <c r="AV2061">
        <v>20.7746696833686</v>
      </c>
      <c r="AW2061">
        <v>22.686070643948401</v>
      </c>
      <c r="AX2061">
        <v>0.57390451967394096</v>
      </c>
      <c r="AY2061">
        <v>1.58778629936786</v>
      </c>
      <c r="AZ2061">
        <v>20.5243798249066</v>
      </c>
      <c r="BA2061">
        <v>12.170529217058901</v>
      </c>
      <c r="BB2061">
        <v>1.12788722559932</v>
      </c>
      <c r="BC2061">
        <v>5.4255031994971104</v>
      </c>
      <c r="BD2061">
        <v>5.61713879196245</v>
      </c>
      <c r="BE2061">
        <v>1.09383281903612</v>
      </c>
      <c r="BF2061">
        <v>0.30455760620153799</v>
      </c>
      <c r="BG2061">
        <v>0.35884085406872002</v>
      </c>
      <c r="BH2061">
        <v>0.430434358765862</v>
      </c>
      <c r="BI2061">
        <v>2.9963213190332798</v>
      </c>
      <c r="BJ2061">
        <v>0.32416406833603301</v>
      </c>
      <c r="BK2061">
        <v>0.64976931449759401</v>
      </c>
      <c r="BL2061">
        <v>2.02238793619965</v>
      </c>
      <c r="BM2061">
        <v>3.82336809434987</v>
      </c>
      <c r="BN2061">
        <v>0.33235777889961099</v>
      </c>
      <c r="BO2061">
        <v>0.98145932237665701</v>
      </c>
      <c r="BP2061">
        <v>2.50955099307361</v>
      </c>
      <c r="BQ2061">
        <v>0.864177915849351</v>
      </c>
      <c r="BR2061">
        <v>0.35998080747111599</v>
      </c>
      <c r="BS2061">
        <v>0.36744686779389402</v>
      </c>
      <c r="BT2061">
        <v>0.13675024058433899</v>
      </c>
      <c r="BU2061">
        <v>10.4673079256851</v>
      </c>
      <c r="BV2061">
        <v>7.1164648448273304</v>
      </c>
      <c r="BW2061">
        <v>0.60767774396950003</v>
      </c>
      <c r="BX2061">
        <v>2.7431653368882398</v>
      </c>
      <c r="BY2061">
        <v>21.801739914823202</v>
      </c>
      <c r="BZ2061">
        <v>10.324406918146799</v>
      </c>
      <c r="CA2061">
        <v>11.4147327862587</v>
      </c>
      <c r="CB2061">
        <v>6.2600210417805405E-2</v>
      </c>
      <c r="CC2061">
        <v>170</v>
      </c>
      <c r="CD2061">
        <v>167</v>
      </c>
      <c r="CE2061">
        <v>178.198720937681</v>
      </c>
      <c r="CF2061">
        <v>68.090783819557501</v>
      </c>
      <c r="CG2061">
        <v>113.664179137633</v>
      </c>
      <c r="CH2061">
        <v>208.409500074053</v>
      </c>
    </row>
    <row r="2062" spans="1:86" x14ac:dyDescent="0.2">
      <c r="A2062" t="s">
        <v>167</v>
      </c>
      <c r="B2062">
        <v>2011</v>
      </c>
      <c r="C2062" t="s">
        <v>7</v>
      </c>
      <c r="D2062" t="s">
        <v>1423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181.191265835016</v>
      </c>
      <c r="S2062">
        <v>181.191265835016</v>
      </c>
      <c r="T2062">
        <v>181.191265835016</v>
      </c>
      <c r="U2062">
        <v>0</v>
      </c>
      <c r="V2062">
        <v>128.026901551783</v>
      </c>
      <c r="W2062">
        <v>128.026901551783</v>
      </c>
      <c r="X2062">
        <v>128.026901551783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0</v>
      </c>
      <c r="BY2062">
        <v>0</v>
      </c>
      <c r="BZ2062">
        <v>0</v>
      </c>
      <c r="CA2062">
        <v>0</v>
      </c>
      <c r="CB2062">
        <v>0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</row>
    <row r="2063" spans="1:86" x14ac:dyDescent="0.2">
      <c r="A2063" t="s">
        <v>167</v>
      </c>
      <c r="B2063">
        <v>2011</v>
      </c>
      <c r="C2063" t="s">
        <v>8</v>
      </c>
      <c r="D2063" t="s">
        <v>1424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50.323339244718802</v>
      </c>
      <c r="S2063">
        <v>50.323339244718802</v>
      </c>
      <c r="T2063">
        <v>50.323339244718802</v>
      </c>
      <c r="U2063">
        <v>0</v>
      </c>
      <c r="V2063">
        <v>40.874820278115898</v>
      </c>
      <c r="W2063">
        <v>40.874820278115898</v>
      </c>
      <c r="X2063">
        <v>40.874820278115898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0</v>
      </c>
      <c r="BY2063">
        <v>0</v>
      </c>
      <c r="BZ2063">
        <v>0</v>
      </c>
      <c r="CA2063">
        <v>0</v>
      </c>
      <c r="CB2063">
        <v>0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</row>
    <row r="2064" spans="1:86" x14ac:dyDescent="0.2">
      <c r="A2064" t="s">
        <v>167</v>
      </c>
      <c r="B2064">
        <v>2011</v>
      </c>
      <c r="C2064" t="s">
        <v>3969</v>
      </c>
      <c r="D2064" t="s">
        <v>4060</v>
      </c>
      <c r="E2064">
        <v>2.36305075147646</v>
      </c>
      <c r="F2064">
        <v>1.4930532820870701</v>
      </c>
      <c r="G2064">
        <v>0.62265409847069197</v>
      </c>
      <c r="H2064">
        <v>0.24734337091869599</v>
      </c>
      <c r="I2064">
        <v>2.0672966301275402</v>
      </c>
      <c r="J2064">
        <v>1.39312341306536</v>
      </c>
      <c r="K2064">
        <v>0.61588112855713595</v>
      </c>
      <c r="L2064">
        <v>5.8292088505046601E-2</v>
      </c>
      <c r="M2064">
        <v>17.678899507063502</v>
      </c>
      <c r="N2064">
        <v>5.0927198524253399</v>
      </c>
      <c r="O2064">
        <v>3.3903892646829401E-2</v>
      </c>
      <c r="P2064">
        <v>12.5522757619914</v>
      </c>
      <c r="Q2064">
        <v>13.937242353071399</v>
      </c>
      <c r="R2064">
        <v>129.97036166221599</v>
      </c>
      <c r="S2064">
        <v>143.907604015288</v>
      </c>
      <c r="T2064">
        <v>146.27065476676401</v>
      </c>
      <c r="U2064">
        <v>11.6441337183758</v>
      </c>
      <c r="V2064">
        <v>108.61836489359101</v>
      </c>
      <c r="W2064">
        <v>120.262498611967</v>
      </c>
      <c r="X2064">
        <v>122.32979524209399</v>
      </c>
      <c r="Y2064">
        <v>4.1483530614661097</v>
      </c>
      <c r="Z2064">
        <v>0.61950457005673099</v>
      </c>
      <c r="AA2064">
        <v>2.8408586455542E-2</v>
      </c>
      <c r="AB2064">
        <v>3.5004399049538399</v>
      </c>
      <c r="AC2064">
        <v>0.59617390463604403</v>
      </c>
      <c r="AD2064">
        <v>0.28336327104125802</v>
      </c>
      <c r="AE2064">
        <v>2.0344816282432E-2</v>
      </c>
      <c r="AF2064">
        <v>0.29246581731235399</v>
      </c>
      <c r="AG2064">
        <v>12.662439631532299</v>
      </c>
      <c r="AH2064">
        <v>12.662439631532299</v>
      </c>
      <c r="AI2064">
        <v>0.65747231562050901</v>
      </c>
      <c r="AJ2064">
        <v>0.65747231562050901</v>
      </c>
      <c r="AK2064">
        <v>1.3531350318731401</v>
      </c>
      <c r="AL2064">
        <v>1.3531350318731401</v>
      </c>
      <c r="AM2064">
        <v>14.6730469790259</v>
      </c>
      <c r="AN2064">
        <v>14.6730469790259</v>
      </c>
      <c r="AO2064">
        <v>16.357954083199999</v>
      </c>
      <c r="AP2064">
        <v>2.1761382024007698</v>
      </c>
      <c r="AQ2064">
        <v>3.6924055778879601</v>
      </c>
      <c r="AR2064">
        <v>10.489410302911301</v>
      </c>
      <c r="AS2064">
        <v>2.0064299083116799</v>
      </c>
      <c r="AT2064">
        <v>8.5049997323887003E-2</v>
      </c>
      <c r="AU2064">
        <v>2.13595482488825E-2</v>
      </c>
      <c r="AV2064">
        <v>1.9000203627389101</v>
      </c>
      <c r="AW2064">
        <v>7.2887033873273497</v>
      </c>
      <c r="AX2064">
        <v>1.03912417910341</v>
      </c>
      <c r="AY2064">
        <v>0.77379293837553198</v>
      </c>
      <c r="AZ2064">
        <v>5.4757862698483999</v>
      </c>
      <c r="BA2064">
        <v>16.723543526018499</v>
      </c>
      <c r="BB2064">
        <v>4.6296502642597304</v>
      </c>
      <c r="BC2064">
        <v>4.2673466713875596</v>
      </c>
      <c r="BD2064">
        <v>7.8265465903712101</v>
      </c>
      <c r="BE2064">
        <v>2.8005086824691801</v>
      </c>
      <c r="BF2064">
        <v>0.58531503619258995</v>
      </c>
      <c r="BG2064">
        <v>0.27260609148991399</v>
      </c>
      <c r="BH2064">
        <v>1.94258755478667</v>
      </c>
      <c r="BI2064">
        <v>3.6841543853738199</v>
      </c>
      <c r="BJ2064">
        <v>0.74738357041833703</v>
      </c>
      <c r="BK2064">
        <v>0.45850463950680498</v>
      </c>
      <c r="BL2064">
        <v>2.4782661754486801</v>
      </c>
      <c r="BM2064">
        <v>4.1076106043405796</v>
      </c>
      <c r="BN2064">
        <v>0.78880266927310705</v>
      </c>
      <c r="BO2064">
        <v>0.66433576604860201</v>
      </c>
      <c r="BP2064">
        <v>2.6544721690188702</v>
      </c>
      <c r="BQ2064">
        <v>5.2143732232653699</v>
      </c>
      <c r="BR2064">
        <v>1.3032932382868001</v>
      </c>
      <c r="BS2064">
        <v>0.40883859529197503</v>
      </c>
      <c r="BT2064">
        <v>3.5022413896865801</v>
      </c>
      <c r="BU2064">
        <v>171.14055294791001</v>
      </c>
      <c r="BV2064">
        <v>54.444744120691503</v>
      </c>
      <c r="BW2064">
        <v>0.46872954473241801</v>
      </c>
      <c r="BX2064">
        <v>116.22707928248499</v>
      </c>
      <c r="BY2064">
        <v>26.227093487731299</v>
      </c>
      <c r="BZ2064">
        <v>17.666977631166102</v>
      </c>
      <c r="CA2064">
        <v>8.4680366424235203</v>
      </c>
      <c r="CB2064">
        <v>9.2079214141624496E-2</v>
      </c>
      <c r="CC2064">
        <v>1421</v>
      </c>
      <c r="CD2064">
        <v>1417</v>
      </c>
      <c r="CE2064">
        <v>1408.85567727024</v>
      </c>
      <c r="CF2064">
        <v>62.2948769012254</v>
      </c>
      <c r="CG2064">
        <v>66.390456939890697</v>
      </c>
      <c r="CH2064">
        <v>118.51995370956</v>
      </c>
    </row>
    <row r="2065" spans="1:86" x14ac:dyDescent="0.2">
      <c r="A2065" t="s">
        <v>167</v>
      </c>
      <c r="B2065">
        <v>2011</v>
      </c>
      <c r="C2065" t="s">
        <v>9</v>
      </c>
      <c r="D2065" t="s">
        <v>1425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743.17159084518698</v>
      </c>
      <c r="S2065">
        <v>743.17159084518698</v>
      </c>
      <c r="T2065">
        <v>743.17159084518698</v>
      </c>
      <c r="U2065">
        <v>0</v>
      </c>
      <c r="V2065">
        <v>508.98053302662402</v>
      </c>
      <c r="W2065">
        <v>508.98053302662402</v>
      </c>
      <c r="X2065">
        <v>508.98053302662402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0</v>
      </c>
      <c r="BY2065">
        <v>0</v>
      </c>
      <c r="BZ2065">
        <v>0</v>
      </c>
      <c r="CA2065">
        <v>0</v>
      </c>
      <c r="CB2065">
        <v>0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</row>
    <row r="2066" spans="1:86" x14ac:dyDescent="0.2">
      <c r="A2066" t="s">
        <v>167</v>
      </c>
      <c r="B2066">
        <v>2011</v>
      </c>
      <c r="C2066" t="s">
        <v>10</v>
      </c>
      <c r="D2066" t="s">
        <v>1426</v>
      </c>
      <c r="E2066">
        <v>35.992672521499898</v>
      </c>
      <c r="F2066">
        <v>23.666832111283298</v>
      </c>
      <c r="G2066">
        <v>3.61098195930487</v>
      </c>
      <c r="H2066">
        <v>8.7148584509118603</v>
      </c>
      <c r="I2066">
        <v>31.606330014052201</v>
      </c>
      <c r="J2066">
        <v>23.397195224395901</v>
      </c>
      <c r="K2066">
        <v>3.5710933039413302</v>
      </c>
      <c r="L2066">
        <v>4.6380414857148997</v>
      </c>
      <c r="M2066">
        <v>17.557717131265999</v>
      </c>
      <c r="N2066">
        <v>10.7243034348405</v>
      </c>
      <c r="O2066">
        <v>0.18328437620004101</v>
      </c>
      <c r="P2066">
        <v>6.65012932022535</v>
      </c>
      <c r="Q2066">
        <v>905.60857921133004</v>
      </c>
      <c r="R2066">
        <v>730.76487628315294</v>
      </c>
      <c r="S2066">
        <v>1636.3734554944799</v>
      </c>
      <c r="T2066">
        <v>1672.3661280159799</v>
      </c>
      <c r="U2066">
        <v>748.30019858085404</v>
      </c>
      <c r="V2066">
        <v>603.827652024695</v>
      </c>
      <c r="W2066">
        <v>1352.1278506055501</v>
      </c>
      <c r="X2066">
        <v>1383.7341806196</v>
      </c>
      <c r="Y2066">
        <v>66.049480925593301</v>
      </c>
      <c r="Z2066">
        <v>2.1756002168029598</v>
      </c>
      <c r="AA2066">
        <v>0.13339757225119001</v>
      </c>
      <c r="AB2066">
        <v>63.740483136539098</v>
      </c>
      <c r="AC2066">
        <v>7.9241765520058296</v>
      </c>
      <c r="AD2066">
        <v>0.72230497136655103</v>
      </c>
      <c r="AE2066">
        <v>0.122663476702221</v>
      </c>
      <c r="AF2066">
        <v>7.0792081039371002</v>
      </c>
      <c r="AG2066">
        <v>128.64304334080799</v>
      </c>
      <c r="AH2066">
        <v>128.64304334080799</v>
      </c>
      <c r="AI2066">
        <v>209.40150290618899</v>
      </c>
      <c r="AJ2066">
        <v>209.40150290618899</v>
      </c>
      <c r="AK2066">
        <v>35.833635701058398</v>
      </c>
      <c r="AL2066">
        <v>35.833635701058398</v>
      </c>
      <c r="AM2066">
        <v>373.87818194805499</v>
      </c>
      <c r="AN2066">
        <v>373.87818194805499</v>
      </c>
      <c r="AO2066">
        <v>51.130305269835702</v>
      </c>
      <c r="AP2066">
        <v>15.9929351754866</v>
      </c>
      <c r="AQ2066">
        <v>16.375127816219301</v>
      </c>
      <c r="AR2066">
        <v>18.7622422781299</v>
      </c>
      <c r="AS2066">
        <v>19.219218826390101</v>
      </c>
      <c r="AT2066">
        <v>0.67230027339756004</v>
      </c>
      <c r="AU2066">
        <v>0.12106397355194699</v>
      </c>
      <c r="AV2066">
        <v>18.4258545794406</v>
      </c>
      <c r="AW2066">
        <v>56.257792356444703</v>
      </c>
      <c r="AX2066">
        <v>3.3431121913456701</v>
      </c>
      <c r="AY2066">
        <v>2.9811333783916298</v>
      </c>
      <c r="AZ2066">
        <v>49.933546786707304</v>
      </c>
      <c r="BA2066">
        <v>81.308831659745096</v>
      </c>
      <c r="BB2066">
        <v>34.088025196117499</v>
      </c>
      <c r="BC2066">
        <v>29.395691828320601</v>
      </c>
      <c r="BD2066">
        <v>17.825114635306999</v>
      </c>
      <c r="BE2066">
        <v>10.3985712881179</v>
      </c>
      <c r="BF2066">
        <v>3.5374145516062598</v>
      </c>
      <c r="BG2066">
        <v>1.80229394914093</v>
      </c>
      <c r="BH2066">
        <v>5.0588627873707503</v>
      </c>
      <c r="BI2066">
        <v>14.3038828452249</v>
      </c>
      <c r="BJ2066">
        <v>3.8923758124085102</v>
      </c>
      <c r="BK2066">
        <v>3.0773722956078799</v>
      </c>
      <c r="BL2066">
        <v>7.3341347372084797</v>
      </c>
      <c r="BM2066">
        <v>17.599822261219501</v>
      </c>
      <c r="BN2066">
        <v>4.0378457076152996</v>
      </c>
      <c r="BO2066">
        <v>4.4653003875147999</v>
      </c>
      <c r="BP2066">
        <v>9.0966761660894093</v>
      </c>
      <c r="BQ2066">
        <v>35.209310046185898</v>
      </c>
      <c r="BR2066">
        <v>14.7079796904431</v>
      </c>
      <c r="BS2066">
        <v>3.5864631001494298</v>
      </c>
      <c r="BT2066">
        <v>16.9148672555933</v>
      </c>
      <c r="BU2066">
        <v>178.56380531583301</v>
      </c>
      <c r="BV2066">
        <v>114.329443648094</v>
      </c>
      <c r="BW2066">
        <v>2.54973963081604</v>
      </c>
      <c r="BX2066">
        <v>61.684622036922903</v>
      </c>
      <c r="BY2066">
        <v>491.38493817361098</v>
      </c>
      <c r="BZ2066">
        <v>430.787540578343</v>
      </c>
      <c r="CA2066">
        <v>48.640272717206699</v>
      </c>
      <c r="CB2066">
        <v>11.957124878060901</v>
      </c>
      <c r="CC2066">
        <v>20065</v>
      </c>
      <c r="CD2066">
        <v>19671</v>
      </c>
      <c r="CE2066">
        <v>18431.527719265101</v>
      </c>
      <c r="CF2066">
        <v>1468.4623070088801</v>
      </c>
      <c r="CG2066">
        <v>966.39495818569696</v>
      </c>
      <c r="CH2066">
        <v>1627.4277613082199</v>
      </c>
    </row>
    <row r="2067" spans="1:86" x14ac:dyDescent="0.2">
      <c r="A2067" t="s">
        <v>167</v>
      </c>
      <c r="B2067">
        <v>2011</v>
      </c>
      <c r="C2067" t="s">
        <v>11</v>
      </c>
      <c r="D2067" t="s">
        <v>1427</v>
      </c>
      <c r="E2067">
        <v>1.00487984770529</v>
      </c>
      <c r="F2067">
        <v>0.48560944065359601</v>
      </c>
      <c r="G2067">
        <v>0.28737388976196399</v>
      </c>
      <c r="H2067">
        <v>0.23189651728973701</v>
      </c>
      <c r="I2067">
        <v>0.86848405427341202</v>
      </c>
      <c r="J2067">
        <v>0.47484044822738403</v>
      </c>
      <c r="K2067">
        <v>0.28431250781769402</v>
      </c>
      <c r="L2067">
        <v>0.10933109822833401</v>
      </c>
      <c r="M2067">
        <v>0.69766496329396499</v>
      </c>
      <c r="N2067">
        <v>0.50185694406223003</v>
      </c>
      <c r="O2067">
        <v>1.5282203730337901E-2</v>
      </c>
      <c r="P2067">
        <v>0.18052581550139499</v>
      </c>
      <c r="Q2067">
        <v>20.512038394374098</v>
      </c>
      <c r="R2067">
        <v>264.11896803027298</v>
      </c>
      <c r="S2067">
        <v>284.63100642464701</v>
      </c>
      <c r="T2067">
        <v>285.63588627235299</v>
      </c>
      <c r="U2067">
        <v>17.962377282207999</v>
      </c>
      <c r="V2067">
        <v>231.288790510865</v>
      </c>
      <c r="W2067">
        <v>249.25116779307299</v>
      </c>
      <c r="X2067">
        <v>250.11965184734601</v>
      </c>
      <c r="Y2067">
        <v>2.55809588532671</v>
      </c>
      <c r="Z2067">
        <v>7.3057204832628203E-2</v>
      </c>
      <c r="AA2067">
        <v>9.4662009509595205E-3</v>
      </c>
      <c r="AB2067">
        <v>2.4755724795431302</v>
      </c>
      <c r="AC2067">
        <v>0.111996825206231</v>
      </c>
      <c r="AD2067">
        <v>3.0008598340254201E-2</v>
      </c>
      <c r="AE2067">
        <v>9.4789493976397705E-3</v>
      </c>
      <c r="AF2067">
        <v>7.2509277468337102E-2</v>
      </c>
      <c r="AG2067">
        <v>35.582352479318999</v>
      </c>
      <c r="AH2067">
        <v>35.582352479318999</v>
      </c>
      <c r="AI2067">
        <v>2.5842877395253798</v>
      </c>
      <c r="AJ2067">
        <v>2.5842877395253798</v>
      </c>
      <c r="AK2067">
        <v>0.89880962359015704</v>
      </c>
      <c r="AL2067">
        <v>0.89880962359015704</v>
      </c>
      <c r="AM2067">
        <v>39.065449842434496</v>
      </c>
      <c r="AN2067">
        <v>39.065449842434496</v>
      </c>
      <c r="AO2067">
        <v>1.7868104820239601</v>
      </c>
      <c r="AP2067">
        <v>0.37356690975235801</v>
      </c>
      <c r="AQ2067">
        <v>1.11515673225689</v>
      </c>
      <c r="AR2067">
        <v>0.29808684001470898</v>
      </c>
      <c r="AS2067">
        <v>0.26827003892777501</v>
      </c>
      <c r="AT2067">
        <v>1.41549343970206E-2</v>
      </c>
      <c r="AU2067">
        <v>1.0241973632130899E-2</v>
      </c>
      <c r="AV2067">
        <v>0.243873130898623</v>
      </c>
      <c r="AW2067">
        <v>3.0475094842354098</v>
      </c>
      <c r="AX2067">
        <v>0.124954373469393</v>
      </c>
      <c r="AY2067">
        <v>0.169642334866134</v>
      </c>
      <c r="AZ2067">
        <v>2.7529127758998801</v>
      </c>
      <c r="BA2067">
        <v>3.16376714986156</v>
      </c>
      <c r="BB2067">
        <v>0.78421135765870598</v>
      </c>
      <c r="BC2067">
        <v>2.1591769233062501</v>
      </c>
      <c r="BD2067">
        <v>0.22037886889660099</v>
      </c>
      <c r="BE2067">
        <v>0.27140512827330099</v>
      </c>
      <c r="BF2067">
        <v>7.1418893799455097E-2</v>
      </c>
      <c r="BG2067">
        <v>0.13021412812538599</v>
      </c>
      <c r="BH2067">
        <v>6.9772106348458804E-2</v>
      </c>
      <c r="BI2067">
        <v>0.433452615198055</v>
      </c>
      <c r="BJ2067">
        <v>8.8122689489442102E-2</v>
      </c>
      <c r="BK2067">
        <v>0.242243275369388</v>
      </c>
      <c r="BL2067">
        <v>0.103086650339226</v>
      </c>
      <c r="BM2067">
        <v>0.59123126116279101</v>
      </c>
      <c r="BN2067">
        <v>9.5191606508353802E-2</v>
      </c>
      <c r="BO2067">
        <v>0.36679323162102201</v>
      </c>
      <c r="BP2067">
        <v>0.12924642303341499</v>
      </c>
      <c r="BQ2067">
        <v>0.65166857842035697</v>
      </c>
      <c r="BR2067">
        <v>0.23171472235649401</v>
      </c>
      <c r="BS2067">
        <v>0.24503160219456699</v>
      </c>
      <c r="BT2067">
        <v>0.174922253869296</v>
      </c>
      <c r="BU2067">
        <v>7.1610374752699801</v>
      </c>
      <c r="BV2067">
        <v>5.2886199155091402</v>
      </c>
      <c r="BW2067">
        <v>0.213865450210492</v>
      </c>
      <c r="BX2067">
        <v>1.6585521095503499</v>
      </c>
      <c r="BY2067">
        <v>10.4851383581435</v>
      </c>
      <c r="BZ2067">
        <v>6.3949119920239896</v>
      </c>
      <c r="CA2067">
        <v>3.89771347459771</v>
      </c>
      <c r="CB2067">
        <v>0.19251289152175599</v>
      </c>
      <c r="CC2067">
        <v>629</v>
      </c>
      <c r="CD2067">
        <v>624</v>
      </c>
      <c r="CE2067">
        <v>671.88892173159797</v>
      </c>
      <c r="CF2067">
        <v>71.131727721831993</v>
      </c>
      <c r="CG2067">
        <v>99.991125560342795</v>
      </c>
      <c r="CH2067">
        <v>172.98438229177799</v>
      </c>
    </row>
    <row r="2068" spans="1:86" x14ac:dyDescent="0.2">
      <c r="A2068" t="s">
        <v>167</v>
      </c>
      <c r="B2068">
        <v>2011</v>
      </c>
      <c r="C2068" t="s">
        <v>12</v>
      </c>
      <c r="D2068" t="s">
        <v>1428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128.023471246311</v>
      </c>
      <c r="S2068">
        <v>128.023471246311</v>
      </c>
      <c r="T2068">
        <v>128.023471246311</v>
      </c>
      <c r="U2068">
        <v>0</v>
      </c>
      <c r="V2068">
        <v>113.871179947198</v>
      </c>
      <c r="W2068">
        <v>113.871179947198</v>
      </c>
      <c r="X2068">
        <v>113.871179947198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0</v>
      </c>
      <c r="BY2068">
        <v>0</v>
      </c>
      <c r="BZ2068">
        <v>0</v>
      </c>
      <c r="CA2068">
        <v>0</v>
      </c>
      <c r="CB2068">
        <v>0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v>0</v>
      </c>
    </row>
    <row r="2069" spans="1:86" x14ac:dyDescent="0.2">
      <c r="A2069" t="s">
        <v>167</v>
      </c>
      <c r="B2069">
        <v>2011</v>
      </c>
      <c r="C2069" t="s">
        <v>13</v>
      </c>
      <c r="D2069" t="s">
        <v>1429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247.3001369685</v>
      </c>
      <c r="S2069">
        <v>247.3001369685</v>
      </c>
      <c r="T2069">
        <v>247.3001369685</v>
      </c>
      <c r="U2069">
        <v>0</v>
      </c>
      <c r="V2069">
        <v>192.73264476097799</v>
      </c>
      <c r="W2069">
        <v>192.73264476097799</v>
      </c>
      <c r="X2069">
        <v>192.73264476097799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0</v>
      </c>
      <c r="BY2069">
        <v>0</v>
      </c>
      <c r="BZ2069">
        <v>0</v>
      </c>
      <c r="CA2069">
        <v>0</v>
      </c>
      <c r="CB2069">
        <v>0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</row>
    <row r="2070" spans="1:86" x14ac:dyDescent="0.2">
      <c r="A2070" t="s">
        <v>167</v>
      </c>
      <c r="B2070">
        <v>2011</v>
      </c>
      <c r="C2070" t="s">
        <v>14</v>
      </c>
      <c r="D2070" t="s">
        <v>1430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142.69950622601499</v>
      </c>
      <c r="S2070">
        <v>142.69950622601499</v>
      </c>
      <c r="T2070">
        <v>142.69950622601499</v>
      </c>
      <c r="U2070">
        <v>0</v>
      </c>
      <c r="V2070">
        <v>121.977971843183</v>
      </c>
      <c r="W2070">
        <v>121.977971843183</v>
      </c>
      <c r="X2070">
        <v>121.977971843183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0</v>
      </c>
      <c r="BY2070">
        <v>0</v>
      </c>
      <c r="BZ2070">
        <v>0</v>
      </c>
      <c r="CA2070">
        <v>0</v>
      </c>
      <c r="CB2070">
        <v>0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</row>
    <row r="2071" spans="1:86" x14ac:dyDescent="0.2">
      <c r="A2071" t="s">
        <v>167</v>
      </c>
      <c r="B2071">
        <v>2011</v>
      </c>
      <c r="C2071" t="s">
        <v>15</v>
      </c>
      <c r="D2071" t="s">
        <v>1431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208.00374131714901</v>
      </c>
      <c r="S2071">
        <v>208.00374131714901</v>
      </c>
      <c r="T2071">
        <v>208.00374131714901</v>
      </c>
      <c r="U2071">
        <v>0</v>
      </c>
      <c r="V2071">
        <v>181.582784568515</v>
      </c>
      <c r="W2071">
        <v>181.582784568515</v>
      </c>
      <c r="X2071">
        <v>181.582784568515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0</v>
      </c>
      <c r="BY2071">
        <v>0</v>
      </c>
      <c r="BZ2071">
        <v>0</v>
      </c>
      <c r="CA2071">
        <v>0</v>
      </c>
      <c r="CB2071">
        <v>0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</row>
    <row r="2072" spans="1:86" x14ac:dyDescent="0.2">
      <c r="A2072" t="s">
        <v>167</v>
      </c>
      <c r="B2072">
        <v>2011</v>
      </c>
      <c r="C2072" t="s">
        <v>16</v>
      </c>
      <c r="D2072" t="s">
        <v>1432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115.67419499352501</v>
      </c>
      <c r="S2072">
        <v>115.67419499352501</v>
      </c>
      <c r="T2072">
        <v>115.67419499352501</v>
      </c>
      <c r="U2072">
        <v>0</v>
      </c>
      <c r="V2072">
        <v>97.933157351805207</v>
      </c>
      <c r="W2072">
        <v>97.933157351805207</v>
      </c>
      <c r="X2072">
        <v>97.933157351805207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0</v>
      </c>
      <c r="BY2072">
        <v>0</v>
      </c>
      <c r="BZ2072">
        <v>0</v>
      </c>
      <c r="CA2072">
        <v>0</v>
      </c>
      <c r="CB2072">
        <v>0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</row>
    <row r="2073" spans="1:86" x14ac:dyDescent="0.2">
      <c r="A2073" t="s">
        <v>167</v>
      </c>
      <c r="B2073">
        <v>2011</v>
      </c>
      <c r="C2073" t="s">
        <v>17</v>
      </c>
      <c r="D2073" t="s">
        <v>1433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139.84619052345701</v>
      </c>
      <c r="S2073">
        <v>139.84619052345701</v>
      </c>
      <c r="T2073">
        <v>139.84619052345701</v>
      </c>
      <c r="U2073">
        <v>0</v>
      </c>
      <c r="V2073">
        <v>119.58301151119601</v>
      </c>
      <c r="W2073">
        <v>119.58301151119601</v>
      </c>
      <c r="X2073">
        <v>119.58301151119601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0</v>
      </c>
      <c r="BY2073">
        <v>0</v>
      </c>
      <c r="BZ2073">
        <v>0</v>
      </c>
      <c r="CA2073">
        <v>0</v>
      </c>
      <c r="CB2073">
        <v>0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</row>
    <row r="2074" spans="1:86" x14ac:dyDescent="0.2">
      <c r="A2074" t="s">
        <v>167</v>
      </c>
      <c r="B2074">
        <v>2011</v>
      </c>
      <c r="C2074" t="s">
        <v>18</v>
      </c>
      <c r="D2074" t="s">
        <v>1434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61.481000045340998</v>
      </c>
      <c r="S2074">
        <v>61.481000045340998</v>
      </c>
      <c r="T2074">
        <v>61.481000045340998</v>
      </c>
      <c r="U2074">
        <v>0</v>
      </c>
      <c r="V2074">
        <v>53.062968468659101</v>
      </c>
      <c r="W2074">
        <v>53.062968468659101</v>
      </c>
      <c r="X2074">
        <v>53.062968468659101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0</v>
      </c>
      <c r="BY2074">
        <v>0</v>
      </c>
      <c r="BZ2074">
        <v>0</v>
      </c>
      <c r="CA2074">
        <v>0</v>
      </c>
      <c r="CB2074">
        <v>0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</row>
    <row r="2075" spans="1:86" x14ac:dyDescent="0.2">
      <c r="A2075" t="s">
        <v>167</v>
      </c>
      <c r="B2075">
        <v>2011</v>
      </c>
      <c r="C2075" t="s">
        <v>19</v>
      </c>
      <c r="D2075" t="s">
        <v>1435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104.971695236927</v>
      </c>
      <c r="S2075">
        <v>104.971695236927</v>
      </c>
      <c r="T2075">
        <v>104.971695236927</v>
      </c>
      <c r="U2075">
        <v>0</v>
      </c>
      <c r="V2075">
        <v>88.197799881350207</v>
      </c>
      <c r="W2075">
        <v>88.197799881350207</v>
      </c>
      <c r="X2075">
        <v>88.197799881350207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0</v>
      </c>
      <c r="BY2075">
        <v>0</v>
      </c>
      <c r="BZ2075">
        <v>0</v>
      </c>
      <c r="CA2075">
        <v>0</v>
      </c>
      <c r="CB2075">
        <v>0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</row>
    <row r="2076" spans="1:86" x14ac:dyDescent="0.2">
      <c r="A2076" t="s">
        <v>167</v>
      </c>
      <c r="B2076">
        <v>2011</v>
      </c>
      <c r="C2076" t="s">
        <v>20</v>
      </c>
      <c r="D2076" t="s">
        <v>1436</v>
      </c>
      <c r="E2076">
        <v>0.57348409820684298</v>
      </c>
      <c r="F2076">
        <v>0.19101672037800499</v>
      </c>
      <c r="G2076">
        <v>0.25149791891582002</v>
      </c>
      <c r="H2076">
        <v>0.13096945891301801</v>
      </c>
      <c r="I2076">
        <v>0.51347668441669503</v>
      </c>
      <c r="J2076">
        <v>0.185181775322664</v>
      </c>
      <c r="K2076">
        <v>0.248810638605304</v>
      </c>
      <c r="L2076">
        <v>7.9484270488726694E-2</v>
      </c>
      <c r="M2076">
        <v>0.39797554409574498</v>
      </c>
      <c r="N2076">
        <v>0.28162940527108399</v>
      </c>
      <c r="O2076">
        <v>1.18765628052488E-2</v>
      </c>
      <c r="P2076">
        <v>0.104469576019411</v>
      </c>
      <c r="Q2076">
        <v>57.1207247944659</v>
      </c>
      <c r="R2076">
        <v>531.47878634085498</v>
      </c>
      <c r="S2076">
        <v>588.59951113532099</v>
      </c>
      <c r="T2076">
        <v>589.17299523352801</v>
      </c>
      <c r="U2076">
        <v>51.523666054574903</v>
      </c>
      <c r="V2076">
        <v>479.40105103795901</v>
      </c>
      <c r="W2076">
        <v>530.92471709253402</v>
      </c>
      <c r="X2076">
        <v>531.43819377695104</v>
      </c>
      <c r="Y2076">
        <v>1.07582619396218</v>
      </c>
      <c r="Z2076">
        <v>3.9875873488447899E-2</v>
      </c>
      <c r="AA2076">
        <v>8.8220963818770003E-3</v>
      </c>
      <c r="AB2076">
        <v>1.02712822409185</v>
      </c>
      <c r="AC2076">
        <v>6.5522323221503601E-2</v>
      </c>
      <c r="AD2076">
        <v>1.62350611346611E-2</v>
      </c>
      <c r="AE2076">
        <v>8.27761040593652E-3</v>
      </c>
      <c r="AF2076">
        <v>4.1009651680906103E-2</v>
      </c>
      <c r="AG2076">
        <v>7.0606599720306598</v>
      </c>
      <c r="AH2076">
        <v>7.0606599720306598</v>
      </c>
      <c r="AI2076">
        <v>5.5993877618314203</v>
      </c>
      <c r="AJ2076">
        <v>5.5993877618314203</v>
      </c>
      <c r="AK2076">
        <v>0.91723094427658503</v>
      </c>
      <c r="AL2076">
        <v>0.91723094427658503</v>
      </c>
      <c r="AM2076">
        <v>13.5772786781387</v>
      </c>
      <c r="AN2076">
        <v>13.5772786781387</v>
      </c>
      <c r="AO2076">
        <v>1.6317902060332199</v>
      </c>
      <c r="AP2076">
        <v>0.19665714037628301</v>
      </c>
      <c r="AQ2076">
        <v>1.0905453751261001</v>
      </c>
      <c r="AR2076">
        <v>0.34458769053083499</v>
      </c>
      <c r="AS2076">
        <v>0.14473849011689999</v>
      </c>
      <c r="AT2076">
        <v>6.1646991289923602E-3</v>
      </c>
      <c r="AU2076">
        <v>1.02352934562286E-2</v>
      </c>
      <c r="AV2076">
        <v>0.128338497531679</v>
      </c>
      <c r="AW2076">
        <v>0.65185950398959003</v>
      </c>
      <c r="AX2076">
        <v>6.8384983470444194E-2</v>
      </c>
      <c r="AY2076">
        <v>0.18442518929242699</v>
      </c>
      <c r="AZ2076">
        <v>0.39904933122671898</v>
      </c>
      <c r="BA2076">
        <v>2.4162134805871198</v>
      </c>
      <c r="BB2076">
        <v>0.36986140173914001</v>
      </c>
      <c r="BC2076">
        <v>1.92309523001549</v>
      </c>
      <c r="BD2076">
        <v>0.123256848832489</v>
      </c>
      <c r="BE2076">
        <v>0.20246908464654401</v>
      </c>
      <c r="BF2076">
        <v>3.9133090077546201E-2</v>
      </c>
      <c r="BG2076">
        <v>0.12048792422012999</v>
      </c>
      <c r="BH2076">
        <v>4.2848070348867902E-2</v>
      </c>
      <c r="BI2076">
        <v>0.33051368201555797</v>
      </c>
      <c r="BJ2076">
        <v>4.9476373014714997E-2</v>
      </c>
      <c r="BK2076">
        <v>0.21641050230421599</v>
      </c>
      <c r="BL2076">
        <v>6.4626806696627404E-2</v>
      </c>
      <c r="BM2076">
        <v>0.47115775099160601</v>
      </c>
      <c r="BN2076">
        <v>5.4517195543741598E-2</v>
      </c>
      <c r="BO2076">
        <v>0.32203449183817501</v>
      </c>
      <c r="BP2076">
        <v>9.46060636096904E-2</v>
      </c>
      <c r="BQ2076">
        <v>0.52012370436066502</v>
      </c>
      <c r="BR2076">
        <v>0.11340995523623799</v>
      </c>
      <c r="BS2076">
        <v>0.237285539486289</v>
      </c>
      <c r="BT2076">
        <v>0.16942820963813701</v>
      </c>
      <c r="BU2076">
        <v>4.0910543136230704</v>
      </c>
      <c r="BV2076">
        <v>2.9622474291487202</v>
      </c>
      <c r="BW2076">
        <v>0.16513171624179099</v>
      </c>
      <c r="BX2076">
        <v>0.96367516823255905</v>
      </c>
      <c r="BY2076">
        <v>5.9322388031560997</v>
      </c>
      <c r="BZ2076">
        <v>2.2876100101809902</v>
      </c>
      <c r="CA2076">
        <v>3.4052638171365399</v>
      </c>
      <c r="CB2076">
        <v>0.239364975838564</v>
      </c>
      <c r="CC2076">
        <v>1108</v>
      </c>
      <c r="CD2076">
        <v>1087</v>
      </c>
      <c r="CE2076">
        <v>1201.27085006568</v>
      </c>
      <c r="CF2076">
        <v>50.477004911703197</v>
      </c>
      <c r="CG2076">
        <v>75.427332071202798</v>
      </c>
      <c r="CH2076">
        <v>130.64276727795001</v>
      </c>
    </row>
    <row r="2077" spans="1:86" x14ac:dyDescent="0.2">
      <c r="A2077" t="s">
        <v>167</v>
      </c>
      <c r="B2077">
        <v>2011</v>
      </c>
      <c r="C2077" t="s">
        <v>21</v>
      </c>
      <c r="D2077" t="s">
        <v>1437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11.660400397415099</v>
      </c>
      <c r="S2077">
        <v>11.660400397415099</v>
      </c>
      <c r="T2077">
        <v>11.660400397415099</v>
      </c>
      <c r="U2077">
        <v>0</v>
      </c>
      <c r="V2077">
        <v>9.9902687547261202</v>
      </c>
      <c r="W2077">
        <v>9.9902687547261202</v>
      </c>
      <c r="X2077">
        <v>9.9902687547261202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0</v>
      </c>
      <c r="BY2077">
        <v>0</v>
      </c>
      <c r="BZ2077">
        <v>0</v>
      </c>
      <c r="CA2077">
        <v>0</v>
      </c>
      <c r="CB2077">
        <v>0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</row>
    <row r="2078" spans="1:86" x14ac:dyDescent="0.2">
      <c r="A2078" t="s">
        <v>167</v>
      </c>
      <c r="B2078">
        <v>2011</v>
      </c>
      <c r="C2078" t="s">
        <v>22</v>
      </c>
      <c r="D2078" t="s">
        <v>1438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299.96110491572301</v>
      </c>
      <c r="S2078">
        <v>299.96110491572301</v>
      </c>
      <c r="T2078">
        <v>299.96110491572301</v>
      </c>
      <c r="U2078">
        <v>0</v>
      </c>
      <c r="V2078">
        <v>280.72500575667198</v>
      </c>
      <c r="W2078">
        <v>280.72500575667198</v>
      </c>
      <c r="X2078">
        <v>280.72500575667198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0</v>
      </c>
      <c r="BY2078">
        <v>0</v>
      </c>
      <c r="BZ2078">
        <v>0</v>
      </c>
      <c r="CA2078">
        <v>0</v>
      </c>
      <c r="CB2078">
        <v>0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</row>
    <row r="2079" spans="1:86" x14ac:dyDescent="0.2">
      <c r="A2079" t="s">
        <v>167</v>
      </c>
      <c r="B2079">
        <v>2011</v>
      </c>
      <c r="C2079" t="s">
        <v>78</v>
      </c>
      <c r="D2079" t="s">
        <v>1439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65.479950950815905</v>
      </c>
      <c r="S2079">
        <v>65.479950950815905</v>
      </c>
      <c r="T2079">
        <v>65.479950950815905</v>
      </c>
      <c r="U2079">
        <v>0</v>
      </c>
      <c r="V2079">
        <v>23.419456978358301</v>
      </c>
      <c r="W2079">
        <v>23.419456978358301</v>
      </c>
      <c r="X2079">
        <v>23.419456978358301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0</v>
      </c>
      <c r="BY2079">
        <v>0</v>
      </c>
      <c r="BZ2079">
        <v>0</v>
      </c>
      <c r="CA2079">
        <v>0</v>
      </c>
      <c r="CB2079">
        <v>0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</row>
    <row r="2080" spans="1:86" x14ac:dyDescent="0.2">
      <c r="A2080" t="s">
        <v>167</v>
      </c>
      <c r="B2080">
        <v>2011</v>
      </c>
      <c r="C2080" t="s">
        <v>23</v>
      </c>
      <c r="D2080" t="s">
        <v>1440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0</v>
      </c>
      <c r="BY2080">
        <v>0</v>
      </c>
      <c r="BZ2080">
        <v>0</v>
      </c>
      <c r="CA2080">
        <v>0</v>
      </c>
      <c r="CB2080">
        <v>0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</row>
    <row r="2081" spans="1:86" x14ac:dyDescent="0.2">
      <c r="A2081" t="s">
        <v>167</v>
      </c>
      <c r="B2081">
        <v>2011</v>
      </c>
      <c r="C2081" t="s">
        <v>24</v>
      </c>
      <c r="D2081" t="s">
        <v>1441</v>
      </c>
      <c r="E2081">
        <v>64.469298409846601</v>
      </c>
      <c r="F2081">
        <v>15.0572748543408</v>
      </c>
      <c r="G2081">
        <v>35.815224045046897</v>
      </c>
      <c r="H2081">
        <v>13.5967995104591</v>
      </c>
      <c r="I2081">
        <v>54.275363871423203</v>
      </c>
      <c r="J2081">
        <v>14.7403833352035</v>
      </c>
      <c r="K2081">
        <v>35.469115331725597</v>
      </c>
      <c r="L2081">
        <v>4.0658652044939796</v>
      </c>
      <c r="M2081">
        <v>20.9376408355281</v>
      </c>
      <c r="N2081">
        <v>13.7135355003889</v>
      </c>
      <c r="O2081">
        <v>2.24939455503785</v>
      </c>
      <c r="P2081">
        <v>4.9747107801012804</v>
      </c>
      <c r="Q2081">
        <v>0</v>
      </c>
      <c r="R2081">
        <v>12.5349947746426</v>
      </c>
      <c r="S2081">
        <v>12.5349947746426</v>
      </c>
      <c r="T2081">
        <v>77.0042931844892</v>
      </c>
      <c r="U2081">
        <v>0</v>
      </c>
      <c r="V2081">
        <v>11.398029013221599</v>
      </c>
      <c r="W2081">
        <v>11.398029013221599</v>
      </c>
      <c r="X2081">
        <v>65.673392884644798</v>
      </c>
      <c r="Y2081">
        <v>153.65986519902199</v>
      </c>
      <c r="Z2081">
        <v>2.7267437640274799</v>
      </c>
      <c r="AA2081">
        <v>1.22127586148297</v>
      </c>
      <c r="AB2081">
        <v>149.711845573511</v>
      </c>
      <c r="AC2081">
        <v>11.639822979266899</v>
      </c>
      <c r="AD2081">
        <v>0.83464068804208102</v>
      </c>
      <c r="AE2081">
        <v>1.0589826066580601</v>
      </c>
      <c r="AF2081">
        <v>9.7461996845668608</v>
      </c>
      <c r="AG2081">
        <v>2759.3643529414398</v>
      </c>
      <c r="AH2081">
        <v>2759.3643529414398</v>
      </c>
      <c r="AI2081">
        <v>93.927650013196697</v>
      </c>
      <c r="AJ2081">
        <v>93.927650013196697</v>
      </c>
      <c r="AK2081">
        <v>30.659823663744199</v>
      </c>
      <c r="AL2081">
        <v>30.659823663744199</v>
      </c>
      <c r="AM2081">
        <v>2883.95182661838</v>
      </c>
      <c r="AN2081">
        <v>2883.95182661838</v>
      </c>
      <c r="AO2081">
        <v>171.390728163125</v>
      </c>
      <c r="AP2081">
        <v>22.0632232075526</v>
      </c>
      <c r="AQ2081">
        <v>140.625386919438</v>
      </c>
      <c r="AR2081">
        <v>8.7021180361346708</v>
      </c>
      <c r="AS2081">
        <v>36.812246364058502</v>
      </c>
      <c r="AT2081">
        <v>0.44468632258117402</v>
      </c>
      <c r="AU2081">
        <v>1.9926878618447501</v>
      </c>
      <c r="AV2081">
        <v>34.374872179632497</v>
      </c>
      <c r="AW2081">
        <v>142.68615711640501</v>
      </c>
      <c r="AX2081">
        <v>4.2718316827948897</v>
      </c>
      <c r="AY2081">
        <v>22.335806491065402</v>
      </c>
      <c r="AZ2081">
        <v>116.07851894254399</v>
      </c>
      <c r="BA2081">
        <v>274.24171553244901</v>
      </c>
      <c r="BB2081">
        <v>21.743970323399999</v>
      </c>
      <c r="BC2081">
        <v>239.25617385858499</v>
      </c>
      <c r="BD2081">
        <v>13.2415713504635</v>
      </c>
      <c r="BE2081">
        <v>20.247194824769998</v>
      </c>
      <c r="BF2081">
        <v>2.3635949774117901</v>
      </c>
      <c r="BG2081">
        <v>15.052393139518699</v>
      </c>
      <c r="BH2081">
        <v>2.8312067078394598</v>
      </c>
      <c r="BI2081">
        <v>41.822791686654199</v>
      </c>
      <c r="BJ2081">
        <v>2.7892093157640101</v>
      </c>
      <c r="BK2081">
        <v>32.670894991185797</v>
      </c>
      <c r="BL2081">
        <v>6.3626873797044601</v>
      </c>
      <c r="BM2081">
        <v>64.371114387310797</v>
      </c>
      <c r="BN2081">
        <v>3.00492700395254</v>
      </c>
      <c r="BO2081">
        <v>52.721654637036501</v>
      </c>
      <c r="BP2081">
        <v>8.6445327463216692</v>
      </c>
      <c r="BQ2081">
        <v>38.208341867556697</v>
      </c>
      <c r="BR2081">
        <v>7.06643504642759</v>
      </c>
      <c r="BS2081">
        <v>25.503020767419901</v>
      </c>
      <c r="BT2081">
        <v>5.6388860537091396</v>
      </c>
      <c r="BU2081">
        <v>221.93658792657399</v>
      </c>
      <c r="BV2081">
        <v>144.86595221394199</v>
      </c>
      <c r="BW2081">
        <v>31.313222237375399</v>
      </c>
      <c r="BX2081">
        <v>45.757413475257003</v>
      </c>
      <c r="BY2081">
        <v>694.18825956234105</v>
      </c>
      <c r="BZ2081">
        <v>200.51147504276301</v>
      </c>
      <c r="CA2081">
        <v>487.023835296247</v>
      </c>
      <c r="CB2081">
        <v>6.6529492233296299</v>
      </c>
      <c r="CC2081">
        <v>313</v>
      </c>
      <c r="CD2081">
        <v>307</v>
      </c>
      <c r="CE2081">
        <v>320.21780806881799</v>
      </c>
      <c r="CF2081">
        <v>6267.5977283369002</v>
      </c>
      <c r="CG2081">
        <v>9014.6540649621493</v>
      </c>
      <c r="CH2081">
        <v>15614.4458083646</v>
      </c>
    </row>
    <row r="2082" spans="1:86" x14ac:dyDescent="0.2">
      <c r="A2082" t="s">
        <v>167</v>
      </c>
      <c r="B2082">
        <v>2011</v>
      </c>
      <c r="C2082" t="s">
        <v>25</v>
      </c>
      <c r="D2082" t="s">
        <v>1442</v>
      </c>
      <c r="E2082">
        <v>72.959444973650207</v>
      </c>
      <c r="F2082">
        <v>7.13101689480344</v>
      </c>
      <c r="G2082">
        <v>59.801671052482597</v>
      </c>
      <c r="H2082">
        <v>6.0267570263643497</v>
      </c>
      <c r="I2082">
        <v>69.278036070469597</v>
      </c>
      <c r="J2082">
        <v>7.0029021859731699</v>
      </c>
      <c r="K2082">
        <v>59.185690876324102</v>
      </c>
      <c r="L2082">
        <v>3.0894430081722799</v>
      </c>
      <c r="M2082">
        <v>12.465029104083101</v>
      </c>
      <c r="N2082">
        <v>5.4663696198950102</v>
      </c>
      <c r="O2082">
        <v>5.5367371223104902</v>
      </c>
      <c r="P2082">
        <v>1.4619223618776001</v>
      </c>
      <c r="Q2082">
        <v>0</v>
      </c>
      <c r="R2082">
        <v>215.56515665449501</v>
      </c>
      <c r="S2082">
        <v>215.56515665449501</v>
      </c>
      <c r="T2082">
        <v>288.524601628146</v>
      </c>
      <c r="U2082">
        <v>0</v>
      </c>
      <c r="V2082">
        <v>185.998271268613</v>
      </c>
      <c r="W2082">
        <v>185.998271268613</v>
      </c>
      <c r="X2082">
        <v>255.276307339082</v>
      </c>
      <c r="Y2082">
        <v>49.226279154296002</v>
      </c>
      <c r="Z2082">
        <v>1.0400051626014599</v>
      </c>
      <c r="AA2082">
        <v>2.2687367839905299</v>
      </c>
      <c r="AB2082">
        <v>45.917537207704001</v>
      </c>
      <c r="AC2082">
        <v>5.4118991807547596</v>
      </c>
      <c r="AD2082">
        <v>0.34266637505110098</v>
      </c>
      <c r="AE2082">
        <v>1.8767173038879199</v>
      </c>
      <c r="AF2082">
        <v>3.1925155018157501</v>
      </c>
      <c r="AG2082">
        <v>806.63594090883998</v>
      </c>
      <c r="AH2082">
        <v>806.63594090883998</v>
      </c>
      <c r="AI2082">
        <v>20.811661567636001</v>
      </c>
      <c r="AJ2082">
        <v>20.811661567636001</v>
      </c>
      <c r="AK2082">
        <v>10.5731113842584</v>
      </c>
      <c r="AL2082">
        <v>10.5731113842584</v>
      </c>
      <c r="AM2082">
        <v>838.02071386073396</v>
      </c>
      <c r="AN2082">
        <v>838.02071386073396</v>
      </c>
      <c r="AO2082">
        <v>150.08382163466001</v>
      </c>
      <c r="AP2082">
        <v>7.7989614147351496</v>
      </c>
      <c r="AQ2082">
        <v>140.05116274133201</v>
      </c>
      <c r="AR2082">
        <v>2.2336974785926098</v>
      </c>
      <c r="AS2082">
        <v>12.918195516206101</v>
      </c>
      <c r="AT2082">
        <v>0.22121442789474199</v>
      </c>
      <c r="AU2082">
        <v>0.89534800517664004</v>
      </c>
      <c r="AV2082">
        <v>11.8016330831347</v>
      </c>
      <c r="AW2082">
        <v>86.466423287854496</v>
      </c>
      <c r="AX2082">
        <v>1.68403780023029</v>
      </c>
      <c r="AY2082">
        <v>17.058301728259899</v>
      </c>
      <c r="AZ2082">
        <v>67.724083759364106</v>
      </c>
      <c r="BA2082">
        <v>396.13831505460502</v>
      </c>
      <c r="BB2082">
        <v>9.9639363081457795</v>
      </c>
      <c r="BC2082">
        <v>381.65091105469497</v>
      </c>
      <c r="BD2082">
        <v>4.5234676917642798</v>
      </c>
      <c r="BE2082">
        <v>16.6493639122383</v>
      </c>
      <c r="BF2082">
        <v>0.95946962048554596</v>
      </c>
      <c r="BG2082">
        <v>14.259101128352899</v>
      </c>
      <c r="BH2082">
        <v>1.4307931633998401</v>
      </c>
      <c r="BI2082">
        <v>39.430545373585801</v>
      </c>
      <c r="BJ2082">
        <v>1.13469457565689</v>
      </c>
      <c r="BK2082">
        <v>35.693080401013297</v>
      </c>
      <c r="BL2082">
        <v>2.60277039691552</v>
      </c>
      <c r="BM2082">
        <v>65.372198381139697</v>
      </c>
      <c r="BN2082">
        <v>1.2351895271581299</v>
      </c>
      <c r="BO2082">
        <v>60.870066742549398</v>
      </c>
      <c r="BP2082">
        <v>3.26694211143205</v>
      </c>
      <c r="BQ2082">
        <v>14.216909499907599</v>
      </c>
      <c r="BR2082">
        <v>2.7636656960364001</v>
      </c>
      <c r="BS2082">
        <v>8.9049271288109999</v>
      </c>
      <c r="BT2082">
        <v>2.5483166750601201</v>
      </c>
      <c r="BU2082">
        <v>152.48699457217299</v>
      </c>
      <c r="BV2082">
        <v>57.667538722242398</v>
      </c>
      <c r="BW2082">
        <v>81.250167051023297</v>
      </c>
      <c r="BX2082">
        <v>13.569288798907399</v>
      </c>
      <c r="BY2082">
        <v>920.75595213460804</v>
      </c>
      <c r="BZ2082">
        <v>95.092994058440894</v>
      </c>
      <c r="CA2082">
        <v>823.97767831140095</v>
      </c>
      <c r="CB2082">
        <v>1.6852797647653599</v>
      </c>
      <c r="CC2082">
        <v>2840</v>
      </c>
      <c r="CD2082">
        <v>2824</v>
      </c>
      <c r="CE2082">
        <v>3227.13516424401</v>
      </c>
      <c r="CF2082">
        <v>2002.6580024359901</v>
      </c>
      <c r="CG2082">
        <v>3129.3814872960302</v>
      </c>
      <c r="CH2082">
        <v>5635.8766463599204</v>
      </c>
    </row>
    <row r="2083" spans="1:86" x14ac:dyDescent="0.2">
      <c r="A2083" t="s">
        <v>167</v>
      </c>
      <c r="B2083">
        <v>2011</v>
      </c>
      <c r="C2083" t="s">
        <v>26</v>
      </c>
      <c r="D2083" t="s">
        <v>1443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829.47665310586001</v>
      </c>
      <c r="S2083">
        <v>829.47665310586001</v>
      </c>
      <c r="T2083">
        <v>829.47665310586001</v>
      </c>
      <c r="U2083">
        <v>0</v>
      </c>
      <c r="V2083">
        <v>812.28046589215398</v>
      </c>
      <c r="W2083">
        <v>812.28046589215398</v>
      </c>
      <c r="X2083">
        <v>812.28046589215398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0</v>
      </c>
      <c r="BY2083">
        <v>0</v>
      </c>
      <c r="BZ2083">
        <v>0</v>
      </c>
      <c r="CA2083">
        <v>0</v>
      </c>
      <c r="CB2083">
        <v>0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</row>
    <row r="2084" spans="1:86" x14ac:dyDescent="0.2">
      <c r="A2084" t="s">
        <v>167</v>
      </c>
      <c r="B2084">
        <v>2011</v>
      </c>
      <c r="C2084" t="s">
        <v>27</v>
      </c>
      <c r="D2084" t="s">
        <v>1444</v>
      </c>
      <c r="E2084">
        <v>1.95724717689127</v>
      </c>
      <c r="F2084">
        <v>2.3770682091203098E-2</v>
      </c>
      <c r="G2084">
        <v>1.9172222258186999</v>
      </c>
      <c r="H2084">
        <v>1.6254268981363101E-2</v>
      </c>
      <c r="I2084">
        <v>1.91953594325099</v>
      </c>
      <c r="J2084">
        <v>2.3406759073893901E-2</v>
      </c>
      <c r="K2084">
        <v>1.88990934056638</v>
      </c>
      <c r="L2084">
        <v>6.2198436107141998E-3</v>
      </c>
      <c r="M2084">
        <v>2.3308942187079899E-2</v>
      </c>
      <c r="N2084">
        <v>1.56210986730171E-2</v>
      </c>
      <c r="O2084">
        <v>2.2461064350339302E-3</v>
      </c>
      <c r="P2084">
        <v>5.4417370790287101E-3</v>
      </c>
      <c r="Q2084">
        <v>4.9660304325736799</v>
      </c>
      <c r="R2084">
        <v>417.73935119653203</v>
      </c>
      <c r="S2084">
        <v>422.705381629106</v>
      </c>
      <c r="T2084">
        <v>424.66262880599697</v>
      </c>
      <c r="U2084">
        <v>4.7168907648172604</v>
      </c>
      <c r="V2084">
        <v>396.781879312505</v>
      </c>
      <c r="W2084">
        <v>401.49877007732198</v>
      </c>
      <c r="X2084">
        <v>403.41830602057303</v>
      </c>
      <c r="Y2084">
        <v>0.26205094610569502</v>
      </c>
      <c r="Z2084">
        <v>3.1623703976767698E-3</v>
      </c>
      <c r="AA2084">
        <v>2.52865442349752E-2</v>
      </c>
      <c r="AB2084">
        <v>0.23360203147304401</v>
      </c>
      <c r="AC2084">
        <v>9.9016375530166803E-2</v>
      </c>
      <c r="AD2084">
        <v>9.5591864888333903E-4</v>
      </c>
      <c r="AE2084">
        <v>8.9532622974661802E-2</v>
      </c>
      <c r="AF2084">
        <v>8.5278339066216392E-3</v>
      </c>
      <c r="AG2084">
        <v>1.5360586743059801</v>
      </c>
      <c r="AH2084">
        <v>1.5360586743059801</v>
      </c>
      <c r="AI2084">
        <v>7.7827525769550404E-2</v>
      </c>
      <c r="AJ2084">
        <v>7.7827525769550404E-2</v>
      </c>
      <c r="AK2084">
        <v>3.9329977757994398E-2</v>
      </c>
      <c r="AL2084">
        <v>3.9329977757994398E-2</v>
      </c>
      <c r="AM2084">
        <v>1.6532161778335199</v>
      </c>
      <c r="AN2084">
        <v>1.6532161778335199</v>
      </c>
      <c r="AO2084">
        <v>6.6074298421550104</v>
      </c>
      <c r="AP2084">
        <v>2.5034713395950901E-2</v>
      </c>
      <c r="AQ2084">
        <v>6.5735236677295701</v>
      </c>
      <c r="AR2084">
        <v>8.8714610294941092E-3</v>
      </c>
      <c r="AS2084">
        <v>3.2617032628065298E-2</v>
      </c>
      <c r="AT2084">
        <v>7.9103926755286495E-4</v>
      </c>
      <c r="AU2084">
        <v>1.22748917170777E-3</v>
      </c>
      <c r="AV2084">
        <v>3.0598504188804599E-2</v>
      </c>
      <c r="AW2084">
        <v>0.64522773727590099</v>
      </c>
      <c r="AX2084">
        <v>5.0836424368859399E-3</v>
      </c>
      <c r="AY2084">
        <v>0.52522653366067096</v>
      </c>
      <c r="AZ2084">
        <v>0.11491756117834399</v>
      </c>
      <c r="BA2084">
        <v>7.0284647411353003</v>
      </c>
      <c r="BB2084">
        <v>2.9471799787396499E-2</v>
      </c>
      <c r="BC2084">
        <v>6.9870076437189299</v>
      </c>
      <c r="BD2084">
        <v>1.19852976289748E-2</v>
      </c>
      <c r="BE2084">
        <v>0.153820227767268</v>
      </c>
      <c r="BF2084">
        <v>3.3519605098700201E-3</v>
      </c>
      <c r="BG2084">
        <v>0.14765220661377901</v>
      </c>
      <c r="BH2084">
        <v>2.8160606436189702E-3</v>
      </c>
      <c r="BI2084">
        <v>0.172859795848569</v>
      </c>
      <c r="BJ2084">
        <v>3.8544858628364199E-3</v>
      </c>
      <c r="BK2084">
        <v>0.16298402567182399</v>
      </c>
      <c r="BL2084">
        <v>6.0212843139080402E-3</v>
      </c>
      <c r="BM2084">
        <v>0.19141821771050699</v>
      </c>
      <c r="BN2084">
        <v>4.2279209540534799E-3</v>
      </c>
      <c r="BO2084">
        <v>0.17937053586724599</v>
      </c>
      <c r="BP2084">
        <v>7.8197608892068803E-3</v>
      </c>
      <c r="BQ2084">
        <v>0.671152818478571</v>
      </c>
      <c r="BR2084">
        <v>8.1941478766178692E-3</v>
      </c>
      <c r="BS2084">
        <v>0.652818481172323</v>
      </c>
      <c r="BT2084">
        <v>1.01401894296301E-2</v>
      </c>
      <c r="BU2084">
        <v>0.24544144609867999</v>
      </c>
      <c r="BV2084">
        <v>0.164952097312971</v>
      </c>
      <c r="BW2084">
        <v>3.1793758798597797E-2</v>
      </c>
      <c r="BX2084">
        <v>4.8695589987111397E-2</v>
      </c>
      <c r="BY2084">
        <v>26.772566255506401</v>
      </c>
      <c r="BZ2084">
        <v>0.34547229214797198</v>
      </c>
      <c r="CA2084">
        <v>26.418565213360498</v>
      </c>
      <c r="CB2084">
        <v>8.5287499979768804E-3</v>
      </c>
      <c r="CC2084">
        <v>52</v>
      </c>
      <c r="CD2084">
        <v>51</v>
      </c>
      <c r="CE2084">
        <v>50.314123598578099</v>
      </c>
      <c r="CF2084">
        <v>9.7965142665672609</v>
      </c>
      <c r="CG2084">
        <v>10.958187576334501</v>
      </c>
      <c r="CH2084">
        <v>16.619784286418401</v>
      </c>
    </row>
    <row r="2085" spans="1:86" x14ac:dyDescent="0.2">
      <c r="A2085" t="s">
        <v>167</v>
      </c>
      <c r="B2085">
        <v>2011</v>
      </c>
      <c r="C2085" t="s">
        <v>28</v>
      </c>
      <c r="D2085" t="s">
        <v>1445</v>
      </c>
      <c r="E2085">
        <v>848.44380236279403</v>
      </c>
      <c r="F2085">
        <v>90.296174886819301</v>
      </c>
      <c r="G2085">
        <v>695.13638809551401</v>
      </c>
      <c r="H2085">
        <v>63.011239380461298</v>
      </c>
      <c r="I2085">
        <v>807.50144294969004</v>
      </c>
      <c r="J2085">
        <v>88.285187605674594</v>
      </c>
      <c r="K2085">
        <v>686.97367180283095</v>
      </c>
      <c r="L2085">
        <v>32.242583541183798</v>
      </c>
      <c r="M2085">
        <v>154.03475424306501</v>
      </c>
      <c r="N2085">
        <v>88.525550606066901</v>
      </c>
      <c r="O2085">
        <v>36.302570665797802</v>
      </c>
      <c r="P2085">
        <v>29.2066329711996</v>
      </c>
      <c r="Q2085">
        <v>0</v>
      </c>
      <c r="R2085">
        <v>53.2712430288272</v>
      </c>
      <c r="S2085">
        <v>53.2712430288272</v>
      </c>
      <c r="T2085">
        <v>901.71504539162095</v>
      </c>
      <c r="U2085">
        <v>0</v>
      </c>
      <c r="V2085">
        <v>48.508007221810402</v>
      </c>
      <c r="W2085">
        <v>48.508007221810402</v>
      </c>
      <c r="X2085">
        <v>856.00945017150002</v>
      </c>
      <c r="Y2085">
        <v>613.87905713841599</v>
      </c>
      <c r="Z2085">
        <v>15.1101216227924</v>
      </c>
      <c r="AA2085">
        <v>17.1064437802229</v>
      </c>
      <c r="AB2085">
        <v>581.66249173539995</v>
      </c>
      <c r="AC2085">
        <v>61.146249095366898</v>
      </c>
      <c r="AD2085">
        <v>5.4806518140096596</v>
      </c>
      <c r="AE2085">
        <v>25.9565610677084</v>
      </c>
      <c r="AF2085">
        <v>29.709036213648901</v>
      </c>
      <c r="AG2085">
        <v>6827.3630354998804</v>
      </c>
      <c r="AH2085">
        <v>6827.3630354998804</v>
      </c>
      <c r="AI2085">
        <v>286.272099759757</v>
      </c>
      <c r="AJ2085">
        <v>286.272099759757</v>
      </c>
      <c r="AK2085">
        <v>260.36910746943801</v>
      </c>
      <c r="AL2085">
        <v>260.36910746943801</v>
      </c>
      <c r="AM2085">
        <v>7374.00424272908</v>
      </c>
      <c r="AN2085">
        <v>7374.00424272908</v>
      </c>
      <c r="AO2085">
        <v>1740.1782612833599</v>
      </c>
      <c r="AP2085">
        <v>101.40333963342</v>
      </c>
      <c r="AQ2085">
        <v>1598.77682755621</v>
      </c>
      <c r="AR2085">
        <v>39.998094093730103</v>
      </c>
      <c r="AS2085">
        <v>113.652890795551</v>
      </c>
      <c r="AT2085">
        <v>2.8626410673668201</v>
      </c>
      <c r="AU2085">
        <v>10.0727130475764</v>
      </c>
      <c r="AV2085">
        <v>100.71753668060801</v>
      </c>
      <c r="AW2085">
        <v>753.92251626673203</v>
      </c>
      <c r="AX2085">
        <v>25.087287243904601</v>
      </c>
      <c r="AY2085">
        <v>237.48679131837801</v>
      </c>
      <c r="AZ2085">
        <v>491.34843770444797</v>
      </c>
      <c r="BA2085">
        <v>6901.0568985712998</v>
      </c>
      <c r="BB2085">
        <v>147.81485933078801</v>
      </c>
      <c r="BC2085">
        <v>6702.0609661816397</v>
      </c>
      <c r="BD2085">
        <v>51.181073058882397</v>
      </c>
      <c r="BE2085">
        <v>399.11635373673801</v>
      </c>
      <c r="BF2085">
        <v>13.7173305226596</v>
      </c>
      <c r="BG2085">
        <v>361.10020230442399</v>
      </c>
      <c r="BH2085">
        <v>24.298820909654001</v>
      </c>
      <c r="BI2085">
        <v>600.495436242398</v>
      </c>
      <c r="BJ2085">
        <v>16.683827064841601</v>
      </c>
      <c r="BK2085">
        <v>544.91707430543897</v>
      </c>
      <c r="BL2085">
        <v>38.894534872117198</v>
      </c>
      <c r="BM2085">
        <v>800.59276346775505</v>
      </c>
      <c r="BN2085">
        <v>18.233686516625198</v>
      </c>
      <c r="BO2085">
        <v>730.88064066189702</v>
      </c>
      <c r="BP2085">
        <v>51.478436289232</v>
      </c>
      <c r="BQ2085">
        <v>1006.86141120961</v>
      </c>
      <c r="BR2085">
        <v>42.660807187842799</v>
      </c>
      <c r="BS2085">
        <v>925.62748236868595</v>
      </c>
      <c r="BT2085">
        <v>38.5731216530734</v>
      </c>
      <c r="BU2085">
        <v>1721.3767907245599</v>
      </c>
      <c r="BV2085">
        <v>934.34133372670897</v>
      </c>
      <c r="BW2085">
        <v>517.51637270979302</v>
      </c>
      <c r="BX2085">
        <v>269.51908428805598</v>
      </c>
      <c r="BY2085">
        <v>10512.2387105584</v>
      </c>
      <c r="BZ2085">
        <v>1137.7398590560999</v>
      </c>
      <c r="CA2085">
        <v>9349.8123409775508</v>
      </c>
      <c r="CB2085">
        <v>24.6865105247198</v>
      </c>
      <c r="CC2085">
        <v>52263</v>
      </c>
      <c r="CD2085">
        <v>50936</v>
      </c>
      <c r="CE2085">
        <v>53935.754223851603</v>
      </c>
      <c r="CF2085">
        <v>36423.474468031702</v>
      </c>
      <c r="CG2085">
        <v>47182.283001317999</v>
      </c>
      <c r="CH2085">
        <v>77836.794655760503</v>
      </c>
    </row>
    <row r="2086" spans="1:86" x14ac:dyDescent="0.2">
      <c r="A2086" t="s">
        <v>167</v>
      </c>
      <c r="B2086">
        <v>2011</v>
      </c>
      <c r="C2086" t="s">
        <v>29</v>
      </c>
      <c r="D2086" t="s">
        <v>1446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0.228481025644417</v>
      </c>
      <c r="S2086">
        <v>0.228481025644417</v>
      </c>
      <c r="T2086">
        <v>0.228481025644417</v>
      </c>
      <c r="U2086">
        <v>0</v>
      </c>
      <c r="V2086">
        <v>0.17869460080779101</v>
      </c>
      <c r="W2086">
        <v>0.17869460080779101</v>
      </c>
      <c r="X2086">
        <v>0.17869460080779101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0</v>
      </c>
      <c r="BY2086">
        <v>0</v>
      </c>
      <c r="BZ2086">
        <v>0</v>
      </c>
      <c r="CA2086">
        <v>0</v>
      </c>
      <c r="CB2086">
        <v>0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</row>
    <row r="2087" spans="1:86" x14ac:dyDescent="0.2">
      <c r="A2087" t="s">
        <v>167</v>
      </c>
      <c r="B2087">
        <v>2011</v>
      </c>
      <c r="C2087" t="s">
        <v>30</v>
      </c>
      <c r="D2087" t="s">
        <v>1447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30.343250479255499</v>
      </c>
      <c r="S2087">
        <v>30.343250479255499</v>
      </c>
      <c r="T2087">
        <v>30.343250479255499</v>
      </c>
      <c r="U2087">
        <v>0</v>
      </c>
      <c r="V2087">
        <v>26.749442786873299</v>
      </c>
      <c r="W2087">
        <v>26.749442786873299</v>
      </c>
      <c r="X2087">
        <v>26.749442786873299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0</v>
      </c>
      <c r="BY2087">
        <v>0</v>
      </c>
      <c r="BZ2087">
        <v>0</v>
      </c>
      <c r="CA2087">
        <v>0</v>
      </c>
      <c r="CB2087">
        <v>0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</row>
    <row r="2088" spans="1:86" x14ac:dyDescent="0.2">
      <c r="A2088" t="s">
        <v>167</v>
      </c>
      <c r="B2088">
        <v>2011</v>
      </c>
      <c r="C2088" t="s">
        <v>31</v>
      </c>
      <c r="D2088" t="s">
        <v>1448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6.2174985013885404</v>
      </c>
      <c r="S2088">
        <v>6.2174985013885404</v>
      </c>
      <c r="T2088">
        <v>6.2174985013885404</v>
      </c>
      <c r="U2088">
        <v>0</v>
      </c>
      <c r="V2088">
        <v>5.2128741647341803</v>
      </c>
      <c r="W2088">
        <v>5.2128741647341803</v>
      </c>
      <c r="X2088">
        <v>5.2128741647341803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0</v>
      </c>
      <c r="BY2088">
        <v>0</v>
      </c>
      <c r="BZ2088">
        <v>0</v>
      </c>
      <c r="CA2088">
        <v>0</v>
      </c>
      <c r="CB2088">
        <v>0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</row>
    <row r="2089" spans="1:86" x14ac:dyDescent="0.2">
      <c r="A2089" t="s">
        <v>167</v>
      </c>
      <c r="B2089">
        <v>2011</v>
      </c>
      <c r="C2089" t="s">
        <v>32</v>
      </c>
      <c r="D2089" t="s">
        <v>1449</v>
      </c>
      <c r="E2089">
        <v>0.46502695626835899</v>
      </c>
      <c r="F2089">
        <v>0.169533412892342</v>
      </c>
      <c r="G2089">
        <v>0.217663219160001</v>
      </c>
      <c r="H2089">
        <v>7.7830324216016905E-2</v>
      </c>
      <c r="I2089">
        <v>0.40346380750646899</v>
      </c>
      <c r="J2089">
        <v>0.16475210100186499</v>
      </c>
      <c r="K2089">
        <v>0.21528285162597199</v>
      </c>
      <c r="L2089">
        <v>2.34288548786321E-2</v>
      </c>
      <c r="M2089">
        <v>0.31075608191696902</v>
      </c>
      <c r="N2089">
        <v>0.219647943140172</v>
      </c>
      <c r="O2089">
        <v>9.1100308470518504E-3</v>
      </c>
      <c r="P2089">
        <v>8.1998107929743394E-2</v>
      </c>
      <c r="Q2089">
        <v>9.4712839032790694E-2</v>
      </c>
      <c r="R2089">
        <v>21.816116294154199</v>
      </c>
      <c r="S2089">
        <v>21.910829133187001</v>
      </c>
      <c r="T2089">
        <v>22.375856089455301</v>
      </c>
      <c r="U2089">
        <v>8.3998145334214305E-2</v>
      </c>
      <c r="V2089">
        <v>19.3480981651288</v>
      </c>
      <c r="W2089">
        <v>19.432096310463098</v>
      </c>
      <c r="X2089">
        <v>19.8355601179695</v>
      </c>
      <c r="Y2089">
        <v>1.20351907070544</v>
      </c>
      <c r="Z2089">
        <v>3.5294927125981798E-2</v>
      </c>
      <c r="AA2089">
        <v>6.4198527950461602E-3</v>
      </c>
      <c r="AB2089">
        <v>1.1618042907844099</v>
      </c>
      <c r="AC2089">
        <v>8.2778696702694596E-2</v>
      </c>
      <c r="AD2089">
        <v>1.3083686954117E-2</v>
      </c>
      <c r="AE2089">
        <v>7.4492322622575899E-3</v>
      </c>
      <c r="AF2089">
        <v>6.2245777486320202E-2</v>
      </c>
      <c r="AG2089">
        <v>5.8243532218551097</v>
      </c>
      <c r="AH2089">
        <v>5.8243532218551097</v>
      </c>
      <c r="AI2089">
        <v>0.54033874704985896</v>
      </c>
      <c r="AJ2089">
        <v>0.54033874704985896</v>
      </c>
      <c r="AK2089">
        <v>0.44364671213879298</v>
      </c>
      <c r="AL2089">
        <v>0.44364671213879298</v>
      </c>
      <c r="AM2089">
        <v>6.8083386810437601</v>
      </c>
      <c r="AN2089">
        <v>6.8083386810437601</v>
      </c>
      <c r="AO2089">
        <v>1.1614942915361901</v>
      </c>
      <c r="AP2089">
        <v>0.22054511400017099</v>
      </c>
      <c r="AQ2089">
        <v>0.84568022041417701</v>
      </c>
      <c r="AR2089">
        <v>9.5268957121838901E-2</v>
      </c>
      <c r="AS2089">
        <v>0.22929910737713399</v>
      </c>
      <c r="AT2089">
        <v>5.5401434536130603E-3</v>
      </c>
      <c r="AU2089">
        <v>8.9467605263572995E-3</v>
      </c>
      <c r="AV2089">
        <v>0.214812203397163</v>
      </c>
      <c r="AW2089">
        <v>0.72638456011354602</v>
      </c>
      <c r="AX2089">
        <v>5.8616833643897602E-2</v>
      </c>
      <c r="AY2089">
        <v>0.128421618649011</v>
      </c>
      <c r="AZ2089">
        <v>0.53934610782063697</v>
      </c>
      <c r="BA2089">
        <v>2.2543716796923299</v>
      </c>
      <c r="BB2089">
        <v>0.251908524466602</v>
      </c>
      <c r="BC2089">
        <v>1.89469440786288</v>
      </c>
      <c r="BD2089">
        <v>0.10776874736285399</v>
      </c>
      <c r="BE2089">
        <v>0.175380667985088</v>
      </c>
      <c r="BF2089">
        <v>2.8590244718677701E-2</v>
      </c>
      <c r="BG2089">
        <v>0.122708398664607</v>
      </c>
      <c r="BH2089">
        <v>2.4082024601803101E-2</v>
      </c>
      <c r="BI2089">
        <v>0.29612309392625602</v>
      </c>
      <c r="BJ2089">
        <v>3.47982311598828E-2</v>
      </c>
      <c r="BK2089">
        <v>0.213798667778685</v>
      </c>
      <c r="BL2089">
        <v>4.7526194987688501E-2</v>
      </c>
      <c r="BM2089">
        <v>0.41070053104124499</v>
      </c>
      <c r="BN2089">
        <v>3.7507150152831001E-2</v>
      </c>
      <c r="BO2089">
        <v>0.311941934509741</v>
      </c>
      <c r="BP2089">
        <v>6.1251446378672803E-2</v>
      </c>
      <c r="BQ2089">
        <v>0.41743377286932198</v>
      </c>
      <c r="BR2089">
        <v>8.2072626212930003E-2</v>
      </c>
      <c r="BS2089">
        <v>0.29068026178847201</v>
      </c>
      <c r="BT2089">
        <v>4.4680884867919997E-2</v>
      </c>
      <c r="BU2089">
        <v>3.20640549933213</v>
      </c>
      <c r="BV2089">
        <v>2.3196227756979901</v>
      </c>
      <c r="BW2089">
        <v>0.12722608628347601</v>
      </c>
      <c r="BX2089">
        <v>0.75955663735065904</v>
      </c>
      <c r="BY2089">
        <v>4.9323559426965398</v>
      </c>
      <c r="BZ2089">
        <v>1.95988558711895</v>
      </c>
      <c r="CA2089">
        <v>2.9258568182531</v>
      </c>
      <c r="CB2089">
        <v>4.6613537324485102E-2</v>
      </c>
      <c r="CC2089">
        <v>146</v>
      </c>
      <c r="CD2089">
        <v>146</v>
      </c>
      <c r="CE2089">
        <v>140.78571428571399</v>
      </c>
      <c r="CF2089">
        <v>80.1392795485378</v>
      </c>
      <c r="CG2089">
        <v>74.127108515727102</v>
      </c>
      <c r="CH2089">
        <v>118.860487285952</v>
      </c>
    </row>
    <row r="2090" spans="1:86" x14ac:dyDescent="0.2">
      <c r="A2090" t="s">
        <v>167</v>
      </c>
      <c r="B2090">
        <v>2011</v>
      </c>
      <c r="C2090" t="s">
        <v>33</v>
      </c>
      <c r="D2090" t="s">
        <v>1450</v>
      </c>
      <c r="E2090">
        <v>6.3762168668736297E-2</v>
      </c>
      <c r="F2090">
        <v>1.6227007776886699E-2</v>
      </c>
      <c r="G2090">
        <v>3.6015222358907903E-2</v>
      </c>
      <c r="H2090">
        <v>1.15199385329417E-2</v>
      </c>
      <c r="I2090">
        <v>5.6100063198535499E-2</v>
      </c>
      <c r="J2090">
        <v>1.5749577668099798E-2</v>
      </c>
      <c r="K2090">
        <v>3.56193886542812E-2</v>
      </c>
      <c r="L2090">
        <v>4.7310968761545202E-3</v>
      </c>
      <c r="M2090">
        <v>4.2202844950588E-2</v>
      </c>
      <c r="N2090">
        <v>2.1816273434465201E-2</v>
      </c>
      <c r="O2090">
        <v>2.99879077032083E-3</v>
      </c>
      <c r="P2090">
        <v>1.7387780745801801E-2</v>
      </c>
      <c r="Q2090">
        <v>3.77749794250462E-2</v>
      </c>
      <c r="R2090">
        <v>41.1473842923156</v>
      </c>
      <c r="S2090">
        <v>41.185159271740702</v>
      </c>
      <c r="T2090">
        <v>41.248921440409397</v>
      </c>
      <c r="U2090">
        <v>3.2812440179448399E-2</v>
      </c>
      <c r="V2090">
        <v>35.7418086305345</v>
      </c>
      <c r="W2090">
        <v>35.774621070713998</v>
      </c>
      <c r="X2090">
        <v>35.830721133912498</v>
      </c>
      <c r="Y2090">
        <v>0.14420160051952599</v>
      </c>
      <c r="Z2090">
        <v>3.7196126841178298E-3</v>
      </c>
      <c r="AA2090">
        <v>1.2202963879908301E-3</v>
      </c>
      <c r="AB2090">
        <v>0.13926169144741801</v>
      </c>
      <c r="AC2090">
        <v>9.5454985319572694E-3</v>
      </c>
      <c r="AD2090">
        <v>1.2900664150467501E-3</v>
      </c>
      <c r="AE2090">
        <v>1.2259271641841499E-3</v>
      </c>
      <c r="AF2090">
        <v>7.0295049527264002E-3</v>
      </c>
      <c r="AG2090">
        <v>1.0519817812633501</v>
      </c>
      <c r="AH2090">
        <v>1.0519817812633501</v>
      </c>
      <c r="AI2090">
        <v>0.114505168650972</v>
      </c>
      <c r="AJ2090">
        <v>0.114505168650972</v>
      </c>
      <c r="AK2090">
        <v>4.6105251709644697E-2</v>
      </c>
      <c r="AL2090">
        <v>4.6105251709644697E-2</v>
      </c>
      <c r="AM2090">
        <v>1.2125922016239601</v>
      </c>
      <c r="AN2090">
        <v>1.2125922016239601</v>
      </c>
      <c r="AO2090">
        <v>0.202940547356142</v>
      </c>
      <c r="AP2090">
        <v>2.5578376204887301E-2</v>
      </c>
      <c r="AQ2090">
        <v>0.15655140370653101</v>
      </c>
      <c r="AR2090">
        <v>2.0810767444723099E-2</v>
      </c>
      <c r="AS2090">
        <v>2.6359289574087799E-2</v>
      </c>
      <c r="AT2090">
        <v>5.3669015659532301E-4</v>
      </c>
      <c r="AU2090">
        <v>1.8691575504062401E-3</v>
      </c>
      <c r="AV2090">
        <v>2.39534418670862E-2</v>
      </c>
      <c r="AW2090">
        <v>0.10540563952474299</v>
      </c>
      <c r="AX2090">
        <v>6.0017783773341502E-3</v>
      </c>
      <c r="AY2090">
        <v>2.28514925383397E-2</v>
      </c>
      <c r="AZ2090">
        <v>7.6552368609068694E-2</v>
      </c>
      <c r="BA2090">
        <v>0.34677299312889798</v>
      </c>
      <c r="BB2090">
        <v>2.6569922655147099E-2</v>
      </c>
      <c r="BC2090">
        <v>0.30311057410993802</v>
      </c>
      <c r="BD2090">
        <v>1.7092496363812399E-2</v>
      </c>
      <c r="BE2090">
        <v>2.6673840311242401E-2</v>
      </c>
      <c r="BF2090">
        <v>3.1012649715358599E-3</v>
      </c>
      <c r="BG2090">
        <v>1.9381159703003501E-2</v>
      </c>
      <c r="BH2090">
        <v>4.19141563670307E-3</v>
      </c>
      <c r="BI2090">
        <v>4.5246492339104799E-2</v>
      </c>
      <c r="BJ2090">
        <v>3.7649550407786799E-3</v>
      </c>
      <c r="BK2090">
        <v>3.4412950067544301E-2</v>
      </c>
      <c r="BL2090">
        <v>7.06858723078188E-3</v>
      </c>
      <c r="BM2090">
        <v>6.3467969659569398E-2</v>
      </c>
      <c r="BN2090">
        <v>4.0719172814130703E-3</v>
      </c>
      <c r="BO2090">
        <v>5.0657661761017998E-2</v>
      </c>
      <c r="BP2090">
        <v>8.7383906171383096E-3</v>
      </c>
      <c r="BQ2090">
        <v>6.4210849930763203E-2</v>
      </c>
      <c r="BR2090">
        <v>8.6281353288539704E-3</v>
      </c>
      <c r="BS2090">
        <v>4.6891843586726899E-2</v>
      </c>
      <c r="BT2090">
        <v>8.6908710151822194E-3</v>
      </c>
      <c r="BU2090">
        <v>0.43383476473454702</v>
      </c>
      <c r="BV2090">
        <v>0.230952733455283</v>
      </c>
      <c r="BW2090">
        <v>4.2343120761468303E-2</v>
      </c>
      <c r="BX2090">
        <v>0.16053891051779501</v>
      </c>
      <c r="BY2090">
        <v>0.686520007052287</v>
      </c>
      <c r="BZ2090">
        <v>0.192361599428823</v>
      </c>
      <c r="CA2090">
        <v>0.48480179357652597</v>
      </c>
      <c r="CB2090">
        <v>9.3566140469371305E-3</v>
      </c>
      <c r="CC2090">
        <v>21</v>
      </c>
      <c r="CD2090">
        <v>21</v>
      </c>
      <c r="CE2090">
        <v>21</v>
      </c>
      <c r="CF2090">
        <v>12.3053884332179</v>
      </c>
      <c r="CG2090">
        <v>13.4055821952948</v>
      </c>
      <c r="CH2090">
        <v>21.839922869767001</v>
      </c>
    </row>
    <row r="2091" spans="1:86" x14ac:dyDescent="0.2">
      <c r="A2091" t="s">
        <v>167</v>
      </c>
      <c r="B2091">
        <v>2011</v>
      </c>
      <c r="C2091" t="s">
        <v>34</v>
      </c>
      <c r="D2091" t="s">
        <v>1451</v>
      </c>
      <c r="E2091">
        <v>0.10447730357455901</v>
      </c>
      <c r="F2091">
        <v>2.33097389910219E-2</v>
      </c>
      <c r="G2091">
        <v>6.0327553776104999E-2</v>
      </c>
      <c r="H2091">
        <v>2.0840010807432401E-2</v>
      </c>
      <c r="I2091">
        <v>8.7646768023365906E-2</v>
      </c>
      <c r="J2091">
        <v>2.2605720687887399E-2</v>
      </c>
      <c r="K2091">
        <v>5.9744461744857702E-2</v>
      </c>
      <c r="L2091">
        <v>5.2965855906208503E-3</v>
      </c>
      <c r="M2091">
        <v>4.9643048325880797E-2</v>
      </c>
      <c r="N2091">
        <v>3.0642753569716401E-2</v>
      </c>
      <c r="O2091">
        <v>2.9423108438975699E-3</v>
      </c>
      <c r="P2091">
        <v>1.60579839122666E-2</v>
      </c>
      <c r="Q2091">
        <v>4.6096830098290499E-2</v>
      </c>
      <c r="R2091">
        <v>10.069957926867</v>
      </c>
      <c r="S2091">
        <v>10.116054756965299</v>
      </c>
      <c r="T2091">
        <v>10.220532060539901</v>
      </c>
      <c r="U2091">
        <v>4.0705853383794698E-2</v>
      </c>
      <c r="V2091">
        <v>8.8922867381120199</v>
      </c>
      <c r="W2091">
        <v>8.9329925914958199</v>
      </c>
      <c r="X2091">
        <v>9.0206393595191798</v>
      </c>
      <c r="Y2091">
        <v>0.34245479672622597</v>
      </c>
      <c r="Z2091">
        <v>6.3311433498354002E-3</v>
      </c>
      <c r="AA2091">
        <v>2.0526641662744899E-3</v>
      </c>
      <c r="AB2091">
        <v>0.33407098921011602</v>
      </c>
      <c r="AC2091">
        <v>2.1568885115123702E-2</v>
      </c>
      <c r="AD2091">
        <v>1.83134134023018E-3</v>
      </c>
      <c r="AE2091">
        <v>1.78448129896115E-3</v>
      </c>
      <c r="AF2091">
        <v>1.79530624759324E-2</v>
      </c>
      <c r="AG2091">
        <v>1.7243213703376099</v>
      </c>
      <c r="AH2091">
        <v>1.7243213703376099</v>
      </c>
      <c r="AI2091">
        <v>6.9661567760410006E-2</v>
      </c>
      <c r="AJ2091">
        <v>6.9661567760410006E-2</v>
      </c>
      <c r="AK2091">
        <v>4.8135968284317002E-2</v>
      </c>
      <c r="AL2091">
        <v>4.8135968284317002E-2</v>
      </c>
      <c r="AM2091">
        <v>1.84211890638233</v>
      </c>
      <c r="AN2091">
        <v>1.84211890638233</v>
      </c>
      <c r="AO2091">
        <v>0.34500637673155199</v>
      </c>
      <c r="AP2091">
        <v>5.4133029366820802E-2</v>
      </c>
      <c r="AQ2091">
        <v>0.273723728907734</v>
      </c>
      <c r="AR2091">
        <v>1.7149618456997601E-2</v>
      </c>
      <c r="AS2091">
        <v>6.4990874586651495E-2</v>
      </c>
      <c r="AT2091">
        <v>7.9099211117286401E-4</v>
      </c>
      <c r="AU2091">
        <v>3.3345882938948402E-3</v>
      </c>
      <c r="AV2091">
        <v>6.08652941815837E-2</v>
      </c>
      <c r="AW2091">
        <v>0.188767738447841</v>
      </c>
      <c r="AX2091">
        <v>9.7964269987669203E-3</v>
      </c>
      <c r="AY2091">
        <v>3.9131119938506501E-2</v>
      </c>
      <c r="AZ2091">
        <v>0.13984019151056801</v>
      </c>
      <c r="BA2091">
        <v>0.45028074902287901</v>
      </c>
      <c r="BB2091">
        <v>3.81179701517931E-2</v>
      </c>
      <c r="BC2091">
        <v>0.38626643044799103</v>
      </c>
      <c r="BD2091">
        <v>2.5896348423095399E-2</v>
      </c>
      <c r="BE2091">
        <v>3.7243822562248501E-2</v>
      </c>
      <c r="BF2091">
        <v>5.0402712600835604E-3</v>
      </c>
      <c r="BG2091">
        <v>2.6839773098146801E-2</v>
      </c>
      <c r="BH2091">
        <v>5.36377820401817E-3</v>
      </c>
      <c r="BI2091">
        <v>7.8944648657890207E-2</v>
      </c>
      <c r="BJ2091">
        <v>5.9402631571414503E-3</v>
      </c>
      <c r="BK2091">
        <v>6.1179448990842197E-2</v>
      </c>
      <c r="BL2091">
        <v>1.18249365099065E-2</v>
      </c>
      <c r="BM2091">
        <v>0.122459202805255</v>
      </c>
      <c r="BN2091">
        <v>6.3344624620622703E-3</v>
      </c>
      <c r="BO2091">
        <v>0.10046624737061</v>
      </c>
      <c r="BP2091">
        <v>1.5658492972582799E-2</v>
      </c>
      <c r="BQ2091">
        <v>6.5198501211318094E-2</v>
      </c>
      <c r="BR2091">
        <v>1.23464833453394E-2</v>
      </c>
      <c r="BS2091">
        <v>4.4448327376088601E-2</v>
      </c>
      <c r="BT2091">
        <v>8.4036904898899395E-3</v>
      </c>
      <c r="BU2091">
        <v>0.51298704403083895</v>
      </c>
      <c r="BV2091">
        <v>0.323841506122171</v>
      </c>
      <c r="BW2091">
        <v>4.1911826620485003E-2</v>
      </c>
      <c r="BX2091">
        <v>0.14723371128818299</v>
      </c>
      <c r="BY2091">
        <v>1.1042313711262901</v>
      </c>
      <c r="BZ2091">
        <v>0.276392931836768</v>
      </c>
      <c r="CA2091">
        <v>0.820966114270405</v>
      </c>
      <c r="CB2091">
        <v>6.8723250191136303E-3</v>
      </c>
      <c r="CC2091">
        <v>44</v>
      </c>
      <c r="CD2091">
        <v>44</v>
      </c>
      <c r="CE2091">
        <v>0</v>
      </c>
      <c r="CF2091">
        <v>36.244807135723697</v>
      </c>
      <c r="CG2091">
        <v>29.198201351567601</v>
      </c>
      <c r="CH2091">
        <v>45.008630738090801</v>
      </c>
    </row>
    <row r="2092" spans="1:86" x14ac:dyDescent="0.2">
      <c r="A2092" t="s">
        <v>167</v>
      </c>
      <c r="B2092">
        <v>2011</v>
      </c>
      <c r="C2092" t="s">
        <v>35</v>
      </c>
      <c r="D2092" t="s">
        <v>1452</v>
      </c>
      <c r="E2092">
        <v>2.6391386208592198E-2</v>
      </c>
      <c r="F2092">
        <v>1.03102417577888E-2</v>
      </c>
      <c r="G2092">
        <v>1.15054171363351E-2</v>
      </c>
      <c r="H2092">
        <v>4.5757273144683003E-3</v>
      </c>
      <c r="I2092">
        <v>2.3062970175453602E-2</v>
      </c>
      <c r="J2092">
        <v>9.9909357983766194E-3</v>
      </c>
      <c r="K2092">
        <v>1.13887274458747E-2</v>
      </c>
      <c r="L2092">
        <v>1.6833069312023499E-3</v>
      </c>
      <c r="M2092">
        <v>1.7618972762187299E-2</v>
      </c>
      <c r="N2092">
        <v>1.47518110095664E-2</v>
      </c>
      <c r="O2092">
        <v>5.0473272438163695E-4</v>
      </c>
      <c r="P2092">
        <v>2.3624290282391199E-3</v>
      </c>
      <c r="Q2092">
        <v>0</v>
      </c>
      <c r="R2092">
        <v>1.86270514136494</v>
      </c>
      <c r="S2092">
        <v>1.86270514136494</v>
      </c>
      <c r="T2092">
        <v>1.8890965275735301</v>
      </c>
      <c r="U2092">
        <v>0</v>
      </c>
      <c r="V2092">
        <v>1.5829761715995201</v>
      </c>
      <c r="W2092">
        <v>1.5829761715995201</v>
      </c>
      <c r="X2092">
        <v>1.60603914177497</v>
      </c>
      <c r="Y2092">
        <v>6.4042439205808002E-2</v>
      </c>
      <c r="Z2092">
        <v>2.30480108675203E-3</v>
      </c>
      <c r="AA2092">
        <v>5.2985784676276104E-4</v>
      </c>
      <c r="AB2092">
        <v>6.1207780272293198E-2</v>
      </c>
      <c r="AC2092">
        <v>4.7019384527710898E-3</v>
      </c>
      <c r="AD2092">
        <v>8.7814071222596702E-4</v>
      </c>
      <c r="AE2092">
        <v>3.4712498084346703E-4</v>
      </c>
      <c r="AF2092">
        <v>3.4766727597016702E-3</v>
      </c>
      <c r="AG2092">
        <v>0.28543103756706201</v>
      </c>
      <c r="AH2092">
        <v>0.28543103756706201</v>
      </c>
      <c r="AI2092">
        <v>1.5861169765845399E-2</v>
      </c>
      <c r="AJ2092">
        <v>1.5861169765845399E-2</v>
      </c>
      <c r="AK2092">
        <v>2.4935472627288999E-2</v>
      </c>
      <c r="AL2092">
        <v>2.4935472627288999E-2</v>
      </c>
      <c r="AM2092">
        <v>0.32622767996019603</v>
      </c>
      <c r="AN2092">
        <v>0.32622767996019603</v>
      </c>
      <c r="AO2092">
        <v>8.8210511042247294E-2</v>
      </c>
      <c r="AP2092">
        <v>1.3674196062411499E-2</v>
      </c>
      <c r="AQ2092">
        <v>7.13981318157767E-2</v>
      </c>
      <c r="AR2092">
        <v>3.13818316405918E-3</v>
      </c>
      <c r="AS2092">
        <v>1.0967886904214699E-2</v>
      </c>
      <c r="AT2092">
        <v>3.5493559234471301E-4</v>
      </c>
      <c r="AU2092">
        <v>6.7109734783580405E-4</v>
      </c>
      <c r="AV2092">
        <v>9.9418539640342193E-3</v>
      </c>
      <c r="AW2092">
        <v>5.20435821097135E-2</v>
      </c>
      <c r="AX2092">
        <v>3.88058852191048E-3</v>
      </c>
      <c r="AY2092">
        <v>9.2142885864208296E-3</v>
      </c>
      <c r="AZ2092">
        <v>3.89487050013822E-2</v>
      </c>
      <c r="BA2092">
        <v>9.8692740362365403E-2</v>
      </c>
      <c r="BB2092">
        <v>1.6323105968098502E-2</v>
      </c>
      <c r="BC2092">
        <v>7.7871499292403806E-2</v>
      </c>
      <c r="BD2092">
        <v>4.4981351018631103E-3</v>
      </c>
      <c r="BE2092">
        <v>8.4946445445979492E-3</v>
      </c>
      <c r="BF2092">
        <v>1.85067982385172E-3</v>
      </c>
      <c r="BG2092">
        <v>5.3751519679670302E-3</v>
      </c>
      <c r="BH2092">
        <v>1.2688127527792001E-3</v>
      </c>
      <c r="BI2092">
        <v>1.6217439757803199E-2</v>
      </c>
      <c r="BJ2092">
        <v>2.26286398780997E-3</v>
      </c>
      <c r="BK2092">
        <v>1.11131441577618E-2</v>
      </c>
      <c r="BL2092">
        <v>2.8414316122314098E-3</v>
      </c>
      <c r="BM2092">
        <v>2.4257202782317001E-2</v>
      </c>
      <c r="BN2092">
        <v>2.4392958186991599E-3</v>
      </c>
      <c r="BO2092">
        <v>1.76040642261487E-2</v>
      </c>
      <c r="BP2092">
        <v>4.21384273746922E-3</v>
      </c>
      <c r="BQ2092">
        <v>1.68437432768095E-2</v>
      </c>
      <c r="BR2092">
        <v>5.5342361326086399E-3</v>
      </c>
      <c r="BS2092">
        <v>9.3996803184950399E-3</v>
      </c>
      <c r="BT2092">
        <v>1.90982682570584E-3</v>
      </c>
      <c r="BU2092">
        <v>0.18468215801464399</v>
      </c>
      <c r="BV2092">
        <v>0.155593651382161</v>
      </c>
      <c r="BW2092">
        <v>7.0081697005306602E-3</v>
      </c>
      <c r="BX2092">
        <v>2.20803369319525E-2</v>
      </c>
      <c r="BY2092">
        <v>0.269944694544481</v>
      </c>
      <c r="BZ2092">
        <v>0.111876509701196</v>
      </c>
      <c r="CA2092">
        <v>0.156143809953248</v>
      </c>
      <c r="CB2092">
        <v>1.9243748900370399E-3</v>
      </c>
      <c r="CC2092">
        <v>12</v>
      </c>
      <c r="CD2092">
        <v>14</v>
      </c>
      <c r="CE2092">
        <v>6.8469991546914599</v>
      </c>
      <c r="CF2092">
        <v>10.7237642926075</v>
      </c>
      <c r="CG2092">
        <v>8.4044003653352597</v>
      </c>
      <c r="CH2092">
        <v>12.8919306681076</v>
      </c>
    </row>
    <row r="2093" spans="1:86" x14ac:dyDescent="0.2">
      <c r="A2093" t="s">
        <v>167</v>
      </c>
      <c r="B2093">
        <v>2011</v>
      </c>
      <c r="C2093" t="s">
        <v>36</v>
      </c>
      <c r="D2093" t="s">
        <v>1453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0.77326544173591105</v>
      </c>
      <c r="S2093">
        <v>0.77326544173591105</v>
      </c>
      <c r="T2093">
        <v>0.77326544173591105</v>
      </c>
      <c r="U2093">
        <v>0</v>
      </c>
      <c r="V2093">
        <v>0.64574847585900597</v>
      </c>
      <c r="W2093">
        <v>0.64574847585900597</v>
      </c>
      <c r="X2093">
        <v>0.64574847585900597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0</v>
      </c>
      <c r="BY2093">
        <v>0</v>
      </c>
      <c r="BZ2093">
        <v>0</v>
      </c>
      <c r="CA2093">
        <v>0</v>
      </c>
      <c r="CB2093">
        <v>0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</row>
    <row r="2094" spans="1:86" x14ac:dyDescent="0.2">
      <c r="A2094" t="s">
        <v>167</v>
      </c>
      <c r="B2094">
        <v>2011</v>
      </c>
      <c r="C2094" t="s">
        <v>37</v>
      </c>
      <c r="D2094" t="s">
        <v>1454</v>
      </c>
      <c r="E2094">
        <v>12.617944601708199</v>
      </c>
      <c r="F2094">
        <v>4.7618362324393102</v>
      </c>
      <c r="G2094">
        <v>4.3766537002364103</v>
      </c>
      <c r="H2094">
        <v>3.4794546690324801</v>
      </c>
      <c r="I2094">
        <v>10.074129810253201</v>
      </c>
      <c r="J2094">
        <v>4.6134302453899299</v>
      </c>
      <c r="K2094">
        <v>4.3321884822850603</v>
      </c>
      <c r="L2094">
        <v>1.1285110825781901</v>
      </c>
      <c r="M2094">
        <v>7.2246858287523503</v>
      </c>
      <c r="N2094">
        <v>6.0730254031532898</v>
      </c>
      <c r="O2094">
        <v>0.227285437167485</v>
      </c>
      <c r="P2094">
        <v>0.92437498843153698</v>
      </c>
      <c r="Q2094">
        <v>0</v>
      </c>
      <c r="R2094">
        <v>0</v>
      </c>
      <c r="S2094">
        <v>0</v>
      </c>
      <c r="T2094">
        <v>12.617944601708199</v>
      </c>
      <c r="U2094">
        <v>0</v>
      </c>
      <c r="V2094">
        <v>0</v>
      </c>
      <c r="W2094">
        <v>0</v>
      </c>
      <c r="X2094">
        <v>10.074129810253201</v>
      </c>
      <c r="Y2094">
        <v>61.583493925273402</v>
      </c>
      <c r="Z2094">
        <v>1.5822243283456501</v>
      </c>
      <c r="AA2094">
        <v>0.182033152591599</v>
      </c>
      <c r="AB2094">
        <v>59.819236444336198</v>
      </c>
      <c r="AC2094">
        <v>2.7114518302566499</v>
      </c>
      <c r="AD2094">
        <v>0.36526972765348098</v>
      </c>
      <c r="AE2094">
        <v>0.133940903142826</v>
      </c>
      <c r="AF2094">
        <v>2.2122411994603501</v>
      </c>
      <c r="AG2094">
        <v>175.18883130138701</v>
      </c>
      <c r="AH2094">
        <v>175.18883130138701</v>
      </c>
      <c r="AI2094">
        <v>10.547932705758701</v>
      </c>
      <c r="AJ2094">
        <v>10.547932705758701</v>
      </c>
      <c r="AK2094">
        <v>10.4644573182545</v>
      </c>
      <c r="AL2094">
        <v>10.4644573182545</v>
      </c>
      <c r="AM2094">
        <v>196.20122132540101</v>
      </c>
      <c r="AN2094">
        <v>196.20122132540101</v>
      </c>
      <c r="AO2094">
        <v>49.775348809021096</v>
      </c>
      <c r="AP2094">
        <v>16.162070212723201</v>
      </c>
      <c r="AQ2094">
        <v>32.071431616911902</v>
      </c>
      <c r="AR2094">
        <v>1.5418469793860199</v>
      </c>
      <c r="AS2094">
        <v>5.0245648675853003</v>
      </c>
      <c r="AT2094">
        <v>0.160377725981389</v>
      </c>
      <c r="AU2094">
        <v>0.196799958457922</v>
      </c>
      <c r="AV2094">
        <v>4.6673871831459701</v>
      </c>
      <c r="AW2094">
        <v>27.1236846600154</v>
      </c>
      <c r="AX2094">
        <v>2.3457875480936301</v>
      </c>
      <c r="AY2094">
        <v>3.4175919055183601</v>
      </c>
      <c r="AZ2094">
        <v>21.3603052064034</v>
      </c>
      <c r="BA2094">
        <v>36.185883184559103</v>
      </c>
      <c r="BB2094">
        <v>7.6516117976753204</v>
      </c>
      <c r="BC2094">
        <v>26.5752231184441</v>
      </c>
      <c r="BD2094">
        <v>1.9590482684397501</v>
      </c>
      <c r="BE2094">
        <v>3.5870067716065202</v>
      </c>
      <c r="BF2094">
        <v>1.16591530281947</v>
      </c>
      <c r="BG2094">
        <v>1.73125131220461</v>
      </c>
      <c r="BH2094">
        <v>0.68984015658244202</v>
      </c>
      <c r="BI2094">
        <v>6.4518447930324303</v>
      </c>
      <c r="BJ2094">
        <v>1.3375966180687799</v>
      </c>
      <c r="BK2094">
        <v>3.6737948549046999</v>
      </c>
      <c r="BL2094">
        <v>1.44045332005895</v>
      </c>
      <c r="BM2094">
        <v>9.5001813251365306</v>
      </c>
      <c r="BN2094">
        <v>1.4157387886947901</v>
      </c>
      <c r="BO2094">
        <v>5.9035664737287803</v>
      </c>
      <c r="BP2094">
        <v>2.18087606271295</v>
      </c>
      <c r="BQ2094">
        <v>5.79622380311908</v>
      </c>
      <c r="BR2094">
        <v>2.4342801040982001</v>
      </c>
      <c r="BS2094">
        <v>2.2966655727924499</v>
      </c>
      <c r="BT2094">
        <v>1.0652781262284201</v>
      </c>
      <c r="BU2094">
        <v>75.255016379703406</v>
      </c>
      <c r="BV2094">
        <v>64.000281371154401</v>
      </c>
      <c r="BW2094">
        <v>3.1618588722702898</v>
      </c>
      <c r="BX2094">
        <v>8.0928761362787895</v>
      </c>
      <c r="BY2094">
        <v>115.566261490871</v>
      </c>
      <c r="BZ2094">
        <v>54.629474272260197</v>
      </c>
      <c r="CA2094">
        <v>59.720983736739299</v>
      </c>
      <c r="CB2094">
        <v>1.2158034818710299</v>
      </c>
      <c r="CC2094">
        <v>1633</v>
      </c>
      <c r="CD2094">
        <v>1600</v>
      </c>
      <c r="CE2094">
        <v>1987.3592983163601</v>
      </c>
      <c r="CF2094">
        <v>1344.2920390906199</v>
      </c>
      <c r="CG2094">
        <v>1242.9848852774001</v>
      </c>
      <c r="CH2094">
        <v>2058.5019853568801</v>
      </c>
    </row>
    <row r="2095" spans="1:86" x14ac:dyDescent="0.2">
      <c r="A2095" t="s">
        <v>167</v>
      </c>
      <c r="B2095">
        <v>2011</v>
      </c>
      <c r="C2095" t="s">
        <v>38</v>
      </c>
      <c r="D2095" t="s">
        <v>1455</v>
      </c>
      <c r="E2095">
        <v>14.804455206830401</v>
      </c>
      <c r="F2095">
        <v>4.8986191101027696</v>
      </c>
      <c r="G2095">
        <v>7.5682484339701102</v>
      </c>
      <c r="H2095">
        <v>2.3375876627575201</v>
      </c>
      <c r="I2095">
        <v>13.2014624364772</v>
      </c>
      <c r="J2095">
        <v>4.7558663303522097</v>
      </c>
      <c r="K2095">
        <v>7.4916267035503097</v>
      </c>
      <c r="L2095">
        <v>0.95396940257472096</v>
      </c>
      <c r="M2095">
        <v>9.0355528440341502</v>
      </c>
      <c r="N2095">
        <v>6.80632312823733</v>
      </c>
      <c r="O2095">
        <v>0.317607942135614</v>
      </c>
      <c r="P2095">
        <v>1.91162177366118</v>
      </c>
      <c r="Q2095">
        <v>0</v>
      </c>
      <c r="R2095">
        <v>132.42851554081699</v>
      </c>
      <c r="S2095">
        <v>132.42851554081699</v>
      </c>
      <c r="T2095">
        <v>147.23297074764699</v>
      </c>
      <c r="U2095">
        <v>0</v>
      </c>
      <c r="V2095">
        <v>110.82526119675801</v>
      </c>
      <c r="W2095">
        <v>110.82526119675801</v>
      </c>
      <c r="X2095">
        <v>124.02672363323499</v>
      </c>
      <c r="Y2095">
        <v>27.013245343437902</v>
      </c>
      <c r="Z2095">
        <v>1.0504229025604901</v>
      </c>
      <c r="AA2095">
        <v>0.27262405235835102</v>
      </c>
      <c r="AB2095">
        <v>25.6901983885191</v>
      </c>
      <c r="AC2095">
        <v>2.2494914280268898</v>
      </c>
      <c r="AD2095">
        <v>0.39091344693473901</v>
      </c>
      <c r="AE2095">
        <v>0.234248755405562</v>
      </c>
      <c r="AF2095">
        <v>1.6243292256866</v>
      </c>
      <c r="AG2095">
        <v>229.37745441475701</v>
      </c>
      <c r="AH2095">
        <v>229.37745441475701</v>
      </c>
      <c r="AI2095">
        <v>19.851114959390198</v>
      </c>
      <c r="AJ2095">
        <v>19.851114959390198</v>
      </c>
      <c r="AK2095">
        <v>8.1077794066510993</v>
      </c>
      <c r="AL2095">
        <v>8.1077794066510993</v>
      </c>
      <c r="AM2095">
        <v>257.33634878079801</v>
      </c>
      <c r="AN2095">
        <v>257.33634878079801</v>
      </c>
      <c r="AO2095">
        <v>41.111835862370199</v>
      </c>
      <c r="AP2095">
        <v>6.1935005373687302</v>
      </c>
      <c r="AQ2095">
        <v>32.267908727223301</v>
      </c>
      <c r="AR2095">
        <v>2.6504265977781198</v>
      </c>
      <c r="AS2095">
        <v>6.2393696728033401</v>
      </c>
      <c r="AT2095">
        <v>0.168072334907169</v>
      </c>
      <c r="AU2095">
        <v>0.460991577927371</v>
      </c>
      <c r="AV2095">
        <v>5.6103057599687904</v>
      </c>
      <c r="AW2095">
        <v>19.177503943131899</v>
      </c>
      <c r="AX2095">
        <v>1.74132160406846</v>
      </c>
      <c r="AY2095">
        <v>4.9070409080569304</v>
      </c>
      <c r="AZ2095">
        <v>12.529141431006501</v>
      </c>
      <c r="BA2095">
        <v>59.279195274293798</v>
      </c>
      <c r="BB2095">
        <v>7.7858860321924501</v>
      </c>
      <c r="BC2095">
        <v>48.763569887258498</v>
      </c>
      <c r="BD2095">
        <v>2.7297393548428399</v>
      </c>
      <c r="BE2095">
        <v>4.7201211464944697</v>
      </c>
      <c r="BF2095">
        <v>0.86516500261819096</v>
      </c>
      <c r="BG2095">
        <v>3.2562187458452501</v>
      </c>
      <c r="BH2095">
        <v>0.59873739803102899</v>
      </c>
      <c r="BI2095">
        <v>9.4002060448622409</v>
      </c>
      <c r="BJ2095">
        <v>1.0556353133827401</v>
      </c>
      <c r="BK2095">
        <v>7.1714597311054202</v>
      </c>
      <c r="BL2095">
        <v>1.1731110003741001</v>
      </c>
      <c r="BM2095">
        <v>14.264982291320999</v>
      </c>
      <c r="BN2095">
        <v>1.1422379468670101</v>
      </c>
      <c r="BO2095">
        <v>11.6198919673825</v>
      </c>
      <c r="BP2095">
        <v>1.5028523770714499</v>
      </c>
      <c r="BQ2095">
        <v>10.0247565877479</v>
      </c>
      <c r="BR2095">
        <v>2.6139831551000801</v>
      </c>
      <c r="BS2095">
        <v>6.1228784807159604</v>
      </c>
      <c r="BT2095">
        <v>1.2878949519318701</v>
      </c>
      <c r="BU2095">
        <v>94.267920875712406</v>
      </c>
      <c r="BV2095">
        <v>71.903015819720196</v>
      </c>
      <c r="BW2095">
        <v>4.4826985671776596</v>
      </c>
      <c r="BX2095">
        <v>17.8822064888145</v>
      </c>
      <c r="BY2095">
        <v>162.808324400652</v>
      </c>
      <c r="BZ2095">
        <v>58.070681252324</v>
      </c>
      <c r="CA2095">
        <v>102.867486123815</v>
      </c>
      <c r="CB2095">
        <v>1.8701570245136101</v>
      </c>
      <c r="CC2095">
        <v>2244</v>
      </c>
      <c r="CD2095">
        <v>2179</v>
      </c>
      <c r="CE2095">
        <v>2407.8060189231401</v>
      </c>
      <c r="CF2095">
        <v>1522.2632066777801</v>
      </c>
      <c r="CG2095">
        <v>2071.4325406932999</v>
      </c>
      <c r="CH2095">
        <v>3244.8377116100801</v>
      </c>
    </row>
    <row r="2096" spans="1:86" x14ac:dyDescent="0.2">
      <c r="A2096" t="s">
        <v>167</v>
      </c>
      <c r="B2096">
        <v>2011</v>
      </c>
      <c r="C2096" t="s">
        <v>39</v>
      </c>
      <c r="D2096" t="s">
        <v>1456</v>
      </c>
      <c r="E2096">
        <v>138.98198240327201</v>
      </c>
      <c r="F2096">
        <v>45.6696973513261</v>
      </c>
      <c r="G2096">
        <v>63.1996115654268</v>
      </c>
      <c r="H2096">
        <v>30.112673486518698</v>
      </c>
      <c r="I2096">
        <v>121.540598034254</v>
      </c>
      <c r="J2096">
        <v>44.406805404844697</v>
      </c>
      <c r="K2096">
        <v>62.524023625727899</v>
      </c>
      <c r="L2096">
        <v>14.6097690036817</v>
      </c>
      <c r="M2096">
        <v>89.306010312261705</v>
      </c>
      <c r="N2096">
        <v>58.749334969295802</v>
      </c>
      <c r="O2096">
        <v>2.7412228650442798</v>
      </c>
      <c r="P2096">
        <v>27.815452477921301</v>
      </c>
      <c r="Q2096">
        <v>0.36472069980854999</v>
      </c>
      <c r="R2096">
        <v>51.989723903936699</v>
      </c>
      <c r="S2096">
        <v>52.3544446037453</v>
      </c>
      <c r="T2096">
        <v>191.33642700701699</v>
      </c>
      <c r="U2096">
        <v>0.30256931343024601</v>
      </c>
      <c r="V2096">
        <v>43.130250285491002</v>
      </c>
      <c r="W2096">
        <v>43.432819598921199</v>
      </c>
      <c r="X2096">
        <v>164.97341763317601</v>
      </c>
      <c r="Y2096">
        <v>324.42146353567603</v>
      </c>
      <c r="Z2096">
        <v>9.6286059623584705</v>
      </c>
      <c r="AA2096">
        <v>2.1781034759844502</v>
      </c>
      <c r="AB2096">
        <v>312.61475409733299</v>
      </c>
      <c r="AC2096">
        <v>24.086530886478702</v>
      </c>
      <c r="AD2096">
        <v>3.4301234812829202</v>
      </c>
      <c r="AE2096">
        <v>2.0843468214740501</v>
      </c>
      <c r="AF2096">
        <v>18.5720605837218</v>
      </c>
      <c r="AG2096">
        <v>1668.39338234812</v>
      </c>
      <c r="AH2096">
        <v>1668.39338234812</v>
      </c>
      <c r="AI2096">
        <v>383.530413847852</v>
      </c>
      <c r="AJ2096">
        <v>383.530413847852</v>
      </c>
      <c r="AK2096">
        <v>100.321556511786</v>
      </c>
      <c r="AL2096">
        <v>100.321556511786</v>
      </c>
      <c r="AM2096">
        <v>2152.24535270775</v>
      </c>
      <c r="AN2096">
        <v>2152.24535270775</v>
      </c>
      <c r="AO2096">
        <v>398.69567489612501</v>
      </c>
      <c r="AP2096">
        <v>62.345636222176402</v>
      </c>
      <c r="AQ2096">
        <v>292.19111726864099</v>
      </c>
      <c r="AR2096">
        <v>44.158921405308199</v>
      </c>
      <c r="AS2096">
        <v>67.509704937276098</v>
      </c>
      <c r="AT2096">
        <v>1.4950385387597001</v>
      </c>
      <c r="AU2096">
        <v>2.9218510197524701</v>
      </c>
      <c r="AV2096">
        <v>63.092815378763802</v>
      </c>
      <c r="AW2096">
        <v>235.642258690121</v>
      </c>
      <c r="AX2096">
        <v>15.7018685607293</v>
      </c>
      <c r="AY2096">
        <v>41.688622787179398</v>
      </c>
      <c r="AZ2096">
        <v>178.25176734221199</v>
      </c>
      <c r="BA2096">
        <v>573.75553685956197</v>
      </c>
      <c r="BB2096">
        <v>77.768807716487004</v>
      </c>
      <c r="BC2096">
        <v>458.69058331586001</v>
      </c>
      <c r="BD2096">
        <v>37.296145827214303</v>
      </c>
      <c r="BE2096">
        <v>48.465879226278503</v>
      </c>
      <c r="BF2096">
        <v>8.3710280684268703</v>
      </c>
      <c r="BG2096">
        <v>29.489263749988901</v>
      </c>
      <c r="BH2096">
        <v>10.6055874078627</v>
      </c>
      <c r="BI2096">
        <v>85.3944408391596</v>
      </c>
      <c r="BJ2096">
        <v>10.1821317161143</v>
      </c>
      <c r="BK2096">
        <v>56.263598311706801</v>
      </c>
      <c r="BL2096">
        <v>18.9487108113386</v>
      </c>
      <c r="BM2096">
        <v>122.040697920829</v>
      </c>
      <c r="BN2096">
        <v>11.1388105962144</v>
      </c>
      <c r="BO2096">
        <v>86.043139004630305</v>
      </c>
      <c r="BP2096">
        <v>24.858748319983899</v>
      </c>
      <c r="BQ2096">
        <v>110.20065273700099</v>
      </c>
      <c r="BR2096">
        <v>27.215516515485199</v>
      </c>
      <c r="BS2096">
        <v>59.818847283301203</v>
      </c>
      <c r="BT2096">
        <v>23.166288938214301</v>
      </c>
      <c r="BU2096">
        <v>917.56612094062905</v>
      </c>
      <c r="BV2096">
        <v>621.21729893202303</v>
      </c>
      <c r="BW2096">
        <v>38.358966371629997</v>
      </c>
      <c r="BX2096">
        <v>257.98985563697698</v>
      </c>
      <c r="BY2096">
        <v>1443.8706180837801</v>
      </c>
      <c r="BZ2096">
        <v>552.18727465353504</v>
      </c>
      <c r="CA2096">
        <v>856.08066452941</v>
      </c>
      <c r="CB2096">
        <v>35.602678900837603</v>
      </c>
      <c r="CC2096">
        <v>24031</v>
      </c>
      <c r="CD2096">
        <v>22932</v>
      </c>
      <c r="CE2096">
        <v>25043.2931284189</v>
      </c>
      <c r="CF2096">
        <v>19182.112447651802</v>
      </c>
      <c r="CG2096">
        <v>22581.0363850994</v>
      </c>
      <c r="CH2096">
        <v>35996.725845601999</v>
      </c>
    </row>
    <row r="2097" spans="1:86" x14ac:dyDescent="0.2">
      <c r="A2097" t="s">
        <v>167</v>
      </c>
      <c r="B2097">
        <v>2011</v>
      </c>
      <c r="C2097" t="s">
        <v>40</v>
      </c>
      <c r="D2097" t="s">
        <v>1457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61.437992671305402</v>
      </c>
      <c r="S2097">
        <v>61.437992671305402</v>
      </c>
      <c r="T2097">
        <v>61.437992671305402</v>
      </c>
      <c r="U2097">
        <v>0</v>
      </c>
      <c r="V2097">
        <v>49.428447842899203</v>
      </c>
      <c r="W2097">
        <v>49.428447842899203</v>
      </c>
      <c r="X2097">
        <v>49.428447842899203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0</v>
      </c>
      <c r="BY2097">
        <v>0</v>
      </c>
      <c r="BZ2097">
        <v>0</v>
      </c>
      <c r="CA2097">
        <v>0</v>
      </c>
      <c r="CB2097">
        <v>0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</row>
    <row r="2098" spans="1:86" x14ac:dyDescent="0.2">
      <c r="A2098" t="s">
        <v>167</v>
      </c>
      <c r="B2098">
        <v>2011</v>
      </c>
      <c r="C2098" t="s">
        <v>41</v>
      </c>
      <c r="D2098" t="s">
        <v>1458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41.1741811198576</v>
      </c>
      <c r="S2098">
        <v>41.1741811198576</v>
      </c>
      <c r="T2098">
        <v>41.1741811198576</v>
      </c>
      <c r="U2098">
        <v>0</v>
      </c>
      <c r="V2098">
        <v>33.694648092287302</v>
      </c>
      <c r="W2098">
        <v>33.694648092287302</v>
      </c>
      <c r="X2098">
        <v>33.694648092287302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0</v>
      </c>
      <c r="BY2098">
        <v>0</v>
      </c>
      <c r="BZ2098">
        <v>0</v>
      </c>
      <c r="CA2098">
        <v>0</v>
      </c>
      <c r="CB2098">
        <v>0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</row>
    <row r="2099" spans="1:86" x14ac:dyDescent="0.2">
      <c r="A2099" t="s">
        <v>167</v>
      </c>
      <c r="B2099">
        <v>2011</v>
      </c>
      <c r="C2099" t="s">
        <v>99</v>
      </c>
      <c r="D2099" t="s">
        <v>1459</v>
      </c>
      <c r="E2099">
        <v>8.7051961551873305</v>
      </c>
      <c r="F2099">
        <v>0.53458822581224896</v>
      </c>
      <c r="G2099">
        <v>7.7673570324525896</v>
      </c>
      <c r="H2099">
        <v>0.40325089692249999</v>
      </c>
      <c r="I2099">
        <v>8.2798896078567896</v>
      </c>
      <c r="J2099">
        <v>0.520199535208268</v>
      </c>
      <c r="K2099">
        <v>7.6610895536657502</v>
      </c>
      <c r="L2099">
        <v>9.8600518982767393E-2</v>
      </c>
      <c r="M2099">
        <v>0.99768999311423001</v>
      </c>
      <c r="N2099">
        <v>0.637900976148983</v>
      </c>
      <c r="O2099">
        <v>9.4337307157408304E-2</v>
      </c>
      <c r="P2099">
        <v>0.265451709807834</v>
      </c>
      <c r="Q2099">
        <v>0</v>
      </c>
      <c r="R2099">
        <v>30.480620847724801</v>
      </c>
      <c r="S2099">
        <v>30.480620847724801</v>
      </c>
      <c r="T2099">
        <v>39.185817002912202</v>
      </c>
      <c r="U2099">
        <v>0</v>
      </c>
      <c r="V2099">
        <v>23.8399626795707</v>
      </c>
      <c r="W2099">
        <v>23.8399626795707</v>
      </c>
      <c r="X2099">
        <v>32.119852287427499</v>
      </c>
      <c r="Y2099">
        <v>6.4810923144252204</v>
      </c>
      <c r="Z2099">
        <v>0.118719919699158</v>
      </c>
      <c r="AA2099">
        <v>0.13352418840966501</v>
      </c>
      <c r="AB2099">
        <v>6.2288482063163997</v>
      </c>
      <c r="AC2099">
        <v>0.76704124091881498</v>
      </c>
      <c r="AD2099">
        <v>3.8324471850675897E-2</v>
      </c>
      <c r="AE2099">
        <v>0.34540058414968</v>
      </c>
      <c r="AF2099">
        <v>0.38331618491846098</v>
      </c>
      <c r="AG2099">
        <v>32.3688376228775</v>
      </c>
      <c r="AH2099">
        <v>32.3688376228775</v>
      </c>
      <c r="AI2099">
        <v>1.30033391883093</v>
      </c>
      <c r="AJ2099">
        <v>1.30033391883093</v>
      </c>
      <c r="AK2099">
        <v>1.04388919447627</v>
      </c>
      <c r="AL2099">
        <v>1.04388919447627</v>
      </c>
      <c r="AM2099">
        <v>34.713060736184701</v>
      </c>
      <c r="AN2099">
        <v>34.713060736184701</v>
      </c>
      <c r="AO2099">
        <v>28.074496067795199</v>
      </c>
      <c r="AP2099">
        <v>0.90186912495634197</v>
      </c>
      <c r="AQ2099">
        <v>26.883838529380299</v>
      </c>
      <c r="AR2099">
        <v>0.28878841345848399</v>
      </c>
      <c r="AS2099">
        <v>1.4161515203442501</v>
      </c>
      <c r="AT2099">
        <v>1.7931164130393199E-2</v>
      </c>
      <c r="AU2099">
        <v>5.4414029185196999E-2</v>
      </c>
      <c r="AV2099">
        <v>1.34380632702866</v>
      </c>
      <c r="AW2099">
        <v>5.6480343261122101</v>
      </c>
      <c r="AX2099">
        <v>0.18983642211264401</v>
      </c>
      <c r="AY2099">
        <v>2.5274633985985</v>
      </c>
      <c r="AZ2099">
        <v>2.9307345054010701</v>
      </c>
      <c r="BA2099">
        <v>44.873201857825997</v>
      </c>
      <c r="BB2099">
        <v>0.79349973671501095</v>
      </c>
      <c r="BC2099">
        <v>43.562449943349897</v>
      </c>
      <c r="BD2099">
        <v>0.51725217776105603</v>
      </c>
      <c r="BE2099">
        <v>1.9572354440786901</v>
      </c>
      <c r="BF2099">
        <v>9.8845134651936395E-2</v>
      </c>
      <c r="BG2099">
        <v>1.7626891091081001</v>
      </c>
      <c r="BH2099">
        <v>9.5701200318654006E-2</v>
      </c>
      <c r="BI2099">
        <v>2.7272278170896298</v>
      </c>
      <c r="BJ2099">
        <v>0.11710189384997501</v>
      </c>
      <c r="BK2099">
        <v>2.3913469095444801</v>
      </c>
      <c r="BL2099">
        <v>0.21877901369517899</v>
      </c>
      <c r="BM2099">
        <v>3.4010340401338799</v>
      </c>
      <c r="BN2099">
        <v>0.12555297460176701</v>
      </c>
      <c r="BO2099">
        <v>2.9999809759774898</v>
      </c>
      <c r="BP2099">
        <v>0.27550008955462701</v>
      </c>
      <c r="BQ2099">
        <v>6.1638681088349898</v>
      </c>
      <c r="BR2099">
        <v>0.25936114001523197</v>
      </c>
      <c r="BS2099">
        <v>5.7437509830286002</v>
      </c>
      <c r="BT2099">
        <v>0.16075598579115299</v>
      </c>
      <c r="BU2099">
        <v>10.5450147449609</v>
      </c>
      <c r="BV2099">
        <v>6.7399068009980496</v>
      </c>
      <c r="BW2099">
        <v>1.35920968685176</v>
      </c>
      <c r="BX2099">
        <v>2.4458982571110601</v>
      </c>
      <c r="BY2099">
        <v>112.75332330393501</v>
      </c>
      <c r="BZ2099">
        <v>6.5373522690249599</v>
      </c>
      <c r="CA2099">
        <v>106.08505546659499</v>
      </c>
      <c r="CB2099">
        <v>0.13091556831496301</v>
      </c>
      <c r="CC2099">
        <v>568</v>
      </c>
      <c r="CD2099">
        <v>567</v>
      </c>
      <c r="CE2099">
        <v>568.24925970021695</v>
      </c>
      <c r="CF2099">
        <v>239.818953116345</v>
      </c>
      <c r="CG2099">
        <v>421.97569309872802</v>
      </c>
      <c r="CH2099">
        <v>626.81543864375897</v>
      </c>
    </row>
    <row r="2100" spans="1:86" x14ac:dyDescent="0.2">
      <c r="A2100" t="s">
        <v>167</v>
      </c>
      <c r="B2100">
        <v>2011</v>
      </c>
      <c r="C2100" t="s">
        <v>3971</v>
      </c>
      <c r="D2100" t="s">
        <v>4061</v>
      </c>
      <c r="E2100">
        <v>1030.8461175866601</v>
      </c>
      <c r="F2100">
        <v>337.76177916451502</v>
      </c>
      <c r="G2100">
        <v>520.48864418863195</v>
      </c>
      <c r="H2100">
        <v>172.59569423351701</v>
      </c>
      <c r="I2100">
        <v>891.73637779775902</v>
      </c>
      <c r="J2100">
        <v>327.95269388545802</v>
      </c>
      <c r="K2100">
        <v>514.17208992671499</v>
      </c>
      <c r="L2100">
        <v>49.611593985587596</v>
      </c>
      <c r="M2100">
        <v>506.24002514930601</v>
      </c>
      <c r="N2100">
        <v>389.52038048548297</v>
      </c>
      <c r="O2100">
        <v>20.6786159594173</v>
      </c>
      <c r="P2100">
        <v>96.041028704402095</v>
      </c>
      <c r="Q2100">
        <v>0</v>
      </c>
      <c r="R2100">
        <v>0.70152073101129997</v>
      </c>
      <c r="S2100">
        <v>0.70152073101129997</v>
      </c>
      <c r="T2100">
        <v>1031.5476383176699</v>
      </c>
      <c r="U2100">
        <v>0</v>
      </c>
      <c r="V2100">
        <v>0.53710947407627896</v>
      </c>
      <c r="W2100">
        <v>0.53710947407627896</v>
      </c>
      <c r="X2100">
        <v>892.27348727183596</v>
      </c>
      <c r="Y2100">
        <v>2759.0659218872802</v>
      </c>
      <c r="Z2100">
        <v>101.63150345979</v>
      </c>
      <c r="AA2100">
        <v>38.790755370569201</v>
      </c>
      <c r="AB2100">
        <v>2618.6436630569201</v>
      </c>
      <c r="AC2100">
        <v>196.553893170203</v>
      </c>
      <c r="AD2100">
        <v>24.3902607132976</v>
      </c>
      <c r="AE2100">
        <v>17.942232810916298</v>
      </c>
      <c r="AF2100">
        <v>154.22139964598901</v>
      </c>
      <c r="AG2100">
        <v>10124.799634282699</v>
      </c>
      <c r="AH2100">
        <v>10124.799634282699</v>
      </c>
      <c r="AI2100">
        <v>781.21099151261296</v>
      </c>
      <c r="AJ2100">
        <v>781.21099151261296</v>
      </c>
      <c r="AK2100">
        <v>657.05977663234705</v>
      </c>
      <c r="AL2100">
        <v>657.05977663234705</v>
      </c>
      <c r="AM2100">
        <v>11563.0704024276</v>
      </c>
      <c r="AN2100">
        <v>11563.0704024276</v>
      </c>
      <c r="AO2100">
        <v>16621.603603298801</v>
      </c>
      <c r="AP2100">
        <v>1037.45340521717</v>
      </c>
      <c r="AQ2100">
        <v>15456.323772371101</v>
      </c>
      <c r="AR2100">
        <v>127.82642571051301</v>
      </c>
      <c r="AS2100">
        <v>473.66316347369502</v>
      </c>
      <c r="AT2100">
        <v>10.741612875629</v>
      </c>
      <c r="AU2100">
        <v>15.2868772933586</v>
      </c>
      <c r="AV2100">
        <v>447.63467330470598</v>
      </c>
      <c r="AW2100">
        <v>2001.11614775924</v>
      </c>
      <c r="AX2100">
        <v>152.22389909429401</v>
      </c>
      <c r="AY2100">
        <v>690.022181131043</v>
      </c>
      <c r="AZ2100">
        <v>1158.8700675339001</v>
      </c>
      <c r="BA2100">
        <v>3624.84492552236</v>
      </c>
      <c r="BB2100">
        <v>489.22878559895298</v>
      </c>
      <c r="BC2100">
        <v>2950.2025767555201</v>
      </c>
      <c r="BD2100">
        <v>185.41356316789299</v>
      </c>
      <c r="BE2100">
        <v>321.06715822717001</v>
      </c>
      <c r="BF2100">
        <v>76.615082167796899</v>
      </c>
      <c r="BG2100">
        <v>152.88767428234701</v>
      </c>
      <c r="BH2100">
        <v>91.564401777026106</v>
      </c>
      <c r="BI2100">
        <v>513.04523894720398</v>
      </c>
      <c r="BJ2100">
        <v>87.2750798232465</v>
      </c>
      <c r="BK2100">
        <v>283.69372688134399</v>
      </c>
      <c r="BL2100">
        <v>142.076432242614</v>
      </c>
      <c r="BM2100">
        <v>698.908458546058</v>
      </c>
      <c r="BN2100">
        <v>92.026053016507504</v>
      </c>
      <c r="BO2100">
        <v>431.39822391276999</v>
      </c>
      <c r="BP2100">
        <v>175.48418161678001</v>
      </c>
      <c r="BQ2100">
        <v>497.77614818130598</v>
      </c>
      <c r="BR2100">
        <v>168.589991034636</v>
      </c>
      <c r="BS2100">
        <v>258.27133739799001</v>
      </c>
      <c r="BT2100">
        <v>70.914819748679705</v>
      </c>
      <c r="BU2100">
        <v>5287.3083184317002</v>
      </c>
      <c r="BV2100">
        <v>4109.3085839243704</v>
      </c>
      <c r="BW2100">
        <v>292.581364361125</v>
      </c>
      <c r="BX2100">
        <v>885.41837014621206</v>
      </c>
      <c r="BY2100">
        <v>11164.563870834299</v>
      </c>
      <c r="BZ2100">
        <v>3987.9636018206602</v>
      </c>
      <c r="CA2100">
        <v>7104.3933614672396</v>
      </c>
      <c r="CB2100">
        <v>72.206907546398</v>
      </c>
      <c r="CC2100">
        <v>192942</v>
      </c>
      <c r="CD2100">
        <v>188171</v>
      </c>
      <c r="CE2100">
        <v>205673.858131452</v>
      </c>
      <c r="CF2100">
        <v>157318.820809506</v>
      </c>
      <c r="CG2100">
        <v>234851.48553052501</v>
      </c>
      <c r="CH2100">
        <v>379796.70571927598</v>
      </c>
    </row>
    <row r="2101" spans="1:86" x14ac:dyDescent="0.2">
      <c r="A2101" t="s">
        <v>167</v>
      </c>
      <c r="B2101">
        <v>2011</v>
      </c>
      <c r="C2101" t="s">
        <v>42</v>
      </c>
      <c r="D2101" t="s">
        <v>1460</v>
      </c>
      <c r="E2101">
        <v>874.13422997150701</v>
      </c>
      <c r="F2101">
        <v>260.21308929363897</v>
      </c>
      <c r="G2101">
        <v>424.34853026517601</v>
      </c>
      <c r="H2101">
        <v>189.572610412692</v>
      </c>
      <c r="I2101">
        <v>710.317784395128</v>
      </c>
      <c r="J2101">
        <v>248.956068133521</v>
      </c>
      <c r="K2101">
        <v>420.03663348682397</v>
      </c>
      <c r="L2101">
        <v>41.325082774782999</v>
      </c>
      <c r="M2101">
        <v>546.25803476416695</v>
      </c>
      <c r="N2101">
        <v>384.39009112146903</v>
      </c>
      <c r="O2101">
        <v>25.256163022607801</v>
      </c>
      <c r="P2101">
        <v>136.61178062008699</v>
      </c>
      <c r="Q2101">
        <v>0.580663075176999</v>
      </c>
      <c r="R2101">
        <v>3.5319201906623201</v>
      </c>
      <c r="S2101">
        <v>4.1125832658393202</v>
      </c>
      <c r="T2101">
        <v>878.24681323734603</v>
      </c>
      <c r="U2101">
        <v>0.47835165291174297</v>
      </c>
      <c r="V2101">
        <v>2.9096044390986702</v>
      </c>
      <c r="W2101">
        <v>3.3879560920104099</v>
      </c>
      <c r="X2101">
        <v>713.705740487139</v>
      </c>
      <c r="Y2101">
        <v>3303.1627074279099</v>
      </c>
      <c r="Z2101">
        <v>178.88418553324601</v>
      </c>
      <c r="AA2101">
        <v>18.403748218168101</v>
      </c>
      <c r="AB2101">
        <v>3105.8747736764899</v>
      </c>
      <c r="AC2101">
        <v>229.94189459207999</v>
      </c>
      <c r="AD2101">
        <v>22.768176247604298</v>
      </c>
      <c r="AE2101">
        <v>12.9255136674419</v>
      </c>
      <c r="AF2101">
        <v>194.24820467703501</v>
      </c>
      <c r="AG2101">
        <v>11666.663260191401</v>
      </c>
      <c r="AH2101">
        <v>11666.663260191401</v>
      </c>
      <c r="AI2101">
        <v>514.84719246185705</v>
      </c>
      <c r="AJ2101">
        <v>514.84719246185705</v>
      </c>
      <c r="AK2101">
        <v>539.16646431714105</v>
      </c>
      <c r="AL2101">
        <v>539.16646431714105</v>
      </c>
      <c r="AM2101">
        <v>12720.6769169704</v>
      </c>
      <c r="AN2101">
        <v>12720.6769169704</v>
      </c>
      <c r="AO2101">
        <v>5046.0895493197304</v>
      </c>
      <c r="AP2101">
        <v>2333.8624921882401</v>
      </c>
      <c r="AQ2101">
        <v>2566.7719480697901</v>
      </c>
      <c r="AR2101">
        <v>145.45510906170099</v>
      </c>
      <c r="AS2101">
        <v>686.02449995524205</v>
      </c>
      <c r="AT2101">
        <v>10.002330692144</v>
      </c>
      <c r="AU2101">
        <v>21.161650049215499</v>
      </c>
      <c r="AV2101">
        <v>654.86051921388105</v>
      </c>
      <c r="AW2101">
        <v>1803.2771229023199</v>
      </c>
      <c r="AX2101">
        <v>239.79841043842001</v>
      </c>
      <c r="AY2101">
        <v>302.14030322177598</v>
      </c>
      <c r="AZ2101">
        <v>1261.33840924213</v>
      </c>
      <c r="BA2101">
        <v>3364.0050726159202</v>
      </c>
      <c r="BB2101">
        <v>435.08361248138499</v>
      </c>
      <c r="BC2101">
        <v>2670.24943753256</v>
      </c>
      <c r="BD2101">
        <v>258.67202260198002</v>
      </c>
      <c r="BE2101">
        <v>325.497860351177</v>
      </c>
      <c r="BF2101">
        <v>119.989638078608</v>
      </c>
      <c r="BG2101">
        <v>156.88989561426399</v>
      </c>
      <c r="BH2101">
        <v>48.618326658304397</v>
      </c>
      <c r="BI2101">
        <v>582.96157163690998</v>
      </c>
      <c r="BJ2101">
        <v>129.63166813498</v>
      </c>
      <c r="BK2101">
        <v>341.46139760153699</v>
      </c>
      <c r="BL2101">
        <v>111.868505900393</v>
      </c>
      <c r="BM2101">
        <v>831.12955506300705</v>
      </c>
      <c r="BN2101">
        <v>133.71661873405299</v>
      </c>
      <c r="BO2101">
        <v>552.651159543213</v>
      </c>
      <c r="BP2101">
        <v>144.76177678574101</v>
      </c>
      <c r="BQ2101">
        <v>448.35101886943602</v>
      </c>
      <c r="BR2101">
        <v>137.62722715165401</v>
      </c>
      <c r="BS2101">
        <v>241.53212238015601</v>
      </c>
      <c r="BT2101">
        <v>69.191669337624802</v>
      </c>
      <c r="BU2101">
        <v>5681.4123956291296</v>
      </c>
      <c r="BV2101">
        <v>4053.6874366277998</v>
      </c>
      <c r="BW2101">
        <v>368.57478827558498</v>
      </c>
      <c r="BX2101">
        <v>1259.1501707257401</v>
      </c>
      <c r="BY2101">
        <v>8824.6094964590502</v>
      </c>
      <c r="BZ2101">
        <v>2977.0667079356899</v>
      </c>
      <c r="CA2101">
        <v>5793.8400807704902</v>
      </c>
      <c r="CB2101">
        <v>53.702707752867099</v>
      </c>
      <c r="CC2101">
        <v>227991</v>
      </c>
      <c r="CD2101">
        <v>222102</v>
      </c>
      <c r="CE2101">
        <v>257011.73874092501</v>
      </c>
      <c r="CF2101">
        <v>202075.04256669499</v>
      </c>
      <c r="CG2101">
        <v>468330.60148608102</v>
      </c>
      <c r="CH2101">
        <v>698821.740775179</v>
      </c>
    </row>
    <row r="2102" spans="1:86" x14ac:dyDescent="0.2">
      <c r="A2102" t="s">
        <v>167</v>
      </c>
      <c r="B2102">
        <v>2011</v>
      </c>
      <c r="C2102" t="s">
        <v>43</v>
      </c>
      <c r="D2102" t="s">
        <v>1461</v>
      </c>
      <c r="E2102">
        <v>775.74894809139801</v>
      </c>
      <c r="F2102">
        <v>235.166947569412</v>
      </c>
      <c r="G2102">
        <v>285.31788390763899</v>
      </c>
      <c r="H2102">
        <v>255.26411661434699</v>
      </c>
      <c r="I2102">
        <v>544.766686714804</v>
      </c>
      <c r="J2102">
        <v>224.72795404135701</v>
      </c>
      <c r="K2102">
        <v>282.38789105847201</v>
      </c>
      <c r="L2102">
        <v>37.650841614975398</v>
      </c>
      <c r="M2102">
        <v>502.14008568319503</v>
      </c>
      <c r="N2102">
        <v>363.75915230175298</v>
      </c>
      <c r="O2102">
        <v>12.2556248540388</v>
      </c>
      <c r="P2102">
        <v>126.125308527401</v>
      </c>
      <c r="Q2102">
        <v>7.9838426003937002</v>
      </c>
      <c r="R2102">
        <v>8.1329288268176398</v>
      </c>
      <c r="S2102">
        <v>16.116771427211301</v>
      </c>
      <c r="T2102">
        <v>791.86571951860901</v>
      </c>
      <c r="U2102">
        <v>6.3909451783946496</v>
      </c>
      <c r="V2102">
        <v>6.5102864464554804</v>
      </c>
      <c r="W2102">
        <v>12.9012316248501</v>
      </c>
      <c r="X2102">
        <v>557.66791833965397</v>
      </c>
      <c r="Y2102">
        <v>2974.49541401836</v>
      </c>
      <c r="Z2102">
        <v>163.844053966253</v>
      </c>
      <c r="AA2102">
        <v>11.9358436108147</v>
      </c>
      <c r="AB2102">
        <v>2798.7155164412902</v>
      </c>
      <c r="AC2102">
        <v>485.98438274656002</v>
      </c>
      <c r="AD2102">
        <v>21.284873083551801</v>
      </c>
      <c r="AE2102">
        <v>8.8308616070333503</v>
      </c>
      <c r="AF2102">
        <v>455.86864805597497</v>
      </c>
      <c r="AG2102">
        <v>10569.215219412399</v>
      </c>
      <c r="AH2102">
        <v>10569.215219412399</v>
      </c>
      <c r="AI2102">
        <v>706.85201878307998</v>
      </c>
      <c r="AJ2102">
        <v>706.85201878307998</v>
      </c>
      <c r="AK2102">
        <v>526.17201136160804</v>
      </c>
      <c r="AL2102">
        <v>526.17201136160804</v>
      </c>
      <c r="AM2102">
        <v>11802.2392495571</v>
      </c>
      <c r="AN2102">
        <v>11802.2392495571</v>
      </c>
      <c r="AO2102">
        <v>4206.4253516334502</v>
      </c>
      <c r="AP2102">
        <v>2117.15400103092</v>
      </c>
      <c r="AQ2102">
        <v>1941.0233590652599</v>
      </c>
      <c r="AR2102">
        <v>148.24799153726801</v>
      </c>
      <c r="AS2102">
        <v>655.10395044913002</v>
      </c>
      <c r="AT2102">
        <v>9.2874460501282208</v>
      </c>
      <c r="AU2102">
        <v>18.544775629529401</v>
      </c>
      <c r="AV2102">
        <v>627.271728769471</v>
      </c>
      <c r="AW2102">
        <v>1508.77373812006</v>
      </c>
      <c r="AX2102">
        <v>220.01880869465199</v>
      </c>
      <c r="AY2102">
        <v>242.066665016792</v>
      </c>
      <c r="AZ2102">
        <v>1046.6882644086099</v>
      </c>
      <c r="BA2102">
        <v>2807.4920077919101</v>
      </c>
      <c r="BB2102">
        <v>404.87498920444398</v>
      </c>
      <c r="BC2102">
        <v>2149.65237864453</v>
      </c>
      <c r="BD2102">
        <v>252.964639942937</v>
      </c>
      <c r="BE2102">
        <v>299.85671456854402</v>
      </c>
      <c r="BF2102">
        <v>110.557725139122</v>
      </c>
      <c r="BG2102">
        <v>146.07487956020901</v>
      </c>
      <c r="BH2102">
        <v>43.224109869212697</v>
      </c>
      <c r="BI2102">
        <v>503.65228552539202</v>
      </c>
      <c r="BJ2102">
        <v>119.688922951921</v>
      </c>
      <c r="BK2102">
        <v>283.23068474137</v>
      </c>
      <c r="BL2102">
        <v>100.732677832102</v>
      </c>
      <c r="BM2102">
        <v>686.665801612682</v>
      </c>
      <c r="BN2102">
        <v>123.521087898658</v>
      </c>
      <c r="BO2102">
        <v>435.392546020841</v>
      </c>
      <c r="BP2102">
        <v>127.752167693183</v>
      </c>
      <c r="BQ2102">
        <v>514.32133733957198</v>
      </c>
      <c r="BR2102">
        <v>131.37170524127299</v>
      </c>
      <c r="BS2102">
        <v>310.77599530471099</v>
      </c>
      <c r="BT2102">
        <v>72.173636793586994</v>
      </c>
      <c r="BU2102">
        <v>5178.11655534496</v>
      </c>
      <c r="BV2102">
        <v>3836.7364977408502</v>
      </c>
      <c r="BW2102">
        <v>175.98488019655699</v>
      </c>
      <c r="BX2102">
        <v>1165.3951774075599</v>
      </c>
      <c r="BY2102">
        <v>6607.9734007409497</v>
      </c>
      <c r="BZ2102">
        <v>2698.3832602531102</v>
      </c>
      <c r="CA2102">
        <v>3852.2856034480401</v>
      </c>
      <c r="CB2102">
        <v>57.304537039791903</v>
      </c>
      <c r="CC2102">
        <v>207615</v>
      </c>
      <c r="CD2102">
        <v>200870</v>
      </c>
      <c r="CE2102">
        <v>243233.97618959899</v>
      </c>
      <c r="CF2102">
        <v>176103.506342974</v>
      </c>
      <c r="CG2102">
        <v>314883.20179437898</v>
      </c>
      <c r="CH2102">
        <v>494514.17534982302</v>
      </c>
    </row>
    <row r="2103" spans="1:86" x14ac:dyDescent="0.2">
      <c r="A2103" t="s">
        <v>167</v>
      </c>
      <c r="B2103">
        <v>2011</v>
      </c>
      <c r="C2103" t="s">
        <v>44</v>
      </c>
      <c r="D2103" t="s">
        <v>1462</v>
      </c>
      <c r="E2103">
        <v>615.46023027833996</v>
      </c>
      <c r="F2103">
        <v>139.67857118963801</v>
      </c>
      <c r="G2103">
        <v>356.86610653691901</v>
      </c>
      <c r="H2103">
        <v>118.91555255178299</v>
      </c>
      <c r="I2103">
        <v>505.92653606108598</v>
      </c>
      <c r="J2103">
        <v>134.752156093423</v>
      </c>
      <c r="K2103">
        <v>352.58579794380802</v>
      </c>
      <c r="L2103">
        <v>18.588582023854901</v>
      </c>
      <c r="M2103">
        <v>275.35206735552299</v>
      </c>
      <c r="N2103">
        <v>193.94748824839201</v>
      </c>
      <c r="O2103">
        <v>30.293828388750601</v>
      </c>
      <c r="P2103">
        <v>51.110750718379599</v>
      </c>
      <c r="Q2103">
        <v>0</v>
      </c>
      <c r="R2103">
        <v>0</v>
      </c>
      <c r="S2103">
        <v>0</v>
      </c>
      <c r="T2103">
        <v>615.46023027833996</v>
      </c>
      <c r="U2103">
        <v>0</v>
      </c>
      <c r="V2103">
        <v>0</v>
      </c>
      <c r="W2103">
        <v>0</v>
      </c>
      <c r="X2103">
        <v>505.92653606108598</v>
      </c>
      <c r="Y2103">
        <v>2225.4976529119899</v>
      </c>
      <c r="Z2103">
        <v>58.7635462574681</v>
      </c>
      <c r="AA2103">
        <v>65.609931475137998</v>
      </c>
      <c r="AB2103">
        <v>2101.12417517938</v>
      </c>
      <c r="AC2103">
        <v>152.660613427828</v>
      </c>
      <c r="AD2103">
        <v>11.6017665764382</v>
      </c>
      <c r="AE2103">
        <v>8.8592627725879805</v>
      </c>
      <c r="AF2103">
        <v>132.19958407880199</v>
      </c>
      <c r="AG2103">
        <v>7886.6578395936704</v>
      </c>
      <c r="AH2103">
        <v>7886.6578395936704</v>
      </c>
      <c r="AI2103">
        <v>219.82968502948501</v>
      </c>
      <c r="AJ2103">
        <v>219.82968502948501</v>
      </c>
      <c r="AK2103">
        <v>300.91757479860001</v>
      </c>
      <c r="AL2103">
        <v>300.91757479860001</v>
      </c>
      <c r="AM2103">
        <v>8407.4050994217505</v>
      </c>
      <c r="AN2103">
        <v>8407.4050994217505</v>
      </c>
      <c r="AO2103">
        <v>32298.220478384701</v>
      </c>
      <c r="AP2103">
        <v>652.44736525050496</v>
      </c>
      <c r="AQ2103">
        <v>31586.560470933098</v>
      </c>
      <c r="AR2103">
        <v>59.212642201058102</v>
      </c>
      <c r="AS2103">
        <v>467.53088746281702</v>
      </c>
      <c r="AT2103">
        <v>4.9603408898101602</v>
      </c>
      <c r="AU2103">
        <v>16.659261439762499</v>
      </c>
      <c r="AV2103">
        <v>445.91128513324298</v>
      </c>
      <c r="AW2103">
        <v>1916.39411121531</v>
      </c>
      <c r="AX2103">
        <v>84.274901340935202</v>
      </c>
      <c r="AY2103">
        <v>1163.6571858714301</v>
      </c>
      <c r="AZ2103">
        <v>668.46202400294999</v>
      </c>
      <c r="BA2103">
        <v>2014.2847440422399</v>
      </c>
      <c r="BB2103">
        <v>218.675355458963</v>
      </c>
      <c r="BC2103">
        <v>1644.8230038024301</v>
      </c>
      <c r="BD2103">
        <v>150.78638478084699</v>
      </c>
      <c r="BE2103">
        <v>189.53531947718301</v>
      </c>
      <c r="BF2103">
        <v>41.9072169156182</v>
      </c>
      <c r="BG2103">
        <v>124.051806476428</v>
      </c>
      <c r="BH2103">
        <v>23.576296085137798</v>
      </c>
      <c r="BI2103">
        <v>367.52456138831798</v>
      </c>
      <c r="BJ2103">
        <v>47.036928529481898</v>
      </c>
      <c r="BK2103">
        <v>257.30944248454603</v>
      </c>
      <c r="BL2103">
        <v>63.178190374289102</v>
      </c>
      <c r="BM2103">
        <v>541.18792826715401</v>
      </c>
      <c r="BN2103">
        <v>49.245109459785098</v>
      </c>
      <c r="BO2103">
        <v>410.47954300616601</v>
      </c>
      <c r="BP2103">
        <v>81.463275801202798</v>
      </c>
      <c r="BQ2103">
        <v>247.241231376401</v>
      </c>
      <c r="BR2103">
        <v>73.677461160093401</v>
      </c>
      <c r="BS2103">
        <v>144.56317832665701</v>
      </c>
      <c r="BT2103">
        <v>29.000591889649701</v>
      </c>
      <c r="BU2103">
        <v>2972.69164151617</v>
      </c>
      <c r="BV2103">
        <v>2046.18112525164</v>
      </c>
      <c r="BW2103">
        <v>458.37803273694101</v>
      </c>
      <c r="BX2103">
        <v>468.132483527587</v>
      </c>
      <c r="BY2103">
        <v>6502.1656827914803</v>
      </c>
      <c r="BZ2103">
        <v>1587.94221200024</v>
      </c>
      <c r="CA2103">
        <v>4887.0727181941402</v>
      </c>
      <c r="CB2103">
        <v>27.1507525970923</v>
      </c>
      <c r="CC2103">
        <v>170069</v>
      </c>
      <c r="CD2103">
        <v>163130</v>
      </c>
      <c r="CE2103">
        <v>190822.772571423</v>
      </c>
      <c r="CF2103">
        <v>157020.86021726299</v>
      </c>
      <c r="CG2103">
        <v>372884.47711487999</v>
      </c>
      <c r="CH2103">
        <v>585050.89875271497</v>
      </c>
    </row>
    <row r="2104" spans="1:86" x14ac:dyDescent="0.2">
      <c r="A2104" t="s">
        <v>167</v>
      </c>
      <c r="B2104">
        <v>2011</v>
      </c>
      <c r="C2104" t="s">
        <v>45</v>
      </c>
      <c r="D2104" t="s">
        <v>1463</v>
      </c>
      <c r="E2104">
        <v>270.38149393930797</v>
      </c>
      <c r="F2104">
        <v>70.373138130219601</v>
      </c>
      <c r="G2104">
        <v>111.901102392019</v>
      </c>
      <c r="H2104">
        <v>88.1072534170697</v>
      </c>
      <c r="I2104">
        <v>190.31271182970701</v>
      </c>
      <c r="J2104">
        <v>68.186383668220302</v>
      </c>
      <c r="K2104">
        <v>110.790274850817</v>
      </c>
      <c r="L2104">
        <v>11.336053310669501</v>
      </c>
      <c r="M2104">
        <v>122.37069039239201</v>
      </c>
      <c r="N2104">
        <v>91.529950433298495</v>
      </c>
      <c r="O2104">
        <v>4.7565349019609702</v>
      </c>
      <c r="P2104">
        <v>26.084205057132401</v>
      </c>
      <c r="Q2104">
        <v>0</v>
      </c>
      <c r="R2104">
        <v>4.2001758810497103</v>
      </c>
      <c r="S2104">
        <v>4.2001758810497103</v>
      </c>
      <c r="T2104">
        <v>274.581669820358</v>
      </c>
      <c r="U2104">
        <v>0</v>
      </c>
      <c r="V2104">
        <v>3.4409631918174299</v>
      </c>
      <c r="W2104">
        <v>3.4409631918174299</v>
      </c>
      <c r="X2104">
        <v>193.753675021525</v>
      </c>
      <c r="Y2104">
        <v>1521.13554519935</v>
      </c>
      <c r="Z2104">
        <v>21.3569314260731</v>
      </c>
      <c r="AA2104">
        <v>5.2792997798745303</v>
      </c>
      <c r="AB2104">
        <v>1494.4993139933999</v>
      </c>
      <c r="AC2104">
        <v>129.62678193884199</v>
      </c>
      <c r="AD2104">
        <v>5.5464133434479601</v>
      </c>
      <c r="AE2104">
        <v>3.2847149218276499</v>
      </c>
      <c r="AF2104">
        <v>120.795653673567</v>
      </c>
      <c r="AG2104">
        <v>3143.3638657510701</v>
      </c>
      <c r="AH2104">
        <v>3143.3638657510701</v>
      </c>
      <c r="AI2104">
        <v>127.19976565082401</v>
      </c>
      <c r="AJ2104">
        <v>127.19976565082401</v>
      </c>
      <c r="AK2104">
        <v>142.472718518048</v>
      </c>
      <c r="AL2104">
        <v>142.472718518048</v>
      </c>
      <c r="AM2104">
        <v>3413.0363499199402</v>
      </c>
      <c r="AN2104">
        <v>3413.0363499199402</v>
      </c>
      <c r="AO2104">
        <v>950.34966668125196</v>
      </c>
      <c r="AP2104">
        <v>201.173441979328</v>
      </c>
      <c r="AQ2104">
        <v>719.46050593130406</v>
      </c>
      <c r="AR2104">
        <v>29.715718770621098</v>
      </c>
      <c r="AS2104">
        <v>437.21698480700599</v>
      </c>
      <c r="AT2104">
        <v>2.3686602590916399</v>
      </c>
      <c r="AU2104">
        <v>8.0241792494354804</v>
      </c>
      <c r="AV2104">
        <v>426.82414529847802</v>
      </c>
      <c r="AW2104">
        <v>655.84187383420306</v>
      </c>
      <c r="AX2104">
        <v>32.278958794899502</v>
      </c>
      <c r="AY2104">
        <v>107.380175596402</v>
      </c>
      <c r="AZ2104">
        <v>516.18273944290104</v>
      </c>
      <c r="BA2104">
        <v>943.86851199213504</v>
      </c>
      <c r="BB2104">
        <v>108.751719270039</v>
      </c>
      <c r="BC2104">
        <v>706.11265814708395</v>
      </c>
      <c r="BD2104">
        <v>129.00413457501199</v>
      </c>
      <c r="BE2104">
        <v>78.640019231402704</v>
      </c>
      <c r="BF2104">
        <v>16.2975689272624</v>
      </c>
      <c r="BG2104">
        <v>46.774088659612097</v>
      </c>
      <c r="BH2104">
        <v>15.5683616445283</v>
      </c>
      <c r="BI2104">
        <v>167.27393855309401</v>
      </c>
      <c r="BJ2104">
        <v>18.871131377148899</v>
      </c>
      <c r="BK2104">
        <v>97.326057645133005</v>
      </c>
      <c r="BL2104">
        <v>51.076749530812499</v>
      </c>
      <c r="BM2104">
        <v>240.231781805422</v>
      </c>
      <c r="BN2104">
        <v>19.980512410465</v>
      </c>
      <c r="BO2104">
        <v>154.71771607079</v>
      </c>
      <c r="BP2104">
        <v>65.533553324167002</v>
      </c>
      <c r="BQ2104">
        <v>129.66021128123501</v>
      </c>
      <c r="BR2104">
        <v>36.466631747597397</v>
      </c>
      <c r="BS2104">
        <v>77.619439468218502</v>
      </c>
      <c r="BT2104">
        <v>15.5741400654186</v>
      </c>
      <c r="BU2104">
        <v>1272.9691151463801</v>
      </c>
      <c r="BV2104">
        <v>965.76931724873202</v>
      </c>
      <c r="BW2104">
        <v>66.400609903532995</v>
      </c>
      <c r="BX2104">
        <v>240.799187994118</v>
      </c>
      <c r="BY2104">
        <v>2350.7748248938701</v>
      </c>
      <c r="BZ2104">
        <v>818.69634491245699</v>
      </c>
      <c r="CA2104">
        <v>1518.63642714453</v>
      </c>
      <c r="CB2104">
        <v>13.4420528368852</v>
      </c>
      <c r="CC2104">
        <v>31468</v>
      </c>
      <c r="CD2104">
        <v>31218</v>
      </c>
      <c r="CE2104">
        <v>33150.314509503303</v>
      </c>
      <c r="CF2104">
        <v>25548.735337600501</v>
      </c>
      <c r="CG2104">
        <v>50483.3882508358</v>
      </c>
      <c r="CH2104">
        <v>76736.274893696595</v>
      </c>
    </row>
    <row r="2105" spans="1:86" x14ac:dyDescent="0.2">
      <c r="A2105" t="s">
        <v>167</v>
      </c>
      <c r="B2105">
        <v>2011</v>
      </c>
      <c r="C2105" t="s">
        <v>234</v>
      </c>
      <c r="D2105" t="s">
        <v>4062</v>
      </c>
      <c r="E2105">
        <v>188.97591364595701</v>
      </c>
      <c r="F2105">
        <v>73.675908972416593</v>
      </c>
      <c r="G2105">
        <v>83.230142087230604</v>
      </c>
      <c r="H2105">
        <v>32.069862586309902</v>
      </c>
      <c r="I2105">
        <v>163.57687851757399</v>
      </c>
      <c r="J2105">
        <v>71.876148567468704</v>
      </c>
      <c r="K2105">
        <v>82.349300735842206</v>
      </c>
      <c r="L2105">
        <v>9.3514292142631792</v>
      </c>
      <c r="M2105">
        <v>107.845091691099</v>
      </c>
      <c r="N2105">
        <v>82.714501036316904</v>
      </c>
      <c r="O2105">
        <v>4.7500781377279804</v>
      </c>
      <c r="P2105">
        <v>20.380512517052999</v>
      </c>
      <c r="Q2105">
        <v>0</v>
      </c>
      <c r="R2105">
        <v>0</v>
      </c>
      <c r="S2105">
        <v>0</v>
      </c>
      <c r="T2105">
        <v>188.97591364595701</v>
      </c>
      <c r="U2105">
        <v>0</v>
      </c>
      <c r="V2105">
        <v>0</v>
      </c>
      <c r="W2105">
        <v>0</v>
      </c>
      <c r="X2105">
        <v>163.57687851757399</v>
      </c>
      <c r="Y2105">
        <v>481.55880554467302</v>
      </c>
      <c r="Z2105">
        <v>13.375445414012299</v>
      </c>
      <c r="AA2105">
        <v>2.8625612887191898</v>
      </c>
      <c r="AB2105">
        <v>465.32079884194098</v>
      </c>
      <c r="AC2105">
        <v>37.505309134427598</v>
      </c>
      <c r="AD2105">
        <v>4.9173633207971603</v>
      </c>
      <c r="AE2105">
        <v>2.7156957019138899</v>
      </c>
      <c r="AF2105">
        <v>29.872250111716699</v>
      </c>
      <c r="AG2105">
        <v>1929.44300055336</v>
      </c>
      <c r="AH2105">
        <v>1929.44300055336</v>
      </c>
      <c r="AI2105">
        <v>116.88443066016001</v>
      </c>
      <c r="AJ2105">
        <v>116.88443066016001</v>
      </c>
      <c r="AK2105">
        <v>137.553613188659</v>
      </c>
      <c r="AL2105">
        <v>137.553613188659</v>
      </c>
      <c r="AM2105">
        <v>2183.8810444021801</v>
      </c>
      <c r="AN2105">
        <v>2183.8810444021801</v>
      </c>
      <c r="AO2105">
        <v>446.92975749454001</v>
      </c>
      <c r="AP2105">
        <v>85.048641510040298</v>
      </c>
      <c r="AQ2105">
        <v>337.304730318986</v>
      </c>
      <c r="AR2105">
        <v>24.576385665513701</v>
      </c>
      <c r="AS2105">
        <v>99.364684035616307</v>
      </c>
      <c r="AT2105">
        <v>2.28423564279906</v>
      </c>
      <c r="AU2105">
        <v>2.9586081628393202</v>
      </c>
      <c r="AV2105">
        <v>94.121840229977806</v>
      </c>
      <c r="AW2105">
        <v>312.33936453131901</v>
      </c>
      <c r="AX2105">
        <v>22.150340006484502</v>
      </c>
      <c r="AY2105">
        <v>47.713116980401402</v>
      </c>
      <c r="AZ2105">
        <v>242.475907544433</v>
      </c>
      <c r="BA2105">
        <v>663.77609447314001</v>
      </c>
      <c r="BB2105">
        <v>104.06586543183801</v>
      </c>
      <c r="BC2105">
        <v>520.44442558400499</v>
      </c>
      <c r="BD2105">
        <v>39.265803457296798</v>
      </c>
      <c r="BE2105">
        <v>48.6992854924166</v>
      </c>
      <c r="BF2105">
        <v>10.7923311589146</v>
      </c>
      <c r="BG2105">
        <v>29.232872837480901</v>
      </c>
      <c r="BH2105">
        <v>8.6740814960209907</v>
      </c>
      <c r="BI2105">
        <v>93.960972430657904</v>
      </c>
      <c r="BJ2105">
        <v>13.1266060960433</v>
      </c>
      <c r="BK2105">
        <v>61.505770452613497</v>
      </c>
      <c r="BL2105">
        <v>19.3285958820011</v>
      </c>
      <c r="BM2105">
        <v>138.969132172625</v>
      </c>
      <c r="BN2105">
        <v>14.1380024105754</v>
      </c>
      <c r="BO2105">
        <v>98.421224807861094</v>
      </c>
      <c r="BP2105">
        <v>26.4099049541888</v>
      </c>
      <c r="BQ2105">
        <v>89.129051007979896</v>
      </c>
      <c r="BR2105">
        <v>30.968061639376199</v>
      </c>
      <c r="BS2105">
        <v>44.264938210729497</v>
      </c>
      <c r="BT2105">
        <v>13.8960511578741</v>
      </c>
      <c r="BU2105">
        <v>1130.6445313889501</v>
      </c>
      <c r="BV2105">
        <v>872.88409861215405</v>
      </c>
      <c r="BW2105">
        <v>68.301313722325602</v>
      </c>
      <c r="BX2105">
        <v>189.459119054468</v>
      </c>
      <c r="BY2105">
        <v>2053.4421414844501</v>
      </c>
      <c r="BZ2105">
        <v>903.76668664733495</v>
      </c>
      <c r="CA2105">
        <v>1137.2389281477399</v>
      </c>
      <c r="CB2105">
        <v>12.436526689373499</v>
      </c>
      <c r="CC2105">
        <v>36000</v>
      </c>
      <c r="CD2105">
        <v>35218</v>
      </c>
      <c r="CE2105">
        <v>38812.572934997799</v>
      </c>
      <c r="CF2105">
        <v>30058.209358258398</v>
      </c>
      <c r="CG2105">
        <v>60502.724884755</v>
      </c>
      <c r="CH2105">
        <v>93623.8625087908</v>
      </c>
    </row>
    <row r="2106" spans="1:86" x14ac:dyDescent="0.2">
      <c r="A2106" t="s">
        <v>167</v>
      </c>
      <c r="B2106">
        <v>2011</v>
      </c>
      <c r="C2106" t="s">
        <v>238</v>
      </c>
      <c r="D2106" t="s">
        <v>1464</v>
      </c>
      <c r="E2106">
        <v>4964.0802877261804</v>
      </c>
      <c r="F2106">
        <v>1312.0556844620501</v>
      </c>
      <c r="G2106">
        <v>2663.6878437919199</v>
      </c>
      <c r="H2106">
        <v>988.33675947222605</v>
      </c>
      <c r="I2106">
        <v>4130.0331235476697</v>
      </c>
      <c r="J2106">
        <v>1267.19659475765</v>
      </c>
      <c r="K2106">
        <v>2633.7372726215699</v>
      </c>
      <c r="L2106">
        <v>229.09925616845399</v>
      </c>
      <c r="M2106">
        <v>2391.9957226818701</v>
      </c>
      <c r="N2106">
        <v>1703.40783026843</v>
      </c>
      <c r="O2106">
        <v>145.76756598618701</v>
      </c>
      <c r="P2106">
        <v>542.82032642724505</v>
      </c>
      <c r="Q2106">
        <v>1011.54467629534</v>
      </c>
      <c r="R2106">
        <v>7433.8507904492599</v>
      </c>
      <c r="S2106">
        <v>8445.3954667445996</v>
      </c>
      <c r="T2106">
        <v>13409.475754470801</v>
      </c>
      <c r="U2106">
        <v>841.61269548622204</v>
      </c>
      <c r="V2106">
        <v>5943.2049350215402</v>
      </c>
      <c r="W2106">
        <v>6784.8176305077604</v>
      </c>
      <c r="X2106">
        <v>10914.8507540554</v>
      </c>
      <c r="Y2106">
        <v>14636.449737197099</v>
      </c>
      <c r="Z2106">
        <v>572.52574954454803</v>
      </c>
      <c r="AA2106">
        <v>166.51108592357201</v>
      </c>
      <c r="AB2106">
        <v>13897.412901729</v>
      </c>
      <c r="AC2106">
        <v>1354.8027491441401</v>
      </c>
      <c r="AD2106">
        <v>102.50317438181099</v>
      </c>
      <c r="AE2106">
        <v>86.536221551200697</v>
      </c>
      <c r="AF2106">
        <v>1165.7633532111299</v>
      </c>
      <c r="AG2106">
        <v>58157.109468749099</v>
      </c>
      <c r="AH2106">
        <v>58157.109468749099</v>
      </c>
      <c r="AI2106">
        <v>3503.42952162049</v>
      </c>
      <c r="AJ2106">
        <v>3503.42952162049</v>
      </c>
      <c r="AK2106">
        <v>2765.0874968654298</v>
      </c>
      <c r="AL2106">
        <v>2765.0874968654298</v>
      </c>
      <c r="AM2106">
        <v>64425.626487235</v>
      </c>
      <c r="AN2106">
        <v>64425.626487235</v>
      </c>
      <c r="AO2106">
        <v>62241.819692202997</v>
      </c>
      <c r="AP2106">
        <v>6669.4185727928998</v>
      </c>
      <c r="AQ2106">
        <v>54907.466166810598</v>
      </c>
      <c r="AR2106">
        <v>664.93495259964402</v>
      </c>
      <c r="AS2106">
        <v>3105.3119067112598</v>
      </c>
      <c r="AT2106">
        <v>45.823640408345803</v>
      </c>
      <c r="AU2106">
        <v>99.442790209291203</v>
      </c>
      <c r="AV2106">
        <v>2960.04547609362</v>
      </c>
      <c r="AW2106">
        <v>9560.0587012862507</v>
      </c>
      <c r="AX2106">
        <v>807.00014874866099</v>
      </c>
      <c r="AY2106">
        <v>2888.8228715485702</v>
      </c>
      <c r="AZ2106">
        <v>5864.2356809890198</v>
      </c>
      <c r="BA2106">
        <v>21829.763570708899</v>
      </c>
      <c r="BB2106">
        <v>2075.56492545943</v>
      </c>
      <c r="BC2106">
        <v>18594.864122233899</v>
      </c>
      <c r="BD2106">
        <v>1159.3345230155901</v>
      </c>
      <c r="BE2106">
        <v>1773.2079126158101</v>
      </c>
      <c r="BF2106">
        <v>408.28068461555699</v>
      </c>
      <c r="BG2106">
        <v>1085.5687365568799</v>
      </c>
      <c r="BH2106">
        <v>279.358491443378</v>
      </c>
      <c r="BI2106">
        <v>3036.4987775957302</v>
      </c>
      <c r="BJ2106">
        <v>454.08267672337502</v>
      </c>
      <c r="BK2106">
        <v>2012.43611757539</v>
      </c>
      <c r="BL2106">
        <v>569.97998329696202</v>
      </c>
      <c r="BM2106">
        <v>4244.0411223766396</v>
      </c>
      <c r="BN2106">
        <v>474.28682298866698</v>
      </c>
      <c r="BO2106">
        <v>3041.5593174679798</v>
      </c>
      <c r="BP2106">
        <v>728.19498191999196</v>
      </c>
      <c r="BQ2106">
        <v>3161.6456550235498</v>
      </c>
      <c r="BR2106">
        <v>680.54828086232601</v>
      </c>
      <c r="BS2106">
        <v>2116.93388797238</v>
      </c>
      <c r="BT2106">
        <v>364.163486188842</v>
      </c>
      <c r="BU2106">
        <v>25092.584112512101</v>
      </c>
      <c r="BV2106">
        <v>17972.638869714599</v>
      </c>
      <c r="BW2106">
        <v>2111.9189117403198</v>
      </c>
      <c r="BX2106">
        <v>5008.02633105723</v>
      </c>
      <c r="BY2106">
        <v>52055.307633747099</v>
      </c>
      <c r="BZ2106">
        <v>15548.935360224101</v>
      </c>
      <c r="CA2106">
        <v>36185.667516800997</v>
      </c>
      <c r="CB2106">
        <v>320.704756722019</v>
      </c>
      <c r="CC2106">
        <v>973645</v>
      </c>
      <c r="CD2106">
        <v>945296</v>
      </c>
      <c r="CE2106">
        <v>1078305.73670573</v>
      </c>
      <c r="CF2106">
        <v>816977.05793167802</v>
      </c>
      <c r="CG2106">
        <v>1589037.5886510999</v>
      </c>
      <c r="CH2106">
        <v>2472030.8612116901</v>
      </c>
    </row>
    <row r="2107" spans="1:86" x14ac:dyDescent="0.2">
      <c r="A2107" t="s">
        <v>167</v>
      </c>
      <c r="B2107">
        <v>2011</v>
      </c>
      <c r="C2107" t="s">
        <v>239</v>
      </c>
      <c r="D2107" t="s">
        <v>1465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0</v>
      </c>
      <c r="BY2107">
        <v>0</v>
      </c>
      <c r="BZ2107">
        <v>0</v>
      </c>
      <c r="CA2107">
        <v>0</v>
      </c>
      <c r="CB2107">
        <v>0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</row>
    <row r="2108" spans="1:86" x14ac:dyDescent="0.2">
      <c r="A2108" t="s">
        <v>167</v>
      </c>
      <c r="B2108">
        <v>2011</v>
      </c>
      <c r="C2108" t="s">
        <v>240</v>
      </c>
      <c r="D2108" t="s">
        <v>1466</v>
      </c>
      <c r="E2108">
        <v>4964.0802877261804</v>
      </c>
      <c r="F2108">
        <v>1312.0556844620501</v>
      </c>
      <c r="G2108">
        <v>2663.6878437919199</v>
      </c>
      <c r="H2108">
        <v>988.33675947222605</v>
      </c>
      <c r="I2108">
        <v>4130.0331235476697</v>
      </c>
      <c r="J2108">
        <v>1267.19659475765</v>
      </c>
      <c r="K2108">
        <v>2633.7372726215699</v>
      </c>
      <c r="L2108">
        <v>229.09925616845399</v>
      </c>
      <c r="M2108">
        <v>2391.9957226818701</v>
      </c>
      <c r="N2108">
        <v>1703.40783026843</v>
      </c>
      <c r="O2108">
        <v>145.76756598618701</v>
      </c>
      <c r="P2108">
        <v>542.82032642724505</v>
      </c>
      <c r="Q2108">
        <v>1011.54467629534</v>
      </c>
      <c r="R2108">
        <v>7433.8507904492599</v>
      </c>
      <c r="S2108">
        <v>8445.3954667445996</v>
      </c>
      <c r="T2108">
        <v>13409.475754470801</v>
      </c>
      <c r="U2108">
        <v>841.61269548622204</v>
      </c>
      <c r="V2108">
        <v>5943.2049350215402</v>
      </c>
      <c r="W2108">
        <v>6784.8176305077604</v>
      </c>
      <c r="X2108">
        <v>10914.8507540554</v>
      </c>
      <c r="Y2108">
        <v>14636.449737197099</v>
      </c>
      <c r="Z2108">
        <v>572.52574954454803</v>
      </c>
      <c r="AA2108">
        <v>166.51108592357201</v>
      </c>
      <c r="AB2108">
        <v>13897.412901729</v>
      </c>
      <c r="AC2108">
        <v>1354.8027491441401</v>
      </c>
      <c r="AD2108">
        <v>102.50317438181099</v>
      </c>
      <c r="AE2108">
        <v>86.536221551200697</v>
      </c>
      <c r="AF2108">
        <v>1165.7633532111299</v>
      </c>
      <c r="AG2108">
        <v>58157.109468749099</v>
      </c>
      <c r="AH2108">
        <v>58157.109468749099</v>
      </c>
      <c r="AI2108">
        <v>3503.42952162049</v>
      </c>
      <c r="AJ2108">
        <v>3503.42952162049</v>
      </c>
      <c r="AK2108">
        <v>2765.0874968654298</v>
      </c>
      <c r="AL2108">
        <v>2765.0874968654298</v>
      </c>
      <c r="AM2108">
        <v>64425.626487235</v>
      </c>
      <c r="AN2108">
        <v>64425.626487235</v>
      </c>
      <c r="AO2108">
        <v>62241.819692202997</v>
      </c>
      <c r="AP2108">
        <v>6669.4185727928998</v>
      </c>
      <c r="AQ2108">
        <v>54907.466166810598</v>
      </c>
      <c r="AR2108">
        <v>664.93495259964402</v>
      </c>
      <c r="AS2108">
        <v>3105.3119067112598</v>
      </c>
      <c r="AT2108">
        <v>45.823640408345803</v>
      </c>
      <c r="AU2108">
        <v>99.442790209291203</v>
      </c>
      <c r="AV2108">
        <v>2960.04547609362</v>
      </c>
      <c r="AW2108">
        <v>9560.0587012862507</v>
      </c>
      <c r="AX2108">
        <v>807.00014874866099</v>
      </c>
      <c r="AY2108">
        <v>2888.8228715485702</v>
      </c>
      <c r="AZ2108">
        <v>5864.2356809890198</v>
      </c>
      <c r="BA2108">
        <v>21829.763570708899</v>
      </c>
      <c r="BB2108">
        <v>2075.56492545943</v>
      </c>
      <c r="BC2108">
        <v>18594.864122233899</v>
      </c>
      <c r="BD2108">
        <v>1159.3345230155901</v>
      </c>
      <c r="BE2108">
        <v>1773.2079126158101</v>
      </c>
      <c r="BF2108">
        <v>408.28068461555699</v>
      </c>
      <c r="BG2108">
        <v>1085.5687365568799</v>
      </c>
      <c r="BH2108">
        <v>279.358491443378</v>
      </c>
      <c r="BI2108">
        <v>3036.4987775957302</v>
      </c>
      <c r="BJ2108">
        <v>454.08267672337502</v>
      </c>
      <c r="BK2108">
        <v>2012.43611757539</v>
      </c>
      <c r="BL2108">
        <v>569.97998329696202</v>
      </c>
      <c r="BM2108">
        <v>4244.0411223766396</v>
      </c>
      <c r="BN2108">
        <v>474.28682298866698</v>
      </c>
      <c r="BO2108">
        <v>3041.5593174679798</v>
      </c>
      <c r="BP2108">
        <v>728.19498191999196</v>
      </c>
      <c r="BQ2108">
        <v>3161.6456550235498</v>
      </c>
      <c r="BR2108">
        <v>680.54828086232601</v>
      </c>
      <c r="BS2108">
        <v>2116.93388797238</v>
      </c>
      <c r="BT2108">
        <v>364.163486188842</v>
      </c>
      <c r="BU2108">
        <v>25092.584112512101</v>
      </c>
      <c r="BV2108">
        <v>17972.638869714599</v>
      </c>
      <c r="BW2108">
        <v>2111.9189117403198</v>
      </c>
      <c r="BX2108">
        <v>5008.02633105723</v>
      </c>
      <c r="BY2108">
        <v>52055.307633747099</v>
      </c>
      <c r="BZ2108">
        <v>15548.935360224101</v>
      </c>
      <c r="CA2108">
        <v>36185.667516800997</v>
      </c>
      <c r="CB2108">
        <v>320.704756722019</v>
      </c>
      <c r="CC2108">
        <v>973645</v>
      </c>
      <c r="CD2108">
        <v>945296</v>
      </c>
      <c r="CE2108">
        <v>1078305.73670573</v>
      </c>
      <c r="CF2108">
        <v>816977.05793167802</v>
      </c>
      <c r="CG2108">
        <v>1589037.5886510999</v>
      </c>
      <c r="CH2108">
        <v>2472030.8612116901</v>
      </c>
    </row>
    <row r="2109" spans="1:86" x14ac:dyDescent="0.2">
      <c r="A2109" t="s">
        <v>167</v>
      </c>
      <c r="B2109">
        <v>2012</v>
      </c>
      <c r="C2109" t="s">
        <v>2</v>
      </c>
      <c r="D2109" t="s">
        <v>1467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165.668900055639</v>
      </c>
      <c r="S2109">
        <v>165.668900055639</v>
      </c>
      <c r="T2109">
        <v>165.668900055639</v>
      </c>
      <c r="U2109">
        <v>0</v>
      </c>
      <c r="V2109">
        <v>44.2579470048465</v>
      </c>
      <c r="W2109">
        <v>44.2579470048465</v>
      </c>
      <c r="X2109">
        <v>44.2579470048465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0</v>
      </c>
      <c r="BY2109">
        <v>0</v>
      </c>
      <c r="BZ2109">
        <v>0</v>
      </c>
      <c r="CA2109">
        <v>0</v>
      </c>
      <c r="CB2109">
        <v>0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</row>
    <row r="2110" spans="1:86" x14ac:dyDescent="0.2">
      <c r="A2110" t="s">
        <v>167</v>
      </c>
      <c r="B2110">
        <v>2012</v>
      </c>
      <c r="C2110" t="s">
        <v>3</v>
      </c>
      <c r="D2110" t="s">
        <v>1468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39.3901100252682</v>
      </c>
      <c r="S2110">
        <v>39.3901100252682</v>
      </c>
      <c r="T2110">
        <v>39.3901100252682</v>
      </c>
      <c r="U2110">
        <v>0</v>
      </c>
      <c r="V2110">
        <v>29.2415317290736</v>
      </c>
      <c r="W2110">
        <v>29.2415317290736</v>
      </c>
      <c r="X2110">
        <v>29.2415317290736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0</v>
      </c>
      <c r="BY2110">
        <v>0</v>
      </c>
      <c r="BZ2110">
        <v>0</v>
      </c>
      <c r="CA2110">
        <v>0</v>
      </c>
      <c r="CB2110">
        <v>0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</row>
    <row r="2111" spans="1:86" x14ac:dyDescent="0.2">
      <c r="A2111" t="s">
        <v>167</v>
      </c>
      <c r="B2111">
        <v>2012</v>
      </c>
      <c r="C2111" t="s">
        <v>4</v>
      </c>
      <c r="D2111" t="s">
        <v>1469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57.774951476889498</v>
      </c>
      <c r="S2111">
        <v>57.774951476889498</v>
      </c>
      <c r="T2111">
        <v>57.774951476889498</v>
      </c>
      <c r="U2111">
        <v>0</v>
      </c>
      <c r="V2111">
        <v>46.6331348898225</v>
      </c>
      <c r="W2111">
        <v>46.6331348898225</v>
      </c>
      <c r="X2111">
        <v>46.6331348898225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0</v>
      </c>
      <c r="BY2111">
        <v>0</v>
      </c>
      <c r="BZ2111">
        <v>0</v>
      </c>
      <c r="CA2111">
        <v>0</v>
      </c>
      <c r="CB2111">
        <v>0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v>0</v>
      </c>
    </row>
    <row r="2112" spans="1:86" x14ac:dyDescent="0.2">
      <c r="A2112" t="s">
        <v>167</v>
      </c>
      <c r="B2112">
        <v>2012</v>
      </c>
      <c r="C2112" t="s">
        <v>5</v>
      </c>
      <c r="D2112" t="s">
        <v>1470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750.41100758934499</v>
      </c>
      <c r="S2112">
        <v>750.41100758934499</v>
      </c>
      <c r="T2112">
        <v>750.41100758934499</v>
      </c>
      <c r="U2112">
        <v>0</v>
      </c>
      <c r="V2112">
        <v>538.09094415952904</v>
      </c>
      <c r="W2112">
        <v>538.09094415952904</v>
      </c>
      <c r="X2112">
        <v>538.09094415952904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0</v>
      </c>
      <c r="BY2112">
        <v>0</v>
      </c>
      <c r="BZ2112">
        <v>0</v>
      </c>
      <c r="CA2112">
        <v>0</v>
      </c>
      <c r="CB2112">
        <v>0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</row>
    <row r="2113" spans="1:86" x14ac:dyDescent="0.2">
      <c r="A2113" t="s">
        <v>167</v>
      </c>
      <c r="B2113">
        <v>2012</v>
      </c>
      <c r="C2113" t="s">
        <v>6</v>
      </c>
      <c r="D2113" t="s">
        <v>1471</v>
      </c>
      <c r="E2113">
        <v>5.4283059709026</v>
      </c>
      <c r="F2113">
        <v>0.83347572605329401</v>
      </c>
      <c r="G2113">
        <v>0.93583052886342</v>
      </c>
      <c r="H2113">
        <v>3.65899971598588</v>
      </c>
      <c r="I2113">
        <v>1.88168397809378</v>
      </c>
      <c r="J2113">
        <v>0.806146260770639</v>
      </c>
      <c r="K2113">
        <v>0.92510224572401301</v>
      </c>
      <c r="L2113">
        <v>0.15043547159913001</v>
      </c>
      <c r="M2113">
        <v>1.25906550374029</v>
      </c>
      <c r="N2113">
        <v>0.80009398447297797</v>
      </c>
      <c r="O2113">
        <v>7.5455596094929897E-2</v>
      </c>
      <c r="P2113">
        <v>0.38351592317238198</v>
      </c>
      <c r="Q2113">
        <v>0.72159592992408705</v>
      </c>
      <c r="R2113">
        <v>813.64011922005704</v>
      </c>
      <c r="S2113">
        <v>814.36171514998102</v>
      </c>
      <c r="T2113">
        <v>819.79002112088403</v>
      </c>
      <c r="U2113">
        <v>0.32603211120514303</v>
      </c>
      <c r="V2113">
        <v>367.61959821257199</v>
      </c>
      <c r="W2113">
        <v>367.94563032377698</v>
      </c>
      <c r="X2113">
        <v>369.82731430187101</v>
      </c>
      <c r="Y2113">
        <v>67.521455272000196</v>
      </c>
      <c r="Z2113">
        <v>0.52375308247212304</v>
      </c>
      <c r="AA2113">
        <v>5.35057595407369E-2</v>
      </c>
      <c r="AB2113">
        <v>66.944196429987301</v>
      </c>
      <c r="AC2113">
        <v>5.65578481892081</v>
      </c>
      <c r="AD2113">
        <v>4.7770598056546099E-2</v>
      </c>
      <c r="AE2113">
        <v>3.1512211915742203E-2</v>
      </c>
      <c r="AF2113">
        <v>5.5765020089485304</v>
      </c>
      <c r="AG2113">
        <v>171.81908560181299</v>
      </c>
      <c r="AH2113">
        <v>171.81908560181299</v>
      </c>
      <c r="AI2113">
        <v>1.0072101911699201</v>
      </c>
      <c r="AJ2113">
        <v>1.0072101911699201</v>
      </c>
      <c r="AK2113">
        <v>0.65544612642481104</v>
      </c>
      <c r="AL2113">
        <v>0.65544612642481104</v>
      </c>
      <c r="AM2113">
        <v>173.48174191940799</v>
      </c>
      <c r="AN2113">
        <v>173.48174191940799</v>
      </c>
      <c r="AO2113">
        <v>15.2378799423138</v>
      </c>
      <c r="AP2113">
        <v>7.2714221008785396</v>
      </c>
      <c r="AQ2113">
        <v>7.5850021776037204</v>
      </c>
      <c r="AR2113">
        <v>0.38145566383153301</v>
      </c>
      <c r="AS2113">
        <v>23.533051396425702</v>
      </c>
      <c r="AT2113">
        <v>2.66591899852715E-2</v>
      </c>
      <c r="AU2113">
        <v>3.73467184081002E-2</v>
      </c>
      <c r="AV2113">
        <v>23.4690454880323</v>
      </c>
      <c r="AW2113">
        <v>26.051071334266101</v>
      </c>
      <c r="AX2113">
        <v>0.66031411304123899</v>
      </c>
      <c r="AY2113">
        <v>1.63184619308238</v>
      </c>
      <c r="AZ2113">
        <v>23.7589110281424</v>
      </c>
      <c r="BA2113">
        <v>13.0558907190648</v>
      </c>
      <c r="BB2113">
        <v>1.2510919818063999</v>
      </c>
      <c r="BC2113">
        <v>5.7821632012786299</v>
      </c>
      <c r="BD2113">
        <v>6.0226355359797701</v>
      </c>
      <c r="BE2113">
        <v>1.2071262575813899</v>
      </c>
      <c r="BF2113">
        <v>0.34365618868296299</v>
      </c>
      <c r="BG2113">
        <v>0.36505788509720899</v>
      </c>
      <c r="BH2113">
        <v>0.49841218380121899</v>
      </c>
      <c r="BI2113">
        <v>3.3336874022254901</v>
      </c>
      <c r="BJ2113">
        <v>0.36695485588646398</v>
      </c>
      <c r="BK2113">
        <v>0.66007284073375205</v>
      </c>
      <c r="BL2113">
        <v>2.30665970560527</v>
      </c>
      <c r="BM2113">
        <v>4.21824525707272</v>
      </c>
      <c r="BN2113">
        <v>0.37649779166139002</v>
      </c>
      <c r="BO2113">
        <v>0.99542930254485595</v>
      </c>
      <c r="BP2113">
        <v>2.8463181628664702</v>
      </c>
      <c r="BQ2113">
        <v>0.90882646293944702</v>
      </c>
      <c r="BR2113">
        <v>0.38932566302726401</v>
      </c>
      <c r="BS2113">
        <v>0.35329460345701202</v>
      </c>
      <c r="BT2113">
        <v>0.16620619645517001</v>
      </c>
      <c r="BU2113">
        <v>13.0434133036388</v>
      </c>
      <c r="BV2113">
        <v>8.4899371932130201</v>
      </c>
      <c r="BW2113">
        <v>0.99876418653347399</v>
      </c>
      <c r="BX2113">
        <v>3.55471192389227</v>
      </c>
      <c r="BY2113">
        <v>23.925756420256501</v>
      </c>
      <c r="BZ2113">
        <v>11.4324610528818</v>
      </c>
      <c r="CA2113">
        <v>12.431208431827899</v>
      </c>
      <c r="CB2113">
        <v>6.2086935546759099E-2</v>
      </c>
      <c r="CC2113">
        <v>200</v>
      </c>
      <c r="CD2113">
        <v>201</v>
      </c>
      <c r="CE2113">
        <v>210.69378181455201</v>
      </c>
      <c r="CF2113">
        <v>78.334512502377095</v>
      </c>
      <c r="CG2113">
        <v>131.56416231703199</v>
      </c>
      <c r="CH2113">
        <v>238.73430766529199</v>
      </c>
    </row>
    <row r="2114" spans="1:86" x14ac:dyDescent="0.2">
      <c r="A2114" t="s">
        <v>167</v>
      </c>
      <c r="B2114">
        <v>2012</v>
      </c>
      <c r="C2114" t="s">
        <v>7</v>
      </c>
      <c r="D2114" t="s">
        <v>1472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121.213996521399</v>
      </c>
      <c r="S2114">
        <v>121.213996521399</v>
      </c>
      <c r="T2114">
        <v>121.213996521399</v>
      </c>
      <c r="U2114">
        <v>0</v>
      </c>
      <c r="V2114">
        <v>79.820572927918406</v>
      </c>
      <c r="W2114">
        <v>79.820572927918406</v>
      </c>
      <c r="X2114">
        <v>79.820572927918406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0</v>
      </c>
      <c r="BY2114">
        <v>0</v>
      </c>
      <c r="BZ2114">
        <v>0</v>
      </c>
      <c r="CA2114">
        <v>0</v>
      </c>
      <c r="CB2114">
        <v>0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</row>
    <row r="2115" spans="1:86" x14ac:dyDescent="0.2">
      <c r="A2115" t="s">
        <v>167</v>
      </c>
      <c r="B2115">
        <v>2012</v>
      </c>
      <c r="C2115" t="s">
        <v>8</v>
      </c>
      <c r="D2115" t="s">
        <v>1473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107.355989120342</v>
      </c>
      <c r="S2115">
        <v>107.355989120342</v>
      </c>
      <c r="T2115">
        <v>107.355989120342</v>
      </c>
      <c r="U2115">
        <v>0</v>
      </c>
      <c r="V2115">
        <v>96.631674944311797</v>
      </c>
      <c r="W2115">
        <v>96.631674944311797</v>
      </c>
      <c r="X2115">
        <v>96.631674944311797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0</v>
      </c>
      <c r="BY2115">
        <v>0</v>
      </c>
      <c r="BZ2115">
        <v>0</v>
      </c>
      <c r="CA2115">
        <v>0</v>
      </c>
      <c r="CB2115">
        <v>0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</row>
    <row r="2116" spans="1:86" x14ac:dyDescent="0.2">
      <c r="A2116" t="s">
        <v>167</v>
      </c>
      <c r="B2116">
        <v>2012</v>
      </c>
      <c r="C2116" t="s">
        <v>3969</v>
      </c>
      <c r="D2116" t="s">
        <v>4086</v>
      </c>
      <c r="E2116">
        <v>2.2880293257506898</v>
      </c>
      <c r="F2116">
        <v>1.40289728290298</v>
      </c>
      <c r="G2116">
        <v>0.62442803575994799</v>
      </c>
      <c r="H2116">
        <v>0.26070400708776098</v>
      </c>
      <c r="I2116">
        <v>1.9849688030549499</v>
      </c>
      <c r="J2116">
        <v>1.3025629677323201</v>
      </c>
      <c r="K2116">
        <v>0.61715681490780205</v>
      </c>
      <c r="L2116">
        <v>6.52490204148303E-2</v>
      </c>
      <c r="M2116">
        <v>18.733722610284801</v>
      </c>
      <c r="N2116">
        <v>5.1715747553757199</v>
      </c>
      <c r="O2116">
        <v>5.2001966523441197E-2</v>
      </c>
      <c r="P2116">
        <v>13.510145888385701</v>
      </c>
      <c r="Q2116">
        <v>18.787250102694099</v>
      </c>
      <c r="R2116">
        <v>180.64808915126699</v>
      </c>
      <c r="S2116">
        <v>199.43533925396099</v>
      </c>
      <c r="T2116">
        <v>201.72336857971101</v>
      </c>
      <c r="U2116">
        <v>16.021777503226701</v>
      </c>
      <c r="V2116">
        <v>154.07109039515501</v>
      </c>
      <c r="W2116">
        <v>170.092867898382</v>
      </c>
      <c r="X2116">
        <v>172.07783670143701</v>
      </c>
      <c r="Y2116">
        <v>4.1882428888345196</v>
      </c>
      <c r="Z2116">
        <v>0.62904295937689203</v>
      </c>
      <c r="AA2116">
        <v>2.7062286054294799E-2</v>
      </c>
      <c r="AB2116">
        <v>3.5321376434033298</v>
      </c>
      <c r="AC2116">
        <v>0.61955327321460796</v>
      </c>
      <c r="AD2116">
        <v>0.28392027243705098</v>
      </c>
      <c r="AE2116">
        <v>2.21297439623835E-2</v>
      </c>
      <c r="AF2116">
        <v>0.31350325681517499</v>
      </c>
      <c r="AG2116">
        <v>12.460102924846</v>
      </c>
      <c r="AH2116">
        <v>12.460102924846</v>
      </c>
      <c r="AI2116">
        <v>0.25744328221113399</v>
      </c>
      <c r="AJ2116">
        <v>0.25744328221113399</v>
      </c>
      <c r="AK2116">
        <v>1.2944419865636301</v>
      </c>
      <c r="AL2116">
        <v>1.2944419865636301</v>
      </c>
      <c r="AM2116">
        <v>14.0119881936208</v>
      </c>
      <c r="AN2116">
        <v>14.0119881936208</v>
      </c>
      <c r="AO2116">
        <v>17.432860636007099</v>
      </c>
      <c r="AP2116">
        <v>2.1959671938846101</v>
      </c>
      <c r="AQ2116">
        <v>3.58852221605185</v>
      </c>
      <c r="AR2116">
        <v>11.648371226070701</v>
      </c>
      <c r="AS2116">
        <v>2.1965976067786102</v>
      </c>
      <c r="AT2116">
        <v>8.43563672553235E-2</v>
      </c>
      <c r="AU2116">
        <v>2.1231745748182301E-2</v>
      </c>
      <c r="AV2116">
        <v>2.0910094937751</v>
      </c>
      <c r="AW2116">
        <v>7.7046609001828603</v>
      </c>
      <c r="AX2116">
        <v>1.04699591740616</v>
      </c>
      <c r="AY2116">
        <v>0.67511419254773297</v>
      </c>
      <c r="AZ2116">
        <v>5.9825507902289701</v>
      </c>
      <c r="BA2116">
        <v>16.696104499861299</v>
      </c>
      <c r="BB2116">
        <v>4.0099037059954403</v>
      </c>
      <c r="BC2116">
        <v>4.1981054930572901</v>
      </c>
      <c r="BD2116">
        <v>8.4880953008085296</v>
      </c>
      <c r="BE2116">
        <v>2.6485351733421698</v>
      </c>
      <c r="BF2116">
        <v>0.51213513849321401</v>
      </c>
      <c r="BG2116">
        <v>0.25958832033956097</v>
      </c>
      <c r="BH2116">
        <v>1.8768117145094001</v>
      </c>
      <c r="BI2116">
        <v>3.5003566713766201</v>
      </c>
      <c r="BJ2116">
        <v>0.67604088720667299</v>
      </c>
      <c r="BK2116">
        <v>0.43223518864265498</v>
      </c>
      <c r="BL2116">
        <v>2.3920805955272901</v>
      </c>
      <c r="BM2116">
        <v>3.9039726827701902</v>
      </c>
      <c r="BN2116">
        <v>0.71798166748046999</v>
      </c>
      <c r="BO2116">
        <v>0.62250968101998605</v>
      </c>
      <c r="BP2116">
        <v>2.5634813342697398</v>
      </c>
      <c r="BQ2116">
        <v>5.4296683234357701</v>
      </c>
      <c r="BR2116">
        <v>1.23236888875021</v>
      </c>
      <c r="BS2116">
        <v>0.38404104144516799</v>
      </c>
      <c r="BT2116">
        <v>3.8132583932403801</v>
      </c>
      <c r="BU2116">
        <v>181.05047230719899</v>
      </c>
      <c r="BV2116">
        <v>55.240214531277701</v>
      </c>
      <c r="BW2116">
        <v>0.71412394367931697</v>
      </c>
      <c r="BX2116">
        <v>125.096133832242</v>
      </c>
      <c r="BY2116">
        <v>25.0914129949435</v>
      </c>
      <c r="BZ2116">
        <v>16.501059142757899</v>
      </c>
      <c r="CA2116">
        <v>8.5150537945057394</v>
      </c>
      <c r="CB2116">
        <v>7.5300057679931406E-2</v>
      </c>
      <c r="CC2116">
        <v>1429</v>
      </c>
      <c r="CD2116">
        <v>1431</v>
      </c>
      <c r="CE2116">
        <v>1418.7702140561</v>
      </c>
      <c r="CF2116">
        <v>64.035725006730402</v>
      </c>
      <c r="CG2116">
        <v>70.387148729240195</v>
      </c>
      <c r="CH2116">
        <v>123.21601007200999</v>
      </c>
    </row>
    <row r="2117" spans="1:86" x14ac:dyDescent="0.2">
      <c r="A2117" t="s">
        <v>167</v>
      </c>
      <c r="B2117">
        <v>2012</v>
      </c>
      <c r="C2117" t="s">
        <v>9</v>
      </c>
      <c r="D2117" t="s">
        <v>1474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987.39465573067503</v>
      </c>
      <c r="S2117">
        <v>987.39465573067503</v>
      </c>
      <c r="T2117">
        <v>987.39465573067503</v>
      </c>
      <c r="U2117">
        <v>0</v>
      </c>
      <c r="V2117">
        <v>685.09163863193703</v>
      </c>
      <c r="W2117">
        <v>685.09163863193703</v>
      </c>
      <c r="X2117">
        <v>685.09163863193703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0</v>
      </c>
      <c r="BY2117">
        <v>0</v>
      </c>
      <c r="BZ2117">
        <v>0</v>
      </c>
      <c r="CA2117">
        <v>0</v>
      </c>
      <c r="CB2117">
        <v>0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</row>
    <row r="2118" spans="1:86" x14ac:dyDescent="0.2">
      <c r="A2118" t="s">
        <v>167</v>
      </c>
      <c r="B2118">
        <v>2012</v>
      </c>
      <c r="C2118" t="s">
        <v>10</v>
      </c>
      <c r="D2118" t="s">
        <v>1475</v>
      </c>
      <c r="E2118">
        <v>23.6240681265323</v>
      </c>
      <c r="F2118">
        <v>15.384246255721701</v>
      </c>
      <c r="G2118">
        <v>2.1881880855420199</v>
      </c>
      <c r="H2118">
        <v>6.0516337852685798</v>
      </c>
      <c r="I2118">
        <v>20.663507297521502</v>
      </c>
      <c r="J2118">
        <v>15.2125951013339</v>
      </c>
      <c r="K2118">
        <v>2.1624881251946402</v>
      </c>
      <c r="L2118">
        <v>3.2884240709930199</v>
      </c>
      <c r="M2118">
        <v>12.7380867785348</v>
      </c>
      <c r="N2118">
        <v>7.1749582959436999</v>
      </c>
      <c r="O2118">
        <v>0.16240320055872301</v>
      </c>
      <c r="P2118">
        <v>5.4007252820324103</v>
      </c>
      <c r="Q2118">
        <v>1112.4256312764301</v>
      </c>
      <c r="R2118">
        <v>904.50632759799601</v>
      </c>
      <c r="S2118">
        <v>2016.9319588744299</v>
      </c>
      <c r="T2118">
        <v>2040.5560270009601</v>
      </c>
      <c r="U2118">
        <v>944.71644253906504</v>
      </c>
      <c r="V2118">
        <v>768.14303449838098</v>
      </c>
      <c r="W2118">
        <v>1712.85947703745</v>
      </c>
      <c r="X2118">
        <v>1733.52298433497</v>
      </c>
      <c r="Y2118">
        <v>43.999467511636396</v>
      </c>
      <c r="Z2118">
        <v>1.4212299926204299</v>
      </c>
      <c r="AA2118">
        <v>7.8680987652500298E-2</v>
      </c>
      <c r="AB2118">
        <v>42.499556531363503</v>
      </c>
      <c r="AC2118">
        <v>5.7338127908212799</v>
      </c>
      <c r="AD2118">
        <v>0.456779881114599</v>
      </c>
      <c r="AE2118">
        <v>7.9640723678089706E-2</v>
      </c>
      <c r="AF2118">
        <v>5.1973921860286003</v>
      </c>
      <c r="AG2118">
        <v>79.294949990789206</v>
      </c>
      <c r="AH2118">
        <v>79.294949990789206</v>
      </c>
      <c r="AI2118">
        <v>49.791132671507398</v>
      </c>
      <c r="AJ2118">
        <v>49.791132671507398</v>
      </c>
      <c r="AK2118">
        <v>22.977269740752</v>
      </c>
      <c r="AL2118">
        <v>22.977269740752</v>
      </c>
      <c r="AM2118">
        <v>152.06335240304901</v>
      </c>
      <c r="AN2118">
        <v>152.06335240304901</v>
      </c>
      <c r="AO2118">
        <v>37.109605265180797</v>
      </c>
      <c r="AP2118">
        <v>10.5653245615097</v>
      </c>
      <c r="AQ2118">
        <v>10.032895463536599</v>
      </c>
      <c r="AR2118">
        <v>16.511385240134501</v>
      </c>
      <c r="AS2118">
        <v>12.9441917175487</v>
      </c>
      <c r="AT2118">
        <v>0.42876518365294602</v>
      </c>
      <c r="AU2118">
        <v>7.1468963915658504E-2</v>
      </c>
      <c r="AV2118">
        <v>12.4439575699801</v>
      </c>
      <c r="AW2118">
        <v>37.091836188449697</v>
      </c>
      <c r="AX2118">
        <v>2.1747806680840802</v>
      </c>
      <c r="AY2118">
        <v>1.6889941278745899</v>
      </c>
      <c r="AZ2118">
        <v>33.228061392490801</v>
      </c>
      <c r="BA2118">
        <v>51.434265976068197</v>
      </c>
      <c r="BB2118">
        <v>21.2779710788285</v>
      </c>
      <c r="BC2118">
        <v>16.927375950828701</v>
      </c>
      <c r="BD2118">
        <v>13.228918946411101</v>
      </c>
      <c r="BE2118">
        <v>7.5855670046314803</v>
      </c>
      <c r="BF2118">
        <v>1.80802668895228</v>
      </c>
      <c r="BG2118">
        <v>1.01175382918518</v>
      </c>
      <c r="BH2118">
        <v>4.7657864864940196</v>
      </c>
      <c r="BI2118">
        <v>10.215968594677999</v>
      </c>
      <c r="BJ2118">
        <v>2.04097749218709</v>
      </c>
      <c r="BK2118">
        <v>1.7288367972079</v>
      </c>
      <c r="BL2118">
        <v>6.4461543052830397</v>
      </c>
      <c r="BM2118">
        <v>12.352620759176</v>
      </c>
      <c r="BN2118">
        <v>2.1397035619293798</v>
      </c>
      <c r="BO2118">
        <v>2.5093187769627598</v>
      </c>
      <c r="BP2118">
        <v>7.7035984202838401</v>
      </c>
      <c r="BQ2118">
        <v>20.915023034493199</v>
      </c>
      <c r="BR2118">
        <v>7.1017263454824597</v>
      </c>
      <c r="BS2118">
        <v>1.94393782867891</v>
      </c>
      <c r="BT2118">
        <v>11.869358860331801</v>
      </c>
      <c r="BU2118">
        <v>128.79426752322701</v>
      </c>
      <c r="BV2118">
        <v>76.479848609441603</v>
      </c>
      <c r="BW2118">
        <v>2.2334208605714401</v>
      </c>
      <c r="BX2118">
        <v>50.080998053213797</v>
      </c>
      <c r="BY2118">
        <v>318.01606668486198</v>
      </c>
      <c r="BZ2118">
        <v>280.23739395368301</v>
      </c>
      <c r="CA2118">
        <v>29.5757417645546</v>
      </c>
      <c r="CB2118">
        <v>8.2029309666245904</v>
      </c>
      <c r="CC2118">
        <v>19090</v>
      </c>
      <c r="CD2118">
        <v>19704</v>
      </c>
      <c r="CE2118">
        <v>18099.916380782401</v>
      </c>
      <c r="CF2118">
        <v>937.24216940047097</v>
      </c>
      <c r="CG2118">
        <v>626.06438534582196</v>
      </c>
      <c r="CH2118">
        <v>1051.0174093363801</v>
      </c>
    </row>
    <row r="2119" spans="1:86" x14ac:dyDescent="0.2">
      <c r="A2119" t="s">
        <v>167</v>
      </c>
      <c r="B2119">
        <v>2012</v>
      </c>
      <c r="C2119" t="s">
        <v>11</v>
      </c>
      <c r="D2119" t="s">
        <v>1476</v>
      </c>
      <c r="E2119">
        <v>0.76009356090852298</v>
      </c>
      <c r="F2119">
        <v>0.35358129567705199</v>
      </c>
      <c r="G2119">
        <v>0.22925790762883599</v>
      </c>
      <c r="H2119">
        <v>0.177254357602635</v>
      </c>
      <c r="I2119">
        <v>0.64555210493098503</v>
      </c>
      <c r="J2119">
        <v>0.34588625941066498</v>
      </c>
      <c r="K2119">
        <v>0.22663401267123501</v>
      </c>
      <c r="L2119">
        <v>7.3031832849085307E-2</v>
      </c>
      <c r="M2119">
        <v>0.55750434084726797</v>
      </c>
      <c r="N2119">
        <v>0.37109269579932003</v>
      </c>
      <c r="O2119">
        <v>1.73752815197304E-2</v>
      </c>
      <c r="P2119">
        <v>0.16903636352821699</v>
      </c>
      <c r="Q2119">
        <v>17.875558542777899</v>
      </c>
      <c r="R2119">
        <v>226.76972210589599</v>
      </c>
      <c r="S2119">
        <v>244.645280648674</v>
      </c>
      <c r="T2119">
        <v>245.40537420958199</v>
      </c>
      <c r="U2119">
        <v>15.3414336884051</v>
      </c>
      <c r="V2119">
        <v>194.62175942083999</v>
      </c>
      <c r="W2119">
        <v>209.963193109245</v>
      </c>
      <c r="X2119">
        <v>210.608745214176</v>
      </c>
      <c r="Y2119">
        <v>2.3478134770236601</v>
      </c>
      <c r="Z2119">
        <v>5.52730825748112E-2</v>
      </c>
      <c r="AA2119">
        <v>7.0575591804012501E-3</v>
      </c>
      <c r="AB2119">
        <v>2.28548283526845</v>
      </c>
      <c r="AC2119">
        <v>9.2593153516138907E-2</v>
      </c>
      <c r="AD2119">
        <v>2.1185265778576601E-2</v>
      </c>
      <c r="AE2119">
        <v>8.2129395237958494E-3</v>
      </c>
      <c r="AF2119">
        <v>6.3194948213766505E-2</v>
      </c>
      <c r="AG2119">
        <v>26.825664641132601</v>
      </c>
      <c r="AH2119">
        <v>26.825664641132601</v>
      </c>
      <c r="AI2119">
        <v>0.72523182093537597</v>
      </c>
      <c r="AJ2119">
        <v>0.72523182093537597</v>
      </c>
      <c r="AK2119">
        <v>0.700759981508568</v>
      </c>
      <c r="AL2119">
        <v>0.700759981508568</v>
      </c>
      <c r="AM2119">
        <v>28.2516564435766</v>
      </c>
      <c r="AN2119">
        <v>28.2516564435766</v>
      </c>
      <c r="AO2119">
        <v>1.44470168792679</v>
      </c>
      <c r="AP2119">
        <v>0.301949621015146</v>
      </c>
      <c r="AQ2119">
        <v>0.85858323480135001</v>
      </c>
      <c r="AR2119">
        <v>0.28416883211029298</v>
      </c>
      <c r="AS2119">
        <v>0.24226978198565399</v>
      </c>
      <c r="AT2119">
        <v>1.0457286122319699E-2</v>
      </c>
      <c r="AU2119">
        <v>7.7042355050289599E-3</v>
      </c>
      <c r="AV2119">
        <v>0.224108260358306</v>
      </c>
      <c r="AW2119">
        <v>2.3424808540892301</v>
      </c>
      <c r="AX2119">
        <v>9.1718022629082296E-2</v>
      </c>
      <c r="AY2119">
        <v>0.118713066368174</v>
      </c>
      <c r="AZ2119">
        <v>2.1320497650919799</v>
      </c>
      <c r="BA2119">
        <v>2.3900483595486599</v>
      </c>
      <c r="BB2119">
        <v>0.541977637461032</v>
      </c>
      <c r="BC2119">
        <v>1.65564753060926</v>
      </c>
      <c r="BD2119">
        <v>0.19242319147837</v>
      </c>
      <c r="BE2119">
        <v>0.20113174625250299</v>
      </c>
      <c r="BF2119">
        <v>4.5562995896731899E-2</v>
      </c>
      <c r="BG2119">
        <v>9.6380355694304698E-2</v>
      </c>
      <c r="BH2119">
        <v>5.9188394661466297E-2</v>
      </c>
      <c r="BI2119">
        <v>0.32275129439151101</v>
      </c>
      <c r="BJ2119">
        <v>5.6825692055380503E-2</v>
      </c>
      <c r="BK2119">
        <v>0.179311802758195</v>
      </c>
      <c r="BL2119">
        <v>8.6613799577935802E-2</v>
      </c>
      <c r="BM2119">
        <v>0.43981897134390002</v>
      </c>
      <c r="BN2119">
        <v>6.2065635311213403E-2</v>
      </c>
      <c r="BO2119">
        <v>0.27128947244266799</v>
      </c>
      <c r="BP2119">
        <v>0.106463863590019</v>
      </c>
      <c r="BQ2119">
        <v>0.47351469748795</v>
      </c>
      <c r="BR2119">
        <v>0.15688408189521799</v>
      </c>
      <c r="BS2119">
        <v>0.177544254271221</v>
      </c>
      <c r="BT2119">
        <v>0.139086361321511</v>
      </c>
      <c r="BU2119">
        <v>5.7032544609039197</v>
      </c>
      <c r="BV2119">
        <v>3.9114292827722501</v>
      </c>
      <c r="BW2119">
        <v>0.241138383550415</v>
      </c>
      <c r="BX2119">
        <v>1.5506867945812599</v>
      </c>
      <c r="BY2119">
        <v>7.8701383371000997</v>
      </c>
      <c r="BZ2119">
        <v>4.6188201358446204</v>
      </c>
      <c r="CA2119">
        <v>3.1209712454266998</v>
      </c>
      <c r="CB2119">
        <v>0.130346955828785</v>
      </c>
      <c r="CC2119">
        <v>610</v>
      </c>
      <c r="CD2119">
        <v>600</v>
      </c>
      <c r="CE2119">
        <v>640.91153106352795</v>
      </c>
      <c r="CF2119">
        <v>59.942262800440801</v>
      </c>
      <c r="CG2119">
        <v>85.608268934767196</v>
      </c>
      <c r="CH2119">
        <v>143.69249025291199</v>
      </c>
    </row>
    <row r="2120" spans="1:86" x14ac:dyDescent="0.2">
      <c r="A2120" t="s">
        <v>167</v>
      </c>
      <c r="B2120">
        <v>2012</v>
      </c>
      <c r="C2120" t="s">
        <v>12</v>
      </c>
      <c r="D2120" t="s">
        <v>1477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146.484074247857</v>
      </c>
      <c r="S2120">
        <v>146.484074247857</v>
      </c>
      <c r="T2120">
        <v>146.484074247857</v>
      </c>
      <c r="U2120">
        <v>0</v>
      </c>
      <c r="V2120">
        <v>134.35607826653799</v>
      </c>
      <c r="W2120">
        <v>134.35607826653799</v>
      </c>
      <c r="X2120">
        <v>134.35607826653799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0</v>
      </c>
      <c r="BY2120">
        <v>0</v>
      </c>
      <c r="BZ2120">
        <v>0</v>
      </c>
      <c r="CA2120">
        <v>0</v>
      </c>
      <c r="CB2120">
        <v>0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</row>
    <row r="2121" spans="1:86" x14ac:dyDescent="0.2">
      <c r="A2121" t="s">
        <v>167</v>
      </c>
      <c r="B2121">
        <v>2012</v>
      </c>
      <c r="C2121" t="s">
        <v>13</v>
      </c>
      <c r="D2121" t="s">
        <v>1478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233.081823940736</v>
      </c>
      <c r="S2121">
        <v>233.081823940736</v>
      </c>
      <c r="T2121">
        <v>233.081823940736</v>
      </c>
      <c r="U2121">
        <v>0</v>
      </c>
      <c r="V2121">
        <v>183.369315565769</v>
      </c>
      <c r="W2121">
        <v>183.369315565769</v>
      </c>
      <c r="X2121">
        <v>183.369315565769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0</v>
      </c>
      <c r="BY2121">
        <v>0</v>
      </c>
      <c r="BZ2121">
        <v>0</v>
      </c>
      <c r="CA2121">
        <v>0</v>
      </c>
      <c r="CB2121">
        <v>0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</row>
    <row r="2122" spans="1:86" x14ac:dyDescent="0.2">
      <c r="A2122" t="s">
        <v>167</v>
      </c>
      <c r="B2122">
        <v>2012</v>
      </c>
      <c r="C2122" t="s">
        <v>14</v>
      </c>
      <c r="D2122" t="s">
        <v>1479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89.264281084950099</v>
      </c>
      <c r="S2122">
        <v>89.264281084950099</v>
      </c>
      <c r="T2122">
        <v>89.264281084950099</v>
      </c>
      <c r="U2122">
        <v>0</v>
      </c>
      <c r="V2122">
        <v>74.030899718589296</v>
      </c>
      <c r="W2122">
        <v>74.030899718589296</v>
      </c>
      <c r="X2122">
        <v>74.030899718589296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0</v>
      </c>
      <c r="BY2122">
        <v>0</v>
      </c>
      <c r="BZ2122">
        <v>0</v>
      </c>
      <c r="CA2122">
        <v>0</v>
      </c>
      <c r="CB2122">
        <v>0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</row>
    <row r="2123" spans="1:86" x14ac:dyDescent="0.2">
      <c r="A2123" t="s">
        <v>167</v>
      </c>
      <c r="B2123">
        <v>2012</v>
      </c>
      <c r="C2123" t="s">
        <v>15</v>
      </c>
      <c r="D2123" t="s">
        <v>1480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228.34523228985</v>
      </c>
      <c r="S2123">
        <v>228.34523228985</v>
      </c>
      <c r="T2123">
        <v>228.34523228985</v>
      </c>
      <c r="U2123">
        <v>0</v>
      </c>
      <c r="V2123">
        <v>197.70866806434799</v>
      </c>
      <c r="W2123">
        <v>197.70866806434799</v>
      </c>
      <c r="X2123">
        <v>197.70866806434799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0</v>
      </c>
      <c r="BY2123">
        <v>0</v>
      </c>
      <c r="BZ2123">
        <v>0</v>
      </c>
      <c r="CA2123">
        <v>0</v>
      </c>
      <c r="CB2123">
        <v>0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</row>
    <row r="2124" spans="1:86" x14ac:dyDescent="0.2">
      <c r="A2124" t="s">
        <v>167</v>
      </c>
      <c r="B2124">
        <v>2012</v>
      </c>
      <c r="C2124" t="s">
        <v>16</v>
      </c>
      <c r="D2124" t="s">
        <v>1481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84.822326683432294</v>
      </c>
      <c r="S2124">
        <v>84.822326683432294</v>
      </c>
      <c r="T2124">
        <v>84.822326683432294</v>
      </c>
      <c r="U2124">
        <v>0</v>
      </c>
      <c r="V2124">
        <v>70.427226736776305</v>
      </c>
      <c r="W2124">
        <v>70.427226736776305</v>
      </c>
      <c r="X2124">
        <v>70.427226736776305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0</v>
      </c>
      <c r="BY2124">
        <v>0</v>
      </c>
      <c r="BZ2124">
        <v>0</v>
      </c>
      <c r="CA2124">
        <v>0</v>
      </c>
      <c r="CB2124">
        <v>0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</row>
    <row r="2125" spans="1:86" x14ac:dyDescent="0.2">
      <c r="A2125" t="s">
        <v>167</v>
      </c>
      <c r="B2125">
        <v>2012</v>
      </c>
      <c r="C2125" t="s">
        <v>17</v>
      </c>
      <c r="D2125" t="s">
        <v>1482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104.30650853076099</v>
      </c>
      <c r="S2125">
        <v>104.30650853076099</v>
      </c>
      <c r="T2125">
        <v>104.30650853076099</v>
      </c>
      <c r="U2125">
        <v>0</v>
      </c>
      <c r="V2125">
        <v>87.743812639701204</v>
      </c>
      <c r="W2125">
        <v>87.743812639701204</v>
      </c>
      <c r="X2125">
        <v>87.743812639701204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0</v>
      </c>
      <c r="BY2125">
        <v>0</v>
      </c>
      <c r="BZ2125">
        <v>0</v>
      </c>
      <c r="CA2125">
        <v>0</v>
      </c>
      <c r="CB2125">
        <v>0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</row>
    <row r="2126" spans="1:86" x14ac:dyDescent="0.2">
      <c r="A2126" t="s">
        <v>167</v>
      </c>
      <c r="B2126">
        <v>2012</v>
      </c>
      <c r="C2126" t="s">
        <v>18</v>
      </c>
      <c r="D2126" t="s">
        <v>1483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44.972016205689599</v>
      </c>
      <c r="S2126">
        <v>44.972016205689599</v>
      </c>
      <c r="T2126">
        <v>44.972016205689599</v>
      </c>
      <c r="U2126">
        <v>0</v>
      </c>
      <c r="V2126">
        <v>37.622642222078298</v>
      </c>
      <c r="W2126">
        <v>37.622642222078298</v>
      </c>
      <c r="X2126">
        <v>37.622642222078298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0</v>
      </c>
      <c r="BY2126">
        <v>0</v>
      </c>
      <c r="BZ2126">
        <v>0</v>
      </c>
      <c r="CA2126">
        <v>0</v>
      </c>
      <c r="CB2126">
        <v>0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</row>
    <row r="2127" spans="1:86" x14ac:dyDescent="0.2">
      <c r="A2127" t="s">
        <v>167</v>
      </c>
      <c r="B2127">
        <v>2012</v>
      </c>
      <c r="C2127" t="s">
        <v>19</v>
      </c>
      <c r="D2127" t="s">
        <v>1484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76.387363544797694</v>
      </c>
      <c r="S2127">
        <v>76.387363544797694</v>
      </c>
      <c r="T2127">
        <v>76.387363544797694</v>
      </c>
      <c r="U2127">
        <v>0</v>
      </c>
      <c r="V2127">
        <v>61.793099453320401</v>
      </c>
      <c r="W2127">
        <v>61.793099453320401</v>
      </c>
      <c r="X2127">
        <v>61.793099453320401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0</v>
      </c>
      <c r="BY2127">
        <v>0</v>
      </c>
      <c r="BZ2127">
        <v>0</v>
      </c>
      <c r="CA2127">
        <v>0</v>
      </c>
      <c r="CB2127">
        <v>0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</row>
    <row r="2128" spans="1:86" x14ac:dyDescent="0.2">
      <c r="A2128" t="s">
        <v>167</v>
      </c>
      <c r="B2128">
        <v>2012</v>
      </c>
      <c r="C2128" t="s">
        <v>20</v>
      </c>
      <c r="D2128" t="s">
        <v>1485</v>
      </c>
      <c r="E2128">
        <v>0.23300490323044401</v>
      </c>
      <c r="F2128">
        <v>7.6702120670203502E-2</v>
      </c>
      <c r="G2128">
        <v>0.106795123762097</v>
      </c>
      <c r="H2128">
        <v>4.9507658798143402E-2</v>
      </c>
      <c r="I2128">
        <v>0.209756988550754</v>
      </c>
      <c r="J2128">
        <v>7.4034411860794597E-2</v>
      </c>
      <c r="K2128">
        <v>0.105583216323568</v>
      </c>
      <c r="L2128">
        <v>3.01393603663914E-2</v>
      </c>
      <c r="M2128">
        <v>0.19475165959896801</v>
      </c>
      <c r="N2128">
        <v>0.13365714870571099</v>
      </c>
      <c r="O2128">
        <v>7.4411085427603602E-3</v>
      </c>
      <c r="P2128">
        <v>5.3653402350497301E-2</v>
      </c>
      <c r="Q2128">
        <v>39.631884916382397</v>
      </c>
      <c r="R2128">
        <v>363.67060418506998</v>
      </c>
      <c r="S2128">
        <v>403.30248910145298</v>
      </c>
      <c r="T2128">
        <v>403.53549400468302</v>
      </c>
      <c r="U2128">
        <v>35.122282574960501</v>
      </c>
      <c r="V2128">
        <v>322.28953407953497</v>
      </c>
      <c r="W2128">
        <v>357.411816654495</v>
      </c>
      <c r="X2128">
        <v>357.62157364304602</v>
      </c>
      <c r="Y2128">
        <v>0.43733551526575798</v>
      </c>
      <c r="Z2128">
        <v>1.8775079334447199E-2</v>
      </c>
      <c r="AA2128">
        <v>3.3924574990733701E-3</v>
      </c>
      <c r="AB2128">
        <v>0.41516797843223702</v>
      </c>
      <c r="AC2128">
        <v>2.7832708503766099E-2</v>
      </c>
      <c r="AD2128">
        <v>7.3769524364017897E-3</v>
      </c>
      <c r="AE2128">
        <v>3.7822013458138001E-3</v>
      </c>
      <c r="AF2128">
        <v>1.66735547215505E-2</v>
      </c>
      <c r="AG2128">
        <v>3.02659006734156</v>
      </c>
      <c r="AH2128">
        <v>3.02659006734156</v>
      </c>
      <c r="AI2128">
        <v>0.67282324398688698</v>
      </c>
      <c r="AJ2128">
        <v>0.67282324398688698</v>
      </c>
      <c r="AK2128">
        <v>0.317687155016879</v>
      </c>
      <c r="AL2128">
        <v>0.317687155016879</v>
      </c>
      <c r="AM2128">
        <v>4.0171004663453296</v>
      </c>
      <c r="AN2128">
        <v>4.0171004663453296</v>
      </c>
      <c r="AO2128">
        <v>0.69007096460809803</v>
      </c>
      <c r="AP2128">
        <v>9.2508968145830595E-2</v>
      </c>
      <c r="AQ2128">
        <v>0.44014844119632701</v>
      </c>
      <c r="AR2128">
        <v>0.15741355526594</v>
      </c>
      <c r="AS2128">
        <v>6.1681437356259902E-2</v>
      </c>
      <c r="AT2128">
        <v>2.7468101124796199E-3</v>
      </c>
      <c r="AU2128">
        <v>4.2334209072760398E-3</v>
      </c>
      <c r="AV2128">
        <v>5.4701206336504299E-2</v>
      </c>
      <c r="AW2128">
        <v>0.27216072609809699</v>
      </c>
      <c r="AX2128">
        <v>3.1685092489255801E-2</v>
      </c>
      <c r="AY2128">
        <v>6.6494217407754505E-2</v>
      </c>
      <c r="AZ2128">
        <v>0.17398141620108701</v>
      </c>
      <c r="BA2128">
        <v>0.99144625118168805</v>
      </c>
      <c r="BB2128">
        <v>0.15174013271790501</v>
      </c>
      <c r="BC2128">
        <v>0.78263457712238504</v>
      </c>
      <c r="BD2128">
        <v>5.7071541341400002E-2</v>
      </c>
      <c r="BE2128">
        <v>8.1840209300059294E-2</v>
      </c>
      <c r="BF2128">
        <v>1.6349747061068801E-2</v>
      </c>
      <c r="BG2128">
        <v>4.72167195007058E-2</v>
      </c>
      <c r="BH2128">
        <v>1.82737427382848E-2</v>
      </c>
      <c r="BI2128">
        <v>0.133266326603833</v>
      </c>
      <c r="BJ2128">
        <v>2.10631459655965E-2</v>
      </c>
      <c r="BK2128">
        <v>8.5517803856476393E-2</v>
      </c>
      <c r="BL2128">
        <v>2.6685376781759699E-2</v>
      </c>
      <c r="BM2128">
        <v>0.189324890696247</v>
      </c>
      <c r="BN2128">
        <v>2.33679726321569E-2</v>
      </c>
      <c r="BO2128">
        <v>0.127665053964481</v>
      </c>
      <c r="BP2128">
        <v>3.8291864099609302E-2</v>
      </c>
      <c r="BQ2128">
        <v>0.20681046605658299</v>
      </c>
      <c r="BR2128">
        <v>4.5540336677589999E-2</v>
      </c>
      <c r="BS2128">
        <v>9.1382565296587004E-2</v>
      </c>
      <c r="BT2128">
        <v>6.9887564082406095E-2</v>
      </c>
      <c r="BU2128">
        <v>2.0019673787638501</v>
      </c>
      <c r="BV2128">
        <v>1.40389515684615</v>
      </c>
      <c r="BW2128">
        <v>0.10250466338870701</v>
      </c>
      <c r="BX2128">
        <v>0.49556755852899398</v>
      </c>
      <c r="BY2128">
        <v>2.4676192161170101</v>
      </c>
      <c r="BZ2128">
        <v>0.93339188718105504</v>
      </c>
      <c r="CA2128">
        <v>1.4522743066127499</v>
      </c>
      <c r="CB2128">
        <v>8.19530223232042E-2</v>
      </c>
      <c r="CC2128">
        <v>1019</v>
      </c>
      <c r="CD2128">
        <v>933</v>
      </c>
      <c r="CE2128">
        <v>1011.5394432412201</v>
      </c>
      <c r="CF2128">
        <v>23.541908716219201</v>
      </c>
      <c r="CG2128">
        <v>35.153205006947204</v>
      </c>
      <c r="CH2128">
        <v>58.702676981774502</v>
      </c>
    </row>
    <row r="2129" spans="1:86" x14ac:dyDescent="0.2">
      <c r="A2129" t="s">
        <v>167</v>
      </c>
      <c r="B2129">
        <v>2012</v>
      </c>
      <c r="C2129" t="s">
        <v>21</v>
      </c>
      <c r="D2129" t="s">
        <v>1486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13.0849918232657</v>
      </c>
      <c r="S2129">
        <v>13.0849918232657</v>
      </c>
      <c r="T2129">
        <v>13.0849918232657</v>
      </c>
      <c r="U2129">
        <v>0</v>
      </c>
      <c r="V2129">
        <v>11.1634986880431</v>
      </c>
      <c r="W2129">
        <v>11.1634986880431</v>
      </c>
      <c r="X2129">
        <v>11.1634986880431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0</v>
      </c>
      <c r="BY2129">
        <v>0</v>
      </c>
      <c r="BZ2129">
        <v>0</v>
      </c>
      <c r="CA2129">
        <v>0</v>
      </c>
      <c r="CB2129">
        <v>0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</row>
    <row r="2130" spans="1:86" x14ac:dyDescent="0.2">
      <c r="A2130" t="s">
        <v>167</v>
      </c>
      <c r="B2130">
        <v>2012</v>
      </c>
      <c r="C2130" t="s">
        <v>22</v>
      </c>
      <c r="D2130" t="s">
        <v>1487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73.137861320897002</v>
      </c>
      <c r="S2130">
        <v>73.137861320897002</v>
      </c>
      <c r="T2130">
        <v>73.137861320897002</v>
      </c>
      <c r="U2130">
        <v>0</v>
      </c>
      <c r="V2130">
        <v>65.712196052257497</v>
      </c>
      <c r="W2130">
        <v>65.712196052257497</v>
      </c>
      <c r="X2130">
        <v>65.712196052257497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0</v>
      </c>
      <c r="BY2130">
        <v>0</v>
      </c>
      <c r="BZ2130">
        <v>0</v>
      </c>
      <c r="CA2130">
        <v>0</v>
      </c>
      <c r="CB2130">
        <v>0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</row>
    <row r="2131" spans="1:86" x14ac:dyDescent="0.2">
      <c r="A2131" t="s">
        <v>167</v>
      </c>
      <c r="B2131">
        <v>2012</v>
      </c>
      <c r="C2131" t="s">
        <v>78</v>
      </c>
      <c r="D2131" t="s">
        <v>1488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72.321085740068895</v>
      </c>
      <c r="S2131">
        <v>72.321085740068895</v>
      </c>
      <c r="T2131">
        <v>72.321085740068895</v>
      </c>
      <c r="U2131">
        <v>0</v>
      </c>
      <c r="V2131">
        <v>30.0616398852851</v>
      </c>
      <c r="W2131">
        <v>30.0616398852851</v>
      </c>
      <c r="X2131">
        <v>30.0616398852851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0</v>
      </c>
      <c r="BY2131">
        <v>0</v>
      </c>
      <c r="BZ2131">
        <v>0</v>
      </c>
      <c r="CA2131">
        <v>0</v>
      </c>
      <c r="CB2131">
        <v>0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</row>
    <row r="2132" spans="1:86" x14ac:dyDescent="0.2">
      <c r="A2132" t="s">
        <v>167</v>
      </c>
      <c r="B2132">
        <v>2012</v>
      </c>
      <c r="C2132" t="s">
        <v>23</v>
      </c>
      <c r="D2132" t="s">
        <v>1489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0</v>
      </c>
      <c r="BY2132">
        <v>0</v>
      </c>
      <c r="BZ2132">
        <v>0</v>
      </c>
      <c r="CA2132">
        <v>0</v>
      </c>
      <c r="CB2132">
        <v>0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</row>
    <row r="2133" spans="1:86" x14ac:dyDescent="0.2">
      <c r="A2133" t="s">
        <v>167</v>
      </c>
      <c r="B2133">
        <v>2012</v>
      </c>
      <c r="C2133" t="s">
        <v>24</v>
      </c>
      <c r="D2133" t="s">
        <v>1490</v>
      </c>
      <c r="E2133">
        <v>59.015983572122799</v>
      </c>
      <c r="F2133">
        <v>13.028725204163001</v>
      </c>
      <c r="G2133">
        <v>33.029375302754403</v>
      </c>
      <c r="H2133">
        <v>12.9578830652053</v>
      </c>
      <c r="I2133">
        <v>49.478421398742803</v>
      </c>
      <c r="J2133">
        <v>12.715643844999001</v>
      </c>
      <c r="K2133">
        <v>32.682892106515403</v>
      </c>
      <c r="L2133">
        <v>4.0798854472284001</v>
      </c>
      <c r="M2133">
        <v>21.984405183953001</v>
      </c>
      <c r="N2133">
        <v>14.2638676437182</v>
      </c>
      <c r="O2133">
        <v>2.6547117709058901</v>
      </c>
      <c r="P2133">
        <v>5.0658257693289404</v>
      </c>
      <c r="Q2133">
        <v>0</v>
      </c>
      <c r="R2133">
        <v>19.1525797944769</v>
      </c>
      <c r="S2133">
        <v>19.1525797944769</v>
      </c>
      <c r="T2133">
        <v>78.168563366599699</v>
      </c>
      <c r="U2133">
        <v>0</v>
      </c>
      <c r="V2133">
        <v>18.107130079005501</v>
      </c>
      <c r="W2133">
        <v>18.107130079005501</v>
      </c>
      <c r="X2133">
        <v>67.585551477748297</v>
      </c>
      <c r="Y2133">
        <v>146.084574438423</v>
      </c>
      <c r="Z2133">
        <v>2.8173521221019602</v>
      </c>
      <c r="AA2133">
        <v>0.94938613611317701</v>
      </c>
      <c r="AB2133">
        <v>142.31783618020799</v>
      </c>
      <c r="AC2133">
        <v>10.348944740660899</v>
      </c>
      <c r="AD2133">
        <v>0.81425354399811001</v>
      </c>
      <c r="AE2133">
        <v>1.08304880146357</v>
      </c>
      <c r="AF2133">
        <v>8.4516423951991797</v>
      </c>
      <c r="AG2133">
        <v>2733.5908693518199</v>
      </c>
      <c r="AH2133">
        <v>2733.5908693518199</v>
      </c>
      <c r="AI2133">
        <v>39.489110879406098</v>
      </c>
      <c r="AJ2133">
        <v>39.489110879406098</v>
      </c>
      <c r="AK2133">
        <v>28.563353445696102</v>
      </c>
      <c r="AL2133">
        <v>28.563353445696102</v>
      </c>
      <c r="AM2133">
        <v>2801.6433336769201</v>
      </c>
      <c r="AN2133">
        <v>2801.6433336769201</v>
      </c>
      <c r="AO2133">
        <v>149.72964404678399</v>
      </c>
      <c r="AP2133">
        <v>22.957232536008199</v>
      </c>
      <c r="AQ2133">
        <v>117.119759275508</v>
      </c>
      <c r="AR2133">
        <v>9.65265223526821</v>
      </c>
      <c r="AS2133">
        <v>34.515462851248799</v>
      </c>
      <c r="AT2133">
        <v>0.41441040687032799</v>
      </c>
      <c r="AU2133">
        <v>1.72795991351519</v>
      </c>
      <c r="AV2133">
        <v>32.373092530863403</v>
      </c>
      <c r="AW2133">
        <v>130.602131700222</v>
      </c>
      <c r="AX2133">
        <v>4.3294907970208998</v>
      </c>
      <c r="AY2133">
        <v>16.756523481922098</v>
      </c>
      <c r="AZ2133">
        <v>109.51611742127901</v>
      </c>
      <c r="BA2133">
        <v>247.072526764038</v>
      </c>
      <c r="BB2133">
        <v>20.145502004278999</v>
      </c>
      <c r="BC2133">
        <v>214.670619813836</v>
      </c>
      <c r="BD2133">
        <v>12.256404945922499</v>
      </c>
      <c r="BE2133">
        <v>17.983326188188599</v>
      </c>
      <c r="BF2133">
        <v>2.1825436192885301</v>
      </c>
      <c r="BG2133">
        <v>12.8722034889105</v>
      </c>
      <c r="BH2133">
        <v>2.9285790799895501</v>
      </c>
      <c r="BI2133">
        <v>36.736936642768498</v>
      </c>
      <c r="BJ2133">
        <v>2.6109176736785602</v>
      </c>
      <c r="BK2133">
        <v>27.9831406250896</v>
      </c>
      <c r="BL2133">
        <v>6.1428783440003496</v>
      </c>
      <c r="BM2133">
        <v>56.048622957885797</v>
      </c>
      <c r="BN2133">
        <v>2.8281367509819799</v>
      </c>
      <c r="BO2133">
        <v>45.093789305890297</v>
      </c>
      <c r="BP2133">
        <v>8.1266969010134407</v>
      </c>
      <c r="BQ2133">
        <v>33.705964578964199</v>
      </c>
      <c r="BR2133">
        <v>6.1148366389998197</v>
      </c>
      <c r="BS2133">
        <v>22.152058362772902</v>
      </c>
      <c r="BT2133">
        <v>5.4390695771914599</v>
      </c>
      <c r="BU2133">
        <v>233.72900070869599</v>
      </c>
      <c r="BV2133">
        <v>150.38176877446199</v>
      </c>
      <c r="BW2133">
        <v>36.727437891739399</v>
      </c>
      <c r="BX2133">
        <v>46.619794042494703</v>
      </c>
      <c r="BY2133">
        <v>628.62148259311095</v>
      </c>
      <c r="BZ2133">
        <v>172.441461107609</v>
      </c>
      <c r="CA2133">
        <v>450.33626508553101</v>
      </c>
      <c r="CB2133">
        <v>5.8437563999700899</v>
      </c>
      <c r="CC2133">
        <v>423</v>
      </c>
      <c r="CD2133">
        <v>426</v>
      </c>
      <c r="CE2133">
        <v>435.82359820228902</v>
      </c>
      <c r="CF2133">
        <v>6281.1466288684296</v>
      </c>
      <c r="CG2133">
        <v>8993.5253719781595</v>
      </c>
      <c r="CH2133">
        <v>15347.3775209179</v>
      </c>
    </row>
    <row r="2134" spans="1:86" x14ac:dyDescent="0.2">
      <c r="A2134" t="s">
        <v>167</v>
      </c>
      <c r="B2134">
        <v>2012</v>
      </c>
      <c r="C2134" t="s">
        <v>25</v>
      </c>
      <c r="D2134" t="s">
        <v>1491</v>
      </c>
      <c r="E2134">
        <v>62.449673732131203</v>
      </c>
      <c r="F2134">
        <v>5.9489326973007</v>
      </c>
      <c r="G2134">
        <v>51.0995547330701</v>
      </c>
      <c r="H2134">
        <v>5.4011863017604496</v>
      </c>
      <c r="I2134">
        <v>59.316453929115802</v>
      </c>
      <c r="J2134">
        <v>5.8411180853012397</v>
      </c>
      <c r="K2134">
        <v>50.489736541017997</v>
      </c>
      <c r="L2134">
        <v>2.9855993027966101</v>
      </c>
      <c r="M2134">
        <v>12.001034514404701</v>
      </c>
      <c r="N2134">
        <v>4.7632701252828502</v>
      </c>
      <c r="O2134">
        <v>6.1862352378422498</v>
      </c>
      <c r="P2134">
        <v>1.0515291512795699</v>
      </c>
      <c r="Q2134">
        <v>0</v>
      </c>
      <c r="R2134">
        <v>325.76549405141799</v>
      </c>
      <c r="S2134">
        <v>325.76549405141799</v>
      </c>
      <c r="T2134">
        <v>388.21516778354902</v>
      </c>
      <c r="U2134">
        <v>0</v>
      </c>
      <c r="V2134">
        <v>298.53113298990399</v>
      </c>
      <c r="W2134">
        <v>298.53113298990399</v>
      </c>
      <c r="X2134">
        <v>357.84758691901999</v>
      </c>
      <c r="Y2134">
        <v>44.516025002714599</v>
      </c>
      <c r="Z2134">
        <v>0.907648562582685</v>
      </c>
      <c r="AA2134">
        <v>2.0082681484901799</v>
      </c>
      <c r="AB2134">
        <v>41.600108291641803</v>
      </c>
      <c r="AC2134">
        <v>4.3900288898944302</v>
      </c>
      <c r="AD2134">
        <v>0.28564898635871999</v>
      </c>
      <c r="AE2134">
        <v>1.8778909004694599</v>
      </c>
      <c r="AF2134">
        <v>2.2264890030662499</v>
      </c>
      <c r="AG2134">
        <v>696.58845988857695</v>
      </c>
      <c r="AH2134">
        <v>696.58845988857695</v>
      </c>
      <c r="AI2134">
        <v>6.5236601787784396</v>
      </c>
      <c r="AJ2134">
        <v>6.5236601787784396</v>
      </c>
      <c r="AK2134">
        <v>8.9858363348476793</v>
      </c>
      <c r="AL2134">
        <v>8.9858363348476793</v>
      </c>
      <c r="AM2134">
        <v>712.09795640220295</v>
      </c>
      <c r="AN2134">
        <v>712.09795640220295</v>
      </c>
      <c r="AO2134">
        <v>125.89154111708299</v>
      </c>
      <c r="AP2134">
        <v>6.8604335525479803</v>
      </c>
      <c r="AQ2134">
        <v>117.003416822792</v>
      </c>
      <c r="AR2134">
        <v>2.0276907417432102</v>
      </c>
      <c r="AS2134">
        <v>10.0013742643798</v>
      </c>
      <c r="AT2134">
        <v>0.193139007922672</v>
      </c>
      <c r="AU2134">
        <v>0.78561869570044596</v>
      </c>
      <c r="AV2134">
        <v>9.0226165607567097</v>
      </c>
      <c r="AW2134">
        <v>74.319379719155194</v>
      </c>
      <c r="AX2134">
        <v>1.44370054540277</v>
      </c>
      <c r="AY2134">
        <v>11.921719238647499</v>
      </c>
      <c r="AZ2134">
        <v>60.953959935104798</v>
      </c>
      <c r="BA2134">
        <v>318.02162862416401</v>
      </c>
      <c r="BB2134">
        <v>8.9467574986286404</v>
      </c>
      <c r="BC2134">
        <v>305.63535971301297</v>
      </c>
      <c r="BD2134">
        <v>3.4395114125234101</v>
      </c>
      <c r="BE2134">
        <v>13.2675864784896</v>
      </c>
      <c r="BF2134">
        <v>0.77865559993163902</v>
      </c>
      <c r="BG2134">
        <v>10.9566998669456</v>
      </c>
      <c r="BH2134">
        <v>1.5322310116124001</v>
      </c>
      <c r="BI2134">
        <v>30.955851734349402</v>
      </c>
      <c r="BJ2134">
        <v>0.93292009846372104</v>
      </c>
      <c r="BK2134">
        <v>27.5651759226199</v>
      </c>
      <c r="BL2134">
        <v>2.4577557132658199</v>
      </c>
      <c r="BM2134">
        <v>50.998675451025001</v>
      </c>
      <c r="BN2134">
        <v>1.02189222868957</v>
      </c>
      <c r="BO2134">
        <v>46.9714633357355</v>
      </c>
      <c r="BP2134">
        <v>3.0053198866000201</v>
      </c>
      <c r="BQ2134">
        <v>10.849555693435899</v>
      </c>
      <c r="BR2134">
        <v>2.2438979170100399</v>
      </c>
      <c r="BS2134">
        <v>6.56784058477729</v>
      </c>
      <c r="BT2134">
        <v>2.0378171916485699</v>
      </c>
      <c r="BU2134">
        <v>150.02378642685699</v>
      </c>
      <c r="BV2134">
        <v>50.147714401698103</v>
      </c>
      <c r="BW2134">
        <v>90.189831003304505</v>
      </c>
      <c r="BX2134">
        <v>9.6862410218539807</v>
      </c>
      <c r="BY2134">
        <v>786.146730359956</v>
      </c>
      <c r="BZ2134">
        <v>80.076732264375906</v>
      </c>
      <c r="CA2134">
        <v>704.74897667763196</v>
      </c>
      <c r="CB2134">
        <v>1.3210214179492199</v>
      </c>
      <c r="CC2134">
        <v>2745</v>
      </c>
      <c r="CD2134">
        <v>2795</v>
      </c>
      <c r="CE2134">
        <v>3176.00098030352</v>
      </c>
      <c r="CF2134">
        <v>1945.9890887731001</v>
      </c>
      <c r="CG2134">
        <v>2872.8901216137301</v>
      </c>
      <c r="CH2134">
        <v>5069.4152778309999</v>
      </c>
    </row>
    <row r="2135" spans="1:86" x14ac:dyDescent="0.2">
      <c r="A2135" t="s">
        <v>167</v>
      </c>
      <c r="B2135">
        <v>2012</v>
      </c>
      <c r="C2135" t="s">
        <v>26</v>
      </c>
      <c r="D2135" t="s">
        <v>1492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800.40051714872197</v>
      </c>
      <c r="S2135">
        <v>800.40051714872197</v>
      </c>
      <c r="T2135">
        <v>800.40051714872197</v>
      </c>
      <c r="U2135">
        <v>0</v>
      </c>
      <c r="V2135">
        <v>782.54188993072603</v>
      </c>
      <c r="W2135">
        <v>782.54188993072603</v>
      </c>
      <c r="X2135">
        <v>782.54188993072603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0</v>
      </c>
      <c r="BY2135">
        <v>0</v>
      </c>
      <c r="BZ2135">
        <v>0</v>
      </c>
      <c r="CA2135">
        <v>0</v>
      </c>
      <c r="CB2135">
        <v>0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</row>
    <row r="2136" spans="1:86" x14ac:dyDescent="0.2">
      <c r="A2136" t="s">
        <v>167</v>
      </c>
      <c r="B2136">
        <v>2012</v>
      </c>
      <c r="C2136" t="s">
        <v>27</v>
      </c>
      <c r="D2136" t="s">
        <v>1493</v>
      </c>
      <c r="E2136">
        <v>2.4950419263119699</v>
      </c>
      <c r="F2136">
        <v>2.90870722015566E-2</v>
      </c>
      <c r="G2136">
        <v>2.4510136905059698</v>
      </c>
      <c r="H2136">
        <v>1.49411636044558E-2</v>
      </c>
      <c r="I2136">
        <v>2.4519098293066799</v>
      </c>
      <c r="J2136">
        <v>2.8643230063815701E-2</v>
      </c>
      <c r="K2136">
        <v>2.4157558771736101</v>
      </c>
      <c r="L2136">
        <v>7.5107220692564401E-3</v>
      </c>
      <c r="M2136">
        <v>2.82977293457728E-2</v>
      </c>
      <c r="N2136">
        <v>1.9731829567718202E-2</v>
      </c>
      <c r="O2136">
        <v>3.1199979330433902E-3</v>
      </c>
      <c r="P2136">
        <v>5.4459018450111699E-3</v>
      </c>
      <c r="Q2136">
        <v>10.027275300398101</v>
      </c>
      <c r="R2136">
        <v>653.28568409866102</v>
      </c>
      <c r="S2136">
        <v>663.31295939905897</v>
      </c>
      <c r="T2136">
        <v>665.80800132537104</v>
      </c>
      <c r="U2136">
        <v>9.6676215781369503</v>
      </c>
      <c r="V2136">
        <v>629.85393210750397</v>
      </c>
      <c r="W2136">
        <v>639.52155368564104</v>
      </c>
      <c r="X2136">
        <v>641.97346351494798</v>
      </c>
      <c r="Y2136">
        <v>0.17547824175392501</v>
      </c>
      <c r="Z2136">
        <v>4.1187897359843502E-3</v>
      </c>
      <c r="AA2136">
        <v>3.2166617169228598E-2</v>
      </c>
      <c r="AB2136">
        <v>0.139192834848712</v>
      </c>
      <c r="AC2136">
        <v>0.12500480829115199</v>
      </c>
      <c r="AD2136">
        <v>1.14386709510486E-3</v>
      </c>
      <c r="AE2136">
        <v>0.115616268131314</v>
      </c>
      <c r="AF2136">
        <v>8.2446730647329908E-3</v>
      </c>
      <c r="AG2136">
        <v>1.4236874243941799</v>
      </c>
      <c r="AH2136">
        <v>1.4236874243941799</v>
      </c>
      <c r="AI2136">
        <v>3.1469692700719698E-2</v>
      </c>
      <c r="AJ2136">
        <v>3.1469692700719698E-2</v>
      </c>
      <c r="AK2136">
        <v>3.8733007134655502E-2</v>
      </c>
      <c r="AL2136">
        <v>3.8733007134655502E-2</v>
      </c>
      <c r="AM2136">
        <v>1.4938901242295599</v>
      </c>
      <c r="AN2136">
        <v>1.4938901242295599</v>
      </c>
      <c r="AO2136">
        <v>8.8260418831698608</v>
      </c>
      <c r="AP2136">
        <v>3.3873892856472403E-2</v>
      </c>
      <c r="AQ2136">
        <v>8.7823877114035298</v>
      </c>
      <c r="AR2136">
        <v>9.7802789098551998E-3</v>
      </c>
      <c r="AS2136">
        <v>3.3870566597506202E-2</v>
      </c>
      <c r="AT2136">
        <v>1.02519395148498E-3</v>
      </c>
      <c r="AU2136">
        <v>1.2725794609042701E-3</v>
      </c>
      <c r="AV2136">
        <v>3.1572793185116903E-2</v>
      </c>
      <c r="AW2136">
        <v>0.78596929197399401</v>
      </c>
      <c r="AX2136">
        <v>6.4801233755151797E-3</v>
      </c>
      <c r="AY2136">
        <v>0.64314712784852401</v>
      </c>
      <c r="AZ2136">
        <v>0.13634204074995501</v>
      </c>
      <c r="BA2136">
        <v>8.7290389986214993</v>
      </c>
      <c r="BB2136">
        <v>3.6232820239357699E-2</v>
      </c>
      <c r="BC2136">
        <v>8.6804771906615503</v>
      </c>
      <c r="BD2136">
        <v>1.2328987720599999E-2</v>
      </c>
      <c r="BE2136">
        <v>0.19147479972252399</v>
      </c>
      <c r="BF2136">
        <v>4.1525456931883597E-3</v>
      </c>
      <c r="BG2136">
        <v>0.18378914824571599</v>
      </c>
      <c r="BH2136">
        <v>3.5331057836201999E-3</v>
      </c>
      <c r="BI2136">
        <v>0.21057295032210699</v>
      </c>
      <c r="BJ2136">
        <v>4.7632359384133698E-3</v>
      </c>
      <c r="BK2136">
        <v>0.198829505502056</v>
      </c>
      <c r="BL2136">
        <v>6.9802088816378E-3</v>
      </c>
      <c r="BM2136">
        <v>0.22911984701135699</v>
      </c>
      <c r="BN2136">
        <v>5.1915187396660203E-3</v>
      </c>
      <c r="BO2136">
        <v>0.21483080345950201</v>
      </c>
      <c r="BP2136">
        <v>9.0975248121892803E-3</v>
      </c>
      <c r="BQ2136">
        <v>0.841655335102931</v>
      </c>
      <c r="BR2136">
        <v>8.9588328747299203E-3</v>
      </c>
      <c r="BS2136">
        <v>0.823509681053611</v>
      </c>
      <c r="BT2136">
        <v>9.1868211745895507E-3</v>
      </c>
      <c r="BU2136">
        <v>0.30211749217842698</v>
      </c>
      <c r="BV2136">
        <v>0.20781136433845501</v>
      </c>
      <c r="BW2136">
        <v>4.3750296908865498E-2</v>
      </c>
      <c r="BX2136">
        <v>5.0555830931106598E-2</v>
      </c>
      <c r="BY2136">
        <v>34.220814816385797</v>
      </c>
      <c r="BZ2136">
        <v>0.43644734703905602</v>
      </c>
      <c r="CA2136">
        <v>33.775882519092498</v>
      </c>
      <c r="CB2136">
        <v>8.4849502542355508E-3</v>
      </c>
      <c r="CC2136">
        <v>67</v>
      </c>
      <c r="CD2136">
        <v>69</v>
      </c>
      <c r="CE2136">
        <v>66.762971698113205</v>
      </c>
      <c r="CF2136">
        <v>13.029675338074201</v>
      </c>
      <c r="CG2136">
        <v>15.579027083247301</v>
      </c>
      <c r="CH2136">
        <v>23.858941653811499</v>
      </c>
    </row>
    <row r="2137" spans="1:86" x14ac:dyDescent="0.2">
      <c r="A2137" t="s">
        <v>167</v>
      </c>
      <c r="B2137">
        <v>2012</v>
      </c>
      <c r="C2137" t="s">
        <v>28</v>
      </c>
      <c r="D2137" t="s">
        <v>1494</v>
      </c>
      <c r="E2137">
        <v>804.91548073855301</v>
      </c>
      <c r="F2137">
        <v>86.365121455421701</v>
      </c>
      <c r="G2137">
        <v>654.83377238672699</v>
      </c>
      <c r="H2137">
        <v>63.7165868964045</v>
      </c>
      <c r="I2137">
        <v>766.26850849157199</v>
      </c>
      <c r="J2137">
        <v>84.3256131192109</v>
      </c>
      <c r="K2137">
        <v>646.52580381815699</v>
      </c>
      <c r="L2137">
        <v>35.417091554203601</v>
      </c>
      <c r="M2137">
        <v>171.20758479944701</v>
      </c>
      <c r="N2137">
        <v>93.951099451958996</v>
      </c>
      <c r="O2137">
        <v>47.385759280402802</v>
      </c>
      <c r="P2137">
        <v>29.870726067085201</v>
      </c>
      <c r="Q2137">
        <v>0</v>
      </c>
      <c r="R2137">
        <v>96.913066469726502</v>
      </c>
      <c r="S2137">
        <v>96.913066469726502</v>
      </c>
      <c r="T2137">
        <v>901.82854720828004</v>
      </c>
      <c r="U2137">
        <v>0</v>
      </c>
      <c r="V2137">
        <v>90.419141327368095</v>
      </c>
      <c r="W2137">
        <v>90.419141327368095</v>
      </c>
      <c r="X2137">
        <v>856.68764981894003</v>
      </c>
      <c r="Y2137">
        <v>587.011715273135</v>
      </c>
      <c r="Z2137">
        <v>15.9563522411647</v>
      </c>
      <c r="AA2137">
        <v>16.318298119090201</v>
      </c>
      <c r="AB2137">
        <v>554.73706491287999</v>
      </c>
      <c r="AC2137">
        <v>57.1074199985257</v>
      </c>
      <c r="AD2137">
        <v>5.50536755094552</v>
      </c>
      <c r="AE2137">
        <v>26.5101044147398</v>
      </c>
      <c r="AF2137">
        <v>25.091948032840499</v>
      </c>
      <c r="AG2137">
        <v>6659.6111389672296</v>
      </c>
      <c r="AH2137">
        <v>6659.6111389672296</v>
      </c>
      <c r="AI2137">
        <v>104.87757445771901</v>
      </c>
      <c r="AJ2137">
        <v>104.87757445771901</v>
      </c>
      <c r="AK2137">
        <v>189.34788314368799</v>
      </c>
      <c r="AL2137">
        <v>189.34788314368799</v>
      </c>
      <c r="AM2137">
        <v>6953.8365965686398</v>
      </c>
      <c r="AN2137">
        <v>6953.8365965686398</v>
      </c>
      <c r="AO2137">
        <v>1653.3278836150901</v>
      </c>
      <c r="AP2137">
        <v>107.977354199114</v>
      </c>
      <c r="AQ2137">
        <v>1501.05777456997</v>
      </c>
      <c r="AR2137">
        <v>44.292754846005501</v>
      </c>
      <c r="AS2137">
        <v>100.679477024683</v>
      </c>
      <c r="AT2137">
        <v>2.9110873289725299</v>
      </c>
      <c r="AU2137">
        <v>8.9694893252501799</v>
      </c>
      <c r="AV2137">
        <v>88.798900370460203</v>
      </c>
      <c r="AW2137">
        <v>709.66027089481202</v>
      </c>
      <c r="AX2137">
        <v>25.9685589937698</v>
      </c>
      <c r="AY2137">
        <v>197.188105105924</v>
      </c>
      <c r="AZ2137">
        <v>486.50360679511903</v>
      </c>
      <c r="BA2137">
        <v>6014.6473730478401</v>
      </c>
      <c r="BB2137">
        <v>153.866600970371</v>
      </c>
      <c r="BC2137">
        <v>5812.7460913044297</v>
      </c>
      <c r="BD2137">
        <v>48.034680773055499</v>
      </c>
      <c r="BE2137">
        <v>345.43763696959502</v>
      </c>
      <c r="BF2137">
        <v>13.2651476641368</v>
      </c>
      <c r="BG2137">
        <v>302.57475413845401</v>
      </c>
      <c r="BH2137">
        <v>29.597735167005201</v>
      </c>
      <c r="BI2137">
        <v>519.85610994361502</v>
      </c>
      <c r="BJ2137">
        <v>16.421696498915001</v>
      </c>
      <c r="BK2137">
        <v>460.86617482045398</v>
      </c>
      <c r="BL2137">
        <v>42.568238624246099</v>
      </c>
      <c r="BM2137">
        <v>693.87651287493395</v>
      </c>
      <c r="BN2137">
        <v>18.066047317938299</v>
      </c>
      <c r="BO2137">
        <v>621.63878836404103</v>
      </c>
      <c r="BP2137">
        <v>54.171677192955201</v>
      </c>
      <c r="BQ2137">
        <v>861.67965759497099</v>
      </c>
      <c r="BR2137">
        <v>40.575375798959001</v>
      </c>
      <c r="BS2137">
        <v>783.72611766684304</v>
      </c>
      <c r="BT2137">
        <v>37.378164129166997</v>
      </c>
      <c r="BU2137">
        <v>1934.9008460314501</v>
      </c>
      <c r="BV2137">
        <v>989.48477308069903</v>
      </c>
      <c r="BW2137">
        <v>669.64219548173503</v>
      </c>
      <c r="BX2137">
        <v>275.77387746901201</v>
      </c>
      <c r="BY2137">
        <v>9977.7115588141805</v>
      </c>
      <c r="BZ2137">
        <v>1088.38061798083</v>
      </c>
      <c r="CA2137">
        <v>8867.8539397841596</v>
      </c>
      <c r="CB2137">
        <v>21.477001049207601</v>
      </c>
      <c r="CC2137">
        <v>56511</v>
      </c>
      <c r="CD2137">
        <v>55308</v>
      </c>
      <c r="CE2137">
        <v>57078.213929793201</v>
      </c>
      <c r="CF2137">
        <v>39612.853614250002</v>
      </c>
      <c r="CG2137">
        <v>49062.143364760297</v>
      </c>
      <c r="CH2137">
        <v>79087.517869798001</v>
      </c>
    </row>
    <row r="2138" spans="1:86" x14ac:dyDescent="0.2">
      <c r="A2138" t="s">
        <v>167</v>
      </c>
      <c r="B2138">
        <v>2012</v>
      </c>
      <c r="C2138" t="s">
        <v>29</v>
      </c>
      <c r="D2138" t="s">
        <v>1495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0.73110921873568502</v>
      </c>
      <c r="S2138">
        <v>0.73110921873568502</v>
      </c>
      <c r="T2138">
        <v>0.73110921873568502</v>
      </c>
      <c r="U2138">
        <v>0</v>
      </c>
      <c r="V2138">
        <v>0.570654862583024</v>
      </c>
      <c r="W2138">
        <v>0.570654862583024</v>
      </c>
      <c r="X2138">
        <v>0.570654862583024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0</v>
      </c>
      <c r="BY2138">
        <v>0</v>
      </c>
      <c r="BZ2138">
        <v>0</v>
      </c>
      <c r="CA2138">
        <v>0</v>
      </c>
      <c r="CB2138">
        <v>0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v>0</v>
      </c>
    </row>
    <row r="2139" spans="1:86" x14ac:dyDescent="0.2">
      <c r="A2139" t="s">
        <v>167</v>
      </c>
      <c r="B2139">
        <v>2012</v>
      </c>
      <c r="C2139" t="s">
        <v>30</v>
      </c>
      <c r="D2139" t="s">
        <v>1496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51.948033170653403</v>
      </c>
      <c r="S2139">
        <v>51.948033170653403</v>
      </c>
      <c r="T2139">
        <v>51.948033170653403</v>
      </c>
      <c r="U2139">
        <v>0</v>
      </c>
      <c r="V2139">
        <v>47.6089648320253</v>
      </c>
      <c r="W2139">
        <v>47.6089648320253</v>
      </c>
      <c r="X2139">
        <v>47.6089648320253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0</v>
      </c>
      <c r="BY2139">
        <v>0</v>
      </c>
      <c r="BZ2139">
        <v>0</v>
      </c>
      <c r="CA2139">
        <v>0</v>
      </c>
      <c r="CB2139">
        <v>0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</row>
    <row r="2140" spans="1:86" x14ac:dyDescent="0.2">
      <c r="A2140" t="s">
        <v>167</v>
      </c>
      <c r="B2140">
        <v>2012</v>
      </c>
      <c r="C2140" t="s">
        <v>31</v>
      </c>
      <c r="D2140" t="s">
        <v>1497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10.3413043185178</v>
      </c>
      <c r="S2140">
        <v>10.3413043185178</v>
      </c>
      <c r="T2140">
        <v>10.3413043185178</v>
      </c>
      <c r="U2140">
        <v>0</v>
      </c>
      <c r="V2140">
        <v>9.1309211513058592</v>
      </c>
      <c r="W2140">
        <v>9.1309211513058592</v>
      </c>
      <c r="X2140">
        <v>9.1309211513058592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0</v>
      </c>
      <c r="BY2140">
        <v>0</v>
      </c>
      <c r="BZ2140">
        <v>0</v>
      </c>
      <c r="CA2140">
        <v>0</v>
      </c>
      <c r="CB2140">
        <v>0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</row>
    <row r="2141" spans="1:86" x14ac:dyDescent="0.2">
      <c r="A2141" t="s">
        <v>167</v>
      </c>
      <c r="B2141">
        <v>2012</v>
      </c>
      <c r="C2141" t="s">
        <v>32</v>
      </c>
      <c r="D2141" t="s">
        <v>1498</v>
      </c>
      <c r="E2141">
        <v>0.25438171066021298</v>
      </c>
      <c r="F2141">
        <v>8.69431612126014E-2</v>
      </c>
      <c r="G2141">
        <v>0.12221485188513501</v>
      </c>
      <c r="H2141">
        <v>4.5223697562477197E-2</v>
      </c>
      <c r="I2141">
        <v>0.219245137204191</v>
      </c>
      <c r="J2141">
        <v>8.4172216635918395E-2</v>
      </c>
      <c r="K2141">
        <v>0.120827509530937</v>
      </c>
      <c r="L2141">
        <v>1.4245411037335899E-2</v>
      </c>
      <c r="M2141">
        <v>0.193772469219303</v>
      </c>
      <c r="N2141">
        <v>0.134288874411921</v>
      </c>
      <c r="O2141">
        <v>6.9302787547366601E-3</v>
      </c>
      <c r="P2141">
        <v>5.2553316052645897E-2</v>
      </c>
      <c r="Q2141">
        <v>2.58584070902587E-2</v>
      </c>
      <c r="R2141">
        <v>34.1806428411981</v>
      </c>
      <c r="S2141">
        <v>34.206501248288298</v>
      </c>
      <c r="T2141">
        <v>34.460882958948503</v>
      </c>
      <c r="U2141">
        <v>2.3830581578831299E-2</v>
      </c>
      <c r="V2141">
        <v>31.5001846324447</v>
      </c>
      <c r="W2141">
        <v>31.5240152140235</v>
      </c>
      <c r="X2141">
        <v>31.743260351227701</v>
      </c>
      <c r="Y2141">
        <v>0.70505451636365501</v>
      </c>
      <c r="Z2141">
        <v>2.2034274108079399E-2</v>
      </c>
      <c r="AA2141">
        <v>3.1852419644583302E-3</v>
      </c>
      <c r="AB2141">
        <v>0.67983500029111699</v>
      </c>
      <c r="AC2141">
        <v>4.5556951315543402E-2</v>
      </c>
      <c r="AD2141">
        <v>7.4499588053059803E-3</v>
      </c>
      <c r="AE2141">
        <v>4.3882929700885696E-3</v>
      </c>
      <c r="AF2141">
        <v>3.3718699540148903E-2</v>
      </c>
      <c r="AG2141">
        <v>3.5699887477117498</v>
      </c>
      <c r="AH2141">
        <v>3.5699887477117498</v>
      </c>
      <c r="AI2141">
        <v>0.12455224912325399</v>
      </c>
      <c r="AJ2141">
        <v>0.12455224912325399</v>
      </c>
      <c r="AK2141">
        <v>0.24039276684611599</v>
      </c>
      <c r="AL2141">
        <v>0.24039276684611599</v>
      </c>
      <c r="AM2141">
        <v>3.9349337636811201</v>
      </c>
      <c r="AN2141">
        <v>3.9349337636811201</v>
      </c>
      <c r="AO2141">
        <v>0.66281771628560504</v>
      </c>
      <c r="AP2141">
        <v>0.14560524614136</v>
      </c>
      <c r="AQ2141">
        <v>0.45192863612559298</v>
      </c>
      <c r="AR2141">
        <v>6.5283834018652898E-2</v>
      </c>
      <c r="AS2141">
        <v>0.13451377364183301</v>
      </c>
      <c r="AT2141">
        <v>3.1431005040057098E-3</v>
      </c>
      <c r="AU2141">
        <v>4.9315894935622199E-3</v>
      </c>
      <c r="AV2141">
        <v>0.12643908364426501</v>
      </c>
      <c r="AW2141">
        <v>0.40997343117519203</v>
      </c>
      <c r="AX2141">
        <v>3.5391382424836103E-2</v>
      </c>
      <c r="AY2141">
        <v>6.2032675330003499E-2</v>
      </c>
      <c r="AZ2141">
        <v>0.31254937342035199</v>
      </c>
      <c r="BA2141">
        <v>1.2225470407289301</v>
      </c>
      <c r="BB2141">
        <v>0.140628125591336</v>
      </c>
      <c r="BC2141">
        <v>1.0171882509674299</v>
      </c>
      <c r="BD2141">
        <v>6.4730664170161697E-2</v>
      </c>
      <c r="BE2141">
        <v>9.4485690254428698E-2</v>
      </c>
      <c r="BF2141">
        <v>1.61988770285376E-2</v>
      </c>
      <c r="BG2141">
        <v>6.3596268059344999E-2</v>
      </c>
      <c r="BH2141">
        <v>1.4690545166546101E-2</v>
      </c>
      <c r="BI2141">
        <v>0.16083498245775599</v>
      </c>
      <c r="BJ2141">
        <v>1.99165363049945E-2</v>
      </c>
      <c r="BK2141">
        <v>0.113106172543776</v>
      </c>
      <c r="BL2141">
        <v>2.78122736089856E-2</v>
      </c>
      <c r="BM2141">
        <v>0.2231228533346</v>
      </c>
      <c r="BN2141">
        <v>2.1551048916970902E-2</v>
      </c>
      <c r="BO2141">
        <v>0.166513971333831</v>
      </c>
      <c r="BP2141">
        <v>3.5057833083798499E-2</v>
      </c>
      <c r="BQ2141">
        <v>0.22364955302223</v>
      </c>
      <c r="BR2141">
        <v>4.3353125747425503E-2</v>
      </c>
      <c r="BS2141">
        <v>0.152286485984237</v>
      </c>
      <c r="BT2141">
        <v>2.8009941290567698E-2</v>
      </c>
      <c r="BU2141">
        <v>1.9982149792033601</v>
      </c>
      <c r="BV2141">
        <v>1.4152139336788401</v>
      </c>
      <c r="BW2141">
        <v>9.5732819015883694E-2</v>
      </c>
      <c r="BX2141">
        <v>0.48726822650864299</v>
      </c>
      <c r="BY2141">
        <v>2.6667252663304102</v>
      </c>
      <c r="BZ2141">
        <v>0.99057782760511703</v>
      </c>
      <c r="CA2141">
        <v>1.6523966736414699</v>
      </c>
      <c r="CB2141">
        <v>2.3750765083825499E-2</v>
      </c>
      <c r="CC2141">
        <v>90</v>
      </c>
      <c r="CD2141">
        <v>90</v>
      </c>
      <c r="CE2141">
        <v>86.785714285714306</v>
      </c>
      <c r="CF2141">
        <v>51.843543470901103</v>
      </c>
      <c r="CG2141">
        <v>47.707118692051303</v>
      </c>
      <c r="CH2141">
        <v>75.858396724620704</v>
      </c>
    </row>
    <row r="2142" spans="1:86" x14ac:dyDescent="0.2">
      <c r="A2142" t="s">
        <v>167</v>
      </c>
      <c r="B2142">
        <v>2012</v>
      </c>
      <c r="C2142" t="s">
        <v>33</v>
      </c>
      <c r="D2142" t="s">
        <v>1499</v>
      </c>
      <c r="E2142">
        <v>3.8656032931480198E-2</v>
      </c>
      <c r="F2142">
        <v>1.0198196334025E-2</v>
      </c>
      <c r="G2142">
        <v>2.11907043076048E-2</v>
      </c>
      <c r="H2142">
        <v>7.2671322898504101E-3</v>
      </c>
      <c r="I2142">
        <v>3.4002769421720598E-2</v>
      </c>
      <c r="J2142">
        <v>9.8763354881470904E-3</v>
      </c>
      <c r="K2142">
        <v>2.0948745693893801E-2</v>
      </c>
      <c r="L2142">
        <v>3.1776882396797501E-3</v>
      </c>
      <c r="M2142">
        <v>2.73699903061113E-2</v>
      </c>
      <c r="N2142">
        <v>1.5243956639309299E-2</v>
      </c>
      <c r="O2142">
        <v>1.44046248094548E-3</v>
      </c>
      <c r="P2142">
        <v>1.0685571185856601E-2</v>
      </c>
      <c r="Q2142">
        <v>7.1937255648614501E-2</v>
      </c>
      <c r="R2142">
        <v>67.742832392175998</v>
      </c>
      <c r="S2142">
        <v>67.814769647824605</v>
      </c>
      <c r="T2142">
        <v>67.853425680756104</v>
      </c>
      <c r="U2142">
        <v>6.4344268695864806E-2</v>
      </c>
      <c r="V2142">
        <v>60.592567374997699</v>
      </c>
      <c r="W2142">
        <v>60.656911643693597</v>
      </c>
      <c r="X2142">
        <v>60.690914413115301</v>
      </c>
      <c r="Y2142">
        <v>8.9802455807428502E-2</v>
      </c>
      <c r="Z2142">
        <v>2.6275490564338102E-3</v>
      </c>
      <c r="AA2142">
        <v>6.1574729232009005E-4</v>
      </c>
      <c r="AB2142">
        <v>8.6559159458674595E-2</v>
      </c>
      <c r="AC2142">
        <v>5.5605598528409303E-3</v>
      </c>
      <c r="AD2142">
        <v>8.5963798478898702E-4</v>
      </c>
      <c r="AE2142">
        <v>7.6028500470795796E-4</v>
      </c>
      <c r="AF2142">
        <v>3.94063686334399E-3</v>
      </c>
      <c r="AG2142">
        <v>0.68901156574692501</v>
      </c>
      <c r="AH2142">
        <v>0.68901156574692501</v>
      </c>
      <c r="AI2142">
        <v>2.9369707840704799E-2</v>
      </c>
      <c r="AJ2142">
        <v>2.9369707840704799E-2</v>
      </c>
      <c r="AK2142">
        <v>3.2766958771215299E-2</v>
      </c>
      <c r="AL2142">
        <v>3.2766958771215299E-2</v>
      </c>
      <c r="AM2142">
        <v>0.75114823235884498</v>
      </c>
      <c r="AN2142">
        <v>0.75114823235884498</v>
      </c>
      <c r="AO2142">
        <v>0.11899047849123599</v>
      </c>
      <c r="AP2142">
        <v>1.8570574242599801E-2</v>
      </c>
      <c r="AQ2142">
        <v>8.5709334040449406E-2</v>
      </c>
      <c r="AR2142">
        <v>1.47105702081873E-2</v>
      </c>
      <c r="AS2142">
        <v>1.5851722348585E-2</v>
      </c>
      <c r="AT2142">
        <v>3.5662016960650602E-4</v>
      </c>
      <c r="AU2142">
        <v>1.0366493136164301E-3</v>
      </c>
      <c r="AV2142">
        <v>1.4458452865361999E-2</v>
      </c>
      <c r="AW2142">
        <v>6.2002909642316903E-2</v>
      </c>
      <c r="AX2142">
        <v>4.1616417479774497E-3</v>
      </c>
      <c r="AY2142">
        <v>1.1201362721893499E-2</v>
      </c>
      <c r="AZ2142">
        <v>4.66399051724459E-2</v>
      </c>
      <c r="BA2142">
        <v>0.198115974664622</v>
      </c>
      <c r="BB2142">
        <v>1.6870384872523798E-2</v>
      </c>
      <c r="BC2142">
        <v>0.170614955746963</v>
      </c>
      <c r="BD2142">
        <v>1.06306340451351E-2</v>
      </c>
      <c r="BE2142">
        <v>1.5144843782539099E-2</v>
      </c>
      <c r="BF2142">
        <v>1.9649120627081998E-3</v>
      </c>
      <c r="BG2142">
        <v>1.0554606052539099E-2</v>
      </c>
      <c r="BH2142">
        <v>2.6253256672917401E-3</v>
      </c>
      <c r="BI2142">
        <v>2.5819737551834698E-2</v>
      </c>
      <c r="BJ2142">
        <v>2.4097777764369101E-3</v>
      </c>
      <c r="BK2142">
        <v>1.9101229433935E-2</v>
      </c>
      <c r="BL2142">
        <v>4.3087303414628001E-3</v>
      </c>
      <c r="BM2142">
        <v>3.62556116463357E-2</v>
      </c>
      <c r="BN2142">
        <v>2.6277398708597802E-3</v>
      </c>
      <c r="BO2142">
        <v>2.8349467988118101E-2</v>
      </c>
      <c r="BP2142">
        <v>5.2784037873577798E-3</v>
      </c>
      <c r="BQ2142">
        <v>3.6731892196548599E-2</v>
      </c>
      <c r="BR2142">
        <v>5.2791575112585004E-3</v>
      </c>
      <c r="BS2142">
        <v>2.56154824448598E-2</v>
      </c>
      <c r="BT2142">
        <v>5.8372522404303304E-3</v>
      </c>
      <c r="BU2142">
        <v>0.27982558277111602</v>
      </c>
      <c r="BV2142">
        <v>0.16093544113562799</v>
      </c>
      <c r="BW2142">
        <v>2.0163472670522001E-2</v>
      </c>
      <c r="BX2142">
        <v>9.8726668964966499E-2</v>
      </c>
      <c r="BY2142">
        <v>0.41057082178180399</v>
      </c>
      <c r="BZ2142">
        <v>0.118096652962687</v>
      </c>
      <c r="CA2142">
        <v>0.28692603049795901</v>
      </c>
      <c r="CB2142">
        <v>5.5481383211576103E-3</v>
      </c>
      <c r="CC2142">
        <v>16</v>
      </c>
      <c r="CD2142">
        <v>16</v>
      </c>
      <c r="CE2142">
        <v>16</v>
      </c>
      <c r="CF2142">
        <v>8.2869232415597693</v>
      </c>
      <c r="CG2142">
        <v>9.0121814627974093</v>
      </c>
      <c r="CH2142">
        <v>14.364687909770399</v>
      </c>
    </row>
    <row r="2143" spans="1:86" x14ac:dyDescent="0.2">
      <c r="A2143" t="s">
        <v>167</v>
      </c>
      <c r="B2143">
        <v>2012</v>
      </c>
      <c r="C2143" t="s">
        <v>34</v>
      </c>
      <c r="D2143" t="s">
        <v>1500</v>
      </c>
      <c r="E2143">
        <v>7.5344388434134102E-2</v>
      </c>
      <c r="F2143">
        <v>1.70114783042844E-2</v>
      </c>
      <c r="G2143">
        <v>4.3709522274002099E-2</v>
      </c>
      <c r="H2143">
        <v>1.46233878558475E-2</v>
      </c>
      <c r="I2143">
        <v>6.3680978836725896E-2</v>
      </c>
      <c r="J2143">
        <v>1.6428724005747301E-2</v>
      </c>
      <c r="K2143">
        <v>4.3266620167078801E-2</v>
      </c>
      <c r="L2143">
        <v>3.9856346638998397E-3</v>
      </c>
      <c r="M2143">
        <v>4.2983903699593498E-2</v>
      </c>
      <c r="N2143">
        <v>2.6705880657217899E-2</v>
      </c>
      <c r="O2143">
        <v>3.1105812731043701E-3</v>
      </c>
      <c r="P2143">
        <v>1.3167441769271201E-2</v>
      </c>
      <c r="Q2143">
        <v>3.7582945824421198E-2</v>
      </c>
      <c r="R2143">
        <v>12.1431438758162</v>
      </c>
      <c r="S2143">
        <v>12.180726821640601</v>
      </c>
      <c r="T2143">
        <v>12.256071210074699</v>
      </c>
      <c r="U2143">
        <v>3.3682320664717297E-2</v>
      </c>
      <c r="V2143">
        <v>10.882842122430599</v>
      </c>
      <c r="W2143">
        <v>10.9165244430953</v>
      </c>
      <c r="X2143">
        <v>10.980205421932</v>
      </c>
      <c r="Y2143">
        <v>0.240114932778558</v>
      </c>
      <c r="Z2143">
        <v>5.5261767091135403E-3</v>
      </c>
      <c r="AA2143">
        <v>1.19717280220457E-3</v>
      </c>
      <c r="AB2143">
        <v>0.23339158326723999</v>
      </c>
      <c r="AC2143">
        <v>1.4405024840247299E-2</v>
      </c>
      <c r="AD2143">
        <v>1.49194590875595E-3</v>
      </c>
      <c r="AE2143">
        <v>1.3858147210341299E-3</v>
      </c>
      <c r="AF2143">
        <v>1.1527264210457199E-2</v>
      </c>
      <c r="AG2143">
        <v>1.3117370652637199</v>
      </c>
      <c r="AH2143">
        <v>1.3117370652637199</v>
      </c>
      <c r="AI2143">
        <v>1.9868156107408799E-2</v>
      </c>
      <c r="AJ2143">
        <v>1.9868156107408799E-2</v>
      </c>
      <c r="AK2143">
        <v>3.6568295565784802E-2</v>
      </c>
      <c r="AL2143">
        <v>3.6568295565784802E-2</v>
      </c>
      <c r="AM2143">
        <v>1.36817351693692</v>
      </c>
      <c r="AN2143">
        <v>1.36817351693692</v>
      </c>
      <c r="AO2143">
        <v>0.234549017273572</v>
      </c>
      <c r="AP2143">
        <v>4.78051726364776E-2</v>
      </c>
      <c r="AQ2143">
        <v>0.17225845037940701</v>
      </c>
      <c r="AR2143">
        <v>1.44853942576872E-2</v>
      </c>
      <c r="AS2143">
        <v>4.5228562090504902E-2</v>
      </c>
      <c r="AT2143">
        <v>6.3585589165972105E-4</v>
      </c>
      <c r="AU2143">
        <v>2.1318854396396099E-3</v>
      </c>
      <c r="AV2143">
        <v>4.24608207592055E-2</v>
      </c>
      <c r="AW2143">
        <v>0.12878997115967</v>
      </c>
      <c r="AX2143">
        <v>8.3797018688349101E-3</v>
      </c>
      <c r="AY2143">
        <v>2.2035634566557001E-2</v>
      </c>
      <c r="AZ2143">
        <v>9.8374634724277599E-2</v>
      </c>
      <c r="BA2143">
        <v>0.31896890272734901</v>
      </c>
      <c r="BB2143">
        <v>2.9535213548759501E-2</v>
      </c>
      <c r="BC2143">
        <v>0.27076489192242997</v>
      </c>
      <c r="BD2143">
        <v>1.8668797256160299E-2</v>
      </c>
      <c r="BE2143">
        <v>2.5846831762877501E-2</v>
      </c>
      <c r="BF2143">
        <v>3.9812910527624997E-3</v>
      </c>
      <c r="BG2143">
        <v>1.7810388776909301E-2</v>
      </c>
      <c r="BH2143">
        <v>4.0551519332056498E-3</v>
      </c>
      <c r="BI2143">
        <v>5.55206279469364E-2</v>
      </c>
      <c r="BJ2143">
        <v>4.7375324416465796E-3</v>
      </c>
      <c r="BK2143">
        <v>4.2384063499835298E-2</v>
      </c>
      <c r="BL2143">
        <v>8.3990320054545004E-3</v>
      </c>
      <c r="BM2143">
        <v>8.6402295907839405E-2</v>
      </c>
      <c r="BN2143">
        <v>5.06540781364858E-3</v>
      </c>
      <c r="BO2143">
        <v>7.0482383796178202E-2</v>
      </c>
      <c r="BP2143">
        <v>1.0854504298012499E-2</v>
      </c>
      <c r="BQ2143">
        <v>4.37032767635641E-2</v>
      </c>
      <c r="BR2143">
        <v>9.0323805825142205E-3</v>
      </c>
      <c r="BS2143">
        <v>2.8248104293713799E-2</v>
      </c>
      <c r="BT2143">
        <v>6.4227918873360603E-3</v>
      </c>
      <c r="BU2143">
        <v>0.44657761539287699</v>
      </c>
      <c r="BV2143">
        <v>0.28158744210106101</v>
      </c>
      <c r="BW2143">
        <v>4.3964807895542898E-2</v>
      </c>
      <c r="BX2143">
        <v>0.121025365396274</v>
      </c>
      <c r="BY2143">
        <v>0.798913120556203</v>
      </c>
      <c r="BZ2143">
        <v>0.19716053480543999</v>
      </c>
      <c r="CA2143">
        <v>0.59726902674240401</v>
      </c>
      <c r="CB2143">
        <v>4.4835590083589999E-3</v>
      </c>
      <c r="CC2143">
        <v>35</v>
      </c>
      <c r="CD2143">
        <v>35</v>
      </c>
      <c r="CE2143">
        <v>0</v>
      </c>
      <c r="CF2143">
        <v>29.260747871177301</v>
      </c>
      <c r="CG2143">
        <v>21.679041419891899</v>
      </c>
      <c r="CH2143">
        <v>32.691740030722798</v>
      </c>
    </row>
    <row r="2144" spans="1:86" x14ac:dyDescent="0.2">
      <c r="A2144" t="s">
        <v>167</v>
      </c>
      <c r="B2144">
        <v>2012</v>
      </c>
      <c r="C2144" t="s">
        <v>35</v>
      </c>
      <c r="D2144" t="s">
        <v>1501</v>
      </c>
      <c r="E2144">
        <v>2.5992080116125402E-2</v>
      </c>
      <c r="F2144">
        <v>9.7856053603803794E-3</v>
      </c>
      <c r="G2144">
        <v>1.13661981936198E-2</v>
      </c>
      <c r="H2144">
        <v>4.8402765621251703E-3</v>
      </c>
      <c r="I2144">
        <v>2.24261359739031E-2</v>
      </c>
      <c r="J2144">
        <v>9.4499120162459902E-3</v>
      </c>
      <c r="K2144">
        <v>1.12444937001885E-2</v>
      </c>
      <c r="L2144">
        <v>1.73173025746856E-3</v>
      </c>
      <c r="M2144">
        <v>1.9928685015840501E-2</v>
      </c>
      <c r="N2144">
        <v>1.6378807258397299E-2</v>
      </c>
      <c r="O2144">
        <v>7.1271881388615703E-4</v>
      </c>
      <c r="P2144">
        <v>2.83715894355703E-3</v>
      </c>
      <c r="Q2144">
        <v>0</v>
      </c>
      <c r="R2144">
        <v>1.7960943848995701</v>
      </c>
      <c r="S2144">
        <v>1.7960943848995701</v>
      </c>
      <c r="T2144">
        <v>1.82208646501569</v>
      </c>
      <c r="U2144">
        <v>0</v>
      </c>
      <c r="V2144">
        <v>1.54957446777511</v>
      </c>
      <c r="W2144">
        <v>1.54957446777511</v>
      </c>
      <c r="X2144">
        <v>1.57200060374902</v>
      </c>
      <c r="Y2144">
        <v>7.0659176515218594E-2</v>
      </c>
      <c r="Z2144">
        <v>2.6304235006256601E-3</v>
      </c>
      <c r="AA2144">
        <v>4.32791522556981E-4</v>
      </c>
      <c r="AB2144">
        <v>6.7595961492036005E-2</v>
      </c>
      <c r="AC2144">
        <v>4.9089459014832497E-3</v>
      </c>
      <c r="AD2144">
        <v>9.0581461952602197E-4</v>
      </c>
      <c r="AE2144">
        <v>3.7209632673616502E-4</v>
      </c>
      <c r="AF2144">
        <v>3.6310349552210598E-3</v>
      </c>
      <c r="AG2144">
        <v>0.30489012627816597</v>
      </c>
      <c r="AH2144">
        <v>0.30489012627816597</v>
      </c>
      <c r="AI2144">
        <v>6.2191585576741497E-3</v>
      </c>
      <c r="AJ2144">
        <v>6.2191585576741497E-3</v>
      </c>
      <c r="AK2144">
        <v>2.55492251153531E-2</v>
      </c>
      <c r="AL2144">
        <v>2.55492251153531E-2</v>
      </c>
      <c r="AM2144">
        <v>0.33665850995119401</v>
      </c>
      <c r="AN2144">
        <v>0.33665850995119401</v>
      </c>
      <c r="AO2144">
        <v>8.4856064503227802E-2</v>
      </c>
      <c r="AP2144">
        <v>1.67572861016827E-2</v>
      </c>
      <c r="AQ2144">
        <v>6.4378856982768906E-2</v>
      </c>
      <c r="AR2144">
        <v>3.7199214187762599E-3</v>
      </c>
      <c r="AS2144">
        <v>1.16979780550445E-2</v>
      </c>
      <c r="AT2144">
        <v>3.68814571520742E-4</v>
      </c>
      <c r="AU2144">
        <v>6.0247799713896496E-4</v>
      </c>
      <c r="AV2144">
        <v>1.07266854863848E-2</v>
      </c>
      <c r="AW2144">
        <v>5.06157538320006E-2</v>
      </c>
      <c r="AX2144">
        <v>4.2668180503739796E-3</v>
      </c>
      <c r="AY2144">
        <v>7.4326376189200504E-3</v>
      </c>
      <c r="AZ2144">
        <v>3.8916298162706503E-2</v>
      </c>
      <c r="BA2144">
        <v>9.8735731323678105E-2</v>
      </c>
      <c r="BB2144">
        <v>1.67632831159398E-2</v>
      </c>
      <c r="BC2144">
        <v>7.7197472483339996E-2</v>
      </c>
      <c r="BD2144">
        <v>4.7749757243985003E-3</v>
      </c>
      <c r="BE2144">
        <v>8.3020503636716605E-3</v>
      </c>
      <c r="BF2144">
        <v>1.9072325966110601E-3</v>
      </c>
      <c r="BG2144">
        <v>5.0515574354386304E-3</v>
      </c>
      <c r="BH2144">
        <v>1.3432603316219701E-3</v>
      </c>
      <c r="BI2144">
        <v>1.5554668326554401E-2</v>
      </c>
      <c r="BJ2144">
        <v>2.3550821391073299E-3</v>
      </c>
      <c r="BK2144">
        <v>1.0408991211067101E-2</v>
      </c>
      <c r="BL2144">
        <v>2.7905949763799699E-3</v>
      </c>
      <c r="BM2144">
        <v>2.2921130556310801E-2</v>
      </c>
      <c r="BN2144">
        <v>2.5447467114832101E-3</v>
      </c>
      <c r="BO2144">
        <v>1.6431722937990799E-2</v>
      </c>
      <c r="BP2144">
        <v>3.9446609068368296E-3</v>
      </c>
      <c r="BQ2144">
        <v>1.6355251372676499E-2</v>
      </c>
      <c r="BR2144">
        <v>5.2776825332111702E-3</v>
      </c>
      <c r="BS2144">
        <v>9.1093432308504696E-3</v>
      </c>
      <c r="BT2144">
        <v>1.9682256086148799E-3</v>
      </c>
      <c r="BU2144">
        <v>0.20873280970163799</v>
      </c>
      <c r="BV2144">
        <v>0.172369869453561</v>
      </c>
      <c r="BW2144">
        <v>9.8627404352584994E-3</v>
      </c>
      <c r="BX2144">
        <v>2.65001998128181E-2</v>
      </c>
      <c r="BY2144">
        <v>0.260383863797364</v>
      </c>
      <c r="BZ2144">
        <v>0.104005215167868</v>
      </c>
      <c r="CA2144">
        <v>0.15471252519665299</v>
      </c>
      <c r="CB2144">
        <v>1.6661234328436401E-3</v>
      </c>
      <c r="CC2144">
        <v>12</v>
      </c>
      <c r="CD2144">
        <v>13</v>
      </c>
      <c r="CE2144">
        <v>7.4175824175824197</v>
      </c>
      <c r="CF2144">
        <v>10.733518959948</v>
      </c>
      <c r="CG2144">
        <v>8.9870200172839692</v>
      </c>
      <c r="CH2144">
        <v>13.539898884060101</v>
      </c>
    </row>
    <row r="2145" spans="1:86" x14ac:dyDescent="0.2">
      <c r="A2145" t="s">
        <v>167</v>
      </c>
      <c r="B2145">
        <v>2012</v>
      </c>
      <c r="C2145" t="s">
        <v>36</v>
      </c>
      <c r="D2145" t="s">
        <v>1502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0.92668382099144297</v>
      </c>
      <c r="S2145">
        <v>0.92668382099144297</v>
      </c>
      <c r="T2145">
        <v>0.92668382099144297</v>
      </c>
      <c r="U2145">
        <v>0</v>
      </c>
      <c r="V2145">
        <v>0.80531056357145003</v>
      </c>
      <c r="W2145">
        <v>0.80531056357145003</v>
      </c>
      <c r="X2145">
        <v>0.80531056357145003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0</v>
      </c>
      <c r="BY2145">
        <v>0</v>
      </c>
      <c r="BZ2145">
        <v>0</v>
      </c>
      <c r="CA2145">
        <v>0</v>
      </c>
      <c r="CB2145">
        <v>0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</row>
    <row r="2146" spans="1:86" x14ac:dyDescent="0.2">
      <c r="A2146" t="s">
        <v>167</v>
      </c>
      <c r="B2146">
        <v>2012</v>
      </c>
      <c r="C2146" t="s">
        <v>37</v>
      </c>
      <c r="D2146" t="s">
        <v>1503</v>
      </c>
      <c r="E2146">
        <v>10.41923495653</v>
      </c>
      <c r="F2146">
        <v>4.0927730922603098</v>
      </c>
      <c r="G2146">
        <v>3.4831086923795902</v>
      </c>
      <c r="H2146">
        <v>2.84335317189006</v>
      </c>
      <c r="I2146">
        <v>8.3731819778531893</v>
      </c>
      <c r="J2146">
        <v>3.9421612374476398</v>
      </c>
      <c r="K2146">
        <v>3.4459775550722598</v>
      </c>
      <c r="L2146">
        <v>0.98504318533329605</v>
      </c>
      <c r="M2146">
        <v>7.5278995922703098</v>
      </c>
      <c r="N2146">
        <v>6.4077233056078304</v>
      </c>
      <c r="O2146">
        <v>0.25407841311611501</v>
      </c>
      <c r="P2146">
        <v>0.86609787354636902</v>
      </c>
      <c r="Q2146">
        <v>0</v>
      </c>
      <c r="R2146">
        <v>0</v>
      </c>
      <c r="S2146">
        <v>0</v>
      </c>
      <c r="T2146">
        <v>10.41923495653</v>
      </c>
      <c r="U2146">
        <v>0</v>
      </c>
      <c r="V2146">
        <v>0</v>
      </c>
      <c r="W2146">
        <v>0</v>
      </c>
      <c r="X2146">
        <v>8.3731819778531893</v>
      </c>
      <c r="Y2146">
        <v>49.4284380251516</v>
      </c>
      <c r="Z2146">
        <v>1.7760867461957699</v>
      </c>
      <c r="AA2146">
        <v>0.134074820159542</v>
      </c>
      <c r="AB2146">
        <v>47.518276458796301</v>
      </c>
      <c r="AC2146">
        <v>2.20049769995572</v>
      </c>
      <c r="AD2146">
        <v>0.356408342811322</v>
      </c>
      <c r="AE2146">
        <v>0.113353244306536</v>
      </c>
      <c r="AF2146">
        <v>1.73073611283786</v>
      </c>
      <c r="AG2146">
        <v>142.08087394875901</v>
      </c>
      <c r="AH2146">
        <v>142.08087394875901</v>
      </c>
      <c r="AI2146">
        <v>3.30352296434569</v>
      </c>
      <c r="AJ2146">
        <v>3.30352296434569</v>
      </c>
      <c r="AK2146">
        <v>9.2020754399523703</v>
      </c>
      <c r="AL2146">
        <v>9.2020754399523703</v>
      </c>
      <c r="AM2146">
        <v>154.58647235305699</v>
      </c>
      <c r="AN2146">
        <v>154.58647235305699</v>
      </c>
      <c r="AO2146">
        <v>46.082498562044201</v>
      </c>
      <c r="AP2146">
        <v>18.9642604573827</v>
      </c>
      <c r="AQ2146">
        <v>25.687099065896302</v>
      </c>
      <c r="AR2146">
        <v>1.43113903876535</v>
      </c>
      <c r="AS2146">
        <v>3.94884417464643</v>
      </c>
      <c r="AT2146">
        <v>0.15558466613902799</v>
      </c>
      <c r="AU2146">
        <v>0.15669135349129301</v>
      </c>
      <c r="AV2146">
        <v>3.6365681550161102</v>
      </c>
      <c r="AW2146">
        <v>22.5734816953508</v>
      </c>
      <c r="AX2146">
        <v>2.5508834317481699</v>
      </c>
      <c r="AY2146">
        <v>2.3919016453846602</v>
      </c>
      <c r="AZ2146">
        <v>17.630696618218</v>
      </c>
      <c r="BA2146">
        <v>28.9842077149296</v>
      </c>
      <c r="BB2146">
        <v>7.20162701192758</v>
      </c>
      <c r="BC2146">
        <v>20.197771838346601</v>
      </c>
      <c r="BD2146">
        <v>1.5848088646554099</v>
      </c>
      <c r="BE2146">
        <v>3.0879014046461202</v>
      </c>
      <c r="BF2146">
        <v>1.20340713679536</v>
      </c>
      <c r="BG2146">
        <v>1.26387151308526</v>
      </c>
      <c r="BH2146">
        <v>0.620622754765494</v>
      </c>
      <c r="BI2146">
        <v>5.2979762424035597</v>
      </c>
      <c r="BJ2146">
        <v>1.3762681675842801</v>
      </c>
      <c r="BK2146">
        <v>2.7536451396105601</v>
      </c>
      <c r="BL2146">
        <v>1.16806293520872</v>
      </c>
      <c r="BM2146">
        <v>7.6214821902809398</v>
      </c>
      <c r="BN2146">
        <v>1.4530033719514399</v>
      </c>
      <c r="BO2146">
        <v>4.4636420567658996</v>
      </c>
      <c r="BP2146">
        <v>1.70483676156361</v>
      </c>
      <c r="BQ2146">
        <v>4.5138432080557598</v>
      </c>
      <c r="BR2146">
        <v>2.12948430580045</v>
      </c>
      <c r="BS2146">
        <v>1.49454203542036</v>
      </c>
      <c r="BT2146">
        <v>0.88981686683494599</v>
      </c>
      <c r="BU2146">
        <v>78.558875755291197</v>
      </c>
      <c r="BV2146">
        <v>67.377146734325095</v>
      </c>
      <c r="BW2146">
        <v>3.4998695556163</v>
      </c>
      <c r="BX2146">
        <v>7.6818594653498602</v>
      </c>
      <c r="BY2146">
        <v>94.263428932452697</v>
      </c>
      <c r="BZ2146">
        <v>45.752115686240998</v>
      </c>
      <c r="CA2146">
        <v>47.651447750441299</v>
      </c>
      <c r="CB2146">
        <v>0.85986549577040705</v>
      </c>
      <c r="CC2146">
        <v>1469</v>
      </c>
      <c r="CD2146">
        <v>1440</v>
      </c>
      <c r="CE2146">
        <v>1752.4784994339</v>
      </c>
      <c r="CF2146">
        <v>1212.8982827944001</v>
      </c>
      <c r="CG2146">
        <v>1100.91166438352</v>
      </c>
      <c r="CH2146">
        <v>1812.2756431550799</v>
      </c>
    </row>
    <row r="2147" spans="1:86" x14ac:dyDescent="0.2">
      <c r="A2147" t="s">
        <v>167</v>
      </c>
      <c r="B2147">
        <v>2012</v>
      </c>
      <c r="C2147" t="s">
        <v>38</v>
      </c>
      <c r="D2147" t="s">
        <v>1504</v>
      </c>
      <c r="E2147">
        <v>15.1931194103633</v>
      </c>
      <c r="F2147">
        <v>4.6251384428732703</v>
      </c>
      <c r="G2147">
        <v>8.0918123431965903</v>
      </c>
      <c r="H2147">
        <v>2.4761686242934702</v>
      </c>
      <c r="I2147">
        <v>13.512141228867501</v>
      </c>
      <c r="J2147">
        <v>4.4749024071179599</v>
      </c>
      <c r="K2147">
        <v>8.0024457177677206</v>
      </c>
      <c r="L2147">
        <v>1.0347931039818501</v>
      </c>
      <c r="M2147">
        <v>10.5483077431588</v>
      </c>
      <c r="N2147">
        <v>7.4992858272129501</v>
      </c>
      <c r="O2147">
        <v>0.48220838384405801</v>
      </c>
      <c r="P2147">
        <v>2.5668135321017602</v>
      </c>
      <c r="Q2147">
        <v>0</v>
      </c>
      <c r="R2147">
        <v>180.66236666404001</v>
      </c>
      <c r="S2147">
        <v>180.66236666404001</v>
      </c>
      <c r="T2147">
        <v>195.85548607440401</v>
      </c>
      <c r="U2147">
        <v>0</v>
      </c>
      <c r="V2147">
        <v>154.38220998896301</v>
      </c>
      <c r="W2147">
        <v>154.38220998896301</v>
      </c>
      <c r="X2147">
        <v>167.89435121783001</v>
      </c>
      <c r="Y2147">
        <v>31.362479063481899</v>
      </c>
      <c r="Z2147">
        <v>1.1640088634089101</v>
      </c>
      <c r="AA2147">
        <v>0.21866591887529099</v>
      </c>
      <c r="AB2147">
        <v>29.979804281197701</v>
      </c>
      <c r="AC2147">
        <v>2.1324353361659898</v>
      </c>
      <c r="AD2147">
        <v>0.40649602070502899</v>
      </c>
      <c r="AE2147">
        <v>0.281543548513425</v>
      </c>
      <c r="AF2147">
        <v>1.44439576694753</v>
      </c>
      <c r="AG2147">
        <v>243.60234515115201</v>
      </c>
      <c r="AH2147">
        <v>243.60234515115201</v>
      </c>
      <c r="AI2147">
        <v>8.3261126240199204</v>
      </c>
      <c r="AJ2147">
        <v>8.3261126240199204</v>
      </c>
      <c r="AK2147">
        <v>9.5112080603341997</v>
      </c>
      <c r="AL2147">
        <v>9.5112080603341997</v>
      </c>
      <c r="AM2147">
        <v>261.43966583550599</v>
      </c>
      <c r="AN2147">
        <v>261.43966583550599</v>
      </c>
      <c r="AO2147">
        <v>40.000325167272102</v>
      </c>
      <c r="AP2147">
        <v>7.0134659154891699</v>
      </c>
      <c r="AQ2147">
        <v>29.681305659990201</v>
      </c>
      <c r="AR2147">
        <v>3.3055535917926901</v>
      </c>
      <c r="AS2147">
        <v>5.9435815977355704</v>
      </c>
      <c r="AT2147">
        <v>0.171506511215474</v>
      </c>
      <c r="AU2147">
        <v>0.42082947040076701</v>
      </c>
      <c r="AV2147">
        <v>5.35124561611934</v>
      </c>
      <c r="AW2147">
        <v>18.376823348337801</v>
      </c>
      <c r="AX2147">
        <v>1.8854122791324599</v>
      </c>
      <c r="AY2147">
        <v>4.0617941701604003</v>
      </c>
      <c r="AZ2147">
        <v>12.429616899045</v>
      </c>
      <c r="BA2147">
        <v>67.787863205898802</v>
      </c>
      <c r="BB2147">
        <v>7.8400016996280204</v>
      </c>
      <c r="BC2147">
        <v>57.192366947895202</v>
      </c>
      <c r="BD2147">
        <v>2.7554945583756498</v>
      </c>
      <c r="BE2147">
        <v>5.11656582160344</v>
      </c>
      <c r="BF2147">
        <v>0.868323764353921</v>
      </c>
      <c r="BG2147">
        <v>3.5876100959664501</v>
      </c>
      <c r="BH2147">
        <v>0.66063196128306001</v>
      </c>
      <c r="BI2147">
        <v>9.5325138111983296</v>
      </c>
      <c r="BJ2147">
        <v>1.07653672466854</v>
      </c>
      <c r="BK2147">
        <v>7.2523928752320996</v>
      </c>
      <c r="BL2147">
        <v>1.20358421129768</v>
      </c>
      <c r="BM2147">
        <v>14.0150237800234</v>
      </c>
      <c r="BN2147">
        <v>1.17267589035625</v>
      </c>
      <c r="BO2147">
        <v>11.3234636101511</v>
      </c>
      <c r="BP2147">
        <v>1.51888427951605</v>
      </c>
      <c r="BQ2147">
        <v>11.9303101329307</v>
      </c>
      <c r="BR2147">
        <v>2.4786235900783602</v>
      </c>
      <c r="BS2147">
        <v>8.0061849891883199</v>
      </c>
      <c r="BT2147">
        <v>1.4455015536640401</v>
      </c>
      <c r="BU2147">
        <v>109.603911768413</v>
      </c>
      <c r="BV2147">
        <v>79.030450442343394</v>
      </c>
      <c r="BW2147">
        <v>6.7204676382193096</v>
      </c>
      <c r="BX2147">
        <v>23.852993687850599</v>
      </c>
      <c r="BY2147">
        <v>165.526955148989</v>
      </c>
      <c r="BZ2147">
        <v>53.6620315196799</v>
      </c>
      <c r="CA2147">
        <v>109.970028789902</v>
      </c>
      <c r="CB2147">
        <v>1.8948948394067</v>
      </c>
      <c r="CC2147">
        <v>2433</v>
      </c>
      <c r="CD2147">
        <v>2387</v>
      </c>
      <c r="CE2147">
        <v>2561.2446377760798</v>
      </c>
      <c r="CF2147">
        <v>1646.87544318746</v>
      </c>
      <c r="CG2147">
        <v>2221.5728167715101</v>
      </c>
      <c r="CH2147">
        <v>3402.8373773468802</v>
      </c>
    </row>
    <row r="2148" spans="1:86" x14ac:dyDescent="0.2">
      <c r="A2148" t="s">
        <v>167</v>
      </c>
      <c r="B2148">
        <v>2012</v>
      </c>
      <c r="C2148" t="s">
        <v>39</v>
      </c>
      <c r="D2148" t="s">
        <v>1505</v>
      </c>
      <c r="E2148">
        <v>135.455750621882</v>
      </c>
      <c r="F2148">
        <v>47.6984070023098</v>
      </c>
      <c r="G2148">
        <v>57.254575078920098</v>
      </c>
      <c r="H2148">
        <v>30.5027685406518</v>
      </c>
      <c r="I2148">
        <v>118.02256826518</v>
      </c>
      <c r="J2148">
        <v>46.239005319563802</v>
      </c>
      <c r="K2148">
        <v>56.626475926875997</v>
      </c>
      <c r="L2148">
        <v>15.1570870187401</v>
      </c>
      <c r="M2148">
        <v>104.889667722365</v>
      </c>
      <c r="N2148">
        <v>71.316917501970906</v>
      </c>
      <c r="O2148">
        <v>3.6294930601595801</v>
      </c>
      <c r="P2148">
        <v>29.943257160235</v>
      </c>
      <c r="Q2148">
        <v>0.244651050414423</v>
      </c>
      <c r="R2148">
        <v>42.798147659597497</v>
      </c>
      <c r="S2148">
        <v>43.042798710011901</v>
      </c>
      <c r="T2148">
        <v>178.498549331894</v>
      </c>
      <c r="U2148">
        <v>0.19557311472918701</v>
      </c>
      <c r="V2148">
        <v>34.212675679293497</v>
      </c>
      <c r="W2148">
        <v>34.408248794022697</v>
      </c>
      <c r="X2148">
        <v>152.43081705920201</v>
      </c>
      <c r="Y2148">
        <v>334.99097816003899</v>
      </c>
      <c r="Z2148">
        <v>11.6108423463895</v>
      </c>
      <c r="AA2148">
        <v>1.8058841883863701</v>
      </c>
      <c r="AB2148">
        <v>321.574251625263</v>
      </c>
      <c r="AC2148">
        <v>23.890884909343502</v>
      </c>
      <c r="AD2148">
        <v>3.9232571278061701</v>
      </c>
      <c r="AE2148">
        <v>1.95621492394128</v>
      </c>
      <c r="AF2148">
        <v>18.011412857596</v>
      </c>
      <c r="AG2148">
        <v>1679.9008419597899</v>
      </c>
      <c r="AH2148">
        <v>1679.9008419597899</v>
      </c>
      <c r="AI2148">
        <v>149.30775205209201</v>
      </c>
      <c r="AJ2148">
        <v>149.30775205209201</v>
      </c>
      <c r="AK2148">
        <v>108.89663270034799</v>
      </c>
      <c r="AL2148">
        <v>108.89663270034799</v>
      </c>
      <c r="AM2148">
        <v>1938.10522671223</v>
      </c>
      <c r="AN2148">
        <v>1938.10522671223</v>
      </c>
      <c r="AO2148">
        <v>384.487790110589</v>
      </c>
      <c r="AP2148">
        <v>75.132785912946005</v>
      </c>
      <c r="AQ2148">
        <v>256.40911221307698</v>
      </c>
      <c r="AR2148">
        <v>52.945891984566401</v>
      </c>
      <c r="AS2148">
        <v>70.565940105072102</v>
      </c>
      <c r="AT2148">
        <v>1.6914875250708299</v>
      </c>
      <c r="AU2148">
        <v>2.6960818063681602</v>
      </c>
      <c r="AV2148">
        <v>66.178370773633006</v>
      </c>
      <c r="AW2148">
        <v>236.51848543472599</v>
      </c>
      <c r="AX2148">
        <v>18.613233258570201</v>
      </c>
      <c r="AY2148">
        <v>33.606922987884403</v>
      </c>
      <c r="AZ2148">
        <v>184.298329188271</v>
      </c>
      <c r="BA2148">
        <v>531.97629419220698</v>
      </c>
      <c r="BB2148">
        <v>84.672928858439604</v>
      </c>
      <c r="BC2148">
        <v>407.77769650756301</v>
      </c>
      <c r="BD2148">
        <v>39.525668826205397</v>
      </c>
      <c r="BE2148">
        <v>46.316329984990702</v>
      </c>
      <c r="BF2148">
        <v>8.9072387463945795</v>
      </c>
      <c r="BG2148">
        <v>25.6790371548461</v>
      </c>
      <c r="BH2148">
        <v>11.730054083750201</v>
      </c>
      <c r="BI2148">
        <v>81.192299596724496</v>
      </c>
      <c r="BJ2148">
        <v>10.996211167898601</v>
      </c>
      <c r="BK2148">
        <v>50.1688763503264</v>
      </c>
      <c r="BL2148">
        <v>20.027212078499701</v>
      </c>
      <c r="BM2148">
        <v>115.21144248911899</v>
      </c>
      <c r="BN2148">
        <v>12.1145469079114</v>
      </c>
      <c r="BO2148">
        <v>77.421921862556204</v>
      </c>
      <c r="BP2148">
        <v>25.674973718651799</v>
      </c>
      <c r="BQ2148">
        <v>102.99230715180001</v>
      </c>
      <c r="BR2148">
        <v>27.271873714477898</v>
      </c>
      <c r="BS2148">
        <v>50.278228501131998</v>
      </c>
      <c r="BT2148">
        <v>25.4422049361898</v>
      </c>
      <c r="BU2148">
        <v>1080.1490277635401</v>
      </c>
      <c r="BV2148">
        <v>751.96241497587096</v>
      </c>
      <c r="BW2148">
        <v>50.175438711543698</v>
      </c>
      <c r="BX2148">
        <v>278.01117407612702</v>
      </c>
      <c r="BY2148">
        <v>1376.9105255377201</v>
      </c>
      <c r="BZ2148">
        <v>566.39841968631902</v>
      </c>
      <c r="CA2148">
        <v>778.28801172306805</v>
      </c>
      <c r="CB2148">
        <v>32.224094128336098</v>
      </c>
      <c r="CC2148">
        <v>25694</v>
      </c>
      <c r="CD2148">
        <v>25000</v>
      </c>
      <c r="CE2148">
        <v>26053.111739439599</v>
      </c>
      <c r="CF2148">
        <v>20551.2595897024</v>
      </c>
      <c r="CG2148">
        <v>24167.936150486501</v>
      </c>
      <c r="CH2148">
        <v>37666.9884091024</v>
      </c>
    </row>
    <row r="2149" spans="1:86" x14ac:dyDescent="0.2">
      <c r="A2149" t="s">
        <v>167</v>
      </c>
      <c r="B2149">
        <v>2012</v>
      </c>
      <c r="C2149" t="s">
        <v>40</v>
      </c>
      <c r="D2149" t="s">
        <v>1506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59.6321374464193</v>
      </c>
      <c r="S2149">
        <v>59.6321374464193</v>
      </c>
      <c r="T2149">
        <v>59.6321374464193</v>
      </c>
      <c r="U2149">
        <v>0</v>
      </c>
      <c r="V2149">
        <v>49.148539523560103</v>
      </c>
      <c r="W2149">
        <v>49.148539523560103</v>
      </c>
      <c r="X2149">
        <v>49.148539523560103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0</v>
      </c>
      <c r="BY2149">
        <v>0</v>
      </c>
      <c r="BZ2149">
        <v>0</v>
      </c>
      <c r="CA2149">
        <v>0</v>
      </c>
      <c r="CB2149">
        <v>0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</row>
    <row r="2150" spans="1:86" x14ac:dyDescent="0.2">
      <c r="A2150" t="s">
        <v>167</v>
      </c>
      <c r="B2150">
        <v>2012</v>
      </c>
      <c r="C2150" t="s">
        <v>41</v>
      </c>
      <c r="D2150" t="s">
        <v>1507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63.483427874388603</v>
      </c>
      <c r="S2150">
        <v>63.483427874388603</v>
      </c>
      <c r="T2150">
        <v>63.483427874388603</v>
      </c>
      <c r="U2150">
        <v>0</v>
      </c>
      <c r="V2150">
        <v>55.536153622011703</v>
      </c>
      <c r="W2150">
        <v>55.536153622011703</v>
      </c>
      <c r="X2150">
        <v>55.536153622011703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0</v>
      </c>
      <c r="BY2150">
        <v>0</v>
      </c>
      <c r="BZ2150">
        <v>0</v>
      </c>
      <c r="CA2150">
        <v>0</v>
      </c>
      <c r="CB2150">
        <v>0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</row>
    <row r="2151" spans="1:86" x14ac:dyDescent="0.2">
      <c r="A2151" t="s">
        <v>167</v>
      </c>
      <c r="B2151">
        <v>2012</v>
      </c>
      <c r="C2151" t="s">
        <v>99</v>
      </c>
      <c r="D2151" t="s">
        <v>1508</v>
      </c>
      <c r="E2151">
        <v>8.0700826302881197</v>
      </c>
      <c r="F2151">
        <v>0.44779344946688798</v>
      </c>
      <c r="G2151">
        <v>7.27486733365396</v>
      </c>
      <c r="H2151">
        <v>0.34742184716730101</v>
      </c>
      <c r="I2151">
        <v>7.7011219464551397</v>
      </c>
      <c r="J2151">
        <v>0.435041190385837</v>
      </c>
      <c r="K2151">
        <v>7.1723980233102997</v>
      </c>
      <c r="L2151">
        <v>9.3682732758988696E-2</v>
      </c>
      <c r="M2151">
        <v>0.93448717990960695</v>
      </c>
      <c r="N2151">
        <v>0.58730888879030096</v>
      </c>
      <c r="O2151">
        <v>0.102462550361147</v>
      </c>
      <c r="P2151">
        <v>0.24471574075815899</v>
      </c>
      <c r="Q2151">
        <v>0</v>
      </c>
      <c r="R2151">
        <v>29.3257338595593</v>
      </c>
      <c r="S2151">
        <v>29.3257338595593</v>
      </c>
      <c r="T2151">
        <v>37.395816489847398</v>
      </c>
      <c r="U2151">
        <v>0</v>
      </c>
      <c r="V2151">
        <v>24.496971249338099</v>
      </c>
      <c r="W2151">
        <v>24.496971249338099</v>
      </c>
      <c r="X2151">
        <v>32.198093195793199</v>
      </c>
      <c r="Y2151">
        <v>5.5399780961422103</v>
      </c>
      <c r="Z2151">
        <v>0.112380420474365</v>
      </c>
      <c r="AA2151">
        <v>0.116755801799373</v>
      </c>
      <c r="AB2151">
        <v>5.31084187386847</v>
      </c>
      <c r="AC2151">
        <v>0.67881206799480598</v>
      </c>
      <c r="AD2151">
        <v>3.33649280845403E-2</v>
      </c>
      <c r="AE2151">
        <v>0.33406179630426502</v>
      </c>
      <c r="AF2151">
        <v>0.31138534360600101</v>
      </c>
      <c r="AG2151">
        <v>26.8543957386591</v>
      </c>
      <c r="AH2151">
        <v>26.8543957386591</v>
      </c>
      <c r="AI2151">
        <v>0.44685567952593003</v>
      </c>
      <c r="AJ2151">
        <v>0.44685567952593003</v>
      </c>
      <c r="AK2151">
        <v>0.88441056175283095</v>
      </c>
      <c r="AL2151">
        <v>0.88441056175283095</v>
      </c>
      <c r="AM2151">
        <v>28.185661979937901</v>
      </c>
      <c r="AN2151">
        <v>28.185661979937901</v>
      </c>
      <c r="AO2151">
        <v>26.0642531705404</v>
      </c>
      <c r="AP2151">
        <v>0.89096602255519397</v>
      </c>
      <c r="AQ2151">
        <v>24.893927916180399</v>
      </c>
      <c r="AR2151">
        <v>0.27935923180481098</v>
      </c>
      <c r="AS2151">
        <v>1.27301010508583</v>
      </c>
      <c r="AT2151">
        <v>1.5935653560083599E-2</v>
      </c>
      <c r="AU2151">
        <v>4.7892457850540401E-2</v>
      </c>
      <c r="AV2151">
        <v>1.20918199367521</v>
      </c>
      <c r="AW2151">
        <v>4.9778368005890297</v>
      </c>
      <c r="AX2151">
        <v>0.17506243594760201</v>
      </c>
      <c r="AY2151">
        <v>2.2133028414285598</v>
      </c>
      <c r="AZ2151">
        <v>2.58947152321287</v>
      </c>
      <c r="BA2151">
        <v>46.262552928061801</v>
      </c>
      <c r="BB2151">
        <v>0.69105396357431603</v>
      </c>
      <c r="BC2151">
        <v>45.118391626663403</v>
      </c>
      <c r="BD2151">
        <v>0.453107337824326</v>
      </c>
      <c r="BE2151">
        <v>2.1510917532388998</v>
      </c>
      <c r="BF2151">
        <v>8.5828588487108906E-2</v>
      </c>
      <c r="BG2151">
        <v>1.97586709793911</v>
      </c>
      <c r="BH2151">
        <v>8.9396066812679503E-2</v>
      </c>
      <c r="BI2151">
        <v>2.8204717026247499</v>
      </c>
      <c r="BJ2151">
        <v>0.10236685147859401</v>
      </c>
      <c r="BK2151">
        <v>2.5204449607914601</v>
      </c>
      <c r="BL2151">
        <v>0.197659890354701</v>
      </c>
      <c r="BM2151">
        <v>3.34238715769331</v>
      </c>
      <c r="BN2151">
        <v>0.109947893656787</v>
      </c>
      <c r="BO2151">
        <v>2.9868534689095498</v>
      </c>
      <c r="BP2151">
        <v>0.24558579512697701</v>
      </c>
      <c r="BQ2151">
        <v>7.2074473157175296</v>
      </c>
      <c r="BR2151">
        <v>0.21055730934668301</v>
      </c>
      <c r="BS2151">
        <v>6.8602219698370002</v>
      </c>
      <c r="BT2151">
        <v>0.13666803653384799</v>
      </c>
      <c r="BU2151">
        <v>9.9162440212722505</v>
      </c>
      <c r="BV2151">
        <v>6.1914488703109596</v>
      </c>
      <c r="BW2151">
        <v>1.4655218210395</v>
      </c>
      <c r="BX2151">
        <v>2.2592733299217902</v>
      </c>
      <c r="BY2151">
        <v>104.817145043701</v>
      </c>
      <c r="BZ2151">
        <v>5.5056768709264201</v>
      </c>
      <c r="CA2151">
        <v>99.210787734018197</v>
      </c>
      <c r="CB2151">
        <v>0.100680438756572</v>
      </c>
      <c r="CC2151">
        <v>546</v>
      </c>
      <c r="CD2151">
        <v>549</v>
      </c>
      <c r="CE2151">
        <v>549.240921787709</v>
      </c>
      <c r="CF2151">
        <v>231.00609208675601</v>
      </c>
      <c r="CG2151">
        <v>388.02741636534898</v>
      </c>
      <c r="CH2151">
        <v>567.93365669503703</v>
      </c>
    </row>
    <row r="2152" spans="1:86" x14ac:dyDescent="0.2">
      <c r="A2152" t="s">
        <v>167</v>
      </c>
      <c r="B2152">
        <v>2012</v>
      </c>
      <c r="C2152" t="s">
        <v>3971</v>
      </c>
      <c r="D2152" t="s">
        <v>4087</v>
      </c>
      <c r="E2152">
        <v>973.35164488387204</v>
      </c>
      <c r="F2152">
        <v>326.11897757924902</v>
      </c>
      <c r="G2152">
        <v>482.07041339739601</v>
      </c>
      <c r="H2152">
        <v>165.16225390722701</v>
      </c>
      <c r="I2152">
        <v>842.88791492253097</v>
      </c>
      <c r="J2152">
        <v>315.72989179514298</v>
      </c>
      <c r="K2152">
        <v>475.98941644588098</v>
      </c>
      <c r="L2152">
        <v>51.168606681507498</v>
      </c>
      <c r="M2152">
        <v>550.80875311528598</v>
      </c>
      <c r="N2152">
        <v>427.55357507042697</v>
      </c>
      <c r="O2152">
        <v>23.028996873093199</v>
      </c>
      <c r="P2152">
        <v>100.22618117176501</v>
      </c>
      <c r="Q2152">
        <v>0</v>
      </c>
      <c r="R2152">
        <v>0.69237778573317099</v>
      </c>
      <c r="S2152">
        <v>0.69237778573317099</v>
      </c>
      <c r="T2152">
        <v>974.04402266960506</v>
      </c>
      <c r="U2152">
        <v>0</v>
      </c>
      <c r="V2152">
        <v>0.533265910838851</v>
      </c>
      <c r="W2152">
        <v>0.533265910838851</v>
      </c>
      <c r="X2152">
        <v>843.42118083336902</v>
      </c>
      <c r="Y2152">
        <v>2647.6985376370899</v>
      </c>
      <c r="Z2152">
        <v>116.76690512640199</v>
      </c>
      <c r="AA2152">
        <v>36.676380377345602</v>
      </c>
      <c r="AB2152">
        <v>2494.25525213334</v>
      </c>
      <c r="AC2152">
        <v>180.37040928254601</v>
      </c>
      <c r="AD2152">
        <v>25.0668226709595</v>
      </c>
      <c r="AE2152">
        <v>17.329152490208699</v>
      </c>
      <c r="AF2152">
        <v>137.97443412137801</v>
      </c>
      <c r="AG2152">
        <v>9595.2471623252004</v>
      </c>
      <c r="AH2152">
        <v>9595.2471623252004</v>
      </c>
      <c r="AI2152">
        <v>289.50066940518002</v>
      </c>
      <c r="AJ2152">
        <v>289.50066940518002</v>
      </c>
      <c r="AK2152">
        <v>638.96938860169303</v>
      </c>
      <c r="AL2152">
        <v>638.96938860169303</v>
      </c>
      <c r="AM2152">
        <v>10523.717220332101</v>
      </c>
      <c r="AN2152">
        <v>10523.717220332101</v>
      </c>
      <c r="AO2152">
        <v>16982.095585034502</v>
      </c>
      <c r="AP2152">
        <v>1234.04881312213</v>
      </c>
      <c r="AQ2152">
        <v>15608.435165855401</v>
      </c>
      <c r="AR2152">
        <v>139.61160605693601</v>
      </c>
      <c r="AS2152">
        <v>456.75079304982103</v>
      </c>
      <c r="AT2152">
        <v>11.119524500120599</v>
      </c>
      <c r="AU2152">
        <v>13.909135834222701</v>
      </c>
      <c r="AV2152">
        <v>431.72213271547798</v>
      </c>
      <c r="AW2152">
        <v>1924.2266392225899</v>
      </c>
      <c r="AX2152">
        <v>170.17309747180099</v>
      </c>
      <c r="AY2152">
        <v>628.79445894770299</v>
      </c>
      <c r="AZ2152">
        <v>1125.25908280309</v>
      </c>
      <c r="BA2152">
        <v>3322.2238654797302</v>
      </c>
      <c r="BB2152">
        <v>499.218480534523</v>
      </c>
      <c r="BC2152">
        <v>2645.2496423580501</v>
      </c>
      <c r="BD2152">
        <v>177.75574258716301</v>
      </c>
      <c r="BE2152">
        <v>310.66732666277699</v>
      </c>
      <c r="BF2152">
        <v>81.472396630941603</v>
      </c>
      <c r="BG2152">
        <v>134.66868027298401</v>
      </c>
      <c r="BH2152">
        <v>94.526249758851804</v>
      </c>
      <c r="BI2152">
        <v>483.31337329193701</v>
      </c>
      <c r="BJ2152">
        <v>92.859653440489893</v>
      </c>
      <c r="BK2152">
        <v>249.315380805438</v>
      </c>
      <c r="BL2152">
        <v>141.13833904600901</v>
      </c>
      <c r="BM2152">
        <v>647.07553782104503</v>
      </c>
      <c r="BN2152">
        <v>97.8772201150108</v>
      </c>
      <c r="BO2152">
        <v>378.31952474088303</v>
      </c>
      <c r="BP2152">
        <v>170.87879296515101</v>
      </c>
      <c r="BQ2152">
        <v>450.82754847716399</v>
      </c>
      <c r="BR2152">
        <v>159.61371320567301</v>
      </c>
      <c r="BS2152">
        <v>221.314811738456</v>
      </c>
      <c r="BT2152">
        <v>69.899023533034807</v>
      </c>
      <c r="BU2152">
        <v>5748.4003368240601</v>
      </c>
      <c r="BV2152">
        <v>4499.8719010230598</v>
      </c>
      <c r="BW2152">
        <v>321.85889378189898</v>
      </c>
      <c r="BX2152">
        <v>926.66954201911005</v>
      </c>
      <c r="BY2152">
        <v>10461.856935694101</v>
      </c>
      <c r="BZ2152">
        <v>3821.90720144119</v>
      </c>
      <c r="CA2152">
        <v>6579.5729592356502</v>
      </c>
      <c r="CB2152">
        <v>60.376775017238401</v>
      </c>
      <c r="CC2152">
        <v>202392</v>
      </c>
      <c r="CD2152">
        <v>199586</v>
      </c>
      <c r="CE2152">
        <v>212756.28245288201</v>
      </c>
      <c r="CF2152">
        <v>166335.812073671</v>
      </c>
      <c r="CG2152">
        <v>242400.70929200799</v>
      </c>
      <c r="CH2152">
        <v>392722.94023200602</v>
      </c>
    </row>
    <row r="2153" spans="1:86" x14ac:dyDescent="0.2">
      <c r="A2153" t="s">
        <v>167</v>
      </c>
      <c r="B2153">
        <v>2012</v>
      </c>
      <c r="C2153" t="s">
        <v>42</v>
      </c>
      <c r="D2153" t="s">
        <v>1509</v>
      </c>
      <c r="E2153">
        <v>814.07006111750195</v>
      </c>
      <c r="F2153">
        <v>244.99314160790101</v>
      </c>
      <c r="G2153">
        <v>387.99583662759602</v>
      </c>
      <c r="H2153">
        <v>181.08108288200501</v>
      </c>
      <c r="I2153">
        <v>659.17581152590799</v>
      </c>
      <c r="J2153">
        <v>233.409376207647</v>
      </c>
      <c r="K2153">
        <v>383.78760076780401</v>
      </c>
      <c r="L2153">
        <v>41.978834550457002</v>
      </c>
      <c r="M2153">
        <v>582.21528519050003</v>
      </c>
      <c r="N2153">
        <v>412.22766400766199</v>
      </c>
      <c r="O2153">
        <v>30.861347256342299</v>
      </c>
      <c r="P2153">
        <v>139.12627392649699</v>
      </c>
      <c r="Q2153">
        <v>1.0116790589351801</v>
      </c>
      <c r="R2153">
        <v>6.8634540726927398</v>
      </c>
      <c r="S2153">
        <v>7.8751331316279201</v>
      </c>
      <c r="T2153">
        <v>821.94519424913005</v>
      </c>
      <c r="U2153">
        <v>0.89414714473486101</v>
      </c>
      <c r="V2153">
        <v>6.0660916205741797</v>
      </c>
      <c r="W2153">
        <v>6.9602387653090396</v>
      </c>
      <c r="X2153">
        <v>666.13605029121697</v>
      </c>
      <c r="Y2153">
        <v>3203.3373643314299</v>
      </c>
      <c r="Z2153">
        <v>188.23728082463401</v>
      </c>
      <c r="AA2153">
        <v>15.4283451285681</v>
      </c>
      <c r="AB2153">
        <v>2999.6717383782302</v>
      </c>
      <c r="AC2153">
        <v>211.049673076875</v>
      </c>
      <c r="AD2153">
        <v>23.079977784020599</v>
      </c>
      <c r="AE2153">
        <v>12.827272589184799</v>
      </c>
      <c r="AF2153">
        <v>175.14242270367001</v>
      </c>
      <c r="AG2153">
        <v>11201.0952038255</v>
      </c>
      <c r="AH2153">
        <v>11201.0952038255</v>
      </c>
      <c r="AI2153">
        <v>190.01211129860599</v>
      </c>
      <c r="AJ2153">
        <v>190.01211129860599</v>
      </c>
      <c r="AK2153">
        <v>532.61262983186998</v>
      </c>
      <c r="AL2153">
        <v>532.61262983186998</v>
      </c>
      <c r="AM2153">
        <v>11923.719944955999</v>
      </c>
      <c r="AN2153">
        <v>11923.719944955999</v>
      </c>
      <c r="AO2153">
        <v>4910.88160483101</v>
      </c>
      <c r="AP2153">
        <v>2448.7894576226099</v>
      </c>
      <c r="AQ2153">
        <v>2308.2605380752502</v>
      </c>
      <c r="AR2153">
        <v>153.83160913314899</v>
      </c>
      <c r="AS2153">
        <v>679.77933770370203</v>
      </c>
      <c r="AT2153">
        <v>10.1689182442699</v>
      </c>
      <c r="AU2153">
        <v>19.577313014403199</v>
      </c>
      <c r="AV2153">
        <v>650.03310644502994</v>
      </c>
      <c r="AW2153">
        <v>1718.77174510241</v>
      </c>
      <c r="AX2153">
        <v>250.49953964739001</v>
      </c>
      <c r="AY2153">
        <v>238.813331562847</v>
      </c>
      <c r="AZ2153">
        <v>1229.45887389217</v>
      </c>
      <c r="BA2153">
        <v>2982.6628978887002</v>
      </c>
      <c r="BB2153">
        <v>433.34100342623998</v>
      </c>
      <c r="BC2153">
        <v>2299.01431224301</v>
      </c>
      <c r="BD2153">
        <v>250.307582219457</v>
      </c>
      <c r="BE2153">
        <v>300.06001929386201</v>
      </c>
      <c r="BF2153">
        <v>121.73195634367499</v>
      </c>
      <c r="BG2153">
        <v>129.82256633409699</v>
      </c>
      <c r="BH2153">
        <v>48.505496616089602</v>
      </c>
      <c r="BI2153">
        <v>530.92962464482798</v>
      </c>
      <c r="BJ2153">
        <v>131.89744732583799</v>
      </c>
      <c r="BK2153">
        <v>289.874557848172</v>
      </c>
      <c r="BL2153">
        <v>109.157619470816</v>
      </c>
      <c r="BM2153">
        <v>747.85141437817902</v>
      </c>
      <c r="BN2153">
        <v>136.16146375757</v>
      </c>
      <c r="BO2153">
        <v>472.79292601296498</v>
      </c>
      <c r="BP2153">
        <v>138.897024607644</v>
      </c>
      <c r="BQ2153">
        <v>387.129446576232</v>
      </c>
      <c r="BR2153">
        <v>129.296552666022</v>
      </c>
      <c r="BS2153">
        <v>189.992332502583</v>
      </c>
      <c r="BT2153">
        <v>67.840561407627305</v>
      </c>
      <c r="BU2153">
        <v>6068.0597624102702</v>
      </c>
      <c r="BV2153">
        <v>4338.4410664329798</v>
      </c>
      <c r="BW2153">
        <v>444.81818168222998</v>
      </c>
      <c r="BX2153">
        <v>1284.8005142950501</v>
      </c>
      <c r="BY2153">
        <v>8114.0115236928896</v>
      </c>
      <c r="BZ2153">
        <v>2757.9300318006299</v>
      </c>
      <c r="CA2153">
        <v>5312.5468116512902</v>
      </c>
      <c r="CB2153">
        <v>43.5346802409654</v>
      </c>
      <c r="CC2153">
        <v>233469</v>
      </c>
      <c r="CD2153">
        <v>226363</v>
      </c>
      <c r="CE2153">
        <v>255176.512303608</v>
      </c>
      <c r="CF2153">
        <v>207493.03406564801</v>
      </c>
      <c r="CG2153">
        <v>472313.69026818499</v>
      </c>
      <c r="CH2153">
        <v>707438.25200024305</v>
      </c>
    </row>
    <row r="2154" spans="1:86" x14ac:dyDescent="0.2">
      <c r="A2154" t="s">
        <v>167</v>
      </c>
      <c r="B2154">
        <v>2012</v>
      </c>
      <c r="C2154" t="s">
        <v>43</v>
      </c>
      <c r="D2154" t="s">
        <v>1510</v>
      </c>
      <c r="E2154">
        <v>731.215948465672</v>
      </c>
      <c r="F2154">
        <v>220.95783445501399</v>
      </c>
      <c r="G2154">
        <v>259.34222668790397</v>
      </c>
      <c r="H2154">
        <v>250.91588732275301</v>
      </c>
      <c r="I2154">
        <v>504.13564311218897</v>
      </c>
      <c r="J2154">
        <v>209.91624037051801</v>
      </c>
      <c r="K2154">
        <v>256.61296038334802</v>
      </c>
      <c r="L2154">
        <v>37.606442358323001</v>
      </c>
      <c r="M2154">
        <v>543.81541737080602</v>
      </c>
      <c r="N2154">
        <v>396.443738731427</v>
      </c>
      <c r="O2154">
        <v>16.3241492737444</v>
      </c>
      <c r="P2154">
        <v>131.04752936563401</v>
      </c>
      <c r="Q2154">
        <v>13.0765960025889</v>
      </c>
      <c r="R2154">
        <v>17.604016063024002</v>
      </c>
      <c r="S2154">
        <v>30.680612065612902</v>
      </c>
      <c r="T2154">
        <v>761.89656053128499</v>
      </c>
      <c r="U2154">
        <v>11.015422992911301</v>
      </c>
      <c r="V2154">
        <v>14.8292172725856</v>
      </c>
      <c r="W2154">
        <v>25.844640265496899</v>
      </c>
      <c r="X2154">
        <v>529.98028337768596</v>
      </c>
      <c r="Y2154">
        <v>3027.6234427269501</v>
      </c>
      <c r="Z2154">
        <v>181.033493162773</v>
      </c>
      <c r="AA2154">
        <v>10.047491660359</v>
      </c>
      <c r="AB2154">
        <v>2836.5424579038199</v>
      </c>
      <c r="AC2154">
        <v>470.80094519811303</v>
      </c>
      <c r="AD2154">
        <v>21.864955555124201</v>
      </c>
      <c r="AE2154">
        <v>8.3157013860643207</v>
      </c>
      <c r="AF2154">
        <v>440.62028825692499</v>
      </c>
      <c r="AG2154">
        <v>10346.2662794814</v>
      </c>
      <c r="AH2154">
        <v>10346.2662794814</v>
      </c>
      <c r="AI2154">
        <v>232.82919716067599</v>
      </c>
      <c r="AJ2154">
        <v>232.82919716067599</v>
      </c>
      <c r="AK2154">
        <v>517.62980439717296</v>
      </c>
      <c r="AL2154">
        <v>517.62980439717296</v>
      </c>
      <c r="AM2154">
        <v>11096.7252810392</v>
      </c>
      <c r="AN2154">
        <v>11096.7252810392</v>
      </c>
      <c r="AO2154">
        <v>4463.4921905880001</v>
      </c>
      <c r="AP2154">
        <v>2354.5084271026899</v>
      </c>
      <c r="AQ2154">
        <v>1952.1749572138799</v>
      </c>
      <c r="AR2154">
        <v>156.80880627142901</v>
      </c>
      <c r="AS2154">
        <v>690.13285793672401</v>
      </c>
      <c r="AT2154">
        <v>9.5544851651142899</v>
      </c>
      <c r="AU2154">
        <v>17.109561713748299</v>
      </c>
      <c r="AV2154">
        <v>663.46881105786201</v>
      </c>
      <c r="AW2154">
        <v>1498.2705803611</v>
      </c>
      <c r="AX2154">
        <v>240.26896869497801</v>
      </c>
      <c r="AY2154">
        <v>199.57976154490601</v>
      </c>
      <c r="AZ2154">
        <v>1058.4218501212099</v>
      </c>
      <c r="BA2154">
        <v>2458.0503223534301</v>
      </c>
      <c r="BB2154">
        <v>405.06453819046601</v>
      </c>
      <c r="BC2154">
        <v>1797.3576305745701</v>
      </c>
      <c r="BD2154">
        <v>255.62815358839799</v>
      </c>
      <c r="BE2154">
        <v>278.58300868389802</v>
      </c>
      <c r="BF2154">
        <v>116.83594015904499</v>
      </c>
      <c r="BG2154">
        <v>118.03086383361099</v>
      </c>
      <c r="BH2154">
        <v>43.716204691242197</v>
      </c>
      <c r="BI2154">
        <v>469.14026416182901</v>
      </c>
      <c r="BJ2154">
        <v>126.535169118187</v>
      </c>
      <c r="BK2154">
        <v>240.140996630649</v>
      </c>
      <c r="BL2154">
        <v>102.464098412992</v>
      </c>
      <c r="BM2154">
        <v>634.986485836062</v>
      </c>
      <c r="BN2154">
        <v>130.564493968215</v>
      </c>
      <c r="BO2154">
        <v>376.43505693827501</v>
      </c>
      <c r="BP2154">
        <v>127.986934929572</v>
      </c>
      <c r="BQ2154">
        <v>429.12970260376102</v>
      </c>
      <c r="BR2154">
        <v>121.89022102456499</v>
      </c>
      <c r="BS2154">
        <v>237.513712243632</v>
      </c>
      <c r="BT2154">
        <v>69.7257693355632</v>
      </c>
      <c r="BU2154">
        <v>5617.7237747075897</v>
      </c>
      <c r="BV2154">
        <v>4172.6810831163402</v>
      </c>
      <c r="BW2154">
        <v>231.894148408679</v>
      </c>
      <c r="BX2154">
        <v>1213.1485431825699</v>
      </c>
      <c r="BY2154">
        <v>6040.4570253540496</v>
      </c>
      <c r="BZ2154">
        <v>2471.4113426822801</v>
      </c>
      <c r="CA2154">
        <v>3522.7716476601099</v>
      </c>
      <c r="CB2154">
        <v>46.274035011654703</v>
      </c>
      <c r="CC2154">
        <v>214538</v>
      </c>
      <c r="CD2154">
        <v>208725</v>
      </c>
      <c r="CE2154">
        <v>244534.410712974</v>
      </c>
      <c r="CF2154">
        <v>182519.04922626799</v>
      </c>
      <c r="CG2154">
        <v>311406.61298597499</v>
      </c>
      <c r="CH2154">
        <v>496186.31664137897</v>
      </c>
    </row>
    <row r="2155" spans="1:86" x14ac:dyDescent="0.2">
      <c r="A2155" t="s">
        <v>167</v>
      </c>
      <c r="B2155">
        <v>2012</v>
      </c>
      <c r="C2155" t="s">
        <v>44</v>
      </c>
      <c r="D2155" t="s">
        <v>1511</v>
      </c>
      <c r="E2155">
        <v>591.80958426576694</v>
      </c>
      <c r="F2155">
        <v>134.30012870560699</v>
      </c>
      <c r="G2155">
        <v>341.53325415738698</v>
      </c>
      <c r="H2155">
        <v>115.97620140277201</v>
      </c>
      <c r="I2155">
        <v>485.80793146697698</v>
      </c>
      <c r="J2155">
        <v>129.148665494212</v>
      </c>
      <c r="K2155">
        <v>337.31741879999498</v>
      </c>
      <c r="L2155">
        <v>19.341847172769398</v>
      </c>
      <c r="M2155">
        <v>296.68173939521802</v>
      </c>
      <c r="N2155">
        <v>213.38066217305601</v>
      </c>
      <c r="O2155">
        <v>28.883284909148198</v>
      </c>
      <c r="P2155">
        <v>54.417792313013599</v>
      </c>
      <c r="Q2155">
        <v>0</v>
      </c>
      <c r="R2155">
        <v>0</v>
      </c>
      <c r="S2155">
        <v>0</v>
      </c>
      <c r="T2155">
        <v>591.80958426576694</v>
      </c>
      <c r="U2155">
        <v>0</v>
      </c>
      <c r="V2155">
        <v>0</v>
      </c>
      <c r="W2155">
        <v>0</v>
      </c>
      <c r="X2155">
        <v>485.80793146697698</v>
      </c>
      <c r="Y2155">
        <v>2201.6035995294501</v>
      </c>
      <c r="Z2155">
        <v>63.364351479894502</v>
      </c>
      <c r="AA2155">
        <v>63.1516448456061</v>
      </c>
      <c r="AB2155">
        <v>2075.08760320395</v>
      </c>
      <c r="AC2155">
        <v>143.63943898251799</v>
      </c>
      <c r="AD2155">
        <v>11.970988001332801</v>
      </c>
      <c r="AE2155">
        <v>8.84914173238937</v>
      </c>
      <c r="AF2155">
        <v>122.819309248796</v>
      </c>
      <c r="AG2155">
        <v>7770.3968717662501</v>
      </c>
      <c r="AH2155">
        <v>7770.3968717662501</v>
      </c>
      <c r="AI2155">
        <v>85.849565561541098</v>
      </c>
      <c r="AJ2155">
        <v>85.849565561541098</v>
      </c>
      <c r="AK2155">
        <v>304.68108832863601</v>
      </c>
      <c r="AL2155">
        <v>304.68108832863601</v>
      </c>
      <c r="AM2155">
        <v>8160.9275256564297</v>
      </c>
      <c r="AN2155">
        <v>8160.9275256564297</v>
      </c>
      <c r="AO2155">
        <v>32493.576290137</v>
      </c>
      <c r="AP2155">
        <v>700.59384272227703</v>
      </c>
      <c r="AQ2155">
        <v>31729.2069266002</v>
      </c>
      <c r="AR2155">
        <v>63.775520814584503</v>
      </c>
      <c r="AS2155">
        <v>478.86982716596401</v>
      </c>
      <c r="AT2155">
        <v>5.1408818553997504</v>
      </c>
      <c r="AU2155">
        <v>15.3478679080559</v>
      </c>
      <c r="AV2155">
        <v>458.38107740250899</v>
      </c>
      <c r="AW2155">
        <v>1853.43973998156</v>
      </c>
      <c r="AX2155">
        <v>89.800119160277902</v>
      </c>
      <c r="AY2155">
        <v>1082.2360557437901</v>
      </c>
      <c r="AZ2155">
        <v>681.40356507749698</v>
      </c>
      <c r="BA2155">
        <v>1843.0266002666399</v>
      </c>
      <c r="BB2155">
        <v>223.41701215992799</v>
      </c>
      <c r="BC2155">
        <v>1470.1729110853601</v>
      </c>
      <c r="BD2155">
        <v>149.43667702135201</v>
      </c>
      <c r="BE2155">
        <v>176.629995257308</v>
      </c>
      <c r="BF2155">
        <v>42.774134472815</v>
      </c>
      <c r="BG2155">
        <v>109.62939312963201</v>
      </c>
      <c r="BH2155">
        <v>24.226467654861001</v>
      </c>
      <c r="BI2155">
        <v>341.863308827004</v>
      </c>
      <c r="BJ2155">
        <v>48.321599410409398</v>
      </c>
      <c r="BK2155">
        <v>229.56052524809601</v>
      </c>
      <c r="BL2155">
        <v>63.9811841684987</v>
      </c>
      <c r="BM2155">
        <v>499.230460190847</v>
      </c>
      <c r="BN2155">
        <v>50.670360016498101</v>
      </c>
      <c r="BO2155">
        <v>367.31639962719697</v>
      </c>
      <c r="BP2155">
        <v>81.243700547151207</v>
      </c>
      <c r="BQ2155">
        <v>210.10821820162201</v>
      </c>
      <c r="BR2155">
        <v>70.220422795948593</v>
      </c>
      <c r="BS2155">
        <v>111.167626346077</v>
      </c>
      <c r="BT2155">
        <v>28.720169059596699</v>
      </c>
      <c r="BU2155">
        <v>3178.6373370219399</v>
      </c>
      <c r="BV2155">
        <v>2246.3047031112601</v>
      </c>
      <c r="BW2155">
        <v>432.09531313810299</v>
      </c>
      <c r="BX2155">
        <v>500.23732077257102</v>
      </c>
      <c r="BY2155">
        <v>6213.1227709801597</v>
      </c>
      <c r="BZ2155">
        <v>1504.1599902959899</v>
      </c>
      <c r="CA2155">
        <v>4686.8663008426602</v>
      </c>
      <c r="CB2155">
        <v>22.096479841514501</v>
      </c>
      <c r="CC2155">
        <v>176149</v>
      </c>
      <c r="CD2155">
        <v>170051</v>
      </c>
      <c r="CE2155">
        <v>190802.576004698</v>
      </c>
      <c r="CF2155">
        <v>162842.44823733499</v>
      </c>
      <c r="CG2155">
        <v>376154.17990147701</v>
      </c>
      <c r="CH2155">
        <v>591530.78245991096</v>
      </c>
    </row>
    <row r="2156" spans="1:86" x14ac:dyDescent="0.2">
      <c r="A2156" t="s">
        <v>167</v>
      </c>
      <c r="B2156">
        <v>2012</v>
      </c>
      <c r="C2156" t="s">
        <v>45</v>
      </c>
      <c r="D2156" t="s">
        <v>1512</v>
      </c>
      <c r="E2156">
        <v>276.16426342782898</v>
      </c>
      <c r="F2156">
        <v>68.687059040441696</v>
      </c>
      <c r="G2156">
        <v>112.28002860126399</v>
      </c>
      <c r="H2156">
        <v>95.197175786123694</v>
      </c>
      <c r="I2156">
        <v>189.955006903884</v>
      </c>
      <c r="J2156">
        <v>66.327087085946303</v>
      </c>
      <c r="K2156">
        <v>111.088802604221</v>
      </c>
      <c r="L2156">
        <v>12.5391172137171</v>
      </c>
      <c r="M2156">
        <v>136.699058061388</v>
      </c>
      <c r="N2156">
        <v>102.645621166493</v>
      </c>
      <c r="O2156">
        <v>6.5562138990872603</v>
      </c>
      <c r="P2156">
        <v>27.4972229958078</v>
      </c>
      <c r="Q2156">
        <v>0</v>
      </c>
      <c r="R2156">
        <v>7.3720183061665798</v>
      </c>
      <c r="S2156">
        <v>7.3720183061665798</v>
      </c>
      <c r="T2156">
        <v>283.53628173399602</v>
      </c>
      <c r="U2156">
        <v>0</v>
      </c>
      <c r="V2156">
        <v>6.3948016006295996</v>
      </c>
      <c r="W2156">
        <v>6.3948016006295996</v>
      </c>
      <c r="X2156">
        <v>196.34980850451399</v>
      </c>
      <c r="Y2156">
        <v>1709.3833663535499</v>
      </c>
      <c r="Z2156">
        <v>24.767961227068199</v>
      </c>
      <c r="AA2156">
        <v>4.5535822481779604</v>
      </c>
      <c r="AB2156">
        <v>1680.0618228783001</v>
      </c>
      <c r="AC2156">
        <v>134.58623919061699</v>
      </c>
      <c r="AD2156">
        <v>5.8415198785864098</v>
      </c>
      <c r="AE2156">
        <v>3.6153907410685999</v>
      </c>
      <c r="AF2156">
        <v>125.129328570963</v>
      </c>
      <c r="AG2156">
        <v>3173.9364007603099</v>
      </c>
      <c r="AH2156">
        <v>3173.9364007603099</v>
      </c>
      <c r="AI2156">
        <v>51.313526328674001</v>
      </c>
      <c r="AJ2156">
        <v>51.313526328674001</v>
      </c>
      <c r="AK2156">
        <v>144.146346667214</v>
      </c>
      <c r="AL2156">
        <v>144.146346667214</v>
      </c>
      <c r="AM2156">
        <v>3369.3962737561901</v>
      </c>
      <c r="AN2156">
        <v>3369.3962737561901</v>
      </c>
      <c r="AO2156">
        <v>954.85843656361101</v>
      </c>
      <c r="AP2156">
        <v>241.08962480752001</v>
      </c>
      <c r="AQ2156">
        <v>680.96173002869898</v>
      </c>
      <c r="AR2156">
        <v>32.807081727392102</v>
      </c>
      <c r="AS2156">
        <v>506.99552633584898</v>
      </c>
      <c r="AT2156">
        <v>2.4984450936703402</v>
      </c>
      <c r="AU2156">
        <v>7.9243981328483599</v>
      </c>
      <c r="AV2156">
        <v>496.57268310933102</v>
      </c>
      <c r="AW2156">
        <v>705.21489053725497</v>
      </c>
      <c r="AX2156">
        <v>36.487627207247797</v>
      </c>
      <c r="AY2156">
        <v>94.421320394990005</v>
      </c>
      <c r="AZ2156">
        <v>574.30594293501701</v>
      </c>
      <c r="BA2156">
        <v>992.35866304203705</v>
      </c>
      <c r="BB2156">
        <v>112.8482346373</v>
      </c>
      <c r="BC2156">
        <v>738.666089140282</v>
      </c>
      <c r="BD2156">
        <v>140.84433926445601</v>
      </c>
      <c r="BE2156">
        <v>81.931019948694498</v>
      </c>
      <c r="BF2156">
        <v>17.446555512500002</v>
      </c>
      <c r="BG2156">
        <v>47.138493635539199</v>
      </c>
      <c r="BH2156">
        <v>17.345970800655401</v>
      </c>
      <c r="BI2156">
        <v>171.871599477155</v>
      </c>
      <c r="BJ2156">
        <v>20.271583658446001</v>
      </c>
      <c r="BK2156">
        <v>93.701551876616406</v>
      </c>
      <c r="BL2156">
        <v>57.898463942092697</v>
      </c>
      <c r="BM2156">
        <v>240.49882286107399</v>
      </c>
      <c r="BN2156">
        <v>21.4809868813965</v>
      </c>
      <c r="BO2156">
        <v>145.788240860716</v>
      </c>
      <c r="BP2156">
        <v>73.229595118961598</v>
      </c>
      <c r="BQ2156">
        <v>138.35914616679801</v>
      </c>
      <c r="BR2156">
        <v>35.559775833513001</v>
      </c>
      <c r="BS2156">
        <v>86.999280263822996</v>
      </c>
      <c r="BT2156">
        <v>15.800090069461501</v>
      </c>
      <c r="BU2156">
        <v>1425.44293282892</v>
      </c>
      <c r="BV2156">
        <v>1080.5962108634601</v>
      </c>
      <c r="BW2156">
        <v>90.278038821574796</v>
      </c>
      <c r="BX2156">
        <v>254.56868314388001</v>
      </c>
      <c r="BY2156">
        <v>2321.8566889254098</v>
      </c>
      <c r="BZ2156">
        <v>787.45366185936496</v>
      </c>
      <c r="CA2156">
        <v>1522.7595061387201</v>
      </c>
      <c r="CB2156">
        <v>11.6435209273182</v>
      </c>
      <c r="CC2156">
        <v>33338</v>
      </c>
      <c r="CD2156">
        <v>32506</v>
      </c>
      <c r="CE2156">
        <v>34248.277265122502</v>
      </c>
      <c r="CF2156">
        <v>27241.904042562401</v>
      </c>
      <c r="CG2156">
        <v>54003.779995318102</v>
      </c>
      <c r="CH2156">
        <v>81807.493728350295</v>
      </c>
    </row>
    <row r="2157" spans="1:86" x14ac:dyDescent="0.2">
      <c r="A2157" t="s">
        <v>167</v>
      </c>
      <c r="B2157">
        <v>2012</v>
      </c>
      <c r="C2157" t="s">
        <v>234</v>
      </c>
      <c r="D2157" t="s">
        <v>4088</v>
      </c>
      <c r="E2157">
        <v>172.17474803140999</v>
      </c>
      <c r="F2157">
        <v>63.241477157445402</v>
      </c>
      <c r="G2157">
        <v>77.783893704559006</v>
      </c>
      <c r="H2157">
        <v>31.149377169405799</v>
      </c>
      <c r="I2157">
        <v>147.996383212034</v>
      </c>
      <c r="J2157">
        <v>61.422150088953302</v>
      </c>
      <c r="K2157">
        <v>76.899643388527494</v>
      </c>
      <c r="L2157">
        <v>9.6745897345531695</v>
      </c>
      <c r="M2157">
        <v>115.5099435855</v>
      </c>
      <c r="N2157">
        <v>88.801061027779994</v>
      </c>
      <c r="O2157">
        <v>5.8723406881993103</v>
      </c>
      <c r="P2157">
        <v>20.836541869520701</v>
      </c>
      <c r="Q2157">
        <v>0</v>
      </c>
      <c r="R2157">
        <v>0</v>
      </c>
      <c r="S2157">
        <v>0</v>
      </c>
      <c r="T2157">
        <v>172.17474803140999</v>
      </c>
      <c r="U2157">
        <v>0</v>
      </c>
      <c r="V2157">
        <v>0</v>
      </c>
      <c r="W2157">
        <v>0</v>
      </c>
      <c r="X2157">
        <v>147.996383212034</v>
      </c>
      <c r="Y2157">
        <v>471.28623846284597</v>
      </c>
      <c r="Z2157">
        <v>14.150353409404801</v>
      </c>
      <c r="AA2157">
        <v>2.4495266465941898</v>
      </c>
      <c r="AB2157">
        <v>454.68635840684698</v>
      </c>
      <c r="AC2157">
        <v>34.749973493938498</v>
      </c>
      <c r="AD2157">
        <v>4.9180142055604898</v>
      </c>
      <c r="AE2157">
        <v>2.7617857378075601</v>
      </c>
      <c r="AF2157">
        <v>27.070173550570502</v>
      </c>
      <c r="AG2157">
        <v>1860.40062105069</v>
      </c>
      <c r="AH2157">
        <v>1860.40062105069</v>
      </c>
      <c r="AI2157">
        <v>43.952922781605501</v>
      </c>
      <c r="AJ2157">
        <v>43.952922781605501</v>
      </c>
      <c r="AK2157">
        <v>136.71404868219</v>
      </c>
      <c r="AL2157">
        <v>136.71404868219</v>
      </c>
      <c r="AM2157">
        <v>2041.0675925144801</v>
      </c>
      <c r="AN2157">
        <v>2041.0675925144801</v>
      </c>
      <c r="AO2157">
        <v>419.36215327297202</v>
      </c>
      <c r="AP2157">
        <v>89.362357873082303</v>
      </c>
      <c r="AQ2157">
        <v>303.67293579241198</v>
      </c>
      <c r="AR2157">
        <v>26.326859607477999</v>
      </c>
      <c r="AS2157">
        <v>98.291627459589606</v>
      </c>
      <c r="AT2157">
        <v>2.20429771239893</v>
      </c>
      <c r="AU2157">
        <v>2.6788219293884499</v>
      </c>
      <c r="AV2157">
        <v>93.408507817802302</v>
      </c>
      <c r="AW2157">
        <v>298.84913838696798</v>
      </c>
      <c r="AX2157">
        <v>22.9351295221357</v>
      </c>
      <c r="AY2157">
        <v>38.530562110098103</v>
      </c>
      <c r="AZ2157">
        <v>237.383446754734</v>
      </c>
      <c r="BA2157">
        <v>606.37605044638894</v>
      </c>
      <c r="BB2157">
        <v>99.147065217429201</v>
      </c>
      <c r="BC2157">
        <v>469.216617630043</v>
      </c>
      <c r="BD2157">
        <v>38.012367598917798</v>
      </c>
      <c r="BE2157">
        <v>45.005870180619098</v>
      </c>
      <c r="BF2157">
        <v>10.444031101104001</v>
      </c>
      <c r="BG2157">
        <v>25.602081857203501</v>
      </c>
      <c r="BH2157">
        <v>8.9597572223115503</v>
      </c>
      <c r="BI2157">
        <v>86.014475877363097</v>
      </c>
      <c r="BJ2157">
        <v>12.908353767165799</v>
      </c>
      <c r="BK2157">
        <v>54.066213483977002</v>
      </c>
      <c r="BL2157">
        <v>19.039908626220299</v>
      </c>
      <c r="BM2157">
        <v>125.92431174572501</v>
      </c>
      <c r="BN2157">
        <v>13.965122115617699</v>
      </c>
      <c r="BO2157">
        <v>86.478239728310896</v>
      </c>
      <c r="BP2157">
        <v>25.480949901796802</v>
      </c>
      <c r="BQ2157">
        <v>81.279429211464802</v>
      </c>
      <c r="BR2157">
        <v>28.781942173349499</v>
      </c>
      <c r="BS2157">
        <v>38.986723663290498</v>
      </c>
      <c r="BT2157">
        <v>13.510763374824901</v>
      </c>
      <c r="BU2157">
        <v>1212.44556458067</v>
      </c>
      <c r="BV2157">
        <v>934.88294271806797</v>
      </c>
      <c r="BW2157">
        <v>83.360735697125804</v>
      </c>
      <c r="BX2157">
        <v>194.201886165476</v>
      </c>
      <c r="BY2157">
        <v>1825.5824424124201</v>
      </c>
      <c r="BZ2157">
        <v>750.34607448486599</v>
      </c>
      <c r="CA2157">
        <v>1064.75150185556</v>
      </c>
      <c r="CB2157">
        <v>10.4848660719906</v>
      </c>
      <c r="CC2157">
        <v>36901</v>
      </c>
      <c r="CD2157">
        <v>36151</v>
      </c>
      <c r="CE2157">
        <v>38975.370115919599</v>
      </c>
      <c r="CF2157">
        <v>30792.662471949901</v>
      </c>
      <c r="CG2157">
        <v>58792.995163650201</v>
      </c>
      <c r="CH2157">
        <v>90903.259502312998</v>
      </c>
    </row>
    <row r="2158" spans="1:86" x14ac:dyDescent="0.2">
      <c r="A2158" t="s">
        <v>167</v>
      </c>
      <c r="B2158">
        <v>2012</v>
      </c>
      <c r="C2158" t="s">
        <v>238</v>
      </c>
      <c r="D2158" t="s">
        <v>1513</v>
      </c>
      <c r="E2158">
        <v>4689.5284938797004</v>
      </c>
      <c r="F2158">
        <v>1238.7094380838901</v>
      </c>
      <c r="G2158">
        <v>2482.8067136955301</v>
      </c>
      <c r="H2158">
        <v>968.01234210027803</v>
      </c>
      <c r="I2158">
        <v>3880.8078224042001</v>
      </c>
      <c r="J2158">
        <v>1191.8166916657599</v>
      </c>
      <c r="K2158">
        <v>2453.2905797395802</v>
      </c>
      <c r="L2158">
        <v>235.70055099886</v>
      </c>
      <c r="M2158">
        <v>2588.6190671248</v>
      </c>
      <c r="N2158">
        <v>1853.70552115022</v>
      </c>
      <c r="O2158">
        <v>172.55127278874201</v>
      </c>
      <c r="P2158">
        <v>562.36227318583894</v>
      </c>
      <c r="Q2158">
        <v>1213.9375007891099</v>
      </c>
      <c r="R2158">
        <v>8368.4129035097703</v>
      </c>
      <c r="S2158">
        <v>9582.3504042988698</v>
      </c>
      <c r="T2158">
        <v>14271.8788981786</v>
      </c>
      <c r="U2158">
        <v>1033.4225904183099</v>
      </c>
      <c r="V2158">
        <v>6608.1957110960702</v>
      </c>
      <c r="W2158">
        <v>7641.6183015143797</v>
      </c>
      <c r="X2158">
        <v>11522.4261239186</v>
      </c>
      <c r="Y2158">
        <v>14579.642161088401</v>
      </c>
      <c r="Z2158">
        <v>625.35002794198397</v>
      </c>
      <c r="AA2158">
        <v>154.06560066024301</v>
      </c>
      <c r="AB2158">
        <v>13800.2265324862</v>
      </c>
      <c r="AC2158">
        <v>1288.27071590233</v>
      </c>
      <c r="AD2158">
        <v>104.89595879053</v>
      </c>
      <c r="AE2158">
        <v>86.122462884041397</v>
      </c>
      <c r="AF2158">
        <v>1097.2522942277601</v>
      </c>
      <c r="AG2158">
        <v>56430.2971723706</v>
      </c>
      <c r="AH2158">
        <v>56430.2971723706</v>
      </c>
      <c r="AI2158">
        <v>1258.3979015463101</v>
      </c>
      <c r="AJ2158">
        <v>1258.3979015463101</v>
      </c>
      <c r="AK2158">
        <v>2656.4643214390899</v>
      </c>
      <c r="AL2158">
        <v>2656.4643214390899</v>
      </c>
      <c r="AM2158">
        <v>60345.159395356</v>
      </c>
      <c r="AN2158">
        <v>60345.159395356</v>
      </c>
      <c r="AO2158">
        <v>62731.692569872299</v>
      </c>
      <c r="AP2158">
        <v>7328.8788064637702</v>
      </c>
      <c r="AQ2158">
        <v>54686.626463611399</v>
      </c>
      <c r="AR2158">
        <v>716.18729979714101</v>
      </c>
      <c r="AS2158">
        <v>3176.9666143173299</v>
      </c>
      <c r="AT2158">
        <v>46.798218092941298</v>
      </c>
      <c r="AU2158">
        <v>91.503621821432702</v>
      </c>
      <c r="AV2158">
        <v>3038.6647744029601</v>
      </c>
      <c r="AW2158">
        <v>9270.7007045459504</v>
      </c>
      <c r="AX2158">
        <v>869.19499692653994</v>
      </c>
      <c r="AY2158">
        <v>2555.4427710110499</v>
      </c>
      <c r="AZ2158">
        <v>5846.0629366083504</v>
      </c>
      <c r="BA2158">
        <v>19554.586008407801</v>
      </c>
      <c r="BB2158">
        <v>2083.8735205369098</v>
      </c>
      <c r="BC2158">
        <v>16322.5776702977</v>
      </c>
      <c r="BD2158">
        <v>1148.1348175732401</v>
      </c>
      <c r="BE2158">
        <v>1638.29713323491</v>
      </c>
      <c r="BF2158">
        <v>420.75009495698902</v>
      </c>
      <c r="BG2158">
        <v>925.86292149760004</v>
      </c>
      <c r="BH2158">
        <v>291.68411678031703</v>
      </c>
      <c r="BI2158">
        <v>2787.4991392096799</v>
      </c>
      <c r="BJ2158">
        <v>469.50676814112597</v>
      </c>
      <c r="BK2158">
        <v>1739.2388809824599</v>
      </c>
      <c r="BL2158">
        <v>578.75349008609101</v>
      </c>
      <c r="BM2158">
        <v>3858.3829840334101</v>
      </c>
      <c r="BN2158">
        <v>490.842494306861</v>
      </c>
      <c r="BO2158">
        <v>2642.0531305488498</v>
      </c>
      <c r="BP2158">
        <v>725.48735917770205</v>
      </c>
      <c r="BQ2158">
        <v>2758.8085152057902</v>
      </c>
      <c r="BR2158">
        <v>635.38502346882501</v>
      </c>
      <c r="BS2158">
        <v>1769.0486502579899</v>
      </c>
      <c r="BT2158">
        <v>354.37484147897101</v>
      </c>
      <c r="BU2158">
        <v>27181.420244301898</v>
      </c>
      <c r="BV2158">
        <v>19515.116867369099</v>
      </c>
      <c r="BW2158">
        <v>2467.2294998074599</v>
      </c>
      <c r="BX2158">
        <v>5199.07387712535</v>
      </c>
      <c r="BY2158">
        <v>48526.613615031303</v>
      </c>
      <c r="BZ2158">
        <v>14420.9947714302</v>
      </c>
      <c r="CA2158">
        <v>33838.890621246901</v>
      </c>
      <c r="CB2158">
        <v>266.72822235418198</v>
      </c>
      <c r="CC2158">
        <v>1009176</v>
      </c>
      <c r="CD2158">
        <v>984379</v>
      </c>
      <c r="CE2158">
        <v>1089658.3407813001</v>
      </c>
      <c r="CF2158">
        <v>849983.18984440505</v>
      </c>
      <c r="CG2158">
        <v>1604930.7160719801</v>
      </c>
      <c r="CH2158">
        <v>2505319.06687856</v>
      </c>
    </row>
    <row r="2159" spans="1:86" x14ac:dyDescent="0.2">
      <c r="A2159" t="s">
        <v>167</v>
      </c>
      <c r="B2159">
        <v>2012</v>
      </c>
      <c r="C2159" t="s">
        <v>239</v>
      </c>
      <c r="D2159" t="s">
        <v>1514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0</v>
      </c>
      <c r="BY2159">
        <v>0</v>
      </c>
      <c r="BZ2159">
        <v>0</v>
      </c>
      <c r="CA2159">
        <v>0</v>
      </c>
      <c r="CB2159">
        <v>0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</row>
    <row r="2160" spans="1:86" x14ac:dyDescent="0.2">
      <c r="A2160" t="s">
        <v>167</v>
      </c>
      <c r="B2160">
        <v>2012</v>
      </c>
      <c r="C2160" t="s">
        <v>240</v>
      </c>
      <c r="D2160" t="s">
        <v>1515</v>
      </c>
      <c r="E2160">
        <v>4689.5284938797004</v>
      </c>
      <c r="F2160">
        <v>1238.7094380838901</v>
      </c>
      <c r="G2160">
        <v>2482.8067136955301</v>
      </c>
      <c r="H2160">
        <v>968.01234210027803</v>
      </c>
      <c r="I2160">
        <v>3880.8078224042001</v>
      </c>
      <c r="J2160">
        <v>1191.8166916657599</v>
      </c>
      <c r="K2160">
        <v>2453.2905797395802</v>
      </c>
      <c r="L2160">
        <v>235.70055099886</v>
      </c>
      <c r="M2160">
        <v>2588.6190671248</v>
      </c>
      <c r="N2160">
        <v>1853.70552115022</v>
      </c>
      <c r="O2160">
        <v>172.55127278874201</v>
      </c>
      <c r="P2160">
        <v>562.36227318583894</v>
      </c>
      <c r="Q2160">
        <v>1213.9375007891099</v>
      </c>
      <c r="R2160">
        <v>8368.4129035097703</v>
      </c>
      <c r="S2160">
        <v>9582.3504042988698</v>
      </c>
      <c r="T2160">
        <v>14271.8788981786</v>
      </c>
      <c r="U2160">
        <v>1033.4225904183099</v>
      </c>
      <c r="V2160">
        <v>6608.1957110960702</v>
      </c>
      <c r="W2160">
        <v>7641.6183015143797</v>
      </c>
      <c r="X2160">
        <v>11522.4261239186</v>
      </c>
      <c r="Y2160">
        <v>14579.642161088401</v>
      </c>
      <c r="Z2160">
        <v>625.35002794198397</v>
      </c>
      <c r="AA2160">
        <v>154.06560066024301</v>
      </c>
      <c r="AB2160">
        <v>13800.2265324862</v>
      </c>
      <c r="AC2160">
        <v>1288.27071590233</v>
      </c>
      <c r="AD2160">
        <v>104.89595879053</v>
      </c>
      <c r="AE2160">
        <v>86.122462884041397</v>
      </c>
      <c r="AF2160">
        <v>1097.2522942277601</v>
      </c>
      <c r="AG2160">
        <v>56430.2971723706</v>
      </c>
      <c r="AH2160">
        <v>56430.2971723706</v>
      </c>
      <c r="AI2160">
        <v>1258.3979015463101</v>
      </c>
      <c r="AJ2160">
        <v>1258.3979015463101</v>
      </c>
      <c r="AK2160">
        <v>2656.4643214390899</v>
      </c>
      <c r="AL2160">
        <v>2656.4643214390899</v>
      </c>
      <c r="AM2160">
        <v>60345.159395356</v>
      </c>
      <c r="AN2160">
        <v>60345.159395356</v>
      </c>
      <c r="AO2160">
        <v>62731.692569872299</v>
      </c>
      <c r="AP2160">
        <v>7328.8788064637702</v>
      </c>
      <c r="AQ2160">
        <v>54686.626463611399</v>
      </c>
      <c r="AR2160">
        <v>716.18729979714101</v>
      </c>
      <c r="AS2160">
        <v>3176.9666143173299</v>
      </c>
      <c r="AT2160">
        <v>46.798218092941298</v>
      </c>
      <c r="AU2160">
        <v>91.503621821432702</v>
      </c>
      <c r="AV2160">
        <v>3038.6647744029601</v>
      </c>
      <c r="AW2160">
        <v>9270.7007045459504</v>
      </c>
      <c r="AX2160">
        <v>869.19499692653994</v>
      </c>
      <c r="AY2160">
        <v>2555.4427710110499</v>
      </c>
      <c r="AZ2160">
        <v>5846.0629366083504</v>
      </c>
      <c r="BA2160">
        <v>19554.586008407801</v>
      </c>
      <c r="BB2160">
        <v>2083.8735205369098</v>
      </c>
      <c r="BC2160">
        <v>16322.5776702977</v>
      </c>
      <c r="BD2160">
        <v>1148.1348175732401</v>
      </c>
      <c r="BE2160">
        <v>1638.29713323491</v>
      </c>
      <c r="BF2160">
        <v>420.75009495698902</v>
      </c>
      <c r="BG2160">
        <v>925.86292149760004</v>
      </c>
      <c r="BH2160">
        <v>291.68411678031703</v>
      </c>
      <c r="BI2160">
        <v>2787.4991392096799</v>
      </c>
      <c r="BJ2160">
        <v>469.50676814112597</v>
      </c>
      <c r="BK2160">
        <v>1739.2388809824599</v>
      </c>
      <c r="BL2160">
        <v>578.75349008609101</v>
      </c>
      <c r="BM2160">
        <v>3858.3829840334101</v>
      </c>
      <c r="BN2160">
        <v>490.842494306861</v>
      </c>
      <c r="BO2160">
        <v>2642.0531305488498</v>
      </c>
      <c r="BP2160">
        <v>725.48735917770205</v>
      </c>
      <c r="BQ2160">
        <v>2758.8085152057902</v>
      </c>
      <c r="BR2160">
        <v>635.38502346882501</v>
      </c>
      <c r="BS2160">
        <v>1769.0486502579899</v>
      </c>
      <c r="BT2160">
        <v>354.37484147897101</v>
      </c>
      <c r="BU2160">
        <v>27181.420244301898</v>
      </c>
      <c r="BV2160">
        <v>19515.116867369099</v>
      </c>
      <c r="BW2160">
        <v>2467.2294998074599</v>
      </c>
      <c r="BX2160">
        <v>5199.07387712535</v>
      </c>
      <c r="BY2160">
        <v>48526.613615031303</v>
      </c>
      <c r="BZ2160">
        <v>14420.9947714302</v>
      </c>
      <c r="CA2160">
        <v>33838.890621246901</v>
      </c>
      <c r="CB2160">
        <v>266.72822235418198</v>
      </c>
      <c r="CC2160">
        <v>1009176</v>
      </c>
      <c r="CD2160">
        <v>984379</v>
      </c>
      <c r="CE2160">
        <v>1089658.3407813001</v>
      </c>
      <c r="CF2160">
        <v>849983.18984440505</v>
      </c>
      <c r="CG2160">
        <v>1604930.7160719801</v>
      </c>
      <c r="CH2160">
        <v>2505319.06687856</v>
      </c>
    </row>
    <row r="2161" spans="1:86" x14ac:dyDescent="0.2">
      <c r="A2161" t="s">
        <v>167</v>
      </c>
      <c r="B2161">
        <v>2013</v>
      </c>
      <c r="C2161" t="s">
        <v>2</v>
      </c>
      <c r="D2161" t="s">
        <v>1516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163.17899751288701</v>
      </c>
      <c r="S2161">
        <v>163.17899751288701</v>
      </c>
      <c r="T2161">
        <v>163.17899751288701</v>
      </c>
      <c r="U2161">
        <v>0</v>
      </c>
      <c r="V2161">
        <v>47.066976418456598</v>
      </c>
      <c r="W2161">
        <v>47.066976418456598</v>
      </c>
      <c r="X2161">
        <v>47.066976418456598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0</v>
      </c>
      <c r="BY2161">
        <v>0</v>
      </c>
      <c r="BZ2161">
        <v>0</v>
      </c>
      <c r="CA2161">
        <v>0</v>
      </c>
      <c r="CB2161">
        <v>0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</row>
    <row r="2162" spans="1:86" x14ac:dyDescent="0.2">
      <c r="A2162" t="s">
        <v>167</v>
      </c>
      <c r="B2162">
        <v>2013</v>
      </c>
      <c r="C2162" t="s">
        <v>3</v>
      </c>
      <c r="D2162" t="s">
        <v>1517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39.882734583968102</v>
      </c>
      <c r="S2162">
        <v>39.882734583968102</v>
      </c>
      <c r="T2162">
        <v>39.882734583968102</v>
      </c>
      <c r="U2162">
        <v>0</v>
      </c>
      <c r="V2162">
        <v>30.4535762911792</v>
      </c>
      <c r="W2162">
        <v>30.4535762911792</v>
      </c>
      <c r="X2162">
        <v>30.4535762911792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0</v>
      </c>
      <c r="BY2162">
        <v>0</v>
      </c>
      <c r="BZ2162">
        <v>0</v>
      </c>
      <c r="CA2162">
        <v>0</v>
      </c>
      <c r="CB2162">
        <v>0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</row>
    <row r="2163" spans="1:86" x14ac:dyDescent="0.2">
      <c r="A2163" t="s">
        <v>167</v>
      </c>
      <c r="B2163">
        <v>2013</v>
      </c>
      <c r="C2163" t="s">
        <v>4</v>
      </c>
      <c r="D2163" t="s">
        <v>1518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59.258467373211403</v>
      </c>
      <c r="S2163">
        <v>59.258467373211403</v>
      </c>
      <c r="T2163">
        <v>59.258467373211403</v>
      </c>
      <c r="U2163">
        <v>0</v>
      </c>
      <c r="V2163">
        <v>47.647807891642898</v>
      </c>
      <c r="W2163">
        <v>47.647807891642898</v>
      </c>
      <c r="X2163">
        <v>47.647807891642898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0</v>
      </c>
      <c r="BY2163">
        <v>0</v>
      </c>
      <c r="BZ2163">
        <v>0</v>
      </c>
      <c r="CA2163">
        <v>0</v>
      </c>
      <c r="CB2163">
        <v>0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</row>
    <row r="2164" spans="1:86" x14ac:dyDescent="0.2">
      <c r="A2164" t="s">
        <v>167</v>
      </c>
      <c r="B2164">
        <v>2013</v>
      </c>
      <c r="C2164" t="s">
        <v>5</v>
      </c>
      <c r="D2164" t="s">
        <v>1519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552.65912395428302</v>
      </c>
      <c r="S2164">
        <v>552.65912395428302</v>
      </c>
      <c r="T2164">
        <v>552.65912395428302</v>
      </c>
      <c r="U2164">
        <v>0</v>
      </c>
      <c r="V2164">
        <v>409.48095797407001</v>
      </c>
      <c r="W2164">
        <v>409.48095797407001</v>
      </c>
      <c r="X2164">
        <v>409.48095797407001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0</v>
      </c>
      <c r="BY2164">
        <v>0</v>
      </c>
      <c r="BZ2164">
        <v>0</v>
      </c>
      <c r="CA2164">
        <v>0</v>
      </c>
      <c r="CB2164">
        <v>0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</row>
    <row r="2165" spans="1:86" x14ac:dyDescent="0.2">
      <c r="A2165" t="s">
        <v>167</v>
      </c>
      <c r="B2165">
        <v>2013</v>
      </c>
      <c r="C2165" t="s">
        <v>6</v>
      </c>
      <c r="D2165" t="s">
        <v>1520</v>
      </c>
      <c r="E2165">
        <v>5.9168430080373398</v>
      </c>
      <c r="F2165">
        <v>0.85462603457783703</v>
      </c>
      <c r="G2165">
        <v>0.98460809665325699</v>
      </c>
      <c r="H2165">
        <v>4.0776088768062397</v>
      </c>
      <c r="I2165">
        <v>1.95428747073778</v>
      </c>
      <c r="J2165">
        <v>0.81937151841184197</v>
      </c>
      <c r="K2165">
        <v>0.97275470891535798</v>
      </c>
      <c r="L2165">
        <v>0.16216124341058299</v>
      </c>
      <c r="M2165">
        <v>1.5107712530772399</v>
      </c>
      <c r="N2165">
        <v>0.95863276363620098</v>
      </c>
      <c r="O2165">
        <v>0.10141439967598299</v>
      </c>
      <c r="P2165">
        <v>0.45072408976504802</v>
      </c>
      <c r="Q2165">
        <v>0.69706018169656603</v>
      </c>
      <c r="R2165">
        <v>809.47987664416098</v>
      </c>
      <c r="S2165">
        <v>810.17693682585798</v>
      </c>
      <c r="T2165">
        <v>816.09377983389504</v>
      </c>
      <c r="U2165">
        <v>0.33087991482560603</v>
      </c>
      <c r="V2165">
        <v>384.243196886053</v>
      </c>
      <c r="W2165">
        <v>384.57407680087903</v>
      </c>
      <c r="X2165">
        <v>386.52836427161702</v>
      </c>
      <c r="Y2165">
        <v>73.619431617975906</v>
      </c>
      <c r="Z2165">
        <v>0.72033410055638702</v>
      </c>
      <c r="AA2165">
        <v>5.6375343188427698E-2</v>
      </c>
      <c r="AB2165">
        <v>72.8427221742309</v>
      </c>
      <c r="AC2165">
        <v>6.4984555191363702</v>
      </c>
      <c r="AD2165">
        <v>5.7873032389551403E-2</v>
      </c>
      <c r="AE2165">
        <v>3.5046993819429197E-2</v>
      </c>
      <c r="AF2165">
        <v>6.4055354929273998</v>
      </c>
      <c r="AG2165">
        <v>184.293105630035</v>
      </c>
      <c r="AH2165">
        <v>184.293105630035</v>
      </c>
      <c r="AI2165">
        <v>0.85267061263046096</v>
      </c>
      <c r="AJ2165">
        <v>0.85267061263046096</v>
      </c>
      <c r="AK2165">
        <v>0.717300065314464</v>
      </c>
      <c r="AL2165">
        <v>0.717300065314464</v>
      </c>
      <c r="AM2165">
        <v>185.86307630798001</v>
      </c>
      <c r="AN2165">
        <v>185.86307630798001</v>
      </c>
      <c r="AO2165">
        <v>18.7023409934604</v>
      </c>
      <c r="AP2165">
        <v>10.2176564663335</v>
      </c>
      <c r="AQ2165">
        <v>8.0349064487372601</v>
      </c>
      <c r="AR2165">
        <v>0.449778078389583</v>
      </c>
      <c r="AS2165">
        <v>26.133238972090201</v>
      </c>
      <c r="AT2165">
        <v>3.03671125308978E-2</v>
      </c>
      <c r="AU2165">
        <v>3.5369316197443101E-2</v>
      </c>
      <c r="AV2165">
        <v>26.067502543361801</v>
      </c>
      <c r="AW2165">
        <v>28.595427635585501</v>
      </c>
      <c r="AX2165">
        <v>0.89239850675043897</v>
      </c>
      <c r="AY2165">
        <v>1.6362435250145599</v>
      </c>
      <c r="AZ2165">
        <v>26.066785603820499</v>
      </c>
      <c r="BA2165">
        <v>14.170403570132001</v>
      </c>
      <c r="BB2165">
        <v>1.3658050084919999</v>
      </c>
      <c r="BC2165">
        <v>5.9953930408390104</v>
      </c>
      <c r="BD2165">
        <v>6.8092055208010001</v>
      </c>
      <c r="BE2165">
        <v>1.38498275767476</v>
      </c>
      <c r="BF2165">
        <v>0.45477850280988302</v>
      </c>
      <c r="BG2165">
        <v>0.381159332816981</v>
      </c>
      <c r="BH2165">
        <v>0.54904492204789401</v>
      </c>
      <c r="BI2165">
        <v>3.7650610560564699</v>
      </c>
      <c r="BJ2165">
        <v>0.48062713402423501</v>
      </c>
      <c r="BK2165">
        <v>0.73939483873453005</v>
      </c>
      <c r="BL2165">
        <v>2.5450390832977101</v>
      </c>
      <c r="BM2165">
        <v>4.7852596622538197</v>
      </c>
      <c r="BN2165">
        <v>0.49008727536159302</v>
      </c>
      <c r="BO2165">
        <v>1.15296806350207</v>
      </c>
      <c r="BP2165">
        <v>3.1422043233901502</v>
      </c>
      <c r="BQ2165">
        <v>1.1236034976288201</v>
      </c>
      <c r="BR2165">
        <v>0.39628808001356097</v>
      </c>
      <c r="BS2165">
        <v>0.53788193219086899</v>
      </c>
      <c r="BT2165">
        <v>0.18943348542438901</v>
      </c>
      <c r="BU2165">
        <v>15.646680067054</v>
      </c>
      <c r="BV2165">
        <v>10.142796963785299</v>
      </c>
      <c r="BW2165">
        <v>1.3226686264385299</v>
      </c>
      <c r="BX2165">
        <v>4.18121447683016</v>
      </c>
      <c r="BY2165">
        <v>24.5817595718663</v>
      </c>
      <c r="BZ2165">
        <v>11.6074656615697</v>
      </c>
      <c r="CA2165">
        <v>12.898059285204299</v>
      </c>
      <c r="CB2165">
        <v>7.6234625092276506E-2</v>
      </c>
      <c r="CC2165">
        <v>219</v>
      </c>
      <c r="CD2165">
        <v>215</v>
      </c>
      <c r="CE2165">
        <v>226.49581545064399</v>
      </c>
      <c r="CF2165">
        <v>88.460335967693197</v>
      </c>
      <c r="CG2165">
        <v>144.25119589312101</v>
      </c>
      <c r="CH2165">
        <v>265.79781453210501</v>
      </c>
    </row>
    <row r="2166" spans="1:86" x14ac:dyDescent="0.2">
      <c r="A2166" t="s">
        <v>167</v>
      </c>
      <c r="B2166">
        <v>2013</v>
      </c>
      <c r="C2166" t="s">
        <v>7</v>
      </c>
      <c r="D2166" t="s">
        <v>1521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124.549003866802</v>
      </c>
      <c r="S2166">
        <v>124.549003866802</v>
      </c>
      <c r="T2166">
        <v>124.549003866802</v>
      </c>
      <c r="U2166">
        <v>0</v>
      </c>
      <c r="V2166">
        <v>84.569862075758707</v>
      </c>
      <c r="W2166">
        <v>84.569862075758707</v>
      </c>
      <c r="X2166">
        <v>84.569862075758707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0</v>
      </c>
      <c r="BY2166">
        <v>0</v>
      </c>
      <c r="BZ2166">
        <v>0</v>
      </c>
      <c r="CA2166">
        <v>0</v>
      </c>
      <c r="CB2166">
        <v>0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</row>
    <row r="2167" spans="1:86" x14ac:dyDescent="0.2">
      <c r="A2167" t="s">
        <v>167</v>
      </c>
      <c r="B2167">
        <v>2013</v>
      </c>
      <c r="C2167" t="s">
        <v>8</v>
      </c>
      <c r="D2167" t="s">
        <v>1522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129.52059642498801</v>
      </c>
      <c r="S2167">
        <v>129.52059642498801</v>
      </c>
      <c r="T2167">
        <v>129.52059642498801</v>
      </c>
      <c r="U2167">
        <v>0</v>
      </c>
      <c r="V2167">
        <v>118.766027858981</v>
      </c>
      <c r="W2167">
        <v>118.766027858981</v>
      </c>
      <c r="X2167">
        <v>118.766027858981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BX2167">
        <v>0</v>
      </c>
      <c r="BY2167">
        <v>0</v>
      </c>
      <c r="BZ2167">
        <v>0</v>
      </c>
      <c r="CA2167">
        <v>0</v>
      </c>
      <c r="CB2167">
        <v>0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</row>
    <row r="2168" spans="1:86" x14ac:dyDescent="0.2">
      <c r="A2168" t="s">
        <v>167</v>
      </c>
      <c r="B2168">
        <v>2013</v>
      </c>
      <c r="C2168" t="s">
        <v>3969</v>
      </c>
      <c r="D2168" t="s">
        <v>4112</v>
      </c>
      <c r="E2168">
        <v>2.2036956292781702</v>
      </c>
      <c r="F2168">
        <v>1.28512411266877</v>
      </c>
      <c r="G2168">
        <v>0.64082439358107801</v>
      </c>
      <c r="H2168">
        <v>0.27774712302832499</v>
      </c>
      <c r="I2168">
        <v>1.87914086406119</v>
      </c>
      <c r="J2168">
        <v>1.1797841202794499</v>
      </c>
      <c r="K2168">
        <v>0.63298228539974799</v>
      </c>
      <c r="L2168">
        <v>6.6374458381991006E-2</v>
      </c>
      <c r="M2168">
        <v>20.277455093572001</v>
      </c>
      <c r="N2168">
        <v>5.4107614415950396</v>
      </c>
      <c r="O2168">
        <v>6.84443214692146E-2</v>
      </c>
      <c r="P2168">
        <v>14.7982493305076</v>
      </c>
      <c r="Q2168">
        <v>17.132985421206001</v>
      </c>
      <c r="R2168">
        <v>171.63443032177599</v>
      </c>
      <c r="S2168">
        <v>188.767415742982</v>
      </c>
      <c r="T2168">
        <v>190.97111137226</v>
      </c>
      <c r="U2168">
        <v>14.572989633154499</v>
      </c>
      <c r="V2168">
        <v>146.019035226608</v>
      </c>
      <c r="W2168">
        <v>160.592024859763</v>
      </c>
      <c r="X2168">
        <v>162.47116572382399</v>
      </c>
      <c r="Y2168">
        <v>4.4322766401935096</v>
      </c>
      <c r="Z2168">
        <v>0.64908266089146205</v>
      </c>
      <c r="AA2168">
        <v>2.8019586992665099E-2</v>
      </c>
      <c r="AB2168">
        <v>3.7551743923093799</v>
      </c>
      <c r="AC2168">
        <v>0.66754304772460005</v>
      </c>
      <c r="AD2168">
        <v>0.299036663983347</v>
      </c>
      <c r="AE2168">
        <v>2.3965162773534599E-2</v>
      </c>
      <c r="AF2168">
        <v>0.344541220967719</v>
      </c>
      <c r="AG2168">
        <v>13.529155431570601</v>
      </c>
      <c r="AH2168">
        <v>13.529155431570601</v>
      </c>
      <c r="AI2168">
        <v>0.200486585411628</v>
      </c>
      <c r="AJ2168">
        <v>0.200486585411628</v>
      </c>
      <c r="AK2168">
        <v>1.3970351050854499</v>
      </c>
      <c r="AL2168">
        <v>1.3970351050854499</v>
      </c>
      <c r="AM2168">
        <v>15.126677122067701</v>
      </c>
      <c r="AN2168">
        <v>15.126677122067701</v>
      </c>
      <c r="AO2168">
        <v>18.905089878519401</v>
      </c>
      <c r="AP2168">
        <v>2.3059268562262001</v>
      </c>
      <c r="AQ2168">
        <v>3.7199866042007201</v>
      </c>
      <c r="AR2168">
        <v>12.8791764180925</v>
      </c>
      <c r="AS2168">
        <v>2.4252628460593799</v>
      </c>
      <c r="AT2168">
        <v>8.6401316150072793E-2</v>
      </c>
      <c r="AU2168">
        <v>1.9942057450844E-2</v>
      </c>
      <c r="AV2168">
        <v>2.3189194724584601</v>
      </c>
      <c r="AW2168">
        <v>8.2027686791409895</v>
      </c>
      <c r="AX2168">
        <v>1.07898444871411</v>
      </c>
      <c r="AY2168">
        <v>0.65085562717902701</v>
      </c>
      <c r="AZ2168">
        <v>6.4729286032478504</v>
      </c>
      <c r="BA2168">
        <v>17.6845232611687</v>
      </c>
      <c r="BB2168">
        <v>3.96359107994392</v>
      </c>
      <c r="BC2168">
        <v>4.2184600436684496</v>
      </c>
      <c r="BD2168">
        <v>9.5024721375562802</v>
      </c>
      <c r="BE2168">
        <v>2.7900628732144401</v>
      </c>
      <c r="BF2168">
        <v>0.448357967094411</v>
      </c>
      <c r="BG2168">
        <v>0.26684517699543803</v>
      </c>
      <c r="BH2168">
        <v>2.0748597291245998</v>
      </c>
      <c r="BI2168">
        <v>3.72035987820247</v>
      </c>
      <c r="BJ2168">
        <v>0.60079802178586805</v>
      </c>
      <c r="BK2168">
        <v>0.47343683487237798</v>
      </c>
      <c r="BL2168">
        <v>2.6461250215442198</v>
      </c>
      <c r="BM2168">
        <v>4.1520735192201998</v>
      </c>
      <c r="BN2168">
        <v>0.60992849878281297</v>
      </c>
      <c r="BO2168">
        <v>0.70673964436790104</v>
      </c>
      <c r="BP2168">
        <v>2.8354053760694899</v>
      </c>
      <c r="BQ2168">
        <v>5.7820863050742899</v>
      </c>
      <c r="BR2168">
        <v>1.1147560199909901</v>
      </c>
      <c r="BS2168">
        <v>0.54915789509253998</v>
      </c>
      <c r="BT2168">
        <v>4.1181723899907601</v>
      </c>
      <c r="BU2168">
        <v>195.93573332339699</v>
      </c>
      <c r="BV2168">
        <v>57.968391183774898</v>
      </c>
      <c r="BW2168">
        <v>0.93666676360850898</v>
      </c>
      <c r="BX2168">
        <v>137.03067537601399</v>
      </c>
      <c r="BY2168">
        <v>23.654653231729402</v>
      </c>
      <c r="BZ2168">
        <v>14.8266798959572</v>
      </c>
      <c r="CA2168">
        <v>8.7400984557715393</v>
      </c>
      <c r="CB2168">
        <v>8.7874880000630706E-2</v>
      </c>
      <c r="CC2168">
        <v>1357</v>
      </c>
      <c r="CD2168">
        <v>1354</v>
      </c>
      <c r="CE2168">
        <v>1344.3071167473399</v>
      </c>
      <c r="CF2168">
        <v>67.663121135771306</v>
      </c>
      <c r="CG2168">
        <v>75.518382410030895</v>
      </c>
      <c r="CH2168">
        <v>130.61046431221499</v>
      </c>
    </row>
    <row r="2169" spans="1:86" x14ac:dyDescent="0.2">
      <c r="A2169" t="s">
        <v>167</v>
      </c>
      <c r="B2169">
        <v>2013</v>
      </c>
      <c r="C2169" t="s">
        <v>9</v>
      </c>
      <c r="D2169" t="s">
        <v>1523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1068.4062157420201</v>
      </c>
      <c r="S2169">
        <v>1068.4062157420201</v>
      </c>
      <c r="T2169">
        <v>1068.4062157420201</v>
      </c>
      <c r="U2169">
        <v>0</v>
      </c>
      <c r="V2169">
        <v>771.51576342858505</v>
      </c>
      <c r="W2169">
        <v>771.51576342858505</v>
      </c>
      <c r="X2169">
        <v>771.51576342858505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0</v>
      </c>
      <c r="BY2169">
        <v>0</v>
      </c>
      <c r="BZ2169">
        <v>0</v>
      </c>
      <c r="CA2169">
        <v>0</v>
      </c>
      <c r="CB2169">
        <v>0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</row>
    <row r="2170" spans="1:86" x14ac:dyDescent="0.2">
      <c r="A2170" t="s">
        <v>167</v>
      </c>
      <c r="B2170">
        <v>2013</v>
      </c>
      <c r="C2170" t="s">
        <v>10</v>
      </c>
      <c r="D2170" t="s">
        <v>1524</v>
      </c>
      <c r="E2170">
        <v>18.1497227898485</v>
      </c>
      <c r="F2170">
        <v>12.1225755231696</v>
      </c>
      <c r="G2170">
        <v>1.43508540359842</v>
      </c>
      <c r="H2170">
        <v>4.59206186308041</v>
      </c>
      <c r="I2170">
        <v>15.9936273464635</v>
      </c>
      <c r="J2170">
        <v>11.9833250113606</v>
      </c>
      <c r="K2170">
        <v>1.4176296571965401</v>
      </c>
      <c r="L2170">
        <v>2.59267267790637</v>
      </c>
      <c r="M2170">
        <v>10.5122233151976</v>
      </c>
      <c r="N2170">
        <v>5.7052260608052503</v>
      </c>
      <c r="O2170">
        <v>0.13988911804322199</v>
      </c>
      <c r="P2170">
        <v>4.6671081363491496</v>
      </c>
      <c r="Q2170">
        <v>1113.47976334841</v>
      </c>
      <c r="R2170">
        <v>831.59827548534599</v>
      </c>
      <c r="S2170">
        <v>1945.07803883376</v>
      </c>
      <c r="T2170">
        <v>1963.2277616236099</v>
      </c>
      <c r="U2170">
        <v>961.592299206897</v>
      </c>
      <c r="V2170">
        <v>718.16168022285603</v>
      </c>
      <c r="W2170">
        <v>1679.75397942975</v>
      </c>
      <c r="X2170">
        <v>1695.74760677622</v>
      </c>
      <c r="Y2170">
        <v>33.193088489093498</v>
      </c>
      <c r="Z2170">
        <v>1.1631740852624</v>
      </c>
      <c r="AA2170">
        <v>5.4147210492584898E-2</v>
      </c>
      <c r="AB2170">
        <v>31.975767193338498</v>
      </c>
      <c r="AC2170">
        <v>4.0936918911543101</v>
      </c>
      <c r="AD2170">
        <v>0.36970187811239202</v>
      </c>
      <c r="AE2170">
        <v>5.4033778991811998E-2</v>
      </c>
      <c r="AF2170">
        <v>3.6699562340501202</v>
      </c>
      <c r="AG2170">
        <v>64.065961544750195</v>
      </c>
      <c r="AH2170">
        <v>64.065961544750195</v>
      </c>
      <c r="AI2170">
        <v>29.744724502710099</v>
      </c>
      <c r="AJ2170">
        <v>29.744724502710099</v>
      </c>
      <c r="AK2170">
        <v>12.6692258361411</v>
      </c>
      <c r="AL2170">
        <v>12.6692258361411</v>
      </c>
      <c r="AM2170">
        <v>106.47991188360101</v>
      </c>
      <c r="AN2170">
        <v>106.47991188360101</v>
      </c>
      <c r="AO2170">
        <v>30.145893259698699</v>
      </c>
      <c r="AP2170">
        <v>8.9915747063254106</v>
      </c>
      <c r="AQ2170">
        <v>7.1262950632915301</v>
      </c>
      <c r="AR2170">
        <v>14.028023490081701</v>
      </c>
      <c r="AS2170">
        <v>10.1625713567906</v>
      </c>
      <c r="AT2170">
        <v>0.341618962047186</v>
      </c>
      <c r="AU2170">
        <v>4.5123075110388502E-2</v>
      </c>
      <c r="AV2170">
        <v>9.7758293196329795</v>
      </c>
      <c r="AW2170">
        <v>29.6532712405842</v>
      </c>
      <c r="AX2170">
        <v>1.7257928744164801</v>
      </c>
      <c r="AY2170">
        <v>1.15557792364935</v>
      </c>
      <c r="AZ2170">
        <v>26.771900442518401</v>
      </c>
      <c r="BA2170">
        <v>37.328144843453998</v>
      </c>
      <c r="BB2170">
        <v>16.555587292141301</v>
      </c>
      <c r="BC2170">
        <v>10.568267608215701</v>
      </c>
      <c r="BD2170">
        <v>10.204289943097001</v>
      </c>
      <c r="BE2170">
        <v>4.6604579106991002</v>
      </c>
      <c r="BF2170">
        <v>1.3538200440321999</v>
      </c>
      <c r="BG2170">
        <v>0.65104855226105596</v>
      </c>
      <c r="BH2170">
        <v>2.65558931440584</v>
      </c>
      <c r="BI2170">
        <v>6.6058167123765203</v>
      </c>
      <c r="BJ2170">
        <v>1.52634661146131</v>
      </c>
      <c r="BK2170">
        <v>1.2145790550444</v>
      </c>
      <c r="BL2170">
        <v>3.8648910458708001</v>
      </c>
      <c r="BM2170">
        <v>8.1437659759447101</v>
      </c>
      <c r="BN2170">
        <v>1.59150957754461</v>
      </c>
      <c r="BO2170">
        <v>1.84976271614341</v>
      </c>
      <c r="BP2170">
        <v>4.7024936822566898</v>
      </c>
      <c r="BQ2170">
        <v>15.397217894331099</v>
      </c>
      <c r="BR2170">
        <v>5.1358067479006797</v>
      </c>
      <c r="BS2170">
        <v>1.61079683545412</v>
      </c>
      <c r="BT2170">
        <v>8.6506143109763194</v>
      </c>
      <c r="BU2170">
        <v>106.12410064878701</v>
      </c>
      <c r="BV2170">
        <v>60.905610531167497</v>
      </c>
      <c r="BW2170">
        <v>1.8963685261894301</v>
      </c>
      <c r="BX2170">
        <v>43.322121591429799</v>
      </c>
      <c r="BY2170">
        <v>247.367108337818</v>
      </c>
      <c r="BZ2170">
        <v>223.18686570826199</v>
      </c>
      <c r="CA2170">
        <v>19.349708269948401</v>
      </c>
      <c r="CB2170">
        <v>4.83053435960705</v>
      </c>
      <c r="CC2170">
        <v>18741</v>
      </c>
      <c r="CD2170">
        <v>18949</v>
      </c>
      <c r="CE2170">
        <v>17966.229203742601</v>
      </c>
      <c r="CF2170">
        <v>738.37469848340299</v>
      </c>
      <c r="CG2170">
        <v>478.30755416435397</v>
      </c>
      <c r="CH2170">
        <v>802.63733700094497</v>
      </c>
    </row>
    <row r="2171" spans="1:86" x14ac:dyDescent="0.2">
      <c r="A2171" t="s">
        <v>167</v>
      </c>
      <c r="B2171">
        <v>2013</v>
      </c>
      <c r="C2171" t="s">
        <v>11</v>
      </c>
      <c r="D2171" t="s">
        <v>1525</v>
      </c>
      <c r="E2171">
        <v>0.65978469588309496</v>
      </c>
      <c r="F2171">
        <v>0.29381249005568499</v>
      </c>
      <c r="G2171">
        <v>0.19709102973767201</v>
      </c>
      <c r="H2171">
        <v>0.16888117608973699</v>
      </c>
      <c r="I2171">
        <v>0.55240287632240803</v>
      </c>
      <c r="J2171">
        <v>0.286897793394567</v>
      </c>
      <c r="K2171">
        <v>0.19469371281365599</v>
      </c>
      <c r="L2171">
        <v>7.0811370114186103E-2</v>
      </c>
      <c r="M2171">
        <v>0.50738810317135197</v>
      </c>
      <c r="N2171">
        <v>0.32152789090141398</v>
      </c>
      <c r="O2171">
        <v>1.9646279196231201E-2</v>
      </c>
      <c r="P2171">
        <v>0.16621393307370599</v>
      </c>
      <c r="Q2171">
        <v>17.3111845546503</v>
      </c>
      <c r="R2171">
        <v>233.331888663565</v>
      </c>
      <c r="S2171">
        <v>250.64307321821499</v>
      </c>
      <c r="T2171">
        <v>251.30285791409801</v>
      </c>
      <c r="U2171">
        <v>15.1053826007168</v>
      </c>
      <c r="V2171">
        <v>203.60059359798001</v>
      </c>
      <c r="W2171">
        <v>218.70597619869699</v>
      </c>
      <c r="X2171">
        <v>219.25837907501901</v>
      </c>
      <c r="Y2171">
        <v>2.1208449653515302</v>
      </c>
      <c r="Z2171">
        <v>4.9582325511571899E-2</v>
      </c>
      <c r="AA2171">
        <v>6.1671916748337304E-3</v>
      </c>
      <c r="AB2171">
        <v>2.0650954481651298</v>
      </c>
      <c r="AC2171">
        <v>9.3371738845869995E-2</v>
      </c>
      <c r="AD2171">
        <v>1.9044089004461699E-2</v>
      </c>
      <c r="AE2171">
        <v>7.5273058125704499E-3</v>
      </c>
      <c r="AF2171">
        <v>6.6800344028837902E-2</v>
      </c>
      <c r="AG2171">
        <v>25.514954344525201</v>
      </c>
      <c r="AH2171">
        <v>25.514954344525201</v>
      </c>
      <c r="AI2171">
        <v>0.47545100007986402</v>
      </c>
      <c r="AJ2171">
        <v>0.47545100007986402</v>
      </c>
      <c r="AK2171">
        <v>0.54410980373380102</v>
      </c>
      <c r="AL2171">
        <v>0.54410980373380102</v>
      </c>
      <c r="AM2171">
        <v>26.534515148338901</v>
      </c>
      <c r="AN2171">
        <v>26.534515148338901</v>
      </c>
      <c r="AO2171">
        <v>1.32184958600822</v>
      </c>
      <c r="AP2171">
        <v>0.289306603413374</v>
      </c>
      <c r="AQ2171">
        <v>0.75581673916350101</v>
      </c>
      <c r="AR2171">
        <v>0.276726243431341</v>
      </c>
      <c r="AS2171">
        <v>0.26205705630861897</v>
      </c>
      <c r="AT2171">
        <v>8.8597444397935203E-3</v>
      </c>
      <c r="AU2171">
        <v>5.9600172428948403E-3</v>
      </c>
      <c r="AV2171">
        <v>0.247237294625931</v>
      </c>
      <c r="AW2171">
        <v>2.0212184259453099</v>
      </c>
      <c r="AX2171">
        <v>8.0494014178565401E-2</v>
      </c>
      <c r="AY2171">
        <v>0.100057378646714</v>
      </c>
      <c r="AZ2171">
        <v>1.8406670331200199</v>
      </c>
      <c r="BA2171">
        <v>2.0360746484795702</v>
      </c>
      <c r="BB2171">
        <v>0.45388970735179002</v>
      </c>
      <c r="BC2171">
        <v>1.3951792795470701</v>
      </c>
      <c r="BD2171">
        <v>0.18700566158071799</v>
      </c>
      <c r="BE2171">
        <v>0.17241207151207699</v>
      </c>
      <c r="BF2171">
        <v>3.6816346993246103E-2</v>
      </c>
      <c r="BG2171">
        <v>8.3374113298899294E-2</v>
      </c>
      <c r="BH2171">
        <v>5.2221611219931401E-2</v>
      </c>
      <c r="BI2171">
        <v>0.29396442060704497</v>
      </c>
      <c r="BJ2171">
        <v>4.6355623681830702E-2</v>
      </c>
      <c r="BK2171">
        <v>0.166398338687409</v>
      </c>
      <c r="BL2171">
        <v>8.1210458237805094E-2</v>
      </c>
      <c r="BM2171">
        <v>0.41145153332442003</v>
      </c>
      <c r="BN2171">
        <v>5.0154847600368001E-2</v>
      </c>
      <c r="BO2171">
        <v>0.26050925095780503</v>
      </c>
      <c r="BP2171">
        <v>0.10078743476624701</v>
      </c>
      <c r="BQ2171">
        <v>0.46911009934377601</v>
      </c>
      <c r="BR2171">
        <v>0.12661491486927401</v>
      </c>
      <c r="BS2171">
        <v>0.218050999214005</v>
      </c>
      <c r="BT2171">
        <v>0.124444185260496</v>
      </c>
      <c r="BU2171">
        <v>5.1910803815877502</v>
      </c>
      <c r="BV2171">
        <v>3.39180789476897</v>
      </c>
      <c r="BW2171">
        <v>0.27066621289877701</v>
      </c>
      <c r="BX2171">
        <v>1.5286062739199999</v>
      </c>
      <c r="BY2171">
        <v>6.6570792692377196</v>
      </c>
      <c r="BZ2171">
        <v>3.8554345461574799</v>
      </c>
      <c r="CA2171">
        <v>2.6812660652301998</v>
      </c>
      <c r="CB2171">
        <v>0.120378657850031</v>
      </c>
      <c r="CC2171">
        <v>576</v>
      </c>
      <c r="CD2171">
        <v>573</v>
      </c>
      <c r="CE2171">
        <v>602.03656934328103</v>
      </c>
      <c r="CF2171">
        <v>52.963414884713302</v>
      </c>
      <c r="CG2171">
        <v>75.6724103886731</v>
      </c>
      <c r="CH2171">
        <v>125.57878974727601</v>
      </c>
    </row>
    <row r="2172" spans="1:86" x14ac:dyDescent="0.2">
      <c r="A2172" t="s">
        <v>167</v>
      </c>
      <c r="B2172">
        <v>2013</v>
      </c>
      <c r="C2172" t="s">
        <v>12</v>
      </c>
      <c r="D2172" t="s">
        <v>1526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143.534204204666</v>
      </c>
      <c r="S2172">
        <v>143.534204204666</v>
      </c>
      <c r="T2172">
        <v>143.534204204666</v>
      </c>
      <c r="U2172">
        <v>0</v>
      </c>
      <c r="V2172">
        <v>130.32271530424501</v>
      </c>
      <c r="W2172">
        <v>130.32271530424501</v>
      </c>
      <c r="X2172">
        <v>130.32271530424501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0</v>
      </c>
      <c r="BY2172">
        <v>0</v>
      </c>
      <c r="BZ2172">
        <v>0</v>
      </c>
      <c r="CA2172">
        <v>0</v>
      </c>
      <c r="CB2172">
        <v>0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v>0</v>
      </c>
    </row>
    <row r="2173" spans="1:86" x14ac:dyDescent="0.2">
      <c r="A2173" t="s">
        <v>167</v>
      </c>
      <c r="B2173">
        <v>2013</v>
      </c>
      <c r="C2173" t="s">
        <v>13</v>
      </c>
      <c r="D2173" t="s">
        <v>1527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217.810025339823</v>
      </c>
      <c r="S2173">
        <v>217.810025339823</v>
      </c>
      <c r="T2173">
        <v>217.810025339823</v>
      </c>
      <c r="U2173">
        <v>0</v>
      </c>
      <c r="V2173">
        <v>175.92250602266799</v>
      </c>
      <c r="W2173">
        <v>175.92250602266799</v>
      </c>
      <c r="X2173">
        <v>175.92250602266799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0</v>
      </c>
      <c r="BY2173">
        <v>0</v>
      </c>
      <c r="BZ2173">
        <v>0</v>
      </c>
      <c r="CA2173">
        <v>0</v>
      </c>
      <c r="CB2173">
        <v>0</v>
      </c>
      <c r="CC2173">
        <v>0</v>
      </c>
      <c r="CD2173">
        <v>0</v>
      </c>
      <c r="CE2173">
        <v>0</v>
      </c>
      <c r="CF2173">
        <v>0</v>
      </c>
      <c r="CG2173">
        <v>0</v>
      </c>
      <c r="CH2173">
        <v>0</v>
      </c>
    </row>
    <row r="2174" spans="1:86" x14ac:dyDescent="0.2">
      <c r="A2174" t="s">
        <v>167</v>
      </c>
      <c r="B2174">
        <v>2013</v>
      </c>
      <c r="C2174" t="s">
        <v>14</v>
      </c>
      <c r="D2174" t="s">
        <v>1528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92.778018336403804</v>
      </c>
      <c r="S2174">
        <v>92.778018336403804</v>
      </c>
      <c r="T2174">
        <v>92.778018336403804</v>
      </c>
      <c r="U2174">
        <v>0</v>
      </c>
      <c r="V2174">
        <v>79.391946605295502</v>
      </c>
      <c r="W2174">
        <v>79.391946605295502</v>
      </c>
      <c r="X2174">
        <v>79.391946605295502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0</v>
      </c>
      <c r="BY2174">
        <v>0</v>
      </c>
      <c r="BZ2174">
        <v>0</v>
      </c>
      <c r="CA2174">
        <v>0</v>
      </c>
      <c r="CB2174">
        <v>0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</row>
    <row r="2175" spans="1:86" x14ac:dyDescent="0.2">
      <c r="A2175" t="s">
        <v>167</v>
      </c>
      <c r="B2175">
        <v>2013</v>
      </c>
      <c r="C2175" t="s">
        <v>15</v>
      </c>
      <c r="D2175" t="s">
        <v>1529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222.47645077087199</v>
      </c>
      <c r="S2175">
        <v>222.47645077087199</v>
      </c>
      <c r="T2175">
        <v>222.47645077087199</v>
      </c>
      <c r="U2175">
        <v>0</v>
      </c>
      <c r="V2175">
        <v>196.68576258727799</v>
      </c>
      <c r="W2175">
        <v>196.68576258727799</v>
      </c>
      <c r="X2175">
        <v>196.68576258727799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0</v>
      </c>
      <c r="BY2175">
        <v>0</v>
      </c>
      <c r="BZ2175">
        <v>0</v>
      </c>
      <c r="CA2175">
        <v>0</v>
      </c>
      <c r="CB2175">
        <v>0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</row>
    <row r="2176" spans="1:86" x14ac:dyDescent="0.2">
      <c r="A2176" t="s">
        <v>167</v>
      </c>
      <c r="B2176">
        <v>2013</v>
      </c>
      <c r="C2176" t="s">
        <v>16</v>
      </c>
      <c r="D2176" t="s">
        <v>1530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87.161904153734696</v>
      </c>
      <c r="S2176">
        <v>87.161904153734696</v>
      </c>
      <c r="T2176">
        <v>87.161904153734696</v>
      </c>
      <c r="U2176">
        <v>0</v>
      </c>
      <c r="V2176">
        <v>74.008612943984005</v>
      </c>
      <c r="W2176">
        <v>74.008612943984005</v>
      </c>
      <c r="X2176">
        <v>74.008612943984005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0</v>
      </c>
      <c r="BY2176">
        <v>0</v>
      </c>
      <c r="BZ2176">
        <v>0</v>
      </c>
      <c r="CA2176">
        <v>0</v>
      </c>
      <c r="CB2176">
        <v>0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</row>
    <row r="2177" spans="1:86" x14ac:dyDescent="0.2">
      <c r="A2177" t="s">
        <v>167</v>
      </c>
      <c r="B2177">
        <v>2013</v>
      </c>
      <c r="C2177" t="s">
        <v>17</v>
      </c>
      <c r="D2177" t="s">
        <v>1531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103.004706744685</v>
      </c>
      <c r="S2177">
        <v>103.004706744685</v>
      </c>
      <c r="T2177">
        <v>103.004706744685</v>
      </c>
      <c r="U2177">
        <v>0</v>
      </c>
      <c r="V2177">
        <v>88.3721295637651</v>
      </c>
      <c r="W2177">
        <v>88.3721295637651</v>
      </c>
      <c r="X2177">
        <v>88.3721295637651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0</v>
      </c>
      <c r="BY2177">
        <v>0</v>
      </c>
      <c r="BZ2177">
        <v>0</v>
      </c>
      <c r="CA2177">
        <v>0</v>
      </c>
      <c r="CB2177">
        <v>0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</row>
    <row r="2178" spans="1:86" x14ac:dyDescent="0.2">
      <c r="A2178" t="s">
        <v>167</v>
      </c>
      <c r="B2178">
        <v>2013</v>
      </c>
      <c r="C2178" t="s">
        <v>18</v>
      </c>
      <c r="D2178" t="s">
        <v>1532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50.924574057774201</v>
      </c>
      <c r="S2178">
        <v>50.924574057774201</v>
      </c>
      <c r="T2178">
        <v>50.924574057774201</v>
      </c>
      <c r="U2178">
        <v>0</v>
      </c>
      <c r="V2178">
        <v>43.3515406623128</v>
      </c>
      <c r="W2178">
        <v>43.3515406623128</v>
      </c>
      <c r="X2178">
        <v>43.3515406623128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0</v>
      </c>
      <c r="BY2178">
        <v>0</v>
      </c>
      <c r="BZ2178">
        <v>0</v>
      </c>
      <c r="CA2178">
        <v>0</v>
      </c>
      <c r="CB2178">
        <v>0</v>
      </c>
      <c r="CC2178">
        <v>0</v>
      </c>
      <c r="CD2178">
        <v>0</v>
      </c>
      <c r="CE2178">
        <v>0</v>
      </c>
      <c r="CF2178">
        <v>0</v>
      </c>
      <c r="CG2178">
        <v>0</v>
      </c>
      <c r="CH2178">
        <v>0</v>
      </c>
    </row>
    <row r="2179" spans="1:86" x14ac:dyDescent="0.2">
      <c r="A2179" t="s">
        <v>167</v>
      </c>
      <c r="B2179">
        <v>2013</v>
      </c>
      <c r="C2179" t="s">
        <v>19</v>
      </c>
      <c r="D2179" t="s">
        <v>1533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120.415196914633</v>
      </c>
      <c r="S2179">
        <v>120.415196914633</v>
      </c>
      <c r="T2179">
        <v>120.415196914633</v>
      </c>
      <c r="U2179">
        <v>0</v>
      </c>
      <c r="V2179">
        <v>107.556592083357</v>
      </c>
      <c r="W2179">
        <v>107.556592083357</v>
      </c>
      <c r="X2179">
        <v>107.556592083357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0</v>
      </c>
      <c r="BY2179">
        <v>0</v>
      </c>
      <c r="BZ2179">
        <v>0</v>
      </c>
      <c r="CA2179">
        <v>0</v>
      </c>
      <c r="CB2179">
        <v>0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v>0</v>
      </c>
    </row>
    <row r="2180" spans="1:86" x14ac:dyDescent="0.2">
      <c r="A2180" t="s">
        <v>167</v>
      </c>
      <c r="B2180">
        <v>2013</v>
      </c>
      <c r="C2180" t="s">
        <v>20</v>
      </c>
      <c r="D2180" t="s">
        <v>1534</v>
      </c>
      <c r="E2180">
        <v>3.2616132526228803E-2</v>
      </c>
      <c r="F2180">
        <v>1.0966008889412401E-2</v>
      </c>
      <c r="G2180">
        <v>1.4645004114225001E-2</v>
      </c>
      <c r="H2180">
        <v>7.0051195225913597E-3</v>
      </c>
      <c r="I2180">
        <v>2.9321751426105901E-2</v>
      </c>
      <c r="J2180">
        <v>1.05843725392307E-2</v>
      </c>
      <c r="K2180">
        <v>1.44698409635289E-2</v>
      </c>
      <c r="L2180">
        <v>4.2675379233462797E-3</v>
      </c>
      <c r="M2180">
        <v>2.7628362074552701E-2</v>
      </c>
      <c r="N2180">
        <v>1.86214949617193E-2</v>
      </c>
      <c r="O2180">
        <v>1.32904039053203E-3</v>
      </c>
      <c r="P2180">
        <v>7.6778267223013901E-3</v>
      </c>
      <c r="Q2180">
        <v>37.580540729532203</v>
      </c>
      <c r="R2180">
        <v>300.52450910496202</v>
      </c>
      <c r="S2180">
        <v>338.10504983449403</v>
      </c>
      <c r="T2180">
        <v>338.13766596701998</v>
      </c>
      <c r="U2180">
        <v>33.571164930577297</v>
      </c>
      <c r="V2180">
        <v>268.462285666772</v>
      </c>
      <c r="W2180">
        <v>302.03345059735</v>
      </c>
      <c r="X2180">
        <v>302.06277234877598</v>
      </c>
      <c r="Y2180">
        <v>6.0985652893450697E-2</v>
      </c>
      <c r="Z2180">
        <v>2.6684622156924699E-3</v>
      </c>
      <c r="AA2180">
        <v>4.5920407813995902E-4</v>
      </c>
      <c r="AB2180">
        <v>5.7857986599618202E-2</v>
      </c>
      <c r="AC2180">
        <v>4.2497165717262E-3</v>
      </c>
      <c r="AD2180">
        <v>1.0567946133871299E-3</v>
      </c>
      <c r="AE2180">
        <v>5.4927197564641104E-4</v>
      </c>
      <c r="AF2180">
        <v>2.64364998269266E-3</v>
      </c>
      <c r="AG2180">
        <v>0.424337833083067</v>
      </c>
      <c r="AH2180">
        <v>0.424337833083067</v>
      </c>
      <c r="AI2180">
        <v>5.09687192207516E-2</v>
      </c>
      <c r="AJ2180">
        <v>5.09687192207516E-2</v>
      </c>
      <c r="AK2180">
        <v>2.7514810867663601E-2</v>
      </c>
      <c r="AL2180">
        <v>2.7514810867663601E-2</v>
      </c>
      <c r="AM2180">
        <v>0.50282136317148196</v>
      </c>
      <c r="AN2180">
        <v>0.50282136317148196</v>
      </c>
      <c r="AO2180">
        <v>9.2861273019342203E-2</v>
      </c>
      <c r="AP2180">
        <v>1.3864855588360999E-2</v>
      </c>
      <c r="AQ2180">
        <v>5.92968945141387E-2</v>
      </c>
      <c r="AR2180">
        <v>1.9699522916842498E-2</v>
      </c>
      <c r="AS2180">
        <v>9.6984045998769492E-3</v>
      </c>
      <c r="AT2180">
        <v>3.8455522201657301E-4</v>
      </c>
      <c r="AU2180">
        <v>5.2810866863125399E-4</v>
      </c>
      <c r="AV2180">
        <v>8.7857407092291201E-3</v>
      </c>
      <c r="AW2180">
        <v>3.75247802721509E-2</v>
      </c>
      <c r="AX2180">
        <v>4.4475080333434601E-3</v>
      </c>
      <c r="AY2180">
        <v>8.3520732776469105E-3</v>
      </c>
      <c r="AZ2180">
        <v>2.4725198961160599E-2</v>
      </c>
      <c r="BA2180">
        <v>0.13491197584082301</v>
      </c>
      <c r="BB2180">
        <v>2.0910175283565299E-2</v>
      </c>
      <c r="BC2180">
        <v>0.105845483830784</v>
      </c>
      <c r="BD2180">
        <v>8.1563167264742196E-3</v>
      </c>
      <c r="BE2180">
        <v>1.10716359588283E-2</v>
      </c>
      <c r="BF2180">
        <v>2.02023336517527E-3</v>
      </c>
      <c r="BG2180">
        <v>6.5258363066421398E-3</v>
      </c>
      <c r="BH2180">
        <v>2.5255662870108898E-3</v>
      </c>
      <c r="BI2180">
        <v>1.9162804256039001E-2</v>
      </c>
      <c r="BJ2180">
        <v>2.62731435104565E-3</v>
      </c>
      <c r="BK2180">
        <v>1.27163986530509E-2</v>
      </c>
      <c r="BL2180">
        <v>3.8190912519423699E-3</v>
      </c>
      <c r="BM2180">
        <v>2.7972230054981801E-2</v>
      </c>
      <c r="BN2180">
        <v>2.8576417607256402E-3</v>
      </c>
      <c r="BO2180">
        <v>1.9689651945165899E-2</v>
      </c>
      <c r="BP2180">
        <v>5.4249363490903096E-3</v>
      </c>
      <c r="BQ2180">
        <v>3.17364621609122E-2</v>
      </c>
      <c r="BR2180">
        <v>5.7299874651604498E-3</v>
      </c>
      <c r="BS2180">
        <v>1.8255019685864501E-2</v>
      </c>
      <c r="BT2180">
        <v>7.7514550098872403E-3</v>
      </c>
      <c r="BU2180">
        <v>0.28497799006437602</v>
      </c>
      <c r="BV2180">
        <v>0.19570075100999901</v>
      </c>
      <c r="BW2180">
        <v>1.8209320572532901E-2</v>
      </c>
      <c r="BX2180">
        <v>7.1067918481843406E-2</v>
      </c>
      <c r="BY2180">
        <v>0.34487035147615103</v>
      </c>
      <c r="BZ2180">
        <v>0.133476101269529</v>
      </c>
      <c r="CA2180">
        <v>0.19910974076551999</v>
      </c>
      <c r="CB2180">
        <v>1.2284509441101E-2</v>
      </c>
      <c r="CC2180">
        <v>951</v>
      </c>
      <c r="CD2180">
        <v>996</v>
      </c>
      <c r="CE2180">
        <v>988.70783657336403</v>
      </c>
      <c r="CF2180">
        <v>3.4089055809050399</v>
      </c>
      <c r="CG2180">
        <v>5.0714788189188802</v>
      </c>
      <c r="CH2180">
        <v>8.5910999701327508</v>
      </c>
    </row>
    <row r="2181" spans="1:86" x14ac:dyDescent="0.2">
      <c r="A2181" t="s">
        <v>167</v>
      </c>
      <c r="B2181">
        <v>2013</v>
      </c>
      <c r="C2181" t="s">
        <v>21</v>
      </c>
      <c r="D2181" t="s">
        <v>1535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17.823673256169599</v>
      </c>
      <c r="S2181">
        <v>17.823673256169599</v>
      </c>
      <c r="T2181">
        <v>17.823673256169599</v>
      </c>
      <c r="U2181">
        <v>0</v>
      </c>
      <c r="V2181">
        <v>15.827814976457701</v>
      </c>
      <c r="W2181">
        <v>15.827814976457701</v>
      </c>
      <c r="X2181">
        <v>15.827814976457701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0</v>
      </c>
      <c r="BY2181">
        <v>0</v>
      </c>
      <c r="BZ2181">
        <v>0</v>
      </c>
      <c r="CA2181">
        <v>0</v>
      </c>
      <c r="CB2181">
        <v>0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</row>
    <row r="2182" spans="1:86" x14ac:dyDescent="0.2">
      <c r="A2182" t="s">
        <v>167</v>
      </c>
      <c r="B2182">
        <v>2013</v>
      </c>
      <c r="C2182" t="s">
        <v>22</v>
      </c>
      <c r="D2182" t="s">
        <v>1536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101.858018228532</v>
      </c>
      <c r="S2182">
        <v>101.858018228532</v>
      </c>
      <c r="T2182">
        <v>101.858018228532</v>
      </c>
      <c r="U2182">
        <v>0</v>
      </c>
      <c r="V2182">
        <v>90.303666197427802</v>
      </c>
      <c r="W2182">
        <v>90.303666197427802</v>
      </c>
      <c r="X2182">
        <v>90.303666197427802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0</v>
      </c>
      <c r="BY2182">
        <v>0</v>
      </c>
      <c r="BZ2182">
        <v>0</v>
      </c>
      <c r="CA2182">
        <v>0</v>
      </c>
      <c r="CB2182">
        <v>0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</row>
    <row r="2183" spans="1:86" x14ac:dyDescent="0.2">
      <c r="A2183" t="s">
        <v>167</v>
      </c>
      <c r="B2183">
        <v>2013</v>
      </c>
      <c r="C2183" t="s">
        <v>78</v>
      </c>
      <c r="D2183" t="s">
        <v>1537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65.627999646482905</v>
      </c>
      <c r="S2183">
        <v>65.627999646482905</v>
      </c>
      <c r="T2183">
        <v>65.627999646482905</v>
      </c>
      <c r="U2183">
        <v>0</v>
      </c>
      <c r="V2183">
        <v>28.488616605137899</v>
      </c>
      <c r="W2183">
        <v>28.488616605137899</v>
      </c>
      <c r="X2183">
        <v>28.488616605137899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0</v>
      </c>
      <c r="BY2183">
        <v>0</v>
      </c>
      <c r="BZ2183">
        <v>0</v>
      </c>
      <c r="CA2183">
        <v>0</v>
      </c>
      <c r="CB2183">
        <v>0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</row>
    <row r="2184" spans="1:86" x14ac:dyDescent="0.2">
      <c r="A2184" t="s">
        <v>167</v>
      </c>
      <c r="B2184">
        <v>2013</v>
      </c>
      <c r="C2184" t="s">
        <v>23</v>
      </c>
      <c r="D2184" t="s">
        <v>1538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0</v>
      </c>
      <c r="BY2184">
        <v>0</v>
      </c>
      <c r="BZ2184">
        <v>0</v>
      </c>
      <c r="CA2184">
        <v>0</v>
      </c>
      <c r="CB2184">
        <v>0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</row>
    <row r="2185" spans="1:86" x14ac:dyDescent="0.2">
      <c r="A2185" t="s">
        <v>167</v>
      </c>
      <c r="B2185">
        <v>2013</v>
      </c>
      <c r="C2185" t="s">
        <v>24</v>
      </c>
      <c r="D2185" t="s">
        <v>1539</v>
      </c>
      <c r="E2185">
        <v>55.777602946456199</v>
      </c>
      <c r="F2185">
        <v>12.1321631379291</v>
      </c>
      <c r="G2185">
        <v>30.9059493198314</v>
      </c>
      <c r="H2185">
        <v>12.7394904886956</v>
      </c>
      <c r="I2185">
        <v>46.621819104217103</v>
      </c>
      <c r="J2185">
        <v>11.8209577421304</v>
      </c>
      <c r="K2185">
        <v>30.5629045395833</v>
      </c>
      <c r="L2185">
        <v>4.2379568225034099</v>
      </c>
      <c r="M2185">
        <v>21.9610333084347</v>
      </c>
      <c r="N2185">
        <v>13.6021499993634</v>
      </c>
      <c r="O2185">
        <v>3.2528865570951102</v>
      </c>
      <c r="P2185">
        <v>5.1059967519761296</v>
      </c>
      <c r="Q2185">
        <v>0</v>
      </c>
      <c r="R2185">
        <v>20.861098636294098</v>
      </c>
      <c r="S2185">
        <v>20.861098636294098</v>
      </c>
      <c r="T2185">
        <v>76.638701582750301</v>
      </c>
      <c r="U2185">
        <v>0</v>
      </c>
      <c r="V2185">
        <v>19.942588391698902</v>
      </c>
      <c r="W2185">
        <v>19.942588391698902</v>
      </c>
      <c r="X2185">
        <v>66.564407495916001</v>
      </c>
      <c r="Y2185">
        <v>137.23080117332401</v>
      </c>
      <c r="Z2185">
        <v>2.8386665074300099</v>
      </c>
      <c r="AA2185">
        <v>0.84799662421954403</v>
      </c>
      <c r="AB2185">
        <v>133.54413804167501</v>
      </c>
      <c r="AC2185">
        <v>10.233432087994901</v>
      </c>
      <c r="AD2185">
        <v>0.80617024534566595</v>
      </c>
      <c r="AE2185">
        <v>1.0800163243041501</v>
      </c>
      <c r="AF2185">
        <v>8.3472455183451206</v>
      </c>
      <c r="AG2185">
        <v>2621.3027208434801</v>
      </c>
      <c r="AH2185">
        <v>2621.3027208434801</v>
      </c>
      <c r="AI2185">
        <v>29.764508518973301</v>
      </c>
      <c r="AJ2185">
        <v>29.764508518973301</v>
      </c>
      <c r="AK2185">
        <v>24.516975564693301</v>
      </c>
      <c r="AL2185">
        <v>24.516975564693301</v>
      </c>
      <c r="AM2185">
        <v>2675.58420492714</v>
      </c>
      <c r="AN2185">
        <v>2675.58420492714</v>
      </c>
      <c r="AO2185">
        <v>142.42553436065899</v>
      </c>
      <c r="AP2185">
        <v>24.409803417838098</v>
      </c>
      <c r="AQ2185">
        <v>108.053896389171</v>
      </c>
      <c r="AR2185">
        <v>9.9618345536496307</v>
      </c>
      <c r="AS2185">
        <v>33.2451125948499</v>
      </c>
      <c r="AT2185">
        <v>0.38835335584173097</v>
      </c>
      <c r="AU2185">
        <v>1.4890876167696001</v>
      </c>
      <c r="AV2185">
        <v>31.3676716222385</v>
      </c>
      <c r="AW2185">
        <v>119.104562309413</v>
      </c>
      <c r="AX2185">
        <v>4.2515079562918503</v>
      </c>
      <c r="AY2185">
        <v>14.6420611224166</v>
      </c>
      <c r="AZ2185">
        <v>100.21099323070401</v>
      </c>
      <c r="BA2185">
        <v>224.98494519091599</v>
      </c>
      <c r="BB2185">
        <v>18.786956763747099</v>
      </c>
      <c r="BC2185">
        <v>194.63419192934299</v>
      </c>
      <c r="BD2185">
        <v>11.563796497826401</v>
      </c>
      <c r="BE2185">
        <v>16.680007581203</v>
      </c>
      <c r="BF2185">
        <v>1.9675963189866399</v>
      </c>
      <c r="BG2185">
        <v>12.053281059681</v>
      </c>
      <c r="BH2185">
        <v>2.6591302025353798</v>
      </c>
      <c r="BI2185">
        <v>36.977839854773599</v>
      </c>
      <c r="BJ2185">
        <v>2.3577056642486802</v>
      </c>
      <c r="BK2185">
        <v>28.845856887581601</v>
      </c>
      <c r="BL2185">
        <v>5.7742773029433003</v>
      </c>
      <c r="BM2185">
        <v>58.458887756756802</v>
      </c>
      <c r="BN2185">
        <v>2.5470518635808501</v>
      </c>
      <c r="BO2185">
        <v>48.217212398708398</v>
      </c>
      <c r="BP2185">
        <v>7.6946234944675096</v>
      </c>
      <c r="BQ2185">
        <v>39.428133264176203</v>
      </c>
      <c r="BR2185">
        <v>5.1341631140677402</v>
      </c>
      <c r="BS2185">
        <v>29.1123388228688</v>
      </c>
      <c r="BT2185">
        <v>5.18163132723961</v>
      </c>
      <c r="BU2185">
        <v>235.413446861393</v>
      </c>
      <c r="BV2185">
        <v>143.67241897578799</v>
      </c>
      <c r="BW2185">
        <v>44.610829323713403</v>
      </c>
      <c r="BX2185">
        <v>47.130198561891497</v>
      </c>
      <c r="BY2185">
        <v>588.15522723840502</v>
      </c>
      <c r="BZ2185">
        <v>160.65710576798699</v>
      </c>
      <c r="CA2185">
        <v>421.23396778697099</v>
      </c>
      <c r="CB2185">
        <v>6.2641536834475398</v>
      </c>
      <c r="CC2185">
        <v>451</v>
      </c>
      <c r="CD2185">
        <v>450</v>
      </c>
      <c r="CE2185">
        <v>463.64212574711598</v>
      </c>
      <c r="CF2185">
        <v>6258.2593031321603</v>
      </c>
      <c r="CG2185">
        <v>8846.2972522696</v>
      </c>
      <c r="CH2185">
        <v>14935.4367590291</v>
      </c>
    </row>
    <row r="2186" spans="1:86" x14ac:dyDescent="0.2">
      <c r="A2186" t="s">
        <v>167</v>
      </c>
      <c r="B2186">
        <v>2013</v>
      </c>
      <c r="C2186" t="s">
        <v>25</v>
      </c>
      <c r="D2186" t="s">
        <v>1540</v>
      </c>
      <c r="E2186">
        <v>61.954583368861101</v>
      </c>
      <c r="F2186">
        <v>5.8125891150698399</v>
      </c>
      <c r="G2186">
        <v>50.209111779349897</v>
      </c>
      <c r="H2186">
        <v>5.9328824744413504</v>
      </c>
      <c r="I2186">
        <v>58.453825117886097</v>
      </c>
      <c r="J2186">
        <v>5.6922713723785696</v>
      </c>
      <c r="K2186">
        <v>49.5349263502981</v>
      </c>
      <c r="L2186">
        <v>3.2266273952094502</v>
      </c>
      <c r="M2186">
        <v>14.214913042531901</v>
      </c>
      <c r="N2186">
        <v>5.1149527480741002</v>
      </c>
      <c r="O2186">
        <v>7.8839534227872203</v>
      </c>
      <c r="P2186">
        <v>1.2160068716705399</v>
      </c>
      <c r="Q2186">
        <v>0</v>
      </c>
      <c r="R2186">
        <v>376.99239363204202</v>
      </c>
      <c r="S2186">
        <v>376.99239363204202</v>
      </c>
      <c r="T2186">
        <v>438.94697700090302</v>
      </c>
      <c r="U2186">
        <v>0</v>
      </c>
      <c r="V2186">
        <v>344.88462308004603</v>
      </c>
      <c r="W2186">
        <v>344.88462308004603</v>
      </c>
      <c r="X2186">
        <v>403.338448197932</v>
      </c>
      <c r="Y2186">
        <v>51.899917226550301</v>
      </c>
      <c r="Z2186">
        <v>1.0325409849330001</v>
      </c>
      <c r="AA2186">
        <v>2.0279906996741799</v>
      </c>
      <c r="AB2186">
        <v>48.839385541943003</v>
      </c>
      <c r="AC2186">
        <v>5.0349503994938498</v>
      </c>
      <c r="AD2186">
        <v>0.31712824855015798</v>
      </c>
      <c r="AE2186">
        <v>2.0922337636240602</v>
      </c>
      <c r="AF2186">
        <v>2.6255883873196302</v>
      </c>
      <c r="AG2186">
        <v>688.67114921918301</v>
      </c>
      <c r="AH2186">
        <v>688.67114921918301</v>
      </c>
      <c r="AI2186">
        <v>5.1522286141737803</v>
      </c>
      <c r="AJ2186">
        <v>5.1522286141737803</v>
      </c>
      <c r="AK2186">
        <v>9.0236311750464804</v>
      </c>
      <c r="AL2186">
        <v>9.0236311750464804</v>
      </c>
      <c r="AM2186">
        <v>702.84700900840301</v>
      </c>
      <c r="AN2186">
        <v>702.84700900840301</v>
      </c>
      <c r="AO2186">
        <v>127.582706545581</v>
      </c>
      <c r="AP2186">
        <v>8.2516682244477106</v>
      </c>
      <c r="AQ2186">
        <v>117.056105207756</v>
      </c>
      <c r="AR2186">
        <v>2.2749331133778998</v>
      </c>
      <c r="AS2186">
        <v>11.3339995292749</v>
      </c>
      <c r="AT2186">
        <v>0.19509548352811801</v>
      </c>
      <c r="AU2186">
        <v>0.751882423828101</v>
      </c>
      <c r="AV2186">
        <v>10.3870216219187</v>
      </c>
      <c r="AW2186">
        <v>77.201458087932906</v>
      </c>
      <c r="AX2186">
        <v>1.58367468239295</v>
      </c>
      <c r="AY2186">
        <v>10.781881275829599</v>
      </c>
      <c r="AZ2186">
        <v>64.835902129710405</v>
      </c>
      <c r="BA2186">
        <v>302.46902543111503</v>
      </c>
      <c r="BB2186">
        <v>9.2656490143852608</v>
      </c>
      <c r="BC2186">
        <v>289.72005478817903</v>
      </c>
      <c r="BD2186">
        <v>3.4833216285513799</v>
      </c>
      <c r="BE2186">
        <v>13.5631507350692</v>
      </c>
      <c r="BF2186">
        <v>0.77443782606751799</v>
      </c>
      <c r="BG2186">
        <v>11.200782240372</v>
      </c>
      <c r="BH2186">
        <v>1.5879306686297101</v>
      </c>
      <c r="BI2186">
        <v>34.105139372074397</v>
      </c>
      <c r="BJ2186">
        <v>0.93540305773086296</v>
      </c>
      <c r="BK2186">
        <v>30.5239275449178</v>
      </c>
      <c r="BL2186">
        <v>2.6458087694256802</v>
      </c>
      <c r="BM2186">
        <v>57.624483178432399</v>
      </c>
      <c r="BN2186">
        <v>1.0276385366399601</v>
      </c>
      <c r="BO2186">
        <v>53.319427384706998</v>
      </c>
      <c r="BP2186">
        <v>3.2774172570854301</v>
      </c>
      <c r="BQ2186">
        <v>14.503560721265099</v>
      </c>
      <c r="BR2186">
        <v>2.08331894341317</v>
      </c>
      <c r="BS2186">
        <v>10.091969519009099</v>
      </c>
      <c r="BT2186">
        <v>2.32827225884275</v>
      </c>
      <c r="BU2186">
        <v>179.09639143516699</v>
      </c>
      <c r="BV2186">
        <v>54.054932084863502</v>
      </c>
      <c r="BW2186">
        <v>113.851057604712</v>
      </c>
      <c r="BX2186">
        <v>11.190401745591901</v>
      </c>
      <c r="BY2186">
        <v>772.27362130859399</v>
      </c>
      <c r="BZ2186">
        <v>78.700101785603195</v>
      </c>
      <c r="CA2186">
        <v>691.76528421792204</v>
      </c>
      <c r="CB2186">
        <v>1.8082353050693301</v>
      </c>
      <c r="CC2186">
        <v>2834</v>
      </c>
      <c r="CD2186">
        <v>2765</v>
      </c>
      <c r="CE2186">
        <v>3199.1412424550999</v>
      </c>
      <c r="CF2186">
        <v>2009.10493299124</v>
      </c>
      <c r="CG2186">
        <v>3010.4838297528099</v>
      </c>
      <c r="CH2186">
        <v>5227.62055453223</v>
      </c>
    </row>
    <row r="2187" spans="1:86" x14ac:dyDescent="0.2">
      <c r="A2187" t="s">
        <v>167</v>
      </c>
      <c r="B2187">
        <v>2013</v>
      </c>
      <c r="C2187" t="s">
        <v>26</v>
      </c>
      <c r="D2187" t="s">
        <v>1541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908.58624907547301</v>
      </c>
      <c r="S2187">
        <v>908.58624907547301</v>
      </c>
      <c r="T2187">
        <v>908.58624907547301</v>
      </c>
      <c r="U2187">
        <v>0</v>
      </c>
      <c r="V2187">
        <v>891.85114164743197</v>
      </c>
      <c r="W2187">
        <v>891.85114164743197</v>
      </c>
      <c r="X2187">
        <v>891.85114164743197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0</v>
      </c>
      <c r="BY2187">
        <v>0</v>
      </c>
      <c r="BZ2187">
        <v>0</v>
      </c>
      <c r="CA2187">
        <v>0</v>
      </c>
      <c r="CB2187">
        <v>0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</row>
    <row r="2188" spans="1:86" x14ac:dyDescent="0.2">
      <c r="A2188" t="s">
        <v>167</v>
      </c>
      <c r="B2188">
        <v>2013</v>
      </c>
      <c r="C2188" t="s">
        <v>27</v>
      </c>
      <c r="D2188" t="s">
        <v>1542</v>
      </c>
      <c r="E2188">
        <v>2.5246465016686899</v>
      </c>
      <c r="F2188">
        <v>2.66978688967697E-2</v>
      </c>
      <c r="G2188">
        <v>2.4824669004820898</v>
      </c>
      <c r="H2188">
        <v>1.54817322898286E-2</v>
      </c>
      <c r="I2188">
        <v>2.4806167919706898</v>
      </c>
      <c r="J2188">
        <v>2.6193048987319299E-2</v>
      </c>
      <c r="K2188">
        <v>2.4469008393363301</v>
      </c>
      <c r="L2188">
        <v>7.5229036470413997E-3</v>
      </c>
      <c r="M2188">
        <v>3.4339386508625502E-2</v>
      </c>
      <c r="N2188">
        <v>2.19031615795608E-2</v>
      </c>
      <c r="O2188">
        <v>4.5064552339419703E-3</v>
      </c>
      <c r="P2188">
        <v>7.9297696951226206E-3</v>
      </c>
      <c r="Q2188">
        <v>8.4551720055422397</v>
      </c>
      <c r="R2188">
        <v>636.33920360878403</v>
      </c>
      <c r="S2188">
        <v>644.79437561432599</v>
      </c>
      <c r="T2188">
        <v>647.31902211599504</v>
      </c>
      <c r="U2188">
        <v>8.1651489882349306</v>
      </c>
      <c r="V2188">
        <v>614.51196984694297</v>
      </c>
      <c r="W2188">
        <v>622.67711883517802</v>
      </c>
      <c r="X2188">
        <v>625.15773562714799</v>
      </c>
      <c r="Y2188">
        <v>0.18703509549507599</v>
      </c>
      <c r="Z2188">
        <v>4.5720095314793598E-3</v>
      </c>
      <c r="AA2188">
        <v>3.2381927655563102E-2</v>
      </c>
      <c r="AB2188">
        <v>0.15008115830803301</v>
      </c>
      <c r="AC2188">
        <v>0.12728970236592799</v>
      </c>
      <c r="AD2188">
        <v>1.31046869517946E-3</v>
      </c>
      <c r="AE2188">
        <v>0.11663259380666199</v>
      </c>
      <c r="AF2188">
        <v>9.3466398640868805E-3</v>
      </c>
      <c r="AG2188">
        <v>1.36384925175364</v>
      </c>
      <c r="AH2188">
        <v>1.36384925175364</v>
      </c>
      <c r="AI2188">
        <v>2.0978951348268202E-2</v>
      </c>
      <c r="AJ2188">
        <v>2.0978951348268202E-2</v>
      </c>
      <c r="AK2188">
        <v>3.6821229124214198E-2</v>
      </c>
      <c r="AL2188">
        <v>3.6821229124214198E-2</v>
      </c>
      <c r="AM2188">
        <v>1.4216494322261199</v>
      </c>
      <c r="AN2188">
        <v>1.4216494322261199</v>
      </c>
      <c r="AO2188">
        <v>9.2771736555666493</v>
      </c>
      <c r="AP2188">
        <v>3.82160410477278E-2</v>
      </c>
      <c r="AQ2188">
        <v>9.2286725766717304</v>
      </c>
      <c r="AR2188">
        <v>1.0285037847200499E-2</v>
      </c>
      <c r="AS2188">
        <v>3.70374088706482E-2</v>
      </c>
      <c r="AT2188">
        <v>9.8155728711892703E-4</v>
      </c>
      <c r="AU2188">
        <v>1.2050589669833499E-3</v>
      </c>
      <c r="AV2188">
        <v>3.4850792616545903E-2</v>
      </c>
      <c r="AW2188">
        <v>0.76071766190737899</v>
      </c>
      <c r="AX2188">
        <v>7.0493738740557499E-3</v>
      </c>
      <c r="AY2188">
        <v>0.622394383373016</v>
      </c>
      <c r="AZ2188">
        <v>0.131273904660307</v>
      </c>
      <c r="BA2188">
        <v>8.9380818163881308</v>
      </c>
      <c r="BB2188">
        <v>3.5314061410170898E-2</v>
      </c>
      <c r="BC2188">
        <v>8.8893889058268591</v>
      </c>
      <c r="BD2188">
        <v>1.33788491511013E-2</v>
      </c>
      <c r="BE2188">
        <v>0.19557434726402201</v>
      </c>
      <c r="BF2188">
        <v>3.9856014089678198E-3</v>
      </c>
      <c r="BG2188">
        <v>0.187919715628041</v>
      </c>
      <c r="BH2188">
        <v>3.6690302270124498E-3</v>
      </c>
      <c r="BI2188">
        <v>0.218668145649938</v>
      </c>
      <c r="BJ2188">
        <v>4.6302462521164902E-3</v>
      </c>
      <c r="BK2188">
        <v>0.20671631205518301</v>
      </c>
      <c r="BL2188">
        <v>7.3215873426381601E-3</v>
      </c>
      <c r="BM2188">
        <v>0.2416792267658</v>
      </c>
      <c r="BN2188">
        <v>5.0541871698011696E-3</v>
      </c>
      <c r="BO2188">
        <v>0.22713890975434101</v>
      </c>
      <c r="BP2188">
        <v>9.4861298416584697E-3</v>
      </c>
      <c r="BQ2188">
        <v>0.88892326695655899</v>
      </c>
      <c r="BR2188">
        <v>8.1901631973476802E-3</v>
      </c>
      <c r="BS2188">
        <v>0.87094513090489301</v>
      </c>
      <c r="BT2188">
        <v>9.7879728543187605E-3</v>
      </c>
      <c r="BU2188">
        <v>0.36745281783607497</v>
      </c>
      <c r="BV2188">
        <v>0.23091795536724199</v>
      </c>
      <c r="BW2188">
        <v>6.2772739110651593E-2</v>
      </c>
      <c r="BX2188">
        <v>7.3762123358180401E-2</v>
      </c>
      <c r="BY2188">
        <v>34.623975585903999</v>
      </c>
      <c r="BZ2188">
        <v>0.40240647683820002</v>
      </c>
      <c r="CA2188">
        <v>34.2099649860453</v>
      </c>
      <c r="CB2188">
        <v>1.16041230205158E-2</v>
      </c>
      <c r="CC2188">
        <v>63</v>
      </c>
      <c r="CD2188">
        <v>63</v>
      </c>
      <c r="CE2188">
        <v>62.777122641509401</v>
      </c>
      <c r="CF2188">
        <v>13.200311995190701</v>
      </c>
      <c r="CG2188">
        <v>16.007361197702899</v>
      </c>
      <c r="CH2188">
        <v>22.330112561927201</v>
      </c>
    </row>
    <row r="2189" spans="1:86" x14ac:dyDescent="0.2">
      <c r="A2189" t="s">
        <v>167</v>
      </c>
      <c r="B2189">
        <v>2013</v>
      </c>
      <c r="C2189" t="s">
        <v>28</v>
      </c>
      <c r="D2189" t="s">
        <v>1543</v>
      </c>
      <c r="E2189">
        <v>779.86982352175596</v>
      </c>
      <c r="F2189">
        <v>84.0253133589963</v>
      </c>
      <c r="G2189">
        <v>630.02854148487802</v>
      </c>
      <c r="H2189">
        <v>65.815968677881202</v>
      </c>
      <c r="I2189">
        <v>739.72542720936599</v>
      </c>
      <c r="J2189">
        <v>81.860809811973994</v>
      </c>
      <c r="K2189">
        <v>621.501488206148</v>
      </c>
      <c r="L2189">
        <v>36.363129191244496</v>
      </c>
      <c r="M2189">
        <v>188.55766334894301</v>
      </c>
      <c r="N2189">
        <v>96.296891596259698</v>
      </c>
      <c r="O2189">
        <v>60.993313430636697</v>
      </c>
      <c r="P2189">
        <v>31.2674583220466</v>
      </c>
      <c r="Q2189">
        <v>0</v>
      </c>
      <c r="R2189">
        <v>90.190808466403894</v>
      </c>
      <c r="S2189">
        <v>90.190808466403894</v>
      </c>
      <c r="T2189">
        <v>870.06063198816003</v>
      </c>
      <c r="U2189">
        <v>0</v>
      </c>
      <c r="V2189">
        <v>84.071119442389502</v>
      </c>
      <c r="W2189">
        <v>84.071119442389502</v>
      </c>
      <c r="X2189">
        <v>823.79654665175599</v>
      </c>
      <c r="Y2189">
        <v>600.98885287237499</v>
      </c>
      <c r="Z2189">
        <v>16.842269739798301</v>
      </c>
      <c r="AA2189">
        <v>16.384214732202</v>
      </c>
      <c r="AB2189">
        <v>567.76236840037302</v>
      </c>
      <c r="AC2189">
        <v>61.706632164674303</v>
      </c>
      <c r="AD2189">
        <v>5.8504926292862898</v>
      </c>
      <c r="AE2189">
        <v>27.2397580886757</v>
      </c>
      <c r="AF2189">
        <v>28.616381446712499</v>
      </c>
      <c r="AG2189">
        <v>6488.3388207580401</v>
      </c>
      <c r="AH2189">
        <v>6488.3388207580401</v>
      </c>
      <c r="AI2189">
        <v>81.151344809109901</v>
      </c>
      <c r="AJ2189">
        <v>81.151344809109901</v>
      </c>
      <c r="AK2189">
        <v>161.625195133841</v>
      </c>
      <c r="AL2189">
        <v>161.625195133841</v>
      </c>
      <c r="AM2189">
        <v>6731.1153607010001</v>
      </c>
      <c r="AN2189">
        <v>6731.1153607010001</v>
      </c>
      <c r="AO2189">
        <v>1656.70580438569</v>
      </c>
      <c r="AP2189">
        <v>118.705515068031</v>
      </c>
      <c r="AQ2189">
        <v>1491.5449260205401</v>
      </c>
      <c r="AR2189">
        <v>46.455363297123</v>
      </c>
      <c r="AS2189">
        <v>109.975979696397</v>
      </c>
      <c r="AT2189">
        <v>2.90148651553978</v>
      </c>
      <c r="AU2189">
        <v>8.0544576621402495</v>
      </c>
      <c r="AV2189">
        <v>99.020035518717194</v>
      </c>
      <c r="AW2189">
        <v>718.03873074728494</v>
      </c>
      <c r="AX2189">
        <v>26.793256057873101</v>
      </c>
      <c r="AY2189">
        <v>178.54207131010099</v>
      </c>
      <c r="AZ2189">
        <v>512.70340337931202</v>
      </c>
      <c r="BA2189">
        <v>5442.6567523454596</v>
      </c>
      <c r="BB2189">
        <v>152.704570863649</v>
      </c>
      <c r="BC2189">
        <v>5242.1640551906203</v>
      </c>
      <c r="BD2189">
        <v>47.788126291216301</v>
      </c>
      <c r="BE2189">
        <v>313.64777228410099</v>
      </c>
      <c r="BF2189">
        <v>12.332950917133299</v>
      </c>
      <c r="BG2189">
        <v>271.438333211562</v>
      </c>
      <c r="BH2189">
        <v>29.876488155405799</v>
      </c>
      <c r="BI2189">
        <v>507.20604718387</v>
      </c>
      <c r="BJ2189">
        <v>15.4775910877412</v>
      </c>
      <c r="BK2189">
        <v>446.92574831541401</v>
      </c>
      <c r="BL2189">
        <v>44.8027077807144</v>
      </c>
      <c r="BM2189">
        <v>708.97063049622898</v>
      </c>
      <c r="BN2189">
        <v>17.105303302686401</v>
      </c>
      <c r="BO2189">
        <v>633.67879358785103</v>
      </c>
      <c r="BP2189">
        <v>58.186533605692397</v>
      </c>
      <c r="BQ2189">
        <v>1118.0766476317201</v>
      </c>
      <c r="BR2189">
        <v>33.954009078461297</v>
      </c>
      <c r="BS2189">
        <v>1041.7676374652599</v>
      </c>
      <c r="BT2189">
        <v>42.3550010879922</v>
      </c>
      <c r="BU2189">
        <v>2161.5395971737498</v>
      </c>
      <c r="BV2189">
        <v>1015.74250893433</v>
      </c>
      <c r="BW2189">
        <v>855.91653736717603</v>
      </c>
      <c r="BX2189">
        <v>289.880550872242</v>
      </c>
      <c r="BY2189">
        <v>9627.9358085078402</v>
      </c>
      <c r="BZ2189">
        <v>1058.6921901210701</v>
      </c>
      <c r="CA2189">
        <v>8541.6318237128398</v>
      </c>
      <c r="CB2189">
        <v>27.611794673915099</v>
      </c>
      <c r="CC2189">
        <v>58853</v>
      </c>
      <c r="CD2189">
        <v>58433</v>
      </c>
      <c r="CE2189">
        <v>59019.5054867125</v>
      </c>
      <c r="CF2189">
        <v>41648.520944951597</v>
      </c>
      <c r="CG2189">
        <v>51428.599937031198</v>
      </c>
      <c r="CH2189">
        <v>81652.408921076698</v>
      </c>
    </row>
    <row r="2190" spans="1:86" x14ac:dyDescent="0.2">
      <c r="A2190" t="s">
        <v>167</v>
      </c>
      <c r="B2190">
        <v>2013</v>
      </c>
      <c r="C2190" t="s">
        <v>29</v>
      </c>
      <c r="D2190" t="s">
        <v>1544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0.90026039962050097</v>
      </c>
      <c r="S2190">
        <v>0.90026039962050097</v>
      </c>
      <c r="T2190">
        <v>0.90026039962050097</v>
      </c>
      <c r="U2190">
        <v>0</v>
      </c>
      <c r="V2190">
        <v>0.68751483835911298</v>
      </c>
      <c r="W2190">
        <v>0.68751483835911298</v>
      </c>
      <c r="X2190">
        <v>0.68751483835911298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0</v>
      </c>
      <c r="BY2190">
        <v>0</v>
      </c>
      <c r="BZ2190">
        <v>0</v>
      </c>
      <c r="CA2190">
        <v>0</v>
      </c>
      <c r="CB2190">
        <v>0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</row>
    <row r="2191" spans="1:86" x14ac:dyDescent="0.2">
      <c r="A2191" t="s">
        <v>167</v>
      </c>
      <c r="B2191">
        <v>2013</v>
      </c>
      <c r="C2191" t="s">
        <v>30</v>
      </c>
      <c r="D2191" t="s">
        <v>1545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45.063668515485503</v>
      </c>
      <c r="S2191">
        <v>45.063668515485503</v>
      </c>
      <c r="T2191">
        <v>45.063668515485503</v>
      </c>
      <c r="U2191">
        <v>0</v>
      </c>
      <c r="V2191">
        <v>41.232542540979097</v>
      </c>
      <c r="W2191">
        <v>41.232542540979097</v>
      </c>
      <c r="X2191">
        <v>41.232542540979097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0</v>
      </c>
      <c r="BY2191">
        <v>0</v>
      </c>
      <c r="BZ2191">
        <v>0</v>
      </c>
      <c r="CA2191">
        <v>0</v>
      </c>
      <c r="CB2191">
        <v>0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</row>
    <row r="2192" spans="1:86" x14ac:dyDescent="0.2">
      <c r="A2192" t="s">
        <v>167</v>
      </c>
      <c r="B2192">
        <v>2013</v>
      </c>
      <c r="C2192" t="s">
        <v>31</v>
      </c>
      <c r="D2192" t="s">
        <v>1546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9.1928610530087695</v>
      </c>
      <c r="S2192">
        <v>9.1928610530087695</v>
      </c>
      <c r="T2192">
        <v>9.1928610530087695</v>
      </c>
      <c r="U2192">
        <v>0</v>
      </c>
      <c r="V2192">
        <v>8.0778821448599007</v>
      </c>
      <c r="W2192">
        <v>8.0778821448599007</v>
      </c>
      <c r="X2192">
        <v>8.0778821448599007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0</v>
      </c>
      <c r="BY2192">
        <v>0</v>
      </c>
      <c r="BZ2192">
        <v>0</v>
      </c>
      <c r="CA2192">
        <v>0</v>
      </c>
      <c r="CB2192">
        <v>0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</row>
    <row r="2193" spans="1:86" x14ac:dyDescent="0.2">
      <c r="A2193" t="s">
        <v>167</v>
      </c>
      <c r="B2193">
        <v>2013</v>
      </c>
      <c r="C2193" t="s">
        <v>32</v>
      </c>
      <c r="D2193" t="s">
        <v>1547</v>
      </c>
      <c r="E2193">
        <v>0.114721351516098</v>
      </c>
      <c r="F2193">
        <v>4.1932689086134199E-2</v>
      </c>
      <c r="G2193">
        <v>5.2054491214490503E-2</v>
      </c>
      <c r="H2193">
        <v>2.0734171215472899E-2</v>
      </c>
      <c r="I2193">
        <v>9.8569148391152106E-2</v>
      </c>
      <c r="J2193">
        <v>4.0476263660796999E-2</v>
      </c>
      <c r="K2193">
        <v>5.1438250607529198E-2</v>
      </c>
      <c r="L2193">
        <v>6.6546341228259599E-3</v>
      </c>
      <c r="M2193">
        <v>9.2534001241619507E-2</v>
      </c>
      <c r="N2193">
        <v>6.7973813201272396E-2</v>
      </c>
      <c r="O2193">
        <v>4.0077952177716997E-3</v>
      </c>
      <c r="P2193">
        <v>2.0552392822575299E-2</v>
      </c>
      <c r="Q2193">
        <v>0</v>
      </c>
      <c r="R2193">
        <v>30.8040190388021</v>
      </c>
      <c r="S2193">
        <v>30.8040190388021</v>
      </c>
      <c r="T2193">
        <v>30.918740390318199</v>
      </c>
      <c r="U2193">
        <v>0</v>
      </c>
      <c r="V2193">
        <v>28.583402629861101</v>
      </c>
      <c r="W2193">
        <v>28.583402629861101</v>
      </c>
      <c r="X2193">
        <v>28.681971778252301</v>
      </c>
      <c r="Y2193">
        <v>0.31690362015253198</v>
      </c>
      <c r="Z2193">
        <v>1.09830438807285E-2</v>
      </c>
      <c r="AA2193">
        <v>1.3118492256227101E-3</v>
      </c>
      <c r="AB2193">
        <v>0.30460872704617997</v>
      </c>
      <c r="AC2193">
        <v>2.1828128933996702E-2</v>
      </c>
      <c r="AD2193">
        <v>3.9659373433522296E-3</v>
      </c>
      <c r="AE2193">
        <v>1.9578670346334899E-3</v>
      </c>
      <c r="AF2193">
        <v>1.5904324556010999E-2</v>
      </c>
      <c r="AG2193">
        <v>1.54735059259941</v>
      </c>
      <c r="AH2193">
        <v>1.54735059259941</v>
      </c>
      <c r="AI2193">
        <v>4.1739523821651303E-2</v>
      </c>
      <c r="AJ2193">
        <v>4.1739523821651303E-2</v>
      </c>
      <c r="AK2193">
        <v>0.13590237057269899</v>
      </c>
      <c r="AL2193">
        <v>0.13590237057269899</v>
      </c>
      <c r="AM2193">
        <v>1.7249924869937601</v>
      </c>
      <c r="AN2193">
        <v>1.7249924869937601</v>
      </c>
      <c r="AO2193">
        <v>0.28698498443991499</v>
      </c>
      <c r="AP2193">
        <v>7.1505562378637394E-2</v>
      </c>
      <c r="AQ2193">
        <v>0.18885579502167801</v>
      </c>
      <c r="AR2193">
        <v>2.6623627039599699E-2</v>
      </c>
      <c r="AS2193">
        <v>6.2269477419137499E-2</v>
      </c>
      <c r="AT2193">
        <v>1.53141703910673E-3</v>
      </c>
      <c r="AU2193">
        <v>1.8231963933505401E-3</v>
      </c>
      <c r="AV2193">
        <v>5.8914863986680201E-2</v>
      </c>
      <c r="AW2193">
        <v>0.175395725475681</v>
      </c>
      <c r="AX2193">
        <v>1.7541884110730599E-2</v>
      </c>
      <c r="AY2193">
        <v>2.4677386482778601E-2</v>
      </c>
      <c r="AZ2193">
        <v>0.133176454882172</v>
      </c>
      <c r="BA2193">
        <v>0.52267693891140599</v>
      </c>
      <c r="BB2193">
        <v>6.5512206646039198E-2</v>
      </c>
      <c r="BC2193">
        <v>0.43027350635384398</v>
      </c>
      <c r="BD2193">
        <v>2.6891225911524701E-2</v>
      </c>
      <c r="BE2193">
        <v>4.0217020385303101E-2</v>
      </c>
      <c r="BF2193">
        <v>7.0550434219912098E-3</v>
      </c>
      <c r="BG2193">
        <v>2.7187808940377801E-2</v>
      </c>
      <c r="BH2193">
        <v>5.9741680229341296E-3</v>
      </c>
      <c r="BI2193">
        <v>7.2953698671368195E-2</v>
      </c>
      <c r="BJ2193">
        <v>8.8254437558582602E-3</v>
      </c>
      <c r="BK2193">
        <v>5.2082921530488199E-2</v>
      </c>
      <c r="BL2193">
        <v>1.2045333385021799E-2</v>
      </c>
      <c r="BM2193">
        <v>0.10470133994123999</v>
      </c>
      <c r="BN2193">
        <v>9.5791113771625594E-3</v>
      </c>
      <c r="BO2193">
        <v>7.9645111594838794E-2</v>
      </c>
      <c r="BP2193">
        <v>1.54771169692389E-2</v>
      </c>
      <c r="BQ2193">
        <v>0.12655042858931601</v>
      </c>
      <c r="BR2193">
        <v>1.7926410259333302E-2</v>
      </c>
      <c r="BS2193">
        <v>9.7436879862848394E-2</v>
      </c>
      <c r="BT2193">
        <v>1.1187138467134299E-2</v>
      </c>
      <c r="BU2193">
        <v>0.963135263690587</v>
      </c>
      <c r="BV2193">
        <v>0.71609494868357204</v>
      </c>
      <c r="BW2193">
        <v>5.4953036729885503E-2</v>
      </c>
      <c r="BX2193">
        <v>0.19208727827712899</v>
      </c>
      <c r="BY2193">
        <v>1.1746256727273601</v>
      </c>
      <c r="BZ2193">
        <v>0.45864629789443501</v>
      </c>
      <c r="CA2193">
        <v>0.70329058000701505</v>
      </c>
      <c r="CB2193">
        <v>1.26887948259101E-2</v>
      </c>
      <c r="CC2193">
        <v>39</v>
      </c>
      <c r="CD2193">
        <v>39</v>
      </c>
      <c r="CE2193">
        <v>37.607142857142897</v>
      </c>
      <c r="CF2193">
        <v>22.9224480134014</v>
      </c>
      <c r="CG2193">
        <v>20.640853446282499</v>
      </c>
      <c r="CH2193">
        <v>32.329798090272902</v>
      </c>
    </row>
    <row r="2194" spans="1:86" x14ac:dyDescent="0.2">
      <c r="A2194" t="s">
        <v>167</v>
      </c>
      <c r="B2194">
        <v>2013</v>
      </c>
      <c r="C2194" t="s">
        <v>33</v>
      </c>
      <c r="D2194" t="s">
        <v>1548</v>
      </c>
      <c r="E2194">
        <v>3.5826855950947603E-2</v>
      </c>
      <c r="F2194">
        <v>9.9356328185184698E-3</v>
      </c>
      <c r="G2194">
        <v>1.8901449489763401E-2</v>
      </c>
      <c r="H2194">
        <v>6.9897736426658003E-3</v>
      </c>
      <c r="I2194">
        <v>3.1397337356032201E-2</v>
      </c>
      <c r="J2194">
        <v>9.6114301608455702E-3</v>
      </c>
      <c r="K2194">
        <v>1.8677964031067699E-2</v>
      </c>
      <c r="L2194">
        <v>3.10794316411892E-3</v>
      </c>
      <c r="M2194">
        <v>2.5122848635926599E-2</v>
      </c>
      <c r="N2194">
        <v>1.4600980698950701E-2</v>
      </c>
      <c r="O2194">
        <v>1.6701512945599801E-3</v>
      </c>
      <c r="P2194">
        <v>8.8517166424158297E-3</v>
      </c>
      <c r="Q2194">
        <v>8.7545158757703301E-2</v>
      </c>
      <c r="R2194">
        <v>96.291747941659494</v>
      </c>
      <c r="S2194">
        <v>96.3792931004172</v>
      </c>
      <c r="T2194">
        <v>96.415119956368201</v>
      </c>
      <c r="U2194">
        <v>7.9507306039930198E-2</v>
      </c>
      <c r="V2194">
        <v>87.4508377317173</v>
      </c>
      <c r="W2194">
        <v>87.530345037757201</v>
      </c>
      <c r="X2194">
        <v>87.561742375113297</v>
      </c>
      <c r="Y2194">
        <v>8.4168966671320594E-2</v>
      </c>
      <c r="Z2194">
        <v>2.5235842317891102E-3</v>
      </c>
      <c r="AA2194">
        <v>5.3891249968710301E-4</v>
      </c>
      <c r="AB2194">
        <v>8.1106469939844203E-2</v>
      </c>
      <c r="AC2194">
        <v>5.3892030705493497E-3</v>
      </c>
      <c r="AD2194">
        <v>8.7621829489317401E-4</v>
      </c>
      <c r="AE2194">
        <v>7.0474042350181199E-4</v>
      </c>
      <c r="AF2194">
        <v>3.80824435215437E-3</v>
      </c>
      <c r="AG2194">
        <v>0.66028897805512698</v>
      </c>
      <c r="AH2194">
        <v>0.66028897805512698</v>
      </c>
      <c r="AI2194">
        <v>2.0221533041620901E-2</v>
      </c>
      <c r="AJ2194">
        <v>2.0221533041620901E-2</v>
      </c>
      <c r="AK2194">
        <v>3.8745252227423498E-2</v>
      </c>
      <c r="AL2194">
        <v>3.8745252227423498E-2</v>
      </c>
      <c r="AM2194">
        <v>0.71925576332417196</v>
      </c>
      <c r="AN2194">
        <v>0.71925576332417196</v>
      </c>
      <c r="AO2194">
        <v>0.106333205450711</v>
      </c>
      <c r="AP2194">
        <v>1.8063497996147301E-2</v>
      </c>
      <c r="AQ2194">
        <v>7.5143305441174493E-2</v>
      </c>
      <c r="AR2194">
        <v>1.3126402013389099E-2</v>
      </c>
      <c r="AS2194">
        <v>1.4931765628253499E-2</v>
      </c>
      <c r="AT2194">
        <v>3.3788979125736401E-4</v>
      </c>
      <c r="AU2194">
        <v>8.4261639672473696E-4</v>
      </c>
      <c r="AV2194">
        <v>1.3751259440271399E-2</v>
      </c>
      <c r="AW2194">
        <v>5.5127935083285701E-2</v>
      </c>
      <c r="AX2194">
        <v>3.9681206316950803E-3</v>
      </c>
      <c r="AY2194">
        <v>9.4459272703867891E-3</v>
      </c>
      <c r="AZ2194">
        <v>4.1713887181203897E-2</v>
      </c>
      <c r="BA2194">
        <v>0.17659420458351999</v>
      </c>
      <c r="BB2194">
        <v>1.53836577886E-2</v>
      </c>
      <c r="BC2194">
        <v>0.15199763600131699</v>
      </c>
      <c r="BD2194">
        <v>9.2129107936045895E-3</v>
      </c>
      <c r="BE2194">
        <v>1.3536773415579E-2</v>
      </c>
      <c r="BF2194">
        <v>1.66664600193253E-3</v>
      </c>
      <c r="BG2194">
        <v>9.5869401239671009E-3</v>
      </c>
      <c r="BH2194">
        <v>2.2831872896793299E-3</v>
      </c>
      <c r="BI2194">
        <v>2.4733627212516599E-2</v>
      </c>
      <c r="BJ2194">
        <v>2.06600300892958E-3</v>
      </c>
      <c r="BK2194">
        <v>1.8780086579995602E-2</v>
      </c>
      <c r="BL2194">
        <v>3.8875376235914601E-3</v>
      </c>
      <c r="BM2194">
        <v>3.6096874764023103E-2</v>
      </c>
      <c r="BN2194">
        <v>2.2505316565147502E-3</v>
      </c>
      <c r="BO2194">
        <v>2.8992430884428801E-2</v>
      </c>
      <c r="BP2194">
        <v>4.8539122230796296E-3</v>
      </c>
      <c r="BQ2194">
        <v>4.3685578900435701E-2</v>
      </c>
      <c r="BR2194">
        <v>4.2922273216339998E-3</v>
      </c>
      <c r="BS2194">
        <v>3.4452224600084999E-2</v>
      </c>
      <c r="BT2194">
        <v>4.94112697871663E-3</v>
      </c>
      <c r="BU2194">
        <v>0.259333593825185</v>
      </c>
      <c r="BV2194">
        <v>0.154115995132178</v>
      </c>
      <c r="BW2194">
        <v>2.31731273460869E-2</v>
      </c>
      <c r="BX2194">
        <v>8.2044471346919098E-2</v>
      </c>
      <c r="BY2194">
        <v>0.37276012998903502</v>
      </c>
      <c r="BZ2194">
        <v>0.111153721880385</v>
      </c>
      <c r="CA2194">
        <v>0.25574826342365897</v>
      </c>
      <c r="CB2194">
        <v>5.8581446849905903E-3</v>
      </c>
      <c r="CC2194">
        <v>16</v>
      </c>
      <c r="CD2194">
        <v>16</v>
      </c>
      <c r="CE2194">
        <v>16</v>
      </c>
      <c r="CF2194">
        <v>8.3899271970069709</v>
      </c>
      <c r="CG2194">
        <v>8.7263160261789903</v>
      </c>
      <c r="CH2194">
        <v>13.784562817545501</v>
      </c>
    </row>
    <row r="2195" spans="1:86" x14ac:dyDescent="0.2">
      <c r="A2195" t="s">
        <v>167</v>
      </c>
      <c r="B2195">
        <v>2013</v>
      </c>
      <c r="C2195" t="s">
        <v>34</v>
      </c>
      <c r="D2195" t="s">
        <v>1549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19.296918163652599</v>
      </c>
      <c r="S2195">
        <v>19.296918163652599</v>
      </c>
      <c r="T2195">
        <v>19.296918163652599</v>
      </c>
      <c r="U2195">
        <v>0</v>
      </c>
      <c r="V2195">
        <v>17.673885104669299</v>
      </c>
      <c r="W2195">
        <v>17.673885104669299</v>
      </c>
      <c r="X2195">
        <v>17.673885104669299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0</v>
      </c>
      <c r="BY2195">
        <v>0</v>
      </c>
      <c r="BZ2195">
        <v>0</v>
      </c>
      <c r="CA2195">
        <v>0</v>
      </c>
      <c r="CB2195">
        <v>0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</row>
    <row r="2196" spans="1:86" x14ac:dyDescent="0.2">
      <c r="A2196" t="s">
        <v>167</v>
      </c>
      <c r="B2196">
        <v>2013</v>
      </c>
      <c r="C2196" t="s">
        <v>35</v>
      </c>
      <c r="D2196" t="s">
        <v>1550</v>
      </c>
      <c r="E2196">
        <v>-0.17659702464967</v>
      </c>
      <c r="F2196">
        <v>-6.2948749891917802E-2</v>
      </c>
      <c r="G2196">
        <v>-7.8303639227720698E-2</v>
      </c>
      <c r="H2196">
        <v>-3.53446355300314E-2</v>
      </c>
      <c r="I2196">
        <v>-0.150361061684231</v>
      </c>
      <c r="J2196">
        <v>-6.0613904142264301E-2</v>
      </c>
      <c r="K2196">
        <v>-7.7419023382196098E-2</v>
      </c>
      <c r="L2196">
        <v>-1.23281341597708E-2</v>
      </c>
      <c r="M2196">
        <v>-0.134022643598601</v>
      </c>
      <c r="N2196">
        <v>-0.108884968802221</v>
      </c>
      <c r="O2196">
        <v>-6.7065301242848303E-3</v>
      </c>
      <c r="P2196">
        <v>-1.8431144672095001E-2</v>
      </c>
      <c r="Q2196">
        <v>0</v>
      </c>
      <c r="R2196">
        <v>1.1885269297241099</v>
      </c>
      <c r="S2196">
        <v>1.1885269297241099</v>
      </c>
      <c r="T2196">
        <v>1.0119299050744399</v>
      </c>
      <c r="U2196">
        <v>0</v>
      </c>
      <c r="V2196">
        <v>1.0363225518347601</v>
      </c>
      <c r="W2196">
        <v>1.0363225518347601</v>
      </c>
      <c r="X2196">
        <v>0.88596149015052394</v>
      </c>
      <c r="Y2196">
        <v>-0.50968273463214697</v>
      </c>
      <c r="Z2196">
        <v>-1.8084679589219398E-2</v>
      </c>
      <c r="AA2196">
        <v>-2.8637589456526899E-3</v>
      </c>
      <c r="AB2196">
        <v>-0.48873429609727398</v>
      </c>
      <c r="AC2196">
        <v>-3.7326808750948598E-2</v>
      </c>
      <c r="AD2196">
        <v>-6.3178817447078197E-3</v>
      </c>
      <c r="AE2196">
        <v>-2.7282613150446302E-3</v>
      </c>
      <c r="AF2196">
        <v>-2.8280665691196201E-2</v>
      </c>
      <c r="AG2196">
        <v>-2.1594298264876999</v>
      </c>
      <c r="AH2196">
        <v>-2.1594298264876999</v>
      </c>
      <c r="AI2196">
        <v>-3.3007426743496299E-2</v>
      </c>
      <c r="AJ2196">
        <v>-3.3007426743496299E-2</v>
      </c>
      <c r="AK2196">
        <v>-0.17842012035158</v>
      </c>
      <c r="AL2196">
        <v>-0.17842012035158</v>
      </c>
      <c r="AM2196">
        <v>-2.3708573735827798</v>
      </c>
      <c r="AN2196">
        <v>-2.3708573735827798</v>
      </c>
      <c r="AO2196">
        <v>-0.57298744603473295</v>
      </c>
      <c r="AP2196">
        <v>-0.121708423504321</v>
      </c>
      <c r="AQ2196">
        <v>-0.42625388335792902</v>
      </c>
      <c r="AR2196">
        <v>-2.50251391724832E-2</v>
      </c>
      <c r="AS2196">
        <v>-8.9177265605476605E-2</v>
      </c>
      <c r="AT2196">
        <v>-2.40079582413879E-3</v>
      </c>
      <c r="AU2196">
        <v>-3.5455992228471999E-3</v>
      </c>
      <c r="AV2196">
        <v>-8.3230870558490502E-2</v>
      </c>
      <c r="AW2196">
        <v>-0.34899477287485697</v>
      </c>
      <c r="AX2196">
        <v>-2.8724553854132698E-2</v>
      </c>
      <c r="AY2196">
        <v>-4.7926683470826799E-2</v>
      </c>
      <c r="AZ2196">
        <v>-0.27234353554989799</v>
      </c>
      <c r="BA2196">
        <v>-0.68887257756958498</v>
      </c>
      <c r="BB2196">
        <v>-0.10631154665644101</v>
      </c>
      <c r="BC2196">
        <v>-0.54963562730146698</v>
      </c>
      <c r="BD2196">
        <v>-3.2925403611679102E-2</v>
      </c>
      <c r="BE2196">
        <v>-5.7418086513435301E-2</v>
      </c>
      <c r="BF2196">
        <v>-1.14961760974602E-2</v>
      </c>
      <c r="BG2196">
        <v>-3.6801196469043701E-2</v>
      </c>
      <c r="BH2196">
        <v>-9.1207139469315305E-3</v>
      </c>
      <c r="BI2196">
        <v>-0.11481051307050399</v>
      </c>
      <c r="BJ2196">
        <v>-1.43586657404182E-2</v>
      </c>
      <c r="BK2196">
        <v>-8.0190311324682198E-2</v>
      </c>
      <c r="BL2196">
        <v>-2.02615360054039E-2</v>
      </c>
      <c r="BM2196">
        <v>-0.17427341849248101</v>
      </c>
      <c r="BN2196">
        <v>-1.5555220586664999E-2</v>
      </c>
      <c r="BO2196">
        <v>-0.12967578930755899</v>
      </c>
      <c r="BP2196">
        <v>-2.90424085982568E-2</v>
      </c>
      <c r="BQ2196">
        <v>-0.14325509149854601</v>
      </c>
      <c r="BR2196">
        <v>-2.8970555075016599E-2</v>
      </c>
      <c r="BS2196">
        <v>-0.100705584953658</v>
      </c>
      <c r="BT2196">
        <v>-1.3578951469870801E-2</v>
      </c>
      <c r="BU2196">
        <v>-1.4105593823064899</v>
      </c>
      <c r="BV2196">
        <v>-1.1458240312311401</v>
      </c>
      <c r="BW2196">
        <v>-9.15944664787261E-2</v>
      </c>
      <c r="BX2196">
        <v>-0.173140884596621</v>
      </c>
      <c r="BY2196">
        <v>-1.73843148157072</v>
      </c>
      <c r="BZ2196">
        <v>-0.66162033749083704</v>
      </c>
      <c r="CA2196">
        <v>-1.0634250464867101</v>
      </c>
      <c r="CB2196">
        <v>-1.33860975931773E-2</v>
      </c>
      <c r="CC2196">
        <v>-85</v>
      </c>
      <c r="CD2196">
        <v>-91</v>
      </c>
      <c r="CE2196">
        <v>-56.25</v>
      </c>
      <c r="CF2196">
        <v>-76.1922824533804</v>
      </c>
      <c r="CG2196">
        <v>-64.073337989090405</v>
      </c>
      <c r="CH2196">
        <v>-95.6919392772365</v>
      </c>
    </row>
    <row r="2197" spans="1:86" x14ac:dyDescent="0.2">
      <c r="A2197" t="s">
        <v>167</v>
      </c>
      <c r="B2197">
        <v>2013</v>
      </c>
      <c r="C2197" t="s">
        <v>36</v>
      </c>
      <c r="D2197" t="s">
        <v>1551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0.88261177599794305</v>
      </c>
      <c r="S2197">
        <v>0.88261177599794305</v>
      </c>
      <c r="T2197">
        <v>0.88261177599794305</v>
      </c>
      <c r="U2197">
        <v>0</v>
      </c>
      <c r="V2197">
        <v>0.76550153240844698</v>
      </c>
      <c r="W2197">
        <v>0.76550153240844698</v>
      </c>
      <c r="X2197">
        <v>0.76550153240844698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0</v>
      </c>
      <c r="BY2197">
        <v>0</v>
      </c>
      <c r="BZ2197">
        <v>0</v>
      </c>
      <c r="CA2197">
        <v>0</v>
      </c>
      <c r="CB2197">
        <v>0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</row>
    <row r="2198" spans="1:86" x14ac:dyDescent="0.2">
      <c r="A2198" t="s">
        <v>167</v>
      </c>
      <c r="B2198">
        <v>2013</v>
      </c>
      <c r="C2198" t="s">
        <v>37</v>
      </c>
      <c r="D2198" t="s">
        <v>1552</v>
      </c>
      <c r="E2198">
        <v>10.1427491933342</v>
      </c>
      <c r="F2198">
        <v>3.75737170825587</v>
      </c>
      <c r="G2198">
        <v>3.5073000815949298</v>
      </c>
      <c r="H2198">
        <v>2.8780774034834402</v>
      </c>
      <c r="I2198">
        <v>8.0872513917446405</v>
      </c>
      <c r="J2198">
        <v>3.60789892505661</v>
      </c>
      <c r="K2198">
        <v>3.4677921991647702</v>
      </c>
      <c r="L2198">
        <v>1.01156026752325</v>
      </c>
      <c r="M2198">
        <v>7.2691942399291198</v>
      </c>
      <c r="N2198">
        <v>6.05610062293343</v>
      </c>
      <c r="O2198">
        <v>0.396499701518712</v>
      </c>
      <c r="P2198">
        <v>0.81659391547697902</v>
      </c>
      <c r="Q2198">
        <v>0</v>
      </c>
      <c r="R2198">
        <v>0</v>
      </c>
      <c r="S2198">
        <v>0</v>
      </c>
      <c r="T2198">
        <v>10.1427491933342</v>
      </c>
      <c r="U2198">
        <v>0</v>
      </c>
      <c r="V2198">
        <v>0</v>
      </c>
      <c r="W2198">
        <v>0</v>
      </c>
      <c r="X2198">
        <v>8.0872513917446405</v>
      </c>
      <c r="Y2198">
        <v>48.642926191705797</v>
      </c>
      <c r="Z2198">
        <v>1.7697021783718401</v>
      </c>
      <c r="AA2198">
        <v>0.13276781439871299</v>
      </c>
      <c r="AB2198">
        <v>46.740456198935199</v>
      </c>
      <c r="AC2198">
        <v>2.28157099403297</v>
      </c>
      <c r="AD2198">
        <v>0.35312157295288699</v>
      </c>
      <c r="AE2198">
        <v>0.12143854721540299</v>
      </c>
      <c r="AF2198">
        <v>1.8070108738646899</v>
      </c>
      <c r="AG2198">
        <v>147.25493768040201</v>
      </c>
      <c r="AH2198">
        <v>147.25493768040201</v>
      </c>
      <c r="AI2198">
        <v>2.51105438477886</v>
      </c>
      <c r="AJ2198">
        <v>2.51105438477886</v>
      </c>
      <c r="AK2198">
        <v>9.7387334975061304</v>
      </c>
      <c r="AL2198">
        <v>9.7387334975061304</v>
      </c>
      <c r="AM2198">
        <v>159.50472556268701</v>
      </c>
      <c r="AN2198">
        <v>159.50472556268701</v>
      </c>
      <c r="AO2198">
        <v>47.1654672387278</v>
      </c>
      <c r="AP2198">
        <v>19.435236619008101</v>
      </c>
      <c r="AQ2198">
        <v>26.334143492466001</v>
      </c>
      <c r="AR2198">
        <v>1.3960871272536799</v>
      </c>
      <c r="AS2198">
        <v>4.1791924941758198</v>
      </c>
      <c r="AT2198">
        <v>0.14455914869611999</v>
      </c>
      <c r="AU2198">
        <v>0.14193685886275101</v>
      </c>
      <c r="AV2198">
        <v>3.8926964866169498</v>
      </c>
      <c r="AW2198">
        <v>22.7470831153021</v>
      </c>
      <c r="AX2198">
        <v>2.5005158060856201</v>
      </c>
      <c r="AY2198">
        <v>2.30748091014219</v>
      </c>
      <c r="AZ2198">
        <v>17.939086399074299</v>
      </c>
      <c r="BA2198">
        <v>28.809482069459602</v>
      </c>
      <c r="BB2198">
        <v>6.5896745236243701</v>
      </c>
      <c r="BC2198">
        <v>20.757426007298601</v>
      </c>
      <c r="BD2198">
        <v>1.4623815385366301</v>
      </c>
      <c r="BE2198">
        <v>3.0775011580509899</v>
      </c>
      <c r="BF2198">
        <v>1.1071878292053099</v>
      </c>
      <c r="BG2198">
        <v>1.3549604688013801</v>
      </c>
      <c r="BH2198">
        <v>0.61535286004429701</v>
      </c>
      <c r="BI2198">
        <v>5.6092917660234898</v>
      </c>
      <c r="BJ2198">
        <v>1.26486455137875</v>
      </c>
      <c r="BK2198">
        <v>3.1127442768648899</v>
      </c>
      <c r="BL2198">
        <v>1.2316829377798499</v>
      </c>
      <c r="BM2198">
        <v>8.3280113291207591</v>
      </c>
      <c r="BN2198">
        <v>1.3332776862551601</v>
      </c>
      <c r="BO2198">
        <v>5.1536544895549099</v>
      </c>
      <c r="BP2198">
        <v>1.8410791533106901</v>
      </c>
      <c r="BQ2198">
        <v>4.9617086134354</v>
      </c>
      <c r="BR2198">
        <v>1.6738408088969301</v>
      </c>
      <c r="BS2198">
        <v>2.3763434137955999</v>
      </c>
      <c r="BT2198">
        <v>0.91152439074286196</v>
      </c>
      <c r="BU2198">
        <v>76.423794992075699</v>
      </c>
      <c r="BV2198">
        <v>63.711604666600103</v>
      </c>
      <c r="BW2198">
        <v>5.4425446915054803</v>
      </c>
      <c r="BX2198">
        <v>7.2696456339700299</v>
      </c>
      <c r="BY2198">
        <v>90.218502342073705</v>
      </c>
      <c r="BZ2198">
        <v>41.401569608003697</v>
      </c>
      <c r="CA2198">
        <v>47.878876440809599</v>
      </c>
      <c r="CB2198">
        <v>0.93805629326029705</v>
      </c>
      <c r="CC2198">
        <v>1603</v>
      </c>
      <c r="CD2198">
        <v>1580</v>
      </c>
      <c r="CE2198">
        <v>1884.89859026927</v>
      </c>
      <c r="CF2198">
        <v>1334.43711460091</v>
      </c>
      <c r="CG2198">
        <v>1166.03289420136</v>
      </c>
      <c r="CH2198">
        <v>1908.7265827236399</v>
      </c>
    </row>
    <row r="2199" spans="1:86" x14ac:dyDescent="0.2">
      <c r="A2199" t="s">
        <v>167</v>
      </c>
      <c r="B2199">
        <v>2013</v>
      </c>
      <c r="C2199" t="s">
        <v>38</v>
      </c>
      <c r="D2199" t="s">
        <v>1553</v>
      </c>
      <c r="E2199">
        <v>15.390622576963899</v>
      </c>
      <c r="F2199">
        <v>4.8638032155007203</v>
      </c>
      <c r="G2199">
        <v>7.7681852876098896</v>
      </c>
      <c r="H2199">
        <v>2.7586340738533099</v>
      </c>
      <c r="I2199">
        <v>13.497241800499101</v>
      </c>
      <c r="J2199">
        <v>4.69113455459392</v>
      </c>
      <c r="K2199">
        <v>7.6789345688532196</v>
      </c>
      <c r="L2199">
        <v>1.1271726770519801</v>
      </c>
      <c r="M2199">
        <v>11.146991978277001</v>
      </c>
      <c r="N2199">
        <v>8.3645333774436903</v>
      </c>
      <c r="O2199">
        <v>0.58818678277863901</v>
      </c>
      <c r="P2199">
        <v>2.1942718180547098</v>
      </c>
      <c r="Q2199">
        <v>0</v>
      </c>
      <c r="R2199">
        <v>185.082864444195</v>
      </c>
      <c r="S2199">
        <v>185.082864444195</v>
      </c>
      <c r="T2199">
        <v>200.473487021159</v>
      </c>
      <c r="U2199">
        <v>0</v>
      </c>
      <c r="V2199">
        <v>166.138645384</v>
      </c>
      <c r="W2199">
        <v>166.138645384</v>
      </c>
      <c r="X2199">
        <v>179.63588718449901</v>
      </c>
      <c r="Y2199">
        <v>37.677742847797198</v>
      </c>
      <c r="Z2199">
        <v>1.2825304947252201</v>
      </c>
      <c r="AA2199">
        <v>0.21026006403130301</v>
      </c>
      <c r="AB2199">
        <v>36.184952289040702</v>
      </c>
      <c r="AC2199">
        <v>2.2649832042484901</v>
      </c>
      <c r="AD2199">
        <v>0.47183019643847601</v>
      </c>
      <c r="AE2199">
        <v>0.281859789113727</v>
      </c>
      <c r="AF2199">
        <v>1.51129321869629</v>
      </c>
      <c r="AG2199">
        <v>260.09806134020897</v>
      </c>
      <c r="AH2199">
        <v>260.09806134020897</v>
      </c>
      <c r="AI2199">
        <v>6.1241211462262397</v>
      </c>
      <c r="AJ2199">
        <v>6.1241211462262397</v>
      </c>
      <c r="AK2199">
        <v>10.242805674621501</v>
      </c>
      <c r="AL2199">
        <v>10.242805674621501</v>
      </c>
      <c r="AM2199">
        <v>276.464988161056</v>
      </c>
      <c r="AN2199">
        <v>276.464988161056</v>
      </c>
      <c r="AO2199">
        <v>38.766013622152599</v>
      </c>
      <c r="AP2199">
        <v>7.6100590701906601</v>
      </c>
      <c r="AQ2199">
        <v>27.941472114353498</v>
      </c>
      <c r="AR2199">
        <v>3.2144824376084302</v>
      </c>
      <c r="AS2199">
        <v>6.1791981678347598</v>
      </c>
      <c r="AT2199">
        <v>0.18368315498332599</v>
      </c>
      <c r="AU2199">
        <v>0.35695919590710801</v>
      </c>
      <c r="AV2199">
        <v>5.6385558169443204</v>
      </c>
      <c r="AW2199">
        <v>17.7490787067598</v>
      </c>
      <c r="AX2199">
        <v>2.0671555372395098</v>
      </c>
      <c r="AY2199">
        <v>3.6387350820998901</v>
      </c>
      <c r="AZ2199">
        <v>12.0431880874204</v>
      </c>
      <c r="BA2199">
        <v>65.324556952517298</v>
      </c>
      <c r="BB2199">
        <v>8.0946746648940895</v>
      </c>
      <c r="BC2199">
        <v>54.635508150146698</v>
      </c>
      <c r="BD2199">
        <v>2.5943741374767999</v>
      </c>
      <c r="BE2199">
        <v>4.9404472497889902</v>
      </c>
      <c r="BF2199">
        <v>0.82343910787926</v>
      </c>
      <c r="BG2199">
        <v>3.5014853744321002</v>
      </c>
      <c r="BH2199">
        <v>0.61552276747762602</v>
      </c>
      <c r="BI2199">
        <v>9.9803895733749002</v>
      </c>
      <c r="BJ2199">
        <v>1.04295022632737</v>
      </c>
      <c r="BK2199">
        <v>7.7580246482165602</v>
      </c>
      <c r="BL2199">
        <v>1.1794146988309799</v>
      </c>
      <c r="BM2199">
        <v>15.254836630420501</v>
      </c>
      <c r="BN2199">
        <v>1.1414258677211599</v>
      </c>
      <c r="BO2199">
        <v>12.5921011818571</v>
      </c>
      <c r="BP2199">
        <v>1.5213095808422801</v>
      </c>
      <c r="BQ2199">
        <v>14.773471815709399</v>
      </c>
      <c r="BR2199">
        <v>2.2561487329077399</v>
      </c>
      <c r="BS2199">
        <v>11.2089644837577</v>
      </c>
      <c r="BT2199">
        <v>1.3083585990439599</v>
      </c>
      <c r="BU2199">
        <v>116.687353436744</v>
      </c>
      <c r="BV2199">
        <v>88.106262709688593</v>
      </c>
      <c r="BW2199">
        <v>8.1663978792354897</v>
      </c>
      <c r="BX2199">
        <v>20.414692847820199</v>
      </c>
      <c r="BY2199">
        <v>161.710352122947</v>
      </c>
      <c r="BZ2199">
        <v>53.937636946801597</v>
      </c>
      <c r="CA2199">
        <v>105.572411294264</v>
      </c>
      <c r="CB2199">
        <v>2.2003038818813598</v>
      </c>
      <c r="CC2199">
        <v>2523</v>
      </c>
      <c r="CD2199">
        <v>2501</v>
      </c>
      <c r="CE2199">
        <v>2632.8289515322599</v>
      </c>
      <c r="CF2199">
        <v>1723.11153898783</v>
      </c>
      <c r="CG2199">
        <v>2274.5251777501398</v>
      </c>
      <c r="CH2199">
        <v>3405.3710289649398</v>
      </c>
    </row>
    <row r="2200" spans="1:86" x14ac:dyDescent="0.2">
      <c r="A2200" t="s">
        <v>167</v>
      </c>
      <c r="B2200">
        <v>2013</v>
      </c>
      <c r="C2200" t="s">
        <v>39</v>
      </c>
      <c r="D2200" t="s">
        <v>1554</v>
      </c>
      <c r="E2200">
        <v>155.53103673393801</v>
      </c>
      <c r="F2200">
        <v>53.096123497891298</v>
      </c>
      <c r="G2200">
        <v>64.196180742287694</v>
      </c>
      <c r="H2200">
        <v>38.238732493759102</v>
      </c>
      <c r="I2200">
        <v>136.24044276575299</v>
      </c>
      <c r="J2200">
        <v>51.491580081483001</v>
      </c>
      <c r="K2200">
        <v>63.458805741439498</v>
      </c>
      <c r="L2200">
        <v>21.290056942830599</v>
      </c>
      <c r="M2200">
        <v>115.846891678102</v>
      </c>
      <c r="N2200">
        <v>75.096374156029697</v>
      </c>
      <c r="O2200">
        <v>5.5328533012355896</v>
      </c>
      <c r="P2200">
        <v>35.217664220836902</v>
      </c>
      <c r="Q2200">
        <v>0.313341268989689</v>
      </c>
      <c r="R2200">
        <v>48.641235457071097</v>
      </c>
      <c r="S2200">
        <v>48.9545767260608</v>
      </c>
      <c r="T2200">
        <v>204.485613459999</v>
      </c>
      <c r="U2200">
        <v>0.26030463781442698</v>
      </c>
      <c r="V2200">
        <v>40.408144191551898</v>
      </c>
      <c r="W2200">
        <v>40.668448829366298</v>
      </c>
      <c r="X2200">
        <v>176.908891595119</v>
      </c>
      <c r="Y2200">
        <v>381.32796783556199</v>
      </c>
      <c r="Z2200">
        <v>12.516382247944801</v>
      </c>
      <c r="AA2200">
        <v>1.9623350677714</v>
      </c>
      <c r="AB2200">
        <v>366.84925051984601</v>
      </c>
      <c r="AC2200">
        <v>25.005399755909401</v>
      </c>
      <c r="AD2200">
        <v>4.3343418127842002</v>
      </c>
      <c r="AE2200">
        <v>2.3097873293758799</v>
      </c>
      <c r="AF2200">
        <v>18.361270613749301</v>
      </c>
      <c r="AG2200">
        <v>2051.9416911028002</v>
      </c>
      <c r="AH2200">
        <v>2051.9416911028002</v>
      </c>
      <c r="AI2200">
        <v>137.68171409220699</v>
      </c>
      <c r="AJ2200">
        <v>137.68171409220699</v>
      </c>
      <c r="AK2200">
        <v>114.287405989706</v>
      </c>
      <c r="AL2200">
        <v>114.287405989706</v>
      </c>
      <c r="AM2200">
        <v>2303.9108111847099</v>
      </c>
      <c r="AN2200">
        <v>2303.9108111847099</v>
      </c>
      <c r="AO2200">
        <v>433.88527192809801</v>
      </c>
      <c r="AP2200">
        <v>83.949617332947199</v>
      </c>
      <c r="AQ2200">
        <v>282.10188153200198</v>
      </c>
      <c r="AR2200">
        <v>67.833773063148499</v>
      </c>
      <c r="AS2200">
        <v>70.048998121730406</v>
      </c>
      <c r="AT2200">
        <v>1.7908938278216999</v>
      </c>
      <c r="AU2200">
        <v>2.6810361045628799</v>
      </c>
      <c r="AV2200">
        <v>65.577068189345795</v>
      </c>
      <c r="AW2200">
        <v>251.49047878502199</v>
      </c>
      <c r="AX2200">
        <v>19.7922340872205</v>
      </c>
      <c r="AY2200">
        <v>34.475502550744402</v>
      </c>
      <c r="AZ2200">
        <v>197.22274214705701</v>
      </c>
      <c r="BA2200">
        <v>588.20009403255096</v>
      </c>
      <c r="BB2200">
        <v>91.721125313892301</v>
      </c>
      <c r="BC2200">
        <v>453.80384214105902</v>
      </c>
      <c r="BD2200">
        <v>42.675126577601503</v>
      </c>
      <c r="BE2200">
        <v>51.7617333819423</v>
      </c>
      <c r="BF2200">
        <v>8.5678618472469594</v>
      </c>
      <c r="BG2200">
        <v>29.159278639340599</v>
      </c>
      <c r="BH2200">
        <v>14.034592895354701</v>
      </c>
      <c r="BI2200">
        <v>95.781597521928006</v>
      </c>
      <c r="BJ2200">
        <v>10.742821647724501</v>
      </c>
      <c r="BK2200">
        <v>61.716267754703502</v>
      </c>
      <c r="BL2200">
        <v>23.322508119499901</v>
      </c>
      <c r="BM2200">
        <v>141.04030138219699</v>
      </c>
      <c r="BN2200">
        <v>11.993900081312599</v>
      </c>
      <c r="BO2200">
        <v>98.706401884852795</v>
      </c>
      <c r="BP2200">
        <v>30.339999416032001</v>
      </c>
      <c r="BQ2200">
        <v>139.73481542165399</v>
      </c>
      <c r="BR2200">
        <v>26.2093859306508</v>
      </c>
      <c r="BS2200">
        <v>82.686162707284794</v>
      </c>
      <c r="BT2200">
        <v>30.8392667837179</v>
      </c>
      <c r="BU2200">
        <v>1194.7675978750599</v>
      </c>
      <c r="BV2200">
        <v>792.36533633106399</v>
      </c>
      <c r="BW2200">
        <v>75.951679279683304</v>
      </c>
      <c r="BX2200">
        <v>326.45058226431598</v>
      </c>
      <c r="BY2200">
        <v>1556.2005023742599</v>
      </c>
      <c r="BZ2200">
        <v>632.77853690647498</v>
      </c>
      <c r="CA2200">
        <v>872.33769951388001</v>
      </c>
      <c r="CB2200">
        <v>51.084265953902097</v>
      </c>
      <c r="CC2200">
        <v>30740</v>
      </c>
      <c r="CD2200">
        <v>30872</v>
      </c>
      <c r="CE2200">
        <v>31303.481965438601</v>
      </c>
      <c r="CF2200">
        <v>24902.738872877599</v>
      </c>
      <c r="CG2200">
        <v>28496.007994222899</v>
      </c>
      <c r="CH2200">
        <v>44207.895107055898</v>
      </c>
    </row>
    <row r="2201" spans="1:86" x14ac:dyDescent="0.2">
      <c r="A2201" t="s">
        <v>167</v>
      </c>
      <c r="B2201">
        <v>2013</v>
      </c>
      <c r="C2201" t="s">
        <v>40</v>
      </c>
      <c r="D2201" t="s">
        <v>1555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74.622205253560395</v>
      </c>
      <c r="S2201">
        <v>74.622205253560395</v>
      </c>
      <c r="T2201">
        <v>74.622205253560395</v>
      </c>
      <c r="U2201">
        <v>0</v>
      </c>
      <c r="V2201">
        <v>64.118607929787103</v>
      </c>
      <c r="W2201">
        <v>64.118607929787103</v>
      </c>
      <c r="X2201">
        <v>64.118607929787103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0</v>
      </c>
      <c r="BY2201">
        <v>0</v>
      </c>
      <c r="BZ2201">
        <v>0</v>
      </c>
      <c r="CA2201">
        <v>0</v>
      </c>
      <c r="CB2201">
        <v>0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</row>
    <row r="2202" spans="1:86" x14ac:dyDescent="0.2">
      <c r="A2202" t="s">
        <v>167</v>
      </c>
      <c r="B2202">
        <v>2013</v>
      </c>
      <c r="C2202" t="s">
        <v>41</v>
      </c>
      <c r="D2202" t="s">
        <v>1556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71.348360794891903</v>
      </c>
      <c r="S2202">
        <v>71.348360794891903</v>
      </c>
      <c r="T2202">
        <v>71.348360794891903</v>
      </c>
      <c r="U2202">
        <v>0</v>
      </c>
      <c r="V2202">
        <v>64.578081996566297</v>
      </c>
      <c r="W2202">
        <v>64.578081996566297</v>
      </c>
      <c r="X2202">
        <v>64.578081996566297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0</v>
      </c>
      <c r="BY2202">
        <v>0</v>
      </c>
      <c r="BZ2202">
        <v>0</v>
      </c>
      <c r="CA2202">
        <v>0</v>
      </c>
      <c r="CB2202">
        <v>0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</row>
    <row r="2203" spans="1:86" x14ac:dyDescent="0.2">
      <c r="A2203" t="s">
        <v>167</v>
      </c>
      <c r="B2203">
        <v>2013</v>
      </c>
      <c r="C2203" t="s">
        <v>99</v>
      </c>
      <c r="D2203" t="s">
        <v>1557</v>
      </c>
      <c r="E2203">
        <v>7.2394227712547403</v>
      </c>
      <c r="F2203">
        <v>0.39173378102766898</v>
      </c>
      <c r="G2203">
        <v>6.5131656819834101</v>
      </c>
      <c r="H2203">
        <v>0.334523308243656</v>
      </c>
      <c r="I2203">
        <v>6.8901190812849498</v>
      </c>
      <c r="J2203">
        <v>0.37918913439309299</v>
      </c>
      <c r="K2203">
        <v>6.4215033847259901</v>
      </c>
      <c r="L2203">
        <v>8.9426562165874399E-2</v>
      </c>
      <c r="M2203">
        <v>0.88634565711663305</v>
      </c>
      <c r="N2203">
        <v>0.55797620196076403</v>
      </c>
      <c r="O2203">
        <v>0.121757531739782</v>
      </c>
      <c r="P2203">
        <v>0.206611923416086</v>
      </c>
      <c r="Q2203">
        <v>0</v>
      </c>
      <c r="R2203">
        <v>35.1298293075115</v>
      </c>
      <c r="S2203">
        <v>35.1298293075115</v>
      </c>
      <c r="T2203">
        <v>42.369252078766301</v>
      </c>
      <c r="U2203">
        <v>0</v>
      </c>
      <c r="V2203">
        <v>30.4275195278898</v>
      </c>
      <c r="W2203">
        <v>30.4275195278898</v>
      </c>
      <c r="X2203">
        <v>37.3176386091748</v>
      </c>
      <c r="Y2203">
        <v>5.2800425840574601</v>
      </c>
      <c r="Z2203">
        <v>0.11154157524170399</v>
      </c>
      <c r="AA2203">
        <v>0.10755439961783</v>
      </c>
      <c r="AB2203">
        <v>5.0609466091979103</v>
      </c>
      <c r="AC2203">
        <v>0.64095563247819898</v>
      </c>
      <c r="AD2203">
        <v>3.2738614944742901E-2</v>
      </c>
      <c r="AE2203">
        <v>0.29856858143287301</v>
      </c>
      <c r="AF2203">
        <v>0.30964843610058401</v>
      </c>
      <c r="AG2203">
        <v>25.1448928709104</v>
      </c>
      <c r="AH2203">
        <v>25.1448928709104</v>
      </c>
      <c r="AI2203">
        <v>0.297782665120983</v>
      </c>
      <c r="AJ2203">
        <v>0.297782665120983</v>
      </c>
      <c r="AK2203">
        <v>0.86372076305690504</v>
      </c>
      <c r="AL2203">
        <v>0.86372076305690504</v>
      </c>
      <c r="AM2203">
        <v>26.306396299088298</v>
      </c>
      <c r="AN2203">
        <v>26.306396299088298</v>
      </c>
      <c r="AO2203">
        <v>25.6687670556265</v>
      </c>
      <c r="AP2203">
        <v>0.92855340379267304</v>
      </c>
      <c r="AQ2203">
        <v>24.4965596828801</v>
      </c>
      <c r="AR2203">
        <v>0.243653968953672</v>
      </c>
      <c r="AS2203">
        <v>1.2213034266191101</v>
      </c>
      <c r="AT2203">
        <v>1.44685015870401E-2</v>
      </c>
      <c r="AU2203">
        <v>3.7558319290100103E-2</v>
      </c>
      <c r="AV2203">
        <v>1.1692766057419699</v>
      </c>
      <c r="AW2203">
        <v>4.43384566426933</v>
      </c>
      <c r="AX2203">
        <v>0.16963163432639999</v>
      </c>
      <c r="AY2203">
        <v>1.8654325033294701</v>
      </c>
      <c r="AZ2203">
        <v>2.39878152661346</v>
      </c>
      <c r="BA2203">
        <v>33.034812227753399</v>
      </c>
      <c r="BB2203">
        <v>0.61336299266995697</v>
      </c>
      <c r="BC2203">
        <v>32.004404685783904</v>
      </c>
      <c r="BD2203">
        <v>0.41704454929963702</v>
      </c>
      <c r="BE2203">
        <v>1.3157874554001601</v>
      </c>
      <c r="BF2203">
        <v>7.5336665400393299E-2</v>
      </c>
      <c r="BG2203">
        <v>1.1603297044357399</v>
      </c>
      <c r="BH2203">
        <v>8.0121085564030706E-2</v>
      </c>
      <c r="BI2203">
        <v>1.93677061115676</v>
      </c>
      <c r="BJ2203">
        <v>9.0258173630890295E-2</v>
      </c>
      <c r="BK2203">
        <v>1.66217838912713</v>
      </c>
      <c r="BL2203">
        <v>0.18433404839873399</v>
      </c>
      <c r="BM2203">
        <v>2.5122823864583501</v>
      </c>
      <c r="BN2203">
        <v>9.6862225493550599E-2</v>
      </c>
      <c r="BO2203">
        <v>2.1838965411364502</v>
      </c>
      <c r="BP2203">
        <v>0.23152361982834799</v>
      </c>
      <c r="BQ2203">
        <v>5.4397408466855701</v>
      </c>
      <c r="BR2203">
        <v>0.16478239360333699</v>
      </c>
      <c r="BS2203">
        <v>5.1525448769318496</v>
      </c>
      <c r="BT2203">
        <v>0.122413576150388</v>
      </c>
      <c r="BU2203">
        <v>9.5128715534358399</v>
      </c>
      <c r="BV2203">
        <v>5.8816319195984104</v>
      </c>
      <c r="BW2203">
        <v>1.7195378044117799</v>
      </c>
      <c r="BX2203">
        <v>1.91170182942564</v>
      </c>
      <c r="BY2203">
        <v>94.153302424532995</v>
      </c>
      <c r="BZ2203">
        <v>4.7389730257046203</v>
      </c>
      <c r="CA2203">
        <v>89.300705211946294</v>
      </c>
      <c r="CB2203">
        <v>0.11362418688211399</v>
      </c>
      <c r="CC2203">
        <v>546</v>
      </c>
      <c r="CD2203">
        <v>546</v>
      </c>
      <c r="CE2203">
        <v>549.240921787709</v>
      </c>
      <c r="CF2203">
        <v>231.692809299743</v>
      </c>
      <c r="CG2203">
        <v>384.11880917651501</v>
      </c>
      <c r="CH2203">
        <v>548.48299986968004</v>
      </c>
    </row>
    <row r="2204" spans="1:86" x14ac:dyDescent="0.2">
      <c r="A2204" t="s">
        <v>167</v>
      </c>
      <c r="B2204">
        <v>2013</v>
      </c>
      <c r="C2204" t="s">
        <v>3971</v>
      </c>
      <c r="D2204" t="s">
        <v>4113</v>
      </c>
      <c r="E2204">
        <v>915.84996630471005</v>
      </c>
      <c r="F2204">
        <v>281.961349427237</v>
      </c>
      <c r="G2204">
        <v>467.46933542235701</v>
      </c>
      <c r="H2204">
        <v>166.41928145511699</v>
      </c>
      <c r="I2204">
        <v>785.34902365770597</v>
      </c>
      <c r="J2204">
        <v>271.90762609332802</v>
      </c>
      <c r="K2204">
        <v>461.37295386134099</v>
      </c>
      <c r="L2204">
        <v>52.068443703038199</v>
      </c>
      <c r="M2204">
        <v>528.41149110715401</v>
      </c>
      <c r="N2204">
        <v>408.52609458978498</v>
      </c>
      <c r="O2204">
        <v>29.979146336012899</v>
      </c>
      <c r="P2204">
        <v>89.906250181355205</v>
      </c>
      <c r="Q2204">
        <v>0</v>
      </c>
      <c r="R2204">
        <v>0.49651679886410399</v>
      </c>
      <c r="S2204">
        <v>0.49651679886410399</v>
      </c>
      <c r="T2204">
        <v>916.34648310357397</v>
      </c>
      <c r="U2204">
        <v>0</v>
      </c>
      <c r="V2204">
        <v>0.38802252200364701</v>
      </c>
      <c r="W2204">
        <v>0.38802252200364701</v>
      </c>
      <c r="X2204">
        <v>785.73704617970895</v>
      </c>
      <c r="Y2204">
        <v>2599.8959215059199</v>
      </c>
      <c r="Z2204">
        <v>110.490064476981</v>
      </c>
      <c r="AA2204">
        <v>35.723418154703801</v>
      </c>
      <c r="AB2204">
        <v>2453.6824388742298</v>
      </c>
      <c r="AC2204">
        <v>185.21346657301299</v>
      </c>
      <c r="AD2204">
        <v>24.4680259126994</v>
      </c>
      <c r="AE2204">
        <v>17.460725191773701</v>
      </c>
      <c r="AF2204">
        <v>143.28471546854001</v>
      </c>
      <c r="AG2204">
        <v>9458.4251800465609</v>
      </c>
      <c r="AH2204">
        <v>9458.4251800465609</v>
      </c>
      <c r="AI2204">
        <v>211.57746262924601</v>
      </c>
      <c r="AJ2204">
        <v>211.57746262924601</v>
      </c>
      <c r="AK2204">
        <v>642.016855796762</v>
      </c>
      <c r="AL2204">
        <v>642.016855796762</v>
      </c>
      <c r="AM2204">
        <v>10312.0194984726</v>
      </c>
      <c r="AN2204">
        <v>10312.0194984726</v>
      </c>
      <c r="AO2204">
        <v>16858.948291211</v>
      </c>
      <c r="AP2204">
        <v>1163.0066754797599</v>
      </c>
      <c r="AQ2204">
        <v>15563.7891929751</v>
      </c>
      <c r="AR2204">
        <v>132.15242275618201</v>
      </c>
      <c r="AS2204">
        <v>454.45066798327298</v>
      </c>
      <c r="AT2204">
        <v>10.1011006331434</v>
      </c>
      <c r="AU2204">
        <v>11.8935524760606</v>
      </c>
      <c r="AV2204">
        <v>432.45601487406901</v>
      </c>
      <c r="AW2204">
        <v>1862.2857868265601</v>
      </c>
      <c r="AX2204">
        <v>159.19354757462699</v>
      </c>
      <c r="AY2204">
        <v>585.03935362824495</v>
      </c>
      <c r="AZ2204">
        <v>1118.0528856236899</v>
      </c>
      <c r="BA2204">
        <v>3190.78035648982</v>
      </c>
      <c r="BB2204">
        <v>442.61727682346901</v>
      </c>
      <c r="BC2204">
        <v>2581.4508119540201</v>
      </c>
      <c r="BD2204">
        <v>166.71226771233799</v>
      </c>
      <c r="BE2204">
        <v>295.53744898748198</v>
      </c>
      <c r="BF2204">
        <v>70.976847737292601</v>
      </c>
      <c r="BG2204">
        <v>134.49359674327201</v>
      </c>
      <c r="BH2204">
        <v>90.067004506917499</v>
      </c>
      <c r="BI2204">
        <v>485.66555729830401</v>
      </c>
      <c r="BJ2204">
        <v>81.448630010265404</v>
      </c>
      <c r="BK2204">
        <v>266.11635448803298</v>
      </c>
      <c r="BL2204">
        <v>138.10057280000601</v>
      </c>
      <c r="BM2204">
        <v>672.71077129224795</v>
      </c>
      <c r="BN2204">
        <v>85.964827919524794</v>
      </c>
      <c r="BO2204">
        <v>416.73198030852899</v>
      </c>
      <c r="BP2204">
        <v>170.01396306419599</v>
      </c>
      <c r="BQ2204">
        <v>490.410637602451</v>
      </c>
      <c r="BR2204">
        <v>123.543255601385</v>
      </c>
      <c r="BS2204">
        <v>300.32946247161601</v>
      </c>
      <c r="BT2204">
        <v>66.537919529449297</v>
      </c>
      <c r="BU2204">
        <v>5548.90969795812</v>
      </c>
      <c r="BV2204">
        <v>4299.0126048600696</v>
      </c>
      <c r="BW2204">
        <v>415.51113901142202</v>
      </c>
      <c r="BX2204">
        <v>834.38595408662604</v>
      </c>
      <c r="BY2204">
        <v>9621.4175405395708</v>
      </c>
      <c r="BZ2204">
        <v>3227.5097122276302</v>
      </c>
      <c r="CA2204">
        <v>6325.8373393382599</v>
      </c>
      <c r="CB2204">
        <v>68.070488973683794</v>
      </c>
      <c r="CC2204">
        <v>207341</v>
      </c>
      <c r="CD2204">
        <v>204689</v>
      </c>
      <c r="CE2204">
        <v>215170.90941834601</v>
      </c>
      <c r="CF2204">
        <v>171528.60059288499</v>
      </c>
      <c r="CG2204">
        <v>246833.12266901601</v>
      </c>
      <c r="CH2204">
        <v>396190.97203155397</v>
      </c>
    </row>
    <row r="2205" spans="1:86" x14ac:dyDescent="0.2">
      <c r="A2205" t="s">
        <v>167</v>
      </c>
      <c r="B2205">
        <v>2013</v>
      </c>
      <c r="C2205" t="s">
        <v>42</v>
      </c>
      <c r="D2205" t="s">
        <v>1558</v>
      </c>
      <c r="E2205">
        <v>783.56024442632702</v>
      </c>
      <c r="F2205">
        <v>220.99615012221</v>
      </c>
      <c r="G2205">
        <v>384.29291656561998</v>
      </c>
      <c r="H2205">
        <v>178.27117773849599</v>
      </c>
      <c r="I2205">
        <v>631.65375913555704</v>
      </c>
      <c r="J2205">
        <v>209.30992709514601</v>
      </c>
      <c r="K2205">
        <v>379.86232316634101</v>
      </c>
      <c r="L2205">
        <v>42.4815088740704</v>
      </c>
      <c r="M2205">
        <v>564.63912157935499</v>
      </c>
      <c r="N2205">
        <v>398.86458638483401</v>
      </c>
      <c r="O2205">
        <v>40.8683686789525</v>
      </c>
      <c r="P2205">
        <v>124.90616651556699</v>
      </c>
      <c r="Q2205">
        <v>0.81631215392572298</v>
      </c>
      <c r="R2205">
        <v>6.5734634511132999</v>
      </c>
      <c r="S2205">
        <v>7.38977560503902</v>
      </c>
      <c r="T2205">
        <v>790.95002003136597</v>
      </c>
      <c r="U2205">
        <v>0.71506131147779195</v>
      </c>
      <c r="V2205">
        <v>5.7581274193941496</v>
      </c>
      <c r="W2205">
        <v>6.47318873087195</v>
      </c>
      <c r="X2205">
        <v>638.12694786642896</v>
      </c>
      <c r="Y2205">
        <v>3079.6408680346199</v>
      </c>
      <c r="Z2205">
        <v>192.89448165383001</v>
      </c>
      <c r="AA2205">
        <v>15.0971008909298</v>
      </c>
      <c r="AB2205">
        <v>2871.6492854898502</v>
      </c>
      <c r="AC2205">
        <v>211.88517276126399</v>
      </c>
      <c r="AD2205">
        <v>23.0330905561026</v>
      </c>
      <c r="AE2205">
        <v>13.601227775188599</v>
      </c>
      <c r="AF2205">
        <v>175.250854429973</v>
      </c>
      <c r="AG2205">
        <v>11096.983925804499</v>
      </c>
      <c r="AH2205">
        <v>11096.983925804499</v>
      </c>
      <c r="AI2205">
        <v>141.21273951940501</v>
      </c>
      <c r="AJ2205">
        <v>141.21273951940501</v>
      </c>
      <c r="AK2205">
        <v>540.35834098085195</v>
      </c>
      <c r="AL2205">
        <v>540.35834098085195</v>
      </c>
      <c r="AM2205">
        <v>11778.555006304799</v>
      </c>
      <c r="AN2205">
        <v>11778.555006304799</v>
      </c>
      <c r="AO2205">
        <v>4969.4347188801203</v>
      </c>
      <c r="AP2205">
        <v>2548.7617117336999</v>
      </c>
      <c r="AQ2205">
        <v>2276.6138290061499</v>
      </c>
      <c r="AR2205">
        <v>144.05917814027899</v>
      </c>
      <c r="AS2205">
        <v>660.71044442356401</v>
      </c>
      <c r="AT2205">
        <v>9.6085834154219398</v>
      </c>
      <c r="AU2205">
        <v>17.964073520787998</v>
      </c>
      <c r="AV2205">
        <v>633.13778748735399</v>
      </c>
      <c r="AW2205">
        <v>1662.5226031892901</v>
      </c>
      <c r="AX2205">
        <v>253.56400441984999</v>
      </c>
      <c r="AY2205">
        <v>220.64411908492599</v>
      </c>
      <c r="AZ2205">
        <v>1188.3144796845099</v>
      </c>
      <c r="BA2205">
        <v>2888.1321895506499</v>
      </c>
      <c r="BB2205">
        <v>396.75158798604701</v>
      </c>
      <c r="BC2205">
        <v>2253.79218709212</v>
      </c>
      <c r="BD2205">
        <v>237.58841447248699</v>
      </c>
      <c r="BE2205">
        <v>296.98720687974298</v>
      </c>
      <c r="BF2205">
        <v>118.900202797435</v>
      </c>
      <c r="BG2205">
        <v>132.45387949366</v>
      </c>
      <c r="BH2205">
        <v>45.633124588648698</v>
      </c>
      <c r="BI2205">
        <v>553.71537766867505</v>
      </c>
      <c r="BJ2205">
        <v>128.184767239362</v>
      </c>
      <c r="BK2205">
        <v>320.180923975582</v>
      </c>
      <c r="BL2205">
        <v>105.34968645373</v>
      </c>
      <c r="BM2205">
        <v>805.44034041397595</v>
      </c>
      <c r="BN2205">
        <v>131.888122894882</v>
      </c>
      <c r="BO2205">
        <v>537.81188255757502</v>
      </c>
      <c r="BP2205">
        <v>135.74033496151799</v>
      </c>
      <c r="BQ2205">
        <v>446.84181201440799</v>
      </c>
      <c r="BR2205">
        <v>103.505372535711</v>
      </c>
      <c r="BS2205">
        <v>279.29418295307403</v>
      </c>
      <c r="BT2205">
        <v>64.042256525621497</v>
      </c>
      <c r="BU2205">
        <v>5936.9644204667102</v>
      </c>
      <c r="BV2205">
        <v>4197.3152024246001</v>
      </c>
      <c r="BW2205">
        <v>583.22343978755805</v>
      </c>
      <c r="BX2205">
        <v>1156.4257782545401</v>
      </c>
      <c r="BY2205">
        <v>7740.9667943431195</v>
      </c>
      <c r="BZ2205">
        <v>2437.24190735103</v>
      </c>
      <c r="CA2205">
        <v>5254.7823685394997</v>
      </c>
      <c r="CB2205">
        <v>48.942518452590697</v>
      </c>
      <c r="CC2205">
        <v>241586</v>
      </c>
      <c r="CD2205">
        <v>234369</v>
      </c>
      <c r="CE2205">
        <v>256160.19262550701</v>
      </c>
      <c r="CF2205">
        <v>214923.96554882001</v>
      </c>
      <c r="CG2205">
        <v>473929.476558492</v>
      </c>
      <c r="CH2205">
        <v>702964.62855489296</v>
      </c>
    </row>
    <row r="2206" spans="1:86" x14ac:dyDescent="0.2">
      <c r="A2206" t="s">
        <v>167</v>
      </c>
      <c r="B2206">
        <v>2013</v>
      </c>
      <c r="C2206" t="s">
        <v>43</v>
      </c>
      <c r="D2206" t="s">
        <v>1559</v>
      </c>
      <c r="E2206">
        <v>706.77211276153002</v>
      </c>
      <c r="F2206">
        <v>203.567589127682</v>
      </c>
      <c r="G2206">
        <v>257.64652794850099</v>
      </c>
      <c r="H2206">
        <v>245.55799568534701</v>
      </c>
      <c r="I2206">
        <v>486.897112686696</v>
      </c>
      <c r="J2206">
        <v>192.913268551171</v>
      </c>
      <c r="K2206">
        <v>254.80453790543501</v>
      </c>
      <c r="L2206">
        <v>39.179306230090198</v>
      </c>
      <c r="M2206">
        <v>514.46899082787002</v>
      </c>
      <c r="N2206">
        <v>376.21348121820301</v>
      </c>
      <c r="O2206">
        <v>21.443497872594602</v>
      </c>
      <c r="P2206">
        <v>116.812011737072</v>
      </c>
      <c r="Q2206">
        <v>11.6099133473416</v>
      </c>
      <c r="R2206">
        <v>14.652385046198701</v>
      </c>
      <c r="S2206">
        <v>26.262298393540298</v>
      </c>
      <c r="T2206">
        <v>733.03441115507098</v>
      </c>
      <c r="U2206">
        <v>9.6745842204341894</v>
      </c>
      <c r="V2206">
        <v>12.2098872677752</v>
      </c>
      <c r="W2206">
        <v>21.8844714882094</v>
      </c>
      <c r="X2206">
        <v>508.78158417490602</v>
      </c>
      <c r="Y2206">
        <v>3072.1744613337901</v>
      </c>
      <c r="Z2206">
        <v>169.23279643932099</v>
      </c>
      <c r="AA2206">
        <v>9.7860100502934095</v>
      </c>
      <c r="AB2206">
        <v>2893.1556548441699</v>
      </c>
      <c r="AC2206">
        <v>442.95968562557101</v>
      </c>
      <c r="AD2206">
        <v>21.555371360832901</v>
      </c>
      <c r="AE2206">
        <v>8.7159053416388907</v>
      </c>
      <c r="AF2206">
        <v>412.68840892309998</v>
      </c>
      <c r="AG2206">
        <v>10405.6416141931</v>
      </c>
      <c r="AH2206">
        <v>10405.6416141931</v>
      </c>
      <c r="AI2206">
        <v>162.17473011114899</v>
      </c>
      <c r="AJ2206">
        <v>162.17473011114899</v>
      </c>
      <c r="AK2206">
        <v>505.892042089401</v>
      </c>
      <c r="AL2206">
        <v>505.892042089401</v>
      </c>
      <c r="AM2206">
        <v>11073.7083863937</v>
      </c>
      <c r="AN2206">
        <v>11073.7083863937</v>
      </c>
      <c r="AO2206">
        <v>4357.3414278563096</v>
      </c>
      <c r="AP2206">
        <v>2191.57419419299</v>
      </c>
      <c r="AQ2206">
        <v>2021.6449255735599</v>
      </c>
      <c r="AR2206">
        <v>144.12230808977299</v>
      </c>
      <c r="AS2206">
        <v>726.07315438238402</v>
      </c>
      <c r="AT2206">
        <v>8.9077016494874002</v>
      </c>
      <c r="AU2206">
        <v>15.0504195567979</v>
      </c>
      <c r="AV2206">
        <v>702.11503317609902</v>
      </c>
      <c r="AW2206">
        <v>1499.3821581541899</v>
      </c>
      <c r="AX2206">
        <v>223.82124802854901</v>
      </c>
      <c r="AY2206">
        <v>188.22575606880301</v>
      </c>
      <c r="AZ2206">
        <v>1087.3351540568401</v>
      </c>
      <c r="BA2206">
        <v>2441.20797599262</v>
      </c>
      <c r="BB2206">
        <v>369.64763215097202</v>
      </c>
      <c r="BC2206">
        <v>1816.93124063135</v>
      </c>
      <c r="BD2206">
        <v>254.629103210311</v>
      </c>
      <c r="BE2206">
        <v>267.282507650144</v>
      </c>
      <c r="BF2206">
        <v>104.54401844471801</v>
      </c>
      <c r="BG2206">
        <v>121.507020105602</v>
      </c>
      <c r="BH2206">
        <v>41.231469099823698</v>
      </c>
      <c r="BI2206">
        <v>478.53218615857998</v>
      </c>
      <c r="BJ2206">
        <v>113.391684225795</v>
      </c>
      <c r="BK2206">
        <v>262.063298493719</v>
      </c>
      <c r="BL2206">
        <v>103.077203439066</v>
      </c>
      <c r="BM2206">
        <v>668.70145831582101</v>
      </c>
      <c r="BN2206">
        <v>116.90290538837201</v>
      </c>
      <c r="BO2206">
        <v>421.47070941168499</v>
      </c>
      <c r="BP2206">
        <v>130.32784351576399</v>
      </c>
      <c r="BQ2206">
        <v>532.08914533328903</v>
      </c>
      <c r="BR2206">
        <v>98.362974892865395</v>
      </c>
      <c r="BS2206">
        <v>370.21011969369198</v>
      </c>
      <c r="BT2206">
        <v>63.516050746730201</v>
      </c>
      <c r="BU2206">
        <v>5344.7336335741202</v>
      </c>
      <c r="BV2206">
        <v>3959.4710070750298</v>
      </c>
      <c r="BW2206">
        <v>301.36611594070899</v>
      </c>
      <c r="BX2206">
        <v>1083.89651055838</v>
      </c>
      <c r="BY2206">
        <v>5795.4986790269304</v>
      </c>
      <c r="BZ2206">
        <v>2253.4443173606901</v>
      </c>
      <c r="CA2206">
        <v>3492.49631896662</v>
      </c>
      <c r="CB2206">
        <v>49.558042699612201</v>
      </c>
      <c r="CC2206">
        <v>222530</v>
      </c>
      <c r="CD2206">
        <v>213348</v>
      </c>
      <c r="CE2206">
        <v>243178.02653512001</v>
      </c>
      <c r="CF2206">
        <v>190908.69317334701</v>
      </c>
      <c r="CG2206">
        <v>317048.354489544</v>
      </c>
      <c r="CH2206">
        <v>505174.97951892897</v>
      </c>
    </row>
    <row r="2207" spans="1:86" x14ac:dyDescent="0.2">
      <c r="A2207" t="s">
        <v>167</v>
      </c>
      <c r="B2207">
        <v>2013</v>
      </c>
      <c r="C2207" t="s">
        <v>44</v>
      </c>
      <c r="D2207" t="s">
        <v>1560</v>
      </c>
      <c r="E2207">
        <v>576.46553828886601</v>
      </c>
      <c r="F2207">
        <v>122.504997444827</v>
      </c>
      <c r="G2207">
        <v>336.40940533719998</v>
      </c>
      <c r="H2207">
        <v>117.55113550684</v>
      </c>
      <c r="I2207">
        <v>469.41093927978397</v>
      </c>
      <c r="J2207">
        <v>117.346558830799</v>
      </c>
      <c r="K2207">
        <v>332.14664166062698</v>
      </c>
      <c r="L2207">
        <v>19.917738788356999</v>
      </c>
      <c r="M2207">
        <v>288.98369600138301</v>
      </c>
      <c r="N2207">
        <v>206.99630089597201</v>
      </c>
      <c r="O2207">
        <v>31.281267477058702</v>
      </c>
      <c r="P2207">
        <v>50.706127628351602</v>
      </c>
      <c r="Q2207">
        <v>0</v>
      </c>
      <c r="R2207">
        <v>0</v>
      </c>
      <c r="S2207">
        <v>0</v>
      </c>
      <c r="T2207">
        <v>576.46553828886601</v>
      </c>
      <c r="U2207">
        <v>0</v>
      </c>
      <c r="V2207">
        <v>0</v>
      </c>
      <c r="W2207">
        <v>0</v>
      </c>
      <c r="X2207">
        <v>469.41093927978397</v>
      </c>
      <c r="Y2207">
        <v>2174.9410723135902</v>
      </c>
      <c r="Z2207">
        <v>62.645957221211802</v>
      </c>
      <c r="AA2207">
        <v>61.569432175358898</v>
      </c>
      <c r="AB2207">
        <v>2050.7256829170201</v>
      </c>
      <c r="AC2207">
        <v>149.75902069201899</v>
      </c>
      <c r="AD2207">
        <v>12.0546633674423</v>
      </c>
      <c r="AE2207">
        <v>9.1393552758013801</v>
      </c>
      <c r="AF2207">
        <v>128.56500204877599</v>
      </c>
      <c r="AG2207">
        <v>7676.1526995659196</v>
      </c>
      <c r="AH2207">
        <v>7676.1526995659196</v>
      </c>
      <c r="AI2207">
        <v>64.432082311141897</v>
      </c>
      <c r="AJ2207">
        <v>64.432082311141897</v>
      </c>
      <c r="AK2207">
        <v>315.757031147433</v>
      </c>
      <c r="AL2207">
        <v>315.757031147433</v>
      </c>
      <c r="AM2207">
        <v>8056.34181302449</v>
      </c>
      <c r="AN2207">
        <v>8056.34181302449</v>
      </c>
      <c r="AO2207">
        <v>32398.2319441121</v>
      </c>
      <c r="AP2207">
        <v>699.65279287861301</v>
      </c>
      <c r="AQ2207">
        <v>31637.7379642878</v>
      </c>
      <c r="AR2207">
        <v>60.841186945770197</v>
      </c>
      <c r="AS2207">
        <v>485.33136223798402</v>
      </c>
      <c r="AT2207">
        <v>4.8367315521378904</v>
      </c>
      <c r="AU2207">
        <v>13.3338178969395</v>
      </c>
      <c r="AV2207">
        <v>467.16081278890601</v>
      </c>
      <c r="AW2207">
        <v>1778.2063047660799</v>
      </c>
      <c r="AX2207">
        <v>87.707575679414504</v>
      </c>
      <c r="AY2207">
        <v>1009.53492137203</v>
      </c>
      <c r="AZ2207">
        <v>680.96380771462805</v>
      </c>
      <c r="BA2207">
        <v>1815.64884355189</v>
      </c>
      <c r="BB2207">
        <v>204.33054576973799</v>
      </c>
      <c r="BC2207">
        <v>1462.4241029247601</v>
      </c>
      <c r="BD2207">
        <v>148.894194857402</v>
      </c>
      <c r="BE2207">
        <v>176.85263691160301</v>
      </c>
      <c r="BF2207">
        <v>39.305928256989198</v>
      </c>
      <c r="BG2207">
        <v>113.88056896032199</v>
      </c>
      <c r="BH2207">
        <v>23.6661396942918</v>
      </c>
      <c r="BI2207">
        <v>363.004362732777</v>
      </c>
      <c r="BJ2207">
        <v>44.468164844375799</v>
      </c>
      <c r="BK2207">
        <v>254.08392806562799</v>
      </c>
      <c r="BL2207">
        <v>64.452269822773104</v>
      </c>
      <c r="BM2207">
        <v>546.41930238030204</v>
      </c>
      <c r="BN2207">
        <v>46.590180004343701</v>
      </c>
      <c r="BO2207">
        <v>417.10431335935601</v>
      </c>
      <c r="BP2207">
        <v>82.724809016600901</v>
      </c>
      <c r="BQ2207">
        <v>253.947933351252</v>
      </c>
      <c r="BR2207">
        <v>56.179709218108499</v>
      </c>
      <c r="BS2207">
        <v>169.93366738880599</v>
      </c>
      <c r="BT2207">
        <v>27.834556744336901</v>
      </c>
      <c r="BU2207">
        <v>3103.1832715589599</v>
      </c>
      <c r="BV2207">
        <v>2178.4859177186199</v>
      </c>
      <c r="BW2207">
        <v>456.96340941158002</v>
      </c>
      <c r="BX2207">
        <v>467.73394442875298</v>
      </c>
      <c r="BY2207">
        <v>5976.7000477562196</v>
      </c>
      <c r="BZ2207">
        <v>1346.6484318862699</v>
      </c>
      <c r="CA2207">
        <v>4605.2070008318997</v>
      </c>
      <c r="CB2207">
        <v>24.844615038050399</v>
      </c>
      <c r="CC2207">
        <v>185135</v>
      </c>
      <c r="CD2207">
        <v>178889</v>
      </c>
      <c r="CE2207">
        <v>193770.51257120099</v>
      </c>
      <c r="CF2207">
        <v>171312.93870325401</v>
      </c>
      <c r="CG2207">
        <v>383174.669050392</v>
      </c>
      <c r="CH2207">
        <v>601428.318705944</v>
      </c>
    </row>
    <row r="2208" spans="1:86" x14ac:dyDescent="0.2">
      <c r="A2208" t="s">
        <v>167</v>
      </c>
      <c r="B2208">
        <v>2013</v>
      </c>
      <c r="C2208" t="s">
        <v>45</v>
      </c>
      <c r="D2208" t="s">
        <v>1561</v>
      </c>
      <c r="E2208">
        <v>235.56700387845601</v>
      </c>
      <c r="F2208">
        <v>57.740395743012201</v>
      </c>
      <c r="G2208">
        <v>102.946144858132</v>
      </c>
      <c r="H2208">
        <v>74.880463277311705</v>
      </c>
      <c r="I2208">
        <v>168.464882795856</v>
      </c>
      <c r="J2208">
        <v>55.537123783019702</v>
      </c>
      <c r="K2208">
        <v>101.805763570945</v>
      </c>
      <c r="L2208">
        <v>11.121995441891199</v>
      </c>
      <c r="M2208">
        <v>125.05179095140301</v>
      </c>
      <c r="N2208">
        <v>93.298070302190993</v>
      </c>
      <c r="O2208">
        <v>7.9140767528603302</v>
      </c>
      <c r="P2208">
        <v>23.839643896351099</v>
      </c>
      <c r="Q2208">
        <v>0</v>
      </c>
      <c r="R2208">
        <v>6.5168913225566598</v>
      </c>
      <c r="S2208">
        <v>6.5168913225566598</v>
      </c>
      <c r="T2208">
        <v>242.08389520101201</v>
      </c>
      <c r="U2208">
        <v>0</v>
      </c>
      <c r="V2208">
        <v>5.6655604677072402</v>
      </c>
      <c r="W2208">
        <v>5.6655604677072402</v>
      </c>
      <c r="X2208">
        <v>174.130443263563</v>
      </c>
      <c r="Y2208">
        <v>1299.40111513697</v>
      </c>
      <c r="Z2208">
        <v>22.814641625518401</v>
      </c>
      <c r="AA2208">
        <v>3.9258387754195598</v>
      </c>
      <c r="AB2208">
        <v>1272.66063473603</v>
      </c>
      <c r="AC2208">
        <v>105.780304889955</v>
      </c>
      <c r="AD2208">
        <v>5.4795500649479703</v>
      </c>
      <c r="AE2208">
        <v>3.4974339523516398</v>
      </c>
      <c r="AF2208">
        <v>96.803320872656002</v>
      </c>
      <c r="AG2208">
        <v>2920.6682113444099</v>
      </c>
      <c r="AH2208">
        <v>2920.6682113444099</v>
      </c>
      <c r="AI2208">
        <v>35.486801876951198</v>
      </c>
      <c r="AJ2208">
        <v>35.486801876951198</v>
      </c>
      <c r="AK2208">
        <v>139.57869198077901</v>
      </c>
      <c r="AL2208">
        <v>139.57869198077901</v>
      </c>
      <c r="AM2208">
        <v>3095.7337052021398</v>
      </c>
      <c r="AN2208">
        <v>3095.7337052021398</v>
      </c>
      <c r="AO2208">
        <v>852.95901816142396</v>
      </c>
      <c r="AP2208">
        <v>224.652007736927</v>
      </c>
      <c r="AQ2208">
        <v>598.95376018789898</v>
      </c>
      <c r="AR2208">
        <v>29.353250236597901</v>
      </c>
      <c r="AS2208">
        <v>375.146758825213</v>
      </c>
      <c r="AT2208">
        <v>2.18180399208727</v>
      </c>
      <c r="AU2208">
        <v>6.6955770379436199</v>
      </c>
      <c r="AV2208">
        <v>366.26937779518198</v>
      </c>
      <c r="AW2208">
        <v>559.54657677374905</v>
      </c>
      <c r="AX2208">
        <v>33.157033397130597</v>
      </c>
      <c r="AY2208">
        <v>76.578650149450596</v>
      </c>
      <c r="AZ2208">
        <v>449.81089322716798</v>
      </c>
      <c r="BA2208">
        <v>890.451945816528</v>
      </c>
      <c r="BB2208">
        <v>95.206964664027296</v>
      </c>
      <c r="BC2208">
        <v>688.522994093183</v>
      </c>
      <c r="BD2208">
        <v>106.72198705932</v>
      </c>
      <c r="BE2208">
        <v>73.178429968186705</v>
      </c>
      <c r="BF2208">
        <v>14.66019335837</v>
      </c>
      <c r="BG2208">
        <v>44.785215076804199</v>
      </c>
      <c r="BH2208">
        <v>13.733021533012501</v>
      </c>
      <c r="BI2208">
        <v>155.96207771374699</v>
      </c>
      <c r="BJ2208">
        <v>17.106522566879299</v>
      </c>
      <c r="BK2208">
        <v>94.753018259556598</v>
      </c>
      <c r="BL2208">
        <v>44.102536887310897</v>
      </c>
      <c r="BM2208">
        <v>225.98506785797699</v>
      </c>
      <c r="BN2208">
        <v>18.109093308609999</v>
      </c>
      <c r="BO2208">
        <v>151.482641226152</v>
      </c>
      <c r="BP2208">
        <v>56.393333323215003</v>
      </c>
      <c r="BQ2208">
        <v>168.845016849827</v>
      </c>
      <c r="BR2208">
        <v>26.3444159583056</v>
      </c>
      <c r="BS2208">
        <v>128.544690056674</v>
      </c>
      <c r="BT2208">
        <v>13.9559108348469</v>
      </c>
      <c r="BU2208">
        <v>1311.8801073745201</v>
      </c>
      <c r="BV2208">
        <v>982.08411672227601</v>
      </c>
      <c r="BW2208">
        <v>108.33163017861</v>
      </c>
      <c r="BX2208">
        <v>221.46436047363301</v>
      </c>
      <c r="BY2208">
        <v>2053.7193028373499</v>
      </c>
      <c r="BZ2208">
        <v>647.45103383911498</v>
      </c>
      <c r="CA2208">
        <v>1393.94206665363</v>
      </c>
      <c r="CB2208">
        <v>12.326202344599301</v>
      </c>
      <c r="CC2208">
        <v>33240</v>
      </c>
      <c r="CD2208">
        <v>32999</v>
      </c>
      <c r="CE2208">
        <v>33912.481834407001</v>
      </c>
      <c r="CF2208">
        <v>27426.131368170001</v>
      </c>
      <c r="CG2208">
        <v>52749.835698897899</v>
      </c>
      <c r="CH2208">
        <v>75317.077253497293</v>
      </c>
    </row>
    <row r="2209" spans="1:86" x14ac:dyDescent="0.2">
      <c r="A2209" t="s">
        <v>167</v>
      </c>
      <c r="B2209">
        <v>2013</v>
      </c>
      <c r="C2209" t="s">
        <v>234</v>
      </c>
      <c r="D2209" t="s">
        <v>4114</v>
      </c>
      <c r="E2209">
        <v>172.09539649796699</v>
      </c>
      <c r="F2209">
        <v>62.101543834252702</v>
      </c>
      <c r="G2209">
        <v>79.0764499620294</v>
      </c>
      <c r="H2209">
        <v>30.9174027016849</v>
      </c>
      <c r="I2209">
        <v>148.638413697288</v>
      </c>
      <c r="J2209">
        <v>60.175374625461302</v>
      </c>
      <c r="K2209">
        <v>78.118719010144105</v>
      </c>
      <c r="L2209">
        <v>10.3443200616827</v>
      </c>
      <c r="M2209">
        <v>117.671159633174</v>
      </c>
      <c r="N2209">
        <v>90.473529021344007</v>
      </c>
      <c r="O2209">
        <v>7.7622656839308899</v>
      </c>
      <c r="P2209">
        <v>19.435364927899101</v>
      </c>
      <c r="Q2209">
        <v>0</v>
      </c>
      <c r="R2209">
        <v>0</v>
      </c>
      <c r="S2209">
        <v>0</v>
      </c>
      <c r="T2209">
        <v>172.09539649796699</v>
      </c>
      <c r="U2209">
        <v>0</v>
      </c>
      <c r="V2209">
        <v>0</v>
      </c>
      <c r="W2209">
        <v>0</v>
      </c>
      <c r="X2209">
        <v>148.638413697288</v>
      </c>
      <c r="Y2209">
        <v>448.42035380872301</v>
      </c>
      <c r="Z2209">
        <v>14.549575721528401</v>
      </c>
      <c r="AA2209">
        <v>2.4401166234443199</v>
      </c>
      <c r="AB2209">
        <v>431.43066146375003</v>
      </c>
      <c r="AC2209">
        <v>34.087094795508001</v>
      </c>
      <c r="AD2209">
        <v>5.2430530729973102</v>
      </c>
      <c r="AE2209">
        <v>3.0091544842259599</v>
      </c>
      <c r="AF2209">
        <v>25.8348872382848</v>
      </c>
      <c r="AG2209">
        <v>1909.83983697547</v>
      </c>
      <c r="AH2209">
        <v>1909.83983697547</v>
      </c>
      <c r="AI2209">
        <v>33.710888204496499</v>
      </c>
      <c r="AJ2209">
        <v>33.710888204496499</v>
      </c>
      <c r="AK2209">
        <v>145.22121095871901</v>
      </c>
      <c r="AL2209">
        <v>145.22121095871901</v>
      </c>
      <c r="AM2209">
        <v>2088.7719361386798</v>
      </c>
      <c r="AN2209">
        <v>2088.7719361386798</v>
      </c>
      <c r="AO2209">
        <v>425.804950884905</v>
      </c>
      <c r="AP2209">
        <v>93.930965385198405</v>
      </c>
      <c r="AQ2209">
        <v>306.29753796359302</v>
      </c>
      <c r="AR2209">
        <v>25.576447536113498</v>
      </c>
      <c r="AS2209">
        <v>89.4461948651592</v>
      </c>
      <c r="AT2209">
        <v>2.1885139260470301</v>
      </c>
      <c r="AU2209">
        <v>2.4178673069941401</v>
      </c>
      <c r="AV2209">
        <v>84.839813632117995</v>
      </c>
      <c r="AW2209">
        <v>292.98935436112799</v>
      </c>
      <c r="AX2209">
        <v>23.2549201959038</v>
      </c>
      <c r="AY2209">
        <v>36.139449964335398</v>
      </c>
      <c r="AZ2209">
        <v>233.594984200889</v>
      </c>
      <c r="BA2209">
        <v>602.87501794948696</v>
      </c>
      <c r="BB2209">
        <v>96.163711706803397</v>
      </c>
      <c r="BC2209">
        <v>472.65781501075901</v>
      </c>
      <c r="BD2209">
        <v>34.053491231926103</v>
      </c>
      <c r="BE2209">
        <v>44.663951954919398</v>
      </c>
      <c r="BF2209">
        <v>9.4004666709964706</v>
      </c>
      <c r="BG2209">
        <v>26.642217210830999</v>
      </c>
      <c r="BH2209">
        <v>8.6212680730919793</v>
      </c>
      <c r="BI2209">
        <v>90.711498927291998</v>
      </c>
      <c r="BJ2209">
        <v>11.804234777843901</v>
      </c>
      <c r="BK2209">
        <v>60.424462146731599</v>
      </c>
      <c r="BL2209">
        <v>18.4828020027166</v>
      </c>
      <c r="BM2209">
        <v>137.68843724276999</v>
      </c>
      <c r="BN2209">
        <v>12.8101149340423</v>
      </c>
      <c r="BO2209">
        <v>99.459096305655706</v>
      </c>
      <c r="BP2209">
        <v>25.419226003071699</v>
      </c>
      <c r="BQ2209">
        <v>95.762335715170806</v>
      </c>
      <c r="BR2209">
        <v>24.1479380903519</v>
      </c>
      <c r="BS2209">
        <v>58.055527288384702</v>
      </c>
      <c r="BT2209">
        <v>13.5588703364342</v>
      </c>
      <c r="BU2209">
        <v>1244.4225769110601</v>
      </c>
      <c r="BV2209">
        <v>953.43319285930795</v>
      </c>
      <c r="BW2209">
        <v>108.816601877019</v>
      </c>
      <c r="BX2209">
        <v>182.172782174735</v>
      </c>
      <c r="BY2209">
        <v>1821.9883327643299</v>
      </c>
      <c r="BZ2209">
        <v>728.06871854260203</v>
      </c>
      <c r="CA2209">
        <v>1081.40166673627</v>
      </c>
      <c r="CB2209">
        <v>12.5179474854618</v>
      </c>
      <c r="CC2209">
        <v>38771</v>
      </c>
      <c r="CD2209">
        <v>37800</v>
      </c>
      <c r="CE2209">
        <v>39924.906923437302</v>
      </c>
      <c r="CF2209">
        <v>32450.546653587899</v>
      </c>
      <c r="CG2209">
        <v>65575.071261043602</v>
      </c>
      <c r="CH2209">
        <v>107131.112368177</v>
      </c>
    </row>
    <row r="2210" spans="1:86" x14ac:dyDescent="0.2">
      <c r="A2210" t="s">
        <v>167</v>
      </c>
      <c r="B2210">
        <v>2013</v>
      </c>
      <c r="C2210" t="s">
        <v>238</v>
      </c>
      <c r="D2210" t="s">
        <v>1562</v>
      </c>
      <c r="E2210">
        <v>4505.6773632104796</v>
      </c>
      <c r="F2210">
        <v>1127.5338451241601</v>
      </c>
      <c r="G2210">
        <v>2426.7165876010199</v>
      </c>
      <c r="H2210">
        <v>951.42693048529895</v>
      </c>
      <c r="I2210">
        <v>3722.7992602486802</v>
      </c>
      <c r="J2210">
        <v>1081.0293502555901</v>
      </c>
      <c r="K2210">
        <v>2396.40942240093</v>
      </c>
      <c r="L2210">
        <v>245.36048759216899</v>
      </c>
      <c r="M2210">
        <v>2531.96272307355</v>
      </c>
      <c r="N2210">
        <v>1791.8714037529701</v>
      </c>
      <c r="O2210">
        <v>218.35227455959901</v>
      </c>
      <c r="P2210">
        <v>521.73904476097903</v>
      </c>
      <c r="Q2210">
        <v>1207.48381817005</v>
      </c>
      <c r="R2210">
        <v>8387.0930104446597</v>
      </c>
      <c r="S2210">
        <v>9594.5768286147195</v>
      </c>
      <c r="T2210">
        <v>14100.254191825201</v>
      </c>
      <c r="U2210">
        <v>1044.06732275017</v>
      </c>
      <c r="V2210">
        <v>6790.6815952807501</v>
      </c>
      <c r="W2210">
        <v>7834.7489180309203</v>
      </c>
      <c r="X2210">
        <v>11557.5481782796</v>
      </c>
      <c r="Y2210">
        <v>14051.0270951782</v>
      </c>
      <c r="Z2210">
        <v>611.60598645932805</v>
      </c>
      <c r="AA2210">
        <v>150.39157353892699</v>
      </c>
      <c r="AB2210">
        <v>13289.0295351799</v>
      </c>
      <c r="AC2210">
        <v>1248.32716171521</v>
      </c>
      <c r="AD2210">
        <v>104.746124856017</v>
      </c>
      <c r="AE2210">
        <v>89.085153898044695</v>
      </c>
      <c r="AF2210">
        <v>1054.4958829611601</v>
      </c>
      <c r="AG2210">
        <v>56039.703315524901</v>
      </c>
      <c r="AH2210">
        <v>56039.703315524901</v>
      </c>
      <c r="AI2210">
        <v>942.65169288450102</v>
      </c>
      <c r="AJ2210">
        <v>942.65169288450102</v>
      </c>
      <c r="AK2210">
        <v>2634.5108751051298</v>
      </c>
      <c r="AL2210">
        <v>2634.5108751051298</v>
      </c>
      <c r="AM2210">
        <v>59616.865883514598</v>
      </c>
      <c r="AN2210">
        <v>59616.865883514598</v>
      </c>
      <c r="AO2210">
        <v>62413.185455632498</v>
      </c>
      <c r="AP2210">
        <v>7206.6932067092403</v>
      </c>
      <c r="AQ2210">
        <v>54511.328913976897</v>
      </c>
      <c r="AR2210">
        <v>695.16333494647097</v>
      </c>
      <c r="AS2210">
        <v>3066.3602567706198</v>
      </c>
      <c r="AT2210">
        <v>43.9110569150061</v>
      </c>
      <c r="AU2210">
        <v>80.975473824088894</v>
      </c>
      <c r="AV2210">
        <v>2941.4737260315201</v>
      </c>
      <c r="AW2210">
        <v>8934.8504787980892</v>
      </c>
      <c r="AX2210">
        <v>841.63825723376101</v>
      </c>
      <c r="AY2210">
        <v>2366.5750925638699</v>
      </c>
      <c r="AZ2210">
        <v>5726.6371290004599</v>
      </c>
      <c r="BA2210">
        <v>18594.878536282198</v>
      </c>
      <c r="BB2210">
        <v>1914.8634148803201</v>
      </c>
      <c r="BC2210">
        <v>15594.703804475599</v>
      </c>
      <c r="BD2210">
        <v>1085.3113169262999</v>
      </c>
      <c r="BE2210">
        <v>1568.6994795012399</v>
      </c>
      <c r="BF2210">
        <v>385.733471986751</v>
      </c>
      <c r="BG2210">
        <v>905.20779456901801</v>
      </c>
      <c r="BH2210">
        <v>277.75821294547598</v>
      </c>
      <c r="BI2210">
        <v>2833.7940462125398</v>
      </c>
      <c r="BJ2210">
        <v>430.97351580588401</v>
      </c>
      <c r="BK2210">
        <v>1840.9706477209099</v>
      </c>
      <c r="BL2210">
        <v>561.84988268574398</v>
      </c>
      <c r="BM2210">
        <v>4066.8635376064799</v>
      </c>
      <c r="BN2210">
        <v>450.25657046413198</v>
      </c>
      <c r="BO2210">
        <v>2902.10788062746</v>
      </c>
      <c r="BP2210">
        <v>714.49908651489204</v>
      </c>
      <c r="BQ2210">
        <v>3348.5346176225298</v>
      </c>
      <c r="BR2210">
        <v>510.33994929467201</v>
      </c>
      <c r="BS2210">
        <v>2492.5998824732101</v>
      </c>
      <c r="BT2210">
        <v>345.59478585464097</v>
      </c>
      <c r="BU2210">
        <v>26786.896695875101</v>
      </c>
      <c r="BV2210">
        <v>18865.8963494743</v>
      </c>
      <c r="BW2210">
        <v>3084.3648040437502</v>
      </c>
      <c r="BX2210">
        <v>4836.6355423569903</v>
      </c>
      <c r="BY2210">
        <v>46237.976414255303</v>
      </c>
      <c r="BZ2210">
        <v>12925.190743441301</v>
      </c>
      <c r="CA2210">
        <v>33001.361349844701</v>
      </c>
      <c r="CB2210">
        <v>311.42432096928502</v>
      </c>
      <c r="CC2210">
        <v>1048030</v>
      </c>
      <c r="CD2210">
        <v>1021355</v>
      </c>
      <c r="CE2210">
        <v>1102357.6799993201</v>
      </c>
      <c r="CF2210">
        <v>887577.93243770895</v>
      </c>
      <c r="CG2210">
        <v>1635676.71783615</v>
      </c>
      <c r="CH2210">
        <v>2541398.9984260001</v>
      </c>
    </row>
    <row r="2211" spans="1:86" x14ac:dyDescent="0.2">
      <c r="A2211" t="s">
        <v>167</v>
      </c>
      <c r="B2211">
        <v>2013</v>
      </c>
      <c r="C2211" t="s">
        <v>239</v>
      </c>
      <c r="D2211" t="s">
        <v>1563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0</v>
      </c>
      <c r="BY2211">
        <v>0</v>
      </c>
      <c r="BZ2211">
        <v>0</v>
      </c>
      <c r="CA2211">
        <v>0</v>
      </c>
      <c r="CB2211">
        <v>0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</row>
    <row r="2212" spans="1:86" x14ac:dyDescent="0.2">
      <c r="A2212" t="s">
        <v>167</v>
      </c>
      <c r="B2212">
        <v>2013</v>
      </c>
      <c r="C2212" t="s">
        <v>240</v>
      </c>
      <c r="D2212" t="s">
        <v>1564</v>
      </c>
      <c r="E2212">
        <v>4505.6773632104796</v>
      </c>
      <c r="F2212">
        <v>1127.5338451241601</v>
      </c>
      <c r="G2212">
        <v>2426.7165876010199</v>
      </c>
      <c r="H2212">
        <v>951.42693048529895</v>
      </c>
      <c r="I2212">
        <v>3722.7992602486802</v>
      </c>
      <c r="J2212">
        <v>1081.0293502555901</v>
      </c>
      <c r="K2212">
        <v>2396.40942240093</v>
      </c>
      <c r="L2212">
        <v>245.36048759216899</v>
      </c>
      <c r="M2212">
        <v>2531.96272307355</v>
      </c>
      <c r="N2212">
        <v>1791.8714037529701</v>
      </c>
      <c r="O2212">
        <v>218.35227455959901</v>
      </c>
      <c r="P2212">
        <v>521.73904476097903</v>
      </c>
      <c r="Q2212">
        <v>1207.48381817005</v>
      </c>
      <c r="R2212">
        <v>8387.0930104446597</v>
      </c>
      <c r="S2212">
        <v>9594.5768286147195</v>
      </c>
      <c r="T2212">
        <v>14100.254191825201</v>
      </c>
      <c r="U2212">
        <v>1044.06732275017</v>
      </c>
      <c r="V2212">
        <v>6790.6815952807501</v>
      </c>
      <c r="W2212">
        <v>7834.7489180309203</v>
      </c>
      <c r="X2212">
        <v>11557.5481782796</v>
      </c>
      <c r="Y2212">
        <v>14051.0270951782</v>
      </c>
      <c r="Z2212">
        <v>611.60598645932805</v>
      </c>
      <c r="AA2212">
        <v>150.39157353892699</v>
      </c>
      <c r="AB2212">
        <v>13289.0295351799</v>
      </c>
      <c r="AC2212">
        <v>1248.32716171521</v>
      </c>
      <c r="AD2212">
        <v>104.746124856017</v>
      </c>
      <c r="AE2212">
        <v>89.085153898044695</v>
      </c>
      <c r="AF2212">
        <v>1054.4958829611601</v>
      </c>
      <c r="AG2212">
        <v>56039.703315524901</v>
      </c>
      <c r="AH2212">
        <v>56039.703315524901</v>
      </c>
      <c r="AI2212">
        <v>942.65169288450102</v>
      </c>
      <c r="AJ2212">
        <v>942.65169288450102</v>
      </c>
      <c r="AK2212">
        <v>2634.5108751051298</v>
      </c>
      <c r="AL2212">
        <v>2634.5108751051298</v>
      </c>
      <c r="AM2212">
        <v>59616.865883514598</v>
      </c>
      <c r="AN2212">
        <v>59616.865883514598</v>
      </c>
      <c r="AO2212">
        <v>62413.185455632498</v>
      </c>
      <c r="AP2212">
        <v>7206.6932067092403</v>
      </c>
      <c r="AQ2212">
        <v>54511.328913976897</v>
      </c>
      <c r="AR2212">
        <v>695.16333494647097</v>
      </c>
      <c r="AS2212">
        <v>3066.3602567706198</v>
      </c>
      <c r="AT2212">
        <v>43.9110569150061</v>
      </c>
      <c r="AU2212">
        <v>80.975473824088894</v>
      </c>
      <c r="AV2212">
        <v>2941.4737260315201</v>
      </c>
      <c r="AW2212">
        <v>8934.8504787980892</v>
      </c>
      <c r="AX2212">
        <v>841.63825723376101</v>
      </c>
      <c r="AY2212">
        <v>2366.5750925638699</v>
      </c>
      <c r="AZ2212">
        <v>5726.6371290004599</v>
      </c>
      <c r="BA2212">
        <v>18594.878536282198</v>
      </c>
      <c r="BB2212">
        <v>1914.8634148803201</v>
      </c>
      <c r="BC2212">
        <v>15594.703804475599</v>
      </c>
      <c r="BD2212">
        <v>1085.3113169262999</v>
      </c>
      <c r="BE2212">
        <v>1568.6994795012399</v>
      </c>
      <c r="BF2212">
        <v>385.733471986751</v>
      </c>
      <c r="BG2212">
        <v>905.20779456901801</v>
      </c>
      <c r="BH2212">
        <v>277.75821294547598</v>
      </c>
      <c r="BI2212">
        <v>2833.7940462125398</v>
      </c>
      <c r="BJ2212">
        <v>430.97351580588401</v>
      </c>
      <c r="BK2212">
        <v>1840.9706477209099</v>
      </c>
      <c r="BL2212">
        <v>561.84988268574398</v>
      </c>
      <c r="BM2212">
        <v>4066.8635376064799</v>
      </c>
      <c r="BN2212">
        <v>450.25657046413198</v>
      </c>
      <c r="BO2212">
        <v>2902.10788062746</v>
      </c>
      <c r="BP2212">
        <v>714.49908651489204</v>
      </c>
      <c r="BQ2212">
        <v>3348.5346176225298</v>
      </c>
      <c r="BR2212">
        <v>510.33994929467201</v>
      </c>
      <c r="BS2212">
        <v>2492.5998824732101</v>
      </c>
      <c r="BT2212">
        <v>345.59478585464097</v>
      </c>
      <c r="BU2212">
        <v>26786.896695875101</v>
      </c>
      <c r="BV2212">
        <v>18865.8963494743</v>
      </c>
      <c r="BW2212">
        <v>3084.3648040437502</v>
      </c>
      <c r="BX2212">
        <v>4836.6355423569903</v>
      </c>
      <c r="BY2212">
        <v>46237.976414255303</v>
      </c>
      <c r="BZ2212">
        <v>12925.190743441301</v>
      </c>
      <c r="CA2212">
        <v>33001.361349844701</v>
      </c>
      <c r="CB2212">
        <v>311.42432096928502</v>
      </c>
      <c r="CC2212">
        <v>1048030</v>
      </c>
      <c r="CD2212">
        <v>1021355</v>
      </c>
      <c r="CE2212">
        <v>1102357.6799993201</v>
      </c>
      <c r="CF2212">
        <v>887577.93243770895</v>
      </c>
      <c r="CG2212">
        <v>1635676.71783615</v>
      </c>
      <c r="CH2212">
        <v>2541398.9984260001</v>
      </c>
    </row>
    <row r="2213" spans="1:86" x14ac:dyDescent="0.2">
      <c r="A2213" t="s">
        <v>167</v>
      </c>
      <c r="B2213">
        <v>2014</v>
      </c>
      <c r="C2213" t="s">
        <v>2</v>
      </c>
      <c r="D2213" t="s">
        <v>1565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177.86995898474899</v>
      </c>
      <c r="S2213">
        <v>177.86995898474899</v>
      </c>
      <c r="T2213">
        <v>177.86995898474899</v>
      </c>
      <c r="U2213">
        <v>0</v>
      </c>
      <c r="V2213">
        <v>48.172801266134499</v>
      </c>
      <c r="W2213">
        <v>48.172801266134499</v>
      </c>
      <c r="X2213">
        <v>48.172801266134499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0</v>
      </c>
      <c r="BY2213">
        <v>0</v>
      </c>
      <c r="BZ2213">
        <v>0</v>
      </c>
      <c r="CA2213">
        <v>0</v>
      </c>
      <c r="CB2213">
        <v>0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</row>
    <row r="2214" spans="1:86" x14ac:dyDescent="0.2">
      <c r="A2214" t="s">
        <v>167</v>
      </c>
      <c r="B2214">
        <v>2014</v>
      </c>
      <c r="C2214" t="s">
        <v>3</v>
      </c>
      <c r="D2214" t="s">
        <v>1566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46.140488608698398</v>
      </c>
      <c r="S2214">
        <v>46.140488608698398</v>
      </c>
      <c r="T2214">
        <v>46.140488608698398</v>
      </c>
      <c r="U2214">
        <v>0</v>
      </c>
      <c r="V2214">
        <v>35.852783719213001</v>
      </c>
      <c r="W2214">
        <v>35.852783719213001</v>
      </c>
      <c r="X2214">
        <v>35.852783719213001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0</v>
      </c>
      <c r="BY2214">
        <v>0</v>
      </c>
      <c r="BZ2214">
        <v>0</v>
      </c>
      <c r="CA2214">
        <v>0</v>
      </c>
      <c r="CB2214">
        <v>0</v>
      </c>
      <c r="CC2214">
        <v>0</v>
      </c>
      <c r="CD2214">
        <v>0</v>
      </c>
      <c r="CE2214">
        <v>0</v>
      </c>
      <c r="CF2214">
        <v>0</v>
      </c>
      <c r="CG2214">
        <v>0</v>
      </c>
      <c r="CH2214">
        <v>0</v>
      </c>
    </row>
    <row r="2215" spans="1:86" x14ac:dyDescent="0.2">
      <c r="A2215" t="s">
        <v>167</v>
      </c>
      <c r="B2215">
        <v>2014</v>
      </c>
      <c r="C2215" t="s">
        <v>4</v>
      </c>
      <c r="D2215" t="s">
        <v>1567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42.430721073190703</v>
      </c>
      <c r="S2215">
        <v>42.430721073190703</v>
      </c>
      <c r="T2215">
        <v>42.430721073190703</v>
      </c>
      <c r="U2215">
        <v>0</v>
      </c>
      <c r="V2215">
        <v>34.514113030100397</v>
      </c>
      <c r="W2215">
        <v>34.514113030100397</v>
      </c>
      <c r="X2215">
        <v>34.514113030100397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0</v>
      </c>
      <c r="BY2215">
        <v>0</v>
      </c>
      <c r="BZ2215">
        <v>0</v>
      </c>
      <c r="CA2215">
        <v>0</v>
      </c>
      <c r="CB2215">
        <v>0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</row>
    <row r="2216" spans="1:86" x14ac:dyDescent="0.2">
      <c r="A2216" t="s">
        <v>167</v>
      </c>
      <c r="B2216">
        <v>2014</v>
      </c>
      <c r="C2216" t="s">
        <v>5</v>
      </c>
      <c r="D2216" t="s">
        <v>1568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458.70983986796699</v>
      </c>
      <c r="S2216">
        <v>458.70983986796699</v>
      </c>
      <c r="T2216">
        <v>458.70983986796699</v>
      </c>
      <c r="U2216">
        <v>0</v>
      </c>
      <c r="V2216">
        <v>350.690980343776</v>
      </c>
      <c r="W2216">
        <v>350.690980343776</v>
      </c>
      <c r="X2216">
        <v>350.690980343776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0</v>
      </c>
      <c r="BY2216">
        <v>0</v>
      </c>
      <c r="BZ2216">
        <v>0</v>
      </c>
      <c r="CA2216">
        <v>0</v>
      </c>
      <c r="CB2216">
        <v>0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</row>
    <row r="2217" spans="1:86" x14ac:dyDescent="0.2">
      <c r="A2217" t="s">
        <v>167</v>
      </c>
      <c r="B2217">
        <v>2014</v>
      </c>
      <c r="C2217" t="s">
        <v>6</v>
      </c>
      <c r="D2217" t="s">
        <v>1569</v>
      </c>
      <c r="E2217">
        <v>4.8733506190741798</v>
      </c>
      <c r="F2217">
        <v>0.65818639514610799</v>
      </c>
      <c r="G2217">
        <v>0.78220204138687299</v>
      </c>
      <c r="H2217">
        <v>3.4329621825411998</v>
      </c>
      <c r="I2217">
        <v>1.5240281037272301</v>
      </c>
      <c r="J2217">
        <v>0.62992631242118002</v>
      </c>
      <c r="K2217">
        <v>0.77203792810519201</v>
      </c>
      <c r="L2217">
        <v>0.12206386320086</v>
      </c>
      <c r="M2217">
        <v>1.25205230212929</v>
      </c>
      <c r="N2217">
        <v>0.78475963719796604</v>
      </c>
      <c r="O2217">
        <v>0.126991918469161</v>
      </c>
      <c r="P2217">
        <v>0.34030074646216701</v>
      </c>
      <c r="Q2217">
        <v>6.58433966132944</v>
      </c>
      <c r="R2217">
        <v>741.94537830772697</v>
      </c>
      <c r="S2217">
        <v>748.52971796905695</v>
      </c>
      <c r="T2217">
        <v>753.40306858813096</v>
      </c>
      <c r="U2217">
        <v>3.1081292939409599</v>
      </c>
      <c r="V2217">
        <v>350.23438696003399</v>
      </c>
      <c r="W2217">
        <v>353.34251625397502</v>
      </c>
      <c r="X2217">
        <v>354.86654435770203</v>
      </c>
      <c r="Y2217">
        <v>61.164252988965202</v>
      </c>
      <c r="Z2217">
        <v>0.589137733142169</v>
      </c>
      <c r="AA2217">
        <v>4.5295001153994603E-2</v>
      </c>
      <c r="AB2217">
        <v>60.529820254668799</v>
      </c>
      <c r="AC2217">
        <v>5.6032980939049901</v>
      </c>
      <c r="AD2217">
        <v>4.5408185893868698E-2</v>
      </c>
      <c r="AE2217">
        <v>3.0307846486009499E-2</v>
      </c>
      <c r="AF2217">
        <v>5.5275820615250799</v>
      </c>
      <c r="AG2217">
        <v>149.377193531307</v>
      </c>
      <c r="AH2217">
        <v>149.377193531307</v>
      </c>
      <c r="AI2217">
        <v>0.73359187584073904</v>
      </c>
      <c r="AJ2217">
        <v>0.73359187584073904</v>
      </c>
      <c r="AK2217">
        <v>0.62034232024955305</v>
      </c>
      <c r="AL2217">
        <v>0.62034232024955305</v>
      </c>
      <c r="AM2217">
        <v>150.73112772739699</v>
      </c>
      <c r="AN2217">
        <v>150.73112772739699</v>
      </c>
      <c r="AO2217">
        <v>15.328879120374101</v>
      </c>
      <c r="AP2217">
        <v>8.4027265838556708</v>
      </c>
      <c r="AQ2217">
        <v>6.5748029835932602</v>
      </c>
      <c r="AR2217">
        <v>0.35134955292523001</v>
      </c>
      <c r="AS2217">
        <v>21.878749985937301</v>
      </c>
      <c r="AT2217">
        <v>2.4351100373342299E-2</v>
      </c>
      <c r="AU2217">
        <v>2.6989614855146199E-2</v>
      </c>
      <c r="AV2217">
        <v>21.827409270708799</v>
      </c>
      <c r="AW2217">
        <v>23.7506443684711</v>
      </c>
      <c r="AX2217">
        <v>0.72810031841815104</v>
      </c>
      <c r="AY2217">
        <v>1.29617177247634</v>
      </c>
      <c r="AZ2217">
        <v>21.726372277576601</v>
      </c>
      <c r="BA2217">
        <v>12.170982794823701</v>
      </c>
      <c r="BB2217">
        <v>1.0890155113431199</v>
      </c>
      <c r="BC2217">
        <v>5.06635095906692</v>
      </c>
      <c r="BD2217">
        <v>6.0156163244135996</v>
      </c>
      <c r="BE2217">
        <v>1.1071887201372099</v>
      </c>
      <c r="BF2217">
        <v>0.365452880634689</v>
      </c>
      <c r="BG2217">
        <v>0.30472664523852799</v>
      </c>
      <c r="BH2217">
        <v>0.43700919426399198</v>
      </c>
      <c r="BI2217">
        <v>3.0761394607535602</v>
      </c>
      <c r="BJ2217">
        <v>0.38493371040892799</v>
      </c>
      <c r="BK2217">
        <v>0.57004060405227097</v>
      </c>
      <c r="BL2217">
        <v>2.12116514629236</v>
      </c>
      <c r="BM2217">
        <v>3.8774879383055398</v>
      </c>
      <c r="BN2217">
        <v>0.38969563057647</v>
      </c>
      <c r="BO2217">
        <v>0.87309565247908305</v>
      </c>
      <c r="BP2217">
        <v>2.61469665524998</v>
      </c>
      <c r="BQ2217">
        <v>0.91005459114116405</v>
      </c>
      <c r="BR2217">
        <v>0.29530643197241602</v>
      </c>
      <c r="BS2217">
        <v>0.48195070602259998</v>
      </c>
      <c r="BT2217">
        <v>0.13279745314614799</v>
      </c>
      <c r="BU2217">
        <v>13.1834230015317</v>
      </c>
      <c r="BV2217">
        <v>8.3936741686670402</v>
      </c>
      <c r="BW2217">
        <v>1.6306219635777901</v>
      </c>
      <c r="BX2217">
        <v>3.1591268692868701</v>
      </c>
      <c r="BY2217">
        <v>19.100811451490401</v>
      </c>
      <c r="BZ2217">
        <v>8.8463864322893908</v>
      </c>
      <c r="CA2217">
        <v>10.1906342255903</v>
      </c>
      <c r="CB2217">
        <v>6.3790793610722596E-2</v>
      </c>
      <c r="CC2217">
        <v>243</v>
      </c>
      <c r="CD2217">
        <v>240</v>
      </c>
      <c r="CE2217">
        <v>248.21459227467801</v>
      </c>
      <c r="CF2217">
        <v>73.625262534543097</v>
      </c>
      <c r="CG2217">
        <v>117.796908424161</v>
      </c>
      <c r="CH2217">
        <v>216.08975346576901</v>
      </c>
    </row>
    <row r="2218" spans="1:86" x14ac:dyDescent="0.2">
      <c r="A2218" t="s">
        <v>167</v>
      </c>
      <c r="B2218">
        <v>2014</v>
      </c>
      <c r="C2218" t="s">
        <v>7</v>
      </c>
      <c r="D2218" t="s">
        <v>1570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124.328341281086</v>
      </c>
      <c r="S2218">
        <v>124.328341281086</v>
      </c>
      <c r="T2218">
        <v>124.328341281086</v>
      </c>
      <c r="U2218">
        <v>0</v>
      </c>
      <c r="V2218">
        <v>81.569072283590202</v>
      </c>
      <c r="W2218">
        <v>81.569072283590202</v>
      </c>
      <c r="X2218">
        <v>81.569072283590202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0</v>
      </c>
      <c r="BY2218">
        <v>0</v>
      </c>
      <c r="BZ2218">
        <v>0</v>
      </c>
      <c r="CA2218">
        <v>0</v>
      </c>
      <c r="CB2218">
        <v>0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</row>
    <row r="2219" spans="1:86" x14ac:dyDescent="0.2">
      <c r="A2219" t="s">
        <v>167</v>
      </c>
      <c r="B2219">
        <v>2014</v>
      </c>
      <c r="C2219" t="s">
        <v>8</v>
      </c>
      <c r="D2219" t="s">
        <v>1571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116.65137867540101</v>
      </c>
      <c r="S2219">
        <v>116.65137867540101</v>
      </c>
      <c r="T2219">
        <v>116.65137867540101</v>
      </c>
      <c r="U2219">
        <v>0</v>
      </c>
      <c r="V2219">
        <v>107.051572197742</v>
      </c>
      <c r="W2219">
        <v>107.051572197742</v>
      </c>
      <c r="X2219">
        <v>107.051572197742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0</v>
      </c>
      <c r="BY2219">
        <v>0</v>
      </c>
      <c r="BZ2219">
        <v>0</v>
      </c>
      <c r="CA2219">
        <v>0</v>
      </c>
      <c r="CB2219">
        <v>0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</row>
    <row r="2220" spans="1:86" x14ac:dyDescent="0.2">
      <c r="A2220" t="s">
        <v>167</v>
      </c>
      <c r="B2220">
        <v>2014</v>
      </c>
      <c r="C2220" t="s">
        <v>3969</v>
      </c>
      <c r="D2220" t="s">
        <v>4138</v>
      </c>
      <c r="E2220">
        <v>1.9383652962553199</v>
      </c>
      <c r="F2220">
        <v>1.0807269415463601</v>
      </c>
      <c r="G2220">
        <v>0.58306472922271801</v>
      </c>
      <c r="H2220">
        <v>0.27457362548624997</v>
      </c>
      <c r="I2220">
        <v>1.62070068338018</v>
      </c>
      <c r="J2220">
        <v>0.97963386558681398</v>
      </c>
      <c r="K2220">
        <v>0.57534616308214404</v>
      </c>
      <c r="L2220">
        <v>6.5720654711225901E-2</v>
      </c>
      <c r="M2220">
        <v>20.366218592118798</v>
      </c>
      <c r="N2220">
        <v>5.2174512427728299</v>
      </c>
      <c r="O2220">
        <v>9.7637162755789902E-2</v>
      </c>
      <c r="P2220">
        <v>15.0511301865902</v>
      </c>
      <c r="Q2220">
        <v>16.074271787016599</v>
      </c>
      <c r="R2220">
        <v>148.548306795701</v>
      </c>
      <c r="S2220">
        <v>164.62257858271801</v>
      </c>
      <c r="T2220">
        <v>166.56094387897301</v>
      </c>
      <c r="U2220">
        <v>13.8345144677796</v>
      </c>
      <c r="V2220">
        <v>127.896003855735</v>
      </c>
      <c r="W2220">
        <v>141.73051832351501</v>
      </c>
      <c r="X2220">
        <v>143.35121900689501</v>
      </c>
      <c r="Y2220">
        <v>4.2214173696419</v>
      </c>
      <c r="Z2220">
        <v>0.627011531261227</v>
      </c>
      <c r="AA2220">
        <v>2.5136993122159199E-2</v>
      </c>
      <c r="AB2220">
        <v>3.5692688452585202</v>
      </c>
      <c r="AC2220">
        <v>0.66276781154681597</v>
      </c>
      <c r="AD2220">
        <v>0.28663687140272598</v>
      </c>
      <c r="AE2220">
        <v>2.3792420511807601E-2</v>
      </c>
      <c r="AF2220">
        <v>0.35233851963228102</v>
      </c>
      <c r="AG2220">
        <v>13.291577646692501</v>
      </c>
      <c r="AH2220">
        <v>13.291577646692501</v>
      </c>
      <c r="AI2220">
        <v>0.325620566781615</v>
      </c>
      <c r="AJ2220">
        <v>0.325620566781615</v>
      </c>
      <c r="AK2220">
        <v>1.3342450134217301</v>
      </c>
      <c r="AL2220">
        <v>1.3342450134217301</v>
      </c>
      <c r="AM2220">
        <v>14.951443226895799</v>
      </c>
      <c r="AN2220">
        <v>14.951443226895799</v>
      </c>
      <c r="AO2220">
        <v>19.043049872735502</v>
      </c>
      <c r="AP2220">
        <v>2.2702324349710001</v>
      </c>
      <c r="AQ2220">
        <v>3.4467328229935399</v>
      </c>
      <c r="AR2220">
        <v>13.326084614770901</v>
      </c>
      <c r="AS2220">
        <v>2.4622968489507899</v>
      </c>
      <c r="AT2220">
        <v>8.3725347487838997E-2</v>
      </c>
      <c r="AU2220">
        <v>1.7353599375932401E-2</v>
      </c>
      <c r="AV2220">
        <v>2.3612179020870201</v>
      </c>
      <c r="AW2220">
        <v>8.1728387791605108</v>
      </c>
      <c r="AX2220">
        <v>1.0156091478179099</v>
      </c>
      <c r="AY2220">
        <v>0.58372283351524801</v>
      </c>
      <c r="AZ2220">
        <v>6.57350679782735</v>
      </c>
      <c r="BA2220">
        <v>17.449522092063301</v>
      </c>
      <c r="BB2220">
        <v>3.70882954726659</v>
      </c>
      <c r="BC2220">
        <v>4.0504808283241003</v>
      </c>
      <c r="BD2220">
        <v>9.6902117164725894</v>
      </c>
      <c r="BE2220">
        <v>2.3732021981415699</v>
      </c>
      <c r="BF2220">
        <v>0.36260067374972399</v>
      </c>
      <c r="BG2220">
        <v>0.25053227944839801</v>
      </c>
      <c r="BH2220">
        <v>1.7600692449434501</v>
      </c>
      <c r="BI2220">
        <v>3.1666431812367901</v>
      </c>
      <c r="BJ2220">
        <v>0.48798651189472803</v>
      </c>
      <c r="BK2220">
        <v>0.42840578918386502</v>
      </c>
      <c r="BL2220">
        <v>2.2502508801582</v>
      </c>
      <c r="BM2220">
        <v>3.5308584722145699</v>
      </c>
      <c r="BN2220">
        <v>0.49002267108085601</v>
      </c>
      <c r="BO2220">
        <v>0.62616854873907701</v>
      </c>
      <c r="BP2220">
        <v>2.4146672523946302</v>
      </c>
      <c r="BQ2220">
        <v>5.5302966720117803</v>
      </c>
      <c r="BR2220">
        <v>1.0089715970017199</v>
      </c>
      <c r="BS2220">
        <v>0.57355839638079598</v>
      </c>
      <c r="BT2220">
        <v>3.9477666786292702</v>
      </c>
      <c r="BU2220">
        <v>196.848251327273</v>
      </c>
      <c r="BV2220">
        <v>56.154712182570897</v>
      </c>
      <c r="BW2220">
        <v>1.32564296672057</v>
      </c>
      <c r="BX2220">
        <v>139.367896177982</v>
      </c>
      <c r="BY2220">
        <v>20.2691014157766</v>
      </c>
      <c r="BZ2220">
        <v>12.2486132842013</v>
      </c>
      <c r="CA2220">
        <v>7.9336555863168599</v>
      </c>
      <c r="CB2220">
        <v>8.6832545258423696E-2</v>
      </c>
      <c r="CC2220">
        <v>1375</v>
      </c>
      <c r="CD2220">
        <v>1382</v>
      </c>
      <c r="CE2220">
        <v>1369.07327586207</v>
      </c>
      <c r="CF2220">
        <v>69.282675995321299</v>
      </c>
      <c r="CG2220">
        <v>71.928907190002406</v>
      </c>
      <c r="CH2220">
        <v>124.893800539491</v>
      </c>
    </row>
    <row r="2221" spans="1:86" x14ac:dyDescent="0.2">
      <c r="A2221" t="s">
        <v>167</v>
      </c>
      <c r="B2221">
        <v>2014</v>
      </c>
      <c r="C2221" t="s">
        <v>9</v>
      </c>
      <c r="D2221" t="s">
        <v>1572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772.85692894303202</v>
      </c>
      <c r="S2221">
        <v>772.85692894303202</v>
      </c>
      <c r="T2221">
        <v>772.85692894303202</v>
      </c>
      <c r="U2221">
        <v>0</v>
      </c>
      <c r="V2221">
        <v>543.40632994377597</v>
      </c>
      <c r="W2221">
        <v>543.40632994377597</v>
      </c>
      <c r="X2221">
        <v>543.40632994377597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0</v>
      </c>
      <c r="BY2221">
        <v>0</v>
      </c>
      <c r="BZ2221">
        <v>0</v>
      </c>
      <c r="CA2221">
        <v>0</v>
      </c>
      <c r="CB2221">
        <v>0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</row>
    <row r="2222" spans="1:86" x14ac:dyDescent="0.2">
      <c r="A2222" t="s">
        <v>167</v>
      </c>
      <c r="B2222">
        <v>2014</v>
      </c>
      <c r="C2222" t="s">
        <v>10</v>
      </c>
      <c r="D2222" t="s">
        <v>1573</v>
      </c>
      <c r="E2222">
        <v>19.466721061892301</v>
      </c>
      <c r="F2222">
        <v>12.899944740852799</v>
      </c>
      <c r="G2222">
        <v>1.4812994978194201</v>
      </c>
      <c r="H2222">
        <v>5.0854768232199996</v>
      </c>
      <c r="I2222">
        <v>17.1458398309044</v>
      </c>
      <c r="J2222">
        <v>12.760043330420199</v>
      </c>
      <c r="K2222">
        <v>1.4619142129948399</v>
      </c>
      <c r="L2222">
        <v>2.92388228748927</v>
      </c>
      <c r="M2222">
        <v>10.9986789647704</v>
      </c>
      <c r="N2222">
        <v>5.8988048590551401</v>
      </c>
      <c r="O2222">
        <v>0.21161634826023901</v>
      </c>
      <c r="P2222">
        <v>4.8882577574550599</v>
      </c>
      <c r="Q2222">
        <v>1000.07800881066</v>
      </c>
      <c r="R2222">
        <v>810.13792865309995</v>
      </c>
      <c r="S2222">
        <v>1810.2159374637599</v>
      </c>
      <c r="T2222">
        <v>1829.6826585256599</v>
      </c>
      <c r="U2222">
        <v>860.92053284569295</v>
      </c>
      <c r="V2222">
        <v>697.40997309198804</v>
      </c>
      <c r="W2222">
        <v>1558.3305059376801</v>
      </c>
      <c r="X2222">
        <v>1575.4763457685799</v>
      </c>
      <c r="Y2222">
        <v>32.209291809937397</v>
      </c>
      <c r="Z2222">
        <v>1.1512445086921499</v>
      </c>
      <c r="AA2222">
        <v>5.4740364362470199E-2</v>
      </c>
      <c r="AB2222">
        <v>31.003306936882701</v>
      </c>
      <c r="AC2222">
        <v>4.5796637189098997</v>
      </c>
      <c r="AD2222">
        <v>0.37288690508488898</v>
      </c>
      <c r="AE2222">
        <v>6.0458978911121501E-2</v>
      </c>
      <c r="AF2222">
        <v>4.1463178349138703</v>
      </c>
      <c r="AG2222">
        <v>65.7772896731244</v>
      </c>
      <c r="AH2222">
        <v>65.7772896731244</v>
      </c>
      <c r="AI2222">
        <v>65.811210154459303</v>
      </c>
      <c r="AJ2222">
        <v>65.811210154459303</v>
      </c>
      <c r="AK2222">
        <v>19.4578832585218</v>
      </c>
      <c r="AL2222">
        <v>19.4578832585218</v>
      </c>
      <c r="AM2222">
        <v>151.046383086106</v>
      </c>
      <c r="AN2222">
        <v>151.046383086106</v>
      </c>
      <c r="AO2222">
        <v>34.745046459868298</v>
      </c>
      <c r="AP2222">
        <v>8.9953432303968999</v>
      </c>
      <c r="AQ2222">
        <v>7.2896960524704602</v>
      </c>
      <c r="AR2222">
        <v>18.460007177001</v>
      </c>
      <c r="AS2222">
        <v>10.262022387445301</v>
      </c>
      <c r="AT2222">
        <v>0.36187646185956901</v>
      </c>
      <c r="AU2222">
        <v>4.2262678578743398E-2</v>
      </c>
      <c r="AV2222">
        <v>9.8578832470070292</v>
      </c>
      <c r="AW2222">
        <v>30.843865364810799</v>
      </c>
      <c r="AX2222">
        <v>1.71639250099372</v>
      </c>
      <c r="AY2222">
        <v>1.15276495175733</v>
      </c>
      <c r="AZ2222">
        <v>27.974707912059699</v>
      </c>
      <c r="BA2222">
        <v>40.983468783403097</v>
      </c>
      <c r="BB2222">
        <v>17.626538817535501</v>
      </c>
      <c r="BC2222">
        <v>11.8194398550499</v>
      </c>
      <c r="BD2222">
        <v>11.537490110817799</v>
      </c>
      <c r="BE2222">
        <v>4.6879600089382203</v>
      </c>
      <c r="BF2222">
        <v>1.22401202809891</v>
      </c>
      <c r="BG2222">
        <v>0.68014337730640695</v>
      </c>
      <c r="BH2222">
        <v>2.7838046035329</v>
      </c>
      <c r="BI2222">
        <v>6.6688775828972497</v>
      </c>
      <c r="BJ2222">
        <v>1.38900313771674</v>
      </c>
      <c r="BK2222">
        <v>1.2040921163704601</v>
      </c>
      <c r="BL2222">
        <v>4.0757823288100399</v>
      </c>
      <c r="BM2222">
        <v>8.0882056512925598</v>
      </c>
      <c r="BN2222">
        <v>1.41572741076911</v>
      </c>
      <c r="BO2222">
        <v>1.7864872397720299</v>
      </c>
      <c r="BP2222">
        <v>4.8859910007514102</v>
      </c>
      <c r="BQ2222">
        <v>17.022529004571201</v>
      </c>
      <c r="BR2222">
        <v>4.7275839222162901</v>
      </c>
      <c r="BS2222">
        <v>1.75536495706236</v>
      </c>
      <c r="BT2222">
        <v>10.5395801252926</v>
      </c>
      <c r="BU2222">
        <v>111.47261618550201</v>
      </c>
      <c r="BV2222">
        <v>63.232129971685701</v>
      </c>
      <c r="BW2222">
        <v>2.8367695396233801</v>
      </c>
      <c r="BX2222">
        <v>45.4037166741929</v>
      </c>
      <c r="BY2222">
        <v>264.04434144853099</v>
      </c>
      <c r="BZ2222">
        <v>238.65900502139999</v>
      </c>
      <c r="CA2222">
        <v>19.921537516375501</v>
      </c>
      <c r="CB2222">
        <v>5.46379891075504</v>
      </c>
      <c r="CC2222">
        <v>18911</v>
      </c>
      <c r="CD2222">
        <v>19160</v>
      </c>
      <c r="CE2222">
        <v>18367.907344523101</v>
      </c>
      <c r="CF2222">
        <v>783.40704112386697</v>
      </c>
      <c r="CG2222">
        <v>516.41597126868498</v>
      </c>
      <c r="CH2222">
        <v>860.46047783849303</v>
      </c>
    </row>
    <row r="2223" spans="1:86" x14ac:dyDescent="0.2">
      <c r="A2223" t="s">
        <v>167</v>
      </c>
      <c r="B2223">
        <v>2014</v>
      </c>
      <c r="C2223" t="s">
        <v>11</v>
      </c>
      <c r="D2223" t="s">
        <v>1574</v>
      </c>
      <c r="E2223">
        <v>0.49199542401392299</v>
      </c>
      <c r="F2223">
        <v>0.212231926357385</v>
      </c>
      <c r="G2223">
        <v>0.15774301650773201</v>
      </c>
      <c r="H2223">
        <v>0.122020481148806</v>
      </c>
      <c r="I2223">
        <v>0.41757190284128898</v>
      </c>
      <c r="J2223">
        <v>0.207218108255221</v>
      </c>
      <c r="K2223">
        <v>0.15569279249090801</v>
      </c>
      <c r="L2223">
        <v>5.4661002095159998E-2</v>
      </c>
      <c r="M2223">
        <v>0.40016526742099001</v>
      </c>
      <c r="N2223">
        <v>0.24195366016984099</v>
      </c>
      <c r="O2223">
        <v>2.15161836200072E-2</v>
      </c>
      <c r="P2223">
        <v>0.13669542363114201</v>
      </c>
      <c r="Q2223">
        <v>18.1736378365942</v>
      </c>
      <c r="R2223">
        <v>255.83947738268401</v>
      </c>
      <c r="S2223">
        <v>274.01311521927897</v>
      </c>
      <c r="T2223">
        <v>274.50511064329203</v>
      </c>
      <c r="U2223">
        <v>15.615076199187699</v>
      </c>
      <c r="V2223">
        <v>219.821313157611</v>
      </c>
      <c r="W2223">
        <v>235.436389356798</v>
      </c>
      <c r="X2223">
        <v>235.85396125963999</v>
      </c>
      <c r="Y2223">
        <v>1.38394259475215</v>
      </c>
      <c r="Z2223">
        <v>3.5216228460647599E-2</v>
      </c>
      <c r="AA2223">
        <v>4.6547766997341502E-3</v>
      </c>
      <c r="AB2223">
        <v>1.3440715895917701</v>
      </c>
      <c r="AC2223">
        <v>6.36905730887313E-2</v>
      </c>
      <c r="AD2223">
        <v>1.38705113780111E-2</v>
      </c>
      <c r="AE2223">
        <v>6.4894449641982399E-3</v>
      </c>
      <c r="AF2223">
        <v>4.3330616746521798E-2</v>
      </c>
      <c r="AG2223">
        <v>19.771088481367801</v>
      </c>
      <c r="AH2223">
        <v>19.771088481367801</v>
      </c>
      <c r="AI2223">
        <v>0.628696192210358</v>
      </c>
      <c r="AJ2223">
        <v>0.628696192210358</v>
      </c>
      <c r="AK2223">
        <v>0.44388580501753599</v>
      </c>
      <c r="AL2223">
        <v>0.44388580501753599</v>
      </c>
      <c r="AM2223">
        <v>20.843670478595701</v>
      </c>
      <c r="AN2223">
        <v>20.843670478595701</v>
      </c>
      <c r="AO2223">
        <v>1.01604123309882</v>
      </c>
      <c r="AP2223">
        <v>0.191340215643901</v>
      </c>
      <c r="AQ2223">
        <v>0.59031965854427004</v>
      </c>
      <c r="AR2223">
        <v>0.23438135891064599</v>
      </c>
      <c r="AS2223">
        <v>0.16525765313885399</v>
      </c>
      <c r="AT2223">
        <v>6.53799976053365E-3</v>
      </c>
      <c r="AU2223">
        <v>4.3871719669681501E-3</v>
      </c>
      <c r="AV2223">
        <v>0.154332481411352</v>
      </c>
      <c r="AW2223">
        <v>1.3938220535461401</v>
      </c>
      <c r="AX2223">
        <v>5.7079873147368801E-2</v>
      </c>
      <c r="AY2223">
        <v>7.6445957822201704E-2</v>
      </c>
      <c r="AZ2223">
        <v>1.2602962225765799</v>
      </c>
      <c r="BA2223">
        <v>1.6589139388461001</v>
      </c>
      <c r="BB2223">
        <v>0.34093495623696901</v>
      </c>
      <c r="BC2223">
        <v>1.17803062602772</v>
      </c>
      <c r="BD2223">
        <v>0.139948356581412</v>
      </c>
      <c r="BE2223">
        <v>0.12217072744171199</v>
      </c>
      <c r="BF2223">
        <v>2.3069190325718001E-2</v>
      </c>
      <c r="BG2223">
        <v>6.7951239302200706E-2</v>
      </c>
      <c r="BH2223">
        <v>3.1150297813793401E-2</v>
      </c>
      <c r="BI2223">
        <v>0.20900390948393599</v>
      </c>
      <c r="BJ2223">
        <v>2.9797253719312099E-2</v>
      </c>
      <c r="BK2223">
        <v>0.12885045860199201</v>
      </c>
      <c r="BL2223">
        <v>5.0356197162632198E-2</v>
      </c>
      <c r="BM2223">
        <v>0.29180297002198802</v>
      </c>
      <c r="BN2223">
        <v>3.09804562975864E-2</v>
      </c>
      <c r="BO2223">
        <v>0.196741730462998</v>
      </c>
      <c r="BP2223">
        <v>6.4080783261402693E-2</v>
      </c>
      <c r="BQ2223">
        <v>0.37443434732559799</v>
      </c>
      <c r="BR2223">
        <v>8.3943900966077303E-2</v>
      </c>
      <c r="BS2223">
        <v>0.19838209401638099</v>
      </c>
      <c r="BT2223">
        <v>9.2108352343140396E-2</v>
      </c>
      <c r="BU2223">
        <v>4.1053323377615403</v>
      </c>
      <c r="BV2223">
        <v>2.5527307689247398</v>
      </c>
      <c r="BW2223">
        <v>0.29382016076839002</v>
      </c>
      <c r="BX2223">
        <v>1.2587814080684201</v>
      </c>
      <c r="BY2223">
        <v>4.9654880246640802</v>
      </c>
      <c r="BZ2223">
        <v>2.7240565320776802</v>
      </c>
      <c r="CA2223">
        <v>2.1410921001743102</v>
      </c>
      <c r="CB2223">
        <v>0.100339392412089</v>
      </c>
      <c r="CC2223">
        <v>591</v>
      </c>
      <c r="CD2223">
        <v>587</v>
      </c>
      <c r="CE2223">
        <v>613.53379549393401</v>
      </c>
      <c r="CF2223">
        <v>43.9709344726583</v>
      </c>
      <c r="CG2223">
        <v>61.498088784568303</v>
      </c>
      <c r="CH2223">
        <v>101.666493923998</v>
      </c>
    </row>
    <row r="2224" spans="1:86" x14ac:dyDescent="0.2">
      <c r="A2224" t="s">
        <v>167</v>
      </c>
      <c r="B2224">
        <v>2014</v>
      </c>
      <c r="C2224" t="s">
        <v>12</v>
      </c>
      <c r="D2224" t="s">
        <v>1575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132.278771629728</v>
      </c>
      <c r="S2224">
        <v>132.278771629728</v>
      </c>
      <c r="T2224">
        <v>132.278771629728</v>
      </c>
      <c r="U2224">
        <v>0</v>
      </c>
      <c r="V2224">
        <v>122.354749202498</v>
      </c>
      <c r="W2224">
        <v>122.354749202498</v>
      </c>
      <c r="X2224">
        <v>122.354749202498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0</v>
      </c>
      <c r="BY2224">
        <v>0</v>
      </c>
      <c r="BZ2224">
        <v>0</v>
      </c>
      <c r="CA2224">
        <v>0</v>
      </c>
      <c r="CB2224">
        <v>0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</row>
    <row r="2225" spans="1:86" x14ac:dyDescent="0.2">
      <c r="A2225" t="s">
        <v>167</v>
      </c>
      <c r="B2225">
        <v>2014</v>
      </c>
      <c r="C2225" t="s">
        <v>13</v>
      </c>
      <c r="D2225" t="s">
        <v>1576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202.51773236903799</v>
      </c>
      <c r="S2225">
        <v>202.51773236903799</v>
      </c>
      <c r="T2225">
        <v>202.51773236903799</v>
      </c>
      <c r="U2225">
        <v>0</v>
      </c>
      <c r="V2225">
        <v>161.30338304710699</v>
      </c>
      <c r="W2225">
        <v>161.30338304710699</v>
      </c>
      <c r="X2225">
        <v>161.30338304710699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0</v>
      </c>
      <c r="BY2225">
        <v>0</v>
      </c>
      <c r="BZ2225">
        <v>0</v>
      </c>
      <c r="CA2225">
        <v>0</v>
      </c>
      <c r="CB2225">
        <v>0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</row>
    <row r="2226" spans="1:86" x14ac:dyDescent="0.2">
      <c r="A2226" t="s">
        <v>167</v>
      </c>
      <c r="B2226">
        <v>2014</v>
      </c>
      <c r="C2226" t="s">
        <v>14</v>
      </c>
      <c r="D2226" t="s">
        <v>1577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80.125333082468799</v>
      </c>
      <c r="S2226">
        <v>80.125333082468799</v>
      </c>
      <c r="T2226">
        <v>80.125333082468799</v>
      </c>
      <c r="U2226">
        <v>0</v>
      </c>
      <c r="V2226">
        <v>67.973156292235601</v>
      </c>
      <c r="W2226">
        <v>67.973156292235601</v>
      </c>
      <c r="X2226">
        <v>67.973156292235601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0</v>
      </c>
      <c r="BY2226">
        <v>0</v>
      </c>
      <c r="BZ2226">
        <v>0</v>
      </c>
      <c r="CA2226">
        <v>0</v>
      </c>
      <c r="CB2226">
        <v>0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</row>
    <row r="2227" spans="1:86" x14ac:dyDescent="0.2">
      <c r="A2227" t="s">
        <v>167</v>
      </c>
      <c r="B2227">
        <v>2014</v>
      </c>
      <c r="C2227" t="s">
        <v>15</v>
      </c>
      <c r="D2227" t="s">
        <v>1578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197.687914330865</v>
      </c>
      <c r="S2227">
        <v>197.687914330865</v>
      </c>
      <c r="T2227">
        <v>197.687914330865</v>
      </c>
      <c r="U2227">
        <v>0</v>
      </c>
      <c r="V2227">
        <v>174.84994535494101</v>
      </c>
      <c r="W2227">
        <v>174.84994535494101</v>
      </c>
      <c r="X2227">
        <v>174.84994535494101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0</v>
      </c>
      <c r="BY2227">
        <v>0</v>
      </c>
      <c r="BZ2227">
        <v>0</v>
      </c>
      <c r="CA2227">
        <v>0</v>
      </c>
      <c r="CB2227">
        <v>0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</row>
    <row r="2228" spans="1:86" x14ac:dyDescent="0.2">
      <c r="A2228" t="s">
        <v>167</v>
      </c>
      <c r="B2228">
        <v>2014</v>
      </c>
      <c r="C2228" t="s">
        <v>16</v>
      </c>
      <c r="D2228" t="s">
        <v>1579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71.104903940401499</v>
      </c>
      <c r="S2228">
        <v>71.104903940401499</v>
      </c>
      <c r="T2228">
        <v>71.104903940401499</v>
      </c>
      <c r="U2228">
        <v>0</v>
      </c>
      <c r="V2228">
        <v>59.585091790583803</v>
      </c>
      <c r="W2228">
        <v>59.585091790583803</v>
      </c>
      <c r="X2228">
        <v>59.585091790583803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0</v>
      </c>
      <c r="BY2228">
        <v>0</v>
      </c>
      <c r="BZ2228">
        <v>0</v>
      </c>
      <c r="CA2228">
        <v>0</v>
      </c>
      <c r="CB2228">
        <v>0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</row>
    <row r="2229" spans="1:86" x14ac:dyDescent="0.2">
      <c r="A2229" t="s">
        <v>167</v>
      </c>
      <c r="B2229">
        <v>2014</v>
      </c>
      <c r="C2229" t="s">
        <v>17</v>
      </c>
      <c r="D2229" t="s">
        <v>1580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90.421404208255098</v>
      </c>
      <c r="S2229">
        <v>90.421404208255098</v>
      </c>
      <c r="T2229">
        <v>90.421404208255098</v>
      </c>
      <c r="U2229">
        <v>0</v>
      </c>
      <c r="V2229">
        <v>76.930522965523494</v>
      </c>
      <c r="W2229">
        <v>76.930522965523494</v>
      </c>
      <c r="X2229">
        <v>76.930522965523494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0</v>
      </c>
      <c r="BY2229">
        <v>0</v>
      </c>
      <c r="BZ2229">
        <v>0</v>
      </c>
      <c r="CA2229">
        <v>0</v>
      </c>
      <c r="CB2229">
        <v>0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</row>
    <row r="2230" spans="1:86" x14ac:dyDescent="0.2">
      <c r="A2230" t="s">
        <v>167</v>
      </c>
      <c r="B2230">
        <v>2014</v>
      </c>
      <c r="C2230" t="s">
        <v>18</v>
      </c>
      <c r="D2230" t="s">
        <v>1581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51.810060792919302</v>
      </c>
      <c r="S2230">
        <v>51.810060792919302</v>
      </c>
      <c r="T2230">
        <v>51.810060792919302</v>
      </c>
      <c r="U2230">
        <v>0</v>
      </c>
      <c r="V2230">
        <v>42.626511195033601</v>
      </c>
      <c r="W2230">
        <v>42.626511195033601</v>
      </c>
      <c r="X2230">
        <v>42.626511195033601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0</v>
      </c>
      <c r="BY2230">
        <v>0</v>
      </c>
      <c r="BZ2230">
        <v>0</v>
      </c>
      <c r="CA2230">
        <v>0</v>
      </c>
      <c r="CB2230">
        <v>0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</row>
    <row r="2231" spans="1:86" x14ac:dyDescent="0.2">
      <c r="A2231" t="s">
        <v>167</v>
      </c>
      <c r="B2231">
        <v>2014</v>
      </c>
      <c r="C2231" t="s">
        <v>19</v>
      </c>
      <c r="D2231" t="s">
        <v>1582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69.099910126008496</v>
      </c>
      <c r="S2231">
        <v>69.099910126008496</v>
      </c>
      <c r="T2231">
        <v>69.099910126008496</v>
      </c>
      <c r="U2231">
        <v>0</v>
      </c>
      <c r="V2231">
        <v>57.0650175419322</v>
      </c>
      <c r="W2231">
        <v>57.0650175419322</v>
      </c>
      <c r="X2231">
        <v>57.0650175419322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BX2231">
        <v>0</v>
      </c>
      <c r="BY2231">
        <v>0</v>
      </c>
      <c r="BZ2231">
        <v>0</v>
      </c>
      <c r="CA2231">
        <v>0</v>
      </c>
      <c r="CB2231">
        <v>0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</row>
    <row r="2232" spans="1:86" x14ac:dyDescent="0.2">
      <c r="A2232" t="s">
        <v>167</v>
      </c>
      <c r="B2232">
        <v>2014</v>
      </c>
      <c r="C2232" t="s">
        <v>20</v>
      </c>
      <c r="D2232" t="s">
        <v>1583</v>
      </c>
      <c r="E2232">
        <v>2.9929910139295701E-2</v>
      </c>
      <c r="F2232">
        <v>9.7991780861376998E-3</v>
      </c>
      <c r="G2232">
        <v>1.33775338558366E-2</v>
      </c>
      <c r="H2232">
        <v>6.7531981973213001E-3</v>
      </c>
      <c r="I2232">
        <v>2.6929513473464301E-2</v>
      </c>
      <c r="J2232">
        <v>9.4082467071938992E-3</v>
      </c>
      <c r="K2232">
        <v>1.3207396923747601E-2</v>
      </c>
      <c r="L2232">
        <v>4.3138698425228203E-3</v>
      </c>
      <c r="M2232">
        <v>2.88131098180851E-2</v>
      </c>
      <c r="N2232">
        <v>1.9854168279720901E-2</v>
      </c>
      <c r="O2232">
        <v>1.7486824799174E-3</v>
      </c>
      <c r="P2232">
        <v>7.2102590584468404E-3</v>
      </c>
      <c r="Q2232">
        <v>35.619799537029103</v>
      </c>
      <c r="R2232">
        <v>275.520503002022</v>
      </c>
      <c r="S2232">
        <v>311.14030253905099</v>
      </c>
      <c r="T2232">
        <v>311.17023244919102</v>
      </c>
      <c r="U2232">
        <v>31.5805008877063</v>
      </c>
      <c r="V2232">
        <v>244.276374452678</v>
      </c>
      <c r="W2232">
        <v>275.85687534038402</v>
      </c>
      <c r="X2232">
        <v>275.88380485385801</v>
      </c>
      <c r="Y2232">
        <v>5.20899295234728E-2</v>
      </c>
      <c r="Z2232">
        <v>2.64010041611823E-3</v>
      </c>
      <c r="AA2232">
        <v>4.1591217283319703E-4</v>
      </c>
      <c r="AB2232">
        <v>4.9033916934521297E-2</v>
      </c>
      <c r="AC2232">
        <v>4.0042024809841398E-3</v>
      </c>
      <c r="AD2232">
        <v>1.0903653306740401E-3</v>
      </c>
      <c r="AE2232">
        <v>5.3603734150419597E-4</v>
      </c>
      <c r="AF2232">
        <v>2.3777998088059002E-3</v>
      </c>
      <c r="AG2232">
        <v>0.37993556394134198</v>
      </c>
      <c r="AH2232">
        <v>0.37993556394134198</v>
      </c>
      <c r="AI2232">
        <v>9.2062692243555205E-2</v>
      </c>
      <c r="AJ2232">
        <v>9.2062692243555205E-2</v>
      </c>
      <c r="AK2232">
        <v>3.2241274422997401E-2</v>
      </c>
      <c r="AL2232">
        <v>3.2241274422997401E-2</v>
      </c>
      <c r="AM2232">
        <v>0.50423953060789395</v>
      </c>
      <c r="AN2232">
        <v>0.50423953060789395</v>
      </c>
      <c r="AO2232">
        <v>8.9615691617910498E-2</v>
      </c>
      <c r="AP2232">
        <v>1.20818729075112E-2</v>
      </c>
      <c r="AQ2232">
        <v>5.5941875254593598E-2</v>
      </c>
      <c r="AR2232">
        <v>2.1591943455805802E-2</v>
      </c>
      <c r="AS2232">
        <v>8.4290870323899397E-3</v>
      </c>
      <c r="AT2232">
        <v>3.7078974923812001E-4</v>
      </c>
      <c r="AU2232">
        <v>4.6222473520382199E-4</v>
      </c>
      <c r="AV2232">
        <v>7.5960725479479897E-3</v>
      </c>
      <c r="AW2232">
        <v>3.3547586695976801E-2</v>
      </c>
      <c r="AX2232">
        <v>4.4870620874384497E-3</v>
      </c>
      <c r="AY2232">
        <v>7.9633803004074705E-3</v>
      </c>
      <c r="AZ2232">
        <v>2.1097144308130901E-2</v>
      </c>
      <c r="BA2232">
        <v>0.12917872055776999</v>
      </c>
      <c r="BB2232">
        <v>2.0792464364567401E-2</v>
      </c>
      <c r="BC2232">
        <v>0.100886448054379</v>
      </c>
      <c r="BD2232">
        <v>7.4998081388236802E-3</v>
      </c>
      <c r="BE2232">
        <v>9.6452085788614299E-3</v>
      </c>
      <c r="BF2232">
        <v>1.79172997422477E-3</v>
      </c>
      <c r="BG2232">
        <v>6.07039949220399E-3</v>
      </c>
      <c r="BH2232">
        <v>1.7830791124326701E-3</v>
      </c>
      <c r="BI2232">
        <v>1.6613210378598801E-2</v>
      </c>
      <c r="BJ2232">
        <v>2.3913679339858502E-3</v>
      </c>
      <c r="BK2232">
        <v>1.1268662871770399E-2</v>
      </c>
      <c r="BL2232">
        <v>2.9531795728425501E-3</v>
      </c>
      <c r="BM2232">
        <v>2.3925003564729399E-2</v>
      </c>
      <c r="BN2232">
        <v>2.5216817130324699E-3</v>
      </c>
      <c r="BO2232">
        <v>1.70364691079633E-2</v>
      </c>
      <c r="BP2232">
        <v>4.3668527437336303E-3</v>
      </c>
      <c r="BQ2232">
        <v>3.0742420654122901E-2</v>
      </c>
      <c r="BR2232">
        <v>5.1099015392754802E-3</v>
      </c>
      <c r="BS2232">
        <v>1.81025447912955E-2</v>
      </c>
      <c r="BT2232">
        <v>7.5299743235519197E-3</v>
      </c>
      <c r="BU2232">
        <v>0.29884974729948799</v>
      </c>
      <c r="BV2232">
        <v>0.20838290937814999</v>
      </c>
      <c r="BW2232">
        <v>2.3723391435508799E-2</v>
      </c>
      <c r="BX2232">
        <v>6.6743446485829305E-2</v>
      </c>
      <c r="BY2232">
        <v>0.31120888881777897</v>
      </c>
      <c r="BZ2232">
        <v>0.11536028362504901</v>
      </c>
      <c r="CA2232">
        <v>0.18144983495147601</v>
      </c>
      <c r="CB2232">
        <v>1.4398770241253999E-2</v>
      </c>
      <c r="CC2232">
        <v>1003</v>
      </c>
      <c r="CD2232">
        <v>980</v>
      </c>
      <c r="CE2232">
        <v>1018.85770750988</v>
      </c>
      <c r="CF2232">
        <v>3.3483708704778099</v>
      </c>
      <c r="CG2232">
        <v>4.7494403533800096</v>
      </c>
      <c r="CH2232">
        <v>7.9406991336494102</v>
      </c>
    </row>
    <row r="2233" spans="1:86" x14ac:dyDescent="0.2">
      <c r="A2233" t="s">
        <v>167</v>
      </c>
      <c r="B2233">
        <v>2014</v>
      </c>
      <c r="C2233" t="s">
        <v>21</v>
      </c>
      <c r="D2233" t="s">
        <v>1584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10.092990942194399</v>
      </c>
      <c r="S2233">
        <v>10.092990942194399</v>
      </c>
      <c r="T2233">
        <v>10.092990942194399</v>
      </c>
      <c r="U2233">
        <v>0</v>
      </c>
      <c r="V2233">
        <v>8.6285717839877503</v>
      </c>
      <c r="W2233">
        <v>8.6285717839877503</v>
      </c>
      <c r="X2233">
        <v>8.6285717839877503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0</v>
      </c>
      <c r="BY2233">
        <v>0</v>
      </c>
      <c r="BZ2233">
        <v>0</v>
      </c>
      <c r="CA2233">
        <v>0</v>
      </c>
      <c r="CB2233">
        <v>0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</row>
    <row r="2234" spans="1:86" x14ac:dyDescent="0.2">
      <c r="A2234" t="s">
        <v>167</v>
      </c>
      <c r="B2234">
        <v>2014</v>
      </c>
      <c r="C2234" t="s">
        <v>22</v>
      </c>
      <c r="D2234" t="s">
        <v>1585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75.0039200919541</v>
      </c>
      <c r="S2234">
        <v>75.0039200919541</v>
      </c>
      <c r="T2234">
        <v>75.0039200919541</v>
      </c>
      <c r="U2234">
        <v>0</v>
      </c>
      <c r="V2234">
        <v>68.172888859351104</v>
      </c>
      <c r="W2234">
        <v>68.172888859351104</v>
      </c>
      <c r="X2234">
        <v>68.172888859351104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0</v>
      </c>
      <c r="BY2234">
        <v>0</v>
      </c>
      <c r="BZ2234">
        <v>0</v>
      </c>
      <c r="CA2234">
        <v>0</v>
      </c>
      <c r="CB2234">
        <v>0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</row>
    <row r="2235" spans="1:86" x14ac:dyDescent="0.2">
      <c r="A2235" t="s">
        <v>167</v>
      </c>
      <c r="B2235">
        <v>2014</v>
      </c>
      <c r="C2235" t="s">
        <v>78</v>
      </c>
      <c r="D2235" t="s">
        <v>1586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62.098447860221597</v>
      </c>
      <c r="S2235">
        <v>62.098447860221597</v>
      </c>
      <c r="T2235">
        <v>62.098447860221597</v>
      </c>
      <c r="U2235">
        <v>0</v>
      </c>
      <c r="V2235">
        <v>28.036603150062501</v>
      </c>
      <c r="W2235">
        <v>28.036603150062501</v>
      </c>
      <c r="X2235">
        <v>28.036603150062501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0</v>
      </c>
      <c r="BY2235">
        <v>0</v>
      </c>
      <c r="BZ2235">
        <v>0</v>
      </c>
      <c r="CA2235">
        <v>0</v>
      </c>
      <c r="CB2235">
        <v>0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</row>
    <row r="2236" spans="1:86" x14ac:dyDescent="0.2">
      <c r="A2236" t="s">
        <v>167</v>
      </c>
      <c r="B2236">
        <v>2014</v>
      </c>
      <c r="C2236" t="s">
        <v>23</v>
      </c>
      <c r="D2236" t="s">
        <v>1587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0</v>
      </c>
      <c r="BY2236">
        <v>0</v>
      </c>
      <c r="BZ2236">
        <v>0</v>
      </c>
      <c r="CA2236">
        <v>0</v>
      </c>
      <c r="CB2236">
        <v>0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</row>
    <row r="2237" spans="1:86" x14ac:dyDescent="0.2">
      <c r="A2237" t="s">
        <v>167</v>
      </c>
      <c r="B2237">
        <v>2014</v>
      </c>
      <c r="C2237" t="s">
        <v>24</v>
      </c>
      <c r="D2237" t="s">
        <v>1588</v>
      </c>
      <c r="E2237">
        <v>52.746196429072597</v>
      </c>
      <c r="F2237">
        <v>11.2091732360714</v>
      </c>
      <c r="G2237">
        <v>29.074593758735102</v>
      </c>
      <c r="H2237">
        <v>12.4624294342662</v>
      </c>
      <c r="I2237">
        <v>43.552437921581401</v>
      </c>
      <c r="J2237">
        <v>10.935564663832301</v>
      </c>
      <c r="K2237">
        <v>28.727932952259302</v>
      </c>
      <c r="L2237">
        <v>3.8889403054898302</v>
      </c>
      <c r="M2237">
        <v>20.718970460038701</v>
      </c>
      <c r="N2237">
        <v>12.375228761738899</v>
      </c>
      <c r="O2237">
        <v>3.8026607381561801</v>
      </c>
      <c r="P2237">
        <v>4.5410809601436899</v>
      </c>
      <c r="Q2237">
        <v>0</v>
      </c>
      <c r="R2237">
        <v>20.9332546442193</v>
      </c>
      <c r="S2237">
        <v>20.9332546442193</v>
      </c>
      <c r="T2237">
        <v>73.679451073291901</v>
      </c>
      <c r="U2237">
        <v>0</v>
      </c>
      <c r="V2237">
        <v>20.1315638209886</v>
      </c>
      <c r="W2237">
        <v>20.1315638209886</v>
      </c>
      <c r="X2237">
        <v>63.684001742569997</v>
      </c>
      <c r="Y2237">
        <v>136.32965022447999</v>
      </c>
      <c r="Z2237">
        <v>2.48856138859222</v>
      </c>
      <c r="AA2237">
        <v>0.80534888578345998</v>
      </c>
      <c r="AB2237">
        <v>133.03573995010399</v>
      </c>
      <c r="AC2237">
        <v>10.7509287834012</v>
      </c>
      <c r="AD2237">
        <v>0.70937764269917203</v>
      </c>
      <c r="AE2237">
        <v>1.09572847091014</v>
      </c>
      <c r="AF2237">
        <v>8.9458226697918999</v>
      </c>
      <c r="AG2237">
        <v>2512.71972371011</v>
      </c>
      <c r="AH2237">
        <v>2512.71972371011</v>
      </c>
      <c r="AI2237">
        <v>43.419246113311303</v>
      </c>
      <c r="AJ2237">
        <v>43.419246113311303</v>
      </c>
      <c r="AK2237">
        <v>25.5629276348659</v>
      </c>
      <c r="AL2237">
        <v>25.5629276348659</v>
      </c>
      <c r="AM2237">
        <v>2581.7018974582902</v>
      </c>
      <c r="AN2237">
        <v>2581.7018974582902</v>
      </c>
      <c r="AO2237">
        <v>130.84535939653699</v>
      </c>
      <c r="AP2237">
        <v>21.3360242729348</v>
      </c>
      <c r="AQ2237">
        <v>99.138589023664196</v>
      </c>
      <c r="AR2237">
        <v>10.370746099937801</v>
      </c>
      <c r="AS2237">
        <v>34.536303395042701</v>
      </c>
      <c r="AT2237">
        <v>0.35780620338212699</v>
      </c>
      <c r="AU2237">
        <v>1.30901008435568</v>
      </c>
      <c r="AV2237">
        <v>32.869487107304899</v>
      </c>
      <c r="AW2237">
        <v>112.47609182422801</v>
      </c>
      <c r="AX2237">
        <v>3.73003035045874</v>
      </c>
      <c r="AY2237">
        <v>13.406799156977399</v>
      </c>
      <c r="AZ2237">
        <v>95.339262316791803</v>
      </c>
      <c r="BA2237">
        <v>217.15634966468801</v>
      </c>
      <c r="BB2237">
        <v>17.669143606582399</v>
      </c>
      <c r="BC2237">
        <v>187.267291626125</v>
      </c>
      <c r="BD2237">
        <v>12.2199144319812</v>
      </c>
      <c r="BE2237">
        <v>14.820288213348499</v>
      </c>
      <c r="BF2237">
        <v>1.61356126956989</v>
      </c>
      <c r="BG2237">
        <v>11.1210474805132</v>
      </c>
      <c r="BH2237">
        <v>2.0856794632653801</v>
      </c>
      <c r="BI2237">
        <v>32.958987295353197</v>
      </c>
      <c r="BJ2237">
        <v>1.9512751426764801</v>
      </c>
      <c r="BK2237">
        <v>25.718280189299399</v>
      </c>
      <c r="BL2237">
        <v>5.2894319633773197</v>
      </c>
      <c r="BM2237">
        <v>51.537512246772302</v>
      </c>
      <c r="BN2237">
        <v>2.0321182307458501</v>
      </c>
      <c r="BO2237">
        <v>42.398904736727602</v>
      </c>
      <c r="BP2237">
        <v>7.1064892792988097</v>
      </c>
      <c r="BQ2237">
        <v>37.7919188864199</v>
      </c>
      <c r="BR2237">
        <v>4.19023637436245</v>
      </c>
      <c r="BS2237">
        <v>28.851446163702001</v>
      </c>
      <c r="BT2237">
        <v>4.7502363483555099</v>
      </c>
      <c r="BU2237">
        <v>224.21732354223099</v>
      </c>
      <c r="BV2237">
        <v>130.71528488979101</v>
      </c>
      <c r="BW2237">
        <v>51.623710598284497</v>
      </c>
      <c r="BX2237">
        <v>41.878328054155602</v>
      </c>
      <c r="BY2237">
        <v>550.23619789647705</v>
      </c>
      <c r="BZ2237">
        <v>147.89374496481801</v>
      </c>
      <c r="CA2237">
        <v>395.50808864356298</v>
      </c>
      <c r="CB2237">
        <v>6.8343642880948101</v>
      </c>
      <c r="CC2237">
        <v>387</v>
      </c>
      <c r="CD2237">
        <v>382</v>
      </c>
      <c r="CE2237">
        <v>392.70796460177002</v>
      </c>
      <c r="CF2237">
        <v>6416.8792703155996</v>
      </c>
      <c r="CG2237">
        <v>8711.0399241880095</v>
      </c>
      <c r="CH2237">
        <v>14802.644855184501</v>
      </c>
    </row>
    <row r="2238" spans="1:86" x14ac:dyDescent="0.2">
      <c r="A2238" t="s">
        <v>167</v>
      </c>
      <c r="B2238">
        <v>2014</v>
      </c>
      <c r="C2238" t="s">
        <v>25</v>
      </c>
      <c r="D2238" t="s">
        <v>1589</v>
      </c>
      <c r="E2238">
        <v>59.976948936442199</v>
      </c>
      <c r="F2238">
        <v>5.8971483516834198</v>
      </c>
      <c r="G2238">
        <v>48.530854148541302</v>
      </c>
      <c r="H2238">
        <v>5.5489464362177197</v>
      </c>
      <c r="I2238">
        <v>56.857778041395498</v>
      </c>
      <c r="J2238">
        <v>5.7894067487472798</v>
      </c>
      <c r="K2238">
        <v>47.835961725607497</v>
      </c>
      <c r="L2238">
        <v>3.23240956704069</v>
      </c>
      <c r="M2238">
        <v>15.4782401127854</v>
      </c>
      <c r="N2238">
        <v>4.7386559588919699</v>
      </c>
      <c r="O2238">
        <v>9.6594255005162406</v>
      </c>
      <c r="P2238">
        <v>1.0801586533771299</v>
      </c>
      <c r="Q2238">
        <v>0</v>
      </c>
      <c r="R2238">
        <v>324.93277326942001</v>
      </c>
      <c r="S2238">
        <v>324.93277326942001</v>
      </c>
      <c r="T2238">
        <v>384.90972220586201</v>
      </c>
      <c r="U2238">
        <v>0</v>
      </c>
      <c r="V2238">
        <v>298.233377789217</v>
      </c>
      <c r="W2238">
        <v>298.233377789217</v>
      </c>
      <c r="X2238">
        <v>355.09115583061299</v>
      </c>
      <c r="Y2238">
        <v>40.368360317451597</v>
      </c>
      <c r="Z2238">
        <v>0.89995049166868701</v>
      </c>
      <c r="AA2238">
        <v>1.7594482206272399</v>
      </c>
      <c r="AB2238">
        <v>37.708961605155601</v>
      </c>
      <c r="AC2238">
        <v>4.9190337284547097</v>
      </c>
      <c r="AD2238">
        <v>0.28604980082020798</v>
      </c>
      <c r="AE2238">
        <v>2.1842490517380102</v>
      </c>
      <c r="AF2238">
        <v>2.4487348758964802</v>
      </c>
      <c r="AG2238">
        <v>626.81302184233198</v>
      </c>
      <c r="AH2238">
        <v>626.81302184233198</v>
      </c>
      <c r="AI2238">
        <v>8.3403794005631706</v>
      </c>
      <c r="AJ2238">
        <v>8.3403794005631706</v>
      </c>
      <c r="AK2238">
        <v>8.9269809022837201</v>
      </c>
      <c r="AL2238">
        <v>8.9269809022837201</v>
      </c>
      <c r="AM2238">
        <v>644.08038214517796</v>
      </c>
      <c r="AN2238">
        <v>644.08038214517796</v>
      </c>
      <c r="AO2238">
        <v>120.13509056287</v>
      </c>
      <c r="AP2238">
        <v>7.0649689735262902</v>
      </c>
      <c r="AQ2238">
        <v>110.749646329558</v>
      </c>
      <c r="AR2238">
        <v>2.3204752597853502</v>
      </c>
      <c r="AS2238">
        <v>9.8756801491259107</v>
      </c>
      <c r="AT2238">
        <v>0.18929896674063601</v>
      </c>
      <c r="AU2238">
        <v>0.69065893055864003</v>
      </c>
      <c r="AV2238">
        <v>8.9957222518266295</v>
      </c>
      <c r="AW2238">
        <v>76.642256603253003</v>
      </c>
      <c r="AX2238">
        <v>1.3985213121342699</v>
      </c>
      <c r="AY2238">
        <v>9.4131762194007802</v>
      </c>
      <c r="AZ2238">
        <v>65.8305590717179</v>
      </c>
      <c r="BA2238">
        <v>280.37188984767602</v>
      </c>
      <c r="BB2238">
        <v>9.7086061925636393</v>
      </c>
      <c r="BC2238">
        <v>267.45466814185801</v>
      </c>
      <c r="BD2238">
        <v>3.2086155132560199</v>
      </c>
      <c r="BE2238">
        <v>12.060756101102699</v>
      </c>
      <c r="BF2238">
        <v>0.63375166230660396</v>
      </c>
      <c r="BG2238">
        <v>10.1926789884493</v>
      </c>
      <c r="BH2238">
        <v>1.2343254503468</v>
      </c>
      <c r="BI2238">
        <v>30.233298604853399</v>
      </c>
      <c r="BJ2238">
        <v>0.78149219953082605</v>
      </c>
      <c r="BK2238">
        <v>27.2650802242627</v>
      </c>
      <c r="BL2238">
        <v>2.1867261810598202</v>
      </c>
      <c r="BM2238">
        <v>50.934505552685302</v>
      </c>
      <c r="BN2238">
        <v>0.81974968363937795</v>
      </c>
      <c r="BO2238">
        <v>47.264290045945998</v>
      </c>
      <c r="BP2238">
        <v>2.8504658231000102</v>
      </c>
      <c r="BQ2238">
        <v>14.3863605558447</v>
      </c>
      <c r="BR2238">
        <v>1.7092822701314401</v>
      </c>
      <c r="BS2238">
        <v>10.6678410246352</v>
      </c>
      <c r="BT2238">
        <v>2.0092372610781499</v>
      </c>
      <c r="BU2238">
        <v>198.35747375978801</v>
      </c>
      <c r="BV2238">
        <v>49.9466897685978</v>
      </c>
      <c r="BW2238">
        <v>138.369027572194</v>
      </c>
      <c r="BX2238">
        <v>10.041756418996901</v>
      </c>
      <c r="BY2238">
        <v>749.64467677441496</v>
      </c>
      <c r="BZ2238">
        <v>79.668660168903401</v>
      </c>
      <c r="CA2238">
        <v>668.288638905997</v>
      </c>
      <c r="CB2238">
        <v>1.68737769951308</v>
      </c>
      <c r="CC2238">
        <v>2954</v>
      </c>
      <c r="CD2238">
        <v>2805</v>
      </c>
      <c r="CE2238">
        <v>3166.4047936085199</v>
      </c>
      <c r="CF2238">
        <v>2106.5674868789702</v>
      </c>
      <c r="CG2238">
        <v>3017.8230604419</v>
      </c>
      <c r="CH2238">
        <v>5226.8494950127797</v>
      </c>
    </row>
    <row r="2239" spans="1:86" x14ac:dyDescent="0.2">
      <c r="A2239" t="s">
        <v>167</v>
      </c>
      <c r="B2239">
        <v>2014</v>
      </c>
      <c r="C2239" t="s">
        <v>26</v>
      </c>
      <c r="D2239" t="s">
        <v>1590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898.56612922354304</v>
      </c>
      <c r="S2239">
        <v>898.56612922354304</v>
      </c>
      <c r="T2239">
        <v>898.56612922354304</v>
      </c>
      <c r="U2239">
        <v>0</v>
      </c>
      <c r="V2239">
        <v>882.428674525406</v>
      </c>
      <c r="W2239">
        <v>882.428674525406</v>
      </c>
      <c r="X2239">
        <v>882.428674525406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0</v>
      </c>
      <c r="BY2239">
        <v>0</v>
      </c>
      <c r="BZ2239">
        <v>0</v>
      </c>
      <c r="CA2239">
        <v>0</v>
      </c>
      <c r="CB2239">
        <v>0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</row>
    <row r="2240" spans="1:86" x14ac:dyDescent="0.2">
      <c r="A2240" t="s">
        <v>167</v>
      </c>
      <c r="B2240">
        <v>2014</v>
      </c>
      <c r="C2240" t="s">
        <v>27</v>
      </c>
      <c r="D2240" t="s">
        <v>1591</v>
      </c>
      <c r="E2240">
        <v>2.24577245930324</v>
      </c>
      <c r="F2240">
        <v>2.5358626519653E-2</v>
      </c>
      <c r="G2240">
        <v>2.2062069890668998</v>
      </c>
      <c r="H2240">
        <v>1.4206843716678999E-2</v>
      </c>
      <c r="I2240">
        <v>2.20666614714969</v>
      </c>
      <c r="J2240">
        <v>2.4942007248362E-2</v>
      </c>
      <c r="K2240">
        <v>2.1745948634655701</v>
      </c>
      <c r="L2240">
        <v>7.1292764357565302E-3</v>
      </c>
      <c r="M2240">
        <v>2.9613408199891899E-2</v>
      </c>
      <c r="N2240">
        <v>1.8817755626795499E-2</v>
      </c>
      <c r="O2240">
        <v>5.2531906649752602E-3</v>
      </c>
      <c r="P2240">
        <v>5.5424619081211497E-3</v>
      </c>
      <c r="Q2240">
        <v>6.2550821807313604</v>
      </c>
      <c r="R2240">
        <v>553.71483855136603</v>
      </c>
      <c r="S2240">
        <v>559.96992073209697</v>
      </c>
      <c r="T2240">
        <v>562.21569319140099</v>
      </c>
      <c r="U2240">
        <v>6.0312744935446396</v>
      </c>
      <c r="V2240">
        <v>533.90284667076401</v>
      </c>
      <c r="W2240">
        <v>539.93412116430795</v>
      </c>
      <c r="X2240">
        <v>542.14078731145798</v>
      </c>
      <c r="Y2240">
        <v>0.163088598211654</v>
      </c>
      <c r="Z2240">
        <v>3.66400766009168E-3</v>
      </c>
      <c r="AA2240">
        <v>2.81236291534912E-2</v>
      </c>
      <c r="AB2240">
        <v>0.13130096139807099</v>
      </c>
      <c r="AC2240">
        <v>0.11339372048297</v>
      </c>
      <c r="AD2240">
        <v>1.09066805298233E-3</v>
      </c>
      <c r="AE2240">
        <v>0.103721593531875</v>
      </c>
      <c r="AF2240">
        <v>8.5814588981126191E-3</v>
      </c>
      <c r="AG2240">
        <v>1.1695896448374501</v>
      </c>
      <c r="AH2240">
        <v>1.1695896448374501</v>
      </c>
      <c r="AI2240">
        <v>3.2953003122257497E-2</v>
      </c>
      <c r="AJ2240">
        <v>3.2953003122257497E-2</v>
      </c>
      <c r="AK2240">
        <v>3.5326109732079398E-2</v>
      </c>
      <c r="AL2240">
        <v>3.5326109732079398E-2</v>
      </c>
      <c r="AM2240">
        <v>1.2378687576917899</v>
      </c>
      <c r="AN2240">
        <v>1.2378687576917899</v>
      </c>
      <c r="AO2240">
        <v>7.8433884797723401</v>
      </c>
      <c r="AP2240">
        <v>2.9315640890939899E-2</v>
      </c>
      <c r="AQ2240">
        <v>7.8035851491241504</v>
      </c>
      <c r="AR2240">
        <v>1.04876897572474E-2</v>
      </c>
      <c r="AS2240">
        <v>3.2731785014137697E-2</v>
      </c>
      <c r="AT2240">
        <v>9.0157197257220798E-4</v>
      </c>
      <c r="AU2240">
        <v>9.9407310755589393E-4</v>
      </c>
      <c r="AV2240">
        <v>3.0836139934009601E-2</v>
      </c>
      <c r="AW2240">
        <v>0.64924262242532205</v>
      </c>
      <c r="AX2240">
        <v>5.7177247249224003E-3</v>
      </c>
      <c r="AY2240">
        <v>0.52688965387970499</v>
      </c>
      <c r="AZ2240">
        <v>0.116635243820694</v>
      </c>
      <c r="BA2240">
        <v>8.3777506763905105</v>
      </c>
      <c r="BB2240">
        <v>3.2702816641750301E-2</v>
      </c>
      <c r="BC2240">
        <v>8.3326747596013195</v>
      </c>
      <c r="BD2240">
        <v>1.23731001474429E-2</v>
      </c>
      <c r="BE2240">
        <v>0.17178788482838001</v>
      </c>
      <c r="BF2240">
        <v>3.1881905694929398E-3</v>
      </c>
      <c r="BG2240">
        <v>0.166236225228379</v>
      </c>
      <c r="BH2240">
        <v>2.3634690305087301E-3</v>
      </c>
      <c r="BI2240">
        <v>0.19055523952075401</v>
      </c>
      <c r="BJ2240">
        <v>3.7038893024864301E-3</v>
      </c>
      <c r="BK2240">
        <v>0.181338034135404</v>
      </c>
      <c r="BL2240">
        <v>5.5133160828634096E-3</v>
      </c>
      <c r="BM2240">
        <v>0.20937515353268299</v>
      </c>
      <c r="BN2240">
        <v>3.7983997199870501E-3</v>
      </c>
      <c r="BO2240">
        <v>0.19753842671807301</v>
      </c>
      <c r="BP2240">
        <v>8.0383270946231197E-3</v>
      </c>
      <c r="BQ2240">
        <v>0.78754324279933097</v>
      </c>
      <c r="BR2240">
        <v>6.2402889351295303E-3</v>
      </c>
      <c r="BS2240">
        <v>0.77300452955816101</v>
      </c>
      <c r="BT2240">
        <v>8.2984243060405909E-3</v>
      </c>
      <c r="BU2240">
        <v>0.32231162178126499</v>
      </c>
      <c r="BV2240">
        <v>0.198286504367126</v>
      </c>
      <c r="BW2240">
        <v>7.2391992698481206E-2</v>
      </c>
      <c r="BX2240">
        <v>5.1633124715657702E-2</v>
      </c>
      <c r="BY2240">
        <v>30.794675693209498</v>
      </c>
      <c r="BZ2240">
        <v>0.38224336498412897</v>
      </c>
      <c r="CA2240">
        <v>30.402194659655098</v>
      </c>
      <c r="CB2240">
        <v>1.02376685702585E-2</v>
      </c>
      <c r="CC2240">
        <v>52</v>
      </c>
      <c r="CD2240">
        <v>53</v>
      </c>
      <c r="CE2240">
        <v>52.8125</v>
      </c>
      <c r="CF2240">
        <v>9.9889776023651802</v>
      </c>
      <c r="CG2240">
        <v>12.6727105809503</v>
      </c>
      <c r="CH2240">
        <v>19.248541472399602</v>
      </c>
    </row>
    <row r="2241" spans="1:86" x14ac:dyDescent="0.2">
      <c r="A2241" t="s">
        <v>167</v>
      </c>
      <c r="B2241">
        <v>2014</v>
      </c>
      <c r="C2241" t="s">
        <v>28</v>
      </c>
      <c r="D2241" t="s">
        <v>1592</v>
      </c>
      <c r="E2241">
        <v>746.78899687870296</v>
      </c>
      <c r="F2241">
        <v>80.0558180302625</v>
      </c>
      <c r="G2241">
        <v>605.87672870372899</v>
      </c>
      <c r="H2241">
        <v>60.856450144713101</v>
      </c>
      <c r="I2241">
        <v>710.382631765371</v>
      </c>
      <c r="J2241">
        <v>78.169678056042798</v>
      </c>
      <c r="K2241">
        <v>597.19828482045398</v>
      </c>
      <c r="L2241">
        <v>35.0146688888737</v>
      </c>
      <c r="M2241">
        <v>194.33935828633901</v>
      </c>
      <c r="N2241">
        <v>87.140478820847306</v>
      </c>
      <c r="O2241">
        <v>78.679627236124901</v>
      </c>
      <c r="P2241">
        <v>28.519252229366501</v>
      </c>
      <c r="Q2241">
        <v>0</v>
      </c>
      <c r="R2241">
        <v>106.232989229504</v>
      </c>
      <c r="S2241">
        <v>106.232989229504</v>
      </c>
      <c r="T2241">
        <v>853.02198610820699</v>
      </c>
      <c r="U2241">
        <v>0</v>
      </c>
      <c r="V2241">
        <v>99.882458951803002</v>
      </c>
      <c r="W2241">
        <v>99.882458951803002</v>
      </c>
      <c r="X2241">
        <v>810.26509071717396</v>
      </c>
      <c r="Y2241">
        <v>504.96784000781798</v>
      </c>
      <c r="Z2241">
        <v>14.114387180698101</v>
      </c>
      <c r="AA2241">
        <v>14.403118271490399</v>
      </c>
      <c r="AB2241">
        <v>476.45033455562901</v>
      </c>
      <c r="AC2241">
        <v>58.995543803661803</v>
      </c>
      <c r="AD2241">
        <v>5.1452358882626497</v>
      </c>
      <c r="AE2241">
        <v>27.913979619082198</v>
      </c>
      <c r="AF2241">
        <v>25.936328296316901</v>
      </c>
      <c r="AG2241">
        <v>5916.3713457984204</v>
      </c>
      <c r="AH2241">
        <v>5916.3713457984204</v>
      </c>
      <c r="AI2241">
        <v>127.54211031893701</v>
      </c>
      <c r="AJ2241">
        <v>127.54211031893701</v>
      </c>
      <c r="AK2241">
        <v>157.45238369449601</v>
      </c>
      <c r="AL2241">
        <v>157.45238369449601</v>
      </c>
      <c r="AM2241">
        <v>6201.3658398118496</v>
      </c>
      <c r="AN2241">
        <v>6201.3658398118496</v>
      </c>
      <c r="AO2241">
        <v>1521.14538300965</v>
      </c>
      <c r="AP2241">
        <v>94.068399833764403</v>
      </c>
      <c r="AQ2241">
        <v>1381.1531246509901</v>
      </c>
      <c r="AR2241">
        <v>45.923858524894101</v>
      </c>
      <c r="AS2241">
        <v>94.392574981825405</v>
      </c>
      <c r="AT2241">
        <v>2.7014730151010502</v>
      </c>
      <c r="AU2241">
        <v>7.2257599781868898</v>
      </c>
      <c r="AV2241">
        <v>84.465341988537503</v>
      </c>
      <c r="AW2241">
        <v>660.98665409975001</v>
      </c>
      <c r="AX2241">
        <v>22.783918115877999</v>
      </c>
      <c r="AY2241">
        <v>163.937877785105</v>
      </c>
      <c r="AZ2241">
        <v>474.26485819876598</v>
      </c>
      <c r="BA2241">
        <v>5328.2493639629301</v>
      </c>
      <c r="BB2241">
        <v>151.129539235398</v>
      </c>
      <c r="BC2241">
        <v>5133.2394022526996</v>
      </c>
      <c r="BD2241">
        <v>43.880422474846497</v>
      </c>
      <c r="BE2241">
        <v>287.92426644457299</v>
      </c>
      <c r="BF2241">
        <v>9.7320978938430898</v>
      </c>
      <c r="BG2241">
        <v>261.501319527889</v>
      </c>
      <c r="BH2241">
        <v>16.690849022840901</v>
      </c>
      <c r="BI2241">
        <v>458.46255271613302</v>
      </c>
      <c r="BJ2241">
        <v>12.5503620029515</v>
      </c>
      <c r="BK2241">
        <v>416.254337601977</v>
      </c>
      <c r="BL2241">
        <v>29.657853111205</v>
      </c>
      <c r="BM2241">
        <v>632.82429214131696</v>
      </c>
      <c r="BN2241">
        <v>13.279894116262</v>
      </c>
      <c r="BO2241">
        <v>577.305241360335</v>
      </c>
      <c r="BP2241">
        <v>42.239156664720198</v>
      </c>
      <c r="BQ2241">
        <v>1118.95114020401</v>
      </c>
      <c r="BR2241">
        <v>28.0552995609339</v>
      </c>
      <c r="BS2241">
        <v>1058.6654978706899</v>
      </c>
      <c r="BT2241">
        <v>32.230342772385796</v>
      </c>
      <c r="BU2241">
        <v>2275.7057108899298</v>
      </c>
      <c r="BV2241">
        <v>918.27915557982897</v>
      </c>
      <c r="BW2241">
        <v>1092.69992748758</v>
      </c>
      <c r="BX2241">
        <v>264.72662782253099</v>
      </c>
      <c r="BY2241">
        <v>9226.3248700848108</v>
      </c>
      <c r="BZ2241">
        <v>1005.20688730652</v>
      </c>
      <c r="CA2241">
        <v>8194.8593336977592</v>
      </c>
      <c r="CB2241">
        <v>26.2586490805203</v>
      </c>
      <c r="CC2241">
        <v>58861</v>
      </c>
      <c r="CD2241">
        <v>58345</v>
      </c>
      <c r="CE2241">
        <v>58510.0682653771</v>
      </c>
      <c r="CF2241">
        <v>41707.1002276172</v>
      </c>
      <c r="CG2241">
        <v>50283.702816368197</v>
      </c>
      <c r="CH2241">
        <v>79754.979914156997</v>
      </c>
    </row>
    <row r="2242" spans="1:86" x14ac:dyDescent="0.2">
      <c r="A2242" t="s">
        <v>167</v>
      </c>
      <c r="B2242">
        <v>2014</v>
      </c>
      <c r="C2242" t="s">
        <v>29</v>
      </c>
      <c r="D2242" t="s">
        <v>1593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0.72231416269158899</v>
      </c>
      <c r="S2242">
        <v>0.72231416269158899</v>
      </c>
      <c r="T2242">
        <v>0.72231416269158899</v>
      </c>
      <c r="U2242">
        <v>0</v>
      </c>
      <c r="V2242">
        <v>0.54012898086108896</v>
      </c>
      <c r="W2242">
        <v>0.54012898086108896</v>
      </c>
      <c r="X2242">
        <v>0.54012898086108896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0</v>
      </c>
      <c r="BY2242">
        <v>0</v>
      </c>
      <c r="BZ2242">
        <v>0</v>
      </c>
      <c r="CA2242">
        <v>0</v>
      </c>
      <c r="CB2242">
        <v>0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</row>
    <row r="2243" spans="1:86" x14ac:dyDescent="0.2">
      <c r="A2243" t="s">
        <v>167</v>
      </c>
      <c r="B2243">
        <v>2014</v>
      </c>
      <c r="C2243" t="s">
        <v>30</v>
      </c>
      <c r="D2243" t="s">
        <v>1594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44.234280585611799</v>
      </c>
      <c r="S2243">
        <v>44.234280585611799</v>
      </c>
      <c r="T2243">
        <v>44.234280585611799</v>
      </c>
      <c r="U2243">
        <v>0</v>
      </c>
      <c r="V2243">
        <v>40.700555898557397</v>
      </c>
      <c r="W2243">
        <v>40.700555898557397</v>
      </c>
      <c r="X2243">
        <v>40.700555898557397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0</v>
      </c>
      <c r="BY2243">
        <v>0</v>
      </c>
      <c r="BZ2243">
        <v>0</v>
      </c>
      <c r="CA2243">
        <v>0</v>
      </c>
      <c r="CB2243">
        <v>0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</row>
    <row r="2244" spans="1:86" x14ac:dyDescent="0.2">
      <c r="A2244" t="s">
        <v>167</v>
      </c>
      <c r="B2244">
        <v>2014</v>
      </c>
      <c r="C2244" t="s">
        <v>31</v>
      </c>
      <c r="D2244" t="s">
        <v>1595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7.7338335911404403</v>
      </c>
      <c r="S2244">
        <v>7.7338335911404403</v>
      </c>
      <c r="T2244">
        <v>7.7338335911404403</v>
      </c>
      <c r="U2244">
        <v>0</v>
      </c>
      <c r="V2244">
        <v>6.8068792751385399</v>
      </c>
      <c r="W2244">
        <v>6.8068792751385399</v>
      </c>
      <c r="X2244">
        <v>6.8068792751385399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0</v>
      </c>
      <c r="BY2244">
        <v>0</v>
      </c>
      <c r="BZ2244">
        <v>0</v>
      </c>
      <c r="CA2244">
        <v>0</v>
      </c>
      <c r="CB2244">
        <v>0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</row>
    <row r="2245" spans="1:86" x14ac:dyDescent="0.2">
      <c r="A2245" t="s">
        <v>167</v>
      </c>
      <c r="B2245">
        <v>2014</v>
      </c>
      <c r="C2245" t="s">
        <v>32</v>
      </c>
      <c r="D2245" t="s">
        <v>1596</v>
      </c>
      <c r="E2245">
        <v>6.9759381319209293E-2</v>
      </c>
      <c r="F2245">
        <v>2.3865040621193202E-2</v>
      </c>
      <c r="G2245">
        <v>3.3085792139790002E-2</v>
      </c>
      <c r="H2245">
        <v>1.2808548558226201E-2</v>
      </c>
      <c r="I2245">
        <v>5.9841582747433002E-2</v>
      </c>
      <c r="J2245">
        <v>2.3010607291094699E-2</v>
      </c>
      <c r="K2245">
        <v>3.2672179811081198E-2</v>
      </c>
      <c r="L2245">
        <v>4.1587956452571696E-3</v>
      </c>
      <c r="M2245">
        <v>5.86053490347491E-2</v>
      </c>
      <c r="N2245">
        <v>4.2592859594104603E-2</v>
      </c>
      <c r="O2245">
        <v>3.3577563599279702E-3</v>
      </c>
      <c r="P2245">
        <v>1.26547330807166E-2</v>
      </c>
      <c r="Q2245">
        <v>0</v>
      </c>
      <c r="R2245">
        <v>33.154683325537697</v>
      </c>
      <c r="S2245">
        <v>33.154683325537697</v>
      </c>
      <c r="T2245">
        <v>33.224442706856898</v>
      </c>
      <c r="U2245">
        <v>0</v>
      </c>
      <c r="V2245">
        <v>30.746708950521001</v>
      </c>
      <c r="W2245">
        <v>30.746708950521001</v>
      </c>
      <c r="X2245">
        <v>30.806550533268499</v>
      </c>
      <c r="Y2245">
        <v>0.19048934699800699</v>
      </c>
      <c r="Z2245">
        <v>6.3224712948198097E-3</v>
      </c>
      <c r="AA2245">
        <v>7.8231127282167405E-4</v>
      </c>
      <c r="AB2245">
        <v>0.18338456443036499</v>
      </c>
      <c r="AC2245">
        <v>1.35789049775106E-2</v>
      </c>
      <c r="AD2245">
        <v>2.3368172742553399E-3</v>
      </c>
      <c r="AE2245">
        <v>1.32233069425588E-3</v>
      </c>
      <c r="AF2245">
        <v>9.9197570089993095E-3</v>
      </c>
      <c r="AG2245">
        <v>1.00247090911963</v>
      </c>
      <c r="AH2245">
        <v>1.00247090911963</v>
      </c>
      <c r="AI2245">
        <v>4.43658187058154E-2</v>
      </c>
      <c r="AJ2245">
        <v>4.43658187058154E-2</v>
      </c>
      <c r="AK2245">
        <v>6.2276041920172699E-2</v>
      </c>
      <c r="AL2245">
        <v>6.2276041920172699E-2</v>
      </c>
      <c r="AM2245">
        <v>1.10911276974562</v>
      </c>
      <c r="AN2245">
        <v>1.10911276974562</v>
      </c>
      <c r="AO2245">
        <v>0.17054856074820299</v>
      </c>
      <c r="AP2245">
        <v>3.7709247960924397E-2</v>
      </c>
      <c r="AQ2245">
        <v>0.115275810973495</v>
      </c>
      <c r="AR2245">
        <v>1.7563501813783501E-2</v>
      </c>
      <c r="AS2245">
        <v>3.7760600311551297E-2</v>
      </c>
      <c r="AT2245">
        <v>9.4002214585376504E-4</v>
      </c>
      <c r="AU2245">
        <v>1.04233708021952E-3</v>
      </c>
      <c r="AV2245">
        <v>3.5778241085478002E-2</v>
      </c>
      <c r="AW2245">
        <v>0.10553401966468599</v>
      </c>
      <c r="AX2245">
        <v>1.0197453533746801E-2</v>
      </c>
      <c r="AY2245">
        <v>1.49395237327117E-2</v>
      </c>
      <c r="AZ2245">
        <v>8.0397042398227495E-2</v>
      </c>
      <c r="BA2245">
        <v>0.34698822070325203</v>
      </c>
      <c r="BB2245">
        <v>4.1836806990274297E-2</v>
      </c>
      <c r="BC2245">
        <v>0.28823556263943101</v>
      </c>
      <c r="BD2245">
        <v>1.6915851073546699E-2</v>
      </c>
      <c r="BE2245">
        <v>2.3844362925589099E-2</v>
      </c>
      <c r="BF2245">
        <v>3.7399782693374401E-3</v>
      </c>
      <c r="BG2245">
        <v>1.7202121734725601E-2</v>
      </c>
      <c r="BH2245">
        <v>2.9022629215261302E-3</v>
      </c>
      <c r="BI2245">
        <v>4.2964688850800098E-2</v>
      </c>
      <c r="BJ2245">
        <v>4.8071773625039498E-3</v>
      </c>
      <c r="BK2245">
        <v>3.1511986115706297E-2</v>
      </c>
      <c r="BL2245">
        <v>6.6455253725898498E-3</v>
      </c>
      <c r="BM2245">
        <v>6.0821894050123698E-2</v>
      </c>
      <c r="BN2245">
        <v>4.93239913263957E-3</v>
      </c>
      <c r="BO2245">
        <v>4.7085932019681503E-2</v>
      </c>
      <c r="BP2245">
        <v>8.8035628978026803E-3</v>
      </c>
      <c r="BQ2245">
        <v>8.2076824473353793E-2</v>
      </c>
      <c r="BR2245">
        <v>1.01072912115248E-2</v>
      </c>
      <c r="BS2245">
        <v>6.5438658418756193E-2</v>
      </c>
      <c r="BT2245">
        <v>6.5308748430728701E-3</v>
      </c>
      <c r="BU2245">
        <v>0.61241886623304398</v>
      </c>
      <c r="BV2245">
        <v>0.448682232229968</v>
      </c>
      <c r="BW2245">
        <v>4.5641959018634902E-2</v>
      </c>
      <c r="BX2245">
        <v>0.118094674984442</v>
      </c>
      <c r="BY2245">
        <v>0.71111524337079901</v>
      </c>
      <c r="BZ2245">
        <v>0.25661998167404398</v>
      </c>
      <c r="CA2245">
        <v>0.44585250157252299</v>
      </c>
      <c r="CB2245">
        <v>8.64276012423245E-3</v>
      </c>
      <c r="CC2245">
        <v>27</v>
      </c>
      <c r="CD2245">
        <v>28</v>
      </c>
      <c r="CE2245">
        <v>27</v>
      </c>
      <c r="CF2245">
        <v>15.567304694997199</v>
      </c>
      <c r="CG2245">
        <v>13.5003881875523</v>
      </c>
      <c r="CH2245">
        <v>21.253612269993098</v>
      </c>
    </row>
    <row r="2246" spans="1:86" x14ac:dyDescent="0.2">
      <c r="A2246" t="s">
        <v>167</v>
      </c>
      <c r="B2246">
        <v>2014</v>
      </c>
      <c r="C2246" t="s">
        <v>33</v>
      </c>
      <c r="D2246" t="s">
        <v>1597</v>
      </c>
      <c r="E2246">
        <v>3.49833961029948E-2</v>
      </c>
      <c r="F2246">
        <v>9.94537252766871E-3</v>
      </c>
      <c r="G2246">
        <v>1.8539903870701299E-2</v>
      </c>
      <c r="H2246">
        <v>6.4981197046248404E-3</v>
      </c>
      <c r="I2246">
        <v>3.07477447447446E-2</v>
      </c>
      <c r="J2246">
        <v>9.6256561429065995E-3</v>
      </c>
      <c r="K2246">
        <v>1.8309430861686599E-2</v>
      </c>
      <c r="L2246">
        <v>2.8126577401513301E-3</v>
      </c>
      <c r="M2246">
        <v>2.65504847849228E-2</v>
      </c>
      <c r="N2246">
        <v>1.51286371336942E-2</v>
      </c>
      <c r="O2246">
        <v>1.85636304467544E-3</v>
      </c>
      <c r="P2246">
        <v>9.5654846065531107E-3</v>
      </c>
      <c r="Q2246">
        <v>0.14273428607890701</v>
      </c>
      <c r="R2246">
        <v>119.59939582730399</v>
      </c>
      <c r="S2246">
        <v>119.742130113383</v>
      </c>
      <c r="T2246">
        <v>119.777113509486</v>
      </c>
      <c r="U2246">
        <v>0.13164679477124</v>
      </c>
      <c r="V2246">
        <v>110.30900528368601</v>
      </c>
      <c r="W2246">
        <v>110.44065207845701</v>
      </c>
      <c r="X2246">
        <v>110.47139982320201</v>
      </c>
      <c r="Y2246">
        <v>7.6979416827896496E-2</v>
      </c>
      <c r="Z2246">
        <v>2.3298010281523999E-3</v>
      </c>
      <c r="AA2246">
        <v>4.9745042317688695E-4</v>
      </c>
      <c r="AB2246">
        <v>7.4152165376567103E-2</v>
      </c>
      <c r="AC2246">
        <v>5.3631938749062096E-3</v>
      </c>
      <c r="AD2246">
        <v>8.7742066798087597E-4</v>
      </c>
      <c r="AE2246">
        <v>7.3166694105782104E-4</v>
      </c>
      <c r="AF2246">
        <v>3.7541062658675E-3</v>
      </c>
      <c r="AG2246">
        <v>0.63526601871893595</v>
      </c>
      <c r="AH2246">
        <v>0.63526601871893595</v>
      </c>
      <c r="AI2246">
        <v>3.1100374753554101E-2</v>
      </c>
      <c r="AJ2246">
        <v>3.1100374753554101E-2</v>
      </c>
      <c r="AK2246">
        <v>4.6530148931807798E-2</v>
      </c>
      <c r="AL2246">
        <v>4.6530148931807798E-2</v>
      </c>
      <c r="AM2246">
        <v>0.71289654240429701</v>
      </c>
      <c r="AN2246">
        <v>0.71289654240429701</v>
      </c>
      <c r="AO2246">
        <v>9.90825243128136E-2</v>
      </c>
      <c r="AP2246">
        <v>1.4747618526588201E-2</v>
      </c>
      <c r="AQ2246">
        <v>7.0901436563021794E-2</v>
      </c>
      <c r="AR2246">
        <v>1.34334692232037E-2</v>
      </c>
      <c r="AS2246">
        <v>1.43613297649833E-2</v>
      </c>
      <c r="AT2246">
        <v>3.44948502751577E-4</v>
      </c>
      <c r="AU2246">
        <v>7.4159677380071498E-4</v>
      </c>
      <c r="AV2246">
        <v>1.3274784488431E-2</v>
      </c>
      <c r="AW2246">
        <v>5.1566265684712398E-2</v>
      </c>
      <c r="AX2246">
        <v>3.71716043986039E-3</v>
      </c>
      <c r="AY2246">
        <v>8.8765878980629192E-3</v>
      </c>
      <c r="AZ2246">
        <v>3.8972517346789103E-2</v>
      </c>
      <c r="BA2246">
        <v>0.180767731940566</v>
      </c>
      <c r="BB2246">
        <v>1.5832453617524899E-2</v>
      </c>
      <c r="BC2246">
        <v>0.155743595031859</v>
      </c>
      <c r="BD2246">
        <v>9.1916832911818798E-3</v>
      </c>
      <c r="BE2246">
        <v>1.2508671614258201E-2</v>
      </c>
      <c r="BF2246">
        <v>1.40671244704871E-3</v>
      </c>
      <c r="BG2246">
        <v>9.3473979578185904E-3</v>
      </c>
      <c r="BH2246">
        <v>1.75456120939091E-3</v>
      </c>
      <c r="BI2246">
        <v>2.2645966733392801E-2</v>
      </c>
      <c r="BJ2246">
        <v>1.7958277158010101E-3</v>
      </c>
      <c r="BK2246">
        <v>1.7555330285678399E-2</v>
      </c>
      <c r="BL2246">
        <v>3.29480873191335E-3</v>
      </c>
      <c r="BM2246">
        <v>3.2617948698784198E-2</v>
      </c>
      <c r="BN2246">
        <v>1.8612679164738901E-3</v>
      </c>
      <c r="BO2246">
        <v>2.6534823690387201E-2</v>
      </c>
      <c r="BP2246">
        <v>4.2218570919231001E-3</v>
      </c>
      <c r="BQ2246">
        <v>4.3833151281153698E-2</v>
      </c>
      <c r="BR2246">
        <v>3.9728724591393798E-3</v>
      </c>
      <c r="BS2246">
        <v>3.5368473864590598E-2</v>
      </c>
      <c r="BT2246">
        <v>4.4918049574236996E-3</v>
      </c>
      <c r="BU2246">
        <v>0.274018908518395</v>
      </c>
      <c r="BV2246">
        <v>0.159751052299869</v>
      </c>
      <c r="BW2246">
        <v>2.5443694788407599E-2</v>
      </c>
      <c r="BX2246">
        <v>8.8824161430118398E-2</v>
      </c>
      <c r="BY2246">
        <v>0.36136625774692399</v>
      </c>
      <c r="BZ2246">
        <v>0.105546110650933</v>
      </c>
      <c r="CA2246">
        <v>0.25029689316481901</v>
      </c>
      <c r="CB2246">
        <v>5.5232539311728199E-3</v>
      </c>
      <c r="CC2246">
        <v>20</v>
      </c>
      <c r="CD2246">
        <v>20</v>
      </c>
      <c r="CE2246">
        <v>20</v>
      </c>
      <c r="CF2246">
        <v>9.1772075216343598</v>
      </c>
      <c r="CG2246">
        <v>9.0477540903353706</v>
      </c>
      <c r="CH2246">
        <v>14.3820191821046</v>
      </c>
    </row>
    <row r="2247" spans="1:86" x14ac:dyDescent="0.2">
      <c r="A2247" t="s">
        <v>167</v>
      </c>
      <c r="B2247">
        <v>2014</v>
      </c>
      <c r="C2247" t="s">
        <v>34</v>
      </c>
      <c r="D2247" t="s">
        <v>1598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27.316200485777902</v>
      </c>
      <c r="S2247">
        <v>27.316200485777902</v>
      </c>
      <c r="T2247">
        <v>27.316200485777902</v>
      </c>
      <c r="U2247">
        <v>0</v>
      </c>
      <c r="V2247">
        <v>24.691767238585001</v>
      </c>
      <c r="W2247">
        <v>24.691767238585001</v>
      </c>
      <c r="X2247">
        <v>24.691767238585001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0</v>
      </c>
      <c r="BY2247">
        <v>0</v>
      </c>
      <c r="BZ2247">
        <v>0</v>
      </c>
      <c r="CA2247">
        <v>0</v>
      </c>
      <c r="CB2247">
        <v>0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</row>
    <row r="2248" spans="1:86" x14ac:dyDescent="0.2">
      <c r="A2248" t="s">
        <v>167</v>
      </c>
      <c r="B2248">
        <v>2014</v>
      </c>
      <c r="C2248" t="s">
        <v>35</v>
      </c>
      <c r="D2248" t="s">
        <v>1599</v>
      </c>
      <c r="E2248">
        <v>-3.2081992764067299E-2</v>
      </c>
      <c r="F2248">
        <v>-1.0291318582527799E-2</v>
      </c>
      <c r="G2248">
        <v>-1.5201875448734499E-2</v>
      </c>
      <c r="H2248">
        <v>-6.5887987328049199E-3</v>
      </c>
      <c r="I2248">
        <v>-2.69897505270453E-2</v>
      </c>
      <c r="J2248">
        <v>-9.9090649372226298E-3</v>
      </c>
      <c r="K2248">
        <v>-1.50163485812491E-2</v>
      </c>
      <c r="L2248">
        <v>-2.0643370085734998E-3</v>
      </c>
      <c r="M2248">
        <v>-2.4014590627114099E-2</v>
      </c>
      <c r="N2248">
        <v>-1.8654428844016E-2</v>
      </c>
      <c r="O2248">
        <v>-1.6665606420818201E-3</v>
      </c>
      <c r="P2248">
        <v>-3.6936011410162802E-3</v>
      </c>
      <c r="Q2248">
        <v>0</v>
      </c>
      <c r="R2248">
        <v>0.89945178009712501</v>
      </c>
      <c r="S2248">
        <v>0.89945178009712501</v>
      </c>
      <c r="T2248">
        <v>0.86736978733305703</v>
      </c>
      <c r="U2248">
        <v>0</v>
      </c>
      <c r="V2248">
        <v>0.78500725507191305</v>
      </c>
      <c r="W2248">
        <v>0.78500725507191305</v>
      </c>
      <c r="X2248">
        <v>0.75801750454486805</v>
      </c>
      <c r="Y2248">
        <v>-9.9077173621749795E-2</v>
      </c>
      <c r="Z2248">
        <v>-2.8947760285152999E-3</v>
      </c>
      <c r="AA2248">
        <v>-5.2301098058521705E-4</v>
      </c>
      <c r="AB2248">
        <v>-9.5659386612649097E-2</v>
      </c>
      <c r="AC2248">
        <v>-7.2381760859038099E-3</v>
      </c>
      <c r="AD2248">
        <v>-1.0398800154103899E-3</v>
      </c>
      <c r="AE2248">
        <v>-5.7869662070723904E-4</v>
      </c>
      <c r="AF2248">
        <v>-5.61959944978616E-3</v>
      </c>
      <c r="AG2248">
        <v>-0.41603314722165202</v>
      </c>
      <c r="AH2248">
        <v>-0.41603314722165202</v>
      </c>
      <c r="AI2248">
        <v>-1.02361252979109E-2</v>
      </c>
      <c r="AJ2248">
        <v>-1.02361252979109E-2</v>
      </c>
      <c r="AK2248">
        <v>-3.21256928234303E-2</v>
      </c>
      <c r="AL2248">
        <v>-3.21256928234303E-2</v>
      </c>
      <c r="AM2248">
        <v>-0.45839496534299301</v>
      </c>
      <c r="AN2248">
        <v>-0.45839496534299301</v>
      </c>
      <c r="AO2248">
        <v>-0.103895484741509</v>
      </c>
      <c r="AP2248">
        <v>-1.8558674128537199E-2</v>
      </c>
      <c r="AQ2248">
        <v>-8.0451150638081503E-2</v>
      </c>
      <c r="AR2248">
        <v>-4.8856599748907398E-3</v>
      </c>
      <c r="AS2248">
        <v>-1.6551742212065301E-2</v>
      </c>
      <c r="AT2248">
        <v>-4.07143823957719E-4</v>
      </c>
      <c r="AU2248">
        <v>-6.0522118452684798E-4</v>
      </c>
      <c r="AV2248">
        <v>-1.5539377203580699E-2</v>
      </c>
      <c r="AW2248">
        <v>-6.1361965530575401E-2</v>
      </c>
      <c r="AX2248">
        <v>-4.6366442153648003E-3</v>
      </c>
      <c r="AY2248">
        <v>-8.7936098091395201E-3</v>
      </c>
      <c r="AZ2248">
        <v>-4.7931711506071097E-2</v>
      </c>
      <c r="BA2248">
        <v>-0.14445435355535299</v>
      </c>
      <c r="BB2248">
        <v>-1.8762679338621802E-2</v>
      </c>
      <c r="BC2248">
        <v>-0.119375555349351</v>
      </c>
      <c r="BD2248">
        <v>-6.31611886738095E-3</v>
      </c>
      <c r="BE2248">
        <v>-1.03960908350873E-2</v>
      </c>
      <c r="BF2248">
        <v>-1.7085068668900099E-3</v>
      </c>
      <c r="BG2248">
        <v>-7.4360622366581699E-3</v>
      </c>
      <c r="BH2248">
        <v>-1.2515217315391301E-3</v>
      </c>
      <c r="BI2248">
        <v>-2.0219933326397498E-2</v>
      </c>
      <c r="BJ2248">
        <v>-2.1845531251763399E-3</v>
      </c>
      <c r="BK2248">
        <v>-1.47683341895556E-2</v>
      </c>
      <c r="BL2248">
        <v>-3.2670460116655899E-3</v>
      </c>
      <c r="BM2248">
        <v>-2.9976606303998898E-2</v>
      </c>
      <c r="BN2248">
        <v>-2.23893394594881E-3</v>
      </c>
      <c r="BO2248">
        <v>-2.2933809270498699E-2</v>
      </c>
      <c r="BP2248">
        <v>-4.8038630875513397E-3</v>
      </c>
      <c r="BQ2248">
        <v>-3.1113584393599299E-2</v>
      </c>
      <c r="BR2248">
        <v>-4.4546254703788299E-3</v>
      </c>
      <c r="BS2248">
        <v>-2.4489942048125799E-2</v>
      </c>
      <c r="BT2248">
        <v>-2.1690168750946302E-3</v>
      </c>
      <c r="BU2248">
        <v>-0.25325903694038798</v>
      </c>
      <c r="BV2248">
        <v>-0.19626034604991399</v>
      </c>
      <c r="BW2248">
        <v>-2.2568883412072499E-2</v>
      </c>
      <c r="BX2248">
        <v>-3.4429807478402498E-2</v>
      </c>
      <c r="BY2248">
        <v>-0.31247919294686599</v>
      </c>
      <c r="BZ2248">
        <v>-0.104287729803931</v>
      </c>
      <c r="CA2248">
        <v>-0.20554897613290399</v>
      </c>
      <c r="CB2248">
        <v>-2.6424870100307599E-3</v>
      </c>
      <c r="CC2248">
        <v>-15</v>
      </c>
      <c r="CD2248">
        <v>-17</v>
      </c>
      <c r="CE2248">
        <v>-11.25</v>
      </c>
      <c r="CF2248">
        <v>-13.217428710699901</v>
      </c>
      <c r="CG2248">
        <v>-11.6761071086715</v>
      </c>
      <c r="CH2248">
        <v>-17.422016306341</v>
      </c>
    </row>
    <row r="2249" spans="1:86" x14ac:dyDescent="0.2">
      <c r="A2249" t="s">
        <v>167</v>
      </c>
      <c r="B2249">
        <v>2014</v>
      </c>
      <c r="C2249" t="s">
        <v>36</v>
      </c>
      <c r="D2249" t="s">
        <v>1600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0.88056097089411001</v>
      </c>
      <c r="S2249">
        <v>0.88056097089411001</v>
      </c>
      <c r="T2249">
        <v>0.88056097089411001</v>
      </c>
      <c r="U2249">
        <v>0</v>
      </c>
      <c r="V2249">
        <v>0.76884840081166494</v>
      </c>
      <c r="W2249">
        <v>0.76884840081166494</v>
      </c>
      <c r="X2249">
        <v>0.76884840081166494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0</v>
      </c>
      <c r="BY2249">
        <v>0</v>
      </c>
      <c r="BZ2249">
        <v>0</v>
      </c>
      <c r="CA2249">
        <v>0</v>
      </c>
      <c r="CB2249">
        <v>0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</row>
    <row r="2250" spans="1:86" x14ac:dyDescent="0.2">
      <c r="A2250" t="s">
        <v>167</v>
      </c>
      <c r="B2250">
        <v>2014</v>
      </c>
      <c r="C2250" t="s">
        <v>37</v>
      </c>
      <c r="D2250" t="s">
        <v>1601</v>
      </c>
      <c r="E2250">
        <v>19.5919914514621</v>
      </c>
      <c r="F2250">
        <v>7.3404679057438296</v>
      </c>
      <c r="G2250">
        <v>6.8387411988366296</v>
      </c>
      <c r="H2250">
        <v>5.4127823468816096</v>
      </c>
      <c r="I2250">
        <v>15.7478015704867</v>
      </c>
      <c r="J2250">
        <v>7.0690198575908196</v>
      </c>
      <c r="K2250">
        <v>6.7570339768854097</v>
      </c>
      <c r="L2250">
        <v>1.92174773601047</v>
      </c>
      <c r="M2250">
        <v>14.831959537604099</v>
      </c>
      <c r="N2250">
        <v>12.157581760485799</v>
      </c>
      <c r="O2250">
        <v>1.0100240368230999</v>
      </c>
      <c r="P2250">
        <v>1.66435374029516</v>
      </c>
      <c r="Q2250">
        <v>0</v>
      </c>
      <c r="R2250">
        <v>0</v>
      </c>
      <c r="S2250">
        <v>0</v>
      </c>
      <c r="T2250">
        <v>19.5919914514621</v>
      </c>
      <c r="U2250">
        <v>0</v>
      </c>
      <c r="V2250">
        <v>0</v>
      </c>
      <c r="W2250">
        <v>0</v>
      </c>
      <c r="X2250">
        <v>15.7478015704867</v>
      </c>
      <c r="Y2250">
        <v>88.923634206717594</v>
      </c>
      <c r="Z2250">
        <v>2.7144666463757501</v>
      </c>
      <c r="AA2250">
        <v>0.24862574717045699</v>
      </c>
      <c r="AB2250">
        <v>85.960541813171403</v>
      </c>
      <c r="AC2250">
        <v>4.3323081614710004</v>
      </c>
      <c r="AD2250">
        <v>0.68317577850206601</v>
      </c>
      <c r="AE2250">
        <v>0.25332744386564499</v>
      </c>
      <c r="AF2250">
        <v>3.3958049391032898</v>
      </c>
      <c r="AG2250">
        <v>301.43254882253598</v>
      </c>
      <c r="AH2250">
        <v>301.43254882253598</v>
      </c>
      <c r="AI2250">
        <v>8.2653907569667098</v>
      </c>
      <c r="AJ2250">
        <v>8.2653907569667098</v>
      </c>
      <c r="AK2250">
        <v>20.3341000672146</v>
      </c>
      <c r="AL2250">
        <v>20.3341000672146</v>
      </c>
      <c r="AM2250">
        <v>330.03203964671798</v>
      </c>
      <c r="AN2250">
        <v>330.03203964671798</v>
      </c>
      <c r="AO2250">
        <v>79.9439063980182</v>
      </c>
      <c r="AP2250">
        <v>25.800025377946099</v>
      </c>
      <c r="AQ2250">
        <v>51.301933473789497</v>
      </c>
      <c r="AR2250">
        <v>2.8419475462826398</v>
      </c>
      <c r="AS2250">
        <v>7.6749171361185198</v>
      </c>
      <c r="AT2250">
        <v>0.28350748006123</v>
      </c>
      <c r="AU2250">
        <v>0.25896160622715297</v>
      </c>
      <c r="AV2250">
        <v>7.1324480498301304</v>
      </c>
      <c r="AW2250">
        <v>42.120270504185903</v>
      </c>
      <c r="AX2250">
        <v>4.01358930574475</v>
      </c>
      <c r="AY2250">
        <v>4.3272497671813497</v>
      </c>
      <c r="AZ2250">
        <v>33.779431431259802</v>
      </c>
      <c r="BA2250">
        <v>57.859731548877299</v>
      </c>
      <c r="BB2250">
        <v>13.544751265820301</v>
      </c>
      <c r="BC2250">
        <v>41.548384269798497</v>
      </c>
      <c r="BD2250">
        <v>2.7665960132584599</v>
      </c>
      <c r="BE2250">
        <v>5.0376945066588599</v>
      </c>
      <c r="BF2250">
        <v>1.62555977254857</v>
      </c>
      <c r="BG2250">
        <v>2.5831794591060802</v>
      </c>
      <c r="BH2250">
        <v>0.82895527500421895</v>
      </c>
      <c r="BI2250">
        <v>9.7447663283315897</v>
      </c>
      <c r="BJ2250">
        <v>1.93834103113745</v>
      </c>
      <c r="BK2250">
        <v>5.7736408168050497</v>
      </c>
      <c r="BL2250">
        <v>2.0327844803891</v>
      </c>
      <c r="BM2250">
        <v>14.664074262875401</v>
      </c>
      <c r="BN2250">
        <v>1.9821767412359801</v>
      </c>
      <c r="BO2250">
        <v>9.4464817806092594</v>
      </c>
      <c r="BP2250">
        <v>3.2354157410301698</v>
      </c>
      <c r="BQ2250">
        <v>9.4885316256449102</v>
      </c>
      <c r="BR2250">
        <v>3.0345060542187401</v>
      </c>
      <c r="BS2250">
        <v>4.9437032966334504</v>
      </c>
      <c r="BT2250">
        <v>1.5103222747927201</v>
      </c>
      <c r="BU2250">
        <v>156.39555313400399</v>
      </c>
      <c r="BV2250">
        <v>127.78986546024301</v>
      </c>
      <c r="BW2250">
        <v>13.7207984326225</v>
      </c>
      <c r="BX2250">
        <v>14.884889241138501</v>
      </c>
      <c r="BY2250">
        <v>173.857124688911</v>
      </c>
      <c r="BZ2250">
        <v>78.483108558604002</v>
      </c>
      <c r="CA2250">
        <v>93.261873745829007</v>
      </c>
      <c r="CB2250">
        <v>2.11214238447831</v>
      </c>
      <c r="CC2250">
        <v>3811</v>
      </c>
      <c r="CD2250">
        <v>3289</v>
      </c>
      <c r="CE2250">
        <v>3867.3933021806902</v>
      </c>
      <c r="CF2250">
        <v>2915.14132116676</v>
      </c>
      <c r="CG2250">
        <v>2374.8855773514301</v>
      </c>
      <c r="CH2250">
        <v>3868.0651021266199</v>
      </c>
    </row>
    <row r="2251" spans="1:86" x14ac:dyDescent="0.2">
      <c r="A2251" t="s">
        <v>167</v>
      </c>
      <c r="B2251">
        <v>2014</v>
      </c>
      <c r="C2251" t="s">
        <v>38</v>
      </c>
      <c r="D2251" t="s">
        <v>1602</v>
      </c>
      <c r="E2251">
        <v>16.118202795795099</v>
      </c>
      <c r="F2251">
        <v>4.3457825324509098</v>
      </c>
      <c r="G2251">
        <v>9.2089881907572604</v>
      </c>
      <c r="H2251">
        <v>2.5634320725869402</v>
      </c>
      <c r="I2251">
        <v>14.1572886634103</v>
      </c>
      <c r="J2251">
        <v>4.1899181415671096</v>
      </c>
      <c r="K2251">
        <v>9.0926662208278604</v>
      </c>
      <c r="L2251">
        <v>0.87470430101536401</v>
      </c>
      <c r="M2251">
        <v>10.6402544673078</v>
      </c>
      <c r="N2251">
        <v>7.7930536455663901</v>
      </c>
      <c r="O2251">
        <v>0.79972552422882903</v>
      </c>
      <c r="P2251">
        <v>2.0474752975126398</v>
      </c>
      <c r="Q2251">
        <v>0</v>
      </c>
      <c r="R2251">
        <v>208.67699738631401</v>
      </c>
      <c r="S2251">
        <v>208.67699738631401</v>
      </c>
      <c r="T2251">
        <v>224.795200182109</v>
      </c>
      <c r="U2251">
        <v>0</v>
      </c>
      <c r="V2251">
        <v>188.10683745991901</v>
      </c>
      <c r="W2251">
        <v>188.10683745991901</v>
      </c>
      <c r="X2251">
        <v>202.26412612332999</v>
      </c>
      <c r="Y2251">
        <v>36.257791458652903</v>
      </c>
      <c r="Z2251">
        <v>1.1487065845106801</v>
      </c>
      <c r="AA2251">
        <v>0.21281407843131001</v>
      </c>
      <c r="AB2251">
        <v>34.896270795710898</v>
      </c>
      <c r="AC2251">
        <v>2.6312476638054298</v>
      </c>
      <c r="AD2251">
        <v>0.42666686668132298</v>
      </c>
      <c r="AE2251">
        <v>0.372488650901385</v>
      </c>
      <c r="AF2251">
        <v>1.83209214622272</v>
      </c>
      <c r="AG2251">
        <v>249.81931378428499</v>
      </c>
      <c r="AH2251">
        <v>249.81931378428499</v>
      </c>
      <c r="AI2251">
        <v>9.4523576265256892</v>
      </c>
      <c r="AJ2251">
        <v>9.4523576265256892</v>
      </c>
      <c r="AK2251">
        <v>11.054311100395401</v>
      </c>
      <c r="AL2251">
        <v>11.054311100395401</v>
      </c>
      <c r="AM2251">
        <v>270.32598251120601</v>
      </c>
      <c r="AN2251">
        <v>270.32598251120601</v>
      </c>
      <c r="AO2251">
        <v>37.897603164760604</v>
      </c>
      <c r="AP2251">
        <v>6.7387603313904503</v>
      </c>
      <c r="AQ2251">
        <v>28.254278281694098</v>
      </c>
      <c r="AR2251">
        <v>2.9045645516761298</v>
      </c>
      <c r="AS2251">
        <v>7.1507980982572903</v>
      </c>
      <c r="AT2251">
        <v>0.17033986204558299</v>
      </c>
      <c r="AU2251">
        <v>0.33110626105130903</v>
      </c>
      <c r="AV2251">
        <v>6.6493519751603998</v>
      </c>
      <c r="AW2251">
        <v>18.241650866185701</v>
      </c>
      <c r="AX2251">
        <v>1.85666844099587</v>
      </c>
      <c r="AY2251">
        <v>3.9191323722843499</v>
      </c>
      <c r="AZ2251">
        <v>12.4658500529055</v>
      </c>
      <c r="BA2251">
        <v>94.891542826937794</v>
      </c>
      <c r="BB2251">
        <v>7.7523287820142599</v>
      </c>
      <c r="BC2251">
        <v>84.369875109183795</v>
      </c>
      <c r="BD2251">
        <v>2.7693389357398601</v>
      </c>
      <c r="BE2251">
        <v>6.20439864095139</v>
      </c>
      <c r="BF2251">
        <v>0.67946065692775304</v>
      </c>
      <c r="BG2251">
        <v>5.0517088931902299</v>
      </c>
      <c r="BH2251">
        <v>0.47322909083341602</v>
      </c>
      <c r="BI2251">
        <v>11.1136100515198</v>
      </c>
      <c r="BJ2251">
        <v>0.87680073766325295</v>
      </c>
      <c r="BK2251">
        <v>9.1305468386869393</v>
      </c>
      <c r="BL2251">
        <v>1.1062624751696</v>
      </c>
      <c r="BM2251">
        <v>15.860796523247499</v>
      </c>
      <c r="BN2251">
        <v>0.90378428809760503</v>
      </c>
      <c r="BO2251">
        <v>13.518620553106601</v>
      </c>
      <c r="BP2251">
        <v>1.43839168204329</v>
      </c>
      <c r="BQ2251">
        <v>24.2681958339837</v>
      </c>
      <c r="BR2251">
        <v>1.8927165868914899</v>
      </c>
      <c r="BS2251">
        <v>21.239143208796001</v>
      </c>
      <c r="BT2251">
        <v>1.13633603829625</v>
      </c>
      <c r="BU2251">
        <v>112.21962354852</v>
      </c>
      <c r="BV2251">
        <v>82.077549306383006</v>
      </c>
      <c r="BW2251">
        <v>11.0433948801318</v>
      </c>
      <c r="BX2251">
        <v>19.098679362005399</v>
      </c>
      <c r="BY2251">
        <v>172.46801484524701</v>
      </c>
      <c r="BZ2251">
        <v>46.563211040563601</v>
      </c>
      <c r="CA2251">
        <v>123.899262411561</v>
      </c>
      <c r="CB2251">
        <v>2.0055413931226198</v>
      </c>
      <c r="CC2251">
        <v>2700</v>
      </c>
      <c r="CD2251">
        <v>2655</v>
      </c>
      <c r="CE2251">
        <v>2770.57505601195</v>
      </c>
      <c r="CF2251">
        <v>1843.9510803268599</v>
      </c>
      <c r="CG2251">
        <v>2345.3556142142802</v>
      </c>
      <c r="CH2251">
        <v>3629.3949797555802</v>
      </c>
    </row>
    <row r="2252" spans="1:86" x14ac:dyDescent="0.2">
      <c r="A2252" t="s">
        <v>167</v>
      </c>
      <c r="B2252">
        <v>2014</v>
      </c>
      <c r="C2252" t="s">
        <v>39</v>
      </c>
      <c r="D2252" t="s">
        <v>1603</v>
      </c>
      <c r="E2252">
        <v>151.142563230148</v>
      </c>
      <c r="F2252">
        <v>49.615010800883901</v>
      </c>
      <c r="G2252">
        <v>63.8428740269485</v>
      </c>
      <c r="H2252">
        <v>37.684678402315498</v>
      </c>
      <c r="I2252">
        <v>132.135588754476</v>
      </c>
      <c r="J2252">
        <v>48.196461019609501</v>
      </c>
      <c r="K2252">
        <v>63.0645864004942</v>
      </c>
      <c r="L2252">
        <v>20.8745413343722</v>
      </c>
      <c r="M2252">
        <v>112.877850374079</v>
      </c>
      <c r="N2252">
        <v>67.665162854573595</v>
      </c>
      <c r="O2252">
        <v>7.44781645665981</v>
      </c>
      <c r="P2252">
        <v>37.764871062845302</v>
      </c>
      <c r="Q2252">
        <v>0.29770106432576499</v>
      </c>
      <c r="R2252">
        <v>41.299577329882403</v>
      </c>
      <c r="S2252">
        <v>41.597278394208203</v>
      </c>
      <c r="T2252">
        <v>192.73984162435599</v>
      </c>
      <c r="U2252">
        <v>0.24573274396372999</v>
      </c>
      <c r="V2252">
        <v>34.090098014257897</v>
      </c>
      <c r="W2252">
        <v>34.335830758221697</v>
      </c>
      <c r="X2252">
        <v>166.471419512697</v>
      </c>
      <c r="Y2252">
        <v>363.24589537058898</v>
      </c>
      <c r="Z2252">
        <v>10.678543140564701</v>
      </c>
      <c r="AA2252">
        <v>1.85565345407725</v>
      </c>
      <c r="AB2252">
        <v>350.71169877594701</v>
      </c>
      <c r="AC2252">
        <v>25.333230532601</v>
      </c>
      <c r="AD2252">
        <v>3.86438323073933</v>
      </c>
      <c r="AE2252">
        <v>2.4560278191352798</v>
      </c>
      <c r="AF2252">
        <v>19.0128194827263</v>
      </c>
      <c r="AG2252">
        <v>2023.4694442682201</v>
      </c>
      <c r="AH2252">
        <v>2023.4694442682201</v>
      </c>
      <c r="AI2252">
        <v>209.629762098952</v>
      </c>
      <c r="AJ2252">
        <v>209.629762098952</v>
      </c>
      <c r="AK2252">
        <v>141.46370110974601</v>
      </c>
      <c r="AL2252">
        <v>141.46370110974601</v>
      </c>
      <c r="AM2252">
        <v>2374.5629074769199</v>
      </c>
      <c r="AN2252">
        <v>2374.5629074769199</v>
      </c>
      <c r="AO2252">
        <v>415.14364860407301</v>
      </c>
      <c r="AP2252">
        <v>69.088186956148704</v>
      </c>
      <c r="AQ2252">
        <v>275.73752464672799</v>
      </c>
      <c r="AR2252">
        <v>70.317937001196896</v>
      </c>
      <c r="AS2252">
        <v>69.817514408422497</v>
      </c>
      <c r="AT2252">
        <v>1.6337303696943799</v>
      </c>
      <c r="AU2252">
        <v>2.4126174973838599</v>
      </c>
      <c r="AV2252">
        <v>65.771166541344201</v>
      </c>
      <c r="AW2252">
        <v>239.96395973663999</v>
      </c>
      <c r="AX2252">
        <v>17.011454354620898</v>
      </c>
      <c r="AY2252">
        <v>33.628423557781403</v>
      </c>
      <c r="AZ2252">
        <v>189.32408182423799</v>
      </c>
      <c r="BA2252">
        <v>608.213504816316</v>
      </c>
      <c r="BB2252">
        <v>87.1574702926914</v>
      </c>
      <c r="BC2252">
        <v>477.307169005741</v>
      </c>
      <c r="BD2252">
        <v>43.748865517884198</v>
      </c>
      <c r="BE2252">
        <v>45.790926071989901</v>
      </c>
      <c r="BF2252">
        <v>6.7943012854982996</v>
      </c>
      <c r="BG2252">
        <v>29.105850281911</v>
      </c>
      <c r="BH2252">
        <v>9.8907745045806603</v>
      </c>
      <c r="BI2252">
        <v>86.329204942770303</v>
      </c>
      <c r="BJ2252">
        <v>8.6983963585790303</v>
      </c>
      <c r="BK2252">
        <v>58.539460465372301</v>
      </c>
      <c r="BL2252">
        <v>19.091348118818999</v>
      </c>
      <c r="BM2252">
        <v>126.641741470192</v>
      </c>
      <c r="BN2252">
        <v>9.3002835925198806</v>
      </c>
      <c r="BO2252">
        <v>91.502730172974395</v>
      </c>
      <c r="BP2252">
        <v>25.838727704698101</v>
      </c>
      <c r="BQ2252">
        <v>139.72108122106101</v>
      </c>
      <c r="BR2252">
        <v>22.145353926893101</v>
      </c>
      <c r="BS2252">
        <v>89.887986854375498</v>
      </c>
      <c r="BT2252">
        <v>27.6877404397924</v>
      </c>
      <c r="BU2252">
        <v>1165.65385835393</v>
      </c>
      <c r="BV2252">
        <v>714.40211487756403</v>
      </c>
      <c r="BW2252">
        <v>101.26019861213901</v>
      </c>
      <c r="BX2252">
        <v>349.99154486422702</v>
      </c>
      <c r="BY2252">
        <v>1495.03378237109</v>
      </c>
      <c r="BZ2252">
        <v>576.14317454661295</v>
      </c>
      <c r="CA2252">
        <v>865.42914442761401</v>
      </c>
      <c r="CB2252">
        <v>53.461463396865398</v>
      </c>
      <c r="CC2252">
        <v>32664</v>
      </c>
      <c r="CD2252">
        <v>33237</v>
      </c>
      <c r="CE2252">
        <v>33846.2534185193</v>
      </c>
      <c r="CF2252">
        <v>26385.735301641798</v>
      </c>
      <c r="CG2252">
        <v>29151.269048514601</v>
      </c>
      <c r="CH2252">
        <v>45112.169007054901</v>
      </c>
    </row>
    <row r="2253" spans="1:86" x14ac:dyDescent="0.2">
      <c r="A2253" t="s">
        <v>167</v>
      </c>
      <c r="B2253">
        <v>2014</v>
      </c>
      <c r="C2253" t="s">
        <v>40</v>
      </c>
      <c r="D2253" t="s">
        <v>1604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76.878299521759203</v>
      </c>
      <c r="S2253">
        <v>76.878299521759203</v>
      </c>
      <c r="T2253">
        <v>76.878299521759203</v>
      </c>
      <c r="U2253">
        <v>0</v>
      </c>
      <c r="V2253">
        <v>66.208712506923703</v>
      </c>
      <c r="W2253">
        <v>66.208712506923703</v>
      </c>
      <c r="X2253">
        <v>66.208712506923703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0</v>
      </c>
      <c r="BY2253">
        <v>0</v>
      </c>
      <c r="BZ2253">
        <v>0</v>
      </c>
      <c r="CA2253">
        <v>0</v>
      </c>
      <c r="CB2253">
        <v>0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</row>
    <row r="2254" spans="1:86" x14ac:dyDescent="0.2">
      <c r="A2254" t="s">
        <v>167</v>
      </c>
      <c r="B2254">
        <v>2014</v>
      </c>
      <c r="C2254" t="s">
        <v>41</v>
      </c>
      <c r="D2254" t="s">
        <v>1605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62.765201961136597</v>
      </c>
      <c r="S2254">
        <v>62.765201961136597</v>
      </c>
      <c r="T2254">
        <v>62.765201961136597</v>
      </c>
      <c r="U2254">
        <v>0</v>
      </c>
      <c r="V2254">
        <v>56.598225690443599</v>
      </c>
      <c r="W2254">
        <v>56.598225690443599</v>
      </c>
      <c r="X2254">
        <v>56.598225690443599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0</v>
      </c>
      <c r="BY2254">
        <v>0</v>
      </c>
      <c r="BZ2254">
        <v>0</v>
      </c>
      <c r="CA2254">
        <v>0</v>
      </c>
      <c r="CB2254">
        <v>0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</row>
    <row r="2255" spans="1:86" x14ac:dyDescent="0.2">
      <c r="A2255" t="s">
        <v>167</v>
      </c>
      <c r="B2255">
        <v>2014</v>
      </c>
      <c r="C2255" t="s">
        <v>99</v>
      </c>
      <c r="D2255" t="s">
        <v>1606</v>
      </c>
      <c r="E2255">
        <v>6.2657362741658602</v>
      </c>
      <c r="F2255">
        <v>0.30767460879203701</v>
      </c>
      <c r="G2255">
        <v>5.7008804635787502</v>
      </c>
      <c r="H2255">
        <v>0.25718120179507098</v>
      </c>
      <c r="I2255">
        <v>5.9876365941538801</v>
      </c>
      <c r="J2255">
        <v>0.29822565012483299</v>
      </c>
      <c r="K2255">
        <v>5.6196996167988704</v>
      </c>
      <c r="L2255">
        <v>6.97113272301811E-2</v>
      </c>
      <c r="M2255">
        <v>0.72670774084220302</v>
      </c>
      <c r="N2255">
        <v>0.43941995627104602</v>
      </c>
      <c r="O2255">
        <v>0.133677688767151</v>
      </c>
      <c r="P2255">
        <v>0.153610095804006</v>
      </c>
      <c r="Q2255">
        <v>0</v>
      </c>
      <c r="R2255">
        <v>31.477751138897101</v>
      </c>
      <c r="S2255">
        <v>31.477751138897101</v>
      </c>
      <c r="T2255">
        <v>37.743487413063001</v>
      </c>
      <c r="U2255">
        <v>0</v>
      </c>
      <c r="V2255">
        <v>27.498624825423601</v>
      </c>
      <c r="W2255">
        <v>27.498624825423601</v>
      </c>
      <c r="X2255">
        <v>33.486261419577502</v>
      </c>
      <c r="Y2255">
        <v>3.9206334272260901</v>
      </c>
      <c r="Z2255">
        <v>8.0925515482082197E-2</v>
      </c>
      <c r="AA2255">
        <v>8.8483699434659002E-2</v>
      </c>
      <c r="AB2255">
        <v>3.75122421230934</v>
      </c>
      <c r="AC2255">
        <v>0.53435046991556101</v>
      </c>
      <c r="AD2255">
        <v>2.4918861678359602E-2</v>
      </c>
      <c r="AE2255">
        <v>0.26499581977860298</v>
      </c>
      <c r="AF2255">
        <v>0.24443578845859701</v>
      </c>
      <c r="AG2255">
        <v>19.741909025066501</v>
      </c>
      <c r="AH2255">
        <v>19.741909025066501</v>
      </c>
      <c r="AI2255">
        <v>0.37741192023541598</v>
      </c>
      <c r="AJ2255">
        <v>0.37741192023541598</v>
      </c>
      <c r="AK2255">
        <v>0.73466464930979702</v>
      </c>
      <c r="AL2255">
        <v>0.73466464930979702</v>
      </c>
      <c r="AM2255">
        <v>20.8539855946117</v>
      </c>
      <c r="AN2255">
        <v>20.8539855946117</v>
      </c>
      <c r="AO2255">
        <v>20.9865262449722</v>
      </c>
      <c r="AP2255">
        <v>0.64000221552296099</v>
      </c>
      <c r="AQ2255">
        <v>20.158764820479099</v>
      </c>
      <c r="AR2255">
        <v>0.18775920897020901</v>
      </c>
      <c r="AS2255">
        <v>0.93095010188494498</v>
      </c>
      <c r="AT2255">
        <v>1.1499617007723501E-2</v>
      </c>
      <c r="AU2255">
        <v>3.1911655736813899E-2</v>
      </c>
      <c r="AV2255">
        <v>0.88753882914040705</v>
      </c>
      <c r="AW2255">
        <v>3.5249720830904501</v>
      </c>
      <c r="AX2255">
        <v>0.12453827292248</v>
      </c>
      <c r="AY2255">
        <v>1.57387278782535</v>
      </c>
      <c r="AZ2255">
        <v>1.8265610223426201</v>
      </c>
      <c r="BA2255">
        <v>33.017044984562297</v>
      </c>
      <c r="BB2255">
        <v>0.49962654681247098</v>
      </c>
      <c r="BC2255">
        <v>32.192797352011802</v>
      </c>
      <c r="BD2255">
        <v>0.32462108573808302</v>
      </c>
      <c r="BE2255">
        <v>1.3139851470646</v>
      </c>
      <c r="BF2255">
        <v>5.1947725504703099E-2</v>
      </c>
      <c r="BG2255">
        <v>1.2122904094753</v>
      </c>
      <c r="BH2255">
        <v>4.97470120846015E-2</v>
      </c>
      <c r="BI2255">
        <v>1.8175891632182899</v>
      </c>
      <c r="BJ2255">
        <v>6.3176351727440197E-2</v>
      </c>
      <c r="BK2255">
        <v>1.6256449463970899</v>
      </c>
      <c r="BL2255">
        <v>0.12876786509376101</v>
      </c>
      <c r="BM2255">
        <v>2.2518186437462702</v>
      </c>
      <c r="BN2255">
        <v>6.46261025038362E-2</v>
      </c>
      <c r="BO2255">
        <v>2.02075680812868</v>
      </c>
      <c r="BP2255">
        <v>0.16643573311374801</v>
      </c>
      <c r="BQ2255">
        <v>6.0275481158797799</v>
      </c>
      <c r="BR2255">
        <v>0.11762411136718801</v>
      </c>
      <c r="BS2255">
        <v>5.8242221368123399</v>
      </c>
      <c r="BT2255">
        <v>8.5701867700253107E-2</v>
      </c>
      <c r="BU2255">
        <v>7.9215767918115603</v>
      </c>
      <c r="BV2255">
        <v>4.6320349355319603</v>
      </c>
      <c r="BW2255">
        <v>1.8660997687401699</v>
      </c>
      <c r="BX2255">
        <v>1.42344208753945</v>
      </c>
      <c r="BY2255">
        <v>81.695179559925194</v>
      </c>
      <c r="BZ2255">
        <v>3.66433887542079</v>
      </c>
      <c r="CA2255">
        <v>77.940309995166402</v>
      </c>
      <c r="CB2255">
        <v>9.0530689338064699E-2</v>
      </c>
      <c r="CC2255">
        <v>536</v>
      </c>
      <c r="CD2255">
        <v>537</v>
      </c>
      <c r="CE2255">
        <v>540.1875</v>
      </c>
      <c r="CF2255">
        <v>227.97380396519799</v>
      </c>
      <c r="CG2255">
        <v>341.94078323713399</v>
      </c>
      <c r="CH2255">
        <v>482.58595136224199</v>
      </c>
    </row>
    <row r="2256" spans="1:86" x14ac:dyDescent="0.2">
      <c r="A2256" t="s">
        <v>167</v>
      </c>
      <c r="B2256">
        <v>2014</v>
      </c>
      <c r="C2256" t="s">
        <v>3971</v>
      </c>
      <c r="D2256" t="s">
        <v>4139</v>
      </c>
      <c r="E2256">
        <v>859.16562583548205</v>
      </c>
      <c r="F2256">
        <v>246.74147660541101</v>
      </c>
      <c r="G2256">
        <v>462.63817644533702</v>
      </c>
      <c r="H2256">
        <v>149.78597278473401</v>
      </c>
      <c r="I2256">
        <v>741.91624352278404</v>
      </c>
      <c r="J2256">
        <v>238.32134766200801</v>
      </c>
      <c r="K2256">
        <v>456.38761165681302</v>
      </c>
      <c r="L2256">
        <v>47.207284203962899</v>
      </c>
      <c r="M2256">
        <v>492.79471938640103</v>
      </c>
      <c r="N2256">
        <v>367.95436182924499</v>
      </c>
      <c r="O2256">
        <v>39.700157988839401</v>
      </c>
      <c r="P2256">
        <v>85.140199568316106</v>
      </c>
      <c r="Q2256">
        <v>0</v>
      </c>
      <c r="R2256">
        <v>8.2465145235849205E-2</v>
      </c>
      <c r="S2256">
        <v>8.2465145235849205E-2</v>
      </c>
      <c r="T2256">
        <v>859.24809098071796</v>
      </c>
      <c r="U2256">
        <v>0</v>
      </c>
      <c r="V2256">
        <v>6.5100030621208296E-2</v>
      </c>
      <c r="W2256">
        <v>6.5100030621208296E-2</v>
      </c>
      <c r="X2256">
        <v>741.98134355340505</v>
      </c>
      <c r="Y2256">
        <v>2277.6759019157398</v>
      </c>
      <c r="Z2256">
        <v>83.183569341579002</v>
      </c>
      <c r="AA2256">
        <v>34.022809775294199</v>
      </c>
      <c r="AB2256">
        <v>2160.46952279887</v>
      </c>
      <c r="AC2256">
        <v>169.465198349942</v>
      </c>
      <c r="AD2256">
        <v>21.276978892156698</v>
      </c>
      <c r="AE2256">
        <v>18.120787060879699</v>
      </c>
      <c r="AF2256">
        <v>130.06743239690499</v>
      </c>
      <c r="AG2256">
        <v>8845.8449285666993</v>
      </c>
      <c r="AH2256">
        <v>8845.8449285666993</v>
      </c>
      <c r="AI2256">
        <v>334.613631621178</v>
      </c>
      <c r="AJ2256">
        <v>334.613631621178</v>
      </c>
      <c r="AK2256">
        <v>627.84528235593802</v>
      </c>
      <c r="AL2256">
        <v>627.84528235593802</v>
      </c>
      <c r="AM2256">
        <v>9808.3038425438099</v>
      </c>
      <c r="AN2256">
        <v>9808.3038425438099</v>
      </c>
      <c r="AO2256">
        <v>16091.094671073701</v>
      </c>
      <c r="AP2256">
        <v>796.44984323796996</v>
      </c>
      <c r="AQ2256">
        <v>15165.8385662855</v>
      </c>
      <c r="AR2256">
        <v>128.80626155022401</v>
      </c>
      <c r="AS2256">
        <v>402.38214114559503</v>
      </c>
      <c r="AT2256">
        <v>8.9721536566331093</v>
      </c>
      <c r="AU2256">
        <v>10.5408394200745</v>
      </c>
      <c r="AV2256">
        <v>382.869148068887</v>
      </c>
      <c r="AW2256">
        <v>1654.70595047744</v>
      </c>
      <c r="AX2256">
        <v>123.384144209569</v>
      </c>
      <c r="AY2256">
        <v>541.103457690597</v>
      </c>
      <c r="AZ2256">
        <v>990.21834857727799</v>
      </c>
      <c r="BA2256">
        <v>3209.4563799221301</v>
      </c>
      <c r="BB2256">
        <v>410.50124659672798</v>
      </c>
      <c r="BC2256">
        <v>2644.9621096016899</v>
      </c>
      <c r="BD2256">
        <v>153.99302372372301</v>
      </c>
      <c r="BE2256">
        <v>256.91834628224598</v>
      </c>
      <c r="BF2256">
        <v>51.994918000130902</v>
      </c>
      <c r="BG2256">
        <v>129.71229310936999</v>
      </c>
      <c r="BH2256">
        <v>75.211135172744903</v>
      </c>
      <c r="BI2256">
        <v>424.764424400167</v>
      </c>
      <c r="BJ2256">
        <v>61.248015116473901</v>
      </c>
      <c r="BK2256">
        <v>244.804903478265</v>
      </c>
      <c r="BL2256">
        <v>118.711505805427</v>
      </c>
      <c r="BM2256">
        <v>585.496628320014</v>
      </c>
      <c r="BN2256">
        <v>62.480724836055302</v>
      </c>
      <c r="BO2256">
        <v>374.780676492309</v>
      </c>
      <c r="BP2256">
        <v>148.23522699164999</v>
      </c>
      <c r="BQ2256">
        <v>477.78752400818001</v>
      </c>
      <c r="BR2256">
        <v>104.66257078718699</v>
      </c>
      <c r="BS2256">
        <v>317.721952622277</v>
      </c>
      <c r="BT2256">
        <v>55.403000598715799</v>
      </c>
      <c r="BU2256">
        <v>5207.31320779612</v>
      </c>
      <c r="BV2256">
        <v>3871.8872067785601</v>
      </c>
      <c r="BW2256">
        <v>545.21486213541095</v>
      </c>
      <c r="BX2256">
        <v>790.21113888214802</v>
      </c>
      <c r="BY2256">
        <v>9089.9816555575508</v>
      </c>
      <c r="BZ2256">
        <v>2744.4848334610801</v>
      </c>
      <c r="CA2256">
        <v>6274.9935012864298</v>
      </c>
      <c r="CB2256">
        <v>70.503320810035802</v>
      </c>
      <c r="CC2256">
        <v>213235</v>
      </c>
      <c r="CD2256">
        <v>209693</v>
      </c>
      <c r="CE2256">
        <v>217611.72902928601</v>
      </c>
      <c r="CF2256">
        <v>176153.101350763</v>
      </c>
      <c r="CG2256">
        <v>247730.735639269</v>
      </c>
      <c r="CH2256">
        <v>397244.43001334299</v>
      </c>
    </row>
    <row r="2257" spans="1:86" x14ac:dyDescent="0.2">
      <c r="A2257" t="s">
        <v>167</v>
      </c>
      <c r="B2257">
        <v>2014</v>
      </c>
      <c r="C2257" t="s">
        <v>42</v>
      </c>
      <c r="D2257" t="s">
        <v>1607</v>
      </c>
      <c r="E2257">
        <v>731.66433126150696</v>
      </c>
      <c r="F2257">
        <v>198.157675186544</v>
      </c>
      <c r="G2257">
        <v>363.77176363786299</v>
      </c>
      <c r="H2257">
        <v>169.7348924371</v>
      </c>
      <c r="I2257">
        <v>588.34263259079205</v>
      </c>
      <c r="J2257">
        <v>188.78601868897701</v>
      </c>
      <c r="K2257">
        <v>359.34798184422903</v>
      </c>
      <c r="L2257">
        <v>40.208632057586698</v>
      </c>
      <c r="M2257">
        <v>529.68434433486095</v>
      </c>
      <c r="N2257">
        <v>356.68058340062299</v>
      </c>
      <c r="O2257">
        <v>49.5766224562581</v>
      </c>
      <c r="P2257">
        <v>123.42713847797999</v>
      </c>
      <c r="Q2257">
        <v>0.72124368206607004</v>
      </c>
      <c r="R2257">
        <v>4.3199048379753604</v>
      </c>
      <c r="S2257">
        <v>5.0411485200414301</v>
      </c>
      <c r="T2257">
        <v>736.70547978154798</v>
      </c>
      <c r="U2257">
        <v>0.61898542185859196</v>
      </c>
      <c r="V2257">
        <v>3.7074267477301799</v>
      </c>
      <c r="W2257">
        <v>4.3264121695887701</v>
      </c>
      <c r="X2257">
        <v>592.66904476038098</v>
      </c>
      <c r="Y2257">
        <v>2828.6192152365102</v>
      </c>
      <c r="Z2257">
        <v>136.18180427989299</v>
      </c>
      <c r="AA2257">
        <v>13.597294813459399</v>
      </c>
      <c r="AB2257">
        <v>2678.8401161431502</v>
      </c>
      <c r="AC2257">
        <v>205.83096799288799</v>
      </c>
      <c r="AD2257">
        <v>20.023863726743699</v>
      </c>
      <c r="AE2257">
        <v>13.704192695630301</v>
      </c>
      <c r="AF2257">
        <v>172.10291157051401</v>
      </c>
      <c r="AG2257">
        <v>10522.0009552215</v>
      </c>
      <c r="AH2257">
        <v>10522.0009552215</v>
      </c>
      <c r="AI2257">
        <v>219.72260806150899</v>
      </c>
      <c r="AJ2257">
        <v>219.72260806150899</v>
      </c>
      <c r="AK2257">
        <v>531.77031908374602</v>
      </c>
      <c r="AL2257">
        <v>531.77031908374602</v>
      </c>
      <c r="AM2257">
        <v>11273.4938823667</v>
      </c>
      <c r="AN2257">
        <v>11273.4938823667</v>
      </c>
      <c r="AO2257">
        <v>4000.4127180640698</v>
      </c>
      <c r="AP2257">
        <v>1693.3494305138499</v>
      </c>
      <c r="AQ2257">
        <v>2163.3062539289199</v>
      </c>
      <c r="AR2257">
        <v>143.75703362130201</v>
      </c>
      <c r="AS2257">
        <v>631.59157738625197</v>
      </c>
      <c r="AT2257">
        <v>8.4416588797033292</v>
      </c>
      <c r="AU2257">
        <v>16.189489907849001</v>
      </c>
      <c r="AV2257">
        <v>606.96042859869897</v>
      </c>
      <c r="AW2257">
        <v>1506.74970438018</v>
      </c>
      <c r="AX2257">
        <v>183.390641714048</v>
      </c>
      <c r="AY2257">
        <v>203.39950239713301</v>
      </c>
      <c r="AZ2257">
        <v>1119.9595602689999</v>
      </c>
      <c r="BA2257">
        <v>2793.2812099979801</v>
      </c>
      <c r="BB2257">
        <v>368.098613331899</v>
      </c>
      <c r="BC2257">
        <v>2187.7895002581199</v>
      </c>
      <c r="BD2257">
        <v>237.393096407966</v>
      </c>
      <c r="BE2257">
        <v>241.927865181128</v>
      </c>
      <c r="BF2257">
        <v>82.211690729993407</v>
      </c>
      <c r="BG2257">
        <v>123.65524143920599</v>
      </c>
      <c r="BH2257">
        <v>36.060933011929002</v>
      </c>
      <c r="BI2257">
        <v>472.315658317447</v>
      </c>
      <c r="BJ2257">
        <v>90.534278691990593</v>
      </c>
      <c r="BK2257">
        <v>287.63122259561197</v>
      </c>
      <c r="BL2257">
        <v>94.150157029844294</v>
      </c>
      <c r="BM2257">
        <v>691.55104425240097</v>
      </c>
      <c r="BN2257">
        <v>91.5246267174861</v>
      </c>
      <c r="BO2257">
        <v>475.87520167561399</v>
      </c>
      <c r="BP2257">
        <v>124.151215859301</v>
      </c>
      <c r="BQ2257">
        <v>430.53472648222697</v>
      </c>
      <c r="BR2257">
        <v>87.065203697922698</v>
      </c>
      <c r="BS2257">
        <v>287.183744703711</v>
      </c>
      <c r="BT2257">
        <v>56.285778080592998</v>
      </c>
      <c r="BU2257">
        <v>5593.2878540411502</v>
      </c>
      <c r="BV2257">
        <v>3755.99248370143</v>
      </c>
      <c r="BW2257">
        <v>694.70274825143701</v>
      </c>
      <c r="BX2257">
        <v>1142.59262208829</v>
      </c>
      <c r="BY2257">
        <v>7151.90218930626</v>
      </c>
      <c r="BZ2257">
        <v>2136.22075745139</v>
      </c>
      <c r="CA2257">
        <v>4965.1607425811599</v>
      </c>
      <c r="CB2257">
        <v>50.520689273719</v>
      </c>
      <c r="CC2257">
        <v>248462</v>
      </c>
      <c r="CD2257">
        <v>241907</v>
      </c>
      <c r="CE2257">
        <v>256500.55763768801</v>
      </c>
      <c r="CF2257">
        <v>221857.31190644301</v>
      </c>
      <c r="CG2257">
        <v>480620.75302856701</v>
      </c>
      <c r="CH2257">
        <v>713431.03656383895</v>
      </c>
    </row>
    <row r="2258" spans="1:86" x14ac:dyDescent="0.2">
      <c r="A2258" t="s">
        <v>167</v>
      </c>
      <c r="B2258">
        <v>2014</v>
      </c>
      <c r="C2258" t="s">
        <v>43</v>
      </c>
      <c r="D2258" t="s">
        <v>1608</v>
      </c>
      <c r="E2258">
        <v>697.94620256071698</v>
      </c>
      <c r="F2258">
        <v>186.65765353872001</v>
      </c>
      <c r="G2258">
        <v>262.39209776883399</v>
      </c>
      <c r="H2258">
        <v>248.89645125316201</v>
      </c>
      <c r="I2258">
        <v>474.495069422374</v>
      </c>
      <c r="J2258">
        <v>177.609791472425</v>
      </c>
      <c r="K2258">
        <v>259.30426749187097</v>
      </c>
      <c r="L2258">
        <v>37.581010458077998</v>
      </c>
      <c r="M2258">
        <v>552.28043248481299</v>
      </c>
      <c r="N2258">
        <v>358.247576434895</v>
      </c>
      <c r="O2258">
        <v>28.429343121351799</v>
      </c>
      <c r="P2258">
        <v>165.603512928566</v>
      </c>
      <c r="Q2258">
        <v>13.545907519912999</v>
      </c>
      <c r="R2258">
        <v>16.317298492593</v>
      </c>
      <c r="S2258">
        <v>29.863206012506001</v>
      </c>
      <c r="T2258">
        <v>727.80940857322298</v>
      </c>
      <c r="U2258">
        <v>11.1118754052548</v>
      </c>
      <c r="V2258">
        <v>13.3852816825675</v>
      </c>
      <c r="W2258">
        <v>24.497157087822298</v>
      </c>
      <c r="X2258">
        <v>498.99222651019602</v>
      </c>
      <c r="Y2258">
        <v>2935.0085998197501</v>
      </c>
      <c r="Z2258">
        <v>124.65663748572899</v>
      </c>
      <c r="AA2258">
        <v>9.2331706416603492</v>
      </c>
      <c r="AB2258">
        <v>2801.11879169235</v>
      </c>
      <c r="AC2258">
        <v>467.21054462951798</v>
      </c>
      <c r="AD2258">
        <v>19.9041816414503</v>
      </c>
      <c r="AE2258">
        <v>9.5872517145026492</v>
      </c>
      <c r="AF2258">
        <v>437.71911127356498</v>
      </c>
      <c r="AG2258">
        <v>10075.6741468698</v>
      </c>
      <c r="AH2258">
        <v>10075.6741468698</v>
      </c>
      <c r="AI2258">
        <v>262.92195521996501</v>
      </c>
      <c r="AJ2258">
        <v>262.92195521996501</v>
      </c>
      <c r="AK2258">
        <v>514.61227119655302</v>
      </c>
      <c r="AL2258">
        <v>514.61227119655302</v>
      </c>
      <c r="AM2258">
        <v>10853.208373286299</v>
      </c>
      <c r="AN2258">
        <v>10853.208373286299</v>
      </c>
      <c r="AO2258">
        <v>3596.2602013879</v>
      </c>
      <c r="AP2258">
        <v>1498.9950863008901</v>
      </c>
      <c r="AQ2258">
        <v>1905.7678035741999</v>
      </c>
      <c r="AR2258">
        <v>191.49731151279701</v>
      </c>
      <c r="AS2258">
        <v>702.68918220677097</v>
      </c>
      <c r="AT2258">
        <v>8.2192413694798798</v>
      </c>
      <c r="AU2258">
        <v>13.647146376996799</v>
      </c>
      <c r="AV2258">
        <v>680.82279446029395</v>
      </c>
      <c r="AW2258">
        <v>1409.4601607699601</v>
      </c>
      <c r="AX2258">
        <v>169.33282099794701</v>
      </c>
      <c r="AY2258">
        <v>177.70959595218801</v>
      </c>
      <c r="AZ2258">
        <v>1062.4177438198201</v>
      </c>
      <c r="BA2258">
        <v>2672.3906593017</v>
      </c>
      <c r="BB2258">
        <v>358.09853887558</v>
      </c>
      <c r="BC2258">
        <v>2027.0023148508701</v>
      </c>
      <c r="BD2258">
        <v>287.28980557525</v>
      </c>
      <c r="BE2258">
        <v>241.33196539302901</v>
      </c>
      <c r="BF2258">
        <v>75.087030896579193</v>
      </c>
      <c r="BG2258">
        <v>126.721464836292</v>
      </c>
      <c r="BH2258">
        <v>39.5234696601579</v>
      </c>
      <c r="BI2258">
        <v>437.716727703152</v>
      </c>
      <c r="BJ2258">
        <v>83.470314696806099</v>
      </c>
      <c r="BK2258">
        <v>253.892829388857</v>
      </c>
      <c r="BL2258">
        <v>100.353583617488</v>
      </c>
      <c r="BM2258">
        <v>606.16864026303097</v>
      </c>
      <c r="BN2258">
        <v>84.390925594120503</v>
      </c>
      <c r="BO2258">
        <v>395.33734349266899</v>
      </c>
      <c r="BP2258">
        <v>126.440371176241</v>
      </c>
      <c r="BQ2258">
        <v>592.92190878215001</v>
      </c>
      <c r="BR2258">
        <v>86.204075906325002</v>
      </c>
      <c r="BS2258">
        <v>434.72289950996799</v>
      </c>
      <c r="BT2258">
        <v>71.994933365857605</v>
      </c>
      <c r="BU2258">
        <v>5705.9009617471002</v>
      </c>
      <c r="BV2258">
        <v>3777.1860699930398</v>
      </c>
      <c r="BW2258">
        <v>394.59704688392497</v>
      </c>
      <c r="BX2258">
        <v>1534.1178448701501</v>
      </c>
      <c r="BY2258">
        <v>5623.2377960949598</v>
      </c>
      <c r="BZ2258">
        <v>2026.43857519374</v>
      </c>
      <c r="CA2258">
        <v>3545.3558265033298</v>
      </c>
      <c r="CB2258">
        <v>51.443394397886898</v>
      </c>
      <c r="CC2258">
        <v>235137</v>
      </c>
      <c r="CD2258">
        <v>224406</v>
      </c>
      <c r="CE2258">
        <v>245228.096088797</v>
      </c>
      <c r="CF2258">
        <v>200855.870498103</v>
      </c>
      <c r="CG2258">
        <v>326707.64388775802</v>
      </c>
      <c r="CH2258">
        <v>516173.69524439197</v>
      </c>
    </row>
    <row r="2259" spans="1:86" x14ac:dyDescent="0.2">
      <c r="A2259" t="s">
        <v>167</v>
      </c>
      <c r="B2259">
        <v>2014</v>
      </c>
      <c r="C2259" t="s">
        <v>44</v>
      </c>
      <c r="D2259" t="s">
        <v>1609</v>
      </c>
      <c r="E2259">
        <v>566.32125301491806</v>
      </c>
      <c r="F2259">
        <v>111.022303799707</v>
      </c>
      <c r="G2259">
        <v>338.18169385090403</v>
      </c>
      <c r="H2259">
        <v>117.11725536430799</v>
      </c>
      <c r="I2259">
        <v>459.23231224599402</v>
      </c>
      <c r="J2259">
        <v>106.315778786469</v>
      </c>
      <c r="K2259">
        <v>333.79805063313</v>
      </c>
      <c r="L2259">
        <v>19.118482826394601</v>
      </c>
      <c r="M2259">
        <v>300.88101618877801</v>
      </c>
      <c r="N2259">
        <v>198.25321183135301</v>
      </c>
      <c r="O2259">
        <v>40.073722493701403</v>
      </c>
      <c r="P2259">
        <v>62.554081863723603</v>
      </c>
      <c r="Q2259">
        <v>0</v>
      </c>
      <c r="R2259">
        <v>0</v>
      </c>
      <c r="S2259">
        <v>0</v>
      </c>
      <c r="T2259">
        <v>566.32125301491806</v>
      </c>
      <c r="U2259">
        <v>0</v>
      </c>
      <c r="V2259">
        <v>0</v>
      </c>
      <c r="W2259">
        <v>0</v>
      </c>
      <c r="X2259">
        <v>459.23231224599402</v>
      </c>
      <c r="Y2259">
        <v>2129.00802206465</v>
      </c>
      <c r="Z2259">
        <v>55.663388587305398</v>
      </c>
      <c r="AA2259">
        <v>59.891717822953296</v>
      </c>
      <c r="AB2259">
        <v>2013.4529156543899</v>
      </c>
      <c r="AC2259">
        <v>153.53718400342899</v>
      </c>
      <c r="AD2259">
        <v>11.123960733408399</v>
      </c>
      <c r="AE2259">
        <v>9.6857391684550596</v>
      </c>
      <c r="AF2259">
        <v>132.72748410156501</v>
      </c>
      <c r="AG2259">
        <v>7703.8829505396998</v>
      </c>
      <c r="AH2259">
        <v>7703.8829505396998</v>
      </c>
      <c r="AI2259">
        <v>99.733810957528405</v>
      </c>
      <c r="AJ2259">
        <v>99.733810957528405</v>
      </c>
      <c r="AK2259">
        <v>310.123593365673</v>
      </c>
      <c r="AL2259">
        <v>310.123593365673</v>
      </c>
      <c r="AM2259">
        <v>8113.7403548628999</v>
      </c>
      <c r="AN2259">
        <v>8113.7403548628999</v>
      </c>
      <c r="AO2259">
        <v>31809.125353694799</v>
      </c>
      <c r="AP2259">
        <v>608.56832837017305</v>
      </c>
      <c r="AQ2259">
        <v>31128.450383887401</v>
      </c>
      <c r="AR2259">
        <v>72.1066414372726</v>
      </c>
      <c r="AS2259">
        <v>491.01835455086001</v>
      </c>
      <c r="AT2259">
        <v>4.5585795171164998</v>
      </c>
      <c r="AU2259">
        <v>12.681245780911601</v>
      </c>
      <c r="AV2259">
        <v>473.77852925283202</v>
      </c>
      <c r="AW2259">
        <v>1701.8956168262901</v>
      </c>
      <c r="AX2259">
        <v>78.377011805169204</v>
      </c>
      <c r="AY2259">
        <v>943.252277449384</v>
      </c>
      <c r="AZ2259">
        <v>680.26632757173604</v>
      </c>
      <c r="BA2259">
        <v>1902.11130590007</v>
      </c>
      <c r="BB2259">
        <v>199.47315692122999</v>
      </c>
      <c r="BC2259">
        <v>1539.0385060650699</v>
      </c>
      <c r="BD2259">
        <v>163.59964291378</v>
      </c>
      <c r="BE2259">
        <v>168.38464575943399</v>
      </c>
      <c r="BF2259">
        <v>33.690227879118503</v>
      </c>
      <c r="BG2259">
        <v>113.748592463902</v>
      </c>
      <c r="BH2259">
        <v>20.945825416413399</v>
      </c>
      <c r="BI2259">
        <v>344.13866658059698</v>
      </c>
      <c r="BJ2259">
        <v>38.479836697494299</v>
      </c>
      <c r="BK2259">
        <v>243.044859087909</v>
      </c>
      <c r="BL2259">
        <v>62.613970795194597</v>
      </c>
      <c r="BM2259">
        <v>511.80508946850898</v>
      </c>
      <c r="BN2259">
        <v>39.016889745101601</v>
      </c>
      <c r="BO2259">
        <v>391.81847708520701</v>
      </c>
      <c r="BP2259">
        <v>80.969722638200807</v>
      </c>
      <c r="BQ2259">
        <v>271.286894960631</v>
      </c>
      <c r="BR2259">
        <v>49.155180498273701</v>
      </c>
      <c r="BS2259">
        <v>194.56055950423399</v>
      </c>
      <c r="BT2259">
        <v>27.571154958123699</v>
      </c>
      <c r="BU2259">
        <v>3244.2680215136102</v>
      </c>
      <c r="BV2259">
        <v>2088.3669613756301</v>
      </c>
      <c r="BW2259">
        <v>579.04313633090601</v>
      </c>
      <c r="BX2259">
        <v>576.85792380707801</v>
      </c>
      <c r="BY2259">
        <v>5835.0254898432404</v>
      </c>
      <c r="BZ2259">
        <v>1182.7335091503401</v>
      </c>
      <c r="CA2259">
        <v>4626.1125900771003</v>
      </c>
      <c r="CB2259">
        <v>26.1793906157889</v>
      </c>
      <c r="CC2259">
        <v>193975</v>
      </c>
      <c r="CD2259">
        <v>191385</v>
      </c>
      <c r="CE2259">
        <v>200312.04012444499</v>
      </c>
      <c r="CF2259">
        <v>179511.52304095501</v>
      </c>
      <c r="CG2259">
        <v>390932.13369225699</v>
      </c>
      <c r="CH2259">
        <v>619564.37157517101</v>
      </c>
    </row>
    <row r="2260" spans="1:86" x14ac:dyDescent="0.2">
      <c r="A2260" t="s">
        <v>167</v>
      </c>
      <c r="B2260">
        <v>2014</v>
      </c>
      <c r="C2260" t="s">
        <v>45</v>
      </c>
      <c r="D2260" t="s">
        <v>1610</v>
      </c>
      <c r="E2260">
        <v>219.21224514805499</v>
      </c>
      <c r="F2260">
        <v>51.871186104657198</v>
      </c>
      <c r="G2260">
        <v>96.363296968909495</v>
      </c>
      <c r="H2260">
        <v>70.977762074488496</v>
      </c>
      <c r="I2260">
        <v>155.66088010159601</v>
      </c>
      <c r="J2260">
        <v>49.902298781908598</v>
      </c>
      <c r="K2260">
        <v>95.271515200539795</v>
      </c>
      <c r="L2260">
        <v>10.4870661191471</v>
      </c>
      <c r="M2260">
        <v>122.58038895896399</v>
      </c>
      <c r="N2260">
        <v>87.114341116097194</v>
      </c>
      <c r="O2260">
        <v>12.463943399413701</v>
      </c>
      <c r="P2260">
        <v>23.002104443452598</v>
      </c>
      <c r="Q2260">
        <v>0</v>
      </c>
      <c r="R2260">
        <v>6.6405841492903299</v>
      </c>
      <c r="S2260">
        <v>6.6405841492903299</v>
      </c>
      <c r="T2260">
        <v>225.85282929734601</v>
      </c>
      <c r="U2260">
        <v>0</v>
      </c>
      <c r="V2260">
        <v>5.7646536466470399</v>
      </c>
      <c r="W2260">
        <v>5.7646536466470399</v>
      </c>
      <c r="X2260">
        <v>161.425533748243</v>
      </c>
      <c r="Y2260">
        <v>1211.5900277389501</v>
      </c>
      <c r="Z2260">
        <v>19.813939483317299</v>
      </c>
      <c r="AA2260">
        <v>3.7059365486493099</v>
      </c>
      <c r="AB2260">
        <v>1188.0701517069799</v>
      </c>
      <c r="AC2260">
        <v>101.572105814474</v>
      </c>
      <c r="AD2260">
        <v>4.9447611935087599</v>
      </c>
      <c r="AE2260">
        <v>3.3527964921259099</v>
      </c>
      <c r="AF2260">
        <v>93.274548128839399</v>
      </c>
      <c r="AG2260">
        <v>2799.47344569199</v>
      </c>
      <c r="AH2260">
        <v>2799.47344569199</v>
      </c>
      <c r="AI2260">
        <v>55.695706875940303</v>
      </c>
      <c r="AJ2260">
        <v>55.695706875940303</v>
      </c>
      <c r="AK2260">
        <v>139.00673850912</v>
      </c>
      <c r="AL2260">
        <v>139.00673850912</v>
      </c>
      <c r="AM2260">
        <v>2994.17589107705</v>
      </c>
      <c r="AN2260">
        <v>2994.17589107705</v>
      </c>
      <c r="AO2260">
        <v>798.97285208583901</v>
      </c>
      <c r="AP2260">
        <v>189.60276263250901</v>
      </c>
      <c r="AQ2260">
        <v>580.676283154408</v>
      </c>
      <c r="AR2260">
        <v>28.6938062989225</v>
      </c>
      <c r="AS2260">
        <v>352.57379114370201</v>
      </c>
      <c r="AT2260">
        <v>2.01773623849828</v>
      </c>
      <c r="AU2260">
        <v>6.4123284776592104</v>
      </c>
      <c r="AV2260">
        <v>344.14372642754398</v>
      </c>
      <c r="AW2260">
        <v>520.98225885643399</v>
      </c>
      <c r="AX2260">
        <v>29.024062181268999</v>
      </c>
      <c r="AY2260">
        <v>71.252786877240993</v>
      </c>
      <c r="AZ2260">
        <v>420.70540979792401</v>
      </c>
      <c r="BA2260">
        <v>785.22678886603501</v>
      </c>
      <c r="BB2260">
        <v>91.965494901298399</v>
      </c>
      <c r="BC2260">
        <v>588.06473326270805</v>
      </c>
      <c r="BD2260">
        <v>105.19656070202799</v>
      </c>
      <c r="BE2260">
        <v>59.785002402799499</v>
      </c>
      <c r="BF2260">
        <v>12.1919404500713</v>
      </c>
      <c r="BG2260">
        <v>36.4775572502598</v>
      </c>
      <c r="BH2260">
        <v>11.115504702468501</v>
      </c>
      <c r="BI2260">
        <v>136.33087074528899</v>
      </c>
      <c r="BJ2260">
        <v>14.412816365939999</v>
      </c>
      <c r="BK2260">
        <v>81.878302283510493</v>
      </c>
      <c r="BL2260">
        <v>40.039752095838899</v>
      </c>
      <c r="BM2260">
        <v>200.335805909714</v>
      </c>
      <c r="BN2260">
        <v>14.7039695247704</v>
      </c>
      <c r="BO2260">
        <v>133.76558411668401</v>
      </c>
      <c r="BP2260">
        <v>51.866252268259402</v>
      </c>
      <c r="BQ2260">
        <v>124.245421532498</v>
      </c>
      <c r="BR2260">
        <v>22.652219893404599</v>
      </c>
      <c r="BS2260">
        <v>89.528198631594506</v>
      </c>
      <c r="BT2260">
        <v>12.0650030074989</v>
      </c>
      <c r="BU2260">
        <v>1300.1823201516399</v>
      </c>
      <c r="BV2260">
        <v>917.03084280689495</v>
      </c>
      <c r="BW2260">
        <v>169.62460155563301</v>
      </c>
      <c r="BX2260">
        <v>213.52687578911301</v>
      </c>
      <c r="BY2260">
        <v>1883.52136773185</v>
      </c>
      <c r="BZ2260">
        <v>563.33508912813397</v>
      </c>
      <c r="CA2260">
        <v>1307.4244904234899</v>
      </c>
      <c r="CB2260">
        <v>12.761788180224199</v>
      </c>
      <c r="CC2260">
        <v>34577</v>
      </c>
      <c r="CD2260">
        <v>34243</v>
      </c>
      <c r="CE2260">
        <v>34920.444271566899</v>
      </c>
      <c r="CF2260">
        <v>28364.694850464901</v>
      </c>
      <c r="CG2260">
        <v>52475.190436365199</v>
      </c>
      <c r="CH2260">
        <v>83307.438620751695</v>
      </c>
    </row>
    <row r="2261" spans="1:86" x14ac:dyDescent="0.2">
      <c r="A2261" t="s">
        <v>167</v>
      </c>
      <c r="B2261">
        <v>2014</v>
      </c>
      <c r="C2261" t="s">
        <v>234</v>
      </c>
      <c r="D2261" t="s">
        <v>4140</v>
      </c>
      <c r="E2261">
        <v>156.84650495978499</v>
      </c>
      <c r="F2261">
        <v>55.267874593149003</v>
      </c>
      <c r="G2261">
        <v>73.234519257359594</v>
      </c>
      <c r="H2261">
        <v>28.344111109276302</v>
      </c>
      <c r="I2261">
        <v>135.167287780218</v>
      </c>
      <c r="J2261">
        <v>53.617907154014603</v>
      </c>
      <c r="K2261">
        <v>72.300121817881305</v>
      </c>
      <c r="L2261">
        <v>9.2492588083216507</v>
      </c>
      <c r="M2261">
        <v>108.174356636827</v>
      </c>
      <c r="N2261">
        <v>80.765273073599005</v>
      </c>
      <c r="O2261">
        <v>9.5195876777222104</v>
      </c>
      <c r="P2261">
        <v>17.889495885506101</v>
      </c>
      <c r="Q2261">
        <v>0</v>
      </c>
      <c r="R2261">
        <v>0</v>
      </c>
      <c r="S2261">
        <v>0</v>
      </c>
      <c r="T2261">
        <v>156.84650495978499</v>
      </c>
      <c r="U2261">
        <v>0</v>
      </c>
      <c r="V2261">
        <v>0</v>
      </c>
      <c r="W2261">
        <v>0</v>
      </c>
      <c r="X2261">
        <v>135.167287780218</v>
      </c>
      <c r="Y2261">
        <v>408.04152788705801</v>
      </c>
      <c r="Z2261">
        <v>12.1959837982058</v>
      </c>
      <c r="AA2261">
        <v>2.1135241366665101</v>
      </c>
      <c r="AB2261">
        <v>393.732019952185</v>
      </c>
      <c r="AC2261">
        <v>31.937904984421699</v>
      </c>
      <c r="AD2261">
        <v>4.5136504838229801</v>
      </c>
      <c r="AE2261">
        <v>2.9582528055753698</v>
      </c>
      <c r="AF2261">
        <v>24.466001695023301</v>
      </c>
      <c r="AG2261">
        <v>1770.05977939267</v>
      </c>
      <c r="AH2261">
        <v>1770.05977939267</v>
      </c>
      <c r="AI2261">
        <v>51.889094605312501</v>
      </c>
      <c r="AJ2261">
        <v>51.889094605312501</v>
      </c>
      <c r="AK2261">
        <v>138.89905169855899</v>
      </c>
      <c r="AL2261">
        <v>138.89905169855899</v>
      </c>
      <c r="AM2261">
        <v>1960.84792569654</v>
      </c>
      <c r="AN2261">
        <v>1960.84792569654</v>
      </c>
      <c r="AO2261">
        <v>374.655310364804</v>
      </c>
      <c r="AP2261">
        <v>75.272653015768398</v>
      </c>
      <c r="AQ2261">
        <v>275.047118632256</v>
      </c>
      <c r="AR2261">
        <v>24.335538716779599</v>
      </c>
      <c r="AS2261">
        <v>81.115790752171506</v>
      </c>
      <c r="AT2261">
        <v>1.96954580683222</v>
      </c>
      <c r="AU2261">
        <v>2.1020274372868699</v>
      </c>
      <c r="AV2261">
        <v>77.044217508052398</v>
      </c>
      <c r="AW2261">
        <v>261.60472475862099</v>
      </c>
      <c r="AX2261">
        <v>19.642762942076999</v>
      </c>
      <c r="AY2261">
        <v>32.000206366572101</v>
      </c>
      <c r="AZ2261">
        <v>209.961755449972</v>
      </c>
      <c r="BA2261">
        <v>571.26937256524502</v>
      </c>
      <c r="BB2261">
        <v>89.670292240738604</v>
      </c>
      <c r="BC2261">
        <v>449.781880566815</v>
      </c>
      <c r="BD2261">
        <v>31.8171997576924</v>
      </c>
      <c r="BE2261">
        <v>37.514213883652701</v>
      </c>
      <c r="BF2261">
        <v>7.2910314592576997</v>
      </c>
      <c r="BG2261">
        <v>24.3576044223399</v>
      </c>
      <c r="BH2261">
        <v>5.8655780020551198</v>
      </c>
      <c r="BI2261">
        <v>77.559301158026699</v>
      </c>
      <c r="BJ2261">
        <v>9.3718357881651393</v>
      </c>
      <c r="BK2261">
        <v>53.259653305144603</v>
      </c>
      <c r="BL2261">
        <v>14.927812064716999</v>
      </c>
      <c r="BM2261">
        <v>117.326634049039</v>
      </c>
      <c r="BN2261">
        <v>9.6174992451876893</v>
      </c>
      <c r="BO2261">
        <v>86.313702980580302</v>
      </c>
      <c r="BP2261">
        <v>21.3954318232711</v>
      </c>
      <c r="BQ2261">
        <v>88.614783401829598</v>
      </c>
      <c r="BR2261">
        <v>19.359589384030901</v>
      </c>
      <c r="BS2261">
        <v>58.238003051065299</v>
      </c>
      <c r="BT2261">
        <v>11.0171909667334</v>
      </c>
      <c r="BU2261">
        <v>1149.82579818349</v>
      </c>
      <c r="BV2261">
        <v>850.42080795335005</v>
      </c>
      <c r="BW2261">
        <v>131.92113961510699</v>
      </c>
      <c r="BX2261">
        <v>167.483850615032</v>
      </c>
      <c r="BY2261">
        <v>1652.8041683428401</v>
      </c>
      <c r="BZ2261">
        <v>640.38774109206395</v>
      </c>
      <c r="CA2261">
        <v>1000.03357493361</v>
      </c>
      <c r="CB2261">
        <v>12.3828523171657</v>
      </c>
      <c r="CC2261">
        <v>39244</v>
      </c>
      <c r="CD2261">
        <v>38773</v>
      </c>
      <c r="CE2261">
        <v>39926.9664476654</v>
      </c>
      <c r="CF2261">
        <v>33036.752424513397</v>
      </c>
      <c r="CG2261">
        <v>67143.257299437595</v>
      </c>
      <c r="CH2261">
        <v>90464.829146242293</v>
      </c>
    </row>
    <row r="2262" spans="1:86" x14ac:dyDescent="0.2">
      <c r="A2262" t="s">
        <v>167</v>
      </c>
      <c r="B2262">
        <v>2014</v>
      </c>
      <c r="C2262" t="s">
        <v>238</v>
      </c>
      <c r="D2262" t="s">
        <v>1611</v>
      </c>
      <c r="E2262">
        <v>4312.9055943315898</v>
      </c>
      <c r="F2262">
        <v>1023.39901219715</v>
      </c>
      <c r="G2262">
        <v>2370.9155260487501</v>
      </c>
      <c r="H2262">
        <v>918.59105608568495</v>
      </c>
      <c r="I2262">
        <v>3556.6409247330698</v>
      </c>
      <c r="J2262">
        <v>983.83531575245297</v>
      </c>
      <c r="K2262">
        <v>2339.8944729769401</v>
      </c>
      <c r="L2262">
        <v>232.91113600367501</v>
      </c>
      <c r="M2262">
        <v>2509.1452818572898</v>
      </c>
      <c r="N2262">
        <v>1653.5456378351701</v>
      </c>
      <c r="O2262">
        <v>281.76464536357503</v>
      </c>
      <c r="P2262">
        <v>573.83499865854003</v>
      </c>
      <c r="Q2262">
        <v>1097.4927263657501</v>
      </c>
      <c r="R2262">
        <v>7600.5994265596</v>
      </c>
      <c r="S2262">
        <v>8698.0921529253501</v>
      </c>
      <c r="T2262">
        <v>13010.997747256901</v>
      </c>
      <c r="U2262">
        <v>943.19826855370002</v>
      </c>
      <c r="V2262">
        <v>6153.7749291315804</v>
      </c>
      <c r="W2262">
        <v>7096.97319768528</v>
      </c>
      <c r="X2262">
        <v>10653.614122418399</v>
      </c>
      <c r="Y2262">
        <v>13063.319574556799</v>
      </c>
      <c r="Z2262">
        <v>466.23553552984902</v>
      </c>
      <c r="AA2262">
        <v>142.09706952307801</v>
      </c>
      <c r="AB2262">
        <v>12454.9869695039</v>
      </c>
      <c r="AC2262">
        <v>1248.0890709611699</v>
      </c>
      <c r="AD2262">
        <v>93.650362605543904</v>
      </c>
      <c r="AE2262">
        <v>92.176598435341404</v>
      </c>
      <c r="AF2262">
        <v>1062.26210992028</v>
      </c>
      <c r="AG2262">
        <v>53618.291891855202</v>
      </c>
      <c r="AH2262">
        <v>53618.291891855202</v>
      </c>
      <c r="AI2262">
        <v>1499.29283012974</v>
      </c>
      <c r="AJ2262">
        <v>1499.29283012974</v>
      </c>
      <c r="AK2262">
        <v>2649.7869296473</v>
      </c>
      <c r="AL2262">
        <v>2649.7869296473</v>
      </c>
      <c r="AM2262">
        <v>57767.371651632202</v>
      </c>
      <c r="AN2262">
        <v>57767.371651632202</v>
      </c>
      <c r="AO2262">
        <v>59074.850380509801</v>
      </c>
      <c r="AP2262">
        <v>5106.9094102034196</v>
      </c>
      <c r="AQ2262">
        <v>53211.447075328499</v>
      </c>
      <c r="AR2262">
        <v>756.49389497792299</v>
      </c>
      <c r="AS2262">
        <v>2920.5946333914098</v>
      </c>
      <c r="AT2262">
        <v>40.005212080323801</v>
      </c>
      <c r="AU2262">
        <v>73.926731489567501</v>
      </c>
      <c r="AV2262">
        <v>2806.66268982152</v>
      </c>
      <c r="AW2262">
        <v>8274.2939708811791</v>
      </c>
      <c r="AX2262">
        <v>657.60682859978203</v>
      </c>
      <c r="AY2262">
        <v>2202.5833394312399</v>
      </c>
      <c r="AZ2262">
        <v>5414.1038028501598</v>
      </c>
      <c r="BA2262">
        <v>18634.6482628103</v>
      </c>
      <c r="BB2262">
        <v>1828.12652948401</v>
      </c>
      <c r="BC2262">
        <v>15690.8910994411</v>
      </c>
      <c r="BD2262">
        <v>1115.63063388521</v>
      </c>
      <c r="BE2262">
        <v>1387.5122657197501</v>
      </c>
      <c r="BF2262">
        <v>285.58107255855202</v>
      </c>
      <c r="BG2262">
        <v>876.93560218537596</v>
      </c>
      <c r="BH2262">
        <v>224.99559097582099</v>
      </c>
      <c r="BI2262">
        <v>2536.8588813133902</v>
      </c>
      <c r="BJ2262">
        <v>326.67917550406497</v>
      </c>
      <c r="BK2262">
        <v>1711.3770558695301</v>
      </c>
      <c r="BL2262">
        <v>498.80264993979603</v>
      </c>
      <c r="BM2262">
        <v>3623.4837015289199</v>
      </c>
      <c r="BN2262">
        <v>332.45456940098597</v>
      </c>
      <c r="BO2262">
        <v>2645.09576631461</v>
      </c>
      <c r="BP2262">
        <v>645.93336581332596</v>
      </c>
      <c r="BQ2262">
        <v>3360.77643228022</v>
      </c>
      <c r="BR2262">
        <v>436.38064063277301</v>
      </c>
      <c r="BS2262">
        <v>2605.9118789965601</v>
      </c>
      <c r="BT2262">
        <v>318.48391265088998</v>
      </c>
      <c r="BU2262">
        <v>26668.1132464123</v>
      </c>
      <c r="BV2262">
        <v>17419.879156870898</v>
      </c>
      <c r="BW2262">
        <v>3931.91817890933</v>
      </c>
      <c r="BX2262">
        <v>5316.31591063208</v>
      </c>
      <c r="BY2262">
        <v>44025.978142328197</v>
      </c>
      <c r="BZ2262">
        <v>11494.4571742193</v>
      </c>
      <c r="CA2262">
        <v>32209.528541974301</v>
      </c>
      <c r="CB2262">
        <v>321.992426134646</v>
      </c>
      <c r="CC2262">
        <v>1088750</v>
      </c>
      <c r="CD2262">
        <v>1064090</v>
      </c>
      <c r="CE2262">
        <v>1119299.5731154101</v>
      </c>
      <c r="CF2262">
        <v>922377.75290926103</v>
      </c>
      <c r="CG2262">
        <v>1662631.6648697399</v>
      </c>
      <c r="CH2262">
        <v>2574411.0038499101</v>
      </c>
    </row>
    <row r="2263" spans="1:86" x14ac:dyDescent="0.2">
      <c r="A2263" t="s">
        <v>167</v>
      </c>
      <c r="B2263">
        <v>2014</v>
      </c>
      <c r="C2263" t="s">
        <v>239</v>
      </c>
      <c r="D2263" t="s">
        <v>1612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0</v>
      </c>
      <c r="BY2263">
        <v>0</v>
      </c>
      <c r="BZ2263">
        <v>0</v>
      </c>
      <c r="CA2263">
        <v>0</v>
      </c>
      <c r="CB2263">
        <v>0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</row>
    <row r="2264" spans="1:86" x14ac:dyDescent="0.2">
      <c r="A2264" t="s">
        <v>167</v>
      </c>
      <c r="B2264">
        <v>2014</v>
      </c>
      <c r="C2264" t="s">
        <v>240</v>
      </c>
      <c r="D2264" t="s">
        <v>1613</v>
      </c>
      <c r="E2264">
        <v>4312.9055943315898</v>
      </c>
      <c r="F2264">
        <v>1023.39901219715</v>
      </c>
      <c r="G2264">
        <v>2370.9155260487501</v>
      </c>
      <c r="H2264">
        <v>918.59105608568495</v>
      </c>
      <c r="I2264">
        <v>3556.6409247330698</v>
      </c>
      <c r="J2264">
        <v>983.83531575245297</v>
      </c>
      <c r="K2264">
        <v>2339.8944729769401</v>
      </c>
      <c r="L2264">
        <v>232.91113600367501</v>
      </c>
      <c r="M2264">
        <v>2509.1452818572898</v>
      </c>
      <c r="N2264">
        <v>1653.5456378351701</v>
      </c>
      <c r="O2264">
        <v>281.76464536357503</v>
      </c>
      <c r="P2264">
        <v>573.83499865854003</v>
      </c>
      <c r="Q2264">
        <v>1097.4927263657501</v>
      </c>
      <c r="R2264">
        <v>7600.5994265596</v>
      </c>
      <c r="S2264">
        <v>8698.0921529253501</v>
      </c>
      <c r="T2264">
        <v>13010.997747256901</v>
      </c>
      <c r="U2264">
        <v>943.19826855370002</v>
      </c>
      <c r="V2264">
        <v>6153.7749291315804</v>
      </c>
      <c r="W2264">
        <v>7096.97319768528</v>
      </c>
      <c r="X2264">
        <v>10653.614122418399</v>
      </c>
      <c r="Y2264">
        <v>13063.319574556799</v>
      </c>
      <c r="Z2264">
        <v>466.23553552984902</v>
      </c>
      <c r="AA2264">
        <v>142.09706952307801</v>
      </c>
      <c r="AB2264">
        <v>12454.9869695039</v>
      </c>
      <c r="AC2264">
        <v>1248.0890709611699</v>
      </c>
      <c r="AD2264">
        <v>93.650362605543904</v>
      </c>
      <c r="AE2264">
        <v>92.176598435341404</v>
      </c>
      <c r="AF2264">
        <v>1062.26210992028</v>
      </c>
      <c r="AG2264">
        <v>53618.291891855202</v>
      </c>
      <c r="AH2264">
        <v>53618.291891855202</v>
      </c>
      <c r="AI2264">
        <v>1499.29283012974</v>
      </c>
      <c r="AJ2264">
        <v>1499.29283012974</v>
      </c>
      <c r="AK2264">
        <v>2649.7869296473</v>
      </c>
      <c r="AL2264">
        <v>2649.7869296473</v>
      </c>
      <c r="AM2264">
        <v>57767.371651632202</v>
      </c>
      <c r="AN2264">
        <v>57767.371651632202</v>
      </c>
      <c r="AO2264">
        <v>59074.850380509801</v>
      </c>
      <c r="AP2264">
        <v>5106.9094102034196</v>
      </c>
      <c r="AQ2264">
        <v>53211.447075328499</v>
      </c>
      <c r="AR2264">
        <v>756.49389497792299</v>
      </c>
      <c r="AS2264">
        <v>2920.5946333914098</v>
      </c>
      <c r="AT2264">
        <v>40.005212080323801</v>
      </c>
      <c r="AU2264">
        <v>73.926731489567501</v>
      </c>
      <c r="AV2264">
        <v>2806.66268982152</v>
      </c>
      <c r="AW2264">
        <v>8274.2939708811791</v>
      </c>
      <c r="AX2264">
        <v>657.60682859978203</v>
      </c>
      <c r="AY2264">
        <v>2202.5833394312399</v>
      </c>
      <c r="AZ2264">
        <v>5414.1038028501598</v>
      </c>
      <c r="BA2264">
        <v>18634.6482628103</v>
      </c>
      <c r="BB2264">
        <v>1828.12652948401</v>
      </c>
      <c r="BC2264">
        <v>15690.8910994411</v>
      </c>
      <c r="BD2264">
        <v>1115.63063388521</v>
      </c>
      <c r="BE2264">
        <v>1387.5122657197501</v>
      </c>
      <c r="BF2264">
        <v>285.58107255855202</v>
      </c>
      <c r="BG2264">
        <v>876.93560218537596</v>
      </c>
      <c r="BH2264">
        <v>224.99559097582099</v>
      </c>
      <c r="BI2264">
        <v>2536.8588813133902</v>
      </c>
      <c r="BJ2264">
        <v>326.67917550406497</v>
      </c>
      <c r="BK2264">
        <v>1711.3770558695301</v>
      </c>
      <c r="BL2264">
        <v>498.80264993979603</v>
      </c>
      <c r="BM2264">
        <v>3623.4837015289199</v>
      </c>
      <c r="BN2264">
        <v>332.45456940098597</v>
      </c>
      <c r="BO2264">
        <v>2645.09576631461</v>
      </c>
      <c r="BP2264">
        <v>645.93336581332596</v>
      </c>
      <c r="BQ2264">
        <v>3360.77643228022</v>
      </c>
      <c r="BR2264">
        <v>436.38064063277301</v>
      </c>
      <c r="BS2264">
        <v>2605.9118789965601</v>
      </c>
      <c r="BT2264">
        <v>318.48391265088998</v>
      </c>
      <c r="BU2264">
        <v>26668.1132464123</v>
      </c>
      <c r="BV2264">
        <v>17419.879156870898</v>
      </c>
      <c r="BW2264">
        <v>3931.91817890933</v>
      </c>
      <c r="BX2264">
        <v>5316.31591063208</v>
      </c>
      <c r="BY2264">
        <v>44025.978142328197</v>
      </c>
      <c r="BZ2264">
        <v>11494.4571742193</v>
      </c>
      <c r="CA2264">
        <v>32209.528541974301</v>
      </c>
      <c r="CB2264">
        <v>321.992426134646</v>
      </c>
      <c r="CC2264">
        <v>1088750</v>
      </c>
      <c r="CD2264">
        <v>1064090</v>
      </c>
      <c r="CE2264">
        <v>1119299.5731154101</v>
      </c>
      <c r="CF2264">
        <v>922377.75290926103</v>
      </c>
      <c r="CG2264">
        <v>1662631.6648697399</v>
      </c>
      <c r="CH2264">
        <v>2574411.0038499101</v>
      </c>
    </row>
    <row r="2265" spans="1:86" x14ac:dyDescent="0.2">
      <c r="A2265" t="s">
        <v>167</v>
      </c>
      <c r="B2265">
        <v>2015</v>
      </c>
      <c r="C2265" t="s">
        <v>2</v>
      </c>
      <c r="D2265" t="s">
        <v>3624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181.51275028009599</v>
      </c>
      <c r="S2265">
        <v>181.51275028009599</v>
      </c>
      <c r="T2265">
        <v>181.51275028009599</v>
      </c>
      <c r="U2265">
        <v>0</v>
      </c>
      <c r="V2265">
        <v>51.353876254785703</v>
      </c>
      <c r="W2265">
        <v>51.353876254785703</v>
      </c>
      <c r="X2265">
        <v>51.353876254785703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0</v>
      </c>
      <c r="BY2265">
        <v>0</v>
      </c>
      <c r="BZ2265">
        <v>0</v>
      </c>
      <c r="CA2265">
        <v>0</v>
      </c>
      <c r="CB2265">
        <v>0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</row>
    <row r="2266" spans="1:86" x14ac:dyDescent="0.2">
      <c r="A2266" t="s">
        <v>167</v>
      </c>
      <c r="B2266">
        <v>2015</v>
      </c>
      <c r="C2266" t="s">
        <v>3</v>
      </c>
      <c r="D2266" t="s">
        <v>3625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33.381330734091001</v>
      </c>
      <c r="S2266">
        <v>33.381330734091001</v>
      </c>
      <c r="T2266">
        <v>33.381330734091001</v>
      </c>
      <c r="U2266">
        <v>0</v>
      </c>
      <c r="V2266">
        <v>26.139133141168902</v>
      </c>
      <c r="W2266">
        <v>26.139133141168902</v>
      </c>
      <c r="X2266">
        <v>26.139133141168902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0</v>
      </c>
      <c r="BY2266">
        <v>0</v>
      </c>
      <c r="BZ2266">
        <v>0</v>
      </c>
      <c r="CA2266">
        <v>0</v>
      </c>
      <c r="CB2266">
        <v>0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</row>
    <row r="2267" spans="1:86" x14ac:dyDescent="0.2">
      <c r="A2267" t="s">
        <v>167</v>
      </c>
      <c r="B2267">
        <v>2015</v>
      </c>
      <c r="C2267" t="s">
        <v>4</v>
      </c>
      <c r="D2267" t="s">
        <v>3626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36.619094798903397</v>
      </c>
      <c r="S2267">
        <v>36.619094798903397</v>
      </c>
      <c r="T2267">
        <v>36.619094798903397</v>
      </c>
      <c r="U2267">
        <v>0</v>
      </c>
      <c r="V2267">
        <v>29.7742839576654</v>
      </c>
      <c r="W2267">
        <v>29.7742839576654</v>
      </c>
      <c r="X2267">
        <v>29.7742839576654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0</v>
      </c>
      <c r="BY2267">
        <v>0</v>
      </c>
      <c r="BZ2267">
        <v>0</v>
      </c>
      <c r="CA2267">
        <v>0</v>
      </c>
      <c r="CB2267">
        <v>0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</row>
    <row r="2268" spans="1:86" x14ac:dyDescent="0.2">
      <c r="A2268" t="s">
        <v>167</v>
      </c>
      <c r="B2268">
        <v>2015</v>
      </c>
      <c r="C2268" t="s">
        <v>5</v>
      </c>
      <c r="D2268" t="s">
        <v>3627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356.42532562193003</v>
      </c>
      <c r="S2268">
        <v>356.42532562193003</v>
      </c>
      <c r="T2268">
        <v>356.42532562193003</v>
      </c>
      <c r="U2268">
        <v>0</v>
      </c>
      <c r="V2268">
        <v>278.989712623537</v>
      </c>
      <c r="W2268">
        <v>278.989712623537</v>
      </c>
      <c r="X2268">
        <v>278.989712623537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0</v>
      </c>
      <c r="BY2268">
        <v>0</v>
      </c>
      <c r="BZ2268">
        <v>0</v>
      </c>
      <c r="CA2268">
        <v>0</v>
      </c>
      <c r="CB2268">
        <v>0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</row>
    <row r="2269" spans="1:86" x14ac:dyDescent="0.2">
      <c r="A2269" t="s">
        <v>167</v>
      </c>
      <c r="B2269">
        <v>2015</v>
      </c>
      <c r="C2269" t="s">
        <v>6</v>
      </c>
      <c r="D2269" t="s">
        <v>3628</v>
      </c>
      <c r="E2269">
        <v>4.1993169267054498</v>
      </c>
      <c r="F2269">
        <v>0.52451884792051395</v>
      </c>
      <c r="G2269">
        <v>0.65259072508243399</v>
      </c>
      <c r="H2269">
        <v>3.0222073537025</v>
      </c>
      <c r="I2269">
        <v>1.2526503741956301</v>
      </c>
      <c r="J2269">
        <v>0.50026949523711095</v>
      </c>
      <c r="K2269">
        <v>0.64400022463481299</v>
      </c>
      <c r="L2269">
        <v>0.108380654323703</v>
      </c>
      <c r="M2269">
        <v>1.0746011945132601</v>
      </c>
      <c r="N2269">
        <v>0.66046753321505602</v>
      </c>
      <c r="O2269">
        <v>0.12540659413586</v>
      </c>
      <c r="P2269">
        <v>0.28872706716235003</v>
      </c>
      <c r="Q2269">
        <v>6.9479358777738298</v>
      </c>
      <c r="R2269">
        <v>761.23233827554895</v>
      </c>
      <c r="S2269">
        <v>768.18027415332301</v>
      </c>
      <c r="T2269">
        <v>772.37959108002804</v>
      </c>
      <c r="U2269">
        <v>3.3234146591300102</v>
      </c>
      <c r="V2269">
        <v>364.12119463016302</v>
      </c>
      <c r="W2269">
        <v>367.444609289293</v>
      </c>
      <c r="X2269">
        <v>368.69725966348898</v>
      </c>
      <c r="Y2269">
        <v>54.382620410871098</v>
      </c>
      <c r="Z2269">
        <v>0.50491549668584101</v>
      </c>
      <c r="AA2269">
        <v>3.9343213055467903E-2</v>
      </c>
      <c r="AB2269">
        <v>53.838361701129699</v>
      </c>
      <c r="AC2269">
        <v>4.8621537573659097</v>
      </c>
      <c r="AD2269">
        <v>3.90149841149562E-2</v>
      </c>
      <c r="AE2269">
        <v>2.5526577588035702E-2</v>
      </c>
      <c r="AF2269">
        <v>4.7976121956629303</v>
      </c>
      <c r="AG2269">
        <v>137.496829077239</v>
      </c>
      <c r="AH2269">
        <v>137.496829077239</v>
      </c>
      <c r="AI2269">
        <v>0.423975583179867</v>
      </c>
      <c r="AJ2269">
        <v>0.423975583179867</v>
      </c>
      <c r="AK2269">
        <v>0.52643290759194805</v>
      </c>
      <c r="AL2269">
        <v>0.52643290759194805</v>
      </c>
      <c r="AM2269">
        <v>138.44723756801099</v>
      </c>
      <c r="AN2269">
        <v>138.44723756801099</v>
      </c>
      <c r="AO2269">
        <v>13.239719649805499</v>
      </c>
      <c r="AP2269">
        <v>7.1899177680652597</v>
      </c>
      <c r="AQ2269">
        <v>5.7670250098895197</v>
      </c>
      <c r="AR2269">
        <v>0.28277687185067202</v>
      </c>
      <c r="AS2269">
        <v>19.641948736835602</v>
      </c>
      <c r="AT2269">
        <v>2.0157389544466199E-2</v>
      </c>
      <c r="AU2269">
        <v>2.16238646453045E-2</v>
      </c>
      <c r="AV2269">
        <v>19.600167482645698</v>
      </c>
      <c r="AW2269">
        <v>21.1697222148597</v>
      </c>
      <c r="AX2269">
        <v>0.62035338422726205</v>
      </c>
      <c r="AY2269">
        <v>1.12768488957474</v>
      </c>
      <c r="AZ2269">
        <v>19.421683941057601</v>
      </c>
      <c r="BA2269">
        <v>9.9310266565886494</v>
      </c>
      <c r="BB2269">
        <v>0.88543036508612705</v>
      </c>
      <c r="BC2269">
        <v>3.5105140838032498</v>
      </c>
      <c r="BD2269">
        <v>5.5350822076992996</v>
      </c>
      <c r="BE2269">
        <v>0.92009532491776702</v>
      </c>
      <c r="BF2269">
        <v>0.30619690500270702</v>
      </c>
      <c r="BG2269">
        <v>0.22226857985002901</v>
      </c>
      <c r="BH2269">
        <v>0.39162984006503099</v>
      </c>
      <c r="BI2269">
        <v>2.7081640339001201</v>
      </c>
      <c r="BJ2269">
        <v>0.32132912641486899</v>
      </c>
      <c r="BK2269">
        <v>0.446689988012961</v>
      </c>
      <c r="BL2269">
        <v>1.94014491947229</v>
      </c>
      <c r="BM2269">
        <v>3.4061129846487601</v>
      </c>
      <c r="BN2269">
        <v>0.325800105960663</v>
      </c>
      <c r="BO2269">
        <v>0.70638363304890095</v>
      </c>
      <c r="BP2269">
        <v>2.3739292456392</v>
      </c>
      <c r="BQ2269">
        <v>0.586140564336599</v>
      </c>
      <c r="BR2269">
        <v>0.21966382932731601</v>
      </c>
      <c r="BS2269">
        <v>0.25932760005460598</v>
      </c>
      <c r="BT2269">
        <v>0.107149134954678</v>
      </c>
      <c r="BU2269">
        <v>11.2690783821807</v>
      </c>
      <c r="BV2269">
        <v>6.9759881991331403</v>
      </c>
      <c r="BW2269">
        <v>1.61414111117576</v>
      </c>
      <c r="BX2269">
        <v>2.6789490718718301</v>
      </c>
      <c r="BY2269">
        <v>15.5272355551456</v>
      </c>
      <c r="BZ2269">
        <v>7.0374290835061002</v>
      </c>
      <c r="CA2269">
        <v>8.4434116313351204</v>
      </c>
      <c r="CB2269">
        <v>4.63948403044337E-2</v>
      </c>
      <c r="CC2269">
        <v>238</v>
      </c>
      <c r="CD2269">
        <v>233</v>
      </c>
      <c r="CE2269">
        <v>238</v>
      </c>
      <c r="CF2269">
        <v>67.297501483052002</v>
      </c>
      <c r="CG2269">
        <v>102.475695227738</v>
      </c>
      <c r="CH2269">
        <v>187.94920784199201</v>
      </c>
    </row>
    <row r="2270" spans="1:86" x14ac:dyDescent="0.2">
      <c r="A2270" t="s">
        <v>167</v>
      </c>
      <c r="B2270">
        <v>2015</v>
      </c>
      <c r="C2270" t="s">
        <v>7</v>
      </c>
      <c r="D2270" t="s">
        <v>3629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148.43129770898099</v>
      </c>
      <c r="S2270">
        <v>148.43129770898099</v>
      </c>
      <c r="T2270">
        <v>148.43129770898099</v>
      </c>
      <c r="U2270">
        <v>0</v>
      </c>
      <c r="V2270">
        <v>97.307365211573298</v>
      </c>
      <c r="W2270">
        <v>97.307365211573298</v>
      </c>
      <c r="X2270">
        <v>97.307365211573298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0</v>
      </c>
      <c r="BY2270">
        <v>0</v>
      </c>
      <c r="BZ2270">
        <v>0</v>
      </c>
      <c r="CA2270">
        <v>0</v>
      </c>
      <c r="CB2270">
        <v>0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</row>
    <row r="2271" spans="1:86" x14ac:dyDescent="0.2">
      <c r="A2271" t="s">
        <v>167</v>
      </c>
      <c r="B2271">
        <v>2015</v>
      </c>
      <c r="C2271" t="s">
        <v>8</v>
      </c>
      <c r="D2271" t="s">
        <v>3630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126.91555584210499</v>
      </c>
      <c r="S2271">
        <v>126.91555584210499</v>
      </c>
      <c r="T2271">
        <v>126.91555584210499</v>
      </c>
      <c r="U2271">
        <v>0</v>
      </c>
      <c r="V2271">
        <v>117.041662824025</v>
      </c>
      <c r="W2271">
        <v>117.041662824025</v>
      </c>
      <c r="X2271">
        <v>117.041662824025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0</v>
      </c>
      <c r="BY2271">
        <v>0</v>
      </c>
      <c r="BZ2271">
        <v>0</v>
      </c>
      <c r="CA2271">
        <v>0</v>
      </c>
      <c r="CB2271">
        <v>0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</row>
    <row r="2272" spans="1:86" x14ac:dyDescent="0.2">
      <c r="A2272" t="s">
        <v>167</v>
      </c>
      <c r="B2272">
        <v>2015</v>
      </c>
      <c r="C2272" t="s">
        <v>3969</v>
      </c>
      <c r="D2272" t="s">
        <v>4164</v>
      </c>
      <c r="E2272">
        <v>1.6246422145939201</v>
      </c>
      <c r="F2272">
        <v>0.88072961147176998</v>
      </c>
      <c r="G2272">
        <v>0.50091866326271095</v>
      </c>
      <c r="H2272">
        <v>0.24299393985943499</v>
      </c>
      <c r="I2272">
        <v>1.3509160858856299</v>
      </c>
      <c r="J2272">
        <v>0.79511137639019402</v>
      </c>
      <c r="K2272">
        <v>0.49408522588423398</v>
      </c>
      <c r="L2272">
        <v>6.1719483611199902E-2</v>
      </c>
      <c r="M2272">
        <v>18.407386819055901</v>
      </c>
      <c r="N2272">
        <v>4.4317119062138302</v>
      </c>
      <c r="O2272">
        <v>9.8226168523565804E-2</v>
      </c>
      <c r="P2272">
        <v>13.8774487443185</v>
      </c>
      <c r="Q2272">
        <v>16.874255412901402</v>
      </c>
      <c r="R2272">
        <v>148.28372804888701</v>
      </c>
      <c r="S2272">
        <v>165.15798346178801</v>
      </c>
      <c r="T2272">
        <v>166.782625676382</v>
      </c>
      <c r="U2272">
        <v>14.636682781127099</v>
      </c>
      <c r="V2272">
        <v>128.63989462523901</v>
      </c>
      <c r="W2272">
        <v>143.27657740636599</v>
      </c>
      <c r="X2272">
        <v>144.627493492252</v>
      </c>
      <c r="Y2272">
        <v>3.5774593086720201</v>
      </c>
      <c r="Z2272">
        <v>0.51740887062691399</v>
      </c>
      <c r="AA2272">
        <v>2.1682684458095E-2</v>
      </c>
      <c r="AB2272">
        <v>3.0383677535870102</v>
      </c>
      <c r="AC2272">
        <v>0.57738465164899799</v>
      </c>
      <c r="AD2272">
        <v>0.243902729247998</v>
      </c>
      <c r="AE2272">
        <v>2.1111980761824099E-2</v>
      </c>
      <c r="AF2272">
        <v>0.31236994163917697</v>
      </c>
      <c r="AG2272">
        <v>11.2922732515145</v>
      </c>
      <c r="AH2272">
        <v>11.2922732515145</v>
      </c>
      <c r="AI2272">
        <v>9.7401639787429495E-2</v>
      </c>
      <c r="AJ2272">
        <v>9.7401639787429495E-2</v>
      </c>
      <c r="AK2272">
        <v>1.12533236376237</v>
      </c>
      <c r="AL2272">
        <v>1.12533236376237</v>
      </c>
      <c r="AM2272">
        <v>12.515007255064299</v>
      </c>
      <c r="AN2272">
        <v>12.515007255064299</v>
      </c>
      <c r="AO2272">
        <v>16.706848516320299</v>
      </c>
      <c r="AP2272">
        <v>1.83249364360872</v>
      </c>
      <c r="AQ2272">
        <v>2.9558596111055202</v>
      </c>
      <c r="AR2272">
        <v>11.9184952616061</v>
      </c>
      <c r="AS2272">
        <v>2.2025254767023199</v>
      </c>
      <c r="AT2272">
        <v>6.9844441637703605E-2</v>
      </c>
      <c r="AU2272">
        <v>1.39162883670767E-2</v>
      </c>
      <c r="AV2272">
        <v>2.1187647466975399</v>
      </c>
      <c r="AW2272">
        <v>7.1779188067770603</v>
      </c>
      <c r="AX2272">
        <v>0.85844786076222501</v>
      </c>
      <c r="AY2272">
        <v>0.49487139556034099</v>
      </c>
      <c r="AZ2272">
        <v>5.8245995504544998</v>
      </c>
      <c r="BA2272">
        <v>14.782486703029999</v>
      </c>
      <c r="BB2272">
        <v>3.0806192166218702</v>
      </c>
      <c r="BC2272">
        <v>3.0681165465631799</v>
      </c>
      <c r="BD2272">
        <v>8.6337509398448393</v>
      </c>
      <c r="BE2272">
        <v>1.9005656894341001</v>
      </c>
      <c r="BF2272">
        <v>0.25212869378953401</v>
      </c>
      <c r="BG2272">
        <v>0.18595235979491101</v>
      </c>
      <c r="BH2272">
        <v>1.4624846358496499</v>
      </c>
      <c r="BI2272">
        <v>2.54557771484065</v>
      </c>
      <c r="BJ2272">
        <v>0.33544122955673999</v>
      </c>
      <c r="BK2272">
        <v>0.33764659793908702</v>
      </c>
      <c r="BL2272">
        <v>1.8724898873448199</v>
      </c>
      <c r="BM2272">
        <v>2.86391230333366</v>
      </c>
      <c r="BN2272">
        <v>0.347941691973366</v>
      </c>
      <c r="BO2272">
        <v>0.50939806674542498</v>
      </c>
      <c r="BP2272">
        <v>2.0065725446148699</v>
      </c>
      <c r="BQ2272">
        <v>4.5123214614453397</v>
      </c>
      <c r="BR2272">
        <v>0.75633003890717798</v>
      </c>
      <c r="BS2272">
        <v>0.36150762428592298</v>
      </c>
      <c r="BT2272">
        <v>3.39448379825224</v>
      </c>
      <c r="BU2272">
        <v>177.48275201000999</v>
      </c>
      <c r="BV2272">
        <v>47.657293004419699</v>
      </c>
      <c r="BW2272">
        <v>1.3349819768656399</v>
      </c>
      <c r="BX2272">
        <v>128.490477028725</v>
      </c>
      <c r="BY2272">
        <v>16.877887139027099</v>
      </c>
      <c r="BZ2272">
        <v>9.9972985912412895</v>
      </c>
      <c r="CA2272">
        <v>6.8181576895007403</v>
      </c>
      <c r="CB2272">
        <v>6.2430858285077898E-2</v>
      </c>
      <c r="CC2272">
        <v>1386</v>
      </c>
      <c r="CD2272">
        <v>1392</v>
      </c>
      <c r="CE2272">
        <v>1386</v>
      </c>
      <c r="CF2272">
        <v>63.567339235298903</v>
      </c>
      <c r="CG2272">
        <v>61.657529736124602</v>
      </c>
      <c r="CH2272">
        <v>106.970043969629</v>
      </c>
    </row>
    <row r="2273" spans="1:86" x14ac:dyDescent="0.2">
      <c r="A2273" t="s">
        <v>167</v>
      </c>
      <c r="B2273">
        <v>2015</v>
      </c>
      <c r="C2273" t="s">
        <v>9</v>
      </c>
      <c r="D2273" t="s">
        <v>3631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688.78874290360397</v>
      </c>
      <c r="S2273">
        <v>688.78874290360397</v>
      </c>
      <c r="T2273">
        <v>688.78874290360397</v>
      </c>
      <c r="U2273">
        <v>0</v>
      </c>
      <c r="V2273">
        <v>515.21772853847494</v>
      </c>
      <c r="W2273">
        <v>515.21772853847494</v>
      </c>
      <c r="X2273">
        <v>515.21772853847494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0</v>
      </c>
      <c r="BY2273">
        <v>0</v>
      </c>
      <c r="BZ2273">
        <v>0</v>
      </c>
      <c r="CA2273">
        <v>0</v>
      </c>
      <c r="CB2273">
        <v>0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</row>
    <row r="2274" spans="1:86" x14ac:dyDescent="0.2">
      <c r="A2274" t="s">
        <v>167</v>
      </c>
      <c r="B2274">
        <v>2015</v>
      </c>
      <c r="C2274" t="s">
        <v>10</v>
      </c>
      <c r="D2274" t="s">
        <v>3632</v>
      </c>
      <c r="E2274">
        <v>6.9361196754047398</v>
      </c>
      <c r="F2274">
        <v>4.5303834765676498</v>
      </c>
      <c r="G2274">
        <v>0.59912402534883002</v>
      </c>
      <c r="H2274">
        <v>1.8066121734882401</v>
      </c>
      <c r="I2274">
        <v>6.1858743301190797</v>
      </c>
      <c r="J2274">
        <v>4.4824680794375</v>
      </c>
      <c r="K2274">
        <v>0.59098064081143997</v>
      </c>
      <c r="L2274">
        <v>1.1124256098701399</v>
      </c>
      <c r="M2274">
        <v>3.4561407910755801</v>
      </c>
      <c r="N2274">
        <v>1.96143971087355</v>
      </c>
      <c r="O2274">
        <v>9.8427222509865395E-2</v>
      </c>
      <c r="P2274">
        <v>1.3962738576921701</v>
      </c>
      <c r="Q2274">
        <v>1015.60592595694</v>
      </c>
      <c r="R2274">
        <v>753.43360168827598</v>
      </c>
      <c r="S2274">
        <v>1769.03952764522</v>
      </c>
      <c r="T2274">
        <v>1775.9756473206201</v>
      </c>
      <c r="U2274">
        <v>873.018254464655</v>
      </c>
      <c r="V2274">
        <v>647.65404670236705</v>
      </c>
      <c r="W2274">
        <v>1520.6723011670199</v>
      </c>
      <c r="X2274">
        <v>1526.8581754971401</v>
      </c>
      <c r="Y2274">
        <v>11.6082744230572</v>
      </c>
      <c r="Z2274">
        <v>0.39153050293228298</v>
      </c>
      <c r="AA2274">
        <v>2.0596779608848401E-2</v>
      </c>
      <c r="AB2274">
        <v>11.1961471405161</v>
      </c>
      <c r="AC2274">
        <v>1.4059920118707101</v>
      </c>
      <c r="AD2274">
        <v>0.12794340455318101</v>
      </c>
      <c r="AE2274">
        <v>2.55988759972107E-2</v>
      </c>
      <c r="AF2274">
        <v>1.25244973132033</v>
      </c>
      <c r="AG2274">
        <v>25.3562263213732</v>
      </c>
      <c r="AH2274">
        <v>25.3562263213732</v>
      </c>
      <c r="AI2274">
        <v>8.9768341646946901</v>
      </c>
      <c r="AJ2274">
        <v>8.9768341646946901</v>
      </c>
      <c r="AK2274">
        <v>6.7583318081690598</v>
      </c>
      <c r="AL2274">
        <v>6.7583318081690598</v>
      </c>
      <c r="AM2274">
        <v>41.091392294236897</v>
      </c>
      <c r="AN2274">
        <v>41.091392294236897</v>
      </c>
      <c r="AO2274">
        <v>10.9568022233588</v>
      </c>
      <c r="AP2274">
        <v>3.0816961456352301</v>
      </c>
      <c r="AQ2274">
        <v>2.7011846357524898</v>
      </c>
      <c r="AR2274">
        <v>5.1739214419710704</v>
      </c>
      <c r="AS2274">
        <v>3.6352068567846101</v>
      </c>
      <c r="AT2274">
        <v>0.127785878082676</v>
      </c>
      <c r="AU2274">
        <v>1.5682591481922602E-2</v>
      </c>
      <c r="AV2274">
        <v>3.4917383872199999</v>
      </c>
      <c r="AW2274">
        <v>11.932390636464</v>
      </c>
      <c r="AX2274">
        <v>0.58711166019860295</v>
      </c>
      <c r="AY2274">
        <v>0.41387163104153002</v>
      </c>
      <c r="AZ2274">
        <v>10.9314073452238</v>
      </c>
      <c r="BA2274">
        <v>14.3223995473678</v>
      </c>
      <c r="BB2274">
        <v>6.0778695361574702</v>
      </c>
      <c r="BC2274">
        <v>4.5294621629996099</v>
      </c>
      <c r="BD2274">
        <v>3.71506784821069</v>
      </c>
      <c r="BE2274">
        <v>1.5370733419176501</v>
      </c>
      <c r="BF2274">
        <v>0.47559552566081598</v>
      </c>
      <c r="BG2274">
        <v>0.234755362911715</v>
      </c>
      <c r="BH2274">
        <v>0.82672245334512395</v>
      </c>
      <c r="BI2274">
        <v>2.2248915506507498</v>
      </c>
      <c r="BJ2274">
        <v>0.52733747486809102</v>
      </c>
      <c r="BK2274">
        <v>0.44286477705170502</v>
      </c>
      <c r="BL2274">
        <v>1.2546892987309499</v>
      </c>
      <c r="BM2274">
        <v>2.7489105024205598</v>
      </c>
      <c r="BN2274">
        <v>0.53858180638687503</v>
      </c>
      <c r="BO2274">
        <v>0.67788222235950402</v>
      </c>
      <c r="BP2274">
        <v>1.5324464736741801</v>
      </c>
      <c r="BQ2274">
        <v>5.9213589810234897</v>
      </c>
      <c r="BR2274">
        <v>1.85678607905745</v>
      </c>
      <c r="BS2274">
        <v>0.56542268573842003</v>
      </c>
      <c r="BT2274">
        <v>3.49915021622764</v>
      </c>
      <c r="BU2274">
        <v>35.200417392907497</v>
      </c>
      <c r="BV2274">
        <v>20.918698789490001</v>
      </c>
      <c r="BW2274">
        <v>1.32653767242577</v>
      </c>
      <c r="BX2274">
        <v>12.955180930991601</v>
      </c>
      <c r="BY2274">
        <v>92.960604590636706</v>
      </c>
      <c r="BZ2274">
        <v>82.727341609301604</v>
      </c>
      <c r="CA2274">
        <v>8.0539510885314591</v>
      </c>
      <c r="CB2274">
        <v>2.17931189280355</v>
      </c>
      <c r="CC2274">
        <v>20022</v>
      </c>
      <c r="CD2274">
        <v>20614</v>
      </c>
      <c r="CE2274">
        <v>20022</v>
      </c>
      <c r="CF2274">
        <v>302.306103590649</v>
      </c>
      <c r="CG2274">
        <v>197.68403448444801</v>
      </c>
      <c r="CH2274">
        <v>329.11842651370398</v>
      </c>
    </row>
    <row r="2275" spans="1:86" x14ac:dyDescent="0.2">
      <c r="A2275" t="s">
        <v>167</v>
      </c>
      <c r="B2275">
        <v>2015</v>
      </c>
      <c r="C2275" t="s">
        <v>11</v>
      </c>
      <c r="D2275" t="s">
        <v>3633</v>
      </c>
      <c r="E2275">
        <v>0.43774301728356402</v>
      </c>
      <c r="F2275">
        <v>0.181688588466034</v>
      </c>
      <c r="G2275">
        <v>0.14905828433426299</v>
      </c>
      <c r="H2275">
        <v>0.106996144483266</v>
      </c>
      <c r="I2275">
        <v>0.37358708467551599</v>
      </c>
      <c r="J2275">
        <v>0.177056425775904</v>
      </c>
      <c r="K2275">
        <v>0.14701818217266199</v>
      </c>
      <c r="L2275">
        <v>4.9512476726949702E-2</v>
      </c>
      <c r="M2275">
        <v>0.355269877765505</v>
      </c>
      <c r="N2275">
        <v>0.22053598761193399</v>
      </c>
      <c r="O2275">
        <v>2.5671964623076499E-2</v>
      </c>
      <c r="P2275">
        <v>0.109061925530495</v>
      </c>
      <c r="Q2275">
        <v>17.3576862900977</v>
      </c>
      <c r="R2275">
        <v>236.35544937278999</v>
      </c>
      <c r="S2275">
        <v>253.71313566288799</v>
      </c>
      <c r="T2275">
        <v>254.15087868017099</v>
      </c>
      <c r="U2275">
        <v>14.9205418271213</v>
      </c>
      <c r="V2275">
        <v>203.16943799396901</v>
      </c>
      <c r="W2275">
        <v>218.08997982109</v>
      </c>
      <c r="X2275">
        <v>218.46356690576599</v>
      </c>
      <c r="Y2275">
        <v>1.13484594739952</v>
      </c>
      <c r="Z2275">
        <v>3.2788251693684399E-2</v>
      </c>
      <c r="AA2275">
        <v>4.4282265814923902E-3</v>
      </c>
      <c r="AB2275">
        <v>1.09762946912434</v>
      </c>
      <c r="AC2275">
        <v>5.8298282454341703E-2</v>
      </c>
      <c r="AD2275">
        <v>1.27934778449274E-2</v>
      </c>
      <c r="AE2275">
        <v>6.47448488947539E-3</v>
      </c>
      <c r="AF2275">
        <v>3.9030319719938998E-2</v>
      </c>
      <c r="AG2275">
        <v>17.777672813782601</v>
      </c>
      <c r="AH2275">
        <v>17.777672813782601</v>
      </c>
      <c r="AI2275">
        <v>0.21255710443270701</v>
      </c>
      <c r="AJ2275">
        <v>0.21255710443270701</v>
      </c>
      <c r="AK2275">
        <v>0.42033343739096102</v>
      </c>
      <c r="AL2275">
        <v>0.42033343739096102</v>
      </c>
      <c r="AM2275">
        <v>18.4105633556063</v>
      </c>
      <c r="AN2275">
        <v>18.4105633556063</v>
      </c>
      <c r="AO2275">
        <v>0.89099177620370196</v>
      </c>
      <c r="AP2275">
        <v>0.17957408039721201</v>
      </c>
      <c r="AQ2275">
        <v>0.53981672984103501</v>
      </c>
      <c r="AR2275">
        <v>0.17160096596545299</v>
      </c>
      <c r="AS2275">
        <v>0.15526179959720601</v>
      </c>
      <c r="AT2275">
        <v>5.7684422288015501E-3</v>
      </c>
      <c r="AU2275">
        <v>3.9194026682058299E-3</v>
      </c>
      <c r="AV2275">
        <v>0.14557395470019799</v>
      </c>
      <c r="AW2275">
        <v>1.28138745111318</v>
      </c>
      <c r="AX2275">
        <v>5.1382580435302701E-2</v>
      </c>
      <c r="AY2275">
        <v>6.7983498366042602E-2</v>
      </c>
      <c r="AZ2275">
        <v>1.16202137231184</v>
      </c>
      <c r="BA2275">
        <v>1.3953273977040701</v>
      </c>
      <c r="BB2275">
        <v>0.29228193283703902</v>
      </c>
      <c r="BC2275">
        <v>0.98840024540545002</v>
      </c>
      <c r="BD2275">
        <v>0.114645219461583</v>
      </c>
      <c r="BE2275">
        <v>9.5525432226241602E-2</v>
      </c>
      <c r="BF2275">
        <v>1.81608426750361E-2</v>
      </c>
      <c r="BG2275">
        <v>5.4370632200483299E-2</v>
      </c>
      <c r="BH2275">
        <v>2.29939573507222E-2</v>
      </c>
      <c r="BI2275">
        <v>0.176537987999868</v>
      </c>
      <c r="BJ2275">
        <v>2.37654076741214E-2</v>
      </c>
      <c r="BK2275">
        <v>0.112287719340063</v>
      </c>
      <c r="BL2275">
        <v>4.0484860985683303E-2</v>
      </c>
      <c r="BM2275">
        <v>0.25557091133319099</v>
      </c>
      <c r="BN2275">
        <v>2.4925734875036298E-2</v>
      </c>
      <c r="BO2275">
        <v>0.178052284476241</v>
      </c>
      <c r="BP2275">
        <v>5.2592891981913303E-2</v>
      </c>
      <c r="BQ2275">
        <v>0.27230163036239802</v>
      </c>
      <c r="BR2275">
        <v>6.4243932460060105E-2</v>
      </c>
      <c r="BS2275">
        <v>0.13929650236063501</v>
      </c>
      <c r="BT2275">
        <v>6.8761195541703402E-2</v>
      </c>
      <c r="BU2275">
        <v>3.6708293535308698</v>
      </c>
      <c r="BV2275">
        <v>2.3158482129204798</v>
      </c>
      <c r="BW2275">
        <v>0.35120143913999502</v>
      </c>
      <c r="BX2275">
        <v>1.00377970147038</v>
      </c>
      <c r="BY2275">
        <v>4.3964402429491303</v>
      </c>
      <c r="BZ2275">
        <v>2.2943625245228398</v>
      </c>
      <c r="CA2275">
        <v>2.0237775680876098</v>
      </c>
      <c r="CB2275">
        <v>7.8300150338682706E-2</v>
      </c>
      <c r="CC2275">
        <v>599</v>
      </c>
      <c r="CD2275">
        <v>577</v>
      </c>
      <c r="CE2275">
        <v>599</v>
      </c>
      <c r="CF2275">
        <v>45.512316045131101</v>
      </c>
      <c r="CG2275">
        <v>58.6409514887035</v>
      </c>
      <c r="CH2275">
        <v>96.626738842557003</v>
      </c>
    </row>
    <row r="2276" spans="1:86" x14ac:dyDescent="0.2">
      <c r="A2276" t="s">
        <v>167</v>
      </c>
      <c r="B2276">
        <v>2015</v>
      </c>
      <c r="C2276" t="s">
        <v>12</v>
      </c>
      <c r="D2276" t="s">
        <v>3634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122.433562936382</v>
      </c>
      <c r="S2276">
        <v>122.433562936382</v>
      </c>
      <c r="T2276">
        <v>122.433562936382</v>
      </c>
      <c r="U2276">
        <v>0</v>
      </c>
      <c r="V2276">
        <v>112.261843342018</v>
      </c>
      <c r="W2276">
        <v>112.261843342018</v>
      </c>
      <c r="X2276">
        <v>112.261843342018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0</v>
      </c>
      <c r="BY2276">
        <v>0</v>
      </c>
      <c r="BZ2276">
        <v>0</v>
      </c>
      <c r="CA2276">
        <v>0</v>
      </c>
      <c r="CB2276">
        <v>0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</row>
    <row r="2277" spans="1:86" x14ac:dyDescent="0.2">
      <c r="A2277" t="s">
        <v>167</v>
      </c>
      <c r="B2277">
        <v>2015</v>
      </c>
      <c r="C2277" t="s">
        <v>13</v>
      </c>
      <c r="D2277" t="s">
        <v>3635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180.06472679075199</v>
      </c>
      <c r="S2277">
        <v>180.06472679075199</v>
      </c>
      <c r="T2277">
        <v>180.06472679075199</v>
      </c>
      <c r="U2277">
        <v>0</v>
      </c>
      <c r="V2277">
        <v>143.178264031189</v>
      </c>
      <c r="W2277">
        <v>143.178264031189</v>
      </c>
      <c r="X2277">
        <v>143.178264031189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0</v>
      </c>
      <c r="BY2277">
        <v>0</v>
      </c>
      <c r="BZ2277">
        <v>0</v>
      </c>
      <c r="CA2277">
        <v>0</v>
      </c>
      <c r="CB2277">
        <v>0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</row>
    <row r="2278" spans="1:86" x14ac:dyDescent="0.2">
      <c r="A2278" t="s">
        <v>167</v>
      </c>
      <c r="B2278">
        <v>2015</v>
      </c>
      <c r="C2278" t="s">
        <v>14</v>
      </c>
      <c r="D2278" t="s">
        <v>3636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82.800744827013403</v>
      </c>
      <c r="S2278">
        <v>82.800744827013403</v>
      </c>
      <c r="T2278">
        <v>82.800744827013403</v>
      </c>
      <c r="U2278">
        <v>0</v>
      </c>
      <c r="V2278">
        <v>70.200740479873801</v>
      </c>
      <c r="W2278">
        <v>70.200740479873801</v>
      </c>
      <c r="X2278">
        <v>70.200740479873801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0</v>
      </c>
      <c r="BY2278">
        <v>0</v>
      </c>
      <c r="BZ2278">
        <v>0</v>
      </c>
      <c r="CA2278">
        <v>0</v>
      </c>
      <c r="CB2278">
        <v>0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</row>
    <row r="2279" spans="1:86" x14ac:dyDescent="0.2">
      <c r="A2279" t="s">
        <v>167</v>
      </c>
      <c r="B2279">
        <v>2015</v>
      </c>
      <c r="C2279" t="s">
        <v>15</v>
      </c>
      <c r="D2279" t="s">
        <v>3637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185.095040493873</v>
      </c>
      <c r="S2279">
        <v>185.095040493873</v>
      </c>
      <c r="T2279">
        <v>185.095040493873</v>
      </c>
      <c r="U2279">
        <v>0</v>
      </c>
      <c r="V2279">
        <v>163.131725195359</v>
      </c>
      <c r="W2279">
        <v>163.131725195359</v>
      </c>
      <c r="X2279">
        <v>163.131725195359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0</v>
      </c>
      <c r="BY2279">
        <v>0</v>
      </c>
      <c r="BZ2279">
        <v>0</v>
      </c>
      <c r="CA2279">
        <v>0</v>
      </c>
      <c r="CB2279">
        <v>0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</row>
    <row r="2280" spans="1:86" x14ac:dyDescent="0.2">
      <c r="A2280" t="s">
        <v>167</v>
      </c>
      <c r="B2280">
        <v>2015</v>
      </c>
      <c r="C2280" t="s">
        <v>16</v>
      </c>
      <c r="D2280" t="s">
        <v>3638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75.886802496832104</v>
      </c>
      <c r="S2280">
        <v>75.886802496832104</v>
      </c>
      <c r="T2280">
        <v>75.886802496832104</v>
      </c>
      <c r="U2280">
        <v>0</v>
      </c>
      <c r="V2280">
        <v>63.914762899904296</v>
      </c>
      <c r="W2280">
        <v>63.914762899904296</v>
      </c>
      <c r="X2280">
        <v>63.914762899904296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0</v>
      </c>
      <c r="BY2280">
        <v>0</v>
      </c>
      <c r="BZ2280">
        <v>0</v>
      </c>
      <c r="CA2280">
        <v>0</v>
      </c>
      <c r="CB2280">
        <v>0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</row>
    <row r="2281" spans="1:86" x14ac:dyDescent="0.2">
      <c r="A2281" t="s">
        <v>167</v>
      </c>
      <c r="B2281">
        <v>2015</v>
      </c>
      <c r="C2281" t="s">
        <v>17</v>
      </c>
      <c r="D2281" t="s">
        <v>3639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87.672564466568801</v>
      </c>
      <c r="S2281">
        <v>87.672564466568801</v>
      </c>
      <c r="T2281">
        <v>87.672564466568801</v>
      </c>
      <c r="U2281">
        <v>0</v>
      </c>
      <c r="V2281">
        <v>74.560031441518007</v>
      </c>
      <c r="W2281">
        <v>74.560031441518007</v>
      </c>
      <c r="X2281">
        <v>74.560031441518007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0</v>
      </c>
      <c r="BY2281">
        <v>0</v>
      </c>
      <c r="BZ2281">
        <v>0</v>
      </c>
      <c r="CA2281">
        <v>0</v>
      </c>
      <c r="CB2281">
        <v>0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</row>
    <row r="2282" spans="1:86" x14ac:dyDescent="0.2">
      <c r="A2282" t="s">
        <v>167</v>
      </c>
      <c r="B2282">
        <v>2015</v>
      </c>
      <c r="C2282" t="s">
        <v>18</v>
      </c>
      <c r="D2282" t="s">
        <v>3640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55.680653489969998</v>
      </c>
      <c r="S2282">
        <v>55.680653489969998</v>
      </c>
      <c r="T2282">
        <v>55.680653489969998</v>
      </c>
      <c r="U2282">
        <v>0</v>
      </c>
      <c r="V2282">
        <v>46.1057772140515</v>
      </c>
      <c r="W2282">
        <v>46.1057772140515</v>
      </c>
      <c r="X2282">
        <v>46.1057772140515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0</v>
      </c>
      <c r="BY2282">
        <v>0</v>
      </c>
      <c r="BZ2282">
        <v>0</v>
      </c>
      <c r="CA2282">
        <v>0</v>
      </c>
      <c r="CB2282">
        <v>0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</row>
    <row r="2283" spans="1:86" x14ac:dyDescent="0.2">
      <c r="A2283" t="s">
        <v>167</v>
      </c>
      <c r="B2283">
        <v>2015</v>
      </c>
      <c r="C2283" t="s">
        <v>19</v>
      </c>
      <c r="D2283" t="s">
        <v>3641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91.066296274178598</v>
      </c>
      <c r="S2283">
        <v>91.066296274178598</v>
      </c>
      <c r="T2283">
        <v>91.066296274178598</v>
      </c>
      <c r="U2283">
        <v>0</v>
      </c>
      <c r="V2283">
        <v>73.488804183751498</v>
      </c>
      <c r="W2283">
        <v>73.488804183751498</v>
      </c>
      <c r="X2283">
        <v>73.488804183751498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0</v>
      </c>
      <c r="BY2283">
        <v>0</v>
      </c>
      <c r="BZ2283">
        <v>0</v>
      </c>
      <c r="CA2283">
        <v>0</v>
      </c>
      <c r="CB2283">
        <v>0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</row>
    <row r="2284" spans="1:86" x14ac:dyDescent="0.2">
      <c r="A2284" t="s">
        <v>167</v>
      </c>
      <c r="B2284">
        <v>2015</v>
      </c>
      <c r="C2284" t="s">
        <v>20</v>
      </c>
      <c r="D2284" t="s">
        <v>3642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37.0704104438786</v>
      </c>
      <c r="R2284">
        <v>338.20888910734197</v>
      </c>
      <c r="S2284">
        <v>375.27929955121999</v>
      </c>
      <c r="T2284">
        <v>375.27929955121999</v>
      </c>
      <c r="U2284">
        <v>33.042695664871701</v>
      </c>
      <c r="V2284">
        <v>301.46235933499298</v>
      </c>
      <c r="W2284">
        <v>334.50505499986502</v>
      </c>
      <c r="X2284">
        <v>334.50505499986502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0</v>
      </c>
      <c r="BY2284">
        <v>0</v>
      </c>
      <c r="BZ2284">
        <v>0</v>
      </c>
      <c r="CA2284">
        <v>0</v>
      </c>
      <c r="CB2284">
        <v>0</v>
      </c>
      <c r="CC2284">
        <v>1028</v>
      </c>
      <c r="CD2284">
        <v>1012</v>
      </c>
      <c r="CE2284">
        <v>1028</v>
      </c>
      <c r="CF2284">
        <v>0</v>
      </c>
      <c r="CG2284">
        <v>0</v>
      </c>
      <c r="CH2284">
        <v>0</v>
      </c>
    </row>
    <row r="2285" spans="1:86" x14ac:dyDescent="0.2">
      <c r="A2285" t="s">
        <v>167</v>
      </c>
      <c r="B2285">
        <v>2015</v>
      </c>
      <c r="C2285" t="s">
        <v>21</v>
      </c>
      <c r="D2285" t="s">
        <v>3643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13.9539388789757</v>
      </c>
      <c r="S2285">
        <v>13.9539388789757</v>
      </c>
      <c r="T2285">
        <v>13.9539388789757</v>
      </c>
      <c r="U2285">
        <v>0</v>
      </c>
      <c r="V2285">
        <v>12.175976480516301</v>
      </c>
      <c r="W2285">
        <v>12.175976480516301</v>
      </c>
      <c r="X2285">
        <v>12.175976480516301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0</v>
      </c>
      <c r="BY2285">
        <v>0</v>
      </c>
      <c r="BZ2285">
        <v>0</v>
      </c>
      <c r="CA2285">
        <v>0</v>
      </c>
      <c r="CB2285">
        <v>0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</row>
    <row r="2286" spans="1:86" x14ac:dyDescent="0.2">
      <c r="A2286" t="s">
        <v>167</v>
      </c>
      <c r="B2286">
        <v>2015</v>
      </c>
      <c r="C2286" t="s">
        <v>22</v>
      </c>
      <c r="D2286" t="s">
        <v>3644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38.306905928691997</v>
      </c>
      <c r="S2286">
        <v>38.306905928691997</v>
      </c>
      <c r="T2286">
        <v>38.306905928691997</v>
      </c>
      <c r="U2286">
        <v>0</v>
      </c>
      <c r="V2286">
        <v>34.982977266850099</v>
      </c>
      <c r="W2286">
        <v>34.982977266850099</v>
      </c>
      <c r="X2286">
        <v>34.982977266850099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0</v>
      </c>
      <c r="BY2286">
        <v>0</v>
      </c>
      <c r="BZ2286">
        <v>0</v>
      </c>
      <c r="CA2286">
        <v>0</v>
      </c>
      <c r="CB2286">
        <v>0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</row>
    <row r="2287" spans="1:86" x14ac:dyDescent="0.2">
      <c r="A2287" t="s">
        <v>167</v>
      </c>
      <c r="B2287">
        <v>2015</v>
      </c>
      <c r="C2287" t="s">
        <v>78</v>
      </c>
      <c r="D2287" t="s">
        <v>3645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42.556857819774301</v>
      </c>
      <c r="S2287">
        <v>42.556857819774301</v>
      </c>
      <c r="T2287">
        <v>42.556857819774301</v>
      </c>
      <c r="U2287">
        <v>0</v>
      </c>
      <c r="V2287">
        <v>19.335966652765599</v>
      </c>
      <c r="W2287">
        <v>19.335966652765599</v>
      </c>
      <c r="X2287">
        <v>19.335966652765599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0</v>
      </c>
      <c r="BY2287">
        <v>0</v>
      </c>
      <c r="BZ2287">
        <v>0</v>
      </c>
      <c r="CA2287">
        <v>0</v>
      </c>
      <c r="CB2287">
        <v>0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</row>
    <row r="2288" spans="1:86" x14ac:dyDescent="0.2">
      <c r="A2288" t="s">
        <v>167</v>
      </c>
      <c r="B2288">
        <v>2015</v>
      </c>
      <c r="C2288" t="s">
        <v>23</v>
      </c>
      <c r="D2288" t="s">
        <v>3646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0</v>
      </c>
      <c r="BY2288">
        <v>0</v>
      </c>
      <c r="BZ2288">
        <v>0</v>
      </c>
      <c r="CA2288">
        <v>0</v>
      </c>
      <c r="CB2288">
        <v>0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</row>
    <row r="2289" spans="1:86" x14ac:dyDescent="0.2">
      <c r="A2289" t="s">
        <v>167</v>
      </c>
      <c r="B2289">
        <v>2015</v>
      </c>
      <c r="C2289" t="s">
        <v>24</v>
      </c>
      <c r="D2289" t="s">
        <v>3647</v>
      </c>
      <c r="E2289">
        <v>55.068223293100701</v>
      </c>
      <c r="F2289">
        <v>11.3946295968653</v>
      </c>
      <c r="G2289">
        <v>30.678974693217199</v>
      </c>
      <c r="H2289">
        <v>12.9946190030181</v>
      </c>
      <c r="I2289">
        <v>45.425495029730698</v>
      </c>
      <c r="J2289">
        <v>11.107459429157901</v>
      </c>
      <c r="K2289">
        <v>30.300971248639598</v>
      </c>
      <c r="L2289">
        <v>4.0170643519332998</v>
      </c>
      <c r="M2289">
        <v>22.178284991903499</v>
      </c>
      <c r="N2289">
        <v>12.763248149341001</v>
      </c>
      <c r="O2289">
        <v>5.5563008632358404</v>
      </c>
      <c r="P2289">
        <v>3.85873597932668</v>
      </c>
      <c r="Q2289">
        <v>0</v>
      </c>
      <c r="R2289">
        <v>20.662734946098201</v>
      </c>
      <c r="S2289">
        <v>20.662734946098201</v>
      </c>
      <c r="T2289">
        <v>75.730958239198898</v>
      </c>
      <c r="U2289">
        <v>0</v>
      </c>
      <c r="V2289">
        <v>19.832028171793802</v>
      </c>
      <c r="W2289">
        <v>19.832028171793802</v>
      </c>
      <c r="X2289">
        <v>65.257523201524606</v>
      </c>
      <c r="Y2289">
        <v>140.15911285575501</v>
      </c>
      <c r="Z2289">
        <v>2.5621404447999399</v>
      </c>
      <c r="AA2289">
        <v>0.80883924439642796</v>
      </c>
      <c r="AB2289">
        <v>136.788133166558</v>
      </c>
      <c r="AC2289">
        <v>11.2037918342126</v>
      </c>
      <c r="AD2289">
        <v>0.74871361270943104</v>
      </c>
      <c r="AE2289">
        <v>1.20061229351589</v>
      </c>
      <c r="AF2289">
        <v>9.2544659279872601</v>
      </c>
      <c r="AG2289">
        <v>2743.9581922259799</v>
      </c>
      <c r="AH2289">
        <v>2743.9581922259799</v>
      </c>
      <c r="AI2289">
        <v>21.977949431357001</v>
      </c>
      <c r="AJ2289">
        <v>21.977949431357001</v>
      </c>
      <c r="AK2289">
        <v>34.165618599857901</v>
      </c>
      <c r="AL2289">
        <v>34.165618599857901</v>
      </c>
      <c r="AM2289">
        <v>2800.1017602572001</v>
      </c>
      <c r="AN2289">
        <v>2800.1017602572001</v>
      </c>
      <c r="AO2289">
        <v>134.92231003503801</v>
      </c>
      <c r="AP2289">
        <v>21.957995877056199</v>
      </c>
      <c r="AQ2289">
        <v>103.267625311534</v>
      </c>
      <c r="AR2289">
        <v>9.6966888464481702</v>
      </c>
      <c r="AS2289">
        <v>36.888196065416402</v>
      </c>
      <c r="AT2289">
        <v>0.367893329298419</v>
      </c>
      <c r="AU2289">
        <v>1.39927034358419</v>
      </c>
      <c r="AV2289">
        <v>35.121032392533699</v>
      </c>
      <c r="AW2289">
        <v>122.42730953733199</v>
      </c>
      <c r="AX2289">
        <v>3.8106487234348498</v>
      </c>
      <c r="AY2289">
        <v>13.7348576137253</v>
      </c>
      <c r="AZ2289">
        <v>104.881803200172</v>
      </c>
      <c r="BA2289">
        <v>204.24750781224199</v>
      </c>
      <c r="BB2289">
        <v>17.796750185387101</v>
      </c>
      <c r="BC2289">
        <v>173.38346174066999</v>
      </c>
      <c r="BD2289">
        <v>13.0672958861851</v>
      </c>
      <c r="BE2289">
        <v>13.6485602310162</v>
      </c>
      <c r="BF2289">
        <v>1.5532601547846701</v>
      </c>
      <c r="BG2289">
        <v>10.0959176926746</v>
      </c>
      <c r="BH2289">
        <v>1.99938238355693</v>
      </c>
      <c r="BI2289">
        <v>33.4070146355105</v>
      </c>
      <c r="BJ2289">
        <v>1.8792599411816899</v>
      </c>
      <c r="BK2289">
        <v>26.0419007502617</v>
      </c>
      <c r="BL2289">
        <v>5.48585394406705</v>
      </c>
      <c r="BM2289">
        <v>53.850495822424399</v>
      </c>
      <c r="BN2289">
        <v>1.95758156439649</v>
      </c>
      <c r="BO2289">
        <v>44.4971303936548</v>
      </c>
      <c r="BP2289">
        <v>7.3957838643730902</v>
      </c>
      <c r="BQ2289">
        <v>30.283852184175501</v>
      </c>
      <c r="BR2289">
        <v>3.98623271332968</v>
      </c>
      <c r="BS2289">
        <v>21.584241161506501</v>
      </c>
      <c r="BT2289">
        <v>4.7133783093393298</v>
      </c>
      <c r="BU2289">
        <v>245.18199774624301</v>
      </c>
      <c r="BV2289">
        <v>134.08334042932501</v>
      </c>
      <c r="BW2289">
        <v>75.626801357651701</v>
      </c>
      <c r="BX2289">
        <v>35.471855959265802</v>
      </c>
      <c r="BY2289">
        <v>573.27071988471903</v>
      </c>
      <c r="BZ2289">
        <v>149.46974306337199</v>
      </c>
      <c r="CA2289">
        <v>417.628595206988</v>
      </c>
      <c r="CB2289">
        <v>6.1723816143605603</v>
      </c>
      <c r="CC2289">
        <v>344</v>
      </c>
      <c r="CD2289">
        <v>339</v>
      </c>
      <c r="CE2289">
        <v>344</v>
      </c>
      <c r="CF2289">
        <v>7375.8851270833802</v>
      </c>
      <c r="CG2289">
        <v>9490.1752880658605</v>
      </c>
      <c r="CH2289">
        <v>16238.010815773399</v>
      </c>
    </row>
    <row r="2290" spans="1:86" x14ac:dyDescent="0.2">
      <c r="A2290" t="s">
        <v>167</v>
      </c>
      <c r="B2290">
        <v>2015</v>
      </c>
      <c r="C2290" t="s">
        <v>25</v>
      </c>
      <c r="D2290" t="s">
        <v>3648</v>
      </c>
      <c r="E2290">
        <v>61.170720238846698</v>
      </c>
      <c r="F2290">
        <v>5.7208901244719002</v>
      </c>
      <c r="G2290">
        <v>49.612606689749299</v>
      </c>
      <c r="H2290">
        <v>5.8372234246254697</v>
      </c>
      <c r="I2290">
        <v>57.707617136613599</v>
      </c>
      <c r="J2290">
        <v>5.6104167625209698</v>
      </c>
      <c r="K2290">
        <v>48.825959588240202</v>
      </c>
      <c r="L2290">
        <v>3.2712407858522998</v>
      </c>
      <c r="M2290">
        <v>18.7599543604594</v>
      </c>
      <c r="N2290">
        <v>4.7481808638088498</v>
      </c>
      <c r="O2290">
        <v>12.989904174057999</v>
      </c>
      <c r="P2290">
        <v>1.0218693225926301</v>
      </c>
      <c r="Q2290">
        <v>0</v>
      </c>
      <c r="R2290">
        <v>272.21554298520198</v>
      </c>
      <c r="S2290">
        <v>272.21554298520198</v>
      </c>
      <c r="T2290">
        <v>333.386263224049</v>
      </c>
      <c r="U2290">
        <v>0</v>
      </c>
      <c r="V2290">
        <v>250.95566603408599</v>
      </c>
      <c r="W2290">
        <v>250.95566603408599</v>
      </c>
      <c r="X2290">
        <v>308.663283170699</v>
      </c>
      <c r="Y2290">
        <v>49.088581102717399</v>
      </c>
      <c r="Z2290">
        <v>0.92007477475270205</v>
      </c>
      <c r="AA2290">
        <v>1.9085637129997799</v>
      </c>
      <c r="AB2290">
        <v>46.259942614964999</v>
      </c>
      <c r="AC2290">
        <v>5.3405210906931497</v>
      </c>
      <c r="AD2290">
        <v>0.29352849859772501</v>
      </c>
      <c r="AE2290">
        <v>2.4796409687386798</v>
      </c>
      <c r="AF2290">
        <v>2.5673516233567399</v>
      </c>
      <c r="AG2290">
        <v>631.32920136277403</v>
      </c>
      <c r="AH2290">
        <v>631.32920136277403</v>
      </c>
      <c r="AI2290">
        <v>3.4874403666733902</v>
      </c>
      <c r="AJ2290">
        <v>3.4874403666733902</v>
      </c>
      <c r="AK2290">
        <v>9.5925413736524501</v>
      </c>
      <c r="AL2290">
        <v>9.5925413736524501</v>
      </c>
      <c r="AM2290">
        <v>644.40918310309996</v>
      </c>
      <c r="AN2290">
        <v>644.40918310309996</v>
      </c>
      <c r="AO2290">
        <v>115.316105645622</v>
      </c>
      <c r="AP2290">
        <v>7.3001365623021899</v>
      </c>
      <c r="AQ2290">
        <v>105.984888410678</v>
      </c>
      <c r="AR2290">
        <v>2.0310806726408099</v>
      </c>
      <c r="AS2290">
        <v>10.987409231969799</v>
      </c>
      <c r="AT2290">
        <v>0.189412154615202</v>
      </c>
      <c r="AU2290">
        <v>0.67510254788991098</v>
      </c>
      <c r="AV2290">
        <v>10.1228945294647</v>
      </c>
      <c r="AW2290">
        <v>79.974537568061706</v>
      </c>
      <c r="AX2290">
        <v>1.39834593601734</v>
      </c>
      <c r="AY2290">
        <v>8.6931561538434092</v>
      </c>
      <c r="AZ2290">
        <v>69.883035478200895</v>
      </c>
      <c r="BA2290">
        <v>255.83167888494199</v>
      </c>
      <c r="BB2290">
        <v>9.3153932657859198</v>
      </c>
      <c r="BC2290">
        <v>242.996739503886</v>
      </c>
      <c r="BD2290">
        <v>3.5195461152702898</v>
      </c>
      <c r="BE2290">
        <v>11.1125151975295</v>
      </c>
      <c r="BF2290">
        <v>0.605446839798222</v>
      </c>
      <c r="BG2290">
        <v>9.3588205981549706</v>
      </c>
      <c r="BH2290">
        <v>1.1482477595763201</v>
      </c>
      <c r="BI2290">
        <v>30.1071148479604</v>
      </c>
      <c r="BJ2290">
        <v>0.74150629992551997</v>
      </c>
      <c r="BK2290">
        <v>27.155714366453601</v>
      </c>
      <c r="BL2290">
        <v>2.2098941815813098</v>
      </c>
      <c r="BM2290">
        <v>51.700851269094201</v>
      </c>
      <c r="BN2290">
        <v>0.775140000965021</v>
      </c>
      <c r="BO2290">
        <v>48.093718828502404</v>
      </c>
      <c r="BP2290">
        <v>2.8319924396267599</v>
      </c>
      <c r="BQ2290">
        <v>10.8918259134735</v>
      </c>
      <c r="BR2290">
        <v>1.5422103846319499</v>
      </c>
      <c r="BS2290">
        <v>7.3241616130178198</v>
      </c>
      <c r="BT2290">
        <v>2.0254539158237299</v>
      </c>
      <c r="BU2290">
        <v>244.598901985645</v>
      </c>
      <c r="BV2290">
        <v>49.786510454014802</v>
      </c>
      <c r="BW2290">
        <v>185.49765450035801</v>
      </c>
      <c r="BX2290">
        <v>9.3147370312713598</v>
      </c>
      <c r="BY2290">
        <v>760.32350313324002</v>
      </c>
      <c r="BZ2290">
        <v>77.692048059599301</v>
      </c>
      <c r="CA2290">
        <v>681.03341469206703</v>
      </c>
      <c r="CB2290">
        <v>1.5980403815739199</v>
      </c>
      <c r="CC2290">
        <v>3220</v>
      </c>
      <c r="CD2290">
        <v>3004</v>
      </c>
      <c r="CE2290">
        <v>3220</v>
      </c>
      <c r="CF2290">
        <v>2331.09378831087</v>
      </c>
      <c r="CG2290">
        <v>3165.3229111630499</v>
      </c>
      <c r="CH2290">
        <v>5477.2577910002801</v>
      </c>
    </row>
    <row r="2291" spans="1:86" x14ac:dyDescent="0.2">
      <c r="A2291" t="s">
        <v>167</v>
      </c>
      <c r="B2291">
        <v>2015</v>
      </c>
      <c r="C2291" t="s">
        <v>26</v>
      </c>
      <c r="D2291" t="s">
        <v>3649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885.43076827419804</v>
      </c>
      <c r="S2291">
        <v>885.43076827419804</v>
      </c>
      <c r="T2291">
        <v>885.43076827419804</v>
      </c>
      <c r="U2291">
        <v>0</v>
      </c>
      <c r="V2291">
        <v>871.50225571642795</v>
      </c>
      <c r="W2291">
        <v>871.50225571642795</v>
      </c>
      <c r="X2291">
        <v>871.50225571642795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0</v>
      </c>
      <c r="BY2291">
        <v>0</v>
      </c>
      <c r="BZ2291">
        <v>0</v>
      </c>
      <c r="CA2291">
        <v>0</v>
      </c>
      <c r="CB2291">
        <v>0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</row>
    <row r="2292" spans="1:86" x14ac:dyDescent="0.2">
      <c r="A2292" t="s">
        <v>167</v>
      </c>
      <c r="B2292">
        <v>2015</v>
      </c>
      <c r="C2292" t="s">
        <v>27</v>
      </c>
      <c r="D2292" t="s">
        <v>3650</v>
      </c>
      <c r="E2292">
        <v>2.5980844918049102</v>
      </c>
      <c r="F2292">
        <v>1.55677371520668E-2</v>
      </c>
      <c r="G2292">
        <v>2.56686264118132</v>
      </c>
      <c r="H2292">
        <v>1.5654113471533199E-2</v>
      </c>
      <c r="I2292">
        <v>2.5511095573236799</v>
      </c>
      <c r="J2292">
        <v>1.5059742448851001E-2</v>
      </c>
      <c r="K2292">
        <v>2.52970760511066</v>
      </c>
      <c r="L2292">
        <v>6.3422097641656298E-3</v>
      </c>
      <c r="M2292">
        <v>4.0626862257316099E-2</v>
      </c>
      <c r="N2292">
        <v>2.3217136349959401E-2</v>
      </c>
      <c r="O2292">
        <v>8.95684335938551E-3</v>
      </c>
      <c r="P2292">
        <v>8.4528825479712692E-3</v>
      </c>
      <c r="Q2292">
        <v>5.9984216000718904</v>
      </c>
      <c r="R2292">
        <v>387.04732676778201</v>
      </c>
      <c r="S2292">
        <v>393.04574836785298</v>
      </c>
      <c r="T2292">
        <v>395.643832859658</v>
      </c>
      <c r="U2292">
        <v>5.7750946648726602</v>
      </c>
      <c r="V2292">
        <v>372.63718706318502</v>
      </c>
      <c r="W2292">
        <v>378.41228172805802</v>
      </c>
      <c r="X2292">
        <v>380.96339128538199</v>
      </c>
      <c r="Y2292">
        <v>0.20878129993496999</v>
      </c>
      <c r="Z2292">
        <v>4.2997494683749199E-3</v>
      </c>
      <c r="AA2292">
        <v>2.90240999257152E-2</v>
      </c>
      <c r="AB2292">
        <v>0.17545745054087999</v>
      </c>
      <c r="AC2292">
        <v>0.13518072564486</v>
      </c>
      <c r="AD2292">
        <v>1.3439629748538001E-3</v>
      </c>
      <c r="AE2292">
        <v>0.122246421384289</v>
      </c>
      <c r="AF2292">
        <v>1.15903412857174E-2</v>
      </c>
      <c r="AG2292">
        <v>1.40623732885567</v>
      </c>
      <c r="AH2292">
        <v>1.40623732885567</v>
      </c>
      <c r="AI2292">
        <v>1.8353125967581499E-2</v>
      </c>
      <c r="AJ2292">
        <v>1.8353125967581499E-2</v>
      </c>
      <c r="AK2292">
        <v>4.7139683547124799E-2</v>
      </c>
      <c r="AL2292">
        <v>4.7139683547124799E-2</v>
      </c>
      <c r="AM2292">
        <v>1.47173013837038</v>
      </c>
      <c r="AN2292">
        <v>1.47173013837038</v>
      </c>
      <c r="AO2292">
        <v>9.0108288421310494</v>
      </c>
      <c r="AP2292">
        <v>3.4537298786814698E-2</v>
      </c>
      <c r="AQ2292">
        <v>8.9631976570208192</v>
      </c>
      <c r="AR2292">
        <v>1.30938863234178E-2</v>
      </c>
      <c r="AS2292">
        <v>4.5064501290403E-2</v>
      </c>
      <c r="AT2292">
        <v>5.79642788505699E-4</v>
      </c>
      <c r="AU2292">
        <v>1.31903067639921E-3</v>
      </c>
      <c r="AV2292">
        <v>4.3165827825498E-2</v>
      </c>
      <c r="AW2292">
        <v>0.70548635914440105</v>
      </c>
      <c r="AX2292">
        <v>6.5192493071340599E-3</v>
      </c>
      <c r="AY2292">
        <v>0.60342553970456903</v>
      </c>
      <c r="AZ2292">
        <v>9.5541570132697595E-2</v>
      </c>
      <c r="BA2292">
        <v>9.57726228024897</v>
      </c>
      <c r="BB2292">
        <v>2.7158865984654501E-2</v>
      </c>
      <c r="BC2292">
        <v>9.5329142600715393</v>
      </c>
      <c r="BD2292">
        <v>1.7189154192782299E-2</v>
      </c>
      <c r="BE2292">
        <v>0.19711220665798401</v>
      </c>
      <c r="BF2292">
        <v>2.4480111652219801E-3</v>
      </c>
      <c r="BG2292">
        <v>0.19195826385463599</v>
      </c>
      <c r="BH2292">
        <v>2.7059316381261899E-3</v>
      </c>
      <c r="BI2292">
        <v>0.22261789115203801</v>
      </c>
      <c r="BJ2292">
        <v>3.03319901980808E-3</v>
      </c>
      <c r="BK2292">
        <v>0.21256477807278101</v>
      </c>
      <c r="BL2292">
        <v>7.0199140594493399E-3</v>
      </c>
      <c r="BM2292">
        <v>0.24787904937553601</v>
      </c>
      <c r="BN2292">
        <v>3.1368782287935202E-3</v>
      </c>
      <c r="BO2292">
        <v>0.23547201978443699</v>
      </c>
      <c r="BP2292">
        <v>9.2701513623053792E-3</v>
      </c>
      <c r="BQ2292">
        <v>0.89021396288596499</v>
      </c>
      <c r="BR2292">
        <v>5.36057851603082E-3</v>
      </c>
      <c r="BS2292">
        <v>0.87909459747321295</v>
      </c>
      <c r="BT2292">
        <v>5.7587868967212998E-3</v>
      </c>
      <c r="BU2292">
        <v>0.44525506534238202</v>
      </c>
      <c r="BV2292">
        <v>0.243689242343025</v>
      </c>
      <c r="BW2292">
        <v>0.12332894293212</v>
      </c>
      <c r="BX2292">
        <v>7.8236880067235698E-2</v>
      </c>
      <c r="BY2292">
        <v>35.554417285063302</v>
      </c>
      <c r="BZ2292">
        <v>0.18188524197568001</v>
      </c>
      <c r="CA2292">
        <v>35.366586380195898</v>
      </c>
      <c r="CB2292">
        <v>5.9456628917692704E-3</v>
      </c>
      <c r="CC2292">
        <v>65</v>
      </c>
      <c r="CD2292">
        <v>64</v>
      </c>
      <c r="CE2292">
        <v>65</v>
      </c>
      <c r="CF2292">
        <v>14.6032995373631</v>
      </c>
      <c r="CG2292">
        <v>16.184475720798801</v>
      </c>
      <c r="CH2292">
        <v>25.061729853367499</v>
      </c>
    </row>
    <row r="2293" spans="1:86" x14ac:dyDescent="0.2">
      <c r="A2293" t="s">
        <v>167</v>
      </c>
      <c r="B2293">
        <v>2015</v>
      </c>
      <c r="C2293" t="s">
        <v>28</v>
      </c>
      <c r="D2293" t="s">
        <v>3651</v>
      </c>
      <c r="E2293">
        <v>694.47126418235598</v>
      </c>
      <c r="F2293">
        <v>74.113209445369307</v>
      </c>
      <c r="G2293">
        <v>561.19518959214702</v>
      </c>
      <c r="H2293">
        <v>59.162865144839301</v>
      </c>
      <c r="I2293">
        <v>658.207184775001</v>
      </c>
      <c r="J2293">
        <v>72.262451821216203</v>
      </c>
      <c r="K2293">
        <v>552.56850754915001</v>
      </c>
      <c r="L2293">
        <v>33.376225404634098</v>
      </c>
      <c r="M2293">
        <v>204.93476017742799</v>
      </c>
      <c r="N2293">
        <v>84.330756005999206</v>
      </c>
      <c r="O2293">
        <v>95.497890393786605</v>
      </c>
      <c r="P2293">
        <v>25.106113777642701</v>
      </c>
      <c r="Q2293">
        <v>0</v>
      </c>
      <c r="R2293">
        <v>88.4841848328401</v>
      </c>
      <c r="S2293">
        <v>88.4841848328401</v>
      </c>
      <c r="T2293">
        <v>782.955449015196</v>
      </c>
      <c r="U2293">
        <v>0</v>
      </c>
      <c r="V2293">
        <v>83.122263768063505</v>
      </c>
      <c r="W2293">
        <v>83.122263768063505</v>
      </c>
      <c r="X2293">
        <v>741.32944854306402</v>
      </c>
      <c r="Y2293">
        <v>524.23812965950503</v>
      </c>
      <c r="Z2293">
        <v>13.6026544715513</v>
      </c>
      <c r="AA2293">
        <v>14.009243148304099</v>
      </c>
      <c r="AB2293">
        <v>496.62623203965001</v>
      </c>
      <c r="AC2293">
        <v>58.509971956083398</v>
      </c>
      <c r="AD2293">
        <v>5.0694337663231197</v>
      </c>
      <c r="AE2293">
        <v>27.773325383523801</v>
      </c>
      <c r="AF2293">
        <v>25.667212806236499</v>
      </c>
      <c r="AG2293">
        <v>5511.9231022044996</v>
      </c>
      <c r="AH2293">
        <v>5511.9231022044996</v>
      </c>
      <c r="AI2293">
        <v>49.2538756079975</v>
      </c>
      <c r="AJ2293">
        <v>49.2538756079975</v>
      </c>
      <c r="AK2293">
        <v>160.93093749689999</v>
      </c>
      <c r="AL2293">
        <v>160.93093749689999</v>
      </c>
      <c r="AM2293">
        <v>5722.1079153093897</v>
      </c>
      <c r="AN2293">
        <v>5722.1079153093897</v>
      </c>
      <c r="AO2293">
        <v>1331.6631465509499</v>
      </c>
      <c r="AP2293">
        <v>90.641023181050201</v>
      </c>
      <c r="AQ2293">
        <v>1202.66493949337</v>
      </c>
      <c r="AR2293">
        <v>38.357183876529902</v>
      </c>
      <c r="AS2293">
        <v>95.225917114313404</v>
      </c>
      <c r="AT2293">
        <v>2.5745363941708801</v>
      </c>
      <c r="AU2293">
        <v>6.3116062220578497</v>
      </c>
      <c r="AV2293">
        <v>86.339774498084495</v>
      </c>
      <c r="AW2293">
        <v>636.30830401871196</v>
      </c>
      <c r="AX2293">
        <v>21.683179241569501</v>
      </c>
      <c r="AY2293">
        <v>139.005843263456</v>
      </c>
      <c r="AZ2293">
        <v>475.61928151368602</v>
      </c>
      <c r="BA2293">
        <v>4370.6939443520996</v>
      </c>
      <c r="BB2293">
        <v>138.096494552786</v>
      </c>
      <c r="BC2293">
        <v>4189.8164746989896</v>
      </c>
      <c r="BD2293">
        <v>42.780975100319601</v>
      </c>
      <c r="BE2293">
        <v>219.785639084059</v>
      </c>
      <c r="BF2293">
        <v>8.4646184848553592</v>
      </c>
      <c r="BG2293">
        <v>197.375920412943</v>
      </c>
      <c r="BH2293">
        <v>13.945100186260101</v>
      </c>
      <c r="BI2293">
        <v>379.015370435124</v>
      </c>
      <c r="BJ2293">
        <v>11.003572124485199</v>
      </c>
      <c r="BK2293">
        <v>341.22326156972099</v>
      </c>
      <c r="BL2293">
        <v>26.7885367409176</v>
      </c>
      <c r="BM2293">
        <v>546.21775662500795</v>
      </c>
      <c r="BN2293">
        <v>11.651259685826201</v>
      </c>
      <c r="BO2293">
        <v>496.66427723707</v>
      </c>
      <c r="BP2293">
        <v>37.902219702111999</v>
      </c>
      <c r="BQ2293">
        <v>797.859156850678</v>
      </c>
      <c r="BR2293">
        <v>22.978241886734999</v>
      </c>
      <c r="BS2293">
        <v>745.60148982924204</v>
      </c>
      <c r="BT2293">
        <v>29.279425134701</v>
      </c>
      <c r="BU2293">
        <v>2442.03089093689</v>
      </c>
      <c r="BV2293">
        <v>884.50716348687104</v>
      </c>
      <c r="BW2293">
        <v>1326.0053551497999</v>
      </c>
      <c r="BX2293">
        <v>231.51837230020499</v>
      </c>
      <c r="BY2293">
        <v>8543.6862464085207</v>
      </c>
      <c r="BZ2293">
        <v>929.50553113760702</v>
      </c>
      <c r="CA2293">
        <v>7591.7146289129196</v>
      </c>
      <c r="CB2293">
        <v>22.466086357998499</v>
      </c>
      <c r="CC2293">
        <v>60022</v>
      </c>
      <c r="CD2293">
        <v>60382</v>
      </c>
      <c r="CE2293">
        <v>60022</v>
      </c>
      <c r="CF2293">
        <v>42981.803136308699</v>
      </c>
      <c r="CG2293">
        <v>48926.9311707538</v>
      </c>
      <c r="CH2293">
        <v>78611.747389434095</v>
      </c>
    </row>
    <row r="2294" spans="1:86" x14ac:dyDescent="0.2">
      <c r="A2294" t="s">
        <v>167</v>
      </c>
      <c r="B2294">
        <v>2015</v>
      </c>
      <c r="C2294" t="s">
        <v>29</v>
      </c>
      <c r="D2294" t="s">
        <v>3652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0.43059787734569599</v>
      </c>
      <c r="S2294">
        <v>0.43059787734569599</v>
      </c>
      <c r="T2294">
        <v>0.43059787734569599</v>
      </c>
      <c r="U2294">
        <v>0</v>
      </c>
      <c r="V2294">
        <v>0.31959220982595199</v>
      </c>
      <c r="W2294">
        <v>0.31959220982595199</v>
      </c>
      <c r="X2294">
        <v>0.31959220982595199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0</v>
      </c>
      <c r="BY2294">
        <v>0</v>
      </c>
      <c r="BZ2294">
        <v>0</v>
      </c>
      <c r="CA2294">
        <v>0</v>
      </c>
      <c r="CB2294">
        <v>0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</row>
    <row r="2295" spans="1:86" x14ac:dyDescent="0.2">
      <c r="A2295" t="s">
        <v>167</v>
      </c>
      <c r="B2295">
        <v>2015</v>
      </c>
      <c r="C2295" t="s">
        <v>30</v>
      </c>
      <c r="D2295" t="s">
        <v>3653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40.113203434173897</v>
      </c>
      <c r="S2295">
        <v>40.113203434173897</v>
      </c>
      <c r="T2295">
        <v>40.113203434173897</v>
      </c>
      <c r="U2295">
        <v>0</v>
      </c>
      <c r="V2295">
        <v>36.836612817941003</v>
      </c>
      <c r="W2295">
        <v>36.836612817941003</v>
      </c>
      <c r="X2295">
        <v>36.836612817941003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0</v>
      </c>
      <c r="BY2295">
        <v>0</v>
      </c>
      <c r="BZ2295">
        <v>0</v>
      </c>
      <c r="CA2295">
        <v>0</v>
      </c>
      <c r="CB2295">
        <v>0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</row>
    <row r="2296" spans="1:86" x14ac:dyDescent="0.2">
      <c r="A2296" t="s">
        <v>167</v>
      </c>
      <c r="B2296">
        <v>2015</v>
      </c>
      <c r="C2296" t="s">
        <v>31</v>
      </c>
      <c r="D2296" t="s">
        <v>3654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6.5367270200723597</v>
      </c>
      <c r="S2296">
        <v>6.5367270200723597</v>
      </c>
      <c r="T2296">
        <v>6.5367270200723597</v>
      </c>
      <c r="U2296">
        <v>0</v>
      </c>
      <c r="V2296">
        <v>5.7076051107732297</v>
      </c>
      <c r="W2296">
        <v>5.7076051107732297</v>
      </c>
      <c r="X2296">
        <v>5.7076051107732297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0</v>
      </c>
      <c r="BY2296">
        <v>0</v>
      </c>
      <c r="BZ2296">
        <v>0</v>
      </c>
      <c r="CA2296">
        <v>0</v>
      </c>
      <c r="CB2296">
        <v>0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</row>
    <row r="2297" spans="1:86" x14ac:dyDescent="0.2">
      <c r="A2297" t="s">
        <v>167</v>
      </c>
      <c r="B2297">
        <v>2015</v>
      </c>
      <c r="C2297" t="s">
        <v>32</v>
      </c>
      <c r="D2297" t="s">
        <v>3655</v>
      </c>
      <c r="E2297">
        <v>7.0429112194517599E-2</v>
      </c>
      <c r="F2297">
        <v>2.83092276552496E-2</v>
      </c>
      <c r="G2297">
        <v>2.9694322897616299E-2</v>
      </c>
      <c r="H2297">
        <v>1.24255616416516E-2</v>
      </c>
      <c r="I2297">
        <v>6.0340814435879297E-2</v>
      </c>
      <c r="J2297">
        <v>2.7191745642679E-2</v>
      </c>
      <c r="K2297">
        <v>2.9307978741372E-2</v>
      </c>
      <c r="L2297">
        <v>3.8410900518282901E-3</v>
      </c>
      <c r="M2297">
        <v>6.9282735788063904E-2</v>
      </c>
      <c r="N2297">
        <v>5.52172243357568E-2</v>
      </c>
      <c r="O2297">
        <v>3.9076307158419999E-3</v>
      </c>
      <c r="P2297">
        <v>1.01578807364653E-2</v>
      </c>
      <c r="Q2297">
        <v>0</v>
      </c>
      <c r="R2297">
        <v>38.944224017229402</v>
      </c>
      <c r="S2297">
        <v>38.944224017229402</v>
      </c>
      <c r="T2297">
        <v>39.014653129423898</v>
      </c>
      <c r="U2297">
        <v>0</v>
      </c>
      <c r="V2297">
        <v>36.421967475017901</v>
      </c>
      <c r="W2297">
        <v>36.421967475017901</v>
      </c>
      <c r="X2297">
        <v>36.482308289453798</v>
      </c>
      <c r="Y2297">
        <v>0.19379261418266799</v>
      </c>
      <c r="Z2297">
        <v>7.6496500294995903E-3</v>
      </c>
      <c r="AA2297">
        <v>6.97019310957159E-4</v>
      </c>
      <c r="AB2297">
        <v>0.185445944842211</v>
      </c>
      <c r="AC2297">
        <v>1.40836037051335E-2</v>
      </c>
      <c r="AD2297">
        <v>3.10819047595006E-3</v>
      </c>
      <c r="AE2297">
        <v>1.23798212573954E-3</v>
      </c>
      <c r="AF2297">
        <v>9.7374311034438797E-3</v>
      </c>
      <c r="AG2297">
        <v>0.93365863149283002</v>
      </c>
      <c r="AH2297">
        <v>0.93365863149283002</v>
      </c>
      <c r="AI2297">
        <v>1.7281436595369001E-2</v>
      </c>
      <c r="AJ2297">
        <v>1.7281436595369001E-2</v>
      </c>
      <c r="AK2297">
        <v>9.5692689553933299E-2</v>
      </c>
      <c r="AL2297">
        <v>9.5692689553933299E-2</v>
      </c>
      <c r="AM2297">
        <v>1.0466327576421299</v>
      </c>
      <c r="AN2297">
        <v>1.0466327576421299</v>
      </c>
      <c r="AO2297">
        <v>0.15776035287005899</v>
      </c>
      <c r="AP2297">
        <v>4.1028096561855701E-2</v>
      </c>
      <c r="AQ2297">
        <v>0.10280861778641</v>
      </c>
      <c r="AR2297">
        <v>1.39236385217924E-2</v>
      </c>
      <c r="AS2297">
        <v>3.7895957988209501E-2</v>
      </c>
      <c r="AT2297">
        <v>1.1626710663074399E-3</v>
      </c>
      <c r="AU2297">
        <v>9.0686118583597998E-4</v>
      </c>
      <c r="AV2297">
        <v>3.5826425736066002E-2</v>
      </c>
      <c r="AW2297">
        <v>9.9824080718469099E-2</v>
      </c>
      <c r="AX2297">
        <v>1.24225084143297E-2</v>
      </c>
      <c r="AY2297">
        <v>1.2913999125002301E-2</v>
      </c>
      <c r="AZ2297">
        <v>7.4487573179136998E-2</v>
      </c>
      <c r="BA2297">
        <v>0.29099654659626301</v>
      </c>
      <c r="BB2297">
        <v>4.9569558933341799E-2</v>
      </c>
      <c r="BC2297">
        <v>0.22575956681116599</v>
      </c>
      <c r="BD2297">
        <v>1.5667420851754599E-2</v>
      </c>
      <c r="BE2297">
        <v>1.8693593592970199E-2</v>
      </c>
      <c r="BF2297">
        <v>3.8251973867792599E-3</v>
      </c>
      <c r="BG2297">
        <v>1.24908920913646E-2</v>
      </c>
      <c r="BH2297">
        <v>2.3775041148262899E-3</v>
      </c>
      <c r="BI2297">
        <v>3.6753027690189302E-2</v>
      </c>
      <c r="BJ2297">
        <v>5.1296357730581301E-3</v>
      </c>
      <c r="BK2297">
        <v>2.55715762927088E-2</v>
      </c>
      <c r="BL2297">
        <v>6.0518156244223501E-3</v>
      </c>
      <c r="BM2297">
        <v>5.3495294061053897E-2</v>
      </c>
      <c r="BN2297">
        <v>5.2401875533643998E-3</v>
      </c>
      <c r="BO2297">
        <v>4.0221457559198301E-2</v>
      </c>
      <c r="BP2297">
        <v>8.0336489484912101E-3</v>
      </c>
      <c r="BQ2297">
        <v>5.7442475412006602E-2</v>
      </c>
      <c r="BR2297">
        <v>9.7926386519877704E-3</v>
      </c>
      <c r="BS2297">
        <v>4.2387802293885397E-2</v>
      </c>
      <c r="BT2297">
        <v>5.2620344661333703E-3</v>
      </c>
      <c r="BU2297">
        <v>0.72681509277793399</v>
      </c>
      <c r="BV2297">
        <v>0.57844738353941005</v>
      </c>
      <c r="BW2297">
        <v>5.3026396414909499E-2</v>
      </c>
      <c r="BX2297">
        <v>9.5341312823612204E-2</v>
      </c>
      <c r="BY2297">
        <v>0.695780700797347</v>
      </c>
      <c r="BZ2297">
        <v>0.287342332956178</v>
      </c>
      <c r="CA2297">
        <v>0.40085132591948702</v>
      </c>
      <c r="CB2297">
        <v>7.5870419216831197E-3</v>
      </c>
      <c r="CC2297">
        <v>27</v>
      </c>
      <c r="CD2297">
        <v>27</v>
      </c>
      <c r="CE2297">
        <v>27</v>
      </c>
      <c r="CF2297">
        <v>15.4386188536193</v>
      </c>
      <c r="CG2297">
        <v>13.148667720878001</v>
      </c>
      <c r="CH2297">
        <v>20.265930939140901</v>
      </c>
    </row>
    <row r="2298" spans="1:86" x14ac:dyDescent="0.2">
      <c r="A2298" t="s">
        <v>167</v>
      </c>
      <c r="B2298">
        <v>2015</v>
      </c>
      <c r="C2298" t="s">
        <v>33</v>
      </c>
      <c r="D2298" t="s">
        <v>3656</v>
      </c>
      <c r="E2298">
        <v>2.16646243179031E-2</v>
      </c>
      <c r="F2298">
        <v>5.7670739794818404E-3</v>
      </c>
      <c r="G2298">
        <v>1.16701852412708E-2</v>
      </c>
      <c r="H2298">
        <v>4.2273650971504997E-3</v>
      </c>
      <c r="I2298">
        <v>1.88444757774038E-2</v>
      </c>
      <c r="J2298">
        <v>5.5695179099835004E-3</v>
      </c>
      <c r="K2298">
        <v>1.1519272156703699E-2</v>
      </c>
      <c r="L2298">
        <v>1.75568571071652E-3</v>
      </c>
      <c r="M2298">
        <v>1.5883472538211402E-2</v>
      </c>
      <c r="N2298">
        <v>9.1579649081979693E-3</v>
      </c>
      <c r="O2298">
        <v>1.49684269410243E-3</v>
      </c>
      <c r="P2298">
        <v>5.2286649359110501E-3</v>
      </c>
      <c r="Q2298">
        <v>0.154153777943597</v>
      </c>
      <c r="R2298">
        <v>126.872827725883</v>
      </c>
      <c r="S2298">
        <v>127.02698150382599</v>
      </c>
      <c r="T2298">
        <v>127.048646128144</v>
      </c>
      <c r="U2298">
        <v>0.13876622389799401</v>
      </c>
      <c r="V2298">
        <v>114.20844466895301</v>
      </c>
      <c r="W2298">
        <v>114.347210892851</v>
      </c>
      <c r="X2298">
        <v>114.36605536862901</v>
      </c>
      <c r="Y2298">
        <v>5.2778796545969099E-2</v>
      </c>
      <c r="Z2298">
        <v>1.43558434799115E-3</v>
      </c>
      <c r="AA2298">
        <v>3.0459233458106301E-4</v>
      </c>
      <c r="AB2298">
        <v>5.1038619863396799E-2</v>
      </c>
      <c r="AC2298">
        <v>3.5930230347303999E-3</v>
      </c>
      <c r="AD2298">
        <v>5.4250490200857804E-4</v>
      </c>
      <c r="AE2298">
        <v>4.8086669866615199E-4</v>
      </c>
      <c r="AF2298">
        <v>2.5696514340556699E-3</v>
      </c>
      <c r="AG2298">
        <v>0.39539502061694698</v>
      </c>
      <c r="AH2298">
        <v>0.39539502061694698</v>
      </c>
      <c r="AI2298">
        <v>6.3911162086660797E-3</v>
      </c>
      <c r="AJ2298">
        <v>6.3911162086660797E-3</v>
      </c>
      <c r="AK2298">
        <v>2.8169940862350501E-2</v>
      </c>
      <c r="AL2298">
        <v>2.8169940862350501E-2</v>
      </c>
      <c r="AM2298">
        <v>0.42995607768796401</v>
      </c>
      <c r="AN2298">
        <v>0.42995607768796401</v>
      </c>
      <c r="AO2298">
        <v>6.0982623285753802E-2</v>
      </c>
      <c r="AP2298">
        <v>9.4906558861096307E-3</v>
      </c>
      <c r="AQ2298">
        <v>4.45264608006916E-2</v>
      </c>
      <c r="AR2298">
        <v>6.96550659895241E-3</v>
      </c>
      <c r="AS2298">
        <v>9.8393591941778394E-3</v>
      </c>
      <c r="AT2298">
        <v>2.0725686616545499E-4</v>
      </c>
      <c r="AU2298">
        <v>4.4452030598544901E-4</v>
      </c>
      <c r="AV2298">
        <v>9.1875820220269199E-3</v>
      </c>
      <c r="AW2298">
        <v>3.2339843909158103E-2</v>
      </c>
      <c r="AX2298">
        <v>2.2638946554473199E-3</v>
      </c>
      <c r="AY2298">
        <v>5.29801496381045E-3</v>
      </c>
      <c r="AZ2298">
        <v>2.47779342899003E-2</v>
      </c>
      <c r="BA2298">
        <v>0.10053658401712399</v>
      </c>
      <c r="BB2298">
        <v>9.2904000245400391E-3</v>
      </c>
      <c r="BC2298">
        <v>8.5654336066249601E-2</v>
      </c>
      <c r="BD2298">
        <v>5.5918479263342502E-3</v>
      </c>
      <c r="BE2298">
        <v>6.4518116389487602E-3</v>
      </c>
      <c r="BF2298">
        <v>7.6362476946420098E-4</v>
      </c>
      <c r="BG2298">
        <v>4.7536287551114397E-3</v>
      </c>
      <c r="BH2298">
        <v>9.34558114373123E-4</v>
      </c>
      <c r="BI2298">
        <v>1.28584786462595E-2</v>
      </c>
      <c r="BJ2298">
        <v>9.8147719152751208E-4</v>
      </c>
      <c r="BK2298">
        <v>9.9334278510914593E-3</v>
      </c>
      <c r="BL2298">
        <v>1.9435736036405101E-3</v>
      </c>
      <c r="BM2298">
        <v>1.9273312405677302E-2</v>
      </c>
      <c r="BN2298">
        <v>1.0186120214531599E-3</v>
      </c>
      <c r="BO2298">
        <v>1.5746650683864001E-2</v>
      </c>
      <c r="BP2298">
        <v>2.50804970036019E-3</v>
      </c>
      <c r="BQ2298">
        <v>2.04102065648325E-2</v>
      </c>
      <c r="BR2298">
        <v>1.90707998071252E-3</v>
      </c>
      <c r="BS2298">
        <v>1.6251011930091201E-2</v>
      </c>
      <c r="BT2298">
        <v>2.25211465402873E-3</v>
      </c>
      <c r="BU2298">
        <v>0.16508315204229901</v>
      </c>
      <c r="BV2298">
        <v>9.6304592793853602E-2</v>
      </c>
      <c r="BW2298">
        <v>2.04679996340584E-2</v>
      </c>
      <c r="BX2298">
        <v>4.8310559614386898E-2</v>
      </c>
      <c r="BY2298">
        <v>0.22211681209878101</v>
      </c>
      <c r="BZ2298">
        <v>6.1712338475308E-2</v>
      </c>
      <c r="CA2298">
        <v>0.15779210175945199</v>
      </c>
      <c r="CB2298">
        <v>2.6123718640211099E-3</v>
      </c>
      <c r="CC2298">
        <v>19</v>
      </c>
      <c r="CD2298">
        <v>19</v>
      </c>
      <c r="CE2298">
        <v>19</v>
      </c>
      <c r="CF2298">
        <v>6.2099287404272703</v>
      </c>
      <c r="CG2298">
        <v>5.9526621420659298</v>
      </c>
      <c r="CH2298">
        <v>9.4485401177655692</v>
      </c>
    </row>
    <row r="2299" spans="1:86" x14ac:dyDescent="0.2">
      <c r="A2299" t="s">
        <v>167</v>
      </c>
      <c r="B2299">
        <v>2015</v>
      </c>
      <c r="C2299" t="s">
        <v>34</v>
      </c>
      <c r="D2299" t="s">
        <v>3657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31.6231927300528</v>
      </c>
      <c r="S2299">
        <v>31.6231927300528</v>
      </c>
      <c r="T2299">
        <v>31.6231927300528</v>
      </c>
      <c r="U2299">
        <v>0</v>
      </c>
      <c r="V2299">
        <v>28.271512276680699</v>
      </c>
      <c r="W2299">
        <v>28.271512276680699</v>
      </c>
      <c r="X2299">
        <v>28.271512276680699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0</v>
      </c>
      <c r="BY2299">
        <v>0</v>
      </c>
      <c r="BZ2299">
        <v>0</v>
      </c>
      <c r="CA2299">
        <v>0</v>
      </c>
      <c r="CB2299">
        <v>0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</row>
    <row r="2300" spans="1:86" x14ac:dyDescent="0.2">
      <c r="A2300" t="s">
        <v>167</v>
      </c>
      <c r="B2300">
        <v>2015</v>
      </c>
      <c r="C2300" t="s">
        <v>35</v>
      </c>
      <c r="D2300" t="s">
        <v>3658</v>
      </c>
      <c r="E2300">
        <v>9.2926800060987198E-3</v>
      </c>
      <c r="F2300">
        <v>3.0645714476793201E-3</v>
      </c>
      <c r="G2300">
        <v>4.3409036728129097E-3</v>
      </c>
      <c r="H2300">
        <v>1.88720488560649E-3</v>
      </c>
      <c r="I2300">
        <v>7.8794382594463992E-3</v>
      </c>
      <c r="J2300">
        <v>2.9444008933067001E-3</v>
      </c>
      <c r="K2300">
        <v>4.2877422572413998E-3</v>
      </c>
      <c r="L2300">
        <v>6.4729510889829803E-4</v>
      </c>
      <c r="M2300">
        <v>7.3681438282251098E-3</v>
      </c>
      <c r="N2300">
        <v>5.7840892306006099E-3</v>
      </c>
      <c r="O2300">
        <v>6.2568863759743004E-4</v>
      </c>
      <c r="P2300">
        <v>9.5836596002709903E-4</v>
      </c>
      <c r="Q2300">
        <v>0</v>
      </c>
      <c r="R2300">
        <v>0.87842391309398404</v>
      </c>
      <c r="S2300">
        <v>0.87842391309398404</v>
      </c>
      <c r="T2300">
        <v>0.887716593100083</v>
      </c>
      <c r="U2300">
        <v>0</v>
      </c>
      <c r="V2300">
        <v>0.75465015675851399</v>
      </c>
      <c r="W2300">
        <v>0.75465015675851399</v>
      </c>
      <c r="X2300">
        <v>0.76252959501796003</v>
      </c>
      <c r="Y2300">
        <v>2.7210667454206E-2</v>
      </c>
      <c r="Z2300">
        <v>8.6411087914862203E-4</v>
      </c>
      <c r="AA2300">
        <v>1.53335105963713E-4</v>
      </c>
      <c r="AB2300">
        <v>2.6193221469093701E-2</v>
      </c>
      <c r="AC2300">
        <v>2.01443441809531E-3</v>
      </c>
      <c r="AD2300">
        <v>3.3076437044935402E-4</v>
      </c>
      <c r="AE2300">
        <v>1.6553032859870101E-4</v>
      </c>
      <c r="AF2300">
        <v>1.51813971904726E-3</v>
      </c>
      <c r="AG2300">
        <v>0.121185716950532</v>
      </c>
      <c r="AH2300">
        <v>0.121185716950532</v>
      </c>
      <c r="AI2300">
        <v>1.20682581101657E-3</v>
      </c>
      <c r="AJ2300">
        <v>1.20682581101657E-3</v>
      </c>
      <c r="AK2300">
        <v>1.0297366118154599E-2</v>
      </c>
      <c r="AL2300">
        <v>1.0297366118154599E-2</v>
      </c>
      <c r="AM2300">
        <v>0.132689908879704</v>
      </c>
      <c r="AN2300">
        <v>0.132689908879704</v>
      </c>
      <c r="AO2300">
        <v>3.0517542992801499E-2</v>
      </c>
      <c r="AP2300">
        <v>5.2883015482112E-3</v>
      </c>
      <c r="AQ2300">
        <v>2.40089363862632E-2</v>
      </c>
      <c r="AR2300">
        <v>1.22030505832709E-3</v>
      </c>
      <c r="AS2300">
        <v>4.5387331308181901E-3</v>
      </c>
      <c r="AT2300">
        <v>1.24248289757307E-4</v>
      </c>
      <c r="AU2300">
        <v>1.8379695269960699E-4</v>
      </c>
      <c r="AV2300">
        <v>4.2306878883612703E-3</v>
      </c>
      <c r="AW2300">
        <v>1.8217488873013499E-2</v>
      </c>
      <c r="AX2300">
        <v>1.3807388647894001E-3</v>
      </c>
      <c r="AY2300">
        <v>2.50181408336398E-3</v>
      </c>
      <c r="AZ2300">
        <v>1.43349359248601E-2</v>
      </c>
      <c r="BA2300">
        <v>3.5120940269879303E-2</v>
      </c>
      <c r="BB2300">
        <v>5.6210050127454003E-3</v>
      </c>
      <c r="BC2300">
        <v>2.77757161666005E-2</v>
      </c>
      <c r="BD2300">
        <v>1.72421909053339E-3</v>
      </c>
      <c r="BE2300">
        <v>2.46849227114609E-3</v>
      </c>
      <c r="BF2300">
        <v>4.4305116390874099E-4</v>
      </c>
      <c r="BG2300">
        <v>1.69310159552558E-3</v>
      </c>
      <c r="BH2300">
        <v>3.32339511711769E-4</v>
      </c>
      <c r="BI2300">
        <v>5.5011722831197502E-3</v>
      </c>
      <c r="BJ2300">
        <v>5.8305131956175999E-4</v>
      </c>
      <c r="BK2300">
        <v>3.9602591613755898E-3</v>
      </c>
      <c r="BL2300">
        <v>9.5786180218241203E-4</v>
      </c>
      <c r="BM2300">
        <v>8.6200993191914606E-3</v>
      </c>
      <c r="BN2300">
        <v>5.9700668634558504E-4</v>
      </c>
      <c r="BO2300">
        <v>6.5609148386653396E-3</v>
      </c>
      <c r="BP2300">
        <v>1.46217779418053E-3</v>
      </c>
      <c r="BQ2300">
        <v>5.8694861964689801E-3</v>
      </c>
      <c r="BR2300">
        <v>1.09845237324447E-3</v>
      </c>
      <c r="BS2300">
        <v>4.1910826391463804E-3</v>
      </c>
      <c r="BT2300">
        <v>5.79951184078135E-4</v>
      </c>
      <c r="BU2300">
        <v>7.7923538199030598E-2</v>
      </c>
      <c r="BV2300">
        <v>6.0571379486658999E-2</v>
      </c>
      <c r="BW2300">
        <v>8.4482472191146907E-3</v>
      </c>
      <c r="BX2300">
        <v>8.9039114932564396E-3</v>
      </c>
      <c r="BY2300">
        <v>9.0574298506777104E-2</v>
      </c>
      <c r="BZ2300">
        <v>3.1010041161260701E-2</v>
      </c>
      <c r="CA2300">
        <v>5.8900960812139899E-2</v>
      </c>
      <c r="CB2300">
        <v>6.6329653337653203E-4</v>
      </c>
      <c r="CC2300">
        <v>6</v>
      </c>
      <c r="CD2300">
        <v>8</v>
      </c>
      <c r="CE2300">
        <v>6</v>
      </c>
      <c r="CF2300">
        <v>5.4200834842972698</v>
      </c>
      <c r="CG2300">
        <v>3.9271608102083899</v>
      </c>
      <c r="CH2300">
        <v>6.0961289643247696</v>
      </c>
    </row>
    <row r="2301" spans="1:86" x14ac:dyDescent="0.2">
      <c r="A2301" t="s">
        <v>167</v>
      </c>
      <c r="B2301">
        <v>2015</v>
      </c>
      <c r="C2301" t="s">
        <v>36</v>
      </c>
      <c r="D2301" t="s">
        <v>3659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1.0308181809741499</v>
      </c>
      <c r="S2301">
        <v>1.0308181809741499</v>
      </c>
      <c r="T2301">
        <v>1.0308181809741499</v>
      </c>
      <c r="U2301">
        <v>0</v>
      </c>
      <c r="V2301">
        <v>0.889808463739999</v>
      </c>
      <c r="W2301">
        <v>0.889808463739999</v>
      </c>
      <c r="X2301">
        <v>0.889808463739999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0</v>
      </c>
      <c r="BY2301">
        <v>0</v>
      </c>
      <c r="BZ2301">
        <v>0</v>
      </c>
      <c r="CA2301">
        <v>0</v>
      </c>
      <c r="CB2301">
        <v>0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</row>
    <row r="2302" spans="1:86" x14ac:dyDescent="0.2">
      <c r="A2302" t="s">
        <v>167</v>
      </c>
      <c r="B2302">
        <v>2015</v>
      </c>
      <c r="C2302" t="s">
        <v>37</v>
      </c>
      <c r="D2302" t="s">
        <v>3660</v>
      </c>
      <c r="E2302">
        <v>23.791248378692998</v>
      </c>
      <c r="F2302">
        <v>8.1511814021255997</v>
      </c>
      <c r="G2302">
        <v>8.6054033172621995</v>
      </c>
      <c r="H2302">
        <v>7.0346636593051599</v>
      </c>
      <c r="I2302">
        <v>18.8772994190623</v>
      </c>
      <c r="J2302">
        <v>7.8387148764627597</v>
      </c>
      <c r="K2302">
        <v>8.4990668017541697</v>
      </c>
      <c r="L2302">
        <v>2.5395177408453899</v>
      </c>
      <c r="M2302">
        <v>16.8609581101957</v>
      </c>
      <c r="N2302">
        <v>13.3958040567606</v>
      </c>
      <c r="O2302">
        <v>1.47614088951373</v>
      </c>
      <c r="P2302">
        <v>1.9890131639214099</v>
      </c>
      <c r="Q2302">
        <v>0</v>
      </c>
      <c r="R2302">
        <v>0</v>
      </c>
      <c r="S2302">
        <v>0</v>
      </c>
      <c r="T2302">
        <v>23.791248378692998</v>
      </c>
      <c r="U2302">
        <v>0</v>
      </c>
      <c r="V2302">
        <v>0</v>
      </c>
      <c r="W2302">
        <v>0</v>
      </c>
      <c r="X2302">
        <v>18.8772994190623</v>
      </c>
      <c r="Y2302">
        <v>112.882160552972</v>
      </c>
      <c r="Z2302">
        <v>3.2229206652289202</v>
      </c>
      <c r="AA2302">
        <v>0.30815218980167902</v>
      </c>
      <c r="AB2302">
        <v>109.35108769794201</v>
      </c>
      <c r="AC2302">
        <v>5.60424348699574</v>
      </c>
      <c r="AD2302">
        <v>0.77816613769167597</v>
      </c>
      <c r="AE2302">
        <v>0.33098225088251199</v>
      </c>
      <c r="AF2302">
        <v>4.4950950984215599</v>
      </c>
      <c r="AG2302">
        <v>392.351421688686</v>
      </c>
      <c r="AH2302">
        <v>392.351421688686</v>
      </c>
      <c r="AI2302">
        <v>4.2992439135004297</v>
      </c>
      <c r="AJ2302">
        <v>4.2992439135004297</v>
      </c>
      <c r="AK2302">
        <v>25.1377937059465</v>
      </c>
      <c r="AL2302">
        <v>25.1377937059465</v>
      </c>
      <c r="AM2302">
        <v>421.78845930813299</v>
      </c>
      <c r="AN2302">
        <v>421.78845930813299</v>
      </c>
      <c r="AO2302">
        <v>98.620639236231099</v>
      </c>
      <c r="AP2302">
        <v>32.385630107998203</v>
      </c>
      <c r="AQ2302">
        <v>63.188101003961499</v>
      </c>
      <c r="AR2302">
        <v>3.0469081242713498</v>
      </c>
      <c r="AS2302">
        <v>9.8662056815382702</v>
      </c>
      <c r="AT2302">
        <v>0.31571745173990701</v>
      </c>
      <c r="AU2302">
        <v>0.31208889642910498</v>
      </c>
      <c r="AV2302">
        <v>9.2383993333692391</v>
      </c>
      <c r="AW2302">
        <v>54.541109225007801</v>
      </c>
      <c r="AX2302">
        <v>4.65645788799785</v>
      </c>
      <c r="AY2302">
        <v>5.22826141979992</v>
      </c>
      <c r="AZ2302">
        <v>44.656389917209999</v>
      </c>
      <c r="BA2302">
        <v>65.476763454952504</v>
      </c>
      <c r="BB2302">
        <v>15.111508744421799</v>
      </c>
      <c r="BC2302">
        <v>46.861400003304603</v>
      </c>
      <c r="BD2302">
        <v>3.5038547072260999</v>
      </c>
      <c r="BE2302">
        <v>5.6301368351124097</v>
      </c>
      <c r="BF2302">
        <v>1.7946866841076501</v>
      </c>
      <c r="BG2302">
        <v>2.8831528647183302</v>
      </c>
      <c r="BH2302">
        <v>0.95229728628641996</v>
      </c>
      <c r="BI2302">
        <v>11.720661631500599</v>
      </c>
      <c r="BJ2302">
        <v>2.12255501193065</v>
      </c>
      <c r="BK2302">
        <v>6.9807758680937102</v>
      </c>
      <c r="BL2302">
        <v>2.6173307514761901</v>
      </c>
      <c r="BM2302">
        <v>18.174560337967399</v>
      </c>
      <c r="BN2302">
        <v>2.1711938427244601</v>
      </c>
      <c r="BO2302">
        <v>11.7445431758727</v>
      </c>
      <c r="BP2302">
        <v>4.2588233193702196</v>
      </c>
      <c r="BQ2302">
        <v>8.9777171595071898</v>
      </c>
      <c r="BR2302">
        <v>2.8449988035745601</v>
      </c>
      <c r="BS2302">
        <v>4.3606966980203499</v>
      </c>
      <c r="BT2302">
        <v>1.7720216579122701</v>
      </c>
      <c r="BU2302">
        <v>177.59774266552699</v>
      </c>
      <c r="BV2302">
        <v>140.240338995722</v>
      </c>
      <c r="BW2302">
        <v>19.963400069058</v>
      </c>
      <c r="BX2302">
        <v>17.3940036007461</v>
      </c>
      <c r="BY2302">
        <v>207.941308785632</v>
      </c>
      <c r="BZ2302">
        <v>88.467904441127502</v>
      </c>
      <c r="CA2302">
        <v>117.22492244135699</v>
      </c>
      <c r="CB2302">
        <v>2.2484819031478098</v>
      </c>
      <c r="CC2302">
        <v>5212</v>
      </c>
      <c r="CD2302">
        <v>5136</v>
      </c>
      <c r="CE2302">
        <v>5212</v>
      </c>
      <c r="CF2302">
        <v>3886.5345168393001</v>
      </c>
      <c r="CG2302">
        <v>3060.2290147385902</v>
      </c>
      <c r="CH2302">
        <v>5016.0839891077603</v>
      </c>
    </row>
    <row r="2303" spans="1:86" x14ac:dyDescent="0.2">
      <c r="A2303" t="s">
        <v>167</v>
      </c>
      <c r="B2303">
        <v>2015</v>
      </c>
      <c r="C2303" t="s">
        <v>38</v>
      </c>
      <c r="D2303" t="s">
        <v>3661</v>
      </c>
      <c r="E2303">
        <v>15.3652242115294</v>
      </c>
      <c r="F2303">
        <v>3.9814110869278099</v>
      </c>
      <c r="G2303">
        <v>8.7043224765269809</v>
      </c>
      <c r="H2303">
        <v>2.6794906480746001</v>
      </c>
      <c r="I2303">
        <v>13.2624094362444</v>
      </c>
      <c r="J2303">
        <v>3.8272545506343998</v>
      </c>
      <c r="K2303">
        <v>8.5894230540710907</v>
      </c>
      <c r="L2303">
        <v>0.84573183153886899</v>
      </c>
      <c r="M2303">
        <v>10.851824788481</v>
      </c>
      <c r="N2303">
        <v>7.6364410246138696</v>
      </c>
      <c r="O2303">
        <v>0.91943101213869105</v>
      </c>
      <c r="P2303">
        <v>2.2959527517284299</v>
      </c>
      <c r="Q2303">
        <v>0</v>
      </c>
      <c r="R2303">
        <v>171.797448182073</v>
      </c>
      <c r="S2303">
        <v>171.797448182073</v>
      </c>
      <c r="T2303">
        <v>187.162672393603</v>
      </c>
      <c r="U2303">
        <v>0</v>
      </c>
      <c r="V2303">
        <v>151.676672247325</v>
      </c>
      <c r="W2303">
        <v>151.676672247325</v>
      </c>
      <c r="X2303">
        <v>164.93908168356899</v>
      </c>
      <c r="Y2303">
        <v>42.264909182953801</v>
      </c>
      <c r="Z2303">
        <v>1.1031556452576501</v>
      </c>
      <c r="AA2303">
        <v>0.192981204611435</v>
      </c>
      <c r="AB2303">
        <v>40.968772333084701</v>
      </c>
      <c r="AC2303">
        <v>2.60676276282484</v>
      </c>
      <c r="AD2303">
        <v>0.42475719853007798</v>
      </c>
      <c r="AE2303">
        <v>0.369378833357695</v>
      </c>
      <c r="AF2303">
        <v>1.8126267309370701</v>
      </c>
      <c r="AG2303">
        <v>255.931696084854</v>
      </c>
      <c r="AH2303">
        <v>255.931696084854</v>
      </c>
      <c r="AI2303">
        <v>3.51240751373214</v>
      </c>
      <c r="AJ2303">
        <v>3.51240751373214</v>
      </c>
      <c r="AK2303">
        <v>9.9118557295577201</v>
      </c>
      <c r="AL2303">
        <v>9.9118557295577201</v>
      </c>
      <c r="AM2303">
        <v>269.35595932814402</v>
      </c>
      <c r="AN2303">
        <v>269.35595932814402</v>
      </c>
      <c r="AO2303">
        <v>34.7663637004515</v>
      </c>
      <c r="AP2303">
        <v>6.3543406929896404</v>
      </c>
      <c r="AQ2303">
        <v>26.190898088556899</v>
      </c>
      <c r="AR2303">
        <v>2.2211249189050499</v>
      </c>
      <c r="AS2303">
        <v>6.9572363234406804</v>
      </c>
      <c r="AT2303">
        <v>0.162806746350974</v>
      </c>
      <c r="AU2303">
        <v>0.28412465702683498</v>
      </c>
      <c r="AV2303">
        <v>6.5103049200628602</v>
      </c>
      <c r="AW2303">
        <v>17.867263123416201</v>
      </c>
      <c r="AX2303">
        <v>1.7674948600015701</v>
      </c>
      <c r="AY2303">
        <v>3.46866956690807</v>
      </c>
      <c r="AZ2303">
        <v>12.6310986965066</v>
      </c>
      <c r="BA2303">
        <v>78.940432164535807</v>
      </c>
      <c r="BB2303">
        <v>7.2616018324525804</v>
      </c>
      <c r="BC2303">
        <v>69.148395812958199</v>
      </c>
      <c r="BD2303">
        <v>2.5304345191249098</v>
      </c>
      <c r="BE2303">
        <v>4.7048490961307001</v>
      </c>
      <c r="BF2303">
        <v>0.56640484392818402</v>
      </c>
      <c r="BG2303">
        <v>3.7536231276496901</v>
      </c>
      <c r="BH2303">
        <v>0.38482112455281797</v>
      </c>
      <c r="BI2303">
        <v>9.2531673949310704</v>
      </c>
      <c r="BJ2303">
        <v>0.74839037654657803</v>
      </c>
      <c r="BK2303">
        <v>7.5122328179806397</v>
      </c>
      <c r="BL2303">
        <v>0.99254420040385705</v>
      </c>
      <c r="BM2303">
        <v>13.7449530142183</v>
      </c>
      <c r="BN2303">
        <v>0.77143725344437997</v>
      </c>
      <c r="BO2303">
        <v>11.6770923897676</v>
      </c>
      <c r="BP2303">
        <v>1.29642337100634</v>
      </c>
      <c r="BQ2303">
        <v>17.006255858860101</v>
      </c>
      <c r="BR2303">
        <v>1.46416990466839</v>
      </c>
      <c r="BS2303">
        <v>14.635728404381</v>
      </c>
      <c r="BT2303">
        <v>0.90635754981069405</v>
      </c>
      <c r="BU2303">
        <v>113.91476360490699</v>
      </c>
      <c r="BV2303">
        <v>80.098200320069196</v>
      </c>
      <c r="BW2303">
        <v>12.6501650422842</v>
      </c>
      <c r="BX2303">
        <v>21.166398242552798</v>
      </c>
      <c r="BY2303">
        <v>161.79938041606101</v>
      </c>
      <c r="BZ2303">
        <v>42.745777845234997</v>
      </c>
      <c r="CA2303">
        <v>117.417420822615</v>
      </c>
      <c r="CB2303">
        <v>1.6361817482113801</v>
      </c>
      <c r="CC2303">
        <v>2748</v>
      </c>
      <c r="CD2303">
        <v>2678</v>
      </c>
      <c r="CE2303">
        <v>2748</v>
      </c>
      <c r="CF2303">
        <v>1876.11557582712</v>
      </c>
      <c r="CG2303">
        <v>2264.9129048168602</v>
      </c>
      <c r="CH2303">
        <v>3534.6334834499198</v>
      </c>
    </row>
    <row r="2304" spans="1:86" x14ac:dyDescent="0.2">
      <c r="A2304" t="s">
        <v>167</v>
      </c>
      <c r="B2304">
        <v>2015</v>
      </c>
      <c r="C2304" t="s">
        <v>39</v>
      </c>
      <c r="D2304" t="s">
        <v>3662</v>
      </c>
      <c r="E2304">
        <v>151.60526542818999</v>
      </c>
      <c r="F2304">
        <v>46.337414546202503</v>
      </c>
      <c r="G2304">
        <v>67.734040246864396</v>
      </c>
      <c r="H2304">
        <v>37.533810635122499</v>
      </c>
      <c r="I2304">
        <v>132.45397134088901</v>
      </c>
      <c r="J2304">
        <v>44.982617527232399</v>
      </c>
      <c r="K2304">
        <v>66.8676561296529</v>
      </c>
      <c r="L2304">
        <v>20.603697684003698</v>
      </c>
      <c r="M2304">
        <v>103.482617178485</v>
      </c>
      <c r="N2304">
        <v>63.5605196045206</v>
      </c>
      <c r="O2304">
        <v>9.7009701988847894</v>
      </c>
      <c r="P2304">
        <v>30.221127375080201</v>
      </c>
      <c r="Q2304">
        <v>0.29271518400551999</v>
      </c>
      <c r="R2304">
        <v>56.348040387147002</v>
      </c>
      <c r="S2304">
        <v>56.640755571152503</v>
      </c>
      <c r="T2304">
        <v>208.24602099934199</v>
      </c>
      <c r="U2304">
        <v>0.243918619137689</v>
      </c>
      <c r="V2304">
        <v>46.954640392308697</v>
      </c>
      <c r="W2304">
        <v>47.198559011446399</v>
      </c>
      <c r="X2304">
        <v>179.65253035233499</v>
      </c>
      <c r="Y2304">
        <v>368.81043990316198</v>
      </c>
      <c r="Z2304">
        <v>10.1235348934421</v>
      </c>
      <c r="AA2304">
        <v>1.8617643172019001</v>
      </c>
      <c r="AB2304">
        <v>356.825140692518</v>
      </c>
      <c r="AC2304">
        <v>25.4800102208883</v>
      </c>
      <c r="AD2304">
        <v>3.69700888132247</v>
      </c>
      <c r="AE2304">
        <v>2.75114097074341</v>
      </c>
      <c r="AF2304">
        <v>19.0318603688224</v>
      </c>
      <c r="AG2304">
        <v>2079.2574017439301</v>
      </c>
      <c r="AH2304">
        <v>2079.2574017439301</v>
      </c>
      <c r="AI2304">
        <v>93.540225355098698</v>
      </c>
      <c r="AJ2304">
        <v>93.540225355098698</v>
      </c>
      <c r="AK2304">
        <v>163.62037072128899</v>
      </c>
      <c r="AL2304">
        <v>163.62037072128899</v>
      </c>
      <c r="AM2304">
        <v>2336.4179978203201</v>
      </c>
      <c r="AN2304">
        <v>2336.4179978203201</v>
      </c>
      <c r="AO2304">
        <v>404.29286587176398</v>
      </c>
      <c r="AP2304">
        <v>67.289233583418493</v>
      </c>
      <c r="AQ2304">
        <v>276.909736847842</v>
      </c>
      <c r="AR2304">
        <v>60.093895440502997</v>
      </c>
      <c r="AS2304">
        <v>71.968727940294698</v>
      </c>
      <c r="AT2304">
        <v>1.5236062857625099</v>
      </c>
      <c r="AU2304">
        <v>2.3367119680390398</v>
      </c>
      <c r="AV2304">
        <v>68.108409686492905</v>
      </c>
      <c r="AW2304">
        <v>245.921246911336</v>
      </c>
      <c r="AX2304">
        <v>15.9680389172009</v>
      </c>
      <c r="AY2304">
        <v>33.130837628388399</v>
      </c>
      <c r="AZ2304">
        <v>196.82237036574699</v>
      </c>
      <c r="BA2304">
        <v>595.66189624773699</v>
      </c>
      <c r="BB2304">
        <v>81.013600681820805</v>
      </c>
      <c r="BC2304">
        <v>474.81355715855301</v>
      </c>
      <c r="BD2304">
        <v>39.834738407361897</v>
      </c>
      <c r="BE2304">
        <v>41.197158490410402</v>
      </c>
      <c r="BF2304">
        <v>5.7428035975128298</v>
      </c>
      <c r="BG2304">
        <v>27.291757139874399</v>
      </c>
      <c r="BH2304">
        <v>8.1625977530232205</v>
      </c>
      <c r="BI2304">
        <v>83.658050567670202</v>
      </c>
      <c r="BJ2304">
        <v>7.4550399002134604</v>
      </c>
      <c r="BK2304">
        <v>58.368018077860903</v>
      </c>
      <c r="BL2304">
        <v>17.834992589595899</v>
      </c>
      <c r="BM2304">
        <v>126.514339249789</v>
      </c>
      <c r="BN2304">
        <v>8.0144300524854604</v>
      </c>
      <c r="BO2304">
        <v>93.577535399569697</v>
      </c>
      <c r="BP2304">
        <v>24.922373797733801</v>
      </c>
      <c r="BQ2304">
        <v>121.09486736186901</v>
      </c>
      <c r="BR2304">
        <v>17.583483348163099</v>
      </c>
      <c r="BS2304">
        <v>79.545191379372696</v>
      </c>
      <c r="BT2304">
        <v>23.966192634332799</v>
      </c>
      <c r="BU2304">
        <v>1078.4631878478301</v>
      </c>
      <c r="BV2304">
        <v>667.74461734067199</v>
      </c>
      <c r="BW2304">
        <v>131.522486951768</v>
      </c>
      <c r="BX2304">
        <v>279.196083555391</v>
      </c>
      <c r="BY2304">
        <v>1489.55912186045</v>
      </c>
      <c r="BZ2304">
        <v>528.37980859990603</v>
      </c>
      <c r="CA2304">
        <v>917.21054889164702</v>
      </c>
      <c r="CB2304">
        <v>43.968764368893403</v>
      </c>
      <c r="CC2304">
        <v>35843</v>
      </c>
      <c r="CD2304">
        <v>34591</v>
      </c>
      <c r="CE2304">
        <v>35843</v>
      </c>
      <c r="CF2304">
        <v>28719.214290992699</v>
      </c>
      <c r="CG2304">
        <v>30693.119566508602</v>
      </c>
      <c r="CH2304">
        <v>47427.343568640899</v>
      </c>
    </row>
    <row r="2305" spans="1:86" x14ac:dyDescent="0.2">
      <c r="A2305" t="s">
        <v>167</v>
      </c>
      <c r="B2305">
        <v>2015</v>
      </c>
      <c r="C2305" t="s">
        <v>40</v>
      </c>
      <c r="D2305" t="s">
        <v>3663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60.161442478781801</v>
      </c>
      <c r="S2305">
        <v>60.161442478781801</v>
      </c>
      <c r="T2305">
        <v>60.161442478781801</v>
      </c>
      <c r="U2305">
        <v>0</v>
      </c>
      <c r="V2305">
        <v>50.8865576945377</v>
      </c>
      <c r="W2305">
        <v>50.8865576945377</v>
      </c>
      <c r="X2305">
        <v>50.8865576945377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0</v>
      </c>
      <c r="BY2305">
        <v>0</v>
      </c>
      <c r="BZ2305">
        <v>0</v>
      </c>
      <c r="CA2305">
        <v>0</v>
      </c>
      <c r="CB2305">
        <v>0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</row>
    <row r="2306" spans="1:86" x14ac:dyDescent="0.2">
      <c r="A2306" t="s">
        <v>167</v>
      </c>
      <c r="B2306">
        <v>2015</v>
      </c>
      <c r="C2306" t="s">
        <v>41</v>
      </c>
      <c r="D2306" t="s">
        <v>3664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58.914294341945002</v>
      </c>
      <c r="S2306">
        <v>58.914294341945002</v>
      </c>
      <c r="T2306">
        <v>58.914294341945002</v>
      </c>
      <c r="U2306">
        <v>0</v>
      </c>
      <c r="V2306">
        <v>52.8966448273572</v>
      </c>
      <c r="W2306">
        <v>52.8966448273572</v>
      </c>
      <c r="X2306">
        <v>52.8966448273572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0</v>
      </c>
      <c r="BY2306">
        <v>0</v>
      </c>
      <c r="BZ2306">
        <v>0</v>
      </c>
      <c r="CA2306">
        <v>0</v>
      </c>
      <c r="CB2306">
        <v>0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</row>
    <row r="2307" spans="1:86" x14ac:dyDescent="0.2">
      <c r="A2307" t="s">
        <v>167</v>
      </c>
      <c r="B2307">
        <v>2015</v>
      </c>
      <c r="C2307" t="s">
        <v>99</v>
      </c>
      <c r="D2307" t="s">
        <v>3665</v>
      </c>
      <c r="E2307">
        <v>11.436198134680801</v>
      </c>
      <c r="F2307">
        <v>0.65613274618674</v>
      </c>
      <c r="G2307">
        <v>10.210463710437001</v>
      </c>
      <c r="H2307">
        <v>0.56960167805703499</v>
      </c>
      <c r="I2307">
        <v>10.8767134046447</v>
      </c>
      <c r="J2307">
        <v>0.63580258172448501</v>
      </c>
      <c r="K2307">
        <v>10.054112546143999</v>
      </c>
      <c r="L2307">
        <v>0.18679827677615299</v>
      </c>
      <c r="M2307">
        <v>1.5395433916657399</v>
      </c>
      <c r="N2307">
        <v>0.91749092172505897</v>
      </c>
      <c r="O2307">
        <v>0.29790980861703198</v>
      </c>
      <c r="P2307">
        <v>0.32414266132365299</v>
      </c>
      <c r="Q2307">
        <v>0</v>
      </c>
      <c r="R2307">
        <v>24.546353531942099</v>
      </c>
      <c r="S2307">
        <v>24.546353531942099</v>
      </c>
      <c r="T2307">
        <v>35.982551666622903</v>
      </c>
      <c r="U2307">
        <v>0</v>
      </c>
      <c r="V2307">
        <v>21.061827972437001</v>
      </c>
      <c r="W2307">
        <v>21.061827972437001</v>
      </c>
      <c r="X2307">
        <v>31.938541377081702</v>
      </c>
      <c r="Y2307">
        <v>8.3280424668636606</v>
      </c>
      <c r="Z2307">
        <v>0.164531861718126</v>
      </c>
      <c r="AA2307">
        <v>0.122515369396511</v>
      </c>
      <c r="AB2307">
        <v>8.0409952357490209</v>
      </c>
      <c r="AC2307">
        <v>1.02434474593743</v>
      </c>
      <c r="AD2307">
        <v>5.4419019863431999E-2</v>
      </c>
      <c r="AE2307">
        <v>0.51439020153718096</v>
      </c>
      <c r="AF2307">
        <v>0.455535524536821</v>
      </c>
      <c r="AG2307">
        <v>43.566594554162002</v>
      </c>
      <c r="AH2307">
        <v>43.566594554162002</v>
      </c>
      <c r="AI2307">
        <v>0.44334245056995802</v>
      </c>
      <c r="AJ2307">
        <v>0.44334245056995802</v>
      </c>
      <c r="AK2307">
        <v>2.0269317122074701</v>
      </c>
      <c r="AL2307">
        <v>2.0269317122074701</v>
      </c>
      <c r="AM2307">
        <v>46.036868716939402</v>
      </c>
      <c r="AN2307">
        <v>46.036868716939402</v>
      </c>
      <c r="AO2307">
        <v>26.3058762908449</v>
      </c>
      <c r="AP2307">
        <v>1.2731077674528599</v>
      </c>
      <c r="AQ2307">
        <v>24.642721036490499</v>
      </c>
      <c r="AR2307">
        <v>0.39004748690159802</v>
      </c>
      <c r="AS2307">
        <v>1.77283293061961</v>
      </c>
      <c r="AT2307">
        <v>2.3584060793491901E-2</v>
      </c>
      <c r="AU2307">
        <v>8.4996208539905693E-2</v>
      </c>
      <c r="AV2307">
        <v>1.6642526612862101</v>
      </c>
      <c r="AW2307">
        <v>7.0149322011464301</v>
      </c>
      <c r="AX2307">
        <v>0.25277710147400501</v>
      </c>
      <c r="AY2307">
        <v>2.9920992126151602</v>
      </c>
      <c r="AZ2307">
        <v>3.77005588705725</v>
      </c>
      <c r="BA2307">
        <v>107.708560682025</v>
      </c>
      <c r="BB2307">
        <v>1.07835485159488</v>
      </c>
      <c r="BC2307">
        <v>105.98477417646799</v>
      </c>
      <c r="BD2307">
        <v>0.64543165396151903</v>
      </c>
      <c r="BE2307">
        <v>5.21877532945103</v>
      </c>
      <c r="BF2307">
        <v>9.5284043081968403E-2</v>
      </c>
      <c r="BG2307">
        <v>5.0190765493654403</v>
      </c>
      <c r="BH2307">
        <v>0.10441473700361199</v>
      </c>
      <c r="BI2307">
        <v>6.5504015902289696</v>
      </c>
      <c r="BJ2307">
        <v>0.117801049317526</v>
      </c>
      <c r="BK2307">
        <v>6.1710131313415904</v>
      </c>
      <c r="BL2307">
        <v>0.26158740956985399</v>
      </c>
      <c r="BM2307">
        <v>7.4527939319626197</v>
      </c>
      <c r="BN2307">
        <v>0.121281342613386</v>
      </c>
      <c r="BO2307">
        <v>6.9915005558212799</v>
      </c>
      <c r="BP2307">
        <v>0.34001203352796</v>
      </c>
      <c r="BQ2307">
        <v>28.494928971346202</v>
      </c>
      <c r="BR2307">
        <v>0.22275811263215001</v>
      </c>
      <c r="BS2307">
        <v>28.073382153477699</v>
      </c>
      <c r="BT2307">
        <v>0.19878870523633199</v>
      </c>
      <c r="BU2307">
        <v>16.721191590942599</v>
      </c>
      <c r="BV2307">
        <v>9.63083866307446</v>
      </c>
      <c r="BW2307">
        <v>4.1160563894929298</v>
      </c>
      <c r="BX2307">
        <v>2.9742965383751701</v>
      </c>
      <c r="BY2307">
        <v>144.24617546819999</v>
      </c>
      <c r="BZ2307">
        <v>7.8318469123885102</v>
      </c>
      <c r="CA2307">
        <v>136.211982548751</v>
      </c>
      <c r="CB2307">
        <v>0.20234600706021</v>
      </c>
      <c r="CC2307">
        <v>1257</v>
      </c>
      <c r="CD2307">
        <v>1234</v>
      </c>
      <c r="CE2307">
        <v>1257</v>
      </c>
      <c r="CF2307">
        <v>731.56299009288796</v>
      </c>
      <c r="CG2307">
        <v>1444.4826793316199</v>
      </c>
      <c r="CH2307">
        <v>1994.4435242750901</v>
      </c>
    </row>
    <row r="2308" spans="1:86" x14ac:dyDescent="0.2">
      <c r="A2308" t="s">
        <v>167</v>
      </c>
      <c r="B2308">
        <v>2015</v>
      </c>
      <c r="C2308" t="s">
        <v>3971</v>
      </c>
      <c r="D2308" t="s">
        <v>4165</v>
      </c>
      <c r="E2308">
        <v>824.39820569501103</v>
      </c>
      <c r="F2308">
        <v>238.372374985709</v>
      </c>
      <c r="G2308">
        <v>450.487310715597</v>
      </c>
      <c r="H2308">
        <v>135.53851999370499</v>
      </c>
      <c r="I2308">
        <v>717.81177369155603</v>
      </c>
      <c r="J2308">
        <v>229.93694246535301</v>
      </c>
      <c r="K2308">
        <v>444.219261729354</v>
      </c>
      <c r="L2308">
        <v>43.6555694968498</v>
      </c>
      <c r="M2308">
        <v>481.52978953601399</v>
      </c>
      <c r="N2308">
        <v>362.94378007866999</v>
      </c>
      <c r="O2308">
        <v>52.438789326823503</v>
      </c>
      <c r="P2308">
        <v>66.147220130522101</v>
      </c>
      <c r="Q2308">
        <v>0</v>
      </c>
      <c r="R2308">
        <v>7.6128241611664899E-2</v>
      </c>
      <c r="S2308">
        <v>7.6128241611664899E-2</v>
      </c>
      <c r="T2308">
        <v>824.47433393662197</v>
      </c>
      <c r="U2308">
        <v>0</v>
      </c>
      <c r="V2308">
        <v>6.02793759705346E-2</v>
      </c>
      <c r="W2308">
        <v>6.02793759705346E-2</v>
      </c>
      <c r="X2308">
        <v>717.87205306752696</v>
      </c>
      <c r="Y2308">
        <v>2040.5256529359599</v>
      </c>
      <c r="Z2308">
        <v>81.518302206622096</v>
      </c>
      <c r="AA2308">
        <v>32.441085859590302</v>
      </c>
      <c r="AB2308">
        <v>1926.5662648697501</v>
      </c>
      <c r="AC2308">
        <v>157.15580361183899</v>
      </c>
      <c r="AD2308">
        <v>21.468036795939401</v>
      </c>
      <c r="AE2308">
        <v>18.312153824679399</v>
      </c>
      <c r="AF2308">
        <v>117.37561299122</v>
      </c>
      <c r="AG2308">
        <v>7971.9903053816697</v>
      </c>
      <c r="AH2308">
        <v>7971.9903053816697</v>
      </c>
      <c r="AI2308">
        <v>123.002785364605</v>
      </c>
      <c r="AJ2308">
        <v>123.002785364605</v>
      </c>
      <c r="AK2308">
        <v>647.29885153018904</v>
      </c>
      <c r="AL2308">
        <v>647.29885153018904</v>
      </c>
      <c r="AM2308">
        <v>8742.2919422764699</v>
      </c>
      <c r="AN2308">
        <v>8742.2919422764699</v>
      </c>
      <c r="AO2308">
        <v>15666.848471315099</v>
      </c>
      <c r="AP2308">
        <v>781.84624542101403</v>
      </c>
      <c r="AQ2308">
        <v>14788.2530827336</v>
      </c>
      <c r="AR2308">
        <v>96.749143160413396</v>
      </c>
      <c r="AS2308">
        <v>379.18304466282098</v>
      </c>
      <c r="AT2308">
        <v>8.8592306256475002</v>
      </c>
      <c r="AU2308">
        <v>9.2409057346823502</v>
      </c>
      <c r="AV2308">
        <v>361.08290830249001</v>
      </c>
      <c r="AW2308">
        <v>1551.2693556731101</v>
      </c>
      <c r="AX2308">
        <v>120.07003970105799</v>
      </c>
      <c r="AY2308">
        <v>505.17154935159601</v>
      </c>
      <c r="AZ2308">
        <v>926.02776662045505</v>
      </c>
      <c r="BA2308">
        <v>2898.6361316923799</v>
      </c>
      <c r="BB2308">
        <v>390.46573106192199</v>
      </c>
      <c r="BC2308">
        <v>2369.1337830316902</v>
      </c>
      <c r="BD2308">
        <v>139.03661759875399</v>
      </c>
      <c r="BE2308">
        <v>221.22009508879199</v>
      </c>
      <c r="BF2308">
        <v>47.235766771803597</v>
      </c>
      <c r="BG2308">
        <v>107.847271808535</v>
      </c>
      <c r="BH2308">
        <v>66.137056508453796</v>
      </c>
      <c r="BI2308">
        <v>378.96264627266697</v>
      </c>
      <c r="BJ2308">
        <v>55.839215644140999</v>
      </c>
      <c r="BK2308">
        <v>214.98718395195399</v>
      </c>
      <c r="BL2308">
        <v>108.136246676572</v>
      </c>
      <c r="BM2308">
        <v>530.23286929417304</v>
      </c>
      <c r="BN2308">
        <v>56.845218403551002</v>
      </c>
      <c r="BO2308">
        <v>337.666398487295</v>
      </c>
      <c r="BP2308">
        <v>135.72125240332699</v>
      </c>
      <c r="BQ2308">
        <v>362.36254971523499</v>
      </c>
      <c r="BR2308">
        <v>85.445462646995196</v>
      </c>
      <c r="BS2308">
        <v>230.92320349536701</v>
      </c>
      <c r="BT2308">
        <v>45.993883572872399</v>
      </c>
      <c r="BU2308">
        <v>5135.9130126203399</v>
      </c>
      <c r="BV2308">
        <v>3801.0998508483299</v>
      </c>
      <c r="BW2308">
        <v>721.75766629451698</v>
      </c>
      <c r="BX2308">
        <v>613.05549547747</v>
      </c>
      <c r="BY2308">
        <v>8767.6169005173197</v>
      </c>
      <c r="BZ2308">
        <v>2672.9938184377702</v>
      </c>
      <c r="CA2308">
        <v>6036.7894120625697</v>
      </c>
      <c r="CB2308">
        <v>57.833670016968803</v>
      </c>
      <c r="CC2308">
        <v>217128</v>
      </c>
      <c r="CD2308">
        <v>212761</v>
      </c>
      <c r="CE2308">
        <v>217128</v>
      </c>
      <c r="CF2308">
        <v>179131.41501666</v>
      </c>
      <c r="CG2308">
        <v>244485.15493840701</v>
      </c>
      <c r="CH2308">
        <v>390499.11127995601</v>
      </c>
    </row>
    <row r="2309" spans="1:86" x14ac:dyDescent="0.2">
      <c r="A2309" t="s">
        <v>167</v>
      </c>
      <c r="B2309">
        <v>2015</v>
      </c>
      <c r="C2309" t="s">
        <v>42</v>
      </c>
      <c r="D2309" t="s">
        <v>3666</v>
      </c>
      <c r="E2309">
        <v>706.23952084198402</v>
      </c>
      <c r="F2309">
        <v>191.28230152617999</v>
      </c>
      <c r="G2309">
        <v>346.19514891972602</v>
      </c>
      <c r="H2309">
        <v>168.762070396079</v>
      </c>
      <c r="I2309">
        <v>562.83812809144899</v>
      </c>
      <c r="J2309">
        <v>181.74508257939399</v>
      </c>
      <c r="K2309">
        <v>341.77406414168502</v>
      </c>
      <c r="L2309">
        <v>39.318981370369798</v>
      </c>
      <c r="M2309">
        <v>521.805637194871</v>
      </c>
      <c r="N2309">
        <v>358.39104772793002</v>
      </c>
      <c r="O2309">
        <v>61.707482020395403</v>
      </c>
      <c r="P2309">
        <v>101.707107446546</v>
      </c>
      <c r="Q2309">
        <v>0.61739205433798305</v>
      </c>
      <c r="R2309">
        <v>3.6944732550251298</v>
      </c>
      <c r="S2309">
        <v>4.3118653093631103</v>
      </c>
      <c r="T2309">
        <v>710.55138615134797</v>
      </c>
      <c r="U2309">
        <v>0.51408904743266104</v>
      </c>
      <c r="V2309">
        <v>3.0763081952486102</v>
      </c>
      <c r="W2309">
        <v>3.59039724268127</v>
      </c>
      <c r="X2309">
        <v>566.42852533412997</v>
      </c>
      <c r="Y2309">
        <v>2847.2766748419199</v>
      </c>
      <c r="Z2309">
        <v>136.536069191602</v>
      </c>
      <c r="AA2309">
        <v>13.285362057840199</v>
      </c>
      <c r="AB2309">
        <v>2697.4552435924702</v>
      </c>
      <c r="AC2309">
        <v>205.657237674962</v>
      </c>
      <c r="AD2309">
        <v>20.5497222046831</v>
      </c>
      <c r="AE2309">
        <v>13.721311163069799</v>
      </c>
      <c r="AF2309">
        <v>171.386204307209</v>
      </c>
      <c r="AG2309">
        <v>10281.2808954866</v>
      </c>
      <c r="AH2309">
        <v>10281.2808954866</v>
      </c>
      <c r="AI2309">
        <v>87.884642075179201</v>
      </c>
      <c r="AJ2309">
        <v>87.884642075179201</v>
      </c>
      <c r="AK2309">
        <v>569.09194847259801</v>
      </c>
      <c r="AL2309">
        <v>569.09194847259801</v>
      </c>
      <c r="AM2309">
        <v>10938.257486034399</v>
      </c>
      <c r="AN2309">
        <v>10938.257486034399</v>
      </c>
      <c r="AO2309">
        <v>3915.5939546261102</v>
      </c>
      <c r="AP2309">
        <v>1701.2785257208</v>
      </c>
      <c r="AQ2309">
        <v>2098.1926123172598</v>
      </c>
      <c r="AR2309">
        <v>116.122816588039</v>
      </c>
      <c r="AS2309">
        <v>642.365594423875</v>
      </c>
      <c r="AT2309">
        <v>8.3558286257978498</v>
      </c>
      <c r="AU2309">
        <v>14.996228124113999</v>
      </c>
      <c r="AV2309">
        <v>619.01353767396199</v>
      </c>
      <c r="AW2309">
        <v>1485.89157441781</v>
      </c>
      <c r="AX2309">
        <v>183.053975326206</v>
      </c>
      <c r="AY2309">
        <v>188.73233006867699</v>
      </c>
      <c r="AZ2309">
        <v>1114.1052690229301</v>
      </c>
      <c r="BA2309">
        <v>2418.77747598113</v>
      </c>
      <c r="BB2309">
        <v>356.47401875758499</v>
      </c>
      <c r="BC2309">
        <v>1832.27152775642</v>
      </c>
      <c r="BD2309">
        <v>230.03192946712301</v>
      </c>
      <c r="BE2309">
        <v>211.88590727989501</v>
      </c>
      <c r="BF2309">
        <v>78.680156372179894</v>
      </c>
      <c r="BG2309">
        <v>101.53680069596</v>
      </c>
      <c r="BH2309">
        <v>31.668950211754701</v>
      </c>
      <c r="BI2309">
        <v>441.32144182268701</v>
      </c>
      <c r="BJ2309">
        <v>86.5180542490086</v>
      </c>
      <c r="BK2309">
        <v>262.81193876842201</v>
      </c>
      <c r="BL2309">
        <v>91.991448805257207</v>
      </c>
      <c r="BM2309">
        <v>659.81731588863204</v>
      </c>
      <c r="BN2309">
        <v>87.411175380139298</v>
      </c>
      <c r="BO2309">
        <v>450.19974390764997</v>
      </c>
      <c r="BP2309">
        <v>122.206396600844</v>
      </c>
      <c r="BQ2309">
        <v>304.20818002409999</v>
      </c>
      <c r="BR2309">
        <v>71.844074086998603</v>
      </c>
      <c r="BS2309">
        <v>185.37251942660501</v>
      </c>
      <c r="BT2309">
        <v>46.991586510496703</v>
      </c>
      <c r="BU2309">
        <v>5560.7873226644997</v>
      </c>
      <c r="BV2309">
        <v>3756.4667881891701</v>
      </c>
      <c r="BW2309">
        <v>866.40712897880599</v>
      </c>
      <c r="BX2309">
        <v>937.91340549650295</v>
      </c>
      <c r="BY2309">
        <v>6803.7354832539504</v>
      </c>
      <c r="BZ2309">
        <v>2041.4569156448399</v>
      </c>
      <c r="CA2309">
        <v>4719.8028117611202</v>
      </c>
      <c r="CB2309">
        <v>42.475755847994897</v>
      </c>
      <c r="CC2309">
        <v>260248</v>
      </c>
      <c r="CD2309">
        <v>252092</v>
      </c>
      <c r="CE2309">
        <v>260248</v>
      </c>
      <c r="CF2309">
        <v>232672.24514270999</v>
      </c>
      <c r="CG2309">
        <v>486709.32684982702</v>
      </c>
      <c r="CH2309">
        <v>718720.05383077404</v>
      </c>
    </row>
    <row r="2310" spans="1:86" x14ac:dyDescent="0.2">
      <c r="A2310" t="s">
        <v>167</v>
      </c>
      <c r="B2310">
        <v>2015</v>
      </c>
      <c r="C2310" t="s">
        <v>43</v>
      </c>
      <c r="D2310" t="s">
        <v>3667</v>
      </c>
      <c r="E2310">
        <v>666.298641736631</v>
      </c>
      <c r="F2310">
        <v>175.40079265359</v>
      </c>
      <c r="G2310">
        <v>242.953981498606</v>
      </c>
      <c r="H2310">
        <v>247.943867584434</v>
      </c>
      <c r="I2310">
        <v>441.675208964413</v>
      </c>
      <c r="J2310">
        <v>166.314633897703</v>
      </c>
      <c r="K2310">
        <v>240.03662546259301</v>
      </c>
      <c r="L2310">
        <v>35.3239496041165</v>
      </c>
      <c r="M2310">
        <v>527.60312217530395</v>
      </c>
      <c r="N2310">
        <v>354.61592061848398</v>
      </c>
      <c r="O2310">
        <v>34.022281503626402</v>
      </c>
      <c r="P2310">
        <v>138.96492005319399</v>
      </c>
      <c r="Q2310">
        <v>11.2295057931135</v>
      </c>
      <c r="R2310">
        <v>14.4345211339136</v>
      </c>
      <c r="S2310">
        <v>25.664026927027098</v>
      </c>
      <c r="T2310">
        <v>691.96266866365795</v>
      </c>
      <c r="U2310">
        <v>8.9554150489540891</v>
      </c>
      <c r="V2310">
        <v>11.5113817267335</v>
      </c>
      <c r="W2310">
        <v>20.466796775687602</v>
      </c>
      <c r="X2310">
        <v>462.14200574009999</v>
      </c>
      <c r="Y2310">
        <v>2931.04174786252</v>
      </c>
      <c r="Z2310">
        <v>123.984850988483</v>
      </c>
      <c r="AA2310">
        <v>8.8935859441063698</v>
      </c>
      <c r="AB2310">
        <v>2798.16331092992</v>
      </c>
      <c r="AC2310">
        <v>471.74722638421702</v>
      </c>
      <c r="AD2310">
        <v>20.089051950253999</v>
      </c>
      <c r="AE2310">
        <v>9.0436791523833797</v>
      </c>
      <c r="AF2310">
        <v>442.61449528157999</v>
      </c>
      <c r="AG2310">
        <v>10131.7383983942</v>
      </c>
      <c r="AH2310">
        <v>10131.7383983942</v>
      </c>
      <c r="AI2310">
        <v>98.941880566476499</v>
      </c>
      <c r="AJ2310">
        <v>98.941880566476499</v>
      </c>
      <c r="AK2310">
        <v>541.48956106422804</v>
      </c>
      <c r="AL2310">
        <v>541.48956106422804</v>
      </c>
      <c r="AM2310">
        <v>10772.169840024901</v>
      </c>
      <c r="AN2310">
        <v>10772.169840024901</v>
      </c>
      <c r="AO2310">
        <v>3594.1738573850198</v>
      </c>
      <c r="AP2310">
        <v>1498.9622289812201</v>
      </c>
      <c r="AQ2310">
        <v>1942.4414526693199</v>
      </c>
      <c r="AR2310">
        <v>152.77017573448401</v>
      </c>
      <c r="AS2310">
        <v>707.44381428142901</v>
      </c>
      <c r="AT2310">
        <v>7.9658562941958904</v>
      </c>
      <c r="AU2310">
        <v>12.5390487680809</v>
      </c>
      <c r="AV2310">
        <v>686.93890921914999</v>
      </c>
      <c r="AW2310">
        <v>1398.4413718168601</v>
      </c>
      <c r="AX2310">
        <v>167.53430904779</v>
      </c>
      <c r="AY2310">
        <v>166.133107290646</v>
      </c>
      <c r="AZ2310">
        <v>1064.77395547842</v>
      </c>
      <c r="BA2310">
        <v>2185.07555247553</v>
      </c>
      <c r="BB2310">
        <v>338.37001406536501</v>
      </c>
      <c r="BC2310">
        <v>1572.8524081243299</v>
      </c>
      <c r="BD2310">
        <v>273.85313028583499</v>
      </c>
      <c r="BE2310">
        <v>198.26721870006901</v>
      </c>
      <c r="BF2310">
        <v>70.843687076066502</v>
      </c>
      <c r="BG2310">
        <v>94.002644182434594</v>
      </c>
      <c r="BH2310">
        <v>33.420887441568297</v>
      </c>
      <c r="BI2310">
        <v>391.38464223654199</v>
      </c>
      <c r="BJ2310">
        <v>78.564888194885995</v>
      </c>
      <c r="BK2310">
        <v>217.63204670620601</v>
      </c>
      <c r="BL2310">
        <v>95.187707335450995</v>
      </c>
      <c r="BM2310">
        <v>558.90132838022396</v>
      </c>
      <c r="BN2310">
        <v>79.410899765373699</v>
      </c>
      <c r="BO2310">
        <v>358.838477673905</v>
      </c>
      <c r="BP2310">
        <v>120.651950940944</v>
      </c>
      <c r="BQ2310">
        <v>387.27436405523702</v>
      </c>
      <c r="BR2310">
        <v>69.120918813631704</v>
      </c>
      <c r="BS2310">
        <v>260.77649808074199</v>
      </c>
      <c r="BT2310">
        <v>57.376947160863402</v>
      </c>
      <c r="BU2310">
        <v>5474.2702814547301</v>
      </c>
      <c r="BV2310">
        <v>3720.8627610294202</v>
      </c>
      <c r="BW2310">
        <v>469.21616771067499</v>
      </c>
      <c r="BX2310">
        <v>1284.19135271461</v>
      </c>
      <c r="BY2310">
        <v>5184.9022618179397</v>
      </c>
      <c r="BZ2310">
        <v>1853.8126323290001</v>
      </c>
      <c r="CA2310">
        <v>3288.3465406340201</v>
      </c>
      <c r="CB2310">
        <v>42.743088854914497</v>
      </c>
      <c r="CC2310">
        <v>247583</v>
      </c>
      <c r="CD2310">
        <v>237395</v>
      </c>
      <c r="CE2310">
        <v>247583</v>
      </c>
      <c r="CF2310">
        <v>210358.75683559899</v>
      </c>
      <c r="CG2310">
        <v>333867.42381035798</v>
      </c>
      <c r="CH2310">
        <v>524974.572306833</v>
      </c>
    </row>
    <row r="2311" spans="1:86" x14ac:dyDescent="0.2">
      <c r="A2311" t="s">
        <v>167</v>
      </c>
      <c r="B2311">
        <v>2015</v>
      </c>
      <c r="C2311" t="s">
        <v>44</v>
      </c>
      <c r="D2311" t="s">
        <v>3668</v>
      </c>
      <c r="E2311">
        <v>586.20826324179802</v>
      </c>
      <c r="F2311">
        <v>113.699381880213</v>
      </c>
      <c r="G2311">
        <v>342.08897256835002</v>
      </c>
      <c r="H2311">
        <v>130.41990879323501</v>
      </c>
      <c r="I2311">
        <v>466.873629619817</v>
      </c>
      <c r="J2311">
        <v>108.59708071581299</v>
      </c>
      <c r="K2311">
        <v>337.617826892533</v>
      </c>
      <c r="L2311">
        <v>20.6587220114695</v>
      </c>
      <c r="M2311">
        <v>317.155732914255</v>
      </c>
      <c r="N2311">
        <v>212.41320300451599</v>
      </c>
      <c r="O2311">
        <v>43.5847865583521</v>
      </c>
      <c r="P2311">
        <v>61.1577433513879</v>
      </c>
      <c r="Q2311">
        <v>0</v>
      </c>
      <c r="R2311">
        <v>0</v>
      </c>
      <c r="S2311">
        <v>0</v>
      </c>
      <c r="T2311">
        <v>586.20826324179802</v>
      </c>
      <c r="U2311">
        <v>0</v>
      </c>
      <c r="V2311">
        <v>0</v>
      </c>
      <c r="W2311">
        <v>0</v>
      </c>
      <c r="X2311">
        <v>466.873629619817</v>
      </c>
      <c r="Y2311">
        <v>2387.0825780078699</v>
      </c>
      <c r="Z2311">
        <v>58.798932137921398</v>
      </c>
      <c r="AA2311">
        <v>58.746968488159702</v>
      </c>
      <c r="AB2311">
        <v>2269.53667738179</v>
      </c>
      <c r="AC2311">
        <v>171.64011030083299</v>
      </c>
      <c r="AD2311">
        <v>12.189019667622301</v>
      </c>
      <c r="AE2311">
        <v>10.075407596017399</v>
      </c>
      <c r="AF2311">
        <v>149.37568303719399</v>
      </c>
      <c r="AG2311">
        <v>8118.0635444543996</v>
      </c>
      <c r="AH2311">
        <v>8118.0635444543996</v>
      </c>
      <c r="AI2311">
        <v>45.659868517484597</v>
      </c>
      <c r="AJ2311">
        <v>45.659868517484597</v>
      </c>
      <c r="AK2311">
        <v>349.47191503918299</v>
      </c>
      <c r="AL2311">
        <v>349.47191503918299</v>
      </c>
      <c r="AM2311">
        <v>8513.1953280110702</v>
      </c>
      <c r="AN2311">
        <v>8513.1953280110702</v>
      </c>
      <c r="AO2311">
        <v>31442.241076385901</v>
      </c>
      <c r="AP2311">
        <v>640.93243547985298</v>
      </c>
      <c r="AQ2311">
        <v>30733.9453631252</v>
      </c>
      <c r="AR2311">
        <v>67.363277780865303</v>
      </c>
      <c r="AS2311">
        <v>567.258827968726</v>
      </c>
      <c r="AT2311">
        <v>4.7881917054730403</v>
      </c>
      <c r="AU2311">
        <v>12.3012828946959</v>
      </c>
      <c r="AV2311">
        <v>550.16935336855602</v>
      </c>
      <c r="AW2311">
        <v>1757.25371044862</v>
      </c>
      <c r="AX2311">
        <v>82.381028295597702</v>
      </c>
      <c r="AY2311">
        <v>908.78629754376902</v>
      </c>
      <c r="AZ2311">
        <v>766.08638460925499</v>
      </c>
      <c r="BA2311">
        <v>1786.2342132927399</v>
      </c>
      <c r="BB2311">
        <v>206.293974468589</v>
      </c>
      <c r="BC2311">
        <v>1393.62481220986</v>
      </c>
      <c r="BD2311">
        <v>186.31542661428401</v>
      </c>
      <c r="BE2311">
        <v>158.11173450512001</v>
      </c>
      <c r="BF2311">
        <v>33.236871144605701</v>
      </c>
      <c r="BG2311">
        <v>103.306031214999</v>
      </c>
      <c r="BH2311">
        <v>21.568832145515501</v>
      </c>
      <c r="BI2311">
        <v>345.46467935752798</v>
      </c>
      <c r="BJ2311">
        <v>38.086082090705503</v>
      </c>
      <c r="BK2311">
        <v>236.663159215452</v>
      </c>
      <c r="BL2311">
        <v>70.715438051370597</v>
      </c>
      <c r="BM2311">
        <v>521.62419691332695</v>
      </c>
      <c r="BN2311">
        <v>38.611478527066701</v>
      </c>
      <c r="BO2311">
        <v>391.69503129006</v>
      </c>
      <c r="BP2311">
        <v>91.317687096199705</v>
      </c>
      <c r="BQ2311">
        <v>202.06277882435</v>
      </c>
      <c r="BR2311">
        <v>42.8041643195712</v>
      </c>
      <c r="BS2311">
        <v>133.194340101443</v>
      </c>
      <c r="BT2311">
        <v>26.0642744033354</v>
      </c>
      <c r="BU2311">
        <v>3401.58164735335</v>
      </c>
      <c r="BV2311">
        <v>2226.9725884680502</v>
      </c>
      <c r="BW2311">
        <v>613.641391745276</v>
      </c>
      <c r="BX2311">
        <v>560.96766714000296</v>
      </c>
      <c r="BY2311">
        <v>5891.9538482770704</v>
      </c>
      <c r="BZ2311">
        <v>1201.6635462496199</v>
      </c>
      <c r="CA2311">
        <v>4666.4735706056499</v>
      </c>
      <c r="CB2311">
        <v>23.816731421804899</v>
      </c>
      <c r="CC2311">
        <v>212765</v>
      </c>
      <c r="CD2311">
        <v>206034</v>
      </c>
      <c r="CE2311">
        <v>212765</v>
      </c>
      <c r="CF2311">
        <v>196084.79381182499</v>
      </c>
      <c r="CG2311">
        <v>415259.51609102899</v>
      </c>
      <c r="CH2311">
        <v>656529.32659908105</v>
      </c>
    </row>
    <row r="2312" spans="1:86" x14ac:dyDescent="0.2">
      <c r="A2312" t="s">
        <v>167</v>
      </c>
      <c r="B2312">
        <v>2015</v>
      </c>
      <c r="C2312" t="s">
        <v>45</v>
      </c>
      <c r="D2312" t="s">
        <v>3669</v>
      </c>
      <c r="E2312">
        <v>199.81403795553899</v>
      </c>
      <c r="F2312">
        <v>48.951802152098303</v>
      </c>
      <c r="G2312">
        <v>89.994045485509204</v>
      </c>
      <c r="H2312">
        <v>60.8681903179315</v>
      </c>
      <c r="I2312">
        <v>145.93013303671199</v>
      </c>
      <c r="J2312">
        <v>47.0196934764856</v>
      </c>
      <c r="K2312">
        <v>88.942982464425697</v>
      </c>
      <c r="L2312">
        <v>9.9674570958007607</v>
      </c>
      <c r="M2312">
        <v>117.774285810015</v>
      </c>
      <c r="N2312">
        <v>85.944167128387207</v>
      </c>
      <c r="O2312">
        <v>12.624736808666</v>
      </c>
      <c r="P2312">
        <v>19.205381872962299</v>
      </c>
      <c r="Q2312">
        <v>0</v>
      </c>
      <c r="R2312">
        <v>3.82846572327826</v>
      </c>
      <c r="S2312">
        <v>3.82846572327826</v>
      </c>
      <c r="T2312">
        <v>203.64250367881701</v>
      </c>
      <c r="U2312">
        <v>0</v>
      </c>
      <c r="V2312">
        <v>3.22165290341177</v>
      </c>
      <c r="W2312">
        <v>3.22165290341177</v>
      </c>
      <c r="X2312">
        <v>149.151785940124</v>
      </c>
      <c r="Y2312">
        <v>1034.3478201422899</v>
      </c>
      <c r="Z2312">
        <v>17.902996046079998</v>
      </c>
      <c r="AA2312">
        <v>3.3337862926904198</v>
      </c>
      <c r="AB2312">
        <v>1013.11103780351</v>
      </c>
      <c r="AC2312">
        <v>84.541381362321403</v>
      </c>
      <c r="AD2312">
        <v>4.9816569612775403</v>
      </c>
      <c r="AE2312">
        <v>3.2473770596179401</v>
      </c>
      <c r="AF2312">
        <v>76.312347341426104</v>
      </c>
      <c r="AG2312">
        <v>2666.5762444422799</v>
      </c>
      <c r="AH2312">
        <v>2666.5762444422799</v>
      </c>
      <c r="AI2312">
        <v>21.629551884813299</v>
      </c>
      <c r="AJ2312">
        <v>21.629551884813299</v>
      </c>
      <c r="AK2312">
        <v>144.707634796018</v>
      </c>
      <c r="AL2312">
        <v>144.707634796018</v>
      </c>
      <c r="AM2312">
        <v>2832.9134311231101</v>
      </c>
      <c r="AN2312">
        <v>2832.9134311231101</v>
      </c>
      <c r="AO2312">
        <v>703.79751119068897</v>
      </c>
      <c r="AP2312">
        <v>161.340957402713</v>
      </c>
      <c r="AQ2312">
        <v>519.17707578313502</v>
      </c>
      <c r="AR2312">
        <v>23.279478004839799</v>
      </c>
      <c r="AS2312">
        <v>292.70313099207902</v>
      </c>
      <c r="AT2312">
        <v>1.94334927374058</v>
      </c>
      <c r="AU2312">
        <v>5.6863819727681904</v>
      </c>
      <c r="AV2312">
        <v>285.07339974556999</v>
      </c>
      <c r="AW2312">
        <v>458.00181011849702</v>
      </c>
      <c r="AX2312">
        <v>26.490701919184101</v>
      </c>
      <c r="AY2312">
        <v>62.193312012179902</v>
      </c>
      <c r="AZ2312">
        <v>369.31779618713199</v>
      </c>
      <c r="BA2312">
        <v>667.72265947735605</v>
      </c>
      <c r="BB2312">
        <v>87.171582838399502</v>
      </c>
      <c r="BC2312">
        <v>491.09755373984001</v>
      </c>
      <c r="BD2312">
        <v>89.453522899116194</v>
      </c>
      <c r="BE2312">
        <v>48.897039815034198</v>
      </c>
      <c r="BF2312">
        <v>10.0286556821085</v>
      </c>
      <c r="BG2312">
        <v>29.616946467323402</v>
      </c>
      <c r="BH2312">
        <v>9.2514376656023707</v>
      </c>
      <c r="BI2312">
        <v>119.701635165672</v>
      </c>
      <c r="BJ2312">
        <v>12.0968420816525</v>
      </c>
      <c r="BK2312">
        <v>73.393085161122102</v>
      </c>
      <c r="BL2312">
        <v>34.211707922897297</v>
      </c>
      <c r="BM2312">
        <v>181.01026041950101</v>
      </c>
      <c r="BN2312">
        <v>12.349495762550999</v>
      </c>
      <c r="BO2312">
        <v>124.049294535402</v>
      </c>
      <c r="BP2312">
        <v>44.611470121547796</v>
      </c>
      <c r="BQ2312">
        <v>88.324291225845201</v>
      </c>
      <c r="BR2312">
        <v>18.175906341498798</v>
      </c>
      <c r="BS2312">
        <v>59.908309688454104</v>
      </c>
      <c r="BT2312">
        <v>10.2400751958924</v>
      </c>
      <c r="BU2312">
        <v>1248.7787526761199</v>
      </c>
      <c r="BV2312">
        <v>900.51071841088697</v>
      </c>
      <c r="BW2312">
        <v>170.76748398117701</v>
      </c>
      <c r="BX2312">
        <v>177.500550284045</v>
      </c>
      <c r="BY2312">
        <v>1758.6375323208199</v>
      </c>
      <c r="BZ2312">
        <v>526.69474401936395</v>
      </c>
      <c r="CA2312">
        <v>1221.6110411828299</v>
      </c>
      <c r="CB2312">
        <v>10.331747118627</v>
      </c>
      <c r="CC2312">
        <v>35212</v>
      </c>
      <c r="CD2312">
        <v>34856</v>
      </c>
      <c r="CE2312">
        <v>35212</v>
      </c>
      <c r="CF2312">
        <v>28935.8051894936</v>
      </c>
      <c r="CG2312">
        <v>51910.950453226404</v>
      </c>
      <c r="CH2312">
        <v>80574.8482147178</v>
      </c>
    </row>
    <row r="2313" spans="1:86" x14ac:dyDescent="0.2">
      <c r="A2313" t="s">
        <v>167</v>
      </c>
      <c r="B2313">
        <v>2015</v>
      </c>
      <c r="C2313" t="s">
        <v>234</v>
      </c>
      <c r="D2313" t="s">
        <v>4166</v>
      </c>
      <c r="E2313">
        <v>148.559234638932</v>
      </c>
      <c r="F2313">
        <v>54.683247141918201</v>
      </c>
      <c r="G2313">
        <v>66.749253051051397</v>
      </c>
      <c r="H2313">
        <v>27.1267344459621</v>
      </c>
      <c r="I2313">
        <v>127.64848417757101</v>
      </c>
      <c r="J2313">
        <v>52.852051369961799</v>
      </c>
      <c r="K2313">
        <v>65.857153249217603</v>
      </c>
      <c r="L2313">
        <v>8.9392795583916396</v>
      </c>
      <c r="M2313">
        <v>114.323876448337</v>
      </c>
      <c r="N2313">
        <v>88.992260887772304</v>
      </c>
      <c r="O2313">
        <v>11.3664491272375</v>
      </c>
      <c r="P2313">
        <v>13.9651664333271</v>
      </c>
      <c r="Q2313">
        <v>0</v>
      </c>
      <c r="R2313">
        <v>0</v>
      </c>
      <c r="S2313">
        <v>0</v>
      </c>
      <c r="T2313">
        <v>148.559234638932</v>
      </c>
      <c r="U2313">
        <v>0</v>
      </c>
      <c r="V2313">
        <v>0</v>
      </c>
      <c r="W2313">
        <v>0</v>
      </c>
      <c r="X2313">
        <v>127.64848417757101</v>
      </c>
      <c r="Y2313">
        <v>395.04083795270202</v>
      </c>
      <c r="Z2313">
        <v>12.7612670357837</v>
      </c>
      <c r="AA2313">
        <v>1.9624764649741699</v>
      </c>
      <c r="AB2313">
        <v>380.317094451944</v>
      </c>
      <c r="AC2313">
        <v>30.7417679360303</v>
      </c>
      <c r="AD2313">
        <v>5.0743761612813296</v>
      </c>
      <c r="AE2313">
        <v>2.8289862087564801</v>
      </c>
      <c r="AF2313">
        <v>22.838405565992598</v>
      </c>
      <c r="AG2313">
        <v>1696.3015830332099</v>
      </c>
      <c r="AH2313">
        <v>1696.3015830332099</v>
      </c>
      <c r="AI2313">
        <v>20.2953837892913</v>
      </c>
      <c r="AJ2313">
        <v>20.2953837892913</v>
      </c>
      <c r="AK2313">
        <v>157.225550622349</v>
      </c>
      <c r="AL2313">
        <v>157.225550622349</v>
      </c>
      <c r="AM2313">
        <v>1873.8225174448501</v>
      </c>
      <c r="AN2313">
        <v>1873.8225174448501</v>
      </c>
      <c r="AO2313">
        <v>335.36276409204902</v>
      </c>
      <c r="AP2313">
        <v>73.192826082453607</v>
      </c>
      <c r="AQ2313">
        <v>243.155608019623</v>
      </c>
      <c r="AR2313">
        <v>19.014329989971898</v>
      </c>
      <c r="AS2313">
        <v>75.531881343488706</v>
      </c>
      <c r="AT2313">
        <v>2.0551177603335899</v>
      </c>
      <c r="AU2313">
        <v>1.85670827283721</v>
      </c>
      <c r="AV2313">
        <v>71.620055310317696</v>
      </c>
      <c r="AW2313">
        <v>248.69110930462901</v>
      </c>
      <c r="AX2313">
        <v>20.573543006628299</v>
      </c>
      <c r="AY2313">
        <v>28.067331498982799</v>
      </c>
      <c r="AZ2313">
        <v>200.05023479901701</v>
      </c>
      <c r="BA2313">
        <v>488.26127728921699</v>
      </c>
      <c r="BB2313">
        <v>90.987448434331398</v>
      </c>
      <c r="BC2313">
        <v>368.79537493585502</v>
      </c>
      <c r="BD2313">
        <v>28.4784539190298</v>
      </c>
      <c r="BE2313">
        <v>31.047095488868599</v>
      </c>
      <c r="BF2313">
        <v>6.5329635634082504</v>
      </c>
      <c r="BG2313">
        <v>19.684455873628401</v>
      </c>
      <c r="BH2313">
        <v>4.8296760518319903</v>
      </c>
      <c r="BI2313">
        <v>69.875555775009502</v>
      </c>
      <c r="BJ2313">
        <v>8.6891493120099792</v>
      </c>
      <c r="BK2313">
        <v>47.551172609019503</v>
      </c>
      <c r="BL2313">
        <v>13.6352338539801</v>
      </c>
      <c r="BM2313">
        <v>108.62996131984301</v>
      </c>
      <c r="BN2313">
        <v>8.8992710586097896</v>
      </c>
      <c r="BO2313">
        <v>79.830642190211293</v>
      </c>
      <c r="BP2313">
        <v>19.900048071021999</v>
      </c>
      <c r="BQ2313">
        <v>63.812656151438603</v>
      </c>
      <c r="BR2313">
        <v>16.584731739872499</v>
      </c>
      <c r="BS2313">
        <v>38.118592860686597</v>
      </c>
      <c r="BT2313">
        <v>9.1093315508795403</v>
      </c>
      <c r="BU2313">
        <v>1220.1452958350601</v>
      </c>
      <c r="BV2313">
        <v>932.43761327603499</v>
      </c>
      <c r="BW2313">
        <v>157.084623852688</v>
      </c>
      <c r="BX2313">
        <v>130.62305870632699</v>
      </c>
      <c r="BY2313">
        <v>1535.1089887579201</v>
      </c>
      <c r="BZ2313">
        <v>613.70707883910995</v>
      </c>
      <c r="CA2313">
        <v>910.90902315541098</v>
      </c>
      <c r="CB2313">
        <v>10.4928867633996</v>
      </c>
      <c r="CC2313">
        <v>40572</v>
      </c>
      <c r="CD2313">
        <v>39878</v>
      </c>
      <c r="CE2313">
        <v>40572</v>
      </c>
      <c r="CF2313">
        <v>34455.919234615198</v>
      </c>
      <c r="CG2313">
        <v>67136.094783742097</v>
      </c>
      <c r="CH2313">
        <v>93117.274555521901</v>
      </c>
    </row>
    <row r="2314" spans="1:86" x14ac:dyDescent="0.2">
      <c r="A2314" t="s">
        <v>167</v>
      </c>
      <c r="B2314">
        <v>2015</v>
      </c>
      <c r="C2314" t="s">
        <v>238</v>
      </c>
      <c r="D2314" t="s">
        <v>3670</v>
      </c>
      <c r="E2314">
        <v>4160.3233407196003</v>
      </c>
      <c r="F2314">
        <v>978.91479842251704</v>
      </c>
      <c r="G2314">
        <v>2279.72397271607</v>
      </c>
      <c r="H2314">
        <v>901.68456958101694</v>
      </c>
      <c r="I2314">
        <v>3411.3892502843801</v>
      </c>
      <c r="J2314">
        <v>938.73587283739505</v>
      </c>
      <c r="K2314">
        <v>2248.6045177292299</v>
      </c>
      <c r="L2314">
        <v>224.048859717749</v>
      </c>
      <c r="M2314">
        <v>2482.22694697424</v>
      </c>
      <c r="N2314">
        <v>1658.02035162527</v>
      </c>
      <c r="O2314">
        <v>342.54579164053501</v>
      </c>
      <c r="P2314">
        <v>481.66080370844003</v>
      </c>
      <c r="Q2314">
        <v>1112.14840239106</v>
      </c>
      <c r="R2314">
        <v>7079.17793876623</v>
      </c>
      <c r="S2314">
        <v>8191.3263411572898</v>
      </c>
      <c r="T2314">
        <v>12351.649681876899</v>
      </c>
      <c r="U2314">
        <v>954.56887300120104</v>
      </c>
      <c r="V2314">
        <v>5737.0131242943398</v>
      </c>
      <c r="W2314">
        <v>6691.5819972955396</v>
      </c>
      <c r="X2314">
        <v>10102.971247579901</v>
      </c>
      <c r="Y2314">
        <v>12952.272450935299</v>
      </c>
      <c r="Z2314">
        <v>464.66232257990703</v>
      </c>
      <c r="AA2314">
        <v>137.99155424445399</v>
      </c>
      <c r="AB2314">
        <v>12349.6185741109</v>
      </c>
      <c r="AC2314">
        <v>1238.3118738579799</v>
      </c>
      <c r="AD2314">
        <v>95.846870874579906</v>
      </c>
      <c r="AE2314">
        <v>92.851228626597404</v>
      </c>
      <c r="AF2314">
        <v>1049.6137743568099</v>
      </c>
      <c r="AG2314">
        <v>52719.048059219</v>
      </c>
      <c r="AH2314">
        <v>52719.048059219</v>
      </c>
      <c r="AI2314">
        <v>583.68259783345604</v>
      </c>
      <c r="AJ2314">
        <v>583.68259783345604</v>
      </c>
      <c r="AK2314">
        <v>2823.68324106097</v>
      </c>
      <c r="AL2314">
        <v>2823.68324106097</v>
      </c>
      <c r="AM2314">
        <v>56126.413898113497</v>
      </c>
      <c r="AN2314">
        <v>56126.413898113497</v>
      </c>
      <c r="AO2314">
        <v>57854.959393852798</v>
      </c>
      <c r="AP2314">
        <v>5097.1287128508102</v>
      </c>
      <c r="AQ2314">
        <v>52149.112532499203</v>
      </c>
      <c r="AR2314">
        <v>608.718148502708</v>
      </c>
      <c r="AS2314">
        <v>2923.8851003815298</v>
      </c>
      <c r="AT2314">
        <v>39.350760678424201</v>
      </c>
      <c r="AU2314">
        <v>68.0824529670289</v>
      </c>
      <c r="AV2314">
        <v>2816.4518867360698</v>
      </c>
      <c r="AW2314">
        <v>8106.0209212463997</v>
      </c>
      <c r="AX2314">
        <v>651.78042184102605</v>
      </c>
      <c r="AY2314">
        <v>2068.0662034070101</v>
      </c>
      <c r="AZ2314">
        <v>5386.1742959983703</v>
      </c>
      <c r="BA2314">
        <v>16173.7032504627</v>
      </c>
      <c r="BB2314">
        <v>1749.8643146211</v>
      </c>
      <c r="BC2314">
        <v>13352.748859810699</v>
      </c>
      <c r="BD2314">
        <v>1071.09007603087</v>
      </c>
      <c r="BE2314">
        <v>1175.4047110341501</v>
      </c>
      <c r="BF2314">
        <v>266.440167109855</v>
      </c>
      <c r="BG2314">
        <v>712.68066144931504</v>
      </c>
      <c r="BH2314">
        <v>196.283882474976</v>
      </c>
      <c r="BI2314">
        <v>2308.3552835902001</v>
      </c>
      <c r="BJ2314">
        <v>305.07995687782199</v>
      </c>
      <c r="BK2314">
        <v>1528.08302211761</v>
      </c>
      <c r="BL2314">
        <v>475.19230459476302</v>
      </c>
      <c r="BM2314">
        <v>3387.4754569230599</v>
      </c>
      <c r="BN2314">
        <v>310.237104663433</v>
      </c>
      <c r="BO2314">
        <v>2457.8951033142798</v>
      </c>
      <c r="BP2314">
        <v>619.34324894534996</v>
      </c>
      <c r="BQ2314">
        <v>2434.9194830643401</v>
      </c>
      <c r="BR2314">
        <v>357.51253573157697</v>
      </c>
      <c r="BS2314">
        <v>1811.68583379909</v>
      </c>
      <c r="BT2314">
        <v>265.72111353367302</v>
      </c>
      <c r="BU2314">
        <v>26589.023142969101</v>
      </c>
      <c r="BV2314">
        <v>17383.288170715801</v>
      </c>
      <c r="BW2314">
        <v>4759.0885158093697</v>
      </c>
      <c r="BX2314">
        <v>4446.6464564438202</v>
      </c>
      <c r="BY2314">
        <v>41989.106527526099</v>
      </c>
      <c r="BZ2314">
        <v>10837.039777342099</v>
      </c>
      <c r="CA2314">
        <v>30883.697341664101</v>
      </c>
      <c r="CB2314">
        <v>268.369408519898</v>
      </c>
      <c r="CC2314">
        <v>1145544</v>
      </c>
      <c r="CD2314">
        <v>1114326</v>
      </c>
      <c r="CE2314">
        <v>1145544</v>
      </c>
      <c r="CF2314">
        <v>970061.49984732806</v>
      </c>
      <c r="CG2314">
        <v>1698873.3116393001</v>
      </c>
      <c r="CH2314">
        <v>2623496.24409561</v>
      </c>
    </row>
    <row r="2315" spans="1:86" x14ac:dyDescent="0.2">
      <c r="A2315" t="s">
        <v>167</v>
      </c>
      <c r="B2315">
        <v>2015</v>
      </c>
      <c r="C2315" t="s">
        <v>239</v>
      </c>
      <c r="D2315" t="s">
        <v>3671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0</v>
      </c>
      <c r="BY2315">
        <v>0</v>
      </c>
      <c r="BZ2315">
        <v>0</v>
      </c>
      <c r="CA2315">
        <v>0</v>
      </c>
      <c r="CB2315">
        <v>0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v>0</v>
      </c>
    </row>
    <row r="2316" spans="1:86" x14ac:dyDescent="0.2">
      <c r="A2316" t="s">
        <v>167</v>
      </c>
      <c r="B2316">
        <v>2015</v>
      </c>
      <c r="C2316" t="s">
        <v>240</v>
      </c>
      <c r="D2316" t="s">
        <v>3672</v>
      </c>
      <c r="E2316">
        <v>4160.3233407196003</v>
      </c>
      <c r="F2316">
        <v>978.91479842251704</v>
      </c>
      <c r="G2316">
        <v>2279.72397271607</v>
      </c>
      <c r="H2316">
        <v>901.68456958101694</v>
      </c>
      <c r="I2316">
        <v>3411.3892502843801</v>
      </c>
      <c r="J2316">
        <v>938.73587283739505</v>
      </c>
      <c r="K2316">
        <v>2248.6045177292299</v>
      </c>
      <c r="L2316">
        <v>224.048859717749</v>
      </c>
      <c r="M2316">
        <v>2482.22694697424</v>
      </c>
      <c r="N2316">
        <v>1658.02035162527</v>
      </c>
      <c r="O2316">
        <v>342.54579164053501</v>
      </c>
      <c r="P2316">
        <v>481.66080370844003</v>
      </c>
      <c r="Q2316">
        <v>1112.14840239106</v>
      </c>
      <c r="R2316">
        <v>7079.17793876623</v>
      </c>
      <c r="S2316">
        <v>8191.3263411572898</v>
      </c>
      <c r="T2316">
        <v>12351.649681876899</v>
      </c>
      <c r="U2316">
        <v>954.56887300120104</v>
      </c>
      <c r="V2316">
        <v>5737.0131242943398</v>
      </c>
      <c r="W2316">
        <v>6691.5819972955396</v>
      </c>
      <c r="X2316">
        <v>10102.971247579901</v>
      </c>
      <c r="Y2316">
        <v>12952.272450935299</v>
      </c>
      <c r="Z2316">
        <v>464.66232257990703</v>
      </c>
      <c r="AA2316">
        <v>137.99155424445399</v>
      </c>
      <c r="AB2316">
        <v>12349.6185741109</v>
      </c>
      <c r="AC2316">
        <v>1238.3118738579799</v>
      </c>
      <c r="AD2316">
        <v>95.846870874579906</v>
      </c>
      <c r="AE2316">
        <v>92.851228626597404</v>
      </c>
      <c r="AF2316">
        <v>1049.6137743568099</v>
      </c>
      <c r="AG2316">
        <v>52719.048059219</v>
      </c>
      <c r="AH2316">
        <v>52719.048059219</v>
      </c>
      <c r="AI2316">
        <v>583.68259783345604</v>
      </c>
      <c r="AJ2316">
        <v>583.68259783345604</v>
      </c>
      <c r="AK2316">
        <v>2823.68324106097</v>
      </c>
      <c r="AL2316">
        <v>2823.68324106097</v>
      </c>
      <c r="AM2316">
        <v>56126.413898113497</v>
      </c>
      <c r="AN2316">
        <v>56126.413898113497</v>
      </c>
      <c r="AO2316">
        <v>57854.959393852798</v>
      </c>
      <c r="AP2316">
        <v>5097.1287128508102</v>
      </c>
      <c r="AQ2316">
        <v>52149.112532499203</v>
      </c>
      <c r="AR2316">
        <v>608.718148502708</v>
      </c>
      <c r="AS2316">
        <v>2923.8851003815298</v>
      </c>
      <c r="AT2316">
        <v>39.350760678424201</v>
      </c>
      <c r="AU2316">
        <v>68.0824529670289</v>
      </c>
      <c r="AV2316">
        <v>2816.4518867360698</v>
      </c>
      <c r="AW2316">
        <v>8106.0209212463997</v>
      </c>
      <c r="AX2316">
        <v>651.78042184102605</v>
      </c>
      <c r="AY2316">
        <v>2068.0662034070101</v>
      </c>
      <c r="AZ2316">
        <v>5386.1742959983703</v>
      </c>
      <c r="BA2316">
        <v>16173.7032504627</v>
      </c>
      <c r="BB2316">
        <v>1749.8643146211</v>
      </c>
      <c r="BC2316">
        <v>13352.748859810699</v>
      </c>
      <c r="BD2316">
        <v>1071.09007603087</v>
      </c>
      <c r="BE2316">
        <v>1175.4047110341501</v>
      </c>
      <c r="BF2316">
        <v>266.440167109855</v>
      </c>
      <c r="BG2316">
        <v>712.68066144931504</v>
      </c>
      <c r="BH2316">
        <v>196.283882474976</v>
      </c>
      <c r="BI2316">
        <v>2308.3552835902001</v>
      </c>
      <c r="BJ2316">
        <v>305.07995687782199</v>
      </c>
      <c r="BK2316">
        <v>1528.08302211761</v>
      </c>
      <c r="BL2316">
        <v>475.19230459476302</v>
      </c>
      <c r="BM2316">
        <v>3387.4754569230599</v>
      </c>
      <c r="BN2316">
        <v>310.237104663433</v>
      </c>
      <c r="BO2316">
        <v>2457.8951033142798</v>
      </c>
      <c r="BP2316">
        <v>619.34324894534996</v>
      </c>
      <c r="BQ2316">
        <v>2434.9194830643401</v>
      </c>
      <c r="BR2316">
        <v>357.51253573157697</v>
      </c>
      <c r="BS2316">
        <v>1811.68583379909</v>
      </c>
      <c r="BT2316">
        <v>265.72111353367302</v>
      </c>
      <c r="BU2316">
        <v>26589.023142969101</v>
      </c>
      <c r="BV2316">
        <v>17383.288170715801</v>
      </c>
      <c r="BW2316">
        <v>4759.0885158093697</v>
      </c>
      <c r="BX2316">
        <v>4446.6464564438202</v>
      </c>
      <c r="BY2316">
        <v>41989.106527526099</v>
      </c>
      <c r="BZ2316">
        <v>10837.039777342099</v>
      </c>
      <c r="CA2316">
        <v>30883.697341664101</v>
      </c>
      <c r="CB2316">
        <v>268.369408519898</v>
      </c>
      <c r="CC2316">
        <v>1145544</v>
      </c>
      <c r="CD2316">
        <v>1114326</v>
      </c>
      <c r="CE2316">
        <v>1145544</v>
      </c>
      <c r="CF2316">
        <v>970061.49984732806</v>
      </c>
      <c r="CG2316">
        <v>1698873.3116393001</v>
      </c>
      <c r="CH2316">
        <v>2623496.24409561</v>
      </c>
    </row>
    <row r="2317" spans="1:86" x14ac:dyDescent="0.2">
      <c r="A2317" t="s">
        <v>167</v>
      </c>
      <c r="B2317">
        <v>2016</v>
      </c>
      <c r="C2317" t="s">
        <v>2</v>
      </c>
      <c r="D2317" t="s">
        <v>4337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154.10174635551999</v>
      </c>
      <c r="S2317">
        <v>154.10174635551999</v>
      </c>
      <c r="T2317">
        <v>154.10174635551999</v>
      </c>
      <c r="U2317">
        <v>0</v>
      </c>
      <c r="V2317">
        <v>43.967993753171498</v>
      </c>
      <c r="W2317">
        <v>43.967993753171498</v>
      </c>
      <c r="X2317">
        <v>43.967993753171498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0</v>
      </c>
      <c r="BY2317">
        <v>0</v>
      </c>
      <c r="BZ2317">
        <v>0</v>
      </c>
      <c r="CA2317">
        <v>0</v>
      </c>
      <c r="CB2317">
        <v>0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</row>
    <row r="2318" spans="1:86" x14ac:dyDescent="0.2">
      <c r="A2318" t="s">
        <v>167</v>
      </c>
      <c r="B2318">
        <v>2016</v>
      </c>
      <c r="C2318" t="s">
        <v>3</v>
      </c>
      <c r="D2318" t="s">
        <v>4338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35.007045175494298</v>
      </c>
      <c r="S2318">
        <v>35.007045175494298</v>
      </c>
      <c r="T2318">
        <v>35.007045175494298</v>
      </c>
      <c r="U2318">
        <v>0</v>
      </c>
      <c r="V2318">
        <v>28.336011592259901</v>
      </c>
      <c r="W2318">
        <v>28.336011592259901</v>
      </c>
      <c r="X2318">
        <v>28.336011592259901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0</v>
      </c>
      <c r="BY2318">
        <v>0</v>
      </c>
      <c r="BZ2318">
        <v>0</v>
      </c>
      <c r="CA2318">
        <v>0</v>
      </c>
      <c r="CB2318">
        <v>0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</row>
    <row r="2319" spans="1:86" x14ac:dyDescent="0.2">
      <c r="A2319" t="s">
        <v>167</v>
      </c>
      <c r="B2319">
        <v>2016</v>
      </c>
      <c r="C2319" t="s">
        <v>4</v>
      </c>
      <c r="D2319" t="s">
        <v>4339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47.906206740607502</v>
      </c>
      <c r="S2319">
        <v>47.906206740607502</v>
      </c>
      <c r="T2319">
        <v>47.906206740607502</v>
      </c>
      <c r="U2319">
        <v>0</v>
      </c>
      <c r="V2319">
        <v>38.988391050881503</v>
      </c>
      <c r="W2319">
        <v>38.988391050881503</v>
      </c>
      <c r="X2319">
        <v>38.988391050881503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0</v>
      </c>
      <c r="BY2319">
        <v>0</v>
      </c>
      <c r="BZ2319">
        <v>0</v>
      </c>
      <c r="CA2319">
        <v>0</v>
      </c>
      <c r="CB2319">
        <v>0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</row>
    <row r="2320" spans="1:86" x14ac:dyDescent="0.2">
      <c r="A2320" t="s">
        <v>167</v>
      </c>
      <c r="B2320">
        <v>2016</v>
      </c>
      <c r="C2320" t="s">
        <v>5</v>
      </c>
      <c r="D2320" t="s">
        <v>4340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281.07051295118401</v>
      </c>
      <c r="S2320">
        <v>281.07051295118401</v>
      </c>
      <c r="T2320">
        <v>281.07051295118401</v>
      </c>
      <c r="U2320">
        <v>0</v>
      </c>
      <c r="V2320">
        <v>216.41472316280999</v>
      </c>
      <c r="W2320">
        <v>216.41472316280999</v>
      </c>
      <c r="X2320">
        <v>216.41472316280999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0</v>
      </c>
      <c r="BY2320">
        <v>0</v>
      </c>
      <c r="BZ2320">
        <v>0</v>
      </c>
      <c r="CA2320">
        <v>0</v>
      </c>
      <c r="CB2320">
        <v>0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</row>
    <row r="2321" spans="1:86" x14ac:dyDescent="0.2">
      <c r="A2321" t="s">
        <v>167</v>
      </c>
      <c r="B2321">
        <v>2016</v>
      </c>
      <c r="C2321" t="s">
        <v>6</v>
      </c>
      <c r="D2321" t="s">
        <v>4341</v>
      </c>
      <c r="E2321">
        <v>4.2588727737019996</v>
      </c>
      <c r="F2321">
        <v>0.54064106807444201</v>
      </c>
      <c r="G2321">
        <v>0.64316165062166197</v>
      </c>
      <c r="H2321">
        <v>3.0750700550058898</v>
      </c>
      <c r="I2321">
        <v>1.25737130830382</v>
      </c>
      <c r="J2321">
        <v>0.51487952538058301</v>
      </c>
      <c r="K2321">
        <v>0.63412588082814803</v>
      </c>
      <c r="L2321">
        <v>0.10836590209508699</v>
      </c>
      <c r="M2321">
        <v>1.21054733046875</v>
      </c>
      <c r="N2321">
        <v>0.715107949504736</v>
      </c>
      <c r="O2321">
        <v>0.158354270667066</v>
      </c>
      <c r="P2321">
        <v>0.33708511029694399</v>
      </c>
      <c r="Q2321">
        <v>7.5186171949201102</v>
      </c>
      <c r="R2321">
        <v>754.23761256614296</v>
      </c>
      <c r="S2321">
        <v>761.75622976106297</v>
      </c>
      <c r="T2321">
        <v>766.01510253476499</v>
      </c>
      <c r="U2321">
        <v>3.6440490529295499</v>
      </c>
      <c r="V2321">
        <v>365.55642966002898</v>
      </c>
      <c r="W2321">
        <v>369.20047871295799</v>
      </c>
      <c r="X2321">
        <v>370.457850021262</v>
      </c>
      <c r="Y2321">
        <v>55.267863547901896</v>
      </c>
      <c r="Z2321">
        <v>0.54578193914979201</v>
      </c>
      <c r="AA2321">
        <v>3.9534926137457398E-2</v>
      </c>
      <c r="AB2321">
        <v>54.682546682614202</v>
      </c>
      <c r="AC2321">
        <v>4.9813156616214203</v>
      </c>
      <c r="AD2321">
        <v>4.0661054413133502E-2</v>
      </c>
      <c r="AE2321">
        <v>2.7004686711667902E-2</v>
      </c>
      <c r="AF2321">
        <v>4.9136499204966002</v>
      </c>
      <c r="AG2321">
        <v>134.75741380541101</v>
      </c>
      <c r="AH2321">
        <v>134.75741380541101</v>
      </c>
      <c r="AI2321">
        <v>0.34461262601090298</v>
      </c>
      <c r="AJ2321">
        <v>0.34461262601090298</v>
      </c>
      <c r="AK2321">
        <v>0.55564047372425096</v>
      </c>
      <c r="AL2321">
        <v>0.55564047372425096</v>
      </c>
      <c r="AM2321">
        <v>135.65766690514599</v>
      </c>
      <c r="AN2321">
        <v>135.65766690514599</v>
      </c>
      <c r="AO2321">
        <v>13.9669115032899</v>
      </c>
      <c r="AP2321">
        <v>7.7730481575195904</v>
      </c>
      <c r="AQ2321">
        <v>5.8566486187387703</v>
      </c>
      <c r="AR2321">
        <v>0.33721472703153998</v>
      </c>
      <c r="AS2321">
        <v>19.5333739101577</v>
      </c>
      <c r="AT2321">
        <v>2.1350655881318299E-2</v>
      </c>
      <c r="AU2321">
        <v>1.9727992187122401E-2</v>
      </c>
      <c r="AV2321">
        <v>19.4922952620893</v>
      </c>
      <c r="AW2321">
        <v>21.206598446614802</v>
      </c>
      <c r="AX2321">
        <v>0.67085675587721705</v>
      </c>
      <c r="AY2321">
        <v>1.1446512222074099</v>
      </c>
      <c r="AZ2321">
        <v>19.391090468530201</v>
      </c>
      <c r="BA2321">
        <v>10.129650676647101</v>
      </c>
      <c r="BB2321">
        <v>0.942216147893573</v>
      </c>
      <c r="BC2321">
        <v>3.5864266016925699</v>
      </c>
      <c r="BD2321">
        <v>5.6010079270610298</v>
      </c>
      <c r="BE2321">
        <v>0.96510213546297696</v>
      </c>
      <c r="BF2321">
        <v>0.33158590408934302</v>
      </c>
      <c r="BG2321">
        <v>0.22764624047776899</v>
      </c>
      <c r="BH2321">
        <v>0.40586999089586501</v>
      </c>
      <c r="BI2321">
        <v>2.7892844971148598</v>
      </c>
      <c r="BJ2321">
        <v>0.34826848026958301</v>
      </c>
      <c r="BK2321">
        <v>0.45672670228401102</v>
      </c>
      <c r="BL2321">
        <v>1.9842893145612699</v>
      </c>
      <c r="BM2321">
        <v>3.5009029330911501</v>
      </c>
      <c r="BN2321">
        <v>0.35321672200304399</v>
      </c>
      <c r="BO2321">
        <v>0.72145564227050896</v>
      </c>
      <c r="BP2321">
        <v>2.4262305688176</v>
      </c>
      <c r="BQ2321">
        <v>0.735596329058536</v>
      </c>
      <c r="BR2321">
        <v>0.24578592435404401</v>
      </c>
      <c r="BS2321">
        <v>0.37009499346939101</v>
      </c>
      <c r="BT2321">
        <v>0.119715411235101</v>
      </c>
      <c r="BU2321">
        <v>12.6917451468513</v>
      </c>
      <c r="BV2321">
        <v>7.5566461859472396</v>
      </c>
      <c r="BW2321">
        <v>2.0146793592836301</v>
      </c>
      <c r="BX2321">
        <v>3.1204196016204602</v>
      </c>
      <c r="BY2321">
        <v>15.5669500264636</v>
      </c>
      <c r="BZ2321">
        <v>7.2915528893224204</v>
      </c>
      <c r="CA2321">
        <v>8.2194579619909707</v>
      </c>
      <c r="CB2321">
        <v>5.5939175150222502E-2</v>
      </c>
      <c r="CC2321">
        <v>254</v>
      </c>
      <c r="CD2321">
        <v>248</v>
      </c>
      <c r="CE2321">
        <v>248</v>
      </c>
      <c r="CF2321">
        <v>69.398519533223293</v>
      </c>
      <c r="CG2321">
        <v>102.31247483978601</v>
      </c>
      <c r="CH2321">
        <v>187.56097861832799</v>
      </c>
    </row>
    <row r="2322" spans="1:86" x14ac:dyDescent="0.2">
      <c r="A2322" t="s">
        <v>167</v>
      </c>
      <c r="B2322">
        <v>2016</v>
      </c>
      <c r="C2322" t="s">
        <v>7</v>
      </c>
      <c r="D2322" t="s">
        <v>4342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151.64816210698001</v>
      </c>
      <c r="S2322">
        <v>151.64816210698001</v>
      </c>
      <c r="T2322">
        <v>151.64816210698001</v>
      </c>
      <c r="U2322">
        <v>0</v>
      </c>
      <c r="V2322">
        <v>103.305939909497</v>
      </c>
      <c r="W2322">
        <v>103.305939909497</v>
      </c>
      <c r="X2322">
        <v>103.305939909497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BX2322">
        <v>0</v>
      </c>
      <c r="BY2322">
        <v>0</v>
      </c>
      <c r="BZ2322">
        <v>0</v>
      </c>
      <c r="CA2322">
        <v>0</v>
      </c>
      <c r="CB2322">
        <v>0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v>0</v>
      </c>
    </row>
    <row r="2323" spans="1:86" x14ac:dyDescent="0.2">
      <c r="A2323" t="s">
        <v>167</v>
      </c>
      <c r="B2323">
        <v>2016</v>
      </c>
      <c r="C2323" t="s">
        <v>8</v>
      </c>
      <c r="D2323" t="s">
        <v>4343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160.088059298464</v>
      </c>
      <c r="S2323">
        <v>160.088059298464</v>
      </c>
      <c r="T2323">
        <v>160.088059298464</v>
      </c>
      <c r="U2323">
        <v>0</v>
      </c>
      <c r="V2323">
        <v>148.541064672494</v>
      </c>
      <c r="W2323">
        <v>148.541064672494</v>
      </c>
      <c r="X2323">
        <v>148.541064672494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0</v>
      </c>
      <c r="BY2323">
        <v>0</v>
      </c>
      <c r="BZ2323">
        <v>0</v>
      </c>
      <c r="CA2323">
        <v>0</v>
      </c>
      <c r="CB2323">
        <v>0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</row>
    <row r="2324" spans="1:86" x14ac:dyDescent="0.2">
      <c r="A2324" t="s">
        <v>167</v>
      </c>
      <c r="B2324">
        <v>2016</v>
      </c>
      <c r="C2324" t="s">
        <v>3969</v>
      </c>
      <c r="D2324" t="s">
        <v>4344</v>
      </c>
      <c r="E2324">
        <v>1.4409416276590501</v>
      </c>
      <c r="F2324">
        <v>0.81179862084323995</v>
      </c>
      <c r="G2324">
        <v>0.42603114007328502</v>
      </c>
      <c r="H2324">
        <v>0.20311186674253001</v>
      </c>
      <c r="I2324">
        <v>1.20204916008153</v>
      </c>
      <c r="J2324">
        <v>0.73486706702025695</v>
      </c>
      <c r="K2324">
        <v>0.41987392192866102</v>
      </c>
      <c r="L2324">
        <v>4.73081711326096E-2</v>
      </c>
      <c r="M2324">
        <v>16.1752523393085</v>
      </c>
      <c r="N2324">
        <v>4.0135364459332203</v>
      </c>
      <c r="O2324">
        <v>0.108403575756108</v>
      </c>
      <c r="P2324">
        <v>12.0533123176192</v>
      </c>
      <c r="Q2324">
        <v>22.117989339272199</v>
      </c>
      <c r="R2324">
        <v>179.83316082145399</v>
      </c>
      <c r="S2324">
        <v>201.951150160726</v>
      </c>
      <c r="T2324">
        <v>203.39209178838499</v>
      </c>
      <c r="U2324">
        <v>19.440747229062399</v>
      </c>
      <c r="V2324">
        <v>158.09297142035899</v>
      </c>
      <c r="W2324">
        <v>177.53371864942201</v>
      </c>
      <c r="X2324">
        <v>178.73576780950299</v>
      </c>
      <c r="Y2324">
        <v>3.0140751435761</v>
      </c>
      <c r="Z2324">
        <v>0.46873928765431</v>
      </c>
      <c r="AA2324">
        <v>1.8667645208775601E-2</v>
      </c>
      <c r="AB2324">
        <v>2.5266682107130198</v>
      </c>
      <c r="AC2324">
        <v>0.51281430715193099</v>
      </c>
      <c r="AD2324">
        <v>0.218835810844383</v>
      </c>
      <c r="AE2324">
        <v>1.90957282362583E-2</v>
      </c>
      <c r="AF2324">
        <v>0.27488276807129097</v>
      </c>
      <c r="AG2324">
        <v>9.9647694036926708</v>
      </c>
      <c r="AH2324">
        <v>9.9647694036926708</v>
      </c>
      <c r="AI2324">
        <v>7.8294490335310704E-2</v>
      </c>
      <c r="AJ2324">
        <v>7.8294490335310704E-2</v>
      </c>
      <c r="AK2324">
        <v>0.95564299111015705</v>
      </c>
      <c r="AL2324">
        <v>0.95564299111015705</v>
      </c>
      <c r="AM2324">
        <v>10.9987068851381</v>
      </c>
      <c r="AN2324">
        <v>10.9987068851381</v>
      </c>
      <c r="AO2324">
        <v>14.9423073092339</v>
      </c>
      <c r="AP2324">
        <v>1.69735293845455</v>
      </c>
      <c r="AQ2324">
        <v>2.6387783877273301</v>
      </c>
      <c r="AR2324">
        <v>10.606175983051999</v>
      </c>
      <c r="AS2324">
        <v>1.94972005627015</v>
      </c>
      <c r="AT2324">
        <v>6.4941421619458206E-2</v>
      </c>
      <c r="AU2324">
        <v>1.14536221688074E-2</v>
      </c>
      <c r="AV2324">
        <v>1.8733250124818901</v>
      </c>
      <c r="AW2324">
        <v>6.2120823201717803</v>
      </c>
      <c r="AX2324">
        <v>0.76736244701247902</v>
      </c>
      <c r="AY2324">
        <v>0.44581614555782001</v>
      </c>
      <c r="AZ2324">
        <v>4.9989037276014701</v>
      </c>
      <c r="BA2324">
        <v>13.8228347434077</v>
      </c>
      <c r="BB2324">
        <v>3.4018183315080899</v>
      </c>
      <c r="BC2324">
        <v>2.60232000858913</v>
      </c>
      <c r="BD2324">
        <v>7.81869640331049</v>
      </c>
      <c r="BE2324">
        <v>1.66237520934404</v>
      </c>
      <c r="BF2324">
        <v>0.286336616306262</v>
      </c>
      <c r="BG2324">
        <v>0.16453782782933599</v>
      </c>
      <c r="BH2324">
        <v>1.21150076520844</v>
      </c>
      <c r="BI2324">
        <v>2.2294875714110902</v>
      </c>
      <c r="BJ2324">
        <v>0.37537636351807202</v>
      </c>
      <c r="BK2324">
        <v>0.30286127896099202</v>
      </c>
      <c r="BL2324">
        <v>1.5512499289320301</v>
      </c>
      <c r="BM2324">
        <v>2.51221153151142</v>
      </c>
      <c r="BN2324">
        <v>0.38905162524557801</v>
      </c>
      <c r="BO2324">
        <v>0.45934910799494799</v>
      </c>
      <c r="BP2324">
        <v>1.6638107982708901</v>
      </c>
      <c r="BQ2324">
        <v>4.7900129829350302</v>
      </c>
      <c r="BR2324">
        <v>1.2473483819674001</v>
      </c>
      <c r="BS2324">
        <v>0.43356750620533702</v>
      </c>
      <c r="BT2324">
        <v>3.1090970947622898</v>
      </c>
      <c r="BU2324">
        <v>156.39851094616</v>
      </c>
      <c r="BV2324">
        <v>43.3447499669523</v>
      </c>
      <c r="BW2324">
        <v>1.4646334661453</v>
      </c>
      <c r="BX2324">
        <v>111.589127513062</v>
      </c>
      <c r="BY2324">
        <v>15.308528346941999</v>
      </c>
      <c r="BZ2324">
        <v>9.4597117109358209</v>
      </c>
      <c r="CA2324">
        <v>5.7896460160781098</v>
      </c>
      <c r="CB2324">
        <v>5.9170619928048999E-2</v>
      </c>
      <c r="CC2324">
        <v>1501</v>
      </c>
      <c r="CD2324">
        <v>1493</v>
      </c>
      <c r="CE2324">
        <v>1493</v>
      </c>
      <c r="CF2324">
        <v>55.161729932515797</v>
      </c>
      <c r="CG2324">
        <v>53.711531732797098</v>
      </c>
      <c r="CH2324">
        <v>94.291138375546296</v>
      </c>
    </row>
    <row r="2325" spans="1:86" x14ac:dyDescent="0.2">
      <c r="A2325" t="s">
        <v>167</v>
      </c>
      <c r="B2325">
        <v>2016</v>
      </c>
      <c r="C2325" t="s">
        <v>9</v>
      </c>
      <c r="D2325" t="s">
        <v>4345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552.99714355368098</v>
      </c>
      <c r="S2325">
        <v>552.99714355368098</v>
      </c>
      <c r="T2325">
        <v>552.99714355368098</v>
      </c>
      <c r="U2325">
        <v>0</v>
      </c>
      <c r="V2325">
        <v>410.33550643859598</v>
      </c>
      <c r="W2325">
        <v>410.33550643859598</v>
      </c>
      <c r="X2325">
        <v>410.33550643859598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BX2325">
        <v>0</v>
      </c>
      <c r="BY2325">
        <v>0</v>
      </c>
      <c r="BZ2325">
        <v>0</v>
      </c>
      <c r="CA2325">
        <v>0</v>
      </c>
      <c r="CB2325">
        <v>0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</row>
    <row r="2326" spans="1:86" x14ac:dyDescent="0.2">
      <c r="A2326" t="s">
        <v>167</v>
      </c>
      <c r="B2326">
        <v>2016</v>
      </c>
      <c r="C2326" t="s">
        <v>10</v>
      </c>
      <c r="D2326" t="s">
        <v>4346</v>
      </c>
      <c r="E2326">
        <v>0.86603995049870697</v>
      </c>
      <c r="F2326">
        <v>0.56766063865821503</v>
      </c>
      <c r="G2326">
        <v>7.3510867698229801E-2</v>
      </c>
      <c r="H2326">
        <v>0.22486844414226001</v>
      </c>
      <c r="I2326">
        <v>0.76318198874673804</v>
      </c>
      <c r="J2326">
        <v>0.56117213348176698</v>
      </c>
      <c r="K2326">
        <v>7.2442079055843905E-2</v>
      </c>
      <c r="L2326">
        <v>0.12956777620912799</v>
      </c>
      <c r="M2326">
        <v>0.44247962098724503</v>
      </c>
      <c r="N2326">
        <v>0.28905393398594298</v>
      </c>
      <c r="O2326">
        <v>1.66007550453388E-2</v>
      </c>
      <c r="P2326">
        <v>0.13682493195596299</v>
      </c>
      <c r="Q2326">
        <v>1179.5046870619001</v>
      </c>
      <c r="R2326">
        <v>761.07471004585705</v>
      </c>
      <c r="S2326">
        <v>1940.5793971077601</v>
      </c>
      <c r="T2326">
        <v>1941.44543705825</v>
      </c>
      <c r="U2326">
        <v>1013.80892031458</v>
      </c>
      <c r="V2326">
        <v>654.15961338170496</v>
      </c>
      <c r="W2326">
        <v>1667.96853369628</v>
      </c>
      <c r="X2326">
        <v>1668.7317156850299</v>
      </c>
      <c r="Y2326">
        <v>1.4885763332054001</v>
      </c>
      <c r="Z2326">
        <v>5.5490716717140599E-2</v>
      </c>
      <c r="AA2326">
        <v>2.5814139198281402E-3</v>
      </c>
      <c r="AB2326">
        <v>1.43050420256842</v>
      </c>
      <c r="AC2326">
        <v>0.203280512522339</v>
      </c>
      <c r="AD2326">
        <v>1.7118245833951599E-2</v>
      </c>
      <c r="AE2326">
        <v>3.3699774979536498E-3</v>
      </c>
      <c r="AF2326">
        <v>0.182792289190433</v>
      </c>
      <c r="AG2326">
        <v>3.2063823931504101</v>
      </c>
      <c r="AH2326">
        <v>3.2063823931504101</v>
      </c>
      <c r="AI2326">
        <v>0.90455668521593102</v>
      </c>
      <c r="AJ2326">
        <v>0.90455668521593102</v>
      </c>
      <c r="AK2326">
        <v>0.95931367220886599</v>
      </c>
      <c r="AL2326">
        <v>0.95931367220886599</v>
      </c>
      <c r="AM2326">
        <v>5.0702527505752002</v>
      </c>
      <c r="AN2326">
        <v>5.0702527505752002</v>
      </c>
      <c r="AO2326">
        <v>1.3564854958178301</v>
      </c>
      <c r="AP2326">
        <v>0.430229118253945</v>
      </c>
      <c r="AQ2326">
        <v>0.33374933821353098</v>
      </c>
      <c r="AR2326">
        <v>0.59250703935034799</v>
      </c>
      <c r="AS2326">
        <v>0.46867115775942497</v>
      </c>
      <c r="AT2326">
        <v>1.6611337627436801E-2</v>
      </c>
      <c r="AU2326">
        <v>1.88062534906821E-3</v>
      </c>
      <c r="AV2326">
        <v>0.45017919478291901</v>
      </c>
      <c r="AW2326">
        <v>1.42532553244952</v>
      </c>
      <c r="AX2326">
        <v>8.2800480205733801E-2</v>
      </c>
      <c r="AY2326">
        <v>5.13205757815842E-2</v>
      </c>
      <c r="AZ2326">
        <v>1.2912044764621999</v>
      </c>
      <c r="BA2326">
        <v>1.74174032430893</v>
      </c>
      <c r="BB2326">
        <v>0.80109274267584796</v>
      </c>
      <c r="BC2326">
        <v>0.52367838401531397</v>
      </c>
      <c r="BD2326">
        <v>0.41696919761777501</v>
      </c>
      <c r="BE2326">
        <v>0.15578557058421899</v>
      </c>
      <c r="BF2326">
        <v>5.5146041786819103E-2</v>
      </c>
      <c r="BG2326">
        <v>3.04300699876426E-2</v>
      </c>
      <c r="BH2326">
        <v>7.0209458809757097E-2</v>
      </c>
      <c r="BI2326">
        <v>0.24127996994253101</v>
      </c>
      <c r="BJ2326">
        <v>6.2629569815700198E-2</v>
      </c>
      <c r="BK2326">
        <v>5.8758354854299998E-2</v>
      </c>
      <c r="BL2326">
        <v>0.119892045272532</v>
      </c>
      <c r="BM2326">
        <v>0.30177453506785501</v>
      </c>
      <c r="BN2326">
        <v>6.3808735110054998E-2</v>
      </c>
      <c r="BO2326">
        <v>9.0613412561125803E-2</v>
      </c>
      <c r="BP2326">
        <v>0.147352387396674</v>
      </c>
      <c r="BQ2326">
        <v>0.71760363696031404</v>
      </c>
      <c r="BR2326">
        <v>0.21142389002640699</v>
      </c>
      <c r="BS2326">
        <v>0.105527587833514</v>
      </c>
      <c r="BT2326">
        <v>0.40065215910038998</v>
      </c>
      <c r="BU2326">
        <v>4.55850268447373</v>
      </c>
      <c r="BV2326">
        <v>3.06673753153565</v>
      </c>
      <c r="BW2326">
        <v>0.22236123466410601</v>
      </c>
      <c r="BX2326">
        <v>1.26940391827398</v>
      </c>
      <c r="BY2326">
        <v>11.981073299623599</v>
      </c>
      <c r="BZ2326">
        <v>10.741259436447301</v>
      </c>
      <c r="CA2326">
        <v>0.98478029938960299</v>
      </c>
      <c r="CB2326">
        <v>0.25503356378667202</v>
      </c>
      <c r="CC2326">
        <v>22600</v>
      </c>
      <c r="CD2326">
        <v>22714</v>
      </c>
      <c r="CE2326">
        <v>22714</v>
      </c>
      <c r="CF2326">
        <v>35.9709914146231</v>
      </c>
      <c r="CG2326">
        <v>24.875175222491301</v>
      </c>
      <c r="CH2326">
        <v>41.209328472952102</v>
      </c>
    </row>
    <row r="2327" spans="1:86" x14ac:dyDescent="0.2">
      <c r="A2327" t="s">
        <v>167</v>
      </c>
      <c r="B2327">
        <v>2016</v>
      </c>
      <c r="C2327" t="s">
        <v>11</v>
      </c>
      <c r="D2327" t="s">
        <v>4347</v>
      </c>
      <c r="E2327">
        <v>0.50625696808430498</v>
      </c>
      <c r="F2327">
        <v>0.21040428323545801</v>
      </c>
      <c r="G2327">
        <v>0.16218117044191899</v>
      </c>
      <c r="H2327">
        <v>0.13367151440692801</v>
      </c>
      <c r="I2327">
        <v>0.428640874349142</v>
      </c>
      <c r="J2327">
        <v>0.20552949208831001</v>
      </c>
      <c r="K2327">
        <v>0.15981121472229901</v>
      </c>
      <c r="L2327">
        <v>6.3300167538533E-2</v>
      </c>
      <c r="M2327">
        <v>0.42624190316089999</v>
      </c>
      <c r="N2327">
        <v>0.24326367479899899</v>
      </c>
      <c r="O2327">
        <v>3.7145794515385099E-2</v>
      </c>
      <c r="P2327">
        <v>0.14583243384651601</v>
      </c>
      <c r="Q2327">
        <v>19.2232929225558</v>
      </c>
      <c r="R2327">
        <v>254.26789651867901</v>
      </c>
      <c r="S2327">
        <v>273.49118944123501</v>
      </c>
      <c r="T2327">
        <v>273.99744640931902</v>
      </c>
      <c r="U2327">
        <v>16.609640080457201</v>
      </c>
      <c r="V2327">
        <v>219.69691988799499</v>
      </c>
      <c r="W2327">
        <v>236.30655996845201</v>
      </c>
      <c r="X2327">
        <v>236.73520084280099</v>
      </c>
      <c r="Y2327">
        <v>1.3673933584429501</v>
      </c>
      <c r="Z2327">
        <v>3.6789723211461699E-2</v>
      </c>
      <c r="AA2327">
        <v>4.7643397155202102E-3</v>
      </c>
      <c r="AB2327">
        <v>1.3258392955159599</v>
      </c>
      <c r="AC2327">
        <v>7.3705446380347303E-2</v>
      </c>
      <c r="AD2327">
        <v>1.32719733787291E-2</v>
      </c>
      <c r="AE2327">
        <v>7.5531786131927299E-3</v>
      </c>
      <c r="AF2327">
        <v>5.2880294388425203E-2</v>
      </c>
      <c r="AG2327">
        <v>20.6877106509973</v>
      </c>
      <c r="AH2327">
        <v>20.6877106509973</v>
      </c>
      <c r="AI2327">
        <v>0.25175564154590202</v>
      </c>
      <c r="AJ2327">
        <v>0.25175564154590202</v>
      </c>
      <c r="AK2327">
        <v>0.52584805884256103</v>
      </c>
      <c r="AL2327">
        <v>0.52584805884256103</v>
      </c>
      <c r="AM2327">
        <v>21.4653143513858</v>
      </c>
      <c r="AN2327">
        <v>21.4653143513858</v>
      </c>
      <c r="AO2327">
        <v>1.0511476401576501</v>
      </c>
      <c r="AP2327">
        <v>0.22050913975382599</v>
      </c>
      <c r="AQ2327">
        <v>0.59060393243356202</v>
      </c>
      <c r="AR2327">
        <v>0.24003456797025799</v>
      </c>
      <c r="AS2327">
        <v>0.201704002363611</v>
      </c>
      <c r="AT2327">
        <v>6.6092222167374896E-3</v>
      </c>
      <c r="AU2327">
        <v>4.1498766217562396E-3</v>
      </c>
      <c r="AV2327">
        <v>0.190944903525117</v>
      </c>
      <c r="AW2327">
        <v>1.4999317659476901</v>
      </c>
      <c r="AX2327">
        <v>5.8523081648729797E-2</v>
      </c>
      <c r="AY2327">
        <v>7.6476775996699498E-2</v>
      </c>
      <c r="AZ2327">
        <v>1.36493190830226</v>
      </c>
      <c r="BA2327">
        <v>1.58810518975004</v>
      </c>
      <c r="BB2327">
        <v>0.33986151132771902</v>
      </c>
      <c r="BC2327">
        <v>1.0939321497105801</v>
      </c>
      <c r="BD2327">
        <v>0.154311528711744</v>
      </c>
      <c r="BE2327">
        <v>0.114841332996548</v>
      </c>
      <c r="BF2327">
        <v>2.16120791069415E-2</v>
      </c>
      <c r="BG2327">
        <v>6.2890866355123295E-2</v>
      </c>
      <c r="BH2327">
        <v>3.0338387534483601E-2</v>
      </c>
      <c r="BI2327">
        <v>0.21088595317009701</v>
      </c>
      <c r="BJ2327">
        <v>2.8000427421945102E-2</v>
      </c>
      <c r="BK2327">
        <v>0.12994518528212401</v>
      </c>
      <c r="BL2327">
        <v>5.2940340466028003E-2</v>
      </c>
      <c r="BM2327">
        <v>0.30335562785741399</v>
      </c>
      <c r="BN2327">
        <v>2.9148062962888799E-2</v>
      </c>
      <c r="BO2327">
        <v>0.20588663177481101</v>
      </c>
      <c r="BP2327">
        <v>6.8320933119714405E-2</v>
      </c>
      <c r="BQ2327">
        <v>0.38560868740091497</v>
      </c>
      <c r="BR2327">
        <v>7.3464620748774398E-2</v>
      </c>
      <c r="BS2327">
        <v>0.219449351073122</v>
      </c>
      <c r="BT2327">
        <v>9.2694715579019205E-2</v>
      </c>
      <c r="BU2327">
        <v>4.4038533808241098</v>
      </c>
      <c r="BV2327">
        <v>2.5631691238177901</v>
      </c>
      <c r="BW2327">
        <v>0.50278069683895399</v>
      </c>
      <c r="BX2327">
        <v>1.3379035601673599</v>
      </c>
      <c r="BY2327">
        <v>5.1029324420286901</v>
      </c>
      <c r="BZ2327">
        <v>2.79592484847768</v>
      </c>
      <c r="CA2327">
        <v>2.1961055256103701</v>
      </c>
      <c r="CB2327">
        <v>0.110902067940638</v>
      </c>
      <c r="CC2327">
        <v>641</v>
      </c>
      <c r="CD2327">
        <v>630</v>
      </c>
      <c r="CE2327">
        <v>630</v>
      </c>
      <c r="CF2327">
        <v>52.559238114611802</v>
      </c>
      <c r="CG2327">
        <v>66.793645372924502</v>
      </c>
      <c r="CH2327">
        <v>110.856186120731</v>
      </c>
    </row>
    <row r="2328" spans="1:86" x14ac:dyDescent="0.2">
      <c r="A2328" t="s">
        <v>167</v>
      </c>
      <c r="B2328">
        <v>2016</v>
      </c>
      <c r="C2328" t="s">
        <v>12</v>
      </c>
      <c r="D2328" t="s">
        <v>4348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144.85381598220701</v>
      </c>
      <c r="S2328">
        <v>144.85381598220701</v>
      </c>
      <c r="T2328">
        <v>144.85381598220701</v>
      </c>
      <c r="U2328">
        <v>0</v>
      </c>
      <c r="V2328">
        <v>133.85102590493901</v>
      </c>
      <c r="W2328">
        <v>133.85102590493901</v>
      </c>
      <c r="X2328">
        <v>133.85102590493901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0</v>
      </c>
      <c r="BY2328">
        <v>0</v>
      </c>
      <c r="BZ2328">
        <v>0</v>
      </c>
      <c r="CA2328">
        <v>0</v>
      </c>
      <c r="CB2328">
        <v>0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</row>
    <row r="2329" spans="1:86" x14ac:dyDescent="0.2">
      <c r="A2329" t="s">
        <v>167</v>
      </c>
      <c r="B2329">
        <v>2016</v>
      </c>
      <c r="C2329" t="s">
        <v>13</v>
      </c>
      <c r="D2329" t="s">
        <v>4349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196.66900603292501</v>
      </c>
      <c r="S2329">
        <v>196.66900603292501</v>
      </c>
      <c r="T2329">
        <v>196.66900603292501</v>
      </c>
      <c r="U2329">
        <v>0</v>
      </c>
      <c r="V2329">
        <v>156.48325552485801</v>
      </c>
      <c r="W2329">
        <v>156.48325552485801</v>
      </c>
      <c r="X2329">
        <v>156.48325552485801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0</v>
      </c>
      <c r="BY2329">
        <v>0</v>
      </c>
      <c r="BZ2329">
        <v>0</v>
      </c>
      <c r="CA2329">
        <v>0</v>
      </c>
      <c r="CB2329">
        <v>0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</row>
    <row r="2330" spans="1:86" x14ac:dyDescent="0.2">
      <c r="A2330" t="s">
        <v>167</v>
      </c>
      <c r="B2330">
        <v>2016</v>
      </c>
      <c r="C2330" t="s">
        <v>14</v>
      </c>
      <c r="D2330" t="s">
        <v>4350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86.787992730108101</v>
      </c>
      <c r="S2330">
        <v>86.787992730108101</v>
      </c>
      <c r="T2330">
        <v>86.787992730108101</v>
      </c>
      <c r="U2330">
        <v>0</v>
      </c>
      <c r="V2330">
        <v>74.251547003910204</v>
      </c>
      <c r="W2330">
        <v>74.251547003910204</v>
      </c>
      <c r="X2330">
        <v>74.251547003910204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0</v>
      </c>
      <c r="BY2330">
        <v>0</v>
      </c>
      <c r="BZ2330">
        <v>0</v>
      </c>
      <c r="CA2330">
        <v>0</v>
      </c>
      <c r="CB2330">
        <v>0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</row>
    <row r="2331" spans="1:86" x14ac:dyDescent="0.2">
      <c r="A2331" t="s">
        <v>167</v>
      </c>
      <c r="B2331">
        <v>2016</v>
      </c>
      <c r="C2331" t="s">
        <v>15</v>
      </c>
      <c r="D2331" t="s">
        <v>4351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188.14676488113801</v>
      </c>
      <c r="S2331">
        <v>188.14676488113801</v>
      </c>
      <c r="T2331">
        <v>188.14676488113801</v>
      </c>
      <c r="U2331">
        <v>0</v>
      </c>
      <c r="V2331">
        <v>164.94271010963399</v>
      </c>
      <c r="W2331">
        <v>164.94271010963399</v>
      </c>
      <c r="X2331">
        <v>164.94271010963399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0</v>
      </c>
      <c r="BY2331">
        <v>0</v>
      </c>
      <c r="BZ2331">
        <v>0</v>
      </c>
      <c r="CA2331">
        <v>0</v>
      </c>
      <c r="CB2331">
        <v>0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</row>
    <row r="2332" spans="1:86" x14ac:dyDescent="0.2">
      <c r="A2332" t="s">
        <v>167</v>
      </c>
      <c r="B2332">
        <v>2016</v>
      </c>
      <c r="C2332" t="s">
        <v>16</v>
      </c>
      <c r="D2332" t="s">
        <v>4352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83.437080569336899</v>
      </c>
      <c r="S2332">
        <v>83.437080569336899</v>
      </c>
      <c r="T2332">
        <v>83.437080569336899</v>
      </c>
      <c r="U2332">
        <v>0</v>
      </c>
      <c r="V2332">
        <v>70.126722364029206</v>
      </c>
      <c r="W2332">
        <v>70.126722364029206</v>
      </c>
      <c r="X2332">
        <v>70.126722364029206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0</v>
      </c>
      <c r="BY2332">
        <v>0</v>
      </c>
      <c r="BZ2332">
        <v>0</v>
      </c>
      <c r="CA2332">
        <v>0</v>
      </c>
      <c r="CB2332">
        <v>0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</row>
    <row r="2333" spans="1:86" x14ac:dyDescent="0.2">
      <c r="A2333" t="s">
        <v>167</v>
      </c>
      <c r="B2333">
        <v>2016</v>
      </c>
      <c r="C2333" t="s">
        <v>17</v>
      </c>
      <c r="D2333" t="s">
        <v>4353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91.031422041008497</v>
      </c>
      <c r="S2333">
        <v>91.031422041008497</v>
      </c>
      <c r="T2333">
        <v>91.031422041008497</v>
      </c>
      <c r="U2333">
        <v>0</v>
      </c>
      <c r="V2333">
        <v>77.405022538127696</v>
      </c>
      <c r="W2333">
        <v>77.405022538127696</v>
      </c>
      <c r="X2333">
        <v>77.405022538127696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0</v>
      </c>
      <c r="BY2333">
        <v>0</v>
      </c>
      <c r="BZ2333">
        <v>0</v>
      </c>
      <c r="CA2333">
        <v>0</v>
      </c>
      <c r="CB2333">
        <v>0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</row>
    <row r="2334" spans="1:86" x14ac:dyDescent="0.2">
      <c r="A2334" t="s">
        <v>167</v>
      </c>
      <c r="B2334">
        <v>2016</v>
      </c>
      <c r="C2334" t="s">
        <v>18</v>
      </c>
      <c r="D2334" t="s">
        <v>4354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64.663879389416707</v>
      </c>
      <c r="S2334">
        <v>64.663879389416707</v>
      </c>
      <c r="T2334">
        <v>64.663879389416707</v>
      </c>
      <c r="U2334">
        <v>0</v>
      </c>
      <c r="V2334">
        <v>53.444391890081398</v>
      </c>
      <c r="W2334">
        <v>53.444391890081398</v>
      </c>
      <c r="X2334">
        <v>53.444391890081398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0</v>
      </c>
      <c r="BY2334">
        <v>0</v>
      </c>
      <c r="BZ2334">
        <v>0</v>
      </c>
      <c r="CA2334">
        <v>0</v>
      </c>
      <c r="CB2334">
        <v>0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</row>
    <row r="2335" spans="1:86" x14ac:dyDescent="0.2">
      <c r="A2335" t="s">
        <v>167</v>
      </c>
      <c r="B2335">
        <v>2016</v>
      </c>
      <c r="C2335" t="s">
        <v>19</v>
      </c>
      <c r="D2335" t="s">
        <v>4355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133.971306015984</v>
      </c>
      <c r="S2335">
        <v>133.971306015984</v>
      </c>
      <c r="T2335">
        <v>133.971306015984</v>
      </c>
      <c r="U2335">
        <v>0</v>
      </c>
      <c r="V2335">
        <v>109.19059711246901</v>
      </c>
      <c r="W2335">
        <v>109.19059711246901</v>
      </c>
      <c r="X2335">
        <v>109.19059711246901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0</v>
      </c>
      <c r="BY2335">
        <v>0</v>
      </c>
      <c r="BZ2335">
        <v>0</v>
      </c>
      <c r="CA2335">
        <v>0</v>
      </c>
      <c r="CB2335">
        <v>0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</row>
    <row r="2336" spans="1:86" x14ac:dyDescent="0.2">
      <c r="A2336" t="s">
        <v>167</v>
      </c>
      <c r="B2336">
        <v>2016</v>
      </c>
      <c r="C2336" t="s">
        <v>20</v>
      </c>
      <c r="D2336" t="s">
        <v>4356</v>
      </c>
      <c r="E2336">
        <v>0.117236014290078</v>
      </c>
      <c r="F2336">
        <v>3.7988718921413603E-2</v>
      </c>
      <c r="G2336">
        <v>4.9965626389900999E-2</v>
      </c>
      <c r="H2336">
        <v>2.9281668978762901E-2</v>
      </c>
      <c r="I2336">
        <v>0.105752738438686</v>
      </c>
      <c r="J2336">
        <v>3.6461750379619302E-2</v>
      </c>
      <c r="K2336">
        <v>4.9266276306154697E-2</v>
      </c>
      <c r="L2336">
        <v>2.0024711752912001E-2</v>
      </c>
      <c r="M2336">
        <v>0.12350228584886</v>
      </c>
      <c r="N2336">
        <v>7.9068443339081501E-2</v>
      </c>
      <c r="O2336">
        <v>1.14439174572339E-2</v>
      </c>
      <c r="P2336">
        <v>3.2989925052544798E-2</v>
      </c>
      <c r="Q2336">
        <v>38.585982234668897</v>
      </c>
      <c r="R2336">
        <v>375.04664084709202</v>
      </c>
      <c r="S2336">
        <v>413.63262308176098</v>
      </c>
      <c r="T2336">
        <v>413.74985909605101</v>
      </c>
      <c r="U2336">
        <v>34.614205298543197</v>
      </c>
      <c r="V2336">
        <v>336.44190638604999</v>
      </c>
      <c r="W2336">
        <v>371.05611168459302</v>
      </c>
      <c r="X2336">
        <v>371.161864423032</v>
      </c>
      <c r="Y2336">
        <v>0.19329925260165901</v>
      </c>
      <c r="Z2336">
        <v>1.07015229326706E-2</v>
      </c>
      <c r="AA2336">
        <v>1.58104017201614E-3</v>
      </c>
      <c r="AB2336">
        <v>0.181016689496972</v>
      </c>
      <c r="AC2336">
        <v>1.5928899054591099E-2</v>
      </c>
      <c r="AD2336">
        <v>4.2262767398574298E-3</v>
      </c>
      <c r="AE2336">
        <v>2.2141747632413501E-3</v>
      </c>
      <c r="AF2336">
        <v>9.4884475514923107E-3</v>
      </c>
      <c r="AG2336">
        <v>1.57933939517208</v>
      </c>
      <c r="AH2336">
        <v>1.57933939517208</v>
      </c>
      <c r="AI2336">
        <v>0.15004315920295999</v>
      </c>
      <c r="AJ2336">
        <v>0.15004315920295999</v>
      </c>
      <c r="AK2336">
        <v>0.171957623224164</v>
      </c>
      <c r="AL2336">
        <v>0.171957623224164</v>
      </c>
      <c r="AM2336">
        <v>1.9013401775992</v>
      </c>
      <c r="AN2336">
        <v>1.9013401775992</v>
      </c>
      <c r="AO2336">
        <v>0.353012729203867</v>
      </c>
      <c r="AP2336">
        <v>5.1444214219248503E-2</v>
      </c>
      <c r="AQ2336">
        <v>0.21017509319512001</v>
      </c>
      <c r="AR2336">
        <v>9.1393421789498899E-2</v>
      </c>
      <c r="AS2336">
        <v>3.24823112875538E-2</v>
      </c>
      <c r="AT2336">
        <v>1.48250921559196E-3</v>
      </c>
      <c r="AU2336">
        <v>1.6110400679478999E-3</v>
      </c>
      <c r="AV2336">
        <v>2.9388762004013899E-2</v>
      </c>
      <c r="AW2336">
        <v>0.13488755955276299</v>
      </c>
      <c r="AX2336">
        <v>1.7886072730322E-2</v>
      </c>
      <c r="AY2336">
        <v>2.9737241048873299E-2</v>
      </c>
      <c r="AZ2336">
        <v>8.7264245773567797E-2</v>
      </c>
      <c r="BA2336">
        <v>0.43261934575312599</v>
      </c>
      <c r="BB2336">
        <v>8.3173411834776501E-2</v>
      </c>
      <c r="BC2336">
        <v>0.31767841539709502</v>
      </c>
      <c r="BD2336">
        <v>3.1767518521254701E-2</v>
      </c>
      <c r="BE2336">
        <v>3.2791598838178497E-2</v>
      </c>
      <c r="BF2336">
        <v>6.27184323521837E-3</v>
      </c>
      <c r="BG2336">
        <v>1.9317140811291201E-2</v>
      </c>
      <c r="BH2336">
        <v>7.2026147916689903E-3</v>
      </c>
      <c r="BI2336">
        <v>6.13308400028326E-2</v>
      </c>
      <c r="BJ2336">
        <v>8.3301762331894E-3</v>
      </c>
      <c r="BK2336">
        <v>4.1071578233412002E-2</v>
      </c>
      <c r="BL2336">
        <v>1.19290855362311E-2</v>
      </c>
      <c r="BM2336">
        <v>9.2933317311676894E-2</v>
      </c>
      <c r="BN2336">
        <v>8.7925986844574998E-3</v>
      </c>
      <c r="BO2336">
        <v>6.5895245038561701E-2</v>
      </c>
      <c r="BP2336">
        <v>1.8245473588657701E-2</v>
      </c>
      <c r="BQ2336">
        <v>0.10827444057713299</v>
      </c>
      <c r="BR2336">
        <v>1.82077609224406E-2</v>
      </c>
      <c r="BS2336">
        <v>5.8630957213220397E-2</v>
      </c>
      <c r="BT2336">
        <v>3.1435722441472302E-2</v>
      </c>
      <c r="BU2336">
        <v>1.2880259719667499</v>
      </c>
      <c r="BV2336">
        <v>0.82976681873178604</v>
      </c>
      <c r="BW2336">
        <v>0.15394445939870299</v>
      </c>
      <c r="BX2336">
        <v>0.30431469383625798</v>
      </c>
      <c r="BY2336">
        <v>1.19336480396641</v>
      </c>
      <c r="BZ2336">
        <v>0.45563386100245401</v>
      </c>
      <c r="CA2336">
        <v>0.67829176167031302</v>
      </c>
      <c r="CB2336">
        <v>5.9439181293642701E-2</v>
      </c>
      <c r="CC2336">
        <v>1082</v>
      </c>
      <c r="CD2336">
        <v>1041</v>
      </c>
      <c r="CE2336">
        <v>1041</v>
      </c>
      <c r="CF2336">
        <v>16.039525625281801</v>
      </c>
      <c r="CG2336">
        <v>19.842558688949701</v>
      </c>
      <c r="CH2336">
        <v>34.102760492538202</v>
      </c>
    </row>
    <row r="2337" spans="1:86" x14ac:dyDescent="0.2">
      <c r="A2337" t="s">
        <v>167</v>
      </c>
      <c r="B2337">
        <v>2016</v>
      </c>
      <c r="C2337" t="s">
        <v>21</v>
      </c>
      <c r="D2337" t="s">
        <v>4357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24.466377127465101</v>
      </c>
      <c r="S2337">
        <v>24.466377127465101</v>
      </c>
      <c r="T2337">
        <v>24.466377127465101</v>
      </c>
      <c r="U2337">
        <v>0</v>
      </c>
      <c r="V2337">
        <v>21.6108363689425</v>
      </c>
      <c r="W2337">
        <v>21.6108363689425</v>
      </c>
      <c r="X2337">
        <v>21.6108363689425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0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0</v>
      </c>
      <c r="BY2337">
        <v>0</v>
      </c>
      <c r="BZ2337">
        <v>0</v>
      </c>
      <c r="CA2337">
        <v>0</v>
      </c>
      <c r="CB2337">
        <v>0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</row>
    <row r="2338" spans="1:86" x14ac:dyDescent="0.2">
      <c r="A2338" t="s">
        <v>167</v>
      </c>
      <c r="B2338">
        <v>2016</v>
      </c>
      <c r="C2338" t="s">
        <v>22</v>
      </c>
      <c r="D2338" t="s">
        <v>4358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63.716214349079799</v>
      </c>
      <c r="S2338">
        <v>63.716214349079799</v>
      </c>
      <c r="T2338">
        <v>63.716214349079799</v>
      </c>
      <c r="U2338">
        <v>0</v>
      </c>
      <c r="V2338">
        <v>57.316093654452999</v>
      </c>
      <c r="W2338">
        <v>57.316093654452999</v>
      </c>
      <c r="X2338">
        <v>57.316093654452999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0</v>
      </c>
      <c r="BY2338">
        <v>0</v>
      </c>
      <c r="BZ2338">
        <v>0</v>
      </c>
      <c r="CA2338">
        <v>0</v>
      </c>
      <c r="CB2338">
        <v>0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</row>
    <row r="2339" spans="1:86" x14ac:dyDescent="0.2">
      <c r="A2339" t="s">
        <v>167</v>
      </c>
      <c r="B2339">
        <v>2016</v>
      </c>
      <c r="C2339" t="s">
        <v>78</v>
      </c>
      <c r="D2339" t="s">
        <v>4359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49.4472167066616</v>
      </c>
      <c r="S2339">
        <v>49.4472167066616</v>
      </c>
      <c r="T2339">
        <v>49.4472167066616</v>
      </c>
      <c r="U2339">
        <v>0</v>
      </c>
      <c r="V2339">
        <v>22.978954317236699</v>
      </c>
      <c r="W2339">
        <v>22.978954317236699</v>
      </c>
      <c r="X2339">
        <v>22.978954317236699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0</v>
      </c>
      <c r="BY2339">
        <v>0</v>
      </c>
      <c r="BZ2339">
        <v>0</v>
      </c>
      <c r="CA2339">
        <v>0</v>
      </c>
      <c r="CB2339">
        <v>0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</row>
    <row r="2340" spans="1:86" x14ac:dyDescent="0.2">
      <c r="A2340" t="s">
        <v>167</v>
      </c>
      <c r="B2340">
        <v>2016</v>
      </c>
      <c r="C2340" t="s">
        <v>23</v>
      </c>
      <c r="D2340" t="s">
        <v>4360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BX2340">
        <v>0</v>
      </c>
      <c r="BY2340">
        <v>0</v>
      </c>
      <c r="BZ2340">
        <v>0</v>
      </c>
      <c r="CA2340">
        <v>0</v>
      </c>
      <c r="CB2340">
        <v>0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</row>
    <row r="2341" spans="1:86" x14ac:dyDescent="0.2">
      <c r="A2341" t="s">
        <v>167</v>
      </c>
      <c r="B2341">
        <v>2016</v>
      </c>
      <c r="C2341" t="s">
        <v>24</v>
      </c>
      <c r="D2341" t="s">
        <v>4361</v>
      </c>
      <c r="E2341">
        <v>58.541626005052699</v>
      </c>
      <c r="F2341">
        <v>12.1200218546954</v>
      </c>
      <c r="G2341">
        <v>32.055220911859301</v>
      </c>
      <c r="H2341">
        <v>14.366383238498001</v>
      </c>
      <c r="I2341">
        <v>48.021462188615502</v>
      </c>
      <c r="J2341">
        <v>11.825543017975001</v>
      </c>
      <c r="K2341">
        <v>31.628728296190399</v>
      </c>
      <c r="L2341">
        <v>4.5671908744501604</v>
      </c>
      <c r="M2341">
        <v>26.254846123868301</v>
      </c>
      <c r="N2341">
        <v>13.635779151703799</v>
      </c>
      <c r="O2341">
        <v>7.31471638288878</v>
      </c>
      <c r="P2341">
        <v>5.3043505892757503</v>
      </c>
      <c r="Q2341">
        <v>0</v>
      </c>
      <c r="R2341">
        <v>27.4640185665484</v>
      </c>
      <c r="S2341">
        <v>27.4640185665484</v>
      </c>
      <c r="T2341">
        <v>86.005644571601195</v>
      </c>
      <c r="U2341">
        <v>0</v>
      </c>
      <c r="V2341">
        <v>26.362054431109101</v>
      </c>
      <c r="W2341">
        <v>26.362054431109101</v>
      </c>
      <c r="X2341">
        <v>74.383516619724602</v>
      </c>
      <c r="Y2341">
        <v>151.38193646150799</v>
      </c>
      <c r="Z2341">
        <v>2.9357152580658301</v>
      </c>
      <c r="AA2341">
        <v>0.83553495263539301</v>
      </c>
      <c r="AB2341">
        <v>147.610686250806</v>
      </c>
      <c r="AC2341">
        <v>12.418465605442</v>
      </c>
      <c r="AD2341">
        <v>0.74189917875439804</v>
      </c>
      <c r="AE2341">
        <v>1.36108805990965</v>
      </c>
      <c r="AF2341">
        <v>10.315478366777899</v>
      </c>
      <c r="AG2341">
        <v>2972.5821347402998</v>
      </c>
      <c r="AH2341">
        <v>2972.5821347402998</v>
      </c>
      <c r="AI2341">
        <v>22.0285121306711</v>
      </c>
      <c r="AJ2341">
        <v>22.0285121306711</v>
      </c>
      <c r="AK2341">
        <v>40.441710166431797</v>
      </c>
      <c r="AL2341">
        <v>40.441710166431797</v>
      </c>
      <c r="AM2341">
        <v>3035.0523570374098</v>
      </c>
      <c r="AN2341">
        <v>3035.0523570374098</v>
      </c>
      <c r="AO2341">
        <v>144.36610290111099</v>
      </c>
      <c r="AP2341">
        <v>26.586161788033898</v>
      </c>
      <c r="AQ2341">
        <v>105.765019166765</v>
      </c>
      <c r="AR2341">
        <v>12.0149219463114</v>
      </c>
      <c r="AS2341">
        <v>40.031700067884401</v>
      </c>
      <c r="AT2341">
        <v>0.39582615409847399</v>
      </c>
      <c r="AU2341">
        <v>1.4572596828828399</v>
      </c>
      <c r="AV2341">
        <v>38.178614230903101</v>
      </c>
      <c r="AW2341">
        <v>131.21364909520301</v>
      </c>
      <c r="AX2341">
        <v>4.2785502775787796</v>
      </c>
      <c r="AY2341">
        <v>14.5884410751295</v>
      </c>
      <c r="AZ2341">
        <v>112.346657742495</v>
      </c>
      <c r="BA2341">
        <v>220.56590454047199</v>
      </c>
      <c r="BB2341">
        <v>19.028730231852698</v>
      </c>
      <c r="BC2341">
        <v>187.238457169046</v>
      </c>
      <c r="BD2341">
        <v>14.2987171395724</v>
      </c>
      <c r="BE2341">
        <v>15.4035226082874</v>
      </c>
      <c r="BF2341">
        <v>1.77084417879751</v>
      </c>
      <c r="BG2341">
        <v>11.424169549563</v>
      </c>
      <c r="BH2341">
        <v>2.2085088799269301</v>
      </c>
      <c r="BI2341">
        <v>37.612749994795998</v>
      </c>
      <c r="BJ2341">
        <v>2.1285800918790199</v>
      </c>
      <c r="BK2341">
        <v>29.410924236075299</v>
      </c>
      <c r="BL2341">
        <v>6.0732456668417401</v>
      </c>
      <c r="BM2341">
        <v>60.595096878344002</v>
      </c>
      <c r="BN2341">
        <v>2.19819707078666</v>
      </c>
      <c r="BO2341">
        <v>50.179151747118297</v>
      </c>
      <c r="BP2341">
        <v>8.21774806043911</v>
      </c>
      <c r="BQ2341">
        <v>43.7729053260515</v>
      </c>
      <c r="BR2341">
        <v>4.033288830209</v>
      </c>
      <c r="BS2341">
        <v>34.441401147268799</v>
      </c>
      <c r="BT2341">
        <v>5.29821534857368</v>
      </c>
      <c r="BU2341">
        <v>290.65695759106802</v>
      </c>
      <c r="BV2341">
        <v>143.63792207815399</v>
      </c>
      <c r="BW2341">
        <v>98.446900405333693</v>
      </c>
      <c r="BX2341">
        <v>48.572135107580401</v>
      </c>
      <c r="BY2341">
        <v>604.89569106797501</v>
      </c>
      <c r="BZ2341">
        <v>161.70323992144799</v>
      </c>
      <c r="CA2341">
        <v>435.200819926831</v>
      </c>
      <c r="CB2341">
        <v>7.9916312196966102</v>
      </c>
      <c r="CC2341">
        <v>354</v>
      </c>
      <c r="CD2341">
        <v>342</v>
      </c>
      <c r="CE2341">
        <v>342</v>
      </c>
      <c r="CF2341">
        <v>8421.7787750606094</v>
      </c>
      <c r="CG2341">
        <v>10408.682082547901</v>
      </c>
      <c r="CH2341">
        <v>18008.9388812164</v>
      </c>
    </row>
    <row r="2342" spans="1:86" x14ac:dyDescent="0.2">
      <c r="A2342" t="s">
        <v>167</v>
      </c>
      <c r="B2342">
        <v>2016</v>
      </c>
      <c r="C2342" t="s">
        <v>25</v>
      </c>
      <c r="D2342" t="s">
        <v>4362</v>
      </c>
      <c r="E2342">
        <v>52.987554038926</v>
      </c>
      <c r="F2342">
        <v>5.3288798221785303</v>
      </c>
      <c r="G2342">
        <v>42.354266042362099</v>
      </c>
      <c r="H2342">
        <v>5.3044081743853804</v>
      </c>
      <c r="I2342">
        <v>49.924534662083602</v>
      </c>
      <c r="J2342">
        <v>5.2375277551451402</v>
      </c>
      <c r="K2342">
        <v>41.595367004239598</v>
      </c>
      <c r="L2342">
        <v>3.0916399026988701</v>
      </c>
      <c r="M2342">
        <v>20.852434843681799</v>
      </c>
      <c r="N2342">
        <v>4.1112963290656701</v>
      </c>
      <c r="O2342">
        <v>15.711624787333699</v>
      </c>
      <c r="P2342">
        <v>1.02951372728242</v>
      </c>
      <c r="Q2342">
        <v>0</v>
      </c>
      <c r="R2342">
        <v>325.31198956250103</v>
      </c>
      <c r="S2342">
        <v>325.31198956250103</v>
      </c>
      <c r="T2342">
        <v>378.29954360142699</v>
      </c>
      <c r="U2342">
        <v>0</v>
      </c>
      <c r="V2342">
        <v>308.453668310968</v>
      </c>
      <c r="W2342">
        <v>308.453668310968</v>
      </c>
      <c r="X2342">
        <v>358.378202973052</v>
      </c>
      <c r="Y2342">
        <v>41.598864139396603</v>
      </c>
      <c r="Z2342">
        <v>0.83859039907910005</v>
      </c>
      <c r="AA2342">
        <v>1.5812128842453499</v>
      </c>
      <c r="AB2342">
        <v>39.179060856072098</v>
      </c>
      <c r="AC2342">
        <v>4.8554479423849797</v>
      </c>
      <c r="AD2342">
        <v>0.23619901696781601</v>
      </c>
      <c r="AE2342">
        <v>2.41398897992085</v>
      </c>
      <c r="AF2342">
        <v>2.20525994549629</v>
      </c>
      <c r="AG2342">
        <v>563.98518481339704</v>
      </c>
      <c r="AH2342">
        <v>563.98518481339704</v>
      </c>
      <c r="AI2342">
        <v>3.1481650143309898</v>
      </c>
      <c r="AJ2342">
        <v>3.1481650143309898</v>
      </c>
      <c r="AK2342">
        <v>8.9893104425082502</v>
      </c>
      <c r="AL2342">
        <v>8.9893104425082502</v>
      </c>
      <c r="AM2342">
        <v>576.12266027023702</v>
      </c>
      <c r="AN2342">
        <v>576.12266027023702</v>
      </c>
      <c r="AO2342">
        <v>97.439754394070107</v>
      </c>
      <c r="AP2342">
        <v>6.9508641318532298</v>
      </c>
      <c r="AQ2342">
        <v>88.361411029796599</v>
      </c>
      <c r="AR2342">
        <v>2.1274792324204101</v>
      </c>
      <c r="AS2342">
        <v>9.1754036611654097</v>
      </c>
      <c r="AT2342">
        <v>0.16576952133756601</v>
      </c>
      <c r="AU2342">
        <v>0.61181973932809797</v>
      </c>
      <c r="AV2342">
        <v>8.3978144004997493</v>
      </c>
      <c r="AW2342">
        <v>72.822222472020599</v>
      </c>
      <c r="AX2342">
        <v>1.2545107023336199</v>
      </c>
      <c r="AY2342">
        <v>7.3354799879072097</v>
      </c>
      <c r="AZ2342">
        <v>64.232231781779603</v>
      </c>
      <c r="BA2342">
        <v>209.87131429276499</v>
      </c>
      <c r="BB2342">
        <v>8.04458757716354</v>
      </c>
      <c r="BC2342">
        <v>198.81232990783599</v>
      </c>
      <c r="BD2342">
        <v>3.0143968077642702</v>
      </c>
      <c r="BE2342">
        <v>10.015294025085799</v>
      </c>
      <c r="BF2342">
        <v>0.54219636437455898</v>
      </c>
      <c r="BG2342">
        <v>8.3120260521896903</v>
      </c>
      <c r="BH2342">
        <v>1.16107160852154</v>
      </c>
      <c r="BI2342">
        <v>27.983157284052499</v>
      </c>
      <c r="BJ2342">
        <v>0.66778321275541297</v>
      </c>
      <c r="BK2342">
        <v>25.239508984268301</v>
      </c>
      <c r="BL2342">
        <v>2.0758650870287698</v>
      </c>
      <c r="BM2342">
        <v>48.4756040732344</v>
      </c>
      <c r="BN2342">
        <v>0.69889600929602202</v>
      </c>
      <c r="BO2342">
        <v>45.154812652358103</v>
      </c>
      <c r="BP2342">
        <v>2.6218954115802302</v>
      </c>
      <c r="BQ2342">
        <v>12.503881486859701</v>
      </c>
      <c r="BR2342">
        <v>1.4505533270042199</v>
      </c>
      <c r="BS2342">
        <v>9.1798338857140802</v>
      </c>
      <c r="BT2342">
        <v>1.87349427414138</v>
      </c>
      <c r="BU2342">
        <v>273.15791669824199</v>
      </c>
      <c r="BV2342">
        <v>43.226222829153201</v>
      </c>
      <c r="BW2342">
        <v>220.621960573584</v>
      </c>
      <c r="BX2342">
        <v>9.3097332955047492</v>
      </c>
      <c r="BY2342">
        <v>651.57505893119696</v>
      </c>
      <c r="BZ2342">
        <v>69.651099949605396</v>
      </c>
      <c r="CA2342">
        <v>580.269217439351</v>
      </c>
      <c r="CB2342">
        <v>1.65474154224001</v>
      </c>
      <c r="CC2342">
        <v>3107</v>
      </c>
      <c r="CD2342">
        <v>3163</v>
      </c>
      <c r="CE2342">
        <v>3163</v>
      </c>
      <c r="CF2342">
        <v>2257.9798689560498</v>
      </c>
      <c r="CG2342">
        <v>3027.4256965623699</v>
      </c>
      <c r="CH2342">
        <v>5213.8221266066503</v>
      </c>
    </row>
    <row r="2343" spans="1:86" x14ac:dyDescent="0.2">
      <c r="A2343" t="s">
        <v>167</v>
      </c>
      <c r="B2343">
        <v>2016</v>
      </c>
      <c r="C2343" t="s">
        <v>26</v>
      </c>
      <c r="D2343" t="s">
        <v>4363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795.23484304424096</v>
      </c>
      <c r="S2343">
        <v>795.23484304424096</v>
      </c>
      <c r="T2343">
        <v>795.23484304424096</v>
      </c>
      <c r="U2343">
        <v>0</v>
      </c>
      <c r="V2343">
        <v>784.89285947405699</v>
      </c>
      <c r="W2343">
        <v>784.89285947405699</v>
      </c>
      <c r="X2343">
        <v>784.89285947405699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0</v>
      </c>
      <c r="BY2343">
        <v>0</v>
      </c>
      <c r="BZ2343">
        <v>0</v>
      </c>
      <c r="CA2343">
        <v>0</v>
      </c>
      <c r="CB2343">
        <v>0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</row>
    <row r="2344" spans="1:86" x14ac:dyDescent="0.2">
      <c r="A2344" t="s">
        <v>167</v>
      </c>
      <c r="B2344">
        <v>2016</v>
      </c>
      <c r="C2344" t="s">
        <v>27</v>
      </c>
      <c r="D2344" t="s">
        <v>4364</v>
      </c>
      <c r="E2344">
        <v>3.3840349993829801</v>
      </c>
      <c r="F2344">
        <v>2.0082205164430201E-2</v>
      </c>
      <c r="G2344">
        <v>3.3465299774343902</v>
      </c>
      <c r="H2344">
        <v>1.74228167841553E-2</v>
      </c>
      <c r="I2344">
        <v>3.32666570297327</v>
      </c>
      <c r="J2344">
        <v>1.9520996716004001E-2</v>
      </c>
      <c r="K2344">
        <v>3.2997802227918398</v>
      </c>
      <c r="L2344">
        <v>7.3644834654409798E-3</v>
      </c>
      <c r="M2344">
        <v>5.0484450994392499E-2</v>
      </c>
      <c r="N2344">
        <v>2.6665804687824798E-2</v>
      </c>
      <c r="O2344">
        <v>1.45005018938426E-2</v>
      </c>
      <c r="P2344">
        <v>9.3181444127250698E-3</v>
      </c>
      <c r="Q2344">
        <v>10.92963615159</v>
      </c>
      <c r="R2344">
        <v>582.60210075832799</v>
      </c>
      <c r="S2344">
        <v>593.53173690991798</v>
      </c>
      <c r="T2344">
        <v>596.91577190930104</v>
      </c>
      <c r="U2344">
        <v>10.5610840369405</v>
      </c>
      <c r="V2344">
        <v>562.95650293095002</v>
      </c>
      <c r="W2344">
        <v>573.51758696789102</v>
      </c>
      <c r="X2344">
        <v>576.84425267086397</v>
      </c>
      <c r="Y2344">
        <v>0.229402128508331</v>
      </c>
      <c r="Z2344">
        <v>5.4313865314287897E-3</v>
      </c>
      <c r="AA2344">
        <v>3.6790420420478601E-2</v>
      </c>
      <c r="AB2344">
        <v>0.187180321556423</v>
      </c>
      <c r="AC2344">
        <v>0.16790298566878101</v>
      </c>
      <c r="AD2344">
        <v>1.4275965944312401E-3</v>
      </c>
      <c r="AE2344">
        <v>0.15379192661760399</v>
      </c>
      <c r="AF2344">
        <v>1.26834624567465E-2</v>
      </c>
      <c r="AG2344">
        <v>1.5314657555584801</v>
      </c>
      <c r="AH2344">
        <v>1.5314657555584801</v>
      </c>
      <c r="AI2344">
        <v>1.3238753393792701E-2</v>
      </c>
      <c r="AJ2344">
        <v>1.3238753393792701E-2</v>
      </c>
      <c r="AK2344">
        <v>5.4694858973603197E-2</v>
      </c>
      <c r="AL2344">
        <v>5.4694858973603197E-2</v>
      </c>
      <c r="AM2344">
        <v>1.59939936792588</v>
      </c>
      <c r="AN2344">
        <v>1.59939936792588</v>
      </c>
      <c r="AO2344">
        <v>11.314431323544101</v>
      </c>
      <c r="AP2344">
        <v>4.7239071963624202E-2</v>
      </c>
      <c r="AQ2344">
        <v>11.2540377659607</v>
      </c>
      <c r="AR2344">
        <v>1.3154485619800199E-2</v>
      </c>
      <c r="AS2344">
        <v>4.7653803522962598E-2</v>
      </c>
      <c r="AT2344">
        <v>7.31112012502828E-4</v>
      </c>
      <c r="AU2344">
        <v>1.4237432088075801E-3</v>
      </c>
      <c r="AV2344">
        <v>4.5498948301652103E-2</v>
      </c>
      <c r="AW2344">
        <v>0.89520508107399599</v>
      </c>
      <c r="AX2344">
        <v>8.0579835005268104E-3</v>
      </c>
      <c r="AY2344">
        <v>0.77297217994106904</v>
      </c>
      <c r="AZ2344">
        <v>0.11417491763239999</v>
      </c>
      <c r="BA2344">
        <v>12.5120906098979</v>
      </c>
      <c r="BB2344">
        <v>3.2657120725450503E-2</v>
      </c>
      <c r="BC2344">
        <v>12.461089788051</v>
      </c>
      <c r="BD2344">
        <v>1.8343701121479799E-2</v>
      </c>
      <c r="BE2344">
        <v>0.25289610592867001</v>
      </c>
      <c r="BF2344">
        <v>3.2453224718999598E-3</v>
      </c>
      <c r="BG2344">
        <v>0.246433462514384</v>
      </c>
      <c r="BH2344">
        <v>3.2173209423857498E-3</v>
      </c>
      <c r="BI2344">
        <v>0.28353435670468802</v>
      </c>
      <c r="BJ2344">
        <v>3.9369372331374899E-3</v>
      </c>
      <c r="BK2344">
        <v>0.271638487235834</v>
      </c>
      <c r="BL2344">
        <v>7.9589322357165801E-3</v>
      </c>
      <c r="BM2344">
        <v>0.31413038182749398</v>
      </c>
      <c r="BN2344">
        <v>4.0424961811513296E-3</v>
      </c>
      <c r="BO2344">
        <v>0.29953411815488401</v>
      </c>
      <c r="BP2344">
        <v>1.05537674914587E-2</v>
      </c>
      <c r="BQ2344">
        <v>1.1902320898096499</v>
      </c>
      <c r="BR2344">
        <v>6.6478552375193898E-3</v>
      </c>
      <c r="BS2344">
        <v>1.17690560943121</v>
      </c>
      <c r="BT2344">
        <v>6.6786251409245703E-3</v>
      </c>
      <c r="BU2344">
        <v>0.56407503631494205</v>
      </c>
      <c r="BV2344">
        <v>0.28041479657033702</v>
      </c>
      <c r="BW2344">
        <v>0.19785130902312001</v>
      </c>
      <c r="BX2344">
        <v>8.5808930721484697E-2</v>
      </c>
      <c r="BY2344">
        <v>46.382094438524</v>
      </c>
      <c r="BZ2344">
        <v>0.24122187602551101</v>
      </c>
      <c r="CA2344">
        <v>46.133227812742703</v>
      </c>
      <c r="CB2344">
        <v>7.6447497557382699E-3</v>
      </c>
      <c r="CC2344">
        <v>82</v>
      </c>
      <c r="CD2344">
        <v>85</v>
      </c>
      <c r="CE2344">
        <v>85</v>
      </c>
      <c r="CF2344">
        <v>16.970043950003401</v>
      </c>
      <c r="CG2344">
        <v>19.196342096827699</v>
      </c>
      <c r="CH2344">
        <v>29.596564291983601</v>
      </c>
    </row>
    <row r="2345" spans="1:86" x14ac:dyDescent="0.2">
      <c r="A2345" t="s">
        <v>167</v>
      </c>
      <c r="B2345">
        <v>2016</v>
      </c>
      <c r="C2345" t="s">
        <v>28</v>
      </c>
      <c r="D2345" t="s">
        <v>4365</v>
      </c>
      <c r="E2345">
        <v>661.88741175567498</v>
      </c>
      <c r="F2345">
        <v>72.440853127712501</v>
      </c>
      <c r="G2345">
        <v>533.76385448128804</v>
      </c>
      <c r="H2345">
        <v>55.682704146674602</v>
      </c>
      <c r="I2345">
        <v>627.25807944401004</v>
      </c>
      <c r="J2345">
        <v>70.768305708742304</v>
      </c>
      <c r="K2345">
        <v>524.93092424533597</v>
      </c>
      <c r="L2345">
        <v>31.558849489931902</v>
      </c>
      <c r="M2345">
        <v>229.304309719944</v>
      </c>
      <c r="N2345">
        <v>80.467674644422004</v>
      </c>
      <c r="O2345">
        <v>123.123309021926</v>
      </c>
      <c r="P2345">
        <v>25.713326053596301</v>
      </c>
      <c r="Q2345">
        <v>0</v>
      </c>
      <c r="R2345">
        <v>87.996617175525799</v>
      </c>
      <c r="S2345">
        <v>87.996617175525799</v>
      </c>
      <c r="T2345">
        <v>749.88402893120099</v>
      </c>
      <c r="U2345">
        <v>0</v>
      </c>
      <c r="V2345">
        <v>83.362872035037</v>
      </c>
      <c r="W2345">
        <v>83.362872035037</v>
      </c>
      <c r="X2345">
        <v>710.62095147904699</v>
      </c>
      <c r="Y2345">
        <v>483.69451168130701</v>
      </c>
      <c r="Z2345">
        <v>13.726756841345299</v>
      </c>
      <c r="AA2345">
        <v>13.002977443095499</v>
      </c>
      <c r="AB2345">
        <v>456.96477739686497</v>
      </c>
      <c r="AC2345">
        <v>57.1572724422047</v>
      </c>
      <c r="AD2345">
        <v>4.4610016709276303</v>
      </c>
      <c r="AE2345">
        <v>28.5498516774317</v>
      </c>
      <c r="AF2345">
        <v>24.1464190938452</v>
      </c>
      <c r="AG2345">
        <v>5294.2131369392</v>
      </c>
      <c r="AH2345">
        <v>5294.2131369392</v>
      </c>
      <c r="AI2345">
        <v>45.339020676246498</v>
      </c>
      <c r="AJ2345">
        <v>45.339020676246498</v>
      </c>
      <c r="AK2345">
        <v>164.51751328184301</v>
      </c>
      <c r="AL2345">
        <v>164.51751328184301</v>
      </c>
      <c r="AM2345">
        <v>5504.06967089728</v>
      </c>
      <c r="AN2345">
        <v>5504.06967089728</v>
      </c>
      <c r="AO2345">
        <v>1262.3196067715701</v>
      </c>
      <c r="AP2345">
        <v>97.799097188443099</v>
      </c>
      <c r="AQ2345">
        <v>1124.0101594916</v>
      </c>
      <c r="AR2345">
        <v>40.510350091533503</v>
      </c>
      <c r="AS2345">
        <v>86.869895123755498</v>
      </c>
      <c r="AT2345">
        <v>2.4293131298131301</v>
      </c>
      <c r="AU2345">
        <v>5.8527364554121997</v>
      </c>
      <c r="AV2345">
        <v>78.587845538530104</v>
      </c>
      <c r="AW2345">
        <v>609.32757529524099</v>
      </c>
      <c r="AX2345">
        <v>21.426000528481602</v>
      </c>
      <c r="AY2345">
        <v>131.69058476237299</v>
      </c>
      <c r="AZ2345">
        <v>456.210990004385</v>
      </c>
      <c r="BA2345">
        <v>4228.2897454071899</v>
      </c>
      <c r="BB2345">
        <v>128.567034941841</v>
      </c>
      <c r="BC2345">
        <v>4060.0473315987501</v>
      </c>
      <c r="BD2345">
        <v>39.675378866581298</v>
      </c>
      <c r="BE2345">
        <v>224.96318608922999</v>
      </c>
      <c r="BF2345">
        <v>8.3936947785355702</v>
      </c>
      <c r="BG2345">
        <v>201.236438212406</v>
      </c>
      <c r="BH2345">
        <v>15.333053098288801</v>
      </c>
      <c r="BI2345">
        <v>385.27207638426398</v>
      </c>
      <c r="BJ2345">
        <v>10.8513856546973</v>
      </c>
      <c r="BK2345">
        <v>346.938700564123</v>
      </c>
      <c r="BL2345">
        <v>27.481990165443499</v>
      </c>
      <c r="BM2345">
        <v>553.03634204628804</v>
      </c>
      <c r="BN2345">
        <v>11.4262714660931</v>
      </c>
      <c r="BO2345">
        <v>503.38400706774001</v>
      </c>
      <c r="BP2345">
        <v>38.2260635124548</v>
      </c>
      <c r="BQ2345">
        <v>1079.98347639296</v>
      </c>
      <c r="BR2345">
        <v>23.161763538779599</v>
      </c>
      <c r="BS2345">
        <v>1032.43860832372</v>
      </c>
      <c r="BT2345">
        <v>24.383104530459899</v>
      </c>
      <c r="BU2345">
        <v>2772.2553502902001</v>
      </c>
      <c r="BV2345">
        <v>846.07869137048795</v>
      </c>
      <c r="BW2345">
        <v>1690.6703311428901</v>
      </c>
      <c r="BX2345">
        <v>235.506327776815</v>
      </c>
      <c r="BY2345">
        <v>8111.3476353588603</v>
      </c>
      <c r="BZ2345">
        <v>885.932566701768</v>
      </c>
      <c r="CA2345">
        <v>7201.0001763541604</v>
      </c>
      <c r="CB2345">
        <v>24.414892302927601</v>
      </c>
      <c r="CC2345">
        <v>59777</v>
      </c>
      <c r="CD2345">
        <v>59197</v>
      </c>
      <c r="CE2345">
        <v>59197</v>
      </c>
      <c r="CF2345">
        <v>43856.152333252401</v>
      </c>
      <c r="CG2345">
        <v>49582.133782864199</v>
      </c>
      <c r="CH2345">
        <v>79669.945557339102</v>
      </c>
    </row>
    <row r="2346" spans="1:86" x14ac:dyDescent="0.2">
      <c r="A2346" t="s">
        <v>167</v>
      </c>
      <c r="B2346">
        <v>2016</v>
      </c>
      <c r="C2346" t="s">
        <v>29</v>
      </c>
      <c r="D2346" t="s">
        <v>4366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0.45687626804417297</v>
      </c>
      <c r="S2346">
        <v>0.45687626804417297</v>
      </c>
      <c r="T2346">
        <v>0.45687626804417297</v>
      </c>
      <c r="U2346">
        <v>0</v>
      </c>
      <c r="V2346">
        <v>0.36601664146560098</v>
      </c>
      <c r="W2346">
        <v>0.36601664146560098</v>
      </c>
      <c r="X2346">
        <v>0.36601664146560098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0</v>
      </c>
      <c r="BY2346">
        <v>0</v>
      </c>
      <c r="BZ2346">
        <v>0</v>
      </c>
      <c r="CA2346">
        <v>0</v>
      </c>
      <c r="CB2346">
        <v>0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</row>
    <row r="2347" spans="1:86" x14ac:dyDescent="0.2">
      <c r="A2347" t="s">
        <v>167</v>
      </c>
      <c r="B2347">
        <v>2016</v>
      </c>
      <c r="C2347" t="s">
        <v>30</v>
      </c>
      <c r="D2347" t="s">
        <v>4367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44.471074281381199</v>
      </c>
      <c r="S2347">
        <v>44.471074281381199</v>
      </c>
      <c r="T2347">
        <v>44.471074281381199</v>
      </c>
      <c r="U2347">
        <v>0</v>
      </c>
      <c r="V2347">
        <v>40.733737772094798</v>
      </c>
      <c r="W2347">
        <v>40.733737772094798</v>
      </c>
      <c r="X2347">
        <v>40.733737772094798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0</v>
      </c>
      <c r="BY2347">
        <v>0</v>
      </c>
      <c r="BZ2347">
        <v>0</v>
      </c>
      <c r="CA2347">
        <v>0</v>
      </c>
      <c r="CB2347">
        <v>0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</row>
    <row r="2348" spans="1:86" x14ac:dyDescent="0.2">
      <c r="A2348" t="s">
        <v>167</v>
      </c>
      <c r="B2348">
        <v>2016</v>
      </c>
      <c r="C2348" t="s">
        <v>31</v>
      </c>
      <c r="D2348" t="s">
        <v>4368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6.5588033042429599</v>
      </c>
      <c r="S2348">
        <v>6.5588033042429599</v>
      </c>
      <c r="T2348">
        <v>6.5588033042429599</v>
      </c>
      <c r="U2348">
        <v>0</v>
      </c>
      <c r="V2348">
        <v>5.7979414384118799</v>
      </c>
      <c r="W2348">
        <v>5.7979414384118799</v>
      </c>
      <c r="X2348">
        <v>5.7979414384118799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0</v>
      </c>
      <c r="BY2348">
        <v>0</v>
      </c>
      <c r="BZ2348">
        <v>0</v>
      </c>
      <c r="CA2348">
        <v>0</v>
      </c>
      <c r="CB2348">
        <v>0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</row>
    <row r="2349" spans="1:86" x14ac:dyDescent="0.2">
      <c r="A2349" t="s">
        <v>167</v>
      </c>
      <c r="B2349">
        <v>2016</v>
      </c>
      <c r="C2349" t="s">
        <v>32</v>
      </c>
      <c r="D2349" t="s">
        <v>4369</v>
      </c>
      <c r="E2349">
        <v>9.30200520446922E-2</v>
      </c>
      <c r="F2349">
        <v>4.2782598394891097E-2</v>
      </c>
      <c r="G2349">
        <v>3.5174102349918697E-2</v>
      </c>
      <c r="H2349">
        <v>1.50633512998823E-2</v>
      </c>
      <c r="I2349">
        <v>8.0833306764507604E-2</v>
      </c>
      <c r="J2349">
        <v>4.1211644428364003E-2</v>
      </c>
      <c r="K2349">
        <v>3.4694026906890697E-2</v>
      </c>
      <c r="L2349">
        <v>4.9276354292530104E-3</v>
      </c>
      <c r="M2349">
        <v>0.102459508766037</v>
      </c>
      <c r="N2349">
        <v>8.3538016470337303E-2</v>
      </c>
      <c r="O2349">
        <v>6.3950581358338697E-3</v>
      </c>
      <c r="P2349">
        <v>1.25264341598657E-2</v>
      </c>
      <c r="Q2349">
        <v>0</v>
      </c>
      <c r="R2349">
        <v>27.3993364340594</v>
      </c>
      <c r="S2349">
        <v>27.3993364340594</v>
      </c>
      <c r="T2349">
        <v>27.4923564861041</v>
      </c>
      <c r="U2349">
        <v>0</v>
      </c>
      <c r="V2349">
        <v>25.224443648709901</v>
      </c>
      <c r="W2349">
        <v>25.224443648709901</v>
      </c>
      <c r="X2349">
        <v>25.305276955474401</v>
      </c>
      <c r="Y2349">
        <v>0.228296935621247</v>
      </c>
      <c r="Z2349">
        <v>1.1633180649854399E-2</v>
      </c>
      <c r="AA2349">
        <v>8.0823817346688698E-4</v>
      </c>
      <c r="AB2349">
        <v>0.215855516797925</v>
      </c>
      <c r="AC2349">
        <v>1.73847385842207E-2</v>
      </c>
      <c r="AD2349">
        <v>4.2957196318145997E-3</v>
      </c>
      <c r="AE2349">
        <v>1.5431862036623699E-3</v>
      </c>
      <c r="AF2349">
        <v>1.15458327487437E-2</v>
      </c>
      <c r="AG2349">
        <v>1.1053195384255099</v>
      </c>
      <c r="AH2349">
        <v>1.1053195384255099</v>
      </c>
      <c r="AI2349">
        <v>1.9378378815702001E-2</v>
      </c>
      <c r="AJ2349">
        <v>1.9378378815702001E-2</v>
      </c>
      <c r="AK2349">
        <v>0.17402703335275899</v>
      </c>
      <c r="AL2349">
        <v>0.17402703335275899</v>
      </c>
      <c r="AM2349">
        <v>1.29872495059397</v>
      </c>
      <c r="AN2349">
        <v>1.29872495059397</v>
      </c>
      <c r="AO2349">
        <v>0.20047131661273301</v>
      </c>
      <c r="AP2349">
        <v>6.1683045690655899E-2</v>
      </c>
      <c r="AQ2349">
        <v>0.12139831499767</v>
      </c>
      <c r="AR2349">
        <v>1.7389955924407501E-2</v>
      </c>
      <c r="AS2349">
        <v>4.3908415833834903E-2</v>
      </c>
      <c r="AT2349">
        <v>1.75495047993425E-3</v>
      </c>
      <c r="AU2349">
        <v>1.01316124298321E-3</v>
      </c>
      <c r="AV2349">
        <v>4.1140304110917403E-2</v>
      </c>
      <c r="AW2349">
        <v>0.120750663601514</v>
      </c>
      <c r="AX2349">
        <v>1.8787841933575501E-2</v>
      </c>
      <c r="AY2349">
        <v>1.5268677540607799E-2</v>
      </c>
      <c r="AZ2349">
        <v>8.6694144127330203E-2</v>
      </c>
      <c r="BA2349">
        <v>0.36497575972438701</v>
      </c>
      <c r="BB2349">
        <v>7.4193858113884403E-2</v>
      </c>
      <c r="BC2349">
        <v>0.27276396268345399</v>
      </c>
      <c r="BD2349">
        <v>1.8017938927047301E-2</v>
      </c>
      <c r="BE2349">
        <v>2.4223784117175601E-2</v>
      </c>
      <c r="BF2349">
        <v>5.7161667796682501E-3</v>
      </c>
      <c r="BG2349">
        <v>1.56230963356061E-2</v>
      </c>
      <c r="BH2349">
        <v>2.8845210019011998E-3</v>
      </c>
      <c r="BI2349">
        <v>4.7230244683097097E-2</v>
      </c>
      <c r="BJ2349">
        <v>7.7311154586597796E-3</v>
      </c>
      <c r="BK2349">
        <v>3.22075968117349E-2</v>
      </c>
      <c r="BL2349">
        <v>7.2915324127024502E-3</v>
      </c>
      <c r="BM2349">
        <v>6.8476023915297099E-2</v>
      </c>
      <c r="BN2349">
        <v>7.8835872212880808E-3</v>
      </c>
      <c r="BO2349">
        <v>5.0767074081920799E-2</v>
      </c>
      <c r="BP2349">
        <v>9.8253626120881603E-3</v>
      </c>
      <c r="BQ2349">
        <v>9.1297357612920002E-2</v>
      </c>
      <c r="BR2349">
        <v>1.5217371125540899E-2</v>
      </c>
      <c r="BS2349">
        <v>6.9771663037091494E-2</v>
      </c>
      <c r="BT2349">
        <v>6.3083234502876503E-3</v>
      </c>
      <c r="BU2349">
        <v>1.0795205937850501</v>
      </c>
      <c r="BV2349">
        <v>0.87662553996502401</v>
      </c>
      <c r="BW2349">
        <v>8.6041363892184405E-2</v>
      </c>
      <c r="BX2349">
        <v>0.11685368992784</v>
      </c>
      <c r="BY2349">
        <v>0.91366904057919196</v>
      </c>
      <c r="BZ2349">
        <v>0.42842921481532997</v>
      </c>
      <c r="CA2349">
        <v>0.47395043510601598</v>
      </c>
      <c r="CB2349">
        <v>1.1289390657846E-2</v>
      </c>
      <c r="CC2349">
        <v>36</v>
      </c>
      <c r="CD2349">
        <v>36</v>
      </c>
      <c r="CE2349">
        <v>36</v>
      </c>
      <c r="CF2349">
        <v>20.893182167853698</v>
      </c>
      <c r="CG2349">
        <v>16.670958067776802</v>
      </c>
      <c r="CH2349">
        <v>25.4249036886957</v>
      </c>
    </row>
    <row r="2350" spans="1:86" x14ac:dyDescent="0.2">
      <c r="A2350" t="s">
        <v>167</v>
      </c>
      <c r="B2350">
        <v>2016</v>
      </c>
      <c r="C2350" t="s">
        <v>33</v>
      </c>
      <c r="D2350" t="s">
        <v>4370</v>
      </c>
      <c r="E2350">
        <v>2.3157405222314301E-2</v>
      </c>
      <c r="F2350">
        <v>6.3146601339593902E-3</v>
      </c>
      <c r="G2350">
        <v>1.2470371824917999E-2</v>
      </c>
      <c r="H2350">
        <v>4.3723732634368302E-3</v>
      </c>
      <c r="I2350">
        <v>2.0315529017958599E-2</v>
      </c>
      <c r="J2350">
        <v>6.1181799497304302E-3</v>
      </c>
      <c r="K2350">
        <v>1.2301213272566299E-2</v>
      </c>
      <c r="L2350">
        <v>1.8961357956618101E-3</v>
      </c>
      <c r="M2350">
        <v>1.6640926108515201E-2</v>
      </c>
      <c r="N2350">
        <v>9.6393423126363703E-3</v>
      </c>
      <c r="O2350">
        <v>1.9479944818634599E-3</v>
      </c>
      <c r="P2350">
        <v>5.0535893140154003E-3</v>
      </c>
      <c r="Q2350">
        <v>0.19226535709695899</v>
      </c>
      <c r="R2350">
        <v>141.45612240845799</v>
      </c>
      <c r="S2350">
        <v>141.64838776555499</v>
      </c>
      <c r="T2350">
        <v>141.67154517077799</v>
      </c>
      <c r="U2350">
        <v>0.173735984204716</v>
      </c>
      <c r="V2350">
        <v>127.823436418775</v>
      </c>
      <c r="W2350">
        <v>127.99717240298</v>
      </c>
      <c r="X2350">
        <v>128.01748793199801</v>
      </c>
      <c r="Y2350">
        <v>5.2154143525156002E-2</v>
      </c>
      <c r="Z2350">
        <v>1.60510552200229E-3</v>
      </c>
      <c r="AA2350">
        <v>3.00629875862021E-4</v>
      </c>
      <c r="AB2350">
        <v>5.0248408127291602E-2</v>
      </c>
      <c r="AC2350">
        <v>3.6484623854016302E-3</v>
      </c>
      <c r="AD2350">
        <v>5.24672973754724E-4</v>
      </c>
      <c r="AE2350">
        <v>5.4242552166166203E-4</v>
      </c>
      <c r="AF2350">
        <v>2.5813638899852302E-3</v>
      </c>
      <c r="AG2350">
        <v>0.40983724721181802</v>
      </c>
      <c r="AH2350">
        <v>0.40983724721181802</v>
      </c>
      <c r="AI2350">
        <v>5.9380603584238099E-3</v>
      </c>
      <c r="AJ2350">
        <v>5.9380603584238099E-3</v>
      </c>
      <c r="AK2350">
        <v>3.4996373530493501E-2</v>
      </c>
      <c r="AL2350">
        <v>3.4996373530493501E-2</v>
      </c>
      <c r="AM2350">
        <v>0.45077168110073501</v>
      </c>
      <c r="AN2350">
        <v>0.45077168110073501</v>
      </c>
      <c r="AO2350">
        <v>6.51519068773036E-2</v>
      </c>
      <c r="AP2350">
        <v>1.14216598812939E-2</v>
      </c>
      <c r="AQ2350">
        <v>4.6280734932550298E-2</v>
      </c>
      <c r="AR2350">
        <v>7.4495120634594904E-3</v>
      </c>
      <c r="AS2350">
        <v>9.6017239810929807E-3</v>
      </c>
      <c r="AT2350">
        <v>2.2307574307901999E-4</v>
      </c>
      <c r="AU2350">
        <v>4.1856359238678399E-4</v>
      </c>
      <c r="AV2350">
        <v>8.9600846456271699E-3</v>
      </c>
      <c r="AW2350">
        <v>3.2655331823909499E-2</v>
      </c>
      <c r="AX2350">
        <v>2.48723234874744E-3</v>
      </c>
      <c r="AY2350">
        <v>5.4137493871994997E-3</v>
      </c>
      <c r="AZ2350">
        <v>2.47543500879625E-2</v>
      </c>
      <c r="BA2350">
        <v>0.106395595533059</v>
      </c>
      <c r="BB2350">
        <v>1.0053081843407899E-2</v>
      </c>
      <c r="BC2350">
        <v>9.0769388212702307E-2</v>
      </c>
      <c r="BD2350">
        <v>5.5731254769491E-3</v>
      </c>
      <c r="BE2350">
        <v>6.8972576991669999E-3</v>
      </c>
      <c r="BF2350">
        <v>8.7846858487308104E-4</v>
      </c>
      <c r="BG2350">
        <v>5.06870826451691E-3</v>
      </c>
      <c r="BH2350">
        <v>9.5008084977701E-4</v>
      </c>
      <c r="BI2350">
        <v>1.3543940707555E-2</v>
      </c>
      <c r="BJ2350">
        <v>1.11657614513909E-3</v>
      </c>
      <c r="BK2350">
        <v>1.0467925502624599E-2</v>
      </c>
      <c r="BL2350">
        <v>1.95943905979124E-3</v>
      </c>
      <c r="BM2350">
        <v>2.0205791170358499E-2</v>
      </c>
      <c r="BN2350">
        <v>1.1480263440224901E-3</v>
      </c>
      <c r="BO2350">
        <v>1.6509809274383801E-2</v>
      </c>
      <c r="BP2350">
        <v>2.5479555519521998E-3</v>
      </c>
      <c r="BQ2350">
        <v>2.7679728547450499E-2</v>
      </c>
      <c r="BR2350">
        <v>2.2606378905224698E-3</v>
      </c>
      <c r="BS2350">
        <v>2.3093801482203701E-2</v>
      </c>
      <c r="BT2350">
        <v>2.32528917472432E-3</v>
      </c>
      <c r="BU2350">
        <v>0.174427733221967</v>
      </c>
      <c r="BV2350">
        <v>0.10153557118175199</v>
      </c>
      <c r="BW2350">
        <v>2.6336200677194499E-2</v>
      </c>
      <c r="BX2350">
        <v>4.6555961363021002E-2</v>
      </c>
      <c r="BY2350">
        <v>0.23966478422919801</v>
      </c>
      <c r="BZ2350">
        <v>6.8075514963290604E-2</v>
      </c>
      <c r="CA2350">
        <v>0.16852781631442701</v>
      </c>
      <c r="CB2350">
        <v>3.0614529514805702E-3</v>
      </c>
      <c r="CC2350">
        <v>22</v>
      </c>
      <c r="CD2350">
        <v>22</v>
      </c>
      <c r="CE2350">
        <v>22</v>
      </c>
      <c r="CF2350">
        <v>6.1862503748664697</v>
      </c>
      <c r="CG2350">
        <v>6.0499202749739203</v>
      </c>
      <c r="CH2350">
        <v>9.5066074460079797</v>
      </c>
    </row>
    <row r="2351" spans="1:86" x14ac:dyDescent="0.2">
      <c r="A2351" t="s">
        <v>167</v>
      </c>
      <c r="B2351">
        <v>2016</v>
      </c>
      <c r="C2351" t="s">
        <v>34</v>
      </c>
      <c r="D2351" t="s">
        <v>4371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34.655294978299302</v>
      </c>
      <c r="S2351">
        <v>34.655294978299302</v>
      </c>
      <c r="T2351">
        <v>34.655294978299302</v>
      </c>
      <c r="U2351">
        <v>0</v>
      </c>
      <c r="V2351">
        <v>31.209300117920598</v>
      </c>
      <c r="W2351">
        <v>31.209300117920598</v>
      </c>
      <c r="X2351">
        <v>31.209300117920598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0</v>
      </c>
      <c r="BY2351">
        <v>0</v>
      </c>
      <c r="BZ2351">
        <v>0</v>
      </c>
      <c r="CA2351">
        <v>0</v>
      </c>
      <c r="CB2351">
        <v>0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</row>
    <row r="2352" spans="1:86" x14ac:dyDescent="0.2">
      <c r="A2352" t="s">
        <v>167</v>
      </c>
      <c r="B2352">
        <v>2016</v>
      </c>
      <c r="C2352" t="s">
        <v>35</v>
      </c>
      <c r="D2352" t="s">
        <v>4372</v>
      </c>
      <c r="E2352">
        <v>8.0132987232729602E-2</v>
      </c>
      <c r="F2352">
        <v>2.61348618422679E-2</v>
      </c>
      <c r="G2352">
        <v>3.7476882755849997E-2</v>
      </c>
      <c r="H2352">
        <v>1.6521242634611698E-2</v>
      </c>
      <c r="I2352">
        <v>6.8227246278772705E-2</v>
      </c>
      <c r="J2352">
        <v>2.5188652442357001E-2</v>
      </c>
      <c r="K2352">
        <v>3.6993490927976103E-2</v>
      </c>
      <c r="L2352">
        <v>6.0451029084395902E-3</v>
      </c>
      <c r="M2352">
        <v>6.4114295286644404E-2</v>
      </c>
      <c r="N2352">
        <v>4.8046051814963402E-2</v>
      </c>
      <c r="O2352">
        <v>7.7210271765273597E-3</v>
      </c>
      <c r="P2352">
        <v>8.34721629515363E-3</v>
      </c>
      <c r="Q2352">
        <v>0</v>
      </c>
      <c r="R2352">
        <v>1.0399729480067601</v>
      </c>
      <c r="S2352">
        <v>1.0399729480067601</v>
      </c>
      <c r="T2352">
        <v>1.12010593523949</v>
      </c>
      <c r="U2352">
        <v>0</v>
      </c>
      <c r="V2352">
        <v>0.90150406002106698</v>
      </c>
      <c r="W2352">
        <v>0.90150406002106698</v>
      </c>
      <c r="X2352">
        <v>0.96973130629983995</v>
      </c>
      <c r="Y2352">
        <v>0.22700500406719001</v>
      </c>
      <c r="Z2352">
        <v>7.8390396652406498E-3</v>
      </c>
      <c r="AA2352">
        <v>1.4831611228914899E-3</v>
      </c>
      <c r="AB2352">
        <v>0.21768280327905701</v>
      </c>
      <c r="AC2352">
        <v>1.6981653899276101E-2</v>
      </c>
      <c r="AD2352">
        <v>2.5175617727511601E-3</v>
      </c>
      <c r="AE2352">
        <v>1.4976939590658101E-3</v>
      </c>
      <c r="AF2352">
        <v>1.2966398167459099E-2</v>
      </c>
      <c r="AG2352">
        <v>1.06909717244557</v>
      </c>
      <c r="AH2352">
        <v>1.06909717244557</v>
      </c>
      <c r="AI2352">
        <v>1.02279293104843E-2</v>
      </c>
      <c r="AJ2352">
        <v>1.02279293104843E-2</v>
      </c>
      <c r="AK2352">
        <v>9.0873480378626303E-2</v>
      </c>
      <c r="AL2352">
        <v>9.0873480378626303E-2</v>
      </c>
      <c r="AM2352">
        <v>1.1701985821346801</v>
      </c>
      <c r="AN2352">
        <v>1.1701985821346801</v>
      </c>
      <c r="AO2352">
        <v>0.286490050858762</v>
      </c>
      <c r="AP2352">
        <v>5.3946993564242103E-2</v>
      </c>
      <c r="AQ2352">
        <v>0.22155218848951999</v>
      </c>
      <c r="AR2352">
        <v>1.09908688050001E-2</v>
      </c>
      <c r="AS2352">
        <v>3.7792879240097499E-2</v>
      </c>
      <c r="AT2352">
        <v>1.05189907355124E-3</v>
      </c>
      <c r="AU2352">
        <v>1.5806381684641199E-3</v>
      </c>
      <c r="AV2352">
        <v>3.5160341998082101E-2</v>
      </c>
      <c r="AW2352">
        <v>0.157718358444736</v>
      </c>
      <c r="AX2352">
        <v>1.2199886248542E-2</v>
      </c>
      <c r="AY2352">
        <v>2.2760217456599001E-2</v>
      </c>
      <c r="AZ2352">
        <v>0.12275825473959499</v>
      </c>
      <c r="BA2352">
        <v>0.29785857196509802</v>
      </c>
      <c r="BB2352">
        <v>4.77785149738678E-2</v>
      </c>
      <c r="BC2352">
        <v>0.235817809311828</v>
      </c>
      <c r="BD2352">
        <v>1.4262247679402301E-2</v>
      </c>
      <c r="BE2352">
        <v>2.2221436202802699E-2</v>
      </c>
      <c r="BF2352">
        <v>4.0651251438249799E-3</v>
      </c>
      <c r="BG2352">
        <v>1.5064735777253001E-2</v>
      </c>
      <c r="BH2352">
        <v>3.0915752817246298E-3</v>
      </c>
      <c r="BI2352">
        <v>5.0720801259999698E-2</v>
      </c>
      <c r="BJ2352">
        <v>5.2635740868370601E-3</v>
      </c>
      <c r="BK2352">
        <v>3.6649556638826603E-2</v>
      </c>
      <c r="BL2352">
        <v>8.8076705343360703E-3</v>
      </c>
      <c r="BM2352">
        <v>8.05517640884367E-2</v>
      </c>
      <c r="BN2352">
        <v>5.3938196372132199E-3</v>
      </c>
      <c r="BO2352">
        <v>6.1494545215852299E-2</v>
      </c>
      <c r="BP2352">
        <v>1.3663399235371101E-2</v>
      </c>
      <c r="BQ2352">
        <v>6.0285553512869301E-2</v>
      </c>
      <c r="BR2352">
        <v>9.8073976239654494E-3</v>
      </c>
      <c r="BS2352">
        <v>4.58043270405189E-2</v>
      </c>
      <c r="BT2352">
        <v>4.6738288483850199E-3</v>
      </c>
      <c r="BU2352">
        <v>0.68432327520886505</v>
      </c>
      <c r="BV2352">
        <v>0.50416017935747304</v>
      </c>
      <c r="BW2352">
        <v>0.103732901068193</v>
      </c>
      <c r="BX2352">
        <v>7.6430194783198901E-2</v>
      </c>
      <c r="BY2352">
        <v>0.78566415654671296</v>
      </c>
      <c r="BZ2352">
        <v>0.27090781489744897</v>
      </c>
      <c r="CA2352">
        <v>0.50812382794669397</v>
      </c>
      <c r="CB2352">
        <v>6.6325137025683703E-3</v>
      </c>
      <c r="CC2352">
        <v>58</v>
      </c>
      <c r="CD2352">
        <v>56</v>
      </c>
      <c r="CE2352">
        <v>56</v>
      </c>
      <c r="CF2352">
        <v>52.638288078375098</v>
      </c>
      <c r="CG2352">
        <v>35.034771407666</v>
      </c>
      <c r="CH2352">
        <v>54.553918349293198</v>
      </c>
    </row>
    <row r="2353" spans="1:86" x14ac:dyDescent="0.2">
      <c r="A2353" t="s">
        <v>167</v>
      </c>
      <c r="B2353">
        <v>2016</v>
      </c>
      <c r="C2353" t="s">
        <v>36</v>
      </c>
      <c r="D2353" t="s">
        <v>4373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1.58898572101027</v>
      </c>
      <c r="S2353">
        <v>1.58898572101027</v>
      </c>
      <c r="T2353">
        <v>1.58898572101027</v>
      </c>
      <c r="U2353">
        <v>0</v>
      </c>
      <c r="V2353">
        <v>1.3785439831341699</v>
      </c>
      <c r="W2353">
        <v>1.3785439831341699</v>
      </c>
      <c r="X2353">
        <v>1.3785439831341699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0</v>
      </c>
      <c r="BY2353">
        <v>0</v>
      </c>
      <c r="BZ2353">
        <v>0</v>
      </c>
      <c r="CA2353">
        <v>0</v>
      </c>
      <c r="CB2353">
        <v>0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</row>
    <row r="2354" spans="1:86" x14ac:dyDescent="0.2">
      <c r="A2354" t="s">
        <v>167</v>
      </c>
      <c r="B2354">
        <v>2016</v>
      </c>
      <c r="C2354" t="s">
        <v>37</v>
      </c>
      <c r="D2354" t="s">
        <v>4374</v>
      </c>
      <c r="E2354">
        <v>30.857782360841501</v>
      </c>
      <c r="F2354">
        <v>10.768189604249701</v>
      </c>
      <c r="G2354">
        <v>10.754272922172801</v>
      </c>
      <c r="H2354">
        <v>9.3353198344189803</v>
      </c>
      <c r="I2354">
        <v>24.393441542860501</v>
      </c>
      <c r="J2354">
        <v>10.3551277699372</v>
      </c>
      <c r="K2354">
        <v>10.611471061220501</v>
      </c>
      <c r="L2354">
        <v>3.42684271170272</v>
      </c>
      <c r="M2354">
        <v>22.972181360655298</v>
      </c>
      <c r="N2354">
        <v>17.680174990759198</v>
      </c>
      <c r="O2354">
        <v>2.5286493248459099</v>
      </c>
      <c r="P2354">
        <v>2.7633570450501499</v>
      </c>
      <c r="Q2354">
        <v>0</v>
      </c>
      <c r="R2354">
        <v>0</v>
      </c>
      <c r="S2354">
        <v>0</v>
      </c>
      <c r="T2354">
        <v>30.857782360841501</v>
      </c>
      <c r="U2354">
        <v>0</v>
      </c>
      <c r="V2354">
        <v>0</v>
      </c>
      <c r="W2354">
        <v>0</v>
      </c>
      <c r="X2354">
        <v>24.393441542860501</v>
      </c>
      <c r="Y2354">
        <v>147.89584581188799</v>
      </c>
      <c r="Z2354">
        <v>5.2414409688248504</v>
      </c>
      <c r="AA2354">
        <v>0.38476962486343402</v>
      </c>
      <c r="AB2354">
        <v>142.26963521819999</v>
      </c>
      <c r="AC2354">
        <v>7.31512910659489</v>
      </c>
      <c r="AD2354">
        <v>0.94639533587886004</v>
      </c>
      <c r="AE2354">
        <v>0.446921544733896</v>
      </c>
      <c r="AF2354">
        <v>5.9218122259821202</v>
      </c>
      <c r="AG2354">
        <v>545.55394698776399</v>
      </c>
      <c r="AH2354">
        <v>545.55394698776399</v>
      </c>
      <c r="AI2354">
        <v>5.6015182380326296</v>
      </c>
      <c r="AJ2354">
        <v>5.6015182380326296</v>
      </c>
      <c r="AK2354">
        <v>35.812707645413496</v>
      </c>
      <c r="AL2354">
        <v>35.812707645413496</v>
      </c>
      <c r="AM2354">
        <v>586.96817287120996</v>
      </c>
      <c r="AN2354">
        <v>586.96817287120996</v>
      </c>
      <c r="AO2354">
        <v>142.07362276282501</v>
      </c>
      <c r="AP2354">
        <v>58.850065307151603</v>
      </c>
      <c r="AQ2354">
        <v>78.657088229367105</v>
      </c>
      <c r="AR2354">
        <v>4.5664692263063396</v>
      </c>
      <c r="AS2354">
        <v>12.5653659839189</v>
      </c>
      <c r="AT2354">
        <v>0.42449742532461299</v>
      </c>
      <c r="AU2354">
        <v>0.371970153612252</v>
      </c>
      <c r="AV2354">
        <v>11.768898404982099</v>
      </c>
      <c r="AW2354">
        <v>70.870076220413694</v>
      </c>
      <c r="AX2354">
        <v>7.2887162731151598</v>
      </c>
      <c r="AY2354">
        <v>6.5298422272563803</v>
      </c>
      <c r="AZ2354">
        <v>57.0515177200419</v>
      </c>
      <c r="BA2354">
        <v>84.280048915354001</v>
      </c>
      <c r="BB2354">
        <v>19.848984158028301</v>
      </c>
      <c r="BC2354">
        <v>59.994257526712801</v>
      </c>
      <c r="BD2354">
        <v>4.4368072306129802</v>
      </c>
      <c r="BE2354">
        <v>8.1426454234311496</v>
      </c>
      <c r="BF2354">
        <v>2.9569835641596098</v>
      </c>
      <c r="BG2354">
        <v>3.8046772292392901</v>
      </c>
      <c r="BH2354">
        <v>1.3809846300322299</v>
      </c>
      <c r="BI2354">
        <v>16.3413727436645</v>
      </c>
      <c r="BJ2354">
        <v>3.3933027144018699</v>
      </c>
      <c r="BK2354">
        <v>9.3108196661044804</v>
      </c>
      <c r="BL2354">
        <v>3.6372503631581399</v>
      </c>
      <c r="BM2354">
        <v>25.0828546590276</v>
      </c>
      <c r="BN2354">
        <v>3.4558268347965502</v>
      </c>
      <c r="BO2354">
        <v>15.703757063622101</v>
      </c>
      <c r="BP2354">
        <v>5.9232707606089399</v>
      </c>
      <c r="BQ2354">
        <v>14.0528331199157</v>
      </c>
      <c r="BR2354">
        <v>3.9024937957071102</v>
      </c>
      <c r="BS2354">
        <v>8.0338589682501294</v>
      </c>
      <c r="BT2354">
        <v>2.1164803559584699</v>
      </c>
      <c r="BU2354">
        <v>243.18807609932901</v>
      </c>
      <c r="BV2354">
        <v>185.433848777789</v>
      </c>
      <c r="BW2354">
        <v>33.982140827014703</v>
      </c>
      <c r="BX2354">
        <v>23.772086494526199</v>
      </c>
      <c r="BY2354">
        <v>267.77998021267899</v>
      </c>
      <c r="BZ2354">
        <v>118.232036246172</v>
      </c>
      <c r="CA2354">
        <v>146.161133964562</v>
      </c>
      <c r="CB2354">
        <v>3.38681000194501</v>
      </c>
      <c r="CC2354">
        <v>7240</v>
      </c>
      <c r="CD2354">
        <v>7122</v>
      </c>
      <c r="CE2354">
        <v>7122</v>
      </c>
      <c r="CF2354">
        <v>5292.7651516184096</v>
      </c>
      <c r="CG2354">
        <v>4056.49896104958</v>
      </c>
      <c r="CH2354">
        <v>6699.7545812448398</v>
      </c>
    </row>
    <row r="2355" spans="1:86" x14ac:dyDescent="0.2">
      <c r="A2355" t="s">
        <v>167</v>
      </c>
      <c r="B2355">
        <v>2016</v>
      </c>
      <c r="C2355" t="s">
        <v>38</v>
      </c>
      <c r="D2355" t="s">
        <v>4375</v>
      </c>
      <c r="E2355">
        <v>15.1346528208229</v>
      </c>
      <c r="F2355">
        <v>3.7800104747588099</v>
      </c>
      <c r="G2355">
        <v>8.7793273538973704</v>
      </c>
      <c r="H2355">
        <v>2.57531499216676</v>
      </c>
      <c r="I2355">
        <v>13.2454289980159</v>
      </c>
      <c r="J2355">
        <v>3.6479738703833902</v>
      </c>
      <c r="K2355">
        <v>8.65900470805704</v>
      </c>
      <c r="L2355">
        <v>0.93845041957550202</v>
      </c>
      <c r="M2355">
        <v>10.6258114575503</v>
      </c>
      <c r="N2355">
        <v>6.8009237058584597</v>
      </c>
      <c r="O2355">
        <v>1.18117683599432</v>
      </c>
      <c r="P2355">
        <v>2.64371091569756</v>
      </c>
      <c r="Q2355">
        <v>0</v>
      </c>
      <c r="R2355">
        <v>185.26559597924</v>
      </c>
      <c r="S2355">
        <v>185.26559597924</v>
      </c>
      <c r="T2355">
        <v>200.400248800063</v>
      </c>
      <c r="U2355">
        <v>0</v>
      </c>
      <c r="V2355">
        <v>164.94598351947801</v>
      </c>
      <c r="W2355">
        <v>164.94598351947801</v>
      </c>
      <c r="X2355">
        <v>178.191412517494</v>
      </c>
      <c r="Y2355">
        <v>37.187433849824302</v>
      </c>
      <c r="Z2355">
        <v>1.04652217730187</v>
      </c>
      <c r="AA2355">
        <v>0.174702635590397</v>
      </c>
      <c r="AB2355">
        <v>35.966209036932</v>
      </c>
      <c r="AC2355">
        <v>2.3368430915018799</v>
      </c>
      <c r="AD2355">
        <v>0.355280368935803</v>
      </c>
      <c r="AE2355">
        <v>0.389111006545525</v>
      </c>
      <c r="AF2355">
        <v>1.59245171602055</v>
      </c>
      <c r="AG2355">
        <v>246.777196067001</v>
      </c>
      <c r="AH2355">
        <v>246.777196067001</v>
      </c>
      <c r="AI2355">
        <v>3.3779182492246198</v>
      </c>
      <c r="AJ2355">
        <v>3.3779182492246198</v>
      </c>
      <c r="AK2355">
        <v>12.981261080848601</v>
      </c>
      <c r="AL2355">
        <v>12.981261080848601</v>
      </c>
      <c r="AM2355">
        <v>263.136375397074</v>
      </c>
      <c r="AN2355">
        <v>263.136375397074</v>
      </c>
      <c r="AO2355">
        <v>34.753946987916699</v>
      </c>
      <c r="AP2355">
        <v>6.5859779325324199</v>
      </c>
      <c r="AQ2355">
        <v>25.680305247931202</v>
      </c>
      <c r="AR2355">
        <v>2.4876638074530799</v>
      </c>
      <c r="AS2355">
        <v>6.1166828464966301</v>
      </c>
      <c r="AT2355">
        <v>0.14923759382441801</v>
      </c>
      <c r="AU2355">
        <v>0.26416267213695199</v>
      </c>
      <c r="AV2355">
        <v>5.7032825805352498</v>
      </c>
      <c r="AW2355">
        <v>16.765227544273898</v>
      </c>
      <c r="AX2355">
        <v>1.6418348432319201</v>
      </c>
      <c r="AY2355">
        <v>3.47932358219302</v>
      </c>
      <c r="AZ2355">
        <v>11.644069118848901</v>
      </c>
      <c r="BA2355">
        <v>85.966921860030396</v>
      </c>
      <c r="BB2355">
        <v>6.7821800312997</v>
      </c>
      <c r="BC2355">
        <v>76.851884219960894</v>
      </c>
      <c r="BD2355">
        <v>2.3328576087698401</v>
      </c>
      <c r="BE2355">
        <v>5.2261922081973999</v>
      </c>
      <c r="BF2355">
        <v>0.55197740524036598</v>
      </c>
      <c r="BG2355">
        <v>4.2893716326039897</v>
      </c>
      <c r="BH2355">
        <v>0.38484317035304999</v>
      </c>
      <c r="BI2355">
        <v>9.7876613610234404</v>
      </c>
      <c r="BJ2355">
        <v>0.71903623748749002</v>
      </c>
      <c r="BK2355">
        <v>8.1231570853599706</v>
      </c>
      <c r="BL2355">
        <v>0.94546803817598601</v>
      </c>
      <c r="BM2355">
        <v>14.2954218406605</v>
      </c>
      <c r="BN2355">
        <v>0.73873740766065299</v>
      </c>
      <c r="BO2355">
        <v>12.3055420348421</v>
      </c>
      <c r="BP2355">
        <v>1.2511423981576699</v>
      </c>
      <c r="BQ2355">
        <v>25.6396707139005</v>
      </c>
      <c r="BR2355">
        <v>1.48475366105336</v>
      </c>
      <c r="BS2355">
        <v>23.200601024963898</v>
      </c>
      <c r="BT2355">
        <v>0.95431602788326797</v>
      </c>
      <c r="BU2355">
        <v>111.72365061175201</v>
      </c>
      <c r="BV2355">
        <v>71.542965353169393</v>
      </c>
      <c r="BW2355">
        <v>15.940227692463999</v>
      </c>
      <c r="BX2355">
        <v>24.240457566118401</v>
      </c>
      <c r="BY2355">
        <v>161.689860888043</v>
      </c>
      <c r="BZ2355">
        <v>41.972708774984298</v>
      </c>
      <c r="CA2355">
        <v>117.871950136715</v>
      </c>
      <c r="CB2355">
        <v>1.8452019763437499</v>
      </c>
      <c r="CC2355">
        <v>2951</v>
      </c>
      <c r="CD2355">
        <v>2892</v>
      </c>
      <c r="CE2355">
        <v>2892</v>
      </c>
      <c r="CF2355">
        <v>2019.8742056066301</v>
      </c>
      <c r="CG2355">
        <v>2286.63668573721</v>
      </c>
      <c r="CH2355">
        <v>3581.04761368766</v>
      </c>
    </row>
    <row r="2356" spans="1:86" x14ac:dyDescent="0.2">
      <c r="A2356" t="s">
        <v>167</v>
      </c>
      <c r="B2356">
        <v>2016</v>
      </c>
      <c r="C2356" t="s">
        <v>39</v>
      </c>
      <c r="D2356" t="s">
        <v>4376</v>
      </c>
      <c r="E2356">
        <v>135.061941780073</v>
      </c>
      <c r="F2356">
        <v>42.583758994141</v>
      </c>
      <c r="G2356">
        <v>56.571608579941199</v>
      </c>
      <c r="H2356">
        <v>35.906574205990502</v>
      </c>
      <c r="I2356">
        <v>118.534959398428</v>
      </c>
      <c r="J2356">
        <v>41.428896483145003</v>
      </c>
      <c r="K2356">
        <v>55.816725230222502</v>
      </c>
      <c r="L2356">
        <v>21.2893376850603</v>
      </c>
      <c r="M2356">
        <v>95.507061086643105</v>
      </c>
      <c r="N2356">
        <v>56.330550942109902</v>
      </c>
      <c r="O2356">
        <v>11.945162640271599</v>
      </c>
      <c r="P2356">
        <v>27.231347504261599</v>
      </c>
      <c r="Q2356">
        <v>0.78317675995743397</v>
      </c>
      <c r="R2356">
        <v>66.152454711384905</v>
      </c>
      <c r="S2356">
        <v>66.935631471342305</v>
      </c>
      <c r="T2356">
        <v>201.99757325141499</v>
      </c>
      <c r="U2356">
        <v>0.639326665901498</v>
      </c>
      <c r="V2356">
        <v>54.001893919998501</v>
      </c>
      <c r="W2356">
        <v>54.641220585900001</v>
      </c>
      <c r="X2356">
        <v>173.176179984328</v>
      </c>
      <c r="Y2356">
        <v>314.75075565784499</v>
      </c>
      <c r="Z2356">
        <v>9.5907194363794002</v>
      </c>
      <c r="AA2356">
        <v>1.6199532058409201</v>
      </c>
      <c r="AB2356">
        <v>303.540083015623</v>
      </c>
      <c r="AC2356">
        <v>21.954798874322101</v>
      </c>
      <c r="AD2356">
        <v>3.0707869969343702</v>
      </c>
      <c r="AE2356">
        <v>2.3972634884989601</v>
      </c>
      <c r="AF2356">
        <v>16.486748388888699</v>
      </c>
      <c r="AG2356">
        <v>1861.7597957437799</v>
      </c>
      <c r="AH2356">
        <v>1861.7597957437799</v>
      </c>
      <c r="AI2356">
        <v>86.0537348650669</v>
      </c>
      <c r="AJ2356">
        <v>86.0537348650669</v>
      </c>
      <c r="AK2356">
        <v>166.106570544389</v>
      </c>
      <c r="AL2356">
        <v>166.106570544389</v>
      </c>
      <c r="AM2356">
        <v>2113.92010115323</v>
      </c>
      <c r="AN2356">
        <v>2113.92010115323</v>
      </c>
      <c r="AO2356">
        <v>373.89677220813797</v>
      </c>
      <c r="AP2356">
        <v>68.957435783742994</v>
      </c>
      <c r="AQ2356">
        <v>241.988338190197</v>
      </c>
      <c r="AR2356">
        <v>62.950998234197598</v>
      </c>
      <c r="AS2356">
        <v>59.722862616561599</v>
      </c>
      <c r="AT2356">
        <v>1.4013423840712</v>
      </c>
      <c r="AU2356">
        <v>1.92516919984422</v>
      </c>
      <c r="AV2356">
        <v>56.396351032646201</v>
      </c>
      <c r="AW2356">
        <v>226.42972402895199</v>
      </c>
      <c r="AX2356">
        <v>14.8183178020626</v>
      </c>
      <c r="AY2356">
        <v>28.417524866301999</v>
      </c>
      <c r="AZ2356">
        <v>183.193881360587</v>
      </c>
      <c r="BA2356">
        <v>480.37995303896997</v>
      </c>
      <c r="BB2356">
        <v>76.604463262458296</v>
      </c>
      <c r="BC2356">
        <v>368.80770754956501</v>
      </c>
      <c r="BD2356">
        <v>34.967782226947001</v>
      </c>
      <c r="BE2356">
        <v>36.339209843986602</v>
      </c>
      <c r="BF2356">
        <v>5.6736554139328899</v>
      </c>
      <c r="BG2356">
        <v>22.356135430060402</v>
      </c>
      <c r="BH2356">
        <v>8.30941899999325</v>
      </c>
      <c r="BI2356">
        <v>76.168689040089802</v>
      </c>
      <c r="BJ2356">
        <v>7.2681336627023203</v>
      </c>
      <c r="BK2356">
        <v>51.282539289273899</v>
      </c>
      <c r="BL2356">
        <v>17.618016088113599</v>
      </c>
      <c r="BM2356">
        <v>117.286915773226</v>
      </c>
      <c r="BN2356">
        <v>7.64475124134196</v>
      </c>
      <c r="BO2356">
        <v>84.405748234148703</v>
      </c>
      <c r="BP2356">
        <v>25.236416297734799</v>
      </c>
      <c r="BQ2356">
        <v>112.41001933192</v>
      </c>
      <c r="BR2356">
        <v>17.089830602429799</v>
      </c>
      <c r="BS2356">
        <v>72.681881076544599</v>
      </c>
      <c r="BT2356">
        <v>22.6383076529461</v>
      </c>
      <c r="BU2356">
        <v>1004.16949936257</v>
      </c>
      <c r="BV2356">
        <v>593.02091831282496</v>
      </c>
      <c r="BW2356">
        <v>160.670863921674</v>
      </c>
      <c r="BX2356">
        <v>250.47771712807</v>
      </c>
      <c r="BY2356">
        <v>1323.3163816782301</v>
      </c>
      <c r="BZ2356">
        <v>509.49835705229799</v>
      </c>
      <c r="CA2356">
        <v>766.97413429056598</v>
      </c>
      <c r="CB2356">
        <v>46.843890335363497</v>
      </c>
      <c r="CC2356">
        <v>34783</v>
      </c>
      <c r="CD2356">
        <v>33592</v>
      </c>
      <c r="CE2356">
        <v>33592</v>
      </c>
      <c r="CF2356">
        <v>27698.007617261999</v>
      </c>
      <c r="CG2356">
        <v>28767.3364721012</v>
      </c>
      <c r="CH2356">
        <v>45624.322102960701</v>
      </c>
    </row>
    <row r="2357" spans="1:86" x14ac:dyDescent="0.2">
      <c r="A2357" t="s">
        <v>167</v>
      </c>
      <c r="B2357">
        <v>2016</v>
      </c>
      <c r="C2357" t="s">
        <v>40</v>
      </c>
      <c r="D2357" t="s">
        <v>4377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77.452261226853594</v>
      </c>
      <c r="S2357">
        <v>77.452261226853594</v>
      </c>
      <c r="T2357">
        <v>77.452261226853594</v>
      </c>
      <c r="U2357">
        <v>0</v>
      </c>
      <c r="V2357">
        <v>65.442250350290095</v>
      </c>
      <c r="W2357">
        <v>65.442250350290095</v>
      </c>
      <c r="X2357">
        <v>65.442250350290095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0</v>
      </c>
      <c r="BY2357">
        <v>0</v>
      </c>
      <c r="BZ2357">
        <v>0</v>
      </c>
      <c r="CA2357">
        <v>0</v>
      </c>
      <c r="CB2357">
        <v>0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</row>
    <row r="2358" spans="1:86" x14ac:dyDescent="0.2">
      <c r="A2358" t="s">
        <v>167</v>
      </c>
      <c r="B2358">
        <v>2016</v>
      </c>
      <c r="C2358" t="s">
        <v>41</v>
      </c>
      <c r="D2358" t="s">
        <v>4378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85.815824848800901</v>
      </c>
      <c r="S2358">
        <v>85.815824848800901</v>
      </c>
      <c r="T2358">
        <v>85.815824848800901</v>
      </c>
      <c r="U2358">
        <v>0</v>
      </c>
      <c r="V2358">
        <v>77.289592799486201</v>
      </c>
      <c r="W2358">
        <v>77.289592799486201</v>
      </c>
      <c r="X2358">
        <v>77.289592799486201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0</v>
      </c>
      <c r="BY2358">
        <v>0</v>
      </c>
      <c r="BZ2358">
        <v>0</v>
      </c>
      <c r="CA2358">
        <v>0</v>
      </c>
      <c r="CB2358">
        <v>0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</row>
    <row r="2359" spans="1:86" x14ac:dyDescent="0.2">
      <c r="A2359" t="s">
        <v>167</v>
      </c>
      <c r="B2359">
        <v>2016</v>
      </c>
      <c r="C2359" t="s">
        <v>99</v>
      </c>
      <c r="D2359" t="s">
        <v>4379</v>
      </c>
      <c r="E2359">
        <v>13.7590815099169</v>
      </c>
      <c r="F2359">
        <v>0.878986185088797</v>
      </c>
      <c r="G2359">
        <v>12.1020815133034</v>
      </c>
      <c r="H2359">
        <v>0.77801381152464599</v>
      </c>
      <c r="I2359">
        <v>13.0290698306005</v>
      </c>
      <c r="J2359">
        <v>0.85354308102700005</v>
      </c>
      <c r="K2359">
        <v>11.9195034623495</v>
      </c>
      <c r="L2359">
        <v>0.25602328722399498</v>
      </c>
      <c r="M2359">
        <v>2.1582758691886501</v>
      </c>
      <c r="N2359">
        <v>1.2028643700847701</v>
      </c>
      <c r="O2359">
        <v>0.493624593455806</v>
      </c>
      <c r="P2359">
        <v>0.46178690564807101</v>
      </c>
      <c r="Q2359">
        <v>0</v>
      </c>
      <c r="R2359">
        <v>27.4610425715539</v>
      </c>
      <c r="S2359">
        <v>27.4610425715539</v>
      </c>
      <c r="T2359">
        <v>41.2201240814708</v>
      </c>
      <c r="U2359">
        <v>0</v>
      </c>
      <c r="V2359">
        <v>23.665684461651399</v>
      </c>
      <c r="W2359">
        <v>23.665684461651399</v>
      </c>
      <c r="X2359">
        <v>36.694754292251901</v>
      </c>
      <c r="Y2359">
        <v>11.771146874751</v>
      </c>
      <c r="Z2359">
        <v>0.230158693771463</v>
      </c>
      <c r="AA2359">
        <v>0.14043440726203299</v>
      </c>
      <c r="AB2359">
        <v>11.400553773717499</v>
      </c>
      <c r="AC2359">
        <v>1.2421558051628001</v>
      </c>
      <c r="AD2359">
        <v>6.6070928582246502E-2</v>
      </c>
      <c r="AE2359">
        <v>0.60089661333004496</v>
      </c>
      <c r="AF2359">
        <v>0.57518826325050798</v>
      </c>
      <c r="AG2359">
        <v>61.739558482148098</v>
      </c>
      <c r="AH2359">
        <v>61.739558482148098</v>
      </c>
      <c r="AI2359">
        <v>0.54812275807558897</v>
      </c>
      <c r="AJ2359">
        <v>0.54812275807558897</v>
      </c>
      <c r="AK2359">
        <v>3.2920009343562699</v>
      </c>
      <c r="AL2359">
        <v>3.2920009343562699</v>
      </c>
      <c r="AM2359">
        <v>65.57968217458</v>
      </c>
      <c r="AN2359">
        <v>65.57968217458</v>
      </c>
      <c r="AO2359">
        <v>31.282650759056999</v>
      </c>
      <c r="AP2359">
        <v>1.8932182702923901</v>
      </c>
      <c r="AQ2359">
        <v>28.826765484883801</v>
      </c>
      <c r="AR2359">
        <v>0.56266700388079305</v>
      </c>
      <c r="AS2359">
        <v>2.1597064445815701</v>
      </c>
      <c r="AT2359">
        <v>3.0984063658809E-2</v>
      </c>
      <c r="AU2359">
        <v>0.102926985099642</v>
      </c>
      <c r="AV2359">
        <v>2.0257953958231201</v>
      </c>
      <c r="AW2359">
        <v>8.2773029102051705</v>
      </c>
      <c r="AX2359">
        <v>0.34685666307185697</v>
      </c>
      <c r="AY2359">
        <v>3.60600397762461</v>
      </c>
      <c r="AZ2359">
        <v>4.3244422695087001</v>
      </c>
      <c r="BA2359">
        <v>131.06245346139201</v>
      </c>
      <c r="BB2359">
        <v>1.4409225569709501</v>
      </c>
      <c r="BC2359">
        <v>128.81948167725801</v>
      </c>
      <c r="BD2359">
        <v>0.80204922716301896</v>
      </c>
      <c r="BE2359">
        <v>6.6319940990759303</v>
      </c>
      <c r="BF2359">
        <v>0.13330790090598699</v>
      </c>
      <c r="BG2359">
        <v>6.3617294121350998</v>
      </c>
      <c r="BH2359">
        <v>0.13695678603483599</v>
      </c>
      <c r="BI2359">
        <v>8.3946451571373402</v>
      </c>
      <c r="BJ2359">
        <v>0.16392336564449</v>
      </c>
      <c r="BK2359">
        <v>7.8955520839913298</v>
      </c>
      <c r="BL2359">
        <v>0.33516970750150898</v>
      </c>
      <c r="BM2359">
        <v>9.6256231846289104</v>
      </c>
      <c r="BN2359">
        <v>0.16845276837432399</v>
      </c>
      <c r="BO2359">
        <v>9.0157584451755302</v>
      </c>
      <c r="BP2359">
        <v>0.441411971079054</v>
      </c>
      <c r="BQ2359">
        <v>46.103247287556698</v>
      </c>
      <c r="BR2359">
        <v>0.31568600853555701</v>
      </c>
      <c r="BS2359">
        <v>45.526364021292203</v>
      </c>
      <c r="BT2359">
        <v>0.26119725772904001</v>
      </c>
      <c r="BU2359">
        <v>23.537047675985701</v>
      </c>
      <c r="BV2359">
        <v>12.654290898446201</v>
      </c>
      <c r="BW2359">
        <v>6.6966246416677899</v>
      </c>
      <c r="BX2359">
        <v>4.1861321358717696</v>
      </c>
      <c r="BY2359">
        <v>171.998393621253</v>
      </c>
      <c r="BZ2359">
        <v>10.500240892226699</v>
      </c>
      <c r="CA2359">
        <v>161.19563670208399</v>
      </c>
      <c r="CB2359">
        <v>0.30251602694233298</v>
      </c>
      <c r="CC2359">
        <v>1849</v>
      </c>
      <c r="CD2359">
        <v>1786</v>
      </c>
      <c r="CE2359">
        <v>1786</v>
      </c>
      <c r="CF2359">
        <v>1150.84372711836</v>
      </c>
      <c r="CG2359">
        <v>2288.4078677562302</v>
      </c>
      <c r="CH2359">
        <v>3221.42092377057</v>
      </c>
    </row>
    <row r="2360" spans="1:86" x14ac:dyDescent="0.2">
      <c r="A2360" t="s">
        <v>167</v>
      </c>
      <c r="B2360">
        <v>2016</v>
      </c>
      <c r="C2360" t="s">
        <v>3971</v>
      </c>
      <c r="D2360" t="s">
        <v>4380</v>
      </c>
      <c r="E2360">
        <v>795.62205815357299</v>
      </c>
      <c r="F2360">
        <v>233.459455778218</v>
      </c>
      <c r="G2360">
        <v>430.09881811594801</v>
      </c>
      <c r="H2360">
        <v>132.06378425940599</v>
      </c>
      <c r="I2360">
        <v>692.869211183885</v>
      </c>
      <c r="J2360">
        <v>225.09376415346401</v>
      </c>
      <c r="K2360">
        <v>423.91420686978199</v>
      </c>
      <c r="L2360">
        <v>43.861240160638303</v>
      </c>
      <c r="M2360">
        <v>484.37364730882501</v>
      </c>
      <c r="N2360">
        <v>361.41383955169698</v>
      </c>
      <c r="O2360">
        <v>56.424782498396901</v>
      </c>
      <c r="P2360">
        <v>66.535025258731096</v>
      </c>
      <c r="Q2360">
        <v>0</v>
      </c>
      <c r="R2360">
        <v>0.91650433994331704</v>
      </c>
      <c r="S2360">
        <v>0.91650433994331704</v>
      </c>
      <c r="T2360">
        <v>796.538562493516</v>
      </c>
      <c r="U2360">
        <v>0</v>
      </c>
      <c r="V2360">
        <v>0.71705554114148695</v>
      </c>
      <c r="W2360">
        <v>0.71705554114148695</v>
      </c>
      <c r="X2360">
        <v>693.58626672502601</v>
      </c>
      <c r="Y2360">
        <v>1964.6165441063299</v>
      </c>
      <c r="Z2360">
        <v>100.290059309591</v>
      </c>
      <c r="AA2360">
        <v>31.404070390871201</v>
      </c>
      <c r="AB2360">
        <v>1832.9224144058601</v>
      </c>
      <c r="AC2360">
        <v>150.856772478202</v>
      </c>
      <c r="AD2360">
        <v>19.659195107432598</v>
      </c>
      <c r="AE2360">
        <v>18.119159350318199</v>
      </c>
      <c r="AF2360">
        <v>113.078418020451</v>
      </c>
      <c r="AG2360">
        <v>7889.7073965829604</v>
      </c>
      <c r="AH2360">
        <v>7889.7073965829604</v>
      </c>
      <c r="AI2360">
        <v>117.399295392742</v>
      </c>
      <c r="AJ2360">
        <v>117.399295392742</v>
      </c>
      <c r="AK2360">
        <v>676.23391013101696</v>
      </c>
      <c r="AL2360">
        <v>676.23391013101696</v>
      </c>
      <c r="AM2360">
        <v>8683.3406021067203</v>
      </c>
      <c r="AN2360">
        <v>8683.3406021067203</v>
      </c>
      <c r="AO2360">
        <v>15747.9331656748</v>
      </c>
      <c r="AP2360">
        <v>1090.0223389924399</v>
      </c>
      <c r="AQ2360">
        <v>14555.328545173499</v>
      </c>
      <c r="AR2360">
        <v>102.58228150895</v>
      </c>
      <c r="AS2360">
        <v>355.26346261548599</v>
      </c>
      <c r="AT2360">
        <v>8.8198061193646407</v>
      </c>
      <c r="AU2360">
        <v>8.1932401811265603</v>
      </c>
      <c r="AV2360">
        <v>338.25041631499403</v>
      </c>
      <c r="AW2360">
        <v>1488.5591774581201</v>
      </c>
      <c r="AX2360">
        <v>141.528725422821</v>
      </c>
      <c r="AY2360">
        <v>491.563668572084</v>
      </c>
      <c r="AZ2360">
        <v>855.46678346321403</v>
      </c>
      <c r="BA2360">
        <v>2850.88860713963</v>
      </c>
      <c r="BB2360">
        <v>389.60365737646202</v>
      </c>
      <c r="BC2360">
        <v>2330.09597393989</v>
      </c>
      <c r="BD2360">
        <v>131.188975823281</v>
      </c>
      <c r="BE2360">
        <v>239.69244743014301</v>
      </c>
      <c r="BF2360">
        <v>58.892119960584303</v>
      </c>
      <c r="BG2360">
        <v>109.005569198955</v>
      </c>
      <c r="BH2360">
        <v>71.794758270602898</v>
      </c>
      <c r="BI2360">
        <v>398.319771561913</v>
      </c>
      <c r="BJ2360">
        <v>67.508693313913298</v>
      </c>
      <c r="BK2360">
        <v>217.70810533919101</v>
      </c>
      <c r="BL2360">
        <v>113.10297290880899</v>
      </c>
      <c r="BM2360">
        <v>551.55443353660996</v>
      </c>
      <c r="BN2360">
        <v>68.476747488630906</v>
      </c>
      <c r="BO2360">
        <v>341.80871830854198</v>
      </c>
      <c r="BP2360">
        <v>141.26896773943699</v>
      </c>
      <c r="BQ2360">
        <v>440.41026231421199</v>
      </c>
      <c r="BR2360">
        <v>91.934391255058699</v>
      </c>
      <c r="BS2360">
        <v>306.66958807390898</v>
      </c>
      <c r="BT2360">
        <v>41.8062829852447</v>
      </c>
      <c r="BU2360">
        <v>5167.3296763184499</v>
      </c>
      <c r="BV2360">
        <v>3791.9334916870098</v>
      </c>
      <c r="BW2360">
        <v>766.36285124000904</v>
      </c>
      <c r="BX2360">
        <v>609.03333339143103</v>
      </c>
      <c r="BY2360">
        <v>8405.7596474808597</v>
      </c>
      <c r="BZ2360">
        <v>2613.2572665315902</v>
      </c>
      <c r="CA2360">
        <v>5728.68043158827</v>
      </c>
      <c r="CB2360">
        <v>63.821949360994502</v>
      </c>
      <c r="CC2360">
        <v>227053</v>
      </c>
      <c r="CD2360">
        <v>223559</v>
      </c>
      <c r="CE2360">
        <v>223559</v>
      </c>
      <c r="CF2360">
        <v>187818.721023013</v>
      </c>
      <c r="CG2360">
        <v>249121.45323055499</v>
      </c>
      <c r="CH2360">
        <v>401569.52733889403</v>
      </c>
    </row>
    <row r="2361" spans="1:86" x14ac:dyDescent="0.2">
      <c r="A2361" t="s">
        <v>167</v>
      </c>
      <c r="B2361">
        <v>2016</v>
      </c>
      <c r="C2361" t="s">
        <v>42</v>
      </c>
      <c r="D2361" t="s">
        <v>4381</v>
      </c>
      <c r="E2361">
        <v>691.02127807159798</v>
      </c>
      <c r="F2361">
        <v>196.68703702084801</v>
      </c>
      <c r="G2361">
        <v>326.82802675976399</v>
      </c>
      <c r="H2361">
        <v>167.50621429098601</v>
      </c>
      <c r="I2361">
        <v>548.54259556550096</v>
      </c>
      <c r="J2361">
        <v>185.86761788920199</v>
      </c>
      <c r="K2361">
        <v>322.34777406809098</v>
      </c>
      <c r="L2361">
        <v>40.327203608208301</v>
      </c>
      <c r="M2361">
        <v>569.58273629265602</v>
      </c>
      <c r="N2361">
        <v>384.41553846859699</v>
      </c>
      <c r="O2361">
        <v>78.105676944438898</v>
      </c>
      <c r="P2361">
        <v>107.06152087962001</v>
      </c>
      <c r="Q2361">
        <v>0.65769796575072703</v>
      </c>
      <c r="R2361">
        <v>4.2789489726807197</v>
      </c>
      <c r="S2361">
        <v>4.9366469384314398</v>
      </c>
      <c r="T2361">
        <v>695.95792501002904</v>
      </c>
      <c r="U2361">
        <v>0.57101630098482403</v>
      </c>
      <c r="V2361">
        <v>3.7150025417731101</v>
      </c>
      <c r="W2361">
        <v>4.2860188427579304</v>
      </c>
      <c r="X2361">
        <v>552.828614408259</v>
      </c>
      <c r="Y2361">
        <v>2838.8748119355801</v>
      </c>
      <c r="Z2361">
        <v>189.97980379789499</v>
      </c>
      <c r="AA2361">
        <v>12.391173830767899</v>
      </c>
      <c r="AB2361">
        <v>2636.5038343069</v>
      </c>
      <c r="AC2361">
        <v>203.524895300629</v>
      </c>
      <c r="AD2361">
        <v>20.3688726063695</v>
      </c>
      <c r="AE2361">
        <v>13.9948769996784</v>
      </c>
      <c r="AF2361">
        <v>169.16114569458</v>
      </c>
      <c r="AG2361">
        <v>10170.46277301</v>
      </c>
      <c r="AH2361">
        <v>10170.46277301</v>
      </c>
      <c r="AI2361">
        <v>84.501901371781997</v>
      </c>
      <c r="AJ2361">
        <v>84.501901371781997</v>
      </c>
      <c r="AK2361">
        <v>606.28219198395698</v>
      </c>
      <c r="AL2361">
        <v>606.28219198395698</v>
      </c>
      <c r="AM2361">
        <v>10861.2468663657</v>
      </c>
      <c r="AN2361">
        <v>10861.2468663657</v>
      </c>
      <c r="AO2361">
        <v>4658.70851084074</v>
      </c>
      <c r="AP2361">
        <v>2541.5883602853901</v>
      </c>
      <c r="AQ2361">
        <v>1991.34093319717</v>
      </c>
      <c r="AR2361">
        <v>125.77921735816101</v>
      </c>
      <c r="AS2361">
        <v>615.14610278142595</v>
      </c>
      <c r="AT2361">
        <v>9.1453067725886807</v>
      </c>
      <c r="AU2361">
        <v>13.963943249143499</v>
      </c>
      <c r="AV2361">
        <v>592.03685275969303</v>
      </c>
      <c r="AW2361">
        <v>1506.51137208861</v>
      </c>
      <c r="AX2361">
        <v>247.00136309673201</v>
      </c>
      <c r="AY2361">
        <v>180.30464672602801</v>
      </c>
      <c r="AZ2361">
        <v>1079.20536226585</v>
      </c>
      <c r="BA2361">
        <v>2353.4169915707198</v>
      </c>
      <c r="BB2361">
        <v>382.07568472065202</v>
      </c>
      <c r="BC2361">
        <v>1745.7397130217</v>
      </c>
      <c r="BD2361">
        <v>225.60159382836201</v>
      </c>
      <c r="BE2361">
        <v>244.429673316708</v>
      </c>
      <c r="BF2361">
        <v>110.88914658717501</v>
      </c>
      <c r="BG2361">
        <v>100.931276757055</v>
      </c>
      <c r="BH2361">
        <v>32.609249972476697</v>
      </c>
      <c r="BI2361">
        <v>474.15205978869102</v>
      </c>
      <c r="BJ2361">
        <v>119.134890251257</v>
      </c>
      <c r="BK2361">
        <v>262.52848786027101</v>
      </c>
      <c r="BL2361">
        <v>92.488681677163299</v>
      </c>
      <c r="BM2361">
        <v>693.66059963503301</v>
      </c>
      <c r="BN2361">
        <v>120.07312502094901</v>
      </c>
      <c r="BO2361">
        <v>450.05994153323797</v>
      </c>
      <c r="BP2361">
        <v>123.527533080846</v>
      </c>
      <c r="BQ2361">
        <v>382.15629826335203</v>
      </c>
      <c r="BR2361">
        <v>81.667202289599302</v>
      </c>
      <c r="BS2361">
        <v>253.28162515620201</v>
      </c>
      <c r="BT2361">
        <v>47.207470817550501</v>
      </c>
      <c r="BU2361">
        <v>6096.9021136431102</v>
      </c>
      <c r="BV2361">
        <v>4035.7163139121399</v>
      </c>
      <c r="BW2361">
        <v>1080.74327734699</v>
      </c>
      <c r="BX2361">
        <v>980.44252238397905</v>
      </c>
      <c r="BY2361">
        <v>6598.5548814697804</v>
      </c>
      <c r="BZ2361">
        <v>2103.8059182072402</v>
      </c>
      <c r="CA2361">
        <v>4445.3113345600204</v>
      </c>
      <c r="CB2361">
        <v>49.437628702507901</v>
      </c>
      <c r="CC2361">
        <v>276515</v>
      </c>
      <c r="CD2361">
        <v>265943</v>
      </c>
      <c r="CE2361">
        <v>265943</v>
      </c>
      <c r="CF2361">
        <v>247649.46560424799</v>
      </c>
      <c r="CG2361">
        <v>506766.11355416698</v>
      </c>
      <c r="CH2361">
        <v>749817.93862032297</v>
      </c>
    </row>
    <row r="2362" spans="1:86" x14ac:dyDescent="0.2">
      <c r="A2362" t="s">
        <v>167</v>
      </c>
      <c r="B2362">
        <v>2016</v>
      </c>
      <c r="C2362" t="s">
        <v>43</v>
      </c>
      <c r="D2362" t="s">
        <v>4382</v>
      </c>
      <c r="E2362">
        <v>635.37652264127496</v>
      </c>
      <c r="F2362">
        <v>171.229124650214</v>
      </c>
      <c r="G2362">
        <v>227.319412205416</v>
      </c>
      <c r="H2362">
        <v>236.82798578564501</v>
      </c>
      <c r="I2362">
        <v>421.38655970391397</v>
      </c>
      <c r="J2362">
        <v>161.42773690289101</v>
      </c>
      <c r="K2362">
        <v>224.46454182391599</v>
      </c>
      <c r="L2362">
        <v>35.494280977107202</v>
      </c>
      <c r="M2362">
        <v>550.14561187241304</v>
      </c>
      <c r="N2362">
        <v>361.73114268483499</v>
      </c>
      <c r="O2362">
        <v>43.591029995804099</v>
      </c>
      <c r="P2362">
        <v>144.82343919177401</v>
      </c>
      <c r="Q2362">
        <v>18.098540526250702</v>
      </c>
      <c r="R2362">
        <v>20.887412988344501</v>
      </c>
      <c r="S2362">
        <v>38.985953514595103</v>
      </c>
      <c r="T2362">
        <v>674.36247615587001</v>
      </c>
      <c r="U2362">
        <v>14.791918028244</v>
      </c>
      <c r="V2362">
        <v>17.0712605415635</v>
      </c>
      <c r="W2362">
        <v>31.863178569807399</v>
      </c>
      <c r="X2362">
        <v>453.24973827372202</v>
      </c>
      <c r="Y2362">
        <v>2736.8830264154799</v>
      </c>
      <c r="Z2362">
        <v>165.55682990896901</v>
      </c>
      <c r="AA2362">
        <v>8.42027750806316</v>
      </c>
      <c r="AB2362">
        <v>2562.90591899844</v>
      </c>
      <c r="AC2362">
        <v>453.617369716886</v>
      </c>
      <c r="AD2362">
        <v>19.001567112747001</v>
      </c>
      <c r="AE2362">
        <v>8.87370283153904</v>
      </c>
      <c r="AF2362">
        <v>425.7420997726</v>
      </c>
      <c r="AG2362">
        <v>9755.6568484320105</v>
      </c>
      <c r="AH2362">
        <v>9755.6568484320105</v>
      </c>
      <c r="AI2362">
        <v>89.230797273829893</v>
      </c>
      <c r="AJ2362">
        <v>89.230797273829893</v>
      </c>
      <c r="AK2362">
        <v>550.56181040941897</v>
      </c>
      <c r="AL2362">
        <v>550.56181040941897</v>
      </c>
      <c r="AM2362">
        <v>10395.449456115301</v>
      </c>
      <c r="AN2362">
        <v>10395.449456115301</v>
      </c>
      <c r="AO2362">
        <v>4236.1383502550998</v>
      </c>
      <c r="AP2362">
        <v>2172.88754544018</v>
      </c>
      <c r="AQ2362">
        <v>1901.7739373940101</v>
      </c>
      <c r="AR2362">
        <v>161.47686742090801</v>
      </c>
      <c r="AS2362">
        <v>628.02564023469199</v>
      </c>
      <c r="AT2362">
        <v>8.3035346451062999</v>
      </c>
      <c r="AU2362">
        <v>11.539703963023101</v>
      </c>
      <c r="AV2362">
        <v>608.18240162656195</v>
      </c>
      <c r="AW2362">
        <v>1348.7887410211799</v>
      </c>
      <c r="AX2362">
        <v>216.39613128860501</v>
      </c>
      <c r="AY2362">
        <v>157.05705910703099</v>
      </c>
      <c r="AZ2362">
        <v>975.33555062554501</v>
      </c>
      <c r="BA2362">
        <v>2056.9172162179102</v>
      </c>
      <c r="BB2362">
        <v>348.82650727903899</v>
      </c>
      <c r="BC2362">
        <v>1451.3873277457301</v>
      </c>
      <c r="BD2362">
        <v>256.70338119313999</v>
      </c>
      <c r="BE2362">
        <v>218.232920072203</v>
      </c>
      <c r="BF2362">
        <v>96.120843795295997</v>
      </c>
      <c r="BG2362">
        <v>89.937172816120906</v>
      </c>
      <c r="BH2362">
        <v>32.174903460785501</v>
      </c>
      <c r="BI2362">
        <v>406.87950746175102</v>
      </c>
      <c r="BJ2362">
        <v>103.909343586044</v>
      </c>
      <c r="BK2362">
        <v>214.138578047983</v>
      </c>
      <c r="BL2362">
        <v>88.831585827723899</v>
      </c>
      <c r="BM2362">
        <v>574.34938946755005</v>
      </c>
      <c r="BN2362">
        <v>104.78221102490301</v>
      </c>
      <c r="BO2362">
        <v>356.35359630127101</v>
      </c>
      <c r="BP2362">
        <v>113.213582141377</v>
      </c>
      <c r="BQ2362">
        <v>448.439765606474</v>
      </c>
      <c r="BR2362">
        <v>76.012985762538605</v>
      </c>
      <c r="BS2362">
        <v>314.57551159913697</v>
      </c>
      <c r="BT2362">
        <v>57.851268244799002</v>
      </c>
      <c r="BU2362">
        <v>5728.8079206979801</v>
      </c>
      <c r="BV2362">
        <v>3802.5244204738701</v>
      </c>
      <c r="BW2362">
        <v>594.537434170246</v>
      </c>
      <c r="BX2362">
        <v>1331.74606605386</v>
      </c>
      <c r="BY2362">
        <v>4945.7288269163901</v>
      </c>
      <c r="BZ2362">
        <v>1824.2374957950101</v>
      </c>
      <c r="CA2362">
        <v>3074.2288235134502</v>
      </c>
      <c r="CB2362">
        <v>47.262507607930097</v>
      </c>
      <c r="CC2362">
        <v>256471</v>
      </c>
      <c r="CD2362">
        <v>247746</v>
      </c>
      <c r="CE2362">
        <v>247746</v>
      </c>
      <c r="CF2362">
        <v>217940.02585569199</v>
      </c>
      <c r="CG2362">
        <v>337708.68690268003</v>
      </c>
      <c r="CH2362">
        <v>534962.592005832</v>
      </c>
    </row>
    <row r="2363" spans="1:86" x14ac:dyDescent="0.2">
      <c r="A2363" t="s">
        <v>167</v>
      </c>
      <c r="B2363">
        <v>2016</v>
      </c>
      <c r="C2363" t="s">
        <v>44</v>
      </c>
      <c r="D2363" t="s">
        <v>4383</v>
      </c>
      <c r="E2363">
        <v>617.85677577010199</v>
      </c>
      <c r="F2363">
        <v>128.73604999370801</v>
      </c>
      <c r="G2363">
        <v>344.08615618919799</v>
      </c>
      <c r="H2363">
        <v>145.03456958719499</v>
      </c>
      <c r="I2363">
        <v>485.68057441618299</v>
      </c>
      <c r="J2363">
        <v>122.92835719799</v>
      </c>
      <c r="K2363">
        <v>339.38381277152303</v>
      </c>
      <c r="L2363">
        <v>23.368404446668801</v>
      </c>
      <c r="M2363">
        <v>376.322853162885</v>
      </c>
      <c r="N2363">
        <v>244.06337241016899</v>
      </c>
      <c r="O2363">
        <v>60.859841924498099</v>
      </c>
      <c r="P2363">
        <v>71.399638828218002</v>
      </c>
      <c r="Q2363">
        <v>0</v>
      </c>
      <c r="R2363">
        <v>0</v>
      </c>
      <c r="S2363">
        <v>0</v>
      </c>
      <c r="T2363">
        <v>617.85677577010199</v>
      </c>
      <c r="U2363">
        <v>0</v>
      </c>
      <c r="V2363">
        <v>0</v>
      </c>
      <c r="W2363">
        <v>0</v>
      </c>
      <c r="X2363">
        <v>485.68057441618299</v>
      </c>
      <c r="Y2363">
        <v>2641.1910738494998</v>
      </c>
      <c r="Z2363">
        <v>78.665498085432901</v>
      </c>
      <c r="AA2363">
        <v>58.358970469325598</v>
      </c>
      <c r="AB2363">
        <v>2504.1666052947198</v>
      </c>
      <c r="AC2363">
        <v>190.74469608567699</v>
      </c>
      <c r="AD2363">
        <v>12.889447461687499</v>
      </c>
      <c r="AE2363">
        <v>10.883789113898001</v>
      </c>
      <c r="AF2363">
        <v>166.97145951009099</v>
      </c>
      <c r="AG2363">
        <v>8850.0265530455108</v>
      </c>
      <c r="AH2363">
        <v>8850.0265530455108</v>
      </c>
      <c r="AI2363">
        <v>48.084875926976103</v>
      </c>
      <c r="AJ2363">
        <v>48.084875926976103</v>
      </c>
      <c r="AK2363">
        <v>411.58319542103601</v>
      </c>
      <c r="AL2363">
        <v>411.58319542103601</v>
      </c>
      <c r="AM2363">
        <v>9309.6946243935199</v>
      </c>
      <c r="AN2363">
        <v>9309.6946243935199</v>
      </c>
      <c r="AO2363">
        <v>31632.6110167283</v>
      </c>
      <c r="AP2363">
        <v>916.94447894383302</v>
      </c>
      <c r="AQ2363">
        <v>30635.1599184732</v>
      </c>
      <c r="AR2363">
        <v>80.506619311306693</v>
      </c>
      <c r="AS2363">
        <v>614.56666487003201</v>
      </c>
      <c r="AT2363">
        <v>5.5705857936511904</v>
      </c>
      <c r="AU2363">
        <v>12.064666268119799</v>
      </c>
      <c r="AV2363">
        <v>596.93141280826001</v>
      </c>
      <c r="AW2363">
        <v>1846.2823135567501</v>
      </c>
      <c r="AX2363">
        <v>107.38485395844999</v>
      </c>
      <c r="AY2363">
        <v>907.76980092741803</v>
      </c>
      <c r="AZ2363">
        <v>831.12765867088206</v>
      </c>
      <c r="BA2363">
        <v>1883.60446407263</v>
      </c>
      <c r="BB2363">
        <v>238.737558730632</v>
      </c>
      <c r="BC2363">
        <v>1438.8988321310901</v>
      </c>
      <c r="BD2363">
        <v>205.968073210905</v>
      </c>
      <c r="BE2363">
        <v>179.08326755610599</v>
      </c>
      <c r="BF2363">
        <v>45.0306470366356</v>
      </c>
      <c r="BG2363">
        <v>109.41774573979799</v>
      </c>
      <c r="BH2363">
        <v>24.634874779672302</v>
      </c>
      <c r="BI2363">
        <v>383.37388975310199</v>
      </c>
      <c r="BJ2363">
        <v>50.669111083305602</v>
      </c>
      <c r="BK2363">
        <v>253.42205958708101</v>
      </c>
      <c r="BL2363">
        <v>79.282719082715303</v>
      </c>
      <c r="BM2363">
        <v>574.60486692860002</v>
      </c>
      <c r="BN2363">
        <v>51.289253475749298</v>
      </c>
      <c r="BO2363">
        <v>420.79001887250598</v>
      </c>
      <c r="BP2363">
        <v>102.52559458034401</v>
      </c>
      <c r="BQ2363">
        <v>270.98936990679198</v>
      </c>
      <c r="BR2363">
        <v>52.679647451478999</v>
      </c>
      <c r="BS2363">
        <v>188.927190380734</v>
      </c>
      <c r="BT2363">
        <v>29.3825320745791</v>
      </c>
      <c r="BU2363">
        <v>4056.4499435296302</v>
      </c>
      <c r="BV2363">
        <v>2563.7201585159601</v>
      </c>
      <c r="BW2363">
        <v>842.722972896025</v>
      </c>
      <c r="BX2363">
        <v>650.00681211765095</v>
      </c>
      <c r="BY2363">
        <v>6088.7123269679996</v>
      </c>
      <c r="BZ2363">
        <v>1373.4635751739399</v>
      </c>
      <c r="CA2363">
        <v>4684.6242955204198</v>
      </c>
      <c r="CB2363">
        <v>30.624456273635001</v>
      </c>
      <c r="CC2363">
        <v>240162</v>
      </c>
      <c r="CD2363">
        <v>236802</v>
      </c>
      <c r="CE2363">
        <v>236802</v>
      </c>
      <c r="CF2363">
        <v>220735.34618190999</v>
      </c>
      <c r="CG2363">
        <v>452256.54718284099</v>
      </c>
      <c r="CH2363">
        <v>720412.97616272199</v>
      </c>
    </row>
    <row r="2364" spans="1:86" x14ac:dyDescent="0.2">
      <c r="A2364" t="s">
        <v>167</v>
      </c>
      <c r="B2364">
        <v>2016</v>
      </c>
      <c r="C2364" t="s">
        <v>45</v>
      </c>
      <c r="D2364" t="s">
        <v>4384</v>
      </c>
      <c r="E2364">
        <v>182.63339997265899</v>
      </c>
      <c r="F2364">
        <v>46.2821506046729</v>
      </c>
      <c r="G2364">
        <v>81.463021227079693</v>
      </c>
      <c r="H2364">
        <v>54.888228140906698</v>
      </c>
      <c r="I2364">
        <v>134.51076383808399</v>
      </c>
      <c r="J2364">
        <v>44.560984859643</v>
      </c>
      <c r="K2364">
        <v>80.453764845532106</v>
      </c>
      <c r="L2364">
        <v>9.4960141329086696</v>
      </c>
      <c r="M2364">
        <v>114.45903194908399</v>
      </c>
      <c r="N2364">
        <v>80.410073966452501</v>
      </c>
      <c r="O2364">
        <v>15.903993122582699</v>
      </c>
      <c r="P2364">
        <v>18.1449648600485</v>
      </c>
      <c r="Q2364">
        <v>0</v>
      </c>
      <c r="R2364">
        <v>6.1107892578024101</v>
      </c>
      <c r="S2364">
        <v>6.1107892578024101</v>
      </c>
      <c r="T2364">
        <v>188.74418923046201</v>
      </c>
      <c r="U2364">
        <v>0</v>
      </c>
      <c r="V2364">
        <v>5.2633094527369497</v>
      </c>
      <c r="W2364">
        <v>5.2633094527369497</v>
      </c>
      <c r="X2364">
        <v>139.77407329082101</v>
      </c>
      <c r="Y2364">
        <v>918.53541635036095</v>
      </c>
      <c r="Z2364">
        <v>17.706809120033299</v>
      </c>
      <c r="AA2364">
        <v>2.9357126898799799</v>
      </c>
      <c r="AB2364">
        <v>897.89289454044194</v>
      </c>
      <c r="AC2364">
        <v>75.659442172720404</v>
      </c>
      <c r="AD2364">
        <v>4.2902534128491503</v>
      </c>
      <c r="AE2364">
        <v>3.1404817593980998</v>
      </c>
      <c r="AF2364">
        <v>68.228707000472795</v>
      </c>
      <c r="AG2364">
        <v>2452.7293646397002</v>
      </c>
      <c r="AH2364">
        <v>2452.7293646397002</v>
      </c>
      <c r="AI2364">
        <v>19.207353377852399</v>
      </c>
      <c r="AJ2364">
        <v>19.207353377852399</v>
      </c>
      <c r="AK2364">
        <v>141.76497278530601</v>
      </c>
      <c r="AL2364">
        <v>141.76497278530601</v>
      </c>
      <c r="AM2364">
        <v>2613.70169080286</v>
      </c>
      <c r="AN2364">
        <v>2613.70169080286</v>
      </c>
      <c r="AO2364">
        <v>645.88199891562999</v>
      </c>
      <c r="AP2364">
        <v>165.51510509430699</v>
      </c>
      <c r="AQ2364">
        <v>457.58858031133298</v>
      </c>
      <c r="AR2364">
        <v>22.7783135099905</v>
      </c>
      <c r="AS2364">
        <v>252.79781744595601</v>
      </c>
      <c r="AT2364">
        <v>1.83776733717338</v>
      </c>
      <c r="AU2364">
        <v>4.9410736133294701</v>
      </c>
      <c r="AV2364">
        <v>246.01897649545299</v>
      </c>
      <c r="AW2364">
        <v>406.84583345543001</v>
      </c>
      <c r="AX2364">
        <v>25.820262857059301</v>
      </c>
      <c r="AY2364">
        <v>55.4341802523236</v>
      </c>
      <c r="AZ2364">
        <v>325.59139034604698</v>
      </c>
      <c r="BA2364">
        <v>619.71722637241703</v>
      </c>
      <c r="BB2364">
        <v>82.787699917015203</v>
      </c>
      <c r="BC2364">
        <v>458.51992917250902</v>
      </c>
      <c r="BD2364">
        <v>78.409597282892804</v>
      </c>
      <c r="BE2364">
        <v>47.369312016218203</v>
      </c>
      <c r="BF2364">
        <v>10.004430160571699</v>
      </c>
      <c r="BG2364">
        <v>28.6912381699678</v>
      </c>
      <c r="BH2364">
        <v>8.6736436856786003</v>
      </c>
      <c r="BI2364">
        <v>113.936912133053</v>
      </c>
      <c r="BJ2364">
        <v>11.991020909581099</v>
      </c>
      <c r="BK2364">
        <v>70.9849467934432</v>
      </c>
      <c r="BL2364">
        <v>30.960944430028899</v>
      </c>
      <c r="BM2364">
        <v>172.655039789776</v>
      </c>
      <c r="BN2364">
        <v>12.237843446929</v>
      </c>
      <c r="BO2364">
        <v>119.809947387796</v>
      </c>
      <c r="BP2364">
        <v>40.607248955050601</v>
      </c>
      <c r="BQ2364">
        <v>108.923171232125</v>
      </c>
      <c r="BR2364">
        <v>18.263557646127602</v>
      </c>
      <c r="BS2364">
        <v>81.601164887840696</v>
      </c>
      <c r="BT2364">
        <v>9.0584486981569192</v>
      </c>
      <c r="BU2364">
        <v>1224.0143204369399</v>
      </c>
      <c r="BV2364">
        <v>844.15936896963206</v>
      </c>
      <c r="BW2364">
        <v>213.806615053017</v>
      </c>
      <c r="BX2364">
        <v>166.048336414288</v>
      </c>
      <c r="BY2364">
        <v>1618.9358831864099</v>
      </c>
      <c r="BZ2364">
        <v>504.66613347845299</v>
      </c>
      <c r="CA2364">
        <v>1103.13331142941</v>
      </c>
      <c r="CB2364">
        <v>11.136438278544899</v>
      </c>
      <c r="CC2364">
        <v>35079</v>
      </c>
      <c r="CD2364">
        <v>35108</v>
      </c>
      <c r="CE2364">
        <v>35108</v>
      </c>
      <c r="CF2364">
        <v>28852.531258662701</v>
      </c>
      <c r="CG2364">
        <v>49197.926726568403</v>
      </c>
      <c r="CH2364">
        <v>77948.605832691595</v>
      </c>
    </row>
    <row r="2365" spans="1:86" x14ac:dyDescent="0.2">
      <c r="A2365" t="s">
        <v>167</v>
      </c>
      <c r="B2365">
        <v>2016</v>
      </c>
      <c r="C2365" t="s">
        <v>234</v>
      </c>
      <c r="D2365" t="s">
        <v>4385</v>
      </c>
      <c r="E2365">
        <v>154.206981691501</v>
      </c>
      <c r="F2365">
        <v>57.913359374039402</v>
      </c>
      <c r="G2365">
        <v>68.264486746404103</v>
      </c>
      <c r="H2365">
        <v>28.029135571057498</v>
      </c>
      <c r="I2365">
        <v>132.82009524494401</v>
      </c>
      <c r="J2365">
        <v>56.106616173432002</v>
      </c>
      <c r="K2365">
        <v>67.280410392525695</v>
      </c>
      <c r="L2365">
        <v>9.4330686789865901</v>
      </c>
      <c r="M2365">
        <v>125.060132389014</v>
      </c>
      <c r="N2365">
        <v>94.112853317528803</v>
      </c>
      <c r="O2365">
        <v>15.7526363487798</v>
      </c>
      <c r="P2365">
        <v>15.1946427227059</v>
      </c>
      <c r="Q2365">
        <v>0</v>
      </c>
      <c r="R2365">
        <v>0</v>
      </c>
      <c r="S2365">
        <v>0</v>
      </c>
      <c r="T2365">
        <v>154.206981691501</v>
      </c>
      <c r="U2365">
        <v>0</v>
      </c>
      <c r="V2365">
        <v>0</v>
      </c>
      <c r="W2365">
        <v>0</v>
      </c>
      <c r="X2365">
        <v>132.82009524494401</v>
      </c>
      <c r="Y2365">
        <v>400.24884820347802</v>
      </c>
      <c r="Z2365">
        <v>14.017260242120701</v>
      </c>
      <c r="AA2365">
        <v>1.93902682994638</v>
      </c>
      <c r="AB2365">
        <v>384.29256113141003</v>
      </c>
      <c r="AC2365">
        <v>31.599011141366301</v>
      </c>
      <c r="AD2365">
        <v>4.8869519951486202</v>
      </c>
      <c r="AE2365">
        <v>3.13959960781798</v>
      </c>
      <c r="AF2365">
        <v>23.572459538399599</v>
      </c>
      <c r="AG2365">
        <v>1772.51221831271</v>
      </c>
      <c r="AH2365">
        <v>1772.51221831271</v>
      </c>
      <c r="AI2365">
        <v>19.7580618810793</v>
      </c>
      <c r="AJ2365">
        <v>19.7580618810793</v>
      </c>
      <c r="AK2365">
        <v>172.03604542643501</v>
      </c>
      <c r="AL2365">
        <v>172.03604542643501</v>
      </c>
      <c r="AM2365">
        <v>1964.3063256202299</v>
      </c>
      <c r="AN2365">
        <v>1964.3063256202299</v>
      </c>
      <c r="AO2365">
        <v>347.82560424389499</v>
      </c>
      <c r="AP2365">
        <v>84.369095095435995</v>
      </c>
      <c r="AQ2365">
        <v>242.83520553918299</v>
      </c>
      <c r="AR2365">
        <v>20.6213036092762</v>
      </c>
      <c r="AS2365">
        <v>75.150757440197395</v>
      </c>
      <c r="AT2365">
        <v>2.18507110914901</v>
      </c>
      <c r="AU2365">
        <v>1.76135793277129</v>
      </c>
      <c r="AV2365">
        <v>71.204328398276999</v>
      </c>
      <c r="AW2365">
        <v>252.23459328233599</v>
      </c>
      <c r="AX2365">
        <v>22.2580812201093</v>
      </c>
      <c r="AY2365">
        <v>28.0212135251893</v>
      </c>
      <c r="AZ2365">
        <v>201.95529853703701</v>
      </c>
      <c r="BA2365">
        <v>507.893767943412</v>
      </c>
      <c r="BB2365">
        <v>96.117496148149897</v>
      </c>
      <c r="BC2365">
        <v>383.31186851117502</v>
      </c>
      <c r="BD2365">
        <v>28.464403284087499</v>
      </c>
      <c r="BE2365">
        <v>33.388273758946298</v>
      </c>
      <c r="BF2365">
        <v>7.16302256793238</v>
      </c>
      <c r="BG2365">
        <v>21.021753966501901</v>
      </c>
      <c r="BH2365">
        <v>5.2034972245120201</v>
      </c>
      <c r="BI2365">
        <v>74.519897687428497</v>
      </c>
      <c r="BJ2365">
        <v>9.4949951073345495</v>
      </c>
      <c r="BK2365">
        <v>50.7832478302117</v>
      </c>
      <c r="BL2365">
        <v>14.241654749882301</v>
      </c>
      <c r="BM2365">
        <v>115.7007559263</v>
      </c>
      <c r="BN2365">
        <v>9.7251177642142199</v>
      </c>
      <c r="BO2365">
        <v>85.170945866898705</v>
      </c>
      <c r="BP2365">
        <v>20.8046922951876</v>
      </c>
      <c r="BQ2365">
        <v>85.004082239311202</v>
      </c>
      <c r="BR2365">
        <v>18.355276570798001</v>
      </c>
      <c r="BS2365">
        <v>57.632341699844702</v>
      </c>
      <c r="BT2365">
        <v>9.0164639686685195</v>
      </c>
      <c r="BU2365">
        <v>1344.0298118237299</v>
      </c>
      <c r="BV2365">
        <v>988.34254207719403</v>
      </c>
      <c r="BW2365">
        <v>215.574229926649</v>
      </c>
      <c r="BX2365">
        <v>140.113039819888</v>
      </c>
      <c r="BY2365">
        <v>1596.7760422404001</v>
      </c>
      <c r="BZ2365">
        <v>654.15114961685902</v>
      </c>
      <c r="CA2365">
        <v>929.80333689770896</v>
      </c>
      <c r="CB2365">
        <v>12.8215557258338</v>
      </c>
      <c r="CC2365">
        <v>43317</v>
      </c>
      <c r="CD2365">
        <v>42081</v>
      </c>
      <c r="CE2365">
        <v>42081</v>
      </c>
      <c r="CF2365">
        <v>36581.134754630402</v>
      </c>
      <c r="CG2365">
        <v>69679.504651031399</v>
      </c>
      <c r="CH2365">
        <v>96141.455884084498</v>
      </c>
    </row>
    <row r="2366" spans="1:86" x14ac:dyDescent="0.2">
      <c r="A2366" t="s">
        <v>167</v>
      </c>
      <c r="B2366">
        <v>2016</v>
      </c>
      <c r="C2366" t="s">
        <v>238</v>
      </c>
      <c r="D2366" t="s">
        <v>4386</v>
      </c>
      <c r="E2366">
        <v>4055.7167593501299</v>
      </c>
      <c r="F2366">
        <v>984.47168513979398</v>
      </c>
      <c r="G2366">
        <v>2179.2270548382198</v>
      </c>
      <c r="H2366">
        <v>892.01801937211303</v>
      </c>
      <c r="I2366">
        <v>3317.4698138720801</v>
      </c>
      <c r="J2366">
        <v>942.24694430486397</v>
      </c>
      <c r="K2366">
        <v>2147.7255231057302</v>
      </c>
      <c r="L2366">
        <v>227.49734646148801</v>
      </c>
      <c r="M2366">
        <v>2646.2306560973402</v>
      </c>
      <c r="N2366">
        <v>1711.88400419613</v>
      </c>
      <c r="O2366">
        <v>433.29873731634598</v>
      </c>
      <c r="P2366">
        <v>501.04791458486199</v>
      </c>
      <c r="Q2366">
        <v>1297.61188551396</v>
      </c>
      <c r="R2366">
        <v>7385.0468431537402</v>
      </c>
      <c r="S2366">
        <v>8682.6587286677004</v>
      </c>
      <c r="T2366">
        <v>12738.3754880178</v>
      </c>
      <c r="U2366">
        <v>1114.8546429918499</v>
      </c>
      <c r="V2366">
        <v>6077.0135424952996</v>
      </c>
      <c r="W2366">
        <v>7191.8681854871502</v>
      </c>
      <c r="X2366">
        <v>10509.337999359201</v>
      </c>
      <c r="Y2366">
        <v>12750.698281184699</v>
      </c>
      <c r="Z2366">
        <v>600.97017614084405</v>
      </c>
      <c r="AA2366">
        <v>133.295328687134</v>
      </c>
      <c r="AB2366">
        <v>12016.4327763567</v>
      </c>
      <c r="AC2366">
        <v>1219.27526243036</v>
      </c>
      <c r="AD2366">
        <v>91.276800105398394</v>
      </c>
      <c r="AE2366">
        <v>94.527344011144606</v>
      </c>
      <c r="AF2366">
        <v>1033.4711183138199</v>
      </c>
      <c r="AG2366">
        <v>52612.017443158496</v>
      </c>
      <c r="AH2366">
        <v>52612.017443158496</v>
      </c>
      <c r="AI2366">
        <v>546.05732288009995</v>
      </c>
      <c r="AJ2366">
        <v>546.05732288009995</v>
      </c>
      <c r="AK2366">
        <v>2994.1261948183101</v>
      </c>
      <c r="AL2366">
        <v>2994.1261948183101</v>
      </c>
      <c r="AM2366">
        <v>56152.200960856899</v>
      </c>
      <c r="AN2366">
        <v>56152.200960856899</v>
      </c>
      <c r="AO2366">
        <v>59398.767512718703</v>
      </c>
      <c r="AP2366">
        <v>7249.2966185929299</v>
      </c>
      <c r="AQ2366">
        <v>51498.589431303597</v>
      </c>
      <c r="AR2366">
        <v>650.88146282230196</v>
      </c>
      <c r="AS2366">
        <v>2779.91697039257</v>
      </c>
      <c r="AT2366">
        <v>40.973798233030998</v>
      </c>
      <c r="AU2366">
        <v>63.093289358437197</v>
      </c>
      <c r="AV2366">
        <v>2675.8498828011002</v>
      </c>
      <c r="AW2366">
        <v>8016.6129634884301</v>
      </c>
      <c r="AX2366">
        <v>813.083166715159</v>
      </c>
      <c r="AY2366">
        <v>2018.3621863737801</v>
      </c>
      <c r="AZ2366">
        <v>5185.1676103994796</v>
      </c>
      <c r="BA2366">
        <v>15753.850885649899</v>
      </c>
      <c r="BB2366">
        <v>1804.1983516524599</v>
      </c>
      <c r="BC2366">
        <v>12909.7095706789</v>
      </c>
      <c r="BD2366">
        <v>1039.94296331851</v>
      </c>
      <c r="BE2366">
        <v>1272.15507287879</v>
      </c>
      <c r="BF2366">
        <v>348.83772728164598</v>
      </c>
      <c r="BG2366">
        <v>717.57631631494996</v>
      </c>
      <c r="BH2366">
        <v>205.741029282195</v>
      </c>
      <c r="BI2366">
        <v>2418.6696885259598</v>
      </c>
      <c r="BJ2366">
        <v>388.74085241118502</v>
      </c>
      <c r="BK2366">
        <v>1549.10695403318</v>
      </c>
      <c r="BL2366">
        <v>480.82188208159698</v>
      </c>
      <c r="BM2366">
        <v>3518.1174856451198</v>
      </c>
      <c r="BN2366">
        <v>393.77791669311398</v>
      </c>
      <c r="BO2366">
        <v>2496.1134511016198</v>
      </c>
      <c r="BP2366">
        <v>628.22611785038202</v>
      </c>
      <c r="BQ2366">
        <v>3078.4955740278501</v>
      </c>
      <c r="BR2366">
        <v>392.18159457921598</v>
      </c>
      <c r="BS2366">
        <v>2430.6928160422099</v>
      </c>
      <c r="BT2366">
        <v>255.62116340642299</v>
      </c>
      <c r="BU2366">
        <v>28518.065269547798</v>
      </c>
      <c r="BV2366">
        <v>17981.114960969899</v>
      </c>
      <c r="BW2366">
        <v>5945.5487908285604</v>
      </c>
      <c r="BX2366">
        <v>4591.4015177493402</v>
      </c>
      <c r="BY2366">
        <v>40644.544551359002</v>
      </c>
      <c r="BZ2366">
        <v>10902.824505508501</v>
      </c>
      <c r="CA2366">
        <v>29439.606713780398</v>
      </c>
      <c r="CB2366">
        <v>302.11333207007198</v>
      </c>
      <c r="CC2366">
        <v>1214934</v>
      </c>
      <c r="CD2366">
        <v>1185658</v>
      </c>
      <c r="CE2366">
        <v>1185658</v>
      </c>
      <c r="CF2366">
        <v>1030600.44412622</v>
      </c>
      <c r="CG2366">
        <v>1765491.8411741699</v>
      </c>
      <c r="CH2366">
        <v>2743459.4500172301</v>
      </c>
    </row>
    <row r="2367" spans="1:86" x14ac:dyDescent="0.2">
      <c r="A2367" t="s">
        <v>167</v>
      </c>
      <c r="B2367">
        <v>2016</v>
      </c>
      <c r="C2367" t="s">
        <v>239</v>
      </c>
      <c r="D2367" t="s">
        <v>4387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BX2367">
        <v>0</v>
      </c>
      <c r="BY2367">
        <v>0</v>
      </c>
      <c r="BZ2367">
        <v>0</v>
      </c>
      <c r="CA2367">
        <v>0</v>
      </c>
      <c r="CB2367">
        <v>0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</row>
    <row r="2368" spans="1:86" x14ac:dyDescent="0.2">
      <c r="A2368" t="s">
        <v>167</v>
      </c>
      <c r="B2368">
        <v>2016</v>
      </c>
      <c r="C2368" t="s">
        <v>240</v>
      </c>
      <c r="D2368" t="s">
        <v>4388</v>
      </c>
      <c r="E2368">
        <v>4055.7167593501299</v>
      </c>
      <c r="F2368">
        <v>984.47168513979398</v>
      </c>
      <c r="G2368">
        <v>2179.2270548382198</v>
      </c>
      <c r="H2368">
        <v>892.01801937211303</v>
      </c>
      <c r="I2368">
        <v>3317.4698138720801</v>
      </c>
      <c r="J2368">
        <v>942.24694430486397</v>
      </c>
      <c r="K2368">
        <v>2147.7255231057302</v>
      </c>
      <c r="L2368">
        <v>227.49734646148801</v>
      </c>
      <c r="M2368">
        <v>2646.2306560973402</v>
      </c>
      <c r="N2368">
        <v>1711.88400419613</v>
      </c>
      <c r="O2368">
        <v>433.29873731634598</v>
      </c>
      <c r="P2368">
        <v>501.04791458486199</v>
      </c>
      <c r="Q2368">
        <v>1297.61188551396</v>
      </c>
      <c r="R2368">
        <v>7385.0468431537402</v>
      </c>
      <c r="S2368">
        <v>8682.6587286677004</v>
      </c>
      <c r="T2368">
        <v>12738.3754880178</v>
      </c>
      <c r="U2368">
        <v>1114.8546429918499</v>
      </c>
      <c r="V2368">
        <v>6077.0135424952996</v>
      </c>
      <c r="W2368">
        <v>7191.8681854871502</v>
      </c>
      <c r="X2368">
        <v>10509.337999359201</v>
      </c>
      <c r="Y2368">
        <v>12750.698281184699</v>
      </c>
      <c r="Z2368">
        <v>600.97017614084405</v>
      </c>
      <c r="AA2368">
        <v>133.295328687134</v>
      </c>
      <c r="AB2368">
        <v>12016.4327763567</v>
      </c>
      <c r="AC2368">
        <v>1219.27526243036</v>
      </c>
      <c r="AD2368">
        <v>91.276800105398394</v>
      </c>
      <c r="AE2368">
        <v>94.527344011144606</v>
      </c>
      <c r="AF2368">
        <v>1033.4711183138199</v>
      </c>
      <c r="AG2368">
        <v>52612.017443158496</v>
      </c>
      <c r="AH2368">
        <v>52612.017443158496</v>
      </c>
      <c r="AI2368">
        <v>546.05732288009995</v>
      </c>
      <c r="AJ2368">
        <v>546.05732288009995</v>
      </c>
      <c r="AK2368">
        <v>2994.1261948183101</v>
      </c>
      <c r="AL2368">
        <v>2994.1261948183101</v>
      </c>
      <c r="AM2368">
        <v>56152.200960856899</v>
      </c>
      <c r="AN2368">
        <v>56152.200960856899</v>
      </c>
      <c r="AO2368">
        <v>59398.767512718703</v>
      </c>
      <c r="AP2368">
        <v>7249.2966185929299</v>
      </c>
      <c r="AQ2368">
        <v>51498.589431303597</v>
      </c>
      <c r="AR2368">
        <v>650.88146282230196</v>
      </c>
      <c r="AS2368">
        <v>2779.91697039257</v>
      </c>
      <c r="AT2368">
        <v>40.973798233030998</v>
      </c>
      <c r="AU2368">
        <v>63.093289358437197</v>
      </c>
      <c r="AV2368">
        <v>2675.8498828011002</v>
      </c>
      <c r="AW2368">
        <v>8016.6129634884301</v>
      </c>
      <c r="AX2368">
        <v>813.083166715159</v>
      </c>
      <c r="AY2368">
        <v>2018.3621863737801</v>
      </c>
      <c r="AZ2368">
        <v>5185.1676103994796</v>
      </c>
      <c r="BA2368">
        <v>15753.850885649899</v>
      </c>
      <c r="BB2368">
        <v>1804.1983516524599</v>
      </c>
      <c r="BC2368">
        <v>12909.7095706789</v>
      </c>
      <c r="BD2368">
        <v>1039.94296331851</v>
      </c>
      <c r="BE2368">
        <v>1272.15507287879</v>
      </c>
      <c r="BF2368">
        <v>348.83772728164598</v>
      </c>
      <c r="BG2368">
        <v>717.57631631494996</v>
      </c>
      <c r="BH2368">
        <v>205.741029282195</v>
      </c>
      <c r="BI2368">
        <v>2418.6696885259598</v>
      </c>
      <c r="BJ2368">
        <v>388.74085241118502</v>
      </c>
      <c r="BK2368">
        <v>1549.10695403318</v>
      </c>
      <c r="BL2368">
        <v>480.82188208159698</v>
      </c>
      <c r="BM2368">
        <v>3518.1174856451198</v>
      </c>
      <c r="BN2368">
        <v>393.77791669311398</v>
      </c>
      <c r="BO2368">
        <v>2496.1134511016198</v>
      </c>
      <c r="BP2368">
        <v>628.22611785038202</v>
      </c>
      <c r="BQ2368">
        <v>3078.4955740278501</v>
      </c>
      <c r="BR2368">
        <v>392.18159457921598</v>
      </c>
      <c r="BS2368">
        <v>2430.6928160422099</v>
      </c>
      <c r="BT2368">
        <v>255.62116340642299</v>
      </c>
      <c r="BU2368">
        <v>28518.065269547798</v>
      </c>
      <c r="BV2368">
        <v>17981.114960969899</v>
      </c>
      <c r="BW2368">
        <v>5945.5487908285604</v>
      </c>
      <c r="BX2368">
        <v>4591.4015177493402</v>
      </c>
      <c r="BY2368">
        <v>40644.544551359002</v>
      </c>
      <c r="BZ2368">
        <v>10902.824505508501</v>
      </c>
      <c r="CA2368">
        <v>29439.606713780398</v>
      </c>
      <c r="CB2368">
        <v>302.11333207007198</v>
      </c>
      <c r="CC2368">
        <v>1214934</v>
      </c>
      <c r="CD2368">
        <v>1185658</v>
      </c>
      <c r="CE2368">
        <v>1185658</v>
      </c>
      <c r="CF2368">
        <v>1030600.44412622</v>
      </c>
      <c r="CG2368">
        <v>1765491.8411741699</v>
      </c>
      <c r="CH2368">
        <v>2743459.4500172301</v>
      </c>
    </row>
    <row r="2369" spans="1:86" x14ac:dyDescent="0.2">
      <c r="A2369" t="s">
        <v>168</v>
      </c>
      <c r="B2369">
        <v>2008</v>
      </c>
      <c r="C2369" t="s">
        <v>2</v>
      </c>
      <c r="D2369" t="s">
        <v>1614</v>
      </c>
      <c r="E2369">
        <v>78.314424000187998</v>
      </c>
      <c r="F2369">
        <v>4.1236594416987797</v>
      </c>
      <c r="G2369">
        <v>10.151548846977899</v>
      </c>
      <c r="H2369">
        <v>64.039215711511304</v>
      </c>
      <c r="I2369">
        <v>15.2310901223728</v>
      </c>
      <c r="J2369">
        <v>3.7902240588616398</v>
      </c>
      <c r="K2369">
        <v>10.039560639760101</v>
      </c>
      <c r="L2369">
        <v>1.40130542375106</v>
      </c>
      <c r="M2369">
        <v>6.2096553925093803</v>
      </c>
      <c r="N2369">
        <v>5.5497385932892804</v>
      </c>
      <c r="O2369">
        <v>0.38246591635028698</v>
      </c>
      <c r="P2369">
        <v>0.27745088286981801</v>
      </c>
      <c r="Q2369">
        <v>29.316180763086098</v>
      </c>
      <c r="R2369">
        <v>48.145752127981503</v>
      </c>
      <c r="S2369">
        <v>77.461932891067605</v>
      </c>
      <c r="T2369">
        <v>155.776356891256</v>
      </c>
      <c r="U2369">
        <v>8.7814581357980401</v>
      </c>
      <c r="V2369">
        <v>14.421725331314001</v>
      </c>
      <c r="W2369">
        <v>23.203183467112101</v>
      </c>
      <c r="X2369">
        <v>38.434273589484803</v>
      </c>
      <c r="Y2369">
        <v>1236.9562352545399</v>
      </c>
      <c r="Z2369">
        <v>8.7263432310052593</v>
      </c>
      <c r="AA2369">
        <v>1.1454761515538601</v>
      </c>
      <c r="AB2369">
        <v>1227.0844158719799</v>
      </c>
      <c r="AC2369">
        <v>107.156753263619</v>
      </c>
      <c r="AD2369">
        <v>0.38683490624836198</v>
      </c>
      <c r="AE2369">
        <v>0.27970236049993302</v>
      </c>
      <c r="AF2369">
        <v>106.490215996871</v>
      </c>
      <c r="AG2369">
        <v>217.26271649124399</v>
      </c>
      <c r="AH2369">
        <v>217.26271649124399</v>
      </c>
      <c r="AI2369">
        <v>7.0542764540504601</v>
      </c>
      <c r="AJ2369">
        <v>7.0542764540504601</v>
      </c>
      <c r="AK2369">
        <v>2.6071911163719501</v>
      </c>
      <c r="AL2369">
        <v>2.6071911163719501</v>
      </c>
      <c r="AM2369">
        <v>226.92418406166601</v>
      </c>
      <c r="AN2369">
        <v>226.92418406166601</v>
      </c>
      <c r="AO2369">
        <v>279.25142673255499</v>
      </c>
      <c r="AP2369">
        <v>133.90983580695899</v>
      </c>
      <c r="AQ2369">
        <v>144.923708959799</v>
      </c>
      <c r="AR2369">
        <v>0.41788196579557302</v>
      </c>
      <c r="AS2369">
        <v>443.31882081053197</v>
      </c>
      <c r="AT2369">
        <v>0.19547621783461</v>
      </c>
      <c r="AU2369">
        <v>0.68807552632393598</v>
      </c>
      <c r="AV2369">
        <v>442.435269066373</v>
      </c>
      <c r="AW2369">
        <v>390.50218948275801</v>
      </c>
      <c r="AX2369">
        <v>10.512282711670901</v>
      </c>
      <c r="AY2369">
        <v>37.751311761758799</v>
      </c>
      <c r="AZ2369">
        <v>342.23859500932798</v>
      </c>
      <c r="BA2369">
        <v>181.9282089356</v>
      </c>
      <c r="BB2369">
        <v>7.91007585930479</v>
      </c>
      <c r="BC2369">
        <v>55.602105559662498</v>
      </c>
      <c r="BD2369">
        <v>118.416027516634</v>
      </c>
      <c r="BE2369">
        <v>17.5930885757864</v>
      </c>
      <c r="BF2369">
        <v>5.5682781149201004</v>
      </c>
      <c r="BG2369">
        <v>4.2773114181401999</v>
      </c>
      <c r="BH2369">
        <v>7.7474990427260302</v>
      </c>
      <c r="BI2369">
        <v>53.724197312463197</v>
      </c>
      <c r="BJ2369">
        <v>5.7176891151626901</v>
      </c>
      <c r="BK2369">
        <v>7.5762217941150496</v>
      </c>
      <c r="BL2369">
        <v>40.430286403185598</v>
      </c>
      <c r="BM2369">
        <v>67.774222258053001</v>
      </c>
      <c r="BN2369">
        <v>5.80577912161875</v>
      </c>
      <c r="BO2369">
        <v>11.4335879757638</v>
      </c>
      <c r="BP2369">
        <v>50.534855160670503</v>
      </c>
      <c r="BQ2369">
        <v>3.91520010386296</v>
      </c>
      <c r="BR2369">
        <v>2.7353582633556099</v>
      </c>
      <c r="BS2369">
        <v>0.70296647238690702</v>
      </c>
      <c r="BT2369">
        <v>0.47687536812044501</v>
      </c>
      <c r="BU2369">
        <v>65.772041640091501</v>
      </c>
      <c r="BV2369">
        <v>58.004320813121801</v>
      </c>
      <c r="BW2369">
        <v>5.1932090630543399</v>
      </c>
      <c r="BX2369">
        <v>2.5745117639154298</v>
      </c>
      <c r="BY2369">
        <v>190.193568957922</v>
      </c>
      <c r="BZ2369">
        <v>49.976546728436197</v>
      </c>
      <c r="CA2369">
        <v>139.91113764493701</v>
      </c>
      <c r="CB2369">
        <v>0.30588458454935702</v>
      </c>
      <c r="CC2369">
        <v>562</v>
      </c>
      <c r="CD2369">
        <v>548</v>
      </c>
      <c r="CE2369">
        <v>567.65318186006903</v>
      </c>
      <c r="CF2369">
        <v>258.55321827991702</v>
      </c>
      <c r="CG2369">
        <v>681.92081169926303</v>
      </c>
      <c r="CH2369">
        <v>1547.5743486051499</v>
      </c>
    </row>
    <row r="2370" spans="1:86" x14ac:dyDescent="0.2">
      <c r="A2370" t="s">
        <v>168</v>
      </c>
      <c r="B2370">
        <v>2008</v>
      </c>
      <c r="C2370" t="s">
        <v>3</v>
      </c>
      <c r="D2370" t="s">
        <v>1615</v>
      </c>
      <c r="E2370">
        <v>49.198682678490201</v>
      </c>
      <c r="F2370">
        <v>1.8626022672420599</v>
      </c>
      <c r="G2370">
        <v>45.101060748458004</v>
      </c>
      <c r="H2370">
        <v>2.23501966279033</v>
      </c>
      <c r="I2370">
        <v>46.783217787743503</v>
      </c>
      <c r="J2370">
        <v>1.7886333196791699</v>
      </c>
      <c r="K2370">
        <v>44.6260145372529</v>
      </c>
      <c r="L2370">
        <v>0.36856993081150702</v>
      </c>
      <c r="M2370">
        <v>8.2586234114369201</v>
      </c>
      <c r="N2370">
        <v>3.3464642171660102</v>
      </c>
      <c r="O2370">
        <v>1.9939585541328499</v>
      </c>
      <c r="P2370">
        <v>2.91820064013806</v>
      </c>
      <c r="Q2370">
        <v>0</v>
      </c>
      <c r="R2370">
        <v>19.560447043695898</v>
      </c>
      <c r="S2370">
        <v>19.560447043695898</v>
      </c>
      <c r="T2370">
        <v>68.759129722186103</v>
      </c>
      <c r="U2370">
        <v>0</v>
      </c>
      <c r="V2370">
        <v>12.4507457305222</v>
      </c>
      <c r="W2370">
        <v>12.4507457305222</v>
      </c>
      <c r="X2370">
        <v>59.233963518265703</v>
      </c>
      <c r="Y2370">
        <v>33.964154638151498</v>
      </c>
      <c r="Z2370">
        <v>0.56727902201977698</v>
      </c>
      <c r="AA2370">
        <v>4.7948127206645896</v>
      </c>
      <c r="AB2370">
        <v>28.6020628954671</v>
      </c>
      <c r="AC2370">
        <v>3.3266487535892302</v>
      </c>
      <c r="AD2370">
        <v>0.20062742286035401</v>
      </c>
      <c r="AE2370">
        <v>1.1918654133829201</v>
      </c>
      <c r="AF2370">
        <v>1.9341559173459599</v>
      </c>
      <c r="AG2370">
        <v>564.36083417880798</v>
      </c>
      <c r="AH2370">
        <v>564.36083417880798</v>
      </c>
      <c r="AI2370">
        <v>7.9710209524852802</v>
      </c>
      <c r="AJ2370">
        <v>7.9710209524852802</v>
      </c>
      <c r="AK2370">
        <v>2.6938214350555101</v>
      </c>
      <c r="AL2370">
        <v>2.6938214350555101</v>
      </c>
      <c r="AM2370">
        <v>575.02567656634801</v>
      </c>
      <c r="AN2370">
        <v>575.02567656634801</v>
      </c>
      <c r="AO2370">
        <v>572.94081761002997</v>
      </c>
      <c r="AP2370">
        <v>3.9053593456297402</v>
      </c>
      <c r="AQ2370">
        <v>568.44192125102097</v>
      </c>
      <c r="AR2370">
        <v>0.59353701338000897</v>
      </c>
      <c r="AS2370">
        <v>11.8805986429272</v>
      </c>
      <c r="AT2370">
        <v>7.2486397136494907E-2</v>
      </c>
      <c r="AU2370">
        <v>3.85763722089066</v>
      </c>
      <c r="AV2370">
        <v>7.9504750249000598</v>
      </c>
      <c r="AW2370">
        <v>159.343407222813</v>
      </c>
      <c r="AX2370">
        <v>0.94255482359532405</v>
      </c>
      <c r="AY2370">
        <v>148.58435097136001</v>
      </c>
      <c r="AZ2370">
        <v>9.8165014278579807</v>
      </c>
      <c r="BA2370">
        <v>196.857613934428</v>
      </c>
      <c r="BB2370">
        <v>3.7100920349886599</v>
      </c>
      <c r="BC2370">
        <v>190.69018148133301</v>
      </c>
      <c r="BD2370">
        <v>2.4573404181063201</v>
      </c>
      <c r="BE2370">
        <v>15.9340911530286</v>
      </c>
      <c r="BF2370">
        <v>0.64501770502012101</v>
      </c>
      <c r="BG2370">
        <v>14.9580544454692</v>
      </c>
      <c r="BH2370">
        <v>0.33101900253926297</v>
      </c>
      <c r="BI2370">
        <v>31.687580177342198</v>
      </c>
      <c r="BJ2370">
        <v>0.81040868965666102</v>
      </c>
      <c r="BK2370">
        <v>29.901518151643199</v>
      </c>
      <c r="BL2370">
        <v>0.97565333604235105</v>
      </c>
      <c r="BM2370">
        <v>49.928885912160702</v>
      </c>
      <c r="BN2370">
        <v>0.87248803453322399</v>
      </c>
      <c r="BO2370">
        <v>47.461932549368598</v>
      </c>
      <c r="BP2370">
        <v>1.5944653282583801</v>
      </c>
      <c r="BQ2370">
        <v>2.7966562737028502</v>
      </c>
      <c r="BR2370">
        <v>1.2871732055045599</v>
      </c>
      <c r="BS2370">
        <v>1.0974942716259699</v>
      </c>
      <c r="BT2370">
        <v>0.41198879657232201</v>
      </c>
      <c r="BU2370">
        <v>89.346525015646193</v>
      </c>
      <c r="BV2370">
        <v>35.3029987053323</v>
      </c>
      <c r="BW2370">
        <v>27.058422094735501</v>
      </c>
      <c r="BX2370">
        <v>26.985104215578598</v>
      </c>
      <c r="BY2370">
        <v>642.47577005769597</v>
      </c>
      <c r="BZ2370">
        <v>22.435583737489399</v>
      </c>
      <c r="CA2370">
        <v>619.68413222273796</v>
      </c>
      <c r="CB2370">
        <v>0.35605409746861499</v>
      </c>
      <c r="CC2370">
        <v>1600</v>
      </c>
      <c r="CD2370">
        <v>1506</v>
      </c>
      <c r="CE2370">
        <v>1767.9438577409401</v>
      </c>
      <c r="CF2370">
        <v>1446.47136144707</v>
      </c>
      <c r="CG2370">
        <v>1613.5205449437201</v>
      </c>
      <c r="CH2370">
        <v>2980.8125377612701</v>
      </c>
    </row>
    <row r="2371" spans="1:86" x14ac:dyDescent="0.2">
      <c r="A2371" t="s">
        <v>168</v>
      </c>
      <c r="B2371">
        <v>2008</v>
      </c>
      <c r="C2371" t="s">
        <v>4</v>
      </c>
      <c r="D2371" t="s">
        <v>1616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4.5075431269070299</v>
      </c>
      <c r="S2371">
        <v>4.5075431269070299</v>
      </c>
      <c r="T2371">
        <v>4.5075431269070299</v>
      </c>
      <c r="U2371">
        <v>0</v>
      </c>
      <c r="V2371">
        <v>3.5430145433496398</v>
      </c>
      <c r="W2371">
        <v>3.5430145433496398</v>
      </c>
      <c r="X2371">
        <v>3.5430145433496398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0</v>
      </c>
      <c r="BY2371">
        <v>0</v>
      </c>
      <c r="BZ2371">
        <v>0</v>
      </c>
      <c r="CA2371">
        <v>0</v>
      </c>
      <c r="CB2371">
        <v>0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</row>
    <row r="2372" spans="1:86" x14ac:dyDescent="0.2">
      <c r="A2372" t="s">
        <v>168</v>
      </c>
      <c r="B2372">
        <v>2008</v>
      </c>
      <c r="C2372" t="s">
        <v>5</v>
      </c>
      <c r="D2372" t="s">
        <v>1617</v>
      </c>
      <c r="E2372">
        <v>28.4635921550197</v>
      </c>
      <c r="F2372">
        <v>11.202582055694</v>
      </c>
      <c r="G2372">
        <v>3.7819451952349099</v>
      </c>
      <c r="H2372">
        <v>13.4790649040907</v>
      </c>
      <c r="I2372">
        <v>27.005274794237799</v>
      </c>
      <c r="J2372">
        <v>11.060598138844099</v>
      </c>
      <c r="K2372">
        <v>3.7417747904404899</v>
      </c>
      <c r="L2372">
        <v>12.2029018649532</v>
      </c>
      <c r="M2372">
        <v>2.9595087975929499</v>
      </c>
      <c r="N2372">
        <v>2.4803081740823201</v>
      </c>
      <c r="O2372">
        <v>0.13858116472712001</v>
      </c>
      <c r="P2372">
        <v>0.34061945878351402</v>
      </c>
      <c r="Q2372">
        <v>69.935324759550596</v>
      </c>
      <c r="R2372">
        <v>631.42913150917002</v>
      </c>
      <c r="S2372">
        <v>701.36445626872001</v>
      </c>
      <c r="T2372">
        <v>729.82804842374003</v>
      </c>
      <c r="U2372">
        <v>45.758918549931799</v>
      </c>
      <c r="V2372">
        <v>413.14620755852701</v>
      </c>
      <c r="W2372">
        <v>458.905126108459</v>
      </c>
      <c r="X2372">
        <v>485.91040090269598</v>
      </c>
      <c r="Y2372">
        <v>38.891810170432798</v>
      </c>
      <c r="Z2372">
        <v>0.59529294632704399</v>
      </c>
      <c r="AA2372">
        <v>0.166156620765224</v>
      </c>
      <c r="AB2372">
        <v>38.130360603340598</v>
      </c>
      <c r="AC2372">
        <v>1.3895886797796599</v>
      </c>
      <c r="AD2372">
        <v>0.42651541339513699</v>
      </c>
      <c r="AE2372">
        <v>0.12086070226605899</v>
      </c>
      <c r="AF2372">
        <v>0.84221256411846301</v>
      </c>
      <c r="AG2372">
        <v>55.267344133570496</v>
      </c>
      <c r="AH2372">
        <v>55.267344133570496</v>
      </c>
      <c r="AI2372">
        <v>12.1867946405865</v>
      </c>
      <c r="AJ2372">
        <v>12.1867946405865</v>
      </c>
      <c r="AK2372">
        <v>4.4573186982390904</v>
      </c>
      <c r="AL2372">
        <v>4.4573186982390904</v>
      </c>
      <c r="AM2372">
        <v>71.911457472396094</v>
      </c>
      <c r="AN2372">
        <v>71.911457472396094</v>
      </c>
      <c r="AO2372">
        <v>21.564701026359199</v>
      </c>
      <c r="AP2372">
        <v>5.5644232147348598</v>
      </c>
      <c r="AQ2372">
        <v>14.3777152191375</v>
      </c>
      <c r="AR2372">
        <v>1.6225625924868099</v>
      </c>
      <c r="AS2372">
        <v>3.3403886744424298</v>
      </c>
      <c r="AT2372">
        <v>0.22582204264958999</v>
      </c>
      <c r="AU2372">
        <v>7.3454418695177506E-2</v>
      </c>
      <c r="AV2372">
        <v>3.0411122130976702</v>
      </c>
      <c r="AW2372">
        <v>11.5281925899864</v>
      </c>
      <c r="AX2372">
        <v>1.2307234157585301</v>
      </c>
      <c r="AY2372">
        <v>2.7226913975070599</v>
      </c>
      <c r="AZ2372">
        <v>7.5747777767208104</v>
      </c>
      <c r="BA2372">
        <v>91.787794445314802</v>
      </c>
      <c r="BB2372">
        <v>52.598913567064599</v>
      </c>
      <c r="BC2372">
        <v>29.5448269740352</v>
      </c>
      <c r="BD2372">
        <v>9.6440539042152</v>
      </c>
      <c r="BE2372">
        <v>37.210024710067998</v>
      </c>
      <c r="BF2372">
        <v>1.1543992769593701</v>
      </c>
      <c r="BG2372">
        <v>1.7326090034356501</v>
      </c>
      <c r="BH2372">
        <v>34.323016429672997</v>
      </c>
      <c r="BI2372">
        <v>49.305634229088803</v>
      </c>
      <c r="BJ2372">
        <v>1.8548413341374801</v>
      </c>
      <c r="BK2372">
        <v>2.44485620329674</v>
      </c>
      <c r="BL2372">
        <v>45.005936691654497</v>
      </c>
      <c r="BM2372">
        <v>66.310914372664399</v>
      </c>
      <c r="BN2372">
        <v>2.3026756841434302</v>
      </c>
      <c r="BO2372">
        <v>3.21679649073804</v>
      </c>
      <c r="BP2372">
        <v>60.7914421977828</v>
      </c>
      <c r="BQ2372">
        <v>41.328082912398102</v>
      </c>
      <c r="BR2372">
        <v>10.3655399741209</v>
      </c>
      <c r="BS2372">
        <v>2.4811048292806799</v>
      </c>
      <c r="BT2372">
        <v>28.4814381089964</v>
      </c>
      <c r="BU2372">
        <v>31.030935297010501</v>
      </c>
      <c r="BV2372">
        <v>26.166285484543099</v>
      </c>
      <c r="BW2372">
        <v>1.8711773284739399</v>
      </c>
      <c r="BX2372">
        <v>2.99347248399356</v>
      </c>
      <c r="BY2372">
        <v>184.452045373327</v>
      </c>
      <c r="BZ2372">
        <v>132.21253856189199</v>
      </c>
      <c r="CA2372">
        <v>51.644276117000601</v>
      </c>
      <c r="CB2372">
        <v>0.59523069443466803</v>
      </c>
      <c r="CC2372">
        <v>1011</v>
      </c>
      <c r="CD2372">
        <v>988</v>
      </c>
      <c r="CE2372">
        <v>1144.55497450283</v>
      </c>
      <c r="CF2372">
        <v>472.383878508252</v>
      </c>
      <c r="CG2372">
        <v>338.65734811124202</v>
      </c>
      <c r="CH2372">
        <v>584.48267690392504</v>
      </c>
    </row>
    <row r="2373" spans="1:86" x14ac:dyDescent="0.2">
      <c r="A2373" t="s">
        <v>168</v>
      </c>
      <c r="B2373">
        <v>2008</v>
      </c>
      <c r="C2373" t="s">
        <v>6</v>
      </c>
      <c r="D2373" t="s">
        <v>1618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85.493970267519103</v>
      </c>
      <c r="S2373">
        <v>85.493970267519103</v>
      </c>
      <c r="T2373">
        <v>85.493970267519103</v>
      </c>
      <c r="U2373">
        <v>0</v>
      </c>
      <c r="V2373">
        <v>40.2754213767317</v>
      </c>
      <c r="W2373">
        <v>40.2754213767317</v>
      </c>
      <c r="X2373">
        <v>40.2754213767317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0</v>
      </c>
      <c r="BY2373">
        <v>0</v>
      </c>
      <c r="BZ2373">
        <v>0</v>
      </c>
      <c r="CA2373">
        <v>0</v>
      </c>
      <c r="CB2373">
        <v>0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</row>
    <row r="2374" spans="1:86" x14ac:dyDescent="0.2">
      <c r="A2374" t="s">
        <v>168</v>
      </c>
      <c r="B2374">
        <v>2008</v>
      </c>
      <c r="C2374" t="s">
        <v>7</v>
      </c>
      <c r="D2374" t="s">
        <v>1619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90.421217847587997</v>
      </c>
      <c r="S2374">
        <v>90.421217847587997</v>
      </c>
      <c r="T2374">
        <v>90.421217847587997</v>
      </c>
      <c r="U2374">
        <v>0</v>
      </c>
      <c r="V2374">
        <v>61.941591206131598</v>
      </c>
      <c r="W2374">
        <v>61.941591206131598</v>
      </c>
      <c r="X2374">
        <v>61.941591206131598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0</v>
      </c>
      <c r="BY2374">
        <v>0</v>
      </c>
      <c r="BZ2374">
        <v>0</v>
      </c>
      <c r="CA2374">
        <v>0</v>
      </c>
      <c r="CB2374">
        <v>0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</row>
    <row r="2375" spans="1:86" x14ac:dyDescent="0.2">
      <c r="A2375" t="s">
        <v>168</v>
      </c>
      <c r="B2375">
        <v>2008</v>
      </c>
      <c r="C2375" t="s">
        <v>8</v>
      </c>
      <c r="D2375" t="s">
        <v>1620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165.68945184822601</v>
      </c>
      <c r="S2375">
        <v>165.68945184822601</v>
      </c>
      <c r="T2375">
        <v>165.68945184822601</v>
      </c>
      <c r="U2375">
        <v>0</v>
      </c>
      <c r="V2375">
        <v>132.97036664767501</v>
      </c>
      <c r="W2375">
        <v>132.97036664767501</v>
      </c>
      <c r="X2375">
        <v>132.97036664767501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BX2375">
        <v>0</v>
      </c>
      <c r="BY2375">
        <v>0</v>
      </c>
      <c r="BZ2375">
        <v>0</v>
      </c>
      <c r="CA2375">
        <v>0</v>
      </c>
      <c r="CB2375">
        <v>0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</row>
    <row r="2376" spans="1:86" x14ac:dyDescent="0.2">
      <c r="A2376" t="s">
        <v>168</v>
      </c>
      <c r="B2376">
        <v>2008</v>
      </c>
      <c r="C2376" t="s">
        <v>3969</v>
      </c>
      <c r="D2376" t="s">
        <v>3985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78.677316690525899</v>
      </c>
      <c r="S2376">
        <v>78.677316690525899</v>
      </c>
      <c r="T2376">
        <v>78.677316690525899</v>
      </c>
      <c r="U2376">
        <v>0</v>
      </c>
      <c r="V2376">
        <v>66.621215405268302</v>
      </c>
      <c r="W2376">
        <v>66.621215405268302</v>
      </c>
      <c r="X2376">
        <v>66.621215405268302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0</v>
      </c>
      <c r="BY2376">
        <v>0</v>
      </c>
      <c r="BZ2376">
        <v>0</v>
      </c>
      <c r="CA2376">
        <v>0</v>
      </c>
      <c r="CB2376">
        <v>0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</row>
    <row r="2377" spans="1:86" x14ac:dyDescent="0.2">
      <c r="A2377" t="s">
        <v>168</v>
      </c>
      <c r="B2377">
        <v>2008</v>
      </c>
      <c r="C2377" t="s">
        <v>9</v>
      </c>
      <c r="D2377" t="s">
        <v>1621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693.10586544153705</v>
      </c>
      <c r="S2377">
        <v>693.10586544153705</v>
      </c>
      <c r="T2377">
        <v>693.10586544153705</v>
      </c>
      <c r="U2377">
        <v>0</v>
      </c>
      <c r="V2377">
        <v>481.39075921572601</v>
      </c>
      <c r="W2377">
        <v>481.39075921572601</v>
      </c>
      <c r="X2377">
        <v>481.39075921572601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0</v>
      </c>
      <c r="BY2377">
        <v>0</v>
      </c>
      <c r="BZ2377">
        <v>0</v>
      </c>
      <c r="CA2377">
        <v>0</v>
      </c>
      <c r="CB2377">
        <v>0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</row>
    <row r="2378" spans="1:86" x14ac:dyDescent="0.2">
      <c r="A2378" t="s">
        <v>168</v>
      </c>
      <c r="B2378">
        <v>2008</v>
      </c>
      <c r="C2378" t="s">
        <v>10</v>
      </c>
      <c r="D2378" t="s">
        <v>1622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350.60323989197502</v>
      </c>
      <c r="S2378">
        <v>350.60323989197502</v>
      </c>
      <c r="T2378">
        <v>350.60323989197502</v>
      </c>
      <c r="U2378">
        <v>0</v>
      </c>
      <c r="V2378">
        <v>289.68665855834598</v>
      </c>
      <c r="W2378">
        <v>289.68665855834598</v>
      </c>
      <c r="X2378">
        <v>289.68665855834598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0</v>
      </c>
      <c r="BY2378">
        <v>0</v>
      </c>
      <c r="BZ2378">
        <v>0</v>
      </c>
      <c r="CA2378">
        <v>0</v>
      </c>
      <c r="CB2378">
        <v>0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</row>
    <row r="2379" spans="1:86" x14ac:dyDescent="0.2">
      <c r="A2379" t="s">
        <v>168</v>
      </c>
      <c r="B2379">
        <v>2008</v>
      </c>
      <c r="C2379" t="s">
        <v>11</v>
      </c>
      <c r="D2379" t="s">
        <v>1623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366.94275471351199</v>
      </c>
      <c r="S2379">
        <v>366.94275471351199</v>
      </c>
      <c r="T2379">
        <v>366.94275471351199</v>
      </c>
      <c r="U2379">
        <v>0</v>
      </c>
      <c r="V2379">
        <v>319.01220937780198</v>
      </c>
      <c r="W2379">
        <v>319.01220937780198</v>
      </c>
      <c r="X2379">
        <v>319.01220937780198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BX2379">
        <v>0</v>
      </c>
      <c r="BY2379">
        <v>0</v>
      </c>
      <c r="BZ2379">
        <v>0</v>
      </c>
      <c r="CA2379">
        <v>0</v>
      </c>
      <c r="CB2379">
        <v>0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</row>
    <row r="2380" spans="1:86" x14ac:dyDescent="0.2">
      <c r="A2380" t="s">
        <v>168</v>
      </c>
      <c r="B2380">
        <v>2008</v>
      </c>
      <c r="C2380" t="s">
        <v>12</v>
      </c>
      <c r="D2380" t="s">
        <v>1624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582.43204478256996</v>
      </c>
      <c r="S2380">
        <v>582.43204478256996</v>
      </c>
      <c r="T2380">
        <v>582.43204478256996</v>
      </c>
      <c r="U2380">
        <v>0</v>
      </c>
      <c r="V2380">
        <v>517.97276358780596</v>
      </c>
      <c r="W2380">
        <v>517.97276358780596</v>
      </c>
      <c r="X2380">
        <v>517.97276358780596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BX2380">
        <v>0</v>
      </c>
      <c r="BY2380">
        <v>0</v>
      </c>
      <c r="BZ2380">
        <v>0</v>
      </c>
      <c r="CA2380">
        <v>0</v>
      </c>
      <c r="CB2380">
        <v>0</v>
      </c>
      <c r="CC2380">
        <v>0</v>
      </c>
      <c r="CD2380">
        <v>0</v>
      </c>
      <c r="CE2380">
        <v>0</v>
      </c>
      <c r="CF2380">
        <v>0</v>
      </c>
      <c r="CG2380">
        <v>0</v>
      </c>
      <c r="CH2380">
        <v>0</v>
      </c>
    </row>
    <row r="2381" spans="1:86" x14ac:dyDescent="0.2">
      <c r="A2381" t="s">
        <v>168</v>
      </c>
      <c r="B2381">
        <v>2008</v>
      </c>
      <c r="C2381" t="s">
        <v>13</v>
      </c>
      <c r="D2381" t="s">
        <v>1625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1194.3312038539</v>
      </c>
      <c r="S2381">
        <v>1194.3312038539</v>
      </c>
      <c r="T2381">
        <v>1194.3312038539</v>
      </c>
      <c r="U2381">
        <v>0</v>
      </c>
      <c r="V2381">
        <v>942.53333258718499</v>
      </c>
      <c r="W2381">
        <v>942.53333258718499</v>
      </c>
      <c r="X2381">
        <v>942.53333258718499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0</v>
      </c>
      <c r="BY2381">
        <v>0</v>
      </c>
      <c r="BZ2381">
        <v>0</v>
      </c>
      <c r="CA2381">
        <v>0</v>
      </c>
      <c r="CB2381">
        <v>0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</row>
    <row r="2382" spans="1:86" x14ac:dyDescent="0.2">
      <c r="A2382" t="s">
        <v>168</v>
      </c>
      <c r="B2382">
        <v>2008</v>
      </c>
      <c r="C2382" t="s">
        <v>14</v>
      </c>
      <c r="D2382" t="s">
        <v>1626</v>
      </c>
      <c r="E2382">
        <v>132.99907723470301</v>
      </c>
      <c r="F2382">
        <v>53.317468821527903</v>
      </c>
      <c r="G2382">
        <v>37.428374306098704</v>
      </c>
      <c r="H2382">
        <v>42.253234107076501</v>
      </c>
      <c r="I2382">
        <v>118.54541538508801</v>
      </c>
      <c r="J2382">
        <v>52.501933338090303</v>
      </c>
      <c r="K2382">
        <v>37.061102962291002</v>
      </c>
      <c r="L2382">
        <v>28.9823790847068</v>
      </c>
      <c r="M2382">
        <v>42.420132748015199</v>
      </c>
      <c r="N2382">
        <v>33.606679218262499</v>
      </c>
      <c r="O2382">
        <v>1.102699353053</v>
      </c>
      <c r="P2382">
        <v>7.7107541766998198</v>
      </c>
      <c r="Q2382">
        <v>733.71291648205204</v>
      </c>
      <c r="R2382">
        <v>346.50070372498902</v>
      </c>
      <c r="S2382">
        <v>1080.2136202070401</v>
      </c>
      <c r="T2382">
        <v>1213.2126974417399</v>
      </c>
      <c r="U2382">
        <v>624.53410925284504</v>
      </c>
      <c r="V2382">
        <v>294.94030089310002</v>
      </c>
      <c r="W2382">
        <v>919.47441014594494</v>
      </c>
      <c r="X2382">
        <v>1038.0198255310299</v>
      </c>
      <c r="Y2382">
        <v>286.38081993859998</v>
      </c>
      <c r="Z2382">
        <v>5.7103947228405101</v>
      </c>
      <c r="AA2382">
        <v>1.8900370687260699</v>
      </c>
      <c r="AB2382">
        <v>278.78038814703302</v>
      </c>
      <c r="AC2382">
        <v>9.4330844126547202</v>
      </c>
      <c r="AD2382">
        <v>2.25763629317672</v>
      </c>
      <c r="AE2382">
        <v>1.0738940170793301</v>
      </c>
      <c r="AF2382">
        <v>6.1015541023986799</v>
      </c>
      <c r="AG2382">
        <v>1530.7011728918001</v>
      </c>
      <c r="AH2382">
        <v>1530.7011728918001</v>
      </c>
      <c r="AI2382">
        <v>2552.6992794688499</v>
      </c>
      <c r="AJ2382">
        <v>2552.6992794688499</v>
      </c>
      <c r="AK2382">
        <v>393.015353872486</v>
      </c>
      <c r="AL2382">
        <v>393.015353872486</v>
      </c>
      <c r="AM2382">
        <v>4476.4158062331298</v>
      </c>
      <c r="AN2382">
        <v>4476.4158062331298</v>
      </c>
      <c r="AO2382">
        <v>304.75768331290999</v>
      </c>
      <c r="AP2382">
        <v>31.362619336560101</v>
      </c>
      <c r="AQ2382">
        <v>203.28790315953299</v>
      </c>
      <c r="AR2382">
        <v>70.107160816816204</v>
      </c>
      <c r="AS2382">
        <v>22.6727710292617</v>
      </c>
      <c r="AT2382">
        <v>1.0865278695496401</v>
      </c>
      <c r="AU2382">
        <v>2.0967465479337002</v>
      </c>
      <c r="AV2382">
        <v>19.489496611778399</v>
      </c>
      <c r="AW2382">
        <v>102.725595565186</v>
      </c>
      <c r="AX2382">
        <v>9.4649354280663491</v>
      </c>
      <c r="AY2382">
        <v>31.472488031944401</v>
      </c>
      <c r="AZ2382">
        <v>61.7881721051751</v>
      </c>
      <c r="BA2382">
        <v>368.944010794375</v>
      </c>
      <c r="BB2382">
        <v>67.567254785269398</v>
      </c>
      <c r="BC2382">
        <v>281.138948161965</v>
      </c>
      <c r="BD2382">
        <v>20.237807847139798</v>
      </c>
      <c r="BE2382">
        <v>34.6524404318845</v>
      </c>
      <c r="BF2382">
        <v>5.9843436354888899</v>
      </c>
      <c r="BG2382">
        <v>17.1025589899645</v>
      </c>
      <c r="BH2382">
        <v>11.565537806431101</v>
      </c>
      <c r="BI2382">
        <v>56.098029337195698</v>
      </c>
      <c r="BJ2382">
        <v>7.6280646571488999</v>
      </c>
      <c r="BK2382">
        <v>30.812334642759801</v>
      </c>
      <c r="BL2382">
        <v>17.657630037287099</v>
      </c>
      <c r="BM2382">
        <v>78.629639481866306</v>
      </c>
      <c r="BN2382">
        <v>9.1378499866953309</v>
      </c>
      <c r="BO2382">
        <v>46.0023145219063</v>
      </c>
      <c r="BP2382">
        <v>23.489474973264599</v>
      </c>
      <c r="BQ2382">
        <v>118.202366018841</v>
      </c>
      <c r="BR2382">
        <v>27.082571088838598</v>
      </c>
      <c r="BS2382">
        <v>40.9056721870218</v>
      </c>
      <c r="BT2382">
        <v>50.214122742980898</v>
      </c>
      <c r="BU2382">
        <v>439.30232032574401</v>
      </c>
      <c r="BV2382">
        <v>354.43733329969302</v>
      </c>
      <c r="BW2382">
        <v>15.121707412178599</v>
      </c>
      <c r="BX2382">
        <v>69.743279613873696</v>
      </c>
      <c r="BY2382">
        <v>1205.9692099347801</v>
      </c>
      <c r="BZ2382">
        <v>600.46104285288004</v>
      </c>
      <c r="CA2382">
        <v>509.59518539841901</v>
      </c>
      <c r="CB2382">
        <v>95.912981683477497</v>
      </c>
      <c r="CC2382">
        <v>23081</v>
      </c>
      <c r="CD2382">
        <v>21410</v>
      </c>
      <c r="CE2382">
        <v>23332.3827095632</v>
      </c>
      <c r="CF2382">
        <v>7775.6095378338296</v>
      </c>
      <c r="CG2382">
        <v>12160.7455030812</v>
      </c>
      <c r="CH2382">
        <v>21334.3722508176</v>
      </c>
    </row>
    <row r="2383" spans="1:86" x14ac:dyDescent="0.2">
      <c r="A2383" t="s">
        <v>168</v>
      </c>
      <c r="B2383">
        <v>2008</v>
      </c>
      <c r="C2383" t="s">
        <v>15</v>
      </c>
      <c r="D2383" t="s">
        <v>1627</v>
      </c>
      <c r="E2383">
        <v>12.407321706633899</v>
      </c>
      <c r="F2383">
        <v>3.3432768014490701</v>
      </c>
      <c r="G2383">
        <v>6.2400947835160396</v>
      </c>
      <c r="H2383">
        <v>2.8239501216688301</v>
      </c>
      <c r="I2383">
        <v>10.6601570937414</v>
      </c>
      <c r="J2383">
        <v>3.2647218121650701</v>
      </c>
      <c r="K2383">
        <v>6.1736301250442001</v>
      </c>
      <c r="L2383">
        <v>1.2218051565321499</v>
      </c>
      <c r="M2383">
        <v>5.6395948667111204</v>
      </c>
      <c r="N2383">
        <v>3.33058900558399</v>
      </c>
      <c r="O2383">
        <v>0.16097162166706</v>
      </c>
      <c r="P2383">
        <v>2.1480342394600802</v>
      </c>
      <c r="Q2383">
        <v>1653.72006937167</v>
      </c>
      <c r="R2383">
        <v>458.79586256265799</v>
      </c>
      <c r="S2383">
        <v>2112.5159319343302</v>
      </c>
      <c r="T2383">
        <v>2124.92325364097</v>
      </c>
      <c r="U2383">
        <v>1442.7063676185301</v>
      </c>
      <c r="V2383">
        <v>400.25378213355901</v>
      </c>
      <c r="W2383">
        <v>1842.96014975209</v>
      </c>
      <c r="X2383">
        <v>1853.6203068458301</v>
      </c>
      <c r="Y2383">
        <v>37.356825556299903</v>
      </c>
      <c r="Z2383">
        <v>0.58169536997091797</v>
      </c>
      <c r="AA2383">
        <v>0.27790880434166199</v>
      </c>
      <c r="AB2383">
        <v>36.497221381987302</v>
      </c>
      <c r="AC2383">
        <v>1.74859002654142</v>
      </c>
      <c r="AD2383">
        <v>0.214807399445374</v>
      </c>
      <c r="AE2383">
        <v>0.19972126967551801</v>
      </c>
      <c r="AF2383">
        <v>1.33406135742053</v>
      </c>
      <c r="AG2383">
        <v>198.337037562446</v>
      </c>
      <c r="AH2383">
        <v>198.337037562446</v>
      </c>
      <c r="AI2383">
        <v>74.664702516052998</v>
      </c>
      <c r="AJ2383">
        <v>74.664702516052998</v>
      </c>
      <c r="AK2383">
        <v>19.052965579883001</v>
      </c>
      <c r="AL2383">
        <v>19.052965579883001</v>
      </c>
      <c r="AM2383">
        <v>292.05470565838198</v>
      </c>
      <c r="AN2383">
        <v>292.05470565838198</v>
      </c>
      <c r="AO2383">
        <v>39.0847690883163</v>
      </c>
      <c r="AP2383">
        <v>3.9328161296489701</v>
      </c>
      <c r="AQ2383">
        <v>31.4510226069646</v>
      </c>
      <c r="AR2383">
        <v>3.7009303517026799</v>
      </c>
      <c r="AS2383">
        <v>5.1662869207270896</v>
      </c>
      <c r="AT2383">
        <v>9.03910330284068E-2</v>
      </c>
      <c r="AU2383">
        <v>0.365266116765948</v>
      </c>
      <c r="AV2383">
        <v>4.7106297709327301</v>
      </c>
      <c r="AW2383">
        <v>19.951800843159901</v>
      </c>
      <c r="AX2383">
        <v>0.97812018208181595</v>
      </c>
      <c r="AY2383">
        <v>5.0529944197585301</v>
      </c>
      <c r="AZ2383">
        <v>13.920686241319499</v>
      </c>
      <c r="BA2383">
        <v>62.316341784833703</v>
      </c>
      <c r="BB2383">
        <v>4.8531855513678703</v>
      </c>
      <c r="BC2383">
        <v>54.539252833008398</v>
      </c>
      <c r="BD2383">
        <v>2.9239034004573101</v>
      </c>
      <c r="BE2383">
        <v>4.8842687085107901</v>
      </c>
      <c r="BF2383">
        <v>0.60256602948989901</v>
      </c>
      <c r="BG2383">
        <v>3.4336353746806298</v>
      </c>
      <c r="BH2383">
        <v>0.84806730434027</v>
      </c>
      <c r="BI2383">
        <v>7.7355435172881899</v>
      </c>
      <c r="BJ2383">
        <v>0.74993007714695303</v>
      </c>
      <c r="BK2383">
        <v>5.5248850518639898</v>
      </c>
      <c r="BL2383">
        <v>1.4607283882772499</v>
      </c>
      <c r="BM2383">
        <v>10.439791619124</v>
      </c>
      <c r="BN2383">
        <v>0.83061003155309499</v>
      </c>
      <c r="BO2383">
        <v>7.7144494807034203</v>
      </c>
      <c r="BP2383">
        <v>1.89473210686751</v>
      </c>
      <c r="BQ2383">
        <v>15.554578251156199</v>
      </c>
      <c r="BR2383">
        <v>1.88904825586736</v>
      </c>
      <c r="BS2383">
        <v>11.4397401188244</v>
      </c>
      <c r="BT2383">
        <v>2.2257898764644799</v>
      </c>
      <c r="BU2383">
        <v>57.135657883403198</v>
      </c>
      <c r="BV2383">
        <v>35.2032713069596</v>
      </c>
      <c r="BW2383">
        <v>2.24587550423727</v>
      </c>
      <c r="BX2383">
        <v>19.686511072206301</v>
      </c>
      <c r="BY2383">
        <v>125.12252699979599</v>
      </c>
      <c r="BZ2383">
        <v>37.918070823136397</v>
      </c>
      <c r="CA2383">
        <v>84.277124700775602</v>
      </c>
      <c r="CB2383">
        <v>2.9273314758838</v>
      </c>
      <c r="CC2383">
        <v>40100</v>
      </c>
      <c r="CD2383">
        <v>45268</v>
      </c>
      <c r="CE2383">
        <v>32430.541384418499</v>
      </c>
      <c r="CF2383">
        <v>2636.7739275479298</v>
      </c>
      <c r="CG2383">
        <v>2371.6290992826298</v>
      </c>
      <c r="CH2383">
        <v>3740.1807871568499</v>
      </c>
    </row>
    <row r="2384" spans="1:86" x14ac:dyDescent="0.2">
      <c r="A2384" t="s">
        <v>168</v>
      </c>
      <c r="B2384">
        <v>2008</v>
      </c>
      <c r="C2384" t="s">
        <v>16</v>
      </c>
      <c r="D2384" t="s">
        <v>1628</v>
      </c>
      <c r="E2384">
        <v>46.067093880784803</v>
      </c>
      <c r="F2384">
        <v>16.385842148706701</v>
      </c>
      <c r="G2384">
        <v>12.4380836903626</v>
      </c>
      <c r="H2384">
        <v>17.243168041715599</v>
      </c>
      <c r="I2384">
        <v>39.974872688900398</v>
      </c>
      <c r="J2384">
        <v>16.1322861900079</v>
      </c>
      <c r="K2384">
        <v>12.3083592925289</v>
      </c>
      <c r="L2384">
        <v>11.5342272063636</v>
      </c>
      <c r="M2384">
        <v>18.073567118133301</v>
      </c>
      <c r="N2384">
        <v>10.594692114839701</v>
      </c>
      <c r="O2384">
        <v>0.35713253126774902</v>
      </c>
      <c r="P2384">
        <v>7.12174247202588</v>
      </c>
      <c r="Q2384">
        <v>840.49834018151898</v>
      </c>
      <c r="R2384">
        <v>304.31410712373503</v>
      </c>
      <c r="S2384">
        <v>1144.8124473052501</v>
      </c>
      <c r="T2384">
        <v>1190.8795411860399</v>
      </c>
      <c r="U2384">
        <v>708.70025993372099</v>
      </c>
      <c r="V2384">
        <v>256.594780155678</v>
      </c>
      <c r="W2384">
        <v>965.29504008939898</v>
      </c>
      <c r="X2384">
        <v>1005.2699127783</v>
      </c>
      <c r="Y2384">
        <v>113.802002921013</v>
      </c>
      <c r="Z2384">
        <v>1.76105703176893</v>
      </c>
      <c r="AA2384">
        <v>0.53778980912189001</v>
      </c>
      <c r="AB2384">
        <v>111.503156080122</v>
      </c>
      <c r="AC2384">
        <v>4.1929165878268204</v>
      </c>
      <c r="AD2384">
        <v>0.70311923793478903</v>
      </c>
      <c r="AE2384">
        <v>0.390200176529169</v>
      </c>
      <c r="AF2384">
        <v>3.0995971733628598</v>
      </c>
      <c r="AG2384">
        <v>420.35757105104602</v>
      </c>
      <c r="AH2384">
        <v>420.35757105104602</v>
      </c>
      <c r="AI2384">
        <v>1018.45271575125</v>
      </c>
      <c r="AJ2384">
        <v>1018.45271575125</v>
      </c>
      <c r="AK2384">
        <v>556.30531463389502</v>
      </c>
      <c r="AL2384">
        <v>556.30531463389502</v>
      </c>
      <c r="AM2384">
        <v>1995.11560143619</v>
      </c>
      <c r="AN2384">
        <v>1995.11560143619</v>
      </c>
      <c r="AO2384">
        <v>100.232455611804</v>
      </c>
      <c r="AP2384">
        <v>10.6601924636352</v>
      </c>
      <c r="AQ2384">
        <v>59.317154492218798</v>
      </c>
      <c r="AR2384">
        <v>30.255108655950298</v>
      </c>
      <c r="AS2384">
        <v>11.9765017940463</v>
      </c>
      <c r="AT2384">
        <v>0.31437873117679999</v>
      </c>
      <c r="AU2384">
        <v>0.60355359534689401</v>
      </c>
      <c r="AV2384">
        <v>11.058569467522601</v>
      </c>
      <c r="AW2384">
        <v>39.4517544106576</v>
      </c>
      <c r="AX2384">
        <v>3.0376919367634301</v>
      </c>
      <c r="AY2384">
        <v>9.96706239061559</v>
      </c>
      <c r="AZ2384">
        <v>26.447000083278599</v>
      </c>
      <c r="BA2384">
        <v>141.80966453334301</v>
      </c>
      <c r="BB2384">
        <v>21.584600225385799</v>
      </c>
      <c r="BC2384">
        <v>109.70073965820499</v>
      </c>
      <c r="BD2384">
        <v>10.5243246497527</v>
      </c>
      <c r="BE2384">
        <v>13.6763065713929</v>
      </c>
      <c r="BF2384">
        <v>1.95048101424887</v>
      </c>
      <c r="BG2384">
        <v>6.7288944201044698</v>
      </c>
      <c r="BH2384">
        <v>4.9969311370396001</v>
      </c>
      <c r="BI2384">
        <v>20.859416312003599</v>
      </c>
      <c r="BJ2384">
        <v>2.4939671853132999</v>
      </c>
      <c r="BK2384">
        <v>10.6276364442047</v>
      </c>
      <c r="BL2384">
        <v>7.7378126824856404</v>
      </c>
      <c r="BM2384">
        <v>27.887487781166399</v>
      </c>
      <c r="BN2384">
        <v>3.05666324587918</v>
      </c>
      <c r="BO2384">
        <v>14.7146163716733</v>
      </c>
      <c r="BP2384">
        <v>10.1162081636139</v>
      </c>
      <c r="BQ2384">
        <v>50.258156862332903</v>
      </c>
      <c r="BR2384">
        <v>8.5616146210208797</v>
      </c>
      <c r="BS2384">
        <v>20.896403797112299</v>
      </c>
      <c r="BT2384">
        <v>20.8001384441997</v>
      </c>
      <c r="BU2384">
        <v>182.18758389316699</v>
      </c>
      <c r="BV2384">
        <v>112.01987178581599</v>
      </c>
      <c r="BW2384">
        <v>4.94310660436759</v>
      </c>
      <c r="BX2384">
        <v>65.224605502983195</v>
      </c>
      <c r="BY2384">
        <v>385.12711556793897</v>
      </c>
      <c r="BZ2384">
        <v>178.767219255524</v>
      </c>
      <c r="CA2384">
        <v>168.22493617302499</v>
      </c>
      <c r="CB2384">
        <v>38.134960139389598</v>
      </c>
      <c r="CC2384">
        <v>22054</v>
      </c>
      <c r="CD2384">
        <v>21436</v>
      </c>
      <c r="CE2384">
        <v>23095.5776143316</v>
      </c>
      <c r="CF2384">
        <v>3038.43712269041</v>
      </c>
      <c r="CG2384">
        <v>4400.1787874390202</v>
      </c>
      <c r="CH2384">
        <v>7224.0449490684596</v>
      </c>
    </row>
    <row r="2385" spans="1:86" x14ac:dyDescent="0.2">
      <c r="A2385" t="s">
        <v>168</v>
      </c>
      <c r="B2385">
        <v>2008</v>
      </c>
      <c r="C2385" t="s">
        <v>17</v>
      </c>
      <c r="D2385" t="s">
        <v>1629</v>
      </c>
      <c r="E2385">
        <v>171.03126601206401</v>
      </c>
      <c r="F2385">
        <v>60.4143554210521</v>
      </c>
      <c r="G2385">
        <v>60.909980804318401</v>
      </c>
      <c r="H2385">
        <v>49.706929786693102</v>
      </c>
      <c r="I2385">
        <v>151.288064374887</v>
      </c>
      <c r="J2385">
        <v>59.420811761439502</v>
      </c>
      <c r="K2385">
        <v>60.301990758589099</v>
      </c>
      <c r="L2385">
        <v>31.565261854858399</v>
      </c>
      <c r="M2385">
        <v>57.745969318288999</v>
      </c>
      <c r="N2385">
        <v>41.050668331763802</v>
      </c>
      <c r="O2385">
        <v>1.94508485550524</v>
      </c>
      <c r="P2385">
        <v>14.75021613102</v>
      </c>
      <c r="Q2385">
        <v>2824.6438608642602</v>
      </c>
      <c r="R2385">
        <v>427.71871404648999</v>
      </c>
      <c r="S2385">
        <v>3252.36257491075</v>
      </c>
      <c r="T2385">
        <v>3423.3938409228099</v>
      </c>
      <c r="U2385">
        <v>2403.2310997067002</v>
      </c>
      <c r="V2385">
        <v>363.90673166442002</v>
      </c>
      <c r="W2385">
        <v>2767.1378313711198</v>
      </c>
      <c r="X2385">
        <v>2918.4258957460002</v>
      </c>
      <c r="Y2385">
        <v>383.74616288946203</v>
      </c>
      <c r="Z2385">
        <v>6.8984260667249098</v>
      </c>
      <c r="AA2385">
        <v>2.6788955695962899</v>
      </c>
      <c r="AB2385">
        <v>374.16884125314198</v>
      </c>
      <c r="AC2385">
        <v>15.8214712349045</v>
      </c>
      <c r="AD2385">
        <v>2.7553121071965698</v>
      </c>
      <c r="AE2385">
        <v>1.81549549157487</v>
      </c>
      <c r="AF2385">
        <v>11.250663636133</v>
      </c>
      <c r="AG2385">
        <v>2742.6977614052798</v>
      </c>
      <c r="AH2385">
        <v>2742.6977614052798</v>
      </c>
      <c r="AI2385">
        <v>2299.2644494843298</v>
      </c>
      <c r="AJ2385">
        <v>2299.2644494843298</v>
      </c>
      <c r="AK2385">
        <v>387.11544357617402</v>
      </c>
      <c r="AL2385">
        <v>387.11544357617402</v>
      </c>
      <c r="AM2385">
        <v>5429.0776544657801</v>
      </c>
      <c r="AN2385">
        <v>5429.0776544657801</v>
      </c>
      <c r="AO2385">
        <v>409.535470518144</v>
      </c>
      <c r="AP2385">
        <v>41.756997380651903</v>
      </c>
      <c r="AQ2385">
        <v>297.57407463889001</v>
      </c>
      <c r="AR2385">
        <v>70.204398498601606</v>
      </c>
      <c r="AS2385">
        <v>42.646670900463299</v>
      </c>
      <c r="AT2385">
        <v>1.30872879544</v>
      </c>
      <c r="AU2385">
        <v>3.1162291153059201</v>
      </c>
      <c r="AV2385">
        <v>38.221712989717403</v>
      </c>
      <c r="AW2385">
        <v>178.920671413289</v>
      </c>
      <c r="AX2385">
        <v>11.8973343142713</v>
      </c>
      <c r="AY2385">
        <v>47.740176812347102</v>
      </c>
      <c r="AZ2385">
        <v>119.28316028667</v>
      </c>
      <c r="BA2385">
        <v>602.23471758866901</v>
      </c>
      <c r="BB2385">
        <v>77.607181047718598</v>
      </c>
      <c r="BC2385">
        <v>495.32631524950199</v>
      </c>
      <c r="BD2385">
        <v>29.301221291447099</v>
      </c>
      <c r="BE2385">
        <v>50.218467989366097</v>
      </c>
      <c r="BF2385">
        <v>7.5406446699121803</v>
      </c>
      <c r="BG2385">
        <v>29.640434647972299</v>
      </c>
      <c r="BH2385">
        <v>13.0373886714817</v>
      </c>
      <c r="BI2385">
        <v>80.3079693194816</v>
      </c>
      <c r="BJ2385">
        <v>9.4798246860697599</v>
      </c>
      <c r="BK2385">
        <v>50.1654392686252</v>
      </c>
      <c r="BL2385">
        <v>20.6627053647866</v>
      </c>
      <c r="BM2385">
        <v>110.882969562106</v>
      </c>
      <c r="BN2385">
        <v>11.0331927038521</v>
      </c>
      <c r="BO2385">
        <v>72.373700852141994</v>
      </c>
      <c r="BP2385">
        <v>27.476076006111899</v>
      </c>
      <c r="BQ2385">
        <v>162.68215126461999</v>
      </c>
      <c r="BR2385">
        <v>30.823402053271099</v>
      </c>
      <c r="BS2385">
        <v>82.846762498706696</v>
      </c>
      <c r="BT2385">
        <v>49.0119867126419</v>
      </c>
      <c r="BU2385">
        <v>594.77640840431695</v>
      </c>
      <c r="BV2385">
        <v>433.25537018648498</v>
      </c>
      <c r="BW2385">
        <v>26.9625894596394</v>
      </c>
      <c r="BX2385">
        <v>134.558448758194</v>
      </c>
      <c r="BY2385">
        <v>1604.3762951915801</v>
      </c>
      <c r="BZ2385">
        <v>689.47670098496405</v>
      </c>
      <c r="CA2385">
        <v>827.08549649773704</v>
      </c>
      <c r="CB2385">
        <v>87.814097708879004</v>
      </c>
      <c r="CC2385">
        <v>92211</v>
      </c>
      <c r="CD2385">
        <v>88260</v>
      </c>
      <c r="CE2385">
        <v>97311.157838946398</v>
      </c>
      <c r="CF2385">
        <v>14433.0761741473</v>
      </c>
      <c r="CG2385">
        <v>20600.783862500601</v>
      </c>
      <c r="CH2385">
        <v>34796.970981796403</v>
      </c>
    </row>
    <row r="2386" spans="1:86" x14ac:dyDescent="0.2">
      <c r="A2386" t="s">
        <v>168</v>
      </c>
      <c r="B2386">
        <v>2008</v>
      </c>
      <c r="C2386" t="s">
        <v>18</v>
      </c>
      <c r="D2386" t="s">
        <v>1630</v>
      </c>
      <c r="E2386">
        <v>83.706837895504904</v>
      </c>
      <c r="F2386">
        <v>31.951143536995101</v>
      </c>
      <c r="G2386">
        <v>29.586601181444301</v>
      </c>
      <c r="H2386">
        <v>22.169093177065601</v>
      </c>
      <c r="I2386">
        <v>74.696654680820899</v>
      </c>
      <c r="J2386">
        <v>31.4985430214948</v>
      </c>
      <c r="K2386">
        <v>29.298383568724699</v>
      </c>
      <c r="L2386">
        <v>13.8997280906014</v>
      </c>
      <c r="M2386">
        <v>25.404494292288099</v>
      </c>
      <c r="N2386">
        <v>17.9468109341421</v>
      </c>
      <c r="O2386">
        <v>2.2106357308051199</v>
      </c>
      <c r="P2386">
        <v>5.2470476273409901</v>
      </c>
      <c r="Q2386">
        <v>1580.6376654860901</v>
      </c>
      <c r="R2386">
        <v>313.77782930477503</v>
      </c>
      <c r="S2386">
        <v>1894.4154947908601</v>
      </c>
      <c r="T2386">
        <v>1978.1223326863701</v>
      </c>
      <c r="U2386">
        <v>1367.7577879082901</v>
      </c>
      <c r="V2386">
        <v>271.51831129658802</v>
      </c>
      <c r="W2386">
        <v>1639.27609920488</v>
      </c>
      <c r="X2386">
        <v>1713.9727538857001</v>
      </c>
      <c r="Y2386">
        <v>178.20313765537199</v>
      </c>
      <c r="Z2386">
        <v>3.1396029892577499</v>
      </c>
      <c r="AA2386">
        <v>1.2764392351426399</v>
      </c>
      <c r="AB2386">
        <v>173.78709543097199</v>
      </c>
      <c r="AC2386">
        <v>8.0068978480094497</v>
      </c>
      <c r="AD2386">
        <v>1.2554041636536599</v>
      </c>
      <c r="AE2386">
        <v>0.86008936859410701</v>
      </c>
      <c r="AF2386">
        <v>5.8914043157616804</v>
      </c>
      <c r="AG2386">
        <v>920.79192931339401</v>
      </c>
      <c r="AH2386">
        <v>920.79192931339401</v>
      </c>
      <c r="AI2386">
        <v>1072.41922248796</v>
      </c>
      <c r="AJ2386">
        <v>1072.41922248796</v>
      </c>
      <c r="AK2386">
        <v>172.919957464465</v>
      </c>
      <c r="AL2386">
        <v>172.919957464465</v>
      </c>
      <c r="AM2386">
        <v>2166.1311092658202</v>
      </c>
      <c r="AN2386">
        <v>2166.1311092658202</v>
      </c>
      <c r="AO2386">
        <v>192.52378622349499</v>
      </c>
      <c r="AP2386">
        <v>19.969863682606501</v>
      </c>
      <c r="AQ2386">
        <v>140.716762063017</v>
      </c>
      <c r="AR2386">
        <v>31.837160477871802</v>
      </c>
      <c r="AS2386">
        <v>21.211162615779202</v>
      </c>
      <c r="AT2386">
        <v>0.63382080024651</v>
      </c>
      <c r="AU2386">
        <v>1.53945697217194</v>
      </c>
      <c r="AV2386">
        <v>19.0378848433607</v>
      </c>
      <c r="AW2386">
        <v>152.93396918123301</v>
      </c>
      <c r="AX2386">
        <v>5.5469092138165603</v>
      </c>
      <c r="AY2386">
        <v>22.341400915611199</v>
      </c>
      <c r="AZ2386">
        <v>125.045659051805</v>
      </c>
      <c r="BA2386">
        <v>289.73332814454801</v>
      </c>
      <c r="BB2386">
        <v>38.326526134885398</v>
      </c>
      <c r="BC2386">
        <v>238.29277637764801</v>
      </c>
      <c r="BD2386">
        <v>13.114025632014201</v>
      </c>
      <c r="BE2386">
        <v>23.130094481014499</v>
      </c>
      <c r="BF2386">
        <v>3.60328599434078</v>
      </c>
      <c r="BG2386">
        <v>13.7038850723808</v>
      </c>
      <c r="BH2386">
        <v>5.8229234142928998</v>
      </c>
      <c r="BI2386">
        <v>37.502678575316999</v>
      </c>
      <c r="BJ2386">
        <v>4.4687347788242704</v>
      </c>
      <c r="BK2386">
        <v>23.586328310715601</v>
      </c>
      <c r="BL2386">
        <v>9.4476154857771792</v>
      </c>
      <c r="BM2386">
        <v>52.073117780157702</v>
      </c>
      <c r="BN2386">
        <v>5.2163583038035499</v>
      </c>
      <c r="BO2386">
        <v>34.335410254286401</v>
      </c>
      <c r="BP2386">
        <v>12.5213492220678</v>
      </c>
      <c r="BQ2386">
        <v>82.976072476392702</v>
      </c>
      <c r="BR2386">
        <v>22.714902528958199</v>
      </c>
      <c r="BS2386">
        <v>37.805484988766999</v>
      </c>
      <c r="BT2386">
        <v>22.455684958667501</v>
      </c>
      <c r="BU2386">
        <v>268.19353161408401</v>
      </c>
      <c r="BV2386">
        <v>189.46560432380701</v>
      </c>
      <c r="BW2386">
        <v>31.014793469196501</v>
      </c>
      <c r="BX2386">
        <v>47.713133821080397</v>
      </c>
      <c r="BY2386">
        <v>814.35799340002404</v>
      </c>
      <c r="BZ2386">
        <v>368.53321324693002</v>
      </c>
      <c r="CA2386">
        <v>402.30537261757399</v>
      </c>
      <c r="CB2386">
        <v>43.519407535519399</v>
      </c>
      <c r="CC2386">
        <v>48789</v>
      </c>
      <c r="CD2386">
        <v>48849</v>
      </c>
      <c r="CE2386">
        <v>52769.7424597723</v>
      </c>
      <c r="CF2386">
        <v>6318.1748941517199</v>
      </c>
      <c r="CG2386">
        <v>8756.3491027569908</v>
      </c>
      <c r="CH2386">
        <v>14684.256240541101</v>
      </c>
    </row>
    <row r="2387" spans="1:86" x14ac:dyDescent="0.2">
      <c r="A2387" t="s">
        <v>168</v>
      </c>
      <c r="B2387">
        <v>2008</v>
      </c>
      <c r="C2387" t="s">
        <v>19</v>
      </c>
      <c r="D2387" t="s">
        <v>1631</v>
      </c>
      <c r="E2387">
        <v>12.876071141314799</v>
      </c>
      <c r="F2387">
        <v>3.3661323416214901</v>
      </c>
      <c r="G2387">
        <v>7.5532924165298798</v>
      </c>
      <c r="H2387">
        <v>1.9566463831634</v>
      </c>
      <c r="I2387">
        <v>11.9354340259538</v>
      </c>
      <c r="J2387">
        <v>3.2992458097486499</v>
      </c>
      <c r="K2387">
        <v>7.4635440786289502</v>
      </c>
      <c r="L2387">
        <v>1.1726441375761401</v>
      </c>
      <c r="M2387">
        <v>3.7360549634897899</v>
      </c>
      <c r="N2387">
        <v>2.8164426715268398</v>
      </c>
      <c r="O2387">
        <v>0.18917077639014801</v>
      </c>
      <c r="P2387">
        <v>0.73044151557280501</v>
      </c>
      <c r="Q2387">
        <v>328.77941149380501</v>
      </c>
      <c r="R2387">
        <v>64.511537064903493</v>
      </c>
      <c r="S2387">
        <v>393.29094855870801</v>
      </c>
      <c r="T2387">
        <v>406.16701970002299</v>
      </c>
      <c r="U2387">
        <v>278.16260226769401</v>
      </c>
      <c r="V2387">
        <v>54.579746781377999</v>
      </c>
      <c r="W2387">
        <v>332.742349049072</v>
      </c>
      <c r="X2387">
        <v>344.67778307502499</v>
      </c>
      <c r="Y2387">
        <v>16.786149276637801</v>
      </c>
      <c r="Z2387">
        <v>0.4458714909475</v>
      </c>
      <c r="AA2387">
        <v>0.24394354844093299</v>
      </c>
      <c r="AB2387">
        <v>16.096334237249401</v>
      </c>
      <c r="AC2387">
        <v>1.0436579785325599</v>
      </c>
      <c r="AD2387">
        <v>0.187046122815923</v>
      </c>
      <c r="AE2387">
        <v>0.28070385634196698</v>
      </c>
      <c r="AF2387">
        <v>0.57590799937466597</v>
      </c>
      <c r="AG2387">
        <v>122.34521845774999</v>
      </c>
      <c r="AH2387">
        <v>122.34521845774999</v>
      </c>
      <c r="AI2387">
        <v>73.372382949734202</v>
      </c>
      <c r="AJ2387">
        <v>73.372382949734202</v>
      </c>
      <c r="AK2387">
        <v>14.1053223870043</v>
      </c>
      <c r="AL2387">
        <v>14.1053223870043</v>
      </c>
      <c r="AM2387">
        <v>209.82292379448799</v>
      </c>
      <c r="AN2387">
        <v>209.82292379448799</v>
      </c>
      <c r="AO2387">
        <v>35.473403376457497</v>
      </c>
      <c r="AP2387">
        <v>2.4751266866047299</v>
      </c>
      <c r="AQ2387">
        <v>30.5506106179404</v>
      </c>
      <c r="AR2387">
        <v>2.44766607191228</v>
      </c>
      <c r="AS2387">
        <v>2.1875843232696699</v>
      </c>
      <c r="AT2387">
        <v>8.9472729533563805E-2</v>
      </c>
      <c r="AU2387">
        <v>0.22463275893740101</v>
      </c>
      <c r="AV2387">
        <v>1.8734788347987099</v>
      </c>
      <c r="AW2387">
        <v>12.866926044221</v>
      </c>
      <c r="AX2387">
        <v>0.78711590311581103</v>
      </c>
      <c r="AY2387">
        <v>4.5132968564602898</v>
      </c>
      <c r="AZ2387">
        <v>7.5665132846449197</v>
      </c>
      <c r="BA2387">
        <v>59.554464643371297</v>
      </c>
      <c r="BB2387">
        <v>4.8036509890051304</v>
      </c>
      <c r="BC2387">
        <v>53.421483791165002</v>
      </c>
      <c r="BD2387">
        <v>1.3293298632010899</v>
      </c>
      <c r="BE2387">
        <v>4.0791612308666201</v>
      </c>
      <c r="BF2387">
        <v>0.67004689531438</v>
      </c>
      <c r="BG2387">
        <v>2.83454044237418</v>
      </c>
      <c r="BH2387">
        <v>0.57457389317806196</v>
      </c>
      <c r="BI2387">
        <v>6.0001524861284503</v>
      </c>
      <c r="BJ2387">
        <v>0.79743061064345</v>
      </c>
      <c r="BK2387">
        <v>4.3015155231140598</v>
      </c>
      <c r="BL2387">
        <v>0.90120635237094304</v>
      </c>
      <c r="BM2387">
        <v>7.9414274571224199</v>
      </c>
      <c r="BN2387">
        <v>0.86902555268382398</v>
      </c>
      <c r="BO2387">
        <v>5.8222601823008899</v>
      </c>
      <c r="BP2387">
        <v>1.2501417221377</v>
      </c>
      <c r="BQ2387">
        <v>13.681147437836101</v>
      </c>
      <c r="BR2387">
        <v>2.45987195199459</v>
      </c>
      <c r="BS2387">
        <v>9.4783817988025003</v>
      </c>
      <c r="BT2387">
        <v>1.7428936870390499</v>
      </c>
      <c r="BU2387">
        <v>39.046332171361101</v>
      </c>
      <c r="BV2387">
        <v>29.6884795882095</v>
      </c>
      <c r="BW2387">
        <v>2.6398413020324498</v>
      </c>
      <c r="BX2387">
        <v>6.7180112811192698</v>
      </c>
      <c r="BY2387">
        <v>144.90233240405101</v>
      </c>
      <c r="BZ2387">
        <v>39.405703016981498</v>
      </c>
      <c r="CA2387">
        <v>102.816055059115</v>
      </c>
      <c r="CB2387">
        <v>2.6805743279541798</v>
      </c>
      <c r="CC2387">
        <v>5027</v>
      </c>
      <c r="CD2387">
        <v>4942</v>
      </c>
      <c r="CE2387">
        <v>5958.2531187534796</v>
      </c>
      <c r="CF2387">
        <v>1161.78912750989</v>
      </c>
      <c r="CG2387">
        <v>1437.65216100322</v>
      </c>
      <c r="CH2387">
        <v>2508.7898002698398</v>
      </c>
    </row>
    <row r="2388" spans="1:86" x14ac:dyDescent="0.2">
      <c r="A2388" t="s">
        <v>168</v>
      </c>
      <c r="B2388">
        <v>2008</v>
      </c>
      <c r="C2388" t="s">
        <v>20</v>
      </c>
      <c r="D2388" t="s">
        <v>1632</v>
      </c>
      <c r="E2388">
        <v>21.934300629440902</v>
      </c>
      <c r="F2388">
        <v>8.0694408144800995</v>
      </c>
      <c r="G2388">
        <v>9.0248032379445906</v>
      </c>
      <c r="H2388">
        <v>4.8400565770162096</v>
      </c>
      <c r="I2388">
        <v>19.411290352579801</v>
      </c>
      <c r="J2388">
        <v>7.8196673668640502</v>
      </c>
      <c r="K2388">
        <v>8.9378774269819097</v>
      </c>
      <c r="L2388">
        <v>2.6537455587338101</v>
      </c>
      <c r="M2388">
        <v>15.688066745543599</v>
      </c>
      <c r="N2388">
        <v>11.708709051113599</v>
      </c>
      <c r="O2388">
        <v>0.27486104299806002</v>
      </c>
      <c r="P2388">
        <v>3.7044966514318798</v>
      </c>
      <c r="Q2388">
        <v>612.06024587540605</v>
      </c>
      <c r="R2388">
        <v>157.27509966576</v>
      </c>
      <c r="S2388">
        <v>769.33534554116602</v>
      </c>
      <c r="T2388">
        <v>791.26964617060696</v>
      </c>
      <c r="U2388">
        <v>551.47906199746899</v>
      </c>
      <c r="V2388">
        <v>141.70814886887399</v>
      </c>
      <c r="W2388">
        <v>693.18721086634298</v>
      </c>
      <c r="X2388">
        <v>712.59850121892305</v>
      </c>
      <c r="Y2388">
        <v>46.186756430282102</v>
      </c>
      <c r="Z2388">
        <v>1.6467316101999401</v>
      </c>
      <c r="AA2388">
        <v>0.49137344490556101</v>
      </c>
      <c r="AB2388">
        <v>44.048651375176597</v>
      </c>
      <c r="AC2388">
        <v>2.94836720156357</v>
      </c>
      <c r="AD2388">
        <v>0.70001730658069194</v>
      </c>
      <c r="AE2388">
        <v>0.25047474778534601</v>
      </c>
      <c r="AF2388">
        <v>1.99787514719753</v>
      </c>
      <c r="AG2388">
        <v>256.93993542927802</v>
      </c>
      <c r="AH2388">
        <v>256.93993542927802</v>
      </c>
      <c r="AI2388">
        <v>196.90810290108601</v>
      </c>
      <c r="AJ2388">
        <v>196.90810290108601</v>
      </c>
      <c r="AK2388">
        <v>35.448323737074503</v>
      </c>
      <c r="AL2388">
        <v>35.448323737074503</v>
      </c>
      <c r="AM2388">
        <v>489.29636206743902</v>
      </c>
      <c r="AN2388">
        <v>489.29636206743902</v>
      </c>
      <c r="AO2388">
        <v>69.295303338688598</v>
      </c>
      <c r="AP2388">
        <v>7.6825612161691303</v>
      </c>
      <c r="AQ2388">
        <v>53.248597764579202</v>
      </c>
      <c r="AR2388">
        <v>8.3641443579401908</v>
      </c>
      <c r="AS2388">
        <v>6.6693269225815799</v>
      </c>
      <c r="AT2388">
        <v>0.24891993552608099</v>
      </c>
      <c r="AU2388">
        <v>0.56219516032335404</v>
      </c>
      <c r="AV2388">
        <v>5.8582118267321404</v>
      </c>
      <c r="AW2388">
        <v>28.512674389278398</v>
      </c>
      <c r="AX2388">
        <v>2.91630556152829</v>
      </c>
      <c r="AY2388">
        <v>9.5726604464032405</v>
      </c>
      <c r="AZ2388">
        <v>16.0237083813469</v>
      </c>
      <c r="BA2388">
        <v>83.742460366510002</v>
      </c>
      <c r="BB2388">
        <v>14.3650341586123</v>
      </c>
      <c r="BC2388">
        <v>64.426599860526295</v>
      </c>
      <c r="BD2388">
        <v>4.9508263473714198</v>
      </c>
      <c r="BE2388">
        <v>7.5772103339188703</v>
      </c>
      <c r="BF2388">
        <v>2.0930861371654901</v>
      </c>
      <c r="BG2388">
        <v>3.8313380970153799</v>
      </c>
      <c r="BH2388">
        <v>1.6527860997379999</v>
      </c>
      <c r="BI2388">
        <v>12.3252787756962</v>
      </c>
      <c r="BJ2388">
        <v>2.70607767919733</v>
      </c>
      <c r="BK2388">
        <v>7.0179191706266399</v>
      </c>
      <c r="BL2388">
        <v>2.60128192587218</v>
      </c>
      <c r="BM2388">
        <v>17.614021568071301</v>
      </c>
      <c r="BN2388">
        <v>2.9907984102568901</v>
      </c>
      <c r="BO2388">
        <v>10.5756047913199</v>
      </c>
      <c r="BP2388">
        <v>4.0476183664944996</v>
      </c>
      <c r="BQ2388">
        <v>19.046163584279501</v>
      </c>
      <c r="BR2388">
        <v>5.3961223694040203</v>
      </c>
      <c r="BS2388">
        <v>8.3669558250138198</v>
      </c>
      <c r="BT2388">
        <v>5.2830853898616699</v>
      </c>
      <c r="BU2388">
        <v>160.983656010239</v>
      </c>
      <c r="BV2388">
        <v>123.030492272922</v>
      </c>
      <c r="BW2388">
        <v>3.78546043498508</v>
      </c>
      <c r="BX2388">
        <v>34.167703302331198</v>
      </c>
      <c r="BY2388">
        <v>223.50924400472499</v>
      </c>
      <c r="BZ2388">
        <v>92.264454070712006</v>
      </c>
      <c r="CA2388">
        <v>123.115079946718</v>
      </c>
      <c r="CB2388">
        <v>8.1297099872956409</v>
      </c>
      <c r="CC2388">
        <v>10242</v>
      </c>
      <c r="CD2388">
        <v>9662</v>
      </c>
      <c r="CE2388">
        <v>11548.915909523999</v>
      </c>
      <c r="CF2388">
        <v>1804.4226978874999</v>
      </c>
      <c r="CG2388">
        <v>2768.4704711934201</v>
      </c>
      <c r="CH2388">
        <v>4726.8181052499303</v>
      </c>
    </row>
    <row r="2389" spans="1:86" x14ac:dyDescent="0.2">
      <c r="A2389" t="s">
        <v>168</v>
      </c>
      <c r="B2389">
        <v>2008</v>
      </c>
      <c r="C2389" t="s">
        <v>21</v>
      </c>
      <c r="D2389" t="s">
        <v>1633</v>
      </c>
      <c r="E2389">
        <v>85.879427468505</v>
      </c>
      <c r="F2389">
        <v>23.752662398866502</v>
      </c>
      <c r="G2389">
        <v>38.918133518789098</v>
      </c>
      <c r="H2389">
        <v>23.2086315508495</v>
      </c>
      <c r="I2389">
        <v>75.770619649455995</v>
      </c>
      <c r="J2389">
        <v>23.308390034842599</v>
      </c>
      <c r="K2389">
        <v>38.536591157178002</v>
      </c>
      <c r="L2389">
        <v>13.9256384574353</v>
      </c>
      <c r="M2389">
        <v>28.862037048507201</v>
      </c>
      <c r="N2389">
        <v>18.667207784216199</v>
      </c>
      <c r="O2389">
        <v>4.1928315490045502</v>
      </c>
      <c r="P2389">
        <v>6.00199771528652</v>
      </c>
      <c r="Q2389">
        <v>0</v>
      </c>
      <c r="R2389">
        <v>10.9090038900392</v>
      </c>
      <c r="S2389">
        <v>10.9090038900392</v>
      </c>
      <c r="T2389">
        <v>96.788431358544202</v>
      </c>
      <c r="U2389">
        <v>0</v>
      </c>
      <c r="V2389">
        <v>9.4505877101593203</v>
      </c>
      <c r="W2389">
        <v>9.4505877101593203</v>
      </c>
      <c r="X2389">
        <v>85.221207359615306</v>
      </c>
      <c r="Y2389">
        <v>182.31977522835999</v>
      </c>
      <c r="Z2389">
        <v>3.0434139799009801</v>
      </c>
      <c r="AA2389">
        <v>2.0290009383338101</v>
      </c>
      <c r="AB2389">
        <v>177.247360310125</v>
      </c>
      <c r="AC2389">
        <v>6.9242775986494101</v>
      </c>
      <c r="AD2389">
        <v>1.23552689438381</v>
      </c>
      <c r="AE2389">
        <v>1.11012529581487</v>
      </c>
      <c r="AF2389">
        <v>4.5786254084507299</v>
      </c>
      <c r="AG2389">
        <v>1324.25252680535</v>
      </c>
      <c r="AH2389">
        <v>1324.25252680535</v>
      </c>
      <c r="AI2389">
        <v>1876.3928003502001</v>
      </c>
      <c r="AJ2389">
        <v>1876.3928003502001</v>
      </c>
      <c r="AK2389">
        <v>284.57198439511899</v>
      </c>
      <c r="AL2389">
        <v>284.57198439511899</v>
      </c>
      <c r="AM2389">
        <v>3485.2173115506698</v>
      </c>
      <c r="AN2389">
        <v>3485.2173115506698</v>
      </c>
      <c r="AO2389">
        <v>271.13314763041399</v>
      </c>
      <c r="AP2389">
        <v>17.751972733765601</v>
      </c>
      <c r="AQ2389">
        <v>208.716427942526</v>
      </c>
      <c r="AR2389">
        <v>44.664746954122798</v>
      </c>
      <c r="AS2389">
        <v>18.461850819155298</v>
      </c>
      <c r="AT2389">
        <v>0.55339399818129098</v>
      </c>
      <c r="AU2389">
        <v>2.2215494719620801</v>
      </c>
      <c r="AV2389">
        <v>15.6869073490119</v>
      </c>
      <c r="AW2389">
        <v>97.614680998939903</v>
      </c>
      <c r="AX2389">
        <v>5.2977294224772002</v>
      </c>
      <c r="AY2389">
        <v>32.421519519932097</v>
      </c>
      <c r="AZ2389">
        <v>59.895432056530403</v>
      </c>
      <c r="BA2389">
        <v>351.36085112025302</v>
      </c>
      <c r="BB2389">
        <v>32.207493103248297</v>
      </c>
      <c r="BC2389">
        <v>306.35366990221098</v>
      </c>
      <c r="BD2389">
        <v>12.7996881147939</v>
      </c>
      <c r="BE2389">
        <v>29.375382883555901</v>
      </c>
      <c r="BF2389">
        <v>3.3164914061280601</v>
      </c>
      <c r="BG2389">
        <v>19.009495310609498</v>
      </c>
      <c r="BH2389">
        <v>7.0493961668183696</v>
      </c>
      <c r="BI2389">
        <v>49.006411498128699</v>
      </c>
      <c r="BJ2389">
        <v>4.1811351079395198</v>
      </c>
      <c r="BK2389">
        <v>33.735369256695201</v>
      </c>
      <c r="BL2389">
        <v>11.089907133494</v>
      </c>
      <c r="BM2389">
        <v>69.215903635647607</v>
      </c>
      <c r="BN2389">
        <v>4.8239256402528499</v>
      </c>
      <c r="BO2389">
        <v>49.9324210754014</v>
      </c>
      <c r="BP2389">
        <v>14.459556919993499</v>
      </c>
      <c r="BQ2389">
        <v>94.198877402855999</v>
      </c>
      <c r="BR2389">
        <v>12.6396847814087</v>
      </c>
      <c r="BS2389">
        <v>48.463622434730503</v>
      </c>
      <c r="BT2389">
        <v>33.095570186716799</v>
      </c>
      <c r="BU2389">
        <v>310.29581096461601</v>
      </c>
      <c r="BV2389">
        <v>196.97926061769999</v>
      </c>
      <c r="BW2389">
        <v>58.788813256406101</v>
      </c>
      <c r="BX2389">
        <v>54.527737090510499</v>
      </c>
      <c r="BY2389">
        <v>833.41534852753898</v>
      </c>
      <c r="BZ2389">
        <v>264.99665545254902</v>
      </c>
      <c r="CA2389">
        <v>529.02223885868204</v>
      </c>
      <c r="CB2389">
        <v>39.396454216305798</v>
      </c>
      <c r="CC2389">
        <v>9794</v>
      </c>
      <c r="CD2389">
        <v>9307</v>
      </c>
      <c r="CE2389">
        <v>10231.7385317225</v>
      </c>
      <c r="CF2389">
        <v>6526.9275201560304</v>
      </c>
      <c r="CG2389">
        <v>10175.712660970699</v>
      </c>
      <c r="CH2389">
        <v>17338.651337141499</v>
      </c>
    </row>
    <row r="2390" spans="1:86" x14ac:dyDescent="0.2">
      <c r="A2390" t="s">
        <v>168</v>
      </c>
      <c r="B2390">
        <v>2008</v>
      </c>
      <c r="C2390" t="s">
        <v>22</v>
      </c>
      <c r="D2390" t="s">
        <v>1634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112.446649459605</v>
      </c>
      <c r="S2390">
        <v>112.446649459605</v>
      </c>
      <c r="T2390">
        <v>112.446649459605</v>
      </c>
      <c r="U2390">
        <v>0</v>
      </c>
      <c r="V2390">
        <v>103.94791263541801</v>
      </c>
      <c r="W2390">
        <v>103.94791263541801</v>
      </c>
      <c r="X2390">
        <v>103.94791263541801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0</v>
      </c>
      <c r="BY2390">
        <v>0</v>
      </c>
      <c r="BZ2390">
        <v>0</v>
      </c>
      <c r="CA2390">
        <v>0</v>
      </c>
      <c r="CB2390">
        <v>0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</row>
    <row r="2391" spans="1:86" x14ac:dyDescent="0.2">
      <c r="A2391" t="s">
        <v>168</v>
      </c>
      <c r="B2391">
        <v>2008</v>
      </c>
      <c r="C2391" t="s">
        <v>78</v>
      </c>
      <c r="D2391" t="s">
        <v>1635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51.997502213553503</v>
      </c>
      <c r="S2391">
        <v>51.997502213553503</v>
      </c>
      <c r="T2391">
        <v>51.997502213553503</v>
      </c>
      <c r="U2391">
        <v>0</v>
      </c>
      <c r="V2391">
        <v>18.898488456108399</v>
      </c>
      <c r="W2391">
        <v>18.898488456108399</v>
      </c>
      <c r="X2391">
        <v>18.898488456108399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0</v>
      </c>
      <c r="BY2391">
        <v>0</v>
      </c>
      <c r="BZ2391">
        <v>0</v>
      </c>
      <c r="CA2391">
        <v>0</v>
      </c>
      <c r="CB2391">
        <v>0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</row>
    <row r="2392" spans="1:86" x14ac:dyDescent="0.2">
      <c r="A2392" t="s">
        <v>168</v>
      </c>
      <c r="B2392">
        <v>2008</v>
      </c>
      <c r="C2392" t="s">
        <v>23</v>
      </c>
      <c r="D2392" t="s">
        <v>1636</v>
      </c>
      <c r="E2392">
        <v>3509.4657676904199</v>
      </c>
      <c r="F2392">
        <v>962.50285478071703</v>
      </c>
      <c r="G2392">
        <v>1621.08752477236</v>
      </c>
      <c r="H2392">
        <v>925.87538813733795</v>
      </c>
      <c r="I2392">
        <v>3249.8641994950199</v>
      </c>
      <c r="J2392">
        <v>943.45408201411306</v>
      </c>
      <c r="K2392">
        <v>1605.94123064921</v>
      </c>
      <c r="L2392">
        <v>700.46888683169595</v>
      </c>
      <c r="M2392">
        <v>894.99018189221795</v>
      </c>
      <c r="N2392">
        <v>707.41215620257196</v>
      </c>
      <c r="O2392">
        <v>56.007994733788301</v>
      </c>
      <c r="P2392">
        <v>131.57003095585699</v>
      </c>
      <c r="Q2392">
        <v>0</v>
      </c>
      <c r="R2392">
        <v>0</v>
      </c>
      <c r="S2392">
        <v>0</v>
      </c>
      <c r="T2392">
        <v>3509.4657676904199</v>
      </c>
      <c r="U2392">
        <v>0</v>
      </c>
      <c r="V2392">
        <v>0</v>
      </c>
      <c r="W2392">
        <v>0</v>
      </c>
      <c r="X2392">
        <v>3249.8641994950199</v>
      </c>
      <c r="Y2392">
        <v>4813.0428737866896</v>
      </c>
      <c r="Z2392">
        <v>125.16784215363499</v>
      </c>
      <c r="AA2392">
        <v>94.071093280792894</v>
      </c>
      <c r="AB2392">
        <v>4593.8039383522701</v>
      </c>
      <c r="AC2392">
        <v>325.82769918230298</v>
      </c>
      <c r="AD2392">
        <v>53.421398364978401</v>
      </c>
      <c r="AE2392">
        <v>42.934620104493597</v>
      </c>
      <c r="AF2392">
        <v>229.47168071283099</v>
      </c>
      <c r="AG2392">
        <v>32197.617763229598</v>
      </c>
      <c r="AH2392">
        <v>32197.617763229598</v>
      </c>
      <c r="AI2392">
        <v>7801.3358844479199</v>
      </c>
      <c r="AJ2392">
        <v>7801.3358844479199</v>
      </c>
      <c r="AK2392">
        <v>2165.5287101197</v>
      </c>
      <c r="AL2392">
        <v>2165.5287101197</v>
      </c>
      <c r="AM2392">
        <v>42164.482357797198</v>
      </c>
      <c r="AN2392">
        <v>42164.482357797198</v>
      </c>
      <c r="AO2392">
        <v>12621.3725577655</v>
      </c>
      <c r="AP2392">
        <v>831.56152322454398</v>
      </c>
      <c r="AQ2392">
        <v>11451.972829598601</v>
      </c>
      <c r="AR2392">
        <v>337.83820494240399</v>
      </c>
      <c r="AS2392">
        <v>991.98290769905896</v>
      </c>
      <c r="AT2392">
        <v>24.572125793424199</v>
      </c>
      <c r="AU2392">
        <v>80.960929918135406</v>
      </c>
      <c r="AV2392">
        <v>886.44985198749805</v>
      </c>
      <c r="AW2392">
        <v>15659.723494104601</v>
      </c>
      <c r="AX2392">
        <v>220.70164429492999</v>
      </c>
      <c r="AY2392">
        <v>1708.14252902524</v>
      </c>
      <c r="AZ2392">
        <v>13730.879320784399</v>
      </c>
      <c r="BA2392">
        <v>12092.530596910399</v>
      </c>
      <c r="BB2392">
        <v>1446.1724933556</v>
      </c>
      <c r="BC2392">
        <v>10120.8660036529</v>
      </c>
      <c r="BD2392">
        <v>525.492099901914</v>
      </c>
      <c r="BE2392">
        <v>1194.5789662417201</v>
      </c>
      <c r="BF2392">
        <v>144.279674919119</v>
      </c>
      <c r="BG2392">
        <v>638.31227391026096</v>
      </c>
      <c r="BH2392">
        <v>411.98701741233702</v>
      </c>
      <c r="BI2392">
        <v>2330.9179805684798</v>
      </c>
      <c r="BJ2392">
        <v>188.08491313397101</v>
      </c>
      <c r="BK2392">
        <v>1247.63253413692</v>
      </c>
      <c r="BL2392">
        <v>895.20053329759298</v>
      </c>
      <c r="BM2392">
        <v>3695.6022862309601</v>
      </c>
      <c r="BN2392">
        <v>209.773989396031</v>
      </c>
      <c r="BO2392">
        <v>1952.7867464557901</v>
      </c>
      <c r="BP2392">
        <v>1533.0415503791401</v>
      </c>
      <c r="BQ2392">
        <v>1574.8540440157301</v>
      </c>
      <c r="BR2392">
        <v>501.16804861876602</v>
      </c>
      <c r="BS2392">
        <v>547.63468240444297</v>
      </c>
      <c r="BT2392">
        <v>526.05131299252196</v>
      </c>
      <c r="BU2392">
        <v>9387.6865759211505</v>
      </c>
      <c r="BV2392">
        <v>7422.9273978381398</v>
      </c>
      <c r="BW2392">
        <v>762.95973068215699</v>
      </c>
      <c r="BX2392">
        <v>1201.7994474008599</v>
      </c>
      <c r="BY2392">
        <v>33727.341120969897</v>
      </c>
      <c r="BZ2392">
        <v>11161.921115617601</v>
      </c>
      <c r="CA2392">
        <v>22243.508389504299</v>
      </c>
      <c r="CB2392">
        <v>321.91161584794997</v>
      </c>
      <c r="CC2392">
        <v>252664</v>
      </c>
      <c r="CD2392">
        <v>237948</v>
      </c>
      <c r="CE2392">
        <v>297194.04966713802</v>
      </c>
      <c r="CF2392">
        <v>175387.477546657</v>
      </c>
      <c r="CG2392">
        <v>266838.22867138102</v>
      </c>
      <c r="CH2392">
        <v>462354.237833942</v>
      </c>
    </row>
    <row r="2393" spans="1:86" x14ac:dyDescent="0.2">
      <c r="A2393" t="s">
        <v>168</v>
      </c>
      <c r="B2393">
        <v>2008</v>
      </c>
      <c r="C2393" t="s">
        <v>24</v>
      </c>
      <c r="D2393" t="s">
        <v>1637</v>
      </c>
      <c r="E2393">
        <v>303.04461868672001</v>
      </c>
      <c r="F2393">
        <v>66.943123637570395</v>
      </c>
      <c r="G2393">
        <v>170.94733568760299</v>
      </c>
      <c r="H2393">
        <v>65.154159361547201</v>
      </c>
      <c r="I2393">
        <v>253.61078649132401</v>
      </c>
      <c r="J2393">
        <v>65.482661034369599</v>
      </c>
      <c r="K2393">
        <v>169.46037705406599</v>
      </c>
      <c r="L2393">
        <v>18.6677484028883</v>
      </c>
      <c r="M2393">
        <v>90.263929217498202</v>
      </c>
      <c r="N2393">
        <v>59.831000741846204</v>
      </c>
      <c r="O2393">
        <v>7.0114435982499197</v>
      </c>
      <c r="P2393">
        <v>23.4214848774022</v>
      </c>
      <c r="Q2393">
        <v>0</v>
      </c>
      <c r="R2393">
        <v>22.099680598222101</v>
      </c>
      <c r="S2393">
        <v>22.099680598222101</v>
      </c>
      <c r="T2393">
        <v>325.14429928494201</v>
      </c>
      <c r="U2393">
        <v>0</v>
      </c>
      <c r="V2393">
        <v>20.146518911929299</v>
      </c>
      <c r="W2393">
        <v>20.146518911929299</v>
      </c>
      <c r="X2393">
        <v>273.75730540325299</v>
      </c>
      <c r="Y2393">
        <v>774.99865392217498</v>
      </c>
      <c r="Z2393">
        <v>11.8204810996702</v>
      </c>
      <c r="AA2393">
        <v>10.260945699795</v>
      </c>
      <c r="AB2393">
        <v>752.91722712270996</v>
      </c>
      <c r="AC2393">
        <v>51.283021062105099</v>
      </c>
      <c r="AD2393">
        <v>3.9092301198288499</v>
      </c>
      <c r="AE2393">
        <v>4.1289764800080402</v>
      </c>
      <c r="AF2393">
        <v>43.244814462268302</v>
      </c>
      <c r="AG2393">
        <v>13940.864740094001</v>
      </c>
      <c r="AH2393">
        <v>13940.864740094001</v>
      </c>
      <c r="AI2393">
        <v>662.81090778220198</v>
      </c>
      <c r="AJ2393">
        <v>662.81090778220198</v>
      </c>
      <c r="AK2393">
        <v>174.30980359144201</v>
      </c>
      <c r="AL2393">
        <v>174.30980359144201</v>
      </c>
      <c r="AM2393">
        <v>14777.985451467601</v>
      </c>
      <c r="AN2393">
        <v>14777.985451467601</v>
      </c>
      <c r="AO2393">
        <v>1148.02693282063</v>
      </c>
      <c r="AP2393">
        <v>92.331091583408593</v>
      </c>
      <c r="AQ2393">
        <v>1020.60024635532</v>
      </c>
      <c r="AR2393">
        <v>35.095594881889703</v>
      </c>
      <c r="AS2393">
        <v>167.53292183813701</v>
      </c>
      <c r="AT2393">
        <v>1.88643601492432</v>
      </c>
      <c r="AU2393">
        <v>13.958082126720999</v>
      </c>
      <c r="AV2393">
        <v>151.688403696492</v>
      </c>
      <c r="AW2393">
        <v>724.32661287151802</v>
      </c>
      <c r="AX2393">
        <v>19.261408530934599</v>
      </c>
      <c r="AY2393">
        <v>165.09064965297401</v>
      </c>
      <c r="AZ2393">
        <v>539.97455468760995</v>
      </c>
      <c r="BA2393">
        <v>1283.41674845189</v>
      </c>
      <c r="BB2393">
        <v>91.088280303561405</v>
      </c>
      <c r="BC2393">
        <v>1131.2370998786701</v>
      </c>
      <c r="BD2393">
        <v>61.091368269651603</v>
      </c>
      <c r="BE2393">
        <v>92.249191554384595</v>
      </c>
      <c r="BF2393">
        <v>12.0854384718122</v>
      </c>
      <c r="BG2393">
        <v>66.517112347157806</v>
      </c>
      <c r="BH2393">
        <v>13.646640735414699</v>
      </c>
      <c r="BI2393">
        <v>185.464925386396</v>
      </c>
      <c r="BJ2393">
        <v>14.6510024418941</v>
      </c>
      <c r="BK2393">
        <v>141.66134113554301</v>
      </c>
      <c r="BL2393">
        <v>29.152581808958001</v>
      </c>
      <c r="BM2393">
        <v>282.88112758331903</v>
      </c>
      <c r="BN2393">
        <v>15.866267359834801</v>
      </c>
      <c r="BO2393">
        <v>227.293855907763</v>
      </c>
      <c r="BP2393">
        <v>39.721004315721302</v>
      </c>
      <c r="BQ2393">
        <v>191.46812670233399</v>
      </c>
      <c r="BR2393">
        <v>36.272085235339297</v>
      </c>
      <c r="BS2393">
        <v>130.449881155165</v>
      </c>
      <c r="BT2393">
        <v>24.746160311829399</v>
      </c>
      <c r="BU2393">
        <v>943.84267207841003</v>
      </c>
      <c r="BV2393">
        <v>631.99740391499699</v>
      </c>
      <c r="BW2393">
        <v>97.273332091937206</v>
      </c>
      <c r="BX2393">
        <v>214.57193607147701</v>
      </c>
      <c r="BY2393">
        <v>3199.68705281036</v>
      </c>
      <c r="BZ2393">
        <v>833.505464001115</v>
      </c>
      <c r="CA2393">
        <v>2337.8544743390298</v>
      </c>
      <c r="CB2393">
        <v>28.327114470204499</v>
      </c>
      <c r="CC2393">
        <v>0</v>
      </c>
      <c r="CD2393">
        <v>0</v>
      </c>
      <c r="CE2393">
        <v>0</v>
      </c>
      <c r="CF2393">
        <v>25916.917786917202</v>
      </c>
      <c r="CG2393">
        <v>40241.348117893402</v>
      </c>
      <c r="CH2393">
        <v>68842.6229479295</v>
      </c>
    </row>
    <row r="2394" spans="1:86" x14ac:dyDescent="0.2">
      <c r="A2394" t="s">
        <v>168</v>
      </c>
      <c r="B2394">
        <v>2008</v>
      </c>
      <c r="C2394" t="s">
        <v>25</v>
      </c>
      <c r="D2394" t="s">
        <v>1638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137.53487390062199</v>
      </c>
      <c r="S2394">
        <v>137.53487390062199</v>
      </c>
      <c r="T2394">
        <v>137.53487390062199</v>
      </c>
      <c r="U2394">
        <v>0</v>
      </c>
      <c r="V2394">
        <v>116.752030344687</v>
      </c>
      <c r="W2394">
        <v>116.752030344687</v>
      </c>
      <c r="X2394">
        <v>116.752030344687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0</v>
      </c>
      <c r="BY2394">
        <v>0</v>
      </c>
      <c r="BZ2394">
        <v>0</v>
      </c>
      <c r="CA2394">
        <v>0</v>
      </c>
      <c r="CB2394">
        <v>0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</row>
    <row r="2395" spans="1:86" x14ac:dyDescent="0.2">
      <c r="A2395" t="s">
        <v>168</v>
      </c>
      <c r="B2395">
        <v>2008</v>
      </c>
      <c r="C2395" t="s">
        <v>26</v>
      </c>
      <c r="D2395" t="s">
        <v>1639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294.79393470721601</v>
      </c>
      <c r="S2395">
        <v>294.79393470721601</v>
      </c>
      <c r="T2395">
        <v>294.79393470721601</v>
      </c>
      <c r="U2395">
        <v>0</v>
      </c>
      <c r="V2395">
        <v>285.66282579181802</v>
      </c>
      <c r="W2395">
        <v>285.66282579181802</v>
      </c>
      <c r="X2395">
        <v>285.66282579181802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0</v>
      </c>
      <c r="BY2395">
        <v>0</v>
      </c>
      <c r="BZ2395">
        <v>0</v>
      </c>
      <c r="CA2395">
        <v>0</v>
      </c>
      <c r="CB2395">
        <v>0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</row>
    <row r="2396" spans="1:86" x14ac:dyDescent="0.2">
      <c r="A2396" t="s">
        <v>168</v>
      </c>
      <c r="B2396">
        <v>2008</v>
      </c>
      <c r="C2396" t="s">
        <v>27</v>
      </c>
      <c r="D2396" t="s">
        <v>1640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150.46525428674701</v>
      </c>
      <c r="S2396">
        <v>150.46525428674701</v>
      </c>
      <c r="T2396">
        <v>150.46525428674701</v>
      </c>
      <c r="U2396">
        <v>0</v>
      </c>
      <c r="V2396">
        <v>141.53559357251399</v>
      </c>
      <c r="W2396">
        <v>141.53559357251399</v>
      </c>
      <c r="X2396">
        <v>141.53559357251399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0</v>
      </c>
      <c r="BY2396">
        <v>0</v>
      </c>
      <c r="BZ2396">
        <v>0</v>
      </c>
      <c r="CA2396">
        <v>0</v>
      </c>
      <c r="CB2396">
        <v>0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</row>
    <row r="2397" spans="1:86" x14ac:dyDescent="0.2">
      <c r="A2397" t="s">
        <v>168</v>
      </c>
      <c r="B2397">
        <v>2008</v>
      </c>
      <c r="C2397" t="s">
        <v>28</v>
      </c>
      <c r="D2397" t="s">
        <v>1641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41.889867256460498</v>
      </c>
      <c r="S2397">
        <v>41.889867256460498</v>
      </c>
      <c r="T2397">
        <v>41.889867256460498</v>
      </c>
      <c r="U2397">
        <v>0</v>
      </c>
      <c r="V2397">
        <v>37.102792504843201</v>
      </c>
      <c r="W2397">
        <v>37.102792504843201</v>
      </c>
      <c r="X2397">
        <v>37.102792504843201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0</v>
      </c>
      <c r="BY2397">
        <v>0</v>
      </c>
      <c r="BZ2397">
        <v>0</v>
      </c>
      <c r="CA2397">
        <v>0</v>
      </c>
      <c r="CB2397">
        <v>0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</row>
    <row r="2398" spans="1:86" x14ac:dyDescent="0.2">
      <c r="A2398" t="s">
        <v>168</v>
      </c>
      <c r="B2398">
        <v>2008</v>
      </c>
      <c r="C2398" t="s">
        <v>29</v>
      </c>
      <c r="D2398" t="s">
        <v>1642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5.7959408773318101E-2</v>
      </c>
      <c r="S2398">
        <v>5.7959408773318101E-2</v>
      </c>
      <c r="T2398">
        <v>5.7959408773318101E-2</v>
      </c>
      <c r="U2398">
        <v>0</v>
      </c>
      <c r="V2398">
        <v>4.2763863968406E-2</v>
      </c>
      <c r="W2398">
        <v>4.2763863968406E-2</v>
      </c>
      <c r="X2398">
        <v>4.2763863968406E-2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0</v>
      </c>
      <c r="BY2398">
        <v>0</v>
      </c>
      <c r="BZ2398">
        <v>0</v>
      </c>
      <c r="CA2398">
        <v>0</v>
      </c>
      <c r="CB2398">
        <v>0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</row>
    <row r="2399" spans="1:86" x14ac:dyDescent="0.2">
      <c r="A2399" t="s">
        <v>168</v>
      </c>
      <c r="B2399">
        <v>2008</v>
      </c>
      <c r="C2399" t="s">
        <v>30</v>
      </c>
      <c r="D2399" t="s">
        <v>1643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20.819517802775898</v>
      </c>
      <c r="S2399">
        <v>20.819517802775898</v>
      </c>
      <c r="T2399">
        <v>20.819517802775898</v>
      </c>
      <c r="U2399">
        <v>0</v>
      </c>
      <c r="V2399">
        <v>18.1715564421783</v>
      </c>
      <c r="W2399">
        <v>18.1715564421783</v>
      </c>
      <c r="X2399">
        <v>18.1715564421783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0</v>
      </c>
      <c r="BY2399">
        <v>0</v>
      </c>
      <c r="BZ2399">
        <v>0</v>
      </c>
      <c r="CA2399">
        <v>0</v>
      </c>
      <c r="CB2399">
        <v>0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</row>
    <row r="2400" spans="1:86" x14ac:dyDescent="0.2">
      <c r="A2400" t="s">
        <v>168</v>
      </c>
      <c r="B2400">
        <v>2008</v>
      </c>
      <c r="C2400" t="s">
        <v>31</v>
      </c>
      <c r="D2400" t="s">
        <v>1644</v>
      </c>
      <c r="E2400">
        <v>1.2384455393839</v>
      </c>
      <c r="F2400">
        <v>0.37491682732113002</v>
      </c>
      <c r="G2400">
        <v>0.652829055918969</v>
      </c>
      <c r="H2400">
        <v>0.21069965614380301</v>
      </c>
      <c r="I2400">
        <v>1.0634862746706899</v>
      </c>
      <c r="J2400">
        <v>0.364290457657647</v>
      </c>
      <c r="K2400">
        <v>0.64628235419705404</v>
      </c>
      <c r="L2400">
        <v>5.29134628159924E-2</v>
      </c>
      <c r="M2400">
        <v>0.66425473596551199</v>
      </c>
      <c r="N2400">
        <v>0.45352661460349297</v>
      </c>
      <c r="O2400">
        <v>1.66999771623824E-2</v>
      </c>
      <c r="P2400">
        <v>0.19402814419963901</v>
      </c>
      <c r="Q2400">
        <v>2.4148543669936702</v>
      </c>
      <c r="R2400">
        <v>6.3810242612952601</v>
      </c>
      <c r="S2400">
        <v>8.7958786282889303</v>
      </c>
      <c r="T2400">
        <v>10.0343241676728</v>
      </c>
      <c r="U2400">
        <v>2.0003242329480599</v>
      </c>
      <c r="V2400">
        <v>5.2856675894657998</v>
      </c>
      <c r="W2400">
        <v>7.2859918224138598</v>
      </c>
      <c r="X2400">
        <v>8.3494780970845603</v>
      </c>
      <c r="Y2400">
        <v>3.5158275820635199</v>
      </c>
      <c r="Z2400">
        <v>7.7335920603595398E-2</v>
      </c>
      <c r="AA2400">
        <v>4.4572290387128802E-2</v>
      </c>
      <c r="AB2400">
        <v>3.3939193710727902</v>
      </c>
      <c r="AC2400">
        <v>0.22883601888004801</v>
      </c>
      <c r="AD2400">
        <v>2.9171045799975301E-2</v>
      </c>
      <c r="AE2400">
        <v>1.82295116182409E-2</v>
      </c>
      <c r="AF2400">
        <v>0.18143546146183201</v>
      </c>
      <c r="AG2400">
        <v>16.5097451586342</v>
      </c>
      <c r="AH2400">
        <v>16.5097451586342</v>
      </c>
      <c r="AI2400">
        <v>1.6081186593225401</v>
      </c>
      <c r="AJ2400">
        <v>1.6081186593225401</v>
      </c>
      <c r="AK2400">
        <v>0.75898926356674201</v>
      </c>
      <c r="AL2400">
        <v>0.75898926356674201</v>
      </c>
      <c r="AM2400">
        <v>18.8768530815235</v>
      </c>
      <c r="AN2400">
        <v>18.8768530815235</v>
      </c>
      <c r="AO2400">
        <v>5.42233883003275</v>
      </c>
      <c r="AP2400">
        <v>0.511758814062236</v>
      </c>
      <c r="AQ2400">
        <v>4.6971797659399996</v>
      </c>
      <c r="AR2400">
        <v>0.21340025003052099</v>
      </c>
      <c r="AS2400">
        <v>0.64034944331433796</v>
      </c>
      <c r="AT2400">
        <v>1.16990665806117E-2</v>
      </c>
      <c r="AU2400">
        <v>6.7189520444713505E-2</v>
      </c>
      <c r="AV2400">
        <v>0.56146085628901199</v>
      </c>
      <c r="AW2400">
        <v>2.5774512787447699</v>
      </c>
      <c r="AX2400">
        <v>0.132089219836176</v>
      </c>
      <c r="AY2400">
        <v>0.73948453814673698</v>
      </c>
      <c r="AZ2400">
        <v>1.7058775207618599</v>
      </c>
      <c r="BA2400">
        <v>5.1387692830557397</v>
      </c>
      <c r="BB2400">
        <v>0.54235632270732503</v>
      </c>
      <c r="BC2400">
        <v>4.3102925858242704</v>
      </c>
      <c r="BD2400">
        <v>0.28612037452413402</v>
      </c>
      <c r="BE2400">
        <v>0.41251571866393899</v>
      </c>
      <c r="BF2400">
        <v>7.8618789654786997E-2</v>
      </c>
      <c r="BG2400">
        <v>0.27001334797730703</v>
      </c>
      <c r="BH2400">
        <v>6.3883581031844994E-2</v>
      </c>
      <c r="BI2400">
        <v>0.74862675818180202</v>
      </c>
      <c r="BJ2400">
        <v>9.7081090752701105E-2</v>
      </c>
      <c r="BK2400">
        <v>0.52801791758494998</v>
      </c>
      <c r="BL2400">
        <v>0.12352774984415001</v>
      </c>
      <c r="BM2400">
        <v>1.0860219790760799</v>
      </c>
      <c r="BN2400">
        <v>0.104293608282298</v>
      </c>
      <c r="BO2400">
        <v>0.81576613299491596</v>
      </c>
      <c r="BP2400">
        <v>0.16596223779887101</v>
      </c>
      <c r="BQ2400">
        <v>1.0410154392389701</v>
      </c>
      <c r="BR2400">
        <v>0.21507558605879101</v>
      </c>
      <c r="BS2400">
        <v>0.71487381460130395</v>
      </c>
      <c r="BT2400">
        <v>0.11106603857887699</v>
      </c>
      <c r="BU2400">
        <v>6.8138669101534699</v>
      </c>
      <c r="BV2400">
        <v>4.7885359445734501</v>
      </c>
      <c r="BW2400">
        <v>0.236527947241152</v>
      </c>
      <c r="BX2400">
        <v>1.7888030183388799</v>
      </c>
      <c r="BY2400">
        <v>13.1780906066965</v>
      </c>
      <c r="BZ2400">
        <v>4.2095911099468397</v>
      </c>
      <c r="CA2400">
        <v>8.8953274015374806</v>
      </c>
      <c r="CB2400">
        <v>7.3172095212121105E-2</v>
      </c>
      <c r="CC2400">
        <v>391</v>
      </c>
      <c r="CD2400">
        <v>371</v>
      </c>
      <c r="CE2400">
        <v>463.71991957422898</v>
      </c>
      <c r="CF2400">
        <v>209.106563155309</v>
      </c>
      <c r="CG2400">
        <v>299.499341176386</v>
      </c>
      <c r="CH2400">
        <v>433.87262472438198</v>
      </c>
    </row>
    <row r="2401" spans="1:86" x14ac:dyDescent="0.2">
      <c r="A2401" t="s">
        <v>168</v>
      </c>
      <c r="B2401">
        <v>2008</v>
      </c>
      <c r="C2401" t="s">
        <v>32</v>
      </c>
      <c r="D2401" t="s">
        <v>1645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13.311592920632799</v>
      </c>
      <c r="S2401">
        <v>13.311592920632799</v>
      </c>
      <c r="T2401">
        <v>13.311592920632799</v>
      </c>
      <c r="U2401">
        <v>0</v>
      </c>
      <c r="V2401">
        <v>11.6947595754402</v>
      </c>
      <c r="W2401">
        <v>11.6947595754402</v>
      </c>
      <c r="X2401">
        <v>11.6947595754402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0</v>
      </c>
      <c r="BY2401">
        <v>0</v>
      </c>
      <c r="BZ2401">
        <v>0</v>
      </c>
      <c r="CA2401">
        <v>0</v>
      </c>
      <c r="CB2401">
        <v>0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</row>
    <row r="2402" spans="1:86" x14ac:dyDescent="0.2">
      <c r="A2402" t="s">
        <v>168</v>
      </c>
      <c r="B2402">
        <v>2008</v>
      </c>
      <c r="C2402" t="s">
        <v>33</v>
      </c>
      <c r="D2402" t="s">
        <v>1646</v>
      </c>
      <c r="E2402">
        <v>311.27004787694898</v>
      </c>
      <c r="F2402">
        <v>77.133128067918307</v>
      </c>
      <c r="G2402">
        <v>179.58599103636399</v>
      </c>
      <c r="H2402">
        <v>54.550928772666602</v>
      </c>
      <c r="I2402">
        <v>272.838942273697</v>
      </c>
      <c r="J2402">
        <v>74.962992605983302</v>
      </c>
      <c r="K2402">
        <v>177.664401965059</v>
      </c>
      <c r="L2402">
        <v>20.211547702654698</v>
      </c>
      <c r="M2402">
        <v>178.77905478240299</v>
      </c>
      <c r="N2402">
        <v>92.9202607854794</v>
      </c>
      <c r="O2402">
        <v>5.3863177838955396</v>
      </c>
      <c r="P2402">
        <v>80.472476213028798</v>
      </c>
      <c r="Q2402">
        <v>69.924655046203995</v>
      </c>
      <c r="R2402">
        <v>38.707700224127798</v>
      </c>
      <c r="S2402">
        <v>108.632355270332</v>
      </c>
      <c r="T2402">
        <v>419.90240314727998</v>
      </c>
      <c r="U2402">
        <v>60.600636850928602</v>
      </c>
      <c r="V2402">
        <v>33.546268952875103</v>
      </c>
      <c r="W2402">
        <v>94.146905803803705</v>
      </c>
      <c r="X2402">
        <v>366.98584807750098</v>
      </c>
      <c r="Y2402">
        <v>753.65778514608098</v>
      </c>
      <c r="Z2402">
        <v>15.7558714513344</v>
      </c>
      <c r="AA2402">
        <v>9.58491605509899</v>
      </c>
      <c r="AB2402">
        <v>728.31699763964798</v>
      </c>
      <c r="AC2402">
        <v>44.023487618133103</v>
      </c>
      <c r="AD2402">
        <v>5.9605324686294203</v>
      </c>
      <c r="AE2402">
        <v>5.6441817782790702</v>
      </c>
      <c r="AF2402">
        <v>32.418773371224702</v>
      </c>
      <c r="AG2402">
        <v>5192.4451758196901</v>
      </c>
      <c r="AH2402">
        <v>5192.4451758196901</v>
      </c>
      <c r="AI2402">
        <v>722.30323900179803</v>
      </c>
      <c r="AJ2402">
        <v>722.30323900179803</v>
      </c>
      <c r="AK2402">
        <v>557.07806751226406</v>
      </c>
      <c r="AL2402">
        <v>557.07806751226406</v>
      </c>
      <c r="AM2402">
        <v>6471.8264823337504</v>
      </c>
      <c r="AN2402">
        <v>6471.8264823337504</v>
      </c>
      <c r="AO2402">
        <v>1263.7661818945601</v>
      </c>
      <c r="AP2402">
        <v>104.49709415371299</v>
      </c>
      <c r="AQ2402">
        <v>1067.3221114782</v>
      </c>
      <c r="AR2402">
        <v>91.946976262647397</v>
      </c>
      <c r="AS2402">
        <v>132.68176453422799</v>
      </c>
      <c r="AT2402">
        <v>2.32513495090851</v>
      </c>
      <c r="AU2402">
        <v>13.087046940920301</v>
      </c>
      <c r="AV2402">
        <v>117.269582642399</v>
      </c>
      <c r="AW2402">
        <v>601.81109040102797</v>
      </c>
      <c r="AX2402">
        <v>26.7218120700289</v>
      </c>
      <c r="AY2402">
        <v>162.43163594331801</v>
      </c>
      <c r="AZ2402">
        <v>412.65764238768003</v>
      </c>
      <c r="BA2402">
        <v>1548.7644568872299</v>
      </c>
      <c r="BB2402">
        <v>116.45062240223</v>
      </c>
      <c r="BC2402">
        <v>1347.6120716452399</v>
      </c>
      <c r="BD2402">
        <v>84.701762839752803</v>
      </c>
      <c r="BE2402">
        <v>120.48455591509</v>
      </c>
      <c r="BF2402">
        <v>16.153667940137101</v>
      </c>
      <c r="BG2402">
        <v>83.243516374539695</v>
      </c>
      <c r="BH2402">
        <v>21.087371600413199</v>
      </c>
      <c r="BI2402">
        <v>200.42662081193799</v>
      </c>
      <c r="BJ2402">
        <v>20.123029265192301</v>
      </c>
      <c r="BK2402">
        <v>145.163800406164</v>
      </c>
      <c r="BL2402">
        <v>35.139791140581799</v>
      </c>
      <c r="BM2402">
        <v>277.53596202393197</v>
      </c>
      <c r="BN2402">
        <v>21.841234983143199</v>
      </c>
      <c r="BO2402">
        <v>212.047310351286</v>
      </c>
      <c r="BP2402">
        <v>43.647416689503501</v>
      </c>
      <c r="BQ2402">
        <v>350.88460806276998</v>
      </c>
      <c r="BR2402">
        <v>45.671642689045697</v>
      </c>
      <c r="BS2402">
        <v>262.32463532909799</v>
      </c>
      <c r="BT2402">
        <v>42.888330044626699</v>
      </c>
      <c r="BU2402">
        <v>1801.4629410371599</v>
      </c>
      <c r="BV2402">
        <v>983.39397569416201</v>
      </c>
      <c r="BW2402">
        <v>75.800289834619306</v>
      </c>
      <c r="BX2402">
        <v>742.26867550837596</v>
      </c>
      <c r="BY2402">
        <v>3321.1782397627398</v>
      </c>
      <c r="BZ2402">
        <v>850.78223299767001</v>
      </c>
      <c r="CA2402">
        <v>2437.0796330021999</v>
      </c>
      <c r="CB2402">
        <v>33.316373762870697</v>
      </c>
      <c r="CC2402">
        <v>67493</v>
      </c>
      <c r="CD2402">
        <v>65168</v>
      </c>
      <c r="CE2402">
        <v>68545.475043480197</v>
      </c>
      <c r="CF2402">
        <v>48179.131720172198</v>
      </c>
      <c r="CG2402">
        <v>59604.517934508804</v>
      </c>
      <c r="CH2402">
        <v>95161.089301167405</v>
      </c>
    </row>
    <row r="2403" spans="1:86" x14ac:dyDescent="0.2">
      <c r="A2403" t="s">
        <v>168</v>
      </c>
      <c r="B2403">
        <v>2008</v>
      </c>
      <c r="C2403" t="s">
        <v>34</v>
      </c>
      <c r="D2403" t="s">
        <v>1647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7.6085015614217202</v>
      </c>
      <c r="S2403">
        <v>7.6085015614217202</v>
      </c>
      <c r="T2403">
        <v>7.6085015614217202</v>
      </c>
      <c r="U2403">
        <v>0</v>
      </c>
      <c r="V2403">
        <v>6.64558231826308</v>
      </c>
      <c r="W2403">
        <v>6.64558231826308</v>
      </c>
      <c r="X2403">
        <v>6.64558231826308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0</v>
      </c>
      <c r="BY2403">
        <v>0</v>
      </c>
      <c r="BZ2403">
        <v>0</v>
      </c>
      <c r="CA2403">
        <v>0</v>
      </c>
      <c r="CB2403">
        <v>0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</row>
    <row r="2404" spans="1:86" x14ac:dyDescent="0.2">
      <c r="A2404" t="s">
        <v>168</v>
      </c>
      <c r="B2404">
        <v>2008</v>
      </c>
      <c r="C2404" t="s">
        <v>35</v>
      </c>
      <c r="D2404" t="s">
        <v>1648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1.0565041474864001</v>
      </c>
      <c r="S2404">
        <v>1.0565041474864001</v>
      </c>
      <c r="T2404">
        <v>1.0565041474864001</v>
      </c>
      <c r="U2404">
        <v>0</v>
      </c>
      <c r="V2404">
        <v>0.89629529386121498</v>
      </c>
      <c r="W2404">
        <v>0.89629529386121498</v>
      </c>
      <c r="X2404">
        <v>0.89629529386121498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0</v>
      </c>
      <c r="BY2404">
        <v>0</v>
      </c>
      <c r="BZ2404">
        <v>0</v>
      </c>
      <c r="CA2404">
        <v>0</v>
      </c>
      <c r="CB2404">
        <v>0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</row>
    <row r="2405" spans="1:86" x14ac:dyDescent="0.2">
      <c r="A2405" t="s">
        <v>168</v>
      </c>
      <c r="B2405">
        <v>2008</v>
      </c>
      <c r="C2405" t="s">
        <v>36</v>
      </c>
      <c r="D2405" t="s">
        <v>1649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1.2821401685637199</v>
      </c>
      <c r="S2405">
        <v>1.2821401685637199</v>
      </c>
      <c r="T2405">
        <v>1.2821401685637199</v>
      </c>
      <c r="U2405">
        <v>0</v>
      </c>
      <c r="V2405">
        <v>1.0711473642623099</v>
      </c>
      <c r="W2405">
        <v>1.0711473642623099</v>
      </c>
      <c r="X2405">
        <v>1.0711473642623099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0</v>
      </c>
      <c r="BY2405">
        <v>0</v>
      </c>
      <c r="BZ2405">
        <v>0</v>
      </c>
      <c r="CA2405">
        <v>0</v>
      </c>
      <c r="CB2405">
        <v>0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</row>
    <row r="2406" spans="1:86" x14ac:dyDescent="0.2">
      <c r="A2406" t="s">
        <v>168</v>
      </c>
      <c r="B2406">
        <v>2008</v>
      </c>
      <c r="C2406" t="s">
        <v>37</v>
      </c>
      <c r="D2406" t="s">
        <v>1650</v>
      </c>
      <c r="E2406">
        <v>27.067450128332599</v>
      </c>
      <c r="F2406">
        <v>10.1037900492743</v>
      </c>
      <c r="G2406">
        <v>9.1823735452506305</v>
      </c>
      <c r="H2406">
        <v>7.7812865338076103</v>
      </c>
      <c r="I2406">
        <v>21.1745374378043</v>
      </c>
      <c r="J2406">
        <v>9.7968009956267093</v>
      </c>
      <c r="K2406">
        <v>9.0936524057097294</v>
      </c>
      <c r="L2406">
        <v>2.2840840364678701</v>
      </c>
      <c r="M2406">
        <v>14.434068633164101</v>
      </c>
      <c r="N2406">
        <v>12.1462864318929</v>
      </c>
      <c r="O2406">
        <v>0.38383102060200402</v>
      </c>
      <c r="P2406">
        <v>1.90395118066923</v>
      </c>
      <c r="Q2406">
        <v>0</v>
      </c>
      <c r="R2406">
        <v>0</v>
      </c>
      <c r="S2406">
        <v>0</v>
      </c>
      <c r="T2406">
        <v>27.067450128332599</v>
      </c>
      <c r="U2406">
        <v>0</v>
      </c>
      <c r="V2406">
        <v>0</v>
      </c>
      <c r="W2406">
        <v>0</v>
      </c>
      <c r="X2406">
        <v>21.1745374378043</v>
      </c>
      <c r="Y2406">
        <v>153.862248623846</v>
      </c>
      <c r="Z2406">
        <v>2.87824324653816</v>
      </c>
      <c r="AA2406">
        <v>0.55691415932246302</v>
      </c>
      <c r="AB2406">
        <v>150.42709121798501</v>
      </c>
      <c r="AC2406">
        <v>5.5653110688943803</v>
      </c>
      <c r="AD2406">
        <v>0.78870124994688895</v>
      </c>
      <c r="AE2406">
        <v>0.25100095824779101</v>
      </c>
      <c r="AF2406">
        <v>4.5256088606996903</v>
      </c>
      <c r="AG2406">
        <v>315.00743046428499</v>
      </c>
      <c r="AH2406">
        <v>315.00743046428499</v>
      </c>
      <c r="AI2406">
        <v>53.2117618666909</v>
      </c>
      <c r="AJ2406">
        <v>53.2117618666909</v>
      </c>
      <c r="AK2406">
        <v>19.638523159480499</v>
      </c>
      <c r="AL2406">
        <v>19.638523159480499</v>
      </c>
      <c r="AM2406">
        <v>387.857715490457</v>
      </c>
      <c r="AN2406">
        <v>387.857715490457</v>
      </c>
      <c r="AO2406">
        <v>110.796869170915</v>
      </c>
      <c r="AP2406">
        <v>26.9308173590554</v>
      </c>
      <c r="AQ2406">
        <v>80.750072699562907</v>
      </c>
      <c r="AR2406">
        <v>3.11597911229692</v>
      </c>
      <c r="AS2406">
        <v>11.087837402975</v>
      </c>
      <c r="AT2406">
        <v>0.32084529491219099</v>
      </c>
      <c r="AU2406">
        <v>0.59743431406809799</v>
      </c>
      <c r="AV2406">
        <v>10.1695577939947</v>
      </c>
      <c r="AW2406">
        <v>57.9957998459113</v>
      </c>
      <c r="AX2406">
        <v>4.5094572261110804</v>
      </c>
      <c r="AY2406">
        <v>9.8348899628265194</v>
      </c>
      <c r="AZ2406">
        <v>43.651452656973703</v>
      </c>
      <c r="BA2406">
        <v>75.052077907569796</v>
      </c>
      <c r="BB2406">
        <v>14.7009295250121</v>
      </c>
      <c r="BC2406">
        <v>55.942083940053102</v>
      </c>
      <c r="BD2406">
        <v>4.4090644425045502</v>
      </c>
      <c r="BE2406">
        <v>7.56530132626468</v>
      </c>
      <c r="BF2406">
        <v>2.5019253254186502</v>
      </c>
      <c r="BG2406">
        <v>3.3566792493349</v>
      </c>
      <c r="BH2406">
        <v>1.70669675151114</v>
      </c>
      <c r="BI2406">
        <v>13.097669352746999</v>
      </c>
      <c r="BJ2406">
        <v>2.9768857942732798</v>
      </c>
      <c r="BK2406">
        <v>6.8234354693651698</v>
      </c>
      <c r="BL2406">
        <v>3.2973480891085698</v>
      </c>
      <c r="BM2406">
        <v>18.884296414730201</v>
      </c>
      <c r="BN2406">
        <v>3.17377685385746</v>
      </c>
      <c r="BO2406">
        <v>10.7994686478375</v>
      </c>
      <c r="BP2406">
        <v>4.9110509130352202</v>
      </c>
      <c r="BQ2406">
        <v>13.2382997062965</v>
      </c>
      <c r="BR2406">
        <v>5.7835685421077203</v>
      </c>
      <c r="BS2406">
        <v>5.0667754519084998</v>
      </c>
      <c r="BT2406">
        <v>2.3879557122802302</v>
      </c>
      <c r="BU2406">
        <v>149.97200332173699</v>
      </c>
      <c r="BV2406">
        <v>128.05242723736899</v>
      </c>
      <c r="BW2406">
        <v>5.3553619808262498</v>
      </c>
      <c r="BX2406">
        <v>16.564214103542199</v>
      </c>
      <c r="BY2406">
        <v>237.423324494806</v>
      </c>
      <c r="BZ2406">
        <v>109.086294833807</v>
      </c>
      <c r="CA2406">
        <v>125.898418932635</v>
      </c>
      <c r="CB2406">
        <v>2.4386107283636802</v>
      </c>
      <c r="CC2406">
        <v>10365</v>
      </c>
      <c r="CD2406">
        <v>10115</v>
      </c>
      <c r="CE2406">
        <v>14394.9180258993</v>
      </c>
      <c r="CF2406">
        <v>2642.13516328788</v>
      </c>
      <c r="CG2406">
        <v>2509.4321513598302</v>
      </c>
      <c r="CH2406">
        <v>4123.6363943117603</v>
      </c>
    </row>
    <row r="2407" spans="1:86" x14ac:dyDescent="0.2">
      <c r="A2407" t="s">
        <v>168</v>
      </c>
      <c r="B2407">
        <v>2008</v>
      </c>
      <c r="C2407" t="s">
        <v>38</v>
      </c>
      <c r="D2407" t="s">
        <v>1651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76.060478953252399</v>
      </c>
      <c r="S2407">
        <v>76.060478953252399</v>
      </c>
      <c r="T2407">
        <v>76.060478953252399</v>
      </c>
      <c r="U2407">
        <v>0</v>
      </c>
      <c r="V2407">
        <v>64.271175366167398</v>
      </c>
      <c r="W2407">
        <v>64.271175366167398</v>
      </c>
      <c r="X2407">
        <v>64.271175366167398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0</v>
      </c>
      <c r="BY2407">
        <v>0</v>
      </c>
      <c r="BZ2407">
        <v>0</v>
      </c>
      <c r="CA2407">
        <v>0</v>
      </c>
      <c r="CB2407">
        <v>0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</row>
    <row r="2408" spans="1:86" x14ac:dyDescent="0.2">
      <c r="A2408" t="s">
        <v>168</v>
      </c>
      <c r="B2408">
        <v>2008</v>
      </c>
      <c r="C2408" t="s">
        <v>39</v>
      </c>
      <c r="D2408" t="s">
        <v>1652</v>
      </c>
      <c r="E2408">
        <v>388.58279431489598</v>
      </c>
      <c r="F2408">
        <v>113.52511787719099</v>
      </c>
      <c r="G2408">
        <v>188.82317551109301</v>
      </c>
      <c r="H2408">
        <v>86.234500926612299</v>
      </c>
      <c r="I2408">
        <v>334.45723596213799</v>
      </c>
      <c r="J2408">
        <v>110.69353918521399</v>
      </c>
      <c r="K2408">
        <v>186.870789304597</v>
      </c>
      <c r="L2408">
        <v>36.892907472327899</v>
      </c>
      <c r="M2408">
        <v>204.043580874843</v>
      </c>
      <c r="N2408">
        <v>120.481027777208</v>
      </c>
      <c r="O2408">
        <v>5.0142904863959599</v>
      </c>
      <c r="P2408">
        <v>78.548262611238798</v>
      </c>
      <c r="Q2408">
        <v>1231.2040917399499</v>
      </c>
      <c r="R2408">
        <v>200.72069730515801</v>
      </c>
      <c r="S2408">
        <v>1431.9247890451099</v>
      </c>
      <c r="T2408">
        <v>1820.5075833600099</v>
      </c>
      <c r="U2408">
        <v>1029.65235204952</v>
      </c>
      <c r="V2408">
        <v>167.86212738556199</v>
      </c>
      <c r="W2408">
        <v>1197.5144794350799</v>
      </c>
      <c r="X2408">
        <v>1531.9717153972199</v>
      </c>
      <c r="Y2408">
        <v>1043.9002214478401</v>
      </c>
      <c r="Z2408">
        <v>21.378655106630099</v>
      </c>
      <c r="AA2408">
        <v>10.271877125824499</v>
      </c>
      <c r="AB2408">
        <v>1012.24968921539</v>
      </c>
      <c r="AC2408">
        <v>70.508288669088401</v>
      </c>
      <c r="AD2408">
        <v>7.7084305849371404</v>
      </c>
      <c r="AE2408">
        <v>5.6898969072177303</v>
      </c>
      <c r="AF2408">
        <v>57.109961176933602</v>
      </c>
      <c r="AG2408">
        <v>4902.7764980271604</v>
      </c>
      <c r="AH2408">
        <v>4902.7764980271604</v>
      </c>
      <c r="AI2408">
        <v>1717.62177383165</v>
      </c>
      <c r="AJ2408">
        <v>1717.62177383165</v>
      </c>
      <c r="AK2408">
        <v>394.72617178880301</v>
      </c>
      <c r="AL2408">
        <v>394.72617178880301</v>
      </c>
      <c r="AM2408">
        <v>7015.12444364761</v>
      </c>
      <c r="AN2408">
        <v>7015.12444364761</v>
      </c>
      <c r="AO2408">
        <v>1435.76606129949</v>
      </c>
      <c r="AP2408">
        <v>148.68589688612201</v>
      </c>
      <c r="AQ2408">
        <v>1172.25773531454</v>
      </c>
      <c r="AR2408">
        <v>114.822429098835</v>
      </c>
      <c r="AS2408">
        <v>206.15982973906301</v>
      </c>
      <c r="AT2408">
        <v>3.3019621057331898</v>
      </c>
      <c r="AU2408">
        <v>13.057731603392</v>
      </c>
      <c r="AV2408">
        <v>189.80013602993799</v>
      </c>
      <c r="AW2408">
        <v>771.47005451400105</v>
      </c>
      <c r="AX2408">
        <v>35.701867479416201</v>
      </c>
      <c r="AY2408">
        <v>178.274601487772</v>
      </c>
      <c r="AZ2408">
        <v>557.49358554681203</v>
      </c>
      <c r="BA2408">
        <v>1642.8650117821301</v>
      </c>
      <c r="BB2408">
        <v>176.88294910110599</v>
      </c>
      <c r="BC2408">
        <v>1351.7449405818099</v>
      </c>
      <c r="BD2408">
        <v>114.237122099217</v>
      </c>
      <c r="BE2408">
        <v>142.20452442085599</v>
      </c>
      <c r="BF2408">
        <v>22.741362529777799</v>
      </c>
      <c r="BG2408">
        <v>85.024783129877704</v>
      </c>
      <c r="BH2408">
        <v>34.438378761200703</v>
      </c>
      <c r="BI2408">
        <v>243.23249517384099</v>
      </c>
      <c r="BJ2408">
        <v>28.051667776617201</v>
      </c>
      <c r="BK2408">
        <v>154.826259127501</v>
      </c>
      <c r="BL2408">
        <v>60.354568269723401</v>
      </c>
      <c r="BM2408">
        <v>342.38048751736301</v>
      </c>
      <c r="BN2408">
        <v>30.642424338093399</v>
      </c>
      <c r="BO2408">
        <v>231.782684907777</v>
      </c>
      <c r="BP2408">
        <v>79.955378271492407</v>
      </c>
      <c r="BQ2408">
        <v>372.31165191152098</v>
      </c>
      <c r="BR2408">
        <v>71.381182522769507</v>
      </c>
      <c r="BS2408">
        <v>229.30841171128799</v>
      </c>
      <c r="BT2408">
        <v>71.622057677463204</v>
      </c>
      <c r="BU2408">
        <v>2069.2164710729999</v>
      </c>
      <c r="BV2408">
        <v>1274.3851646278099</v>
      </c>
      <c r="BW2408">
        <v>70.148585478208304</v>
      </c>
      <c r="BX2408">
        <v>724.68272096697694</v>
      </c>
      <c r="BY2408">
        <v>3986.9770088187001</v>
      </c>
      <c r="BZ2408">
        <v>1343.6253570461399</v>
      </c>
      <c r="CA2408">
        <v>2569.07224433899</v>
      </c>
      <c r="CB2408">
        <v>74.279407433572999</v>
      </c>
      <c r="CC2408">
        <v>97370</v>
      </c>
      <c r="CD2408">
        <v>92253</v>
      </c>
      <c r="CE2408">
        <v>109727.85118887501</v>
      </c>
      <c r="CF2408">
        <v>46579.713269005399</v>
      </c>
      <c r="CG2408">
        <v>59799.481988551997</v>
      </c>
      <c r="CH2408">
        <v>94578.590511530594</v>
      </c>
    </row>
    <row r="2409" spans="1:86" x14ac:dyDescent="0.2">
      <c r="A2409" t="s">
        <v>168</v>
      </c>
      <c r="B2409">
        <v>2008</v>
      </c>
      <c r="C2409" t="s">
        <v>40</v>
      </c>
      <c r="D2409" t="s">
        <v>1653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58.514418185501498</v>
      </c>
      <c r="S2409">
        <v>58.514418185501498</v>
      </c>
      <c r="T2409">
        <v>58.514418185501498</v>
      </c>
      <c r="U2409">
        <v>0</v>
      </c>
      <c r="V2409">
        <v>46.430340215065598</v>
      </c>
      <c r="W2409">
        <v>46.430340215065598</v>
      </c>
      <c r="X2409">
        <v>46.430340215065598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0</v>
      </c>
      <c r="BY2409">
        <v>0</v>
      </c>
      <c r="BZ2409">
        <v>0</v>
      </c>
      <c r="CA2409">
        <v>0</v>
      </c>
      <c r="CB2409">
        <v>0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</row>
    <row r="2410" spans="1:86" x14ac:dyDescent="0.2">
      <c r="A2410" t="s">
        <v>168</v>
      </c>
      <c r="B2410">
        <v>2008</v>
      </c>
      <c r="C2410" t="s">
        <v>41</v>
      </c>
      <c r="D2410" t="s">
        <v>1654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55.664741152507197</v>
      </c>
      <c r="S2410">
        <v>55.664741152507197</v>
      </c>
      <c r="T2410">
        <v>55.664741152507197</v>
      </c>
      <c r="U2410">
        <v>0</v>
      </c>
      <c r="V2410">
        <v>45.225894427908898</v>
      </c>
      <c r="W2410">
        <v>45.225894427908898</v>
      </c>
      <c r="X2410">
        <v>45.225894427908898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0</v>
      </c>
      <c r="BY2410">
        <v>0</v>
      </c>
      <c r="BZ2410">
        <v>0</v>
      </c>
      <c r="CA2410">
        <v>0</v>
      </c>
      <c r="CB2410">
        <v>0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</row>
    <row r="2411" spans="1:86" x14ac:dyDescent="0.2">
      <c r="A2411" t="s">
        <v>168</v>
      </c>
      <c r="B2411">
        <v>2008</v>
      </c>
      <c r="C2411" t="s">
        <v>99</v>
      </c>
      <c r="D2411" t="s">
        <v>1655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23.460485359387199</v>
      </c>
      <c r="S2411">
        <v>23.460485359387199</v>
      </c>
      <c r="T2411">
        <v>23.460485359387199</v>
      </c>
      <c r="U2411">
        <v>0</v>
      </c>
      <c r="V2411">
        <v>18.603622633161098</v>
      </c>
      <c r="W2411">
        <v>18.603622633161098</v>
      </c>
      <c r="X2411">
        <v>18.603622633161098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0</v>
      </c>
      <c r="BY2411">
        <v>0</v>
      </c>
      <c r="BZ2411">
        <v>0</v>
      </c>
      <c r="CA2411">
        <v>0</v>
      </c>
      <c r="CB2411">
        <v>0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</row>
    <row r="2412" spans="1:86" x14ac:dyDescent="0.2">
      <c r="A2412" t="s">
        <v>168</v>
      </c>
      <c r="B2412">
        <v>2008</v>
      </c>
      <c r="C2412" t="s">
        <v>3971</v>
      </c>
      <c r="D2412" t="s">
        <v>3986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0.74004124199239296</v>
      </c>
      <c r="S2412">
        <v>0.74004124199239296</v>
      </c>
      <c r="T2412">
        <v>0.74004124199239296</v>
      </c>
      <c r="U2412">
        <v>0</v>
      </c>
      <c r="V2412">
        <v>0.54923761600749099</v>
      </c>
      <c r="W2412">
        <v>0.54923761600749099</v>
      </c>
      <c r="X2412">
        <v>0.54923761600749099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0</v>
      </c>
      <c r="BY2412">
        <v>0</v>
      </c>
      <c r="BZ2412">
        <v>0</v>
      </c>
      <c r="CA2412">
        <v>0</v>
      </c>
      <c r="CB2412">
        <v>0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</row>
    <row r="2413" spans="1:86" x14ac:dyDescent="0.2">
      <c r="A2413" t="s">
        <v>168</v>
      </c>
      <c r="B2413">
        <v>2008</v>
      </c>
      <c r="C2413" t="s">
        <v>42</v>
      </c>
      <c r="D2413" t="s">
        <v>1656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2.34693887423045</v>
      </c>
      <c r="S2413">
        <v>2.34693887423045</v>
      </c>
      <c r="T2413">
        <v>2.34693887423045</v>
      </c>
      <c r="U2413">
        <v>0</v>
      </c>
      <c r="V2413">
        <v>1.96361661063189</v>
      </c>
      <c r="W2413">
        <v>1.96361661063189</v>
      </c>
      <c r="X2413">
        <v>1.96361661063189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0</v>
      </c>
      <c r="BY2413">
        <v>0</v>
      </c>
      <c r="BZ2413">
        <v>0</v>
      </c>
      <c r="CA2413">
        <v>0</v>
      </c>
      <c r="CB2413">
        <v>0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</row>
    <row r="2414" spans="1:86" x14ac:dyDescent="0.2">
      <c r="A2414" t="s">
        <v>168</v>
      </c>
      <c r="B2414">
        <v>2008</v>
      </c>
      <c r="C2414" t="s">
        <v>43</v>
      </c>
      <c r="D2414" t="s">
        <v>1657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1.0904866095264599E-2</v>
      </c>
      <c r="S2414">
        <v>1.0904866095264599E-2</v>
      </c>
      <c r="T2414">
        <v>1.0904866095264599E-2</v>
      </c>
      <c r="U2414">
        <v>0</v>
      </c>
      <c r="V2414">
        <v>8.7635870144979998E-3</v>
      </c>
      <c r="W2414">
        <v>8.7635870144979998E-3</v>
      </c>
      <c r="X2414">
        <v>8.7635870144979998E-3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0</v>
      </c>
      <c r="BY2414">
        <v>0</v>
      </c>
      <c r="BZ2414">
        <v>0</v>
      </c>
      <c r="CA2414">
        <v>0</v>
      </c>
      <c r="CB2414">
        <v>0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</row>
    <row r="2415" spans="1:86" x14ac:dyDescent="0.2">
      <c r="A2415" t="s">
        <v>168</v>
      </c>
      <c r="B2415">
        <v>2008</v>
      </c>
      <c r="C2415" t="s">
        <v>44</v>
      </c>
      <c r="D2415" t="s">
        <v>1658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0</v>
      </c>
      <c r="BY2415">
        <v>0</v>
      </c>
      <c r="BZ2415">
        <v>0</v>
      </c>
      <c r="CA2415">
        <v>0</v>
      </c>
      <c r="CB2415">
        <v>0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</row>
    <row r="2416" spans="1:86" x14ac:dyDescent="0.2">
      <c r="A2416" t="s">
        <v>168</v>
      </c>
      <c r="B2416">
        <v>2008</v>
      </c>
      <c r="C2416" t="s">
        <v>45</v>
      </c>
      <c r="D2416" t="s">
        <v>1659</v>
      </c>
      <c r="E2416">
        <v>12.532450910411701</v>
      </c>
      <c r="F2416">
        <v>3.93931161796817</v>
      </c>
      <c r="G2416">
        <v>6.0232858931332496</v>
      </c>
      <c r="H2416">
        <v>2.5698533993103099</v>
      </c>
      <c r="I2416">
        <v>10.360729173481101</v>
      </c>
      <c r="J2416">
        <v>3.8285258850886001</v>
      </c>
      <c r="K2416">
        <v>5.9661493314730301</v>
      </c>
      <c r="L2416">
        <v>0.56605395691946803</v>
      </c>
      <c r="M2416">
        <v>6.4117816328997801</v>
      </c>
      <c r="N2416">
        <v>4.6049715625097001</v>
      </c>
      <c r="O2416">
        <v>0.35842441502097799</v>
      </c>
      <c r="P2416">
        <v>1.4483856553691099</v>
      </c>
      <c r="Q2416">
        <v>0</v>
      </c>
      <c r="R2416">
        <v>1.43927676619764</v>
      </c>
      <c r="S2416">
        <v>1.43927676619764</v>
      </c>
      <c r="T2416">
        <v>13.971727676609399</v>
      </c>
      <c r="U2416">
        <v>0</v>
      </c>
      <c r="V2416">
        <v>1.1578449562308799</v>
      </c>
      <c r="W2416">
        <v>1.1578449562308799</v>
      </c>
      <c r="X2416">
        <v>11.518574129712</v>
      </c>
      <c r="Y2416">
        <v>43.658474557882002</v>
      </c>
      <c r="Z2416">
        <v>0.83266473516623096</v>
      </c>
      <c r="AA2416">
        <v>0.499745865627577</v>
      </c>
      <c r="AB2416">
        <v>42.326063957088202</v>
      </c>
      <c r="AC2416">
        <v>2.9280233108269198</v>
      </c>
      <c r="AD2416">
        <v>0.30190978020274101</v>
      </c>
      <c r="AE2416">
        <v>0.14980843966284499</v>
      </c>
      <c r="AF2416">
        <v>2.47630509096133</v>
      </c>
      <c r="AG2416">
        <v>186.996163351105</v>
      </c>
      <c r="AH2416">
        <v>186.996163351105</v>
      </c>
      <c r="AI2416">
        <v>13.3850240140503</v>
      </c>
      <c r="AJ2416">
        <v>13.3850240140503</v>
      </c>
      <c r="AK2416">
        <v>7.4092329738160396</v>
      </c>
      <c r="AL2416">
        <v>7.4092329738160396</v>
      </c>
      <c r="AM2416">
        <v>207.79042033897201</v>
      </c>
      <c r="AN2416">
        <v>207.79042033897201</v>
      </c>
      <c r="AO2416">
        <v>59.495550797804697</v>
      </c>
      <c r="AP2416">
        <v>5.92404452742392</v>
      </c>
      <c r="AQ2416">
        <v>51.92375266186</v>
      </c>
      <c r="AR2416">
        <v>1.6477536085208</v>
      </c>
      <c r="AS2416">
        <v>9.2312056442907195</v>
      </c>
      <c r="AT2416">
        <v>0.12125988098328699</v>
      </c>
      <c r="AU2416">
        <v>0.76405894191233203</v>
      </c>
      <c r="AV2416">
        <v>8.3458868213950907</v>
      </c>
      <c r="AW2416">
        <v>26.8430378262041</v>
      </c>
      <c r="AX2416">
        <v>1.40699735258651</v>
      </c>
      <c r="AY2416">
        <v>8.0579258720011904</v>
      </c>
      <c r="AZ2416">
        <v>17.378114601616399</v>
      </c>
      <c r="BA2416">
        <v>41.218500228496801</v>
      </c>
      <c r="BB2416">
        <v>5.5608066500094502</v>
      </c>
      <c r="BC2416">
        <v>32.363198150618601</v>
      </c>
      <c r="BD2416">
        <v>3.29449542786868</v>
      </c>
      <c r="BE2416">
        <v>3.4663893595120499</v>
      </c>
      <c r="BF2416">
        <v>0.81418981133263502</v>
      </c>
      <c r="BG2416">
        <v>1.99605675021351</v>
      </c>
      <c r="BH2416">
        <v>0.65614279796590902</v>
      </c>
      <c r="BI2416">
        <v>7.0399227708188903</v>
      </c>
      <c r="BJ2416">
        <v>0.99753937928085901</v>
      </c>
      <c r="BK2416">
        <v>4.5874890257618404</v>
      </c>
      <c r="BL2416">
        <v>1.4548943657761899</v>
      </c>
      <c r="BM2416">
        <v>10.578265432517099</v>
      </c>
      <c r="BN2416">
        <v>1.0694239912819401</v>
      </c>
      <c r="BO2416">
        <v>7.5701269211094298</v>
      </c>
      <c r="BP2416">
        <v>1.9387145201257601</v>
      </c>
      <c r="BQ2416">
        <v>6.62825642592591</v>
      </c>
      <c r="BR2416">
        <v>2.2390584035289498</v>
      </c>
      <c r="BS2416">
        <v>3.4436153650207699</v>
      </c>
      <c r="BT2416">
        <v>0.94558265737619096</v>
      </c>
      <c r="BU2416">
        <v>67.022569728893899</v>
      </c>
      <c r="BV2416">
        <v>48.604837891685399</v>
      </c>
      <c r="BW2416">
        <v>5.0793532537975103</v>
      </c>
      <c r="BX2416">
        <v>13.338378583411201</v>
      </c>
      <c r="BY2416">
        <v>126.992675881361</v>
      </c>
      <c r="BZ2416">
        <v>43.751943763503803</v>
      </c>
      <c r="CA2416">
        <v>82.574118856329903</v>
      </c>
      <c r="CB2416">
        <v>0.66661326152730005</v>
      </c>
      <c r="CC2416">
        <v>1896</v>
      </c>
      <c r="CD2416">
        <v>1796</v>
      </c>
      <c r="CE2416">
        <v>2243.9753459035901</v>
      </c>
      <c r="CF2416">
        <v>1558.31241347734</v>
      </c>
      <c r="CG2416">
        <v>3147.0690589210099</v>
      </c>
      <c r="CH2416">
        <v>4674.1431160101101</v>
      </c>
    </row>
    <row r="2417" spans="1:86" x14ac:dyDescent="0.2">
      <c r="A2417" t="s">
        <v>168</v>
      </c>
      <c r="B2417">
        <v>2008</v>
      </c>
      <c r="C2417" t="s">
        <v>234</v>
      </c>
      <c r="D2417" t="s">
        <v>3987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0</v>
      </c>
      <c r="BY2417">
        <v>0</v>
      </c>
      <c r="BZ2417">
        <v>0</v>
      </c>
      <c r="CA2417">
        <v>0</v>
      </c>
      <c r="CB2417">
        <v>0</v>
      </c>
      <c r="CC2417">
        <v>0</v>
      </c>
      <c r="CD2417">
        <v>0</v>
      </c>
      <c r="CE2417">
        <v>0</v>
      </c>
      <c r="CF2417">
        <v>0</v>
      </c>
      <c r="CG2417">
        <v>0</v>
      </c>
      <c r="CH2417">
        <v>0</v>
      </c>
    </row>
    <row r="2418" spans="1:86" x14ac:dyDescent="0.2">
      <c r="A2418" t="s">
        <v>168</v>
      </c>
      <c r="B2418">
        <v>2008</v>
      </c>
      <c r="C2418" t="s">
        <v>238</v>
      </c>
      <c r="D2418" t="s">
        <v>1660</v>
      </c>
      <c r="E2418">
        <v>5276.0796699497596</v>
      </c>
      <c r="F2418">
        <v>1452.3114089072899</v>
      </c>
      <c r="G2418">
        <v>2437.4364342314002</v>
      </c>
      <c r="H2418">
        <v>1386.33182681107</v>
      </c>
      <c r="I2418">
        <v>4734.6720080639097</v>
      </c>
      <c r="J2418">
        <v>1422.46794703009</v>
      </c>
      <c r="K2418">
        <v>2414.1317124017301</v>
      </c>
      <c r="L2418">
        <v>898.07234863209396</v>
      </c>
      <c r="M2418">
        <v>1604.58455647151</v>
      </c>
      <c r="N2418">
        <v>1148.9475402121</v>
      </c>
      <c r="O2418">
        <v>87.127395111016298</v>
      </c>
      <c r="P2418">
        <v>368.50962114839399</v>
      </c>
      <c r="Q2418">
        <v>9976.8476164305903</v>
      </c>
      <c r="R2418">
        <v>7714.5534821502797</v>
      </c>
      <c r="S2418">
        <v>17691.4010985809</v>
      </c>
      <c r="T2418">
        <v>22967.4807685306</v>
      </c>
      <c r="U2418">
        <v>8523.3649785043708</v>
      </c>
      <c r="V2418">
        <v>6236.3912270455203</v>
      </c>
      <c r="W2418">
        <v>14759.7562055499</v>
      </c>
      <c r="X2418">
        <v>19494.428213613799</v>
      </c>
      <c r="Y2418">
        <v>10141.2299150257</v>
      </c>
      <c r="Z2418">
        <v>211.027202174542</v>
      </c>
      <c r="AA2418">
        <v>140.82189838844101</v>
      </c>
      <c r="AB2418">
        <v>9789.3808144627492</v>
      </c>
      <c r="AC2418">
        <v>662.35692051590195</v>
      </c>
      <c r="AD2418">
        <v>82.442220882014794</v>
      </c>
      <c r="AE2418">
        <v>66.389846879071399</v>
      </c>
      <c r="AF2418">
        <v>513.52485275481604</v>
      </c>
      <c r="AG2418">
        <v>65105.531563864402</v>
      </c>
      <c r="AH2418">
        <v>65105.531563864402</v>
      </c>
      <c r="AI2418">
        <v>20163.6624575602</v>
      </c>
      <c r="AJ2418">
        <v>20163.6624575602</v>
      </c>
      <c r="AK2418">
        <v>5191.7424953048403</v>
      </c>
      <c r="AL2418">
        <v>5191.7424953048403</v>
      </c>
      <c r="AM2418">
        <v>90460.936516729504</v>
      </c>
      <c r="AN2418">
        <v>90460.936516729504</v>
      </c>
      <c r="AO2418">
        <v>18940.439457048102</v>
      </c>
      <c r="AP2418">
        <v>1489.4139945453001</v>
      </c>
      <c r="AQ2418">
        <v>16602.1298265896</v>
      </c>
      <c r="AR2418">
        <v>848.89563591320496</v>
      </c>
      <c r="AS2418">
        <v>2108.8487797542498</v>
      </c>
      <c r="AT2418">
        <v>37.358881657769302</v>
      </c>
      <c r="AU2418">
        <v>137.84127027025099</v>
      </c>
      <c r="AV2418">
        <v>1933.64862782623</v>
      </c>
      <c r="AW2418">
        <v>19039.099402983498</v>
      </c>
      <c r="AX2418">
        <v>361.04697908698898</v>
      </c>
      <c r="AY2418">
        <v>2584.7116700059701</v>
      </c>
      <c r="AZ2418">
        <v>16093.340753890499</v>
      </c>
      <c r="BA2418">
        <v>19119.255617742001</v>
      </c>
      <c r="BB2418">
        <v>2176.9324451170801</v>
      </c>
      <c r="BC2418">
        <v>15923.1125902844</v>
      </c>
      <c r="BD2418">
        <v>1019.21058234056</v>
      </c>
      <c r="BE2418">
        <v>1799.29198160588</v>
      </c>
      <c r="BF2418">
        <v>231.78351866624101</v>
      </c>
      <c r="BG2418">
        <v>995.97319233150802</v>
      </c>
      <c r="BH2418">
        <v>571.53527060813303</v>
      </c>
      <c r="BI2418">
        <v>3385.4811323625299</v>
      </c>
      <c r="BJ2418">
        <v>295.870222803221</v>
      </c>
      <c r="BK2418">
        <v>1906.9169010364999</v>
      </c>
      <c r="BL2418">
        <v>1182.69400852282</v>
      </c>
      <c r="BM2418">
        <v>5187.6468286100398</v>
      </c>
      <c r="BN2418">
        <v>329.410777245796</v>
      </c>
      <c r="BO2418">
        <v>2946.6790538701598</v>
      </c>
      <c r="BP2418">
        <v>1911.55699749408</v>
      </c>
      <c r="BQ2418">
        <v>3115.0654548521002</v>
      </c>
      <c r="BR2418">
        <v>788.68595069136097</v>
      </c>
      <c r="BS2418">
        <v>1443.4274644538</v>
      </c>
      <c r="BT2418">
        <v>882.95203970693797</v>
      </c>
      <c r="BU2418">
        <v>16664.087903290201</v>
      </c>
      <c r="BV2418">
        <v>12087.7030315333</v>
      </c>
      <c r="BW2418">
        <v>1196.47817719809</v>
      </c>
      <c r="BX2418">
        <v>3379.9066945587701</v>
      </c>
      <c r="BY2418">
        <v>50966.678963763901</v>
      </c>
      <c r="BZ2418">
        <v>16823.3297281013</v>
      </c>
      <c r="CA2418">
        <v>33362.563641611698</v>
      </c>
      <c r="CB2418">
        <v>780.78559405085798</v>
      </c>
      <c r="CC2418">
        <v>684650</v>
      </c>
      <c r="CD2418">
        <v>659827</v>
      </c>
      <c r="CE2418">
        <v>752728.450772007</v>
      </c>
      <c r="CF2418">
        <v>346345.413922832</v>
      </c>
      <c r="CG2418">
        <v>497745.19761677401</v>
      </c>
      <c r="CH2418">
        <v>841635.14674492797</v>
      </c>
    </row>
    <row r="2419" spans="1:86" x14ac:dyDescent="0.2">
      <c r="A2419" t="s">
        <v>168</v>
      </c>
      <c r="B2419">
        <v>2008</v>
      </c>
      <c r="C2419" t="s">
        <v>239</v>
      </c>
      <c r="D2419" t="s">
        <v>1661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0</v>
      </c>
      <c r="BY2419">
        <v>0</v>
      </c>
      <c r="BZ2419">
        <v>0</v>
      </c>
      <c r="CA2419">
        <v>0</v>
      </c>
      <c r="CB2419">
        <v>0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</row>
    <row r="2420" spans="1:86" x14ac:dyDescent="0.2">
      <c r="A2420" t="s">
        <v>168</v>
      </c>
      <c r="B2420">
        <v>2008</v>
      </c>
      <c r="C2420" t="s">
        <v>240</v>
      </c>
      <c r="D2420" t="s">
        <v>1662</v>
      </c>
      <c r="E2420">
        <v>5276.0796699497596</v>
      </c>
      <c r="F2420">
        <v>1452.3114089072899</v>
      </c>
      <c r="G2420">
        <v>2437.4364342314002</v>
      </c>
      <c r="H2420">
        <v>1386.33182681107</v>
      </c>
      <c r="I2420">
        <v>4734.6720080639097</v>
      </c>
      <c r="J2420">
        <v>1422.46794703009</v>
      </c>
      <c r="K2420">
        <v>2414.1317124017301</v>
      </c>
      <c r="L2420">
        <v>898.07234863209396</v>
      </c>
      <c r="M2420">
        <v>1604.58455647151</v>
      </c>
      <c r="N2420">
        <v>1148.9475402121</v>
      </c>
      <c r="O2420">
        <v>87.127395111016298</v>
      </c>
      <c r="P2420">
        <v>368.50962114839399</v>
      </c>
      <c r="Q2420">
        <v>9976.8476164305903</v>
      </c>
      <c r="R2420">
        <v>7714.5534821502797</v>
      </c>
      <c r="S2420">
        <v>17691.4010985809</v>
      </c>
      <c r="T2420">
        <v>22967.4807685306</v>
      </c>
      <c r="U2420">
        <v>8523.3649785043708</v>
      </c>
      <c r="V2420">
        <v>6236.3912270455203</v>
      </c>
      <c r="W2420">
        <v>14759.7562055499</v>
      </c>
      <c r="X2420">
        <v>19494.428213613799</v>
      </c>
      <c r="Y2420">
        <v>10141.2299150257</v>
      </c>
      <c r="Z2420">
        <v>211.027202174542</v>
      </c>
      <c r="AA2420">
        <v>140.82189838844101</v>
      </c>
      <c r="AB2420">
        <v>9789.3808144627492</v>
      </c>
      <c r="AC2420">
        <v>662.35692051590195</v>
      </c>
      <c r="AD2420">
        <v>82.442220882014794</v>
      </c>
      <c r="AE2420">
        <v>66.389846879071399</v>
      </c>
      <c r="AF2420">
        <v>513.52485275481604</v>
      </c>
      <c r="AG2420">
        <v>65105.531563864402</v>
      </c>
      <c r="AH2420">
        <v>65105.531563864402</v>
      </c>
      <c r="AI2420">
        <v>20163.6624575602</v>
      </c>
      <c r="AJ2420">
        <v>20163.6624575602</v>
      </c>
      <c r="AK2420">
        <v>5191.7424953048403</v>
      </c>
      <c r="AL2420">
        <v>5191.7424953048403</v>
      </c>
      <c r="AM2420">
        <v>90460.936516729504</v>
      </c>
      <c r="AN2420">
        <v>90460.936516729504</v>
      </c>
      <c r="AO2420">
        <v>18940.439457048102</v>
      </c>
      <c r="AP2420">
        <v>1489.4139945453001</v>
      </c>
      <c r="AQ2420">
        <v>16602.1298265896</v>
      </c>
      <c r="AR2420">
        <v>848.89563591320496</v>
      </c>
      <c r="AS2420">
        <v>2108.8487797542498</v>
      </c>
      <c r="AT2420">
        <v>37.358881657769302</v>
      </c>
      <c r="AU2420">
        <v>137.84127027025099</v>
      </c>
      <c r="AV2420">
        <v>1933.64862782623</v>
      </c>
      <c r="AW2420">
        <v>19039.099402983498</v>
      </c>
      <c r="AX2420">
        <v>361.04697908698898</v>
      </c>
      <c r="AY2420">
        <v>2584.7116700059701</v>
      </c>
      <c r="AZ2420">
        <v>16093.340753890499</v>
      </c>
      <c r="BA2420">
        <v>19119.255617742001</v>
      </c>
      <c r="BB2420">
        <v>2176.9324451170801</v>
      </c>
      <c r="BC2420">
        <v>15923.1125902844</v>
      </c>
      <c r="BD2420">
        <v>1019.21058234056</v>
      </c>
      <c r="BE2420">
        <v>1799.29198160588</v>
      </c>
      <c r="BF2420">
        <v>231.78351866624101</v>
      </c>
      <c r="BG2420">
        <v>995.97319233150802</v>
      </c>
      <c r="BH2420">
        <v>571.53527060813303</v>
      </c>
      <c r="BI2420">
        <v>3385.4811323625299</v>
      </c>
      <c r="BJ2420">
        <v>295.870222803221</v>
      </c>
      <c r="BK2420">
        <v>1906.9169010364999</v>
      </c>
      <c r="BL2420">
        <v>1182.69400852282</v>
      </c>
      <c r="BM2420">
        <v>5187.6468286100398</v>
      </c>
      <c r="BN2420">
        <v>329.410777245796</v>
      </c>
      <c r="BO2420">
        <v>2946.6790538701598</v>
      </c>
      <c r="BP2420">
        <v>1911.55699749408</v>
      </c>
      <c r="BQ2420">
        <v>3115.0654548521002</v>
      </c>
      <c r="BR2420">
        <v>788.68595069136097</v>
      </c>
      <c r="BS2420">
        <v>1443.4274644538</v>
      </c>
      <c r="BT2420">
        <v>882.95203970693797</v>
      </c>
      <c r="BU2420">
        <v>16664.087903290201</v>
      </c>
      <c r="BV2420">
        <v>12087.7030315333</v>
      </c>
      <c r="BW2420">
        <v>1196.47817719809</v>
      </c>
      <c r="BX2420">
        <v>3379.9066945587701</v>
      </c>
      <c r="BY2420">
        <v>50966.678963763901</v>
      </c>
      <c r="BZ2420">
        <v>16823.3297281013</v>
      </c>
      <c r="CA2420">
        <v>33362.563641611698</v>
      </c>
      <c r="CB2420">
        <v>780.78559405085798</v>
      </c>
      <c r="CC2420">
        <v>684650</v>
      </c>
      <c r="CD2420">
        <v>659827</v>
      </c>
      <c r="CE2420">
        <v>752728.450772007</v>
      </c>
      <c r="CF2420">
        <v>346345.413922832</v>
      </c>
      <c r="CG2420">
        <v>497745.19761677401</v>
      </c>
      <c r="CH2420">
        <v>841635.14674492797</v>
      </c>
    </row>
    <row r="2421" spans="1:86" x14ac:dyDescent="0.2">
      <c r="A2421" t="s">
        <v>168</v>
      </c>
      <c r="B2421">
        <v>2009</v>
      </c>
      <c r="C2421" t="s">
        <v>2</v>
      </c>
      <c r="D2421" t="s">
        <v>1663</v>
      </c>
      <c r="E2421">
        <v>60.167521900941203</v>
      </c>
      <c r="F2421">
        <v>2.9671555065846098</v>
      </c>
      <c r="G2421">
        <v>7.7996498493327504</v>
      </c>
      <c r="H2421">
        <v>49.400716545023897</v>
      </c>
      <c r="I2421">
        <v>11.6940674115531</v>
      </c>
      <c r="J2421">
        <v>2.7657341365856198</v>
      </c>
      <c r="K2421">
        <v>7.7163110167103399</v>
      </c>
      <c r="L2421">
        <v>1.2120222582571001</v>
      </c>
      <c r="M2421">
        <v>4.2804093193277497</v>
      </c>
      <c r="N2421">
        <v>3.6454369092104302</v>
      </c>
      <c r="O2421">
        <v>0.36006115507692399</v>
      </c>
      <c r="P2421">
        <v>0.27491125504039698</v>
      </c>
      <c r="Q2421">
        <v>30.989135649043899</v>
      </c>
      <c r="R2421">
        <v>35.187155982184201</v>
      </c>
      <c r="S2421">
        <v>66.176291631228096</v>
      </c>
      <c r="T2421">
        <v>126.34381353216899</v>
      </c>
      <c r="U2421">
        <v>9.1407498321565104</v>
      </c>
      <c r="V2421">
        <v>10.3790242419407</v>
      </c>
      <c r="W2421">
        <v>19.519774074097199</v>
      </c>
      <c r="X2421">
        <v>31.213841485650299</v>
      </c>
      <c r="Y2421">
        <v>974.52358078367899</v>
      </c>
      <c r="Z2421">
        <v>5.0544942892645697</v>
      </c>
      <c r="AA2421">
        <v>0.71481605968909101</v>
      </c>
      <c r="AB2421">
        <v>968.75427043472996</v>
      </c>
      <c r="AC2421">
        <v>80.339856186566607</v>
      </c>
      <c r="AD2421">
        <v>0.251875881769691</v>
      </c>
      <c r="AE2421">
        <v>0.219692721913328</v>
      </c>
      <c r="AF2421">
        <v>79.868287582882999</v>
      </c>
      <c r="AG2421">
        <v>164.90121031901199</v>
      </c>
      <c r="AH2421">
        <v>164.90121031901199</v>
      </c>
      <c r="AI2421">
        <v>1.78980354608512</v>
      </c>
      <c r="AJ2421">
        <v>1.78980354608512</v>
      </c>
      <c r="AK2421">
        <v>2.50258935024062</v>
      </c>
      <c r="AL2421">
        <v>2.50258935024062</v>
      </c>
      <c r="AM2421">
        <v>169.19360321533699</v>
      </c>
      <c r="AN2421">
        <v>169.19360321533699</v>
      </c>
      <c r="AO2421">
        <v>179.85194606668799</v>
      </c>
      <c r="AP2421">
        <v>76.862752577385507</v>
      </c>
      <c r="AQ2421">
        <v>102.562518686369</v>
      </c>
      <c r="AR2421">
        <v>0.42667480293351501</v>
      </c>
      <c r="AS2421">
        <v>336.77539696223499</v>
      </c>
      <c r="AT2421">
        <v>0.12891445088664699</v>
      </c>
      <c r="AU2421">
        <v>0.48514079077915001</v>
      </c>
      <c r="AV2421">
        <v>336.16134172057002</v>
      </c>
      <c r="AW2421">
        <v>309.23477478708901</v>
      </c>
      <c r="AX2421">
        <v>6.13034162391107</v>
      </c>
      <c r="AY2421">
        <v>27.153304832583899</v>
      </c>
      <c r="AZ2421">
        <v>275.95112833059397</v>
      </c>
      <c r="BA2421">
        <v>128.38812784662099</v>
      </c>
      <c r="BB2421">
        <v>5.3895993375953797</v>
      </c>
      <c r="BC2421">
        <v>41.354221838917702</v>
      </c>
      <c r="BD2421">
        <v>81.644306670107596</v>
      </c>
      <c r="BE2421">
        <v>12.625205549871501</v>
      </c>
      <c r="BF2421">
        <v>3.2499494144681198</v>
      </c>
      <c r="BG2421">
        <v>3.2037427190454602</v>
      </c>
      <c r="BH2421">
        <v>6.1715134163579304</v>
      </c>
      <c r="BI2421">
        <v>41.095554074745898</v>
      </c>
      <c r="BJ2421">
        <v>3.3538292897844202</v>
      </c>
      <c r="BK2421">
        <v>5.6896479687766703</v>
      </c>
      <c r="BL2421">
        <v>32.052076816184801</v>
      </c>
      <c r="BM2421">
        <v>52.108998275759497</v>
      </c>
      <c r="BN2421">
        <v>3.41001219602783</v>
      </c>
      <c r="BO2421">
        <v>8.5929738171834593</v>
      </c>
      <c r="BP2421">
        <v>40.106012262548298</v>
      </c>
      <c r="BQ2421">
        <v>2.93456173768638</v>
      </c>
      <c r="BR2421">
        <v>1.8437216796823801</v>
      </c>
      <c r="BS2421">
        <v>0.63890224058449097</v>
      </c>
      <c r="BT2421">
        <v>0.451937817419513</v>
      </c>
      <c r="BU2421">
        <v>45.564739509106097</v>
      </c>
      <c r="BV2421">
        <v>38.164258054602101</v>
      </c>
      <c r="BW2421">
        <v>4.8244421162149003</v>
      </c>
      <c r="BX2421">
        <v>2.5760393382890299</v>
      </c>
      <c r="BY2421">
        <v>143.48723100040399</v>
      </c>
      <c r="BZ2421">
        <v>37.377097278925397</v>
      </c>
      <c r="CA2421">
        <v>105.827946276715</v>
      </c>
      <c r="CB2421">
        <v>0.282187444763705</v>
      </c>
      <c r="CC2421">
        <v>474</v>
      </c>
      <c r="CD2421">
        <v>452</v>
      </c>
      <c r="CE2421">
        <v>456.54668718994901</v>
      </c>
      <c r="CF2421">
        <v>178.879120772325</v>
      </c>
      <c r="CG2421">
        <v>557.35566849733505</v>
      </c>
      <c r="CH2421">
        <v>1261.6288534034099</v>
      </c>
    </row>
    <row r="2422" spans="1:86" x14ac:dyDescent="0.2">
      <c r="A2422" t="s">
        <v>168</v>
      </c>
      <c r="B2422">
        <v>2009</v>
      </c>
      <c r="C2422" t="s">
        <v>3</v>
      </c>
      <c r="D2422" t="s">
        <v>1664</v>
      </c>
      <c r="E2422">
        <v>48.564088761477201</v>
      </c>
      <c r="F2422">
        <v>2.03155068225167</v>
      </c>
      <c r="G2422">
        <v>44.381345283055602</v>
      </c>
      <c r="H2422">
        <v>2.15119279616987</v>
      </c>
      <c r="I2422">
        <v>46.214327476243298</v>
      </c>
      <c r="J2422">
        <v>1.95314668831295</v>
      </c>
      <c r="K2422">
        <v>43.941480753702102</v>
      </c>
      <c r="L2422">
        <v>0.31970003422822901</v>
      </c>
      <c r="M2422">
        <v>9.1169419140539105</v>
      </c>
      <c r="N2422">
        <v>3.6495474054361901</v>
      </c>
      <c r="O2422">
        <v>1.66827261302426</v>
      </c>
      <c r="P2422">
        <v>3.7991218955934301</v>
      </c>
      <c r="Q2422">
        <v>0</v>
      </c>
      <c r="R2422">
        <v>10.603019532011301</v>
      </c>
      <c r="S2422">
        <v>10.603019532011301</v>
      </c>
      <c r="T2422">
        <v>59.167108293488504</v>
      </c>
      <c r="U2422">
        <v>0</v>
      </c>
      <c r="V2422">
        <v>5.9833074368174</v>
      </c>
      <c r="W2422">
        <v>5.9833074368174</v>
      </c>
      <c r="X2422">
        <v>52.197634913060703</v>
      </c>
      <c r="Y2422">
        <v>32.405143491724402</v>
      </c>
      <c r="Z2422">
        <v>0.57055132467770397</v>
      </c>
      <c r="AA2422">
        <v>3.59241406319321</v>
      </c>
      <c r="AB2422">
        <v>28.2421781038536</v>
      </c>
      <c r="AC2422">
        <v>3.2723889231444399</v>
      </c>
      <c r="AD2422">
        <v>0.215235606784492</v>
      </c>
      <c r="AE2422">
        <v>1.1746784489048301</v>
      </c>
      <c r="AF2422">
        <v>1.8824748674551099</v>
      </c>
      <c r="AG2422">
        <v>559.61995942600004</v>
      </c>
      <c r="AH2422">
        <v>559.61995942600004</v>
      </c>
      <c r="AI2422">
        <v>1.6888620149033899</v>
      </c>
      <c r="AJ2422">
        <v>1.6888620149033899</v>
      </c>
      <c r="AK2422">
        <v>3.1548823699486102</v>
      </c>
      <c r="AL2422">
        <v>3.1548823699486102</v>
      </c>
      <c r="AM2422">
        <v>564.46370381085205</v>
      </c>
      <c r="AN2422">
        <v>564.46370381085205</v>
      </c>
      <c r="AO2422">
        <v>544.81179947937403</v>
      </c>
      <c r="AP2422">
        <v>3.4887538996390699</v>
      </c>
      <c r="AQ2422">
        <v>540.64893201756695</v>
      </c>
      <c r="AR2422">
        <v>0.67411356216678497</v>
      </c>
      <c r="AS2422">
        <v>11.4414651258158</v>
      </c>
      <c r="AT2422">
        <v>8.1628832211975602E-2</v>
      </c>
      <c r="AU2422">
        <v>3.5337709418235401</v>
      </c>
      <c r="AV2422">
        <v>7.8260653517802599</v>
      </c>
      <c r="AW2422">
        <v>156.04946576069699</v>
      </c>
      <c r="AX2422">
        <v>0.96007933370736598</v>
      </c>
      <c r="AY2422">
        <v>144.854330136172</v>
      </c>
      <c r="AZ2422">
        <v>10.235056290817401</v>
      </c>
      <c r="BA2422">
        <v>183.05640425068401</v>
      </c>
      <c r="BB2422">
        <v>3.9620963990853499</v>
      </c>
      <c r="BC2422">
        <v>176.81116874199901</v>
      </c>
      <c r="BD2422">
        <v>2.28313910959917</v>
      </c>
      <c r="BE2422">
        <v>15.5898777869791</v>
      </c>
      <c r="BF2422">
        <v>0.63401696248667905</v>
      </c>
      <c r="BG2422">
        <v>14.609160116594801</v>
      </c>
      <c r="BH2422">
        <v>0.34670070789765101</v>
      </c>
      <c r="BI2422">
        <v>31.001698892008299</v>
      </c>
      <c r="BJ2422">
        <v>0.79051967764805797</v>
      </c>
      <c r="BK2422">
        <v>29.206729984914901</v>
      </c>
      <c r="BL2422">
        <v>1.00444922944534</v>
      </c>
      <c r="BM2422">
        <v>48.757488309297898</v>
      </c>
      <c r="BN2422">
        <v>0.83535629930049005</v>
      </c>
      <c r="BO2422">
        <v>46.353282397207202</v>
      </c>
      <c r="BP2422">
        <v>1.56884961279005</v>
      </c>
      <c r="BQ2422">
        <v>2.98847093819793</v>
      </c>
      <c r="BR2422">
        <v>1.3652903886467</v>
      </c>
      <c r="BS2422">
        <v>1.1084198852438201</v>
      </c>
      <c r="BT2422">
        <v>0.51476066430740297</v>
      </c>
      <c r="BU2422">
        <v>95.9587909019736</v>
      </c>
      <c r="BV2422">
        <v>38.590223131964798</v>
      </c>
      <c r="BW2422">
        <v>22.187395638830399</v>
      </c>
      <c r="BX2422">
        <v>35.1811721311784</v>
      </c>
      <c r="BY2422">
        <v>636.53551763039002</v>
      </c>
      <c r="BZ2422">
        <v>26.030444943615699</v>
      </c>
      <c r="CA2422">
        <v>610.12443839870298</v>
      </c>
      <c r="CB2422">
        <v>0.38063428807314997</v>
      </c>
      <c r="CC2422">
        <v>1630</v>
      </c>
      <c r="CD2422">
        <v>1693</v>
      </c>
      <c r="CE2422">
        <v>1870.7055944721401</v>
      </c>
      <c r="CF2422">
        <v>1498.0810081972099</v>
      </c>
      <c r="CG2422">
        <v>1617.4989527980899</v>
      </c>
      <c r="CH2422">
        <v>3016.8466529632601</v>
      </c>
    </row>
    <row r="2423" spans="1:86" x14ac:dyDescent="0.2">
      <c r="A2423" t="s">
        <v>168</v>
      </c>
      <c r="B2423">
        <v>2009</v>
      </c>
      <c r="C2423" t="s">
        <v>4</v>
      </c>
      <c r="D2423" t="s">
        <v>1665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4.6918836511401096</v>
      </c>
      <c r="S2423">
        <v>4.6918836511401096</v>
      </c>
      <c r="T2423">
        <v>4.6918836511401096</v>
      </c>
      <c r="U2423">
        <v>0</v>
      </c>
      <c r="V2423">
        <v>3.7265772018696701</v>
      </c>
      <c r="W2423">
        <v>3.7265772018696701</v>
      </c>
      <c r="X2423">
        <v>3.7265772018696701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0</v>
      </c>
      <c r="BY2423">
        <v>0</v>
      </c>
      <c r="BZ2423">
        <v>0</v>
      </c>
      <c r="CA2423">
        <v>0</v>
      </c>
      <c r="CB2423">
        <v>0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</row>
    <row r="2424" spans="1:86" x14ac:dyDescent="0.2">
      <c r="A2424" t="s">
        <v>168</v>
      </c>
      <c r="B2424">
        <v>2009</v>
      </c>
      <c r="C2424" t="s">
        <v>5</v>
      </c>
      <c r="D2424" t="s">
        <v>1666</v>
      </c>
      <c r="E2424">
        <v>28.923522479325399</v>
      </c>
      <c r="F2424">
        <v>10.4552225317578</v>
      </c>
      <c r="G2424">
        <v>4.1753824244769602</v>
      </c>
      <c r="H2424">
        <v>14.2929175230908</v>
      </c>
      <c r="I2424">
        <v>27.2714189438564</v>
      </c>
      <c r="J2424">
        <v>10.320598656900801</v>
      </c>
      <c r="K2424">
        <v>4.1298904063549102</v>
      </c>
      <c r="L2424">
        <v>12.820929880600801</v>
      </c>
      <c r="M2424">
        <v>3.5100357671268898</v>
      </c>
      <c r="N2424">
        <v>2.8928814740286199</v>
      </c>
      <c r="O2424">
        <v>0.19667851145371301</v>
      </c>
      <c r="P2424">
        <v>0.42047578164456001</v>
      </c>
      <c r="Q2424">
        <v>31.809091495822699</v>
      </c>
      <c r="R2424">
        <v>472.76600665163301</v>
      </c>
      <c r="S2424">
        <v>504.575098147456</v>
      </c>
      <c r="T2424">
        <v>533.49862062678096</v>
      </c>
      <c r="U2424">
        <v>21.315538294158799</v>
      </c>
      <c r="V2424">
        <v>316.80445574130198</v>
      </c>
      <c r="W2424">
        <v>338.11999403546099</v>
      </c>
      <c r="X2424">
        <v>365.39141297931798</v>
      </c>
      <c r="Y2424">
        <v>44.478205343324802</v>
      </c>
      <c r="Z2424">
        <v>0.63215986677784697</v>
      </c>
      <c r="AA2424">
        <v>0.17382696490011401</v>
      </c>
      <c r="AB2424">
        <v>43.672218511646797</v>
      </c>
      <c r="AC2424">
        <v>1.53340780425847</v>
      </c>
      <c r="AD2424">
        <v>0.39872442344813203</v>
      </c>
      <c r="AE2424">
        <v>0.138074979864208</v>
      </c>
      <c r="AF2424">
        <v>0.99660840094612801</v>
      </c>
      <c r="AG2424">
        <v>73.858596731274403</v>
      </c>
      <c r="AH2424">
        <v>73.858596731274403</v>
      </c>
      <c r="AI2424">
        <v>3.89729953011132</v>
      </c>
      <c r="AJ2424">
        <v>3.89729953011132</v>
      </c>
      <c r="AK2424">
        <v>5.4196097600585302</v>
      </c>
      <c r="AL2424">
        <v>5.4196097600585302</v>
      </c>
      <c r="AM2424">
        <v>83.175506021444306</v>
      </c>
      <c r="AN2424">
        <v>83.175506021444306</v>
      </c>
      <c r="AO2424">
        <v>23.126006461386201</v>
      </c>
      <c r="AP2424">
        <v>5.5061342592506701</v>
      </c>
      <c r="AQ2424">
        <v>15.7715298246163</v>
      </c>
      <c r="AR2424">
        <v>1.84834237751923</v>
      </c>
      <c r="AS2424">
        <v>3.87433551526034</v>
      </c>
      <c r="AT2424">
        <v>0.22135092706869899</v>
      </c>
      <c r="AU2424">
        <v>8.10979382299091E-2</v>
      </c>
      <c r="AV2424">
        <v>3.5718866499617299</v>
      </c>
      <c r="AW2424">
        <v>14.3632475300601</v>
      </c>
      <c r="AX2424">
        <v>1.2585676269666799</v>
      </c>
      <c r="AY2424">
        <v>2.9406263832085302</v>
      </c>
      <c r="AZ2424">
        <v>10.1640535198849</v>
      </c>
      <c r="BA2424">
        <v>89.039189812136101</v>
      </c>
      <c r="BB2424">
        <v>46.954670638119502</v>
      </c>
      <c r="BC2424">
        <v>31.578015103799999</v>
      </c>
      <c r="BD2424">
        <v>10.5065040702166</v>
      </c>
      <c r="BE2424">
        <v>27.185700273489498</v>
      </c>
      <c r="BF2424">
        <v>1.0927901770689199</v>
      </c>
      <c r="BG2424">
        <v>1.9243785418289101</v>
      </c>
      <c r="BH2424">
        <v>24.168531554591599</v>
      </c>
      <c r="BI2424">
        <v>36.887870881311002</v>
      </c>
      <c r="BJ2424">
        <v>1.76294448854059</v>
      </c>
      <c r="BK2424">
        <v>2.7514497213554701</v>
      </c>
      <c r="BL2424">
        <v>32.373476671414899</v>
      </c>
      <c r="BM2424">
        <v>50.043331528763098</v>
      </c>
      <c r="BN2424">
        <v>2.1888106498351001</v>
      </c>
      <c r="BO2424">
        <v>3.64989936360241</v>
      </c>
      <c r="BP2424">
        <v>44.204621515325698</v>
      </c>
      <c r="BQ2424">
        <v>34.908036112893598</v>
      </c>
      <c r="BR2424">
        <v>9.4443346189207702</v>
      </c>
      <c r="BS2424">
        <v>2.8478077149294601</v>
      </c>
      <c r="BT2424">
        <v>22.615893779043301</v>
      </c>
      <c r="BU2424">
        <v>36.870805442712197</v>
      </c>
      <c r="BV2424">
        <v>30.497243960975801</v>
      </c>
      <c r="BW2424">
        <v>2.65889632174743</v>
      </c>
      <c r="BX2424">
        <v>3.7146651599888898</v>
      </c>
      <c r="BY2424">
        <v>182.310655164834</v>
      </c>
      <c r="BZ2424">
        <v>124.67885123508</v>
      </c>
      <c r="CA2424">
        <v>56.955518081212702</v>
      </c>
      <c r="CB2424">
        <v>0.67628584854124896</v>
      </c>
      <c r="CC2424">
        <v>654</v>
      </c>
      <c r="CD2424">
        <v>640</v>
      </c>
      <c r="CE2424">
        <v>724.54518662889404</v>
      </c>
      <c r="CF2424">
        <v>358.61699016325798</v>
      </c>
      <c r="CG2424">
        <v>397.684594156635</v>
      </c>
      <c r="CH2424">
        <v>677.34510083419605</v>
      </c>
    </row>
    <row r="2425" spans="1:86" x14ac:dyDescent="0.2">
      <c r="A2425" t="s">
        <v>168</v>
      </c>
      <c r="B2425">
        <v>2009</v>
      </c>
      <c r="C2425" t="s">
        <v>6</v>
      </c>
      <c r="D2425" t="s">
        <v>1667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62.723527810152198</v>
      </c>
      <c r="S2425">
        <v>62.723527810152198</v>
      </c>
      <c r="T2425">
        <v>62.723527810152198</v>
      </c>
      <c r="U2425">
        <v>0</v>
      </c>
      <c r="V2425">
        <v>28.632123555038898</v>
      </c>
      <c r="W2425">
        <v>28.632123555038898</v>
      </c>
      <c r="X2425">
        <v>28.632123555038898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0</v>
      </c>
      <c r="BY2425">
        <v>0</v>
      </c>
      <c r="BZ2425">
        <v>0</v>
      </c>
      <c r="CA2425">
        <v>0</v>
      </c>
      <c r="CB2425">
        <v>0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</row>
    <row r="2426" spans="1:86" x14ac:dyDescent="0.2">
      <c r="A2426" t="s">
        <v>168</v>
      </c>
      <c r="B2426">
        <v>2009</v>
      </c>
      <c r="C2426" t="s">
        <v>7</v>
      </c>
      <c r="D2426" t="s">
        <v>1668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62.393356123047901</v>
      </c>
      <c r="S2426">
        <v>62.393356123047901</v>
      </c>
      <c r="T2426">
        <v>62.393356123047901</v>
      </c>
      <c r="U2426">
        <v>0</v>
      </c>
      <c r="V2426">
        <v>42.365588034253904</v>
      </c>
      <c r="W2426">
        <v>42.365588034253904</v>
      </c>
      <c r="X2426">
        <v>42.365588034253904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0</v>
      </c>
      <c r="BY2426">
        <v>0</v>
      </c>
      <c r="BZ2426">
        <v>0</v>
      </c>
      <c r="CA2426">
        <v>0</v>
      </c>
      <c r="CB2426">
        <v>0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</row>
    <row r="2427" spans="1:86" x14ac:dyDescent="0.2">
      <c r="A2427" t="s">
        <v>168</v>
      </c>
      <c r="B2427">
        <v>2009</v>
      </c>
      <c r="C2427" t="s">
        <v>8</v>
      </c>
      <c r="D2427" t="s">
        <v>1669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106.978525694596</v>
      </c>
      <c r="S2427">
        <v>106.978525694596</v>
      </c>
      <c r="T2427">
        <v>106.978525694596</v>
      </c>
      <c r="U2427">
        <v>0</v>
      </c>
      <c r="V2427">
        <v>85.782104729315904</v>
      </c>
      <c r="W2427">
        <v>85.782104729315904</v>
      </c>
      <c r="X2427">
        <v>85.782104729315904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0</v>
      </c>
      <c r="BY2427">
        <v>0</v>
      </c>
      <c r="BZ2427">
        <v>0</v>
      </c>
      <c r="CA2427">
        <v>0</v>
      </c>
      <c r="CB2427">
        <v>0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</row>
    <row r="2428" spans="1:86" x14ac:dyDescent="0.2">
      <c r="A2428" t="s">
        <v>168</v>
      </c>
      <c r="B2428">
        <v>2009</v>
      </c>
      <c r="C2428" t="s">
        <v>3969</v>
      </c>
      <c r="D2428" t="s">
        <v>4011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69.795195104751102</v>
      </c>
      <c r="S2428">
        <v>69.795195104751102</v>
      </c>
      <c r="T2428">
        <v>69.795195104751102</v>
      </c>
      <c r="U2428">
        <v>0</v>
      </c>
      <c r="V2428">
        <v>59.050433209928499</v>
      </c>
      <c r="W2428">
        <v>59.050433209928499</v>
      </c>
      <c r="X2428">
        <v>59.050433209928499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0</v>
      </c>
      <c r="BY2428">
        <v>0</v>
      </c>
      <c r="BZ2428">
        <v>0</v>
      </c>
      <c r="CA2428">
        <v>0</v>
      </c>
      <c r="CB2428">
        <v>0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</row>
    <row r="2429" spans="1:86" x14ac:dyDescent="0.2">
      <c r="A2429" t="s">
        <v>168</v>
      </c>
      <c r="B2429">
        <v>2009</v>
      </c>
      <c r="C2429" t="s">
        <v>9</v>
      </c>
      <c r="D2429" t="s">
        <v>1670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455.46305096706999</v>
      </c>
      <c r="S2429">
        <v>455.46305096706999</v>
      </c>
      <c r="T2429">
        <v>455.46305096706999</v>
      </c>
      <c r="U2429">
        <v>0</v>
      </c>
      <c r="V2429">
        <v>299.08857903039001</v>
      </c>
      <c r="W2429">
        <v>299.08857903039001</v>
      </c>
      <c r="X2429">
        <v>299.08857903039001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0</v>
      </c>
      <c r="BY2429">
        <v>0</v>
      </c>
      <c r="BZ2429">
        <v>0</v>
      </c>
      <c r="CA2429">
        <v>0</v>
      </c>
      <c r="CB2429">
        <v>0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</row>
    <row r="2430" spans="1:86" x14ac:dyDescent="0.2">
      <c r="A2430" t="s">
        <v>168</v>
      </c>
      <c r="B2430">
        <v>2009</v>
      </c>
      <c r="C2430" t="s">
        <v>10</v>
      </c>
      <c r="D2430" t="s">
        <v>1671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235.391337811033</v>
      </c>
      <c r="S2430">
        <v>235.391337811033</v>
      </c>
      <c r="T2430">
        <v>235.391337811033</v>
      </c>
      <c r="U2430">
        <v>0</v>
      </c>
      <c r="V2430">
        <v>191.57825986421301</v>
      </c>
      <c r="W2430">
        <v>191.57825986421301</v>
      </c>
      <c r="X2430">
        <v>191.57825986421301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0</v>
      </c>
      <c r="BY2430">
        <v>0</v>
      </c>
      <c r="BZ2430">
        <v>0</v>
      </c>
      <c r="CA2430">
        <v>0</v>
      </c>
      <c r="CB2430">
        <v>0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</row>
    <row r="2431" spans="1:86" x14ac:dyDescent="0.2">
      <c r="A2431" t="s">
        <v>168</v>
      </c>
      <c r="B2431">
        <v>2009</v>
      </c>
      <c r="C2431" t="s">
        <v>11</v>
      </c>
      <c r="D2431" t="s">
        <v>1672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267.69534628224898</v>
      </c>
      <c r="S2431">
        <v>267.69534628224898</v>
      </c>
      <c r="T2431">
        <v>267.69534628224898</v>
      </c>
      <c r="U2431">
        <v>0</v>
      </c>
      <c r="V2431">
        <v>231.725257130795</v>
      </c>
      <c r="W2431">
        <v>231.725257130795</v>
      </c>
      <c r="X2431">
        <v>231.725257130795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0</v>
      </c>
      <c r="BX2431">
        <v>0</v>
      </c>
      <c r="BY2431">
        <v>0</v>
      </c>
      <c r="BZ2431">
        <v>0</v>
      </c>
      <c r="CA2431">
        <v>0</v>
      </c>
      <c r="CB2431">
        <v>0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</row>
    <row r="2432" spans="1:86" x14ac:dyDescent="0.2">
      <c r="A2432" t="s">
        <v>168</v>
      </c>
      <c r="B2432">
        <v>2009</v>
      </c>
      <c r="C2432" t="s">
        <v>12</v>
      </c>
      <c r="D2432" t="s">
        <v>1673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482.47337495699901</v>
      </c>
      <c r="S2432">
        <v>482.47337495699901</v>
      </c>
      <c r="T2432">
        <v>482.47337495699901</v>
      </c>
      <c r="U2432">
        <v>0</v>
      </c>
      <c r="V2432">
        <v>431.84242154678799</v>
      </c>
      <c r="W2432">
        <v>431.84242154678799</v>
      </c>
      <c r="X2432">
        <v>431.84242154678799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0</v>
      </c>
      <c r="BY2432">
        <v>0</v>
      </c>
      <c r="BZ2432">
        <v>0</v>
      </c>
      <c r="CA2432">
        <v>0</v>
      </c>
      <c r="CB2432">
        <v>0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</row>
    <row r="2433" spans="1:86" x14ac:dyDescent="0.2">
      <c r="A2433" t="s">
        <v>168</v>
      </c>
      <c r="B2433">
        <v>2009</v>
      </c>
      <c r="C2433" t="s">
        <v>13</v>
      </c>
      <c r="D2433" t="s">
        <v>1674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779.80220766169896</v>
      </c>
      <c r="S2433">
        <v>779.80220766169896</v>
      </c>
      <c r="T2433">
        <v>779.80220766169896</v>
      </c>
      <c r="U2433">
        <v>0</v>
      </c>
      <c r="V2433">
        <v>580.60815066077498</v>
      </c>
      <c r="W2433">
        <v>580.60815066077498</v>
      </c>
      <c r="X2433">
        <v>580.60815066077498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0</v>
      </c>
      <c r="BY2433">
        <v>0</v>
      </c>
      <c r="BZ2433">
        <v>0</v>
      </c>
      <c r="CA2433">
        <v>0</v>
      </c>
      <c r="CB2433">
        <v>0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</row>
    <row r="2434" spans="1:86" x14ac:dyDescent="0.2">
      <c r="A2434" t="s">
        <v>168</v>
      </c>
      <c r="B2434">
        <v>2009</v>
      </c>
      <c r="C2434" t="s">
        <v>14</v>
      </c>
      <c r="D2434" t="s">
        <v>1675</v>
      </c>
      <c r="E2434">
        <v>114.09103667742799</v>
      </c>
      <c r="F2434">
        <v>47.515217790819101</v>
      </c>
      <c r="G2434">
        <v>35.007751709462099</v>
      </c>
      <c r="H2434">
        <v>31.568067177146599</v>
      </c>
      <c r="I2434">
        <v>102.36440563387001</v>
      </c>
      <c r="J2434">
        <v>46.7015361506907</v>
      </c>
      <c r="K2434">
        <v>34.661846606978997</v>
      </c>
      <c r="L2434">
        <v>21.001022876200501</v>
      </c>
      <c r="M2434">
        <v>44.693904628751497</v>
      </c>
      <c r="N2434">
        <v>35.3334670544549</v>
      </c>
      <c r="O2434">
        <v>1.29424941214685</v>
      </c>
      <c r="P2434">
        <v>8.06618816214975</v>
      </c>
      <c r="Q2434">
        <v>538.47071173817005</v>
      </c>
      <c r="R2434">
        <v>218.09359100200101</v>
      </c>
      <c r="S2434">
        <v>756.564302740171</v>
      </c>
      <c r="T2434">
        <v>870.65533941759895</v>
      </c>
      <c r="U2434">
        <v>456.92536883089298</v>
      </c>
      <c r="V2434">
        <v>185.065765576307</v>
      </c>
      <c r="W2434">
        <v>641.99113440719998</v>
      </c>
      <c r="X2434">
        <v>744.35554004106996</v>
      </c>
      <c r="Y2434">
        <v>270.47009306491799</v>
      </c>
      <c r="Z2434">
        <v>5.5307631686941798</v>
      </c>
      <c r="AA2434">
        <v>1.3211556157183499</v>
      </c>
      <c r="AB2434">
        <v>263.618174280505</v>
      </c>
      <c r="AC2434">
        <v>9.16828864443481</v>
      </c>
      <c r="AD2434">
        <v>2.26648510372832</v>
      </c>
      <c r="AE2434">
        <v>1.0499201747993601</v>
      </c>
      <c r="AF2434">
        <v>5.8518833659071099</v>
      </c>
      <c r="AG2434">
        <v>1490.1655989865201</v>
      </c>
      <c r="AH2434">
        <v>1490.1655989865201</v>
      </c>
      <c r="AI2434">
        <v>388.84376804577198</v>
      </c>
      <c r="AJ2434">
        <v>388.84376804577198</v>
      </c>
      <c r="AK2434">
        <v>348.89309196977899</v>
      </c>
      <c r="AL2434">
        <v>348.89309196977899</v>
      </c>
      <c r="AM2434">
        <v>2227.9024590020699</v>
      </c>
      <c r="AN2434">
        <v>2227.9024590020699</v>
      </c>
      <c r="AO2434">
        <v>256.035509540563</v>
      </c>
      <c r="AP2434">
        <v>28.822853762908199</v>
      </c>
      <c r="AQ2434">
        <v>160.163009908752</v>
      </c>
      <c r="AR2434">
        <v>67.049645868902502</v>
      </c>
      <c r="AS2434">
        <v>21.253266418326699</v>
      </c>
      <c r="AT2434">
        <v>1.1047790668873101</v>
      </c>
      <c r="AU2434">
        <v>1.7909253723287699</v>
      </c>
      <c r="AV2434">
        <v>18.3575619791105</v>
      </c>
      <c r="AW2434">
        <v>93.760465647889205</v>
      </c>
      <c r="AX2434">
        <v>9.4831010202015307</v>
      </c>
      <c r="AY2434">
        <v>25.140853418772799</v>
      </c>
      <c r="AZ2434">
        <v>59.136511208914897</v>
      </c>
      <c r="BA2434">
        <v>349.00553637121197</v>
      </c>
      <c r="BB2434">
        <v>67.248470499816506</v>
      </c>
      <c r="BC2434">
        <v>262.43239310345302</v>
      </c>
      <c r="BD2434">
        <v>19.324672767942001</v>
      </c>
      <c r="BE2434">
        <v>30.571328611889601</v>
      </c>
      <c r="BF2434">
        <v>5.7114321783353201</v>
      </c>
      <c r="BG2434">
        <v>16.4812978562647</v>
      </c>
      <c r="BH2434">
        <v>8.3785985772894698</v>
      </c>
      <c r="BI2434">
        <v>49.489050720820401</v>
      </c>
      <c r="BJ2434">
        <v>7.3238578059448303</v>
      </c>
      <c r="BK2434">
        <v>29.700224412448801</v>
      </c>
      <c r="BL2434">
        <v>12.4649685024268</v>
      </c>
      <c r="BM2434">
        <v>69.534944463102704</v>
      </c>
      <c r="BN2434">
        <v>8.7533650858849796</v>
      </c>
      <c r="BO2434">
        <v>44.2879729904407</v>
      </c>
      <c r="BP2434">
        <v>16.493606386777</v>
      </c>
      <c r="BQ2434">
        <v>117.39660440278401</v>
      </c>
      <c r="BR2434">
        <v>25.968537230416999</v>
      </c>
      <c r="BS2434">
        <v>42.108483456871703</v>
      </c>
      <c r="BT2434">
        <v>49.319583715495199</v>
      </c>
      <c r="BU2434">
        <v>464.19642684447399</v>
      </c>
      <c r="BV2434">
        <v>372.79154717104899</v>
      </c>
      <c r="BW2434">
        <v>17.730037330907201</v>
      </c>
      <c r="BX2434">
        <v>73.674842342517394</v>
      </c>
      <c r="BY2434">
        <v>1132.8995093379599</v>
      </c>
      <c r="BZ2434">
        <v>584.63739762003195</v>
      </c>
      <c r="CA2434">
        <v>475.66417071993402</v>
      </c>
      <c r="CB2434">
        <v>72.597940997999501</v>
      </c>
      <c r="CC2434">
        <v>20386</v>
      </c>
      <c r="CD2434">
        <v>19892</v>
      </c>
      <c r="CE2434">
        <v>20108.650268993199</v>
      </c>
      <c r="CF2434">
        <v>6820.7835575589097</v>
      </c>
      <c r="CG2434">
        <v>11790.8181415161</v>
      </c>
      <c r="CH2434">
        <v>19703.8743831662</v>
      </c>
    </row>
    <row r="2435" spans="1:86" x14ac:dyDescent="0.2">
      <c r="A2435" t="s">
        <v>168</v>
      </c>
      <c r="B2435">
        <v>2009</v>
      </c>
      <c r="C2435" t="s">
        <v>15</v>
      </c>
      <c r="D2435" t="s">
        <v>1676</v>
      </c>
      <c r="E2435">
        <v>8.1615866148973506</v>
      </c>
      <c r="F2435">
        <v>2.55920280474633</v>
      </c>
      <c r="G2435">
        <v>3.7574935299879502</v>
      </c>
      <c r="H2435">
        <v>1.84489028016306</v>
      </c>
      <c r="I2435">
        <v>7.05863747360931</v>
      </c>
      <c r="J2435">
        <v>2.4939613851847802</v>
      </c>
      <c r="K2435">
        <v>3.7165722233613199</v>
      </c>
      <c r="L2435">
        <v>0.84810386506320601</v>
      </c>
      <c r="M2435">
        <v>4.1864570254494904</v>
      </c>
      <c r="N2435">
        <v>2.9384022226003701</v>
      </c>
      <c r="O2435">
        <v>0.12077729020591101</v>
      </c>
      <c r="P2435">
        <v>1.1272775126432</v>
      </c>
      <c r="Q2435">
        <v>1154.53532897073</v>
      </c>
      <c r="R2435">
        <v>419.59933253058301</v>
      </c>
      <c r="S2435">
        <v>1574.1346615013099</v>
      </c>
      <c r="T2435">
        <v>1582.2962481162101</v>
      </c>
      <c r="U2435">
        <v>1010.24673481544</v>
      </c>
      <c r="V2435">
        <v>367.15970917725502</v>
      </c>
      <c r="W2435">
        <v>1377.4064439926899</v>
      </c>
      <c r="X2435">
        <v>1384.4650814663</v>
      </c>
      <c r="Y2435">
        <v>24.251857622015201</v>
      </c>
      <c r="Z2435">
        <v>0.461397572638652</v>
      </c>
      <c r="AA2435">
        <v>0.129149262711657</v>
      </c>
      <c r="AB2435">
        <v>23.661310786664899</v>
      </c>
      <c r="AC2435">
        <v>1.0999285007591</v>
      </c>
      <c r="AD2435">
        <v>0.180223088072446</v>
      </c>
      <c r="AE2435">
        <v>0.12648515120415299</v>
      </c>
      <c r="AF2435">
        <v>0.79322026148249403</v>
      </c>
      <c r="AG2435">
        <v>132.07671397851399</v>
      </c>
      <c r="AH2435">
        <v>132.07671397851399</v>
      </c>
      <c r="AI2435">
        <v>14.751383058311299</v>
      </c>
      <c r="AJ2435">
        <v>14.751383058311299</v>
      </c>
      <c r="AK2435">
        <v>21.895234273171301</v>
      </c>
      <c r="AL2435">
        <v>21.895234273171301</v>
      </c>
      <c r="AM2435">
        <v>168.72333130999601</v>
      </c>
      <c r="AN2435">
        <v>168.72333130999601</v>
      </c>
      <c r="AO2435">
        <v>21.6902037294265</v>
      </c>
      <c r="AP2435">
        <v>2.5895461652194798</v>
      </c>
      <c r="AQ2435">
        <v>16.037776071201499</v>
      </c>
      <c r="AR2435">
        <v>3.0628814930054702</v>
      </c>
      <c r="AS2435">
        <v>2.9523902035688101</v>
      </c>
      <c r="AT2435">
        <v>7.5646478133742395E-2</v>
      </c>
      <c r="AU2435">
        <v>0.20092276204117099</v>
      </c>
      <c r="AV2435">
        <v>2.6758209633938899</v>
      </c>
      <c r="AW2435">
        <v>11.186968556004601</v>
      </c>
      <c r="AX2435">
        <v>0.783075864846424</v>
      </c>
      <c r="AY2435">
        <v>2.6457433508629902</v>
      </c>
      <c r="AZ2435">
        <v>7.7581493402951498</v>
      </c>
      <c r="BA2435">
        <v>41.381485343450002</v>
      </c>
      <c r="BB2435">
        <v>3.97707104298313</v>
      </c>
      <c r="BC2435">
        <v>35.732835897393102</v>
      </c>
      <c r="BD2435">
        <v>1.6715784030738301</v>
      </c>
      <c r="BE2435">
        <v>3.3145686894300801</v>
      </c>
      <c r="BF2435">
        <v>0.45731520497987899</v>
      </c>
      <c r="BG2435">
        <v>2.3385038063899399</v>
      </c>
      <c r="BH2435">
        <v>0.51874967806024896</v>
      </c>
      <c r="BI2435">
        <v>5.0775615978851398</v>
      </c>
      <c r="BJ2435">
        <v>0.57878247389911897</v>
      </c>
      <c r="BK2435">
        <v>3.6246706698212701</v>
      </c>
      <c r="BL2435">
        <v>0.87410845416475202</v>
      </c>
      <c r="BM2435">
        <v>6.7261053318149404</v>
      </c>
      <c r="BN2435">
        <v>0.65139827174572895</v>
      </c>
      <c r="BO2435">
        <v>4.93441648330767</v>
      </c>
      <c r="BP2435">
        <v>1.1402905767615401</v>
      </c>
      <c r="BQ2435">
        <v>12.2362745122416</v>
      </c>
      <c r="BR2435">
        <v>1.5863374660662899</v>
      </c>
      <c r="BS2435">
        <v>8.5847065317517792</v>
      </c>
      <c r="BT2435">
        <v>2.0652305144235701</v>
      </c>
      <c r="BU2435">
        <v>43.088337547103798</v>
      </c>
      <c r="BV2435">
        <v>31.0382087594088</v>
      </c>
      <c r="BW2435">
        <v>1.68245681769961</v>
      </c>
      <c r="BX2435">
        <v>10.3676719699953</v>
      </c>
      <c r="BY2435">
        <v>83.409896703731803</v>
      </c>
      <c r="BZ2435">
        <v>30.244564301754998</v>
      </c>
      <c r="CA2435">
        <v>50.406267532482602</v>
      </c>
      <c r="CB2435">
        <v>2.7590648694941899</v>
      </c>
      <c r="CC2435">
        <v>30640</v>
      </c>
      <c r="CD2435">
        <v>29015</v>
      </c>
      <c r="CE2435">
        <v>23465.639857079899</v>
      </c>
      <c r="CF2435">
        <v>1704.8363048368999</v>
      </c>
      <c r="CG2435">
        <v>1547.8479885523</v>
      </c>
      <c r="CH2435">
        <v>2403.32107371547</v>
      </c>
    </row>
    <row r="2436" spans="1:86" x14ac:dyDescent="0.2">
      <c r="A2436" t="s">
        <v>168</v>
      </c>
      <c r="B2436">
        <v>2009</v>
      </c>
      <c r="C2436" t="s">
        <v>16</v>
      </c>
      <c r="D2436" t="s">
        <v>1677</v>
      </c>
      <c r="E2436">
        <v>48.181063231784698</v>
      </c>
      <c r="F2436">
        <v>17.165816353945001</v>
      </c>
      <c r="G2436">
        <v>13.9515066752172</v>
      </c>
      <c r="H2436">
        <v>17.063740202622402</v>
      </c>
      <c r="I2436">
        <v>41.088816504691998</v>
      </c>
      <c r="J2436">
        <v>16.869972326229501</v>
      </c>
      <c r="K2436">
        <v>13.801531213135201</v>
      </c>
      <c r="L2436">
        <v>10.4173129653273</v>
      </c>
      <c r="M2436">
        <v>21.049916435761499</v>
      </c>
      <c r="N2436">
        <v>12.879148942893501</v>
      </c>
      <c r="O2436">
        <v>0.48897794701555602</v>
      </c>
      <c r="P2436">
        <v>7.6817895458524497</v>
      </c>
      <c r="Q2436">
        <v>659.07069130160301</v>
      </c>
      <c r="R2436">
        <v>209.940478870291</v>
      </c>
      <c r="S2436">
        <v>869.01117017189404</v>
      </c>
      <c r="T2436">
        <v>917.19223340367898</v>
      </c>
      <c r="U2436">
        <v>554.12946081733003</v>
      </c>
      <c r="V2436">
        <v>176.51248325180001</v>
      </c>
      <c r="W2436">
        <v>730.64194406912998</v>
      </c>
      <c r="X2436">
        <v>771.73076057382195</v>
      </c>
      <c r="Y2436">
        <v>131.43687830896201</v>
      </c>
      <c r="Z2436">
        <v>2.0707345239306698</v>
      </c>
      <c r="AA2436">
        <v>0.47650088493702097</v>
      </c>
      <c r="AB2436">
        <v>128.889642900094</v>
      </c>
      <c r="AC2436">
        <v>4.8539792633261198</v>
      </c>
      <c r="AD2436">
        <v>0.81904585442021505</v>
      </c>
      <c r="AE2436">
        <v>0.46329845623680999</v>
      </c>
      <c r="AF2436">
        <v>3.57163495266908</v>
      </c>
      <c r="AG2436">
        <v>507.96336098399598</v>
      </c>
      <c r="AH2436">
        <v>507.96336098399598</v>
      </c>
      <c r="AI2436">
        <v>181.58641647912</v>
      </c>
      <c r="AJ2436">
        <v>181.58641647912</v>
      </c>
      <c r="AK2436">
        <v>1667.47264612598</v>
      </c>
      <c r="AL2436">
        <v>1667.47264612598</v>
      </c>
      <c r="AM2436">
        <v>2357.0224235891001</v>
      </c>
      <c r="AN2436">
        <v>2357.0224235891001</v>
      </c>
      <c r="AO2436">
        <v>103.07941478306</v>
      </c>
      <c r="AP2436">
        <v>11.866470819934101</v>
      </c>
      <c r="AQ2436">
        <v>57.412805356840202</v>
      </c>
      <c r="AR2436">
        <v>33.800138606285302</v>
      </c>
      <c r="AS2436">
        <v>13.735365779195501</v>
      </c>
      <c r="AT2436">
        <v>0.376386017565916</v>
      </c>
      <c r="AU2436">
        <v>0.60406740590338903</v>
      </c>
      <c r="AV2436">
        <v>12.7549123557262</v>
      </c>
      <c r="AW2436">
        <v>43.551120434172603</v>
      </c>
      <c r="AX2436">
        <v>3.5242014250362401</v>
      </c>
      <c r="AY2436">
        <v>9.8024878656898409</v>
      </c>
      <c r="AZ2436">
        <v>30.224431143446498</v>
      </c>
      <c r="BA2436">
        <v>166.779985552722</v>
      </c>
      <c r="BB2436">
        <v>25.363602949697398</v>
      </c>
      <c r="BC2436">
        <v>129.93047654193299</v>
      </c>
      <c r="BD2436">
        <v>11.485906061091001</v>
      </c>
      <c r="BE2436">
        <v>14.888189531835</v>
      </c>
      <c r="BF2436">
        <v>2.2096707141357199</v>
      </c>
      <c r="BG2436">
        <v>8.2299408283620394</v>
      </c>
      <c r="BH2436">
        <v>4.4485779893372399</v>
      </c>
      <c r="BI2436">
        <v>22.261279714785701</v>
      </c>
      <c r="BJ2436">
        <v>2.8462486335247998</v>
      </c>
      <c r="BK2436">
        <v>12.602565462829</v>
      </c>
      <c r="BL2436">
        <v>6.8124656184318901</v>
      </c>
      <c r="BM2436">
        <v>29.542339040371999</v>
      </c>
      <c r="BN2436">
        <v>3.5754713789382002</v>
      </c>
      <c r="BO2436">
        <v>17.077316402292201</v>
      </c>
      <c r="BP2436">
        <v>8.8895512591415606</v>
      </c>
      <c r="BQ2436">
        <v>62.609650106612797</v>
      </c>
      <c r="BR2436">
        <v>10.448973054784499</v>
      </c>
      <c r="BS2436">
        <v>28.086045254424199</v>
      </c>
      <c r="BT2436">
        <v>24.074631797403999</v>
      </c>
      <c r="BU2436">
        <v>213.349912934137</v>
      </c>
      <c r="BV2436">
        <v>136.16231528077401</v>
      </c>
      <c r="BW2436">
        <v>6.7583981875059003</v>
      </c>
      <c r="BX2436">
        <v>70.429199465857593</v>
      </c>
      <c r="BY2436">
        <v>434.21009713988002</v>
      </c>
      <c r="BZ2436">
        <v>206.12880911486801</v>
      </c>
      <c r="CA2436">
        <v>187.698587339451</v>
      </c>
      <c r="CB2436">
        <v>40.3827006855607</v>
      </c>
      <c r="CC2436">
        <v>21090</v>
      </c>
      <c r="CD2436">
        <v>19413</v>
      </c>
      <c r="CE2436">
        <v>20329.8471128602</v>
      </c>
      <c r="CF2436">
        <v>3089.2509670663499</v>
      </c>
      <c r="CG2436">
        <v>4711.6436180786104</v>
      </c>
      <c r="CH2436">
        <v>7711.99227429445</v>
      </c>
    </row>
    <row r="2437" spans="1:86" x14ac:dyDescent="0.2">
      <c r="A2437" t="s">
        <v>168</v>
      </c>
      <c r="B2437">
        <v>2009</v>
      </c>
      <c r="C2437" t="s">
        <v>17</v>
      </c>
      <c r="D2437" t="s">
        <v>1678</v>
      </c>
      <c r="E2437">
        <v>127.24723363772701</v>
      </c>
      <c r="F2437">
        <v>46.3300802017867</v>
      </c>
      <c r="G2437">
        <v>47.902500796810301</v>
      </c>
      <c r="H2437">
        <v>33.014652639130297</v>
      </c>
      <c r="I2437">
        <v>113.00668822361099</v>
      </c>
      <c r="J2437">
        <v>45.4579661361646</v>
      </c>
      <c r="K2437">
        <v>47.4112187324248</v>
      </c>
      <c r="L2437">
        <v>20.1375033550217</v>
      </c>
      <c r="M2437">
        <v>51.767305212603503</v>
      </c>
      <c r="N2437">
        <v>38.056025559325697</v>
      </c>
      <c r="O2437">
        <v>1.9675655366154501</v>
      </c>
      <c r="P2437">
        <v>11.7437141166623</v>
      </c>
      <c r="Q2437">
        <v>2028.3498672963201</v>
      </c>
      <c r="R2437">
        <v>263.18359235208601</v>
      </c>
      <c r="S2437">
        <v>2291.5334596484099</v>
      </c>
      <c r="T2437">
        <v>2418.7806932861399</v>
      </c>
      <c r="U2437">
        <v>1719.8775567294399</v>
      </c>
      <c r="V2437">
        <v>223.158519683359</v>
      </c>
      <c r="W2437">
        <v>1943.0360764128</v>
      </c>
      <c r="X2437">
        <v>2056.0427646364101</v>
      </c>
      <c r="Y2437">
        <v>301.50372919479503</v>
      </c>
      <c r="Z2437">
        <v>6.1074183348445903</v>
      </c>
      <c r="AA2437">
        <v>1.6947725909546201</v>
      </c>
      <c r="AB2437">
        <v>293.70153826899599</v>
      </c>
      <c r="AC2437">
        <v>12.5386928181883</v>
      </c>
      <c r="AD2437">
        <v>2.41418995721811</v>
      </c>
      <c r="AE2437">
        <v>1.5064186228578</v>
      </c>
      <c r="AF2437">
        <v>8.6180842381124005</v>
      </c>
      <c r="AG2437">
        <v>2318.4785278765899</v>
      </c>
      <c r="AH2437">
        <v>2318.4785278765899</v>
      </c>
      <c r="AI2437">
        <v>303.26207061093697</v>
      </c>
      <c r="AJ2437">
        <v>303.26207061093697</v>
      </c>
      <c r="AK2437">
        <v>340.53435404172802</v>
      </c>
      <c r="AL2437">
        <v>340.53435404172802</v>
      </c>
      <c r="AM2437">
        <v>2962.2749525292602</v>
      </c>
      <c r="AN2437">
        <v>2962.2749525292602</v>
      </c>
      <c r="AO2437">
        <v>296.92840322726602</v>
      </c>
      <c r="AP2437">
        <v>33.998561875192898</v>
      </c>
      <c r="AQ2437">
        <v>206.61441764458999</v>
      </c>
      <c r="AR2437">
        <v>56.315423707483703</v>
      </c>
      <c r="AS2437">
        <v>32.203145449881397</v>
      </c>
      <c r="AT2437">
        <v>1.1499979916320799</v>
      </c>
      <c r="AU2437">
        <v>2.27855332123803</v>
      </c>
      <c r="AV2437">
        <v>28.774594137011299</v>
      </c>
      <c r="AW2437">
        <v>138.861833088932</v>
      </c>
      <c r="AX2437">
        <v>10.327505755664699</v>
      </c>
      <c r="AY2437">
        <v>33.1287067137809</v>
      </c>
      <c r="AZ2437">
        <v>95.405620619486299</v>
      </c>
      <c r="BA2437">
        <v>488.15273784168699</v>
      </c>
      <c r="BB2437">
        <v>67.190588339830398</v>
      </c>
      <c r="BC2437">
        <v>398.60458464825598</v>
      </c>
      <c r="BD2437">
        <v>22.357564853600401</v>
      </c>
      <c r="BE2437">
        <v>39.7600567320181</v>
      </c>
      <c r="BF2437">
        <v>6.3680351796351804</v>
      </c>
      <c r="BG2437">
        <v>24.840109811823002</v>
      </c>
      <c r="BH2437">
        <v>8.5519117405599197</v>
      </c>
      <c r="BI2437">
        <v>62.850702874177998</v>
      </c>
      <c r="BJ2437">
        <v>8.0791905942599698</v>
      </c>
      <c r="BK2437">
        <v>41.405099476502798</v>
      </c>
      <c r="BL2437">
        <v>13.3664128034151</v>
      </c>
      <c r="BM2437">
        <v>86.304063258027796</v>
      </c>
      <c r="BN2437">
        <v>9.4420360686740992</v>
      </c>
      <c r="BO2437">
        <v>59.128730618012497</v>
      </c>
      <c r="BP2437">
        <v>17.733296571341199</v>
      </c>
      <c r="BQ2437">
        <v>142.72615558944901</v>
      </c>
      <c r="BR2437">
        <v>26.325522458318201</v>
      </c>
      <c r="BS2437">
        <v>75.507711298718704</v>
      </c>
      <c r="BT2437">
        <v>40.892921832412</v>
      </c>
      <c r="BU2437">
        <v>536.57428066929799</v>
      </c>
      <c r="BV2437">
        <v>401.55898449317999</v>
      </c>
      <c r="BW2437">
        <v>27.280003880921999</v>
      </c>
      <c r="BX2437">
        <v>107.735292295197</v>
      </c>
      <c r="BY2437">
        <v>1279.8182906316999</v>
      </c>
      <c r="BZ2437">
        <v>568.519577265988</v>
      </c>
      <c r="CA2437">
        <v>648.08996611861403</v>
      </c>
      <c r="CB2437">
        <v>63.208747247101002</v>
      </c>
      <c r="CC2437">
        <v>75297</v>
      </c>
      <c r="CD2437">
        <v>70855</v>
      </c>
      <c r="CE2437">
        <v>74773.965022378499</v>
      </c>
      <c r="CF2437">
        <v>10474.310360015999</v>
      </c>
      <c r="CG2437">
        <v>17052.4206110866</v>
      </c>
      <c r="CH2437">
        <v>28588.317932504298</v>
      </c>
    </row>
    <row r="2438" spans="1:86" x14ac:dyDescent="0.2">
      <c r="A2438" t="s">
        <v>168</v>
      </c>
      <c r="B2438">
        <v>2009</v>
      </c>
      <c r="C2438" t="s">
        <v>18</v>
      </c>
      <c r="D2438" t="s">
        <v>1679</v>
      </c>
      <c r="E2438">
        <v>64.314946462228093</v>
      </c>
      <c r="F2438">
        <v>26.456382547318199</v>
      </c>
      <c r="G2438">
        <v>22.1244031291913</v>
      </c>
      <c r="H2438">
        <v>15.734160785718601</v>
      </c>
      <c r="I2438">
        <v>57.855176531301701</v>
      </c>
      <c r="J2438">
        <v>26.049453979737699</v>
      </c>
      <c r="K2438">
        <v>21.904072470400401</v>
      </c>
      <c r="L2438">
        <v>9.9016500811636394</v>
      </c>
      <c r="M2438">
        <v>24.677612328887999</v>
      </c>
      <c r="N2438">
        <v>17.143036767528098</v>
      </c>
      <c r="O2438">
        <v>3.2288827299620402</v>
      </c>
      <c r="P2438">
        <v>4.3056928313978302</v>
      </c>
      <c r="Q2438">
        <v>1051.1295215888099</v>
      </c>
      <c r="R2438">
        <v>223.91552115493599</v>
      </c>
      <c r="S2438">
        <v>1275.0450427437399</v>
      </c>
      <c r="T2438">
        <v>1339.3599892059699</v>
      </c>
      <c r="U2438">
        <v>908.38229420123798</v>
      </c>
      <c r="V2438">
        <v>193.50697572126199</v>
      </c>
      <c r="W2438">
        <v>1101.8892699225</v>
      </c>
      <c r="X2438">
        <v>1159.7444464538</v>
      </c>
      <c r="Y2438">
        <v>144.18049407254099</v>
      </c>
      <c r="Z2438">
        <v>2.8328495188454301</v>
      </c>
      <c r="AA2438">
        <v>0.82246402126402296</v>
      </c>
      <c r="AB2438">
        <v>140.52518053243199</v>
      </c>
      <c r="AC2438">
        <v>6.0090969018676397</v>
      </c>
      <c r="AD2438">
        <v>1.1278769449980199</v>
      </c>
      <c r="AE2438">
        <v>0.67036596731317</v>
      </c>
      <c r="AF2438">
        <v>4.2108539895564299</v>
      </c>
      <c r="AG2438">
        <v>764.73651508078694</v>
      </c>
      <c r="AH2438">
        <v>764.73651508078694</v>
      </c>
      <c r="AI2438">
        <v>155.59175683399999</v>
      </c>
      <c r="AJ2438">
        <v>155.59175683399999</v>
      </c>
      <c r="AK2438">
        <v>141.70975650032099</v>
      </c>
      <c r="AL2438">
        <v>141.70975650032099</v>
      </c>
      <c r="AM2438">
        <v>1062.0380284151099</v>
      </c>
      <c r="AN2438">
        <v>1062.0380284151099</v>
      </c>
      <c r="AO2438">
        <v>144.071855015691</v>
      </c>
      <c r="AP2438">
        <v>16.342347556260599</v>
      </c>
      <c r="AQ2438">
        <v>99.525131084453093</v>
      </c>
      <c r="AR2438">
        <v>28.204376374976999</v>
      </c>
      <c r="AS2438">
        <v>15.2897263521927</v>
      </c>
      <c r="AT2438">
        <v>0.57721764472442005</v>
      </c>
      <c r="AU2438">
        <v>1.1708753319276901</v>
      </c>
      <c r="AV2438">
        <v>13.5416333755406</v>
      </c>
      <c r="AW2438">
        <v>145.281463084487</v>
      </c>
      <c r="AX2438">
        <v>4.8834042682165801</v>
      </c>
      <c r="AY2438">
        <v>15.4198287152186</v>
      </c>
      <c r="AZ2438">
        <v>124.97823010105201</v>
      </c>
      <c r="BA2438">
        <v>219.86527570198299</v>
      </c>
      <c r="BB2438">
        <v>34.894610973275398</v>
      </c>
      <c r="BC2438">
        <v>174.78937402451299</v>
      </c>
      <c r="BD2438">
        <v>10.1812907041953</v>
      </c>
      <c r="BE2438">
        <v>17.521295887122999</v>
      </c>
      <c r="BF2438">
        <v>3.0538288055526501</v>
      </c>
      <c r="BG2438">
        <v>10.494849267377299</v>
      </c>
      <c r="BH2438">
        <v>3.9726178141930002</v>
      </c>
      <c r="BI2438">
        <v>28.3677992141921</v>
      </c>
      <c r="BJ2438">
        <v>3.8735216466714002</v>
      </c>
      <c r="BK2438">
        <v>18.2245718596911</v>
      </c>
      <c r="BL2438">
        <v>6.2697057078295604</v>
      </c>
      <c r="BM2438">
        <v>39.492909445664097</v>
      </c>
      <c r="BN2438">
        <v>4.6030563738658099</v>
      </c>
      <c r="BO2438">
        <v>26.6307268880769</v>
      </c>
      <c r="BP2438">
        <v>8.2591261837213992</v>
      </c>
      <c r="BQ2438">
        <v>68.635927294136707</v>
      </c>
      <c r="BR2438">
        <v>18.270647959270601</v>
      </c>
      <c r="BS2438">
        <v>29.796767280511101</v>
      </c>
      <c r="BT2438">
        <v>20.568512054354901</v>
      </c>
      <c r="BU2438">
        <v>265.63816553549299</v>
      </c>
      <c r="BV2438">
        <v>180.94253552915501</v>
      </c>
      <c r="BW2438">
        <v>45.288125212124598</v>
      </c>
      <c r="BX2438">
        <v>39.407504794212599</v>
      </c>
      <c r="BY2438">
        <v>662.55791174786702</v>
      </c>
      <c r="BZ2438">
        <v>326.34035622004302</v>
      </c>
      <c r="CA2438">
        <v>300.207526786816</v>
      </c>
      <c r="CB2438">
        <v>36.010028741007403</v>
      </c>
      <c r="CC2438">
        <v>37755</v>
      </c>
      <c r="CD2438">
        <v>36489</v>
      </c>
      <c r="CE2438">
        <v>39466.173371346602</v>
      </c>
      <c r="CF2438">
        <v>4439.5227051003803</v>
      </c>
      <c r="CG2438">
        <v>7278.3931273487196</v>
      </c>
      <c r="CH2438">
        <v>11932.2741687011</v>
      </c>
    </row>
    <row r="2439" spans="1:86" x14ac:dyDescent="0.2">
      <c r="A2439" t="s">
        <v>168</v>
      </c>
      <c r="B2439">
        <v>2009</v>
      </c>
      <c r="C2439" t="s">
        <v>19</v>
      </c>
      <c r="D2439" t="s">
        <v>1680</v>
      </c>
      <c r="E2439">
        <v>10.5309664273521</v>
      </c>
      <c r="F2439">
        <v>2.4359147743411902</v>
      </c>
      <c r="G2439">
        <v>6.6752250068640597</v>
      </c>
      <c r="H2439">
        <v>1.4198266461467901</v>
      </c>
      <c r="I2439">
        <v>9.8123559823331892</v>
      </c>
      <c r="J2439">
        <v>2.3848305751503598</v>
      </c>
      <c r="K2439">
        <v>6.5912199230751796</v>
      </c>
      <c r="L2439">
        <v>0.83630548410764005</v>
      </c>
      <c r="M2439">
        <v>2.97719234545744</v>
      </c>
      <c r="N2439">
        <v>2.2599041285786901</v>
      </c>
      <c r="O2439">
        <v>0.14560059434782699</v>
      </c>
      <c r="P2439">
        <v>0.57168762253092698</v>
      </c>
      <c r="Q2439">
        <v>110.876247399162</v>
      </c>
      <c r="R2439">
        <v>25.025693678486501</v>
      </c>
      <c r="S2439">
        <v>135.90194107764901</v>
      </c>
      <c r="T2439">
        <v>146.432907505001</v>
      </c>
      <c r="U2439">
        <v>93.450893613715905</v>
      </c>
      <c r="V2439">
        <v>21.092646012254502</v>
      </c>
      <c r="W2439">
        <v>114.54353962597</v>
      </c>
      <c r="X2439">
        <v>124.355895608304</v>
      </c>
      <c r="Y2439">
        <v>13.6399961120466</v>
      </c>
      <c r="Z2439">
        <v>0.34720809785784701</v>
      </c>
      <c r="AA2439">
        <v>0.15718403776901199</v>
      </c>
      <c r="AB2439">
        <v>13.1356039764197</v>
      </c>
      <c r="AC2439">
        <v>0.83931304827789699</v>
      </c>
      <c r="AD2439">
        <v>0.14229529108855701</v>
      </c>
      <c r="AE2439">
        <v>0.26870967397533901</v>
      </c>
      <c r="AF2439">
        <v>0.42830808321399899</v>
      </c>
      <c r="AG2439">
        <v>98.869312459602199</v>
      </c>
      <c r="AH2439">
        <v>98.869312459602199</v>
      </c>
      <c r="AI2439">
        <v>11.5547911652911</v>
      </c>
      <c r="AJ2439">
        <v>11.5547911652911</v>
      </c>
      <c r="AK2439">
        <v>16.9066109427886</v>
      </c>
      <c r="AL2439">
        <v>16.9066109427886</v>
      </c>
      <c r="AM2439">
        <v>127.33071456768199</v>
      </c>
      <c r="AN2439">
        <v>127.33071456768199</v>
      </c>
      <c r="AO2439">
        <v>27.682818499244298</v>
      </c>
      <c r="AP2439">
        <v>1.81564380741904</v>
      </c>
      <c r="AQ2439">
        <v>23.598971266307299</v>
      </c>
      <c r="AR2439">
        <v>2.2682034255179899</v>
      </c>
      <c r="AS2439">
        <v>1.6030444259773999</v>
      </c>
      <c r="AT2439">
        <v>6.7314025480767398E-2</v>
      </c>
      <c r="AU2439">
        <v>0.14639365335083501</v>
      </c>
      <c r="AV2439">
        <v>1.3893367471458</v>
      </c>
      <c r="AW2439">
        <v>9.0477354660048199</v>
      </c>
      <c r="AX2439">
        <v>0.599634756527052</v>
      </c>
      <c r="AY2439">
        <v>3.1632977543930298</v>
      </c>
      <c r="AZ2439">
        <v>5.28480295508475</v>
      </c>
      <c r="BA2439">
        <v>47.817128362958201</v>
      </c>
      <c r="BB2439">
        <v>3.7512471666126701</v>
      </c>
      <c r="BC2439">
        <v>43.029626345820802</v>
      </c>
      <c r="BD2439">
        <v>1.0362548505247799</v>
      </c>
      <c r="BE2439">
        <v>3.0661291333187499</v>
      </c>
      <c r="BF2439">
        <v>0.45755081345445697</v>
      </c>
      <c r="BG2439">
        <v>2.2065042451135999</v>
      </c>
      <c r="BH2439">
        <v>0.40207407475068602</v>
      </c>
      <c r="BI2439">
        <v>4.44728985394869</v>
      </c>
      <c r="BJ2439">
        <v>0.55637649983797299</v>
      </c>
      <c r="BK2439">
        <v>3.2560845427460499</v>
      </c>
      <c r="BL2439">
        <v>0.63482881136464997</v>
      </c>
      <c r="BM2439">
        <v>5.8314073195161997</v>
      </c>
      <c r="BN2439">
        <v>0.62092102603711696</v>
      </c>
      <c r="BO2439">
        <v>4.32557211336613</v>
      </c>
      <c r="BP2439">
        <v>0.88491418011295597</v>
      </c>
      <c r="BQ2439">
        <v>11.446251885250801</v>
      </c>
      <c r="BR2439">
        <v>1.7607025642878</v>
      </c>
      <c r="BS2439">
        <v>8.0371294725964599</v>
      </c>
      <c r="BT2439">
        <v>1.6484198483665</v>
      </c>
      <c r="BU2439">
        <v>31.1458102951539</v>
      </c>
      <c r="BV2439">
        <v>23.829298830486199</v>
      </c>
      <c r="BW2439">
        <v>2.0369448377903199</v>
      </c>
      <c r="BX2439">
        <v>5.2795666268774397</v>
      </c>
      <c r="BY2439">
        <v>123.463851581611</v>
      </c>
      <c r="BZ2439">
        <v>29.990103614939901</v>
      </c>
      <c r="CA2439">
        <v>90.901653874867307</v>
      </c>
      <c r="CB2439">
        <v>2.5720940918034398</v>
      </c>
      <c r="CC2439">
        <v>2872</v>
      </c>
      <c r="CD2439">
        <v>2766</v>
      </c>
      <c r="CE2439">
        <v>3278.40225312753</v>
      </c>
      <c r="CF2439">
        <v>954.23072054363399</v>
      </c>
      <c r="CG2439">
        <v>1087.1153002716901</v>
      </c>
      <c r="CH2439">
        <v>1877.4521725828699</v>
      </c>
    </row>
    <row r="2440" spans="1:86" x14ac:dyDescent="0.2">
      <c r="A2440" t="s">
        <v>168</v>
      </c>
      <c r="B2440">
        <v>2009</v>
      </c>
      <c r="C2440" t="s">
        <v>20</v>
      </c>
      <c r="D2440" t="s">
        <v>1681</v>
      </c>
      <c r="E2440">
        <v>19.5888526062223</v>
      </c>
      <c r="F2440">
        <v>7.1258101629926198</v>
      </c>
      <c r="G2440">
        <v>8.5440027900799596</v>
      </c>
      <c r="H2440">
        <v>3.91903965314973</v>
      </c>
      <c r="I2440">
        <v>17.415604639494301</v>
      </c>
      <c r="J2440">
        <v>6.8851974768420403</v>
      </c>
      <c r="K2440">
        <v>8.4605779648429706</v>
      </c>
      <c r="L2440">
        <v>2.0698291978093302</v>
      </c>
      <c r="M2440">
        <v>16.203641200335898</v>
      </c>
      <c r="N2440">
        <v>11.560641768457799</v>
      </c>
      <c r="O2440">
        <v>0.31344899454334102</v>
      </c>
      <c r="P2440">
        <v>4.3295504373346398</v>
      </c>
      <c r="Q2440">
        <v>548.54536083521998</v>
      </c>
      <c r="R2440">
        <v>101.09739635503701</v>
      </c>
      <c r="S2440">
        <v>649.64275719025704</v>
      </c>
      <c r="T2440">
        <v>669.23160979647901</v>
      </c>
      <c r="U2440">
        <v>494.47382599531397</v>
      </c>
      <c r="V2440">
        <v>91.131964542958301</v>
      </c>
      <c r="W2440">
        <v>585.605790538272</v>
      </c>
      <c r="X2440">
        <v>603.02139517776595</v>
      </c>
      <c r="Y2440">
        <v>42.1742158072366</v>
      </c>
      <c r="Z2440">
        <v>1.61194792094511</v>
      </c>
      <c r="AA2440">
        <v>0.36476703223033302</v>
      </c>
      <c r="AB2440">
        <v>40.197500854061197</v>
      </c>
      <c r="AC2440">
        <v>2.6931317274755902</v>
      </c>
      <c r="AD2440">
        <v>0.67219459103003998</v>
      </c>
      <c r="AE2440">
        <v>0.249347816883283</v>
      </c>
      <c r="AF2440">
        <v>1.7715893195622701</v>
      </c>
      <c r="AG2440">
        <v>258.19372685898702</v>
      </c>
      <c r="AH2440">
        <v>258.19372685898702</v>
      </c>
      <c r="AI2440">
        <v>26.872408431702599</v>
      </c>
      <c r="AJ2440">
        <v>26.872408431702599</v>
      </c>
      <c r="AK2440">
        <v>30.960511355053999</v>
      </c>
      <c r="AL2440">
        <v>30.960511355053999</v>
      </c>
      <c r="AM2440">
        <v>316.02664664574303</v>
      </c>
      <c r="AN2440">
        <v>316.02664664574303</v>
      </c>
      <c r="AO2440">
        <v>59.732769224976899</v>
      </c>
      <c r="AP2440">
        <v>7.3364135509809101</v>
      </c>
      <c r="AQ2440">
        <v>44.449387342631802</v>
      </c>
      <c r="AR2440">
        <v>7.9469683313642303</v>
      </c>
      <c r="AS2440">
        <v>5.4717410029282103</v>
      </c>
      <c r="AT2440">
        <v>0.24544724646301</v>
      </c>
      <c r="AU2440">
        <v>0.50770564073927904</v>
      </c>
      <c r="AV2440">
        <v>4.71858811572592</v>
      </c>
      <c r="AW2440">
        <v>26.167588338978501</v>
      </c>
      <c r="AX2440">
        <v>2.7951962098465102</v>
      </c>
      <c r="AY2440">
        <v>8.0424883614997906</v>
      </c>
      <c r="AZ2440">
        <v>15.329903767632199</v>
      </c>
      <c r="BA2440">
        <v>78.879344185815398</v>
      </c>
      <c r="BB2440">
        <v>13.7659939838111</v>
      </c>
      <c r="BC2440">
        <v>60.401502461956902</v>
      </c>
      <c r="BD2440">
        <v>4.71184774004728</v>
      </c>
      <c r="BE2440">
        <v>7.1093408064743997</v>
      </c>
      <c r="BF2440">
        <v>1.8908248203581599</v>
      </c>
      <c r="BG2440">
        <v>3.7421304049479298</v>
      </c>
      <c r="BH2440">
        <v>1.47638558116829</v>
      </c>
      <c r="BI2440">
        <v>11.501175002961601</v>
      </c>
      <c r="BJ2440">
        <v>2.4238749939955699</v>
      </c>
      <c r="BK2440">
        <v>6.8665153870201303</v>
      </c>
      <c r="BL2440">
        <v>2.2107846219459</v>
      </c>
      <c r="BM2440">
        <v>16.427921814470199</v>
      </c>
      <c r="BN2440">
        <v>2.6380908348282799</v>
      </c>
      <c r="BO2440">
        <v>10.3362794783078</v>
      </c>
      <c r="BP2440">
        <v>3.4535515013340801</v>
      </c>
      <c r="BQ2440">
        <v>18.852121723723101</v>
      </c>
      <c r="BR2440">
        <v>4.9000713701568399</v>
      </c>
      <c r="BS2440">
        <v>9.0507819034212496</v>
      </c>
      <c r="BT2440">
        <v>4.9012684501449604</v>
      </c>
      <c r="BU2440">
        <v>165.97501741443901</v>
      </c>
      <c r="BV2440">
        <v>121.595196606813</v>
      </c>
      <c r="BW2440">
        <v>4.3300037983207504</v>
      </c>
      <c r="BX2440">
        <v>40.049817009305002</v>
      </c>
      <c r="BY2440">
        <v>210.113529646198</v>
      </c>
      <c r="BZ2440">
        <v>87.556150786436802</v>
      </c>
      <c r="CA2440">
        <v>116.31080856729599</v>
      </c>
      <c r="CB2440">
        <v>6.2465702924648596</v>
      </c>
      <c r="CC2440">
        <v>9992</v>
      </c>
      <c r="CD2440">
        <v>9313</v>
      </c>
      <c r="CE2440">
        <v>10501.372179788799</v>
      </c>
      <c r="CF2440">
        <v>1772.2723891092301</v>
      </c>
      <c r="CG2440">
        <v>2741.8747424589301</v>
      </c>
      <c r="CH2440">
        <v>4619.5012707898204</v>
      </c>
    </row>
    <row r="2441" spans="1:86" x14ac:dyDescent="0.2">
      <c r="A2441" t="s">
        <v>168</v>
      </c>
      <c r="B2441">
        <v>2009</v>
      </c>
      <c r="C2441" t="s">
        <v>21</v>
      </c>
      <c r="D2441" t="s">
        <v>1682</v>
      </c>
      <c r="E2441">
        <v>70.9544970321964</v>
      </c>
      <c r="F2441">
        <v>20.233156880088401</v>
      </c>
      <c r="G2441">
        <v>32.474581144644603</v>
      </c>
      <c r="H2441">
        <v>18.246759007463499</v>
      </c>
      <c r="I2441">
        <v>63.254687076356099</v>
      </c>
      <c r="J2441">
        <v>19.833718762122199</v>
      </c>
      <c r="K2441">
        <v>32.1470859054239</v>
      </c>
      <c r="L2441">
        <v>11.27388240881</v>
      </c>
      <c r="M2441">
        <v>26.058857056049501</v>
      </c>
      <c r="N2441">
        <v>17.5247710567991</v>
      </c>
      <c r="O2441">
        <v>3.88536031534505</v>
      </c>
      <c r="P2441">
        <v>4.6487256839053597</v>
      </c>
      <c r="Q2441">
        <v>0</v>
      </c>
      <c r="R2441">
        <v>10.264931100702301</v>
      </c>
      <c r="S2441">
        <v>10.264931100702301</v>
      </c>
      <c r="T2441">
        <v>81.219428132898699</v>
      </c>
      <c r="U2441">
        <v>0</v>
      </c>
      <c r="V2441">
        <v>8.7830511306268395</v>
      </c>
      <c r="W2441">
        <v>8.7830511306268395</v>
      </c>
      <c r="X2441">
        <v>72.037738206982993</v>
      </c>
      <c r="Y2441">
        <v>165.312900798165</v>
      </c>
      <c r="Z2441">
        <v>2.7537358126713301</v>
      </c>
      <c r="AA2441">
        <v>1.19409061412311</v>
      </c>
      <c r="AB2441">
        <v>161.36507437137001</v>
      </c>
      <c r="AC2441">
        <v>5.9628998648881097</v>
      </c>
      <c r="AD2441">
        <v>1.1093782639240199</v>
      </c>
      <c r="AE2441">
        <v>0.99880192573008697</v>
      </c>
      <c r="AF2441">
        <v>3.8547196752339801</v>
      </c>
      <c r="AG2441">
        <v>1183.8814017208599</v>
      </c>
      <c r="AH2441">
        <v>1183.8814017208599</v>
      </c>
      <c r="AI2441">
        <v>318.10452176692598</v>
      </c>
      <c r="AJ2441">
        <v>318.10452176692598</v>
      </c>
      <c r="AK2441">
        <v>286.07377550615701</v>
      </c>
      <c r="AL2441">
        <v>286.07377550615701</v>
      </c>
      <c r="AM2441">
        <v>1788.05969899395</v>
      </c>
      <c r="AN2441">
        <v>1788.05969899395</v>
      </c>
      <c r="AO2441">
        <v>203.92440753291399</v>
      </c>
      <c r="AP2441">
        <v>15.001434836447901</v>
      </c>
      <c r="AQ2441">
        <v>141.452158319023</v>
      </c>
      <c r="AR2441">
        <v>47.470814377442899</v>
      </c>
      <c r="AS2441">
        <v>15.1563418969839</v>
      </c>
      <c r="AT2441">
        <v>0.51300263571598503</v>
      </c>
      <c r="AU2441">
        <v>1.6715432738742</v>
      </c>
      <c r="AV2441">
        <v>12.971795987393699</v>
      </c>
      <c r="AW2441">
        <v>79.481565357000306</v>
      </c>
      <c r="AX2441">
        <v>4.7269105477742901</v>
      </c>
      <c r="AY2441">
        <v>22.339952475720999</v>
      </c>
      <c r="AZ2441">
        <v>52.414702333504998</v>
      </c>
      <c r="BA2441">
        <v>307.69674287849301</v>
      </c>
      <c r="BB2441">
        <v>30.676896572505999</v>
      </c>
      <c r="BC2441">
        <v>265.695276224297</v>
      </c>
      <c r="BD2441">
        <v>11.3245700816907</v>
      </c>
      <c r="BE2441">
        <v>25.2660615063986</v>
      </c>
      <c r="BF2441">
        <v>2.9145212834747798</v>
      </c>
      <c r="BG2441">
        <v>16.937212849308999</v>
      </c>
      <c r="BH2441">
        <v>5.4143273736146904</v>
      </c>
      <c r="BI2441">
        <v>41.076535553941298</v>
      </c>
      <c r="BJ2441">
        <v>3.7151567315890501</v>
      </c>
      <c r="BK2441">
        <v>29.117246179067099</v>
      </c>
      <c r="BL2441">
        <v>8.2441326432851003</v>
      </c>
      <c r="BM2441">
        <v>57.523555980245199</v>
      </c>
      <c r="BN2441">
        <v>4.3664986415482003</v>
      </c>
      <c r="BO2441">
        <v>42.293825233173003</v>
      </c>
      <c r="BP2441">
        <v>10.8632321055241</v>
      </c>
      <c r="BQ2441">
        <v>98.316996851573705</v>
      </c>
      <c r="BR2441">
        <v>11.962611866783201</v>
      </c>
      <c r="BS2441">
        <v>49.582884062253399</v>
      </c>
      <c r="BT2441">
        <v>36.771500922537101</v>
      </c>
      <c r="BU2441">
        <v>281.60184566160802</v>
      </c>
      <c r="BV2441">
        <v>184.89465856671401</v>
      </c>
      <c r="BW2441">
        <v>54.458152702660499</v>
      </c>
      <c r="BX2441">
        <v>42.249034392233902</v>
      </c>
      <c r="BY2441">
        <v>721.91128104050904</v>
      </c>
      <c r="BZ2441">
        <v>245.08505512827199</v>
      </c>
      <c r="CA2441">
        <v>439.67107346719501</v>
      </c>
      <c r="CB2441">
        <v>37.155152445040699</v>
      </c>
      <c r="CC2441">
        <v>7906</v>
      </c>
      <c r="CD2441">
        <v>7522</v>
      </c>
      <c r="CE2441">
        <v>7858.1924888315698</v>
      </c>
      <c r="CF2441">
        <v>5402.1378763622597</v>
      </c>
      <c r="CG2441">
        <v>8520.7471617399096</v>
      </c>
      <c r="CH2441">
        <v>14271.7529211003</v>
      </c>
    </row>
    <row r="2442" spans="1:86" x14ac:dyDescent="0.2">
      <c r="A2442" t="s">
        <v>168</v>
      </c>
      <c r="B2442">
        <v>2009</v>
      </c>
      <c r="C2442" t="s">
        <v>22</v>
      </c>
      <c r="D2442" t="s">
        <v>1683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74.011988183962998</v>
      </c>
      <c r="S2442">
        <v>74.011988183962998</v>
      </c>
      <c r="T2442">
        <v>74.011988183962998</v>
      </c>
      <c r="U2442">
        <v>0</v>
      </c>
      <c r="V2442">
        <v>69.385414588991594</v>
      </c>
      <c r="W2442">
        <v>69.385414588991594</v>
      </c>
      <c r="X2442">
        <v>69.385414588991594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0</v>
      </c>
      <c r="BY2442">
        <v>0</v>
      </c>
      <c r="BZ2442">
        <v>0</v>
      </c>
      <c r="CA2442">
        <v>0</v>
      </c>
      <c r="CB2442">
        <v>0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</row>
    <row r="2443" spans="1:86" x14ac:dyDescent="0.2">
      <c r="A2443" t="s">
        <v>168</v>
      </c>
      <c r="B2443">
        <v>2009</v>
      </c>
      <c r="C2443" t="s">
        <v>78</v>
      </c>
      <c r="D2443" t="s">
        <v>1684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57.026495483263801</v>
      </c>
      <c r="S2443">
        <v>57.026495483263801</v>
      </c>
      <c r="T2443">
        <v>57.026495483263801</v>
      </c>
      <c r="U2443">
        <v>0</v>
      </c>
      <c r="V2443">
        <v>16.711693858623399</v>
      </c>
      <c r="W2443">
        <v>16.711693858623399</v>
      </c>
      <c r="X2443">
        <v>16.711693858623399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0</v>
      </c>
      <c r="BY2443">
        <v>0</v>
      </c>
      <c r="BZ2443">
        <v>0</v>
      </c>
      <c r="CA2443">
        <v>0</v>
      </c>
      <c r="CB2443">
        <v>0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</row>
    <row r="2444" spans="1:86" x14ac:dyDescent="0.2">
      <c r="A2444" t="s">
        <v>168</v>
      </c>
      <c r="B2444">
        <v>2009</v>
      </c>
      <c r="C2444" t="s">
        <v>23</v>
      </c>
      <c r="D2444" t="s">
        <v>1685</v>
      </c>
      <c r="E2444">
        <v>2945.9805418036999</v>
      </c>
      <c r="F2444">
        <v>833.60853021205196</v>
      </c>
      <c r="G2444">
        <v>1346.1367670038101</v>
      </c>
      <c r="H2444">
        <v>766.23524458783902</v>
      </c>
      <c r="I2444">
        <v>2737.2471103253201</v>
      </c>
      <c r="J2444">
        <v>816.81544091908302</v>
      </c>
      <c r="K2444">
        <v>1333.46372682273</v>
      </c>
      <c r="L2444">
        <v>586.96794258351304</v>
      </c>
      <c r="M2444">
        <v>819.38485417219704</v>
      </c>
      <c r="N2444">
        <v>636.66458541588099</v>
      </c>
      <c r="O2444">
        <v>65.758942838190293</v>
      </c>
      <c r="P2444">
        <v>116.96132591812299</v>
      </c>
      <c r="Q2444">
        <v>0</v>
      </c>
      <c r="R2444">
        <v>0</v>
      </c>
      <c r="S2444">
        <v>0</v>
      </c>
      <c r="T2444">
        <v>2945.9805418036999</v>
      </c>
      <c r="U2444">
        <v>0</v>
      </c>
      <c r="V2444">
        <v>0</v>
      </c>
      <c r="W2444">
        <v>0</v>
      </c>
      <c r="X2444">
        <v>2737.2471103253201</v>
      </c>
      <c r="Y2444">
        <v>4006.75871295241</v>
      </c>
      <c r="Z2444">
        <v>109.56152611603299</v>
      </c>
      <c r="AA2444">
        <v>61.036320645773301</v>
      </c>
      <c r="AB2444">
        <v>3836.1608661905998</v>
      </c>
      <c r="AC2444">
        <v>259.45391205292299</v>
      </c>
      <c r="AD2444">
        <v>47.1612454364694</v>
      </c>
      <c r="AE2444">
        <v>37.4064837749427</v>
      </c>
      <c r="AF2444">
        <v>174.88618284150999</v>
      </c>
      <c r="AG2444">
        <v>27958.6935219609</v>
      </c>
      <c r="AH2444">
        <v>27958.6935219609</v>
      </c>
      <c r="AI2444">
        <v>1181.27722512632</v>
      </c>
      <c r="AJ2444">
        <v>1181.27722512632</v>
      </c>
      <c r="AK2444">
        <v>2094.5927912326501</v>
      </c>
      <c r="AL2444">
        <v>2094.5927912326501</v>
      </c>
      <c r="AM2444">
        <v>31234.563538319799</v>
      </c>
      <c r="AN2444">
        <v>31234.563538319799</v>
      </c>
      <c r="AO2444">
        <v>9390.6219025989103</v>
      </c>
      <c r="AP2444">
        <v>674.2785953911</v>
      </c>
      <c r="AQ2444">
        <v>8417.9343875948198</v>
      </c>
      <c r="AR2444">
        <v>298.408919612994</v>
      </c>
      <c r="AS2444">
        <v>739.04061460356797</v>
      </c>
      <c r="AT2444">
        <v>22.158483769032198</v>
      </c>
      <c r="AU2444">
        <v>59.105798293557903</v>
      </c>
      <c r="AV2444">
        <v>657.77633254097805</v>
      </c>
      <c r="AW2444">
        <v>12610.915740157299</v>
      </c>
      <c r="AX2444">
        <v>190.65808117439499</v>
      </c>
      <c r="AY2444">
        <v>1236.7919813705701</v>
      </c>
      <c r="AZ2444">
        <v>11183.465677612399</v>
      </c>
      <c r="BA2444">
        <v>10245.464347921599</v>
      </c>
      <c r="BB2444">
        <v>1509.6012749813301</v>
      </c>
      <c r="BC2444">
        <v>8293.2910227451594</v>
      </c>
      <c r="BD2444">
        <v>442.57205019509797</v>
      </c>
      <c r="BE2444">
        <v>988.64953093634699</v>
      </c>
      <c r="BF2444">
        <v>117.578283248654</v>
      </c>
      <c r="BG2444">
        <v>540.94462979695697</v>
      </c>
      <c r="BH2444">
        <v>330.12661789073502</v>
      </c>
      <c r="BI2444">
        <v>1914.57512078216</v>
      </c>
      <c r="BJ2444">
        <v>152.48050297516301</v>
      </c>
      <c r="BK2444">
        <v>1066.5734904660701</v>
      </c>
      <c r="BL2444">
        <v>695.52112734093805</v>
      </c>
      <c r="BM2444">
        <v>3022.7705728239198</v>
      </c>
      <c r="BN2444">
        <v>168.259757667461</v>
      </c>
      <c r="BO2444">
        <v>1672.94158689755</v>
      </c>
      <c r="BP2444">
        <v>1181.56922825891</v>
      </c>
      <c r="BQ2444">
        <v>1465.8286005325899</v>
      </c>
      <c r="BR2444">
        <v>444.381445705141</v>
      </c>
      <c r="BS2444">
        <v>551.20595418054495</v>
      </c>
      <c r="BT2444">
        <v>470.24120064690601</v>
      </c>
      <c r="BU2444">
        <v>8663.9380210458603</v>
      </c>
      <c r="BV2444">
        <v>6686.93772344648</v>
      </c>
      <c r="BW2444">
        <v>898.18365642018603</v>
      </c>
      <c r="BX2444">
        <v>1078.8166411791899</v>
      </c>
      <c r="BY2444">
        <v>28848.570747963298</v>
      </c>
      <c r="BZ2444">
        <v>10138.1997410317</v>
      </c>
      <c r="CA2444">
        <v>18449.1106037922</v>
      </c>
      <c r="CB2444">
        <v>261.26040313944702</v>
      </c>
      <c r="CC2444">
        <v>211044</v>
      </c>
      <c r="CD2444">
        <v>207767</v>
      </c>
      <c r="CE2444">
        <v>244384.30531137099</v>
      </c>
      <c r="CF2444">
        <v>147326.78607744601</v>
      </c>
      <c r="CG2444">
        <v>237178.93940601201</v>
      </c>
      <c r="CH2444">
        <v>403830.99577187299</v>
      </c>
    </row>
    <row r="2445" spans="1:86" x14ac:dyDescent="0.2">
      <c r="A2445" t="s">
        <v>168</v>
      </c>
      <c r="B2445">
        <v>2009</v>
      </c>
      <c r="C2445" t="s">
        <v>24</v>
      </c>
      <c r="D2445" t="s">
        <v>1686</v>
      </c>
      <c r="E2445">
        <v>267.31393506166302</v>
      </c>
      <c r="F2445">
        <v>61.630204884680602</v>
      </c>
      <c r="G2445">
        <v>148.91800337902299</v>
      </c>
      <c r="H2445">
        <v>56.7657267979598</v>
      </c>
      <c r="I2445">
        <v>223.78633375785901</v>
      </c>
      <c r="J2445">
        <v>60.236020158381102</v>
      </c>
      <c r="K2445">
        <v>147.602871783833</v>
      </c>
      <c r="L2445">
        <v>15.947441815645099</v>
      </c>
      <c r="M2445">
        <v>88.667124346001899</v>
      </c>
      <c r="N2445">
        <v>60.265520911073303</v>
      </c>
      <c r="O2445">
        <v>7.46918695917718</v>
      </c>
      <c r="P2445">
        <v>20.932416475751399</v>
      </c>
      <c r="Q2445">
        <v>0</v>
      </c>
      <c r="R2445">
        <v>16.085548748683699</v>
      </c>
      <c r="S2445">
        <v>16.085548748683699</v>
      </c>
      <c r="T2445">
        <v>283.399483810346</v>
      </c>
      <c r="U2445">
        <v>0</v>
      </c>
      <c r="V2445">
        <v>14.6974340173002</v>
      </c>
      <c r="W2445">
        <v>14.6974340173002</v>
      </c>
      <c r="X2445">
        <v>238.48376777515901</v>
      </c>
      <c r="Y2445">
        <v>667.19105074509196</v>
      </c>
      <c r="Z2445">
        <v>10.822213576311301</v>
      </c>
      <c r="AA2445">
        <v>6.1794038724671303</v>
      </c>
      <c r="AB2445">
        <v>650.18943329631497</v>
      </c>
      <c r="AC2445">
        <v>45.184349869256799</v>
      </c>
      <c r="AD2445">
        <v>3.7705684123882102</v>
      </c>
      <c r="AE2445">
        <v>3.8947869073087502</v>
      </c>
      <c r="AF2445">
        <v>37.5189945495597</v>
      </c>
      <c r="AG2445">
        <v>13003.239626705201</v>
      </c>
      <c r="AH2445">
        <v>13003.239626705201</v>
      </c>
      <c r="AI2445">
        <v>201.683886876922</v>
      </c>
      <c r="AJ2445">
        <v>201.683886876922</v>
      </c>
      <c r="AK2445">
        <v>178.08667810761801</v>
      </c>
      <c r="AL2445">
        <v>178.08667810761801</v>
      </c>
      <c r="AM2445">
        <v>13383.0101916898</v>
      </c>
      <c r="AN2445">
        <v>13383.0101916898</v>
      </c>
      <c r="AO2445">
        <v>821.89631152554603</v>
      </c>
      <c r="AP2445">
        <v>74.794489416763398</v>
      </c>
      <c r="AQ2445">
        <v>712.840733625025</v>
      </c>
      <c r="AR2445">
        <v>34.261088483756701</v>
      </c>
      <c r="AS2445">
        <v>137.45643738204799</v>
      </c>
      <c r="AT2445">
        <v>1.8294552569476801</v>
      </c>
      <c r="AU2445">
        <v>11.2131863711035</v>
      </c>
      <c r="AV2445">
        <v>124.41379575399699</v>
      </c>
      <c r="AW2445">
        <v>645.65635856767301</v>
      </c>
      <c r="AX2445">
        <v>17.644741982352802</v>
      </c>
      <c r="AY2445">
        <v>117.77506514630799</v>
      </c>
      <c r="AZ2445">
        <v>510.23655143901198</v>
      </c>
      <c r="BA2445">
        <v>1142.5753479076</v>
      </c>
      <c r="BB2445">
        <v>92.027785064656499</v>
      </c>
      <c r="BC2445">
        <v>1001.19229217832</v>
      </c>
      <c r="BD2445">
        <v>49.355270664622601</v>
      </c>
      <c r="BE2445">
        <v>85.098192292557201</v>
      </c>
      <c r="BF2445">
        <v>10.841785442573601</v>
      </c>
      <c r="BG2445">
        <v>61.557596154285001</v>
      </c>
      <c r="BH2445">
        <v>12.6988106956984</v>
      </c>
      <c r="BI2445">
        <v>167.830413514735</v>
      </c>
      <c r="BJ2445">
        <v>13.352371087110001</v>
      </c>
      <c r="BK2445">
        <v>127.731575311925</v>
      </c>
      <c r="BL2445">
        <v>26.7464671156992</v>
      </c>
      <c r="BM2445">
        <v>254.47895769667701</v>
      </c>
      <c r="BN2445">
        <v>14.4464480301985</v>
      </c>
      <c r="BO2445">
        <v>202.460341067206</v>
      </c>
      <c r="BP2445">
        <v>37.572168599272899</v>
      </c>
      <c r="BQ2445">
        <v>202.158342226781</v>
      </c>
      <c r="BR2445">
        <v>34.773257295261402</v>
      </c>
      <c r="BS2445">
        <v>142.91955240896601</v>
      </c>
      <c r="BT2445">
        <v>24.465532522554</v>
      </c>
      <c r="BU2445">
        <v>932.86305221139298</v>
      </c>
      <c r="BV2445">
        <v>636.68341687620602</v>
      </c>
      <c r="BW2445">
        <v>103.473953118889</v>
      </c>
      <c r="BX2445">
        <v>192.70568221629799</v>
      </c>
      <c r="BY2445">
        <v>2862.0596726321801</v>
      </c>
      <c r="BZ2445">
        <v>803.91849394144197</v>
      </c>
      <c r="CA2445">
        <v>2030.3560993921701</v>
      </c>
      <c r="CB2445">
        <v>27.785079298566401</v>
      </c>
      <c r="CC2445">
        <v>0</v>
      </c>
      <c r="CD2445">
        <v>0</v>
      </c>
      <c r="CE2445">
        <v>0</v>
      </c>
      <c r="CF2445">
        <v>24427.927292771499</v>
      </c>
      <c r="CG2445">
        <v>38734.0507215537</v>
      </c>
      <c r="CH2445">
        <v>65782.452733853599</v>
      </c>
    </row>
    <row r="2446" spans="1:86" x14ac:dyDescent="0.2">
      <c r="A2446" t="s">
        <v>168</v>
      </c>
      <c r="B2446">
        <v>2009</v>
      </c>
      <c r="C2446" t="s">
        <v>25</v>
      </c>
      <c r="D2446" t="s">
        <v>1687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85.566263766207499</v>
      </c>
      <c r="S2446">
        <v>85.566263766207499</v>
      </c>
      <c r="T2446">
        <v>85.566263766207499</v>
      </c>
      <c r="U2446">
        <v>0</v>
      </c>
      <c r="V2446">
        <v>74.154289596190793</v>
      </c>
      <c r="W2446">
        <v>74.154289596190793</v>
      </c>
      <c r="X2446">
        <v>74.154289596190793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0</v>
      </c>
      <c r="BY2446">
        <v>0</v>
      </c>
      <c r="BZ2446">
        <v>0</v>
      </c>
      <c r="CA2446">
        <v>0</v>
      </c>
      <c r="CB2446">
        <v>0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</row>
    <row r="2447" spans="1:86" x14ac:dyDescent="0.2">
      <c r="A2447" t="s">
        <v>168</v>
      </c>
      <c r="B2447">
        <v>2009</v>
      </c>
      <c r="C2447" t="s">
        <v>26</v>
      </c>
      <c r="D2447" t="s">
        <v>1688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221.572409232702</v>
      </c>
      <c r="S2447">
        <v>221.572409232702</v>
      </c>
      <c r="T2447">
        <v>221.572409232702</v>
      </c>
      <c r="U2447">
        <v>0</v>
      </c>
      <c r="V2447">
        <v>215.154266081928</v>
      </c>
      <c r="W2447">
        <v>215.154266081928</v>
      </c>
      <c r="X2447">
        <v>215.154266081928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0</v>
      </c>
      <c r="BY2447">
        <v>0</v>
      </c>
      <c r="BZ2447">
        <v>0</v>
      </c>
      <c r="CA2447">
        <v>0</v>
      </c>
      <c r="CB2447">
        <v>0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</row>
    <row r="2448" spans="1:86" x14ac:dyDescent="0.2">
      <c r="A2448" t="s">
        <v>168</v>
      </c>
      <c r="B2448">
        <v>2009</v>
      </c>
      <c r="C2448" t="s">
        <v>27</v>
      </c>
      <c r="D2448" t="s">
        <v>1689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111.964422046264</v>
      </c>
      <c r="S2448">
        <v>111.964422046264</v>
      </c>
      <c r="T2448">
        <v>111.964422046264</v>
      </c>
      <c r="U2448">
        <v>0</v>
      </c>
      <c r="V2448">
        <v>105.771958257712</v>
      </c>
      <c r="W2448">
        <v>105.771958257712</v>
      </c>
      <c r="X2448">
        <v>105.771958257712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0</v>
      </c>
      <c r="BY2448">
        <v>0</v>
      </c>
      <c r="BZ2448">
        <v>0</v>
      </c>
      <c r="CA2448">
        <v>0</v>
      </c>
      <c r="CB2448">
        <v>0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</row>
    <row r="2449" spans="1:86" x14ac:dyDescent="0.2">
      <c r="A2449" t="s">
        <v>168</v>
      </c>
      <c r="B2449">
        <v>2009</v>
      </c>
      <c r="C2449" t="s">
        <v>28</v>
      </c>
      <c r="D2449" t="s">
        <v>1690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27.7136922672866</v>
      </c>
      <c r="S2449">
        <v>27.7136922672866</v>
      </c>
      <c r="T2449">
        <v>27.7136922672866</v>
      </c>
      <c r="U2449">
        <v>0</v>
      </c>
      <c r="V2449">
        <v>24.5202200225749</v>
      </c>
      <c r="W2449">
        <v>24.5202200225749</v>
      </c>
      <c r="X2449">
        <v>24.5202200225749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0</v>
      </c>
      <c r="BY2449">
        <v>0</v>
      </c>
      <c r="BZ2449">
        <v>0</v>
      </c>
      <c r="CA2449">
        <v>0</v>
      </c>
      <c r="CB2449">
        <v>0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</row>
    <row r="2450" spans="1:86" x14ac:dyDescent="0.2">
      <c r="A2450" t="s">
        <v>168</v>
      </c>
      <c r="B2450">
        <v>2009</v>
      </c>
      <c r="C2450" t="s">
        <v>29</v>
      </c>
      <c r="D2450" t="s">
        <v>1691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0.14724509322469401</v>
      </c>
      <c r="S2450">
        <v>0.14724509322469401</v>
      </c>
      <c r="T2450">
        <v>0.14724509322469401</v>
      </c>
      <c r="U2450">
        <v>0</v>
      </c>
      <c r="V2450">
        <v>0.109479564662987</v>
      </c>
      <c r="W2450">
        <v>0.109479564662987</v>
      </c>
      <c r="X2450">
        <v>0.109479564662987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0</v>
      </c>
      <c r="BY2450">
        <v>0</v>
      </c>
      <c r="BZ2450">
        <v>0</v>
      </c>
      <c r="CA2450">
        <v>0</v>
      </c>
      <c r="CB2450">
        <v>0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</row>
    <row r="2451" spans="1:86" x14ac:dyDescent="0.2">
      <c r="A2451" t="s">
        <v>168</v>
      </c>
      <c r="B2451">
        <v>2009</v>
      </c>
      <c r="C2451" t="s">
        <v>30</v>
      </c>
      <c r="D2451" t="s">
        <v>1692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18.6365813204938</v>
      </c>
      <c r="S2451">
        <v>18.6365813204938</v>
      </c>
      <c r="T2451">
        <v>18.6365813204938</v>
      </c>
      <c r="U2451">
        <v>0</v>
      </c>
      <c r="V2451">
        <v>16.301571554106999</v>
      </c>
      <c r="W2451">
        <v>16.301571554106999</v>
      </c>
      <c r="X2451">
        <v>16.301571554106999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0</v>
      </c>
      <c r="BY2451">
        <v>0</v>
      </c>
      <c r="BZ2451">
        <v>0</v>
      </c>
      <c r="CA2451">
        <v>0</v>
      </c>
      <c r="CB2451">
        <v>0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</row>
    <row r="2452" spans="1:86" x14ac:dyDescent="0.2">
      <c r="A2452" t="s">
        <v>168</v>
      </c>
      <c r="B2452">
        <v>2009</v>
      </c>
      <c r="C2452" t="s">
        <v>31</v>
      </c>
      <c r="D2452" t="s">
        <v>1693</v>
      </c>
      <c r="E2452">
        <v>1.87308520029056</v>
      </c>
      <c r="F2452">
        <v>0.56577017985500899</v>
      </c>
      <c r="G2452">
        <v>0.993513588622146</v>
      </c>
      <c r="H2452">
        <v>0.31380143181339898</v>
      </c>
      <c r="I2452">
        <v>1.6076193546035999</v>
      </c>
      <c r="J2452">
        <v>0.54910757897581797</v>
      </c>
      <c r="K2452">
        <v>0.98371322076402001</v>
      </c>
      <c r="L2452">
        <v>7.4798554863758096E-2</v>
      </c>
      <c r="M2452">
        <v>1.0633348255361901</v>
      </c>
      <c r="N2452">
        <v>0.74462755561306704</v>
      </c>
      <c r="O2452">
        <v>2.7592445187662001E-2</v>
      </c>
      <c r="P2452">
        <v>0.29111482473545902</v>
      </c>
      <c r="Q2452">
        <v>2.7012672542385201</v>
      </c>
      <c r="R2452">
        <v>5.1482275922885199</v>
      </c>
      <c r="S2452">
        <v>7.8494948465270404</v>
      </c>
      <c r="T2452">
        <v>9.7225800468175905</v>
      </c>
      <c r="U2452">
        <v>2.2458105367948802</v>
      </c>
      <c r="V2452">
        <v>4.2801924742685298</v>
      </c>
      <c r="W2452">
        <v>6.52600301106341</v>
      </c>
      <c r="X2452">
        <v>8.1336223656670104</v>
      </c>
      <c r="Y2452">
        <v>5.4323735984325703</v>
      </c>
      <c r="Z2452">
        <v>0.121079468095756</v>
      </c>
      <c r="AA2452">
        <v>4.9250121503749897E-2</v>
      </c>
      <c r="AB2452">
        <v>5.26204400883306</v>
      </c>
      <c r="AC2452">
        <v>0.33947725371356402</v>
      </c>
      <c r="AD2452">
        <v>4.5757094553010698E-2</v>
      </c>
      <c r="AE2452">
        <v>2.8755418860846899E-2</v>
      </c>
      <c r="AF2452">
        <v>0.26496474029970601</v>
      </c>
      <c r="AG2452">
        <v>26.563928838795398</v>
      </c>
      <c r="AH2452">
        <v>26.563928838795398</v>
      </c>
      <c r="AI2452">
        <v>0.64686784181141499</v>
      </c>
      <c r="AJ2452">
        <v>0.64686784181141499</v>
      </c>
      <c r="AK2452">
        <v>1.28663638440353</v>
      </c>
      <c r="AL2452">
        <v>1.28663638440353</v>
      </c>
      <c r="AM2452">
        <v>28.497433065010402</v>
      </c>
      <c r="AN2452">
        <v>28.497433065010402</v>
      </c>
      <c r="AO2452">
        <v>6.9493725838851397</v>
      </c>
      <c r="AP2452">
        <v>0.74028776846644495</v>
      </c>
      <c r="AQ2452">
        <v>5.8869054929664602</v>
      </c>
      <c r="AR2452">
        <v>0.32217932245224201</v>
      </c>
      <c r="AS2452">
        <v>0.92860916227976598</v>
      </c>
      <c r="AT2452">
        <v>1.86744046584876E-2</v>
      </c>
      <c r="AU2452">
        <v>9.52426941353164E-2</v>
      </c>
      <c r="AV2452">
        <v>0.81469206348596102</v>
      </c>
      <c r="AW2452">
        <v>3.4643306558761799</v>
      </c>
      <c r="AX2452">
        <v>0.203922489174822</v>
      </c>
      <c r="AY2452">
        <v>0.94348933405135904</v>
      </c>
      <c r="AZ2452">
        <v>2.3169188326499999</v>
      </c>
      <c r="BA2452">
        <v>8.1646369807596209</v>
      </c>
      <c r="BB2452">
        <v>0.877315008807523</v>
      </c>
      <c r="BC2452">
        <v>6.8884271016874603</v>
      </c>
      <c r="BD2452">
        <v>0.39889487026464698</v>
      </c>
      <c r="BE2452">
        <v>0.66098755692252498</v>
      </c>
      <c r="BF2452">
        <v>0.116925036832124</v>
      </c>
      <c r="BG2452">
        <v>0.44876280139847202</v>
      </c>
      <c r="BH2452">
        <v>9.5299718691927895E-2</v>
      </c>
      <c r="BI2452">
        <v>1.1787900960090001</v>
      </c>
      <c r="BJ2452">
        <v>0.14593480656447799</v>
      </c>
      <c r="BK2452">
        <v>0.85054358720982604</v>
      </c>
      <c r="BL2452">
        <v>0.18231170223469401</v>
      </c>
      <c r="BM2452">
        <v>1.6910378865995299</v>
      </c>
      <c r="BN2452">
        <v>0.15629366625464899</v>
      </c>
      <c r="BO2452">
        <v>1.2929723073297199</v>
      </c>
      <c r="BP2452">
        <v>0.24177191301516299</v>
      </c>
      <c r="BQ2452">
        <v>1.8526858194226801</v>
      </c>
      <c r="BR2452">
        <v>0.33416884412062198</v>
      </c>
      <c r="BS2452">
        <v>1.3504656735043701</v>
      </c>
      <c r="BT2452">
        <v>0.16805130179768599</v>
      </c>
      <c r="BU2452">
        <v>10.947701878838201</v>
      </c>
      <c r="BV2452">
        <v>7.8627472123577702</v>
      </c>
      <c r="BW2452">
        <v>0.39207168334709802</v>
      </c>
      <c r="BX2452">
        <v>2.6928829831333698</v>
      </c>
      <c r="BY2452">
        <v>20.340363172158899</v>
      </c>
      <c r="BZ2452">
        <v>6.7401870159338504</v>
      </c>
      <c r="CA2452">
        <v>13.487548607522699</v>
      </c>
      <c r="CB2452">
        <v>0.112627548702325</v>
      </c>
      <c r="CC2452">
        <v>570</v>
      </c>
      <c r="CD2452">
        <v>528</v>
      </c>
      <c r="CE2452">
        <v>626.19978909256497</v>
      </c>
      <c r="CF2452">
        <v>327.89939939689299</v>
      </c>
      <c r="CG2452">
        <v>467.48809892619198</v>
      </c>
      <c r="CH2452">
        <v>672.57904727348705</v>
      </c>
    </row>
    <row r="2453" spans="1:86" x14ac:dyDescent="0.2">
      <c r="A2453" t="s">
        <v>168</v>
      </c>
      <c r="B2453">
        <v>2009</v>
      </c>
      <c r="C2453" t="s">
        <v>32</v>
      </c>
      <c r="D2453" t="s">
        <v>1694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13.5033808956016</v>
      </c>
      <c r="S2453">
        <v>13.5033808956016</v>
      </c>
      <c r="T2453">
        <v>13.5033808956016</v>
      </c>
      <c r="U2453">
        <v>0</v>
      </c>
      <c r="V2453">
        <v>11.8766021429355</v>
      </c>
      <c r="W2453">
        <v>11.8766021429355</v>
      </c>
      <c r="X2453">
        <v>11.8766021429355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0</v>
      </c>
      <c r="BY2453">
        <v>0</v>
      </c>
      <c r="BZ2453">
        <v>0</v>
      </c>
      <c r="CA2453">
        <v>0</v>
      </c>
      <c r="CB2453">
        <v>0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</row>
    <row r="2454" spans="1:86" x14ac:dyDescent="0.2">
      <c r="A2454" t="s">
        <v>168</v>
      </c>
      <c r="B2454">
        <v>2009</v>
      </c>
      <c r="C2454" t="s">
        <v>33</v>
      </c>
      <c r="D2454" t="s">
        <v>1695</v>
      </c>
      <c r="E2454">
        <v>276.013791228907</v>
      </c>
      <c r="F2454">
        <v>72.599850494006603</v>
      </c>
      <c r="G2454">
        <v>154.15475209233</v>
      </c>
      <c r="H2454">
        <v>49.259188642569796</v>
      </c>
      <c r="I2454">
        <v>241.209033452423</v>
      </c>
      <c r="J2454">
        <v>70.547319161105307</v>
      </c>
      <c r="K2454">
        <v>152.526325297558</v>
      </c>
      <c r="L2454">
        <v>18.1353889937592</v>
      </c>
      <c r="M2454">
        <v>163.67174069758701</v>
      </c>
      <c r="N2454">
        <v>91.221071480962706</v>
      </c>
      <c r="O2454">
        <v>6.0312131675392697</v>
      </c>
      <c r="P2454">
        <v>66.419456049084602</v>
      </c>
      <c r="Q2454">
        <v>67.541213935622196</v>
      </c>
      <c r="R2454">
        <v>34.190867352566002</v>
      </c>
      <c r="S2454">
        <v>101.732081288188</v>
      </c>
      <c r="T2454">
        <v>377.74587251709499</v>
      </c>
      <c r="U2454">
        <v>57.918193056188699</v>
      </c>
      <c r="V2454">
        <v>29.3194797767772</v>
      </c>
      <c r="W2454">
        <v>87.237672832965899</v>
      </c>
      <c r="X2454">
        <v>328.44670628538898</v>
      </c>
      <c r="Y2454">
        <v>711.10892847859202</v>
      </c>
      <c r="Z2454">
        <v>14.991627172189499</v>
      </c>
      <c r="AA2454">
        <v>6.2268281215834502</v>
      </c>
      <c r="AB2454">
        <v>689.89047318481903</v>
      </c>
      <c r="AC2454">
        <v>38.582339257118903</v>
      </c>
      <c r="AD2454">
        <v>5.6300021932771704</v>
      </c>
      <c r="AE2454">
        <v>4.9421345360146498</v>
      </c>
      <c r="AF2454">
        <v>28.010202527827001</v>
      </c>
      <c r="AG2454">
        <v>5053.8150376193598</v>
      </c>
      <c r="AH2454">
        <v>5053.8150376193598</v>
      </c>
      <c r="AI2454">
        <v>177.80937590060699</v>
      </c>
      <c r="AJ2454">
        <v>177.80937590060699</v>
      </c>
      <c r="AK2454">
        <v>297.48847825397598</v>
      </c>
      <c r="AL2454">
        <v>297.48847825397598</v>
      </c>
      <c r="AM2454">
        <v>5529.1128917739397</v>
      </c>
      <c r="AN2454">
        <v>5529.1128917739397</v>
      </c>
      <c r="AO2454">
        <v>948.09131232319703</v>
      </c>
      <c r="AP2454">
        <v>93.787608261906598</v>
      </c>
      <c r="AQ2454">
        <v>775.17792564207002</v>
      </c>
      <c r="AR2454">
        <v>79.125778419219401</v>
      </c>
      <c r="AS2454">
        <v>112.219238149394</v>
      </c>
      <c r="AT2454">
        <v>2.2885685773764699</v>
      </c>
      <c r="AU2454">
        <v>10.901540772477301</v>
      </c>
      <c r="AV2454">
        <v>99.029128799540601</v>
      </c>
      <c r="AW2454">
        <v>472.16677004039298</v>
      </c>
      <c r="AX2454">
        <v>25.112882160480599</v>
      </c>
      <c r="AY2454">
        <v>121.35371730041</v>
      </c>
      <c r="AZ2454">
        <v>325.70017057950201</v>
      </c>
      <c r="BA2454">
        <v>1438.8384594330601</v>
      </c>
      <c r="BB2454">
        <v>114.827413479062</v>
      </c>
      <c r="BC2454">
        <v>1256.9689078512999</v>
      </c>
      <c r="BD2454">
        <v>67.042138102698999</v>
      </c>
      <c r="BE2454">
        <v>113.714172039659</v>
      </c>
      <c r="BF2454">
        <v>14.667834430301401</v>
      </c>
      <c r="BG2454">
        <v>81.525768186140297</v>
      </c>
      <c r="BH2454">
        <v>17.520569423216902</v>
      </c>
      <c r="BI2454">
        <v>185.923379939353</v>
      </c>
      <c r="BJ2454">
        <v>18.3600788632525</v>
      </c>
      <c r="BK2454">
        <v>138.225081438812</v>
      </c>
      <c r="BL2454">
        <v>29.3382196372885</v>
      </c>
      <c r="BM2454">
        <v>254.909430938112</v>
      </c>
      <c r="BN2454">
        <v>19.9355499109544</v>
      </c>
      <c r="BO2454">
        <v>198.421317449442</v>
      </c>
      <c r="BP2454">
        <v>36.552563577715901</v>
      </c>
      <c r="BQ2454">
        <v>366.41560884994499</v>
      </c>
      <c r="BR2454">
        <v>44.726482343044999</v>
      </c>
      <c r="BS2454">
        <v>282.49041651342498</v>
      </c>
      <c r="BT2454">
        <v>39.198709993475198</v>
      </c>
      <c r="BU2454">
        <v>1663.4755002510899</v>
      </c>
      <c r="BV2454">
        <v>965.31144687985</v>
      </c>
      <c r="BW2454">
        <v>84.7995863151218</v>
      </c>
      <c r="BX2454">
        <v>613.36446705611797</v>
      </c>
      <c r="BY2454">
        <v>2982.37462233919</v>
      </c>
      <c r="BZ2454">
        <v>865.546851737108</v>
      </c>
      <c r="CA2454">
        <v>2080.5086096115701</v>
      </c>
      <c r="CB2454">
        <v>36.319160990508401</v>
      </c>
      <c r="CC2454">
        <v>64453</v>
      </c>
      <c r="CD2454">
        <v>64255</v>
      </c>
      <c r="CE2454">
        <v>65256.982189542898</v>
      </c>
      <c r="CF2454">
        <v>45014.685028972701</v>
      </c>
      <c r="CG2454">
        <v>54740.299640992198</v>
      </c>
      <c r="CH2454">
        <v>86173.311043307607</v>
      </c>
    </row>
    <row r="2455" spans="1:86" x14ac:dyDescent="0.2">
      <c r="A2455" t="s">
        <v>168</v>
      </c>
      <c r="B2455">
        <v>2009</v>
      </c>
      <c r="C2455" t="s">
        <v>34</v>
      </c>
      <c r="D2455" t="s">
        <v>1696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8.2258516575823304</v>
      </c>
      <c r="S2455">
        <v>8.2258516575823304</v>
      </c>
      <c r="T2455">
        <v>8.2258516575823304</v>
      </c>
      <c r="U2455">
        <v>0</v>
      </c>
      <c r="V2455">
        <v>7.2821742664828202</v>
      </c>
      <c r="W2455">
        <v>7.2821742664828202</v>
      </c>
      <c r="X2455">
        <v>7.2821742664828202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0</v>
      </c>
      <c r="BY2455">
        <v>0</v>
      </c>
      <c r="BZ2455">
        <v>0</v>
      </c>
      <c r="CA2455">
        <v>0</v>
      </c>
      <c r="CB2455">
        <v>0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</row>
    <row r="2456" spans="1:86" x14ac:dyDescent="0.2">
      <c r="A2456" t="s">
        <v>168</v>
      </c>
      <c r="B2456">
        <v>2009</v>
      </c>
      <c r="C2456" t="s">
        <v>35</v>
      </c>
      <c r="D2456" t="s">
        <v>1697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0.77843834500762399</v>
      </c>
      <c r="S2456">
        <v>0.77843834500762399</v>
      </c>
      <c r="T2456">
        <v>0.77843834500762399</v>
      </c>
      <c r="U2456">
        <v>0</v>
      </c>
      <c r="V2456">
        <v>0.66562871363085396</v>
      </c>
      <c r="W2456">
        <v>0.66562871363085396</v>
      </c>
      <c r="X2456">
        <v>0.66562871363085396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0</v>
      </c>
      <c r="BY2456">
        <v>0</v>
      </c>
      <c r="BZ2456">
        <v>0</v>
      </c>
      <c r="CA2456">
        <v>0</v>
      </c>
      <c r="CB2456">
        <v>0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</row>
    <row r="2457" spans="1:86" x14ac:dyDescent="0.2">
      <c r="A2457" t="s">
        <v>168</v>
      </c>
      <c r="B2457">
        <v>2009</v>
      </c>
      <c r="C2457" t="s">
        <v>36</v>
      </c>
      <c r="D2457" t="s">
        <v>1698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1.28246215096623</v>
      </c>
      <c r="S2457">
        <v>1.28246215096623</v>
      </c>
      <c r="T2457">
        <v>1.28246215096623</v>
      </c>
      <c r="U2457">
        <v>0</v>
      </c>
      <c r="V2457">
        <v>1.0809801411726101</v>
      </c>
      <c r="W2457">
        <v>1.0809801411726101</v>
      </c>
      <c r="X2457">
        <v>1.0809801411726101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0</v>
      </c>
      <c r="BY2457">
        <v>0</v>
      </c>
      <c r="BZ2457">
        <v>0</v>
      </c>
      <c r="CA2457">
        <v>0</v>
      </c>
      <c r="CB2457">
        <v>0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</row>
    <row r="2458" spans="1:86" x14ac:dyDescent="0.2">
      <c r="A2458" t="s">
        <v>168</v>
      </c>
      <c r="B2458">
        <v>2009</v>
      </c>
      <c r="C2458" t="s">
        <v>37</v>
      </c>
      <c r="D2458" t="s">
        <v>1699</v>
      </c>
      <c r="E2458">
        <v>31.5349406649825</v>
      </c>
      <c r="F2458">
        <v>12.625047862004701</v>
      </c>
      <c r="G2458">
        <v>9.9687665580490492</v>
      </c>
      <c r="H2458">
        <v>8.9411262449287197</v>
      </c>
      <c r="I2458">
        <v>24.633731281894899</v>
      </c>
      <c r="J2458">
        <v>12.239363259567501</v>
      </c>
      <c r="K2458">
        <v>9.8711393175029407</v>
      </c>
      <c r="L2458">
        <v>2.5232287048245299</v>
      </c>
      <c r="M2458">
        <v>19.074291197882701</v>
      </c>
      <c r="N2458">
        <v>16.265540185751501</v>
      </c>
      <c r="O2458">
        <v>0.37841709687977798</v>
      </c>
      <c r="P2458">
        <v>2.43033391525144</v>
      </c>
      <c r="Q2458">
        <v>0</v>
      </c>
      <c r="R2458">
        <v>0</v>
      </c>
      <c r="S2458">
        <v>0</v>
      </c>
      <c r="T2458">
        <v>31.5349406649825</v>
      </c>
      <c r="U2458">
        <v>0</v>
      </c>
      <c r="V2458">
        <v>0</v>
      </c>
      <c r="W2458">
        <v>0</v>
      </c>
      <c r="X2458">
        <v>24.633731281894899</v>
      </c>
      <c r="Y2458">
        <v>181.86773854994101</v>
      </c>
      <c r="Z2458">
        <v>3.3672896525001499</v>
      </c>
      <c r="AA2458">
        <v>0.47129780545233801</v>
      </c>
      <c r="AB2458">
        <v>178.02915109198801</v>
      </c>
      <c r="AC2458">
        <v>6.3595933627138104</v>
      </c>
      <c r="AD2458">
        <v>1.0117528896802199</v>
      </c>
      <c r="AE2458">
        <v>0.28806978325431698</v>
      </c>
      <c r="AF2458">
        <v>5.0597706897792696</v>
      </c>
      <c r="AG2458">
        <v>413.71571841463401</v>
      </c>
      <c r="AH2458">
        <v>413.71571841463401</v>
      </c>
      <c r="AI2458">
        <v>18.775530304834799</v>
      </c>
      <c r="AJ2458">
        <v>18.775530304834799</v>
      </c>
      <c r="AK2458">
        <v>26.814092892098898</v>
      </c>
      <c r="AL2458">
        <v>26.814092892098898</v>
      </c>
      <c r="AM2458">
        <v>459.30534161156697</v>
      </c>
      <c r="AN2458">
        <v>459.30534161156697</v>
      </c>
      <c r="AO2458">
        <v>111.600450921275</v>
      </c>
      <c r="AP2458">
        <v>27.862801582328601</v>
      </c>
      <c r="AQ2458">
        <v>79.629308708901704</v>
      </c>
      <c r="AR2458">
        <v>4.1083406300443404</v>
      </c>
      <c r="AS2458">
        <v>11.965828050167801</v>
      </c>
      <c r="AT2458">
        <v>0.41750293404613298</v>
      </c>
      <c r="AU2458">
        <v>0.59436171301073404</v>
      </c>
      <c r="AV2458">
        <v>10.953963403110899</v>
      </c>
      <c r="AW2458">
        <v>63.1947710945362</v>
      </c>
      <c r="AX2458">
        <v>5.3265092879583698</v>
      </c>
      <c r="AY2458">
        <v>9.3269822110872695</v>
      </c>
      <c r="AZ2458">
        <v>48.5412795954906</v>
      </c>
      <c r="BA2458">
        <v>87.048428095807395</v>
      </c>
      <c r="BB2458">
        <v>19.951353691903002</v>
      </c>
      <c r="BC2458">
        <v>62.096311135316697</v>
      </c>
      <c r="BD2458">
        <v>5.0007632685876304</v>
      </c>
      <c r="BE2458">
        <v>8.7687868262967594</v>
      </c>
      <c r="BF2458">
        <v>2.9024330222781201</v>
      </c>
      <c r="BG2458">
        <v>3.9098183234628201</v>
      </c>
      <c r="BH2458">
        <v>1.9565354805558</v>
      </c>
      <c r="BI2458">
        <v>14.942507022719001</v>
      </c>
      <c r="BJ2458">
        <v>3.5270107799793098</v>
      </c>
      <c r="BK2458">
        <v>7.7909909608169601</v>
      </c>
      <c r="BL2458">
        <v>3.6245052819226902</v>
      </c>
      <c r="BM2458">
        <v>21.251367917670699</v>
      </c>
      <c r="BN2458">
        <v>3.767931263575</v>
      </c>
      <c r="BO2458">
        <v>12.198444229492599</v>
      </c>
      <c r="BP2458">
        <v>5.28499242460303</v>
      </c>
      <c r="BQ2458">
        <v>17.882698457910099</v>
      </c>
      <c r="BR2458">
        <v>7.4421300944190403</v>
      </c>
      <c r="BS2458">
        <v>7.4628238186004596</v>
      </c>
      <c r="BT2458">
        <v>2.9777445448906201</v>
      </c>
      <c r="BU2458">
        <v>198.155779619735</v>
      </c>
      <c r="BV2458">
        <v>171.48224885034401</v>
      </c>
      <c r="BW2458">
        <v>5.2721048862757902</v>
      </c>
      <c r="BX2458">
        <v>21.4014258831156</v>
      </c>
      <c r="BY2458">
        <v>284.60730084907499</v>
      </c>
      <c r="BZ2458">
        <v>145.74825022004501</v>
      </c>
      <c r="CA2458">
        <v>136.22559440289999</v>
      </c>
      <c r="CB2458">
        <v>2.63345622613065</v>
      </c>
      <c r="CC2458">
        <v>9282</v>
      </c>
      <c r="CD2458">
        <v>8846</v>
      </c>
      <c r="CE2458">
        <v>12285.3299427984</v>
      </c>
      <c r="CF2458">
        <v>2953.8823034489601</v>
      </c>
      <c r="CG2458">
        <v>2884.56072515498</v>
      </c>
      <c r="CH2458">
        <v>4719.2073118134304</v>
      </c>
    </row>
    <row r="2459" spans="1:86" x14ac:dyDescent="0.2">
      <c r="A2459" t="s">
        <v>168</v>
      </c>
      <c r="B2459">
        <v>2009</v>
      </c>
      <c r="C2459" t="s">
        <v>38</v>
      </c>
      <c r="D2459" t="s">
        <v>1700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74.880417451779607</v>
      </c>
      <c r="S2459">
        <v>74.880417451779607</v>
      </c>
      <c r="T2459">
        <v>74.880417451779607</v>
      </c>
      <c r="U2459">
        <v>0</v>
      </c>
      <c r="V2459">
        <v>62.592820550909202</v>
      </c>
      <c r="W2459">
        <v>62.592820550909202</v>
      </c>
      <c r="X2459">
        <v>62.592820550909202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0</v>
      </c>
      <c r="BY2459">
        <v>0</v>
      </c>
      <c r="BZ2459">
        <v>0</v>
      </c>
      <c r="CA2459">
        <v>0</v>
      </c>
      <c r="CB2459">
        <v>0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</row>
    <row r="2460" spans="1:86" x14ac:dyDescent="0.2">
      <c r="A2460" t="s">
        <v>168</v>
      </c>
      <c r="B2460">
        <v>2009</v>
      </c>
      <c r="C2460" t="s">
        <v>39</v>
      </c>
      <c r="D2460" t="s">
        <v>1701</v>
      </c>
      <c r="E2460">
        <v>432.630816714535</v>
      </c>
      <c r="F2460">
        <v>144.29360759620499</v>
      </c>
      <c r="G2460">
        <v>195.06062229761301</v>
      </c>
      <c r="H2460">
        <v>93.276586820716702</v>
      </c>
      <c r="I2460">
        <v>373.02753509386901</v>
      </c>
      <c r="J2460">
        <v>140.31277424515</v>
      </c>
      <c r="K2460">
        <v>193.01523383869099</v>
      </c>
      <c r="L2460">
        <v>39.699527010028099</v>
      </c>
      <c r="M2460">
        <v>269.58370986150101</v>
      </c>
      <c r="N2460">
        <v>181.769364781462</v>
      </c>
      <c r="O2460">
        <v>6.7975134288276502</v>
      </c>
      <c r="P2460">
        <v>81.016831651210893</v>
      </c>
      <c r="Q2460">
        <v>948.81405970617902</v>
      </c>
      <c r="R2460">
        <v>209.93508108704</v>
      </c>
      <c r="S2460">
        <v>1158.74914079322</v>
      </c>
      <c r="T2460">
        <v>1591.3799575077501</v>
      </c>
      <c r="U2460">
        <v>776.92628522102405</v>
      </c>
      <c r="V2460">
        <v>171.90310474218401</v>
      </c>
      <c r="W2460">
        <v>948.82938996320797</v>
      </c>
      <c r="X2460">
        <v>1321.8569250570799</v>
      </c>
      <c r="Y2460">
        <v>1179.8109240803301</v>
      </c>
      <c r="Z2460">
        <v>29.208187027367899</v>
      </c>
      <c r="AA2460">
        <v>7.70749265927466</v>
      </c>
      <c r="AB2460">
        <v>1142.8952443936901</v>
      </c>
      <c r="AC2460">
        <v>79.828548054204603</v>
      </c>
      <c r="AD2460">
        <v>10.9081499173524</v>
      </c>
      <c r="AE2460">
        <v>6.21711792765044</v>
      </c>
      <c r="AF2460">
        <v>62.703280209201601</v>
      </c>
      <c r="AG2460">
        <v>5287.1867847776903</v>
      </c>
      <c r="AH2460">
        <v>5287.1867847776903</v>
      </c>
      <c r="AI2460">
        <v>364.27146449647199</v>
      </c>
      <c r="AJ2460">
        <v>364.27146449647199</v>
      </c>
      <c r="AK2460">
        <v>664.10372218619705</v>
      </c>
      <c r="AL2460">
        <v>664.10372218619705</v>
      </c>
      <c r="AM2460">
        <v>6315.5619714603599</v>
      </c>
      <c r="AN2460">
        <v>6315.5619714603599</v>
      </c>
      <c r="AO2460">
        <v>1300.2198532170901</v>
      </c>
      <c r="AP2460">
        <v>174.48682418098701</v>
      </c>
      <c r="AQ2460">
        <v>998.996338643846</v>
      </c>
      <c r="AR2460">
        <v>126.736690392257</v>
      </c>
      <c r="AS2460">
        <v>220.02396459741399</v>
      </c>
      <c r="AT2460">
        <v>4.6338067758862698</v>
      </c>
      <c r="AU2460">
        <v>12.066782586401199</v>
      </c>
      <c r="AV2460">
        <v>203.32337523512601</v>
      </c>
      <c r="AW2460">
        <v>770.28431245058403</v>
      </c>
      <c r="AX2460">
        <v>48.7329375332749</v>
      </c>
      <c r="AY2460">
        <v>155.69309946329</v>
      </c>
      <c r="AZ2460">
        <v>565.85827545402003</v>
      </c>
      <c r="BA2460">
        <v>1885.1714119677999</v>
      </c>
      <c r="BB2460">
        <v>244.935730674186</v>
      </c>
      <c r="BC2460">
        <v>1524.38252355641</v>
      </c>
      <c r="BD2460">
        <v>115.853157737209</v>
      </c>
      <c r="BE2460">
        <v>164.50113580794201</v>
      </c>
      <c r="BF2460">
        <v>29.3472333603452</v>
      </c>
      <c r="BG2460">
        <v>99.179946779443</v>
      </c>
      <c r="BH2460">
        <v>35.973955668153401</v>
      </c>
      <c r="BI2460">
        <v>270.84499033066101</v>
      </c>
      <c r="BJ2460">
        <v>36.795749288261597</v>
      </c>
      <c r="BK2460">
        <v>171.32211848766201</v>
      </c>
      <c r="BL2460">
        <v>62.727122554737299</v>
      </c>
      <c r="BM2460">
        <v>371.53722368953697</v>
      </c>
      <c r="BN2460">
        <v>40.231407405515597</v>
      </c>
      <c r="BO2460">
        <v>249.019448782425</v>
      </c>
      <c r="BP2460">
        <v>82.286367501596999</v>
      </c>
      <c r="BQ2460">
        <v>490.94492670873399</v>
      </c>
      <c r="BR2460">
        <v>96.130787411061903</v>
      </c>
      <c r="BS2460">
        <v>313.24065194865102</v>
      </c>
      <c r="BT2460">
        <v>81.573487349021605</v>
      </c>
      <c r="BU2460">
        <v>2767.7225071166699</v>
      </c>
      <c r="BV2460">
        <v>1921.60615450669</v>
      </c>
      <c r="BW2460">
        <v>95.002709233228899</v>
      </c>
      <c r="BX2460">
        <v>751.11364337675604</v>
      </c>
      <c r="BY2460">
        <v>4486.7457571011801</v>
      </c>
      <c r="BZ2460">
        <v>1755.2889417003801</v>
      </c>
      <c r="CA2460">
        <v>2638.9270016270402</v>
      </c>
      <c r="CB2460">
        <v>92.529813773762001</v>
      </c>
      <c r="CC2460">
        <v>96548</v>
      </c>
      <c r="CD2460">
        <v>93860</v>
      </c>
      <c r="CE2460">
        <v>105772.37457725999</v>
      </c>
      <c r="CF2460">
        <v>48766.462129061598</v>
      </c>
      <c r="CG2460">
        <v>64865.772041557597</v>
      </c>
      <c r="CH2460">
        <v>102078.842147658</v>
      </c>
    </row>
    <row r="2461" spans="1:86" x14ac:dyDescent="0.2">
      <c r="A2461" t="s">
        <v>168</v>
      </c>
      <c r="B2461">
        <v>2009</v>
      </c>
      <c r="C2461" t="s">
        <v>40</v>
      </c>
      <c r="D2461" t="s">
        <v>1702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51.540192804228496</v>
      </c>
      <c r="S2461">
        <v>51.540192804228496</v>
      </c>
      <c r="T2461">
        <v>51.540192804228496</v>
      </c>
      <c r="U2461">
        <v>0</v>
      </c>
      <c r="V2461">
        <v>41.148571178560601</v>
      </c>
      <c r="W2461">
        <v>41.148571178560601</v>
      </c>
      <c r="X2461">
        <v>41.148571178560601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0</v>
      </c>
      <c r="BY2461">
        <v>0</v>
      </c>
      <c r="BZ2461">
        <v>0</v>
      </c>
      <c r="CA2461">
        <v>0</v>
      </c>
      <c r="CB2461">
        <v>0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</row>
    <row r="2462" spans="1:86" x14ac:dyDescent="0.2">
      <c r="A2462" t="s">
        <v>168</v>
      </c>
      <c r="B2462">
        <v>2009</v>
      </c>
      <c r="C2462" t="s">
        <v>41</v>
      </c>
      <c r="D2462" t="s">
        <v>1703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39.381769449275197</v>
      </c>
      <c r="S2462">
        <v>39.381769449275197</v>
      </c>
      <c r="T2462">
        <v>39.381769449275197</v>
      </c>
      <c r="U2462">
        <v>0</v>
      </c>
      <c r="V2462">
        <v>32.119453488781197</v>
      </c>
      <c r="W2462">
        <v>32.119453488781197</v>
      </c>
      <c r="X2462">
        <v>32.119453488781197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0</v>
      </c>
      <c r="BY2462">
        <v>0</v>
      </c>
      <c r="BZ2462">
        <v>0</v>
      </c>
      <c r="CA2462">
        <v>0</v>
      </c>
      <c r="CB2462">
        <v>0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</row>
    <row r="2463" spans="1:86" x14ac:dyDescent="0.2">
      <c r="A2463" t="s">
        <v>168</v>
      </c>
      <c r="B2463">
        <v>2009</v>
      </c>
      <c r="C2463" t="s">
        <v>99</v>
      </c>
      <c r="D2463" t="s">
        <v>1704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22.5245431582584</v>
      </c>
      <c r="S2463">
        <v>22.5245431582584</v>
      </c>
      <c r="T2463">
        <v>22.5245431582584</v>
      </c>
      <c r="U2463">
        <v>0</v>
      </c>
      <c r="V2463">
        <v>17.707168658739299</v>
      </c>
      <c r="W2463">
        <v>17.707168658739299</v>
      </c>
      <c r="X2463">
        <v>17.707168658739299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0</v>
      </c>
      <c r="BY2463">
        <v>0</v>
      </c>
      <c r="BZ2463">
        <v>0</v>
      </c>
      <c r="CA2463">
        <v>0</v>
      </c>
      <c r="CB2463">
        <v>0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</row>
    <row r="2464" spans="1:86" x14ac:dyDescent="0.2">
      <c r="A2464" t="s">
        <v>168</v>
      </c>
      <c r="B2464">
        <v>2009</v>
      </c>
      <c r="C2464" t="s">
        <v>3971</v>
      </c>
      <c r="D2464" t="s">
        <v>4012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0.724446294740694</v>
      </c>
      <c r="S2464">
        <v>0.724446294740694</v>
      </c>
      <c r="T2464">
        <v>0.724446294740694</v>
      </c>
      <c r="U2464">
        <v>0</v>
      </c>
      <c r="V2464">
        <v>0.54987829592636805</v>
      </c>
      <c r="W2464">
        <v>0.54987829592636805</v>
      </c>
      <c r="X2464">
        <v>0.54987829592636805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0</v>
      </c>
      <c r="BY2464">
        <v>0</v>
      </c>
      <c r="BZ2464">
        <v>0</v>
      </c>
      <c r="CA2464">
        <v>0</v>
      </c>
      <c r="CB2464">
        <v>0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</row>
    <row r="2465" spans="1:86" x14ac:dyDescent="0.2">
      <c r="A2465" t="s">
        <v>168</v>
      </c>
      <c r="B2465">
        <v>2009</v>
      </c>
      <c r="C2465" t="s">
        <v>42</v>
      </c>
      <c r="D2465" t="s">
        <v>1705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2.86098366040487</v>
      </c>
      <c r="S2465">
        <v>2.86098366040487</v>
      </c>
      <c r="T2465">
        <v>2.86098366040487</v>
      </c>
      <c r="U2465">
        <v>0</v>
      </c>
      <c r="V2465">
        <v>2.4000302665823599</v>
      </c>
      <c r="W2465">
        <v>2.4000302665823599</v>
      </c>
      <c r="X2465">
        <v>2.4000302665823599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0</v>
      </c>
      <c r="BY2465">
        <v>0</v>
      </c>
      <c r="BZ2465">
        <v>0</v>
      </c>
      <c r="CA2465">
        <v>0</v>
      </c>
      <c r="CB2465">
        <v>0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</row>
    <row r="2466" spans="1:86" x14ac:dyDescent="0.2">
      <c r="A2466" t="s">
        <v>168</v>
      </c>
      <c r="B2466">
        <v>2009</v>
      </c>
      <c r="C2466" t="s">
        <v>43</v>
      </c>
      <c r="D2466" t="s">
        <v>1706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1.7873907324988201E-2</v>
      </c>
      <c r="S2466">
        <v>1.7873907324988201E-2</v>
      </c>
      <c r="T2466">
        <v>1.7873907324988201E-2</v>
      </c>
      <c r="U2466">
        <v>0</v>
      </c>
      <c r="V2466">
        <v>1.43635961673964E-2</v>
      </c>
      <c r="W2466">
        <v>1.43635961673964E-2</v>
      </c>
      <c r="X2466">
        <v>1.43635961673964E-2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0</v>
      </c>
      <c r="BI2466">
        <v>0</v>
      </c>
      <c r="BJ2466">
        <v>0</v>
      </c>
      <c r="BK2466">
        <v>0</v>
      </c>
      <c r="BL2466">
        <v>0</v>
      </c>
      <c r="BM2466">
        <v>0</v>
      </c>
      <c r="BN2466">
        <v>0</v>
      </c>
      <c r="BO2466">
        <v>0</v>
      </c>
      <c r="BP2466">
        <v>0</v>
      </c>
      <c r="BQ2466">
        <v>0</v>
      </c>
      <c r="BR2466">
        <v>0</v>
      </c>
      <c r="BS2466">
        <v>0</v>
      </c>
      <c r="BT2466">
        <v>0</v>
      </c>
      <c r="BU2466">
        <v>0</v>
      </c>
      <c r="BV2466">
        <v>0</v>
      </c>
      <c r="BW2466">
        <v>0</v>
      </c>
      <c r="BX2466">
        <v>0</v>
      </c>
      <c r="BY2466">
        <v>0</v>
      </c>
      <c r="BZ2466">
        <v>0</v>
      </c>
      <c r="CA2466">
        <v>0</v>
      </c>
      <c r="CB2466">
        <v>0</v>
      </c>
      <c r="CC2466">
        <v>0</v>
      </c>
      <c r="CD2466">
        <v>0</v>
      </c>
      <c r="CE2466">
        <v>0</v>
      </c>
      <c r="CF2466">
        <v>0</v>
      </c>
      <c r="CG2466">
        <v>0</v>
      </c>
      <c r="CH2466">
        <v>0</v>
      </c>
    </row>
    <row r="2467" spans="1:86" x14ac:dyDescent="0.2">
      <c r="A2467" t="s">
        <v>168</v>
      </c>
      <c r="B2467">
        <v>2009</v>
      </c>
      <c r="C2467" t="s">
        <v>44</v>
      </c>
      <c r="D2467" t="s">
        <v>1707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0</v>
      </c>
      <c r="BI2467">
        <v>0</v>
      </c>
      <c r="BJ2467">
        <v>0</v>
      </c>
      <c r="BK2467">
        <v>0</v>
      </c>
      <c r="BL2467">
        <v>0</v>
      </c>
      <c r="BM2467">
        <v>0</v>
      </c>
      <c r="BN2467">
        <v>0</v>
      </c>
      <c r="BO2467">
        <v>0</v>
      </c>
      <c r="BP2467">
        <v>0</v>
      </c>
      <c r="BQ2467">
        <v>0</v>
      </c>
      <c r="BR2467">
        <v>0</v>
      </c>
      <c r="BS2467">
        <v>0</v>
      </c>
      <c r="BT2467">
        <v>0</v>
      </c>
      <c r="BU2467">
        <v>0</v>
      </c>
      <c r="BV2467">
        <v>0</v>
      </c>
      <c r="BW2467">
        <v>0</v>
      </c>
      <c r="BX2467">
        <v>0</v>
      </c>
      <c r="BY2467">
        <v>0</v>
      </c>
      <c r="BZ2467">
        <v>0</v>
      </c>
      <c r="CA2467">
        <v>0</v>
      </c>
      <c r="CB2467">
        <v>0</v>
      </c>
      <c r="CC2467">
        <v>0</v>
      </c>
      <c r="CD2467">
        <v>0</v>
      </c>
      <c r="CE2467">
        <v>0</v>
      </c>
      <c r="CF2467">
        <v>0</v>
      </c>
      <c r="CG2467">
        <v>0</v>
      </c>
      <c r="CH2467">
        <v>0</v>
      </c>
    </row>
    <row r="2468" spans="1:86" x14ac:dyDescent="0.2">
      <c r="A2468" t="s">
        <v>168</v>
      </c>
      <c r="B2468">
        <v>2009</v>
      </c>
      <c r="C2468" t="s">
        <v>45</v>
      </c>
      <c r="D2468" t="s">
        <v>1708</v>
      </c>
      <c r="E2468">
        <v>13.3976975166596</v>
      </c>
      <c r="F2468">
        <v>4.3766384157852602</v>
      </c>
      <c r="G2468">
        <v>6.3146421339408096</v>
      </c>
      <c r="H2468">
        <v>2.7064169669334999</v>
      </c>
      <c r="I2468">
        <v>11.0683927594634</v>
      </c>
      <c r="J2468">
        <v>4.2482283402921102</v>
      </c>
      <c r="K2468">
        <v>6.2569731618086699</v>
      </c>
      <c r="L2468">
        <v>0.563191257362609</v>
      </c>
      <c r="M2468">
        <v>7.4860409815758402</v>
      </c>
      <c r="N2468">
        <v>5.6551403026265801</v>
      </c>
      <c r="O2468">
        <v>0.185685329940045</v>
      </c>
      <c r="P2468">
        <v>1.6452153490092101</v>
      </c>
      <c r="Q2468">
        <v>0</v>
      </c>
      <c r="R2468">
        <v>1.1370331793420201</v>
      </c>
      <c r="S2468">
        <v>1.1370331793420201</v>
      </c>
      <c r="T2468">
        <v>14.534730696001599</v>
      </c>
      <c r="U2468">
        <v>0</v>
      </c>
      <c r="V2468">
        <v>0.921029373614205</v>
      </c>
      <c r="W2468">
        <v>0.921029373614205</v>
      </c>
      <c r="X2468">
        <v>11.9894221330776</v>
      </c>
      <c r="Y2468">
        <v>48.549334084394502</v>
      </c>
      <c r="Z2468">
        <v>0.94430804833404902</v>
      </c>
      <c r="AA2468">
        <v>0.38546034428666098</v>
      </c>
      <c r="AB2468">
        <v>47.219565691773902</v>
      </c>
      <c r="AC2468">
        <v>2.9958475321642499</v>
      </c>
      <c r="AD2468">
        <v>0.35168581974767199</v>
      </c>
      <c r="AE2468">
        <v>0.161182763506593</v>
      </c>
      <c r="AF2468">
        <v>2.4829789489099801</v>
      </c>
      <c r="AG2468">
        <v>209.010755509858</v>
      </c>
      <c r="AH2468">
        <v>209.010755509858</v>
      </c>
      <c r="AI2468">
        <v>4.4397599960914</v>
      </c>
      <c r="AJ2468">
        <v>4.4397599960914</v>
      </c>
      <c r="AK2468">
        <v>9.4056796696860197</v>
      </c>
      <c r="AL2468">
        <v>9.4056796696860197</v>
      </c>
      <c r="AM2468">
        <v>222.85619517563501</v>
      </c>
      <c r="AN2468">
        <v>222.85619517563501</v>
      </c>
      <c r="AO2468">
        <v>53.483948694755703</v>
      </c>
      <c r="AP2468">
        <v>5.9696498059876397</v>
      </c>
      <c r="AQ2468">
        <v>45.603816031544802</v>
      </c>
      <c r="AR2468">
        <v>1.91048285722323</v>
      </c>
      <c r="AS2468">
        <v>8.9767711697226193</v>
      </c>
      <c r="AT2468">
        <v>0.14311009218117299</v>
      </c>
      <c r="AU2468">
        <v>0.76669250738065997</v>
      </c>
      <c r="AV2468">
        <v>8.0669685701607801</v>
      </c>
      <c r="AW2468">
        <v>26.250206211457701</v>
      </c>
      <c r="AX2468">
        <v>1.5843989731872501</v>
      </c>
      <c r="AY2468">
        <v>7.1738092837866203</v>
      </c>
      <c r="AZ2468">
        <v>17.491997954483899</v>
      </c>
      <c r="BA2468">
        <v>44.418566101638604</v>
      </c>
      <c r="BB2468">
        <v>6.6869124196276397</v>
      </c>
      <c r="BC2468">
        <v>34.560903690882498</v>
      </c>
      <c r="BD2468">
        <v>3.17074999112842</v>
      </c>
      <c r="BE2468">
        <v>3.83662251083974</v>
      </c>
      <c r="BF2468">
        <v>0.89056404997105199</v>
      </c>
      <c r="BG2468">
        <v>2.2406746054138198</v>
      </c>
      <c r="BH2468">
        <v>0.70538385545486104</v>
      </c>
      <c r="BI2468">
        <v>7.6175895728656204</v>
      </c>
      <c r="BJ2468">
        <v>1.10892615416016</v>
      </c>
      <c r="BK2468">
        <v>5.0086547975225502</v>
      </c>
      <c r="BL2468">
        <v>1.50000862118292</v>
      </c>
      <c r="BM2468">
        <v>11.3367942884665</v>
      </c>
      <c r="BN2468">
        <v>1.18764707526316</v>
      </c>
      <c r="BO2468">
        <v>8.1673326379991202</v>
      </c>
      <c r="BP2468">
        <v>1.98181457520426</v>
      </c>
      <c r="BQ2468">
        <v>8.4075751462321904</v>
      </c>
      <c r="BR2468">
        <v>2.57437772517918</v>
      </c>
      <c r="BS2468">
        <v>4.7705380792649903</v>
      </c>
      <c r="BT2468">
        <v>1.0626593417880199</v>
      </c>
      <c r="BU2468">
        <v>77.5389019987675</v>
      </c>
      <c r="BV2468">
        <v>59.689980979044797</v>
      </c>
      <c r="BW2468">
        <v>2.6407367491962099</v>
      </c>
      <c r="BX2468">
        <v>15.2081842705265</v>
      </c>
      <c r="BY2468">
        <v>138.61244687669401</v>
      </c>
      <c r="BZ2468">
        <v>51.5348452018738</v>
      </c>
      <c r="CA2468">
        <v>86.338550085640506</v>
      </c>
      <c r="CB2468">
        <v>0.73905158917996505</v>
      </c>
      <c r="CC2468">
        <v>2001</v>
      </c>
      <c r="CD2468">
        <v>1856</v>
      </c>
      <c r="CE2468">
        <v>2196.63409388031</v>
      </c>
      <c r="CF2468">
        <v>1625.6568325200001</v>
      </c>
      <c r="CG2468">
        <v>3271.6704408419901</v>
      </c>
      <c r="CH2468">
        <v>4826.4763854842704</v>
      </c>
    </row>
    <row r="2469" spans="1:86" x14ac:dyDescent="0.2">
      <c r="A2469" t="s">
        <v>168</v>
      </c>
      <c r="B2469">
        <v>2009</v>
      </c>
      <c r="C2469" t="s">
        <v>234</v>
      </c>
      <c r="D2469" t="s">
        <v>4013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0</v>
      </c>
      <c r="BI2469">
        <v>0</v>
      </c>
      <c r="BJ2469">
        <v>0</v>
      </c>
      <c r="BK2469">
        <v>0</v>
      </c>
      <c r="BL2469">
        <v>0</v>
      </c>
      <c r="BM2469">
        <v>0</v>
      </c>
      <c r="BN2469">
        <v>0</v>
      </c>
      <c r="BO2469">
        <v>0</v>
      </c>
      <c r="BP2469">
        <v>0</v>
      </c>
      <c r="BQ2469">
        <v>0</v>
      </c>
      <c r="BR2469">
        <v>0</v>
      </c>
      <c r="BS2469">
        <v>0</v>
      </c>
      <c r="BT2469">
        <v>0</v>
      </c>
      <c r="BU2469">
        <v>0</v>
      </c>
      <c r="BV2469">
        <v>0</v>
      </c>
      <c r="BW2469">
        <v>0</v>
      </c>
      <c r="BX2469">
        <v>0</v>
      </c>
      <c r="BY2469">
        <v>0</v>
      </c>
      <c r="BZ2469">
        <v>0</v>
      </c>
      <c r="CA2469">
        <v>0</v>
      </c>
      <c r="CB2469">
        <v>0</v>
      </c>
      <c r="CC2469">
        <v>0</v>
      </c>
      <c r="CD2469">
        <v>0</v>
      </c>
      <c r="CE2469">
        <v>0</v>
      </c>
      <c r="CF2469">
        <v>0</v>
      </c>
      <c r="CG2469">
        <v>0</v>
      </c>
      <c r="CH2469">
        <v>0</v>
      </c>
    </row>
    <row r="2470" spans="1:86" x14ac:dyDescent="0.2">
      <c r="A2470" t="s">
        <v>168</v>
      </c>
      <c r="B2470">
        <v>2009</v>
      </c>
      <c r="C2470" t="s">
        <v>238</v>
      </c>
      <c r="D2470" t="s">
        <v>1709</v>
      </c>
      <c r="E2470">
        <v>4569.4701240223103</v>
      </c>
      <c r="F2470">
        <v>1314.97515988122</v>
      </c>
      <c r="G2470">
        <v>2088.3409093925102</v>
      </c>
      <c r="H2470">
        <v>1166.1540547485899</v>
      </c>
      <c r="I2470">
        <v>4109.6159419223604</v>
      </c>
      <c r="J2470">
        <v>1286.6643699364799</v>
      </c>
      <c r="K2470">
        <v>2068.2017906593001</v>
      </c>
      <c r="L2470">
        <v>754.749781326586</v>
      </c>
      <c r="M2470">
        <v>1577.4533693160899</v>
      </c>
      <c r="N2470">
        <v>1140.46911392268</v>
      </c>
      <c r="O2470">
        <v>100.318426365479</v>
      </c>
      <c r="P2470">
        <v>336.66582902791998</v>
      </c>
      <c r="Q2470">
        <v>7172.8324971709199</v>
      </c>
      <c r="R2470">
        <v>5595.9407404011899</v>
      </c>
      <c r="S2470">
        <v>12768.773237572101</v>
      </c>
      <c r="T2470">
        <v>17338.243361594399</v>
      </c>
      <c r="U2470">
        <v>6105.0327119436997</v>
      </c>
      <c r="V2470">
        <v>4474.6452026880697</v>
      </c>
      <c r="W2470">
        <v>10579.6779146318</v>
      </c>
      <c r="X2470">
        <v>14689.293856554101</v>
      </c>
      <c r="Y2470">
        <v>8945.0961570885993</v>
      </c>
      <c r="Z2470">
        <v>196.98949149198</v>
      </c>
      <c r="AA2470">
        <v>92.697194717831806</v>
      </c>
      <c r="AB2470">
        <v>8655.4094708787998</v>
      </c>
      <c r="AC2470">
        <v>561.05505106528199</v>
      </c>
      <c r="AD2470">
        <v>78.476686769950106</v>
      </c>
      <c r="AE2470">
        <v>59.804325051220701</v>
      </c>
      <c r="AF2470">
        <v>422.77403924410999</v>
      </c>
      <c r="AG2470">
        <v>59504.970298248598</v>
      </c>
      <c r="AH2470">
        <v>59504.970298248598</v>
      </c>
      <c r="AI2470">
        <v>3356.84719202622</v>
      </c>
      <c r="AJ2470">
        <v>3356.84719202622</v>
      </c>
      <c r="AK2470">
        <v>6137.3011409218598</v>
      </c>
      <c r="AL2470">
        <v>6137.3011409218598</v>
      </c>
      <c r="AM2470">
        <v>68999.118631196703</v>
      </c>
      <c r="AN2470">
        <v>68999.118631196703</v>
      </c>
      <c r="AO2470">
        <v>14493.7982854252</v>
      </c>
      <c r="AP2470">
        <v>1255.5511695181799</v>
      </c>
      <c r="AQ2470">
        <v>12444.3060532615</v>
      </c>
      <c r="AR2470">
        <v>793.94106264554603</v>
      </c>
      <c r="AS2470">
        <v>1690.3676822469599</v>
      </c>
      <c r="AT2470">
        <v>36.031287126899002</v>
      </c>
      <c r="AU2470">
        <v>107.21460137030201</v>
      </c>
      <c r="AV2470">
        <v>1547.1217937497599</v>
      </c>
      <c r="AW2470">
        <v>15618.9187172292</v>
      </c>
      <c r="AX2470">
        <v>334.73549203352201</v>
      </c>
      <c r="AY2470">
        <v>1943.6897641174</v>
      </c>
      <c r="AZ2470">
        <v>13340.4934610782</v>
      </c>
      <c r="BA2470">
        <v>16951.743156556</v>
      </c>
      <c r="BB2470">
        <v>2292.0826332228999</v>
      </c>
      <c r="BC2470">
        <v>13799.7398631914</v>
      </c>
      <c r="BD2470">
        <v>859.92066014169802</v>
      </c>
      <c r="BE2470">
        <v>1562.1271824793901</v>
      </c>
      <c r="BF2470">
        <v>204.38499414490499</v>
      </c>
      <c r="BG2470">
        <v>894.81502709415702</v>
      </c>
      <c r="BH2470">
        <v>462.927161240327</v>
      </c>
      <c r="BI2470">
        <v>2896.9693096392798</v>
      </c>
      <c r="BJ2470">
        <v>261.07487679018698</v>
      </c>
      <c r="BK2470">
        <v>1699.9472607151899</v>
      </c>
      <c r="BL2470">
        <v>935.94717213391198</v>
      </c>
      <c r="BM2470">
        <v>4400.2684500080204</v>
      </c>
      <c r="BN2470">
        <v>289.07005184590798</v>
      </c>
      <c r="BO2470">
        <v>2612.1124391564099</v>
      </c>
      <c r="BP2470">
        <v>1499.08595900569</v>
      </c>
      <c r="BQ2470">
        <v>3126.54148889617</v>
      </c>
      <c r="BR2470">
        <v>744.23940007556303</v>
      </c>
      <c r="BS2470">
        <v>1558.7900417242599</v>
      </c>
      <c r="BT2470">
        <v>823.51204709634101</v>
      </c>
      <c r="BU2470">
        <v>16494.605596877798</v>
      </c>
      <c r="BV2470">
        <v>12009.6381891361</v>
      </c>
      <c r="BW2470">
        <v>1378.9996752509701</v>
      </c>
      <c r="BX2470">
        <v>3105.9677324907898</v>
      </c>
      <c r="BY2470">
        <v>45234.028682558797</v>
      </c>
      <c r="BZ2470">
        <v>16033.565718358401</v>
      </c>
      <c r="CA2470">
        <v>28516.8119646823</v>
      </c>
      <c r="CB2470">
        <v>683.65099951814602</v>
      </c>
      <c r="CC2470">
        <v>592594</v>
      </c>
      <c r="CD2470">
        <v>575162</v>
      </c>
      <c r="CE2470">
        <v>633355.86592664302</v>
      </c>
      <c r="CF2470">
        <v>307136.22106334398</v>
      </c>
      <c r="CG2470">
        <v>459446.18098154402</v>
      </c>
      <c r="CH2470">
        <v>764148.17124531895</v>
      </c>
    </row>
    <row r="2471" spans="1:86" x14ac:dyDescent="0.2">
      <c r="A2471" t="s">
        <v>168</v>
      </c>
      <c r="B2471">
        <v>2009</v>
      </c>
      <c r="C2471" t="s">
        <v>239</v>
      </c>
      <c r="D2471" t="s">
        <v>1710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0</v>
      </c>
      <c r="BI2471">
        <v>0</v>
      </c>
      <c r="BJ2471">
        <v>0</v>
      </c>
      <c r="BK2471">
        <v>0</v>
      </c>
      <c r="BL2471">
        <v>0</v>
      </c>
      <c r="BM2471">
        <v>0</v>
      </c>
      <c r="BN2471">
        <v>0</v>
      </c>
      <c r="BO2471">
        <v>0</v>
      </c>
      <c r="BP2471">
        <v>0</v>
      </c>
      <c r="BQ2471">
        <v>0</v>
      </c>
      <c r="BR2471">
        <v>0</v>
      </c>
      <c r="BS2471">
        <v>0</v>
      </c>
      <c r="BT2471">
        <v>0</v>
      </c>
      <c r="BU2471">
        <v>0</v>
      </c>
      <c r="BV2471">
        <v>0</v>
      </c>
      <c r="BW2471">
        <v>0</v>
      </c>
      <c r="BX2471">
        <v>0</v>
      </c>
      <c r="BY2471">
        <v>0</v>
      </c>
      <c r="BZ2471">
        <v>0</v>
      </c>
      <c r="CA2471">
        <v>0</v>
      </c>
      <c r="CB2471">
        <v>0</v>
      </c>
      <c r="CC2471">
        <v>0</v>
      </c>
      <c r="CD2471">
        <v>0</v>
      </c>
      <c r="CE2471">
        <v>0</v>
      </c>
      <c r="CF2471">
        <v>0</v>
      </c>
      <c r="CG2471">
        <v>0</v>
      </c>
      <c r="CH2471">
        <v>0</v>
      </c>
    </row>
    <row r="2472" spans="1:86" x14ac:dyDescent="0.2">
      <c r="A2472" t="s">
        <v>168</v>
      </c>
      <c r="B2472">
        <v>2009</v>
      </c>
      <c r="C2472" t="s">
        <v>240</v>
      </c>
      <c r="D2472" t="s">
        <v>1711</v>
      </c>
      <c r="E2472">
        <v>4569.4701240223103</v>
      </c>
      <c r="F2472">
        <v>1314.97515988122</v>
      </c>
      <c r="G2472">
        <v>2088.3409093925102</v>
      </c>
      <c r="H2472">
        <v>1166.1540547485899</v>
      </c>
      <c r="I2472">
        <v>4109.6159419223604</v>
      </c>
      <c r="J2472">
        <v>1286.6643699364799</v>
      </c>
      <c r="K2472">
        <v>2068.2017906593001</v>
      </c>
      <c r="L2472">
        <v>754.749781326586</v>
      </c>
      <c r="M2472">
        <v>1577.4533693160899</v>
      </c>
      <c r="N2472">
        <v>1140.46911392268</v>
      </c>
      <c r="O2472">
        <v>100.318426365479</v>
      </c>
      <c r="P2472">
        <v>336.66582902791998</v>
      </c>
      <c r="Q2472">
        <v>7172.8324971709199</v>
      </c>
      <c r="R2472">
        <v>5595.9407404011899</v>
      </c>
      <c r="S2472">
        <v>12768.773237572101</v>
      </c>
      <c r="T2472">
        <v>17338.243361594399</v>
      </c>
      <c r="U2472">
        <v>6105.0327119436997</v>
      </c>
      <c r="V2472">
        <v>4474.6452026880697</v>
      </c>
      <c r="W2472">
        <v>10579.6779146318</v>
      </c>
      <c r="X2472">
        <v>14689.293856554101</v>
      </c>
      <c r="Y2472">
        <v>8945.0961570885993</v>
      </c>
      <c r="Z2472">
        <v>196.98949149198</v>
      </c>
      <c r="AA2472">
        <v>92.697194717831806</v>
      </c>
      <c r="AB2472">
        <v>8655.4094708787998</v>
      </c>
      <c r="AC2472">
        <v>561.05505106528199</v>
      </c>
      <c r="AD2472">
        <v>78.476686769950106</v>
      </c>
      <c r="AE2472">
        <v>59.804325051220701</v>
      </c>
      <c r="AF2472">
        <v>422.77403924410999</v>
      </c>
      <c r="AG2472">
        <v>59504.970298248598</v>
      </c>
      <c r="AH2472">
        <v>59504.970298248598</v>
      </c>
      <c r="AI2472">
        <v>3356.84719202622</v>
      </c>
      <c r="AJ2472">
        <v>3356.84719202622</v>
      </c>
      <c r="AK2472">
        <v>6137.3011409218598</v>
      </c>
      <c r="AL2472">
        <v>6137.3011409218598</v>
      </c>
      <c r="AM2472">
        <v>68999.118631196703</v>
      </c>
      <c r="AN2472">
        <v>68999.118631196703</v>
      </c>
      <c r="AO2472">
        <v>14493.7982854252</v>
      </c>
      <c r="AP2472">
        <v>1255.5511695181799</v>
      </c>
      <c r="AQ2472">
        <v>12444.3060532615</v>
      </c>
      <c r="AR2472">
        <v>793.94106264554603</v>
      </c>
      <c r="AS2472">
        <v>1690.3676822469599</v>
      </c>
      <c r="AT2472">
        <v>36.031287126899002</v>
      </c>
      <c r="AU2472">
        <v>107.21460137030201</v>
      </c>
      <c r="AV2472">
        <v>1547.1217937497599</v>
      </c>
      <c r="AW2472">
        <v>15618.9187172292</v>
      </c>
      <c r="AX2472">
        <v>334.73549203352201</v>
      </c>
      <c r="AY2472">
        <v>1943.6897641174</v>
      </c>
      <c r="AZ2472">
        <v>13340.4934610782</v>
      </c>
      <c r="BA2472">
        <v>16951.743156556</v>
      </c>
      <c r="BB2472">
        <v>2292.0826332228999</v>
      </c>
      <c r="BC2472">
        <v>13799.7398631914</v>
      </c>
      <c r="BD2472">
        <v>859.92066014169802</v>
      </c>
      <c r="BE2472">
        <v>1562.1271824793901</v>
      </c>
      <c r="BF2472">
        <v>204.38499414490499</v>
      </c>
      <c r="BG2472">
        <v>894.81502709415702</v>
      </c>
      <c r="BH2472">
        <v>462.927161240327</v>
      </c>
      <c r="BI2472">
        <v>2896.9693096392798</v>
      </c>
      <c r="BJ2472">
        <v>261.07487679018698</v>
      </c>
      <c r="BK2472">
        <v>1699.9472607151899</v>
      </c>
      <c r="BL2472">
        <v>935.94717213391198</v>
      </c>
      <c r="BM2472">
        <v>4400.2684500080204</v>
      </c>
      <c r="BN2472">
        <v>289.07005184590798</v>
      </c>
      <c r="BO2472">
        <v>2612.1124391564099</v>
      </c>
      <c r="BP2472">
        <v>1499.08595900569</v>
      </c>
      <c r="BQ2472">
        <v>3126.54148889617</v>
      </c>
      <c r="BR2472">
        <v>744.23940007556303</v>
      </c>
      <c r="BS2472">
        <v>1558.7900417242599</v>
      </c>
      <c r="BT2472">
        <v>823.51204709634101</v>
      </c>
      <c r="BU2472">
        <v>16494.605596877798</v>
      </c>
      <c r="BV2472">
        <v>12009.6381891361</v>
      </c>
      <c r="BW2472">
        <v>1378.9996752509701</v>
      </c>
      <c r="BX2472">
        <v>3105.9677324907898</v>
      </c>
      <c r="BY2472">
        <v>45234.028682558797</v>
      </c>
      <c r="BZ2472">
        <v>16033.565718358401</v>
      </c>
      <c r="CA2472">
        <v>28516.8119646823</v>
      </c>
      <c r="CB2472">
        <v>683.65099951814602</v>
      </c>
      <c r="CC2472">
        <v>592594</v>
      </c>
      <c r="CD2472">
        <v>575162</v>
      </c>
      <c r="CE2472">
        <v>633355.86592664302</v>
      </c>
      <c r="CF2472">
        <v>307136.22106334398</v>
      </c>
      <c r="CG2472">
        <v>459446.18098154402</v>
      </c>
      <c r="CH2472">
        <v>764148.17124531895</v>
      </c>
    </row>
    <row r="2473" spans="1:86" x14ac:dyDescent="0.2">
      <c r="A2473" t="s">
        <v>168</v>
      </c>
      <c r="B2473">
        <v>2010</v>
      </c>
      <c r="C2473" t="s">
        <v>2</v>
      </c>
      <c r="D2473" t="s">
        <v>1712</v>
      </c>
      <c r="E2473">
        <v>96.908265933579202</v>
      </c>
      <c r="F2473">
        <v>5.2850310376421303</v>
      </c>
      <c r="G2473">
        <v>13.268078663785101</v>
      </c>
      <c r="H2473">
        <v>78.355156232152098</v>
      </c>
      <c r="I2473">
        <v>20.035409890050001</v>
      </c>
      <c r="J2473">
        <v>4.9105757361316904</v>
      </c>
      <c r="K2473">
        <v>13.1284674015698</v>
      </c>
      <c r="L2473">
        <v>1.99636675234848</v>
      </c>
      <c r="M2473">
        <v>7.6789049060733303</v>
      </c>
      <c r="N2473">
        <v>6.7054683199927396</v>
      </c>
      <c r="O2473">
        <v>0.57060359868856503</v>
      </c>
      <c r="P2473">
        <v>0.40283298739201701</v>
      </c>
      <c r="Q2473">
        <v>27.1796041234205</v>
      </c>
      <c r="R2473">
        <v>36.364621982753398</v>
      </c>
      <c r="S2473">
        <v>63.544226106174001</v>
      </c>
      <c r="T2473">
        <v>160.452492039753</v>
      </c>
      <c r="U2473">
        <v>8.1000551589314806</v>
      </c>
      <c r="V2473">
        <v>10.837370645887299</v>
      </c>
      <c r="W2473">
        <v>18.937425804818801</v>
      </c>
      <c r="X2473">
        <v>38.972835694868799</v>
      </c>
      <c r="Y2473">
        <v>1520.12453395736</v>
      </c>
      <c r="Z2473">
        <v>9.5343732472722493</v>
      </c>
      <c r="AA2473">
        <v>1.10210668086107</v>
      </c>
      <c r="AB2473">
        <v>1509.4880540292299</v>
      </c>
      <c r="AC2473">
        <v>129.57367205197099</v>
      </c>
      <c r="AD2473">
        <v>0.45669788700888397</v>
      </c>
      <c r="AE2473">
        <v>0.37603555434103703</v>
      </c>
      <c r="AF2473">
        <v>128.74093861062201</v>
      </c>
      <c r="AG2473">
        <v>248.062954773982</v>
      </c>
      <c r="AH2473">
        <v>248.062954773982</v>
      </c>
      <c r="AI2473">
        <v>5.2495690207490204</v>
      </c>
      <c r="AJ2473">
        <v>5.2495690207490204</v>
      </c>
      <c r="AK2473">
        <v>3.63384853878883</v>
      </c>
      <c r="AL2473">
        <v>3.63384853878883</v>
      </c>
      <c r="AM2473">
        <v>256.94637233352</v>
      </c>
      <c r="AN2473">
        <v>256.94637233352</v>
      </c>
      <c r="AO2473">
        <v>302.77946256280802</v>
      </c>
      <c r="AP2473">
        <v>145.21507313190099</v>
      </c>
      <c r="AQ2473">
        <v>156.942359116191</v>
      </c>
      <c r="AR2473">
        <v>0.62203031471582404</v>
      </c>
      <c r="AS2473">
        <v>533.33037327088198</v>
      </c>
      <c r="AT2473">
        <v>0.23506535360431399</v>
      </c>
      <c r="AU2473">
        <v>0.71764356263707996</v>
      </c>
      <c r="AV2473">
        <v>532.37766435464096</v>
      </c>
      <c r="AW2473">
        <v>485.88115714316098</v>
      </c>
      <c r="AX2473">
        <v>11.533259629812401</v>
      </c>
      <c r="AY2473">
        <v>39.997027610080401</v>
      </c>
      <c r="AZ2473">
        <v>434.35086990326897</v>
      </c>
      <c r="BA2473">
        <v>216.216435416823</v>
      </c>
      <c r="BB2473">
        <v>9.6408218226979194</v>
      </c>
      <c r="BC2473">
        <v>67.551641500185994</v>
      </c>
      <c r="BD2473">
        <v>139.02397209393899</v>
      </c>
      <c r="BE2473">
        <v>20.6806420987505</v>
      </c>
      <c r="BF2473">
        <v>6.0889723057180598</v>
      </c>
      <c r="BG2473">
        <v>5.1818630898750202</v>
      </c>
      <c r="BH2473">
        <v>9.4098067031573702</v>
      </c>
      <c r="BI2473">
        <v>64.541639030664399</v>
      </c>
      <c r="BJ2473">
        <v>6.2761200255398704</v>
      </c>
      <c r="BK2473">
        <v>9.0566745634646608</v>
      </c>
      <c r="BL2473">
        <v>49.208844441659899</v>
      </c>
      <c r="BM2473">
        <v>81.591975852459598</v>
      </c>
      <c r="BN2473">
        <v>6.3662721247870504</v>
      </c>
      <c r="BO2473">
        <v>13.570372023322999</v>
      </c>
      <c r="BP2473">
        <v>61.655331704349699</v>
      </c>
      <c r="BQ2473">
        <v>4.8410326164562898</v>
      </c>
      <c r="BR2473">
        <v>3.32751252329698</v>
      </c>
      <c r="BS2473">
        <v>0.88510225941318799</v>
      </c>
      <c r="BT2473">
        <v>0.62841783374611904</v>
      </c>
      <c r="BU2473">
        <v>81.277210699447707</v>
      </c>
      <c r="BV2473">
        <v>70.153594854949006</v>
      </c>
      <c r="BW2473">
        <v>7.3426393610262197</v>
      </c>
      <c r="BX2473">
        <v>3.78097648347239</v>
      </c>
      <c r="BY2473">
        <v>241.540398340775</v>
      </c>
      <c r="BZ2473">
        <v>66.027211509453196</v>
      </c>
      <c r="CA2473">
        <v>175.066664544438</v>
      </c>
      <c r="CB2473">
        <v>0.44652228688363599</v>
      </c>
      <c r="CC2473">
        <v>645</v>
      </c>
      <c r="CD2473">
        <v>682</v>
      </c>
      <c r="CE2473">
        <v>656.88784950114996</v>
      </c>
      <c r="CF2473">
        <v>316.832825929818</v>
      </c>
      <c r="CG2473">
        <v>898.18232086216199</v>
      </c>
      <c r="CH2473">
        <v>1976.41066540015</v>
      </c>
    </row>
    <row r="2474" spans="1:86" x14ac:dyDescent="0.2">
      <c r="A2474" t="s">
        <v>168</v>
      </c>
      <c r="B2474">
        <v>2010</v>
      </c>
      <c r="C2474" t="s">
        <v>3</v>
      </c>
      <c r="D2474" t="s">
        <v>1713</v>
      </c>
      <c r="E2474">
        <v>41.934779601014903</v>
      </c>
      <c r="F2474">
        <v>2.1230528809765401</v>
      </c>
      <c r="G2474">
        <v>37.813124143818499</v>
      </c>
      <c r="H2474">
        <v>1.9986025762200901</v>
      </c>
      <c r="I2474">
        <v>39.851289107541398</v>
      </c>
      <c r="J2474">
        <v>2.0351437687594101</v>
      </c>
      <c r="K2474">
        <v>37.443756292904503</v>
      </c>
      <c r="L2474">
        <v>0.37238904587757699</v>
      </c>
      <c r="M2474">
        <v>9.8298747062078107</v>
      </c>
      <c r="N2474">
        <v>4.1792935626632497</v>
      </c>
      <c r="O2474">
        <v>1.5080492150575799</v>
      </c>
      <c r="P2474">
        <v>4.1425319284869699</v>
      </c>
      <c r="Q2474">
        <v>0</v>
      </c>
      <c r="R2474">
        <v>19.134070141530501</v>
      </c>
      <c r="S2474">
        <v>19.134070141530501</v>
      </c>
      <c r="T2474">
        <v>61.068849742545403</v>
      </c>
      <c r="U2474">
        <v>0</v>
      </c>
      <c r="V2474">
        <v>8.8387270009862799</v>
      </c>
      <c r="W2474">
        <v>8.8387270009862799</v>
      </c>
      <c r="X2474">
        <v>48.690016108527701</v>
      </c>
      <c r="Y2474">
        <v>29.697047888458702</v>
      </c>
      <c r="Z2474">
        <v>0.64880754188169698</v>
      </c>
      <c r="AA2474">
        <v>2.7195970936558802</v>
      </c>
      <c r="AB2474">
        <v>26.328643252921101</v>
      </c>
      <c r="AC2474">
        <v>3.0813045757256399</v>
      </c>
      <c r="AD2474">
        <v>0.24056685795332</v>
      </c>
      <c r="AE2474">
        <v>1.0113353140021399</v>
      </c>
      <c r="AF2474">
        <v>1.8294024037701899</v>
      </c>
      <c r="AG2474">
        <v>415.97738153867499</v>
      </c>
      <c r="AH2474">
        <v>415.97738153867499</v>
      </c>
      <c r="AI2474">
        <v>4.09526575692629</v>
      </c>
      <c r="AJ2474">
        <v>4.09526575692629</v>
      </c>
      <c r="AK2474">
        <v>2.7697627277274401</v>
      </c>
      <c r="AL2474">
        <v>2.7697627277274401</v>
      </c>
      <c r="AM2474">
        <v>422.84241002332902</v>
      </c>
      <c r="AN2474">
        <v>422.84241002332902</v>
      </c>
      <c r="AO2474">
        <v>444.94840459261098</v>
      </c>
      <c r="AP2474">
        <v>3.9127298336646499</v>
      </c>
      <c r="AQ2474">
        <v>440.30569786319802</v>
      </c>
      <c r="AR2474">
        <v>0.72997689574630598</v>
      </c>
      <c r="AS2474">
        <v>9.9625955861300692</v>
      </c>
      <c r="AT2474">
        <v>8.7836913272925199E-2</v>
      </c>
      <c r="AU2474">
        <v>2.4030778207786598</v>
      </c>
      <c r="AV2474">
        <v>7.4716808520784799</v>
      </c>
      <c r="AW2474">
        <v>123.03528220483</v>
      </c>
      <c r="AX2474">
        <v>1.07719763962585</v>
      </c>
      <c r="AY2474">
        <v>112.313677738859</v>
      </c>
      <c r="AZ2474">
        <v>9.6444068263454703</v>
      </c>
      <c r="BA2474">
        <v>153.409020990149</v>
      </c>
      <c r="BB2474">
        <v>4.2885364129636097</v>
      </c>
      <c r="BC2474">
        <v>146.76557190003001</v>
      </c>
      <c r="BD2474">
        <v>2.3549126771557298</v>
      </c>
      <c r="BE2474">
        <v>13.406372952827599</v>
      </c>
      <c r="BF2474">
        <v>0.64709836532905896</v>
      </c>
      <c r="BG2474">
        <v>12.4174809069009</v>
      </c>
      <c r="BH2474">
        <v>0.341793680597682</v>
      </c>
      <c r="BI2474">
        <v>25.268490312435301</v>
      </c>
      <c r="BJ2474">
        <v>0.82450072032761101</v>
      </c>
      <c r="BK2474">
        <v>23.482154405257202</v>
      </c>
      <c r="BL2474">
        <v>0.961835186850452</v>
      </c>
      <c r="BM2474">
        <v>38.811282084273699</v>
      </c>
      <c r="BN2474">
        <v>0.86500122867554796</v>
      </c>
      <c r="BO2474">
        <v>36.4333492981498</v>
      </c>
      <c r="BP2474">
        <v>1.5129315574483699</v>
      </c>
      <c r="BQ2474">
        <v>2.8902454025090298</v>
      </c>
      <c r="BR2474">
        <v>1.35815474106715</v>
      </c>
      <c r="BS2474">
        <v>1.0724327140127199</v>
      </c>
      <c r="BT2474">
        <v>0.45965794742916199</v>
      </c>
      <c r="BU2474">
        <v>102.584350315148</v>
      </c>
      <c r="BV2474">
        <v>44.182914869323902</v>
      </c>
      <c r="BW2474">
        <v>20.047034688012499</v>
      </c>
      <c r="BX2474">
        <v>38.354400757811398</v>
      </c>
      <c r="BY2474">
        <v>546.93444586474095</v>
      </c>
      <c r="BZ2474">
        <v>26.7943977862185</v>
      </c>
      <c r="CA2474">
        <v>519.77126967746403</v>
      </c>
      <c r="CB2474">
        <v>0.36877840105729698</v>
      </c>
      <c r="CC2474">
        <v>1560</v>
      </c>
      <c r="CD2474">
        <v>1473</v>
      </c>
      <c r="CE2474">
        <v>1690.5210678880101</v>
      </c>
      <c r="CF2474">
        <v>1424.44367342075</v>
      </c>
      <c r="CG2474">
        <v>1441.0498963596899</v>
      </c>
      <c r="CH2474">
        <v>2601.0856377575201</v>
      </c>
    </row>
    <row r="2475" spans="1:86" x14ac:dyDescent="0.2">
      <c r="A2475" t="s">
        <v>168</v>
      </c>
      <c r="B2475">
        <v>2010</v>
      </c>
      <c r="C2475" t="s">
        <v>4</v>
      </c>
      <c r="D2475" t="s">
        <v>1714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4.5993539830287498</v>
      </c>
      <c r="S2475">
        <v>4.5993539830287498</v>
      </c>
      <c r="T2475">
        <v>4.5993539830287498</v>
      </c>
      <c r="U2475">
        <v>0</v>
      </c>
      <c r="V2475">
        <v>3.6558483139781299</v>
      </c>
      <c r="W2475">
        <v>3.6558483139781299</v>
      </c>
      <c r="X2475">
        <v>3.6558483139781299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0</v>
      </c>
      <c r="BI2475">
        <v>0</v>
      </c>
      <c r="BJ2475">
        <v>0</v>
      </c>
      <c r="BK2475">
        <v>0</v>
      </c>
      <c r="BL2475">
        <v>0</v>
      </c>
      <c r="BM2475">
        <v>0</v>
      </c>
      <c r="BN2475">
        <v>0</v>
      </c>
      <c r="BO2475">
        <v>0</v>
      </c>
      <c r="BP2475">
        <v>0</v>
      </c>
      <c r="BQ2475">
        <v>0</v>
      </c>
      <c r="BR2475">
        <v>0</v>
      </c>
      <c r="BS2475">
        <v>0</v>
      </c>
      <c r="BT2475">
        <v>0</v>
      </c>
      <c r="BU2475">
        <v>0</v>
      </c>
      <c r="BV2475">
        <v>0</v>
      </c>
      <c r="BW2475">
        <v>0</v>
      </c>
      <c r="BX2475">
        <v>0</v>
      </c>
      <c r="BY2475">
        <v>0</v>
      </c>
      <c r="BZ2475">
        <v>0</v>
      </c>
      <c r="CA2475">
        <v>0</v>
      </c>
      <c r="CB2475">
        <v>0</v>
      </c>
      <c r="CC2475">
        <v>0</v>
      </c>
      <c r="CD2475">
        <v>0</v>
      </c>
      <c r="CE2475">
        <v>0</v>
      </c>
      <c r="CF2475">
        <v>0</v>
      </c>
      <c r="CG2475">
        <v>0</v>
      </c>
      <c r="CH2475">
        <v>0</v>
      </c>
    </row>
    <row r="2476" spans="1:86" x14ac:dyDescent="0.2">
      <c r="A2476" t="s">
        <v>168</v>
      </c>
      <c r="B2476">
        <v>2010</v>
      </c>
      <c r="C2476" t="s">
        <v>5</v>
      </c>
      <c r="D2476" t="s">
        <v>1715</v>
      </c>
      <c r="E2476">
        <v>24.895477367007299</v>
      </c>
      <c r="F2476">
        <v>10.5906429855168</v>
      </c>
      <c r="G2476">
        <v>3.3788891517462001</v>
      </c>
      <c r="H2476">
        <v>10.9259452297443</v>
      </c>
      <c r="I2476">
        <v>23.594512138149501</v>
      </c>
      <c r="J2476">
        <v>10.461422998619801</v>
      </c>
      <c r="K2476">
        <v>3.34161923794509</v>
      </c>
      <c r="L2476">
        <v>9.7914699015846498</v>
      </c>
      <c r="M2476">
        <v>3.0641533834748298</v>
      </c>
      <c r="N2476">
        <v>2.58215439489092</v>
      </c>
      <c r="O2476">
        <v>0.15363189823409101</v>
      </c>
      <c r="P2476">
        <v>0.32836709034981698</v>
      </c>
      <c r="Q2476">
        <v>40.115497672655501</v>
      </c>
      <c r="R2476">
        <v>602.09459997444401</v>
      </c>
      <c r="S2476">
        <v>642.21009764709902</v>
      </c>
      <c r="T2476">
        <v>667.10557501410597</v>
      </c>
      <c r="U2476">
        <v>27.057754817232901</v>
      </c>
      <c r="V2476">
        <v>406.11058089884602</v>
      </c>
      <c r="W2476">
        <v>433.16833571607901</v>
      </c>
      <c r="X2476">
        <v>456.76284785422803</v>
      </c>
      <c r="Y2476">
        <v>34.034683266578597</v>
      </c>
      <c r="Z2476">
        <v>0.59360482483291899</v>
      </c>
      <c r="AA2476">
        <v>0.128044436072829</v>
      </c>
      <c r="AB2476">
        <v>33.313034005672797</v>
      </c>
      <c r="AC2476">
        <v>1.2529644212278299</v>
      </c>
      <c r="AD2476">
        <v>0.38382505461826399</v>
      </c>
      <c r="AE2476">
        <v>0.114324841943933</v>
      </c>
      <c r="AF2476">
        <v>0.75481452466563703</v>
      </c>
      <c r="AG2476">
        <v>65.813457546627802</v>
      </c>
      <c r="AH2476">
        <v>65.813457546627802</v>
      </c>
      <c r="AI2476">
        <v>6.2849878517034101</v>
      </c>
      <c r="AJ2476">
        <v>6.2849878517034101</v>
      </c>
      <c r="AK2476">
        <v>4.60446278827356</v>
      </c>
      <c r="AL2476">
        <v>4.60446278827356</v>
      </c>
      <c r="AM2476">
        <v>76.702908186604702</v>
      </c>
      <c r="AN2476">
        <v>76.702908186604702</v>
      </c>
      <c r="AO2476">
        <v>18.229204666607401</v>
      </c>
      <c r="AP2476">
        <v>5.4353365753838601</v>
      </c>
      <c r="AQ2476">
        <v>11.4359122132305</v>
      </c>
      <c r="AR2476">
        <v>1.35795587799307</v>
      </c>
      <c r="AS2476">
        <v>2.8705931082146199</v>
      </c>
      <c r="AT2476">
        <v>0.22311701172731399</v>
      </c>
      <c r="AU2476">
        <v>5.7461876261895597E-2</v>
      </c>
      <c r="AV2476">
        <v>2.5900142202254002</v>
      </c>
      <c r="AW2476">
        <v>10.4653426257149</v>
      </c>
      <c r="AX2476">
        <v>1.20779556796872</v>
      </c>
      <c r="AY2476">
        <v>2.11655426027143</v>
      </c>
      <c r="AZ2476">
        <v>7.1409927974747296</v>
      </c>
      <c r="BA2476">
        <v>82.529255032428395</v>
      </c>
      <c r="BB2476">
        <v>48.832728838556299</v>
      </c>
      <c r="BC2476">
        <v>26.091694847173699</v>
      </c>
      <c r="BD2476">
        <v>7.6048313466984903</v>
      </c>
      <c r="BE2476">
        <v>18.968100505868801</v>
      </c>
      <c r="BF2476">
        <v>1.06737382455965</v>
      </c>
      <c r="BG2476">
        <v>1.61043846723013</v>
      </c>
      <c r="BH2476">
        <v>16.290288214079101</v>
      </c>
      <c r="BI2476">
        <v>26.473135081805999</v>
      </c>
      <c r="BJ2476">
        <v>1.77506107032678</v>
      </c>
      <c r="BK2476">
        <v>2.2330721173438399</v>
      </c>
      <c r="BL2476">
        <v>22.465001894135401</v>
      </c>
      <c r="BM2476">
        <v>36.732724558833098</v>
      </c>
      <c r="BN2476">
        <v>2.22067993319533</v>
      </c>
      <c r="BO2476">
        <v>2.8842646351465699</v>
      </c>
      <c r="BP2476">
        <v>31.627779990491199</v>
      </c>
      <c r="BQ2476">
        <v>36.5833612932568</v>
      </c>
      <c r="BR2476">
        <v>9.8518170618892302</v>
      </c>
      <c r="BS2476">
        <v>2.5360877516903999</v>
      </c>
      <c r="BT2476">
        <v>24.195456479677201</v>
      </c>
      <c r="BU2476">
        <v>32.178754072745498</v>
      </c>
      <c r="BV2476">
        <v>27.203479838275801</v>
      </c>
      <c r="BW2476">
        <v>2.09187641818759</v>
      </c>
      <c r="BX2476">
        <v>2.8833978162819802</v>
      </c>
      <c r="BY2476">
        <v>172.518202627882</v>
      </c>
      <c r="BZ2476">
        <v>125.927893680209</v>
      </c>
      <c r="CA2476">
        <v>45.925844647978899</v>
      </c>
      <c r="CB2476">
        <v>0.66446429969401499</v>
      </c>
      <c r="CC2476">
        <v>812</v>
      </c>
      <c r="CD2476">
        <v>796</v>
      </c>
      <c r="CE2476">
        <v>881.86233724250701</v>
      </c>
      <c r="CF2476">
        <v>474.03555210627297</v>
      </c>
      <c r="CG2476">
        <v>303.26450057426598</v>
      </c>
      <c r="CH2476">
        <v>529.25834321595596</v>
      </c>
    </row>
    <row r="2477" spans="1:86" x14ac:dyDescent="0.2">
      <c r="A2477" t="s">
        <v>168</v>
      </c>
      <c r="B2477">
        <v>2010</v>
      </c>
      <c r="C2477" t="s">
        <v>6</v>
      </c>
      <c r="D2477" t="s">
        <v>1716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64.079808524359507</v>
      </c>
      <c r="S2477">
        <v>64.079808524359507</v>
      </c>
      <c r="T2477">
        <v>64.079808524359507</v>
      </c>
      <c r="U2477">
        <v>0</v>
      </c>
      <c r="V2477">
        <v>30.548038291333299</v>
      </c>
      <c r="W2477">
        <v>30.548038291333299</v>
      </c>
      <c r="X2477">
        <v>30.548038291333299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0</v>
      </c>
      <c r="BI2477">
        <v>0</v>
      </c>
      <c r="BJ2477">
        <v>0</v>
      </c>
      <c r="BK2477">
        <v>0</v>
      </c>
      <c r="BL2477">
        <v>0</v>
      </c>
      <c r="BM2477">
        <v>0</v>
      </c>
      <c r="BN2477">
        <v>0</v>
      </c>
      <c r="BO2477">
        <v>0</v>
      </c>
      <c r="BP2477">
        <v>0</v>
      </c>
      <c r="BQ2477">
        <v>0</v>
      </c>
      <c r="BR2477">
        <v>0</v>
      </c>
      <c r="BS2477">
        <v>0</v>
      </c>
      <c r="BT2477">
        <v>0</v>
      </c>
      <c r="BU2477">
        <v>0</v>
      </c>
      <c r="BV2477">
        <v>0</v>
      </c>
      <c r="BW2477">
        <v>0</v>
      </c>
      <c r="BX2477">
        <v>0</v>
      </c>
      <c r="BY2477">
        <v>0</v>
      </c>
      <c r="BZ2477">
        <v>0</v>
      </c>
      <c r="CA2477">
        <v>0</v>
      </c>
      <c r="CB2477">
        <v>0</v>
      </c>
      <c r="CC2477">
        <v>0</v>
      </c>
      <c r="CD2477">
        <v>0</v>
      </c>
      <c r="CE2477">
        <v>0</v>
      </c>
      <c r="CF2477">
        <v>0</v>
      </c>
      <c r="CG2477">
        <v>0</v>
      </c>
      <c r="CH2477">
        <v>0</v>
      </c>
    </row>
    <row r="2478" spans="1:86" x14ac:dyDescent="0.2">
      <c r="A2478" t="s">
        <v>168</v>
      </c>
      <c r="B2478">
        <v>2010</v>
      </c>
      <c r="C2478" t="s">
        <v>7</v>
      </c>
      <c r="D2478" t="s">
        <v>1717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63.411103982001897</v>
      </c>
      <c r="S2478">
        <v>63.411103982001897</v>
      </c>
      <c r="T2478">
        <v>63.411103982001897</v>
      </c>
      <c r="U2478">
        <v>0</v>
      </c>
      <c r="V2478">
        <v>44.716800116511301</v>
      </c>
      <c r="W2478">
        <v>44.716800116511301</v>
      </c>
      <c r="X2478">
        <v>44.716800116511301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0</v>
      </c>
      <c r="BI2478">
        <v>0</v>
      </c>
      <c r="BJ2478">
        <v>0</v>
      </c>
      <c r="BK2478">
        <v>0</v>
      </c>
      <c r="BL2478">
        <v>0</v>
      </c>
      <c r="BM2478">
        <v>0</v>
      </c>
      <c r="BN2478">
        <v>0</v>
      </c>
      <c r="BO2478">
        <v>0</v>
      </c>
      <c r="BP2478">
        <v>0</v>
      </c>
      <c r="BQ2478">
        <v>0</v>
      </c>
      <c r="BR2478">
        <v>0</v>
      </c>
      <c r="BS2478">
        <v>0</v>
      </c>
      <c r="BT2478">
        <v>0</v>
      </c>
      <c r="BU2478">
        <v>0</v>
      </c>
      <c r="BV2478">
        <v>0</v>
      </c>
      <c r="BW2478">
        <v>0</v>
      </c>
      <c r="BX2478">
        <v>0</v>
      </c>
      <c r="BY2478">
        <v>0</v>
      </c>
      <c r="BZ2478">
        <v>0</v>
      </c>
      <c r="CA2478">
        <v>0</v>
      </c>
      <c r="CB2478">
        <v>0</v>
      </c>
      <c r="CC2478">
        <v>0</v>
      </c>
      <c r="CD2478">
        <v>0</v>
      </c>
      <c r="CE2478">
        <v>0</v>
      </c>
      <c r="CF2478">
        <v>0</v>
      </c>
      <c r="CG2478">
        <v>0</v>
      </c>
      <c r="CH2478">
        <v>0</v>
      </c>
    </row>
    <row r="2479" spans="1:86" x14ac:dyDescent="0.2">
      <c r="A2479" t="s">
        <v>168</v>
      </c>
      <c r="B2479">
        <v>2010</v>
      </c>
      <c r="C2479" t="s">
        <v>8</v>
      </c>
      <c r="D2479" t="s">
        <v>1718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127.272479140302</v>
      </c>
      <c r="S2479">
        <v>127.272479140302</v>
      </c>
      <c r="T2479">
        <v>127.272479140302</v>
      </c>
      <c r="U2479">
        <v>0</v>
      </c>
      <c r="V2479">
        <v>103.567638444984</v>
      </c>
      <c r="W2479">
        <v>103.567638444984</v>
      </c>
      <c r="X2479">
        <v>103.567638444984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0</v>
      </c>
      <c r="BI2479">
        <v>0</v>
      </c>
      <c r="BJ2479">
        <v>0</v>
      </c>
      <c r="BK2479">
        <v>0</v>
      </c>
      <c r="BL2479">
        <v>0</v>
      </c>
      <c r="BM2479">
        <v>0</v>
      </c>
      <c r="BN2479">
        <v>0</v>
      </c>
      <c r="BO2479">
        <v>0</v>
      </c>
      <c r="BP2479">
        <v>0</v>
      </c>
      <c r="BQ2479">
        <v>0</v>
      </c>
      <c r="BR2479">
        <v>0</v>
      </c>
      <c r="BS2479">
        <v>0</v>
      </c>
      <c r="BT2479">
        <v>0</v>
      </c>
      <c r="BU2479">
        <v>0</v>
      </c>
      <c r="BV2479">
        <v>0</v>
      </c>
      <c r="BW2479">
        <v>0</v>
      </c>
      <c r="BX2479">
        <v>0</v>
      </c>
      <c r="BY2479">
        <v>0</v>
      </c>
      <c r="BZ2479">
        <v>0</v>
      </c>
      <c r="CA2479">
        <v>0</v>
      </c>
      <c r="CB2479">
        <v>0</v>
      </c>
      <c r="CC2479">
        <v>0</v>
      </c>
      <c r="CD2479">
        <v>0</v>
      </c>
      <c r="CE2479">
        <v>0</v>
      </c>
      <c r="CF2479">
        <v>0</v>
      </c>
      <c r="CG2479">
        <v>0</v>
      </c>
      <c r="CH2479">
        <v>0</v>
      </c>
    </row>
    <row r="2480" spans="1:86" x14ac:dyDescent="0.2">
      <c r="A2480" t="s">
        <v>168</v>
      </c>
      <c r="B2480">
        <v>2010</v>
      </c>
      <c r="C2480" t="s">
        <v>3969</v>
      </c>
      <c r="D2480" t="s">
        <v>4037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74.318387090723604</v>
      </c>
      <c r="S2480">
        <v>74.318387090723604</v>
      </c>
      <c r="T2480">
        <v>74.318387090723604</v>
      </c>
      <c r="U2480">
        <v>0</v>
      </c>
      <c r="V2480">
        <v>62.930635203162602</v>
      </c>
      <c r="W2480">
        <v>62.930635203162602</v>
      </c>
      <c r="X2480">
        <v>62.930635203162602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0</v>
      </c>
      <c r="BI2480">
        <v>0</v>
      </c>
      <c r="BJ2480">
        <v>0</v>
      </c>
      <c r="BK2480">
        <v>0</v>
      </c>
      <c r="BL2480">
        <v>0</v>
      </c>
      <c r="BM2480">
        <v>0</v>
      </c>
      <c r="BN2480">
        <v>0</v>
      </c>
      <c r="BO2480">
        <v>0</v>
      </c>
      <c r="BP2480">
        <v>0</v>
      </c>
      <c r="BQ2480">
        <v>0</v>
      </c>
      <c r="BR2480">
        <v>0</v>
      </c>
      <c r="BS2480">
        <v>0</v>
      </c>
      <c r="BT2480">
        <v>0</v>
      </c>
      <c r="BU2480">
        <v>0</v>
      </c>
      <c r="BV2480">
        <v>0</v>
      </c>
      <c r="BW2480">
        <v>0</v>
      </c>
      <c r="BX2480">
        <v>0</v>
      </c>
      <c r="BY2480">
        <v>0</v>
      </c>
      <c r="BZ2480">
        <v>0</v>
      </c>
      <c r="CA2480">
        <v>0</v>
      </c>
      <c r="CB2480">
        <v>0</v>
      </c>
      <c r="CC2480">
        <v>0</v>
      </c>
      <c r="CD2480">
        <v>0</v>
      </c>
      <c r="CE2480">
        <v>0</v>
      </c>
      <c r="CF2480">
        <v>0</v>
      </c>
      <c r="CG2480">
        <v>0</v>
      </c>
      <c r="CH2480">
        <v>0</v>
      </c>
    </row>
    <row r="2481" spans="1:86" x14ac:dyDescent="0.2">
      <c r="A2481" t="s">
        <v>168</v>
      </c>
      <c r="B2481">
        <v>2010</v>
      </c>
      <c r="C2481" t="s">
        <v>9</v>
      </c>
      <c r="D2481" t="s">
        <v>1719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615.18476673404996</v>
      </c>
      <c r="S2481">
        <v>615.18476673404996</v>
      </c>
      <c r="T2481">
        <v>615.18476673404996</v>
      </c>
      <c r="U2481">
        <v>0</v>
      </c>
      <c r="V2481">
        <v>421.99010442439499</v>
      </c>
      <c r="W2481">
        <v>421.99010442439499</v>
      </c>
      <c r="X2481">
        <v>421.99010442439499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0</v>
      </c>
      <c r="BI2481">
        <v>0</v>
      </c>
      <c r="BJ2481">
        <v>0</v>
      </c>
      <c r="BK2481">
        <v>0</v>
      </c>
      <c r="BL2481">
        <v>0</v>
      </c>
      <c r="BM2481">
        <v>0</v>
      </c>
      <c r="BN2481">
        <v>0</v>
      </c>
      <c r="BO2481">
        <v>0</v>
      </c>
      <c r="BP2481">
        <v>0</v>
      </c>
      <c r="BQ2481">
        <v>0</v>
      </c>
      <c r="BR2481">
        <v>0</v>
      </c>
      <c r="BS2481">
        <v>0</v>
      </c>
      <c r="BT2481">
        <v>0</v>
      </c>
      <c r="BU2481">
        <v>0</v>
      </c>
      <c r="BV2481">
        <v>0</v>
      </c>
      <c r="BW2481">
        <v>0</v>
      </c>
      <c r="BX2481">
        <v>0</v>
      </c>
      <c r="BY2481">
        <v>0</v>
      </c>
      <c r="BZ2481">
        <v>0</v>
      </c>
      <c r="CA2481">
        <v>0</v>
      </c>
      <c r="CB2481">
        <v>0</v>
      </c>
      <c r="CC2481">
        <v>0</v>
      </c>
      <c r="CD2481">
        <v>0</v>
      </c>
      <c r="CE2481">
        <v>0</v>
      </c>
      <c r="CF2481">
        <v>0</v>
      </c>
      <c r="CG2481">
        <v>0</v>
      </c>
      <c r="CH2481">
        <v>0</v>
      </c>
    </row>
    <row r="2482" spans="1:86" x14ac:dyDescent="0.2">
      <c r="A2482" t="s">
        <v>168</v>
      </c>
      <c r="B2482">
        <v>2010</v>
      </c>
      <c r="C2482" t="s">
        <v>10</v>
      </c>
      <c r="D2482" t="s">
        <v>1720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274.81138145341203</v>
      </c>
      <c r="S2482">
        <v>274.81138145341203</v>
      </c>
      <c r="T2482">
        <v>274.81138145341203</v>
      </c>
      <c r="U2482">
        <v>0</v>
      </c>
      <c r="V2482">
        <v>225.09040307795101</v>
      </c>
      <c r="W2482">
        <v>225.09040307795101</v>
      </c>
      <c r="X2482">
        <v>225.09040307795101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0</v>
      </c>
      <c r="BI2482">
        <v>0</v>
      </c>
      <c r="BJ2482">
        <v>0</v>
      </c>
      <c r="BK2482">
        <v>0</v>
      </c>
      <c r="BL2482">
        <v>0</v>
      </c>
      <c r="BM2482">
        <v>0</v>
      </c>
      <c r="BN2482">
        <v>0</v>
      </c>
      <c r="BO2482">
        <v>0</v>
      </c>
      <c r="BP2482">
        <v>0</v>
      </c>
      <c r="BQ2482">
        <v>0</v>
      </c>
      <c r="BR2482">
        <v>0</v>
      </c>
      <c r="BS2482">
        <v>0</v>
      </c>
      <c r="BT2482">
        <v>0</v>
      </c>
      <c r="BU2482">
        <v>0</v>
      </c>
      <c r="BV2482">
        <v>0</v>
      </c>
      <c r="BW2482">
        <v>0</v>
      </c>
      <c r="BX2482">
        <v>0</v>
      </c>
      <c r="BY2482">
        <v>0</v>
      </c>
      <c r="BZ2482">
        <v>0</v>
      </c>
      <c r="CA2482">
        <v>0</v>
      </c>
      <c r="CB2482">
        <v>0</v>
      </c>
      <c r="CC2482">
        <v>0</v>
      </c>
      <c r="CD2482">
        <v>0</v>
      </c>
      <c r="CE2482">
        <v>0</v>
      </c>
      <c r="CF2482">
        <v>0</v>
      </c>
      <c r="CG2482">
        <v>0</v>
      </c>
      <c r="CH2482">
        <v>0</v>
      </c>
    </row>
    <row r="2483" spans="1:86" x14ac:dyDescent="0.2">
      <c r="A2483" t="s">
        <v>168</v>
      </c>
      <c r="B2483">
        <v>2010</v>
      </c>
      <c r="C2483" t="s">
        <v>11</v>
      </c>
      <c r="D2483" t="s">
        <v>1721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345.74671636816697</v>
      </c>
      <c r="S2483">
        <v>345.74671636816697</v>
      </c>
      <c r="T2483">
        <v>345.74671636816697</v>
      </c>
      <c r="U2483">
        <v>0</v>
      </c>
      <c r="V2483">
        <v>304.355204068288</v>
      </c>
      <c r="W2483">
        <v>304.355204068288</v>
      </c>
      <c r="X2483">
        <v>304.355204068288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0</v>
      </c>
      <c r="BI2483">
        <v>0</v>
      </c>
      <c r="BJ2483">
        <v>0</v>
      </c>
      <c r="BK2483">
        <v>0</v>
      </c>
      <c r="BL2483">
        <v>0</v>
      </c>
      <c r="BM2483">
        <v>0</v>
      </c>
      <c r="BN2483">
        <v>0</v>
      </c>
      <c r="BO2483">
        <v>0</v>
      </c>
      <c r="BP2483">
        <v>0</v>
      </c>
      <c r="BQ2483">
        <v>0</v>
      </c>
      <c r="BR2483">
        <v>0</v>
      </c>
      <c r="BS2483">
        <v>0</v>
      </c>
      <c r="BT2483">
        <v>0</v>
      </c>
      <c r="BU2483">
        <v>0</v>
      </c>
      <c r="BV2483">
        <v>0</v>
      </c>
      <c r="BW2483">
        <v>0</v>
      </c>
      <c r="BX2483">
        <v>0</v>
      </c>
      <c r="BY2483">
        <v>0</v>
      </c>
      <c r="BZ2483">
        <v>0</v>
      </c>
      <c r="CA2483">
        <v>0</v>
      </c>
      <c r="CB2483">
        <v>0</v>
      </c>
      <c r="CC2483">
        <v>0</v>
      </c>
      <c r="CD2483">
        <v>0</v>
      </c>
      <c r="CE2483">
        <v>0</v>
      </c>
      <c r="CF2483">
        <v>0</v>
      </c>
      <c r="CG2483">
        <v>0</v>
      </c>
      <c r="CH2483">
        <v>0</v>
      </c>
    </row>
    <row r="2484" spans="1:86" x14ac:dyDescent="0.2">
      <c r="A2484" t="s">
        <v>168</v>
      </c>
      <c r="B2484">
        <v>2010</v>
      </c>
      <c r="C2484" t="s">
        <v>12</v>
      </c>
      <c r="D2484" t="s">
        <v>1722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533.25230807789001</v>
      </c>
      <c r="S2484">
        <v>533.25230807789001</v>
      </c>
      <c r="T2484">
        <v>533.25230807789001</v>
      </c>
      <c r="U2484">
        <v>0</v>
      </c>
      <c r="V2484">
        <v>472.66916413375998</v>
      </c>
      <c r="W2484">
        <v>472.66916413375998</v>
      </c>
      <c r="X2484">
        <v>472.66916413375998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0</v>
      </c>
      <c r="BI2484">
        <v>0</v>
      </c>
      <c r="BJ2484">
        <v>0</v>
      </c>
      <c r="BK2484">
        <v>0</v>
      </c>
      <c r="BL2484">
        <v>0</v>
      </c>
      <c r="BM2484">
        <v>0</v>
      </c>
      <c r="BN2484">
        <v>0</v>
      </c>
      <c r="BO2484">
        <v>0</v>
      </c>
      <c r="BP2484">
        <v>0</v>
      </c>
      <c r="BQ2484">
        <v>0</v>
      </c>
      <c r="BR2484">
        <v>0</v>
      </c>
      <c r="BS2484">
        <v>0</v>
      </c>
      <c r="BT2484">
        <v>0</v>
      </c>
      <c r="BU2484">
        <v>0</v>
      </c>
      <c r="BV2484">
        <v>0</v>
      </c>
      <c r="BW2484">
        <v>0</v>
      </c>
      <c r="BX2484">
        <v>0</v>
      </c>
      <c r="BY2484">
        <v>0</v>
      </c>
      <c r="BZ2484">
        <v>0</v>
      </c>
      <c r="CA2484">
        <v>0</v>
      </c>
      <c r="CB2484">
        <v>0</v>
      </c>
      <c r="CC2484">
        <v>0</v>
      </c>
      <c r="CD2484">
        <v>0</v>
      </c>
      <c r="CE2484">
        <v>0</v>
      </c>
      <c r="CF2484">
        <v>0</v>
      </c>
      <c r="CG2484">
        <v>0</v>
      </c>
      <c r="CH2484">
        <v>0</v>
      </c>
    </row>
    <row r="2485" spans="1:86" x14ac:dyDescent="0.2">
      <c r="A2485" t="s">
        <v>168</v>
      </c>
      <c r="B2485">
        <v>2010</v>
      </c>
      <c r="C2485" t="s">
        <v>13</v>
      </c>
      <c r="D2485" t="s">
        <v>1723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886.49826051479704</v>
      </c>
      <c r="S2485">
        <v>886.49826051479704</v>
      </c>
      <c r="T2485">
        <v>886.49826051479704</v>
      </c>
      <c r="U2485">
        <v>0</v>
      </c>
      <c r="V2485">
        <v>675.71297459823097</v>
      </c>
      <c r="W2485">
        <v>675.71297459823097</v>
      </c>
      <c r="X2485">
        <v>675.71297459823097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0</v>
      </c>
      <c r="BI2485">
        <v>0</v>
      </c>
      <c r="BJ2485">
        <v>0</v>
      </c>
      <c r="BK2485">
        <v>0</v>
      </c>
      <c r="BL2485">
        <v>0</v>
      </c>
      <c r="BM2485">
        <v>0</v>
      </c>
      <c r="BN2485">
        <v>0</v>
      </c>
      <c r="BO2485">
        <v>0</v>
      </c>
      <c r="BP2485">
        <v>0</v>
      </c>
      <c r="BQ2485">
        <v>0</v>
      </c>
      <c r="BR2485">
        <v>0</v>
      </c>
      <c r="BS2485">
        <v>0</v>
      </c>
      <c r="BT2485">
        <v>0</v>
      </c>
      <c r="BU2485">
        <v>0</v>
      </c>
      <c r="BV2485">
        <v>0</v>
      </c>
      <c r="BW2485">
        <v>0</v>
      </c>
      <c r="BX2485">
        <v>0</v>
      </c>
      <c r="BY2485">
        <v>0</v>
      </c>
      <c r="BZ2485">
        <v>0</v>
      </c>
      <c r="CA2485">
        <v>0</v>
      </c>
      <c r="CB2485">
        <v>0</v>
      </c>
      <c r="CC2485">
        <v>0</v>
      </c>
      <c r="CD2485">
        <v>0</v>
      </c>
      <c r="CE2485">
        <v>0</v>
      </c>
      <c r="CF2485">
        <v>0</v>
      </c>
      <c r="CG2485">
        <v>0</v>
      </c>
      <c r="CH2485">
        <v>0</v>
      </c>
    </row>
    <row r="2486" spans="1:86" x14ac:dyDescent="0.2">
      <c r="A2486" t="s">
        <v>168</v>
      </c>
      <c r="B2486">
        <v>2010</v>
      </c>
      <c r="C2486" t="s">
        <v>14</v>
      </c>
      <c r="D2486" t="s">
        <v>1724</v>
      </c>
      <c r="E2486">
        <v>110.069909116178</v>
      </c>
      <c r="F2486">
        <v>46.766436871904403</v>
      </c>
      <c r="G2486">
        <v>30.5953181255949</v>
      </c>
      <c r="H2486">
        <v>32.708154118678998</v>
      </c>
      <c r="I2486">
        <v>100.32180022445201</v>
      </c>
      <c r="J2486">
        <v>46.042882205088603</v>
      </c>
      <c r="K2486">
        <v>30.282639304057302</v>
      </c>
      <c r="L2486">
        <v>23.996278715306399</v>
      </c>
      <c r="M2486">
        <v>39.088232619835999</v>
      </c>
      <c r="N2486">
        <v>31.781938777628699</v>
      </c>
      <c r="O2486">
        <v>1.0959472659679199</v>
      </c>
      <c r="P2486">
        <v>6.2103465762394396</v>
      </c>
      <c r="Q2486">
        <v>643.78686574736196</v>
      </c>
      <c r="R2486">
        <v>240.420246183503</v>
      </c>
      <c r="S2486">
        <v>884.20711193086504</v>
      </c>
      <c r="T2486">
        <v>994.27702104704395</v>
      </c>
      <c r="U2486">
        <v>550.76531813176905</v>
      </c>
      <c r="V2486">
        <v>205.68163226016799</v>
      </c>
      <c r="W2486">
        <v>756.44695039193698</v>
      </c>
      <c r="X2486">
        <v>856.76875061638896</v>
      </c>
      <c r="Y2486">
        <v>194.60182977826301</v>
      </c>
      <c r="Z2486">
        <v>4.9849608058951</v>
      </c>
      <c r="AA2486">
        <v>1.01675554350417</v>
      </c>
      <c r="AB2486">
        <v>188.60011342886301</v>
      </c>
      <c r="AC2486">
        <v>7.6337399372580403</v>
      </c>
      <c r="AD2486">
        <v>2.0098343847932001</v>
      </c>
      <c r="AE2486">
        <v>0.96395950654381302</v>
      </c>
      <c r="AF2486">
        <v>4.65994604592104</v>
      </c>
      <c r="AG2486">
        <v>1245.2306754635799</v>
      </c>
      <c r="AH2486">
        <v>1245.2306754635799</v>
      </c>
      <c r="AI2486">
        <v>1110.6656883047399</v>
      </c>
      <c r="AJ2486">
        <v>1110.6656883047399</v>
      </c>
      <c r="AK2486">
        <v>249.17436289879001</v>
      </c>
      <c r="AL2486">
        <v>249.17436289879001</v>
      </c>
      <c r="AM2486">
        <v>2605.0707266671102</v>
      </c>
      <c r="AN2486">
        <v>2605.0707266671102</v>
      </c>
      <c r="AO2486">
        <v>211.712504446428</v>
      </c>
      <c r="AP2486">
        <v>26.269231715146098</v>
      </c>
      <c r="AQ2486">
        <v>123.924967282628</v>
      </c>
      <c r="AR2486">
        <v>61.518305448653798</v>
      </c>
      <c r="AS2486">
        <v>16.983727059097099</v>
      </c>
      <c r="AT2486">
        <v>1.02897568978742</v>
      </c>
      <c r="AU2486">
        <v>1.29478976315975</v>
      </c>
      <c r="AV2486">
        <v>14.65996160615</v>
      </c>
      <c r="AW2486">
        <v>78.8398265494573</v>
      </c>
      <c r="AX2486">
        <v>8.5737509038875004</v>
      </c>
      <c r="AY2486">
        <v>19.4938635990972</v>
      </c>
      <c r="AZ2486">
        <v>50.772212046472703</v>
      </c>
      <c r="BA2486">
        <v>318.415309303632</v>
      </c>
      <c r="BB2486">
        <v>62.606441085274199</v>
      </c>
      <c r="BC2486">
        <v>240.00135333774099</v>
      </c>
      <c r="BD2486">
        <v>15.807514880617701</v>
      </c>
      <c r="BE2486">
        <v>26.884583062391599</v>
      </c>
      <c r="BF2486">
        <v>4.8932087478185204</v>
      </c>
      <c r="BG2486">
        <v>15.088387102185701</v>
      </c>
      <c r="BH2486">
        <v>6.9029872123874103</v>
      </c>
      <c r="BI2486">
        <v>42.521842306529997</v>
      </c>
      <c r="BJ2486">
        <v>6.3223454315258198</v>
      </c>
      <c r="BK2486">
        <v>25.730185819898001</v>
      </c>
      <c r="BL2486">
        <v>10.4693110551062</v>
      </c>
      <c r="BM2486">
        <v>58.544746488229102</v>
      </c>
      <c r="BN2486">
        <v>7.3194706685275799</v>
      </c>
      <c r="BO2486">
        <v>37.217564809309998</v>
      </c>
      <c r="BP2486">
        <v>14.007711010391599</v>
      </c>
      <c r="BQ2486">
        <v>93.329087155858005</v>
      </c>
      <c r="BR2486">
        <v>23.853317044115201</v>
      </c>
      <c r="BS2486">
        <v>35.153443282302703</v>
      </c>
      <c r="BT2486">
        <v>34.3223268294402</v>
      </c>
      <c r="BU2486">
        <v>406.94629807152899</v>
      </c>
      <c r="BV2486">
        <v>334.98765809304501</v>
      </c>
      <c r="BW2486">
        <v>15.0869736288767</v>
      </c>
      <c r="BX2486">
        <v>56.871666349606301</v>
      </c>
      <c r="BY2486">
        <v>1046.4911389410299</v>
      </c>
      <c r="BZ2486">
        <v>561.81781454541999</v>
      </c>
      <c r="CA2486">
        <v>414.16310059401297</v>
      </c>
      <c r="CB2486">
        <v>70.5102238015956</v>
      </c>
      <c r="CC2486">
        <v>20474</v>
      </c>
      <c r="CD2486">
        <v>21029</v>
      </c>
      <c r="CE2486">
        <v>20742.902310735699</v>
      </c>
      <c r="CF2486">
        <v>6520.4279947564801</v>
      </c>
      <c r="CG2486">
        <v>9795.2166249155907</v>
      </c>
      <c r="CH2486">
        <v>16755.057145921299</v>
      </c>
    </row>
    <row r="2487" spans="1:86" x14ac:dyDescent="0.2">
      <c r="A2487" t="s">
        <v>168</v>
      </c>
      <c r="B2487">
        <v>2010</v>
      </c>
      <c r="C2487" t="s">
        <v>15</v>
      </c>
      <c r="D2487" t="s">
        <v>1725</v>
      </c>
      <c r="E2487">
        <v>3.5836896276072001</v>
      </c>
      <c r="F2487">
        <v>1.24544104743796</v>
      </c>
      <c r="G2487">
        <v>1.5604574661758699</v>
      </c>
      <c r="H2487">
        <v>0.77779111399337197</v>
      </c>
      <c r="I2487">
        <v>3.1403438985146499</v>
      </c>
      <c r="J2487">
        <v>1.2158689151647699</v>
      </c>
      <c r="K2487">
        <v>1.54349174544321</v>
      </c>
      <c r="L2487">
        <v>0.38098323790667399</v>
      </c>
      <c r="M2487">
        <v>1.8889621076466101</v>
      </c>
      <c r="N2487">
        <v>1.35261173698213</v>
      </c>
      <c r="O2487">
        <v>5.0181380184854699E-2</v>
      </c>
      <c r="P2487">
        <v>0.48616899047962497</v>
      </c>
      <c r="Q2487">
        <v>1299.3262901097601</v>
      </c>
      <c r="R2487">
        <v>450.53690412559399</v>
      </c>
      <c r="S2487">
        <v>1749.86319423536</v>
      </c>
      <c r="T2487">
        <v>1753.44688386297</v>
      </c>
      <c r="U2487">
        <v>1135.50681068023</v>
      </c>
      <c r="V2487">
        <v>393.73306535203</v>
      </c>
      <c r="W2487">
        <v>1529.2398760322601</v>
      </c>
      <c r="X2487">
        <v>1532.38021993078</v>
      </c>
      <c r="Y2487">
        <v>8.9770741074087308</v>
      </c>
      <c r="Z2487">
        <v>0.213578028874437</v>
      </c>
      <c r="AA2487">
        <v>5.01432197609432E-2</v>
      </c>
      <c r="AB2487">
        <v>8.7133528587733604</v>
      </c>
      <c r="AC2487">
        <v>0.479779508956373</v>
      </c>
      <c r="AD2487">
        <v>8.1317723326626595E-2</v>
      </c>
      <c r="AE2487">
        <v>5.2725302814231802E-2</v>
      </c>
      <c r="AF2487">
        <v>0.345736482815516</v>
      </c>
      <c r="AG2487">
        <v>57.183464442549102</v>
      </c>
      <c r="AH2487">
        <v>57.183464442549102</v>
      </c>
      <c r="AI2487">
        <v>13.6879127485906</v>
      </c>
      <c r="AJ2487">
        <v>13.6879127485906</v>
      </c>
      <c r="AK2487">
        <v>5.0411327960126302</v>
      </c>
      <c r="AL2487">
        <v>5.0411327960126302</v>
      </c>
      <c r="AM2487">
        <v>75.912509987152205</v>
      </c>
      <c r="AN2487">
        <v>75.912509987152205</v>
      </c>
      <c r="AO2487">
        <v>8.5443827422162606</v>
      </c>
      <c r="AP2487">
        <v>1.19710439003671</v>
      </c>
      <c r="AQ2487">
        <v>6.2519550526978902</v>
      </c>
      <c r="AR2487">
        <v>1.09532329948166</v>
      </c>
      <c r="AS2487">
        <v>1.2655462085990401</v>
      </c>
      <c r="AT2487">
        <v>3.5797035078841799E-2</v>
      </c>
      <c r="AU2487">
        <v>7.4902702416120903E-2</v>
      </c>
      <c r="AV2487">
        <v>1.15484647110408</v>
      </c>
      <c r="AW2487">
        <v>4.7191764468210202</v>
      </c>
      <c r="AX2487">
        <v>0.35970463124771401</v>
      </c>
      <c r="AY2487">
        <v>1.0163956134733001</v>
      </c>
      <c r="AZ2487">
        <v>3.3430762020999998</v>
      </c>
      <c r="BA2487">
        <v>16.7482462450164</v>
      </c>
      <c r="BB2487">
        <v>1.8110278474996</v>
      </c>
      <c r="BC2487">
        <v>14.2466944872757</v>
      </c>
      <c r="BD2487">
        <v>0.69052391024112103</v>
      </c>
      <c r="BE2487">
        <v>1.31268441760984</v>
      </c>
      <c r="BF2487">
        <v>0.19573340055111199</v>
      </c>
      <c r="BG2487">
        <v>0.91737435901936903</v>
      </c>
      <c r="BH2487">
        <v>0.199576658039362</v>
      </c>
      <c r="BI2487">
        <v>2.0422374286315002</v>
      </c>
      <c r="BJ2487">
        <v>0.25020948791157599</v>
      </c>
      <c r="BK2487">
        <v>1.44398510013958</v>
      </c>
      <c r="BL2487">
        <v>0.34804284058034002</v>
      </c>
      <c r="BM2487">
        <v>2.7107143517154699</v>
      </c>
      <c r="BN2487">
        <v>0.27086917903913998</v>
      </c>
      <c r="BO2487">
        <v>1.98466943649993</v>
      </c>
      <c r="BP2487">
        <v>0.455175736176401</v>
      </c>
      <c r="BQ2487">
        <v>3.9610388558784502</v>
      </c>
      <c r="BR2487">
        <v>0.70781229902373999</v>
      </c>
      <c r="BS2487">
        <v>2.6681286596804399</v>
      </c>
      <c r="BT2487">
        <v>0.58509789717427496</v>
      </c>
      <c r="BU2487">
        <v>19.461119370892099</v>
      </c>
      <c r="BV2487">
        <v>14.2765239124109</v>
      </c>
      <c r="BW2487">
        <v>0.70218247665816902</v>
      </c>
      <c r="BX2487">
        <v>4.4824129818230398</v>
      </c>
      <c r="BY2487">
        <v>36.727525783100297</v>
      </c>
      <c r="BZ2487">
        <v>14.759712609437999</v>
      </c>
      <c r="CA2487">
        <v>20.941024375736799</v>
      </c>
      <c r="CB2487">
        <v>1.0267887979254</v>
      </c>
      <c r="CC2487">
        <v>30071</v>
      </c>
      <c r="CD2487">
        <v>32749</v>
      </c>
      <c r="CE2487">
        <v>25080.817221916099</v>
      </c>
      <c r="CF2487">
        <v>848.95827460375097</v>
      </c>
      <c r="CG2487">
        <v>670.59077277383506</v>
      </c>
      <c r="CH2487">
        <v>1069.89891064072</v>
      </c>
    </row>
    <row r="2488" spans="1:86" x14ac:dyDescent="0.2">
      <c r="A2488" t="s">
        <v>168</v>
      </c>
      <c r="B2488">
        <v>2010</v>
      </c>
      <c r="C2488" t="s">
        <v>16</v>
      </c>
      <c r="D2488" t="s">
        <v>1726</v>
      </c>
      <c r="E2488">
        <v>48.654848311693002</v>
      </c>
      <c r="F2488">
        <v>18.557926226693201</v>
      </c>
      <c r="G2488">
        <v>12.276902334579299</v>
      </c>
      <c r="H2488">
        <v>17.820019750420599</v>
      </c>
      <c r="I2488">
        <v>43.128097435844303</v>
      </c>
      <c r="J2488">
        <v>18.285332079630201</v>
      </c>
      <c r="K2488">
        <v>12.1424067505104</v>
      </c>
      <c r="L2488">
        <v>12.7003586057038</v>
      </c>
      <c r="M2488">
        <v>17.686738259431699</v>
      </c>
      <c r="N2488">
        <v>11.7742565741171</v>
      </c>
      <c r="O2488">
        <v>0.424783162873485</v>
      </c>
      <c r="P2488">
        <v>5.4876985224411703</v>
      </c>
      <c r="Q2488">
        <v>754.80574300953595</v>
      </c>
      <c r="R2488">
        <v>254.758845362968</v>
      </c>
      <c r="S2488">
        <v>1009.5645883725</v>
      </c>
      <c r="T2488">
        <v>1058.2194366842</v>
      </c>
      <c r="U2488">
        <v>637.88691610791102</v>
      </c>
      <c r="V2488">
        <v>215.29689688349799</v>
      </c>
      <c r="W2488">
        <v>853.18381299140901</v>
      </c>
      <c r="X2488">
        <v>896.31191042725402</v>
      </c>
      <c r="Y2488">
        <v>104.726232994743</v>
      </c>
      <c r="Z2488">
        <v>1.96258083435773</v>
      </c>
      <c r="AA2488">
        <v>0.38831083894341401</v>
      </c>
      <c r="AB2488">
        <v>102.37534132144199</v>
      </c>
      <c r="AC2488">
        <v>4.4747432314820301</v>
      </c>
      <c r="AD2488">
        <v>0.75009941679194903</v>
      </c>
      <c r="AE2488">
        <v>0.41875105065560603</v>
      </c>
      <c r="AF2488">
        <v>3.30589276403449</v>
      </c>
      <c r="AG2488">
        <v>448.42151205052397</v>
      </c>
      <c r="AH2488">
        <v>448.42151205052397</v>
      </c>
      <c r="AI2488">
        <v>581.88210557312505</v>
      </c>
      <c r="AJ2488">
        <v>581.88210557312505</v>
      </c>
      <c r="AK2488">
        <v>543.02783676280603</v>
      </c>
      <c r="AL2488">
        <v>543.02783676280603</v>
      </c>
      <c r="AM2488">
        <v>1573.3314543864501</v>
      </c>
      <c r="AN2488">
        <v>1573.3314543864501</v>
      </c>
      <c r="AO2488">
        <v>92.580301046283594</v>
      </c>
      <c r="AP2488">
        <v>11.7502749800683</v>
      </c>
      <c r="AQ2488">
        <v>46.960951208611</v>
      </c>
      <c r="AR2488">
        <v>33.869074857604197</v>
      </c>
      <c r="AS2488">
        <v>12.7236304471071</v>
      </c>
      <c r="AT2488">
        <v>0.37694185598854502</v>
      </c>
      <c r="AU2488">
        <v>0.46022149655695599</v>
      </c>
      <c r="AV2488">
        <v>11.886467094561601</v>
      </c>
      <c r="AW2488">
        <v>40.147617319341798</v>
      </c>
      <c r="AX2488">
        <v>3.3025795927114698</v>
      </c>
      <c r="AY2488">
        <v>7.9701939336561702</v>
      </c>
      <c r="AZ2488">
        <v>28.874843792974101</v>
      </c>
      <c r="BA2488">
        <v>148.52806616171</v>
      </c>
      <c r="BB2488">
        <v>24.988274931829402</v>
      </c>
      <c r="BC2488">
        <v>113.14520028234</v>
      </c>
      <c r="BD2488">
        <v>10.394590947540999</v>
      </c>
      <c r="BE2488">
        <v>13.1039417693713</v>
      </c>
      <c r="BF2488">
        <v>1.94958121199246</v>
      </c>
      <c r="BG2488">
        <v>7.1150975194930304</v>
      </c>
      <c r="BH2488">
        <v>4.0392630378858501</v>
      </c>
      <c r="BI2488">
        <v>19.616329215155002</v>
      </c>
      <c r="BJ2488">
        <v>2.5154098530736499</v>
      </c>
      <c r="BK2488">
        <v>10.7692522285419</v>
      </c>
      <c r="BL2488">
        <v>6.3316671335395203</v>
      </c>
      <c r="BM2488">
        <v>25.846895612164801</v>
      </c>
      <c r="BN2488">
        <v>3.0437542185292599</v>
      </c>
      <c r="BO2488">
        <v>14.473726172623101</v>
      </c>
      <c r="BP2488">
        <v>8.3294152210123809</v>
      </c>
      <c r="BQ2488">
        <v>47.927467083780698</v>
      </c>
      <c r="BR2488">
        <v>9.5060675091337394</v>
      </c>
      <c r="BS2488">
        <v>19.9230696465577</v>
      </c>
      <c r="BT2488">
        <v>18.498329928089301</v>
      </c>
      <c r="BU2488">
        <v>180.51056868787501</v>
      </c>
      <c r="BV2488">
        <v>124.307006378176</v>
      </c>
      <c r="BW2488">
        <v>5.9121712300526701</v>
      </c>
      <c r="BX2488">
        <v>50.291391079646097</v>
      </c>
      <c r="BY2488">
        <v>422.91750048131399</v>
      </c>
      <c r="BZ2488">
        <v>217.872471889407</v>
      </c>
      <c r="CA2488">
        <v>164.87737136341099</v>
      </c>
      <c r="CB2488">
        <v>40.167657228495401</v>
      </c>
      <c r="CC2488">
        <v>21146</v>
      </c>
      <c r="CD2488">
        <v>22273</v>
      </c>
      <c r="CE2488">
        <v>21470.207906341198</v>
      </c>
      <c r="CF2488">
        <v>2971.1715271790999</v>
      </c>
      <c r="CG2488">
        <v>4237.9768251895603</v>
      </c>
      <c r="CH2488">
        <v>7124.8083901395103</v>
      </c>
    </row>
    <row r="2489" spans="1:86" x14ac:dyDescent="0.2">
      <c r="A2489" t="s">
        <v>168</v>
      </c>
      <c r="B2489">
        <v>2010</v>
      </c>
      <c r="C2489" t="s">
        <v>17</v>
      </c>
      <c r="D2489" t="s">
        <v>1727</v>
      </c>
      <c r="E2489">
        <v>125.46837942261401</v>
      </c>
      <c r="F2489">
        <v>48.723003237594</v>
      </c>
      <c r="G2489">
        <v>42.106878137194002</v>
      </c>
      <c r="H2489">
        <v>34.638498047826303</v>
      </c>
      <c r="I2489">
        <v>113.09826010715901</v>
      </c>
      <c r="J2489">
        <v>47.818487839351498</v>
      </c>
      <c r="K2489">
        <v>41.663667464124799</v>
      </c>
      <c r="L2489">
        <v>23.6161048036826</v>
      </c>
      <c r="M2489">
        <v>51.750158230515503</v>
      </c>
      <c r="N2489">
        <v>39.856750712289397</v>
      </c>
      <c r="O2489">
        <v>1.8684407715709099</v>
      </c>
      <c r="P2489">
        <v>10.024966746655201</v>
      </c>
      <c r="Q2489">
        <v>2342.5287150516301</v>
      </c>
      <c r="R2489">
        <v>298.66576328944501</v>
      </c>
      <c r="S2489">
        <v>2641.19447834107</v>
      </c>
      <c r="T2489">
        <v>2766.6628577636902</v>
      </c>
      <c r="U2489">
        <v>1999.3654046392801</v>
      </c>
      <c r="V2489">
        <v>254.91341507757801</v>
      </c>
      <c r="W2489">
        <v>2254.2788197168602</v>
      </c>
      <c r="X2489">
        <v>2367.3770798240198</v>
      </c>
      <c r="Y2489">
        <v>234.75958614325199</v>
      </c>
      <c r="Z2489">
        <v>6.8801032955696604</v>
      </c>
      <c r="AA2489">
        <v>1.3546688604883601</v>
      </c>
      <c r="AB2489">
        <v>226.52481398719399</v>
      </c>
      <c r="AC2489">
        <v>11.3690232750491</v>
      </c>
      <c r="AD2489">
        <v>2.4580966974940499</v>
      </c>
      <c r="AE2489">
        <v>1.37363742133227</v>
      </c>
      <c r="AF2489">
        <v>7.5372891562228101</v>
      </c>
      <c r="AG2489">
        <v>1956.41219505033</v>
      </c>
      <c r="AH2489">
        <v>1956.41219505033</v>
      </c>
      <c r="AI2489">
        <v>882.18237759945896</v>
      </c>
      <c r="AJ2489">
        <v>882.18237759945896</v>
      </c>
      <c r="AK2489">
        <v>271.92049637910901</v>
      </c>
      <c r="AL2489">
        <v>271.92049637910901</v>
      </c>
      <c r="AM2489">
        <v>3110.5150690289001</v>
      </c>
      <c r="AN2489">
        <v>3110.5150690289001</v>
      </c>
      <c r="AO2489">
        <v>256.46715149374</v>
      </c>
      <c r="AP2489">
        <v>37.610729008015703</v>
      </c>
      <c r="AQ2489">
        <v>165.38840101269099</v>
      </c>
      <c r="AR2489">
        <v>53.468021473033097</v>
      </c>
      <c r="AS2489">
        <v>27.619497278118502</v>
      </c>
      <c r="AT2489">
        <v>1.2187785357241601</v>
      </c>
      <c r="AU2489">
        <v>1.69557273201807</v>
      </c>
      <c r="AV2489">
        <v>24.7051460103763</v>
      </c>
      <c r="AW2489">
        <v>126.315111949703</v>
      </c>
      <c r="AX2489">
        <v>10.6168095007225</v>
      </c>
      <c r="AY2489">
        <v>26.378771415823199</v>
      </c>
      <c r="AZ2489">
        <v>89.319531033156906</v>
      </c>
      <c r="BA2489">
        <v>440.988395420492</v>
      </c>
      <c r="BB2489">
        <v>68.355345648147093</v>
      </c>
      <c r="BC2489">
        <v>353.07425524975002</v>
      </c>
      <c r="BD2489">
        <v>19.558794522595601</v>
      </c>
      <c r="BE2489">
        <v>35.624481532553602</v>
      </c>
      <c r="BF2489">
        <v>6.2390451541928797</v>
      </c>
      <c r="BG2489">
        <v>21.9764203772007</v>
      </c>
      <c r="BH2489">
        <v>7.4090160011600803</v>
      </c>
      <c r="BI2489">
        <v>55.502448563022497</v>
      </c>
      <c r="BJ2489">
        <v>8.0199186693967395</v>
      </c>
      <c r="BK2489">
        <v>35.6929497357469</v>
      </c>
      <c r="BL2489">
        <v>11.789580157878801</v>
      </c>
      <c r="BM2489">
        <v>74.950554567417896</v>
      </c>
      <c r="BN2489">
        <v>9.0189972518550299</v>
      </c>
      <c r="BO2489">
        <v>50.168285030565301</v>
      </c>
      <c r="BP2489">
        <v>15.7632722849975</v>
      </c>
      <c r="BQ2489">
        <v>113.510497421574</v>
      </c>
      <c r="BR2489">
        <v>26.7940211821909</v>
      </c>
      <c r="BS2489">
        <v>56.298588641830598</v>
      </c>
      <c r="BT2489">
        <v>30.4178875975525</v>
      </c>
      <c r="BU2489">
        <v>538.06128946294905</v>
      </c>
      <c r="BV2489">
        <v>419.82155217642099</v>
      </c>
      <c r="BW2489">
        <v>26.0728862312994</v>
      </c>
      <c r="BX2489">
        <v>92.166851055227099</v>
      </c>
      <c r="BY2489">
        <v>1220.39274047546</v>
      </c>
      <c r="BZ2489">
        <v>589.50733233242795</v>
      </c>
      <c r="CA2489">
        <v>568.37575507731799</v>
      </c>
      <c r="CB2489">
        <v>62.509653065707603</v>
      </c>
      <c r="CC2489">
        <v>81551</v>
      </c>
      <c r="CD2489">
        <v>84614</v>
      </c>
      <c r="CE2489">
        <v>84026.246416238893</v>
      </c>
      <c r="CF2489">
        <v>11791.9435524931</v>
      </c>
      <c r="CG2489">
        <v>15014.5737517049</v>
      </c>
      <c r="CH2489">
        <v>25765.659758318499</v>
      </c>
    </row>
    <row r="2490" spans="1:86" x14ac:dyDescent="0.2">
      <c r="A2490" t="s">
        <v>168</v>
      </c>
      <c r="B2490">
        <v>2010</v>
      </c>
      <c r="C2490" t="s">
        <v>18</v>
      </c>
      <c r="D2490" t="s">
        <v>1728</v>
      </c>
      <c r="E2490">
        <v>76.709408141835397</v>
      </c>
      <c r="F2490">
        <v>33.186383746264198</v>
      </c>
      <c r="G2490">
        <v>23.579333421999099</v>
      </c>
      <c r="H2490">
        <v>19.9436909735721</v>
      </c>
      <c r="I2490">
        <v>69.871072791662002</v>
      </c>
      <c r="J2490">
        <v>32.721291291891902</v>
      </c>
      <c r="K2490">
        <v>23.331416280359999</v>
      </c>
      <c r="L2490">
        <v>13.818365219410101</v>
      </c>
      <c r="M2490">
        <v>25.2621068146113</v>
      </c>
      <c r="N2490">
        <v>19.7572975327272</v>
      </c>
      <c r="O2490">
        <v>1.1483441046732801</v>
      </c>
      <c r="P2490">
        <v>4.3564651772108798</v>
      </c>
      <c r="Q2490">
        <v>1300.0406833232601</v>
      </c>
      <c r="R2490">
        <v>255.269537306096</v>
      </c>
      <c r="S2490">
        <v>1555.3102206293499</v>
      </c>
      <c r="T2490">
        <v>1632.0196287711899</v>
      </c>
      <c r="U2490">
        <v>1126.47077519905</v>
      </c>
      <c r="V2490">
        <v>221.18821146337999</v>
      </c>
      <c r="W2490">
        <v>1347.6589866624299</v>
      </c>
      <c r="X2490">
        <v>1417.53005945409</v>
      </c>
      <c r="Y2490">
        <v>136.17391943782499</v>
      </c>
      <c r="Z2490">
        <v>3.2897771188028102</v>
      </c>
      <c r="AA2490">
        <v>0.77402785895401005</v>
      </c>
      <c r="AB2490">
        <v>132.11011446006901</v>
      </c>
      <c r="AC2490">
        <v>6.5606719390644503</v>
      </c>
      <c r="AD2490">
        <v>1.28472492081278</v>
      </c>
      <c r="AE2490">
        <v>0.76700149384317196</v>
      </c>
      <c r="AF2490">
        <v>4.5089455244085102</v>
      </c>
      <c r="AG2490">
        <v>762.28409968437802</v>
      </c>
      <c r="AH2490">
        <v>762.28409968437802</v>
      </c>
      <c r="AI2490">
        <v>578.57797841449099</v>
      </c>
      <c r="AJ2490">
        <v>578.57797841449099</v>
      </c>
      <c r="AK2490">
        <v>136.11378607075</v>
      </c>
      <c r="AL2490">
        <v>136.11378607075</v>
      </c>
      <c r="AM2490">
        <v>1476.9758641696201</v>
      </c>
      <c r="AN2490">
        <v>1476.9758641696201</v>
      </c>
      <c r="AO2490">
        <v>143.657139888741</v>
      </c>
      <c r="AP2490">
        <v>19.058434640641501</v>
      </c>
      <c r="AQ2490">
        <v>91.096088303202194</v>
      </c>
      <c r="AR2490">
        <v>33.502616944897603</v>
      </c>
      <c r="AS2490">
        <v>16.140084052139301</v>
      </c>
      <c r="AT2490">
        <v>0.68206078826254701</v>
      </c>
      <c r="AU2490">
        <v>0.99180235321630195</v>
      </c>
      <c r="AV2490">
        <v>14.4662209106604</v>
      </c>
      <c r="AW2490">
        <v>156.95070903961599</v>
      </c>
      <c r="AX2490">
        <v>5.6751504175878003</v>
      </c>
      <c r="AY2490">
        <v>14.3035348230356</v>
      </c>
      <c r="AZ2490">
        <v>136.972023798994</v>
      </c>
      <c r="BA2490">
        <v>249.77280162240501</v>
      </c>
      <c r="BB2490">
        <v>41.236316189873399</v>
      </c>
      <c r="BC2490">
        <v>197.671897969523</v>
      </c>
      <c r="BD2490">
        <v>10.8645874630093</v>
      </c>
      <c r="BE2490">
        <v>19.571177196391901</v>
      </c>
      <c r="BF2490">
        <v>3.3270249550848101</v>
      </c>
      <c r="BG2490">
        <v>12.020047180407801</v>
      </c>
      <c r="BH2490">
        <v>4.2241050608993103</v>
      </c>
      <c r="BI2490">
        <v>30.656265353032602</v>
      </c>
      <c r="BJ2490">
        <v>4.2496413292318804</v>
      </c>
      <c r="BK2490">
        <v>19.587109956328401</v>
      </c>
      <c r="BL2490">
        <v>6.8195140674723804</v>
      </c>
      <c r="BM2490">
        <v>41.503786451678501</v>
      </c>
      <c r="BN2490">
        <v>4.8656799281171299</v>
      </c>
      <c r="BO2490">
        <v>27.568096643095402</v>
      </c>
      <c r="BP2490">
        <v>9.0700098804659408</v>
      </c>
      <c r="BQ2490">
        <v>72.882253650574498</v>
      </c>
      <c r="BR2490">
        <v>22.718031761528</v>
      </c>
      <c r="BS2490">
        <v>31.306453858962801</v>
      </c>
      <c r="BT2490">
        <v>18.8577680300838</v>
      </c>
      <c r="BU2490">
        <v>264.43279018249598</v>
      </c>
      <c r="BV2490">
        <v>208.35322896189001</v>
      </c>
      <c r="BW2490">
        <v>16.110520585448601</v>
      </c>
      <c r="BX2490">
        <v>39.969040635156702</v>
      </c>
      <c r="BY2490">
        <v>762.14904051405404</v>
      </c>
      <c r="BZ2490">
        <v>400.49293185712997</v>
      </c>
      <c r="CA2490">
        <v>318.38477351297001</v>
      </c>
      <c r="CB2490">
        <v>43.271335143952399</v>
      </c>
      <c r="CC2490">
        <v>47614</v>
      </c>
      <c r="CD2490">
        <v>45960</v>
      </c>
      <c r="CE2490">
        <v>48043.049348353597</v>
      </c>
      <c r="CF2490">
        <v>6414.28794298503</v>
      </c>
      <c r="CG2490">
        <v>7452.07235247688</v>
      </c>
      <c r="CH2490">
        <v>12660.1431515557</v>
      </c>
    </row>
    <row r="2491" spans="1:86" x14ac:dyDescent="0.2">
      <c r="A2491" t="s">
        <v>168</v>
      </c>
      <c r="B2491">
        <v>2010</v>
      </c>
      <c r="C2491" t="s">
        <v>19</v>
      </c>
      <c r="D2491" t="s">
        <v>1729</v>
      </c>
      <c r="E2491">
        <v>7.8813481041973601</v>
      </c>
      <c r="F2491">
        <v>2.5431811276208198</v>
      </c>
      <c r="G2491">
        <v>4.0417039403505104</v>
      </c>
      <c r="H2491">
        <v>1.2964630362260401</v>
      </c>
      <c r="I2491">
        <v>7.3044988855498003</v>
      </c>
      <c r="J2491">
        <v>2.4929048154680098</v>
      </c>
      <c r="K2491">
        <v>3.99301189951988</v>
      </c>
      <c r="L2491">
        <v>0.81858217056191795</v>
      </c>
      <c r="M2491">
        <v>2.8396675230754198</v>
      </c>
      <c r="N2491">
        <v>2.2570087950150102</v>
      </c>
      <c r="O2491">
        <v>9.2411324324576799E-2</v>
      </c>
      <c r="P2491">
        <v>0.49024740373583497</v>
      </c>
      <c r="Q2491">
        <v>123.96090240218901</v>
      </c>
      <c r="R2491">
        <v>24.6693411593367</v>
      </c>
      <c r="S2491">
        <v>148.63024356152599</v>
      </c>
      <c r="T2491">
        <v>156.51159166572299</v>
      </c>
      <c r="U2491">
        <v>105.65249932055799</v>
      </c>
      <c r="V2491">
        <v>21.025803294163701</v>
      </c>
      <c r="W2491">
        <v>126.678302614722</v>
      </c>
      <c r="X2491">
        <v>133.98280150027199</v>
      </c>
      <c r="Y2491">
        <v>10.178667513592</v>
      </c>
      <c r="Z2491">
        <v>0.34544386586127401</v>
      </c>
      <c r="AA2491">
        <v>0.105150261990723</v>
      </c>
      <c r="AB2491">
        <v>9.7280733857399593</v>
      </c>
      <c r="AC2491">
        <v>0.66600588478638101</v>
      </c>
      <c r="AD2491">
        <v>0.13973226679956199</v>
      </c>
      <c r="AE2491">
        <v>0.154574779465986</v>
      </c>
      <c r="AF2491">
        <v>0.37169883852083502</v>
      </c>
      <c r="AG2491">
        <v>81.245735135111701</v>
      </c>
      <c r="AH2491">
        <v>81.245735135111701</v>
      </c>
      <c r="AI2491">
        <v>32.537429832614599</v>
      </c>
      <c r="AJ2491">
        <v>32.537429832614599</v>
      </c>
      <c r="AK2491">
        <v>10.0501561233469</v>
      </c>
      <c r="AL2491">
        <v>10.0501561233469</v>
      </c>
      <c r="AM2491">
        <v>123.833321091073</v>
      </c>
      <c r="AN2491">
        <v>123.833321091073</v>
      </c>
      <c r="AO2491">
        <v>18.579513312065998</v>
      </c>
      <c r="AP2491">
        <v>1.7723543327536899</v>
      </c>
      <c r="AQ2491">
        <v>14.763989234489401</v>
      </c>
      <c r="AR2491">
        <v>2.0431697448229</v>
      </c>
      <c r="AS2491">
        <v>1.3438307490868</v>
      </c>
      <c r="AT2491">
        <v>6.9511349738476599E-2</v>
      </c>
      <c r="AU2491">
        <v>0.11246664765032</v>
      </c>
      <c r="AV2491">
        <v>1.1618527516980099</v>
      </c>
      <c r="AW2491">
        <v>7.1943121742823797</v>
      </c>
      <c r="AX2491">
        <v>0.59509824684762203</v>
      </c>
      <c r="AY2491">
        <v>2.1096629359598298</v>
      </c>
      <c r="AZ2491">
        <v>4.4895509914749301</v>
      </c>
      <c r="BA2491">
        <v>34.321058988635301</v>
      </c>
      <c r="BB2491">
        <v>3.71753999693951</v>
      </c>
      <c r="BC2491">
        <v>29.7374461484434</v>
      </c>
      <c r="BD2491">
        <v>0.86607284325244105</v>
      </c>
      <c r="BE2491">
        <v>2.4720473059532302</v>
      </c>
      <c r="BF2491">
        <v>0.445778326171137</v>
      </c>
      <c r="BG2491">
        <v>1.7054921742754099</v>
      </c>
      <c r="BH2491">
        <v>0.32077680550668097</v>
      </c>
      <c r="BI2491">
        <v>3.6456815535759</v>
      </c>
      <c r="BJ2491">
        <v>0.54080824885135903</v>
      </c>
      <c r="BK2491">
        <v>2.5779105985973598</v>
      </c>
      <c r="BL2491">
        <v>0.52696270612718299</v>
      </c>
      <c r="BM2491">
        <v>4.7925010267435804</v>
      </c>
      <c r="BN2491">
        <v>0.58048797137554498</v>
      </c>
      <c r="BO2491">
        <v>3.4689547203867801</v>
      </c>
      <c r="BP2491">
        <v>0.74305833498127105</v>
      </c>
      <c r="BQ2491">
        <v>7.9233773666110299</v>
      </c>
      <c r="BR2491">
        <v>1.7904677522485799</v>
      </c>
      <c r="BS2491">
        <v>4.9567133572050297</v>
      </c>
      <c r="BT2491">
        <v>1.17619625715742</v>
      </c>
      <c r="BU2491">
        <v>29.618210282605499</v>
      </c>
      <c r="BV2491">
        <v>23.782219314647499</v>
      </c>
      <c r="BW2491">
        <v>1.2903683943592199</v>
      </c>
      <c r="BX2491">
        <v>4.5456225735987399</v>
      </c>
      <c r="BY2491">
        <v>88.100518742325093</v>
      </c>
      <c r="BZ2491">
        <v>31.2588632393289</v>
      </c>
      <c r="CA2491">
        <v>54.74158532461</v>
      </c>
      <c r="CB2491">
        <v>2.1000701783862299</v>
      </c>
      <c r="CC2491">
        <v>1975</v>
      </c>
      <c r="CD2491">
        <v>1949</v>
      </c>
      <c r="CE2491">
        <v>2224.7931724740802</v>
      </c>
      <c r="CF2491">
        <v>882.62693417245305</v>
      </c>
      <c r="CG2491">
        <v>967.18010057413903</v>
      </c>
      <c r="CH2491">
        <v>1726.9788044903</v>
      </c>
    </row>
    <row r="2492" spans="1:86" x14ac:dyDescent="0.2">
      <c r="A2492" t="s">
        <v>168</v>
      </c>
      <c r="B2492">
        <v>2010</v>
      </c>
      <c r="C2492" t="s">
        <v>20</v>
      </c>
      <c r="D2492" t="s">
        <v>1730</v>
      </c>
      <c r="E2492">
        <v>21.567066975735699</v>
      </c>
      <c r="F2492">
        <v>8.2253592283750301</v>
      </c>
      <c r="G2492">
        <v>9.1384963520285591</v>
      </c>
      <c r="H2492">
        <v>4.2032113953320698</v>
      </c>
      <c r="I2492">
        <v>19.4416149796957</v>
      </c>
      <c r="J2492">
        <v>7.9759870673020004</v>
      </c>
      <c r="K2492">
        <v>9.0454685437123796</v>
      </c>
      <c r="L2492">
        <v>2.4201593686813201</v>
      </c>
      <c r="M2492">
        <v>16.300132663123399</v>
      </c>
      <c r="N2492">
        <v>12.0389417353553</v>
      </c>
      <c r="O2492">
        <v>0.33365218291822202</v>
      </c>
      <c r="P2492">
        <v>3.9275387448499202</v>
      </c>
      <c r="Q2492">
        <v>564.66482904494706</v>
      </c>
      <c r="R2492">
        <v>101.459886575729</v>
      </c>
      <c r="S2492">
        <v>666.12471562067606</v>
      </c>
      <c r="T2492">
        <v>687.69178259641205</v>
      </c>
      <c r="U2492">
        <v>507.730586634926</v>
      </c>
      <c r="V2492">
        <v>91.229850136296605</v>
      </c>
      <c r="W2492">
        <v>598.96043677122202</v>
      </c>
      <c r="X2492">
        <v>618.40205175091796</v>
      </c>
      <c r="Y2492">
        <v>37.174874925427602</v>
      </c>
      <c r="Z2492">
        <v>1.6934595720743999</v>
      </c>
      <c r="AA2492">
        <v>0.33598847803641901</v>
      </c>
      <c r="AB2492">
        <v>35.145426875316801</v>
      </c>
      <c r="AC2492">
        <v>2.7796940131100301</v>
      </c>
      <c r="AD2492">
        <v>0.69475057641332505</v>
      </c>
      <c r="AE2492">
        <v>0.28398690055463499</v>
      </c>
      <c r="AF2492">
        <v>1.8009565361420801</v>
      </c>
      <c r="AG2492">
        <v>260.65038999444999</v>
      </c>
      <c r="AH2492">
        <v>260.65038999444999</v>
      </c>
      <c r="AI2492">
        <v>82.762142530008106</v>
      </c>
      <c r="AJ2492">
        <v>82.762142530008106</v>
      </c>
      <c r="AK2492">
        <v>24.126411592715101</v>
      </c>
      <c r="AL2492">
        <v>24.126411592715101</v>
      </c>
      <c r="AM2492">
        <v>367.538944117173</v>
      </c>
      <c r="AN2492">
        <v>367.538944117173</v>
      </c>
      <c r="AO2492">
        <v>57.310687468050297</v>
      </c>
      <c r="AP2492">
        <v>7.7360278845894701</v>
      </c>
      <c r="AQ2492">
        <v>41.873377786172497</v>
      </c>
      <c r="AR2492">
        <v>7.7012817972882699</v>
      </c>
      <c r="AS2492">
        <v>5.3856933841634502</v>
      </c>
      <c r="AT2492">
        <v>0.26635342661252298</v>
      </c>
      <c r="AU2492">
        <v>0.430901798303988</v>
      </c>
      <c r="AV2492">
        <v>4.68843815924693</v>
      </c>
      <c r="AW2492">
        <v>26.056639008797301</v>
      </c>
      <c r="AX2492">
        <v>2.9184893331680399</v>
      </c>
      <c r="AY2492">
        <v>7.5582517619936196</v>
      </c>
      <c r="AZ2492">
        <v>15.5798979136356</v>
      </c>
      <c r="BA2492">
        <v>88.9649435911209</v>
      </c>
      <c r="BB2492">
        <v>14.710769330602099</v>
      </c>
      <c r="BC2492">
        <v>69.797012709333501</v>
      </c>
      <c r="BD2492">
        <v>4.4571615511853899</v>
      </c>
      <c r="BE2492">
        <v>7.5786952367279596</v>
      </c>
      <c r="BF2492">
        <v>1.8090220531743799</v>
      </c>
      <c r="BG2492">
        <v>4.3462064830138001</v>
      </c>
      <c r="BH2492">
        <v>1.4234667005397701</v>
      </c>
      <c r="BI2492">
        <v>11.9086924064662</v>
      </c>
      <c r="BJ2492">
        <v>2.3588308473969901</v>
      </c>
      <c r="BK2492">
        <v>7.3818862861994603</v>
      </c>
      <c r="BL2492">
        <v>2.1679752728697901</v>
      </c>
      <c r="BM2492">
        <v>16.492156730042002</v>
      </c>
      <c r="BN2492">
        <v>2.5297620877306399</v>
      </c>
      <c r="BO2492">
        <v>10.6577413877548</v>
      </c>
      <c r="BP2492">
        <v>3.3046532545565301</v>
      </c>
      <c r="BQ2492">
        <v>19.3130894700348</v>
      </c>
      <c r="BR2492">
        <v>5.1915218927962998</v>
      </c>
      <c r="BS2492">
        <v>10.0350062855125</v>
      </c>
      <c r="BT2492">
        <v>4.0865612917259897</v>
      </c>
      <c r="BU2492">
        <v>167.53274061983501</v>
      </c>
      <c r="BV2492">
        <v>126.543193440792</v>
      </c>
      <c r="BW2492">
        <v>4.63976576331501</v>
      </c>
      <c r="BX2492">
        <v>36.349781415728202</v>
      </c>
      <c r="BY2492">
        <v>231.472327950775</v>
      </c>
      <c r="BZ2492">
        <v>101.201108402424</v>
      </c>
      <c r="CA2492">
        <v>123.81679223515999</v>
      </c>
      <c r="CB2492">
        <v>6.4544273131903802</v>
      </c>
      <c r="CC2492">
        <v>10182</v>
      </c>
      <c r="CD2492">
        <v>10307</v>
      </c>
      <c r="CE2492">
        <v>10832.430249908301</v>
      </c>
      <c r="CF2492">
        <v>1793.9906499333199</v>
      </c>
      <c r="CG2492">
        <v>2725.8097151270399</v>
      </c>
      <c r="CH2492">
        <v>4690.8932021332303</v>
      </c>
    </row>
    <row r="2493" spans="1:86" x14ac:dyDescent="0.2">
      <c r="A2493" t="s">
        <v>168</v>
      </c>
      <c r="B2493">
        <v>2010</v>
      </c>
      <c r="C2493" t="s">
        <v>21</v>
      </c>
      <c r="D2493" t="s">
        <v>1731</v>
      </c>
      <c r="E2493">
        <v>54.993017506972997</v>
      </c>
      <c r="F2493">
        <v>16.873599750232501</v>
      </c>
      <c r="G2493">
        <v>23.450346919649999</v>
      </c>
      <c r="H2493">
        <v>14.6690708370907</v>
      </c>
      <c r="I2493">
        <v>49.418176144449802</v>
      </c>
      <c r="J2493">
        <v>16.580602145705601</v>
      </c>
      <c r="K2493">
        <v>23.214126733379199</v>
      </c>
      <c r="L2493">
        <v>9.6234472653649394</v>
      </c>
      <c r="M2493">
        <v>17.135870105013598</v>
      </c>
      <c r="N2493">
        <v>12.920134854148101</v>
      </c>
      <c r="O2493">
        <v>0.88469686068457998</v>
      </c>
      <c r="P2493">
        <v>3.3310383901809701</v>
      </c>
      <c r="Q2493">
        <v>0</v>
      </c>
      <c r="R2493">
        <v>12.5744622365455</v>
      </c>
      <c r="S2493">
        <v>12.5744622365455</v>
      </c>
      <c r="T2493">
        <v>67.567479743518504</v>
      </c>
      <c r="U2493">
        <v>0</v>
      </c>
      <c r="V2493">
        <v>10.8527917078936</v>
      </c>
      <c r="W2493">
        <v>10.8527917078936</v>
      </c>
      <c r="X2493">
        <v>60.270967852343297</v>
      </c>
      <c r="Y2493">
        <v>100.571085484026</v>
      </c>
      <c r="Z2493">
        <v>2.0826748504719799</v>
      </c>
      <c r="AA2493">
        <v>0.79183194190728201</v>
      </c>
      <c r="AB2493">
        <v>97.696578691646806</v>
      </c>
      <c r="AC2493">
        <v>4.4279368709810702</v>
      </c>
      <c r="AD2493">
        <v>0.80849239350673896</v>
      </c>
      <c r="AE2493">
        <v>0.72625633464121397</v>
      </c>
      <c r="AF2493">
        <v>2.8931881428331199</v>
      </c>
      <c r="AG2493">
        <v>819.43696039199904</v>
      </c>
      <c r="AH2493">
        <v>819.43696039199904</v>
      </c>
      <c r="AI2493">
        <v>761.00165101806499</v>
      </c>
      <c r="AJ2493">
        <v>761.00165101806499</v>
      </c>
      <c r="AK2493">
        <v>159.66467484031301</v>
      </c>
      <c r="AL2493">
        <v>159.66467484031301</v>
      </c>
      <c r="AM2493">
        <v>1740.1032862503801</v>
      </c>
      <c r="AN2493">
        <v>1740.1032862503801</v>
      </c>
      <c r="AO2493">
        <v>139.19710351994499</v>
      </c>
      <c r="AP2493">
        <v>11.5767664496995</v>
      </c>
      <c r="AQ2493">
        <v>91.643112790529003</v>
      </c>
      <c r="AR2493">
        <v>35.977224279716502</v>
      </c>
      <c r="AS2493">
        <v>10.418660458247199</v>
      </c>
      <c r="AT2493">
        <v>0.40819277793487901</v>
      </c>
      <c r="AU2493">
        <v>1.0308560353810701</v>
      </c>
      <c r="AV2493">
        <v>8.9796116449312695</v>
      </c>
      <c r="AW2493">
        <v>58.607050603822501</v>
      </c>
      <c r="AX2493">
        <v>3.5104549637029598</v>
      </c>
      <c r="AY2493">
        <v>14.5398683667222</v>
      </c>
      <c r="AZ2493">
        <v>40.5567272733973</v>
      </c>
      <c r="BA2493">
        <v>210.56233284906301</v>
      </c>
      <c r="BB2493">
        <v>23.841636328788098</v>
      </c>
      <c r="BC2493">
        <v>178.99098076125699</v>
      </c>
      <c r="BD2493">
        <v>7.7297157590182897</v>
      </c>
      <c r="BE2493">
        <v>17.021818159275401</v>
      </c>
      <c r="BF2493">
        <v>2.0734187842720102</v>
      </c>
      <c r="BG2493">
        <v>11.291968644550099</v>
      </c>
      <c r="BH2493">
        <v>3.6564307304533799</v>
      </c>
      <c r="BI2493">
        <v>28.186980206120399</v>
      </c>
      <c r="BJ2493">
        <v>2.65406788702699</v>
      </c>
      <c r="BK2493">
        <v>19.7765051204515</v>
      </c>
      <c r="BL2493">
        <v>5.7564071986420098</v>
      </c>
      <c r="BM2493">
        <v>39.694627687748998</v>
      </c>
      <c r="BN2493">
        <v>3.00329741140609</v>
      </c>
      <c r="BO2493">
        <v>29.015376627803398</v>
      </c>
      <c r="BP2493">
        <v>7.6759536485394699</v>
      </c>
      <c r="BQ2493">
        <v>54.534060597141902</v>
      </c>
      <c r="BR2493">
        <v>9.0352614051588596</v>
      </c>
      <c r="BS2493">
        <v>25.467033068149199</v>
      </c>
      <c r="BT2493">
        <v>20.031766123833801</v>
      </c>
      <c r="BU2493">
        <v>178.88610347376201</v>
      </c>
      <c r="BV2493">
        <v>136.22887089497499</v>
      </c>
      <c r="BW2493">
        <v>12.2821067273177</v>
      </c>
      <c r="BX2493">
        <v>30.375125851468599</v>
      </c>
      <c r="BY2493">
        <v>549.74632277819705</v>
      </c>
      <c r="BZ2493">
        <v>206.18843957052999</v>
      </c>
      <c r="CA2493">
        <v>317.84586478759297</v>
      </c>
      <c r="CB2493">
        <v>25.712018420072599</v>
      </c>
      <c r="CC2493">
        <v>5949</v>
      </c>
      <c r="CD2493">
        <v>5872</v>
      </c>
      <c r="CE2493">
        <v>5836.4920686085197</v>
      </c>
      <c r="CF2493">
        <v>3992.3245389900999</v>
      </c>
      <c r="CG2493">
        <v>5940.9099061346897</v>
      </c>
      <c r="CH2493">
        <v>10325.2059397593</v>
      </c>
    </row>
    <row r="2494" spans="1:86" x14ac:dyDescent="0.2">
      <c r="A2494" t="s">
        <v>168</v>
      </c>
      <c r="B2494">
        <v>2010</v>
      </c>
      <c r="C2494" t="s">
        <v>22</v>
      </c>
      <c r="D2494" t="s">
        <v>1732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242.01686485104801</v>
      </c>
      <c r="S2494">
        <v>242.01686485104801</v>
      </c>
      <c r="T2494">
        <v>242.01686485104801</v>
      </c>
      <c r="U2494">
        <v>0</v>
      </c>
      <c r="V2494">
        <v>226.68381528199399</v>
      </c>
      <c r="W2494">
        <v>226.68381528199399</v>
      </c>
      <c r="X2494">
        <v>226.68381528199399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0</v>
      </c>
      <c r="BI2494">
        <v>0</v>
      </c>
      <c r="BJ2494">
        <v>0</v>
      </c>
      <c r="BK2494">
        <v>0</v>
      </c>
      <c r="BL2494">
        <v>0</v>
      </c>
      <c r="BM2494">
        <v>0</v>
      </c>
      <c r="BN2494">
        <v>0</v>
      </c>
      <c r="BO2494">
        <v>0</v>
      </c>
      <c r="BP2494">
        <v>0</v>
      </c>
      <c r="BQ2494">
        <v>0</v>
      </c>
      <c r="BR2494">
        <v>0</v>
      </c>
      <c r="BS2494">
        <v>0</v>
      </c>
      <c r="BT2494">
        <v>0</v>
      </c>
      <c r="BU2494">
        <v>0</v>
      </c>
      <c r="BV2494">
        <v>0</v>
      </c>
      <c r="BW2494">
        <v>0</v>
      </c>
      <c r="BX2494">
        <v>0</v>
      </c>
      <c r="BY2494">
        <v>0</v>
      </c>
      <c r="BZ2494">
        <v>0</v>
      </c>
      <c r="CA2494">
        <v>0</v>
      </c>
      <c r="CB2494">
        <v>0</v>
      </c>
      <c r="CC2494">
        <v>0</v>
      </c>
      <c r="CD2494">
        <v>0</v>
      </c>
      <c r="CE2494">
        <v>0</v>
      </c>
      <c r="CF2494">
        <v>0</v>
      </c>
      <c r="CG2494">
        <v>0</v>
      </c>
      <c r="CH2494">
        <v>0</v>
      </c>
    </row>
    <row r="2495" spans="1:86" x14ac:dyDescent="0.2">
      <c r="A2495" t="s">
        <v>168</v>
      </c>
      <c r="B2495">
        <v>2010</v>
      </c>
      <c r="C2495" t="s">
        <v>78</v>
      </c>
      <c r="D2495" t="s">
        <v>1733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49.427072301883697</v>
      </c>
      <c r="S2495">
        <v>49.427072301883697</v>
      </c>
      <c r="T2495">
        <v>49.427072301883697</v>
      </c>
      <c r="U2495">
        <v>0</v>
      </c>
      <c r="V2495">
        <v>18.8577774080699</v>
      </c>
      <c r="W2495">
        <v>18.8577774080699</v>
      </c>
      <c r="X2495">
        <v>18.8577774080699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0</v>
      </c>
      <c r="BI2495">
        <v>0</v>
      </c>
      <c r="BJ2495">
        <v>0</v>
      </c>
      <c r="BK2495">
        <v>0</v>
      </c>
      <c r="BL2495">
        <v>0</v>
      </c>
      <c r="BM2495">
        <v>0</v>
      </c>
      <c r="BN2495">
        <v>0</v>
      </c>
      <c r="BO2495">
        <v>0</v>
      </c>
      <c r="BP2495">
        <v>0</v>
      </c>
      <c r="BQ2495">
        <v>0</v>
      </c>
      <c r="BR2495">
        <v>0</v>
      </c>
      <c r="BS2495">
        <v>0</v>
      </c>
      <c r="BT2495">
        <v>0</v>
      </c>
      <c r="BU2495">
        <v>0</v>
      </c>
      <c r="BV2495">
        <v>0</v>
      </c>
      <c r="BW2495">
        <v>0</v>
      </c>
      <c r="BX2495">
        <v>0</v>
      </c>
      <c r="BY2495">
        <v>0</v>
      </c>
      <c r="BZ2495">
        <v>0</v>
      </c>
      <c r="CA2495">
        <v>0</v>
      </c>
      <c r="CB2495">
        <v>0</v>
      </c>
      <c r="CC2495">
        <v>0</v>
      </c>
      <c r="CD2495">
        <v>0</v>
      </c>
      <c r="CE2495">
        <v>0</v>
      </c>
      <c r="CF2495">
        <v>0</v>
      </c>
      <c r="CG2495">
        <v>0</v>
      </c>
      <c r="CH2495">
        <v>0</v>
      </c>
    </row>
    <row r="2496" spans="1:86" x14ac:dyDescent="0.2">
      <c r="A2496" t="s">
        <v>168</v>
      </c>
      <c r="B2496">
        <v>2010</v>
      </c>
      <c r="C2496" t="s">
        <v>23</v>
      </c>
      <c r="D2496" t="s">
        <v>1734</v>
      </c>
      <c r="E2496">
        <v>3083.0979190027301</v>
      </c>
      <c r="F2496">
        <v>896.516230608466</v>
      </c>
      <c r="G2496">
        <v>1404.7289657313099</v>
      </c>
      <c r="H2496">
        <v>781.85272266294999</v>
      </c>
      <c r="I2496">
        <v>2871.55408254339</v>
      </c>
      <c r="J2496">
        <v>879.34090782326803</v>
      </c>
      <c r="K2496">
        <v>1391.54535057306</v>
      </c>
      <c r="L2496">
        <v>600.66782414705995</v>
      </c>
      <c r="M2496">
        <v>849.779527703707</v>
      </c>
      <c r="N2496">
        <v>666.64334531164502</v>
      </c>
      <c r="O2496">
        <v>72.125440783250895</v>
      </c>
      <c r="P2496">
        <v>111.010741608812</v>
      </c>
      <c r="Q2496">
        <v>0</v>
      </c>
      <c r="R2496">
        <v>0</v>
      </c>
      <c r="S2496">
        <v>0</v>
      </c>
      <c r="T2496">
        <v>3083.0979190027301</v>
      </c>
      <c r="U2496">
        <v>0</v>
      </c>
      <c r="V2496">
        <v>0</v>
      </c>
      <c r="W2496">
        <v>0</v>
      </c>
      <c r="X2496">
        <v>2871.55408254339</v>
      </c>
      <c r="Y2496">
        <v>3819.5003127486898</v>
      </c>
      <c r="Z2496">
        <v>115.089156409811</v>
      </c>
      <c r="AA2496">
        <v>57.698629235804198</v>
      </c>
      <c r="AB2496">
        <v>3646.71252710307</v>
      </c>
      <c r="AC2496">
        <v>280.48635672083498</v>
      </c>
      <c r="AD2496">
        <v>47.9801807884323</v>
      </c>
      <c r="AE2496">
        <v>39.399830293129902</v>
      </c>
      <c r="AF2496">
        <v>193.106345639274</v>
      </c>
      <c r="AG2496">
        <v>27145.786504844302</v>
      </c>
      <c r="AH2496">
        <v>27145.786504844302</v>
      </c>
      <c r="AI2496">
        <v>3643.1971630656299</v>
      </c>
      <c r="AJ2496">
        <v>3643.1971630656299</v>
      </c>
      <c r="AK2496">
        <v>1673.55175596501</v>
      </c>
      <c r="AL2496">
        <v>1673.55175596501</v>
      </c>
      <c r="AM2496">
        <v>32462.535423875001</v>
      </c>
      <c r="AN2496">
        <v>32462.535423875001</v>
      </c>
      <c r="AO2496">
        <v>9160.0477523198606</v>
      </c>
      <c r="AP2496">
        <v>727.67165479350297</v>
      </c>
      <c r="AQ2496">
        <v>8131.7112826582397</v>
      </c>
      <c r="AR2496">
        <v>300.66481486812302</v>
      </c>
      <c r="AS2496">
        <v>801.11394813570598</v>
      </c>
      <c r="AT2496">
        <v>23.5384899761669</v>
      </c>
      <c r="AU2496">
        <v>52.6852732858639</v>
      </c>
      <c r="AV2496">
        <v>724.89018487367503</v>
      </c>
      <c r="AW2496">
        <v>13172.529141372001</v>
      </c>
      <c r="AX2496">
        <v>198.769357622027</v>
      </c>
      <c r="AY2496">
        <v>1178.0029898335299</v>
      </c>
      <c r="AZ2496">
        <v>11795.7567939164</v>
      </c>
      <c r="BA2496">
        <v>10160.249745479199</v>
      </c>
      <c r="BB2496">
        <v>1541.8470605310199</v>
      </c>
      <c r="BC2496">
        <v>8188.0158281818804</v>
      </c>
      <c r="BD2496">
        <v>430.38685676631297</v>
      </c>
      <c r="BE2496">
        <v>915.82070605646095</v>
      </c>
      <c r="BF2496">
        <v>120.160688593852</v>
      </c>
      <c r="BG2496">
        <v>540.47103501097195</v>
      </c>
      <c r="BH2496">
        <v>255.188982451637</v>
      </c>
      <c r="BI2496">
        <v>1892.24931521032</v>
      </c>
      <c r="BJ2496">
        <v>156.60449004679</v>
      </c>
      <c r="BK2496">
        <v>1060.5780939346</v>
      </c>
      <c r="BL2496">
        <v>675.06673122893505</v>
      </c>
      <c r="BM2496">
        <v>3042.7734809212602</v>
      </c>
      <c r="BN2496">
        <v>170.58811273700701</v>
      </c>
      <c r="BO2496">
        <v>1659.06755639727</v>
      </c>
      <c r="BP2496">
        <v>1213.1178117869899</v>
      </c>
      <c r="BQ2496">
        <v>1404.369580863</v>
      </c>
      <c r="BR2496">
        <v>482.01387283041697</v>
      </c>
      <c r="BS2496">
        <v>456.99978405431102</v>
      </c>
      <c r="BT2496">
        <v>465.35592397827401</v>
      </c>
      <c r="BU2496">
        <v>9010.69909609354</v>
      </c>
      <c r="BV2496">
        <v>6998.8355991045901</v>
      </c>
      <c r="BW2496">
        <v>987.52267016074495</v>
      </c>
      <c r="BX2496">
        <v>1024.3408268281901</v>
      </c>
      <c r="BY2496">
        <v>30489.113525441</v>
      </c>
      <c r="BZ2496">
        <v>10954.846352934799</v>
      </c>
      <c r="CA2496">
        <v>19244.9002035298</v>
      </c>
      <c r="CB2496">
        <v>289.36696897634101</v>
      </c>
      <c r="CC2496">
        <v>227274</v>
      </c>
      <c r="CD2496">
        <v>219674</v>
      </c>
      <c r="CE2496">
        <v>254377.655299228</v>
      </c>
      <c r="CF2496">
        <v>157805.544377682</v>
      </c>
      <c r="CG2496">
        <v>237268.571814995</v>
      </c>
      <c r="CH2496">
        <v>404814.86512811098</v>
      </c>
    </row>
    <row r="2497" spans="1:86" x14ac:dyDescent="0.2">
      <c r="A2497" t="s">
        <v>168</v>
      </c>
      <c r="B2497">
        <v>2010</v>
      </c>
      <c r="C2497" t="s">
        <v>24</v>
      </c>
      <c r="D2497" t="s">
        <v>1735</v>
      </c>
      <c r="E2497">
        <v>266.73624173710198</v>
      </c>
      <c r="F2497">
        <v>70.929849186916996</v>
      </c>
      <c r="G2497">
        <v>140.92888045702401</v>
      </c>
      <c r="H2497">
        <v>54.8775120931613</v>
      </c>
      <c r="I2497">
        <v>226.88236183204199</v>
      </c>
      <c r="J2497">
        <v>69.488229111615198</v>
      </c>
      <c r="K2497">
        <v>139.65532974176099</v>
      </c>
      <c r="L2497">
        <v>17.738802978666101</v>
      </c>
      <c r="M2497">
        <v>90.313486169696006</v>
      </c>
      <c r="N2497">
        <v>62.887517518546197</v>
      </c>
      <c r="O2497">
        <v>6.8477748482766003</v>
      </c>
      <c r="P2497">
        <v>20.578193802873301</v>
      </c>
      <c r="Q2497">
        <v>0</v>
      </c>
      <c r="R2497">
        <v>22.401984008908801</v>
      </c>
      <c r="S2497">
        <v>22.401984008908801</v>
      </c>
      <c r="T2497">
        <v>289.13822574601102</v>
      </c>
      <c r="U2497">
        <v>0</v>
      </c>
      <c r="V2497">
        <v>20.377558968848099</v>
      </c>
      <c r="W2497">
        <v>20.377558968848099</v>
      </c>
      <c r="X2497">
        <v>247.259920800891</v>
      </c>
      <c r="Y2497">
        <v>577.36721396423798</v>
      </c>
      <c r="Z2497">
        <v>11.4917108564175</v>
      </c>
      <c r="AA2497">
        <v>5.3630065122338104</v>
      </c>
      <c r="AB2497">
        <v>560.51249659558698</v>
      </c>
      <c r="AC2497">
        <v>44.955297260127203</v>
      </c>
      <c r="AD2497">
        <v>3.8735815566822298</v>
      </c>
      <c r="AE2497">
        <v>3.8237434646203599</v>
      </c>
      <c r="AF2497">
        <v>37.257972238824799</v>
      </c>
      <c r="AG2497">
        <v>11517.8172611228</v>
      </c>
      <c r="AH2497">
        <v>11517.8172611228</v>
      </c>
      <c r="AI2497">
        <v>367.664538487794</v>
      </c>
      <c r="AJ2497">
        <v>367.664538487794</v>
      </c>
      <c r="AK2497">
        <v>138.12706874614199</v>
      </c>
      <c r="AL2497">
        <v>138.12706874614199</v>
      </c>
      <c r="AM2497">
        <v>12023.6088683568</v>
      </c>
      <c r="AN2497">
        <v>12023.6088683568</v>
      </c>
      <c r="AO2497">
        <v>729.11959212043701</v>
      </c>
      <c r="AP2497">
        <v>80.394397455458801</v>
      </c>
      <c r="AQ2497">
        <v>614.31665970549</v>
      </c>
      <c r="AR2497">
        <v>34.408534959488101</v>
      </c>
      <c r="AS2497">
        <v>133.88890981665199</v>
      </c>
      <c r="AT2497">
        <v>2.0288325000480101</v>
      </c>
      <c r="AU2497">
        <v>9.6442733924257702</v>
      </c>
      <c r="AV2497">
        <v>122.215803924178</v>
      </c>
      <c r="AW2497">
        <v>587.35238413867501</v>
      </c>
      <c r="AX2497">
        <v>18.5497145687916</v>
      </c>
      <c r="AY2497">
        <v>101.24333691243</v>
      </c>
      <c r="AZ2497">
        <v>467.55933265745301</v>
      </c>
      <c r="BA2497">
        <v>1058.9732629555101</v>
      </c>
      <c r="BB2497">
        <v>98.879975849411593</v>
      </c>
      <c r="BC2497">
        <v>909.28395145228706</v>
      </c>
      <c r="BD2497">
        <v>50.809335653813299</v>
      </c>
      <c r="BE2497">
        <v>78.410662353553903</v>
      </c>
      <c r="BF2497">
        <v>10.8785057493293</v>
      </c>
      <c r="BG2497">
        <v>55.789909415596199</v>
      </c>
      <c r="BH2497">
        <v>11.7422471886285</v>
      </c>
      <c r="BI2497">
        <v>154.71953540510901</v>
      </c>
      <c r="BJ2497">
        <v>13.4538428991654</v>
      </c>
      <c r="BK2497">
        <v>115.846192672908</v>
      </c>
      <c r="BL2497">
        <v>25.4194998330366</v>
      </c>
      <c r="BM2497">
        <v>233.27302998720299</v>
      </c>
      <c r="BN2497">
        <v>14.2258933383185</v>
      </c>
      <c r="BO2497">
        <v>183.521583462894</v>
      </c>
      <c r="BP2497">
        <v>35.525553185991299</v>
      </c>
      <c r="BQ2497">
        <v>166.668263074712</v>
      </c>
      <c r="BR2497">
        <v>37.218463157916197</v>
      </c>
      <c r="BS2497">
        <v>105.92093649634801</v>
      </c>
      <c r="BT2497">
        <v>23.528863420448399</v>
      </c>
      <c r="BU2497">
        <v>949.25230013165401</v>
      </c>
      <c r="BV2497">
        <v>663.90138292757899</v>
      </c>
      <c r="BW2497">
        <v>95.278656159468895</v>
      </c>
      <c r="BX2497">
        <v>190.07226104460301</v>
      </c>
      <c r="BY2497">
        <v>2884.1554214887801</v>
      </c>
      <c r="BZ2497">
        <v>937.794580028327</v>
      </c>
      <c r="CA2497">
        <v>1919.8992249461101</v>
      </c>
      <c r="CB2497">
        <v>26.461616514333802</v>
      </c>
      <c r="CC2497">
        <v>0</v>
      </c>
      <c r="CD2497">
        <v>0</v>
      </c>
      <c r="CE2497">
        <v>0</v>
      </c>
      <c r="CF2497">
        <v>24873.099164950101</v>
      </c>
      <c r="CG2497">
        <v>36635.278014907701</v>
      </c>
      <c r="CH2497">
        <v>63292.082642022702</v>
      </c>
    </row>
    <row r="2498" spans="1:86" x14ac:dyDescent="0.2">
      <c r="A2498" t="s">
        <v>168</v>
      </c>
      <c r="B2498">
        <v>2010</v>
      </c>
      <c r="C2498" t="s">
        <v>25</v>
      </c>
      <c r="D2498" t="s">
        <v>1736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84.123498318162007</v>
      </c>
      <c r="S2498">
        <v>84.123498318162007</v>
      </c>
      <c r="T2498">
        <v>84.123498318162007</v>
      </c>
      <c r="U2498">
        <v>0</v>
      </c>
      <c r="V2498">
        <v>72.322734013819897</v>
      </c>
      <c r="W2498">
        <v>72.322734013819897</v>
      </c>
      <c r="X2498">
        <v>72.322734013819897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0</v>
      </c>
      <c r="BI2498">
        <v>0</v>
      </c>
      <c r="BJ2498">
        <v>0</v>
      </c>
      <c r="BK2498">
        <v>0</v>
      </c>
      <c r="BL2498">
        <v>0</v>
      </c>
      <c r="BM2498">
        <v>0</v>
      </c>
      <c r="BN2498">
        <v>0</v>
      </c>
      <c r="BO2498">
        <v>0</v>
      </c>
      <c r="BP2498">
        <v>0</v>
      </c>
      <c r="BQ2498">
        <v>0</v>
      </c>
      <c r="BR2498">
        <v>0</v>
      </c>
      <c r="BS2498">
        <v>0</v>
      </c>
      <c r="BT2498">
        <v>0</v>
      </c>
      <c r="BU2498">
        <v>0</v>
      </c>
      <c r="BV2498">
        <v>0</v>
      </c>
      <c r="BW2498">
        <v>0</v>
      </c>
      <c r="BX2498">
        <v>0</v>
      </c>
      <c r="BY2498">
        <v>0</v>
      </c>
      <c r="BZ2498">
        <v>0</v>
      </c>
      <c r="CA2498">
        <v>0</v>
      </c>
      <c r="CB2498">
        <v>0</v>
      </c>
      <c r="CC2498">
        <v>0</v>
      </c>
      <c r="CD2498">
        <v>0</v>
      </c>
      <c r="CE2498">
        <v>0</v>
      </c>
      <c r="CF2498">
        <v>0</v>
      </c>
      <c r="CG2498">
        <v>0</v>
      </c>
      <c r="CH2498">
        <v>0</v>
      </c>
    </row>
    <row r="2499" spans="1:86" x14ac:dyDescent="0.2">
      <c r="A2499" t="s">
        <v>168</v>
      </c>
      <c r="B2499">
        <v>2010</v>
      </c>
      <c r="C2499" t="s">
        <v>26</v>
      </c>
      <c r="D2499" t="s">
        <v>1737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239.59304234013501</v>
      </c>
      <c r="S2499">
        <v>239.59304234013501</v>
      </c>
      <c r="T2499">
        <v>239.59304234013501</v>
      </c>
      <c r="U2499">
        <v>0</v>
      </c>
      <c r="V2499">
        <v>233.34654213156199</v>
      </c>
      <c r="W2499">
        <v>233.34654213156199</v>
      </c>
      <c r="X2499">
        <v>233.34654213156199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0</v>
      </c>
      <c r="BI2499">
        <v>0</v>
      </c>
      <c r="BJ2499">
        <v>0</v>
      </c>
      <c r="BK2499">
        <v>0</v>
      </c>
      <c r="BL2499">
        <v>0</v>
      </c>
      <c r="BM2499">
        <v>0</v>
      </c>
      <c r="BN2499">
        <v>0</v>
      </c>
      <c r="BO2499">
        <v>0</v>
      </c>
      <c r="BP2499">
        <v>0</v>
      </c>
      <c r="BQ2499">
        <v>0</v>
      </c>
      <c r="BR2499">
        <v>0</v>
      </c>
      <c r="BS2499">
        <v>0</v>
      </c>
      <c r="BT2499">
        <v>0</v>
      </c>
      <c r="BU2499">
        <v>0</v>
      </c>
      <c r="BV2499">
        <v>0</v>
      </c>
      <c r="BW2499">
        <v>0</v>
      </c>
      <c r="BX2499">
        <v>0</v>
      </c>
      <c r="BY2499">
        <v>0</v>
      </c>
      <c r="BZ2499">
        <v>0</v>
      </c>
      <c r="CA2499">
        <v>0</v>
      </c>
      <c r="CB2499">
        <v>0</v>
      </c>
      <c r="CC2499">
        <v>0</v>
      </c>
      <c r="CD2499">
        <v>0</v>
      </c>
      <c r="CE2499">
        <v>0</v>
      </c>
      <c r="CF2499">
        <v>0</v>
      </c>
      <c r="CG2499">
        <v>0</v>
      </c>
      <c r="CH2499">
        <v>0</v>
      </c>
    </row>
    <row r="2500" spans="1:86" x14ac:dyDescent="0.2">
      <c r="A2500" t="s">
        <v>168</v>
      </c>
      <c r="B2500">
        <v>2010</v>
      </c>
      <c r="C2500" t="s">
        <v>27</v>
      </c>
      <c r="D2500" t="s">
        <v>1738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132.77371585589501</v>
      </c>
      <c r="S2500">
        <v>132.77371585589501</v>
      </c>
      <c r="T2500">
        <v>132.77371585589501</v>
      </c>
      <c r="U2500">
        <v>0</v>
      </c>
      <c r="V2500">
        <v>126.00978567524299</v>
      </c>
      <c r="W2500">
        <v>126.00978567524299</v>
      </c>
      <c r="X2500">
        <v>126.00978567524299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0</v>
      </c>
      <c r="BI2500">
        <v>0</v>
      </c>
      <c r="BJ2500">
        <v>0</v>
      </c>
      <c r="BK2500">
        <v>0</v>
      </c>
      <c r="BL2500">
        <v>0</v>
      </c>
      <c r="BM2500">
        <v>0</v>
      </c>
      <c r="BN2500">
        <v>0</v>
      </c>
      <c r="BO2500">
        <v>0</v>
      </c>
      <c r="BP2500">
        <v>0</v>
      </c>
      <c r="BQ2500">
        <v>0</v>
      </c>
      <c r="BR2500">
        <v>0</v>
      </c>
      <c r="BS2500">
        <v>0</v>
      </c>
      <c r="BT2500">
        <v>0</v>
      </c>
      <c r="BU2500">
        <v>0</v>
      </c>
      <c r="BV2500">
        <v>0</v>
      </c>
      <c r="BW2500">
        <v>0</v>
      </c>
      <c r="BX2500">
        <v>0</v>
      </c>
      <c r="BY2500">
        <v>0</v>
      </c>
      <c r="BZ2500">
        <v>0</v>
      </c>
      <c r="CA2500">
        <v>0</v>
      </c>
      <c r="CB2500">
        <v>0</v>
      </c>
      <c r="CC2500">
        <v>0</v>
      </c>
      <c r="CD2500">
        <v>0</v>
      </c>
      <c r="CE2500">
        <v>0</v>
      </c>
      <c r="CF2500">
        <v>0</v>
      </c>
      <c r="CG2500">
        <v>0</v>
      </c>
      <c r="CH2500">
        <v>0</v>
      </c>
    </row>
    <row r="2501" spans="1:86" x14ac:dyDescent="0.2">
      <c r="A2501" t="s">
        <v>168</v>
      </c>
      <c r="B2501">
        <v>2010</v>
      </c>
      <c r="C2501" t="s">
        <v>28</v>
      </c>
      <c r="D2501" t="s">
        <v>1739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33.824486880847303</v>
      </c>
      <c r="S2501">
        <v>33.824486880847303</v>
      </c>
      <c r="T2501">
        <v>33.824486880847303</v>
      </c>
      <c r="U2501">
        <v>0</v>
      </c>
      <c r="V2501">
        <v>30.292693331371702</v>
      </c>
      <c r="W2501">
        <v>30.292693331371702</v>
      </c>
      <c r="X2501">
        <v>30.292693331371702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0</v>
      </c>
      <c r="BI2501">
        <v>0</v>
      </c>
      <c r="BJ2501">
        <v>0</v>
      </c>
      <c r="BK2501">
        <v>0</v>
      </c>
      <c r="BL2501">
        <v>0</v>
      </c>
      <c r="BM2501">
        <v>0</v>
      </c>
      <c r="BN2501">
        <v>0</v>
      </c>
      <c r="BO2501">
        <v>0</v>
      </c>
      <c r="BP2501">
        <v>0</v>
      </c>
      <c r="BQ2501">
        <v>0</v>
      </c>
      <c r="BR2501">
        <v>0</v>
      </c>
      <c r="BS2501">
        <v>0</v>
      </c>
      <c r="BT2501">
        <v>0</v>
      </c>
      <c r="BU2501">
        <v>0</v>
      </c>
      <c r="BV2501">
        <v>0</v>
      </c>
      <c r="BW2501">
        <v>0</v>
      </c>
      <c r="BX2501">
        <v>0</v>
      </c>
      <c r="BY2501">
        <v>0</v>
      </c>
      <c r="BZ2501">
        <v>0</v>
      </c>
      <c r="CA2501">
        <v>0</v>
      </c>
      <c r="CB2501">
        <v>0</v>
      </c>
      <c r="CC2501">
        <v>0</v>
      </c>
      <c r="CD2501">
        <v>0</v>
      </c>
      <c r="CE2501">
        <v>0</v>
      </c>
      <c r="CF2501">
        <v>0</v>
      </c>
      <c r="CG2501">
        <v>0</v>
      </c>
      <c r="CH2501">
        <v>0</v>
      </c>
    </row>
    <row r="2502" spans="1:86" x14ac:dyDescent="0.2">
      <c r="A2502" t="s">
        <v>168</v>
      </c>
      <c r="B2502">
        <v>2010</v>
      </c>
      <c r="C2502" t="s">
        <v>29</v>
      </c>
      <c r="D2502" t="s">
        <v>1740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0.12990095872354099</v>
      </c>
      <c r="S2502">
        <v>0.12990095872354099</v>
      </c>
      <c r="T2502">
        <v>0.12990095872354099</v>
      </c>
      <c r="U2502">
        <v>0</v>
      </c>
      <c r="V2502">
        <v>9.7853077640160602E-2</v>
      </c>
      <c r="W2502">
        <v>9.7853077640160602E-2</v>
      </c>
      <c r="X2502">
        <v>9.7853077640160602E-2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0</v>
      </c>
      <c r="BI2502">
        <v>0</v>
      </c>
      <c r="BJ2502">
        <v>0</v>
      </c>
      <c r="BK2502">
        <v>0</v>
      </c>
      <c r="BL2502">
        <v>0</v>
      </c>
      <c r="BM2502">
        <v>0</v>
      </c>
      <c r="BN2502">
        <v>0</v>
      </c>
      <c r="BO2502">
        <v>0</v>
      </c>
      <c r="BP2502">
        <v>0</v>
      </c>
      <c r="BQ2502">
        <v>0</v>
      </c>
      <c r="BR2502">
        <v>0</v>
      </c>
      <c r="BS2502">
        <v>0</v>
      </c>
      <c r="BT2502">
        <v>0</v>
      </c>
      <c r="BU2502">
        <v>0</v>
      </c>
      <c r="BV2502">
        <v>0</v>
      </c>
      <c r="BW2502">
        <v>0</v>
      </c>
      <c r="BX2502">
        <v>0</v>
      </c>
      <c r="BY2502">
        <v>0</v>
      </c>
      <c r="BZ2502">
        <v>0</v>
      </c>
      <c r="CA2502">
        <v>0</v>
      </c>
      <c r="CB2502">
        <v>0</v>
      </c>
      <c r="CC2502">
        <v>0</v>
      </c>
      <c r="CD2502">
        <v>0</v>
      </c>
      <c r="CE2502">
        <v>0</v>
      </c>
      <c r="CF2502">
        <v>0</v>
      </c>
      <c r="CG2502">
        <v>0</v>
      </c>
      <c r="CH2502">
        <v>0</v>
      </c>
    </row>
    <row r="2503" spans="1:86" x14ac:dyDescent="0.2">
      <c r="A2503" t="s">
        <v>168</v>
      </c>
      <c r="B2503">
        <v>2010</v>
      </c>
      <c r="C2503" t="s">
        <v>30</v>
      </c>
      <c r="D2503" t="s">
        <v>1741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17.874501208141801</v>
      </c>
      <c r="S2503">
        <v>17.874501208141801</v>
      </c>
      <c r="T2503">
        <v>17.874501208141801</v>
      </c>
      <c r="U2503">
        <v>0</v>
      </c>
      <c r="V2503">
        <v>15.7089308270583</v>
      </c>
      <c r="W2503">
        <v>15.7089308270583</v>
      </c>
      <c r="X2503">
        <v>15.7089308270583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0</v>
      </c>
      <c r="BI2503">
        <v>0</v>
      </c>
      <c r="BJ2503">
        <v>0</v>
      </c>
      <c r="BK2503">
        <v>0</v>
      </c>
      <c r="BL2503">
        <v>0</v>
      </c>
      <c r="BM2503">
        <v>0</v>
      </c>
      <c r="BN2503">
        <v>0</v>
      </c>
      <c r="BO2503">
        <v>0</v>
      </c>
      <c r="BP2503">
        <v>0</v>
      </c>
      <c r="BQ2503">
        <v>0</v>
      </c>
      <c r="BR2503">
        <v>0</v>
      </c>
      <c r="BS2503">
        <v>0</v>
      </c>
      <c r="BT2503">
        <v>0</v>
      </c>
      <c r="BU2503">
        <v>0</v>
      </c>
      <c r="BV2503">
        <v>0</v>
      </c>
      <c r="BW2503">
        <v>0</v>
      </c>
      <c r="BX2503">
        <v>0</v>
      </c>
      <c r="BY2503">
        <v>0</v>
      </c>
      <c r="BZ2503">
        <v>0</v>
      </c>
      <c r="CA2503">
        <v>0</v>
      </c>
      <c r="CB2503">
        <v>0</v>
      </c>
      <c r="CC2503">
        <v>0</v>
      </c>
      <c r="CD2503">
        <v>0</v>
      </c>
      <c r="CE2503">
        <v>0</v>
      </c>
      <c r="CF2503">
        <v>0</v>
      </c>
      <c r="CG2503">
        <v>0</v>
      </c>
      <c r="CH2503">
        <v>0</v>
      </c>
    </row>
    <row r="2504" spans="1:86" x14ac:dyDescent="0.2">
      <c r="A2504" t="s">
        <v>168</v>
      </c>
      <c r="B2504">
        <v>2010</v>
      </c>
      <c r="C2504" t="s">
        <v>31</v>
      </c>
      <c r="D2504" t="s">
        <v>1742</v>
      </c>
      <c r="E2504">
        <v>1.45635565838821</v>
      </c>
      <c r="F2504">
        <v>0.52063904808095995</v>
      </c>
      <c r="G2504">
        <v>0.71115458431509004</v>
      </c>
      <c r="H2504">
        <v>0.22456202599216099</v>
      </c>
      <c r="I2504">
        <v>1.26920769352537</v>
      </c>
      <c r="J2504">
        <v>0.50659843152555695</v>
      </c>
      <c r="K2504">
        <v>0.70405688411987799</v>
      </c>
      <c r="L2504">
        <v>5.8552377879939201E-2</v>
      </c>
      <c r="M2504">
        <v>0.916007076355428</v>
      </c>
      <c r="N2504">
        <v>0.64123627950070305</v>
      </c>
      <c r="O2504">
        <v>2.82252450447028E-2</v>
      </c>
      <c r="P2504">
        <v>0.24654555181002299</v>
      </c>
      <c r="Q2504">
        <v>1.63425576466278</v>
      </c>
      <c r="R2504">
        <v>4.6662739228361403</v>
      </c>
      <c r="S2504">
        <v>6.3005296874989103</v>
      </c>
      <c r="T2504">
        <v>7.7568853458871301</v>
      </c>
      <c r="U2504">
        <v>1.3714434641336299</v>
      </c>
      <c r="V2504">
        <v>3.91586862454872</v>
      </c>
      <c r="W2504">
        <v>5.2873120886823504</v>
      </c>
      <c r="X2504">
        <v>6.5565197822077197</v>
      </c>
      <c r="Y2504">
        <v>3.6103025499910801</v>
      </c>
      <c r="Z2504">
        <v>0.102380722289696</v>
      </c>
      <c r="AA2504">
        <v>3.0631290130463899E-2</v>
      </c>
      <c r="AB2504">
        <v>3.47729053757093</v>
      </c>
      <c r="AC2504">
        <v>0.25511520634624901</v>
      </c>
      <c r="AD2504">
        <v>3.8527176168324302E-2</v>
      </c>
      <c r="AE2504">
        <v>2.1248046785070199E-2</v>
      </c>
      <c r="AF2504">
        <v>0.19533998339285499</v>
      </c>
      <c r="AG2504">
        <v>18.955667358084401</v>
      </c>
      <c r="AH2504">
        <v>18.955667358084401</v>
      </c>
      <c r="AI2504">
        <v>0.93733471723450701</v>
      </c>
      <c r="AJ2504">
        <v>0.93733471723450701</v>
      </c>
      <c r="AK2504">
        <v>0.97780238718939405</v>
      </c>
      <c r="AL2504">
        <v>0.97780238718939405</v>
      </c>
      <c r="AM2504">
        <v>20.8708044625083</v>
      </c>
      <c r="AN2504">
        <v>20.8708044625083</v>
      </c>
      <c r="AO2504">
        <v>4.5581315688206399</v>
      </c>
      <c r="AP2504">
        <v>0.59845469843711596</v>
      </c>
      <c r="AQ2504">
        <v>3.7038225914137599</v>
      </c>
      <c r="AR2504">
        <v>0.25585427896977098</v>
      </c>
      <c r="AS2504">
        <v>0.68357343956646199</v>
      </c>
      <c r="AT2504">
        <v>1.64199967263098E-2</v>
      </c>
      <c r="AU2504">
        <v>5.7654026178557999E-2</v>
      </c>
      <c r="AV2504">
        <v>0.60949941666159402</v>
      </c>
      <c r="AW2504">
        <v>2.4913245564939199</v>
      </c>
      <c r="AX2504">
        <v>0.172213867799792</v>
      </c>
      <c r="AY2504">
        <v>0.59582074145559705</v>
      </c>
      <c r="AZ2504">
        <v>1.7232899472385299</v>
      </c>
      <c r="BA2504">
        <v>6.2401620549108898</v>
      </c>
      <c r="BB2504">
        <v>0.75798868321520296</v>
      </c>
      <c r="BC2504">
        <v>5.1663783406564496</v>
      </c>
      <c r="BD2504">
        <v>0.315795031039244</v>
      </c>
      <c r="BE2504">
        <v>0.50189849466412495</v>
      </c>
      <c r="BF2504">
        <v>9.1239567176872996E-2</v>
      </c>
      <c r="BG2504">
        <v>0.33704005337413001</v>
      </c>
      <c r="BH2504">
        <v>7.3618874113121097E-2</v>
      </c>
      <c r="BI2504">
        <v>0.87546553074135403</v>
      </c>
      <c r="BJ2504">
        <v>0.116046673619396</v>
      </c>
      <c r="BK2504">
        <v>0.61945985589834496</v>
      </c>
      <c r="BL2504">
        <v>0.13995900122361399</v>
      </c>
      <c r="BM2504">
        <v>1.23140064514821</v>
      </c>
      <c r="BN2504">
        <v>0.12151857066353</v>
      </c>
      <c r="BO2504">
        <v>0.92711410742651501</v>
      </c>
      <c r="BP2504">
        <v>0.18276796705816101</v>
      </c>
      <c r="BQ2504">
        <v>1.2643735131255001</v>
      </c>
      <c r="BR2504">
        <v>0.28689113235983199</v>
      </c>
      <c r="BS2504">
        <v>0.85691621759982295</v>
      </c>
      <c r="BT2504">
        <v>0.12056616316584499</v>
      </c>
      <c r="BU2504">
        <v>9.4565101377737495</v>
      </c>
      <c r="BV2504">
        <v>6.7675664596926497</v>
      </c>
      <c r="BW2504">
        <v>0.40352135109662601</v>
      </c>
      <c r="BX2504">
        <v>2.28542232698446</v>
      </c>
      <c r="BY2504">
        <v>15.9744690623448</v>
      </c>
      <c r="BZ2504">
        <v>6.25652348680679</v>
      </c>
      <c r="CA2504">
        <v>9.6279863663222294</v>
      </c>
      <c r="CB2504">
        <v>8.9959209215760699E-2</v>
      </c>
      <c r="CC2504">
        <v>374</v>
      </c>
      <c r="CD2504">
        <v>368</v>
      </c>
      <c r="CE2504">
        <v>404.28337260712999</v>
      </c>
      <c r="CF2504">
        <v>230.753373701496</v>
      </c>
      <c r="CG2504">
        <v>318.16058557426499</v>
      </c>
      <c r="CH2504">
        <v>470.21574444209602</v>
      </c>
    </row>
    <row r="2505" spans="1:86" x14ac:dyDescent="0.2">
      <c r="A2505" t="s">
        <v>168</v>
      </c>
      <c r="B2505">
        <v>2010</v>
      </c>
      <c r="C2505" t="s">
        <v>32</v>
      </c>
      <c r="D2505" t="s">
        <v>1743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13.136991226996599</v>
      </c>
      <c r="S2505">
        <v>13.136991226996599</v>
      </c>
      <c r="T2505">
        <v>13.136991226996599</v>
      </c>
      <c r="U2505">
        <v>0</v>
      </c>
      <c r="V2505">
        <v>11.9228196105759</v>
      </c>
      <c r="W2505">
        <v>11.9228196105759</v>
      </c>
      <c r="X2505">
        <v>11.9228196105759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0</v>
      </c>
      <c r="BI2505">
        <v>0</v>
      </c>
      <c r="BJ2505">
        <v>0</v>
      </c>
      <c r="BK2505">
        <v>0</v>
      </c>
      <c r="BL2505">
        <v>0</v>
      </c>
      <c r="BM2505">
        <v>0</v>
      </c>
      <c r="BN2505">
        <v>0</v>
      </c>
      <c r="BO2505">
        <v>0</v>
      </c>
      <c r="BP2505">
        <v>0</v>
      </c>
      <c r="BQ2505">
        <v>0</v>
      </c>
      <c r="BR2505">
        <v>0</v>
      </c>
      <c r="BS2505">
        <v>0</v>
      </c>
      <c r="BT2505">
        <v>0</v>
      </c>
      <c r="BU2505">
        <v>0</v>
      </c>
      <c r="BV2505">
        <v>0</v>
      </c>
      <c r="BW2505">
        <v>0</v>
      </c>
      <c r="BX2505">
        <v>0</v>
      </c>
      <c r="BY2505">
        <v>0</v>
      </c>
      <c r="BZ2505">
        <v>0</v>
      </c>
      <c r="CA2505">
        <v>0</v>
      </c>
      <c r="CB2505">
        <v>0</v>
      </c>
      <c r="CC2505">
        <v>0</v>
      </c>
      <c r="CD2505">
        <v>0</v>
      </c>
      <c r="CE2505">
        <v>0</v>
      </c>
      <c r="CF2505">
        <v>0</v>
      </c>
      <c r="CG2505">
        <v>0</v>
      </c>
      <c r="CH2505">
        <v>0</v>
      </c>
    </row>
    <row r="2506" spans="1:86" x14ac:dyDescent="0.2">
      <c r="A2506" t="s">
        <v>168</v>
      </c>
      <c r="B2506">
        <v>2010</v>
      </c>
      <c r="C2506" t="s">
        <v>33</v>
      </c>
      <c r="D2506" t="s">
        <v>1744</v>
      </c>
      <c r="E2506">
        <v>279.74614075468099</v>
      </c>
      <c r="F2506">
        <v>83.329802441330699</v>
      </c>
      <c r="G2506">
        <v>147.40925853717599</v>
      </c>
      <c r="H2506">
        <v>49.007079776173903</v>
      </c>
      <c r="I2506">
        <v>246.68709299126701</v>
      </c>
      <c r="J2506">
        <v>81.100723760824806</v>
      </c>
      <c r="K2506">
        <v>145.84240673681199</v>
      </c>
      <c r="L2506">
        <v>19.743962493630001</v>
      </c>
      <c r="M2506">
        <v>181.25421572084301</v>
      </c>
      <c r="N2506">
        <v>101.29637176224</v>
      </c>
      <c r="O2506">
        <v>6.4906396123593497</v>
      </c>
      <c r="P2506">
        <v>73.467204346243804</v>
      </c>
      <c r="Q2506">
        <v>71.129385684970103</v>
      </c>
      <c r="R2506">
        <v>32.964058266168202</v>
      </c>
      <c r="S2506">
        <v>104.093443951138</v>
      </c>
      <c r="T2506">
        <v>383.83958470581899</v>
      </c>
      <c r="U2506">
        <v>62.489859397339302</v>
      </c>
      <c r="V2506">
        <v>28.9601737226</v>
      </c>
      <c r="W2506">
        <v>91.450033119939405</v>
      </c>
      <c r="X2506">
        <v>338.13712611120599</v>
      </c>
      <c r="Y2506">
        <v>633.55233992928595</v>
      </c>
      <c r="Z2506">
        <v>16.4227546191686</v>
      </c>
      <c r="AA2506">
        <v>5.4331474227085996</v>
      </c>
      <c r="AB2506">
        <v>611.69643788740905</v>
      </c>
      <c r="AC2506">
        <v>39.673857604618298</v>
      </c>
      <c r="AD2506">
        <v>6.1023819296197903</v>
      </c>
      <c r="AE2506">
        <v>4.8020909892494403</v>
      </c>
      <c r="AF2506">
        <v>28.769384685749198</v>
      </c>
      <c r="AG2506">
        <v>4792.9162289113401</v>
      </c>
      <c r="AH2506">
        <v>4792.9162289113401</v>
      </c>
      <c r="AI2506">
        <v>391.48668702376102</v>
      </c>
      <c r="AJ2506">
        <v>391.48668702376102</v>
      </c>
      <c r="AK2506">
        <v>213.49119209231199</v>
      </c>
      <c r="AL2506">
        <v>213.49119209231199</v>
      </c>
      <c r="AM2506">
        <v>5397.8941080274199</v>
      </c>
      <c r="AN2506">
        <v>5397.8941080274199</v>
      </c>
      <c r="AO2506">
        <v>874.25734849302398</v>
      </c>
      <c r="AP2506">
        <v>100.16509368718199</v>
      </c>
      <c r="AQ2506">
        <v>692.79490155135898</v>
      </c>
      <c r="AR2506">
        <v>81.2973532544801</v>
      </c>
      <c r="AS2506">
        <v>111.95625029342</v>
      </c>
      <c r="AT2506">
        <v>2.5733012752778102</v>
      </c>
      <c r="AU2506">
        <v>9.1204602505022301</v>
      </c>
      <c r="AV2506">
        <v>100.26248876763999</v>
      </c>
      <c r="AW2506">
        <v>460.49426221869697</v>
      </c>
      <c r="AX2506">
        <v>27.3141924610952</v>
      </c>
      <c r="AY2506">
        <v>105.797086517732</v>
      </c>
      <c r="AZ2506">
        <v>327.38298323986999</v>
      </c>
      <c r="BA2506">
        <v>1402.63492213121</v>
      </c>
      <c r="BB2506">
        <v>126.267654859079</v>
      </c>
      <c r="BC2506">
        <v>1205.62231808816</v>
      </c>
      <c r="BD2506">
        <v>70.744949183975606</v>
      </c>
      <c r="BE2506">
        <v>110.927057607904</v>
      </c>
      <c r="BF2506">
        <v>14.9570519599423</v>
      </c>
      <c r="BG2506">
        <v>77.277430219481701</v>
      </c>
      <c r="BH2506">
        <v>18.6925754284802</v>
      </c>
      <c r="BI2506">
        <v>180.34730293581501</v>
      </c>
      <c r="BJ2506">
        <v>18.998267802011402</v>
      </c>
      <c r="BK2506">
        <v>130.233402439424</v>
      </c>
      <c r="BL2506">
        <v>31.11563269438</v>
      </c>
      <c r="BM2506">
        <v>244.83959314119099</v>
      </c>
      <c r="BN2506">
        <v>20.133472509232</v>
      </c>
      <c r="BO2506">
        <v>186.23288507673701</v>
      </c>
      <c r="BP2506">
        <v>38.473235555221699</v>
      </c>
      <c r="BQ2506">
        <v>300.38057082164602</v>
      </c>
      <c r="BR2506">
        <v>47.155733072053401</v>
      </c>
      <c r="BS2506">
        <v>217.41640477263601</v>
      </c>
      <c r="BT2506">
        <v>35.808432976956801</v>
      </c>
      <c r="BU2506">
        <v>1842.51524120928</v>
      </c>
      <c r="BV2506">
        <v>1071.5214613928199</v>
      </c>
      <c r="BW2506">
        <v>91.879674461405898</v>
      </c>
      <c r="BX2506">
        <v>679.11410535505502</v>
      </c>
      <c r="BY2506">
        <v>3024.0183261000202</v>
      </c>
      <c r="BZ2506">
        <v>1002.14210625506</v>
      </c>
      <c r="CA2506">
        <v>1987.2732871079199</v>
      </c>
      <c r="CB2506">
        <v>34.602932737044497</v>
      </c>
      <c r="CC2506">
        <v>66339</v>
      </c>
      <c r="CD2506">
        <v>66347</v>
      </c>
      <c r="CE2506">
        <v>67174.607812353293</v>
      </c>
      <c r="CF2506">
        <v>47332.671945485097</v>
      </c>
      <c r="CG2506">
        <v>55635.623826745403</v>
      </c>
      <c r="CH2506">
        <v>90119.688024133298</v>
      </c>
    </row>
    <row r="2507" spans="1:86" x14ac:dyDescent="0.2">
      <c r="A2507" t="s">
        <v>168</v>
      </c>
      <c r="B2507">
        <v>2010</v>
      </c>
      <c r="C2507" t="s">
        <v>34</v>
      </c>
      <c r="D2507" t="s">
        <v>1745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6.1069365633678299</v>
      </c>
      <c r="S2507">
        <v>6.1069365633678299</v>
      </c>
      <c r="T2507">
        <v>6.1069365633678299</v>
      </c>
      <c r="U2507">
        <v>0</v>
      </c>
      <c r="V2507">
        <v>5.3807226079677903</v>
      </c>
      <c r="W2507">
        <v>5.3807226079677903</v>
      </c>
      <c r="X2507">
        <v>5.3807226079677903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0</v>
      </c>
      <c r="BI2507">
        <v>0</v>
      </c>
      <c r="BJ2507">
        <v>0</v>
      </c>
      <c r="BK2507">
        <v>0</v>
      </c>
      <c r="BL2507">
        <v>0</v>
      </c>
      <c r="BM2507">
        <v>0</v>
      </c>
      <c r="BN2507">
        <v>0</v>
      </c>
      <c r="BO2507">
        <v>0</v>
      </c>
      <c r="BP2507">
        <v>0</v>
      </c>
      <c r="BQ2507">
        <v>0</v>
      </c>
      <c r="BR2507">
        <v>0</v>
      </c>
      <c r="BS2507">
        <v>0</v>
      </c>
      <c r="BT2507">
        <v>0</v>
      </c>
      <c r="BU2507">
        <v>0</v>
      </c>
      <c r="BV2507">
        <v>0</v>
      </c>
      <c r="BW2507">
        <v>0</v>
      </c>
      <c r="BX2507">
        <v>0</v>
      </c>
      <c r="BY2507">
        <v>0</v>
      </c>
      <c r="BZ2507">
        <v>0</v>
      </c>
      <c r="CA2507">
        <v>0</v>
      </c>
      <c r="CB2507">
        <v>0</v>
      </c>
      <c r="CC2507">
        <v>0</v>
      </c>
      <c r="CD2507">
        <v>0</v>
      </c>
      <c r="CE2507">
        <v>0</v>
      </c>
      <c r="CF2507">
        <v>0</v>
      </c>
      <c r="CG2507">
        <v>0</v>
      </c>
      <c r="CH2507">
        <v>0</v>
      </c>
    </row>
    <row r="2508" spans="1:86" x14ac:dyDescent="0.2">
      <c r="A2508" t="s">
        <v>168</v>
      </c>
      <c r="B2508">
        <v>2010</v>
      </c>
      <c r="C2508" t="s">
        <v>35</v>
      </c>
      <c r="D2508" t="s">
        <v>1746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0.72572340189089302</v>
      </c>
      <c r="S2508">
        <v>0.72572340189089302</v>
      </c>
      <c r="T2508">
        <v>0.72572340189089302</v>
      </c>
      <c r="U2508">
        <v>0</v>
      </c>
      <c r="V2508">
        <v>0.61845861817321901</v>
      </c>
      <c r="W2508">
        <v>0.61845861817321901</v>
      </c>
      <c r="X2508">
        <v>0.61845861817321901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0</v>
      </c>
      <c r="BI2508">
        <v>0</v>
      </c>
      <c r="BJ2508">
        <v>0</v>
      </c>
      <c r="BK2508">
        <v>0</v>
      </c>
      <c r="BL2508">
        <v>0</v>
      </c>
      <c r="BM2508">
        <v>0</v>
      </c>
      <c r="BN2508">
        <v>0</v>
      </c>
      <c r="BO2508">
        <v>0</v>
      </c>
      <c r="BP2508">
        <v>0</v>
      </c>
      <c r="BQ2508">
        <v>0</v>
      </c>
      <c r="BR2508">
        <v>0</v>
      </c>
      <c r="BS2508">
        <v>0</v>
      </c>
      <c r="BT2508">
        <v>0</v>
      </c>
      <c r="BU2508">
        <v>0</v>
      </c>
      <c r="BV2508">
        <v>0</v>
      </c>
      <c r="BW2508">
        <v>0</v>
      </c>
      <c r="BX2508">
        <v>0</v>
      </c>
      <c r="BY2508">
        <v>0</v>
      </c>
      <c r="BZ2508">
        <v>0</v>
      </c>
      <c r="CA2508">
        <v>0</v>
      </c>
      <c r="CB2508">
        <v>0</v>
      </c>
      <c r="CC2508">
        <v>0</v>
      </c>
      <c r="CD2508">
        <v>0</v>
      </c>
      <c r="CE2508">
        <v>0</v>
      </c>
      <c r="CF2508">
        <v>0</v>
      </c>
      <c r="CG2508">
        <v>0</v>
      </c>
      <c r="CH2508">
        <v>0</v>
      </c>
    </row>
    <row r="2509" spans="1:86" x14ac:dyDescent="0.2">
      <c r="A2509" t="s">
        <v>168</v>
      </c>
      <c r="B2509">
        <v>2010</v>
      </c>
      <c r="C2509" t="s">
        <v>36</v>
      </c>
      <c r="D2509" t="s">
        <v>1747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1.1993513141418699</v>
      </c>
      <c r="S2509">
        <v>1.1993513141418699</v>
      </c>
      <c r="T2509">
        <v>1.1993513141418699</v>
      </c>
      <c r="U2509">
        <v>0</v>
      </c>
      <c r="V2509">
        <v>1.00214784039886</v>
      </c>
      <c r="W2509">
        <v>1.00214784039886</v>
      </c>
      <c r="X2509">
        <v>1.00214784039886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0</v>
      </c>
      <c r="BI2509">
        <v>0</v>
      </c>
      <c r="BJ2509">
        <v>0</v>
      </c>
      <c r="BK2509">
        <v>0</v>
      </c>
      <c r="BL2509">
        <v>0</v>
      </c>
      <c r="BM2509">
        <v>0</v>
      </c>
      <c r="BN2509">
        <v>0</v>
      </c>
      <c r="BO2509">
        <v>0</v>
      </c>
      <c r="BP2509">
        <v>0</v>
      </c>
      <c r="BQ2509">
        <v>0</v>
      </c>
      <c r="BR2509">
        <v>0</v>
      </c>
      <c r="BS2509">
        <v>0</v>
      </c>
      <c r="BT2509">
        <v>0</v>
      </c>
      <c r="BU2509">
        <v>0</v>
      </c>
      <c r="BV2509">
        <v>0</v>
      </c>
      <c r="BW2509">
        <v>0</v>
      </c>
      <c r="BX2509">
        <v>0</v>
      </c>
      <c r="BY2509">
        <v>0</v>
      </c>
      <c r="BZ2509">
        <v>0</v>
      </c>
      <c r="CA2509">
        <v>0</v>
      </c>
      <c r="CB2509">
        <v>0</v>
      </c>
      <c r="CC2509">
        <v>0</v>
      </c>
      <c r="CD2509">
        <v>0</v>
      </c>
      <c r="CE2509">
        <v>0</v>
      </c>
      <c r="CF2509">
        <v>0</v>
      </c>
      <c r="CG2509">
        <v>0</v>
      </c>
      <c r="CH2509">
        <v>0</v>
      </c>
    </row>
    <row r="2510" spans="1:86" x14ac:dyDescent="0.2">
      <c r="A2510" t="s">
        <v>168</v>
      </c>
      <c r="B2510">
        <v>2010</v>
      </c>
      <c r="C2510" t="s">
        <v>37</v>
      </c>
      <c r="D2510" t="s">
        <v>1748</v>
      </c>
      <c r="E2510">
        <v>34.202558641348297</v>
      </c>
      <c r="F2510">
        <v>15.004384197900499</v>
      </c>
      <c r="G2510">
        <v>10.543030052929</v>
      </c>
      <c r="H2510">
        <v>8.6551443905188297</v>
      </c>
      <c r="I2510">
        <v>27.766484647178899</v>
      </c>
      <c r="J2510">
        <v>14.6059592814428</v>
      </c>
      <c r="K2510">
        <v>10.4397361055575</v>
      </c>
      <c r="L2510">
        <v>2.7207892601785599</v>
      </c>
      <c r="M2510">
        <v>19.9101038314109</v>
      </c>
      <c r="N2510">
        <v>17.213859955800601</v>
      </c>
      <c r="O2510">
        <v>0.43248833505446199</v>
      </c>
      <c r="P2510">
        <v>2.2637555405559202</v>
      </c>
      <c r="Q2510">
        <v>0</v>
      </c>
      <c r="R2510">
        <v>0</v>
      </c>
      <c r="S2510">
        <v>0</v>
      </c>
      <c r="T2510">
        <v>34.202558641348297</v>
      </c>
      <c r="U2510">
        <v>0</v>
      </c>
      <c r="V2510">
        <v>0</v>
      </c>
      <c r="W2510">
        <v>0</v>
      </c>
      <c r="X2510">
        <v>27.766484647178899</v>
      </c>
      <c r="Y2510">
        <v>160.15793333261001</v>
      </c>
      <c r="Z2510">
        <v>3.4115411929789698</v>
      </c>
      <c r="AA2510">
        <v>0.460128413983944</v>
      </c>
      <c r="AB2510">
        <v>156.28626372564801</v>
      </c>
      <c r="AC2510">
        <v>6.5151547695490999</v>
      </c>
      <c r="AD2510">
        <v>1.05079324373557</v>
      </c>
      <c r="AE2510">
        <v>0.30802260745596999</v>
      </c>
      <c r="AF2510">
        <v>5.1563389183575703</v>
      </c>
      <c r="AG2510">
        <v>437.73777548340303</v>
      </c>
      <c r="AH2510">
        <v>437.73777548340303</v>
      </c>
      <c r="AI2510">
        <v>25.705254721606899</v>
      </c>
      <c r="AJ2510">
        <v>25.705254721606899</v>
      </c>
      <c r="AK2510">
        <v>27.144204896079199</v>
      </c>
      <c r="AL2510">
        <v>27.144204896079199</v>
      </c>
      <c r="AM2510">
        <v>490.58723510108899</v>
      </c>
      <c r="AN2510">
        <v>490.58723510108899</v>
      </c>
      <c r="AO2510">
        <v>109.91467320905301</v>
      </c>
      <c r="AP2510">
        <v>26.7242912412698</v>
      </c>
      <c r="AQ2510">
        <v>79.495250676745002</v>
      </c>
      <c r="AR2510">
        <v>3.6951312910377601</v>
      </c>
      <c r="AS2510">
        <v>12.0583078015505</v>
      </c>
      <c r="AT2510">
        <v>0.463038602708018</v>
      </c>
      <c r="AU2510">
        <v>0.55475769472539804</v>
      </c>
      <c r="AV2510">
        <v>11.040511504116999</v>
      </c>
      <c r="AW2510">
        <v>65.427259248365601</v>
      </c>
      <c r="AX2510">
        <v>5.4406374287914803</v>
      </c>
      <c r="AY2510">
        <v>9.0231092222212492</v>
      </c>
      <c r="AZ2510">
        <v>50.963512597353002</v>
      </c>
      <c r="BA2510">
        <v>90.5196916647308</v>
      </c>
      <c r="BB2510">
        <v>21.8417741910263</v>
      </c>
      <c r="BC2510">
        <v>63.862989241982802</v>
      </c>
      <c r="BD2510">
        <v>4.8149282317218098</v>
      </c>
      <c r="BE2510">
        <v>8.4804861274885504</v>
      </c>
      <c r="BF2510">
        <v>2.8051969720011001</v>
      </c>
      <c r="BG2510">
        <v>4.0369437200277298</v>
      </c>
      <c r="BH2510">
        <v>1.63834543545971</v>
      </c>
      <c r="BI2510">
        <v>14.895671693783999</v>
      </c>
      <c r="BJ2510">
        <v>3.4705020181537298</v>
      </c>
      <c r="BK2510">
        <v>8.0022592574295803</v>
      </c>
      <c r="BL2510">
        <v>3.4229104182006802</v>
      </c>
      <c r="BM2510">
        <v>21.324364074030001</v>
      </c>
      <c r="BN2510">
        <v>3.62983556042238</v>
      </c>
      <c r="BO2510">
        <v>12.492239971164199</v>
      </c>
      <c r="BP2510">
        <v>5.2022885424434699</v>
      </c>
      <c r="BQ2510">
        <v>17.2803434552768</v>
      </c>
      <c r="BR2510">
        <v>8.1794347447413305</v>
      </c>
      <c r="BS2510">
        <v>6.3525624154632299</v>
      </c>
      <c r="BT2510">
        <v>2.74834629507219</v>
      </c>
      <c r="BU2510">
        <v>207.394450676079</v>
      </c>
      <c r="BV2510">
        <v>181.32943395386101</v>
      </c>
      <c r="BW2510">
        <v>6.0540341430597202</v>
      </c>
      <c r="BX2510">
        <v>20.0109825791581</v>
      </c>
      <c r="BY2510">
        <v>324.796546768317</v>
      </c>
      <c r="BZ2510">
        <v>177.656167021155</v>
      </c>
      <c r="CA2510">
        <v>144.182398173211</v>
      </c>
      <c r="CB2510">
        <v>2.9579815739495898</v>
      </c>
      <c r="CC2510">
        <v>10263</v>
      </c>
      <c r="CD2510">
        <v>9774</v>
      </c>
      <c r="CE2510">
        <v>12936.523902274401</v>
      </c>
      <c r="CF2510">
        <v>3055.40350474038</v>
      </c>
      <c r="CG2510">
        <v>2960.15693088033</v>
      </c>
      <c r="CH2510">
        <v>4938.8313270456702</v>
      </c>
    </row>
    <row r="2511" spans="1:86" x14ac:dyDescent="0.2">
      <c r="A2511" t="s">
        <v>168</v>
      </c>
      <c r="B2511">
        <v>2010</v>
      </c>
      <c r="C2511" t="s">
        <v>38</v>
      </c>
      <c r="D2511" t="s">
        <v>1749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87.671777257731307</v>
      </c>
      <c r="S2511">
        <v>87.671777257731307</v>
      </c>
      <c r="T2511">
        <v>87.671777257731307</v>
      </c>
      <c r="U2511">
        <v>0</v>
      </c>
      <c r="V2511">
        <v>74.047516329433094</v>
      </c>
      <c r="W2511">
        <v>74.047516329433094</v>
      </c>
      <c r="X2511">
        <v>74.047516329433094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0</v>
      </c>
      <c r="BI2511">
        <v>0</v>
      </c>
      <c r="BJ2511">
        <v>0</v>
      </c>
      <c r="BK2511">
        <v>0</v>
      </c>
      <c r="BL2511">
        <v>0</v>
      </c>
      <c r="BM2511">
        <v>0</v>
      </c>
      <c r="BN2511">
        <v>0</v>
      </c>
      <c r="BO2511">
        <v>0</v>
      </c>
      <c r="BP2511">
        <v>0</v>
      </c>
      <c r="BQ2511">
        <v>0</v>
      </c>
      <c r="BR2511">
        <v>0</v>
      </c>
      <c r="BS2511">
        <v>0</v>
      </c>
      <c r="BT2511">
        <v>0</v>
      </c>
      <c r="BU2511">
        <v>0</v>
      </c>
      <c r="BV2511">
        <v>0</v>
      </c>
      <c r="BW2511">
        <v>0</v>
      </c>
      <c r="BX2511">
        <v>0</v>
      </c>
      <c r="BY2511">
        <v>0</v>
      </c>
      <c r="BZ2511">
        <v>0</v>
      </c>
      <c r="CA2511">
        <v>0</v>
      </c>
      <c r="CB2511">
        <v>0</v>
      </c>
      <c r="CC2511">
        <v>0</v>
      </c>
      <c r="CD2511">
        <v>0</v>
      </c>
      <c r="CE2511">
        <v>0</v>
      </c>
      <c r="CF2511">
        <v>0</v>
      </c>
      <c r="CG2511">
        <v>0</v>
      </c>
      <c r="CH2511">
        <v>0</v>
      </c>
    </row>
    <row r="2512" spans="1:86" x14ac:dyDescent="0.2">
      <c r="A2512" t="s">
        <v>168</v>
      </c>
      <c r="B2512">
        <v>2010</v>
      </c>
      <c r="C2512" t="s">
        <v>39</v>
      </c>
      <c r="D2512" t="s">
        <v>1750</v>
      </c>
      <c r="E2512">
        <v>460.77950949050103</v>
      </c>
      <c r="F2512">
        <v>168.261872360365</v>
      </c>
      <c r="G2512">
        <v>191.83548713767701</v>
      </c>
      <c r="H2512">
        <v>100.68214999246</v>
      </c>
      <c r="I2512">
        <v>402.357451938618</v>
      </c>
      <c r="J2512">
        <v>164.154347114507</v>
      </c>
      <c r="K2512">
        <v>189.81130210878399</v>
      </c>
      <c r="L2512">
        <v>48.391802715327202</v>
      </c>
      <c r="M2512">
        <v>276.34119735236101</v>
      </c>
      <c r="N2512">
        <v>188.08841452070001</v>
      </c>
      <c r="O2512">
        <v>6.1231447435498101</v>
      </c>
      <c r="P2512">
        <v>82.129638088111406</v>
      </c>
      <c r="Q2512">
        <v>1088.3909667677499</v>
      </c>
      <c r="R2512">
        <v>220.46314016022399</v>
      </c>
      <c r="S2512">
        <v>1308.85410692797</v>
      </c>
      <c r="T2512">
        <v>1769.63361641847</v>
      </c>
      <c r="U2512">
        <v>903.83270139127296</v>
      </c>
      <c r="V2512">
        <v>183.079244143284</v>
      </c>
      <c r="W2512">
        <v>1086.9119455345599</v>
      </c>
      <c r="X2512">
        <v>1489.2693974731801</v>
      </c>
      <c r="Y2512">
        <v>1092.4907520542099</v>
      </c>
      <c r="Z2512">
        <v>30.824434679688899</v>
      </c>
      <c r="AA2512">
        <v>6.9269155702832199</v>
      </c>
      <c r="AB2512">
        <v>1054.7394018042401</v>
      </c>
      <c r="AC2512">
        <v>82.303080024591395</v>
      </c>
      <c r="AD2512">
        <v>11.1976992579376</v>
      </c>
      <c r="AE2512">
        <v>6.2114501330058998</v>
      </c>
      <c r="AF2512">
        <v>64.893930633648196</v>
      </c>
      <c r="AG2512">
        <v>5027.4891645297002</v>
      </c>
      <c r="AH2512">
        <v>5027.4891645297002</v>
      </c>
      <c r="AI2512">
        <v>1121.9570371556499</v>
      </c>
      <c r="AJ2512">
        <v>1121.9570371556499</v>
      </c>
      <c r="AK2512">
        <v>431.78651341845</v>
      </c>
      <c r="AL2512">
        <v>431.78651341845</v>
      </c>
      <c r="AM2512">
        <v>6581.2327151037998</v>
      </c>
      <c r="AN2512">
        <v>6581.2327151037998</v>
      </c>
      <c r="AO2512">
        <v>1256.1012797521</v>
      </c>
      <c r="AP2512">
        <v>185.72667342908301</v>
      </c>
      <c r="AQ2512">
        <v>937.94079080566496</v>
      </c>
      <c r="AR2512">
        <v>132.43381551735101</v>
      </c>
      <c r="AS2512">
        <v>221.080967036217</v>
      </c>
      <c r="AT2512">
        <v>5.0643455756820597</v>
      </c>
      <c r="AU2512">
        <v>10.088871459655399</v>
      </c>
      <c r="AV2512">
        <v>205.92775000088</v>
      </c>
      <c r="AW2512">
        <v>753.41876348656797</v>
      </c>
      <c r="AX2512">
        <v>50.978029961809597</v>
      </c>
      <c r="AY2512">
        <v>138.81548847135701</v>
      </c>
      <c r="AZ2512">
        <v>563.62524505340104</v>
      </c>
      <c r="BA2512">
        <v>1773.3843056810999</v>
      </c>
      <c r="BB2512">
        <v>268.819035001332</v>
      </c>
      <c r="BC2512">
        <v>1384.4300630531</v>
      </c>
      <c r="BD2512">
        <v>120.135207626674</v>
      </c>
      <c r="BE2512">
        <v>152.562733633124</v>
      </c>
      <c r="BF2512">
        <v>28.9907304983461</v>
      </c>
      <c r="BG2512">
        <v>87.691665144775499</v>
      </c>
      <c r="BH2512">
        <v>35.880337990002403</v>
      </c>
      <c r="BI2512">
        <v>255.20246569376701</v>
      </c>
      <c r="BJ2512">
        <v>36.738606026353501</v>
      </c>
      <c r="BK2512">
        <v>154.70488584643201</v>
      </c>
      <c r="BL2512">
        <v>63.758973820981801</v>
      </c>
      <c r="BM2512">
        <v>350.95038170395998</v>
      </c>
      <c r="BN2512">
        <v>39.3046811542754</v>
      </c>
      <c r="BO2512">
        <v>227.48561677711501</v>
      </c>
      <c r="BP2512">
        <v>84.160083772569905</v>
      </c>
      <c r="BQ2512">
        <v>397.31560937426298</v>
      </c>
      <c r="BR2512">
        <v>103.84666441307201</v>
      </c>
      <c r="BS2512">
        <v>214.14846748234999</v>
      </c>
      <c r="BT2512">
        <v>79.320477478840402</v>
      </c>
      <c r="BU2512">
        <v>2834.3114399646101</v>
      </c>
      <c r="BV2512">
        <v>1987.1031625119001</v>
      </c>
      <c r="BW2512">
        <v>85.878288619712706</v>
      </c>
      <c r="BX2512">
        <v>761.32998883300399</v>
      </c>
      <c r="BY2512">
        <v>4780.9076265173899</v>
      </c>
      <c r="BZ2512">
        <v>2075.3955722207102</v>
      </c>
      <c r="CA2512">
        <v>2599.7060992850102</v>
      </c>
      <c r="CB2512">
        <v>105.805955011669</v>
      </c>
      <c r="CC2512">
        <v>101341</v>
      </c>
      <c r="CD2512">
        <v>100443</v>
      </c>
      <c r="CE2512">
        <v>110039.510084764</v>
      </c>
      <c r="CF2512">
        <v>53202.844904070203</v>
      </c>
      <c r="CG2512">
        <v>64354.5587246672</v>
      </c>
      <c r="CH2512">
        <v>103332.01566750499</v>
      </c>
    </row>
    <row r="2513" spans="1:86" x14ac:dyDescent="0.2">
      <c r="A2513" t="s">
        <v>168</v>
      </c>
      <c r="B2513">
        <v>2010</v>
      </c>
      <c r="C2513" t="s">
        <v>40</v>
      </c>
      <c r="D2513" t="s">
        <v>1751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38.523091730529302</v>
      </c>
      <c r="S2513">
        <v>38.523091730529302</v>
      </c>
      <c r="T2513">
        <v>38.523091730529302</v>
      </c>
      <c r="U2513">
        <v>0</v>
      </c>
      <c r="V2513">
        <v>31.248387876246898</v>
      </c>
      <c r="W2513">
        <v>31.248387876246898</v>
      </c>
      <c r="X2513">
        <v>31.248387876246898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0</v>
      </c>
      <c r="BI2513">
        <v>0</v>
      </c>
      <c r="BJ2513">
        <v>0</v>
      </c>
      <c r="BK2513">
        <v>0</v>
      </c>
      <c r="BL2513">
        <v>0</v>
      </c>
      <c r="BM2513">
        <v>0</v>
      </c>
      <c r="BN2513">
        <v>0</v>
      </c>
      <c r="BO2513">
        <v>0</v>
      </c>
      <c r="BP2513">
        <v>0</v>
      </c>
      <c r="BQ2513">
        <v>0</v>
      </c>
      <c r="BR2513">
        <v>0</v>
      </c>
      <c r="BS2513">
        <v>0</v>
      </c>
      <c r="BT2513">
        <v>0</v>
      </c>
      <c r="BU2513">
        <v>0</v>
      </c>
      <c r="BV2513">
        <v>0</v>
      </c>
      <c r="BW2513">
        <v>0</v>
      </c>
      <c r="BX2513">
        <v>0</v>
      </c>
      <c r="BY2513">
        <v>0</v>
      </c>
      <c r="BZ2513">
        <v>0</v>
      </c>
      <c r="CA2513">
        <v>0</v>
      </c>
      <c r="CB2513">
        <v>0</v>
      </c>
      <c r="CC2513">
        <v>0</v>
      </c>
      <c r="CD2513">
        <v>0</v>
      </c>
      <c r="CE2513">
        <v>0</v>
      </c>
      <c r="CF2513">
        <v>0</v>
      </c>
      <c r="CG2513">
        <v>0</v>
      </c>
      <c r="CH2513">
        <v>0</v>
      </c>
    </row>
    <row r="2514" spans="1:86" x14ac:dyDescent="0.2">
      <c r="A2514" t="s">
        <v>168</v>
      </c>
      <c r="B2514">
        <v>2010</v>
      </c>
      <c r="C2514" t="s">
        <v>41</v>
      </c>
      <c r="D2514" t="s">
        <v>1752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34.172449115368103</v>
      </c>
      <c r="S2514">
        <v>34.172449115368103</v>
      </c>
      <c r="T2514">
        <v>34.172449115368103</v>
      </c>
      <c r="U2514">
        <v>0</v>
      </c>
      <c r="V2514">
        <v>27.943400322420999</v>
      </c>
      <c r="W2514">
        <v>27.943400322420999</v>
      </c>
      <c r="X2514">
        <v>27.943400322420999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0</v>
      </c>
      <c r="BI2514">
        <v>0</v>
      </c>
      <c r="BJ2514">
        <v>0</v>
      </c>
      <c r="BK2514">
        <v>0</v>
      </c>
      <c r="BL2514">
        <v>0</v>
      </c>
      <c r="BM2514">
        <v>0</v>
      </c>
      <c r="BN2514">
        <v>0</v>
      </c>
      <c r="BO2514">
        <v>0</v>
      </c>
      <c r="BP2514">
        <v>0</v>
      </c>
      <c r="BQ2514">
        <v>0</v>
      </c>
      <c r="BR2514">
        <v>0</v>
      </c>
      <c r="BS2514">
        <v>0</v>
      </c>
      <c r="BT2514">
        <v>0</v>
      </c>
      <c r="BU2514">
        <v>0</v>
      </c>
      <c r="BV2514">
        <v>0</v>
      </c>
      <c r="BW2514">
        <v>0</v>
      </c>
      <c r="BX2514">
        <v>0</v>
      </c>
      <c r="BY2514">
        <v>0</v>
      </c>
      <c r="BZ2514">
        <v>0</v>
      </c>
      <c r="CA2514">
        <v>0</v>
      </c>
      <c r="CB2514">
        <v>0</v>
      </c>
      <c r="CC2514">
        <v>0</v>
      </c>
      <c r="CD2514">
        <v>0</v>
      </c>
      <c r="CE2514">
        <v>0</v>
      </c>
      <c r="CF2514">
        <v>0</v>
      </c>
      <c r="CG2514">
        <v>0</v>
      </c>
      <c r="CH2514">
        <v>0</v>
      </c>
    </row>
    <row r="2515" spans="1:86" x14ac:dyDescent="0.2">
      <c r="A2515" t="s">
        <v>168</v>
      </c>
      <c r="B2515">
        <v>2010</v>
      </c>
      <c r="C2515" t="s">
        <v>99</v>
      </c>
      <c r="D2515" t="s">
        <v>1753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18.467162035053502</v>
      </c>
      <c r="S2515">
        <v>18.467162035053502</v>
      </c>
      <c r="T2515">
        <v>18.467162035053502</v>
      </c>
      <c r="U2515">
        <v>0</v>
      </c>
      <c r="V2515">
        <v>14.4606617655958</v>
      </c>
      <c r="W2515">
        <v>14.4606617655958</v>
      </c>
      <c r="X2515">
        <v>14.4606617655958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0</v>
      </c>
      <c r="BI2515">
        <v>0</v>
      </c>
      <c r="BJ2515">
        <v>0</v>
      </c>
      <c r="BK2515">
        <v>0</v>
      </c>
      <c r="BL2515">
        <v>0</v>
      </c>
      <c r="BM2515">
        <v>0</v>
      </c>
      <c r="BN2515">
        <v>0</v>
      </c>
      <c r="BO2515">
        <v>0</v>
      </c>
      <c r="BP2515">
        <v>0</v>
      </c>
      <c r="BQ2515">
        <v>0</v>
      </c>
      <c r="BR2515">
        <v>0</v>
      </c>
      <c r="BS2515">
        <v>0</v>
      </c>
      <c r="BT2515">
        <v>0</v>
      </c>
      <c r="BU2515">
        <v>0</v>
      </c>
      <c r="BV2515">
        <v>0</v>
      </c>
      <c r="BW2515">
        <v>0</v>
      </c>
      <c r="BX2515">
        <v>0</v>
      </c>
      <c r="BY2515">
        <v>0</v>
      </c>
      <c r="BZ2515">
        <v>0</v>
      </c>
      <c r="CA2515">
        <v>0</v>
      </c>
      <c r="CB2515">
        <v>0</v>
      </c>
      <c r="CC2515">
        <v>0</v>
      </c>
      <c r="CD2515">
        <v>0</v>
      </c>
      <c r="CE2515">
        <v>0</v>
      </c>
      <c r="CF2515">
        <v>0</v>
      </c>
      <c r="CG2515">
        <v>0</v>
      </c>
      <c r="CH2515">
        <v>0</v>
      </c>
    </row>
    <row r="2516" spans="1:86" x14ac:dyDescent="0.2">
      <c r="A2516" t="s">
        <v>168</v>
      </c>
      <c r="B2516">
        <v>2010</v>
      </c>
      <c r="C2516" t="s">
        <v>3971</v>
      </c>
      <c r="D2516" t="s">
        <v>4038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1.4162192322406399</v>
      </c>
      <c r="S2516">
        <v>1.4162192322406399</v>
      </c>
      <c r="T2516">
        <v>1.4162192322406399</v>
      </c>
      <c r="U2516">
        <v>0</v>
      </c>
      <c r="V2516">
        <v>1.07072369546038</v>
      </c>
      <c r="W2516">
        <v>1.07072369546038</v>
      </c>
      <c r="X2516">
        <v>1.07072369546038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0</v>
      </c>
      <c r="BI2516">
        <v>0</v>
      </c>
      <c r="BJ2516">
        <v>0</v>
      </c>
      <c r="BK2516">
        <v>0</v>
      </c>
      <c r="BL2516">
        <v>0</v>
      </c>
      <c r="BM2516">
        <v>0</v>
      </c>
      <c r="BN2516">
        <v>0</v>
      </c>
      <c r="BO2516">
        <v>0</v>
      </c>
      <c r="BP2516">
        <v>0</v>
      </c>
      <c r="BQ2516">
        <v>0</v>
      </c>
      <c r="BR2516">
        <v>0</v>
      </c>
      <c r="BS2516">
        <v>0</v>
      </c>
      <c r="BT2516">
        <v>0</v>
      </c>
      <c r="BU2516">
        <v>0</v>
      </c>
      <c r="BV2516">
        <v>0</v>
      </c>
      <c r="BW2516">
        <v>0</v>
      </c>
      <c r="BX2516">
        <v>0</v>
      </c>
      <c r="BY2516">
        <v>0</v>
      </c>
      <c r="BZ2516">
        <v>0</v>
      </c>
      <c r="CA2516">
        <v>0</v>
      </c>
      <c r="CB2516">
        <v>0</v>
      </c>
      <c r="CC2516">
        <v>0</v>
      </c>
      <c r="CD2516">
        <v>0</v>
      </c>
      <c r="CE2516">
        <v>0</v>
      </c>
      <c r="CF2516">
        <v>0</v>
      </c>
      <c r="CG2516">
        <v>0</v>
      </c>
      <c r="CH2516">
        <v>0</v>
      </c>
    </row>
    <row r="2517" spans="1:86" x14ac:dyDescent="0.2">
      <c r="A2517" t="s">
        <v>168</v>
      </c>
      <c r="B2517">
        <v>2010</v>
      </c>
      <c r="C2517" t="s">
        <v>42</v>
      </c>
      <c r="D2517" t="s">
        <v>1754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3.2298864066767101</v>
      </c>
      <c r="S2517">
        <v>3.2298864066767101</v>
      </c>
      <c r="T2517">
        <v>3.2298864066767101</v>
      </c>
      <c r="U2517">
        <v>0</v>
      </c>
      <c r="V2517">
        <v>2.7133576460731401</v>
      </c>
      <c r="W2517">
        <v>2.7133576460731401</v>
      </c>
      <c r="X2517">
        <v>2.7133576460731401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0</v>
      </c>
      <c r="BI2517">
        <v>0</v>
      </c>
      <c r="BJ2517">
        <v>0</v>
      </c>
      <c r="BK2517">
        <v>0</v>
      </c>
      <c r="BL2517">
        <v>0</v>
      </c>
      <c r="BM2517">
        <v>0</v>
      </c>
      <c r="BN2517">
        <v>0</v>
      </c>
      <c r="BO2517">
        <v>0</v>
      </c>
      <c r="BP2517">
        <v>0</v>
      </c>
      <c r="BQ2517">
        <v>0</v>
      </c>
      <c r="BR2517">
        <v>0</v>
      </c>
      <c r="BS2517">
        <v>0</v>
      </c>
      <c r="BT2517">
        <v>0</v>
      </c>
      <c r="BU2517">
        <v>0</v>
      </c>
      <c r="BV2517">
        <v>0</v>
      </c>
      <c r="BW2517">
        <v>0</v>
      </c>
      <c r="BX2517">
        <v>0</v>
      </c>
      <c r="BY2517">
        <v>0</v>
      </c>
      <c r="BZ2517">
        <v>0</v>
      </c>
      <c r="CA2517">
        <v>0</v>
      </c>
      <c r="CB2517">
        <v>0</v>
      </c>
      <c r="CC2517">
        <v>0</v>
      </c>
      <c r="CD2517">
        <v>0</v>
      </c>
      <c r="CE2517">
        <v>0</v>
      </c>
      <c r="CF2517">
        <v>0</v>
      </c>
      <c r="CG2517">
        <v>0</v>
      </c>
      <c r="CH2517">
        <v>0</v>
      </c>
    </row>
    <row r="2518" spans="1:86" x14ac:dyDescent="0.2">
      <c r="A2518" t="s">
        <v>168</v>
      </c>
      <c r="B2518">
        <v>2010</v>
      </c>
      <c r="C2518" t="s">
        <v>43</v>
      </c>
      <c r="D2518" t="s">
        <v>1755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2.78278761017887E-2</v>
      </c>
      <c r="S2518">
        <v>2.78278761017887E-2</v>
      </c>
      <c r="T2518">
        <v>2.78278761017887E-2</v>
      </c>
      <c r="U2518">
        <v>0</v>
      </c>
      <c r="V2518">
        <v>2.2490357328654301E-2</v>
      </c>
      <c r="W2518">
        <v>2.2490357328654301E-2</v>
      </c>
      <c r="X2518">
        <v>2.2490357328654301E-2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0</v>
      </c>
      <c r="BI2518">
        <v>0</v>
      </c>
      <c r="BJ2518">
        <v>0</v>
      </c>
      <c r="BK2518">
        <v>0</v>
      </c>
      <c r="BL2518">
        <v>0</v>
      </c>
      <c r="BM2518">
        <v>0</v>
      </c>
      <c r="BN2518">
        <v>0</v>
      </c>
      <c r="BO2518">
        <v>0</v>
      </c>
      <c r="BP2518">
        <v>0</v>
      </c>
      <c r="BQ2518">
        <v>0</v>
      </c>
      <c r="BR2518">
        <v>0</v>
      </c>
      <c r="BS2518">
        <v>0</v>
      </c>
      <c r="BT2518">
        <v>0</v>
      </c>
      <c r="BU2518">
        <v>0</v>
      </c>
      <c r="BV2518">
        <v>0</v>
      </c>
      <c r="BW2518">
        <v>0</v>
      </c>
      <c r="BX2518">
        <v>0</v>
      </c>
      <c r="BY2518">
        <v>0</v>
      </c>
      <c r="BZ2518">
        <v>0</v>
      </c>
      <c r="CA2518">
        <v>0</v>
      </c>
      <c r="CB2518">
        <v>0</v>
      </c>
      <c r="CC2518">
        <v>0</v>
      </c>
      <c r="CD2518">
        <v>0</v>
      </c>
      <c r="CE2518">
        <v>0</v>
      </c>
      <c r="CF2518">
        <v>0</v>
      </c>
      <c r="CG2518">
        <v>0</v>
      </c>
      <c r="CH2518">
        <v>0</v>
      </c>
    </row>
    <row r="2519" spans="1:86" x14ac:dyDescent="0.2">
      <c r="A2519" t="s">
        <v>168</v>
      </c>
      <c r="B2519">
        <v>2010</v>
      </c>
      <c r="C2519" t="s">
        <v>44</v>
      </c>
      <c r="D2519" t="s">
        <v>1756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0</v>
      </c>
      <c r="BI2519">
        <v>0</v>
      </c>
      <c r="BJ2519">
        <v>0</v>
      </c>
      <c r="BK2519">
        <v>0</v>
      </c>
      <c r="BL2519">
        <v>0</v>
      </c>
      <c r="BM2519">
        <v>0</v>
      </c>
      <c r="BN2519">
        <v>0</v>
      </c>
      <c r="BO2519">
        <v>0</v>
      </c>
      <c r="BP2519">
        <v>0</v>
      </c>
      <c r="BQ2519">
        <v>0</v>
      </c>
      <c r="BR2519">
        <v>0</v>
      </c>
      <c r="BS2519">
        <v>0</v>
      </c>
      <c r="BT2519">
        <v>0</v>
      </c>
      <c r="BU2519">
        <v>0</v>
      </c>
      <c r="BV2519">
        <v>0</v>
      </c>
      <c r="BW2519">
        <v>0</v>
      </c>
      <c r="BX2519">
        <v>0</v>
      </c>
      <c r="BY2519">
        <v>0</v>
      </c>
      <c r="BZ2519">
        <v>0</v>
      </c>
      <c r="CA2519">
        <v>0</v>
      </c>
      <c r="CB2519">
        <v>0</v>
      </c>
      <c r="CC2519">
        <v>0</v>
      </c>
      <c r="CD2519">
        <v>0</v>
      </c>
      <c r="CE2519">
        <v>0</v>
      </c>
      <c r="CF2519">
        <v>0</v>
      </c>
      <c r="CG2519">
        <v>0</v>
      </c>
      <c r="CH2519">
        <v>0</v>
      </c>
    </row>
    <row r="2520" spans="1:86" x14ac:dyDescent="0.2">
      <c r="A2520" t="s">
        <v>168</v>
      </c>
      <c r="B2520">
        <v>2010</v>
      </c>
      <c r="C2520" t="s">
        <v>45</v>
      </c>
      <c r="D2520" t="s">
        <v>1757</v>
      </c>
      <c r="E2520">
        <v>14.703778204193499</v>
      </c>
      <c r="F2520">
        <v>5.35449964231384</v>
      </c>
      <c r="G2520">
        <v>6.6571981064813599</v>
      </c>
      <c r="H2520">
        <v>2.6920804553983402</v>
      </c>
      <c r="I2520">
        <v>12.4264925509439</v>
      </c>
      <c r="J2520">
        <v>5.2151439167856699</v>
      </c>
      <c r="K2520">
        <v>6.5938895411159697</v>
      </c>
      <c r="L2520">
        <v>0.61745909304225999</v>
      </c>
      <c r="M2520">
        <v>8.8577605883344397</v>
      </c>
      <c r="N2520">
        <v>6.2177759545625504</v>
      </c>
      <c r="O2520">
        <v>0.95010610734219902</v>
      </c>
      <c r="P2520">
        <v>1.6898785264297</v>
      </c>
      <c r="Q2520">
        <v>0</v>
      </c>
      <c r="R2520">
        <v>1.3449903959048399</v>
      </c>
      <c r="S2520">
        <v>1.3449903959048399</v>
      </c>
      <c r="T2520">
        <v>16.048768600098398</v>
      </c>
      <c r="U2520">
        <v>0</v>
      </c>
      <c r="V2520">
        <v>1.0748710747566099</v>
      </c>
      <c r="W2520">
        <v>1.0748710747566099</v>
      </c>
      <c r="X2520">
        <v>13.501363625700501</v>
      </c>
      <c r="Y2520">
        <v>45.244950981176601</v>
      </c>
      <c r="Z2520">
        <v>1.0458558710771599</v>
      </c>
      <c r="AA2520">
        <v>0.35709401222290998</v>
      </c>
      <c r="AB2520">
        <v>43.842001097876597</v>
      </c>
      <c r="AC2520">
        <v>3.1140499679246201</v>
      </c>
      <c r="AD2520">
        <v>0.37989707634645198</v>
      </c>
      <c r="AE2520">
        <v>0.182487298858442</v>
      </c>
      <c r="AF2520">
        <v>2.5516655927197398</v>
      </c>
      <c r="AG2520">
        <v>201.867439150498</v>
      </c>
      <c r="AH2520">
        <v>201.867439150498</v>
      </c>
      <c r="AI2520">
        <v>7.4653145496353899</v>
      </c>
      <c r="AJ2520">
        <v>7.4653145496353899</v>
      </c>
      <c r="AK2520">
        <v>8.8908421536004294</v>
      </c>
      <c r="AL2520">
        <v>8.8908421536004294</v>
      </c>
      <c r="AM2520">
        <v>218.223595853734</v>
      </c>
      <c r="AN2520">
        <v>218.223595853734</v>
      </c>
      <c r="AO2520">
        <v>51.952309526191797</v>
      </c>
      <c r="AP2520">
        <v>6.6145492257617899</v>
      </c>
      <c r="AQ2520">
        <v>43.460032389632801</v>
      </c>
      <c r="AR2520">
        <v>1.87772791079723</v>
      </c>
      <c r="AS2520">
        <v>9.0206241587318807</v>
      </c>
      <c r="AT2520">
        <v>0.16461403032454</v>
      </c>
      <c r="AU2520">
        <v>0.70164508520278801</v>
      </c>
      <c r="AV2520">
        <v>8.1543650432045496</v>
      </c>
      <c r="AW2520">
        <v>26.154372587694098</v>
      </c>
      <c r="AX2520">
        <v>1.7439302517903399</v>
      </c>
      <c r="AY2520">
        <v>6.71141958611092</v>
      </c>
      <c r="AZ2520">
        <v>17.699022749792899</v>
      </c>
      <c r="BA2520">
        <v>51.8581978579221</v>
      </c>
      <c r="BB2520">
        <v>7.5933979683892199</v>
      </c>
      <c r="BC2520">
        <v>40.9887455600553</v>
      </c>
      <c r="BD2520">
        <v>3.2760543294776201</v>
      </c>
      <c r="BE2520">
        <v>4.26262765700098</v>
      </c>
      <c r="BF2520">
        <v>0.91537547844232103</v>
      </c>
      <c r="BG2520">
        <v>2.66997699873238</v>
      </c>
      <c r="BH2520">
        <v>0.67727517982627905</v>
      </c>
      <c r="BI2520">
        <v>8.0491225001734499</v>
      </c>
      <c r="BJ2520">
        <v>1.1552490521374099</v>
      </c>
      <c r="BK2520">
        <v>5.4096021600090003</v>
      </c>
      <c r="BL2520">
        <v>1.4842712880270601</v>
      </c>
      <c r="BM2520">
        <v>11.654725573751399</v>
      </c>
      <c r="BN2520">
        <v>1.2083821896814699</v>
      </c>
      <c r="BO2520">
        <v>8.4734276946067109</v>
      </c>
      <c r="BP2520">
        <v>1.97291568946325</v>
      </c>
      <c r="BQ2520">
        <v>9.6021071778143803</v>
      </c>
      <c r="BR2520">
        <v>2.9007433218373699</v>
      </c>
      <c r="BS2520">
        <v>5.6963155808090802</v>
      </c>
      <c r="BT2520">
        <v>1.0050482751679199</v>
      </c>
      <c r="BU2520">
        <v>94.641622794482501</v>
      </c>
      <c r="BV2520">
        <v>65.578969421066304</v>
      </c>
      <c r="BW2520">
        <v>13.4260861401791</v>
      </c>
      <c r="BX2520">
        <v>15.636567233237001</v>
      </c>
      <c r="BY2520">
        <v>155.871480562633</v>
      </c>
      <c r="BZ2520">
        <v>64.463036855287399</v>
      </c>
      <c r="CA2520">
        <v>90.591529745159605</v>
      </c>
      <c r="CB2520">
        <v>0.81691396218616996</v>
      </c>
      <c r="CC2520">
        <v>2105</v>
      </c>
      <c r="CD2520">
        <v>2070</v>
      </c>
      <c r="CE2520">
        <v>2272.3800971175601</v>
      </c>
      <c r="CF2520">
        <v>1722.7353593180201</v>
      </c>
      <c r="CG2520">
        <v>3366.1301888643702</v>
      </c>
      <c r="CH2520">
        <v>5039.9967296691302</v>
      </c>
    </row>
    <row r="2521" spans="1:86" x14ac:dyDescent="0.2">
      <c r="A2521" t="s">
        <v>168</v>
      </c>
      <c r="B2521">
        <v>2010</v>
      </c>
      <c r="C2521" t="s">
        <v>234</v>
      </c>
      <c r="D2521" t="s">
        <v>4039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0</v>
      </c>
      <c r="BI2521">
        <v>0</v>
      </c>
      <c r="BJ2521">
        <v>0</v>
      </c>
      <c r="BK2521">
        <v>0</v>
      </c>
      <c r="BL2521">
        <v>0</v>
      </c>
      <c r="BM2521">
        <v>0</v>
      </c>
      <c r="BN2521">
        <v>0</v>
      </c>
      <c r="BO2521">
        <v>0</v>
      </c>
      <c r="BP2521">
        <v>0</v>
      </c>
      <c r="BQ2521">
        <v>0</v>
      </c>
      <c r="BR2521">
        <v>0</v>
      </c>
      <c r="BS2521">
        <v>0</v>
      </c>
      <c r="BT2521">
        <v>0</v>
      </c>
      <c r="BU2521">
        <v>0</v>
      </c>
      <c r="BV2521">
        <v>0</v>
      </c>
      <c r="BW2521">
        <v>0</v>
      </c>
      <c r="BX2521">
        <v>0</v>
      </c>
      <c r="BY2521">
        <v>0</v>
      </c>
      <c r="BZ2521">
        <v>0</v>
      </c>
      <c r="CA2521">
        <v>0</v>
      </c>
      <c r="CB2521">
        <v>0</v>
      </c>
      <c r="CC2521">
        <v>0</v>
      </c>
      <c r="CD2521">
        <v>0</v>
      </c>
      <c r="CE2521">
        <v>0</v>
      </c>
      <c r="CF2521">
        <v>0</v>
      </c>
      <c r="CG2521">
        <v>0</v>
      </c>
      <c r="CH2521">
        <v>0</v>
      </c>
    </row>
    <row r="2522" spans="1:86" x14ac:dyDescent="0.2">
      <c r="A2522" t="s">
        <v>168</v>
      </c>
      <c r="B2522">
        <v>2010</v>
      </c>
      <c r="C2522" t="s">
        <v>238</v>
      </c>
      <c r="D2522" t="s">
        <v>1758</v>
      </c>
      <c r="E2522">
        <v>4753.3886935973796</v>
      </c>
      <c r="F2522">
        <v>1434.03733562563</v>
      </c>
      <c r="G2522">
        <v>2104.0235032638402</v>
      </c>
      <c r="H2522">
        <v>1215.3278547079101</v>
      </c>
      <c r="I2522">
        <v>4278.1482498000396</v>
      </c>
      <c r="J2522">
        <v>1404.9524083030799</v>
      </c>
      <c r="K2522">
        <v>2083.7221433447398</v>
      </c>
      <c r="L2522">
        <v>789.47369815221305</v>
      </c>
      <c r="M2522">
        <v>1619.89709976172</v>
      </c>
      <c r="N2522">
        <v>1188.1943782988001</v>
      </c>
      <c r="O2522">
        <v>101.128561440056</v>
      </c>
      <c r="P2522">
        <v>330.57416002285697</v>
      </c>
      <c r="Q2522">
        <v>8257.5637387021397</v>
      </c>
      <c r="R2522">
        <v>6571.4037898356501</v>
      </c>
      <c r="S2522">
        <v>14828.9675285378</v>
      </c>
      <c r="T2522">
        <v>19582.3562221352</v>
      </c>
      <c r="U2522">
        <v>7066.23012494264</v>
      </c>
      <c r="V2522">
        <v>5316.1036903437898</v>
      </c>
      <c r="W2522">
        <v>12382.3338152864</v>
      </c>
      <c r="X2522">
        <v>16660.4820650865</v>
      </c>
      <c r="Y2522">
        <v>8742.9433410571291</v>
      </c>
      <c r="Z2522">
        <v>210.61719833732599</v>
      </c>
      <c r="AA2522">
        <v>85.036177671542305</v>
      </c>
      <c r="AB2522">
        <v>8447.2899650482705</v>
      </c>
      <c r="AC2522">
        <v>629.60244726360497</v>
      </c>
      <c r="AD2522">
        <v>79.931199208440901</v>
      </c>
      <c r="AE2522">
        <v>60.991461333243102</v>
      </c>
      <c r="AF2522">
        <v>488.67978672192299</v>
      </c>
      <c r="AG2522">
        <v>55503.288867472402</v>
      </c>
      <c r="AH2522">
        <v>55503.288867472402</v>
      </c>
      <c r="AI2522">
        <v>9617.3404383717807</v>
      </c>
      <c r="AJ2522">
        <v>9617.3404383717807</v>
      </c>
      <c r="AK2522">
        <v>3904.0963111774099</v>
      </c>
      <c r="AL2522">
        <v>3904.0963111774099</v>
      </c>
      <c r="AM2522">
        <v>69024.725617021599</v>
      </c>
      <c r="AN2522">
        <v>69024.725617021599</v>
      </c>
      <c r="AO2522">
        <v>13879.956942729001</v>
      </c>
      <c r="AP2522">
        <v>1399.4291774726</v>
      </c>
      <c r="AQ2522">
        <v>11694.0095522422</v>
      </c>
      <c r="AR2522">
        <v>786.5182130142</v>
      </c>
      <c r="AS2522">
        <v>1927.84681228363</v>
      </c>
      <c r="AT2522">
        <v>38.481672694665598</v>
      </c>
      <c r="AU2522">
        <v>92.122631982934195</v>
      </c>
      <c r="AV2522">
        <v>1797.2425076060299</v>
      </c>
      <c r="AW2522">
        <v>16186.079732673999</v>
      </c>
      <c r="AX2522">
        <v>352.33836658938799</v>
      </c>
      <c r="AY2522">
        <v>1787.98705334381</v>
      </c>
      <c r="AZ2522">
        <v>14045.754312740801</v>
      </c>
      <c r="BA2522">
        <v>16504.3161534461</v>
      </c>
      <c r="BB2522">
        <v>2370.0363255166399</v>
      </c>
      <c r="BC2522">
        <v>13234.4440231112</v>
      </c>
      <c r="BD2522">
        <v>899.83580481826903</v>
      </c>
      <c r="BE2522">
        <v>1447.5907161679199</v>
      </c>
      <c r="BF2522">
        <v>207.53504594795399</v>
      </c>
      <c r="BG2522">
        <v>861.94477686711195</v>
      </c>
      <c r="BH2522">
        <v>378.110893352853</v>
      </c>
      <c r="BI2522">
        <v>2816.7026204271501</v>
      </c>
      <c r="BJ2522">
        <v>266.32391808884</v>
      </c>
      <c r="BK2522">
        <v>1633.1255820986701</v>
      </c>
      <c r="BL2522">
        <v>917.25312023964705</v>
      </c>
      <c r="BM2522">
        <v>4327.7189414578497</v>
      </c>
      <c r="BN2522">
        <v>289.296168062839</v>
      </c>
      <c r="BO2522">
        <v>2505.6428242718698</v>
      </c>
      <c r="BP2522">
        <v>1532.7799491231499</v>
      </c>
      <c r="BQ2522">
        <v>2754.5763591935201</v>
      </c>
      <c r="BR2522">
        <v>795.73578784484596</v>
      </c>
      <c r="BS2522">
        <v>1197.6934465448301</v>
      </c>
      <c r="BT2522">
        <v>761.14712480383503</v>
      </c>
      <c r="BU2522">
        <v>16949.7600962467</v>
      </c>
      <c r="BV2522">
        <v>12504.8778185064</v>
      </c>
      <c r="BW2522">
        <v>1392.02145654022</v>
      </c>
      <c r="BX2522">
        <v>3052.8608212000599</v>
      </c>
      <c r="BY2522">
        <v>46993.827558440098</v>
      </c>
      <c r="BZ2522">
        <v>17560.402516224101</v>
      </c>
      <c r="CA2522">
        <v>28720.0907752942</v>
      </c>
      <c r="CB2522">
        <v>713.33426692170099</v>
      </c>
      <c r="CC2522">
        <v>629675</v>
      </c>
      <c r="CD2522">
        <v>626380</v>
      </c>
      <c r="CE2522">
        <v>668691.17051755195</v>
      </c>
      <c r="CF2522">
        <v>325654.09609651798</v>
      </c>
      <c r="CG2522">
        <v>449985.30685332703</v>
      </c>
      <c r="CH2522">
        <v>757233.09521226096</v>
      </c>
    </row>
    <row r="2523" spans="1:86" x14ac:dyDescent="0.2">
      <c r="A2523" t="s">
        <v>168</v>
      </c>
      <c r="B2523">
        <v>2010</v>
      </c>
      <c r="C2523" t="s">
        <v>239</v>
      </c>
      <c r="D2523" t="s">
        <v>1759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0</v>
      </c>
      <c r="BI2523">
        <v>0</v>
      </c>
      <c r="BJ2523">
        <v>0</v>
      </c>
      <c r="BK2523">
        <v>0</v>
      </c>
      <c r="BL2523">
        <v>0</v>
      </c>
      <c r="BM2523">
        <v>0</v>
      </c>
      <c r="BN2523">
        <v>0</v>
      </c>
      <c r="BO2523">
        <v>0</v>
      </c>
      <c r="BP2523">
        <v>0</v>
      </c>
      <c r="BQ2523">
        <v>0</v>
      </c>
      <c r="BR2523">
        <v>0</v>
      </c>
      <c r="BS2523">
        <v>0</v>
      </c>
      <c r="BT2523">
        <v>0</v>
      </c>
      <c r="BU2523">
        <v>0</v>
      </c>
      <c r="BV2523">
        <v>0</v>
      </c>
      <c r="BW2523">
        <v>0</v>
      </c>
      <c r="BX2523">
        <v>0</v>
      </c>
      <c r="BY2523">
        <v>0</v>
      </c>
      <c r="BZ2523">
        <v>0</v>
      </c>
      <c r="CA2523">
        <v>0</v>
      </c>
      <c r="CB2523">
        <v>0</v>
      </c>
      <c r="CC2523">
        <v>0</v>
      </c>
      <c r="CD2523">
        <v>0</v>
      </c>
      <c r="CE2523">
        <v>0</v>
      </c>
      <c r="CF2523">
        <v>0</v>
      </c>
      <c r="CG2523">
        <v>0</v>
      </c>
      <c r="CH2523">
        <v>0</v>
      </c>
    </row>
    <row r="2524" spans="1:86" x14ac:dyDescent="0.2">
      <c r="A2524" t="s">
        <v>168</v>
      </c>
      <c r="B2524">
        <v>2010</v>
      </c>
      <c r="C2524" t="s">
        <v>240</v>
      </c>
      <c r="D2524" t="s">
        <v>1760</v>
      </c>
      <c r="E2524">
        <v>4753.3886935973796</v>
      </c>
      <c r="F2524">
        <v>1434.03733562563</v>
      </c>
      <c r="G2524">
        <v>2104.0235032638402</v>
      </c>
      <c r="H2524">
        <v>1215.3278547079101</v>
      </c>
      <c r="I2524">
        <v>4278.1482498000396</v>
      </c>
      <c r="J2524">
        <v>1404.9524083030799</v>
      </c>
      <c r="K2524">
        <v>2083.7221433447398</v>
      </c>
      <c r="L2524">
        <v>789.47369815221305</v>
      </c>
      <c r="M2524">
        <v>1619.89709976172</v>
      </c>
      <c r="N2524">
        <v>1188.1943782988001</v>
      </c>
      <c r="O2524">
        <v>101.128561440056</v>
      </c>
      <c r="P2524">
        <v>330.57416002285697</v>
      </c>
      <c r="Q2524">
        <v>8257.5637387021397</v>
      </c>
      <c r="R2524">
        <v>6571.4037898356501</v>
      </c>
      <c r="S2524">
        <v>14828.9675285378</v>
      </c>
      <c r="T2524">
        <v>19582.3562221352</v>
      </c>
      <c r="U2524">
        <v>7066.23012494264</v>
      </c>
      <c r="V2524">
        <v>5316.1036903437898</v>
      </c>
      <c r="W2524">
        <v>12382.3338152864</v>
      </c>
      <c r="X2524">
        <v>16660.4820650865</v>
      </c>
      <c r="Y2524">
        <v>8742.9433410571291</v>
      </c>
      <c r="Z2524">
        <v>210.61719833732599</v>
      </c>
      <c r="AA2524">
        <v>85.036177671542305</v>
      </c>
      <c r="AB2524">
        <v>8447.2899650482705</v>
      </c>
      <c r="AC2524">
        <v>629.60244726360497</v>
      </c>
      <c r="AD2524">
        <v>79.931199208440901</v>
      </c>
      <c r="AE2524">
        <v>60.991461333243102</v>
      </c>
      <c r="AF2524">
        <v>488.67978672192299</v>
      </c>
      <c r="AG2524">
        <v>55503.288867472402</v>
      </c>
      <c r="AH2524">
        <v>55503.288867472402</v>
      </c>
      <c r="AI2524">
        <v>9617.3404383717807</v>
      </c>
      <c r="AJ2524">
        <v>9617.3404383717807</v>
      </c>
      <c r="AK2524">
        <v>3904.0963111774099</v>
      </c>
      <c r="AL2524">
        <v>3904.0963111774099</v>
      </c>
      <c r="AM2524">
        <v>69024.725617021599</v>
      </c>
      <c r="AN2524">
        <v>69024.725617021599</v>
      </c>
      <c r="AO2524">
        <v>13879.956942729001</v>
      </c>
      <c r="AP2524">
        <v>1399.4291774726</v>
      </c>
      <c r="AQ2524">
        <v>11694.0095522422</v>
      </c>
      <c r="AR2524">
        <v>786.5182130142</v>
      </c>
      <c r="AS2524">
        <v>1927.84681228363</v>
      </c>
      <c r="AT2524">
        <v>38.481672694665598</v>
      </c>
      <c r="AU2524">
        <v>92.122631982934195</v>
      </c>
      <c r="AV2524">
        <v>1797.2425076060299</v>
      </c>
      <c r="AW2524">
        <v>16186.079732673999</v>
      </c>
      <c r="AX2524">
        <v>352.33836658938799</v>
      </c>
      <c r="AY2524">
        <v>1787.98705334381</v>
      </c>
      <c r="AZ2524">
        <v>14045.754312740801</v>
      </c>
      <c r="BA2524">
        <v>16504.3161534461</v>
      </c>
      <c r="BB2524">
        <v>2370.0363255166399</v>
      </c>
      <c r="BC2524">
        <v>13234.4440231112</v>
      </c>
      <c r="BD2524">
        <v>899.83580481826903</v>
      </c>
      <c r="BE2524">
        <v>1447.5907161679199</v>
      </c>
      <c r="BF2524">
        <v>207.53504594795399</v>
      </c>
      <c r="BG2524">
        <v>861.94477686711195</v>
      </c>
      <c r="BH2524">
        <v>378.110893352853</v>
      </c>
      <c r="BI2524">
        <v>2816.7026204271501</v>
      </c>
      <c r="BJ2524">
        <v>266.32391808884</v>
      </c>
      <c r="BK2524">
        <v>1633.1255820986701</v>
      </c>
      <c r="BL2524">
        <v>917.25312023964705</v>
      </c>
      <c r="BM2524">
        <v>4327.7189414578497</v>
      </c>
      <c r="BN2524">
        <v>289.296168062839</v>
      </c>
      <c r="BO2524">
        <v>2505.6428242718698</v>
      </c>
      <c r="BP2524">
        <v>1532.7799491231499</v>
      </c>
      <c r="BQ2524">
        <v>2754.5763591935201</v>
      </c>
      <c r="BR2524">
        <v>795.73578784484596</v>
      </c>
      <c r="BS2524">
        <v>1197.6934465448301</v>
      </c>
      <c r="BT2524">
        <v>761.14712480383503</v>
      </c>
      <c r="BU2524">
        <v>16949.7600962467</v>
      </c>
      <c r="BV2524">
        <v>12504.8778185064</v>
      </c>
      <c r="BW2524">
        <v>1392.02145654022</v>
      </c>
      <c r="BX2524">
        <v>3052.8608212000599</v>
      </c>
      <c r="BY2524">
        <v>46993.827558440098</v>
      </c>
      <c r="BZ2524">
        <v>17560.402516224101</v>
      </c>
      <c r="CA2524">
        <v>28720.0907752942</v>
      </c>
      <c r="CB2524">
        <v>713.33426692170099</v>
      </c>
      <c r="CC2524">
        <v>629675</v>
      </c>
      <c r="CD2524">
        <v>626380</v>
      </c>
      <c r="CE2524">
        <v>668691.17051755195</v>
      </c>
      <c r="CF2524">
        <v>325654.09609651798</v>
      </c>
      <c r="CG2524">
        <v>449985.30685332703</v>
      </c>
      <c r="CH2524">
        <v>757233.09521226096</v>
      </c>
    </row>
    <row r="2525" spans="1:86" x14ac:dyDescent="0.2">
      <c r="A2525" t="s">
        <v>168</v>
      </c>
      <c r="B2525">
        <v>2011</v>
      </c>
      <c r="C2525" t="s">
        <v>2</v>
      </c>
      <c r="D2525" t="s">
        <v>1761</v>
      </c>
      <c r="E2525">
        <v>121.327836053261</v>
      </c>
      <c r="F2525">
        <v>5.35465751597705</v>
      </c>
      <c r="G2525">
        <v>16.4224452055727</v>
      </c>
      <c r="H2525">
        <v>99.550733331710902</v>
      </c>
      <c r="I2525">
        <v>23.580457853839999</v>
      </c>
      <c r="J2525">
        <v>4.8914446703171999</v>
      </c>
      <c r="K2525">
        <v>16.247594985207002</v>
      </c>
      <c r="L2525">
        <v>2.4414181983158398</v>
      </c>
      <c r="M2525">
        <v>9.3675947837833196</v>
      </c>
      <c r="N2525">
        <v>8.0057822425966503</v>
      </c>
      <c r="O2525">
        <v>0.88225303314118597</v>
      </c>
      <c r="P2525">
        <v>0.47955950804546799</v>
      </c>
      <c r="Q2525">
        <v>9.5627630409569093</v>
      </c>
      <c r="R2525">
        <v>44.464349024053199</v>
      </c>
      <c r="S2525">
        <v>54.027112065010101</v>
      </c>
      <c r="T2525">
        <v>175.35494811827101</v>
      </c>
      <c r="U2525">
        <v>2.82697466049409</v>
      </c>
      <c r="V2525">
        <v>13.144693374498299</v>
      </c>
      <c r="W2525">
        <v>15.971668034992399</v>
      </c>
      <c r="X2525">
        <v>39.5521258888323</v>
      </c>
      <c r="Y2525">
        <v>1831.9995031063499</v>
      </c>
      <c r="Z2525">
        <v>12.260868370562701</v>
      </c>
      <c r="AA2525">
        <v>1.30745974696891</v>
      </c>
      <c r="AB2525">
        <v>1818.43117498881</v>
      </c>
      <c r="AC2525">
        <v>173.28381093139501</v>
      </c>
      <c r="AD2525">
        <v>0.52580918253619002</v>
      </c>
      <c r="AE2525">
        <v>0.47705948554205801</v>
      </c>
      <c r="AF2525">
        <v>172.280942263318</v>
      </c>
      <c r="AG2525">
        <v>297.35391737618198</v>
      </c>
      <c r="AH2525">
        <v>297.35391737618198</v>
      </c>
      <c r="AI2525">
        <v>7.4121096757194902</v>
      </c>
      <c r="AJ2525">
        <v>7.4121096757194902</v>
      </c>
      <c r="AK2525">
        <v>4.2776718758879202</v>
      </c>
      <c r="AL2525">
        <v>4.2776718758879202</v>
      </c>
      <c r="AM2525">
        <v>309.04369892778902</v>
      </c>
      <c r="AN2525">
        <v>309.04369892778902</v>
      </c>
      <c r="AO2525">
        <v>374.49399824630098</v>
      </c>
      <c r="AP2525">
        <v>188.15594120479699</v>
      </c>
      <c r="AQ2525">
        <v>185.538911679699</v>
      </c>
      <c r="AR2525">
        <v>0.79914536180458295</v>
      </c>
      <c r="AS2525">
        <v>649.61199486583303</v>
      </c>
      <c r="AT2525">
        <v>0.272843515162561</v>
      </c>
      <c r="AU2525">
        <v>0.79418975406560299</v>
      </c>
      <c r="AV2525">
        <v>648.54496159660403</v>
      </c>
      <c r="AW2525">
        <v>584.66903711192106</v>
      </c>
      <c r="AX2525">
        <v>14.7746897392731</v>
      </c>
      <c r="AY2525">
        <v>44.921616863710597</v>
      </c>
      <c r="AZ2525">
        <v>524.97273050893602</v>
      </c>
      <c r="BA2525">
        <v>262.10880736038899</v>
      </c>
      <c r="BB2525">
        <v>10.9197865843815</v>
      </c>
      <c r="BC2525">
        <v>81.381094882959502</v>
      </c>
      <c r="BD2525">
        <v>169.80792589304801</v>
      </c>
      <c r="BE2525">
        <v>25.708566452198301</v>
      </c>
      <c r="BF2525">
        <v>7.7312962379979799</v>
      </c>
      <c r="BG2525">
        <v>6.3456189972988799</v>
      </c>
      <c r="BH2525">
        <v>11.631651216901499</v>
      </c>
      <c r="BI2525">
        <v>80.799332959538901</v>
      </c>
      <c r="BJ2525">
        <v>7.91352559541789</v>
      </c>
      <c r="BK2525">
        <v>11.957251951441799</v>
      </c>
      <c r="BL2525">
        <v>60.928555412679202</v>
      </c>
      <c r="BM2525">
        <v>102.37812264676</v>
      </c>
      <c r="BN2525">
        <v>8.0268165345382005</v>
      </c>
      <c r="BO2525">
        <v>18.555077460404501</v>
      </c>
      <c r="BP2525">
        <v>75.796228651817302</v>
      </c>
      <c r="BQ2525">
        <v>5.1693139818703102</v>
      </c>
      <c r="BR2525">
        <v>3.43484564857062</v>
      </c>
      <c r="BS2525">
        <v>0.95965271793171603</v>
      </c>
      <c r="BT2525">
        <v>0.77481561536796395</v>
      </c>
      <c r="BU2525">
        <v>99.676954007930902</v>
      </c>
      <c r="BV2525">
        <v>83.740213284667306</v>
      </c>
      <c r="BW2525">
        <v>11.454364555159399</v>
      </c>
      <c r="BX2525">
        <v>4.4823761681041701</v>
      </c>
      <c r="BY2525">
        <v>283.23788637983603</v>
      </c>
      <c r="BZ2525">
        <v>65.192600297560901</v>
      </c>
      <c r="CA2525">
        <v>217.47328330781301</v>
      </c>
      <c r="CB2525">
        <v>0.57200277446282199</v>
      </c>
      <c r="CC2525">
        <v>641</v>
      </c>
      <c r="CD2525">
        <v>630</v>
      </c>
      <c r="CE2525">
        <v>641.61138788484402</v>
      </c>
      <c r="CF2525">
        <v>387.62724685790198</v>
      </c>
      <c r="CG2525">
        <v>1156.0557925046101</v>
      </c>
      <c r="CH2525">
        <v>2466.6375379194501</v>
      </c>
    </row>
    <row r="2526" spans="1:86" x14ac:dyDescent="0.2">
      <c r="A2526" t="s">
        <v>168</v>
      </c>
      <c r="B2526">
        <v>2011</v>
      </c>
      <c r="C2526" t="s">
        <v>3</v>
      </c>
      <c r="D2526" t="s">
        <v>1762</v>
      </c>
      <c r="E2526">
        <v>46.840128953187403</v>
      </c>
      <c r="F2526">
        <v>1.9960922490884001</v>
      </c>
      <c r="G2526">
        <v>42.443130163788197</v>
      </c>
      <c r="H2526">
        <v>2.4009065403108401</v>
      </c>
      <c r="I2526">
        <v>44.351241253850603</v>
      </c>
      <c r="J2526">
        <v>1.90108911292196</v>
      </c>
      <c r="K2526">
        <v>42.0328495655762</v>
      </c>
      <c r="L2526">
        <v>0.41730257535202397</v>
      </c>
      <c r="M2526">
        <v>11.3588604499448</v>
      </c>
      <c r="N2526">
        <v>4.5165944995709602</v>
      </c>
      <c r="O2526">
        <v>2.1130215659170402</v>
      </c>
      <c r="P2526">
        <v>4.7292443844567096</v>
      </c>
      <c r="Q2526">
        <v>0</v>
      </c>
      <c r="R2526">
        <v>32.708955329217098</v>
      </c>
      <c r="S2526">
        <v>32.708955329217098</v>
      </c>
      <c r="T2526">
        <v>79.549084282404493</v>
      </c>
      <c r="U2526">
        <v>0</v>
      </c>
      <c r="V2526">
        <v>12.6457296390663</v>
      </c>
      <c r="W2526">
        <v>12.6457296390663</v>
      </c>
      <c r="X2526">
        <v>56.996970892916799</v>
      </c>
      <c r="Y2526">
        <v>34.646754202982699</v>
      </c>
      <c r="Z2526">
        <v>0.72636446800113597</v>
      </c>
      <c r="AA2526">
        <v>2.85988291311341</v>
      </c>
      <c r="AB2526">
        <v>31.060506821868099</v>
      </c>
      <c r="AC2526">
        <v>3.84270053958195</v>
      </c>
      <c r="AD2526">
        <v>0.25786585391410899</v>
      </c>
      <c r="AE2526">
        <v>1.1368574677308001</v>
      </c>
      <c r="AF2526">
        <v>2.4479772179370598</v>
      </c>
      <c r="AG2526">
        <v>469.33947334057802</v>
      </c>
      <c r="AH2526">
        <v>469.33947334057802</v>
      </c>
      <c r="AI2526">
        <v>5.3501583879614101</v>
      </c>
      <c r="AJ2526">
        <v>5.3501583879614101</v>
      </c>
      <c r="AK2526">
        <v>2.9270640555546001</v>
      </c>
      <c r="AL2526">
        <v>2.9270640555546001</v>
      </c>
      <c r="AM2526">
        <v>477.61669578409402</v>
      </c>
      <c r="AN2526">
        <v>477.61669578409402</v>
      </c>
      <c r="AO2526">
        <v>472.85953934851699</v>
      </c>
      <c r="AP2526">
        <v>4.6666948064346299</v>
      </c>
      <c r="AQ2526">
        <v>466.87724882097501</v>
      </c>
      <c r="AR2526">
        <v>1.3155957211084</v>
      </c>
      <c r="AS2526">
        <v>11.890757812479499</v>
      </c>
      <c r="AT2526">
        <v>9.1032918325303594E-2</v>
      </c>
      <c r="AU2526">
        <v>2.5680502152931499</v>
      </c>
      <c r="AV2526">
        <v>9.2316746788609798</v>
      </c>
      <c r="AW2526">
        <v>120.517303868803</v>
      </c>
      <c r="AX2526">
        <v>1.1722873785352199</v>
      </c>
      <c r="AY2526">
        <v>107.80929489055799</v>
      </c>
      <c r="AZ2526">
        <v>11.53572159971</v>
      </c>
      <c r="BA2526">
        <v>163.35592281450801</v>
      </c>
      <c r="BB2526">
        <v>4.6805467069887099</v>
      </c>
      <c r="BC2526">
        <v>155.486414813018</v>
      </c>
      <c r="BD2526">
        <v>3.1889612945018002</v>
      </c>
      <c r="BE2526">
        <v>15.103103378017201</v>
      </c>
      <c r="BF2526">
        <v>0.66755788808104399</v>
      </c>
      <c r="BG2526">
        <v>13.976104296078001</v>
      </c>
      <c r="BH2526">
        <v>0.459441193858182</v>
      </c>
      <c r="BI2526">
        <v>31.222015127602099</v>
      </c>
      <c r="BJ2526">
        <v>0.81877437780446205</v>
      </c>
      <c r="BK2526">
        <v>29.1576344077064</v>
      </c>
      <c r="BL2526">
        <v>1.24560634209126</v>
      </c>
      <c r="BM2526">
        <v>49.866148049257902</v>
      </c>
      <c r="BN2526">
        <v>0.86793066929242302</v>
      </c>
      <c r="BO2526">
        <v>47.086663973104102</v>
      </c>
      <c r="BP2526">
        <v>1.91155340686139</v>
      </c>
      <c r="BQ2526">
        <v>3.0280928175736301</v>
      </c>
      <c r="BR2526">
        <v>1.26051852056976</v>
      </c>
      <c r="BS2526">
        <v>1.0695504608800901</v>
      </c>
      <c r="BT2526">
        <v>0.69802383612377505</v>
      </c>
      <c r="BU2526">
        <v>119.616834424224</v>
      </c>
      <c r="BV2526">
        <v>47.7705270345581</v>
      </c>
      <c r="BW2526">
        <v>28.076400002171599</v>
      </c>
      <c r="BX2526">
        <v>43.769907387494698</v>
      </c>
      <c r="BY2526">
        <v>608.76173336369095</v>
      </c>
      <c r="BZ2526">
        <v>24.891970091828099</v>
      </c>
      <c r="CA2526">
        <v>583.466321920788</v>
      </c>
      <c r="CB2526">
        <v>0.40344135107374102</v>
      </c>
      <c r="CC2526">
        <v>1797</v>
      </c>
      <c r="CD2526">
        <v>1696</v>
      </c>
      <c r="CE2526">
        <v>1837.8998276526099</v>
      </c>
      <c r="CF2526">
        <v>1639.99958282633</v>
      </c>
      <c r="CG2526">
        <v>1752.7120612082699</v>
      </c>
      <c r="CH2526">
        <v>3148.13640426341</v>
      </c>
    </row>
    <row r="2527" spans="1:86" x14ac:dyDescent="0.2">
      <c r="A2527" t="s">
        <v>168</v>
      </c>
      <c r="B2527">
        <v>2011</v>
      </c>
      <c r="C2527" t="s">
        <v>4</v>
      </c>
      <c r="D2527" t="s">
        <v>1763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3.70902591339985</v>
      </c>
      <c r="S2527">
        <v>3.70902591339985</v>
      </c>
      <c r="T2527">
        <v>3.70902591339985</v>
      </c>
      <c r="U2527">
        <v>0</v>
      </c>
      <c r="V2527">
        <v>2.9291784902557199</v>
      </c>
      <c r="W2527">
        <v>2.9291784902557199</v>
      </c>
      <c r="X2527">
        <v>2.9291784902557199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0</v>
      </c>
      <c r="BI2527">
        <v>0</v>
      </c>
      <c r="BJ2527">
        <v>0</v>
      </c>
      <c r="BK2527">
        <v>0</v>
      </c>
      <c r="BL2527">
        <v>0</v>
      </c>
      <c r="BM2527">
        <v>0</v>
      </c>
      <c r="BN2527">
        <v>0</v>
      </c>
      <c r="BO2527">
        <v>0</v>
      </c>
      <c r="BP2527">
        <v>0</v>
      </c>
      <c r="BQ2527">
        <v>0</v>
      </c>
      <c r="BR2527">
        <v>0</v>
      </c>
      <c r="BS2527">
        <v>0</v>
      </c>
      <c r="BT2527">
        <v>0</v>
      </c>
      <c r="BU2527">
        <v>0</v>
      </c>
      <c r="BV2527">
        <v>0</v>
      </c>
      <c r="BW2527">
        <v>0</v>
      </c>
      <c r="BX2527">
        <v>0</v>
      </c>
      <c r="BY2527">
        <v>0</v>
      </c>
      <c r="BZ2527">
        <v>0</v>
      </c>
      <c r="CA2527">
        <v>0</v>
      </c>
      <c r="CB2527">
        <v>0</v>
      </c>
      <c r="CC2527">
        <v>0</v>
      </c>
      <c r="CD2527">
        <v>0</v>
      </c>
      <c r="CE2527">
        <v>0</v>
      </c>
      <c r="CF2527">
        <v>0</v>
      </c>
      <c r="CG2527">
        <v>0</v>
      </c>
      <c r="CH2527">
        <v>0</v>
      </c>
    </row>
    <row r="2528" spans="1:86" x14ac:dyDescent="0.2">
      <c r="A2528" t="s">
        <v>168</v>
      </c>
      <c r="B2528">
        <v>2011</v>
      </c>
      <c r="C2528" t="s">
        <v>5</v>
      </c>
      <c r="D2528" t="s">
        <v>1764</v>
      </c>
      <c r="E2528">
        <v>35.879623673839298</v>
      </c>
      <c r="F2528">
        <v>14.410473038527</v>
      </c>
      <c r="G2528">
        <v>5.3787792155167002</v>
      </c>
      <c r="H2528">
        <v>16.090371419795598</v>
      </c>
      <c r="I2528">
        <v>33.986497090463999</v>
      </c>
      <c r="J2528">
        <v>14.241594164588699</v>
      </c>
      <c r="K2528">
        <v>5.3167927525670597</v>
      </c>
      <c r="L2528">
        <v>14.428110173308401</v>
      </c>
      <c r="M2528">
        <v>3.8365495047585099</v>
      </c>
      <c r="N2528">
        <v>3.0315802599862298</v>
      </c>
      <c r="O2528">
        <v>0.31727466886523997</v>
      </c>
      <c r="P2528">
        <v>0.48769457590700999</v>
      </c>
      <c r="Q2528">
        <v>30.731142278124501</v>
      </c>
      <c r="R2528">
        <v>741.63876681338104</v>
      </c>
      <c r="S2528">
        <v>772.36990909150597</v>
      </c>
      <c r="T2528">
        <v>808.24953276534495</v>
      </c>
      <c r="U2528">
        <v>21.043695424446199</v>
      </c>
      <c r="V2528">
        <v>507.850316221149</v>
      </c>
      <c r="W2528">
        <v>528.89401164559501</v>
      </c>
      <c r="X2528">
        <v>562.88050873605903</v>
      </c>
      <c r="Y2528">
        <v>49.153829706462702</v>
      </c>
      <c r="Z2528">
        <v>0.76203845636315903</v>
      </c>
      <c r="AA2528">
        <v>0.20935044609695799</v>
      </c>
      <c r="AB2528">
        <v>48.182440804002603</v>
      </c>
      <c r="AC2528">
        <v>1.83109603851184</v>
      </c>
      <c r="AD2528">
        <v>0.50277822996407395</v>
      </c>
      <c r="AE2528">
        <v>0.19044530804434601</v>
      </c>
      <c r="AF2528">
        <v>1.13787250050343</v>
      </c>
      <c r="AG2528">
        <v>101.72420570726599</v>
      </c>
      <c r="AH2528">
        <v>101.72420570726599</v>
      </c>
      <c r="AI2528">
        <v>10.808640220509901</v>
      </c>
      <c r="AJ2528">
        <v>10.808640220509901</v>
      </c>
      <c r="AK2528">
        <v>6.0592613589094704</v>
      </c>
      <c r="AL2528">
        <v>6.0592613589094704</v>
      </c>
      <c r="AM2528">
        <v>118.59210728668501</v>
      </c>
      <c r="AN2528">
        <v>118.59210728668501</v>
      </c>
      <c r="AO2528">
        <v>28.2809760505634</v>
      </c>
      <c r="AP2528">
        <v>7.6970523793038303</v>
      </c>
      <c r="AQ2528">
        <v>18.444966159502201</v>
      </c>
      <c r="AR2528">
        <v>2.13895751175744</v>
      </c>
      <c r="AS2528">
        <v>4.6828742313912501</v>
      </c>
      <c r="AT2528">
        <v>0.30263256990257398</v>
      </c>
      <c r="AU2528">
        <v>8.2850090668950105E-2</v>
      </c>
      <c r="AV2528">
        <v>4.2973915708197303</v>
      </c>
      <c r="AW2528">
        <v>16.556358264515499</v>
      </c>
      <c r="AX2528">
        <v>1.56800371843918</v>
      </c>
      <c r="AY2528">
        <v>3.2927731326902299</v>
      </c>
      <c r="AZ2528">
        <v>11.695581413386099</v>
      </c>
      <c r="BA2528">
        <v>119.244061391201</v>
      </c>
      <c r="BB2528">
        <v>69.028675415583606</v>
      </c>
      <c r="BC2528">
        <v>40.576292345696402</v>
      </c>
      <c r="BD2528">
        <v>9.6390936299209802</v>
      </c>
      <c r="BE2528">
        <v>33.350760298629702</v>
      </c>
      <c r="BF2528">
        <v>1.4193016050262</v>
      </c>
      <c r="BG2528">
        <v>2.54917565790248</v>
      </c>
      <c r="BH2528">
        <v>29.382283035701001</v>
      </c>
      <c r="BI2528">
        <v>43.800566080406597</v>
      </c>
      <c r="BJ2528">
        <v>2.3792614815773598</v>
      </c>
      <c r="BK2528">
        <v>3.6905026847995299</v>
      </c>
      <c r="BL2528">
        <v>37.730801914029598</v>
      </c>
      <c r="BM2528">
        <v>58.082906410918</v>
      </c>
      <c r="BN2528">
        <v>3.0261949071358498</v>
      </c>
      <c r="BO2528">
        <v>4.9225800715561201</v>
      </c>
      <c r="BP2528">
        <v>50.134131432225999</v>
      </c>
      <c r="BQ2528">
        <v>46.121366517128699</v>
      </c>
      <c r="BR2528">
        <v>13.568506286165601</v>
      </c>
      <c r="BS2528">
        <v>3.2156188638863799</v>
      </c>
      <c r="BT2528">
        <v>29.337241367076601</v>
      </c>
      <c r="BU2528">
        <v>40.486280918098402</v>
      </c>
      <c r="BV2528">
        <v>31.961340615207501</v>
      </c>
      <c r="BW2528">
        <v>4.3192654768412204</v>
      </c>
      <c r="BX2528">
        <v>4.2056748260496697</v>
      </c>
      <c r="BY2528">
        <v>245.127877221315</v>
      </c>
      <c r="BZ2528">
        <v>170.96845100331899</v>
      </c>
      <c r="CA2528">
        <v>73.122223235500897</v>
      </c>
      <c r="CB2528">
        <v>1.03720298249553</v>
      </c>
      <c r="CC2528">
        <v>1040</v>
      </c>
      <c r="CD2528">
        <v>1010</v>
      </c>
      <c r="CE2528">
        <v>1096.8977347474499</v>
      </c>
      <c r="CF2528">
        <v>707.93859149562195</v>
      </c>
      <c r="CG2528">
        <v>495.321547863013</v>
      </c>
      <c r="CH2528">
        <v>863.66422867208098</v>
      </c>
    </row>
    <row r="2529" spans="1:86" x14ac:dyDescent="0.2">
      <c r="A2529" t="s">
        <v>168</v>
      </c>
      <c r="B2529">
        <v>2011</v>
      </c>
      <c r="C2529" t="s">
        <v>6</v>
      </c>
      <c r="D2529" t="s">
        <v>1765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72.812366213615704</v>
      </c>
      <c r="S2529">
        <v>72.812366213615704</v>
      </c>
      <c r="T2529">
        <v>72.812366213615704</v>
      </c>
      <c r="U2529">
        <v>0</v>
      </c>
      <c r="V2529">
        <v>33.895174702793902</v>
      </c>
      <c r="W2529">
        <v>33.895174702793902</v>
      </c>
      <c r="X2529">
        <v>33.895174702793902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0</v>
      </c>
      <c r="BI2529">
        <v>0</v>
      </c>
      <c r="BJ2529">
        <v>0</v>
      </c>
      <c r="BK2529">
        <v>0</v>
      </c>
      <c r="BL2529">
        <v>0</v>
      </c>
      <c r="BM2529">
        <v>0</v>
      </c>
      <c r="BN2529">
        <v>0</v>
      </c>
      <c r="BO2529">
        <v>0</v>
      </c>
      <c r="BP2529">
        <v>0</v>
      </c>
      <c r="BQ2529">
        <v>0</v>
      </c>
      <c r="BR2529">
        <v>0</v>
      </c>
      <c r="BS2529">
        <v>0</v>
      </c>
      <c r="BT2529">
        <v>0</v>
      </c>
      <c r="BU2529">
        <v>0</v>
      </c>
      <c r="BV2529">
        <v>0</v>
      </c>
      <c r="BW2529">
        <v>0</v>
      </c>
      <c r="BX2529">
        <v>0</v>
      </c>
      <c r="BY2529">
        <v>0</v>
      </c>
      <c r="BZ2529">
        <v>0</v>
      </c>
      <c r="CA2529">
        <v>0</v>
      </c>
      <c r="CB2529">
        <v>0</v>
      </c>
      <c r="CC2529">
        <v>0</v>
      </c>
      <c r="CD2529">
        <v>0</v>
      </c>
      <c r="CE2529">
        <v>0</v>
      </c>
      <c r="CF2529">
        <v>0</v>
      </c>
      <c r="CG2529">
        <v>0</v>
      </c>
      <c r="CH2529">
        <v>0</v>
      </c>
    </row>
    <row r="2530" spans="1:86" x14ac:dyDescent="0.2">
      <c r="A2530" t="s">
        <v>168</v>
      </c>
      <c r="B2530">
        <v>2011</v>
      </c>
      <c r="C2530" t="s">
        <v>7</v>
      </c>
      <c r="D2530" t="s">
        <v>1766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66.667982264991295</v>
      </c>
      <c r="S2530">
        <v>66.667982264991295</v>
      </c>
      <c r="T2530">
        <v>66.667982264991295</v>
      </c>
      <c r="U2530">
        <v>0</v>
      </c>
      <c r="V2530">
        <v>47.106548777400299</v>
      </c>
      <c r="W2530">
        <v>47.106548777400299</v>
      </c>
      <c r="X2530">
        <v>47.106548777400299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0</v>
      </c>
      <c r="BI2530">
        <v>0</v>
      </c>
      <c r="BJ2530">
        <v>0</v>
      </c>
      <c r="BK2530">
        <v>0</v>
      </c>
      <c r="BL2530">
        <v>0</v>
      </c>
      <c r="BM2530">
        <v>0</v>
      </c>
      <c r="BN2530">
        <v>0</v>
      </c>
      <c r="BO2530">
        <v>0</v>
      </c>
      <c r="BP2530">
        <v>0</v>
      </c>
      <c r="BQ2530">
        <v>0</v>
      </c>
      <c r="BR2530">
        <v>0</v>
      </c>
      <c r="BS2530">
        <v>0</v>
      </c>
      <c r="BT2530">
        <v>0</v>
      </c>
      <c r="BU2530">
        <v>0</v>
      </c>
      <c r="BV2530">
        <v>0</v>
      </c>
      <c r="BW2530">
        <v>0</v>
      </c>
      <c r="BX2530">
        <v>0</v>
      </c>
      <c r="BY2530">
        <v>0</v>
      </c>
      <c r="BZ2530">
        <v>0</v>
      </c>
      <c r="CA2530">
        <v>0</v>
      </c>
      <c r="CB2530">
        <v>0</v>
      </c>
      <c r="CC2530">
        <v>0</v>
      </c>
      <c r="CD2530">
        <v>0</v>
      </c>
      <c r="CE2530">
        <v>0</v>
      </c>
      <c r="CF2530">
        <v>0</v>
      </c>
      <c r="CG2530">
        <v>0</v>
      </c>
      <c r="CH2530">
        <v>0</v>
      </c>
    </row>
    <row r="2531" spans="1:86" x14ac:dyDescent="0.2">
      <c r="A2531" t="s">
        <v>168</v>
      </c>
      <c r="B2531">
        <v>2011</v>
      </c>
      <c r="C2531" t="s">
        <v>8</v>
      </c>
      <c r="D2531" t="s">
        <v>1767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141.22759816659101</v>
      </c>
      <c r="S2531">
        <v>141.22759816659101</v>
      </c>
      <c r="T2531">
        <v>141.22759816659101</v>
      </c>
      <c r="U2531">
        <v>0</v>
      </c>
      <c r="V2531">
        <v>114.711240947215</v>
      </c>
      <c r="W2531">
        <v>114.711240947215</v>
      </c>
      <c r="X2531">
        <v>114.711240947215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0</v>
      </c>
      <c r="BI2531">
        <v>0</v>
      </c>
      <c r="BJ2531">
        <v>0</v>
      </c>
      <c r="BK2531">
        <v>0</v>
      </c>
      <c r="BL2531">
        <v>0</v>
      </c>
      <c r="BM2531">
        <v>0</v>
      </c>
      <c r="BN2531">
        <v>0</v>
      </c>
      <c r="BO2531">
        <v>0</v>
      </c>
      <c r="BP2531">
        <v>0</v>
      </c>
      <c r="BQ2531">
        <v>0</v>
      </c>
      <c r="BR2531">
        <v>0</v>
      </c>
      <c r="BS2531">
        <v>0</v>
      </c>
      <c r="BT2531">
        <v>0</v>
      </c>
      <c r="BU2531">
        <v>0</v>
      </c>
      <c r="BV2531">
        <v>0</v>
      </c>
      <c r="BW2531">
        <v>0</v>
      </c>
      <c r="BX2531">
        <v>0</v>
      </c>
      <c r="BY2531">
        <v>0</v>
      </c>
      <c r="BZ2531">
        <v>0</v>
      </c>
      <c r="CA2531">
        <v>0</v>
      </c>
      <c r="CB2531">
        <v>0</v>
      </c>
      <c r="CC2531">
        <v>0</v>
      </c>
      <c r="CD2531">
        <v>0</v>
      </c>
      <c r="CE2531">
        <v>0</v>
      </c>
      <c r="CF2531">
        <v>0</v>
      </c>
      <c r="CG2531">
        <v>0</v>
      </c>
      <c r="CH2531">
        <v>0</v>
      </c>
    </row>
    <row r="2532" spans="1:86" x14ac:dyDescent="0.2">
      <c r="A2532" t="s">
        <v>168</v>
      </c>
      <c r="B2532">
        <v>2011</v>
      </c>
      <c r="C2532" t="s">
        <v>3969</v>
      </c>
      <c r="D2532" t="s">
        <v>4063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71.841404111678202</v>
      </c>
      <c r="S2532">
        <v>71.841404111678202</v>
      </c>
      <c r="T2532">
        <v>71.841404111678202</v>
      </c>
      <c r="U2532">
        <v>0</v>
      </c>
      <c r="V2532">
        <v>60.045331371440199</v>
      </c>
      <c r="W2532">
        <v>60.045331371440199</v>
      </c>
      <c r="X2532">
        <v>60.045331371440199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0</v>
      </c>
      <c r="BI2532">
        <v>0</v>
      </c>
      <c r="BJ2532">
        <v>0</v>
      </c>
      <c r="BK2532">
        <v>0</v>
      </c>
      <c r="BL2532">
        <v>0</v>
      </c>
      <c r="BM2532">
        <v>0</v>
      </c>
      <c r="BN2532">
        <v>0</v>
      </c>
      <c r="BO2532">
        <v>0</v>
      </c>
      <c r="BP2532">
        <v>0</v>
      </c>
      <c r="BQ2532">
        <v>0</v>
      </c>
      <c r="BR2532">
        <v>0</v>
      </c>
      <c r="BS2532">
        <v>0</v>
      </c>
      <c r="BT2532">
        <v>0</v>
      </c>
      <c r="BU2532">
        <v>0</v>
      </c>
      <c r="BV2532">
        <v>0</v>
      </c>
      <c r="BW2532">
        <v>0</v>
      </c>
      <c r="BX2532">
        <v>0</v>
      </c>
      <c r="BY2532">
        <v>0</v>
      </c>
      <c r="BZ2532">
        <v>0</v>
      </c>
      <c r="CA2532">
        <v>0</v>
      </c>
      <c r="CB2532">
        <v>0</v>
      </c>
      <c r="CC2532">
        <v>0</v>
      </c>
      <c r="CD2532">
        <v>0</v>
      </c>
      <c r="CE2532">
        <v>0</v>
      </c>
      <c r="CF2532">
        <v>0</v>
      </c>
      <c r="CG2532">
        <v>0</v>
      </c>
      <c r="CH2532">
        <v>0</v>
      </c>
    </row>
    <row r="2533" spans="1:86" x14ac:dyDescent="0.2">
      <c r="A2533" t="s">
        <v>168</v>
      </c>
      <c r="B2533">
        <v>2011</v>
      </c>
      <c r="C2533" t="s">
        <v>9</v>
      </c>
      <c r="D2533" t="s">
        <v>1768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629.62421205466796</v>
      </c>
      <c r="S2533">
        <v>629.62421205466796</v>
      </c>
      <c r="T2533">
        <v>629.62421205466796</v>
      </c>
      <c r="U2533">
        <v>0</v>
      </c>
      <c r="V2533">
        <v>431.21463603526098</v>
      </c>
      <c r="W2533">
        <v>431.21463603526098</v>
      </c>
      <c r="X2533">
        <v>431.21463603526098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0</v>
      </c>
      <c r="BI2533">
        <v>0</v>
      </c>
      <c r="BJ2533">
        <v>0</v>
      </c>
      <c r="BK2533">
        <v>0</v>
      </c>
      <c r="BL2533">
        <v>0</v>
      </c>
      <c r="BM2533">
        <v>0</v>
      </c>
      <c r="BN2533">
        <v>0</v>
      </c>
      <c r="BO2533">
        <v>0</v>
      </c>
      <c r="BP2533">
        <v>0</v>
      </c>
      <c r="BQ2533">
        <v>0</v>
      </c>
      <c r="BR2533">
        <v>0</v>
      </c>
      <c r="BS2533">
        <v>0</v>
      </c>
      <c r="BT2533">
        <v>0</v>
      </c>
      <c r="BU2533">
        <v>0</v>
      </c>
      <c r="BV2533">
        <v>0</v>
      </c>
      <c r="BW2533">
        <v>0</v>
      </c>
      <c r="BX2533">
        <v>0</v>
      </c>
      <c r="BY2533">
        <v>0</v>
      </c>
      <c r="BZ2533">
        <v>0</v>
      </c>
      <c r="CA2533">
        <v>0</v>
      </c>
      <c r="CB2533">
        <v>0</v>
      </c>
      <c r="CC2533">
        <v>0</v>
      </c>
      <c r="CD2533">
        <v>0</v>
      </c>
      <c r="CE2533">
        <v>0</v>
      </c>
      <c r="CF2533">
        <v>0</v>
      </c>
      <c r="CG2533">
        <v>0</v>
      </c>
      <c r="CH2533">
        <v>0</v>
      </c>
    </row>
    <row r="2534" spans="1:86" x14ac:dyDescent="0.2">
      <c r="A2534" t="s">
        <v>168</v>
      </c>
      <c r="B2534">
        <v>2011</v>
      </c>
      <c r="C2534" t="s">
        <v>10</v>
      </c>
      <c r="D2534" t="s">
        <v>1769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376.236814441604</v>
      </c>
      <c r="S2534">
        <v>376.236814441604</v>
      </c>
      <c r="T2534">
        <v>376.236814441604</v>
      </c>
      <c r="U2534">
        <v>0</v>
      </c>
      <c r="V2534">
        <v>310.88274716353101</v>
      </c>
      <c r="W2534">
        <v>310.88274716353101</v>
      </c>
      <c r="X2534">
        <v>310.88274716353101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0</v>
      </c>
      <c r="BI2534">
        <v>0</v>
      </c>
      <c r="BJ2534">
        <v>0</v>
      </c>
      <c r="BK2534">
        <v>0</v>
      </c>
      <c r="BL2534">
        <v>0</v>
      </c>
      <c r="BM2534">
        <v>0</v>
      </c>
      <c r="BN2534">
        <v>0</v>
      </c>
      <c r="BO2534">
        <v>0</v>
      </c>
      <c r="BP2534">
        <v>0</v>
      </c>
      <c r="BQ2534">
        <v>0</v>
      </c>
      <c r="BR2534">
        <v>0</v>
      </c>
      <c r="BS2534">
        <v>0</v>
      </c>
      <c r="BT2534">
        <v>0</v>
      </c>
      <c r="BU2534">
        <v>0</v>
      </c>
      <c r="BV2534">
        <v>0</v>
      </c>
      <c r="BW2534">
        <v>0</v>
      </c>
      <c r="BX2534">
        <v>0</v>
      </c>
      <c r="BY2534">
        <v>0</v>
      </c>
      <c r="BZ2534">
        <v>0</v>
      </c>
      <c r="CA2534">
        <v>0</v>
      </c>
      <c r="CB2534">
        <v>0</v>
      </c>
      <c r="CC2534">
        <v>0</v>
      </c>
      <c r="CD2534">
        <v>0</v>
      </c>
      <c r="CE2534">
        <v>0</v>
      </c>
      <c r="CF2534">
        <v>0</v>
      </c>
      <c r="CG2534">
        <v>0</v>
      </c>
      <c r="CH2534">
        <v>0</v>
      </c>
    </row>
    <row r="2535" spans="1:86" x14ac:dyDescent="0.2">
      <c r="A2535" t="s">
        <v>168</v>
      </c>
      <c r="B2535">
        <v>2011</v>
      </c>
      <c r="C2535" t="s">
        <v>11</v>
      </c>
      <c r="D2535" t="s">
        <v>1770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346.202925630908</v>
      </c>
      <c r="S2535">
        <v>346.202925630908</v>
      </c>
      <c r="T2535">
        <v>346.202925630908</v>
      </c>
      <c r="U2535">
        <v>0</v>
      </c>
      <c r="V2535">
        <v>303.16965319703098</v>
      </c>
      <c r="W2535">
        <v>303.16965319703098</v>
      </c>
      <c r="X2535">
        <v>303.16965319703098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0</v>
      </c>
      <c r="BI2535">
        <v>0</v>
      </c>
      <c r="BJ2535">
        <v>0</v>
      </c>
      <c r="BK2535">
        <v>0</v>
      </c>
      <c r="BL2535">
        <v>0</v>
      </c>
      <c r="BM2535">
        <v>0</v>
      </c>
      <c r="BN2535">
        <v>0</v>
      </c>
      <c r="BO2535">
        <v>0</v>
      </c>
      <c r="BP2535">
        <v>0</v>
      </c>
      <c r="BQ2535">
        <v>0</v>
      </c>
      <c r="BR2535">
        <v>0</v>
      </c>
      <c r="BS2535">
        <v>0</v>
      </c>
      <c r="BT2535">
        <v>0</v>
      </c>
      <c r="BU2535">
        <v>0</v>
      </c>
      <c r="BV2535">
        <v>0</v>
      </c>
      <c r="BW2535">
        <v>0</v>
      </c>
      <c r="BX2535">
        <v>0</v>
      </c>
      <c r="BY2535">
        <v>0</v>
      </c>
      <c r="BZ2535">
        <v>0</v>
      </c>
      <c r="CA2535">
        <v>0</v>
      </c>
      <c r="CB2535">
        <v>0</v>
      </c>
      <c r="CC2535">
        <v>0</v>
      </c>
      <c r="CD2535">
        <v>0</v>
      </c>
      <c r="CE2535">
        <v>0</v>
      </c>
      <c r="CF2535">
        <v>0</v>
      </c>
      <c r="CG2535">
        <v>0</v>
      </c>
      <c r="CH2535">
        <v>0</v>
      </c>
    </row>
    <row r="2536" spans="1:86" x14ac:dyDescent="0.2">
      <c r="A2536" t="s">
        <v>168</v>
      </c>
      <c r="B2536">
        <v>2011</v>
      </c>
      <c r="C2536" t="s">
        <v>12</v>
      </c>
      <c r="D2536" t="s">
        <v>1771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534.09844382644405</v>
      </c>
      <c r="S2536">
        <v>534.09844382644405</v>
      </c>
      <c r="T2536">
        <v>534.09844382644405</v>
      </c>
      <c r="U2536">
        <v>0</v>
      </c>
      <c r="V2536">
        <v>475.056795557962</v>
      </c>
      <c r="W2536">
        <v>475.056795557962</v>
      </c>
      <c r="X2536">
        <v>475.056795557962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0</v>
      </c>
      <c r="BI2536">
        <v>0</v>
      </c>
      <c r="BJ2536">
        <v>0</v>
      </c>
      <c r="BK2536">
        <v>0</v>
      </c>
      <c r="BL2536">
        <v>0</v>
      </c>
      <c r="BM2536">
        <v>0</v>
      </c>
      <c r="BN2536">
        <v>0</v>
      </c>
      <c r="BO2536">
        <v>0</v>
      </c>
      <c r="BP2536">
        <v>0</v>
      </c>
      <c r="BQ2536">
        <v>0</v>
      </c>
      <c r="BR2536">
        <v>0</v>
      </c>
      <c r="BS2536">
        <v>0</v>
      </c>
      <c r="BT2536">
        <v>0</v>
      </c>
      <c r="BU2536">
        <v>0</v>
      </c>
      <c r="BV2536">
        <v>0</v>
      </c>
      <c r="BW2536">
        <v>0</v>
      </c>
      <c r="BX2536">
        <v>0</v>
      </c>
      <c r="BY2536">
        <v>0</v>
      </c>
      <c r="BZ2536">
        <v>0</v>
      </c>
      <c r="CA2536">
        <v>0</v>
      </c>
      <c r="CB2536">
        <v>0</v>
      </c>
      <c r="CC2536">
        <v>0</v>
      </c>
      <c r="CD2536">
        <v>0</v>
      </c>
      <c r="CE2536">
        <v>0</v>
      </c>
      <c r="CF2536">
        <v>0</v>
      </c>
      <c r="CG2536">
        <v>0</v>
      </c>
      <c r="CH2536">
        <v>0</v>
      </c>
    </row>
    <row r="2537" spans="1:86" x14ac:dyDescent="0.2">
      <c r="A2537" t="s">
        <v>168</v>
      </c>
      <c r="B2537">
        <v>2011</v>
      </c>
      <c r="C2537" t="s">
        <v>13</v>
      </c>
      <c r="D2537" t="s">
        <v>1772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958.31644658626897</v>
      </c>
      <c r="S2537">
        <v>958.31644658626897</v>
      </c>
      <c r="T2537">
        <v>958.31644658626897</v>
      </c>
      <c r="U2537">
        <v>0</v>
      </c>
      <c r="V2537">
        <v>746.86114424611105</v>
      </c>
      <c r="W2537">
        <v>746.86114424611105</v>
      </c>
      <c r="X2537">
        <v>746.86114424611105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0</v>
      </c>
      <c r="BI2537">
        <v>0</v>
      </c>
      <c r="BJ2537">
        <v>0</v>
      </c>
      <c r="BK2537">
        <v>0</v>
      </c>
      <c r="BL2537">
        <v>0</v>
      </c>
      <c r="BM2537">
        <v>0</v>
      </c>
      <c r="BN2537">
        <v>0</v>
      </c>
      <c r="BO2537">
        <v>0</v>
      </c>
      <c r="BP2537">
        <v>0</v>
      </c>
      <c r="BQ2537">
        <v>0</v>
      </c>
      <c r="BR2537">
        <v>0</v>
      </c>
      <c r="BS2537">
        <v>0</v>
      </c>
      <c r="BT2537">
        <v>0</v>
      </c>
      <c r="BU2537">
        <v>0</v>
      </c>
      <c r="BV2537">
        <v>0</v>
      </c>
      <c r="BW2537">
        <v>0</v>
      </c>
      <c r="BX2537">
        <v>0</v>
      </c>
      <c r="BY2537">
        <v>0</v>
      </c>
      <c r="BZ2537">
        <v>0</v>
      </c>
      <c r="CA2537">
        <v>0</v>
      </c>
      <c r="CB2537">
        <v>0</v>
      </c>
      <c r="CC2537">
        <v>0</v>
      </c>
      <c r="CD2537">
        <v>0</v>
      </c>
      <c r="CE2537">
        <v>0</v>
      </c>
      <c r="CF2537">
        <v>0</v>
      </c>
      <c r="CG2537">
        <v>0</v>
      </c>
      <c r="CH2537">
        <v>0</v>
      </c>
    </row>
    <row r="2538" spans="1:86" x14ac:dyDescent="0.2">
      <c r="A2538" t="s">
        <v>168</v>
      </c>
      <c r="B2538">
        <v>2011</v>
      </c>
      <c r="C2538" t="s">
        <v>14</v>
      </c>
      <c r="D2538" t="s">
        <v>1773</v>
      </c>
      <c r="E2538">
        <v>94.229897208929899</v>
      </c>
      <c r="F2538">
        <v>34.799708673145901</v>
      </c>
      <c r="G2538">
        <v>32.207992533032197</v>
      </c>
      <c r="H2538">
        <v>27.222196002751801</v>
      </c>
      <c r="I2538">
        <v>85.170760821535197</v>
      </c>
      <c r="J2538">
        <v>34.200024436264798</v>
      </c>
      <c r="K2538">
        <v>31.858886285359699</v>
      </c>
      <c r="L2538">
        <v>19.111850099910701</v>
      </c>
      <c r="M2538">
        <v>34.322300247627702</v>
      </c>
      <c r="N2538">
        <v>26.769069503811401</v>
      </c>
      <c r="O2538">
        <v>1.49769895512463</v>
      </c>
      <c r="P2538">
        <v>6.0555317886914803</v>
      </c>
      <c r="Q2538">
        <v>605.09159763884202</v>
      </c>
      <c r="R2538">
        <v>296.06100294860698</v>
      </c>
      <c r="S2538">
        <v>901.152600587449</v>
      </c>
      <c r="T2538">
        <v>995.38249779637897</v>
      </c>
      <c r="U2538">
        <v>517.22565698605899</v>
      </c>
      <c r="V2538">
        <v>253.06969615109901</v>
      </c>
      <c r="W2538">
        <v>770.29535313715905</v>
      </c>
      <c r="X2538">
        <v>855.466113958694</v>
      </c>
      <c r="Y2538">
        <v>175.223238879528</v>
      </c>
      <c r="Z2538">
        <v>4.1937963896810304</v>
      </c>
      <c r="AA2538">
        <v>0.99281692009272404</v>
      </c>
      <c r="AB2538">
        <v>170.03662556975399</v>
      </c>
      <c r="AC2538">
        <v>7.4905895037642001</v>
      </c>
      <c r="AD2538">
        <v>1.6605346548292601</v>
      </c>
      <c r="AE2538">
        <v>1.08820746533614</v>
      </c>
      <c r="AF2538">
        <v>4.7418473835988202</v>
      </c>
      <c r="AG2538">
        <v>1188.5106951376799</v>
      </c>
      <c r="AH2538">
        <v>1188.5106951376799</v>
      </c>
      <c r="AI2538">
        <v>1080.0620481294</v>
      </c>
      <c r="AJ2538">
        <v>1080.0620481294</v>
      </c>
      <c r="AK2538">
        <v>174.91439821217301</v>
      </c>
      <c r="AL2538">
        <v>174.91439821217301</v>
      </c>
      <c r="AM2538">
        <v>2443.4871414792601</v>
      </c>
      <c r="AN2538">
        <v>2443.4871414792601</v>
      </c>
      <c r="AO2538">
        <v>204.440353869734</v>
      </c>
      <c r="AP2538">
        <v>24.1057520110407</v>
      </c>
      <c r="AQ2538">
        <v>122.070594210282</v>
      </c>
      <c r="AR2538">
        <v>58.2640076484114</v>
      </c>
      <c r="AS2538">
        <v>17.350894488119501</v>
      </c>
      <c r="AT2538">
        <v>0.82348187621741498</v>
      </c>
      <c r="AU2538">
        <v>1.11807867048766</v>
      </c>
      <c r="AV2538">
        <v>15.409333941414401</v>
      </c>
      <c r="AW2538">
        <v>73.931458676312005</v>
      </c>
      <c r="AX2538">
        <v>7.1275990874641604</v>
      </c>
      <c r="AY2538">
        <v>18.0825588431507</v>
      </c>
      <c r="AZ2538">
        <v>48.7213007456971</v>
      </c>
      <c r="BA2538">
        <v>322.76892244095501</v>
      </c>
      <c r="BB2538">
        <v>49.3182019326551</v>
      </c>
      <c r="BC2538">
        <v>259.37821366136899</v>
      </c>
      <c r="BD2538">
        <v>14.0725068469308</v>
      </c>
      <c r="BE2538">
        <v>26.371445816755202</v>
      </c>
      <c r="BF2538">
        <v>3.7982200244952899</v>
      </c>
      <c r="BG2538">
        <v>16.202728217381299</v>
      </c>
      <c r="BH2538">
        <v>6.3704975748786197</v>
      </c>
      <c r="BI2538">
        <v>43.015734479219802</v>
      </c>
      <c r="BJ2538">
        <v>4.7823145975781802</v>
      </c>
      <c r="BK2538">
        <v>28.746996417325999</v>
      </c>
      <c r="BL2538">
        <v>9.4864234643155996</v>
      </c>
      <c r="BM2538">
        <v>60.271421023746001</v>
      </c>
      <c r="BN2538">
        <v>5.6032636845921298</v>
      </c>
      <c r="BO2538">
        <v>42.480599124365703</v>
      </c>
      <c r="BP2538">
        <v>12.187558214788099</v>
      </c>
      <c r="BQ2538">
        <v>80.382304235728597</v>
      </c>
      <c r="BR2538">
        <v>17.345993051314601</v>
      </c>
      <c r="BS2538">
        <v>33.481764045859997</v>
      </c>
      <c r="BT2538">
        <v>29.554547138553801</v>
      </c>
      <c r="BU2538">
        <v>358.31864617749898</v>
      </c>
      <c r="BV2538">
        <v>282.359313375189</v>
      </c>
      <c r="BW2538">
        <v>20.710627235473499</v>
      </c>
      <c r="BX2538">
        <v>55.248705566836499</v>
      </c>
      <c r="BY2538">
        <v>911.09663145953698</v>
      </c>
      <c r="BZ2538">
        <v>417.573026794062</v>
      </c>
      <c r="CA2538">
        <v>435.287860939918</v>
      </c>
      <c r="CB2538">
        <v>58.235743725556397</v>
      </c>
      <c r="CC2538">
        <v>19486</v>
      </c>
      <c r="CD2538">
        <v>19490</v>
      </c>
      <c r="CE2538">
        <v>19745.978608783698</v>
      </c>
      <c r="CF2538">
        <v>6512.4157548762296</v>
      </c>
      <c r="CG2538">
        <v>9775.8670055903403</v>
      </c>
      <c r="CH2538">
        <v>16992.501561066299</v>
      </c>
    </row>
    <row r="2539" spans="1:86" x14ac:dyDescent="0.2">
      <c r="A2539" t="s">
        <v>168</v>
      </c>
      <c r="B2539">
        <v>2011</v>
      </c>
      <c r="C2539" t="s">
        <v>15</v>
      </c>
      <c r="D2539" t="s">
        <v>1774</v>
      </c>
      <c r="E2539">
        <v>5.4190101701839701</v>
      </c>
      <c r="F2539">
        <v>1.65551534474053</v>
      </c>
      <c r="G2539">
        <v>2.6359936442816401</v>
      </c>
      <c r="H2539">
        <v>1.1275011811618101</v>
      </c>
      <c r="I2539">
        <v>4.7500950439524203</v>
      </c>
      <c r="J2539">
        <v>1.61131875398202</v>
      </c>
      <c r="K2539">
        <v>2.60561918579885</v>
      </c>
      <c r="L2539">
        <v>0.53315710417155404</v>
      </c>
      <c r="M2539">
        <v>2.9578164437003198</v>
      </c>
      <c r="N2539">
        <v>2.0376152733363799</v>
      </c>
      <c r="O2539">
        <v>0.111842865335654</v>
      </c>
      <c r="P2539">
        <v>0.80835830502827</v>
      </c>
      <c r="Q2539">
        <v>1326.93345361306</v>
      </c>
      <c r="R2539">
        <v>372.49273251269</v>
      </c>
      <c r="S2539">
        <v>1699.4261861257501</v>
      </c>
      <c r="T2539">
        <v>1704.84519629594</v>
      </c>
      <c r="U2539">
        <v>1158.38431519747</v>
      </c>
      <c r="V2539">
        <v>325.17812983978803</v>
      </c>
      <c r="W2539">
        <v>1483.56244503726</v>
      </c>
      <c r="X2539">
        <v>1488.31254008121</v>
      </c>
      <c r="Y2539">
        <v>13.3063166040137</v>
      </c>
      <c r="Z2539">
        <v>0.32478352649744702</v>
      </c>
      <c r="AA2539">
        <v>7.6030028307540604E-2</v>
      </c>
      <c r="AB2539">
        <v>12.905503049208701</v>
      </c>
      <c r="AC2539">
        <v>0.75250274461872502</v>
      </c>
      <c r="AD2539">
        <v>0.12106376710090801</v>
      </c>
      <c r="AE2539">
        <v>9.5549354950001705E-2</v>
      </c>
      <c r="AF2539">
        <v>0.53588962256781802</v>
      </c>
      <c r="AG2539">
        <v>83.558493741195406</v>
      </c>
      <c r="AH2539">
        <v>83.558493741195406</v>
      </c>
      <c r="AI2539">
        <v>21.983174742653699</v>
      </c>
      <c r="AJ2539">
        <v>21.983174742653699</v>
      </c>
      <c r="AK2539">
        <v>6.4239724743793998</v>
      </c>
      <c r="AL2539">
        <v>6.4239724743793998</v>
      </c>
      <c r="AM2539">
        <v>111.965640958229</v>
      </c>
      <c r="AN2539">
        <v>111.965640958229</v>
      </c>
      <c r="AO2539">
        <v>13.3181690344584</v>
      </c>
      <c r="AP2539">
        <v>1.98979287083353</v>
      </c>
      <c r="AQ2539">
        <v>9.5698567700539297</v>
      </c>
      <c r="AR2539">
        <v>1.75851939357092</v>
      </c>
      <c r="AS2539">
        <v>1.9366702966588001</v>
      </c>
      <c r="AT2539">
        <v>5.15372423839097E-2</v>
      </c>
      <c r="AU2539">
        <v>9.7580542258950298E-2</v>
      </c>
      <c r="AV2539">
        <v>1.7875525120159399</v>
      </c>
      <c r="AW2539">
        <v>7.10468379069163</v>
      </c>
      <c r="AX2539">
        <v>0.53974610857814298</v>
      </c>
      <c r="AY2539">
        <v>1.5025154067106301</v>
      </c>
      <c r="AZ2539">
        <v>5.0624222754028496</v>
      </c>
      <c r="BA2539">
        <v>29.477443329801801</v>
      </c>
      <c r="BB2539">
        <v>2.5959146929367498</v>
      </c>
      <c r="BC2539">
        <v>25.808985454139499</v>
      </c>
      <c r="BD2539">
        <v>1.0725431827254699</v>
      </c>
      <c r="BE2539">
        <v>2.2246749545670199</v>
      </c>
      <c r="BF2539">
        <v>0.27392758991175697</v>
      </c>
      <c r="BG2539">
        <v>1.64425848005522</v>
      </c>
      <c r="BH2539">
        <v>0.30648888460003498</v>
      </c>
      <c r="BI2539">
        <v>3.47863396628731</v>
      </c>
      <c r="BJ2539">
        <v>0.33629700786261701</v>
      </c>
      <c r="BK2539">
        <v>2.6128932071848201</v>
      </c>
      <c r="BL2539">
        <v>0.52944375123987997</v>
      </c>
      <c r="BM2539">
        <v>4.66753505281629</v>
      </c>
      <c r="BN2539">
        <v>0.370748000467922</v>
      </c>
      <c r="BO2539">
        <v>3.61502924427475</v>
      </c>
      <c r="BP2539">
        <v>0.68175780807361797</v>
      </c>
      <c r="BQ2539">
        <v>6.0065219717544398</v>
      </c>
      <c r="BR2539">
        <v>0.89730129399502001</v>
      </c>
      <c r="BS2539">
        <v>4.2407671525136097</v>
      </c>
      <c r="BT2539">
        <v>0.868453525245798</v>
      </c>
      <c r="BU2539">
        <v>30.532541347939599</v>
      </c>
      <c r="BV2539">
        <v>21.522576614334401</v>
      </c>
      <c r="BW2539">
        <v>1.56418900521256</v>
      </c>
      <c r="BX2539">
        <v>7.4457757283926398</v>
      </c>
      <c r="BY2539">
        <v>55.812722317732103</v>
      </c>
      <c r="BZ2539">
        <v>19.1287004810474</v>
      </c>
      <c r="CA2539">
        <v>35.245435219356501</v>
      </c>
      <c r="CB2539">
        <v>1.4385866173281201</v>
      </c>
      <c r="CC2539">
        <v>32647</v>
      </c>
      <c r="CD2539">
        <v>39389</v>
      </c>
      <c r="CE2539">
        <v>32852.526006918699</v>
      </c>
      <c r="CF2539">
        <v>1221.71444568165</v>
      </c>
      <c r="CG2539">
        <v>1103.81743741063</v>
      </c>
      <c r="CH2539">
        <v>1763.9894025315</v>
      </c>
    </row>
    <row r="2540" spans="1:86" x14ac:dyDescent="0.2">
      <c r="A2540" t="s">
        <v>168</v>
      </c>
      <c r="B2540">
        <v>2011</v>
      </c>
      <c r="C2540" t="s">
        <v>16</v>
      </c>
      <c r="D2540" t="s">
        <v>1775</v>
      </c>
      <c r="E2540">
        <v>30.4125205671278</v>
      </c>
      <c r="F2540">
        <v>10.588260814801799</v>
      </c>
      <c r="G2540">
        <v>8.9649894962796797</v>
      </c>
      <c r="H2540">
        <v>10.859270256046401</v>
      </c>
      <c r="I2540">
        <v>27.028855245134899</v>
      </c>
      <c r="J2540">
        <v>10.4171676619787</v>
      </c>
      <c r="K2540">
        <v>8.8629318422001209</v>
      </c>
      <c r="L2540">
        <v>7.7487557409561099</v>
      </c>
      <c r="M2540">
        <v>11.8058740162266</v>
      </c>
      <c r="N2540">
        <v>7.5750766322652501</v>
      </c>
      <c r="O2540">
        <v>0.41711990372168001</v>
      </c>
      <c r="P2540">
        <v>3.8136774802396101</v>
      </c>
      <c r="Q2540">
        <v>759.15356214059204</v>
      </c>
      <c r="R2540">
        <v>294.59854439928199</v>
      </c>
      <c r="S2540">
        <v>1053.7521065398701</v>
      </c>
      <c r="T2540">
        <v>1084.1646271069999</v>
      </c>
      <c r="U2540">
        <v>642.72161357561004</v>
      </c>
      <c r="V2540">
        <v>249.41574571478699</v>
      </c>
      <c r="W2540">
        <v>892.13735929039603</v>
      </c>
      <c r="X2540">
        <v>919.16621453553103</v>
      </c>
      <c r="Y2540">
        <v>62.214326092161301</v>
      </c>
      <c r="Z2540">
        <v>1.22192582843958</v>
      </c>
      <c r="AA2540">
        <v>0.27205087053291699</v>
      </c>
      <c r="AB2540">
        <v>60.720349393188798</v>
      </c>
      <c r="AC2540">
        <v>2.56922503334519</v>
      </c>
      <c r="AD2540">
        <v>0.47162754064465101</v>
      </c>
      <c r="AE2540">
        <v>0.31965228965174203</v>
      </c>
      <c r="AF2540">
        <v>1.7779452030488001</v>
      </c>
      <c r="AG2540">
        <v>324.74012735274698</v>
      </c>
      <c r="AH2540">
        <v>324.74012735274698</v>
      </c>
      <c r="AI2540">
        <v>418.20884647280599</v>
      </c>
      <c r="AJ2540">
        <v>418.20884647280599</v>
      </c>
      <c r="AK2540">
        <v>318.35133150685698</v>
      </c>
      <c r="AL2540">
        <v>318.35133150685698</v>
      </c>
      <c r="AM2540">
        <v>1061.3003053324101</v>
      </c>
      <c r="AN2540">
        <v>1061.3003053324101</v>
      </c>
      <c r="AO2540">
        <v>64.120530651945401</v>
      </c>
      <c r="AP2540">
        <v>7.3746107176032796</v>
      </c>
      <c r="AQ2540">
        <v>32.321540737030404</v>
      </c>
      <c r="AR2540">
        <v>24.424379197311801</v>
      </c>
      <c r="AS2540">
        <v>6.6596126847731902</v>
      </c>
      <c r="AT2540">
        <v>0.22737113888898799</v>
      </c>
      <c r="AU2540">
        <v>0.28563888666300602</v>
      </c>
      <c r="AV2540">
        <v>6.1466026592211804</v>
      </c>
      <c r="AW2540">
        <v>24.402759674271501</v>
      </c>
      <c r="AX2540">
        <v>2.0514625048864801</v>
      </c>
      <c r="AY2540">
        <v>5.1496656698469998</v>
      </c>
      <c r="AZ2540">
        <v>17.201631499537999</v>
      </c>
      <c r="BA2540">
        <v>103.956449584493</v>
      </c>
      <c r="BB2540">
        <v>15.3556601175944</v>
      </c>
      <c r="BC2540">
        <v>82.112413507172406</v>
      </c>
      <c r="BD2540">
        <v>6.48837595972629</v>
      </c>
      <c r="BE2540">
        <v>9.0420454517962892</v>
      </c>
      <c r="BF2540">
        <v>1.14316350554281</v>
      </c>
      <c r="BG2540">
        <v>5.1207133345642797</v>
      </c>
      <c r="BH2540">
        <v>2.7781686116892002</v>
      </c>
      <c r="BI2540">
        <v>13.742852818627201</v>
      </c>
      <c r="BJ2540">
        <v>1.4644346494218301</v>
      </c>
      <c r="BK2540">
        <v>8.2045221721872394</v>
      </c>
      <c r="BL2540">
        <v>4.0738959970181101</v>
      </c>
      <c r="BM2540">
        <v>18.394173471793</v>
      </c>
      <c r="BN2540">
        <v>1.79555217991284</v>
      </c>
      <c r="BO2540">
        <v>11.4426936890869</v>
      </c>
      <c r="BP2540">
        <v>5.1559276027933096</v>
      </c>
      <c r="BQ2540">
        <v>29.9171999492814</v>
      </c>
      <c r="BR2540">
        <v>5.7876000699293497</v>
      </c>
      <c r="BS2540">
        <v>12.071256725427901</v>
      </c>
      <c r="BT2540">
        <v>12.058343153924101</v>
      </c>
      <c r="BU2540">
        <v>120.74583633911099</v>
      </c>
      <c r="BV2540">
        <v>80.034257437480093</v>
      </c>
      <c r="BW2540">
        <v>5.8085862330801898</v>
      </c>
      <c r="BX2540">
        <v>34.902992668550397</v>
      </c>
      <c r="BY2540">
        <v>272.49354034480501</v>
      </c>
      <c r="BZ2540">
        <v>124.823639136583</v>
      </c>
      <c r="CA2540">
        <v>120.42992783148</v>
      </c>
      <c r="CB2540">
        <v>27.2399733767414</v>
      </c>
      <c r="CC2540">
        <v>20287</v>
      </c>
      <c r="CD2540">
        <v>20525</v>
      </c>
      <c r="CE2540">
        <v>20839.6868096875</v>
      </c>
      <c r="CF2540">
        <v>2582.1708321440701</v>
      </c>
      <c r="CG2540">
        <v>3374.4778945718499</v>
      </c>
      <c r="CH2540">
        <v>5699.2709221300001</v>
      </c>
    </row>
    <row r="2541" spans="1:86" x14ac:dyDescent="0.2">
      <c r="A2541" t="s">
        <v>168</v>
      </c>
      <c r="B2541">
        <v>2011</v>
      </c>
      <c r="C2541" t="s">
        <v>17</v>
      </c>
      <c r="D2541" t="s">
        <v>1776</v>
      </c>
      <c r="E2541">
        <v>154.32750317893999</v>
      </c>
      <c r="F2541">
        <v>53.992956088241598</v>
      </c>
      <c r="G2541">
        <v>54.781414729723302</v>
      </c>
      <c r="H2541">
        <v>45.553132360975503</v>
      </c>
      <c r="I2541">
        <v>138.420784488484</v>
      </c>
      <c r="J2541">
        <v>53.070936828155297</v>
      </c>
      <c r="K2541">
        <v>54.175575313953303</v>
      </c>
      <c r="L2541">
        <v>31.1742723463754</v>
      </c>
      <c r="M2541">
        <v>56.558844391049099</v>
      </c>
      <c r="N2541">
        <v>40.857003077037398</v>
      </c>
      <c r="O2541">
        <v>3.1397149963108899</v>
      </c>
      <c r="P2541">
        <v>12.5621263177005</v>
      </c>
      <c r="Q2541">
        <v>2752.0812306089201</v>
      </c>
      <c r="R2541">
        <v>364.76786307578902</v>
      </c>
      <c r="S2541">
        <v>3116.8490936847102</v>
      </c>
      <c r="T2541">
        <v>3271.17659686365</v>
      </c>
      <c r="U2541">
        <v>2353.3151689566398</v>
      </c>
      <c r="V2541">
        <v>311.91439256108799</v>
      </c>
      <c r="W2541">
        <v>2665.22956151773</v>
      </c>
      <c r="X2541">
        <v>2803.6503460062099</v>
      </c>
      <c r="Y2541">
        <v>298.719657926097</v>
      </c>
      <c r="Z2541">
        <v>6.5960854658391197</v>
      </c>
      <c r="AA2541">
        <v>1.6716443972845201</v>
      </c>
      <c r="AB2541">
        <v>290.45192806297399</v>
      </c>
      <c r="AC2541">
        <v>13.836349059712299</v>
      </c>
      <c r="AD2541">
        <v>2.54066148805481</v>
      </c>
      <c r="AE2541">
        <v>1.8927795497915301</v>
      </c>
      <c r="AF2541">
        <v>9.4029080218660006</v>
      </c>
      <c r="AG2541">
        <v>2465.6266790131899</v>
      </c>
      <c r="AH2541">
        <v>2465.6266790131899</v>
      </c>
      <c r="AI2541">
        <v>1537.1428460984</v>
      </c>
      <c r="AJ2541">
        <v>1537.1428460984</v>
      </c>
      <c r="AK2541">
        <v>307.75856079509799</v>
      </c>
      <c r="AL2541">
        <v>307.75856079509799</v>
      </c>
      <c r="AM2541">
        <v>4310.5280859066897</v>
      </c>
      <c r="AN2541">
        <v>4310.5280859066897</v>
      </c>
      <c r="AO2541">
        <v>330.45104409996799</v>
      </c>
      <c r="AP2541">
        <v>39.935417820707599</v>
      </c>
      <c r="AQ2541">
        <v>202.03483263475599</v>
      </c>
      <c r="AR2541">
        <v>88.480793644504899</v>
      </c>
      <c r="AS2541">
        <v>34.626669391391403</v>
      </c>
      <c r="AT2541">
        <v>1.2632721456478</v>
      </c>
      <c r="AU2541">
        <v>1.83602552243412</v>
      </c>
      <c r="AV2541">
        <v>31.5273717233094</v>
      </c>
      <c r="AW2541">
        <v>143.986690160064</v>
      </c>
      <c r="AX2541">
        <v>11.1024504596261</v>
      </c>
      <c r="AY2541">
        <v>30.714879900511399</v>
      </c>
      <c r="AZ2541">
        <v>102.16935979992699</v>
      </c>
      <c r="BA2541">
        <v>567.82540915816696</v>
      </c>
      <c r="BB2541">
        <v>77.236970118848305</v>
      </c>
      <c r="BC2541">
        <v>464.69146968035102</v>
      </c>
      <c r="BD2541">
        <v>25.896969358967901</v>
      </c>
      <c r="BE2541">
        <v>46.032476860663103</v>
      </c>
      <c r="BF2541">
        <v>6.2364207052907599</v>
      </c>
      <c r="BG2541">
        <v>28.9174924370455</v>
      </c>
      <c r="BH2541">
        <v>10.8785637183269</v>
      </c>
      <c r="BI2541">
        <v>73.781911020019706</v>
      </c>
      <c r="BJ2541">
        <v>7.7947689166047303</v>
      </c>
      <c r="BK2541">
        <v>49.423984636288601</v>
      </c>
      <c r="BL2541">
        <v>16.563157467126398</v>
      </c>
      <c r="BM2541">
        <v>102.067767027684</v>
      </c>
      <c r="BN2541">
        <v>9.1651895789771292</v>
      </c>
      <c r="BO2541">
        <v>71.561595447659997</v>
      </c>
      <c r="BP2541">
        <v>21.340982001046399</v>
      </c>
      <c r="BQ2541">
        <v>137.32045563815501</v>
      </c>
      <c r="BR2541">
        <v>28.607632431974501</v>
      </c>
      <c r="BS2541">
        <v>63.510466225853698</v>
      </c>
      <c r="BT2541">
        <v>45.202356980326897</v>
      </c>
      <c r="BU2541">
        <v>589.74530002676897</v>
      </c>
      <c r="BV2541">
        <v>431.10705272171901</v>
      </c>
      <c r="BW2541">
        <v>43.831239788996598</v>
      </c>
      <c r="BX2541">
        <v>114.80700751605301</v>
      </c>
      <c r="BY2541">
        <v>1486.4011978794199</v>
      </c>
      <c r="BZ2541">
        <v>647.86048115875406</v>
      </c>
      <c r="CA2541">
        <v>738.72734650457096</v>
      </c>
      <c r="CB2541">
        <v>99.813370216096502</v>
      </c>
      <c r="CC2541">
        <v>97564</v>
      </c>
      <c r="CD2541">
        <v>100387</v>
      </c>
      <c r="CE2541">
        <v>103433.959105185</v>
      </c>
      <c r="CF2541">
        <v>15736.3094704123</v>
      </c>
      <c r="CG2541">
        <v>19110.141139535201</v>
      </c>
      <c r="CH2541">
        <v>32905.392414420501</v>
      </c>
    </row>
    <row r="2542" spans="1:86" x14ac:dyDescent="0.2">
      <c r="A2542" t="s">
        <v>168</v>
      </c>
      <c r="B2542">
        <v>2011</v>
      </c>
      <c r="C2542" t="s">
        <v>18</v>
      </c>
      <c r="D2542" t="s">
        <v>1777</v>
      </c>
      <c r="E2542">
        <v>80.654204159629003</v>
      </c>
      <c r="F2542">
        <v>29.065083980657601</v>
      </c>
      <c r="G2542">
        <v>30.070158278152199</v>
      </c>
      <c r="H2542">
        <v>21.5189619008192</v>
      </c>
      <c r="I2542">
        <v>72.735326250647105</v>
      </c>
      <c r="J2542">
        <v>28.618428796099</v>
      </c>
      <c r="K2542">
        <v>29.735973683767298</v>
      </c>
      <c r="L2542">
        <v>14.3809237707808</v>
      </c>
      <c r="M2542">
        <v>26.106150897531801</v>
      </c>
      <c r="N2542">
        <v>19.190950419476899</v>
      </c>
      <c r="O2542">
        <v>1.4713267588222201</v>
      </c>
      <c r="P2542">
        <v>5.4438737192325704</v>
      </c>
      <c r="Q2542">
        <v>1470.4152619821</v>
      </c>
      <c r="R2542">
        <v>268.48045978095399</v>
      </c>
      <c r="S2542">
        <v>1738.89572176306</v>
      </c>
      <c r="T2542">
        <v>1819.5499259226899</v>
      </c>
      <c r="U2542">
        <v>1269.0847355256101</v>
      </c>
      <c r="V2542">
        <v>231.719883562425</v>
      </c>
      <c r="W2542">
        <v>1500.80461908803</v>
      </c>
      <c r="X2542">
        <v>1573.5399453386799</v>
      </c>
      <c r="Y2542">
        <v>153.992948717834</v>
      </c>
      <c r="Z2542">
        <v>3.2734101430715201</v>
      </c>
      <c r="AA2542">
        <v>0.92217719538192</v>
      </c>
      <c r="AB2542">
        <v>149.79736137937999</v>
      </c>
      <c r="AC2542">
        <v>7.9498530428872298</v>
      </c>
      <c r="AD2542">
        <v>1.22422795631476</v>
      </c>
      <c r="AE2542">
        <v>1.04406095469909</v>
      </c>
      <c r="AF2542">
        <v>5.6815641318734</v>
      </c>
      <c r="AG2542">
        <v>887.934796489512</v>
      </c>
      <c r="AH2542">
        <v>887.934796489512</v>
      </c>
      <c r="AI2542">
        <v>693.58398597592998</v>
      </c>
      <c r="AJ2542">
        <v>693.58398597592998</v>
      </c>
      <c r="AK2542">
        <v>116.171674175322</v>
      </c>
      <c r="AL2542">
        <v>116.171674175322</v>
      </c>
      <c r="AM2542">
        <v>1697.69045664076</v>
      </c>
      <c r="AN2542">
        <v>1697.69045664076</v>
      </c>
      <c r="AO2542">
        <v>168.78658038635601</v>
      </c>
      <c r="AP2542">
        <v>21.041801988124099</v>
      </c>
      <c r="AQ2542">
        <v>107.886303122218</v>
      </c>
      <c r="AR2542">
        <v>39.858475276013998</v>
      </c>
      <c r="AS2542">
        <v>20.020806497495599</v>
      </c>
      <c r="AT2542">
        <v>0.63511902782517204</v>
      </c>
      <c r="AU2542">
        <v>1.05073909253968</v>
      </c>
      <c r="AV2542">
        <v>18.334948377130701</v>
      </c>
      <c r="AW2542">
        <v>152.68798503745899</v>
      </c>
      <c r="AX2542">
        <v>5.5034620298245596</v>
      </c>
      <c r="AY2542">
        <v>16.098295422437001</v>
      </c>
      <c r="AZ2542">
        <v>131.08622758519701</v>
      </c>
      <c r="BA2542">
        <v>309.018711756127</v>
      </c>
      <c r="BB2542">
        <v>38.196760144533997</v>
      </c>
      <c r="BC2542">
        <v>258.189807202471</v>
      </c>
      <c r="BD2542">
        <v>12.6321444091214</v>
      </c>
      <c r="BE2542">
        <v>23.541041990739402</v>
      </c>
      <c r="BF2542">
        <v>2.9675582778752099</v>
      </c>
      <c r="BG2542">
        <v>15.5560270203082</v>
      </c>
      <c r="BH2542">
        <v>5.0174566925560002</v>
      </c>
      <c r="BI2542">
        <v>38.070048472326398</v>
      </c>
      <c r="BJ2542">
        <v>3.6992917446267302</v>
      </c>
      <c r="BK2542">
        <v>26.435791900593699</v>
      </c>
      <c r="BL2542">
        <v>7.9349648271059197</v>
      </c>
      <c r="BM2542">
        <v>52.618665410084901</v>
      </c>
      <c r="BN2542">
        <v>4.3453864077902304</v>
      </c>
      <c r="BO2542">
        <v>38.1160878072928</v>
      </c>
      <c r="BP2542">
        <v>10.1571911950019</v>
      </c>
      <c r="BQ2542">
        <v>75.824045500298496</v>
      </c>
      <c r="BR2542">
        <v>19.565905597910401</v>
      </c>
      <c r="BS2542">
        <v>35.72143776587</v>
      </c>
      <c r="BT2542">
        <v>20.536702136517899</v>
      </c>
      <c r="BU2542">
        <v>273.02060181484302</v>
      </c>
      <c r="BV2542">
        <v>202.56361160161899</v>
      </c>
      <c r="BW2542">
        <v>20.76728643437</v>
      </c>
      <c r="BX2542">
        <v>49.6897037788547</v>
      </c>
      <c r="BY2542">
        <v>802.79747566840604</v>
      </c>
      <c r="BZ2542">
        <v>350.98767903949101</v>
      </c>
      <c r="CA2542">
        <v>405.44839056075699</v>
      </c>
      <c r="CB2542">
        <v>46.361406068156597</v>
      </c>
      <c r="CC2542">
        <v>52662</v>
      </c>
      <c r="CD2542">
        <v>52948</v>
      </c>
      <c r="CE2542">
        <v>53425.113976910703</v>
      </c>
      <c r="CF2542">
        <v>7006.9042403518997</v>
      </c>
      <c r="CG2542">
        <v>8591.9041794173008</v>
      </c>
      <c r="CH2542">
        <v>14263.1375641713</v>
      </c>
    </row>
    <row r="2543" spans="1:86" x14ac:dyDescent="0.2">
      <c r="A2543" t="s">
        <v>168</v>
      </c>
      <c r="B2543">
        <v>2011</v>
      </c>
      <c r="C2543" t="s">
        <v>19</v>
      </c>
      <c r="D2543" t="s">
        <v>1778</v>
      </c>
      <c r="E2543">
        <v>12.7008481100782</v>
      </c>
      <c r="F2543">
        <v>3.8304068300160599</v>
      </c>
      <c r="G2543">
        <v>6.4381577173192097</v>
      </c>
      <c r="H2543">
        <v>2.4322835627429198</v>
      </c>
      <c r="I2543">
        <v>11.7225244761725</v>
      </c>
      <c r="J2543">
        <v>3.75131663057683</v>
      </c>
      <c r="K2543">
        <v>6.36088849911647</v>
      </c>
      <c r="L2543">
        <v>1.61031934647923</v>
      </c>
      <c r="M2543">
        <v>4.70987086127393</v>
      </c>
      <c r="N2543">
        <v>3.5788863289198498</v>
      </c>
      <c r="O2543">
        <v>0.296098130393737</v>
      </c>
      <c r="P2543">
        <v>0.83488640196031505</v>
      </c>
      <c r="Q2543">
        <v>183.265306857909</v>
      </c>
      <c r="R2543">
        <v>32.561127751776297</v>
      </c>
      <c r="S2543">
        <v>215.826434609686</v>
      </c>
      <c r="T2543">
        <v>228.527282719764</v>
      </c>
      <c r="U2543">
        <v>153.98052611197701</v>
      </c>
      <c r="V2543">
        <v>27.358039925719002</v>
      </c>
      <c r="W2543">
        <v>181.33856603769601</v>
      </c>
      <c r="X2543">
        <v>193.061090513869</v>
      </c>
      <c r="Y2543">
        <v>17.266552485137002</v>
      </c>
      <c r="Z2543">
        <v>0.54578616048906203</v>
      </c>
      <c r="AA2543">
        <v>0.20026816297067401</v>
      </c>
      <c r="AB2543">
        <v>16.520498161677299</v>
      </c>
      <c r="AC2543">
        <v>1.0804788516888999</v>
      </c>
      <c r="AD2543">
        <v>0.21961592425168799</v>
      </c>
      <c r="AE2543">
        <v>0.242491658149218</v>
      </c>
      <c r="AF2543">
        <v>0.61837126928800101</v>
      </c>
      <c r="AG2543">
        <v>141.17181940176499</v>
      </c>
      <c r="AH2543">
        <v>141.17181940176499</v>
      </c>
      <c r="AI2543">
        <v>68.535201631388105</v>
      </c>
      <c r="AJ2543">
        <v>68.535201631388105</v>
      </c>
      <c r="AK2543">
        <v>14.7495725354744</v>
      </c>
      <c r="AL2543">
        <v>14.7495725354744</v>
      </c>
      <c r="AM2543">
        <v>224.45659356862799</v>
      </c>
      <c r="AN2543">
        <v>224.45659356862799</v>
      </c>
      <c r="AO2543">
        <v>30.147936053845399</v>
      </c>
      <c r="AP2543">
        <v>3.0023187085269099</v>
      </c>
      <c r="AQ2543">
        <v>22.931582880545001</v>
      </c>
      <c r="AR2543">
        <v>4.2140344647735297</v>
      </c>
      <c r="AS2543">
        <v>2.2840146653007101</v>
      </c>
      <c r="AT2543">
        <v>0.106627387108682</v>
      </c>
      <c r="AU2543">
        <v>0.16829664884318599</v>
      </c>
      <c r="AV2543">
        <v>2.0090906293488402</v>
      </c>
      <c r="AW2543">
        <v>15.0308827126577</v>
      </c>
      <c r="AX2543">
        <v>0.93451497317232002</v>
      </c>
      <c r="AY2543">
        <v>3.3438675407326501</v>
      </c>
      <c r="AZ2543">
        <v>10.752500198752699</v>
      </c>
      <c r="BA2543">
        <v>61.093902606976499</v>
      </c>
      <c r="BB2543">
        <v>5.9137180605103401</v>
      </c>
      <c r="BC2543">
        <v>53.644368197744797</v>
      </c>
      <c r="BD2543">
        <v>1.5358163487213901</v>
      </c>
      <c r="BE2543">
        <v>4.4175279180838203</v>
      </c>
      <c r="BF2543">
        <v>0.66322356110339198</v>
      </c>
      <c r="BG2543">
        <v>3.1007230231804201</v>
      </c>
      <c r="BH2543">
        <v>0.65358133380000305</v>
      </c>
      <c r="BI2543">
        <v>6.7501635265580404</v>
      </c>
      <c r="BJ2543">
        <v>0.785741036744666</v>
      </c>
      <c r="BK2543">
        <v>4.9506252603963699</v>
      </c>
      <c r="BL2543">
        <v>1.0137972294169999</v>
      </c>
      <c r="BM2543">
        <v>9.1472611403475099</v>
      </c>
      <c r="BN2543">
        <v>0.86851880436927198</v>
      </c>
      <c r="BO2543">
        <v>6.89802726034105</v>
      </c>
      <c r="BP2543">
        <v>1.3807150756372</v>
      </c>
      <c r="BQ2543">
        <v>12.3540259030905</v>
      </c>
      <c r="BR2543">
        <v>2.6465673134343302</v>
      </c>
      <c r="BS2543">
        <v>7.47664456848843</v>
      </c>
      <c r="BT2543">
        <v>2.2308140211677498</v>
      </c>
      <c r="BU2543">
        <v>49.6388175489557</v>
      </c>
      <c r="BV2543">
        <v>37.732103171063997</v>
      </c>
      <c r="BW2543">
        <v>4.1964727289884403</v>
      </c>
      <c r="BX2543">
        <v>7.7102416489033097</v>
      </c>
      <c r="BY2543">
        <v>137.78377065130201</v>
      </c>
      <c r="BZ2543">
        <v>46.135438202498698</v>
      </c>
      <c r="CA2543">
        <v>86.939569924732993</v>
      </c>
      <c r="CB2543">
        <v>4.7087625240705897</v>
      </c>
      <c r="CC2543">
        <v>4091</v>
      </c>
      <c r="CD2543">
        <v>4322</v>
      </c>
      <c r="CE2543">
        <v>4868.63599566227</v>
      </c>
      <c r="CF2543">
        <v>1577.66744753892</v>
      </c>
      <c r="CG2543">
        <v>1654.8269845443201</v>
      </c>
      <c r="CH2543">
        <v>3019.8867691277801</v>
      </c>
    </row>
    <row r="2544" spans="1:86" x14ac:dyDescent="0.2">
      <c r="A2544" t="s">
        <v>168</v>
      </c>
      <c r="B2544">
        <v>2011</v>
      </c>
      <c r="C2544" t="s">
        <v>20</v>
      </c>
      <c r="D2544" t="s">
        <v>1779</v>
      </c>
      <c r="E2544">
        <v>26.097250391127002</v>
      </c>
      <c r="F2544">
        <v>8.6925011455133507</v>
      </c>
      <c r="G2544">
        <v>11.444788414039399</v>
      </c>
      <c r="H2544">
        <v>5.9599608315742296</v>
      </c>
      <c r="I2544">
        <v>23.3665234051442</v>
      </c>
      <c r="J2544">
        <v>8.4269732562417605</v>
      </c>
      <c r="K2544">
        <v>11.3224997100388</v>
      </c>
      <c r="L2544">
        <v>3.61705043886362</v>
      </c>
      <c r="M2544">
        <v>18.110471513136201</v>
      </c>
      <c r="N2544">
        <v>12.8159667022062</v>
      </c>
      <c r="O2544">
        <v>0.54046072817651902</v>
      </c>
      <c r="P2544">
        <v>4.7540440827534596</v>
      </c>
      <c r="Q2544">
        <v>608.13058938638596</v>
      </c>
      <c r="R2544">
        <v>136.62898296347899</v>
      </c>
      <c r="S2544">
        <v>744.75957234986504</v>
      </c>
      <c r="T2544">
        <v>770.85682274099202</v>
      </c>
      <c r="U2544">
        <v>548.54201374124796</v>
      </c>
      <c r="V2544">
        <v>123.241189899406</v>
      </c>
      <c r="W2544">
        <v>671.78320364065303</v>
      </c>
      <c r="X2544">
        <v>695.14972704579804</v>
      </c>
      <c r="Y2544">
        <v>48.957077709655501</v>
      </c>
      <c r="Z2544">
        <v>1.81461117796781</v>
      </c>
      <c r="AA2544">
        <v>0.40146267171554501</v>
      </c>
      <c r="AB2544">
        <v>46.741003859972203</v>
      </c>
      <c r="AC2544">
        <v>2.9816911762097198</v>
      </c>
      <c r="AD2544">
        <v>0.73880070410198195</v>
      </c>
      <c r="AE2544">
        <v>0.37668502418703298</v>
      </c>
      <c r="AF2544">
        <v>1.86620544792072</v>
      </c>
      <c r="AG2544">
        <v>321.30587716877199</v>
      </c>
      <c r="AH2544">
        <v>321.30587716877199</v>
      </c>
      <c r="AI2544">
        <v>254.80850282412101</v>
      </c>
      <c r="AJ2544">
        <v>254.80850282412101</v>
      </c>
      <c r="AK2544">
        <v>41.739964009677301</v>
      </c>
      <c r="AL2544">
        <v>41.739964009677301</v>
      </c>
      <c r="AM2544">
        <v>617.85434400256997</v>
      </c>
      <c r="AN2544">
        <v>617.85434400256997</v>
      </c>
      <c r="AO2544">
        <v>74.257050414810394</v>
      </c>
      <c r="AP2544">
        <v>8.9491768815389108</v>
      </c>
      <c r="AQ2544">
        <v>49.626896031712498</v>
      </c>
      <c r="AR2544">
        <v>15.6809775015591</v>
      </c>
      <c r="AS2544">
        <v>6.5865411606444102</v>
      </c>
      <c r="AT2544">
        <v>0.280533840882977</v>
      </c>
      <c r="AU2544">
        <v>0.465772315202924</v>
      </c>
      <c r="AV2544">
        <v>5.8402350045584903</v>
      </c>
      <c r="AW2544">
        <v>29.663840285448401</v>
      </c>
      <c r="AX2544">
        <v>3.1119608062394302</v>
      </c>
      <c r="AY2544">
        <v>8.3925436789696803</v>
      </c>
      <c r="AZ2544">
        <v>18.159335800239202</v>
      </c>
      <c r="BA2544">
        <v>109.95340306464</v>
      </c>
      <c r="BB2544">
        <v>16.8310954765448</v>
      </c>
      <c r="BC2544">
        <v>87.513320597068599</v>
      </c>
      <c r="BD2544">
        <v>5.60898699102653</v>
      </c>
      <c r="BE2544">
        <v>9.2136580857336394</v>
      </c>
      <c r="BF2544">
        <v>1.7808097095028801</v>
      </c>
      <c r="BG2544">
        <v>5.4829829411342201</v>
      </c>
      <c r="BH2544">
        <v>1.9498654350965301</v>
      </c>
      <c r="BI2544">
        <v>15.040518724448299</v>
      </c>
      <c r="BJ2544">
        <v>2.2514962473189799</v>
      </c>
      <c r="BK2544">
        <v>9.8480831178438208</v>
      </c>
      <c r="BL2544">
        <v>2.94093935928549</v>
      </c>
      <c r="BM2544">
        <v>21.440737136033601</v>
      </c>
      <c r="BN2544">
        <v>2.4808864050035102</v>
      </c>
      <c r="BO2544">
        <v>14.654660511700801</v>
      </c>
      <c r="BP2544">
        <v>4.3051902193292904</v>
      </c>
      <c r="BQ2544">
        <v>23.669005975061999</v>
      </c>
      <c r="BR2544">
        <v>5.1608893915295804</v>
      </c>
      <c r="BS2544">
        <v>10.7980328618176</v>
      </c>
      <c r="BT2544">
        <v>7.7100837217147102</v>
      </c>
      <c r="BU2544">
        <v>186.1695365576</v>
      </c>
      <c r="BV2544">
        <v>134.80149339918299</v>
      </c>
      <c r="BW2544">
        <v>7.5145653728732</v>
      </c>
      <c r="BX2544">
        <v>43.853477785544001</v>
      </c>
      <c r="BY2544">
        <v>269.95538657479199</v>
      </c>
      <c r="BZ2544">
        <v>104.101110073691</v>
      </c>
      <c r="CA2544">
        <v>154.96161578242101</v>
      </c>
      <c r="CB2544">
        <v>10.892660718679601</v>
      </c>
      <c r="CC2544">
        <v>11802</v>
      </c>
      <c r="CD2544">
        <v>11699</v>
      </c>
      <c r="CE2544">
        <v>12446.3368192572</v>
      </c>
      <c r="CF2544">
        <v>2297.0314962416601</v>
      </c>
      <c r="CG2544">
        <v>3432.4333971103201</v>
      </c>
      <c r="CH2544">
        <v>5945.0942408043702</v>
      </c>
    </row>
    <row r="2545" spans="1:86" x14ac:dyDescent="0.2">
      <c r="A2545" t="s">
        <v>168</v>
      </c>
      <c r="B2545">
        <v>2011</v>
      </c>
      <c r="C2545" t="s">
        <v>21</v>
      </c>
      <c r="D2545" t="s">
        <v>1780</v>
      </c>
      <c r="E2545">
        <v>36.595574021441301</v>
      </c>
      <c r="F2545">
        <v>9.3765885351424494</v>
      </c>
      <c r="G2545">
        <v>17.6666087128764</v>
      </c>
      <c r="H2545">
        <v>9.5523767734224698</v>
      </c>
      <c r="I2545">
        <v>32.9312663936118</v>
      </c>
      <c r="J2545">
        <v>9.2013444689726107</v>
      </c>
      <c r="K2545">
        <v>17.479470290462299</v>
      </c>
      <c r="L2545">
        <v>6.2504516341768204</v>
      </c>
      <c r="M2545">
        <v>11.833088069441599</v>
      </c>
      <c r="N2545">
        <v>7.7856894122012497</v>
      </c>
      <c r="O2545">
        <v>1.77359076227557</v>
      </c>
      <c r="P2545">
        <v>2.2738078949647602</v>
      </c>
      <c r="Q2545">
        <v>0</v>
      </c>
      <c r="R2545">
        <v>4.8265739762233002</v>
      </c>
      <c r="S2545">
        <v>4.8265739762233002</v>
      </c>
      <c r="T2545">
        <v>41.422147997664602</v>
      </c>
      <c r="U2545">
        <v>0</v>
      </c>
      <c r="V2545">
        <v>4.1352586140804499</v>
      </c>
      <c r="W2545">
        <v>4.1352586140804499</v>
      </c>
      <c r="X2545">
        <v>37.066525007692199</v>
      </c>
      <c r="Y2545">
        <v>61.687034901865303</v>
      </c>
      <c r="Z2545">
        <v>1.24696145326334</v>
      </c>
      <c r="AA2545">
        <v>0.55968755074319299</v>
      </c>
      <c r="AB2545">
        <v>59.880385897858801</v>
      </c>
      <c r="AC2545">
        <v>2.8412522556980302</v>
      </c>
      <c r="AD2545">
        <v>0.48345647596735802</v>
      </c>
      <c r="AE2545">
        <v>0.58102762968281096</v>
      </c>
      <c r="AF2545">
        <v>1.77676815004786</v>
      </c>
      <c r="AG2545">
        <v>574.54889772715603</v>
      </c>
      <c r="AH2545">
        <v>574.54889772715603</v>
      </c>
      <c r="AI2545">
        <v>612.978670418859</v>
      </c>
      <c r="AJ2545">
        <v>612.978670418859</v>
      </c>
      <c r="AK2545">
        <v>87.217795303037306</v>
      </c>
      <c r="AL2545">
        <v>87.217795303037306</v>
      </c>
      <c r="AM2545">
        <v>1274.74536344905</v>
      </c>
      <c r="AN2545">
        <v>1274.74536344905</v>
      </c>
      <c r="AO2545">
        <v>101.906154523788</v>
      </c>
      <c r="AP2545">
        <v>7.4957324136150003</v>
      </c>
      <c r="AQ2545">
        <v>66.243247430936805</v>
      </c>
      <c r="AR2545">
        <v>28.167174679235998</v>
      </c>
      <c r="AS2545">
        <v>6.80071613711414</v>
      </c>
      <c r="AT2545">
        <v>0.23661954327860599</v>
      </c>
      <c r="AU2545">
        <v>0.65751255235809303</v>
      </c>
      <c r="AV2545">
        <v>5.90658404147743</v>
      </c>
      <c r="AW2545">
        <v>39.886593159104102</v>
      </c>
      <c r="AX2545">
        <v>2.1043433566766598</v>
      </c>
      <c r="AY2545">
        <v>9.78831884358158</v>
      </c>
      <c r="AZ2545">
        <v>27.993930958845901</v>
      </c>
      <c r="BA2545">
        <v>150.53530963603501</v>
      </c>
      <c r="BB2545">
        <v>14.331835901070001</v>
      </c>
      <c r="BC2545">
        <v>131.11830244172299</v>
      </c>
      <c r="BD2545">
        <v>5.0851712932423796</v>
      </c>
      <c r="BE2545">
        <v>12.136251649124</v>
      </c>
      <c r="BF2545">
        <v>1.1816667708333</v>
      </c>
      <c r="BG2545">
        <v>8.2640776374185396</v>
      </c>
      <c r="BH2545">
        <v>2.6905072408721602</v>
      </c>
      <c r="BI2545">
        <v>21.142368281616299</v>
      </c>
      <c r="BJ2545">
        <v>1.47477301302402</v>
      </c>
      <c r="BK2545">
        <v>15.5464427536497</v>
      </c>
      <c r="BL2545">
        <v>4.1211525149425903</v>
      </c>
      <c r="BM2545">
        <v>30.7322226137379</v>
      </c>
      <c r="BN2545">
        <v>1.7024286016900401</v>
      </c>
      <c r="BO2545">
        <v>23.665271825271201</v>
      </c>
      <c r="BP2545">
        <v>5.3645221867766901</v>
      </c>
      <c r="BQ2545">
        <v>34.997393102414897</v>
      </c>
      <c r="BR2545">
        <v>5.0811351015011104</v>
      </c>
      <c r="BS2545">
        <v>15.440890436608401</v>
      </c>
      <c r="BT2545">
        <v>14.4753675643053</v>
      </c>
      <c r="BU2545">
        <v>127.590531499942</v>
      </c>
      <c r="BV2545">
        <v>82.151908377270004</v>
      </c>
      <c r="BW2545">
        <v>24.747654204982499</v>
      </c>
      <c r="BX2545">
        <v>20.690968917689201</v>
      </c>
      <c r="BY2545">
        <v>370.38041421160102</v>
      </c>
      <c r="BZ2545">
        <v>113.653499655044</v>
      </c>
      <c r="CA2545">
        <v>239.58200701044299</v>
      </c>
      <c r="CB2545">
        <v>17.144907546113998</v>
      </c>
      <c r="CC2545">
        <v>4256</v>
      </c>
      <c r="CD2545">
        <v>4340</v>
      </c>
      <c r="CE2545">
        <v>4257.9215965306703</v>
      </c>
      <c r="CF2545">
        <v>2871.73812720775</v>
      </c>
      <c r="CG2545">
        <v>4284.4282290255396</v>
      </c>
      <c r="CH2545">
        <v>7417.1337385159004</v>
      </c>
    </row>
    <row r="2546" spans="1:86" x14ac:dyDescent="0.2">
      <c r="A2546" t="s">
        <v>168</v>
      </c>
      <c r="B2546">
        <v>2011</v>
      </c>
      <c r="C2546" t="s">
        <v>22</v>
      </c>
      <c r="D2546" t="s">
        <v>1781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145.57613359067801</v>
      </c>
      <c r="S2546">
        <v>145.57613359067801</v>
      </c>
      <c r="T2546">
        <v>145.57613359067801</v>
      </c>
      <c r="U2546">
        <v>0</v>
      </c>
      <c r="V2546">
        <v>136.24053342435599</v>
      </c>
      <c r="W2546">
        <v>136.24053342435599</v>
      </c>
      <c r="X2546">
        <v>136.24053342435599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0</v>
      </c>
      <c r="BI2546">
        <v>0</v>
      </c>
      <c r="BJ2546">
        <v>0</v>
      </c>
      <c r="BK2546">
        <v>0</v>
      </c>
      <c r="BL2546">
        <v>0</v>
      </c>
      <c r="BM2546">
        <v>0</v>
      </c>
      <c r="BN2546">
        <v>0</v>
      </c>
      <c r="BO2546">
        <v>0</v>
      </c>
      <c r="BP2546">
        <v>0</v>
      </c>
      <c r="BQ2546">
        <v>0</v>
      </c>
      <c r="BR2546">
        <v>0</v>
      </c>
      <c r="BS2546">
        <v>0</v>
      </c>
      <c r="BT2546">
        <v>0</v>
      </c>
      <c r="BU2546">
        <v>0</v>
      </c>
      <c r="BV2546">
        <v>0</v>
      </c>
      <c r="BW2546">
        <v>0</v>
      </c>
      <c r="BX2546">
        <v>0</v>
      </c>
      <c r="BY2546">
        <v>0</v>
      </c>
      <c r="BZ2546">
        <v>0</v>
      </c>
      <c r="CA2546">
        <v>0</v>
      </c>
      <c r="CB2546">
        <v>0</v>
      </c>
      <c r="CC2546">
        <v>0</v>
      </c>
      <c r="CD2546">
        <v>0</v>
      </c>
      <c r="CE2546">
        <v>0</v>
      </c>
      <c r="CF2546">
        <v>0</v>
      </c>
      <c r="CG2546">
        <v>0</v>
      </c>
      <c r="CH2546">
        <v>0</v>
      </c>
    </row>
    <row r="2547" spans="1:86" x14ac:dyDescent="0.2">
      <c r="A2547" t="s">
        <v>168</v>
      </c>
      <c r="B2547">
        <v>2011</v>
      </c>
      <c r="C2547" t="s">
        <v>78</v>
      </c>
      <c r="D2547" t="s">
        <v>1782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55.0131964205857</v>
      </c>
      <c r="S2547">
        <v>55.0131964205857</v>
      </c>
      <c r="T2547">
        <v>55.0131964205857</v>
      </c>
      <c r="U2547">
        <v>0</v>
      </c>
      <c r="V2547">
        <v>19.675933901991201</v>
      </c>
      <c r="W2547">
        <v>19.675933901991201</v>
      </c>
      <c r="X2547">
        <v>19.675933901991201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0</v>
      </c>
      <c r="BI2547">
        <v>0</v>
      </c>
      <c r="BJ2547">
        <v>0</v>
      </c>
      <c r="BK2547">
        <v>0</v>
      </c>
      <c r="BL2547">
        <v>0</v>
      </c>
      <c r="BM2547">
        <v>0</v>
      </c>
      <c r="BN2547">
        <v>0</v>
      </c>
      <c r="BO2547">
        <v>0</v>
      </c>
      <c r="BP2547">
        <v>0</v>
      </c>
      <c r="BQ2547">
        <v>0</v>
      </c>
      <c r="BR2547">
        <v>0</v>
      </c>
      <c r="BS2547">
        <v>0</v>
      </c>
      <c r="BT2547">
        <v>0</v>
      </c>
      <c r="BU2547">
        <v>0</v>
      </c>
      <c r="BV2547">
        <v>0</v>
      </c>
      <c r="BW2547">
        <v>0</v>
      </c>
      <c r="BX2547">
        <v>0</v>
      </c>
      <c r="BY2547">
        <v>0</v>
      </c>
      <c r="BZ2547">
        <v>0</v>
      </c>
      <c r="CA2547">
        <v>0</v>
      </c>
      <c r="CB2547">
        <v>0</v>
      </c>
      <c r="CC2547">
        <v>0</v>
      </c>
      <c r="CD2547">
        <v>0</v>
      </c>
      <c r="CE2547">
        <v>0</v>
      </c>
      <c r="CF2547">
        <v>0</v>
      </c>
      <c r="CG2547">
        <v>0</v>
      </c>
      <c r="CH2547">
        <v>0</v>
      </c>
    </row>
    <row r="2548" spans="1:86" x14ac:dyDescent="0.2">
      <c r="A2548" t="s">
        <v>168</v>
      </c>
      <c r="B2548">
        <v>2011</v>
      </c>
      <c r="C2548" t="s">
        <v>23</v>
      </c>
      <c r="D2548" t="s">
        <v>1783</v>
      </c>
      <c r="E2548">
        <v>3052.1947221418</v>
      </c>
      <c r="F2548">
        <v>839.94286825577103</v>
      </c>
      <c r="G2548">
        <v>1418.8452807256899</v>
      </c>
      <c r="H2548">
        <v>793.40657316033003</v>
      </c>
      <c r="I2548">
        <v>2844.1995596779202</v>
      </c>
      <c r="J2548">
        <v>824.05643944701796</v>
      </c>
      <c r="K2548">
        <v>1404.9643313269501</v>
      </c>
      <c r="L2548">
        <v>615.17878890395502</v>
      </c>
      <c r="M2548">
        <v>817.74980474376298</v>
      </c>
      <c r="N2548">
        <v>612.71956742657301</v>
      </c>
      <c r="O2548">
        <v>91.061314739978201</v>
      </c>
      <c r="P2548">
        <v>113.968922577211</v>
      </c>
      <c r="Q2548">
        <v>0</v>
      </c>
      <c r="R2548">
        <v>0</v>
      </c>
      <c r="S2548">
        <v>0</v>
      </c>
      <c r="T2548">
        <v>3052.1947221418</v>
      </c>
      <c r="U2548">
        <v>0</v>
      </c>
      <c r="V2548">
        <v>0</v>
      </c>
      <c r="W2548">
        <v>0</v>
      </c>
      <c r="X2548">
        <v>2844.1995596779202</v>
      </c>
      <c r="Y2548">
        <v>3662.7140994537599</v>
      </c>
      <c r="Z2548">
        <v>108.627804456959</v>
      </c>
      <c r="AA2548">
        <v>55.704816438037803</v>
      </c>
      <c r="AB2548">
        <v>3498.3814785587701</v>
      </c>
      <c r="AC2548">
        <v>282.156931938605</v>
      </c>
      <c r="AD2548">
        <v>44.197092944059399</v>
      </c>
      <c r="AE2548">
        <v>41.907144254316897</v>
      </c>
      <c r="AF2548">
        <v>196.05269474023001</v>
      </c>
      <c r="AG2548">
        <v>26750.038350104402</v>
      </c>
      <c r="AH2548">
        <v>26750.038350104402</v>
      </c>
      <c r="AI2548">
        <v>4031.3287196771998</v>
      </c>
      <c r="AJ2548">
        <v>4031.3287196771998</v>
      </c>
      <c r="AK2548">
        <v>1553.37952473357</v>
      </c>
      <c r="AL2548">
        <v>1553.37952473357</v>
      </c>
      <c r="AM2548">
        <v>32334.7465945152</v>
      </c>
      <c r="AN2548">
        <v>32334.7465945152</v>
      </c>
      <c r="AO2548">
        <v>8931.3449564811599</v>
      </c>
      <c r="AP2548">
        <v>734.43140547924497</v>
      </c>
      <c r="AQ2548">
        <v>7876.3971218328297</v>
      </c>
      <c r="AR2548">
        <v>320.51642916908798</v>
      </c>
      <c r="AS2548">
        <v>790.29743910458296</v>
      </c>
      <c r="AT2548">
        <v>22.2558491244083</v>
      </c>
      <c r="AU2548">
        <v>46.019465650446698</v>
      </c>
      <c r="AV2548">
        <v>722.02212432972794</v>
      </c>
      <c r="AW2548">
        <v>13152.2429856002</v>
      </c>
      <c r="AX2548">
        <v>186.70128512920499</v>
      </c>
      <c r="AY2548">
        <v>1094.7480792765</v>
      </c>
      <c r="AZ2548">
        <v>11870.7936211945</v>
      </c>
      <c r="BA2548">
        <v>10167.2463080817</v>
      </c>
      <c r="BB2548">
        <v>1582.9832761903899</v>
      </c>
      <c r="BC2548">
        <v>8158.7438674201003</v>
      </c>
      <c r="BD2548">
        <v>425.51916447117401</v>
      </c>
      <c r="BE2548">
        <v>956.82681700725004</v>
      </c>
      <c r="BF2548">
        <v>107.40064046347</v>
      </c>
      <c r="BG2548">
        <v>562.22948862522503</v>
      </c>
      <c r="BH2548">
        <v>287.19668791855599</v>
      </c>
      <c r="BI2548">
        <v>2035.97895849875</v>
      </c>
      <c r="BJ2548">
        <v>135.86297637250999</v>
      </c>
      <c r="BK2548">
        <v>1181.8503296859701</v>
      </c>
      <c r="BL2548">
        <v>718.26565244026699</v>
      </c>
      <c r="BM2548">
        <v>3318.7923349594698</v>
      </c>
      <c r="BN2548">
        <v>150.22802124643201</v>
      </c>
      <c r="BO2548">
        <v>1903.0689670006</v>
      </c>
      <c r="BP2548">
        <v>1265.4953467124401</v>
      </c>
      <c r="BQ2548">
        <v>1255.32455400609</v>
      </c>
      <c r="BR2548">
        <v>422.33489978664898</v>
      </c>
      <c r="BS2548">
        <v>392.96001106279402</v>
      </c>
      <c r="BT2548">
        <v>440.02964315665002</v>
      </c>
      <c r="BU2548">
        <v>8715.7369609831803</v>
      </c>
      <c r="BV2548">
        <v>6431.7209661463003</v>
      </c>
      <c r="BW2548">
        <v>1239.80984086539</v>
      </c>
      <c r="BX2548">
        <v>1044.2061539715</v>
      </c>
      <c r="BY2548">
        <v>29894.078343814599</v>
      </c>
      <c r="BZ2548">
        <v>10174.097076390401</v>
      </c>
      <c r="CA2548">
        <v>19428.811133842599</v>
      </c>
      <c r="CB2548">
        <v>291.17013358154202</v>
      </c>
      <c r="CC2548">
        <v>238694</v>
      </c>
      <c r="CD2548">
        <v>231228</v>
      </c>
      <c r="CE2548">
        <v>258803.19121205999</v>
      </c>
      <c r="CF2548">
        <v>163646.33338144401</v>
      </c>
      <c r="CG2548">
        <v>248367.72119421701</v>
      </c>
      <c r="CH2548">
        <v>418071.51381498302</v>
      </c>
    </row>
    <row r="2549" spans="1:86" x14ac:dyDescent="0.2">
      <c r="A2549" t="s">
        <v>168</v>
      </c>
      <c r="B2549">
        <v>2011</v>
      </c>
      <c r="C2549" t="s">
        <v>24</v>
      </c>
      <c r="D2549" t="s">
        <v>1784</v>
      </c>
      <c r="E2549">
        <v>289.45603878506802</v>
      </c>
      <c r="F2549">
        <v>67.604569023350805</v>
      </c>
      <c r="G2549">
        <v>160.804183324191</v>
      </c>
      <c r="H2549">
        <v>61.047286437525699</v>
      </c>
      <c r="I2549">
        <v>243.687029599206</v>
      </c>
      <c r="J2549">
        <v>66.181780717653496</v>
      </c>
      <c r="K2549">
        <v>159.250214852097</v>
      </c>
      <c r="L2549">
        <v>18.255034029455398</v>
      </c>
      <c r="M2549">
        <v>94.006398816817295</v>
      </c>
      <c r="N2549">
        <v>61.5714109132402</v>
      </c>
      <c r="O2549">
        <v>10.099393876240899</v>
      </c>
      <c r="P2549">
        <v>22.335594027335599</v>
      </c>
      <c r="Q2549">
        <v>0</v>
      </c>
      <c r="R2549">
        <v>26.955419227301501</v>
      </c>
      <c r="S2549">
        <v>26.955419227301501</v>
      </c>
      <c r="T2549">
        <v>316.411458012369</v>
      </c>
      <c r="U2549">
        <v>0</v>
      </c>
      <c r="V2549">
        <v>24.510472955110899</v>
      </c>
      <c r="W2549">
        <v>24.510472955110899</v>
      </c>
      <c r="X2549">
        <v>268.197502554317</v>
      </c>
      <c r="Y2549">
        <v>689.90631196264098</v>
      </c>
      <c r="Z2549">
        <v>12.242609555011599</v>
      </c>
      <c r="AA2549">
        <v>5.4833181351123201</v>
      </c>
      <c r="AB2549">
        <v>672.18038427251702</v>
      </c>
      <c r="AC2549">
        <v>52.260799091051098</v>
      </c>
      <c r="AD2549">
        <v>3.7473928416848499</v>
      </c>
      <c r="AE2549">
        <v>4.7546493916662298</v>
      </c>
      <c r="AF2549">
        <v>43.758756857700199</v>
      </c>
      <c r="AG2549">
        <v>12389.070377182201</v>
      </c>
      <c r="AH2549">
        <v>12389.070377182201</v>
      </c>
      <c r="AI2549">
        <v>421.718960432453</v>
      </c>
      <c r="AJ2549">
        <v>421.718960432453</v>
      </c>
      <c r="AK2549">
        <v>137.65732412873001</v>
      </c>
      <c r="AL2549">
        <v>137.65732412873001</v>
      </c>
      <c r="AM2549">
        <v>12948.446661743401</v>
      </c>
      <c r="AN2549">
        <v>12948.446661743401</v>
      </c>
      <c r="AO2549">
        <v>769.51483081456001</v>
      </c>
      <c r="AP2549">
        <v>99.060069676724595</v>
      </c>
      <c r="AQ2549">
        <v>631.38375093749903</v>
      </c>
      <c r="AR2549">
        <v>39.071010200336097</v>
      </c>
      <c r="AS2549">
        <v>165.28064170298001</v>
      </c>
      <c r="AT2549">
        <v>1.9965649481395</v>
      </c>
      <c r="AU2549">
        <v>8.9468250663725399</v>
      </c>
      <c r="AV2549">
        <v>154.337251688468</v>
      </c>
      <c r="AW2549">
        <v>640.63625395480005</v>
      </c>
      <c r="AX2549">
        <v>19.179788019369902</v>
      </c>
      <c r="AY2549">
        <v>100.283921640849</v>
      </c>
      <c r="AZ2549">
        <v>521.17254429458001</v>
      </c>
      <c r="BA2549">
        <v>1231.29803806768</v>
      </c>
      <c r="BB2549">
        <v>97.626679249081505</v>
      </c>
      <c r="BC2549">
        <v>1074.21898559703</v>
      </c>
      <c r="BD2549">
        <v>59.452373221570703</v>
      </c>
      <c r="BE2549">
        <v>90.9064152246508</v>
      </c>
      <c r="BF2549">
        <v>10.6121340906264</v>
      </c>
      <c r="BG2549">
        <v>67.582650965147707</v>
      </c>
      <c r="BH2549">
        <v>12.711630168876701</v>
      </c>
      <c r="BI2549">
        <v>187.77712665014801</v>
      </c>
      <c r="BJ2549">
        <v>12.523069116572699</v>
      </c>
      <c r="BK2549">
        <v>146.686687787301</v>
      </c>
      <c r="BL2549">
        <v>28.567369746274501</v>
      </c>
      <c r="BM2549">
        <v>289.01520944558001</v>
      </c>
      <c r="BN2549">
        <v>13.491604358293101</v>
      </c>
      <c r="BO2549">
        <v>236.71114291357301</v>
      </c>
      <c r="BP2549">
        <v>38.812462173714302</v>
      </c>
      <c r="BQ2549">
        <v>171.54886990114099</v>
      </c>
      <c r="BR2549">
        <v>31.727075481226301</v>
      </c>
      <c r="BS2549">
        <v>114.504167882541</v>
      </c>
      <c r="BT2549">
        <v>25.317626537373901</v>
      </c>
      <c r="BU2549">
        <v>996.45702973693699</v>
      </c>
      <c r="BV2549">
        <v>650.42315826210302</v>
      </c>
      <c r="BW2549">
        <v>140.59097111320199</v>
      </c>
      <c r="BX2549">
        <v>205.44290036163099</v>
      </c>
      <c r="BY2549">
        <v>3116.7856443327701</v>
      </c>
      <c r="BZ2549">
        <v>900.26196543755998</v>
      </c>
      <c r="CA2549">
        <v>2186.6530834967398</v>
      </c>
      <c r="CB2549">
        <v>29.870595398461202</v>
      </c>
      <c r="CC2549">
        <v>0</v>
      </c>
      <c r="CD2549">
        <v>0</v>
      </c>
      <c r="CE2549">
        <v>0</v>
      </c>
      <c r="CF2549">
        <v>28140.4336000281</v>
      </c>
      <c r="CG2549">
        <v>40474.243105197398</v>
      </c>
      <c r="CH2549">
        <v>70106.170580305305</v>
      </c>
    </row>
    <row r="2550" spans="1:86" x14ac:dyDescent="0.2">
      <c r="A2550" t="s">
        <v>168</v>
      </c>
      <c r="B2550">
        <v>2011</v>
      </c>
      <c r="C2550" t="s">
        <v>25</v>
      </c>
      <c r="D2550" t="s">
        <v>1785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95.143587503439093</v>
      </c>
      <c r="S2550">
        <v>95.143587503439093</v>
      </c>
      <c r="T2550">
        <v>95.143587503439093</v>
      </c>
      <c r="U2550">
        <v>0</v>
      </c>
      <c r="V2550">
        <v>82.093706944937395</v>
      </c>
      <c r="W2550">
        <v>82.093706944937395</v>
      </c>
      <c r="X2550">
        <v>82.093706944937395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0</v>
      </c>
      <c r="BI2550">
        <v>0</v>
      </c>
      <c r="BJ2550">
        <v>0</v>
      </c>
      <c r="BK2550">
        <v>0</v>
      </c>
      <c r="BL2550">
        <v>0</v>
      </c>
      <c r="BM2550">
        <v>0</v>
      </c>
      <c r="BN2550">
        <v>0</v>
      </c>
      <c r="BO2550">
        <v>0</v>
      </c>
      <c r="BP2550">
        <v>0</v>
      </c>
      <c r="BQ2550">
        <v>0</v>
      </c>
      <c r="BR2550">
        <v>0</v>
      </c>
      <c r="BS2550">
        <v>0</v>
      </c>
      <c r="BT2550">
        <v>0</v>
      </c>
      <c r="BU2550">
        <v>0</v>
      </c>
      <c r="BV2550">
        <v>0</v>
      </c>
      <c r="BW2550">
        <v>0</v>
      </c>
      <c r="BX2550">
        <v>0</v>
      </c>
      <c r="BY2550">
        <v>0</v>
      </c>
      <c r="BZ2550">
        <v>0</v>
      </c>
      <c r="CA2550">
        <v>0</v>
      </c>
      <c r="CB2550">
        <v>0</v>
      </c>
      <c r="CC2550">
        <v>0</v>
      </c>
      <c r="CD2550">
        <v>0</v>
      </c>
      <c r="CE2550">
        <v>0</v>
      </c>
      <c r="CF2550">
        <v>0</v>
      </c>
      <c r="CG2550">
        <v>0</v>
      </c>
      <c r="CH2550">
        <v>0</v>
      </c>
    </row>
    <row r="2551" spans="1:86" x14ac:dyDescent="0.2">
      <c r="A2551" t="s">
        <v>168</v>
      </c>
      <c r="B2551">
        <v>2011</v>
      </c>
      <c r="C2551" t="s">
        <v>26</v>
      </c>
      <c r="D2551" t="s">
        <v>1786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370.68793573551699</v>
      </c>
      <c r="S2551">
        <v>370.68793573551699</v>
      </c>
      <c r="T2551">
        <v>370.68793573551699</v>
      </c>
      <c r="U2551">
        <v>0</v>
      </c>
      <c r="V2551">
        <v>363.003067069351</v>
      </c>
      <c r="W2551">
        <v>363.003067069351</v>
      </c>
      <c r="X2551">
        <v>363.003067069351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0</v>
      </c>
      <c r="BI2551">
        <v>0</v>
      </c>
      <c r="BJ2551">
        <v>0</v>
      </c>
      <c r="BK2551">
        <v>0</v>
      </c>
      <c r="BL2551">
        <v>0</v>
      </c>
      <c r="BM2551">
        <v>0</v>
      </c>
      <c r="BN2551">
        <v>0</v>
      </c>
      <c r="BO2551">
        <v>0</v>
      </c>
      <c r="BP2551">
        <v>0</v>
      </c>
      <c r="BQ2551">
        <v>0</v>
      </c>
      <c r="BR2551">
        <v>0</v>
      </c>
      <c r="BS2551">
        <v>0</v>
      </c>
      <c r="BT2551">
        <v>0</v>
      </c>
      <c r="BU2551">
        <v>0</v>
      </c>
      <c r="BV2551">
        <v>0</v>
      </c>
      <c r="BW2551">
        <v>0</v>
      </c>
      <c r="BX2551">
        <v>0</v>
      </c>
      <c r="BY2551">
        <v>0</v>
      </c>
      <c r="BZ2551">
        <v>0</v>
      </c>
      <c r="CA2551">
        <v>0</v>
      </c>
      <c r="CB2551">
        <v>0</v>
      </c>
      <c r="CC2551">
        <v>0</v>
      </c>
      <c r="CD2551">
        <v>0</v>
      </c>
      <c r="CE2551">
        <v>0</v>
      </c>
      <c r="CF2551">
        <v>0</v>
      </c>
      <c r="CG2551">
        <v>0</v>
      </c>
      <c r="CH2551">
        <v>0</v>
      </c>
    </row>
    <row r="2552" spans="1:86" x14ac:dyDescent="0.2">
      <c r="A2552" t="s">
        <v>168</v>
      </c>
      <c r="B2552">
        <v>2011</v>
      </c>
      <c r="C2552" t="s">
        <v>27</v>
      </c>
      <c r="D2552" t="s">
        <v>1787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138.48399838078001</v>
      </c>
      <c r="S2552">
        <v>138.48399838078001</v>
      </c>
      <c r="T2552">
        <v>138.48399838078001</v>
      </c>
      <c r="U2552">
        <v>0</v>
      </c>
      <c r="V2552">
        <v>131.53642570384699</v>
      </c>
      <c r="W2552">
        <v>131.53642570384699</v>
      </c>
      <c r="X2552">
        <v>131.53642570384699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0</v>
      </c>
      <c r="BI2552">
        <v>0</v>
      </c>
      <c r="BJ2552">
        <v>0</v>
      </c>
      <c r="BK2552">
        <v>0</v>
      </c>
      <c r="BL2552">
        <v>0</v>
      </c>
      <c r="BM2552">
        <v>0</v>
      </c>
      <c r="BN2552">
        <v>0</v>
      </c>
      <c r="BO2552">
        <v>0</v>
      </c>
      <c r="BP2552">
        <v>0</v>
      </c>
      <c r="BQ2552">
        <v>0</v>
      </c>
      <c r="BR2552">
        <v>0</v>
      </c>
      <c r="BS2552">
        <v>0</v>
      </c>
      <c r="BT2552">
        <v>0</v>
      </c>
      <c r="BU2552">
        <v>0</v>
      </c>
      <c r="BV2552">
        <v>0</v>
      </c>
      <c r="BW2552">
        <v>0</v>
      </c>
      <c r="BX2552">
        <v>0</v>
      </c>
      <c r="BY2552">
        <v>0</v>
      </c>
      <c r="BZ2552">
        <v>0</v>
      </c>
      <c r="CA2552">
        <v>0</v>
      </c>
      <c r="CB2552">
        <v>0</v>
      </c>
      <c r="CC2552">
        <v>0</v>
      </c>
      <c r="CD2552">
        <v>0</v>
      </c>
      <c r="CE2552">
        <v>0</v>
      </c>
      <c r="CF2552">
        <v>0</v>
      </c>
      <c r="CG2552">
        <v>0</v>
      </c>
      <c r="CH2552">
        <v>0</v>
      </c>
    </row>
    <row r="2553" spans="1:86" x14ac:dyDescent="0.2">
      <c r="A2553" t="s">
        <v>168</v>
      </c>
      <c r="B2553">
        <v>2011</v>
      </c>
      <c r="C2553" t="s">
        <v>28</v>
      </c>
      <c r="D2553" t="s">
        <v>1788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26.7477731067892</v>
      </c>
      <c r="S2553">
        <v>26.7477731067892</v>
      </c>
      <c r="T2553">
        <v>26.7477731067892</v>
      </c>
      <c r="U2553">
        <v>0</v>
      </c>
      <c r="V2553">
        <v>24.356127194729801</v>
      </c>
      <c r="W2553">
        <v>24.356127194729801</v>
      </c>
      <c r="X2553">
        <v>24.356127194729801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0</v>
      </c>
      <c r="BI2553">
        <v>0</v>
      </c>
      <c r="BJ2553">
        <v>0</v>
      </c>
      <c r="BK2553">
        <v>0</v>
      </c>
      <c r="BL2553">
        <v>0</v>
      </c>
      <c r="BM2553">
        <v>0</v>
      </c>
      <c r="BN2553">
        <v>0</v>
      </c>
      <c r="BO2553">
        <v>0</v>
      </c>
      <c r="BP2553">
        <v>0</v>
      </c>
      <c r="BQ2553">
        <v>0</v>
      </c>
      <c r="BR2553">
        <v>0</v>
      </c>
      <c r="BS2553">
        <v>0</v>
      </c>
      <c r="BT2553">
        <v>0</v>
      </c>
      <c r="BU2553">
        <v>0</v>
      </c>
      <c r="BV2553">
        <v>0</v>
      </c>
      <c r="BW2553">
        <v>0</v>
      </c>
      <c r="BX2553">
        <v>0</v>
      </c>
      <c r="BY2553">
        <v>0</v>
      </c>
      <c r="BZ2553">
        <v>0</v>
      </c>
      <c r="CA2553">
        <v>0</v>
      </c>
      <c r="CB2553">
        <v>0</v>
      </c>
      <c r="CC2553">
        <v>0</v>
      </c>
      <c r="CD2553">
        <v>0</v>
      </c>
      <c r="CE2553">
        <v>0</v>
      </c>
      <c r="CF2553">
        <v>0</v>
      </c>
      <c r="CG2553">
        <v>0</v>
      </c>
      <c r="CH2553">
        <v>0</v>
      </c>
    </row>
    <row r="2554" spans="1:86" x14ac:dyDescent="0.2">
      <c r="A2554" t="s">
        <v>168</v>
      </c>
      <c r="B2554">
        <v>2011</v>
      </c>
      <c r="C2554" t="s">
        <v>29</v>
      </c>
      <c r="D2554" t="s">
        <v>1789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9.6300152496878802E-2</v>
      </c>
      <c r="S2554">
        <v>9.6300152496878802E-2</v>
      </c>
      <c r="T2554">
        <v>9.6300152496878802E-2</v>
      </c>
      <c r="U2554">
        <v>0</v>
      </c>
      <c r="V2554">
        <v>7.5316176735569701E-2</v>
      </c>
      <c r="W2554">
        <v>7.5316176735569701E-2</v>
      </c>
      <c r="X2554">
        <v>7.5316176735569701E-2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0</v>
      </c>
      <c r="BI2554">
        <v>0</v>
      </c>
      <c r="BJ2554">
        <v>0</v>
      </c>
      <c r="BK2554">
        <v>0</v>
      </c>
      <c r="BL2554">
        <v>0</v>
      </c>
      <c r="BM2554">
        <v>0</v>
      </c>
      <c r="BN2554">
        <v>0</v>
      </c>
      <c r="BO2554">
        <v>0</v>
      </c>
      <c r="BP2554">
        <v>0</v>
      </c>
      <c r="BQ2554">
        <v>0</v>
      </c>
      <c r="BR2554">
        <v>0</v>
      </c>
      <c r="BS2554">
        <v>0</v>
      </c>
      <c r="BT2554">
        <v>0</v>
      </c>
      <c r="BU2554">
        <v>0</v>
      </c>
      <c r="BV2554">
        <v>0</v>
      </c>
      <c r="BW2554">
        <v>0</v>
      </c>
      <c r="BX2554">
        <v>0</v>
      </c>
      <c r="BY2554">
        <v>0</v>
      </c>
      <c r="BZ2554">
        <v>0</v>
      </c>
      <c r="CA2554">
        <v>0</v>
      </c>
      <c r="CB2554">
        <v>0</v>
      </c>
      <c r="CC2554">
        <v>0</v>
      </c>
      <c r="CD2554">
        <v>0</v>
      </c>
      <c r="CE2554">
        <v>0</v>
      </c>
      <c r="CF2554">
        <v>0</v>
      </c>
      <c r="CG2554">
        <v>0</v>
      </c>
      <c r="CH2554">
        <v>0</v>
      </c>
    </row>
    <row r="2555" spans="1:86" x14ac:dyDescent="0.2">
      <c r="A2555" t="s">
        <v>168</v>
      </c>
      <c r="B2555">
        <v>2011</v>
      </c>
      <c r="C2555" t="s">
        <v>30</v>
      </c>
      <c r="D2555" t="s">
        <v>1790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19.964583937909701</v>
      </c>
      <c r="S2555">
        <v>19.964583937909701</v>
      </c>
      <c r="T2555">
        <v>19.964583937909701</v>
      </c>
      <c r="U2555">
        <v>0</v>
      </c>
      <c r="V2555">
        <v>17.600009470836</v>
      </c>
      <c r="W2555">
        <v>17.600009470836</v>
      </c>
      <c r="X2555">
        <v>17.600009470836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0</v>
      </c>
      <c r="BI2555">
        <v>0</v>
      </c>
      <c r="BJ2555">
        <v>0</v>
      </c>
      <c r="BK2555">
        <v>0</v>
      </c>
      <c r="BL2555">
        <v>0</v>
      </c>
      <c r="BM2555">
        <v>0</v>
      </c>
      <c r="BN2555">
        <v>0</v>
      </c>
      <c r="BO2555">
        <v>0</v>
      </c>
      <c r="BP2555">
        <v>0</v>
      </c>
      <c r="BQ2555">
        <v>0</v>
      </c>
      <c r="BR2555">
        <v>0</v>
      </c>
      <c r="BS2555">
        <v>0</v>
      </c>
      <c r="BT2555">
        <v>0</v>
      </c>
      <c r="BU2555">
        <v>0</v>
      </c>
      <c r="BV2555">
        <v>0</v>
      </c>
      <c r="BW2555">
        <v>0</v>
      </c>
      <c r="BX2555">
        <v>0</v>
      </c>
      <c r="BY2555">
        <v>0</v>
      </c>
      <c r="BZ2555">
        <v>0</v>
      </c>
      <c r="CA2555">
        <v>0</v>
      </c>
      <c r="CB2555">
        <v>0</v>
      </c>
      <c r="CC2555">
        <v>0</v>
      </c>
      <c r="CD2555">
        <v>0</v>
      </c>
      <c r="CE2555">
        <v>0</v>
      </c>
      <c r="CF2555">
        <v>0</v>
      </c>
      <c r="CG2555">
        <v>0</v>
      </c>
      <c r="CH2555">
        <v>0</v>
      </c>
    </row>
    <row r="2556" spans="1:86" x14ac:dyDescent="0.2">
      <c r="A2556" t="s">
        <v>168</v>
      </c>
      <c r="B2556">
        <v>2011</v>
      </c>
      <c r="C2556" t="s">
        <v>31</v>
      </c>
      <c r="D2556" t="s">
        <v>1791</v>
      </c>
      <c r="E2556">
        <v>1.28666890238464</v>
      </c>
      <c r="F2556">
        <v>0.39360253473287199</v>
      </c>
      <c r="G2556">
        <v>0.68415108334881602</v>
      </c>
      <c r="H2556">
        <v>0.20891528430294801</v>
      </c>
      <c r="I2556">
        <v>1.1145917818365301</v>
      </c>
      <c r="J2556">
        <v>0.38172657466832099</v>
      </c>
      <c r="K2556">
        <v>0.67723906483212004</v>
      </c>
      <c r="L2556">
        <v>5.5626142336093802E-2</v>
      </c>
      <c r="M2556">
        <v>0.81001836415879902</v>
      </c>
      <c r="N2556">
        <v>0.54582647364634096</v>
      </c>
      <c r="O2556">
        <v>2.6672664651164499E-2</v>
      </c>
      <c r="P2556">
        <v>0.23751922586129001</v>
      </c>
      <c r="Q2556">
        <v>1.25254074709372</v>
      </c>
      <c r="R2556">
        <v>4.1740295875781896</v>
      </c>
      <c r="S2556">
        <v>5.4265703346719096</v>
      </c>
      <c r="T2556">
        <v>6.7132392370565501</v>
      </c>
      <c r="U2556">
        <v>1.0501550260677199</v>
      </c>
      <c r="V2556">
        <v>3.4995892632805798</v>
      </c>
      <c r="W2556">
        <v>4.5497442893483004</v>
      </c>
      <c r="X2556">
        <v>5.6643360711848398</v>
      </c>
      <c r="Y2556">
        <v>3.2128838245178599</v>
      </c>
      <c r="Z2556">
        <v>9.0554412749992902E-2</v>
      </c>
      <c r="AA2556">
        <v>2.7602365637649999E-2</v>
      </c>
      <c r="AB2556">
        <v>3.0947270461302101</v>
      </c>
      <c r="AC2556">
        <v>0.24325596927398899</v>
      </c>
      <c r="AD2556">
        <v>3.2255368274498097E-2</v>
      </c>
      <c r="AE2556">
        <v>2.08790583079023E-2</v>
      </c>
      <c r="AF2556">
        <v>0.19012154269158901</v>
      </c>
      <c r="AG2556">
        <v>17.484610179707001</v>
      </c>
      <c r="AH2556">
        <v>17.484610179707001</v>
      </c>
      <c r="AI2556">
        <v>0.93055532864884405</v>
      </c>
      <c r="AJ2556">
        <v>0.93055532864884405</v>
      </c>
      <c r="AK2556">
        <v>0.85524677412760397</v>
      </c>
      <c r="AL2556">
        <v>0.85524677412760397</v>
      </c>
      <c r="AM2556">
        <v>19.270412282483399</v>
      </c>
      <c r="AN2556">
        <v>19.270412282483399</v>
      </c>
      <c r="AO2556">
        <v>4.2235220337798998</v>
      </c>
      <c r="AP2556">
        <v>0.59952483896337605</v>
      </c>
      <c r="AQ2556">
        <v>3.3803697277965301</v>
      </c>
      <c r="AR2556">
        <v>0.24362746701999199</v>
      </c>
      <c r="AS2556">
        <v>0.61630038523149799</v>
      </c>
      <c r="AT2556">
        <v>1.3417436830724E-2</v>
      </c>
      <c r="AU2556">
        <v>4.8933757595028E-2</v>
      </c>
      <c r="AV2556">
        <v>0.55394919080574501</v>
      </c>
      <c r="AW2556">
        <v>2.28547170966513</v>
      </c>
      <c r="AX2556">
        <v>0.148488280991078</v>
      </c>
      <c r="AY2556">
        <v>0.51827350060361199</v>
      </c>
      <c r="AZ2556">
        <v>1.61870992807043</v>
      </c>
      <c r="BA2556">
        <v>5.7648268495748498</v>
      </c>
      <c r="BB2556">
        <v>0.62372449413825204</v>
      </c>
      <c r="BC2556">
        <v>4.8504384134429497</v>
      </c>
      <c r="BD2556">
        <v>0.29066394199363998</v>
      </c>
      <c r="BE2556">
        <v>0.46049969415432901</v>
      </c>
      <c r="BF2556">
        <v>7.5037584942114294E-2</v>
      </c>
      <c r="BG2556">
        <v>0.32154258624563298</v>
      </c>
      <c r="BH2556">
        <v>6.3919522966582307E-2</v>
      </c>
      <c r="BI2556">
        <v>0.85906736552185003</v>
      </c>
      <c r="BJ2556">
        <v>9.0710668537806002E-2</v>
      </c>
      <c r="BK2556">
        <v>0.64409778668378703</v>
      </c>
      <c r="BL2556">
        <v>0.124258910300257</v>
      </c>
      <c r="BM2556">
        <v>1.2657108243422599</v>
      </c>
      <c r="BN2556">
        <v>9.71699474225345E-2</v>
      </c>
      <c r="BO2556">
        <v>1.00429174086115</v>
      </c>
      <c r="BP2556">
        <v>0.164249136058571</v>
      </c>
      <c r="BQ2556">
        <v>0.98762163513244605</v>
      </c>
      <c r="BR2556">
        <v>0.20425375684805899</v>
      </c>
      <c r="BS2556">
        <v>0.67223338895373397</v>
      </c>
      <c r="BT2556">
        <v>0.11113448933065199</v>
      </c>
      <c r="BU2556">
        <v>8.3409431904099005</v>
      </c>
      <c r="BV2556">
        <v>5.7649830177204997</v>
      </c>
      <c r="BW2556">
        <v>0.37834399100216498</v>
      </c>
      <c r="BX2556">
        <v>2.1976161816872399</v>
      </c>
      <c r="BY2556">
        <v>13.9582661277586</v>
      </c>
      <c r="BZ2556">
        <v>4.6021323343775</v>
      </c>
      <c r="CA2556">
        <v>9.2659836034217999</v>
      </c>
      <c r="CB2556">
        <v>9.0150189959281798E-2</v>
      </c>
      <c r="CC2556">
        <v>366</v>
      </c>
      <c r="CD2556">
        <v>358</v>
      </c>
      <c r="CE2556">
        <v>386.987827254953</v>
      </c>
      <c r="CF2556">
        <v>233.315569630543</v>
      </c>
      <c r="CG2556">
        <v>314.78608387880598</v>
      </c>
      <c r="CH2556">
        <v>466.61098147865198</v>
      </c>
    </row>
    <row r="2557" spans="1:86" x14ac:dyDescent="0.2">
      <c r="A2557" t="s">
        <v>168</v>
      </c>
      <c r="B2557">
        <v>2011</v>
      </c>
      <c r="C2557" t="s">
        <v>32</v>
      </c>
      <c r="D2557" t="s">
        <v>1792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11.5572326734352</v>
      </c>
      <c r="S2557">
        <v>11.5572326734352</v>
      </c>
      <c r="T2557">
        <v>11.5572326734352</v>
      </c>
      <c r="U2557">
        <v>0</v>
      </c>
      <c r="V2557">
        <v>10.249783658458799</v>
      </c>
      <c r="W2557">
        <v>10.249783658458799</v>
      </c>
      <c r="X2557">
        <v>10.249783658458799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0</v>
      </c>
      <c r="BI2557">
        <v>0</v>
      </c>
      <c r="BJ2557">
        <v>0</v>
      </c>
      <c r="BK2557">
        <v>0</v>
      </c>
      <c r="BL2557">
        <v>0</v>
      </c>
      <c r="BM2557">
        <v>0</v>
      </c>
      <c r="BN2557">
        <v>0</v>
      </c>
      <c r="BO2557">
        <v>0</v>
      </c>
      <c r="BP2557">
        <v>0</v>
      </c>
      <c r="BQ2557">
        <v>0</v>
      </c>
      <c r="BR2557">
        <v>0</v>
      </c>
      <c r="BS2557">
        <v>0</v>
      </c>
      <c r="BT2557">
        <v>0</v>
      </c>
      <c r="BU2557">
        <v>0</v>
      </c>
      <c r="BV2557">
        <v>0</v>
      </c>
      <c r="BW2557">
        <v>0</v>
      </c>
      <c r="BX2557">
        <v>0</v>
      </c>
      <c r="BY2557">
        <v>0</v>
      </c>
      <c r="BZ2557">
        <v>0</v>
      </c>
      <c r="CA2557">
        <v>0</v>
      </c>
      <c r="CB2557">
        <v>0</v>
      </c>
      <c r="CC2557">
        <v>0</v>
      </c>
      <c r="CD2557">
        <v>0</v>
      </c>
      <c r="CE2557">
        <v>0</v>
      </c>
      <c r="CF2557">
        <v>0</v>
      </c>
      <c r="CG2557">
        <v>0</v>
      </c>
      <c r="CH2557">
        <v>0</v>
      </c>
    </row>
    <row r="2558" spans="1:86" x14ac:dyDescent="0.2">
      <c r="A2558" t="s">
        <v>168</v>
      </c>
      <c r="B2558">
        <v>2011</v>
      </c>
      <c r="C2558" t="s">
        <v>33</v>
      </c>
      <c r="D2558" t="s">
        <v>1793</v>
      </c>
      <c r="E2558">
        <v>273.390925195318</v>
      </c>
      <c r="F2558">
        <v>69.576000344697903</v>
      </c>
      <c r="G2558">
        <v>154.42126840087701</v>
      </c>
      <c r="H2558">
        <v>49.393656449743197</v>
      </c>
      <c r="I2558">
        <v>240.53837097425401</v>
      </c>
      <c r="J2558">
        <v>67.528939181589394</v>
      </c>
      <c r="K2558">
        <v>152.72406542000601</v>
      </c>
      <c r="L2558">
        <v>20.285366372658501</v>
      </c>
      <c r="M2558">
        <v>180.951731533138</v>
      </c>
      <c r="N2558">
        <v>93.540908395841896</v>
      </c>
      <c r="O2558">
        <v>12.857815226212301</v>
      </c>
      <c r="P2558">
        <v>74.553007911083</v>
      </c>
      <c r="Q2558">
        <v>86.939115146743902</v>
      </c>
      <c r="R2558">
        <v>41.130307640757401</v>
      </c>
      <c r="S2558">
        <v>128.069422787501</v>
      </c>
      <c r="T2558">
        <v>401.46034798282</v>
      </c>
      <c r="U2558">
        <v>75.517831073000494</v>
      </c>
      <c r="V2558">
        <v>35.726975356863697</v>
      </c>
      <c r="W2558">
        <v>111.244806429864</v>
      </c>
      <c r="X2558">
        <v>351.78317740411802</v>
      </c>
      <c r="Y2558">
        <v>618.28839582755597</v>
      </c>
      <c r="Z2558">
        <v>15.9484593186026</v>
      </c>
      <c r="AA2558">
        <v>5.2322241462420003</v>
      </c>
      <c r="AB2558">
        <v>597.10771236271103</v>
      </c>
      <c r="AC2558">
        <v>40.927915872188798</v>
      </c>
      <c r="AD2558">
        <v>5.5313747655821102</v>
      </c>
      <c r="AE2558">
        <v>5.2563670376335603</v>
      </c>
      <c r="AF2558">
        <v>30.140174068973199</v>
      </c>
      <c r="AG2558">
        <v>4510.5472174634797</v>
      </c>
      <c r="AH2558">
        <v>4510.5472174634797</v>
      </c>
      <c r="AI2558">
        <v>490.959994785817</v>
      </c>
      <c r="AJ2558">
        <v>490.959994785817</v>
      </c>
      <c r="AK2558">
        <v>197.68395091372</v>
      </c>
      <c r="AL2558">
        <v>197.68395091372</v>
      </c>
      <c r="AM2558">
        <v>5199.1911631630201</v>
      </c>
      <c r="AN2558">
        <v>5199.1911631630201</v>
      </c>
      <c r="AO2558">
        <v>870.14142021401597</v>
      </c>
      <c r="AP2558">
        <v>109.671551041155</v>
      </c>
      <c r="AQ2558">
        <v>671.24023529237195</v>
      </c>
      <c r="AR2558">
        <v>89.229633880491093</v>
      </c>
      <c r="AS2558">
        <v>113.019847263831</v>
      </c>
      <c r="AT2558">
        <v>2.3011484947618799</v>
      </c>
      <c r="AU2558">
        <v>8.0143245236251595</v>
      </c>
      <c r="AV2558">
        <v>102.70437424544301</v>
      </c>
      <c r="AW2558">
        <v>451.94424706892102</v>
      </c>
      <c r="AX2558">
        <v>25.7336250892164</v>
      </c>
      <c r="AY2558">
        <v>97.979582840220999</v>
      </c>
      <c r="AZ2558">
        <v>328.23103913948398</v>
      </c>
      <c r="BA2558">
        <v>1486.8470035390101</v>
      </c>
      <c r="BB2558">
        <v>113.922971704386</v>
      </c>
      <c r="BC2558">
        <v>1299.6371049253801</v>
      </c>
      <c r="BD2558">
        <v>73.286926909239398</v>
      </c>
      <c r="BE2558">
        <v>114.368535974504</v>
      </c>
      <c r="BF2558">
        <v>13.2971904429552</v>
      </c>
      <c r="BG2558">
        <v>83.099952419911304</v>
      </c>
      <c r="BH2558">
        <v>17.971393111637202</v>
      </c>
      <c r="BI2558">
        <v>194.00187698596901</v>
      </c>
      <c r="BJ2558">
        <v>16.142872229845398</v>
      </c>
      <c r="BK2558">
        <v>147.551258906274</v>
      </c>
      <c r="BL2558">
        <v>30.307745849849098</v>
      </c>
      <c r="BM2558">
        <v>272.12949791034703</v>
      </c>
      <c r="BN2558">
        <v>17.4590239969388</v>
      </c>
      <c r="BO2558">
        <v>217.203167743992</v>
      </c>
      <c r="BP2558">
        <v>37.467306169416702</v>
      </c>
      <c r="BQ2558">
        <v>275.31472088646899</v>
      </c>
      <c r="BR2558">
        <v>36.994568245016197</v>
      </c>
      <c r="BS2558">
        <v>201.056594685356</v>
      </c>
      <c r="BT2558">
        <v>37.2635579560963</v>
      </c>
      <c r="BU2558">
        <v>1860.13885959349</v>
      </c>
      <c r="BV2558">
        <v>990.24833681176699</v>
      </c>
      <c r="BW2558">
        <v>181.553187451589</v>
      </c>
      <c r="BX2558">
        <v>688.33733533013299</v>
      </c>
      <c r="BY2558">
        <v>2943.56895023785</v>
      </c>
      <c r="BZ2558">
        <v>824.782417817652</v>
      </c>
      <c r="CA2558">
        <v>2078.6684902582801</v>
      </c>
      <c r="CB2558">
        <v>40.118042161917401</v>
      </c>
      <c r="CC2558">
        <v>74413</v>
      </c>
      <c r="CD2558">
        <v>74292</v>
      </c>
      <c r="CE2558">
        <v>75227.784012350894</v>
      </c>
      <c r="CF2558">
        <v>52761.403805493901</v>
      </c>
      <c r="CG2558">
        <v>57478.667926025497</v>
      </c>
      <c r="CH2558">
        <v>93642.309291270794</v>
      </c>
    </row>
    <row r="2559" spans="1:86" x14ac:dyDescent="0.2">
      <c r="A2559" t="s">
        <v>168</v>
      </c>
      <c r="B2559">
        <v>2011</v>
      </c>
      <c r="C2559" t="s">
        <v>34</v>
      </c>
      <c r="D2559" t="s">
        <v>1794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5.6293955189324896</v>
      </c>
      <c r="S2559">
        <v>5.6293955189324896</v>
      </c>
      <c r="T2559">
        <v>5.6293955189324896</v>
      </c>
      <c r="U2559">
        <v>0</v>
      </c>
      <c r="V2559">
        <v>4.9710435217443596</v>
      </c>
      <c r="W2559">
        <v>4.9710435217443596</v>
      </c>
      <c r="X2559">
        <v>4.9710435217443596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0</v>
      </c>
      <c r="BI2559">
        <v>0</v>
      </c>
      <c r="BJ2559">
        <v>0</v>
      </c>
      <c r="BK2559">
        <v>0</v>
      </c>
      <c r="BL2559">
        <v>0</v>
      </c>
      <c r="BM2559">
        <v>0</v>
      </c>
      <c r="BN2559">
        <v>0</v>
      </c>
      <c r="BO2559">
        <v>0</v>
      </c>
      <c r="BP2559">
        <v>0</v>
      </c>
      <c r="BQ2559">
        <v>0</v>
      </c>
      <c r="BR2559">
        <v>0</v>
      </c>
      <c r="BS2559">
        <v>0</v>
      </c>
      <c r="BT2559">
        <v>0</v>
      </c>
      <c r="BU2559">
        <v>0</v>
      </c>
      <c r="BV2559">
        <v>0</v>
      </c>
      <c r="BW2559">
        <v>0</v>
      </c>
      <c r="BX2559">
        <v>0</v>
      </c>
      <c r="BY2559">
        <v>0</v>
      </c>
      <c r="BZ2559">
        <v>0</v>
      </c>
      <c r="CA2559">
        <v>0</v>
      </c>
      <c r="CB2559">
        <v>0</v>
      </c>
      <c r="CC2559">
        <v>0</v>
      </c>
      <c r="CD2559">
        <v>0</v>
      </c>
      <c r="CE2559">
        <v>0</v>
      </c>
      <c r="CF2559">
        <v>0</v>
      </c>
      <c r="CG2559">
        <v>0</v>
      </c>
      <c r="CH2559">
        <v>0</v>
      </c>
    </row>
    <row r="2560" spans="1:86" x14ac:dyDescent="0.2">
      <c r="A2560" t="s">
        <v>168</v>
      </c>
      <c r="B2560">
        <v>2011</v>
      </c>
      <c r="C2560" t="s">
        <v>35</v>
      </c>
      <c r="D2560" t="s">
        <v>1795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1.05312776123761</v>
      </c>
      <c r="S2560">
        <v>1.05312776123761</v>
      </c>
      <c r="T2560">
        <v>1.05312776123761</v>
      </c>
      <c r="U2560">
        <v>0</v>
      </c>
      <c r="V2560">
        <v>0.89497586851963995</v>
      </c>
      <c r="W2560">
        <v>0.89497586851963995</v>
      </c>
      <c r="X2560">
        <v>0.89497586851963995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0</v>
      </c>
      <c r="BI2560">
        <v>0</v>
      </c>
      <c r="BJ2560">
        <v>0</v>
      </c>
      <c r="BK2560">
        <v>0</v>
      </c>
      <c r="BL2560">
        <v>0</v>
      </c>
      <c r="BM2560">
        <v>0</v>
      </c>
      <c r="BN2560">
        <v>0</v>
      </c>
      <c r="BO2560">
        <v>0</v>
      </c>
      <c r="BP2560">
        <v>0</v>
      </c>
      <c r="BQ2560">
        <v>0</v>
      </c>
      <c r="BR2560">
        <v>0</v>
      </c>
      <c r="BS2560">
        <v>0</v>
      </c>
      <c r="BT2560">
        <v>0</v>
      </c>
      <c r="BU2560">
        <v>0</v>
      </c>
      <c r="BV2560">
        <v>0</v>
      </c>
      <c r="BW2560">
        <v>0</v>
      </c>
      <c r="BX2560">
        <v>0</v>
      </c>
      <c r="BY2560">
        <v>0</v>
      </c>
      <c r="BZ2560">
        <v>0</v>
      </c>
      <c r="CA2560">
        <v>0</v>
      </c>
      <c r="CB2560">
        <v>0</v>
      </c>
      <c r="CC2560">
        <v>0</v>
      </c>
      <c r="CD2560">
        <v>0</v>
      </c>
      <c r="CE2560">
        <v>0</v>
      </c>
      <c r="CF2560">
        <v>0</v>
      </c>
      <c r="CG2560">
        <v>0</v>
      </c>
      <c r="CH2560">
        <v>0</v>
      </c>
    </row>
    <row r="2561" spans="1:86" x14ac:dyDescent="0.2">
      <c r="A2561" t="s">
        <v>168</v>
      </c>
      <c r="B2561">
        <v>2011</v>
      </c>
      <c r="C2561" t="s">
        <v>36</v>
      </c>
      <c r="D2561" t="s">
        <v>1796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1.0820390143179199</v>
      </c>
      <c r="S2561">
        <v>1.0820390143179199</v>
      </c>
      <c r="T2561">
        <v>1.0820390143179199</v>
      </c>
      <c r="U2561">
        <v>0</v>
      </c>
      <c r="V2561">
        <v>0.90360309229286595</v>
      </c>
      <c r="W2561">
        <v>0.90360309229286595</v>
      </c>
      <c r="X2561">
        <v>0.90360309229286595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0</v>
      </c>
      <c r="BI2561">
        <v>0</v>
      </c>
      <c r="BJ2561">
        <v>0</v>
      </c>
      <c r="BK2561">
        <v>0</v>
      </c>
      <c r="BL2561">
        <v>0</v>
      </c>
      <c r="BM2561">
        <v>0</v>
      </c>
      <c r="BN2561">
        <v>0</v>
      </c>
      <c r="BO2561">
        <v>0</v>
      </c>
      <c r="BP2561">
        <v>0</v>
      </c>
      <c r="BQ2561">
        <v>0</v>
      </c>
      <c r="BR2561">
        <v>0</v>
      </c>
      <c r="BS2561">
        <v>0</v>
      </c>
      <c r="BT2561">
        <v>0</v>
      </c>
      <c r="BU2561">
        <v>0</v>
      </c>
      <c r="BV2561">
        <v>0</v>
      </c>
      <c r="BW2561">
        <v>0</v>
      </c>
      <c r="BX2561">
        <v>0</v>
      </c>
      <c r="BY2561">
        <v>0</v>
      </c>
      <c r="BZ2561">
        <v>0</v>
      </c>
      <c r="CA2561">
        <v>0</v>
      </c>
      <c r="CB2561">
        <v>0</v>
      </c>
      <c r="CC2561">
        <v>0</v>
      </c>
      <c r="CD2561">
        <v>0</v>
      </c>
      <c r="CE2561">
        <v>0</v>
      </c>
      <c r="CF2561">
        <v>0</v>
      </c>
      <c r="CG2561">
        <v>0</v>
      </c>
      <c r="CH2561">
        <v>0</v>
      </c>
    </row>
    <row r="2562" spans="1:86" x14ac:dyDescent="0.2">
      <c r="A2562" t="s">
        <v>168</v>
      </c>
      <c r="B2562">
        <v>2011</v>
      </c>
      <c r="C2562" t="s">
        <v>37</v>
      </c>
      <c r="D2562" t="s">
        <v>1797</v>
      </c>
      <c r="E2562">
        <v>33.389864556317001</v>
      </c>
      <c r="F2562">
        <v>12.6008689893112</v>
      </c>
      <c r="G2562">
        <v>11.5815910493864</v>
      </c>
      <c r="H2562">
        <v>9.2074045176194002</v>
      </c>
      <c r="I2562">
        <v>26.658369528866899</v>
      </c>
      <c r="J2562">
        <v>12.2081540136681</v>
      </c>
      <c r="K2562">
        <v>11.463926274993501</v>
      </c>
      <c r="L2562">
        <v>2.98628924020535</v>
      </c>
      <c r="M2562">
        <v>19.118112251921499</v>
      </c>
      <c r="N2562">
        <v>16.070564744032001</v>
      </c>
      <c r="O2562">
        <v>0.60144739909685796</v>
      </c>
      <c r="P2562">
        <v>2.4461001087924998</v>
      </c>
      <c r="Q2562">
        <v>0</v>
      </c>
      <c r="R2562">
        <v>0</v>
      </c>
      <c r="S2562">
        <v>0</v>
      </c>
      <c r="T2562">
        <v>33.389864556317001</v>
      </c>
      <c r="U2562">
        <v>0</v>
      </c>
      <c r="V2562">
        <v>0</v>
      </c>
      <c r="W2562">
        <v>0</v>
      </c>
      <c r="X2562">
        <v>26.658369528866899</v>
      </c>
      <c r="Y2562">
        <v>162.96350839829199</v>
      </c>
      <c r="Z2562">
        <v>4.1869145640423104</v>
      </c>
      <c r="AA2562">
        <v>0.48169987281209298</v>
      </c>
      <c r="AB2562">
        <v>158.294893961437</v>
      </c>
      <c r="AC2562">
        <v>7.1750996078228901</v>
      </c>
      <c r="AD2562">
        <v>0.96658426691946697</v>
      </c>
      <c r="AE2562">
        <v>0.35443717306258399</v>
      </c>
      <c r="AF2562">
        <v>5.8540781678408598</v>
      </c>
      <c r="AG2562">
        <v>463.58828902616199</v>
      </c>
      <c r="AH2562">
        <v>463.58828902616199</v>
      </c>
      <c r="AI2562">
        <v>27.9121564970851</v>
      </c>
      <c r="AJ2562">
        <v>27.9121564970851</v>
      </c>
      <c r="AK2562">
        <v>27.691262209581801</v>
      </c>
      <c r="AL2562">
        <v>27.691262209581801</v>
      </c>
      <c r="AM2562">
        <v>519.19170773282895</v>
      </c>
      <c r="AN2562">
        <v>519.19170773282895</v>
      </c>
      <c r="AO2562">
        <v>131.71655189797301</v>
      </c>
      <c r="AP2562">
        <v>42.768402650892703</v>
      </c>
      <c r="AQ2562">
        <v>84.868082054417997</v>
      </c>
      <c r="AR2562">
        <v>4.0800671926627698</v>
      </c>
      <c r="AS2562">
        <v>13.2961069079658</v>
      </c>
      <c r="AT2562">
        <v>0.424394837463762</v>
      </c>
      <c r="AU2562">
        <v>0.520776098248936</v>
      </c>
      <c r="AV2562">
        <v>12.350935972253099</v>
      </c>
      <c r="AW2562">
        <v>71.775252281862393</v>
      </c>
      <c r="AX2562">
        <v>6.2074712626443098</v>
      </c>
      <c r="AY2562">
        <v>9.04370200029053</v>
      </c>
      <c r="AZ2562">
        <v>56.524079018927601</v>
      </c>
      <c r="BA2562">
        <v>95.755828427045799</v>
      </c>
      <c r="BB2562">
        <v>20.2478525327579</v>
      </c>
      <c r="BC2562">
        <v>70.323902068695602</v>
      </c>
      <c r="BD2562">
        <v>5.1840738255924403</v>
      </c>
      <c r="BE2562">
        <v>9.4920111037989194</v>
      </c>
      <c r="BF2562">
        <v>3.0852690572131101</v>
      </c>
      <c r="BG2562">
        <v>4.5812728342167901</v>
      </c>
      <c r="BH2562">
        <v>1.8254692123690299</v>
      </c>
      <c r="BI2562">
        <v>17.073004405849801</v>
      </c>
      <c r="BJ2562">
        <v>3.5395756851126099</v>
      </c>
      <c r="BK2562">
        <v>9.7216715150544992</v>
      </c>
      <c r="BL2562">
        <v>3.8117572056826301</v>
      </c>
      <c r="BM2562">
        <v>25.139575241423898</v>
      </c>
      <c r="BN2562">
        <v>3.7463571044085802</v>
      </c>
      <c r="BO2562">
        <v>15.6221390392166</v>
      </c>
      <c r="BP2562">
        <v>5.7710790977986504</v>
      </c>
      <c r="BQ2562">
        <v>15.3380866562092</v>
      </c>
      <c r="BR2562">
        <v>6.4416420846365696</v>
      </c>
      <c r="BS2562">
        <v>6.0774836811626596</v>
      </c>
      <c r="BT2562">
        <v>2.8189608904099099</v>
      </c>
      <c r="BU2562">
        <v>199.141372340591</v>
      </c>
      <c r="BV2562">
        <v>169.35886105092999</v>
      </c>
      <c r="BW2562">
        <v>8.3669759872778098</v>
      </c>
      <c r="BX2562">
        <v>21.415535302383301</v>
      </c>
      <c r="BY2562">
        <v>305.81381835657299</v>
      </c>
      <c r="BZ2562">
        <v>144.56163854821801</v>
      </c>
      <c r="CA2562">
        <v>158.034895625535</v>
      </c>
      <c r="CB2562">
        <v>3.2172841828198102</v>
      </c>
      <c r="CC2562">
        <v>9967</v>
      </c>
      <c r="CD2562">
        <v>9828</v>
      </c>
      <c r="CE2562">
        <v>12388.205876600699</v>
      </c>
      <c r="CF2562">
        <v>3557.2932459455201</v>
      </c>
      <c r="CG2562">
        <v>3289.21217163557</v>
      </c>
      <c r="CH2562">
        <v>5447.2502970627202</v>
      </c>
    </row>
    <row r="2563" spans="1:86" x14ac:dyDescent="0.2">
      <c r="A2563" t="s">
        <v>168</v>
      </c>
      <c r="B2563">
        <v>2011</v>
      </c>
      <c r="C2563" t="s">
        <v>38</v>
      </c>
      <c r="D2563" t="s">
        <v>1798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97.5058374795709</v>
      </c>
      <c r="S2563">
        <v>97.5058374795709</v>
      </c>
      <c r="T2563">
        <v>97.5058374795709</v>
      </c>
      <c r="U2563">
        <v>0</v>
      </c>
      <c r="V2563">
        <v>81.599569871727994</v>
      </c>
      <c r="W2563">
        <v>81.599569871727994</v>
      </c>
      <c r="X2563">
        <v>81.599569871727994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0</v>
      </c>
      <c r="BI2563">
        <v>0</v>
      </c>
      <c r="BJ2563">
        <v>0</v>
      </c>
      <c r="BK2563">
        <v>0</v>
      </c>
      <c r="BL2563">
        <v>0</v>
      </c>
      <c r="BM2563">
        <v>0</v>
      </c>
      <c r="BN2563">
        <v>0</v>
      </c>
      <c r="BO2563">
        <v>0</v>
      </c>
      <c r="BP2563">
        <v>0</v>
      </c>
      <c r="BQ2563">
        <v>0</v>
      </c>
      <c r="BR2563">
        <v>0</v>
      </c>
      <c r="BS2563">
        <v>0</v>
      </c>
      <c r="BT2563">
        <v>0</v>
      </c>
      <c r="BU2563">
        <v>0</v>
      </c>
      <c r="BV2563">
        <v>0</v>
      </c>
      <c r="BW2563">
        <v>0</v>
      </c>
      <c r="BX2563">
        <v>0</v>
      </c>
      <c r="BY2563">
        <v>0</v>
      </c>
      <c r="BZ2563">
        <v>0</v>
      </c>
      <c r="CA2563">
        <v>0</v>
      </c>
      <c r="CB2563">
        <v>0</v>
      </c>
      <c r="CC2563">
        <v>0</v>
      </c>
      <c r="CD2563">
        <v>0</v>
      </c>
      <c r="CE2563">
        <v>0</v>
      </c>
      <c r="CF2563">
        <v>0</v>
      </c>
      <c r="CG2563">
        <v>0</v>
      </c>
      <c r="CH2563">
        <v>0</v>
      </c>
    </row>
    <row r="2564" spans="1:86" x14ac:dyDescent="0.2">
      <c r="A2564" t="s">
        <v>168</v>
      </c>
      <c r="B2564">
        <v>2011</v>
      </c>
      <c r="C2564" t="s">
        <v>39</v>
      </c>
      <c r="D2564" t="s">
        <v>1799</v>
      </c>
      <c r="E2564">
        <v>416.78359862795003</v>
      </c>
      <c r="F2564">
        <v>136.95574405540299</v>
      </c>
      <c r="G2564">
        <v>189.52500953466901</v>
      </c>
      <c r="H2564">
        <v>90.3028450378781</v>
      </c>
      <c r="I2564">
        <v>364.47981926984897</v>
      </c>
      <c r="J2564">
        <v>133.16854343391901</v>
      </c>
      <c r="K2564">
        <v>187.49903488796701</v>
      </c>
      <c r="L2564">
        <v>43.812240947962103</v>
      </c>
      <c r="M2564">
        <v>267.813710190488</v>
      </c>
      <c r="N2564">
        <v>176.179378233747</v>
      </c>
      <c r="O2564">
        <v>8.2204664991703407</v>
      </c>
      <c r="P2564">
        <v>83.4138654575695</v>
      </c>
      <c r="Q2564">
        <v>1012.265724105</v>
      </c>
      <c r="R2564">
        <v>290.93803258041299</v>
      </c>
      <c r="S2564">
        <v>1303.2037566854201</v>
      </c>
      <c r="T2564">
        <v>1719.98735531337</v>
      </c>
      <c r="U2564">
        <v>839.76737627503803</v>
      </c>
      <c r="V2564">
        <v>241.359815373272</v>
      </c>
      <c r="W2564">
        <v>1081.1271916483099</v>
      </c>
      <c r="X2564">
        <v>1445.6070109181601</v>
      </c>
      <c r="Y2564">
        <v>972.88542519280099</v>
      </c>
      <c r="Z2564">
        <v>28.8745704541615</v>
      </c>
      <c r="AA2564">
        <v>6.5317661268549898</v>
      </c>
      <c r="AB2564">
        <v>937.47908861178496</v>
      </c>
      <c r="AC2564">
        <v>72.231456536581803</v>
      </c>
      <c r="AD2564">
        <v>10.2863636245965</v>
      </c>
      <c r="AE2564">
        <v>6.25060568298698</v>
      </c>
      <c r="AF2564">
        <v>55.694487228998497</v>
      </c>
      <c r="AG2564">
        <v>5003.2312519794395</v>
      </c>
      <c r="AH2564">
        <v>5003.2312519794395</v>
      </c>
      <c r="AI2564">
        <v>1150.14322937886</v>
      </c>
      <c r="AJ2564">
        <v>1150.14322937886</v>
      </c>
      <c r="AK2564">
        <v>300.84748123405001</v>
      </c>
      <c r="AL2564">
        <v>300.84748123405001</v>
      </c>
      <c r="AM2564">
        <v>6454.2219625923599</v>
      </c>
      <c r="AN2564">
        <v>6454.2219625923599</v>
      </c>
      <c r="AO2564">
        <v>1195.6212975754399</v>
      </c>
      <c r="AP2564">
        <v>186.96408105642399</v>
      </c>
      <c r="AQ2564">
        <v>876.23203552375696</v>
      </c>
      <c r="AR2564">
        <v>132.42518099525901</v>
      </c>
      <c r="AS2564">
        <v>202.45025491453001</v>
      </c>
      <c r="AT2564">
        <v>4.4833692216572603</v>
      </c>
      <c r="AU2564">
        <v>8.7621399667019997</v>
      </c>
      <c r="AV2564">
        <v>189.20474572616999</v>
      </c>
      <c r="AW2564">
        <v>706.651516026835</v>
      </c>
      <c r="AX2564">
        <v>47.087263908316501</v>
      </c>
      <c r="AY2564">
        <v>125.017170762955</v>
      </c>
      <c r="AZ2564">
        <v>534.54708135556302</v>
      </c>
      <c r="BA2564">
        <v>1720.59639134497</v>
      </c>
      <c r="BB2564">
        <v>233.21557931900401</v>
      </c>
      <c r="BC2564">
        <v>1375.53594117274</v>
      </c>
      <c r="BD2564">
        <v>111.844870853226</v>
      </c>
      <c r="BE2564">
        <v>145.34102338520501</v>
      </c>
      <c r="BF2564">
        <v>25.103305782839399</v>
      </c>
      <c r="BG2564">
        <v>88.433344049924997</v>
      </c>
      <c r="BH2564">
        <v>31.804373552440001</v>
      </c>
      <c r="BI2564">
        <v>256.08357098041199</v>
      </c>
      <c r="BJ2564">
        <v>30.5345011271476</v>
      </c>
      <c r="BK2564">
        <v>168.72507191664999</v>
      </c>
      <c r="BL2564">
        <v>56.823997936614099</v>
      </c>
      <c r="BM2564">
        <v>365.979534749479</v>
      </c>
      <c r="BN2564">
        <v>33.403420245185004</v>
      </c>
      <c r="BO2564">
        <v>258.02890771509499</v>
      </c>
      <c r="BP2564">
        <v>74.547206789198199</v>
      </c>
      <c r="BQ2564">
        <v>330.47322987238601</v>
      </c>
      <c r="BR2564">
        <v>81.614758371552099</v>
      </c>
      <c r="BS2564">
        <v>179.38666584974001</v>
      </c>
      <c r="BT2564">
        <v>69.471805651093902</v>
      </c>
      <c r="BU2564">
        <v>2751.6265292221201</v>
      </c>
      <c r="BV2564">
        <v>1862.9262362049101</v>
      </c>
      <c r="BW2564">
        <v>115.032090977284</v>
      </c>
      <c r="BX2564">
        <v>773.66820203993302</v>
      </c>
      <c r="BY2564">
        <v>4329.92523025025</v>
      </c>
      <c r="BZ2564">
        <v>1655.9167991925499</v>
      </c>
      <c r="CA2564">
        <v>2567.2419827994599</v>
      </c>
      <c r="CB2564">
        <v>106.76644825824</v>
      </c>
      <c r="CC2564">
        <v>101801</v>
      </c>
      <c r="CD2564">
        <v>99875</v>
      </c>
      <c r="CE2564">
        <v>108447.677343975</v>
      </c>
      <c r="CF2564">
        <v>57523.930202841599</v>
      </c>
      <c r="CG2564">
        <v>67716.731640956205</v>
      </c>
      <c r="CH2564">
        <v>107948.12879572601</v>
      </c>
    </row>
    <row r="2565" spans="1:86" x14ac:dyDescent="0.2">
      <c r="A2565" t="s">
        <v>168</v>
      </c>
      <c r="B2565">
        <v>2011</v>
      </c>
      <c r="C2565" t="s">
        <v>40</v>
      </c>
      <c r="D2565" t="s">
        <v>1800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42.601258271287001</v>
      </c>
      <c r="S2565">
        <v>42.601258271287001</v>
      </c>
      <c r="T2565">
        <v>42.601258271287001</v>
      </c>
      <c r="U2565">
        <v>0</v>
      </c>
      <c r="V2565">
        <v>34.291695761943501</v>
      </c>
      <c r="W2565">
        <v>34.291695761943501</v>
      </c>
      <c r="X2565">
        <v>34.291695761943501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0</v>
      </c>
      <c r="BI2565">
        <v>0</v>
      </c>
      <c r="BJ2565">
        <v>0</v>
      </c>
      <c r="BK2565">
        <v>0</v>
      </c>
      <c r="BL2565">
        <v>0</v>
      </c>
      <c r="BM2565">
        <v>0</v>
      </c>
      <c r="BN2565">
        <v>0</v>
      </c>
      <c r="BO2565">
        <v>0</v>
      </c>
      <c r="BP2565">
        <v>0</v>
      </c>
      <c r="BQ2565">
        <v>0</v>
      </c>
      <c r="BR2565">
        <v>0</v>
      </c>
      <c r="BS2565">
        <v>0</v>
      </c>
      <c r="BT2565">
        <v>0</v>
      </c>
      <c r="BU2565">
        <v>0</v>
      </c>
      <c r="BV2565">
        <v>0</v>
      </c>
      <c r="BW2565">
        <v>0</v>
      </c>
      <c r="BX2565">
        <v>0</v>
      </c>
      <c r="BY2565">
        <v>0</v>
      </c>
      <c r="BZ2565">
        <v>0</v>
      </c>
      <c r="CA2565">
        <v>0</v>
      </c>
      <c r="CB2565">
        <v>0</v>
      </c>
      <c r="CC2565">
        <v>0</v>
      </c>
      <c r="CD2565">
        <v>0</v>
      </c>
      <c r="CE2565">
        <v>0</v>
      </c>
      <c r="CF2565">
        <v>0</v>
      </c>
      <c r="CG2565">
        <v>0</v>
      </c>
      <c r="CH2565">
        <v>0</v>
      </c>
    </row>
    <row r="2566" spans="1:86" x14ac:dyDescent="0.2">
      <c r="A2566" t="s">
        <v>168</v>
      </c>
      <c r="B2566">
        <v>2011</v>
      </c>
      <c r="C2566" t="s">
        <v>41</v>
      </c>
      <c r="D2566" t="s">
        <v>1801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44.670329797144099</v>
      </c>
      <c r="S2566">
        <v>44.670329797144099</v>
      </c>
      <c r="T2566">
        <v>44.670329797144099</v>
      </c>
      <c r="U2566">
        <v>0</v>
      </c>
      <c r="V2566">
        <v>36.5557007266206</v>
      </c>
      <c r="W2566">
        <v>36.5557007266206</v>
      </c>
      <c r="X2566">
        <v>36.5557007266206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0</v>
      </c>
      <c r="BI2566">
        <v>0</v>
      </c>
      <c r="BJ2566">
        <v>0</v>
      </c>
      <c r="BK2566">
        <v>0</v>
      </c>
      <c r="BL2566">
        <v>0</v>
      </c>
      <c r="BM2566">
        <v>0</v>
      </c>
      <c r="BN2566">
        <v>0</v>
      </c>
      <c r="BO2566">
        <v>0</v>
      </c>
      <c r="BP2566">
        <v>0</v>
      </c>
      <c r="BQ2566">
        <v>0</v>
      </c>
      <c r="BR2566">
        <v>0</v>
      </c>
      <c r="BS2566">
        <v>0</v>
      </c>
      <c r="BT2566">
        <v>0</v>
      </c>
      <c r="BU2566">
        <v>0</v>
      </c>
      <c r="BV2566">
        <v>0</v>
      </c>
      <c r="BW2566">
        <v>0</v>
      </c>
      <c r="BX2566">
        <v>0</v>
      </c>
      <c r="BY2566">
        <v>0</v>
      </c>
      <c r="BZ2566">
        <v>0</v>
      </c>
      <c r="CA2566">
        <v>0</v>
      </c>
      <c r="CB2566">
        <v>0</v>
      </c>
      <c r="CC2566">
        <v>0</v>
      </c>
      <c r="CD2566">
        <v>0</v>
      </c>
      <c r="CE2566">
        <v>0</v>
      </c>
      <c r="CF2566">
        <v>0</v>
      </c>
      <c r="CG2566">
        <v>0</v>
      </c>
      <c r="CH2566">
        <v>0</v>
      </c>
    </row>
    <row r="2567" spans="1:86" x14ac:dyDescent="0.2">
      <c r="A2567" t="s">
        <v>168</v>
      </c>
      <c r="B2567">
        <v>2011</v>
      </c>
      <c r="C2567" t="s">
        <v>99</v>
      </c>
      <c r="D2567" t="s">
        <v>1802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21.558721622980102</v>
      </c>
      <c r="S2567">
        <v>21.558721622980102</v>
      </c>
      <c r="T2567">
        <v>21.558721622980102</v>
      </c>
      <c r="U2567">
        <v>0</v>
      </c>
      <c r="V2567">
        <v>16.861832358295398</v>
      </c>
      <c r="W2567">
        <v>16.861832358295398</v>
      </c>
      <c r="X2567">
        <v>16.861832358295398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0</v>
      </c>
      <c r="BI2567">
        <v>0</v>
      </c>
      <c r="BJ2567">
        <v>0</v>
      </c>
      <c r="BK2567">
        <v>0</v>
      </c>
      <c r="BL2567">
        <v>0</v>
      </c>
      <c r="BM2567">
        <v>0</v>
      </c>
      <c r="BN2567">
        <v>0</v>
      </c>
      <c r="BO2567">
        <v>0</v>
      </c>
      <c r="BP2567">
        <v>0</v>
      </c>
      <c r="BQ2567">
        <v>0</v>
      </c>
      <c r="BR2567">
        <v>0</v>
      </c>
      <c r="BS2567">
        <v>0</v>
      </c>
      <c r="BT2567">
        <v>0</v>
      </c>
      <c r="BU2567">
        <v>0</v>
      </c>
      <c r="BV2567">
        <v>0</v>
      </c>
      <c r="BW2567">
        <v>0</v>
      </c>
      <c r="BX2567">
        <v>0</v>
      </c>
      <c r="BY2567">
        <v>0</v>
      </c>
      <c r="BZ2567">
        <v>0</v>
      </c>
      <c r="CA2567">
        <v>0</v>
      </c>
      <c r="CB2567">
        <v>0</v>
      </c>
      <c r="CC2567">
        <v>0</v>
      </c>
      <c r="CD2567">
        <v>0</v>
      </c>
      <c r="CE2567">
        <v>0</v>
      </c>
      <c r="CF2567">
        <v>0</v>
      </c>
      <c r="CG2567">
        <v>0</v>
      </c>
      <c r="CH2567">
        <v>0</v>
      </c>
    </row>
    <row r="2568" spans="1:86" x14ac:dyDescent="0.2">
      <c r="A2568" t="s">
        <v>168</v>
      </c>
      <c r="B2568">
        <v>2011</v>
      </c>
      <c r="C2568" t="s">
        <v>3971</v>
      </c>
      <c r="D2568" t="s">
        <v>4064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1.4055615679761799</v>
      </c>
      <c r="S2568">
        <v>1.4055615679761799</v>
      </c>
      <c r="T2568">
        <v>1.4055615679761799</v>
      </c>
      <c r="U2568">
        <v>0</v>
      </c>
      <c r="V2568">
        <v>1.0761484318064301</v>
      </c>
      <c r="W2568">
        <v>1.0761484318064301</v>
      </c>
      <c r="X2568">
        <v>1.0761484318064301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0</v>
      </c>
      <c r="BI2568">
        <v>0</v>
      </c>
      <c r="BJ2568">
        <v>0</v>
      </c>
      <c r="BK2568">
        <v>0</v>
      </c>
      <c r="BL2568">
        <v>0</v>
      </c>
      <c r="BM2568">
        <v>0</v>
      </c>
      <c r="BN2568">
        <v>0</v>
      </c>
      <c r="BO2568">
        <v>0</v>
      </c>
      <c r="BP2568">
        <v>0</v>
      </c>
      <c r="BQ2568">
        <v>0</v>
      </c>
      <c r="BR2568">
        <v>0</v>
      </c>
      <c r="BS2568">
        <v>0</v>
      </c>
      <c r="BT2568">
        <v>0</v>
      </c>
      <c r="BU2568">
        <v>0</v>
      </c>
      <c r="BV2568">
        <v>0</v>
      </c>
      <c r="BW2568">
        <v>0</v>
      </c>
      <c r="BX2568">
        <v>0</v>
      </c>
      <c r="BY2568">
        <v>0</v>
      </c>
      <c r="BZ2568">
        <v>0</v>
      </c>
      <c r="CA2568">
        <v>0</v>
      </c>
      <c r="CB2568">
        <v>0</v>
      </c>
      <c r="CC2568">
        <v>0</v>
      </c>
      <c r="CD2568">
        <v>0</v>
      </c>
      <c r="CE2568">
        <v>0</v>
      </c>
      <c r="CF2568">
        <v>0</v>
      </c>
      <c r="CG2568">
        <v>0</v>
      </c>
      <c r="CH2568">
        <v>0</v>
      </c>
    </row>
    <row r="2569" spans="1:86" x14ac:dyDescent="0.2">
      <c r="A2569" t="s">
        <v>168</v>
      </c>
      <c r="B2569">
        <v>2011</v>
      </c>
      <c r="C2569" t="s">
        <v>42</v>
      </c>
      <c r="D2569" t="s">
        <v>1803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4.1807934074651101</v>
      </c>
      <c r="S2569">
        <v>4.1807934074651101</v>
      </c>
      <c r="T2569">
        <v>4.1807934074651101</v>
      </c>
      <c r="U2569">
        <v>0</v>
      </c>
      <c r="V2569">
        <v>3.4441477724993002</v>
      </c>
      <c r="W2569">
        <v>3.4441477724993002</v>
      </c>
      <c r="X2569">
        <v>3.4441477724993002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0</v>
      </c>
      <c r="BI2569">
        <v>0</v>
      </c>
      <c r="BJ2569">
        <v>0</v>
      </c>
      <c r="BK2569">
        <v>0</v>
      </c>
      <c r="BL2569">
        <v>0</v>
      </c>
      <c r="BM2569">
        <v>0</v>
      </c>
      <c r="BN2569">
        <v>0</v>
      </c>
      <c r="BO2569">
        <v>0</v>
      </c>
      <c r="BP2569">
        <v>0</v>
      </c>
      <c r="BQ2569">
        <v>0</v>
      </c>
      <c r="BR2569">
        <v>0</v>
      </c>
      <c r="BS2569">
        <v>0</v>
      </c>
      <c r="BT2569">
        <v>0</v>
      </c>
      <c r="BU2569">
        <v>0</v>
      </c>
      <c r="BV2569">
        <v>0</v>
      </c>
      <c r="BW2569">
        <v>0</v>
      </c>
      <c r="BX2569">
        <v>0</v>
      </c>
      <c r="BY2569">
        <v>0</v>
      </c>
      <c r="BZ2569">
        <v>0</v>
      </c>
      <c r="CA2569">
        <v>0</v>
      </c>
      <c r="CB2569">
        <v>0</v>
      </c>
      <c r="CC2569">
        <v>0</v>
      </c>
      <c r="CD2569">
        <v>0</v>
      </c>
      <c r="CE2569">
        <v>0</v>
      </c>
      <c r="CF2569">
        <v>0</v>
      </c>
      <c r="CG2569">
        <v>0</v>
      </c>
      <c r="CH2569">
        <v>0</v>
      </c>
    </row>
    <row r="2570" spans="1:86" x14ac:dyDescent="0.2">
      <c r="A2570" t="s">
        <v>168</v>
      </c>
      <c r="B2570">
        <v>2011</v>
      </c>
      <c r="C2570" t="s">
        <v>43</v>
      </c>
      <c r="D2570" t="s">
        <v>1804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5.7949065885714898E-2</v>
      </c>
      <c r="S2570">
        <v>5.7949065885714898E-2</v>
      </c>
      <c r="T2570">
        <v>5.7949065885714898E-2</v>
      </c>
      <c r="U2570">
        <v>0</v>
      </c>
      <c r="V2570">
        <v>4.63873502712241E-2</v>
      </c>
      <c r="W2570">
        <v>4.63873502712241E-2</v>
      </c>
      <c r="X2570">
        <v>4.63873502712241E-2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0</v>
      </c>
      <c r="BI2570">
        <v>0</v>
      </c>
      <c r="BJ2570">
        <v>0</v>
      </c>
      <c r="BK2570">
        <v>0</v>
      </c>
      <c r="BL2570">
        <v>0</v>
      </c>
      <c r="BM2570">
        <v>0</v>
      </c>
      <c r="BN2570">
        <v>0</v>
      </c>
      <c r="BO2570">
        <v>0</v>
      </c>
      <c r="BP2570">
        <v>0</v>
      </c>
      <c r="BQ2570">
        <v>0</v>
      </c>
      <c r="BR2570">
        <v>0</v>
      </c>
      <c r="BS2570">
        <v>0</v>
      </c>
      <c r="BT2570">
        <v>0</v>
      </c>
      <c r="BU2570">
        <v>0</v>
      </c>
      <c r="BV2570">
        <v>0</v>
      </c>
      <c r="BW2570">
        <v>0</v>
      </c>
      <c r="BX2570">
        <v>0</v>
      </c>
      <c r="BY2570">
        <v>0</v>
      </c>
      <c r="BZ2570">
        <v>0</v>
      </c>
      <c r="CA2570">
        <v>0</v>
      </c>
      <c r="CB2570">
        <v>0</v>
      </c>
      <c r="CC2570">
        <v>0</v>
      </c>
      <c r="CD2570">
        <v>0</v>
      </c>
      <c r="CE2570">
        <v>0</v>
      </c>
      <c r="CF2570">
        <v>0</v>
      </c>
      <c r="CG2570">
        <v>0</v>
      </c>
      <c r="CH2570">
        <v>0</v>
      </c>
    </row>
    <row r="2571" spans="1:86" x14ac:dyDescent="0.2">
      <c r="A2571" t="s">
        <v>168</v>
      </c>
      <c r="B2571">
        <v>2011</v>
      </c>
      <c r="C2571" t="s">
        <v>44</v>
      </c>
      <c r="D2571" t="s">
        <v>1805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0</v>
      </c>
      <c r="BI2571">
        <v>0</v>
      </c>
      <c r="BJ2571">
        <v>0</v>
      </c>
      <c r="BK2571">
        <v>0</v>
      </c>
      <c r="BL2571">
        <v>0</v>
      </c>
      <c r="BM2571">
        <v>0</v>
      </c>
      <c r="BN2571">
        <v>0</v>
      </c>
      <c r="BO2571">
        <v>0</v>
      </c>
      <c r="BP2571">
        <v>0</v>
      </c>
      <c r="BQ2571">
        <v>0</v>
      </c>
      <c r="BR2571">
        <v>0</v>
      </c>
      <c r="BS2571">
        <v>0</v>
      </c>
      <c r="BT2571">
        <v>0</v>
      </c>
      <c r="BU2571">
        <v>0</v>
      </c>
      <c r="BV2571">
        <v>0</v>
      </c>
      <c r="BW2571">
        <v>0</v>
      </c>
      <c r="BX2571">
        <v>0</v>
      </c>
      <c r="BY2571">
        <v>0</v>
      </c>
      <c r="BZ2571">
        <v>0</v>
      </c>
      <c r="CA2571">
        <v>0</v>
      </c>
      <c r="CB2571">
        <v>0</v>
      </c>
      <c r="CC2571">
        <v>0</v>
      </c>
      <c r="CD2571">
        <v>0</v>
      </c>
      <c r="CE2571">
        <v>0</v>
      </c>
      <c r="CF2571">
        <v>0</v>
      </c>
      <c r="CG2571">
        <v>0</v>
      </c>
      <c r="CH2571">
        <v>0</v>
      </c>
    </row>
    <row r="2572" spans="1:86" x14ac:dyDescent="0.2">
      <c r="A2572" t="s">
        <v>168</v>
      </c>
      <c r="B2572">
        <v>2011</v>
      </c>
      <c r="C2572" t="s">
        <v>45</v>
      </c>
      <c r="D2572" t="s">
        <v>1806</v>
      </c>
      <c r="E2572">
        <v>13.7826208813016</v>
      </c>
      <c r="F2572">
        <v>3.8525452152361299</v>
      </c>
      <c r="G2572">
        <v>7.3384154341926697</v>
      </c>
      <c r="H2572">
        <v>2.5916602318728499</v>
      </c>
      <c r="I2572">
        <v>11.600770029160101</v>
      </c>
      <c r="J2572">
        <v>3.7401388517287102</v>
      </c>
      <c r="K2572">
        <v>7.2662727845859401</v>
      </c>
      <c r="L2572">
        <v>0.59435839284546599</v>
      </c>
      <c r="M2572">
        <v>6.9889288347238097</v>
      </c>
      <c r="N2572">
        <v>5.0178052059930698</v>
      </c>
      <c r="O2572">
        <v>0.262662709831192</v>
      </c>
      <c r="P2572">
        <v>1.7084609188995099</v>
      </c>
      <c r="Q2572">
        <v>0</v>
      </c>
      <c r="R2572">
        <v>1.3315930001242</v>
      </c>
      <c r="S2572">
        <v>1.3315930001242</v>
      </c>
      <c r="T2572">
        <v>15.114213881425799</v>
      </c>
      <c r="U2572">
        <v>0</v>
      </c>
      <c r="V2572">
        <v>1.0908977694438799</v>
      </c>
      <c r="W2572">
        <v>1.0908977694438799</v>
      </c>
      <c r="X2572">
        <v>12.691667798604</v>
      </c>
      <c r="Y2572">
        <v>41.497795813013397</v>
      </c>
      <c r="Z2572">
        <v>0.89786131328230401</v>
      </c>
      <c r="AA2572">
        <v>0.34302864265757599</v>
      </c>
      <c r="AB2572">
        <v>40.256905857073498</v>
      </c>
      <c r="AC2572">
        <v>3.1284654068817002</v>
      </c>
      <c r="AD2572">
        <v>0.30187862642736601</v>
      </c>
      <c r="AE2572">
        <v>0.21331185751773499</v>
      </c>
      <c r="AF2572">
        <v>2.6132749229366099</v>
      </c>
      <c r="AG2572">
        <v>196.59140292639501</v>
      </c>
      <c r="AH2572">
        <v>196.59140292639501</v>
      </c>
      <c r="AI2572">
        <v>7.7023717028051104</v>
      </c>
      <c r="AJ2572">
        <v>7.7023717028051104</v>
      </c>
      <c r="AK2572">
        <v>7.8864336428127997</v>
      </c>
      <c r="AL2572">
        <v>7.8864336428127997</v>
      </c>
      <c r="AM2572">
        <v>212.180208272013</v>
      </c>
      <c r="AN2572">
        <v>212.180208272013</v>
      </c>
      <c r="AO2572">
        <v>49.836232443675499</v>
      </c>
      <c r="AP2572">
        <v>6.5585534782159298</v>
      </c>
      <c r="AQ2572">
        <v>41.403155362268699</v>
      </c>
      <c r="AR2572">
        <v>1.8745236031908601</v>
      </c>
      <c r="AS2572">
        <v>8.7174012167570396</v>
      </c>
      <c r="AT2572">
        <v>0.12791100581605899</v>
      </c>
      <c r="AU2572">
        <v>0.65647199911461196</v>
      </c>
      <c r="AV2572">
        <v>7.9330182118263499</v>
      </c>
      <c r="AW2572">
        <v>24.867176796309501</v>
      </c>
      <c r="AX2572">
        <v>1.4521801162883901</v>
      </c>
      <c r="AY2572">
        <v>6.3574301381540099</v>
      </c>
      <c r="AZ2572">
        <v>17.0575665418671</v>
      </c>
      <c r="BA2572">
        <v>59.076319588208698</v>
      </c>
      <c r="BB2572">
        <v>5.9794751915926696</v>
      </c>
      <c r="BC2572">
        <v>49.9120531058186</v>
      </c>
      <c r="BD2572">
        <v>3.1847912907975102</v>
      </c>
      <c r="BE2572">
        <v>4.71830234988421</v>
      </c>
      <c r="BF2572">
        <v>0.73347243538658702</v>
      </c>
      <c r="BG2572">
        <v>3.3566666362564601</v>
      </c>
      <c r="BH2572">
        <v>0.62816327824115303</v>
      </c>
      <c r="BI2572">
        <v>9.0831363110829706</v>
      </c>
      <c r="BJ2572">
        <v>0.87740652201028002</v>
      </c>
      <c r="BK2572">
        <v>6.8004523064847104</v>
      </c>
      <c r="BL2572">
        <v>1.4052774825879799</v>
      </c>
      <c r="BM2572">
        <v>13.4533633923783</v>
      </c>
      <c r="BN2572">
        <v>0.938305580026908</v>
      </c>
      <c r="BO2572">
        <v>10.652761364059799</v>
      </c>
      <c r="BP2572">
        <v>1.86229644829163</v>
      </c>
      <c r="BQ2572">
        <v>9.9098598951331205</v>
      </c>
      <c r="BR2572">
        <v>1.9857847118084999</v>
      </c>
      <c r="BS2572">
        <v>6.9680873098422396</v>
      </c>
      <c r="BT2572">
        <v>0.95598787348236802</v>
      </c>
      <c r="BU2572">
        <v>72.452247101455995</v>
      </c>
      <c r="BV2572">
        <v>52.969805312334998</v>
      </c>
      <c r="BW2572">
        <v>3.7287449633637899</v>
      </c>
      <c r="BX2572">
        <v>15.753696825757199</v>
      </c>
      <c r="BY2572">
        <v>145.328394476016</v>
      </c>
      <c r="BZ2572">
        <v>45.098678463930902</v>
      </c>
      <c r="CA2572">
        <v>99.428248110376302</v>
      </c>
      <c r="CB2572">
        <v>0.80146790170866999</v>
      </c>
      <c r="CC2572">
        <v>2147</v>
      </c>
      <c r="CD2572">
        <v>2105</v>
      </c>
      <c r="CE2572">
        <v>2272.3800971175601</v>
      </c>
      <c r="CF2572">
        <v>1758.1853718341599</v>
      </c>
      <c r="CG2572">
        <v>3302.8756918509298</v>
      </c>
      <c r="CH2572">
        <v>4920.37278841223</v>
      </c>
    </row>
    <row r="2573" spans="1:86" x14ac:dyDescent="0.2">
      <c r="A2573" t="s">
        <v>168</v>
      </c>
      <c r="B2573">
        <v>2011</v>
      </c>
      <c r="C2573" t="s">
        <v>234</v>
      </c>
      <c r="D2573" t="s">
        <v>4065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0</v>
      </c>
      <c r="BI2573">
        <v>0</v>
      </c>
      <c r="BJ2573">
        <v>0</v>
      </c>
      <c r="BK2573">
        <v>0</v>
      </c>
      <c r="BL2573">
        <v>0</v>
      </c>
      <c r="BM2573">
        <v>0</v>
      </c>
      <c r="BN2573">
        <v>0</v>
      </c>
      <c r="BO2573">
        <v>0</v>
      </c>
      <c r="BP2573">
        <v>0</v>
      </c>
      <c r="BQ2573">
        <v>0</v>
      </c>
      <c r="BR2573">
        <v>0</v>
      </c>
      <c r="BS2573">
        <v>0</v>
      </c>
      <c r="BT2573">
        <v>0</v>
      </c>
      <c r="BU2573">
        <v>0</v>
      </c>
      <c r="BV2573">
        <v>0</v>
      </c>
      <c r="BW2573">
        <v>0</v>
      </c>
      <c r="BX2573">
        <v>0</v>
      </c>
      <c r="BY2573">
        <v>0</v>
      </c>
      <c r="BZ2573">
        <v>0</v>
      </c>
      <c r="CA2573">
        <v>0</v>
      </c>
      <c r="CB2573">
        <v>0</v>
      </c>
      <c r="CC2573">
        <v>0</v>
      </c>
      <c r="CD2573">
        <v>0</v>
      </c>
      <c r="CE2573">
        <v>0</v>
      </c>
      <c r="CF2573">
        <v>0</v>
      </c>
      <c r="CG2573">
        <v>0</v>
      </c>
      <c r="CH2573">
        <v>0</v>
      </c>
    </row>
    <row r="2574" spans="1:86" x14ac:dyDescent="0.2">
      <c r="A2574" t="s">
        <v>168</v>
      </c>
      <c r="B2574">
        <v>2011</v>
      </c>
      <c r="C2574" t="s">
        <v>238</v>
      </c>
      <c r="D2574" t="s">
        <v>1807</v>
      </c>
      <c r="E2574">
        <v>4724.7688355778801</v>
      </c>
      <c r="F2574">
        <v>1304.6884426343599</v>
      </c>
      <c r="G2574">
        <v>2171.6543576629401</v>
      </c>
      <c r="H2574">
        <v>1248.42603528058</v>
      </c>
      <c r="I2574">
        <v>4230.3228431839298</v>
      </c>
      <c r="J2574">
        <v>1277.59736100034</v>
      </c>
      <c r="K2574">
        <v>2149.8441667254801</v>
      </c>
      <c r="L2574">
        <v>802.88131545810904</v>
      </c>
      <c r="M2574">
        <v>1578.4061259134801</v>
      </c>
      <c r="N2574">
        <v>1101.80967574448</v>
      </c>
      <c r="O2574">
        <v>135.69017548326499</v>
      </c>
      <c r="P2574">
        <v>340.90627468573302</v>
      </c>
      <c r="Q2574">
        <v>8845.8222875457395</v>
      </c>
      <c r="R2574">
        <v>7237.5117148302197</v>
      </c>
      <c r="S2574">
        <v>16083.334002375999</v>
      </c>
      <c r="T2574">
        <v>20808.1028379538</v>
      </c>
      <c r="U2574">
        <v>7583.4600625536596</v>
      </c>
      <c r="V2574">
        <v>5857.2092850110403</v>
      </c>
      <c r="W2574">
        <v>13440.669347564701</v>
      </c>
      <c r="X2574">
        <v>17670.992190748599</v>
      </c>
      <c r="Y2574">
        <v>8898.6356608046608</v>
      </c>
      <c r="Z2574">
        <v>203.83540551498501</v>
      </c>
      <c r="AA2574">
        <v>83.277286630562799</v>
      </c>
      <c r="AB2574">
        <v>8611.5229686591192</v>
      </c>
      <c r="AC2574">
        <v>676.58347359981894</v>
      </c>
      <c r="AD2574">
        <v>73.809384215224</v>
      </c>
      <c r="AE2574">
        <v>66.202210643256706</v>
      </c>
      <c r="AF2574">
        <v>536.57187874134002</v>
      </c>
      <c r="AG2574">
        <v>56186.366481317797</v>
      </c>
      <c r="AH2574">
        <v>56186.366481317797</v>
      </c>
      <c r="AI2574">
        <v>10841.5701723806</v>
      </c>
      <c r="AJ2574">
        <v>10841.5701723806</v>
      </c>
      <c r="AK2574">
        <v>3306.5924899389602</v>
      </c>
      <c r="AL2574">
        <v>3306.5924899389602</v>
      </c>
      <c r="AM2574">
        <v>70334.529143637395</v>
      </c>
      <c r="AN2574">
        <v>70334.529143637395</v>
      </c>
      <c r="AO2574">
        <v>13815.4611441409</v>
      </c>
      <c r="AP2574">
        <v>1494.46788002415</v>
      </c>
      <c r="AQ2574">
        <v>11468.450731208601</v>
      </c>
      <c r="AR2574">
        <v>852.54253290810004</v>
      </c>
      <c r="AS2574">
        <v>2056.1295437270801</v>
      </c>
      <c r="AT2574">
        <v>35.8937262747015</v>
      </c>
      <c r="AU2574">
        <v>82.093671352920296</v>
      </c>
      <c r="AV2574">
        <v>1938.14214609946</v>
      </c>
      <c r="AW2574">
        <v>16258.840496179801</v>
      </c>
      <c r="AX2574">
        <v>336.500621968747</v>
      </c>
      <c r="AY2574">
        <v>1683.0444903524699</v>
      </c>
      <c r="AZ2574">
        <v>14239.2953838586</v>
      </c>
      <c r="BA2574">
        <v>16965.923059041401</v>
      </c>
      <c r="BB2574">
        <v>2359.0087238330002</v>
      </c>
      <c r="BC2574">
        <v>13673.1229754869</v>
      </c>
      <c r="BD2574">
        <v>933.79135972152699</v>
      </c>
      <c r="BE2574">
        <v>1529.25515759575</v>
      </c>
      <c r="BF2574">
        <v>188.17019573309301</v>
      </c>
      <c r="BG2574">
        <v>916.764820159294</v>
      </c>
      <c r="BH2574">
        <v>424.32014170336703</v>
      </c>
      <c r="BI2574">
        <v>3071.7008866543802</v>
      </c>
      <c r="BJ2574">
        <v>233.27179038971801</v>
      </c>
      <c r="BK2574">
        <v>1852.5542984138301</v>
      </c>
      <c r="BL2574">
        <v>985.87479785082701</v>
      </c>
      <c r="BM2574">
        <v>4795.4421865062004</v>
      </c>
      <c r="BN2574">
        <v>257.616818252477</v>
      </c>
      <c r="BO2574">
        <v>2925.2896639324499</v>
      </c>
      <c r="BP2574">
        <v>1612.53570432127</v>
      </c>
      <c r="BQ2574">
        <v>2513.6866684449201</v>
      </c>
      <c r="BR2574">
        <v>684.65987714463199</v>
      </c>
      <c r="BS2574">
        <v>1089.6113256855299</v>
      </c>
      <c r="BT2574">
        <v>739.41546561476196</v>
      </c>
      <c r="BU2574">
        <v>16599.435822831099</v>
      </c>
      <c r="BV2574">
        <v>11599.1567444384</v>
      </c>
      <c r="BW2574">
        <v>1862.4508063872599</v>
      </c>
      <c r="BX2574">
        <v>3137.8282720054899</v>
      </c>
      <c r="BY2574">
        <v>46193.307283668299</v>
      </c>
      <c r="BZ2574">
        <v>15834.6373041186</v>
      </c>
      <c r="CA2574">
        <v>29618.7877999743</v>
      </c>
      <c r="CB2574">
        <v>739.88217957542304</v>
      </c>
      <c r="CC2574">
        <v>673661</v>
      </c>
      <c r="CD2574">
        <v>674122</v>
      </c>
      <c r="CE2574">
        <v>712972.79423858097</v>
      </c>
      <c r="CF2574">
        <v>350162.41241285199</v>
      </c>
      <c r="CG2574">
        <v>475676.22348254302</v>
      </c>
      <c r="CH2574">
        <v>795087.20133286098</v>
      </c>
    </row>
    <row r="2575" spans="1:86" x14ac:dyDescent="0.2">
      <c r="A2575" t="s">
        <v>168</v>
      </c>
      <c r="B2575">
        <v>2011</v>
      </c>
      <c r="C2575" t="s">
        <v>239</v>
      </c>
      <c r="D2575" t="s">
        <v>1808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0</v>
      </c>
      <c r="BI2575">
        <v>0</v>
      </c>
      <c r="BJ2575">
        <v>0</v>
      </c>
      <c r="BK2575">
        <v>0</v>
      </c>
      <c r="BL2575">
        <v>0</v>
      </c>
      <c r="BM2575">
        <v>0</v>
      </c>
      <c r="BN2575">
        <v>0</v>
      </c>
      <c r="BO2575">
        <v>0</v>
      </c>
      <c r="BP2575">
        <v>0</v>
      </c>
      <c r="BQ2575">
        <v>0</v>
      </c>
      <c r="BR2575">
        <v>0</v>
      </c>
      <c r="BS2575">
        <v>0</v>
      </c>
      <c r="BT2575">
        <v>0</v>
      </c>
      <c r="BU2575">
        <v>0</v>
      </c>
      <c r="BV2575">
        <v>0</v>
      </c>
      <c r="BW2575">
        <v>0</v>
      </c>
      <c r="BX2575">
        <v>0</v>
      </c>
      <c r="BY2575">
        <v>0</v>
      </c>
      <c r="BZ2575">
        <v>0</v>
      </c>
      <c r="CA2575">
        <v>0</v>
      </c>
      <c r="CB2575">
        <v>0</v>
      </c>
      <c r="CC2575">
        <v>0</v>
      </c>
      <c r="CD2575">
        <v>0</v>
      </c>
      <c r="CE2575">
        <v>0</v>
      </c>
      <c r="CF2575">
        <v>0</v>
      </c>
      <c r="CG2575">
        <v>0</v>
      </c>
      <c r="CH2575">
        <v>0</v>
      </c>
    </row>
    <row r="2576" spans="1:86" x14ac:dyDescent="0.2">
      <c r="A2576" t="s">
        <v>168</v>
      </c>
      <c r="B2576">
        <v>2011</v>
      </c>
      <c r="C2576" t="s">
        <v>240</v>
      </c>
      <c r="D2576" t="s">
        <v>1809</v>
      </c>
      <c r="E2576">
        <v>4724.7688355778801</v>
      </c>
      <c r="F2576">
        <v>1304.6884426343599</v>
      </c>
      <c r="G2576">
        <v>2171.6543576629401</v>
      </c>
      <c r="H2576">
        <v>1248.42603528058</v>
      </c>
      <c r="I2576">
        <v>4230.3228431839298</v>
      </c>
      <c r="J2576">
        <v>1277.59736100034</v>
      </c>
      <c r="K2576">
        <v>2149.8441667254801</v>
      </c>
      <c r="L2576">
        <v>802.88131545810904</v>
      </c>
      <c r="M2576">
        <v>1578.4061259134801</v>
      </c>
      <c r="N2576">
        <v>1101.80967574448</v>
      </c>
      <c r="O2576">
        <v>135.69017548326499</v>
      </c>
      <c r="P2576">
        <v>340.90627468573302</v>
      </c>
      <c r="Q2576">
        <v>8845.8222875457395</v>
      </c>
      <c r="R2576">
        <v>7237.5117148302197</v>
      </c>
      <c r="S2576">
        <v>16083.334002375999</v>
      </c>
      <c r="T2576">
        <v>20808.1028379538</v>
      </c>
      <c r="U2576">
        <v>7583.4600625536596</v>
      </c>
      <c r="V2576">
        <v>5857.2092850110403</v>
      </c>
      <c r="W2576">
        <v>13440.669347564701</v>
      </c>
      <c r="X2576">
        <v>17670.992190748599</v>
      </c>
      <c r="Y2576">
        <v>8898.6356608046608</v>
      </c>
      <c r="Z2576">
        <v>203.83540551498501</v>
      </c>
      <c r="AA2576">
        <v>83.277286630562799</v>
      </c>
      <c r="AB2576">
        <v>8611.5229686591192</v>
      </c>
      <c r="AC2576">
        <v>676.58347359981894</v>
      </c>
      <c r="AD2576">
        <v>73.809384215224</v>
      </c>
      <c r="AE2576">
        <v>66.202210643256706</v>
      </c>
      <c r="AF2576">
        <v>536.57187874134002</v>
      </c>
      <c r="AG2576">
        <v>56186.366481317797</v>
      </c>
      <c r="AH2576">
        <v>56186.366481317797</v>
      </c>
      <c r="AI2576">
        <v>10841.5701723806</v>
      </c>
      <c r="AJ2576">
        <v>10841.5701723806</v>
      </c>
      <c r="AK2576">
        <v>3306.5924899389602</v>
      </c>
      <c r="AL2576">
        <v>3306.5924899389602</v>
      </c>
      <c r="AM2576">
        <v>70334.529143637395</v>
      </c>
      <c r="AN2576">
        <v>70334.529143637395</v>
      </c>
      <c r="AO2576">
        <v>13815.4611441409</v>
      </c>
      <c r="AP2576">
        <v>1494.46788002415</v>
      </c>
      <c r="AQ2576">
        <v>11468.450731208601</v>
      </c>
      <c r="AR2576">
        <v>852.54253290810004</v>
      </c>
      <c r="AS2576">
        <v>2056.1295437270801</v>
      </c>
      <c r="AT2576">
        <v>35.8937262747015</v>
      </c>
      <c r="AU2576">
        <v>82.093671352920296</v>
      </c>
      <c r="AV2576">
        <v>1938.14214609946</v>
      </c>
      <c r="AW2576">
        <v>16258.840496179801</v>
      </c>
      <c r="AX2576">
        <v>336.500621968747</v>
      </c>
      <c r="AY2576">
        <v>1683.0444903524699</v>
      </c>
      <c r="AZ2576">
        <v>14239.2953838586</v>
      </c>
      <c r="BA2576">
        <v>16965.923059041401</v>
      </c>
      <c r="BB2576">
        <v>2359.0087238330002</v>
      </c>
      <c r="BC2576">
        <v>13673.1229754869</v>
      </c>
      <c r="BD2576">
        <v>933.79135972152699</v>
      </c>
      <c r="BE2576">
        <v>1529.25515759575</v>
      </c>
      <c r="BF2576">
        <v>188.17019573309301</v>
      </c>
      <c r="BG2576">
        <v>916.764820159294</v>
      </c>
      <c r="BH2576">
        <v>424.32014170336703</v>
      </c>
      <c r="BI2576">
        <v>3071.7008866543802</v>
      </c>
      <c r="BJ2576">
        <v>233.27179038971801</v>
      </c>
      <c r="BK2576">
        <v>1852.5542984138301</v>
      </c>
      <c r="BL2576">
        <v>985.87479785082701</v>
      </c>
      <c r="BM2576">
        <v>4795.4421865062004</v>
      </c>
      <c r="BN2576">
        <v>257.616818252477</v>
      </c>
      <c r="BO2576">
        <v>2925.2896639324499</v>
      </c>
      <c r="BP2576">
        <v>1612.53570432127</v>
      </c>
      <c r="BQ2576">
        <v>2513.6866684449201</v>
      </c>
      <c r="BR2576">
        <v>684.65987714463199</v>
      </c>
      <c r="BS2576">
        <v>1089.6113256855299</v>
      </c>
      <c r="BT2576">
        <v>739.41546561476196</v>
      </c>
      <c r="BU2576">
        <v>16599.435822831099</v>
      </c>
      <c r="BV2576">
        <v>11599.1567444384</v>
      </c>
      <c r="BW2576">
        <v>1862.4508063872599</v>
      </c>
      <c r="BX2576">
        <v>3137.8282720054899</v>
      </c>
      <c r="BY2576">
        <v>46193.307283668299</v>
      </c>
      <c r="BZ2576">
        <v>15834.6373041186</v>
      </c>
      <c r="CA2576">
        <v>29618.7877999743</v>
      </c>
      <c r="CB2576">
        <v>739.88217957542304</v>
      </c>
      <c r="CC2576">
        <v>673661</v>
      </c>
      <c r="CD2576">
        <v>674122</v>
      </c>
      <c r="CE2576">
        <v>712972.79423858097</v>
      </c>
      <c r="CF2576">
        <v>350162.41241285199</v>
      </c>
      <c r="CG2576">
        <v>475676.22348254302</v>
      </c>
      <c r="CH2576">
        <v>795087.20133286098</v>
      </c>
    </row>
    <row r="2577" spans="1:86" x14ac:dyDescent="0.2">
      <c r="A2577" t="s">
        <v>168</v>
      </c>
      <c r="B2577">
        <v>2012</v>
      </c>
      <c r="C2577" t="s">
        <v>2</v>
      </c>
      <c r="D2577" t="s">
        <v>1810</v>
      </c>
      <c r="E2577">
        <v>101.694697615271</v>
      </c>
      <c r="F2577">
        <v>4.5522314124647298</v>
      </c>
      <c r="G2577">
        <v>14.1000403534446</v>
      </c>
      <c r="H2577">
        <v>83.042425849361805</v>
      </c>
      <c r="I2577">
        <v>20.527488724977101</v>
      </c>
      <c r="J2577">
        <v>4.1418057297670003</v>
      </c>
      <c r="K2577">
        <v>13.941551733092499</v>
      </c>
      <c r="L2577">
        <v>2.4441312621175699</v>
      </c>
      <c r="M2577">
        <v>8.7953351857851398</v>
      </c>
      <c r="N2577">
        <v>7.1363616419829903</v>
      </c>
      <c r="O2577">
        <v>1.1983761661665999</v>
      </c>
      <c r="P2577">
        <v>0.46059737763554198</v>
      </c>
      <c r="Q2577">
        <v>8.4929672807960106</v>
      </c>
      <c r="R2577">
        <v>40.264194448804197</v>
      </c>
      <c r="S2577">
        <v>48.757161729600199</v>
      </c>
      <c r="T2577">
        <v>150.451859344871</v>
      </c>
      <c r="U2577">
        <v>2.2688705949102501</v>
      </c>
      <c r="V2577">
        <v>10.756458113197599</v>
      </c>
      <c r="W2577">
        <v>13.025328708107899</v>
      </c>
      <c r="X2577">
        <v>33.552817433085004</v>
      </c>
      <c r="Y2577">
        <v>1617.40645353181</v>
      </c>
      <c r="Z2577">
        <v>10.9186524244843</v>
      </c>
      <c r="AA2577">
        <v>1.0800393861461399</v>
      </c>
      <c r="AB2577">
        <v>1605.4077617211799</v>
      </c>
      <c r="AC2577">
        <v>135.780100701458</v>
      </c>
      <c r="AD2577">
        <v>0.46127306069000501</v>
      </c>
      <c r="AE2577">
        <v>0.44123367684069997</v>
      </c>
      <c r="AF2577">
        <v>134.87759396392701</v>
      </c>
      <c r="AG2577">
        <v>263.781915267729</v>
      </c>
      <c r="AH2577">
        <v>263.781915267729</v>
      </c>
      <c r="AI2577">
        <v>2.4627899473786901</v>
      </c>
      <c r="AJ2577">
        <v>2.4627899473786901</v>
      </c>
      <c r="AK2577">
        <v>3.52737329185066</v>
      </c>
      <c r="AL2577">
        <v>3.52737329185066</v>
      </c>
      <c r="AM2577">
        <v>269.77207850695902</v>
      </c>
      <c r="AN2577">
        <v>269.77207850695902</v>
      </c>
      <c r="AO2577">
        <v>326.585084154946</v>
      </c>
      <c r="AP2577">
        <v>167.60338250241401</v>
      </c>
      <c r="AQ2577">
        <v>158.211743165244</v>
      </c>
      <c r="AR2577">
        <v>0.76995848728804805</v>
      </c>
      <c r="AS2577">
        <v>570.43783546957104</v>
      </c>
      <c r="AT2577">
        <v>0.23909159738881899</v>
      </c>
      <c r="AU2577">
        <v>0.69911872807078601</v>
      </c>
      <c r="AV2577">
        <v>569.49962514411095</v>
      </c>
      <c r="AW2577">
        <v>515.80584884477003</v>
      </c>
      <c r="AX2577">
        <v>13.143564589440301</v>
      </c>
      <c r="AY2577">
        <v>36.2196392144659</v>
      </c>
      <c r="AZ2577">
        <v>466.44264504086402</v>
      </c>
      <c r="BA2577">
        <v>220.677140780472</v>
      </c>
      <c r="BB2577">
        <v>9.6589888923584901</v>
      </c>
      <c r="BC2577">
        <v>70.484591451628802</v>
      </c>
      <c r="BD2577">
        <v>140.533560436485</v>
      </c>
      <c r="BE2577">
        <v>22.4081336884439</v>
      </c>
      <c r="BF2577">
        <v>6.8578633515672003</v>
      </c>
      <c r="BG2577">
        <v>5.1628689643211398</v>
      </c>
      <c r="BH2577">
        <v>10.387401372555599</v>
      </c>
      <c r="BI2577">
        <v>70.546928067014804</v>
      </c>
      <c r="BJ2577">
        <v>7.0208442926596204</v>
      </c>
      <c r="BK2577">
        <v>9.5899813451404601</v>
      </c>
      <c r="BL2577">
        <v>53.936102429214699</v>
      </c>
      <c r="BM2577">
        <v>88.635952520423501</v>
      </c>
      <c r="BN2577">
        <v>7.1210706691386001</v>
      </c>
      <c r="BO2577">
        <v>14.7638602113245</v>
      </c>
      <c r="BP2577">
        <v>66.751021639960399</v>
      </c>
      <c r="BQ2577">
        <v>4.3028907246755201</v>
      </c>
      <c r="BR2577">
        <v>2.95414370588944</v>
      </c>
      <c r="BS2577">
        <v>0.71800917693117605</v>
      </c>
      <c r="BT2577">
        <v>0.630737841854903</v>
      </c>
      <c r="BU2577">
        <v>94.345284993279805</v>
      </c>
      <c r="BV2577">
        <v>74.611438897007105</v>
      </c>
      <c r="BW2577">
        <v>15.4242790902045</v>
      </c>
      <c r="BX2577">
        <v>4.3095670060682103</v>
      </c>
      <c r="BY2577">
        <v>240.34412805500801</v>
      </c>
      <c r="BZ2577">
        <v>55.278957839848701</v>
      </c>
      <c r="CA2577">
        <v>184.67068047140299</v>
      </c>
      <c r="CB2577">
        <v>0.39448974375686802</v>
      </c>
      <c r="CC2577">
        <v>574</v>
      </c>
      <c r="CD2577">
        <v>585</v>
      </c>
      <c r="CE2577">
        <v>585.55797490270504</v>
      </c>
      <c r="CF2577">
        <v>342.90685129022398</v>
      </c>
      <c r="CG2577">
        <v>1021.71530091067</v>
      </c>
      <c r="CH2577">
        <v>2198.7443027722002</v>
      </c>
    </row>
    <row r="2578" spans="1:86" x14ac:dyDescent="0.2">
      <c r="A2578" t="s">
        <v>168</v>
      </c>
      <c r="B2578">
        <v>2012</v>
      </c>
      <c r="C2578" t="s">
        <v>3</v>
      </c>
      <c r="D2578" t="s">
        <v>1811</v>
      </c>
      <c r="E2578">
        <v>47.4140438788491</v>
      </c>
      <c r="F2578">
        <v>1.9128112459842499</v>
      </c>
      <c r="G2578">
        <v>42.806989471058799</v>
      </c>
      <c r="H2578">
        <v>2.69424316180617</v>
      </c>
      <c r="I2578">
        <v>44.708571255585298</v>
      </c>
      <c r="J2578">
        <v>1.81190900553448</v>
      </c>
      <c r="K2578">
        <v>42.374821375861899</v>
      </c>
      <c r="L2578">
        <v>0.52184087418911296</v>
      </c>
      <c r="M2578">
        <v>13.872787758877999</v>
      </c>
      <c r="N2578">
        <v>4.8652250472848699</v>
      </c>
      <c r="O2578">
        <v>3.4804768859325699</v>
      </c>
      <c r="P2578">
        <v>5.5270858256605599</v>
      </c>
      <c r="Q2578">
        <v>0</v>
      </c>
      <c r="R2578">
        <v>66.245713089857603</v>
      </c>
      <c r="S2578">
        <v>66.245713089857603</v>
      </c>
      <c r="T2578">
        <v>113.659756968707</v>
      </c>
      <c r="U2578">
        <v>0</v>
      </c>
      <c r="V2578">
        <v>49.177981985568003</v>
      </c>
      <c r="W2578">
        <v>49.177981985568003</v>
      </c>
      <c r="X2578">
        <v>93.886553241153294</v>
      </c>
      <c r="Y2578">
        <v>39.415937609927099</v>
      </c>
      <c r="Z2578">
        <v>0.80300931652816898</v>
      </c>
      <c r="AA2578">
        <v>2.6414772187197899</v>
      </c>
      <c r="AB2578">
        <v>35.971451074679202</v>
      </c>
      <c r="AC2578">
        <v>4.1381845477779402</v>
      </c>
      <c r="AD2578">
        <v>0.27123156891465899</v>
      </c>
      <c r="AE2578">
        <v>1.2286280695607099</v>
      </c>
      <c r="AF2578">
        <v>2.63832490930257</v>
      </c>
      <c r="AG2578">
        <v>482.19256964345198</v>
      </c>
      <c r="AH2578">
        <v>482.19256964345198</v>
      </c>
      <c r="AI2578">
        <v>1.88809551341189</v>
      </c>
      <c r="AJ2578">
        <v>1.88809551341189</v>
      </c>
      <c r="AK2578">
        <v>2.83758656747038</v>
      </c>
      <c r="AL2578">
        <v>2.83758656747038</v>
      </c>
      <c r="AM2578">
        <v>486.91825172433403</v>
      </c>
      <c r="AN2578">
        <v>486.91825172433403</v>
      </c>
      <c r="AO2578">
        <v>472.16786797251501</v>
      </c>
      <c r="AP2578">
        <v>5.3897535626207702</v>
      </c>
      <c r="AQ2578">
        <v>465.33301829704101</v>
      </c>
      <c r="AR2578">
        <v>1.4450961128536799</v>
      </c>
      <c r="AS2578">
        <v>13.926567823124101</v>
      </c>
      <c r="AT2578">
        <v>9.3615375541825002E-2</v>
      </c>
      <c r="AU2578">
        <v>2.7210174672766998</v>
      </c>
      <c r="AV2578">
        <v>11.1119349803056</v>
      </c>
      <c r="AW2578">
        <v>110.36335468822899</v>
      </c>
      <c r="AX2578">
        <v>1.2735593869142099</v>
      </c>
      <c r="AY2578">
        <v>96.349844342654904</v>
      </c>
      <c r="AZ2578">
        <v>12.7399509586602</v>
      </c>
      <c r="BA2578">
        <v>165.92610269549999</v>
      </c>
      <c r="BB2578">
        <v>4.3519983142935903</v>
      </c>
      <c r="BC2578">
        <v>158.01584131135601</v>
      </c>
      <c r="BD2578">
        <v>3.5582630698504101</v>
      </c>
      <c r="BE2578">
        <v>14.5383582398615</v>
      </c>
      <c r="BF2578">
        <v>0.65297509491822303</v>
      </c>
      <c r="BG2578">
        <v>13.3889363388357</v>
      </c>
      <c r="BH2578">
        <v>0.49644680610756597</v>
      </c>
      <c r="BI2578">
        <v>30.006360880561001</v>
      </c>
      <c r="BJ2578">
        <v>0.81451940551635604</v>
      </c>
      <c r="BK2578">
        <v>27.777854170289</v>
      </c>
      <c r="BL2578">
        <v>1.4139873047556699</v>
      </c>
      <c r="BM2578">
        <v>47.647167455941499</v>
      </c>
      <c r="BN2578">
        <v>0.86533434514871299</v>
      </c>
      <c r="BO2578">
        <v>44.667942262166797</v>
      </c>
      <c r="BP2578">
        <v>2.11389084862622</v>
      </c>
      <c r="BQ2578">
        <v>2.82754016043899</v>
      </c>
      <c r="BR2578">
        <v>1.24321695628523</v>
      </c>
      <c r="BS2578">
        <v>0.94460687744410998</v>
      </c>
      <c r="BT2578">
        <v>0.63971632670965595</v>
      </c>
      <c r="BU2578">
        <v>148.744730230172</v>
      </c>
      <c r="BV2578">
        <v>51.401187754609502</v>
      </c>
      <c r="BW2578">
        <v>46.176680679700397</v>
      </c>
      <c r="BX2578">
        <v>51.1668617958629</v>
      </c>
      <c r="BY2578">
        <v>612.30584924382003</v>
      </c>
      <c r="BZ2578">
        <v>23.727926957589599</v>
      </c>
      <c r="CA2578">
        <v>588.24236629445295</v>
      </c>
      <c r="CB2578">
        <v>0.33555599177452899</v>
      </c>
      <c r="CC2578">
        <v>1753</v>
      </c>
      <c r="CD2578">
        <v>1667</v>
      </c>
      <c r="CE2578">
        <v>1704.9410198647199</v>
      </c>
      <c r="CF2578">
        <v>1595.4801514487001</v>
      </c>
      <c r="CG2578">
        <v>1974.55161477453</v>
      </c>
      <c r="CH2578">
        <v>3504.87439318823</v>
      </c>
    </row>
    <row r="2579" spans="1:86" x14ac:dyDescent="0.2">
      <c r="A2579" t="s">
        <v>168</v>
      </c>
      <c r="B2579">
        <v>2012</v>
      </c>
      <c r="C2579" t="s">
        <v>4</v>
      </c>
      <c r="D2579" t="s">
        <v>1812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20.197461464221501</v>
      </c>
      <c r="S2579">
        <v>20.197461464221501</v>
      </c>
      <c r="T2579">
        <v>20.197461464221501</v>
      </c>
      <c r="U2579">
        <v>0</v>
      </c>
      <c r="V2579">
        <v>16.302409968614</v>
      </c>
      <c r="W2579">
        <v>16.302409968614</v>
      </c>
      <c r="X2579">
        <v>16.302409968614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0</v>
      </c>
      <c r="BI2579">
        <v>0</v>
      </c>
      <c r="BJ2579">
        <v>0</v>
      </c>
      <c r="BK2579">
        <v>0</v>
      </c>
      <c r="BL2579">
        <v>0</v>
      </c>
      <c r="BM2579">
        <v>0</v>
      </c>
      <c r="BN2579">
        <v>0</v>
      </c>
      <c r="BO2579">
        <v>0</v>
      </c>
      <c r="BP2579">
        <v>0</v>
      </c>
      <c r="BQ2579">
        <v>0</v>
      </c>
      <c r="BR2579">
        <v>0</v>
      </c>
      <c r="BS2579">
        <v>0</v>
      </c>
      <c r="BT2579">
        <v>0</v>
      </c>
      <c r="BU2579">
        <v>0</v>
      </c>
      <c r="BV2579">
        <v>0</v>
      </c>
      <c r="BW2579">
        <v>0</v>
      </c>
      <c r="BX2579">
        <v>0</v>
      </c>
      <c r="BY2579">
        <v>0</v>
      </c>
      <c r="BZ2579">
        <v>0</v>
      </c>
      <c r="CA2579">
        <v>0</v>
      </c>
      <c r="CB2579">
        <v>0</v>
      </c>
      <c r="CC2579">
        <v>0</v>
      </c>
      <c r="CD2579">
        <v>0</v>
      </c>
      <c r="CE2579">
        <v>0</v>
      </c>
      <c r="CF2579">
        <v>0</v>
      </c>
      <c r="CG2579">
        <v>0</v>
      </c>
      <c r="CH2579">
        <v>0</v>
      </c>
    </row>
    <row r="2580" spans="1:86" x14ac:dyDescent="0.2">
      <c r="A2580" t="s">
        <v>168</v>
      </c>
      <c r="B2580">
        <v>2012</v>
      </c>
      <c r="C2580" t="s">
        <v>5</v>
      </c>
      <c r="D2580" t="s">
        <v>1813</v>
      </c>
      <c r="E2580">
        <v>32.979734628541699</v>
      </c>
      <c r="F2580">
        <v>13.201083908216001</v>
      </c>
      <c r="G2580">
        <v>5.56533107392662</v>
      </c>
      <c r="H2580">
        <v>14.2133196463991</v>
      </c>
      <c r="I2580">
        <v>31.450822502754701</v>
      </c>
      <c r="J2580">
        <v>13.0459066926737</v>
      </c>
      <c r="K2580">
        <v>5.4962779282380003</v>
      </c>
      <c r="L2580">
        <v>12.908637881842999</v>
      </c>
      <c r="M2580">
        <v>3.8402357374353802</v>
      </c>
      <c r="N2580">
        <v>2.8675686528941</v>
      </c>
      <c r="O2580">
        <v>0.53072625209896296</v>
      </c>
      <c r="P2580">
        <v>0.44194083244231802</v>
      </c>
      <c r="Q2580">
        <v>40.962564387536297</v>
      </c>
      <c r="R2580">
        <v>799.51408176047005</v>
      </c>
      <c r="S2580">
        <v>840.47664614800601</v>
      </c>
      <c r="T2580">
        <v>873.45638077654803</v>
      </c>
      <c r="U2580">
        <v>29.372683400916902</v>
      </c>
      <c r="V2580">
        <v>573.30087481706903</v>
      </c>
      <c r="W2580">
        <v>602.67355821798606</v>
      </c>
      <c r="X2580">
        <v>634.12438072074099</v>
      </c>
      <c r="Y2580">
        <v>40.522584669832199</v>
      </c>
      <c r="Z2580">
        <v>0.69748824956508504</v>
      </c>
      <c r="AA2580">
        <v>0.23570238297451299</v>
      </c>
      <c r="AB2580">
        <v>39.5893940372926</v>
      </c>
      <c r="AC2580">
        <v>1.41318295062613</v>
      </c>
      <c r="AD2580">
        <v>0.462214796319381</v>
      </c>
      <c r="AE2580">
        <v>0.21194827555124901</v>
      </c>
      <c r="AF2580">
        <v>0.73901987875549902</v>
      </c>
      <c r="AG2580">
        <v>85.965629384665604</v>
      </c>
      <c r="AH2580">
        <v>85.965629384665604</v>
      </c>
      <c r="AI2580">
        <v>3.5361137686053001</v>
      </c>
      <c r="AJ2580">
        <v>3.5361137686053001</v>
      </c>
      <c r="AK2580">
        <v>5.1996960329602704</v>
      </c>
      <c r="AL2580">
        <v>5.1996960329602704</v>
      </c>
      <c r="AM2580">
        <v>94.701439186231198</v>
      </c>
      <c r="AN2580">
        <v>94.701439186231198</v>
      </c>
      <c r="AO2580">
        <v>28.9357939800324</v>
      </c>
      <c r="AP2580">
        <v>6.9417641192193598</v>
      </c>
      <c r="AQ2580">
        <v>20.0372424552871</v>
      </c>
      <c r="AR2580">
        <v>1.9567874055260099</v>
      </c>
      <c r="AS2580">
        <v>3.27128703648442</v>
      </c>
      <c r="AT2580">
        <v>0.278456503264359</v>
      </c>
      <c r="AU2580">
        <v>7.1573149807814707E-2</v>
      </c>
      <c r="AV2580">
        <v>2.9212573834122399</v>
      </c>
      <c r="AW2580">
        <v>15.3688229111902</v>
      </c>
      <c r="AX2580">
        <v>1.4274915185597801</v>
      </c>
      <c r="AY2580">
        <v>3.4860685849550399</v>
      </c>
      <c r="AZ2580">
        <v>10.4552628076753</v>
      </c>
      <c r="BA2580">
        <v>113.297317773621</v>
      </c>
      <c r="BB2580">
        <v>64.460738704303793</v>
      </c>
      <c r="BC2580">
        <v>41.157316773429002</v>
      </c>
      <c r="BD2580">
        <v>7.6792622958880603</v>
      </c>
      <c r="BE2580">
        <v>33.696688352749597</v>
      </c>
      <c r="BF2580">
        <v>1.2619432743746299</v>
      </c>
      <c r="BG2580">
        <v>2.6504696261238898</v>
      </c>
      <c r="BH2580">
        <v>29.784275452251201</v>
      </c>
      <c r="BI2580">
        <v>41.2901378485004</v>
      </c>
      <c r="BJ2580">
        <v>2.15729360018361</v>
      </c>
      <c r="BK2580">
        <v>3.61979719265398</v>
      </c>
      <c r="BL2580">
        <v>35.513047055662902</v>
      </c>
      <c r="BM2580">
        <v>51.866728304166799</v>
      </c>
      <c r="BN2580">
        <v>2.76002025749764</v>
      </c>
      <c r="BO2580">
        <v>4.6689091139794101</v>
      </c>
      <c r="BP2580">
        <v>44.437798932689901</v>
      </c>
      <c r="BQ2580">
        <v>36.9483355822614</v>
      </c>
      <c r="BR2580">
        <v>11.848028742403301</v>
      </c>
      <c r="BS2580">
        <v>2.3888628916269199</v>
      </c>
      <c r="BT2580">
        <v>22.711443948231199</v>
      </c>
      <c r="BU2580">
        <v>41.156764764334199</v>
      </c>
      <c r="BV2580">
        <v>30.1854656605679</v>
      </c>
      <c r="BW2580">
        <v>7.1407382448557399</v>
      </c>
      <c r="BX2580">
        <v>3.8305608589106299</v>
      </c>
      <c r="BY2580">
        <v>233.43765604261901</v>
      </c>
      <c r="BZ2580">
        <v>156.697001826171</v>
      </c>
      <c r="CA2580">
        <v>75.941897580859603</v>
      </c>
      <c r="CB2580">
        <v>0.79875663558943899</v>
      </c>
      <c r="CC2580">
        <v>968</v>
      </c>
      <c r="CD2580">
        <v>949</v>
      </c>
      <c r="CE2580">
        <v>1000.91918295705</v>
      </c>
      <c r="CF2580">
        <v>597.651659449965</v>
      </c>
      <c r="CG2580">
        <v>476.36569891169898</v>
      </c>
      <c r="CH2580">
        <v>809.00533368310698</v>
      </c>
    </row>
    <row r="2581" spans="1:86" x14ac:dyDescent="0.2">
      <c r="A2581" t="s">
        <v>168</v>
      </c>
      <c r="B2581">
        <v>2012</v>
      </c>
      <c r="C2581" t="s">
        <v>6</v>
      </c>
      <c r="D2581" t="s">
        <v>1814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139.82662407031401</v>
      </c>
      <c r="S2581">
        <v>139.82662407031401</v>
      </c>
      <c r="T2581">
        <v>139.82662407031401</v>
      </c>
      <c r="U2581">
        <v>0</v>
      </c>
      <c r="V2581">
        <v>63.176588943798897</v>
      </c>
      <c r="W2581">
        <v>63.176588943798897</v>
      </c>
      <c r="X2581">
        <v>63.176588943798897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0</v>
      </c>
      <c r="BI2581">
        <v>0</v>
      </c>
      <c r="BJ2581">
        <v>0</v>
      </c>
      <c r="BK2581">
        <v>0</v>
      </c>
      <c r="BL2581">
        <v>0</v>
      </c>
      <c r="BM2581">
        <v>0</v>
      </c>
      <c r="BN2581">
        <v>0</v>
      </c>
      <c r="BO2581">
        <v>0</v>
      </c>
      <c r="BP2581">
        <v>0</v>
      </c>
      <c r="BQ2581">
        <v>0</v>
      </c>
      <c r="BR2581">
        <v>0</v>
      </c>
      <c r="BS2581">
        <v>0</v>
      </c>
      <c r="BT2581">
        <v>0</v>
      </c>
      <c r="BU2581">
        <v>0</v>
      </c>
      <c r="BV2581">
        <v>0</v>
      </c>
      <c r="BW2581">
        <v>0</v>
      </c>
      <c r="BX2581">
        <v>0</v>
      </c>
      <c r="BY2581">
        <v>0</v>
      </c>
      <c r="BZ2581">
        <v>0</v>
      </c>
      <c r="CA2581">
        <v>0</v>
      </c>
      <c r="CB2581">
        <v>0</v>
      </c>
      <c r="CC2581">
        <v>0</v>
      </c>
      <c r="CD2581">
        <v>0</v>
      </c>
      <c r="CE2581">
        <v>0</v>
      </c>
      <c r="CF2581">
        <v>0</v>
      </c>
      <c r="CG2581">
        <v>0</v>
      </c>
      <c r="CH2581">
        <v>0</v>
      </c>
    </row>
    <row r="2582" spans="1:86" x14ac:dyDescent="0.2">
      <c r="A2582" t="s">
        <v>168</v>
      </c>
      <c r="B2582">
        <v>2012</v>
      </c>
      <c r="C2582" t="s">
        <v>7</v>
      </c>
      <c r="D2582" t="s">
        <v>1815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39.903412144015</v>
      </c>
      <c r="S2582">
        <v>39.903412144015</v>
      </c>
      <c r="T2582">
        <v>39.903412144015</v>
      </c>
      <c r="U2582">
        <v>0</v>
      </c>
      <c r="V2582">
        <v>26.276777521743</v>
      </c>
      <c r="W2582">
        <v>26.276777521743</v>
      </c>
      <c r="X2582">
        <v>26.276777521743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0</v>
      </c>
      <c r="BI2582">
        <v>0</v>
      </c>
      <c r="BJ2582">
        <v>0</v>
      </c>
      <c r="BK2582">
        <v>0</v>
      </c>
      <c r="BL2582">
        <v>0</v>
      </c>
      <c r="BM2582">
        <v>0</v>
      </c>
      <c r="BN2582">
        <v>0</v>
      </c>
      <c r="BO2582">
        <v>0</v>
      </c>
      <c r="BP2582">
        <v>0</v>
      </c>
      <c r="BQ2582">
        <v>0</v>
      </c>
      <c r="BR2582">
        <v>0</v>
      </c>
      <c r="BS2582">
        <v>0</v>
      </c>
      <c r="BT2582">
        <v>0</v>
      </c>
      <c r="BU2582">
        <v>0</v>
      </c>
      <c r="BV2582">
        <v>0</v>
      </c>
      <c r="BW2582">
        <v>0</v>
      </c>
      <c r="BX2582">
        <v>0</v>
      </c>
      <c r="BY2582">
        <v>0</v>
      </c>
      <c r="BZ2582">
        <v>0</v>
      </c>
      <c r="CA2582">
        <v>0</v>
      </c>
      <c r="CB2582">
        <v>0</v>
      </c>
      <c r="CC2582">
        <v>0</v>
      </c>
      <c r="CD2582">
        <v>0</v>
      </c>
      <c r="CE2582">
        <v>0</v>
      </c>
      <c r="CF2582">
        <v>0</v>
      </c>
      <c r="CG2582">
        <v>0</v>
      </c>
      <c r="CH2582">
        <v>0</v>
      </c>
    </row>
    <row r="2583" spans="1:86" x14ac:dyDescent="0.2">
      <c r="A2583" t="s">
        <v>168</v>
      </c>
      <c r="B2583">
        <v>2012</v>
      </c>
      <c r="C2583" t="s">
        <v>8</v>
      </c>
      <c r="D2583" t="s">
        <v>1816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291.12914465554297</v>
      </c>
      <c r="S2583">
        <v>291.12914465554297</v>
      </c>
      <c r="T2583">
        <v>291.12914465554297</v>
      </c>
      <c r="U2583">
        <v>0</v>
      </c>
      <c r="V2583">
        <v>262.04683226042198</v>
      </c>
      <c r="W2583">
        <v>262.04683226042198</v>
      </c>
      <c r="X2583">
        <v>262.04683226042198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0</v>
      </c>
      <c r="BI2583">
        <v>0</v>
      </c>
      <c r="BJ2583">
        <v>0</v>
      </c>
      <c r="BK2583">
        <v>0</v>
      </c>
      <c r="BL2583">
        <v>0</v>
      </c>
      <c r="BM2583">
        <v>0</v>
      </c>
      <c r="BN2583">
        <v>0</v>
      </c>
      <c r="BO2583">
        <v>0</v>
      </c>
      <c r="BP2583">
        <v>0</v>
      </c>
      <c r="BQ2583">
        <v>0</v>
      </c>
      <c r="BR2583">
        <v>0</v>
      </c>
      <c r="BS2583">
        <v>0</v>
      </c>
      <c r="BT2583">
        <v>0</v>
      </c>
      <c r="BU2583">
        <v>0</v>
      </c>
      <c r="BV2583">
        <v>0</v>
      </c>
      <c r="BW2583">
        <v>0</v>
      </c>
      <c r="BX2583">
        <v>0</v>
      </c>
      <c r="BY2583">
        <v>0</v>
      </c>
      <c r="BZ2583">
        <v>0</v>
      </c>
      <c r="CA2583">
        <v>0</v>
      </c>
      <c r="CB2583">
        <v>0</v>
      </c>
      <c r="CC2583">
        <v>0</v>
      </c>
      <c r="CD2583">
        <v>0</v>
      </c>
      <c r="CE2583">
        <v>0</v>
      </c>
      <c r="CF2583">
        <v>0</v>
      </c>
      <c r="CG2583">
        <v>0</v>
      </c>
      <c r="CH2583">
        <v>0</v>
      </c>
    </row>
    <row r="2584" spans="1:86" x14ac:dyDescent="0.2">
      <c r="A2584" t="s">
        <v>168</v>
      </c>
      <c r="B2584">
        <v>2012</v>
      </c>
      <c r="C2584" t="s">
        <v>3969</v>
      </c>
      <c r="D2584" t="s">
        <v>4089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94.245625205480806</v>
      </c>
      <c r="S2584">
        <v>94.245625205480806</v>
      </c>
      <c r="T2584">
        <v>94.245625205480806</v>
      </c>
      <c r="U2584">
        <v>0</v>
      </c>
      <c r="V2584">
        <v>80.382601306431596</v>
      </c>
      <c r="W2584">
        <v>80.382601306431596</v>
      </c>
      <c r="X2584">
        <v>80.382601306431596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0</v>
      </c>
      <c r="BI2584">
        <v>0</v>
      </c>
      <c r="BJ2584">
        <v>0</v>
      </c>
      <c r="BK2584">
        <v>0</v>
      </c>
      <c r="BL2584">
        <v>0</v>
      </c>
      <c r="BM2584">
        <v>0</v>
      </c>
      <c r="BN2584">
        <v>0</v>
      </c>
      <c r="BO2584">
        <v>0</v>
      </c>
      <c r="BP2584">
        <v>0</v>
      </c>
      <c r="BQ2584">
        <v>0</v>
      </c>
      <c r="BR2584">
        <v>0</v>
      </c>
      <c r="BS2584">
        <v>0</v>
      </c>
      <c r="BT2584">
        <v>0</v>
      </c>
      <c r="BU2584">
        <v>0</v>
      </c>
      <c r="BV2584">
        <v>0</v>
      </c>
      <c r="BW2584">
        <v>0</v>
      </c>
      <c r="BX2584">
        <v>0</v>
      </c>
      <c r="BY2584">
        <v>0</v>
      </c>
      <c r="BZ2584">
        <v>0</v>
      </c>
      <c r="CA2584">
        <v>0</v>
      </c>
      <c r="CB2584">
        <v>0</v>
      </c>
      <c r="CC2584">
        <v>0</v>
      </c>
      <c r="CD2584">
        <v>0</v>
      </c>
      <c r="CE2584">
        <v>0</v>
      </c>
      <c r="CF2584">
        <v>0</v>
      </c>
      <c r="CG2584">
        <v>0</v>
      </c>
      <c r="CH2584">
        <v>0</v>
      </c>
    </row>
    <row r="2585" spans="1:86" x14ac:dyDescent="0.2">
      <c r="A2585" t="s">
        <v>168</v>
      </c>
      <c r="B2585">
        <v>2012</v>
      </c>
      <c r="C2585" t="s">
        <v>9</v>
      </c>
      <c r="D2585" t="s">
        <v>1817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836.73102049629495</v>
      </c>
      <c r="S2585">
        <v>836.73102049629495</v>
      </c>
      <c r="T2585">
        <v>836.73102049629495</v>
      </c>
      <c r="U2585">
        <v>0</v>
      </c>
      <c r="V2585">
        <v>580.55552822673803</v>
      </c>
      <c r="W2585">
        <v>580.55552822673803</v>
      </c>
      <c r="X2585">
        <v>580.55552822673803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0</v>
      </c>
      <c r="BI2585">
        <v>0</v>
      </c>
      <c r="BJ2585">
        <v>0</v>
      </c>
      <c r="BK2585">
        <v>0</v>
      </c>
      <c r="BL2585">
        <v>0</v>
      </c>
      <c r="BM2585">
        <v>0</v>
      </c>
      <c r="BN2585">
        <v>0</v>
      </c>
      <c r="BO2585">
        <v>0</v>
      </c>
      <c r="BP2585">
        <v>0</v>
      </c>
      <c r="BQ2585">
        <v>0</v>
      </c>
      <c r="BR2585">
        <v>0</v>
      </c>
      <c r="BS2585">
        <v>0</v>
      </c>
      <c r="BT2585">
        <v>0</v>
      </c>
      <c r="BU2585">
        <v>0</v>
      </c>
      <c r="BV2585">
        <v>0</v>
      </c>
      <c r="BW2585">
        <v>0</v>
      </c>
      <c r="BX2585">
        <v>0</v>
      </c>
      <c r="BY2585">
        <v>0</v>
      </c>
      <c r="BZ2585">
        <v>0</v>
      </c>
      <c r="CA2585">
        <v>0</v>
      </c>
      <c r="CB2585">
        <v>0</v>
      </c>
      <c r="CC2585">
        <v>0</v>
      </c>
      <c r="CD2585">
        <v>0</v>
      </c>
      <c r="CE2585">
        <v>0</v>
      </c>
      <c r="CF2585">
        <v>0</v>
      </c>
      <c r="CG2585">
        <v>0</v>
      </c>
      <c r="CH2585">
        <v>0</v>
      </c>
    </row>
    <row r="2586" spans="1:86" x14ac:dyDescent="0.2">
      <c r="A2586" t="s">
        <v>168</v>
      </c>
      <c r="B2586">
        <v>2012</v>
      </c>
      <c r="C2586" t="s">
        <v>10</v>
      </c>
      <c r="D2586" t="s">
        <v>1818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469.42401379279801</v>
      </c>
      <c r="S2586">
        <v>469.42401379279801</v>
      </c>
      <c r="T2586">
        <v>469.42401379279801</v>
      </c>
      <c r="U2586">
        <v>0</v>
      </c>
      <c r="V2586">
        <v>398.65369143273699</v>
      </c>
      <c r="W2586">
        <v>398.65369143273699</v>
      </c>
      <c r="X2586">
        <v>398.65369143273699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0</v>
      </c>
      <c r="BI2586">
        <v>0</v>
      </c>
      <c r="BJ2586">
        <v>0</v>
      </c>
      <c r="BK2586">
        <v>0</v>
      </c>
      <c r="BL2586">
        <v>0</v>
      </c>
      <c r="BM2586">
        <v>0</v>
      </c>
      <c r="BN2586">
        <v>0</v>
      </c>
      <c r="BO2586">
        <v>0</v>
      </c>
      <c r="BP2586">
        <v>0</v>
      </c>
      <c r="BQ2586">
        <v>0</v>
      </c>
      <c r="BR2586">
        <v>0</v>
      </c>
      <c r="BS2586">
        <v>0</v>
      </c>
      <c r="BT2586">
        <v>0</v>
      </c>
      <c r="BU2586">
        <v>0</v>
      </c>
      <c r="BV2586">
        <v>0</v>
      </c>
      <c r="BW2586">
        <v>0</v>
      </c>
      <c r="BX2586">
        <v>0</v>
      </c>
      <c r="BY2586">
        <v>0</v>
      </c>
      <c r="BZ2586">
        <v>0</v>
      </c>
      <c r="CA2586">
        <v>0</v>
      </c>
      <c r="CB2586">
        <v>0</v>
      </c>
      <c r="CC2586">
        <v>0</v>
      </c>
      <c r="CD2586">
        <v>0</v>
      </c>
      <c r="CE2586">
        <v>0</v>
      </c>
      <c r="CF2586">
        <v>0</v>
      </c>
      <c r="CG2586">
        <v>0</v>
      </c>
      <c r="CH2586">
        <v>0</v>
      </c>
    </row>
    <row r="2587" spans="1:86" x14ac:dyDescent="0.2">
      <c r="A2587" t="s">
        <v>168</v>
      </c>
      <c r="B2587">
        <v>2012</v>
      </c>
      <c r="C2587" t="s">
        <v>11</v>
      </c>
      <c r="D2587" t="s">
        <v>1819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286.96745633502502</v>
      </c>
      <c r="S2587">
        <v>286.96745633502502</v>
      </c>
      <c r="T2587">
        <v>286.96745633502502</v>
      </c>
      <c r="U2587">
        <v>0</v>
      </c>
      <c r="V2587">
        <v>246.28557432532901</v>
      </c>
      <c r="W2587">
        <v>246.28557432532901</v>
      </c>
      <c r="X2587">
        <v>246.28557432532901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0</v>
      </c>
      <c r="BI2587">
        <v>0</v>
      </c>
      <c r="BJ2587">
        <v>0</v>
      </c>
      <c r="BK2587">
        <v>0</v>
      </c>
      <c r="BL2587">
        <v>0</v>
      </c>
      <c r="BM2587">
        <v>0</v>
      </c>
      <c r="BN2587">
        <v>0</v>
      </c>
      <c r="BO2587">
        <v>0</v>
      </c>
      <c r="BP2587">
        <v>0</v>
      </c>
      <c r="BQ2587">
        <v>0</v>
      </c>
      <c r="BR2587">
        <v>0</v>
      </c>
      <c r="BS2587">
        <v>0</v>
      </c>
      <c r="BT2587">
        <v>0</v>
      </c>
      <c r="BU2587">
        <v>0</v>
      </c>
      <c r="BV2587">
        <v>0</v>
      </c>
      <c r="BW2587">
        <v>0</v>
      </c>
      <c r="BX2587">
        <v>0</v>
      </c>
      <c r="BY2587">
        <v>0</v>
      </c>
      <c r="BZ2587">
        <v>0</v>
      </c>
      <c r="CA2587">
        <v>0</v>
      </c>
      <c r="CB2587">
        <v>0</v>
      </c>
      <c r="CC2587">
        <v>0</v>
      </c>
      <c r="CD2587">
        <v>0</v>
      </c>
      <c r="CE2587">
        <v>0</v>
      </c>
      <c r="CF2587">
        <v>0</v>
      </c>
      <c r="CG2587">
        <v>0</v>
      </c>
      <c r="CH2587">
        <v>0</v>
      </c>
    </row>
    <row r="2588" spans="1:86" x14ac:dyDescent="0.2">
      <c r="A2588" t="s">
        <v>168</v>
      </c>
      <c r="B2588">
        <v>2012</v>
      </c>
      <c r="C2588" t="s">
        <v>12</v>
      </c>
      <c r="D2588" t="s">
        <v>1820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596.40872489172898</v>
      </c>
      <c r="S2588">
        <v>596.40872489172898</v>
      </c>
      <c r="T2588">
        <v>596.40872489172898</v>
      </c>
      <c r="U2588">
        <v>0</v>
      </c>
      <c r="V2588">
        <v>547.02968723285301</v>
      </c>
      <c r="W2588">
        <v>547.02968723285301</v>
      </c>
      <c r="X2588">
        <v>547.02968723285301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0</v>
      </c>
      <c r="BI2588">
        <v>0</v>
      </c>
      <c r="BJ2588">
        <v>0</v>
      </c>
      <c r="BK2588">
        <v>0</v>
      </c>
      <c r="BL2588">
        <v>0</v>
      </c>
      <c r="BM2588">
        <v>0</v>
      </c>
      <c r="BN2588">
        <v>0</v>
      </c>
      <c r="BO2588">
        <v>0</v>
      </c>
      <c r="BP2588">
        <v>0</v>
      </c>
      <c r="BQ2588">
        <v>0</v>
      </c>
      <c r="BR2588">
        <v>0</v>
      </c>
      <c r="BS2588">
        <v>0</v>
      </c>
      <c r="BT2588">
        <v>0</v>
      </c>
      <c r="BU2588">
        <v>0</v>
      </c>
      <c r="BV2588">
        <v>0</v>
      </c>
      <c r="BW2588">
        <v>0</v>
      </c>
      <c r="BX2588">
        <v>0</v>
      </c>
      <c r="BY2588">
        <v>0</v>
      </c>
      <c r="BZ2588">
        <v>0</v>
      </c>
      <c r="CA2588">
        <v>0</v>
      </c>
      <c r="CB2588">
        <v>0</v>
      </c>
      <c r="CC2588">
        <v>0</v>
      </c>
      <c r="CD2588">
        <v>0</v>
      </c>
      <c r="CE2588">
        <v>0</v>
      </c>
      <c r="CF2588">
        <v>0</v>
      </c>
      <c r="CG2588">
        <v>0</v>
      </c>
      <c r="CH2588">
        <v>0</v>
      </c>
    </row>
    <row r="2589" spans="1:86" x14ac:dyDescent="0.2">
      <c r="A2589" t="s">
        <v>168</v>
      </c>
      <c r="B2589">
        <v>2012</v>
      </c>
      <c r="C2589" t="s">
        <v>13</v>
      </c>
      <c r="D2589" t="s">
        <v>1821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918.35158698918406</v>
      </c>
      <c r="S2589">
        <v>918.35158698918406</v>
      </c>
      <c r="T2589">
        <v>918.35158698918406</v>
      </c>
      <c r="U2589">
        <v>0</v>
      </c>
      <c r="V2589">
        <v>722.48234164222799</v>
      </c>
      <c r="W2589">
        <v>722.48234164222799</v>
      </c>
      <c r="X2589">
        <v>722.48234164222799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0</v>
      </c>
      <c r="BI2589">
        <v>0</v>
      </c>
      <c r="BJ2589">
        <v>0</v>
      </c>
      <c r="BK2589">
        <v>0</v>
      </c>
      <c r="BL2589">
        <v>0</v>
      </c>
      <c r="BM2589">
        <v>0</v>
      </c>
      <c r="BN2589">
        <v>0</v>
      </c>
      <c r="BO2589">
        <v>0</v>
      </c>
      <c r="BP2589">
        <v>0</v>
      </c>
      <c r="BQ2589">
        <v>0</v>
      </c>
      <c r="BR2589">
        <v>0</v>
      </c>
      <c r="BS2589">
        <v>0</v>
      </c>
      <c r="BT2589">
        <v>0</v>
      </c>
      <c r="BU2589">
        <v>0</v>
      </c>
      <c r="BV2589">
        <v>0</v>
      </c>
      <c r="BW2589">
        <v>0</v>
      </c>
      <c r="BX2589">
        <v>0</v>
      </c>
      <c r="BY2589">
        <v>0</v>
      </c>
      <c r="BZ2589">
        <v>0</v>
      </c>
      <c r="CA2589">
        <v>0</v>
      </c>
      <c r="CB2589">
        <v>0</v>
      </c>
      <c r="CC2589">
        <v>0</v>
      </c>
      <c r="CD2589">
        <v>0</v>
      </c>
      <c r="CE2589">
        <v>0</v>
      </c>
      <c r="CF2589">
        <v>0</v>
      </c>
      <c r="CG2589">
        <v>0</v>
      </c>
      <c r="CH2589">
        <v>0</v>
      </c>
    </row>
    <row r="2590" spans="1:86" x14ac:dyDescent="0.2">
      <c r="A2590" t="s">
        <v>168</v>
      </c>
      <c r="B2590">
        <v>2012</v>
      </c>
      <c r="C2590" t="s">
        <v>14</v>
      </c>
      <c r="D2590" t="s">
        <v>1822</v>
      </c>
      <c r="E2590">
        <v>106.0449008874</v>
      </c>
      <c r="F2590">
        <v>38.864313837660497</v>
      </c>
      <c r="G2590">
        <v>36.744796150981998</v>
      </c>
      <c r="H2590">
        <v>30.4357908987568</v>
      </c>
      <c r="I2590">
        <v>96.511812575694094</v>
      </c>
      <c r="J2590">
        <v>38.139595490907197</v>
      </c>
      <c r="K2590">
        <v>36.323743453629298</v>
      </c>
      <c r="L2590">
        <v>22.048473631157499</v>
      </c>
      <c r="M2590">
        <v>44.614995175099097</v>
      </c>
      <c r="N2590">
        <v>34.199781512682399</v>
      </c>
      <c r="O2590">
        <v>2.4606693243050799</v>
      </c>
      <c r="P2590">
        <v>7.9545443381115897</v>
      </c>
      <c r="Q2590">
        <v>493.360477020112</v>
      </c>
      <c r="R2590">
        <v>199.98520020441799</v>
      </c>
      <c r="S2590">
        <v>693.34567722453005</v>
      </c>
      <c r="T2590">
        <v>799.39057811193004</v>
      </c>
      <c r="U2590">
        <v>409.16612507787499</v>
      </c>
      <c r="V2590">
        <v>165.85675839864501</v>
      </c>
      <c r="W2590">
        <v>575.02288347651995</v>
      </c>
      <c r="X2590">
        <v>671.53469605221403</v>
      </c>
      <c r="Y2590">
        <v>199.64962983056</v>
      </c>
      <c r="Z2590">
        <v>5.3464003397295103</v>
      </c>
      <c r="AA2590">
        <v>1.0380323172357699</v>
      </c>
      <c r="AB2590">
        <v>193.265197173595</v>
      </c>
      <c r="AC2590">
        <v>8.4393475334834793</v>
      </c>
      <c r="AD2590">
        <v>1.98341724248363</v>
      </c>
      <c r="AE2590">
        <v>1.32584526651608</v>
      </c>
      <c r="AF2590">
        <v>5.1300850244837601</v>
      </c>
      <c r="AG2590">
        <v>1358.2074472455399</v>
      </c>
      <c r="AH2590">
        <v>1358.2074472455399</v>
      </c>
      <c r="AI2590">
        <v>466.582179624834</v>
      </c>
      <c r="AJ2590">
        <v>466.582179624834</v>
      </c>
      <c r="AK2590">
        <v>198.84781290956599</v>
      </c>
      <c r="AL2590">
        <v>198.84781290956599</v>
      </c>
      <c r="AM2590">
        <v>2023.63743977994</v>
      </c>
      <c r="AN2590">
        <v>2023.63743977994</v>
      </c>
      <c r="AO2590">
        <v>250.83492972721001</v>
      </c>
      <c r="AP2590">
        <v>31.209356746541701</v>
      </c>
      <c r="AQ2590">
        <v>133.59580804253099</v>
      </c>
      <c r="AR2590">
        <v>86.029764938137603</v>
      </c>
      <c r="AS2590">
        <v>19.573079160693599</v>
      </c>
      <c r="AT2590">
        <v>0.99029889377920899</v>
      </c>
      <c r="AU2590">
        <v>1.2277872368949301</v>
      </c>
      <c r="AV2590">
        <v>17.354993030019401</v>
      </c>
      <c r="AW2590">
        <v>83.098785884665602</v>
      </c>
      <c r="AX2590">
        <v>8.8207884965400893</v>
      </c>
      <c r="AY2590">
        <v>18.031235594057101</v>
      </c>
      <c r="AZ2590">
        <v>56.246761794068497</v>
      </c>
      <c r="BA2590">
        <v>359.093967021818</v>
      </c>
      <c r="BB2590">
        <v>57.880815040860398</v>
      </c>
      <c r="BC2590">
        <v>283.76447385946898</v>
      </c>
      <c r="BD2590">
        <v>17.448678121489898</v>
      </c>
      <c r="BE2590">
        <v>29.224349655204701</v>
      </c>
      <c r="BF2590">
        <v>4.3744420601837097</v>
      </c>
      <c r="BG2590">
        <v>17.153486638055401</v>
      </c>
      <c r="BH2590">
        <v>7.6964209569655297</v>
      </c>
      <c r="BI2590">
        <v>47.108669023669101</v>
      </c>
      <c r="BJ2590">
        <v>5.5050995039619801</v>
      </c>
      <c r="BK2590">
        <v>30.612879342346201</v>
      </c>
      <c r="BL2590">
        <v>10.990690177361</v>
      </c>
      <c r="BM2590">
        <v>65.676327341405198</v>
      </c>
      <c r="BN2590">
        <v>6.55790484128452</v>
      </c>
      <c r="BO2590">
        <v>45.335645108591699</v>
      </c>
      <c r="BP2590">
        <v>13.782777391529001</v>
      </c>
      <c r="BQ2590">
        <v>93.102390016492606</v>
      </c>
      <c r="BR2590">
        <v>18.654073757423799</v>
      </c>
      <c r="BS2590">
        <v>34.884305872014401</v>
      </c>
      <c r="BT2590">
        <v>39.564010387054402</v>
      </c>
      <c r="BU2590">
        <v>466.44549562327597</v>
      </c>
      <c r="BV2590">
        <v>359.93317873462098</v>
      </c>
      <c r="BW2590">
        <v>33.766460035827301</v>
      </c>
      <c r="BX2590">
        <v>72.745856852828197</v>
      </c>
      <c r="BY2590">
        <v>1036.9014352489</v>
      </c>
      <c r="BZ2590">
        <v>478.69576084604603</v>
      </c>
      <c r="CA2590">
        <v>498.95267948098899</v>
      </c>
      <c r="CB2590">
        <v>59.252994921868797</v>
      </c>
      <c r="CC2590">
        <v>23307</v>
      </c>
      <c r="CD2590">
        <v>23346</v>
      </c>
      <c r="CE2590">
        <v>23657.4780150193</v>
      </c>
      <c r="CF2590">
        <v>8254.2434513698008</v>
      </c>
      <c r="CG2590">
        <v>12154.8127681635</v>
      </c>
      <c r="CH2590">
        <v>20587.336096995299</v>
      </c>
    </row>
    <row r="2591" spans="1:86" x14ac:dyDescent="0.2">
      <c r="A2591" t="s">
        <v>168</v>
      </c>
      <c r="B2591">
        <v>2012</v>
      </c>
      <c r="C2591" t="s">
        <v>15</v>
      </c>
      <c r="D2591" t="s">
        <v>1823</v>
      </c>
      <c r="E2591">
        <v>3.6170923143825</v>
      </c>
      <c r="F2591">
        <v>1.18218712201333</v>
      </c>
      <c r="G2591">
        <v>1.66367669843387</v>
      </c>
      <c r="H2591">
        <v>0.77122849393529702</v>
      </c>
      <c r="I2591">
        <v>3.1637868097550301</v>
      </c>
      <c r="J2591">
        <v>1.14669365439459</v>
      </c>
      <c r="K2591">
        <v>1.64390636267099</v>
      </c>
      <c r="L2591">
        <v>0.37318679268945798</v>
      </c>
      <c r="M2591">
        <v>2.4804121075510901</v>
      </c>
      <c r="N2591">
        <v>1.7335829969990899</v>
      </c>
      <c r="O2591">
        <v>9.8436746575773795E-2</v>
      </c>
      <c r="P2591">
        <v>0.64839236397623201</v>
      </c>
      <c r="Q2591">
        <v>1458.60876436034</v>
      </c>
      <c r="R2591">
        <v>347.303511786711</v>
      </c>
      <c r="S2591">
        <v>1805.9122761470501</v>
      </c>
      <c r="T2591">
        <v>1809.5293684614401</v>
      </c>
      <c r="U2591">
        <v>1262.91051990353</v>
      </c>
      <c r="V2591">
        <v>300.70658380229003</v>
      </c>
      <c r="W2591">
        <v>1563.61710370582</v>
      </c>
      <c r="X2591">
        <v>1566.78089051558</v>
      </c>
      <c r="Y2591">
        <v>9.4700607062202202</v>
      </c>
      <c r="Z2591">
        <v>0.27035972122374402</v>
      </c>
      <c r="AA2591">
        <v>4.4816528575204503E-2</v>
      </c>
      <c r="AB2591">
        <v>9.1548844564212697</v>
      </c>
      <c r="AC2591">
        <v>0.49970265879155001</v>
      </c>
      <c r="AD2591">
        <v>9.6424411369616894E-2</v>
      </c>
      <c r="AE2591">
        <v>6.2583632713112E-2</v>
      </c>
      <c r="AF2591">
        <v>0.34069461470882201</v>
      </c>
      <c r="AG2591">
        <v>57.284987492310201</v>
      </c>
      <c r="AH2591">
        <v>57.284987492310201</v>
      </c>
      <c r="AI2591">
        <v>5.7533602588350199</v>
      </c>
      <c r="AJ2591">
        <v>5.7533602588350199</v>
      </c>
      <c r="AK2591">
        <v>4.57317673832108</v>
      </c>
      <c r="AL2591">
        <v>4.57317673832108</v>
      </c>
      <c r="AM2591">
        <v>67.611524489466305</v>
      </c>
      <c r="AN2591">
        <v>67.611524489466305</v>
      </c>
      <c r="AO2591">
        <v>9.1029743746454805</v>
      </c>
      <c r="AP2591">
        <v>1.6321418691256899</v>
      </c>
      <c r="AQ2591">
        <v>5.9634690342183498</v>
      </c>
      <c r="AR2591">
        <v>1.5073634713014401</v>
      </c>
      <c r="AS2591">
        <v>1.3282974314423099</v>
      </c>
      <c r="AT2591">
        <v>4.0462652792094302E-2</v>
      </c>
      <c r="AU2591">
        <v>5.9938258285465097E-2</v>
      </c>
      <c r="AV2591">
        <v>1.2278965203647501</v>
      </c>
      <c r="AW2591">
        <v>4.8354815269536999</v>
      </c>
      <c r="AX2591">
        <v>0.44110128657770598</v>
      </c>
      <c r="AY2591">
        <v>0.84107381491497302</v>
      </c>
      <c r="AZ2591">
        <v>3.5533064254610198</v>
      </c>
      <c r="BA2591">
        <v>17.812862528664901</v>
      </c>
      <c r="BB2591">
        <v>1.96103019331418</v>
      </c>
      <c r="BC2591">
        <v>15.0702665526861</v>
      </c>
      <c r="BD2591">
        <v>0.78156578266465304</v>
      </c>
      <c r="BE2591">
        <v>1.3599014458079199</v>
      </c>
      <c r="BF2591">
        <v>0.20467090750189099</v>
      </c>
      <c r="BG2591">
        <v>0.93051453376223003</v>
      </c>
      <c r="BH2591">
        <v>0.22471600454379501</v>
      </c>
      <c r="BI2591">
        <v>2.1522988756163</v>
      </c>
      <c r="BJ2591">
        <v>0.254498693852443</v>
      </c>
      <c r="BK2591">
        <v>1.5259513922165699</v>
      </c>
      <c r="BL2591">
        <v>0.37184878954728701</v>
      </c>
      <c r="BM2591">
        <v>2.9009457678650699</v>
      </c>
      <c r="BN2591">
        <v>0.28232293594720098</v>
      </c>
      <c r="BO2591">
        <v>2.1504948533724</v>
      </c>
      <c r="BP2591">
        <v>0.468127978545471</v>
      </c>
      <c r="BQ2591">
        <v>3.6504776585324801</v>
      </c>
      <c r="BR2591">
        <v>0.63379637504863295</v>
      </c>
      <c r="BS2591">
        <v>2.3414176125269899</v>
      </c>
      <c r="BT2591">
        <v>0.67526367095684603</v>
      </c>
      <c r="BU2591">
        <v>25.616378582077999</v>
      </c>
      <c r="BV2591">
        <v>18.267523501501099</v>
      </c>
      <c r="BW2591">
        <v>1.3633278874083801</v>
      </c>
      <c r="BX2591">
        <v>5.9855271931685001</v>
      </c>
      <c r="BY2591">
        <v>36.710331158411996</v>
      </c>
      <c r="BZ2591">
        <v>13.390410849859499</v>
      </c>
      <c r="CA2591">
        <v>22.439385923880401</v>
      </c>
      <c r="CB2591">
        <v>0.88053438467206602</v>
      </c>
      <c r="CC2591">
        <v>33885</v>
      </c>
      <c r="CD2591">
        <v>35610</v>
      </c>
      <c r="CE2591">
        <v>35834.179284662503</v>
      </c>
      <c r="CF2591">
        <v>874.33617289532106</v>
      </c>
      <c r="CG2591">
        <v>808.02996533041801</v>
      </c>
      <c r="CH2591">
        <v>1262.22857458557</v>
      </c>
    </row>
    <row r="2592" spans="1:86" x14ac:dyDescent="0.2">
      <c r="A2592" t="s">
        <v>168</v>
      </c>
      <c r="B2592">
        <v>2012</v>
      </c>
      <c r="C2592" t="s">
        <v>16</v>
      </c>
      <c r="D2592" t="s">
        <v>1824</v>
      </c>
      <c r="E2592">
        <v>29.6645980055027</v>
      </c>
      <c r="F2592">
        <v>9.9280533124816692</v>
      </c>
      <c r="G2592">
        <v>9.0597282712475309</v>
      </c>
      <c r="H2592">
        <v>10.676816421773401</v>
      </c>
      <c r="I2592">
        <v>26.487216700344501</v>
      </c>
      <c r="J2592">
        <v>9.7389302789251406</v>
      </c>
      <c r="K2592">
        <v>8.9513199233318801</v>
      </c>
      <c r="L2592">
        <v>7.7969664980874196</v>
      </c>
      <c r="M2592">
        <v>13.988208817404001</v>
      </c>
      <c r="N2592">
        <v>8.8528290563159597</v>
      </c>
      <c r="O2592">
        <v>0.60009453517508704</v>
      </c>
      <c r="P2592">
        <v>4.5352852259130101</v>
      </c>
      <c r="Q2592">
        <v>616.99202752196402</v>
      </c>
      <c r="R2592">
        <v>209.76347738721199</v>
      </c>
      <c r="S2592">
        <v>826.75550490917601</v>
      </c>
      <c r="T2592">
        <v>856.42010291467795</v>
      </c>
      <c r="U2592">
        <v>512.28301693780395</v>
      </c>
      <c r="V2592">
        <v>174.16475780225599</v>
      </c>
      <c r="W2592">
        <v>686.44777474006003</v>
      </c>
      <c r="X2592">
        <v>712.93499144040402</v>
      </c>
      <c r="Y2592">
        <v>66.003458691685296</v>
      </c>
      <c r="Z2592">
        <v>1.4196445794835599</v>
      </c>
      <c r="AA2592">
        <v>0.26104905146769503</v>
      </c>
      <c r="AB2592">
        <v>64.322765060734099</v>
      </c>
      <c r="AC2592">
        <v>2.6748758702594202</v>
      </c>
      <c r="AD2592">
        <v>0.51554335258204598</v>
      </c>
      <c r="AE2592">
        <v>0.341886314191164</v>
      </c>
      <c r="AF2592">
        <v>1.81744620348621</v>
      </c>
      <c r="AG2592">
        <v>341.92636262638302</v>
      </c>
      <c r="AH2592">
        <v>341.92636262638302</v>
      </c>
      <c r="AI2592">
        <v>183.274498167839</v>
      </c>
      <c r="AJ2592">
        <v>183.274498167839</v>
      </c>
      <c r="AK2592">
        <v>203.638215445599</v>
      </c>
      <c r="AL2592">
        <v>203.638215445599</v>
      </c>
      <c r="AM2592">
        <v>728.839076239821</v>
      </c>
      <c r="AN2592">
        <v>728.839076239821</v>
      </c>
      <c r="AO2592">
        <v>75.642594252440205</v>
      </c>
      <c r="AP2592">
        <v>8.6958294714886097</v>
      </c>
      <c r="AQ2592">
        <v>32.276525384815599</v>
      </c>
      <c r="AR2592">
        <v>34.670239396135898</v>
      </c>
      <c r="AS2592">
        <v>7.2083567523061296</v>
      </c>
      <c r="AT2592">
        <v>0.242001740478166</v>
      </c>
      <c r="AU2592">
        <v>0.27910737658724299</v>
      </c>
      <c r="AV2592">
        <v>6.6872476352407197</v>
      </c>
      <c r="AW2592">
        <v>25.8961905521152</v>
      </c>
      <c r="AX2592">
        <v>2.32594243067946</v>
      </c>
      <c r="AY2592">
        <v>4.7044257579922002</v>
      </c>
      <c r="AZ2592">
        <v>18.865822363443598</v>
      </c>
      <c r="BA2592">
        <v>102.30564557584</v>
      </c>
      <c r="BB2592">
        <v>15.5491959116657</v>
      </c>
      <c r="BC2592">
        <v>79.3338941767108</v>
      </c>
      <c r="BD2592">
        <v>7.4225554874639696</v>
      </c>
      <c r="BE2592">
        <v>9.0805104317291807</v>
      </c>
      <c r="BF2592">
        <v>1.2110968614853399</v>
      </c>
      <c r="BG2592">
        <v>4.8248256863884</v>
      </c>
      <c r="BH2592">
        <v>3.0445878838554501</v>
      </c>
      <c r="BI2592">
        <v>13.6589764050815</v>
      </c>
      <c r="BJ2592">
        <v>1.5290741207070999</v>
      </c>
      <c r="BK2592">
        <v>7.7908108079233998</v>
      </c>
      <c r="BL2592">
        <v>4.3390914764509603</v>
      </c>
      <c r="BM2592">
        <v>18.179413735574101</v>
      </c>
      <c r="BN2592">
        <v>1.90485583367492</v>
      </c>
      <c r="BO2592">
        <v>10.912282758881799</v>
      </c>
      <c r="BP2592">
        <v>5.3622751430174702</v>
      </c>
      <c r="BQ2592">
        <v>32.3974151307876</v>
      </c>
      <c r="BR2592">
        <v>5.4552725303715803</v>
      </c>
      <c r="BS2592">
        <v>11.2573112902659</v>
      </c>
      <c r="BT2592">
        <v>15.6848313101501</v>
      </c>
      <c r="BU2592">
        <v>143.168475135904</v>
      </c>
      <c r="BV2592">
        <v>93.336700967321306</v>
      </c>
      <c r="BW2592">
        <v>8.2816577870919108</v>
      </c>
      <c r="BX2592">
        <v>41.550116381490497</v>
      </c>
      <c r="BY2592">
        <v>266.77173995171103</v>
      </c>
      <c r="BZ2592">
        <v>120.071278174309</v>
      </c>
      <c r="CA2592">
        <v>122.451111567392</v>
      </c>
      <c r="CB2592">
        <v>24.24935021001</v>
      </c>
      <c r="CC2592">
        <v>20556</v>
      </c>
      <c r="CD2592">
        <v>21066</v>
      </c>
      <c r="CE2592">
        <v>21639.909416516799</v>
      </c>
      <c r="CF2592">
        <v>2626.8830367821101</v>
      </c>
      <c r="CG2592">
        <v>3619.5453561407498</v>
      </c>
      <c r="CH2592">
        <v>6000.3124039014901</v>
      </c>
    </row>
    <row r="2593" spans="1:86" x14ac:dyDescent="0.2">
      <c r="A2593" t="s">
        <v>168</v>
      </c>
      <c r="B2593">
        <v>2012</v>
      </c>
      <c r="C2593" t="s">
        <v>17</v>
      </c>
      <c r="D2593" t="s">
        <v>1825</v>
      </c>
      <c r="E2593">
        <v>146.78479332967299</v>
      </c>
      <c r="F2593">
        <v>50.118516449971096</v>
      </c>
      <c r="G2593">
        <v>52.513503374003001</v>
      </c>
      <c r="H2593">
        <v>44.1527735056982</v>
      </c>
      <c r="I2593">
        <v>132.22051010705499</v>
      </c>
      <c r="J2593">
        <v>49.184763387583097</v>
      </c>
      <c r="K2593">
        <v>51.8997537950899</v>
      </c>
      <c r="L2593">
        <v>31.135992924382101</v>
      </c>
      <c r="M2593">
        <v>60.958839808149897</v>
      </c>
      <c r="N2593">
        <v>43.635864821758098</v>
      </c>
      <c r="O2593">
        <v>3.7771914350985298</v>
      </c>
      <c r="P2593">
        <v>13.545783551293299</v>
      </c>
      <c r="Q2593">
        <v>2379.9723761538198</v>
      </c>
      <c r="R2593">
        <v>250.191471847532</v>
      </c>
      <c r="S2593">
        <v>2630.1638480013498</v>
      </c>
      <c r="T2593">
        <v>2776.9486413310201</v>
      </c>
      <c r="U2593">
        <v>2002.0596336931301</v>
      </c>
      <c r="V2593">
        <v>210.46389088334601</v>
      </c>
      <c r="W2593">
        <v>2212.5235245764802</v>
      </c>
      <c r="X2593">
        <v>2344.7440346835401</v>
      </c>
      <c r="Y2593">
        <v>291.77182767574698</v>
      </c>
      <c r="Z2593">
        <v>7.0312873641951601</v>
      </c>
      <c r="AA2593">
        <v>1.49086990817424</v>
      </c>
      <c r="AB2593">
        <v>283.24967040337702</v>
      </c>
      <c r="AC2593">
        <v>13.038303589304901</v>
      </c>
      <c r="AD2593">
        <v>2.5435264371919102</v>
      </c>
      <c r="AE2593">
        <v>1.93448936647222</v>
      </c>
      <c r="AF2593">
        <v>8.5602877856407407</v>
      </c>
      <c r="AG2593">
        <v>2501.63874889505</v>
      </c>
      <c r="AH2593">
        <v>2501.63874889505</v>
      </c>
      <c r="AI2593">
        <v>602.94774123269895</v>
      </c>
      <c r="AJ2593">
        <v>602.94774123269895</v>
      </c>
      <c r="AK2593">
        <v>275.04185206192898</v>
      </c>
      <c r="AL2593">
        <v>275.04185206192898</v>
      </c>
      <c r="AM2593">
        <v>3379.6283421896701</v>
      </c>
      <c r="AN2593">
        <v>3379.6283421896701</v>
      </c>
      <c r="AO2593">
        <v>344.807079321706</v>
      </c>
      <c r="AP2593">
        <v>43.358040843287199</v>
      </c>
      <c r="AQ2593">
        <v>186.96433284536801</v>
      </c>
      <c r="AR2593">
        <v>114.48470563305099</v>
      </c>
      <c r="AS2593">
        <v>33.327065427300802</v>
      </c>
      <c r="AT2593">
        <v>1.2587181173127899</v>
      </c>
      <c r="AU2593">
        <v>1.67461473807038</v>
      </c>
      <c r="AV2593">
        <v>30.393732571917699</v>
      </c>
      <c r="AW2593">
        <v>136.86979708567401</v>
      </c>
      <c r="AX2593">
        <v>11.5287131611951</v>
      </c>
      <c r="AY2593">
        <v>25.889683484099699</v>
      </c>
      <c r="AZ2593">
        <v>99.451400440379601</v>
      </c>
      <c r="BA2593">
        <v>529.24101538426305</v>
      </c>
      <c r="BB2593">
        <v>75.451608187438893</v>
      </c>
      <c r="BC2593">
        <v>426.67469193469702</v>
      </c>
      <c r="BD2593">
        <v>27.114715262127401</v>
      </c>
      <c r="BE2593">
        <v>42.883418415037198</v>
      </c>
      <c r="BF2593">
        <v>5.78925422012182</v>
      </c>
      <c r="BG2593">
        <v>25.734193847847902</v>
      </c>
      <c r="BH2593">
        <v>11.359970347067501</v>
      </c>
      <c r="BI2593">
        <v>68.225140136497103</v>
      </c>
      <c r="BJ2593">
        <v>7.2734160044421001</v>
      </c>
      <c r="BK2593">
        <v>44.340661268142199</v>
      </c>
      <c r="BL2593">
        <v>16.6110628639128</v>
      </c>
      <c r="BM2593">
        <v>94.139140744318894</v>
      </c>
      <c r="BN2593">
        <v>8.7887310449530904</v>
      </c>
      <c r="BO2593">
        <v>64.433512714756404</v>
      </c>
      <c r="BP2593">
        <v>20.916896984609401</v>
      </c>
      <c r="BQ2593">
        <v>133.960080447537</v>
      </c>
      <c r="BR2593">
        <v>24.867826251401699</v>
      </c>
      <c r="BS2593">
        <v>55.871607507458101</v>
      </c>
      <c r="BT2593">
        <v>53.2206466886771</v>
      </c>
      <c r="BU2593">
        <v>635.602461716363</v>
      </c>
      <c r="BV2593">
        <v>459.452551943157</v>
      </c>
      <c r="BW2593">
        <v>52.243273053760497</v>
      </c>
      <c r="BX2593">
        <v>123.906636719445</v>
      </c>
      <c r="BY2593">
        <v>1415.4107137050901</v>
      </c>
      <c r="BZ2593">
        <v>615.24516402407198</v>
      </c>
      <c r="CA2593">
        <v>711.91818453120595</v>
      </c>
      <c r="CB2593">
        <v>88.247365149815707</v>
      </c>
      <c r="CC2593">
        <v>98442</v>
      </c>
      <c r="CD2593">
        <v>99732</v>
      </c>
      <c r="CE2593">
        <v>105732.39729283701</v>
      </c>
      <c r="CF2593">
        <v>15663.5004409332</v>
      </c>
      <c r="CG2593">
        <v>19526.1493093959</v>
      </c>
      <c r="CH2593">
        <v>32751.4362156932</v>
      </c>
    </row>
    <row r="2594" spans="1:86" x14ac:dyDescent="0.2">
      <c r="A2594" t="s">
        <v>168</v>
      </c>
      <c r="B2594">
        <v>2012</v>
      </c>
      <c r="C2594" t="s">
        <v>18</v>
      </c>
      <c r="D2594" t="s">
        <v>1826</v>
      </c>
      <c r="E2594">
        <v>59.613067273371001</v>
      </c>
      <c r="F2594">
        <v>21.929818978494598</v>
      </c>
      <c r="G2594">
        <v>21.497414012641599</v>
      </c>
      <c r="H2594">
        <v>16.185834282234701</v>
      </c>
      <c r="I2594">
        <v>54.222443242808197</v>
      </c>
      <c r="J2594">
        <v>21.566598727671401</v>
      </c>
      <c r="K2594">
        <v>21.243723535803099</v>
      </c>
      <c r="L2594">
        <v>11.4121209793337</v>
      </c>
      <c r="M2594">
        <v>22.304401186194099</v>
      </c>
      <c r="N2594">
        <v>16.567162035842799</v>
      </c>
      <c r="O2594">
        <v>1.50050587265479</v>
      </c>
      <c r="P2594">
        <v>4.2367332776965201</v>
      </c>
      <c r="Q2594">
        <v>1208.8252974719801</v>
      </c>
      <c r="R2594">
        <v>179.415528277129</v>
      </c>
      <c r="S2594">
        <v>1388.2408257491099</v>
      </c>
      <c r="T2594">
        <v>1447.85389302248</v>
      </c>
      <c r="U2594">
        <v>1011.27780146161</v>
      </c>
      <c r="V2594">
        <v>150.09525475981701</v>
      </c>
      <c r="W2594">
        <v>1161.37305622143</v>
      </c>
      <c r="X2594">
        <v>1215.59549946424</v>
      </c>
      <c r="Y2594">
        <v>110.62066867189399</v>
      </c>
      <c r="Z2594">
        <v>2.7798516997786802</v>
      </c>
      <c r="AA2594">
        <v>0.61265243393367097</v>
      </c>
      <c r="AB2594">
        <v>107.228164538182</v>
      </c>
      <c r="AC2594">
        <v>5.5631445315537897</v>
      </c>
      <c r="AD2594">
        <v>0.98565086687498804</v>
      </c>
      <c r="AE2594">
        <v>0.79991330869199495</v>
      </c>
      <c r="AF2594">
        <v>3.7775803559868102</v>
      </c>
      <c r="AG2594">
        <v>664.89030041299702</v>
      </c>
      <c r="AH2594">
        <v>664.89030041299702</v>
      </c>
      <c r="AI2594">
        <v>209.10852456806001</v>
      </c>
      <c r="AJ2594">
        <v>209.10852456806001</v>
      </c>
      <c r="AK2594">
        <v>91.476755842681698</v>
      </c>
      <c r="AL2594">
        <v>91.476755842681698</v>
      </c>
      <c r="AM2594">
        <v>965.47558082373905</v>
      </c>
      <c r="AN2594">
        <v>965.47558082373905</v>
      </c>
      <c r="AO2594">
        <v>131.50147754717401</v>
      </c>
      <c r="AP2594">
        <v>17.757119481340801</v>
      </c>
      <c r="AQ2594">
        <v>74.114727652854</v>
      </c>
      <c r="AR2594">
        <v>39.629630412979502</v>
      </c>
      <c r="AS2594">
        <v>14.0602012596914</v>
      </c>
      <c r="AT2594">
        <v>0.51441054303085598</v>
      </c>
      <c r="AU2594">
        <v>0.679434316304946</v>
      </c>
      <c r="AV2594">
        <v>12.866356400355601</v>
      </c>
      <c r="AW2594">
        <v>111.071655832088</v>
      </c>
      <c r="AX2594">
        <v>4.5585451187092403</v>
      </c>
      <c r="AY2594">
        <v>9.9072552317199207</v>
      </c>
      <c r="AZ2594">
        <v>96.605855481659304</v>
      </c>
      <c r="BA2594">
        <v>214.66938256857699</v>
      </c>
      <c r="BB2594">
        <v>30.108792009298998</v>
      </c>
      <c r="BC2594">
        <v>174.776405512758</v>
      </c>
      <c r="BD2594">
        <v>9.7841850465204292</v>
      </c>
      <c r="BE2594">
        <v>16.4638996432376</v>
      </c>
      <c r="BF2594">
        <v>2.30061284085716</v>
      </c>
      <c r="BG2594">
        <v>10.155616480538299</v>
      </c>
      <c r="BH2594">
        <v>4.00767032184205</v>
      </c>
      <c r="BI2594">
        <v>26.315923357862498</v>
      </c>
      <c r="BJ2594">
        <v>2.8574596117098299</v>
      </c>
      <c r="BK2594">
        <v>17.418588505958201</v>
      </c>
      <c r="BL2594">
        <v>6.03987524019443</v>
      </c>
      <c r="BM2594">
        <v>36.1973459053089</v>
      </c>
      <c r="BN2594">
        <v>3.4188220889460901</v>
      </c>
      <c r="BO2594">
        <v>25.232811168525298</v>
      </c>
      <c r="BP2594">
        <v>7.5457126478374601</v>
      </c>
      <c r="BQ2594">
        <v>55.559531706171001</v>
      </c>
      <c r="BR2594">
        <v>14.290723450338399</v>
      </c>
      <c r="BS2594">
        <v>22.784552512898401</v>
      </c>
      <c r="BT2594">
        <v>18.484255742934199</v>
      </c>
      <c r="BU2594">
        <v>234.22402182539699</v>
      </c>
      <c r="BV2594">
        <v>174.46423651829201</v>
      </c>
      <c r="BW2594">
        <v>20.967902625682999</v>
      </c>
      <c r="BX2594">
        <v>38.791882681422798</v>
      </c>
      <c r="BY2594">
        <v>594.04163708810597</v>
      </c>
      <c r="BZ2594">
        <v>270.35486558614298</v>
      </c>
      <c r="CA2594">
        <v>291.58143758034799</v>
      </c>
      <c r="CB2594">
        <v>32.105333921614999</v>
      </c>
      <c r="CC2594">
        <v>47877</v>
      </c>
      <c r="CD2594">
        <v>47864</v>
      </c>
      <c r="CE2594">
        <v>48557.587167043697</v>
      </c>
      <c r="CF2594">
        <v>5497.6118753915498</v>
      </c>
      <c r="CG2594">
        <v>6928.3612900897197</v>
      </c>
      <c r="CH2594">
        <v>11123.728106013799</v>
      </c>
    </row>
    <row r="2595" spans="1:86" x14ac:dyDescent="0.2">
      <c r="A2595" t="s">
        <v>168</v>
      </c>
      <c r="B2595">
        <v>2012</v>
      </c>
      <c r="C2595" t="s">
        <v>19</v>
      </c>
      <c r="D2595" t="s">
        <v>1827</v>
      </c>
      <c r="E2595">
        <v>14.5299172736378</v>
      </c>
      <c r="F2595">
        <v>4.31420204001265</v>
      </c>
      <c r="G2595">
        <v>6.9404560177685104</v>
      </c>
      <c r="H2595">
        <v>3.27525921585669</v>
      </c>
      <c r="I2595">
        <v>13.4344839050856</v>
      </c>
      <c r="J2595">
        <v>4.2161435466871202</v>
      </c>
      <c r="K2595">
        <v>6.8548931415442</v>
      </c>
      <c r="L2595">
        <v>2.3634472168542899</v>
      </c>
      <c r="M2595">
        <v>6.1384766375499602</v>
      </c>
      <c r="N2595">
        <v>4.6694687633491698</v>
      </c>
      <c r="O2595">
        <v>0.39599028531107999</v>
      </c>
      <c r="P2595">
        <v>1.07301758888971</v>
      </c>
      <c r="Q2595">
        <v>216.89820098534801</v>
      </c>
      <c r="R2595">
        <v>26.969803189233801</v>
      </c>
      <c r="S2595">
        <v>243.86800417458201</v>
      </c>
      <c r="T2595">
        <v>258.39792144822002</v>
      </c>
      <c r="U2595">
        <v>175.458498405613</v>
      </c>
      <c r="V2595">
        <v>21.817060484506001</v>
      </c>
      <c r="W2595">
        <v>197.27555889011899</v>
      </c>
      <c r="X2595">
        <v>210.710042795205</v>
      </c>
      <c r="Y2595">
        <v>20.683218448018401</v>
      </c>
      <c r="Z2595">
        <v>0.71276523044998896</v>
      </c>
      <c r="AA2595">
        <v>0.19267316132662099</v>
      </c>
      <c r="AB2595">
        <v>19.777780056241699</v>
      </c>
      <c r="AC2595">
        <v>1.2207224470084499</v>
      </c>
      <c r="AD2595">
        <v>0.26925960592040199</v>
      </c>
      <c r="AE2595">
        <v>0.27095988990315101</v>
      </c>
      <c r="AF2595">
        <v>0.68050295118489901</v>
      </c>
      <c r="AG2595">
        <v>175.49181357134901</v>
      </c>
      <c r="AH2595">
        <v>175.49181357134901</v>
      </c>
      <c r="AI2595">
        <v>23.629317570446801</v>
      </c>
      <c r="AJ2595">
        <v>23.629317570446801</v>
      </c>
      <c r="AK2595">
        <v>15.112403030416599</v>
      </c>
      <c r="AL2595">
        <v>15.112403030416599</v>
      </c>
      <c r="AM2595">
        <v>214.23353417221199</v>
      </c>
      <c r="AN2595">
        <v>214.23353417221199</v>
      </c>
      <c r="AO2595">
        <v>34.268354078789699</v>
      </c>
      <c r="AP2595">
        <v>4.0247166459575396</v>
      </c>
      <c r="AQ2595">
        <v>24.8728357169045</v>
      </c>
      <c r="AR2595">
        <v>5.3708017159276302</v>
      </c>
      <c r="AS2595">
        <v>2.67357691755134</v>
      </c>
      <c r="AT2595">
        <v>0.12230632777348401</v>
      </c>
      <c r="AU2595">
        <v>0.18323508404359201</v>
      </c>
      <c r="AV2595">
        <v>2.3680355057342699</v>
      </c>
      <c r="AW2595">
        <v>14.8237046473251</v>
      </c>
      <c r="AX2595">
        <v>1.18771600620364</v>
      </c>
      <c r="AY2595">
        <v>3.2920377152901299</v>
      </c>
      <c r="AZ2595">
        <v>10.343950925831299</v>
      </c>
      <c r="BA2595">
        <v>62.397251353636499</v>
      </c>
      <c r="BB2595">
        <v>6.9397831927634597</v>
      </c>
      <c r="BC2595">
        <v>53.468787937114499</v>
      </c>
      <c r="BD2595">
        <v>1.9886802237586301</v>
      </c>
      <c r="BE2595">
        <v>4.5062963349766099</v>
      </c>
      <c r="BF2595">
        <v>0.58062703310583297</v>
      </c>
      <c r="BG2595">
        <v>3.0798228508652499</v>
      </c>
      <c r="BH2595">
        <v>0.84584645100552702</v>
      </c>
      <c r="BI2595">
        <v>7.0425482214681301</v>
      </c>
      <c r="BJ2595">
        <v>0.73275163182643899</v>
      </c>
      <c r="BK2595">
        <v>5.0628432462950199</v>
      </c>
      <c r="BL2595">
        <v>1.24695334334667</v>
      </c>
      <c r="BM2595">
        <v>9.7056248807554706</v>
      </c>
      <c r="BN2595">
        <v>0.857668094774233</v>
      </c>
      <c r="BO2595">
        <v>7.1746361159015102</v>
      </c>
      <c r="BP2595">
        <v>1.6733206700797201</v>
      </c>
      <c r="BQ2595">
        <v>12.148917941545299</v>
      </c>
      <c r="BR2595">
        <v>2.25466295998842</v>
      </c>
      <c r="BS2595">
        <v>7.1956222580711797</v>
      </c>
      <c r="BT2595">
        <v>2.6986327234856602</v>
      </c>
      <c r="BU2595">
        <v>64.541173528170503</v>
      </c>
      <c r="BV2595">
        <v>49.123065305654301</v>
      </c>
      <c r="BW2595">
        <v>5.4988975142313903</v>
      </c>
      <c r="BX2595">
        <v>9.9192107082848295</v>
      </c>
      <c r="BY2595">
        <v>150.808460522464</v>
      </c>
      <c r="BZ2595">
        <v>50.620369306999102</v>
      </c>
      <c r="CA2595">
        <v>94.240289465446494</v>
      </c>
      <c r="CB2595">
        <v>5.9478017500183</v>
      </c>
      <c r="CC2595">
        <v>6873</v>
      </c>
      <c r="CD2595">
        <v>7088</v>
      </c>
      <c r="CE2595">
        <v>8435.3194664517705</v>
      </c>
      <c r="CF2595">
        <v>2020.9390637214301</v>
      </c>
      <c r="CG2595">
        <v>2146.9996279212401</v>
      </c>
      <c r="CH2595">
        <v>3795.7538998610598</v>
      </c>
    </row>
    <row r="2596" spans="1:86" x14ac:dyDescent="0.2">
      <c r="A2596" t="s">
        <v>168</v>
      </c>
      <c r="B2596">
        <v>2012</v>
      </c>
      <c r="C2596" t="s">
        <v>20</v>
      </c>
      <c r="D2596" t="s">
        <v>1828</v>
      </c>
      <c r="E2596">
        <v>21.696085132229101</v>
      </c>
      <c r="F2596">
        <v>7.14206317897695</v>
      </c>
      <c r="G2596">
        <v>9.9441516668764205</v>
      </c>
      <c r="H2596">
        <v>4.6098702863756902</v>
      </c>
      <c r="I2596">
        <v>19.531372162482999</v>
      </c>
      <c r="J2596">
        <v>6.8936613786951302</v>
      </c>
      <c r="K2596">
        <v>9.8313057713859209</v>
      </c>
      <c r="L2596">
        <v>2.8064050124019899</v>
      </c>
      <c r="M2596">
        <v>18.134161675229699</v>
      </c>
      <c r="N2596">
        <v>12.4453899323403</v>
      </c>
      <c r="O2596">
        <v>0.69287350688159999</v>
      </c>
      <c r="P2596">
        <v>4.9958982360077302</v>
      </c>
      <c r="Q2596">
        <v>430.39486236295699</v>
      </c>
      <c r="R2596">
        <v>84.174800469913507</v>
      </c>
      <c r="S2596">
        <v>514.56966283286999</v>
      </c>
      <c r="T2596">
        <v>536.26574796509897</v>
      </c>
      <c r="U2596">
        <v>381.42142385144001</v>
      </c>
      <c r="V2596">
        <v>74.596783222216601</v>
      </c>
      <c r="W2596">
        <v>456.01820707365601</v>
      </c>
      <c r="X2596">
        <v>475.54957923613898</v>
      </c>
      <c r="Y2596">
        <v>40.722184121460202</v>
      </c>
      <c r="Z2596">
        <v>1.7482281014561001</v>
      </c>
      <c r="AA2596">
        <v>0.31588625684228899</v>
      </c>
      <c r="AB2596">
        <v>38.658069763161798</v>
      </c>
      <c r="AC2596">
        <v>2.5916227718221001</v>
      </c>
      <c r="AD2596">
        <v>0.68689965686381205</v>
      </c>
      <c r="AE2596">
        <v>0.35217697674306198</v>
      </c>
      <c r="AF2596">
        <v>1.5525461382152299</v>
      </c>
      <c r="AG2596">
        <v>281.81877227046101</v>
      </c>
      <c r="AH2596">
        <v>281.81877227046101</v>
      </c>
      <c r="AI2596">
        <v>62.649455775807603</v>
      </c>
      <c r="AJ2596">
        <v>62.649455775807603</v>
      </c>
      <c r="AK2596">
        <v>29.5812125200002</v>
      </c>
      <c r="AL2596">
        <v>29.5812125200002</v>
      </c>
      <c r="AM2596">
        <v>374.04944056626903</v>
      </c>
      <c r="AN2596">
        <v>374.04944056626903</v>
      </c>
      <c r="AO2596">
        <v>64.255464961651199</v>
      </c>
      <c r="AP2596">
        <v>8.6139064910646308</v>
      </c>
      <c r="AQ2596">
        <v>40.984107710252303</v>
      </c>
      <c r="AR2596">
        <v>14.657450760334299</v>
      </c>
      <c r="AS2596">
        <v>5.7434229812586004</v>
      </c>
      <c r="AT2596">
        <v>0.25576726161631602</v>
      </c>
      <c r="AU2596">
        <v>0.39419196390893202</v>
      </c>
      <c r="AV2596">
        <v>5.0934637557333602</v>
      </c>
      <c r="AW2596">
        <v>25.342051610105699</v>
      </c>
      <c r="AX2596">
        <v>2.95033475492813</v>
      </c>
      <c r="AY2596">
        <v>6.19156155805348</v>
      </c>
      <c r="AZ2596">
        <v>16.200155297124098</v>
      </c>
      <c r="BA2596">
        <v>92.317809502889205</v>
      </c>
      <c r="BB2596">
        <v>14.129174072218699</v>
      </c>
      <c r="BC2596">
        <v>72.874459624052903</v>
      </c>
      <c r="BD2596">
        <v>5.31417580661779</v>
      </c>
      <c r="BE2596">
        <v>7.6204926316826702</v>
      </c>
      <c r="BF2596">
        <v>1.5223950192006599</v>
      </c>
      <c r="BG2596">
        <v>4.3965511100799999</v>
      </c>
      <c r="BH2596">
        <v>1.701546502402</v>
      </c>
      <c r="BI2596">
        <v>12.408998811482601</v>
      </c>
      <c r="BJ2596">
        <v>1.9612797914822599</v>
      </c>
      <c r="BK2596">
        <v>7.9629292219501799</v>
      </c>
      <c r="BL2596">
        <v>2.4847897980501399</v>
      </c>
      <c r="BM2596">
        <v>17.628851965116301</v>
      </c>
      <c r="BN2596">
        <v>2.1758920802342701</v>
      </c>
      <c r="BO2596">
        <v>11.8874403105784</v>
      </c>
      <c r="BP2596">
        <v>3.5655195743036199</v>
      </c>
      <c r="BQ2596">
        <v>19.257008825097301</v>
      </c>
      <c r="BR2596">
        <v>4.24045592092188</v>
      </c>
      <c r="BS2596">
        <v>8.5090222943307801</v>
      </c>
      <c r="BT2596">
        <v>6.5075306098446104</v>
      </c>
      <c r="BU2596">
        <v>186.41176249689701</v>
      </c>
      <c r="BV2596">
        <v>130.72269474747401</v>
      </c>
      <c r="BW2596">
        <v>9.5446485138227501</v>
      </c>
      <c r="BX2596">
        <v>46.144419235599699</v>
      </c>
      <c r="BY2596">
        <v>229.770600723581</v>
      </c>
      <c r="BZ2596">
        <v>86.912118866373007</v>
      </c>
      <c r="CA2596">
        <v>135.22748472145599</v>
      </c>
      <c r="CB2596">
        <v>7.6309971357520698</v>
      </c>
      <c r="CC2596">
        <v>11714</v>
      </c>
      <c r="CD2596">
        <v>11448</v>
      </c>
      <c r="CE2596">
        <v>12073.0099904132</v>
      </c>
      <c r="CF2596">
        <v>2192.0880144616599</v>
      </c>
      <c r="CG2596">
        <v>3273.2655747897402</v>
      </c>
      <c r="CH2596">
        <v>5466.0578366743803</v>
      </c>
    </row>
    <row r="2597" spans="1:86" x14ac:dyDescent="0.2">
      <c r="A2597" t="s">
        <v>168</v>
      </c>
      <c r="B2597">
        <v>2012</v>
      </c>
      <c r="C2597" t="s">
        <v>21</v>
      </c>
      <c r="D2597" t="s">
        <v>1829</v>
      </c>
      <c r="E2597">
        <v>34.194733643841502</v>
      </c>
      <c r="F2597">
        <v>9.0564511205261606</v>
      </c>
      <c r="G2597">
        <v>16.085258963971601</v>
      </c>
      <c r="H2597">
        <v>9.05302355934373</v>
      </c>
      <c r="I2597">
        <v>31.0990056946092</v>
      </c>
      <c r="J2597">
        <v>8.86258778074167</v>
      </c>
      <c r="K2597">
        <v>15.9115625074463</v>
      </c>
      <c r="L2597">
        <v>6.3248554064211504</v>
      </c>
      <c r="M2597">
        <v>13.5045320598402</v>
      </c>
      <c r="N2597">
        <v>9.17114989885577</v>
      </c>
      <c r="O2597">
        <v>1.65672824406243</v>
      </c>
      <c r="P2597">
        <v>2.67665391692202</v>
      </c>
      <c r="Q2597">
        <v>0</v>
      </c>
      <c r="R2597">
        <v>6.3247679832107302</v>
      </c>
      <c r="S2597">
        <v>6.3247679832107302</v>
      </c>
      <c r="T2597">
        <v>40.5195016270523</v>
      </c>
      <c r="U2597">
        <v>0</v>
      </c>
      <c r="V2597">
        <v>5.3959941310172503</v>
      </c>
      <c r="W2597">
        <v>5.3959941310172503</v>
      </c>
      <c r="X2597">
        <v>36.494999825626401</v>
      </c>
      <c r="Y2597">
        <v>57.301044611143297</v>
      </c>
      <c r="Z2597">
        <v>1.4252267145648001</v>
      </c>
      <c r="AA2597">
        <v>0.48192858143846001</v>
      </c>
      <c r="AB2597">
        <v>55.393889315140001</v>
      </c>
      <c r="AC2597">
        <v>2.6732742666521498</v>
      </c>
      <c r="AD2597">
        <v>0.53098212053818605</v>
      </c>
      <c r="AE2597">
        <v>0.54244376506488401</v>
      </c>
      <c r="AF2597">
        <v>1.59984838104909</v>
      </c>
      <c r="AG2597">
        <v>581.966540010637</v>
      </c>
      <c r="AH2597">
        <v>581.966540010637</v>
      </c>
      <c r="AI2597">
        <v>204.686964066093</v>
      </c>
      <c r="AJ2597">
        <v>204.686964066093</v>
      </c>
      <c r="AK2597">
        <v>79.284741749887999</v>
      </c>
      <c r="AL2597">
        <v>79.284741749887999</v>
      </c>
      <c r="AM2597">
        <v>865.93824582661796</v>
      </c>
      <c r="AN2597">
        <v>865.93824582661796</v>
      </c>
      <c r="AO2597">
        <v>99.829308631365095</v>
      </c>
      <c r="AP2597">
        <v>8.3403520721279794</v>
      </c>
      <c r="AQ2597">
        <v>57.295543091443399</v>
      </c>
      <c r="AR2597">
        <v>34.193413467793697</v>
      </c>
      <c r="AS2597">
        <v>6.4019925200551704</v>
      </c>
      <c r="AT2597">
        <v>0.25418869963266699</v>
      </c>
      <c r="AU2597">
        <v>0.619942871274756</v>
      </c>
      <c r="AV2597">
        <v>5.5278609491477502</v>
      </c>
      <c r="AW2597">
        <v>37.101606917402997</v>
      </c>
      <c r="AX2597">
        <v>2.3603451634705399</v>
      </c>
      <c r="AY2597">
        <v>7.9533500997025799</v>
      </c>
      <c r="AZ2597">
        <v>26.787911654229799</v>
      </c>
      <c r="BA2597">
        <v>131.40701846228899</v>
      </c>
      <c r="BB2597">
        <v>14.6795415269074</v>
      </c>
      <c r="BC2597">
        <v>111.243109310023</v>
      </c>
      <c r="BD2597">
        <v>5.4843676253579297</v>
      </c>
      <c r="BE2597">
        <v>10.9202490500547</v>
      </c>
      <c r="BF2597">
        <v>1.1975944498420199</v>
      </c>
      <c r="BG2597">
        <v>6.9525571699330104</v>
      </c>
      <c r="BH2597">
        <v>2.7700974302796899</v>
      </c>
      <c r="BI2597">
        <v>19.322820387711499</v>
      </c>
      <c r="BJ2597">
        <v>1.50484875469138</v>
      </c>
      <c r="BK2597">
        <v>13.8171626640006</v>
      </c>
      <c r="BL2597">
        <v>4.0008089690195101</v>
      </c>
      <c r="BM2597">
        <v>28.4074802653431</v>
      </c>
      <c r="BN2597">
        <v>1.7512458712954699</v>
      </c>
      <c r="BO2597">
        <v>21.546063015973399</v>
      </c>
      <c r="BP2597">
        <v>5.1101713780742397</v>
      </c>
      <c r="BQ2597">
        <v>31.600129603127598</v>
      </c>
      <c r="BR2597">
        <v>4.7135979029310002</v>
      </c>
      <c r="BS2597">
        <v>11.091150540798299</v>
      </c>
      <c r="BT2597">
        <v>15.7953811593983</v>
      </c>
      <c r="BU2597">
        <v>143.91550990863001</v>
      </c>
      <c r="BV2597">
        <v>96.565735314922193</v>
      </c>
      <c r="BW2597">
        <v>22.8470552953933</v>
      </c>
      <c r="BX2597">
        <v>24.502719298314599</v>
      </c>
      <c r="BY2597">
        <v>345.155627715013</v>
      </c>
      <c r="BZ2597">
        <v>111.548619263695</v>
      </c>
      <c r="CA2597">
        <v>219.257931003105</v>
      </c>
      <c r="CB2597">
        <v>14.3490774482137</v>
      </c>
      <c r="CC2597">
        <v>4451</v>
      </c>
      <c r="CD2597">
        <v>4352</v>
      </c>
      <c r="CE2597">
        <v>4353.96494081332</v>
      </c>
      <c r="CF2597">
        <v>3115.34350044659</v>
      </c>
      <c r="CG2597">
        <v>4637.9143436100203</v>
      </c>
      <c r="CH2597">
        <v>7966.2234337003902</v>
      </c>
    </row>
    <row r="2598" spans="1:86" x14ac:dyDescent="0.2">
      <c r="A2598" t="s">
        <v>168</v>
      </c>
      <c r="B2598">
        <v>2012</v>
      </c>
      <c r="C2598" t="s">
        <v>22</v>
      </c>
      <c r="D2598" t="s">
        <v>1830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34.790529060033698</v>
      </c>
      <c r="S2598">
        <v>34.790529060033698</v>
      </c>
      <c r="T2598">
        <v>34.790529060033698</v>
      </c>
      <c r="U2598">
        <v>0</v>
      </c>
      <c r="V2598">
        <v>31.2582570103331</v>
      </c>
      <c r="W2598">
        <v>31.2582570103331</v>
      </c>
      <c r="X2598">
        <v>31.2582570103331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0</v>
      </c>
      <c r="BI2598">
        <v>0</v>
      </c>
      <c r="BJ2598">
        <v>0</v>
      </c>
      <c r="BK2598">
        <v>0</v>
      </c>
      <c r="BL2598">
        <v>0</v>
      </c>
      <c r="BM2598">
        <v>0</v>
      </c>
      <c r="BN2598">
        <v>0</v>
      </c>
      <c r="BO2598">
        <v>0</v>
      </c>
      <c r="BP2598">
        <v>0</v>
      </c>
      <c r="BQ2598">
        <v>0</v>
      </c>
      <c r="BR2598">
        <v>0</v>
      </c>
      <c r="BS2598">
        <v>0</v>
      </c>
      <c r="BT2598">
        <v>0</v>
      </c>
      <c r="BU2598">
        <v>0</v>
      </c>
      <c r="BV2598">
        <v>0</v>
      </c>
      <c r="BW2598">
        <v>0</v>
      </c>
      <c r="BX2598">
        <v>0</v>
      </c>
      <c r="BY2598">
        <v>0</v>
      </c>
      <c r="BZ2598">
        <v>0</v>
      </c>
      <c r="CA2598">
        <v>0</v>
      </c>
      <c r="CB2598">
        <v>0</v>
      </c>
      <c r="CC2598">
        <v>0</v>
      </c>
      <c r="CD2598">
        <v>0</v>
      </c>
      <c r="CE2598">
        <v>0</v>
      </c>
      <c r="CF2598">
        <v>0</v>
      </c>
      <c r="CG2598">
        <v>0</v>
      </c>
      <c r="CH2598">
        <v>0</v>
      </c>
    </row>
    <row r="2599" spans="1:86" x14ac:dyDescent="0.2">
      <c r="A2599" t="s">
        <v>168</v>
      </c>
      <c r="B2599">
        <v>2012</v>
      </c>
      <c r="C2599" t="s">
        <v>78</v>
      </c>
      <c r="D2599" t="s">
        <v>1831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57.3000931024647</v>
      </c>
      <c r="S2599">
        <v>57.3000931024647</v>
      </c>
      <c r="T2599">
        <v>57.3000931024647</v>
      </c>
      <c r="U2599">
        <v>0</v>
      </c>
      <c r="V2599">
        <v>23.8178775472289</v>
      </c>
      <c r="W2599">
        <v>23.8178775472289</v>
      </c>
      <c r="X2599">
        <v>23.8178775472289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0</v>
      </c>
      <c r="BI2599">
        <v>0</v>
      </c>
      <c r="BJ2599">
        <v>0</v>
      </c>
      <c r="BK2599">
        <v>0</v>
      </c>
      <c r="BL2599">
        <v>0</v>
      </c>
      <c r="BM2599">
        <v>0</v>
      </c>
      <c r="BN2599">
        <v>0</v>
      </c>
      <c r="BO2599">
        <v>0</v>
      </c>
      <c r="BP2599">
        <v>0</v>
      </c>
      <c r="BQ2599">
        <v>0</v>
      </c>
      <c r="BR2599">
        <v>0</v>
      </c>
      <c r="BS2599">
        <v>0</v>
      </c>
      <c r="BT2599">
        <v>0</v>
      </c>
      <c r="BU2599">
        <v>0</v>
      </c>
      <c r="BV2599">
        <v>0</v>
      </c>
      <c r="BW2599">
        <v>0</v>
      </c>
      <c r="BX2599">
        <v>0</v>
      </c>
      <c r="BY2599">
        <v>0</v>
      </c>
      <c r="BZ2599">
        <v>0</v>
      </c>
      <c r="CA2599">
        <v>0</v>
      </c>
      <c r="CB2599">
        <v>0</v>
      </c>
      <c r="CC2599">
        <v>0</v>
      </c>
      <c r="CD2599">
        <v>0</v>
      </c>
      <c r="CE2599">
        <v>0</v>
      </c>
      <c r="CF2599">
        <v>0</v>
      </c>
      <c r="CG2599">
        <v>0</v>
      </c>
      <c r="CH2599">
        <v>0</v>
      </c>
    </row>
    <row r="2600" spans="1:86" x14ac:dyDescent="0.2">
      <c r="A2600" t="s">
        <v>168</v>
      </c>
      <c r="B2600">
        <v>2012</v>
      </c>
      <c r="C2600" t="s">
        <v>23</v>
      </c>
      <c r="D2600" t="s">
        <v>1832</v>
      </c>
      <c r="E2600">
        <v>3029.49623686216</v>
      </c>
      <c r="F2600">
        <v>839.25946155346799</v>
      </c>
      <c r="G2600">
        <v>1380.7832435687601</v>
      </c>
      <c r="H2600">
        <v>809.45353173992396</v>
      </c>
      <c r="I2600">
        <v>2841.4787479403199</v>
      </c>
      <c r="J2600">
        <v>822.57727304860805</v>
      </c>
      <c r="K2600">
        <v>1366.3011740112399</v>
      </c>
      <c r="L2600">
        <v>652.60030088047904</v>
      </c>
      <c r="M2600">
        <v>906.34400782396801</v>
      </c>
      <c r="N2600">
        <v>667.55895228313898</v>
      </c>
      <c r="O2600">
        <v>116.617488188731</v>
      </c>
      <c r="P2600">
        <v>122.167567352099</v>
      </c>
      <c r="Q2600">
        <v>0</v>
      </c>
      <c r="R2600">
        <v>0</v>
      </c>
      <c r="S2600">
        <v>0</v>
      </c>
      <c r="T2600">
        <v>3029.49623686216</v>
      </c>
      <c r="U2600">
        <v>0</v>
      </c>
      <c r="V2600">
        <v>0</v>
      </c>
      <c r="W2600">
        <v>0</v>
      </c>
      <c r="X2600">
        <v>2841.4787479403199</v>
      </c>
      <c r="Y2600">
        <v>3375.4602326884901</v>
      </c>
      <c r="Z2600">
        <v>116.05596465663101</v>
      </c>
      <c r="AA2600">
        <v>50.189916421661302</v>
      </c>
      <c r="AB2600">
        <v>3209.2143516102001</v>
      </c>
      <c r="AC2600">
        <v>249.25793554382599</v>
      </c>
      <c r="AD2600">
        <v>46.244259692765297</v>
      </c>
      <c r="AE2600">
        <v>44.386985392579</v>
      </c>
      <c r="AF2600">
        <v>158.62669045848301</v>
      </c>
      <c r="AG2600">
        <v>26257.6843362976</v>
      </c>
      <c r="AH2600">
        <v>26257.6843362976</v>
      </c>
      <c r="AI2600">
        <v>1440.0826558323399</v>
      </c>
      <c r="AJ2600">
        <v>1440.0826558323399</v>
      </c>
      <c r="AK2600">
        <v>1645.65453544805</v>
      </c>
      <c r="AL2600">
        <v>1645.65453544805</v>
      </c>
      <c r="AM2600">
        <v>29343.421527578001</v>
      </c>
      <c r="AN2600">
        <v>29343.421527578001</v>
      </c>
      <c r="AO2600">
        <v>8558.9321403617505</v>
      </c>
      <c r="AP2600">
        <v>776.76979851220597</v>
      </c>
      <c r="AQ2600">
        <v>7405.3335598336398</v>
      </c>
      <c r="AR2600">
        <v>376.8287820159</v>
      </c>
      <c r="AS2600">
        <v>705.61514716580496</v>
      </c>
      <c r="AT2600">
        <v>23.1776915459211</v>
      </c>
      <c r="AU2600">
        <v>42.638222449119397</v>
      </c>
      <c r="AV2600">
        <v>639.79923317076498</v>
      </c>
      <c r="AW2600">
        <v>12972.295547653899</v>
      </c>
      <c r="AX2600">
        <v>195.75048864936099</v>
      </c>
      <c r="AY2600">
        <v>947.29395551818095</v>
      </c>
      <c r="AZ2600">
        <v>11829.2511034863</v>
      </c>
      <c r="BA2600">
        <v>9994.4176149012892</v>
      </c>
      <c r="BB2600">
        <v>1621.94763719976</v>
      </c>
      <c r="BC2600">
        <v>7966.7028534362598</v>
      </c>
      <c r="BD2600">
        <v>405.76712426528297</v>
      </c>
      <c r="BE2600">
        <v>938.43680453878301</v>
      </c>
      <c r="BF2600">
        <v>100.256362572925</v>
      </c>
      <c r="BG2600">
        <v>527.67117430185999</v>
      </c>
      <c r="BH2600">
        <v>310.509267663998</v>
      </c>
      <c r="BI2600">
        <v>1897.1435191645401</v>
      </c>
      <c r="BJ2600">
        <v>129.90248900322101</v>
      </c>
      <c r="BK2600">
        <v>1090.66973840644</v>
      </c>
      <c r="BL2600">
        <v>676.57129175488001</v>
      </c>
      <c r="BM2600">
        <v>3037.4790933239901</v>
      </c>
      <c r="BN2600">
        <v>145.08048417311301</v>
      </c>
      <c r="BO2600">
        <v>1742.9949518635599</v>
      </c>
      <c r="BP2600">
        <v>1149.4036572873199</v>
      </c>
      <c r="BQ2600">
        <v>1162.26524753636</v>
      </c>
      <c r="BR2600">
        <v>406.05636763160197</v>
      </c>
      <c r="BS2600">
        <v>328.49771939613902</v>
      </c>
      <c r="BT2600">
        <v>427.71116050861701</v>
      </c>
      <c r="BU2600">
        <v>9703.9713087802902</v>
      </c>
      <c r="BV2600">
        <v>7005.1336247679401</v>
      </c>
      <c r="BW2600">
        <v>1571.35585755234</v>
      </c>
      <c r="BX2600">
        <v>1127.4818264600101</v>
      </c>
      <c r="BY2600">
        <v>29309.898007797001</v>
      </c>
      <c r="BZ2600">
        <v>10141.3821350159</v>
      </c>
      <c r="CA2600">
        <v>18925.562854416799</v>
      </c>
      <c r="CB2600">
        <v>242.95301836442499</v>
      </c>
      <c r="CC2600">
        <v>241637</v>
      </c>
      <c r="CD2600">
        <v>236425</v>
      </c>
      <c r="CE2600">
        <v>256343.03536038299</v>
      </c>
      <c r="CF2600">
        <v>168222.92996980299</v>
      </c>
      <c r="CG2600">
        <v>259711.65633018801</v>
      </c>
      <c r="CH2600">
        <v>434176.54265042301</v>
      </c>
    </row>
    <row r="2601" spans="1:86" x14ac:dyDescent="0.2">
      <c r="A2601" t="s">
        <v>168</v>
      </c>
      <c r="B2601">
        <v>2012</v>
      </c>
      <c r="C2601" t="s">
        <v>24</v>
      </c>
      <c r="D2601" t="s">
        <v>1833</v>
      </c>
      <c r="E2601">
        <v>273.03420169573201</v>
      </c>
      <c r="F2601">
        <v>60.2766804840996</v>
      </c>
      <c r="G2601">
        <v>152.80858798659699</v>
      </c>
      <c r="H2601">
        <v>59.948933225035503</v>
      </c>
      <c r="I2601">
        <v>228.90919493464301</v>
      </c>
      <c r="J2601">
        <v>58.828226797638699</v>
      </c>
      <c r="K2601">
        <v>151.205602538248</v>
      </c>
      <c r="L2601">
        <v>18.875365598756801</v>
      </c>
      <c r="M2601">
        <v>101.70964128422099</v>
      </c>
      <c r="N2601">
        <v>65.990999039043601</v>
      </c>
      <c r="O2601">
        <v>12.281877979983999</v>
      </c>
      <c r="P2601">
        <v>23.436764265193901</v>
      </c>
      <c r="Q2601">
        <v>0</v>
      </c>
      <c r="R2601">
        <v>41.264444590949402</v>
      </c>
      <c r="S2601">
        <v>41.264444590949402</v>
      </c>
      <c r="T2601">
        <v>314.29864628668099</v>
      </c>
      <c r="U2601">
        <v>0</v>
      </c>
      <c r="V2601">
        <v>39.012011638333</v>
      </c>
      <c r="W2601">
        <v>39.012011638333</v>
      </c>
      <c r="X2601">
        <v>267.92120657297602</v>
      </c>
      <c r="Y2601">
        <v>675.85224794417502</v>
      </c>
      <c r="Z2601">
        <v>13.0343246184114</v>
      </c>
      <c r="AA2601">
        <v>4.3922827357079202</v>
      </c>
      <c r="AB2601">
        <v>658.42564059005497</v>
      </c>
      <c r="AC2601">
        <v>47.878823576776</v>
      </c>
      <c r="AD2601">
        <v>3.7670992315454899</v>
      </c>
      <c r="AE2601">
        <v>5.0106657045500702</v>
      </c>
      <c r="AF2601">
        <v>39.101058640680499</v>
      </c>
      <c r="AG2601">
        <v>12646.8077900302</v>
      </c>
      <c r="AH2601">
        <v>12646.8077900302</v>
      </c>
      <c r="AI2601">
        <v>182.69419930037199</v>
      </c>
      <c r="AJ2601">
        <v>182.69419930037199</v>
      </c>
      <c r="AK2601">
        <v>132.14678352802301</v>
      </c>
      <c r="AL2601">
        <v>132.14678352802301</v>
      </c>
      <c r="AM2601">
        <v>12961.6487728586</v>
      </c>
      <c r="AN2601">
        <v>12961.6487728586</v>
      </c>
      <c r="AO2601">
        <v>692.71596198238899</v>
      </c>
      <c r="AP2601">
        <v>106.21037351605101</v>
      </c>
      <c r="AQ2601">
        <v>541.84812386469901</v>
      </c>
      <c r="AR2601">
        <v>44.657464601638999</v>
      </c>
      <c r="AS2601">
        <v>159.68389028427501</v>
      </c>
      <c r="AT2601">
        <v>1.91724695185274</v>
      </c>
      <c r="AU2601">
        <v>7.9943114897385996</v>
      </c>
      <c r="AV2601">
        <v>149.772331842684</v>
      </c>
      <c r="AW2601">
        <v>604.22357826083805</v>
      </c>
      <c r="AX2601">
        <v>20.030151019494401</v>
      </c>
      <c r="AY2601">
        <v>77.523134160616095</v>
      </c>
      <c r="AZ2601">
        <v>506.67029308072802</v>
      </c>
      <c r="BA2601">
        <v>1143.0674543198099</v>
      </c>
      <c r="BB2601">
        <v>93.2020568762713</v>
      </c>
      <c r="BC2601">
        <v>993.16181415106405</v>
      </c>
      <c r="BD2601">
        <v>56.703583292481397</v>
      </c>
      <c r="BE2601">
        <v>83.198869398245094</v>
      </c>
      <c r="BF2601">
        <v>10.0974179991477</v>
      </c>
      <c r="BG2601">
        <v>59.552541378296297</v>
      </c>
      <c r="BH2601">
        <v>13.548910020801101</v>
      </c>
      <c r="BI2601">
        <v>169.961416583812</v>
      </c>
      <c r="BJ2601">
        <v>12.07926699815</v>
      </c>
      <c r="BK2601">
        <v>129.462460829337</v>
      </c>
      <c r="BL2601">
        <v>28.4196887563253</v>
      </c>
      <c r="BM2601">
        <v>259.30587103999602</v>
      </c>
      <c r="BN2601">
        <v>13.0842191106932</v>
      </c>
      <c r="BO2601">
        <v>208.62393574314899</v>
      </c>
      <c r="BP2601">
        <v>37.597716186153797</v>
      </c>
      <c r="BQ2601">
        <v>155.93879105573799</v>
      </c>
      <c r="BR2601">
        <v>28.289955350634401</v>
      </c>
      <c r="BS2601">
        <v>102.485279493909</v>
      </c>
      <c r="BT2601">
        <v>25.163556211193999</v>
      </c>
      <c r="BU2601">
        <v>1081.33436501403</v>
      </c>
      <c r="BV2601">
        <v>695.73298116347098</v>
      </c>
      <c r="BW2601">
        <v>169.917471134675</v>
      </c>
      <c r="BX2601">
        <v>215.683912715888</v>
      </c>
      <c r="BY2601">
        <v>2908.28271054475</v>
      </c>
      <c r="BZ2601">
        <v>797.79093430210901</v>
      </c>
      <c r="CA2601">
        <v>2083.4559587065301</v>
      </c>
      <c r="CB2601">
        <v>27.0358175361131</v>
      </c>
      <c r="CC2601">
        <v>0</v>
      </c>
      <c r="CD2601">
        <v>0</v>
      </c>
      <c r="CE2601">
        <v>0</v>
      </c>
      <c r="CF2601">
        <v>29059.379370524101</v>
      </c>
      <c r="CG2601">
        <v>41608.050425313697</v>
      </c>
      <c r="CH2601">
        <v>71003.797885124804</v>
      </c>
    </row>
    <row r="2602" spans="1:86" x14ac:dyDescent="0.2">
      <c r="A2602" t="s">
        <v>168</v>
      </c>
      <c r="B2602">
        <v>2012</v>
      </c>
      <c r="C2602" t="s">
        <v>25</v>
      </c>
      <c r="D2602" t="s">
        <v>1834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148.984218302074</v>
      </c>
      <c r="S2602">
        <v>148.984218302074</v>
      </c>
      <c r="T2602">
        <v>148.984218302074</v>
      </c>
      <c r="U2602">
        <v>0</v>
      </c>
      <c r="V2602">
        <v>136.528970377425</v>
      </c>
      <c r="W2602">
        <v>136.528970377425</v>
      </c>
      <c r="X2602">
        <v>136.528970377425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0</v>
      </c>
      <c r="BI2602">
        <v>0</v>
      </c>
      <c r="BJ2602">
        <v>0</v>
      </c>
      <c r="BK2602">
        <v>0</v>
      </c>
      <c r="BL2602">
        <v>0</v>
      </c>
      <c r="BM2602">
        <v>0</v>
      </c>
      <c r="BN2602">
        <v>0</v>
      </c>
      <c r="BO2602">
        <v>0</v>
      </c>
      <c r="BP2602">
        <v>0</v>
      </c>
      <c r="BQ2602">
        <v>0</v>
      </c>
      <c r="BR2602">
        <v>0</v>
      </c>
      <c r="BS2602">
        <v>0</v>
      </c>
      <c r="BT2602">
        <v>0</v>
      </c>
      <c r="BU2602">
        <v>0</v>
      </c>
      <c r="BV2602">
        <v>0</v>
      </c>
      <c r="BW2602">
        <v>0</v>
      </c>
      <c r="BX2602">
        <v>0</v>
      </c>
      <c r="BY2602">
        <v>0</v>
      </c>
      <c r="BZ2602">
        <v>0</v>
      </c>
      <c r="CA2602">
        <v>0</v>
      </c>
      <c r="CB2602">
        <v>0</v>
      </c>
      <c r="CC2602">
        <v>0</v>
      </c>
      <c r="CD2602">
        <v>0</v>
      </c>
      <c r="CE2602">
        <v>0</v>
      </c>
      <c r="CF2602">
        <v>0</v>
      </c>
      <c r="CG2602">
        <v>0</v>
      </c>
      <c r="CH2602">
        <v>0</v>
      </c>
    </row>
    <row r="2603" spans="1:86" x14ac:dyDescent="0.2">
      <c r="A2603" t="s">
        <v>168</v>
      </c>
      <c r="B2603">
        <v>2012</v>
      </c>
      <c r="C2603" t="s">
        <v>26</v>
      </c>
      <c r="D2603" t="s">
        <v>1835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363.80400436148898</v>
      </c>
      <c r="S2603">
        <v>363.80400436148898</v>
      </c>
      <c r="T2603">
        <v>363.80400436148898</v>
      </c>
      <c r="U2603">
        <v>0</v>
      </c>
      <c r="V2603">
        <v>355.68676810900502</v>
      </c>
      <c r="W2603">
        <v>355.68676810900502</v>
      </c>
      <c r="X2603">
        <v>355.68676810900502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0</v>
      </c>
      <c r="BI2603">
        <v>0</v>
      </c>
      <c r="BJ2603">
        <v>0</v>
      </c>
      <c r="BK2603">
        <v>0</v>
      </c>
      <c r="BL2603">
        <v>0</v>
      </c>
      <c r="BM2603">
        <v>0</v>
      </c>
      <c r="BN2603">
        <v>0</v>
      </c>
      <c r="BO2603">
        <v>0</v>
      </c>
      <c r="BP2603">
        <v>0</v>
      </c>
      <c r="BQ2603">
        <v>0</v>
      </c>
      <c r="BR2603">
        <v>0</v>
      </c>
      <c r="BS2603">
        <v>0</v>
      </c>
      <c r="BT2603">
        <v>0</v>
      </c>
      <c r="BU2603">
        <v>0</v>
      </c>
      <c r="BV2603">
        <v>0</v>
      </c>
      <c r="BW2603">
        <v>0</v>
      </c>
      <c r="BX2603">
        <v>0</v>
      </c>
      <c r="BY2603">
        <v>0</v>
      </c>
      <c r="BZ2603">
        <v>0</v>
      </c>
      <c r="CA2603">
        <v>0</v>
      </c>
      <c r="CB2603">
        <v>0</v>
      </c>
      <c r="CC2603">
        <v>0</v>
      </c>
      <c r="CD2603">
        <v>0</v>
      </c>
      <c r="CE2603">
        <v>0</v>
      </c>
      <c r="CF2603">
        <v>0</v>
      </c>
      <c r="CG2603">
        <v>0</v>
      </c>
      <c r="CH2603">
        <v>0</v>
      </c>
    </row>
    <row r="2604" spans="1:86" x14ac:dyDescent="0.2">
      <c r="A2604" t="s">
        <v>168</v>
      </c>
      <c r="B2604">
        <v>2012</v>
      </c>
      <c r="C2604" t="s">
        <v>27</v>
      </c>
      <c r="D2604" t="s">
        <v>1836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209.99063947777</v>
      </c>
      <c r="S2604">
        <v>209.99063947777</v>
      </c>
      <c r="T2604">
        <v>209.99063947777</v>
      </c>
      <c r="U2604">
        <v>0</v>
      </c>
      <c r="V2604">
        <v>202.458791307094</v>
      </c>
      <c r="W2604">
        <v>202.458791307094</v>
      </c>
      <c r="X2604">
        <v>202.458791307094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0</v>
      </c>
      <c r="BI2604">
        <v>0</v>
      </c>
      <c r="BJ2604">
        <v>0</v>
      </c>
      <c r="BK2604">
        <v>0</v>
      </c>
      <c r="BL2604">
        <v>0</v>
      </c>
      <c r="BM2604">
        <v>0</v>
      </c>
      <c r="BN2604">
        <v>0</v>
      </c>
      <c r="BO2604">
        <v>0</v>
      </c>
      <c r="BP2604">
        <v>0</v>
      </c>
      <c r="BQ2604">
        <v>0</v>
      </c>
      <c r="BR2604">
        <v>0</v>
      </c>
      <c r="BS2604">
        <v>0</v>
      </c>
      <c r="BT2604">
        <v>0</v>
      </c>
      <c r="BU2604">
        <v>0</v>
      </c>
      <c r="BV2604">
        <v>0</v>
      </c>
      <c r="BW2604">
        <v>0</v>
      </c>
      <c r="BX2604">
        <v>0</v>
      </c>
      <c r="BY2604">
        <v>0</v>
      </c>
      <c r="BZ2604">
        <v>0</v>
      </c>
      <c r="CA2604">
        <v>0</v>
      </c>
      <c r="CB2604">
        <v>0</v>
      </c>
      <c r="CC2604">
        <v>0</v>
      </c>
      <c r="CD2604">
        <v>0</v>
      </c>
      <c r="CE2604">
        <v>0</v>
      </c>
      <c r="CF2604">
        <v>0</v>
      </c>
      <c r="CG2604">
        <v>0</v>
      </c>
      <c r="CH2604">
        <v>0</v>
      </c>
    </row>
    <row r="2605" spans="1:86" x14ac:dyDescent="0.2">
      <c r="A2605" t="s">
        <v>168</v>
      </c>
      <c r="B2605">
        <v>2012</v>
      </c>
      <c r="C2605" t="s">
        <v>28</v>
      </c>
      <c r="D2605" t="s">
        <v>1837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46.804958353310496</v>
      </c>
      <c r="S2605">
        <v>46.804958353310496</v>
      </c>
      <c r="T2605">
        <v>46.804958353310496</v>
      </c>
      <c r="U2605">
        <v>0</v>
      </c>
      <c r="V2605">
        <v>43.668664075257297</v>
      </c>
      <c r="W2605">
        <v>43.668664075257297</v>
      </c>
      <c r="X2605">
        <v>43.668664075257297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0</v>
      </c>
      <c r="BI2605">
        <v>0</v>
      </c>
      <c r="BJ2605">
        <v>0</v>
      </c>
      <c r="BK2605">
        <v>0</v>
      </c>
      <c r="BL2605">
        <v>0</v>
      </c>
      <c r="BM2605">
        <v>0</v>
      </c>
      <c r="BN2605">
        <v>0</v>
      </c>
      <c r="BO2605">
        <v>0</v>
      </c>
      <c r="BP2605">
        <v>0</v>
      </c>
      <c r="BQ2605">
        <v>0</v>
      </c>
      <c r="BR2605">
        <v>0</v>
      </c>
      <c r="BS2605">
        <v>0</v>
      </c>
      <c r="BT2605">
        <v>0</v>
      </c>
      <c r="BU2605">
        <v>0</v>
      </c>
      <c r="BV2605">
        <v>0</v>
      </c>
      <c r="BW2605">
        <v>0</v>
      </c>
      <c r="BX2605">
        <v>0</v>
      </c>
      <c r="BY2605">
        <v>0</v>
      </c>
      <c r="BZ2605">
        <v>0</v>
      </c>
      <c r="CA2605">
        <v>0</v>
      </c>
      <c r="CB2605">
        <v>0</v>
      </c>
      <c r="CC2605">
        <v>0</v>
      </c>
      <c r="CD2605">
        <v>0</v>
      </c>
      <c r="CE2605">
        <v>0</v>
      </c>
      <c r="CF2605">
        <v>0</v>
      </c>
      <c r="CG2605">
        <v>0</v>
      </c>
      <c r="CH2605">
        <v>0</v>
      </c>
    </row>
    <row r="2606" spans="1:86" x14ac:dyDescent="0.2">
      <c r="A2606" t="s">
        <v>168</v>
      </c>
      <c r="B2606">
        <v>2012</v>
      </c>
      <c r="C2606" t="s">
        <v>29</v>
      </c>
      <c r="D2606" t="s">
        <v>1838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0.247745091408379</v>
      </c>
      <c r="S2606">
        <v>0.247745091408379</v>
      </c>
      <c r="T2606">
        <v>0.247745091408379</v>
      </c>
      <c r="U2606">
        <v>0</v>
      </c>
      <c r="V2606">
        <v>0.19337321629968199</v>
      </c>
      <c r="W2606">
        <v>0.19337321629968199</v>
      </c>
      <c r="X2606">
        <v>0.19337321629968199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0</v>
      </c>
      <c r="BI2606">
        <v>0</v>
      </c>
      <c r="BJ2606">
        <v>0</v>
      </c>
      <c r="BK2606">
        <v>0</v>
      </c>
      <c r="BL2606">
        <v>0</v>
      </c>
      <c r="BM2606">
        <v>0</v>
      </c>
      <c r="BN2606">
        <v>0</v>
      </c>
      <c r="BO2606">
        <v>0</v>
      </c>
      <c r="BP2606">
        <v>0</v>
      </c>
      <c r="BQ2606">
        <v>0</v>
      </c>
      <c r="BR2606">
        <v>0</v>
      </c>
      <c r="BS2606">
        <v>0</v>
      </c>
      <c r="BT2606">
        <v>0</v>
      </c>
      <c r="BU2606">
        <v>0</v>
      </c>
      <c r="BV2606">
        <v>0</v>
      </c>
      <c r="BW2606">
        <v>0</v>
      </c>
      <c r="BX2606">
        <v>0</v>
      </c>
      <c r="BY2606">
        <v>0</v>
      </c>
      <c r="BZ2606">
        <v>0</v>
      </c>
      <c r="CA2606">
        <v>0</v>
      </c>
      <c r="CB2606">
        <v>0</v>
      </c>
      <c r="CC2606">
        <v>0</v>
      </c>
      <c r="CD2606">
        <v>0</v>
      </c>
      <c r="CE2606">
        <v>0</v>
      </c>
      <c r="CF2606">
        <v>0</v>
      </c>
      <c r="CG2606">
        <v>0</v>
      </c>
      <c r="CH2606">
        <v>0</v>
      </c>
    </row>
    <row r="2607" spans="1:86" x14ac:dyDescent="0.2">
      <c r="A2607" t="s">
        <v>168</v>
      </c>
      <c r="B2607">
        <v>2012</v>
      </c>
      <c r="C2607" t="s">
        <v>30</v>
      </c>
      <c r="D2607" t="s">
        <v>1839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32.6631621647605</v>
      </c>
      <c r="S2607">
        <v>32.6631621647605</v>
      </c>
      <c r="T2607">
        <v>32.6631621647605</v>
      </c>
      <c r="U2607">
        <v>0</v>
      </c>
      <c r="V2607">
        <v>29.934903092410199</v>
      </c>
      <c r="W2607">
        <v>29.934903092410199</v>
      </c>
      <c r="X2607">
        <v>29.934903092410199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0</v>
      </c>
      <c r="BI2607">
        <v>0</v>
      </c>
      <c r="BJ2607">
        <v>0</v>
      </c>
      <c r="BK2607">
        <v>0</v>
      </c>
      <c r="BL2607">
        <v>0</v>
      </c>
      <c r="BM2607">
        <v>0</v>
      </c>
      <c r="BN2607">
        <v>0</v>
      </c>
      <c r="BO2607">
        <v>0</v>
      </c>
      <c r="BP2607">
        <v>0</v>
      </c>
      <c r="BQ2607">
        <v>0</v>
      </c>
      <c r="BR2607">
        <v>0</v>
      </c>
      <c r="BS2607">
        <v>0</v>
      </c>
      <c r="BT2607">
        <v>0</v>
      </c>
      <c r="BU2607">
        <v>0</v>
      </c>
      <c r="BV2607">
        <v>0</v>
      </c>
      <c r="BW2607">
        <v>0</v>
      </c>
      <c r="BX2607">
        <v>0</v>
      </c>
      <c r="BY2607">
        <v>0</v>
      </c>
      <c r="BZ2607">
        <v>0</v>
      </c>
      <c r="CA2607">
        <v>0</v>
      </c>
      <c r="CB2607">
        <v>0</v>
      </c>
      <c r="CC2607">
        <v>0</v>
      </c>
      <c r="CD2607">
        <v>0</v>
      </c>
      <c r="CE2607">
        <v>0</v>
      </c>
      <c r="CF2607">
        <v>0</v>
      </c>
      <c r="CG2607">
        <v>0</v>
      </c>
      <c r="CH2607">
        <v>0</v>
      </c>
    </row>
    <row r="2608" spans="1:86" x14ac:dyDescent="0.2">
      <c r="A2608" t="s">
        <v>168</v>
      </c>
      <c r="B2608">
        <v>2012</v>
      </c>
      <c r="C2608" t="s">
        <v>31</v>
      </c>
      <c r="D2608" t="s">
        <v>1840</v>
      </c>
      <c r="E2608">
        <v>1.5028414315601599</v>
      </c>
      <c r="F2608">
        <v>0.44397298397010598</v>
      </c>
      <c r="G2608">
        <v>0.81063301724284798</v>
      </c>
      <c r="H2608">
        <v>0.24823543034720699</v>
      </c>
      <c r="I2608">
        <v>1.30060576738747</v>
      </c>
      <c r="J2608">
        <v>0.42899531915830702</v>
      </c>
      <c r="K2608">
        <v>0.80198972123147205</v>
      </c>
      <c r="L2608">
        <v>6.9620726997686302E-2</v>
      </c>
      <c r="M2608">
        <v>1.04009585834885</v>
      </c>
      <c r="N2608">
        <v>0.72055388467755299</v>
      </c>
      <c r="O2608">
        <v>4.3045468096435301E-2</v>
      </c>
      <c r="P2608">
        <v>0.27649650557486699</v>
      </c>
      <c r="Q2608">
        <v>2.1944744673145702</v>
      </c>
      <c r="R2608">
        <v>6.8563051979566501</v>
      </c>
      <c r="S2608">
        <v>9.0507796652712198</v>
      </c>
      <c r="T2608">
        <v>10.553621096831399</v>
      </c>
      <c r="U2608">
        <v>1.9376253432289701</v>
      </c>
      <c r="V2608">
        <v>6.0538187663356497</v>
      </c>
      <c r="W2608">
        <v>7.99144410956462</v>
      </c>
      <c r="X2608">
        <v>9.2920498769520901</v>
      </c>
      <c r="Y2608">
        <v>3.81289488535164</v>
      </c>
      <c r="Z2608">
        <v>0.122281645621216</v>
      </c>
      <c r="AA2608">
        <v>2.6772715154539099E-2</v>
      </c>
      <c r="AB2608">
        <v>3.6638405245758898</v>
      </c>
      <c r="AC2608">
        <v>0.27763585650419498</v>
      </c>
      <c r="AD2608">
        <v>4.0002092856607503E-2</v>
      </c>
      <c r="AE2608">
        <v>2.67583158809169E-2</v>
      </c>
      <c r="AF2608">
        <v>0.210875447766671</v>
      </c>
      <c r="AG2608">
        <v>22.6830665840296</v>
      </c>
      <c r="AH2608">
        <v>22.6830665840296</v>
      </c>
      <c r="AI2608">
        <v>0.45942579268093903</v>
      </c>
      <c r="AJ2608">
        <v>0.45942579268093903</v>
      </c>
      <c r="AK2608">
        <v>1.04118404217446</v>
      </c>
      <c r="AL2608">
        <v>1.04118404217446</v>
      </c>
      <c r="AM2608">
        <v>24.183676418885</v>
      </c>
      <c r="AN2608">
        <v>24.183676418885</v>
      </c>
      <c r="AO2608">
        <v>4.7894253178625199</v>
      </c>
      <c r="AP2608">
        <v>0.84888256419799701</v>
      </c>
      <c r="AQ2608">
        <v>3.6318835085228098</v>
      </c>
      <c r="AR2608">
        <v>0.30865924514172</v>
      </c>
      <c r="AS2608">
        <v>0.72564238404199799</v>
      </c>
      <c r="AT2608">
        <v>1.65332053128282E-2</v>
      </c>
      <c r="AU2608">
        <v>5.6236477188040999E-2</v>
      </c>
      <c r="AV2608">
        <v>0.65287270154112897</v>
      </c>
      <c r="AW2608">
        <v>2.5726150245932402</v>
      </c>
      <c r="AX2608">
        <v>0.195056256670361</v>
      </c>
      <c r="AY2608">
        <v>0.49822475085714402</v>
      </c>
      <c r="AZ2608">
        <v>1.87933401706573</v>
      </c>
      <c r="BA2608">
        <v>6.8630220170203096</v>
      </c>
      <c r="BB2608">
        <v>0.74525268099817699</v>
      </c>
      <c r="BC2608">
        <v>5.7832458859493698</v>
      </c>
      <c r="BD2608">
        <v>0.334523450072781</v>
      </c>
      <c r="BE2608">
        <v>0.53294368992115604</v>
      </c>
      <c r="BF2608">
        <v>9.0623675411222002E-2</v>
      </c>
      <c r="BG2608">
        <v>0.36717331339019799</v>
      </c>
      <c r="BH2608">
        <v>7.5146701119735995E-2</v>
      </c>
      <c r="BI2608">
        <v>0.97805487598723995</v>
      </c>
      <c r="BJ2608">
        <v>0.11082204180648</v>
      </c>
      <c r="BK2608">
        <v>0.72470040664462199</v>
      </c>
      <c r="BL2608">
        <v>0.14253242753613801</v>
      </c>
      <c r="BM2608">
        <v>1.4258376814545699</v>
      </c>
      <c r="BN2608">
        <v>0.11916440795878799</v>
      </c>
      <c r="BO2608">
        <v>1.12026465877945</v>
      </c>
      <c r="BP2608">
        <v>0.18640861471633499</v>
      </c>
      <c r="BQ2608">
        <v>1.1733985099931601</v>
      </c>
      <c r="BR2608">
        <v>0.232060755437862</v>
      </c>
      <c r="BS2608">
        <v>0.80857874545703301</v>
      </c>
      <c r="BT2608">
        <v>0.13275900909826099</v>
      </c>
      <c r="BU2608">
        <v>10.7534249800993</v>
      </c>
      <c r="BV2608">
        <v>7.5912054240172102</v>
      </c>
      <c r="BW2608">
        <v>0.60069573607904603</v>
      </c>
      <c r="BX2608">
        <v>2.5615238200030799</v>
      </c>
      <c r="BY2608">
        <v>16.171978684530501</v>
      </c>
      <c r="BZ2608">
        <v>5.0660316960878102</v>
      </c>
      <c r="CA2608">
        <v>11.0106590904829</v>
      </c>
      <c r="CB2608">
        <v>9.5287897959719398E-2</v>
      </c>
      <c r="CC2608">
        <v>462</v>
      </c>
      <c r="CD2608">
        <v>452</v>
      </c>
      <c r="CE2608">
        <v>477.91939322196401</v>
      </c>
      <c r="CF2608">
        <v>308.91950748348199</v>
      </c>
      <c r="CG2608">
        <v>406.62965731907599</v>
      </c>
      <c r="CH2608">
        <v>612.605182835606</v>
      </c>
    </row>
    <row r="2609" spans="1:86" x14ac:dyDescent="0.2">
      <c r="A2609" t="s">
        <v>168</v>
      </c>
      <c r="B2609">
        <v>2012</v>
      </c>
      <c r="C2609" t="s">
        <v>32</v>
      </c>
      <c r="D2609" t="s">
        <v>1841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17.4889086564433</v>
      </c>
      <c r="S2609">
        <v>17.4889086564433</v>
      </c>
      <c r="T2609">
        <v>17.4889086564433</v>
      </c>
      <c r="U2609">
        <v>0</v>
      </c>
      <c r="V2609">
        <v>16.117422198798302</v>
      </c>
      <c r="W2609">
        <v>16.117422198798302</v>
      </c>
      <c r="X2609">
        <v>16.117422198798302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0</v>
      </c>
      <c r="BI2609">
        <v>0</v>
      </c>
      <c r="BJ2609">
        <v>0</v>
      </c>
      <c r="BK2609">
        <v>0</v>
      </c>
      <c r="BL2609">
        <v>0</v>
      </c>
      <c r="BM2609">
        <v>0</v>
      </c>
      <c r="BN2609">
        <v>0</v>
      </c>
      <c r="BO2609">
        <v>0</v>
      </c>
      <c r="BP2609">
        <v>0</v>
      </c>
      <c r="BQ2609">
        <v>0</v>
      </c>
      <c r="BR2609">
        <v>0</v>
      </c>
      <c r="BS2609">
        <v>0</v>
      </c>
      <c r="BT2609">
        <v>0</v>
      </c>
      <c r="BU2609">
        <v>0</v>
      </c>
      <c r="BV2609">
        <v>0</v>
      </c>
      <c r="BW2609">
        <v>0</v>
      </c>
      <c r="BX2609">
        <v>0</v>
      </c>
      <c r="BY2609">
        <v>0</v>
      </c>
      <c r="BZ2609">
        <v>0</v>
      </c>
      <c r="CA2609">
        <v>0</v>
      </c>
      <c r="CB2609">
        <v>0</v>
      </c>
      <c r="CC2609">
        <v>0</v>
      </c>
      <c r="CD2609">
        <v>0</v>
      </c>
      <c r="CE2609">
        <v>0</v>
      </c>
      <c r="CF2609">
        <v>0</v>
      </c>
      <c r="CG2609">
        <v>0</v>
      </c>
      <c r="CH2609">
        <v>0</v>
      </c>
    </row>
    <row r="2610" spans="1:86" x14ac:dyDescent="0.2">
      <c r="A2610" t="s">
        <v>168</v>
      </c>
      <c r="B2610">
        <v>2012</v>
      </c>
      <c r="C2610" t="s">
        <v>33</v>
      </c>
      <c r="D2610" t="s">
        <v>1842</v>
      </c>
      <c r="E2610">
        <v>233.876730442042</v>
      </c>
      <c r="F2610">
        <v>61.7011274601183</v>
      </c>
      <c r="G2610">
        <v>128.20799920187</v>
      </c>
      <c r="H2610">
        <v>43.967603780052997</v>
      </c>
      <c r="I2610">
        <v>205.72355555529401</v>
      </c>
      <c r="J2610">
        <v>59.753804970387499</v>
      </c>
      <c r="K2610">
        <v>126.744101197196</v>
      </c>
      <c r="L2610">
        <v>19.225649387710401</v>
      </c>
      <c r="M2610">
        <v>165.593915350034</v>
      </c>
      <c r="N2610">
        <v>92.228986459148899</v>
      </c>
      <c r="O2610">
        <v>8.7150861022163397</v>
      </c>
      <c r="P2610">
        <v>64.649842788669304</v>
      </c>
      <c r="Q2610">
        <v>131.09365887699201</v>
      </c>
      <c r="R2610">
        <v>65.812262269891903</v>
      </c>
      <c r="S2610">
        <v>196.905921146884</v>
      </c>
      <c r="T2610">
        <v>430.78265158892498</v>
      </c>
      <c r="U2610">
        <v>117.256705653431</v>
      </c>
      <c r="V2610">
        <v>58.8657691872654</v>
      </c>
      <c r="W2610">
        <v>176.12247484069599</v>
      </c>
      <c r="X2610">
        <v>381.84603039599102</v>
      </c>
      <c r="Y2610">
        <v>543.32281812610404</v>
      </c>
      <c r="Z2610">
        <v>15.897197301235799</v>
      </c>
      <c r="AA2610">
        <v>3.7253942679950098</v>
      </c>
      <c r="AB2610">
        <v>523.70022655687296</v>
      </c>
      <c r="AC2610">
        <v>33.642499221658198</v>
      </c>
      <c r="AD2610">
        <v>5.2009817355703296</v>
      </c>
      <c r="AE2610">
        <v>4.5998763354840904</v>
      </c>
      <c r="AF2610">
        <v>23.841641150603799</v>
      </c>
      <c r="AG2610">
        <v>4168.6577750820497</v>
      </c>
      <c r="AH2610">
        <v>4168.6577750820497</v>
      </c>
      <c r="AI2610">
        <v>177.69260637783199</v>
      </c>
      <c r="AJ2610">
        <v>177.69260637783199</v>
      </c>
      <c r="AK2610">
        <v>198.24665395760599</v>
      </c>
      <c r="AL2610">
        <v>198.24665395760599</v>
      </c>
      <c r="AM2610">
        <v>4544.5970354174897</v>
      </c>
      <c r="AN2610">
        <v>4544.5970354174897</v>
      </c>
      <c r="AO2610">
        <v>719.91619296767897</v>
      </c>
      <c r="AP2610">
        <v>112.35568828257701</v>
      </c>
      <c r="AQ2610">
        <v>518.55861281152704</v>
      </c>
      <c r="AR2610">
        <v>89.001891873574806</v>
      </c>
      <c r="AS2610">
        <v>95.906090553408703</v>
      </c>
      <c r="AT2610">
        <v>2.1576233501532802</v>
      </c>
      <c r="AU2610">
        <v>6.2719356772421397</v>
      </c>
      <c r="AV2610">
        <v>87.476531526013304</v>
      </c>
      <c r="AW2610">
        <v>375.130003917946</v>
      </c>
      <c r="AX2610">
        <v>25.1787649036132</v>
      </c>
      <c r="AY2610">
        <v>67.770484739999901</v>
      </c>
      <c r="AZ2610">
        <v>282.180754274332</v>
      </c>
      <c r="BA2610">
        <v>1198.64126991589</v>
      </c>
      <c r="BB2610">
        <v>102.069202555743</v>
      </c>
      <c r="BC2610">
        <v>1032.25460526028</v>
      </c>
      <c r="BD2610">
        <v>64.317462099876593</v>
      </c>
      <c r="BE2610">
        <v>91.629333853117899</v>
      </c>
      <c r="BF2610">
        <v>11.8881109617971</v>
      </c>
      <c r="BG2610">
        <v>63.857477539072299</v>
      </c>
      <c r="BH2610">
        <v>15.8837453522485</v>
      </c>
      <c r="BI2610">
        <v>156.21457613611</v>
      </c>
      <c r="BJ2610">
        <v>14.579637502998599</v>
      </c>
      <c r="BK2610">
        <v>115.566258321193</v>
      </c>
      <c r="BL2610">
        <v>26.0686803119182</v>
      </c>
      <c r="BM2610">
        <v>219.35370158265999</v>
      </c>
      <c r="BN2610">
        <v>15.8983517666759</v>
      </c>
      <c r="BO2610">
        <v>171.51995122171201</v>
      </c>
      <c r="BP2610">
        <v>31.935398594272002</v>
      </c>
      <c r="BQ2610">
        <v>222.235294167559</v>
      </c>
      <c r="BR2610">
        <v>31.939958774616201</v>
      </c>
      <c r="BS2610">
        <v>154.97879188789099</v>
      </c>
      <c r="BT2610">
        <v>35.316543505051598</v>
      </c>
      <c r="BU2610">
        <v>1693.0007408818101</v>
      </c>
      <c r="BV2610">
        <v>973.69160595877599</v>
      </c>
      <c r="BW2610">
        <v>121.993042351192</v>
      </c>
      <c r="BX2610">
        <v>597.31609257184095</v>
      </c>
      <c r="BY2610">
        <v>2484.0355859442702</v>
      </c>
      <c r="BZ2610">
        <v>714.50836975485004</v>
      </c>
      <c r="CA2610">
        <v>1735.95986971875</v>
      </c>
      <c r="CB2610">
        <v>33.5673464706678</v>
      </c>
      <c r="CC2610">
        <v>70372</v>
      </c>
      <c r="CD2610">
        <v>70077</v>
      </c>
      <c r="CE2610">
        <v>70844.3070462623</v>
      </c>
      <c r="CF2610">
        <v>50137.5429960849</v>
      </c>
      <c r="CG2610">
        <v>54525.500286216899</v>
      </c>
      <c r="CH2610">
        <v>86909.234791693001</v>
      </c>
    </row>
    <row r="2611" spans="1:86" x14ac:dyDescent="0.2">
      <c r="A2611" t="s">
        <v>168</v>
      </c>
      <c r="B2611">
        <v>2012</v>
      </c>
      <c r="C2611" t="s">
        <v>34</v>
      </c>
      <c r="D2611" t="s">
        <v>1843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6.4486602506989996</v>
      </c>
      <c r="S2611">
        <v>6.4486602506989996</v>
      </c>
      <c r="T2611">
        <v>6.4486602506989996</v>
      </c>
      <c r="U2611">
        <v>0</v>
      </c>
      <c r="V2611">
        <v>5.7793724695396396</v>
      </c>
      <c r="W2611">
        <v>5.7793724695396396</v>
      </c>
      <c r="X2611">
        <v>5.7793724695396396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0</v>
      </c>
      <c r="BI2611">
        <v>0</v>
      </c>
      <c r="BJ2611">
        <v>0</v>
      </c>
      <c r="BK2611">
        <v>0</v>
      </c>
      <c r="BL2611">
        <v>0</v>
      </c>
      <c r="BM2611">
        <v>0</v>
      </c>
      <c r="BN2611">
        <v>0</v>
      </c>
      <c r="BO2611">
        <v>0</v>
      </c>
      <c r="BP2611">
        <v>0</v>
      </c>
      <c r="BQ2611">
        <v>0</v>
      </c>
      <c r="BR2611">
        <v>0</v>
      </c>
      <c r="BS2611">
        <v>0</v>
      </c>
      <c r="BT2611">
        <v>0</v>
      </c>
      <c r="BU2611">
        <v>0</v>
      </c>
      <c r="BV2611">
        <v>0</v>
      </c>
      <c r="BW2611">
        <v>0</v>
      </c>
      <c r="BX2611">
        <v>0</v>
      </c>
      <c r="BY2611">
        <v>0</v>
      </c>
      <c r="BZ2611">
        <v>0</v>
      </c>
      <c r="CA2611">
        <v>0</v>
      </c>
      <c r="CB2611">
        <v>0</v>
      </c>
      <c r="CC2611">
        <v>0</v>
      </c>
      <c r="CD2611">
        <v>0</v>
      </c>
      <c r="CE2611">
        <v>0</v>
      </c>
      <c r="CF2611">
        <v>0</v>
      </c>
      <c r="CG2611">
        <v>0</v>
      </c>
      <c r="CH2611">
        <v>0</v>
      </c>
    </row>
    <row r="2612" spans="1:86" x14ac:dyDescent="0.2">
      <c r="A2612" t="s">
        <v>168</v>
      </c>
      <c r="B2612">
        <v>2012</v>
      </c>
      <c r="C2612" t="s">
        <v>35</v>
      </c>
      <c r="D2612" t="s">
        <v>1844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0.92978253170456404</v>
      </c>
      <c r="S2612">
        <v>0.92978253170456404</v>
      </c>
      <c r="T2612">
        <v>0.92978253170456404</v>
      </c>
      <c r="U2612">
        <v>0</v>
      </c>
      <c r="V2612">
        <v>0.80216679247246903</v>
      </c>
      <c r="W2612">
        <v>0.80216679247246903</v>
      </c>
      <c r="X2612">
        <v>0.80216679247246903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0</v>
      </c>
      <c r="BI2612">
        <v>0</v>
      </c>
      <c r="BJ2612">
        <v>0</v>
      </c>
      <c r="BK2612">
        <v>0</v>
      </c>
      <c r="BL2612">
        <v>0</v>
      </c>
      <c r="BM2612">
        <v>0</v>
      </c>
      <c r="BN2612">
        <v>0</v>
      </c>
      <c r="BO2612">
        <v>0</v>
      </c>
      <c r="BP2612">
        <v>0</v>
      </c>
      <c r="BQ2612">
        <v>0</v>
      </c>
      <c r="BR2612">
        <v>0</v>
      </c>
      <c r="BS2612">
        <v>0</v>
      </c>
      <c r="BT2612">
        <v>0</v>
      </c>
      <c r="BU2612">
        <v>0</v>
      </c>
      <c r="BV2612">
        <v>0</v>
      </c>
      <c r="BW2612">
        <v>0</v>
      </c>
      <c r="BX2612">
        <v>0</v>
      </c>
      <c r="BY2612">
        <v>0</v>
      </c>
      <c r="BZ2612">
        <v>0</v>
      </c>
      <c r="CA2612">
        <v>0</v>
      </c>
      <c r="CB2612">
        <v>0</v>
      </c>
      <c r="CC2612">
        <v>0</v>
      </c>
      <c r="CD2612">
        <v>0</v>
      </c>
      <c r="CE2612">
        <v>0</v>
      </c>
      <c r="CF2612">
        <v>0</v>
      </c>
      <c r="CG2612">
        <v>0</v>
      </c>
      <c r="CH2612">
        <v>0</v>
      </c>
    </row>
    <row r="2613" spans="1:86" x14ac:dyDescent="0.2">
      <c r="A2613" t="s">
        <v>168</v>
      </c>
      <c r="B2613">
        <v>2012</v>
      </c>
      <c r="C2613" t="s">
        <v>36</v>
      </c>
      <c r="D2613" t="s">
        <v>1845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1.2208658332023501</v>
      </c>
      <c r="S2613">
        <v>1.2208658332023501</v>
      </c>
      <c r="T2613">
        <v>1.2208658332023501</v>
      </c>
      <c r="U2613">
        <v>0</v>
      </c>
      <c r="V2613">
        <v>1.0609618188104599</v>
      </c>
      <c r="W2613">
        <v>1.0609618188104599</v>
      </c>
      <c r="X2613">
        <v>1.0609618188104599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0</v>
      </c>
      <c r="BI2613">
        <v>0</v>
      </c>
      <c r="BJ2613">
        <v>0</v>
      </c>
      <c r="BK2613">
        <v>0</v>
      </c>
      <c r="BL2613">
        <v>0</v>
      </c>
      <c r="BM2613">
        <v>0</v>
      </c>
      <c r="BN2613">
        <v>0</v>
      </c>
      <c r="BO2613">
        <v>0</v>
      </c>
      <c r="BP2613">
        <v>0</v>
      </c>
      <c r="BQ2613">
        <v>0</v>
      </c>
      <c r="BR2613">
        <v>0</v>
      </c>
      <c r="BS2613">
        <v>0</v>
      </c>
      <c r="BT2613">
        <v>0</v>
      </c>
      <c r="BU2613">
        <v>0</v>
      </c>
      <c r="BV2613">
        <v>0</v>
      </c>
      <c r="BW2613">
        <v>0</v>
      </c>
      <c r="BX2613">
        <v>0</v>
      </c>
      <c r="BY2613">
        <v>0</v>
      </c>
      <c r="BZ2613">
        <v>0</v>
      </c>
      <c r="CA2613">
        <v>0</v>
      </c>
      <c r="CB2613">
        <v>0</v>
      </c>
      <c r="CC2613">
        <v>0</v>
      </c>
      <c r="CD2613">
        <v>0</v>
      </c>
      <c r="CE2613">
        <v>0</v>
      </c>
      <c r="CF2613">
        <v>0</v>
      </c>
      <c r="CG2613">
        <v>0</v>
      </c>
      <c r="CH2613">
        <v>0</v>
      </c>
    </row>
    <row r="2614" spans="1:86" x14ac:dyDescent="0.2">
      <c r="A2614" t="s">
        <v>168</v>
      </c>
      <c r="B2614">
        <v>2012</v>
      </c>
      <c r="C2614" t="s">
        <v>37</v>
      </c>
      <c r="D2614" t="s">
        <v>1846</v>
      </c>
      <c r="E2614">
        <v>24.364206896971901</v>
      </c>
      <c r="F2614">
        <v>9.5704886988554208</v>
      </c>
      <c r="G2614">
        <v>8.1448571972735806</v>
      </c>
      <c r="H2614">
        <v>6.6488610008428397</v>
      </c>
      <c r="I2614">
        <v>19.579742557447201</v>
      </c>
      <c r="J2614">
        <v>9.2182998474568194</v>
      </c>
      <c r="K2614">
        <v>8.0580302166507103</v>
      </c>
      <c r="L2614">
        <v>2.30341249333968</v>
      </c>
      <c r="M2614">
        <v>17.603144945949801</v>
      </c>
      <c r="N2614">
        <v>14.9837389220726</v>
      </c>
      <c r="O2614">
        <v>0.594133739285306</v>
      </c>
      <c r="P2614">
        <v>2.0252722845918898</v>
      </c>
      <c r="Q2614">
        <v>0</v>
      </c>
      <c r="R2614">
        <v>0</v>
      </c>
      <c r="S2614">
        <v>0</v>
      </c>
      <c r="T2614">
        <v>24.364206896971901</v>
      </c>
      <c r="U2614">
        <v>0</v>
      </c>
      <c r="V2614">
        <v>0</v>
      </c>
      <c r="W2614">
        <v>0</v>
      </c>
      <c r="X2614">
        <v>19.579742557447201</v>
      </c>
      <c r="Y2614">
        <v>115.582832680455</v>
      </c>
      <c r="Z2614">
        <v>4.1531787249085097</v>
      </c>
      <c r="AA2614">
        <v>0.31351885927038398</v>
      </c>
      <c r="AB2614">
        <v>111.116135096276</v>
      </c>
      <c r="AC2614">
        <v>5.1456159172637896</v>
      </c>
      <c r="AD2614">
        <v>0.83342074924797804</v>
      </c>
      <c r="AE2614">
        <v>0.26506378906414602</v>
      </c>
      <c r="AF2614">
        <v>4.0471313789516703</v>
      </c>
      <c r="AG2614">
        <v>332.24011392704301</v>
      </c>
      <c r="AH2614">
        <v>332.24011392704301</v>
      </c>
      <c r="AI2614">
        <v>7.72491620814949</v>
      </c>
      <c r="AJ2614">
        <v>7.72491620814949</v>
      </c>
      <c r="AK2614">
        <v>21.5180165180968</v>
      </c>
      <c r="AL2614">
        <v>21.5180165180968</v>
      </c>
      <c r="AM2614">
        <v>361.48304665328902</v>
      </c>
      <c r="AN2614">
        <v>361.48304665328902</v>
      </c>
      <c r="AO2614">
        <v>107.75873026948</v>
      </c>
      <c r="AP2614">
        <v>44.345786169468902</v>
      </c>
      <c r="AQ2614">
        <v>60.066386719907698</v>
      </c>
      <c r="AR2614">
        <v>3.3465573801039499</v>
      </c>
      <c r="AS2614">
        <v>9.23392714305675</v>
      </c>
      <c r="AT2614">
        <v>0.36381721034439801</v>
      </c>
      <c r="AU2614">
        <v>0.366405074015132</v>
      </c>
      <c r="AV2614">
        <v>8.5037048586972208</v>
      </c>
      <c r="AW2614">
        <v>52.785543344125003</v>
      </c>
      <c r="AX2614">
        <v>5.9649534692774298</v>
      </c>
      <c r="AY2614">
        <v>5.59319247607867</v>
      </c>
      <c r="AZ2614">
        <v>41.227397398768801</v>
      </c>
      <c r="BA2614">
        <v>67.776303774469994</v>
      </c>
      <c r="BB2614">
        <v>16.840193281509499</v>
      </c>
      <c r="BC2614">
        <v>47.230213540668501</v>
      </c>
      <c r="BD2614">
        <v>3.7058969522920799</v>
      </c>
      <c r="BE2614">
        <v>7.2207094872255499</v>
      </c>
      <c r="BF2614">
        <v>2.81403198838502</v>
      </c>
      <c r="BG2614">
        <v>2.95542111915803</v>
      </c>
      <c r="BH2614">
        <v>1.45125637968251</v>
      </c>
      <c r="BI2614">
        <v>12.3887204620781</v>
      </c>
      <c r="BJ2614">
        <v>3.2182480307466999</v>
      </c>
      <c r="BK2614">
        <v>6.4390888757399196</v>
      </c>
      <c r="BL2614">
        <v>2.7313835555914499</v>
      </c>
      <c r="BM2614">
        <v>17.821977306425399</v>
      </c>
      <c r="BN2614">
        <v>3.3976846595666701</v>
      </c>
      <c r="BO2614">
        <v>10.437723982499501</v>
      </c>
      <c r="BP2614">
        <v>3.9865686643592801</v>
      </c>
      <c r="BQ2614">
        <v>10.555113718079401</v>
      </c>
      <c r="BR2614">
        <v>4.9795590968855503</v>
      </c>
      <c r="BS2614">
        <v>3.4948181434743599</v>
      </c>
      <c r="BT2614">
        <v>2.0807364777194799</v>
      </c>
      <c r="BU2614">
        <v>183.701078868162</v>
      </c>
      <c r="BV2614">
        <v>157.553865520031</v>
      </c>
      <c r="BW2614">
        <v>8.1840505873232896</v>
      </c>
      <c r="BX2614">
        <v>17.963162760807801</v>
      </c>
      <c r="BY2614">
        <v>220.42440686961601</v>
      </c>
      <c r="BZ2614">
        <v>106.986167142258</v>
      </c>
      <c r="CA2614">
        <v>111.427541155925</v>
      </c>
      <c r="CB2614">
        <v>2.0106985714327998</v>
      </c>
      <c r="CC2614">
        <v>8866</v>
      </c>
      <c r="CD2614">
        <v>8728</v>
      </c>
      <c r="CE2614">
        <v>10848.2252323639</v>
      </c>
      <c r="CF2614">
        <v>2836.2259638327901</v>
      </c>
      <c r="CG2614">
        <v>2574.3578754330101</v>
      </c>
      <c r="CH2614">
        <v>4237.8023826500203</v>
      </c>
    </row>
    <row r="2615" spans="1:86" x14ac:dyDescent="0.2">
      <c r="A2615" t="s">
        <v>168</v>
      </c>
      <c r="B2615">
        <v>2012</v>
      </c>
      <c r="C2615" t="s">
        <v>38</v>
      </c>
      <c r="D2615" t="s">
        <v>1847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135.90164012946801</v>
      </c>
      <c r="S2615">
        <v>135.90164012946801</v>
      </c>
      <c r="T2615">
        <v>135.90164012946801</v>
      </c>
      <c r="U2615">
        <v>0</v>
      </c>
      <c r="V2615">
        <v>116.132628680371</v>
      </c>
      <c r="W2615">
        <v>116.132628680371</v>
      </c>
      <c r="X2615">
        <v>116.132628680371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0</v>
      </c>
      <c r="BI2615">
        <v>0</v>
      </c>
      <c r="BJ2615">
        <v>0</v>
      </c>
      <c r="BK2615">
        <v>0</v>
      </c>
      <c r="BL2615">
        <v>0</v>
      </c>
      <c r="BM2615">
        <v>0</v>
      </c>
      <c r="BN2615">
        <v>0</v>
      </c>
      <c r="BO2615">
        <v>0</v>
      </c>
      <c r="BP2615">
        <v>0</v>
      </c>
      <c r="BQ2615">
        <v>0</v>
      </c>
      <c r="BR2615">
        <v>0</v>
      </c>
      <c r="BS2615">
        <v>0</v>
      </c>
      <c r="BT2615">
        <v>0</v>
      </c>
      <c r="BU2615">
        <v>0</v>
      </c>
      <c r="BV2615">
        <v>0</v>
      </c>
      <c r="BW2615">
        <v>0</v>
      </c>
      <c r="BX2615">
        <v>0</v>
      </c>
      <c r="BY2615">
        <v>0</v>
      </c>
      <c r="BZ2615">
        <v>0</v>
      </c>
      <c r="CA2615">
        <v>0</v>
      </c>
      <c r="CB2615">
        <v>0</v>
      </c>
      <c r="CC2615">
        <v>0</v>
      </c>
      <c r="CD2615">
        <v>0</v>
      </c>
      <c r="CE2615">
        <v>0</v>
      </c>
      <c r="CF2615">
        <v>0</v>
      </c>
      <c r="CG2615">
        <v>0</v>
      </c>
      <c r="CH2615">
        <v>0</v>
      </c>
    </row>
    <row r="2616" spans="1:86" x14ac:dyDescent="0.2">
      <c r="A2616" t="s">
        <v>168</v>
      </c>
      <c r="B2616">
        <v>2012</v>
      </c>
      <c r="C2616" t="s">
        <v>39</v>
      </c>
      <c r="D2616" t="s">
        <v>1848</v>
      </c>
      <c r="E2616">
        <v>361.37912032085501</v>
      </c>
      <c r="F2616">
        <v>127.253426185778</v>
      </c>
      <c r="G2616">
        <v>152.74809582740701</v>
      </c>
      <c r="H2616">
        <v>81.377598307669999</v>
      </c>
      <c r="I2616">
        <v>314.86955483150098</v>
      </c>
      <c r="J2616">
        <v>123.359923740262</v>
      </c>
      <c r="K2616">
        <v>151.072405293798</v>
      </c>
      <c r="L2616">
        <v>40.437225797441499</v>
      </c>
      <c r="M2616">
        <v>279.83260716678598</v>
      </c>
      <c r="N2616">
        <v>190.264679000597</v>
      </c>
      <c r="O2616">
        <v>9.6830367353871392</v>
      </c>
      <c r="P2616">
        <v>79.884891430802398</v>
      </c>
      <c r="Q2616">
        <v>838.63661737059601</v>
      </c>
      <c r="R2616">
        <v>257.49307084060899</v>
      </c>
      <c r="S2616">
        <v>1096.1296882111999</v>
      </c>
      <c r="T2616">
        <v>1457.5088085320599</v>
      </c>
      <c r="U2616">
        <v>670.40290694557098</v>
      </c>
      <c r="V2616">
        <v>205.83897678009799</v>
      </c>
      <c r="W2616">
        <v>876.24188372566903</v>
      </c>
      <c r="X2616">
        <v>1191.11143855717</v>
      </c>
      <c r="Y2616">
        <v>893.71432698215699</v>
      </c>
      <c r="Z2616">
        <v>30.976285422056801</v>
      </c>
      <c r="AA2616">
        <v>4.8178747406755296</v>
      </c>
      <c r="AB2616">
        <v>857.92016681942403</v>
      </c>
      <c r="AC2616">
        <v>63.737913913494999</v>
      </c>
      <c r="AD2616">
        <v>10.4667627851164</v>
      </c>
      <c r="AE2616">
        <v>5.2189384734635897</v>
      </c>
      <c r="AF2616">
        <v>48.052212654915003</v>
      </c>
      <c r="AG2616">
        <v>4481.7668183636597</v>
      </c>
      <c r="AH2616">
        <v>4481.7668183636597</v>
      </c>
      <c r="AI2616">
        <v>398.33453984753203</v>
      </c>
      <c r="AJ2616">
        <v>398.33453984753203</v>
      </c>
      <c r="AK2616">
        <v>290.52269210044</v>
      </c>
      <c r="AL2616">
        <v>290.52269210044</v>
      </c>
      <c r="AM2616">
        <v>5170.6240503116296</v>
      </c>
      <c r="AN2616">
        <v>5170.6240503116296</v>
      </c>
      <c r="AO2616">
        <v>1025.76567422475</v>
      </c>
      <c r="AP2616">
        <v>200.44494202588299</v>
      </c>
      <c r="AQ2616">
        <v>684.06766776902396</v>
      </c>
      <c r="AR2616">
        <v>141.25306442984501</v>
      </c>
      <c r="AS2616">
        <v>188.261164570045</v>
      </c>
      <c r="AT2616">
        <v>4.5126786499461504</v>
      </c>
      <c r="AU2616">
        <v>7.1928114312261302</v>
      </c>
      <c r="AV2616">
        <v>176.555674488873</v>
      </c>
      <c r="AW2616">
        <v>631.00194575434296</v>
      </c>
      <c r="AX2616">
        <v>49.657794744244597</v>
      </c>
      <c r="AY2616">
        <v>89.659096865914194</v>
      </c>
      <c r="AZ2616">
        <v>491.68505414418303</v>
      </c>
      <c r="BA2616">
        <v>1419.2466864206499</v>
      </c>
      <c r="BB2616">
        <v>225.896858607864</v>
      </c>
      <c r="BC2616">
        <v>1087.90025210316</v>
      </c>
      <c r="BD2616">
        <v>105.449575709635</v>
      </c>
      <c r="BE2616">
        <v>123.566216344621</v>
      </c>
      <c r="BF2616">
        <v>23.763406779571099</v>
      </c>
      <c r="BG2616">
        <v>68.508482032698097</v>
      </c>
      <c r="BH2616">
        <v>31.294327532351499</v>
      </c>
      <c r="BI2616">
        <v>216.61097199923401</v>
      </c>
      <c r="BJ2616">
        <v>29.336525769291502</v>
      </c>
      <c r="BK2616">
        <v>133.84433159708101</v>
      </c>
      <c r="BL2616">
        <v>53.430114632861297</v>
      </c>
      <c r="BM2616">
        <v>307.369820376522</v>
      </c>
      <c r="BN2616">
        <v>32.320106636798201</v>
      </c>
      <c r="BO2616">
        <v>206.552072450151</v>
      </c>
      <c r="BP2616">
        <v>68.497641289572698</v>
      </c>
      <c r="BQ2616">
        <v>274.770684798969</v>
      </c>
      <c r="BR2616">
        <v>72.757972158380994</v>
      </c>
      <c r="BS2616">
        <v>134.13606955491599</v>
      </c>
      <c r="BT2616">
        <v>67.876643085671603</v>
      </c>
      <c r="BU2616">
        <v>2881.7034616584201</v>
      </c>
      <c r="BV2616">
        <v>2006.14233645115</v>
      </c>
      <c r="BW2616">
        <v>133.861839161825</v>
      </c>
      <c r="BX2616">
        <v>741.69928604544202</v>
      </c>
      <c r="BY2616">
        <v>3673.4262827153002</v>
      </c>
      <c r="BZ2616">
        <v>1511.0806423326501</v>
      </c>
      <c r="CA2616">
        <v>2076.3757591795802</v>
      </c>
      <c r="CB2616">
        <v>85.969881203060297</v>
      </c>
      <c r="CC2616">
        <v>98601</v>
      </c>
      <c r="CD2616">
        <v>97305</v>
      </c>
      <c r="CE2616">
        <v>103658.12952677799</v>
      </c>
      <c r="CF2616">
        <v>54828.208310946997</v>
      </c>
      <c r="CG2616">
        <v>64477.052217689699</v>
      </c>
      <c r="CH2616">
        <v>100490.84718754199</v>
      </c>
    </row>
    <row r="2617" spans="1:86" x14ac:dyDescent="0.2">
      <c r="A2617" t="s">
        <v>168</v>
      </c>
      <c r="B2617">
        <v>2012</v>
      </c>
      <c r="C2617" t="s">
        <v>40</v>
      </c>
      <c r="D2617" t="s">
        <v>1849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40.4847600992248</v>
      </c>
      <c r="S2617">
        <v>40.4847600992248</v>
      </c>
      <c r="T2617">
        <v>40.4847600992248</v>
      </c>
      <c r="U2617">
        <v>0</v>
      </c>
      <c r="V2617">
        <v>33.372479480699802</v>
      </c>
      <c r="W2617">
        <v>33.372479480699802</v>
      </c>
      <c r="X2617">
        <v>33.372479480699802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0</v>
      </c>
      <c r="BI2617">
        <v>0</v>
      </c>
      <c r="BJ2617">
        <v>0</v>
      </c>
      <c r="BK2617">
        <v>0</v>
      </c>
      <c r="BL2617">
        <v>0</v>
      </c>
      <c r="BM2617">
        <v>0</v>
      </c>
      <c r="BN2617">
        <v>0</v>
      </c>
      <c r="BO2617">
        <v>0</v>
      </c>
      <c r="BP2617">
        <v>0</v>
      </c>
      <c r="BQ2617">
        <v>0</v>
      </c>
      <c r="BR2617">
        <v>0</v>
      </c>
      <c r="BS2617">
        <v>0</v>
      </c>
      <c r="BT2617">
        <v>0</v>
      </c>
      <c r="BU2617">
        <v>0</v>
      </c>
      <c r="BV2617">
        <v>0</v>
      </c>
      <c r="BW2617">
        <v>0</v>
      </c>
      <c r="BX2617">
        <v>0</v>
      </c>
      <c r="BY2617">
        <v>0</v>
      </c>
      <c r="BZ2617">
        <v>0</v>
      </c>
      <c r="CA2617">
        <v>0</v>
      </c>
      <c r="CB2617">
        <v>0</v>
      </c>
      <c r="CC2617">
        <v>0</v>
      </c>
      <c r="CD2617">
        <v>0</v>
      </c>
      <c r="CE2617">
        <v>0</v>
      </c>
      <c r="CF2617">
        <v>0</v>
      </c>
      <c r="CG2617">
        <v>0</v>
      </c>
      <c r="CH2617">
        <v>0</v>
      </c>
    </row>
    <row r="2618" spans="1:86" x14ac:dyDescent="0.2">
      <c r="A2618" t="s">
        <v>168</v>
      </c>
      <c r="B2618">
        <v>2012</v>
      </c>
      <c r="C2618" t="s">
        <v>41</v>
      </c>
      <c r="D2618" t="s">
        <v>1850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72.167724253252501</v>
      </c>
      <c r="S2618">
        <v>72.167724253252501</v>
      </c>
      <c r="T2618">
        <v>72.167724253252501</v>
      </c>
      <c r="U2618">
        <v>0</v>
      </c>
      <c r="V2618">
        <v>63.133292496584701</v>
      </c>
      <c r="W2618">
        <v>63.133292496584701</v>
      </c>
      <c r="X2618">
        <v>63.133292496584701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0</v>
      </c>
      <c r="BI2618">
        <v>0</v>
      </c>
      <c r="BJ2618">
        <v>0</v>
      </c>
      <c r="BK2618">
        <v>0</v>
      </c>
      <c r="BL2618">
        <v>0</v>
      </c>
      <c r="BM2618">
        <v>0</v>
      </c>
      <c r="BN2618">
        <v>0</v>
      </c>
      <c r="BO2618">
        <v>0</v>
      </c>
      <c r="BP2618">
        <v>0</v>
      </c>
      <c r="BQ2618">
        <v>0</v>
      </c>
      <c r="BR2618">
        <v>0</v>
      </c>
      <c r="BS2618">
        <v>0</v>
      </c>
      <c r="BT2618">
        <v>0</v>
      </c>
      <c r="BU2618">
        <v>0</v>
      </c>
      <c r="BV2618">
        <v>0</v>
      </c>
      <c r="BW2618">
        <v>0</v>
      </c>
      <c r="BX2618">
        <v>0</v>
      </c>
      <c r="BY2618">
        <v>0</v>
      </c>
      <c r="BZ2618">
        <v>0</v>
      </c>
      <c r="CA2618">
        <v>0</v>
      </c>
      <c r="CB2618">
        <v>0</v>
      </c>
      <c r="CC2618">
        <v>0</v>
      </c>
      <c r="CD2618">
        <v>0</v>
      </c>
      <c r="CE2618">
        <v>0</v>
      </c>
      <c r="CF2618">
        <v>0</v>
      </c>
      <c r="CG2618">
        <v>0</v>
      </c>
      <c r="CH2618">
        <v>0</v>
      </c>
    </row>
    <row r="2619" spans="1:86" x14ac:dyDescent="0.2">
      <c r="A2619" t="s">
        <v>168</v>
      </c>
      <c r="B2619">
        <v>2012</v>
      </c>
      <c r="C2619" t="s">
        <v>99</v>
      </c>
      <c r="D2619" t="s">
        <v>1851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20.528167660775701</v>
      </c>
      <c r="S2619">
        <v>20.528167660775701</v>
      </c>
      <c r="T2619">
        <v>20.528167660775701</v>
      </c>
      <c r="U2619">
        <v>0</v>
      </c>
      <c r="V2619">
        <v>17.148008482784899</v>
      </c>
      <c r="W2619">
        <v>17.148008482784899</v>
      </c>
      <c r="X2619">
        <v>17.148008482784899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0</v>
      </c>
      <c r="BI2619">
        <v>0</v>
      </c>
      <c r="BJ2619">
        <v>0</v>
      </c>
      <c r="BK2619">
        <v>0</v>
      </c>
      <c r="BL2619">
        <v>0</v>
      </c>
      <c r="BM2619">
        <v>0</v>
      </c>
      <c r="BN2619">
        <v>0</v>
      </c>
      <c r="BO2619">
        <v>0</v>
      </c>
      <c r="BP2619">
        <v>0</v>
      </c>
      <c r="BQ2619">
        <v>0</v>
      </c>
      <c r="BR2619">
        <v>0</v>
      </c>
      <c r="BS2619">
        <v>0</v>
      </c>
      <c r="BT2619">
        <v>0</v>
      </c>
      <c r="BU2619">
        <v>0</v>
      </c>
      <c r="BV2619">
        <v>0</v>
      </c>
      <c r="BW2619">
        <v>0</v>
      </c>
      <c r="BX2619">
        <v>0</v>
      </c>
      <c r="BY2619">
        <v>0</v>
      </c>
      <c r="BZ2619">
        <v>0</v>
      </c>
      <c r="CA2619">
        <v>0</v>
      </c>
      <c r="CB2619">
        <v>0</v>
      </c>
      <c r="CC2619">
        <v>0</v>
      </c>
      <c r="CD2619">
        <v>0</v>
      </c>
      <c r="CE2619">
        <v>0</v>
      </c>
      <c r="CF2619">
        <v>0</v>
      </c>
      <c r="CG2619">
        <v>0</v>
      </c>
      <c r="CH2619">
        <v>0</v>
      </c>
    </row>
    <row r="2620" spans="1:86" x14ac:dyDescent="0.2">
      <c r="A2620" t="s">
        <v>168</v>
      </c>
      <c r="B2620">
        <v>2012</v>
      </c>
      <c r="C2620" t="s">
        <v>3971</v>
      </c>
      <c r="D2620" t="s">
        <v>4090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0.94361457620478095</v>
      </c>
      <c r="S2620">
        <v>0.94361457620478095</v>
      </c>
      <c r="T2620">
        <v>0.94361457620478095</v>
      </c>
      <c r="U2620">
        <v>0</v>
      </c>
      <c r="V2620">
        <v>0.72676723145849498</v>
      </c>
      <c r="W2620">
        <v>0.72676723145849498</v>
      </c>
      <c r="X2620">
        <v>0.72676723145849498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0</v>
      </c>
      <c r="BI2620">
        <v>0</v>
      </c>
      <c r="BJ2620">
        <v>0</v>
      </c>
      <c r="BK2620">
        <v>0</v>
      </c>
      <c r="BL2620">
        <v>0</v>
      </c>
      <c r="BM2620">
        <v>0</v>
      </c>
      <c r="BN2620">
        <v>0</v>
      </c>
      <c r="BO2620">
        <v>0</v>
      </c>
      <c r="BP2620">
        <v>0</v>
      </c>
      <c r="BQ2620">
        <v>0</v>
      </c>
      <c r="BR2620">
        <v>0</v>
      </c>
      <c r="BS2620">
        <v>0</v>
      </c>
      <c r="BT2620">
        <v>0</v>
      </c>
      <c r="BU2620">
        <v>0</v>
      </c>
      <c r="BV2620">
        <v>0</v>
      </c>
      <c r="BW2620">
        <v>0</v>
      </c>
      <c r="BX2620">
        <v>0</v>
      </c>
      <c r="BY2620">
        <v>0</v>
      </c>
      <c r="BZ2620">
        <v>0</v>
      </c>
      <c r="CA2620">
        <v>0</v>
      </c>
      <c r="CB2620">
        <v>0</v>
      </c>
      <c r="CC2620">
        <v>0</v>
      </c>
      <c r="CD2620">
        <v>0</v>
      </c>
      <c r="CE2620">
        <v>0</v>
      </c>
      <c r="CF2620">
        <v>0</v>
      </c>
      <c r="CG2620">
        <v>0</v>
      </c>
      <c r="CH2620">
        <v>0</v>
      </c>
    </row>
    <row r="2621" spans="1:86" x14ac:dyDescent="0.2">
      <c r="A2621" t="s">
        <v>168</v>
      </c>
      <c r="B2621">
        <v>2012</v>
      </c>
      <c r="C2621" t="s">
        <v>42</v>
      </c>
      <c r="D2621" t="s">
        <v>1852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7.4840207289438103</v>
      </c>
      <c r="S2621">
        <v>7.4840207289438103</v>
      </c>
      <c r="T2621">
        <v>7.4840207289438103</v>
      </c>
      <c r="U2621">
        <v>0</v>
      </c>
      <c r="V2621">
        <v>6.6145638844842098</v>
      </c>
      <c r="W2621">
        <v>6.6145638844842098</v>
      </c>
      <c r="X2621">
        <v>6.6145638844842098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0</v>
      </c>
      <c r="BI2621">
        <v>0</v>
      </c>
      <c r="BJ2621">
        <v>0</v>
      </c>
      <c r="BK2621">
        <v>0</v>
      </c>
      <c r="BL2621">
        <v>0</v>
      </c>
      <c r="BM2621">
        <v>0</v>
      </c>
      <c r="BN2621">
        <v>0</v>
      </c>
      <c r="BO2621">
        <v>0</v>
      </c>
      <c r="BP2621">
        <v>0</v>
      </c>
      <c r="BQ2621">
        <v>0</v>
      </c>
      <c r="BR2621">
        <v>0</v>
      </c>
      <c r="BS2621">
        <v>0</v>
      </c>
      <c r="BT2621">
        <v>0</v>
      </c>
      <c r="BU2621">
        <v>0</v>
      </c>
      <c r="BV2621">
        <v>0</v>
      </c>
      <c r="BW2621">
        <v>0</v>
      </c>
      <c r="BX2621">
        <v>0</v>
      </c>
      <c r="BY2621">
        <v>0</v>
      </c>
      <c r="BZ2621">
        <v>0</v>
      </c>
      <c r="CA2621">
        <v>0</v>
      </c>
      <c r="CB2621">
        <v>0</v>
      </c>
      <c r="CC2621">
        <v>0</v>
      </c>
      <c r="CD2621">
        <v>0</v>
      </c>
      <c r="CE2621">
        <v>0</v>
      </c>
      <c r="CF2621">
        <v>0</v>
      </c>
      <c r="CG2621">
        <v>0</v>
      </c>
      <c r="CH2621">
        <v>0</v>
      </c>
    </row>
    <row r="2622" spans="1:86" x14ac:dyDescent="0.2">
      <c r="A2622" t="s">
        <v>168</v>
      </c>
      <c r="B2622">
        <v>2012</v>
      </c>
      <c r="C2622" t="s">
        <v>43</v>
      </c>
      <c r="D2622" t="s">
        <v>1853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0.12290360131589</v>
      </c>
      <c r="S2622">
        <v>0.12290360131589</v>
      </c>
      <c r="T2622">
        <v>0.12290360131589</v>
      </c>
      <c r="U2622">
        <v>0</v>
      </c>
      <c r="V2622">
        <v>0.10353116021773801</v>
      </c>
      <c r="W2622">
        <v>0.10353116021773801</v>
      </c>
      <c r="X2622">
        <v>0.10353116021773801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0</v>
      </c>
      <c r="BI2622">
        <v>0</v>
      </c>
      <c r="BJ2622">
        <v>0</v>
      </c>
      <c r="BK2622">
        <v>0</v>
      </c>
      <c r="BL2622">
        <v>0</v>
      </c>
      <c r="BM2622">
        <v>0</v>
      </c>
      <c r="BN2622">
        <v>0</v>
      </c>
      <c r="BO2622">
        <v>0</v>
      </c>
      <c r="BP2622">
        <v>0</v>
      </c>
      <c r="BQ2622">
        <v>0</v>
      </c>
      <c r="BR2622">
        <v>0</v>
      </c>
      <c r="BS2622">
        <v>0</v>
      </c>
      <c r="BT2622">
        <v>0</v>
      </c>
      <c r="BU2622">
        <v>0</v>
      </c>
      <c r="BV2622">
        <v>0</v>
      </c>
      <c r="BW2622">
        <v>0</v>
      </c>
      <c r="BX2622">
        <v>0</v>
      </c>
      <c r="BY2622">
        <v>0</v>
      </c>
      <c r="BZ2622">
        <v>0</v>
      </c>
      <c r="CA2622">
        <v>0</v>
      </c>
      <c r="CB2622">
        <v>0</v>
      </c>
      <c r="CC2622">
        <v>0</v>
      </c>
      <c r="CD2622">
        <v>0</v>
      </c>
      <c r="CE2622">
        <v>0</v>
      </c>
      <c r="CF2622">
        <v>0</v>
      </c>
      <c r="CG2622">
        <v>0</v>
      </c>
      <c r="CH2622">
        <v>0</v>
      </c>
    </row>
    <row r="2623" spans="1:86" x14ac:dyDescent="0.2">
      <c r="A2623" t="s">
        <v>168</v>
      </c>
      <c r="B2623">
        <v>2012</v>
      </c>
      <c r="C2623" t="s">
        <v>44</v>
      </c>
      <c r="D2623" t="s">
        <v>1854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0</v>
      </c>
      <c r="BI2623">
        <v>0</v>
      </c>
      <c r="BJ2623">
        <v>0</v>
      </c>
      <c r="BK2623">
        <v>0</v>
      </c>
      <c r="BL2623">
        <v>0</v>
      </c>
      <c r="BM2623">
        <v>0</v>
      </c>
      <c r="BN2623">
        <v>0</v>
      </c>
      <c r="BO2623">
        <v>0</v>
      </c>
      <c r="BP2623">
        <v>0</v>
      </c>
      <c r="BQ2623">
        <v>0</v>
      </c>
      <c r="BR2623">
        <v>0</v>
      </c>
      <c r="BS2623">
        <v>0</v>
      </c>
      <c r="BT2623">
        <v>0</v>
      </c>
      <c r="BU2623">
        <v>0</v>
      </c>
      <c r="BV2623">
        <v>0</v>
      </c>
      <c r="BW2623">
        <v>0</v>
      </c>
      <c r="BX2623">
        <v>0</v>
      </c>
      <c r="BY2623">
        <v>0</v>
      </c>
      <c r="BZ2623">
        <v>0</v>
      </c>
      <c r="CA2623">
        <v>0</v>
      </c>
      <c r="CB2623">
        <v>0</v>
      </c>
      <c r="CC2623">
        <v>0</v>
      </c>
      <c r="CD2623">
        <v>0</v>
      </c>
      <c r="CE2623">
        <v>0</v>
      </c>
      <c r="CF2623">
        <v>0</v>
      </c>
      <c r="CG2623">
        <v>0</v>
      </c>
      <c r="CH2623">
        <v>0</v>
      </c>
    </row>
    <row r="2624" spans="1:86" x14ac:dyDescent="0.2">
      <c r="A2624" t="s">
        <v>168</v>
      </c>
      <c r="B2624">
        <v>2012</v>
      </c>
      <c r="C2624" t="s">
        <v>45</v>
      </c>
      <c r="D2624" t="s">
        <v>1855</v>
      </c>
      <c r="E2624">
        <v>13.853762034887099</v>
      </c>
      <c r="F2624">
        <v>3.75629640156748</v>
      </c>
      <c r="G2624">
        <v>7.5125897572595202</v>
      </c>
      <c r="H2624">
        <v>2.5848758760601398</v>
      </c>
      <c r="I2624">
        <v>11.681572412140801</v>
      </c>
      <c r="J2624">
        <v>3.6353127740145701</v>
      </c>
      <c r="K2624">
        <v>7.43356837308131</v>
      </c>
      <c r="L2624">
        <v>0.61269126504490501</v>
      </c>
      <c r="M2624">
        <v>7.7271845559010703</v>
      </c>
      <c r="N2624">
        <v>5.6762384790229303</v>
      </c>
      <c r="O2624">
        <v>0.345397706649758</v>
      </c>
      <c r="P2624">
        <v>1.70554837022837</v>
      </c>
      <c r="Q2624">
        <v>0</v>
      </c>
      <c r="R2624">
        <v>2.1666092845829001</v>
      </c>
      <c r="S2624">
        <v>2.1666092845829001</v>
      </c>
      <c r="T2624">
        <v>16.020371319470001</v>
      </c>
      <c r="U2624">
        <v>0</v>
      </c>
      <c r="V2624">
        <v>1.87940886004043</v>
      </c>
      <c r="W2624">
        <v>1.87940886004043</v>
      </c>
      <c r="X2624">
        <v>13.5609812721812</v>
      </c>
      <c r="Y2624">
        <v>41.918334519775598</v>
      </c>
      <c r="Z2624">
        <v>1.0287501090355999</v>
      </c>
      <c r="AA2624">
        <v>0.27772131615478202</v>
      </c>
      <c r="AB2624">
        <v>40.611863094585203</v>
      </c>
      <c r="AC2624">
        <v>3.0766334940328699</v>
      </c>
      <c r="AD2624">
        <v>0.319680788010134</v>
      </c>
      <c r="AE2624">
        <v>0.24187366199445701</v>
      </c>
      <c r="AF2624">
        <v>2.5150790440282802</v>
      </c>
      <c r="AG2624">
        <v>196.48225983293801</v>
      </c>
      <c r="AH2624">
        <v>196.48225983293801</v>
      </c>
      <c r="AI2624">
        <v>2.9784586012423002</v>
      </c>
      <c r="AJ2624">
        <v>2.9784586012423002</v>
      </c>
      <c r="AK2624">
        <v>7.99077123944714</v>
      </c>
      <c r="AL2624">
        <v>7.99077123944714</v>
      </c>
      <c r="AM2624">
        <v>207.45148967362701</v>
      </c>
      <c r="AN2624">
        <v>207.45148967362701</v>
      </c>
      <c r="AO2624">
        <v>46.7567383740301</v>
      </c>
      <c r="AP2624">
        <v>7.7433117145559898</v>
      </c>
      <c r="AQ2624">
        <v>37.034549010811503</v>
      </c>
      <c r="AR2624">
        <v>1.9788776486625901</v>
      </c>
      <c r="AS2624">
        <v>9.2138878501113695</v>
      </c>
      <c r="AT2624">
        <v>0.13521414035381099</v>
      </c>
      <c r="AU2624">
        <v>0.65598365066230402</v>
      </c>
      <c r="AV2624">
        <v>8.4226900590952596</v>
      </c>
      <c r="AW2624">
        <v>23.810147962185201</v>
      </c>
      <c r="AX2624">
        <v>1.6214556530817801</v>
      </c>
      <c r="AY2624">
        <v>5.2280854029398904</v>
      </c>
      <c r="AZ2624">
        <v>16.960606906163498</v>
      </c>
      <c r="BA2624">
        <v>65.659535812953294</v>
      </c>
      <c r="BB2624">
        <v>6.16214939179849</v>
      </c>
      <c r="BC2624">
        <v>56.292892964215</v>
      </c>
      <c r="BD2624">
        <v>3.2044934569399102</v>
      </c>
      <c r="BE2624">
        <v>5.0446972215737302</v>
      </c>
      <c r="BF2624">
        <v>0.75668730110499205</v>
      </c>
      <c r="BG2624">
        <v>3.6422288049354101</v>
      </c>
      <c r="BH2624">
        <v>0.64578111553333395</v>
      </c>
      <c r="BI2624">
        <v>9.1849484684695408</v>
      </c>
      <c r="BJ2624">
        <v>0.91508097560986501</v>
      </c>
      <c r="BK2624">
        <v>6.8421507184972103</v>
      </c>
      <c r="BL2624">
        <v>1.4277167743624799</v>
      </c>
      <c r="BM2624">
        <v>13.1653670481676</v>
      </c>
      <c r="BN2624">
        <v>0.98159951541127499</v>
      </c>
      <c r="BO2624">
        <v>10.331752799178201</v>
      </c>
      <c r="BP2624">
        <v>1.8520147335780901</v>
      </c>
      <c r="BQ2624">
        <v>11.553562140090399</v>
      </c>
      <c r="BR2624">
        <v>1.9276641637374701</v>
      </c>
      <c r="BS2624">
        <v>8.6910372065238608</v>
      </c>
      <c r="BT2624">
        <v>0.93486076982905197</v>
      </c>
      <c r="BU2624">
        <v>80.390920320936004</v>
      </c>
      <c r="BV2624">
        <v>59.776830845732903</v>
      </c>
      <c r="BW2624">
        <v>4.8425520282108501</v>
      </c>
      <c r="BX2624">
        <v>15.7715374469923</v>
      </c>
      <c r="BY2624">
        <v>145.64614887623199</v>
      </c>
      <c r="BZ2624">
        <v>43.188505797436001</v>
      </c>
      <c r="CA2624">
        <v>101.773068467413</v>
      </c>
      <c r="CB2624">
        <v>0.68457461138263997</v>
      </c>
      <c r="CC2624">
        <v>2266</v>
      </c>
      <c r="CD2624">
        <v>2217</v>
      </c>
      <c r="CE2624">
        <v>2346.4679437865102</v>
      </c>
      <c r="CF2624">
        <v>1869.2381606484901</v>
      </c>
      <c r="CG2624">
        <v>3471.1434662637298</v>
      </c>
      <c r="CH2624">
        <v>5158.89784044719</v>
      </c>
    </row>
    <row r="2625" spans="1:86" x14ac:dyDescent="0.2">
      <c r="A2625" t="s">
        <v>168</v>
      </c>
      <c r="B2625">
        <v>2012</v>
      </c>
      <c r="C2625" t="s">
        <v>234</v>
      </c>
      <c r="D2625" t="s">
        <v>4091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0</v>
      </c>
      <c r="BI2625">
        <v>0</v>
      </c>
      <c r="BJ2625">
        <v>0</v>
      </c>
      <c r="BK2625">
        <v>0</v>
      </c>
      <c r="BL2625">
        <v>0</v>
      </c>
      <c r="BM2625">
        <v>0</v>
      </c>
      <c r="BN2625">
        <v>0</v>
      </c>
      <c r="BO2625">
        <v>0</v>
      </c>
      <c r="BP2625">
        <v>0</v>
      </c>
      <c r="BQ2625">
        <v>0</v>
      </c>
      <c r="BR2625">
        <v>0</v>
      </c>
      <c r="BS2625">
        <v>0</v>
      </c>
      <c r="BT2625">
        <v>0</v>
      </c>
      <c r="BU2625">
        <v>0</v>
      </c>
      <c r="BV2625">
        <v>0</v>
      </c>
      <c r="BW2625">
        <v>0</v>
      </c>
      <c r="BX2625">
        <v>0</v>
      </c>
      <c r="BY2625">
        <v>0</v>
      </c>
      <c r="BZ2625">
        <v>0</v>
      </c>
      <c r="CA2625">
        <v>0</v>
      </c>
      <c r="CB2625">
        <v>0</v>
      </c>
      <c r="CC2625">
        <v>0</v>
      </c>
      <c r="CD2625">
        <v>0</v>
      </c>
      <c r="CE2625">
        <v>0</v>
      </c>
      <c r="CF2625">
        <v>0</v>
      </c>
      <c r="CG2625">
        <v>0</v>
      </c>
      <c r="CH2625">
        <v>0</v>
      </c>
    </row>
    <row r="2626" spans="1:86" x14ac:dyDescent="0.2">
      <c r="A2626" t="s">
        <v>168</v>
      </c>
      <c r="B2626">
        <v>2012</v>
      </c>
      <c r="C2626" t="s">
        <v>238</v>
      </c>
      <c r="D2626" t="s">
        <v>1856</v>
      </c>
      <c r="E2626">
        <v>4535.7407636669104</v>
      </c>
      <c r="F2626">
        <v>1264.4631863746599</v>
      </c>
      <c r="G2626">
        <v>2047.9373526107699</v>
      </c>
      <c r="H2626">
        <v>1223.3402246814701</v>
      </c>
      <c r="I2626">
        <v>4096.9004876798899</v>
      </c>
      <c r="J2626">
        <v>1236.5504321711101</v>
      </c>
      <c r="K2626">
        <v>2026.08973087954</v>
      </c>
      <c r="L2626">
        <v>834.26032462924695</v>
      </c>
      <c r="M2626">
        <v>1688.48298313433</v>
      </c>
      <c r="N2626">
        <v>1183.56853242801</v>
      </c>
      <c r="O2626">
        <v>164.67213517461201</v>
      </c>
      <c r="P2626">
        <v>340.24231553170898</v>
      </c>
      <c r="Q2626">
        <v>7826.4322882597598</v>
      </c>
      <c r="R2626">
        <v>7475.2367109076304</v>
      </c>
      <c r="S2626">
        <v>15301.668999167399</v>
      </c>
      <c r="T2626">
        <v>19837.409762834301</v>
      </c>
      <c r="U2626">
        <v>6575.8158112690699</v>
      </c>
      <c r="V2626">
        <v>6075.7132159241701</v>
      </c>
      <c r="W2626">
        <v>12651.529027193201</v>
      </c>
      <c r="X2626">
        <v>16748.4295148731</v>
      </c>
      <c r="Y2626">
        <v>8143.2307563948098</v>
      </c>
      <c r="Z2626">
        <v>214.42089621936</v>
      </c>
      <c r="AA2626">
        <v>72.138608283453905</v>
      </c>
      <c r="AB2626">
        <v>7856.6712518919903</v>
      </c>
      <c r="AC2626">
        <v>581.04951939229397</v>
      </c>
      <c r="AD2626">
        <v>75.678630194860901</v>
      </c>
      <c r="AE2626">
        <v>67.262270215264607</v>
      </c>
      <c r="AF2626">
        <v>438.10861898216899</v>
      </c>
      <c r="AG2626">
        <v>54901.487246938101</v>
      </c>
      <c r="AH2626">
        <v>54901.487246938101</v>
      </c>
      <c r="AI2626">
        <v>3976.4858424541599</v>
      </c>
      <c r="AJ2626">
        <v>3976.4858424541599</v>
      </c>
      <c r="AK2626">
        <v>3206.2414630245198</v>
      </c>
      <c r="AL2626">
        <v>3206.2414630245198</v>
      </c>
      <c r="AM2626">
        <v>62084.214552416801</v>
      </c>
      <c r="AN2626">
        <v>62084.214552416801</v>
      </c>
      <c r="AO2626">
        <v>12994.5657925004</v>
      </c>
      <c r="AP2626">
        <v>1552.2851465901299</v>
      </c>
      <c r="AQ2626">
        <v>10450.1901369141</v>
      </c>
      <c r="AR2626">
        <v>992.09050899619501</v>
      </c>
      <c r="AS2626">
        <v>1846.59143273022</v>
      </c>
      <c r="AT2626">
        <v>36.570122766494897</v>
      </c>
      <c r="AU2626">
        <v>73.785867439717293</v>
      </c>
      <c r="AV2626">
        <v>1736.2354425240101</v>
      </c>
      <c r="AW2626">
        <v>15742.396682418401</v>
      </c>
      <c r="AX2626">
        <v>348.41676660896098</v>
      </c>
      <c r="AY2626">
        <v>1406.43234931249</v>
      </c>
      <c r="AZ2626">
        <v>13987.5475664969</v>
      </c>
      <c r="BA2626">
        <v>15904.817400809699</v>
      </c>
      <c r="BB2626">
        <v>2362.03501663937</v>
      </c>
      <c r="BC2626">
        <v>12676.1897157855</v>
      </c>
      <c r="BD2626">
        <v>866.59266838480505</v>
      </c>
      <c r="BE2626">
        <v>1442.33187242227</v>
      </c>
      <c r="BF2626">
        <v>175.620116391501</v>
      </c>
      <c r="BG2626">
        <v>820.98434173616204</v>
      </c>
      <c r="BH2626">
        <v>445.72741429461001</v>
      </c>
      <c r="BI2626">
        <v>2800.5610097057001</v>
      </c>
      <c r="BJ2626">
        <v>221.75315573285701</v>
      </c>
      <c r="BK2626">
        <v>1653.06818831185</v>
      </c>
      <c r="BL2626">
        <v>925.73966566099102</v>
      </c>
      <c r="BM2626">
        <v>4316.9066472454297</v>
      </c>
      <c r="BN2626">
        <v>247.36547833311201</v>
      </c>
      <c r="BO2626">
        <v>2604.3542503530798</v>
      </c>
      <c r="BP2626">
        <v>1465.18691855925</v>
      </c>
      <c r="BQ2626">
        <v>2264.24680972345</v>
      </c>
      <c r="BR2626">
        <v>637.33933648429695</v>
      </c>
      <c r="BS2626">
        <v>891.07876326267603</v>
      </c>
      <c r="BT2626">
        <v>735.82870997647797</v>
      </c>
      <c r="BU2626">
        <v>17819.027359308198</v>
      </c>
      <c r="BV2626">
        <v>12443.6862294762</v>
      </c>
      <c r="BW2626">
        <v>2234.01042927963</v>
      </c>
      <c r="BX2626">
        <v>3141.3307005523802</v>
      </c>
      <c r="BY2626">
        <v>43919.543300886398</v>
      </c>
      <c r="BZ2626">
        <v>15302.545259582401</v>
      </c>
      <c r="CA2626">
        <v>27990.489159355999</v>
      </c>
      <c r="CB2626">
        <v>626.50888194812796</v>
      </c>
      <c r="CC2626">
        <v>672604</v>
      </c>
      <c r="CD2626">
        <v>668911</v>
      </c>
      <c r="CE2626">
        <v>708093.34825427795</v>
      </c>
      <c r="CF2626">
        <v>350043.42849751399</v>
      </c>
      <c r="CG2626">
        <v>483342.10110846203</v>
      </c>
      <c r="CH2626">
        <v>798055.42851778399</v>
      </c>
    </row>
    <row r="2627" spans="1:86" x14ac:dyDescent="0.2">
      <c r="A2627" t="s">
        <v>168</v>
      </c>
      <c r="B2627">
        <v>2012</v>
      </c>
      <c r="C2627" t="s">
        <v>239</v>
      </c>
      <c r="D2627" t="s">
        <v>1857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0</v>
      </c>
      <c r="BI2627">
        <v>0</v>
      </c>
      <c r="BJ2627">
        <v>0</v>
      </c>
      <c r="BK2627">
        <v>0</v>
      </c>
      <c r="BL2627">
        <v>0</v>
      </c>
      <c r="BM2627">
        <v>0</v>
      </c>
      <c r="BN2627">
        <v>0</v>
      </c>
      <c r="BO2627">
        <v>0</v>
      </c>
      <c r="BP2627">
        <v>0</v>
      </c>
      <c r="BQ2627">
        <v>0</v>
      </c>
      <c r="BR2627">
        <v>0</v>
      </c>
      <c r="BS2627">
        <v>0</v>
      </c>
      <c r="BT2627">
        <v>0</v>
      </c>
      <c r="BU2627">
        <v>0</v>
      </c>
      <c r="BV2627">
        <v>0</v>
      </c>
      <c r="BW2627">
        <v>0</v>
      </c>
      <c r="BX2627">
        <v>0</v>
      </c>
      <c r="BY2627">
        <v>0</v>
      </c>
      <c r="BZ2627">
        <v>0</v>
      </c>
      <c r="CA2627">
        <v>0</v>
      </c>
      <c r="CB2627">
        <v>0</v>
      </c>
      <c r="CC2627">
        <v>0</v>
      </c>
      <c r="CD2627">
        <v>0</v>
      </c>
      <c r="CE2627">
        <v>0</v>
      </c>
      <c r="CF2627">
        <v>0</v>
      </c>
      <c r="CG2627">
        <v>0</v>
      </c>
      <c r="CH2627">
        <v>0</v>
      </c>
    </row>
    <row r="2628" spans="1:86" x14ac:dyDescent="0.2">
      <c r="A2628" t="s">
        <v>168</v>
      </c>
      <c r="B2628">
        <v>2012</v>
      </c>
      <c r="C2628" t="s">
        <v>240</v>
      </c>
      <c r="D2628" t="s">
        <v>1858</v>
      </c>
      <c r="E2628">
        <v>4535.7407636669104</v>
      </c>
      <c r="F2628">
        <v>1264.4631863746599</v>
      </c>
      <c r="G2628">
        <v>2047.9373526107699</v>
      </c>
      <c r="H2628">
        <v>1223.3402246814701</v>
      </c>
      <c r="I2628">
        <v>4096.9004876798899</v>
      </c>
      <c r="J2628">
        <v>1236.5504321711101</v>
      </c>
      <c r="K2628">
        <v>2026.08973087954</v>
      </c>
      <c r="L2628">
        <v>834.26032462924695</v>
      </c>
      <c r="M2628">
        <v>1688.48298313433</v>
      </c>
      <c r="N2628">
        <v>1183.56853242801</v>
      </c>
      <c r="O2628">
        <v>164.67213517461201</v>
      </c>
      <c r="P2628">
        <v>340.24231553170898</v>
      </c>
      <c r="Q2628">
        <v>7826.4322882597598</v>
      </c>
      <c r="R2628">
        <v>7475.2367109076304</v>
      </c>
      <c r="S2628">
        <v>15301.668999167399</v>
      </c>
      <c r="T2628">
        <v>19837.409762834301</v>
      </c>
      <c r="U2628">
        <v>6575.8158112690699</v>
      </c>
      <c r="V2628">
        <v>6075.7132159241701</v>
      </c>
      <c r="W2628">
        <v>12651.529027193201</v>
      </c>
      <c r="X2628">
        <v>16748.4295148731</v>
      </c>
      <c r="Y2628">
        <v>8143.2307563948098</v>
      </c>
      <c r="Z2628">
        <v>214.42089621936</v>
      </c>
      <c r="AA2628">
        <v>72.138608283453905</v>
      </c>
      <c r="AB2628">
        <v>7856.6712518919903</v>
      </c>
      <c r="AC2628">
        <v>581.04951939229397</v>
      </c>
      <c r="AD2628">
        <v>75.678630194860901</v>
      </c>
      <c r="AE2628">
        <v>67.262270215264607</v>
      </c>
      <c r="AF2628">
        <v>438.10861898216899</v>
      </c>
      <c r="AG2628">
        <v>54901.487246938101</v>
      </c>
      <c r="AH2628">
        <v>54901.487246938101</v>
      </c>
      <c r="AI2628">
        <v>3976.4858424541599</v>
      </c>
      <c r="AJ2628">
        <v>3976.4858424541599</v>
      </c>
      <c r="AK2628">
        <v>3206.2414630245198</v>
      </c>
      <c r="AL2628">
        <v>3206.2414630245198</v>
      </c>
      <c r="AM2628">
        <v>62084.214552416801</v>
      </c>
      <c r="AN2628">
        <v>62084.214552416801</v>
      </c>
      <c r="AO2628">
        <v>12994.5657925004</v>
      </c>
      <c r="AP2628">
        <v>1552.2851465901299</v>
      </c>
      <c r="AQ2628">
        <v>10450.1901369141</v>
      </c>
      <c r="AR2628">
        <v>992.09050899619501</v>
      </c>
      <c r="AS2628">
        <v>1846.59143273022</v>
      </c>
      <c r="AT2628">
        <v>36.570122766494897</v>
      </c>
      <c r="AU2628">
        <v>73.785867439717293</v>
      </c>
      <c r="AV2628">
        <v>1736.2354425240101</v>
      </c>
      <c r="AW2628">
        <v>15742.396682418401</v>
      </c>
      <c r="AX2628">
        <v>348.41676660896098</v>
      </c>
      <c r="AY2628">
        <v>1406.43234931249</v>
      </c>
      <c r="AZ2628">
        <v>13987.5475664969</v>
      </c>
      <c r="BA2628">
        <v>15904.817400809699</v>
      </c>
      <c r="BB2628">
        <v>2362.03501663937</v>
      </c>
      <c r="BC2628">
        <v>12676.1897157855</v>
      </c>
      <c r="BD2628">
        <v>866.59266838480505</v>
      </c>
      <c r="BE2628">
        <v>1442.33187242227</v>
      </c>
      <c r="BF2628">
        <v>175.620116391501</v>
      </c>
      <c r="BG2628">
        <v>820.98434173616204</v>
      </c>
      <c r="BH2628">
        <v>445.72741429461001</v>
      </c>
      <c r="BI2628">
        <v>2800.5610097057001</v>
      </c>
      <c r="BJ2628">
        <v>221.75315573285701</v>
      </c>
      <c r="BK2628">
        <v>1653.06818831185</v>
      </c>
      <c r="BL2628">
        <v>925.73966566099102</v>
      </c>
      <c r="BM2628">
        <v>4316.9066472454297</v>
      </c>
      <c r="BN2628">
        <v>247.36547833311201</v>
      </c>
      <c r="BO2628">
        <v>2604.3542503530798</v>
      </c>
      <c r="BP2628">
        <v>1465.18691855925</v>
      </c>
      <c r="BQ2628">
        <v>2264.24680972345</v>
      </c>
      <c r="BR2628">
        <v>637.33933648429695</v>
      </c>
      <c r="BS2628">
        <v>891.07876326267603</v>
      </c>
      <c r="BT2628">
        <v>735.82870997647797</v>
      </c>
      <c r="BU2628">
        <v>17819.027359308198</v>
      </c>
      <c r="BV2628">
        <v>12443.6862294762</v>
      </c>
      <c r="BW2628">
        <v>2234.01042927963</v>
      </c>
      <c r="BX2628">
        <v>3141.3307005523802</v>
      </c>
      <c r="BY2628">
        <v>43919.543300886398</v>
      </c>
      <c r="BZ2628">
        <v>15302.545259582401</v>
      </c>
      <c r="CA2628">
        <v>27990.489159355999</v>
      </c>
      <c r="CB2628">
        <v>626.50888194812796</v>
      </c>
      <c r="CC2628">
        <v>672604</v>
      </c>
      <c r="CD2628">
        <v>668911</v>
      </c>
      <c r="CE2628">
        <v>708093.34825427795</v>
      </c>
      <c r="CF2628">
        <v>350043.42849751399</v>
      </c>
      <c r="CG2628">
        <v>483342.10110846203</v>
      </c>
      <c r="CH2628">
        <v>798055.42851778399</v>
      </c>
    </row>
    <row r="2629" spans="1:86" x14ac:dyDescent="0.2">
      <c r="A2629" t="s">
        <v>168</v>
      </c>
      <c r="B2629">
        <v>2013</v>
      </c>
      <c r="C2629" t="s">
        <v>2</v>
      </c>
      <c r="D2629" t="s">
        <v>1859</v>
      </c>
      <c r="E2629">
        <v>100.150035901541</v>
      </c>
      <c r="F2629">
        <v>4.4768117340049098</v>
      </c>
      <c r="G2629">
        <v>13.125178455753099</v>
      </c>
      <c r="H2629">
        <v>82.548045711782905</v>
      </c>
      <c r="I2629">
        <v>19.368373826125602</v>
      </c>
      <c r="J2629">
        <v>3.9705929148391701</v>
      </c>
      <c r="K2629">
        <v>12.9724470908138</v>
      </c>
      <c r="L2629">
        <v>2.42533382047265</v>
      </c>
      <c r="M2629">
        <v>10.4486669807004</v>
      </c>
      <c r="N2629">
        <v>8.5695454918968199</v>
      </c>
      <c r="O2629">
        <v>1.38615841975038</v>
      </c>
      <c r="P2629">
        <v>0.49296306905319298</v>
      </c>
      <c r="Q2629">
        <v>22.357077543994102</v>
      </c>
      <c r="R2629">
        <v>36.067511819238803</v>
      </c>
      <c r="S2629">
        <v>58.424589363232897</v>
      </c>
      <c r="T2629">
        <v>158.574625264774</v>
      </c>
      <c r="U2629">
        <v>6.4486242567194898</v>
      </c>
      <c r="V2629">
        <v>10.403230526860201</v>
      </c>
      <c r="W2629">
        <v>16.8518547835797</v>
      </c>
      <c r="X2629">
        <v>36.220228609705302</v>
      </c>
      <c r="Y2629">
        <v>1567.5848565081999</v>
      </c>
      <c r="Z2629">
        <v>13.7630580296146</v>
      </c>
      <c r="AA2629">
        <v>1.0042126351764</v>
      </c>
      <c r="AB2629">
        <v>1552.8175858433999</v>
      </c>
      <c r="AC2629">
        <v>138.72055911171799</v>
      </c>
      <c r="AD2629">
        <v>0.54410190746769704</v>
      </c>
      <c r="AE2629">
        <v>0.42827533241559301</v>
      </c>
      <c r="AF2629">
        <v>137.74818187183499</v>
      </c>
      <c r="AG2629">
        <v>248.031802758639</v>
      </c>
      <c r="AH2629">
        <v>248.031802758639</v>
      </c>
      <c r="AI2629">
        <v>2.02834134510681</v>
      </c>
      <c r="AJ2629">
        <v>2.02834134510681</v>
      </c>
      <c r="AK2629">
        <v>3.43774461649818</v>
      </c>
      <c r="AL2629">
        <v>3.43774461649818</v>
      </c>
      <c r="AM2629">
        <v>253.49788872024399</v>
      </c>
      <c r="AN2629">
        <v>253.49788872024399</v>
      </c>
      <c r="AO2629">
        <v>361.123785049606</v>
      </c>
      <c r="AP2629">
        <v>211.860031206851</v>
      </c>
      <c r="AQ2629">
        <v>148.40845751614199</v>
      </c>
      <c r="AR2629">
        <v>0.85529632661292998</v>
      </c>
      <c r="AS2629">
        <v>563.05844165978101</v>
      </c>
      <c r="AT2629">
        <v>0.275992866057999</v>
      </c>
      <c r="AU2629">
        <v>0.58541901305129196</v>
      </c>
      <c r="AV2629">
        <v>562.19702978067198</v>
      </c>
      <c r="AW2629">
        <v>504.44876965200302</v>
      </c>
      <c r="AX2629">
        <v>16.480508922145301</v>
      </c>
      <c r="AY2629">
        <v>32.244028840487502</v>
      </c>
      <c r="AZ2629">
        <v>455.72423188937</v>
      </c>
      <c r="BA2629">
        <v>217.230322992341</v>
      </c>
      <c r="BB2629">
        <v>10.886427907461099</v>
      </c>
      <c r="BC2629">
        <v>65.200637740507801</v>
      </c>
      <c r="BD2629">
        <v>141.14325734437199</v>
      </c>
      <c r="BE2629">
        <v>23.536315971036601</v>
      </c>
      <c r="BF2629">
        <v>8.5815853768091603</v>
      </c>
      <c r="BG2629">
        <v>4.7919051263966903</v>
      </c>
      <c r="BH2629">
        <v>10.1628254678308</v>
      </c>
      <c r="BI2629">
        <v>71.173965468750694</v>
      </c>
      <c r="BJ2629">
        <v>8.7725454778254601</v>
      </c>
      <c r="BK2629">
        <v>9.5353230108198801</v>
      </c>
      <c r="BL2629">
        <v>52.866096980105297</v>
      </c>
      <c r="BM2629">
        <v>89.478902207472501</v>
      </c>
      <c r="BN2629">
        <v>8.8928914823465792</v>
      </c>
      <c r="BO2629">
        <v>15.130258423391499</v>
      </c>
      <c r="BP2629">
        <v>65.455752301734293</v>
      </c>
      <c r="BQ2629">
        <v>4.8949798679949099</v>
      </c>
      <c r="BR2629">
        <v>3.15268811158175</v>
      </c>
      <c r="BS2629">
        <v>1.03930335997266</v>
      </c>
      <c r="BT2629">
        <v>0.70298839644050304</v>
      </c>
      <c r="BU2629">
        <v>111.592075500661</v>
      </c>
      <c r="BV2629">
        <v>89.544060998637306</v>
      </c>
      <c r="BW2629">
        <v>17.424272011776399</v>
      </c>
      <c r="BX2629">
        <v>4.6237424902475297</v>
      </c>
      <c r="BY2629">
        <v>221.32234394817701</v>
      </c>
      <c r="BZ2629">
        <v>52.892705631615797</v>
      </c>
      <c r="CA2629">
        <v>167.93922320001201</v>
      </c>
      <c r="CB2629">
        <v>0.49041511654900899</v>
      </c>
      <c r="CC2629">
        <v>650</v>
      </c>
      <c r="CD2629">
        <v>647</v>
      </c>
      <c r="CE2629">
        <v>660.02789157151597</v>
      </c>
      <c r="CF2629">
        <v>337.809725946132</v>
      </c>
      <c r="CG2629">
        <v>1006.8917612597299</v>
      </c>
      <c r="CH2629">
        <v>2279.54526235512</v>
      </c>
    </row>
    <row r="2630" spans="1:86" x14ac:dyDescent="0.2">
      <c r="A2630" t="s">
        <v>168</v>
      </c>
      <c r="B2630">
        <v>2013</v>
      </c>
      <c r="C2630" t="s">
        <v>3</v>
      </c>
      <c r="D2630" t="s">
        <v>1860</v>
      </c>
      <c r="E2630">
        <v>45.826334174315299</v>
      </c>
      <c r="F2630">
        <v>1.8506385014473301</v>
      </c>
      <c r="G2630">
        <v>41.557677773901297</v>
      </c>
      <c r="H2630">
        <v>2.4180178989666499</v>
      </c>
      <c r="I2630">
        <v>43.365043697731302</v>
      </c>
      <c r="J2630">
        <v>1.74048428816664</v>
      </c>
      <c r="K2630">
        <v>41.128936419188101</v>
      </c>
      <c r="L2630">
        <v>0.49562299037652702</v>
      </c>
      <c r="M2630">
        <v>16.454834424347101</v>
      </c>
      <c r="N2630">
        <v>5.2608413799836198</v>
      </c>
      <c r="O2630">
        <v>4.2318575788265802</v>
      </c>
      <c r="P2630">
        <v>6.9621354655368997</v>
      </c>
      <c r="Q2630">
        <v>0</v>
      </c>
      <c r="R2630">
        <v>80.664813021236299</v>
      </c>
      <c r="S2630">
        <v>80.664813021236299</v>
      </c>
      <c r="T2630">
        <v>126.491147195552</v>
      </c>
      <c r="U2630">
        <v>0</v>
      </c>
      <c r="V2630">
        <v>61.5938717086715</v>
      </c>
      <c r="W2630">
        <v>61.5938717086715</v>
      </c>
      <c r="X2630">
        <v>104.95891540640299</v>
      </c>
      <c r="Y2630">
        <v>34.036572535820497</v>
      </c>
      <c r="Z2630">
        <v>0.86028751544178095</v>
      </c>
      <c r="AA2630">
        <v>2.5155978569422301</v>
      </c>
      <c r="AB2630">
        <v>30.660687163436499</v>
      </c>
      <c r="AC2630">
        <v>3.8477431457110498</v>
      </c>
      <c r="AD2630">
        <v>0.29747323957933702</v>
      </c>
      <c r="AE2630">
        <v>1.2276892895625999</v>
      </c>
      <c r="AF2630">
        <v>2.3225806165691201</v>
      </c>
      <c r="AG2630">
        <v>459.59197245301903</v>
      </c>
      <c r="AH2630">
        <v>459.59197245301903</v>
      </c>
      <c r="AI2630">
        <v>1.33022258622929</v>
      </c>
      <c r="AJ2630">
        <v>1.33022258622929</v>
      </c>
      <c r="AK2630">
        <v>2.8511692503077799</v>
      </c>
      <c r="AL2630">
        <v>2.8511692503077799</v>
      </c>
      <c r="AM2630">
        <v>463.77336428955698</v>
      </c>
      <c r="AN2630">
        <v>463.77336428955698</v>
      </c>
      <c r="AO2630">
        <v>465.38848658445397</v>
      </c>
      <c r="AP2630">
        <v>5.8137733863705598</v>
      </c>
      <c r="AQ2630">
        <v>457.96309590547497</v>
      </c>
      <c r="AR2630">
        <v>1.6116172926068699</v>
      </c>
      <c r="AS2630">
        <v>12.032138869612799</v>
      </c>
      <c r="AT2630">
        <v>9.7125597926665697E-2</v>
      </c>
      <c r="AU2630">
        <v>2.4539470959190299</v>
      </c>
      <c r="AV2630">
        <v>9.4810661757671504</v>
      </c>
      <c r="AW2630">
        <v>100.244847696826</v>
      </c>
      <c r="AX2630">
        <v>1.35390877409744</v>
      </c>
      <c r="AY2630">
        <v>87.807371309620095</v>
      </c>
      <c r="AZ2630">
        <v>11.0835676131084</v>
      </c>
      <c r="BA2630">
        <v>160.45028914340901</v>
      </c>
      <c r="BB2630">
        <v>4.4174227071524799</v>
      </c>
      <c r="BC2630">
        <v>152.73561776043701</v>
      </c>
      <c r="BD2630">
        <v>3.2972486758194801</v>
      </c>
      <c r="BE2630">
        <v>14.3989016764016</v>
      </c>
      <c r="BF2630">
        <v>0.61054343002766698</v>
      </c>
      <c r="BG2630">
        <v>13.3005546612661</v>
      </c>
      <c r="BH2630">
        <v>0.48780358510778699</v>
      </c>
      <c r="BI2630">
        <v>32.0003542498876</v>
      </c>
      <c r="BJ2630">
        <v>0.76631603315476005</v>
      </c>
      <c r="BK2630">
        <v>29.949319850332198</v>
      </c>
      <c r="BL2630">
        <v>1.2847183664006101</v>
      </c>
      <c r="BM2630">
        <v>52.381044101358697</v>
      </c>
      <c r="BN2630">
        <v>0.78845134150227203</v>
      </c>
      <c r="BO2630">
        <v>49.6679934916571</v>
      </c>
      <c r="BP2630">
        <v>1.92459926819913</v>
      </c>
      <c r="BQ2630">
        <v>3.0828086475731098</v>
      </c>
      <c r="BR2630">
        <v>1.1719079022096499</v>
      </c>
      <c r="BS2630">
        <v>1.23702744345464</v>
      </c>
      <c r="BT2630">
        <v>0.673873301908814</v>
      </c>
      <c r="BU2630">
        <v>176.372559083102</v>
      </c>
      <c r="BV2630">
        <v>55.7741123141789</v>
      </c>
      <c r="BW2630">
        <v>56.122359587713298</v>
      </c>
      <c r="BX2630">
        <v>64.476087181209905</v>
      </c>
      <c r="BY2630">
        <v>593.87805134398195</v>
      </c>
      <c r="BZ2630">
        <v>22.5530388841945</v>
      </c>
      <c r="CA2630">
        <v>570.92337312619395</v>
      </c>
      <c r="CB2630">
        <v>0.40163933359056198</v>
      </c>
      <c r="CC2630">
        <v>1742</v>
      </c>
      <c r="CD2630">
        <v>1808</v>
      </c>
      <c r="CE2630">
        <v>1758.4331796437</v>
      </c>
      <c r="CF2630">
        <v>1596.83546308618</v>
      </c>
      <c r="CG2630">
        <v>2036.29203839564</v>
      </c>
      <c r="CH2630">
        <v>3645.40020260542</v>
      </c>
    </row>
    <row r="2631" spans="1:86" x14ac:dyDescent="0.2">
      <c r="A2631" t="s">
        <v>168</v>
      </c>
      <c r="B2631">
        <v>2013</v>
      </c>
      <c r="C2631" t="s">
        <v>4</v>
      </c>
      <c r="D2631" t="s">
        <v>1861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20.886000694556401</v>
      </c>
      <c r="S2631">
        <v>20.886000694556401</v>
      </c>
      <c r="T2631">
        <v>20.886000694556401</v>
      </c>
      <c r="U2631">
        <v>0</v>
      </c>
      <c r="V2631">
        <v>16.793754425866702</v>
      </c>
      <c r="W2631">
        <v>16.793754425866702</v>
      </c>
      <c r="X2631">
        <v>16.793754425866702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0</v>
      </c>
      <c r="BI2631">
        <v>0</v>
      </c>
      <c r="BJ2631">
        <v>0</v>
      </c>
      <c r="BK2631">
        <v>0</v>
      </c>
      <c r="BL2631">
        <v>0</v>
      </c>
      <c r="BM2631">
        <v>0</v>
      </c>
      <c r="BN2631">
        <v>0</v>
      </c>
      <c r="BO2631">
        <v>0</v>
      </c>
      <c r="BP2631">
        <v>0</v>
      </c>
      <c r="BQ2631">
        <v>0</v>
      </c>
      <c r="BR2631">
        <v>0</v>
      </c>
      <c r="BS2631">
        <v>0</v>
      </c>
      <c r="BT2631">
        <v>0</v>
      </c>
      <c r="BU2631">
        <v>0</v>
      </c>
      <c r="BV2631">
        <v>0</v>
      </c>
      <c r="BW2631">
        <v>0</v>
      </c>
      <c r="BX2631">
        <v>0</v>
      </c>
      <c r="BY2631">
        <v>0</v>
      </c>
      <c r="BZ2631">
        <v>0</v>
      </c>
      <c r="CA2631">
        <v>0</v>
      </c>
      <c r="CB2631">
        <v>0</v>
      </c>
      <c r="CC2631">
        <v>0</v>
      </c>
      <c r="CD2631">
        <v>0</v>
      </c>
      <c r="CE2631">
        <v>0</v>
      </c>
      <c r="CF2631">
        <v>0</v>
      </c>
      <c r="CG2631">
        <v>0</v>
      </c>
      <c r="CH2631">
        <v>0</v>
      </c>
    </row>
    <row r="2632" spans="1:86" x14ac:dyDescent="0.2">
      <c r="A2632" t="s">
        <v>168</v>
      </c>
      <c r="B2632">
        <v>2013</v>
      </c>
      <c r="C2632" t="s">
        <v>5</v>
      </c>
      <c r="D2632" t="s">
        <v>1862</v>
      </c>
      <c r="E2632">
        <v>32.029968778029897</v>
      </c>
      <c r="F2632">
        <v>13.120408239141099</v>
      </c>
      <c r="G2632">
        <v>5.92579661471654</v>
      </c>
      <c r="H2632">
        <v>12.983763924172299</v>
      </c>
      <c r="I2632">
        <v>30.19408328778</v>
      </c>
      <c r="J2632">
        <v>12.9650592880029</v>
      </c>
      <c r="K2632">
        <v>5.84871067853505</v>
      </c>
      <c r="L2632">
        <v>11.380313321241999</v>
      </c>
      <c r="M2632">
        <v>4.1765941609925603</v>
      </c>
      <c r="N2632">
        <v>3.0308549206879398</v>
      </c>
      <c r="O2632">
        <v>0.71759425520630604</v>
      </c>
      <c r="P2632">
        <v>0.428144985098318</v>
      </c>
      <c r="Q2632">
        <v>6.6426296365429698</v>
      </c>
      <c r="R2632">
        <v>609.74712038098301</v>
      </c>
      <c r="S2632">
        <v>616.38975001752601</v>
      </c>
      <c r="T2632">
        <v>648.41971879555604</v>
      </c>
      <c r="U2632">
        <v>4.92171436088256</v>
      </c>
      <c r="V2632">
        <v>451.77908796487998</v>
      </c>
      <c r="W2632">
        <v>456.70080232576299</v>
      </c>
      <c r="X2632">
        <v>486.89488561354301</v>
      </c>
      <c r="Y2632">
        <v>47.5190689109807</v>
      </c>
      <c r="Z2632">
        <v>0.77583077690563196</v>
      </c>
      <c r="AA2632">
        <v>0.26157757590365899</v>
      </c>
      <c r="AB2632">
        <v>46.481660558171399</v>
      </c>
      <c r="AC2632">
        <v>1.8064009380549999</v>
      </c>
      <c r="AD2632">
        <v>0.45621873058901202</v>
      </c>
      <c r="AE2632">
        <v>0.23673321068424</v>
      </c>
      <c r="AF2632">
        <v>1.11344899678175</v>
      </c>
      <c r="AG2632">
        <v>101.12238880788701</v>
      </c>
      <c r="AH2632">
        <v>101.12238880788701</v>
      </c>
      <c r="AI2632">
        <v>2.9081581090977</v>
      </c>
      <c r="AJ2632">
        <v>2.9081581090977</v>
      </c>
      <c r="AK2632">
        <v>5.5481705415223503</v>
      </c>
      <c r="AL2632">
        <v>5.5481705415223503</v>
      </c>
      <c r="AM2632">
        <v>109.578717458507</v>
      </c>
      <c r="AN2632">
        <v>109.578717458507</v>
      </c>
      <c r="AO2632">
        <v>32.583586873727903</v>
      </c>
      <c r="AP2632">
        <v>8.0098220913566909</v>
      </c>
      <c r="AQ2632">
        <v>22.639672660671199</v>
      </c>
      <c r="AR2632">
        <v>1.9340921217000999</v>
      </c>
      <c r="AS2632">
        <v>4.8688552731362096</v>
      </c>
      <c r="AT2632">
        <v>0.28638753946592599</v>
      </c>
      <c r="AU2632">
        <v>7.0867659209835204E-2</v>
      </c>
      <c r="AV2632">
        <v>4.5116000744604401</v>
      </c>
      <c r="AW2632">
        <v>16.781636005345799</v>
      </c>
      <c r="AX2632">
        <v>1.5383583897956701</v>
      </c>
      <c r="AY2632">
        <v>3.8400171616313599</v>
      </c>
      <c r="AZ2632">
        <v>11.403260453918699</v>
      </c>
      <c r="BA2632">
        <v>116.328312092372</v>
      </c>
      <c r="BB2632">
        <v>64.400662586043794</v>
      </c>
      <c r="BC2632">
        <v>44.579458733169801</v>
      </c>
      <c r="BD2632">
        <v>7.3481907731586196</v>
      </c>
      <c r="BE2632">
        <v>33.645798878332002</v>
      </c>
      <c r="BF2632">
        <v>1.26601253889789</v>
      </c>
      <c r="BG2632">
        <v>2.9557503840801398</v>
      </c>
      <c r="BH2632">
        <v>29.424035955353901</v>
      </c>
      <c r="BI2632">
        <v>42.920477695928703</v>
      </c>
      <c r="BJ2632">
        <v>2.2364648684631301</v>
      </c>
      <c r="BK2632">
        <v>4.1314742972281504</v>
      </c>
      <c r="BL2632">
        <v>36.552538530237399</v>
      </c>
      <c r="BM2632">
        <v>55.797311987551701</v>
      </c>
      <c r="BN2632">
        <v>2.9035178588852202</v>
      </c>
      <c r="BO2632">
        <v>5.4362991439299897</v>
      </c>
      <c r="BP2632">
        <v>47.4574949847364</v>
      </c>
      <c r="BQ2632">
        <v>39.800039070770602</v>
      </c>
      <c r="BR2632">
        <v>7.1555284534939902</v>
      </c>
      <c r="BS2632">
        <v>3.51953716255111</v>
      </c>
      <c r="BT2632">
        <v>29.124973454725399</v>
      </c>
      <c r="BU2632">
        <v>45.422136875020499</v>
      </c>
      <c r="BV2632">
        <v>32.118390310964998</v>
      </c>
      <c r="BW2632">
        <v>9.6552110749193591</v>
      </c>
      <c r="BX2632">
        <v>3.6485354891361599</v>
      </c>
      <c r="BY2632">
        <v>235.769603039076</v>
      </c>
      <c r="BZ2632">
        <v>154.05530044045301</v>
      </c>
      <c r="CA2632">
        <v>80.827472170941604</v>
      </c>
      <c r="CB2632">
        <v>0.88683042768113096</v>
      </c>
      <c r="CC2632">
        <v>754</v>
      </c>
      <c r="CD2632">
        <v>745</v>
      </c>
      <c r="CE2632">
        <v>770.335528205581</v>
      </c>
      <c r="CF2632">
        <v>555.06843052522402</v>
      </c>
      <c r="CG2632">
        <v>518.84260124031005</v>
      </c>
      <c r="CH2632">
        <v>877.646559656401</v>
      </c>
    </row>
    <row r="2633" spans="1:86" x14ac:dyDescent="0.2">
      <c r="A2633" t="s">
        <v>168</v>
      </c>
      <c r="B2633">
        <v>2013</v>
      </c>
      <c r="C2633" t="s">
        <v>6</v>
      </c>
      <c r="D2633" t="s">
        <v>1863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139.232334288624</v>
      </c>
      <c r="S2633">
        <v>139.232334288624</v>
      </c>
      <c r="T2633">
        <v>139.232334288624</v>
      </c>
      <c r="U2633">
        <v>0</v>
      </c>
      <c r="V2633">
        <v>66.090682153530594</v>
      </c>
      <c r="W2633">
        <v>66.090682153530594</v>
      </c>
      <c r="X2633">
        <v>66.090682153530594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0</v>
      </c>
      <c r="BI2633">
        <v>0</v>
      </c>
      <c r="BJ2633">
        <v>0</v>
      </c>
      <c r="BK2633">
        <v>0</v>
      </c>
      <c r="BL2633">
        <v>0</v>
      </c>
      <c r="BM2633">
        <v>0</v>
      </c>
      <c r="BN2633">
        <v>0</v>
      </c>
      <c r="BO2633">
        <v>0</v>
      </c>
      <c r="BP2633">
        <v>0</v>
      </c>
      <c r="BQ2633">
        <v>0</v>
      </c>
      <c r="BR2633">
        <v>0</v>
      </c>
      <c r="BS2633">
        <v>0</v>
      </c>
      <c r="BT2633">
        <v>0</v>
      </c>
      <c r="BU2633">
        <v>0</v>
      </c>
      <c r="BV2633">
        <v>0</v>
      </c>
      <c r="BW2633">
        <v>0</v>
      </c>
      <c r="BX2633">
        <v>0</v>
      </c>
      <c r="BY2633">
        <v>0</v>
      </c>
      <c r="BZ2633">
        <v>0</v>
      </c>
      <c r="CA2633">
        <v>0</v>
      </c>
      <c r="CB2633">
        <v>0</v>
      </c>
      <c r="CC2633">
        <v>0</v>
      </c>
      <c r="CD2633">
        <v>0</v>
      </c>
      <c r="CE2633">
        <v>0</v>
      </c>
      <c r="CF2633">
        <v>0</v>
      </c>
      <c r="CG2633">
        <v>0</v>
      </c>
      <c r="CH2633">
        <v>0</v>
      </c>
    </row>
    <row r="2634" spans="1:86" x14ac:dyDescent="0.2">
      <c r="A2634" t="s">
        <v>168</v>
      </c>
      <c r="B2634">
        <v>2013</v>
      </c>
      <c r="C2634" t="s">
        <v>7</v>
      </c>
      <c r="D2634" t="s">
        <v>1864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39.620699418176798</v>
      </c>
      <c r="S2634">
        <v>39.620699418176798</v>
      </c>
      <c r="T2634">
        <v>39.620699418176798</v>
      </c>
      <c r="U2634">
        <v>0</v>
      </c>
      <c r="V2634">
        <v>26.902801155469</v>
      </c>
      <c r="W2634">
        <v>26.902801155469</v>
      </c>
      <c r="X2634">
        <v>26.902801155469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0</v>
      </c>
      <c r="BI2634">
        <v>0</v>
      </c>
      <c r="BJ2634">
        <v>0</v>
      </c>
      <c r="BK2634">
        <v>0</v>
      </c>
      <c r="BL2634">
        <v>0</v>
      </c>
      <c r="BM2634">
        <v>0</v>
      </c>
      <c r="BN2634">
        <v>0</v>
      </c>
      <c r="BO2634">
        <v>0</v>
      </c>
      <c r="BP2634">
        <v>0</v>
      </c>
      <c r="BQ2634">
        <v>0</v>
      </c>
      <c r="BR2634">
        <v>0</v>
      </c>
      <c r="BS2634">
        <v>0</v>
      </c>
      <c r="BT2634">
        <v>0</v>
      </c>
      <c r="BU2634">
        <v>0</v>
      </c>
      <c r="BV2634">
        <v>0</v>
      </c>
      <c r="BW2634">
        <v>0</v>
      </c>
      <c r="BX2634">
        <v>0</v>
      </c>
      <c r="BY2634">
        <v>0</v>
      </c>
      <c r="BZ2634">
        <v>0</v>
      </c>
      <c r="CA2634">
        <v>0</v>
      </c>
      <c r="CB2634">
        <v>0</v>
      </c>
      <c r="CC2634">
        <v>0</v>
      </c>
      <c r="CD2634">
        <v>0</v>
      </c>
      <c r="CE2634">
        <v>0</v>
      </c>
      <c r="CF2634">
        <v>0</v>
      </c>
      <c r="CG2634">
        <v>0</v>
      </c>
      <c r="CH2634">
        <v>0</v>
      </c>
    </row>
    <row r="2635" spans="1:86" x14ac:dyDescent="0.2">
      <c r="A2635" t="s">
        <v>168</v>
      </c>
      <c r="B2635">
        <v>2013</v>
      </c>
      <c r="C2635" t="s">
        <v>8</v>
      </c>
      <c r="D2635" t="s">
        <v>1865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365.11433063249098</v>
      </c>
      <c r="S2635">
        <v>365.11433063249098</v>
      </c>
      <c r="T2635">
        <v>365.11433063249098</v>
      </c>
      <c r="U2635">
        <v>0</v>
      </c>
      <c r="V2635">
        <v>334.79755313453597</v>
      </c>
      <c r="W2635">
        <v>334.79755313453597</v>
      </c>
      <c r="X2635">
        <v>334.79755313453597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0</v>
      </c>
      <c r="BI2635">
        <v>0</v>
      </c>
      <c r="BJ2635">
        <v>0</v>
      </c>
      <c r="BK2635">
        <v>0</v>
      </c>
      <c r="BL2635">
        <v>0</v>
      </c>
      <c r="BM2635">
        <v>0</v>
      </c>
      <c r="BN2635">
        <v>0</v>
      </c>
      <c r="BO2635">
        <v>0</v>
      </c>
      <c r="BP2635">
        <v>0</v>
      </c>
      <c r="BQ2635">
        <v>0</v>
      </c>
      <c r="BR2635">
        <v>0</v>
      </c>
      <c r="BS2635">
        <v>0</v>
      </c>
      <c r="BT2635">
        <v>0</v>
      </c>
      <c r="BU2635">
        <v>0</v>
      </c>
      <c r="BV2635">
        <v>0</v>
      </c>
      <c r="BW2635">
        <v>0</v>
      </c>
      <c r="BX2635">
        <v>0</v>
      </c>
      <c r="BY2635">
        <v>0</v>
      </c>
      <c r="BZ2635">
        <v>0</v>
      </c>
      <c r="CA2635">
        <v>0</v>
      </c>
      <c r="CB2635">
        <v>0</v>
      </c>
      <c r="CC2635">
        <v>0</v>
      </c>
      <c r="CD2635">
        <v>0</v>
      </c>
      <c r="CE2635">
        <v>0</v>
      </c>
      <c r="CF2635">
        <v>0</v>
      </c>
      <c r="CG2635">
        <v>0</v>
      </c>
      <c r="CH2635">
        <v>0</v>
      </c>
    </row>
    <row r="2636" spans="1:86" x14ac:dyDescent="0.2">
      <c r="A2636" t="s">
        <v>168</v>
      </c>
      <c r="B2636">
        <v>2013</v>
      </c>
      <c r="C2636" t="s">
        <v>3969</v>
      </c>
      <c r="D2636" t="s">
        <v>4115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85.490943055539702</v>
      </c>
      <c r="S2636">
        <v>85.490943055539702</v>
      </c>
      <c r="T2636">
        <v>85.490943055539702</v>
      </c>
      <c r="U2636">
        <v>0</v>
      </c>
      <c r="V2636">
        <v>72.734536964925198</v>
      </c>
      <c r="W2636">
        <v>72.734536964925198</v>
      </c>
      <c r="X2636">
        <v>72.734536964925198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0</v>
      </c>
      <c r="BI2636">
        <v>0</v>
      </c>
      <c r="BJ2636">
        <v>0</v>
      </c>
      <c r="BK2636">
        <v>0</v>
      </c>
      <c r="BL2636">
        <v>0</v>
      </c>
      <c r="BM2636">
        <v>0</v>
      </c>
      <c r="BN2636">
        <v>0</v>
      </c>
      <c r="BO2636">
        <v>0</v>
      </c>
      <c r="BP2636">
        <v>0</v>
      </c>
      <c r="BQ2636">
        <v>0</v>
      </c>
      <c r="BR2636">
        <v>0</v>
      </c>
      <c r="BS2636">
        <v>0</v>
      </c>
      <c r="BT2636">
        <v>0</v>
      </c>
      <c r="BU2636">
        <v>0</v>
      </c>
      <c r="BV2636">
        <v>0</v>
      </c>
      <c r="BW2636">
        <v>0</v>
      </c>
      <c r="BX2636">
        <v>0</v>
      </c>
      <c r="BY2636">
        <v>0</v>
      </c>
      <c r="BZ2636">
        <v>0</v>
      </c>
      <c r="CA2636">
        <v>0</v>
      </c>
      <c r="CB2636">
        <v>0</v>
      </c>
      <c r="CC2636">
        <v>0</v>
      </c>
      <c r="CD2636">
        <v>0</v>
      </c>
      <c r="CE2636">
        <v>0</v>
      </c>
      <c r="CF2636">
        <v>0</v>
      </c>
      <c r="CG2636">
        <v>0</v>
      </c>
      <c r="CH2636">
        <v>0</v>
      </c>
    </row>
    <row r="2637" spans="1:86" x14ac:dyDescent="0.2">
      <c r="A2637" t="s">
        <v>168</v>
      </c>
      <c r="B2637">
        <v>2013</v>
      </c>
      <c r="C2637" t="s">
        <v>9</v>
      </c>
      <c r="D2637" t="s">
        <v>1866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897.90054385769099</v>
      </c>
      <c r="S2637">
        <v>897.90054385769099</v>
      </c>
      <c r="T2637">
        <v>897.90054385769099</v>
      </c>
      <c r="U2637">
        <v>0</v>
      </c>
      <c r="V2637">
        <v>648.390484228123</v>
      </c>
      <c r="W2637">
        <v>648.390484228123</v>
      </c>
      <c r="X2637">
        <v>648.390484228123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0</v>
      </c>
      <c r="BI2637">
        <v>0</v>
      </c>
      <c r="BJ2637">
        <v>0</v>
      </c>
      <c r="BK2637">
        <v>0</v>
      </c>
      <c r="BL2637">
        <v>0</v>
      </c>
      <c r="BM2637">
        <v>0</v>
      </c>
      <c r="BN2637">
        <v>0</v>
      </c>
      <c r="BO2637">
        <v>0</v>
      </c>
      <c r="BP2637">
        <v>0</v>
      </c>
      <c r="BQ2637">
        <v>0</v>
      </c>
      <c r="BR2637">
        <v>0</v>
      </c>
      <c r="BS2637">
        <v>0</v>
      </c>
      <c r="BT2637">
        <v>0</v>
      </c>
      <c r="BU2637">
        <v>0</v>
      </c>
      <c r="BV2637">
        <v>0</v>
      </c>
      <c r="BW2637">
        <v>0</v>
      </c>
      <c r="BX2637">
        <v>0</v>
      </c>
      <c r="BY2637">
        <v>0</v>
      </c>
      <c r="BZ2637">
        <v>0</v>
      </c>
      <c r="CA2637">
        <v>0</v>
      </c>
      <c r="CB2637">
        <v>0</v>
      </c>
      <c r="CC2637">
        <v>0</v>
      </c>
      <c r="CD2637">
        <v>0</v>
      </c>
      <c r="CE2637">
        <v>0</v>
      </c>
      <c r="CF2637">
        <v>0</v>
      </c>
      <c r="CG2637">
        <v>0</v>
      </c>
      <c r="CH2637">
        <v>0</v>
      </c>
    </row>
    <row r="2638" spans="1:86" x14ac:dyDescent="0.2">
      <c r="A2638" t="s">
        <v>168</v>
      </c>
      <c r="B2638">
        <v>2013</v>
      </c>
      <c r="C2638" t="s">
        <v>10</v>
      </c>
      <c r="D2638" t="s">
        <v>1867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402.40129619394099</v>
      </c>
      <c r="S2638">
        <v>402.40129619394099</v>
      </c>
      <c r="T2638">
        <v>402.40129619394099</v>
      </c>
      <c r="U2638">
        <v>0</v>
      </c>
      <c r="V2638">
        <v>347.510570328965</v>
      </c>
      <c r="W2638">
        <v>347.510570328965</v>
      </c>
      <c r="X2638">
        <v>347.510570328965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0</v>
      </c>
      <c r="BI2638">
        <v>0</v>
      </c>
      <c r="BJ2638">
        <v>0</v>
      </c>
      <c r="BK2638">
        <v>0</v>
      </c>
      <c r="BL2638">
        <v>0</v>
      </c>
      <c r="BM2638">
        <v>0</v>
      </c>
      <c r="BN2638">
        <v>0</v>
      </c>
      <c r="BO2638">
        <v>0</v>
      </c>
      <c r="BP2638">
        <v>0</v>
      </c>
      <c r="BQ2638">
        <v>0</v>
      </c>
      <c r="BR2638">
        <v>0</v>
      </c>
      <c r="BS2638">
        <v>0</v>
      </c>
      <c r="BT2638">
        <v>0</v>
      </c>
      <c r="BU2638">
        <v>0</v>
      </c>
      <c r="BV2638">
        <v>0</v>
      </c>
      <c r="BW2638">
        <v>0</v>
      </c>
      <c r="BX2638">
        <v>0</v>
      </c>
      <c r="BY2638">
        <v>0</v>
      </c>
      <c r="BZ2638">
        <v>0</v>
      </c>
      <c r="CA2638">
        <v>0</v>
      </c>
      <c r="CB2638">
        <v>0</v>
      </c>
      <c r="CC2638">
        <v>0</v>
      </c>
      <c r="CD2638">
        <v>0</v>
      </c>
      <c r="CE2638">
        <v>0</v>
      </c>
      <c r="CF2638">
        <v>0</v>
      </c>
      <c r="CG2638">
        <v>0</v>
      </c>
      <c r="CH2638">
        <v>0</v>
      </c>
    </row>
    <row r="2639" spans="1:86" x14ac:dyDescent="0.2">
      <c r="A2639" t="s">
        <v>168</v>
      </c>
      <c r="B2639">
        <v>2013</v>
      </c>
      <c r="C2639" t="s">
        <v>11</v>
      </c>
      <c r="D2639" t="s">
        <v>1868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281.39254515804902</v>
      </c>
      <c r="S2639">
        <v>281.39254515804902</v>
      </c>
      <c r="T2639">
        <v>281.39254515804902</v>
      </c>
      <c r="U2639">
        <v>0</v>
      </c>
      <c r="V2639">
        <v>245.53733120822</v>
      </c>
      <c r="W2639">
        <v>245.53733120822</v>
      </c>
      <c r="X2639">
        <v>245.53733120822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0</v>
      </c>
      <c r="BI2639">
        <v>0</v>
      </c>
      <c r="BJ2639">
        <v>0</v>
      </c>
      <c r="BK2639">
        <v>0</v>
      </c>
      <c r="BL2639">
        <v>0</v>
      </c>
      <c r="BM2639">
        <v>0</v>
      </c>
      <c r="BN2639">
        <v>0</v>
      </c>
      <c r="BO2639">
        <v>0</v>
      </c>
      <c r="BP2639">
        <v>0</v>
      </c>
      <c r="BQ2639">
        <v>0</v>
      </c>
      <c r="BR2639">
        <v>0</v>
      </c>
      <c r="BS2639">
        <v>0</v>
      </c>
      <c r="BT2639">
        <v>0</v>
      </c>
      <c r="BU2639">
        <v>0</v>
      </c>
      <c r="BV2639">
        <v>0</v>
      </c>
      <c r="BW2639">
        <v>0</v>
      </c>
      <c r="BX2639">
        <v>0</v>
      </c>
      <c r="BY2639">
        <v>0</v>
      </c>
      <c r="BZ2639">
        <v>0</v>
      </c>
      <c r="CA2639">
        <v>0</v>
      </c>
      <c r="CB2639">
        <v>0</v>
      </c>
      <c r="CC2639">
        <v>0</v>
      </c>
      <c r="CD2639">
        <v>0</v>
      </c>
      <c r="CE2639">
        <v>0</v>
      </c>
      <c r="CF2639">
        <v>0</v>
      </c>
      <c r="CG2639">
        <v>0</v>
      </c>
      <c r="CH2639">
        <v>0</v>
      </c>
    </row>
    <row r="2640" spans="1:86" x14ac:dyDescent="0.2">
      <c r="A2640" t="s">
        <v>168</v>
      </c>
      <c r="B2640">
        <v>2013</v>
      </c>
      <c r="C2640" t="s">
        <v>12</v>
      </c>
      <c r="D2640" t="s">
        <v>1869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590.783715272937</v>
      </c>
      <c r="S2640">
        <v>590.783715272937</v>
      </c>
      <c r="T2640">
        <v>590.783715272937</v>
      </c>
      <c r="U2640">
        <v>0</v>
      </c>
      <c r="V2640">
        <v>536.40550946389897</v>
      </c>
      <c r="W2640">
        <v>536.40550946389897</v>
      </c>
      <c r="X2640">
        <v>536.40550946389897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0</v>
      </c>
      <c r="BI2640">
        <v>0</v>
      </c>
      <c r="BJ2640">
        <v>0</v>
      </c>
      <c r="BK2640">
        <v>0</v>
      </c>
      <c r="BL2640">
        <v>0</v>
      </c>
      <c r="BM2640">
        <v>0</v>
      </c>
      <c r="BN2640">
        <v>0</v>
      </c>
      <c r="BO2640">
        <v>0</v>
      </c>
      <c r="BP2640">
        <v>0</v>
      </c>
      <c r="BQ2640">
        <v>0</v>
      </c>
      <c r="BR2640">
        <v>0</v>
      </c>
      <c r="BS2640">
        <v>0</v>
      </c>
      <c r="BT2640">
        <v>0</v>
      </c>
      <c r="BU2640">
        <v>0</v>
      </c>
      <c r="BV2640">
        <v>0</v>
      </c>
      <c r="BW2640">
        <v>0</v>
      </c>
      <c r="BX2640">
        <v>0</v>
      </c>
      <c r="BY2640">
        <v>0</v>
      </c>
      <c r="BZ2640">
        <v>0</v>
      </c>
      <c r="CA2640">
        <v>0</v>
      </c>
      <c r="CB2640">
        <v>0</v>
      </c>
      <c r="CC2640">
        <v>0</v>
      </c>
      <c r="CD2640">
        <v>0</v>
      </c>
      <c r="CE2640">
        <v>0</v>
      </c>
      <c r="CF2640">
        <v>0</v>
      </c>
      <c r="CG2640">
        <v>0</v>
      </c>
      <c r="CH2640">
        <v>0</v>
      </c>
    </row>
    <row r="2641" spans="1:86" x14ac:dyDescent="0.2">
      <c r="A2641" t="s">
        <v>168</v>
      </c>
      <c r="B2641">
        <v>2013</v>
      </c>
      <c r="C2641" t="s">
        <v>13</v>
      </c>
      <c r="D2641" t="s">
        <v>1870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821.78900217722003</v>
      </c>
      <c r="S2641">
        <v>821.78900217722003</v>
      </c>
      <c r="T2641">
        <v>821.78900217722003</v>
      </c>
      <c r="U2641">
        <v>0</v>
      </c>
      <c r="V2641">
        <v>663.74897325927498</v>
      </c>
      <c r="W2641">
        <v>663.74897325927498</v>
      </c>
      <c r="X2641">
        <v>663.74897325927498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0</v>
      </c>
      <c r="BI2641">
        <v>0</v>
      </c>
      <c r="BJ2641">
        <v>0</v>
      </c>
      <c r="BK2641">
        <v>0</v>
      </c>
      <c r="BL2641">
        <v>0</v>
      </c>
      <c r="BM2641">
        <v>0</v>
      </c>
      <c r="BN2641">
        <v>0</v>
      </c>
      <c r="BO2641">
        <v>0</v>
      </c>
      <c r="BP2641">
        <v>0</v>
      </c>
      <c r="BQ2641">
        <v>0</v>
      </c>
      <c r="BR2641">
        <v>0</v>
      </c>
      <c r="BS2641">
        <v>0</v>
      </c>
      <c r="BT2641">
        <v>0</v>
      </c>
      <c r="BU2641">
        <v>0</v>
      </c>
      <c r="BV2641">
        <v>0</v>
      </c>
      <c r="BW2641">
        <v>0</v>
      </c>
      <c r="BX2641">
        <v>0</v>
      </c>
      <c r="BY2641">
        <v>0</v>
      </c>
      <c r="BZ2641">
        <v>0</v>
      </c>
      <c r="CA2641">
        <v>0</v>
      </c>
      <c r="CB2641">
        <v>0</v>
      </c>
      <c r="CC2641">
        <v>0</v>
      </c>
      <c r="CD2641">
        <v>0</v>
      </c>
      <c r="CE2641">
        <v>0</v>
      </c>
      <c r="CF2641">
        <v>0</v>
      </c>
      <c r="CG2641">
        <v>0</v>
      </c>
      <c r="CH2641">
        <v>0</v>
      </c>
    </row>
    <row r="2642" spans="1:86" x14ac:dyDescent="0.2">
      <c r="A2642" t="s">
        <v>168</v>
      </c>
      <c r="B2642">
        <v>2013</v>
      </c>
      <c r="C2642" t="s">
        <v>14</v>
      </c>
      <c r="D2642" t="s">
        <v>1871</v>
      </c>
      <c r="E2642">
        <v>108.53806067449</v>
      </c>
      <c r="F2642">
        <v>39.662675567635603</v>
      </c>
      <c r="G2642">
        <v>35.278457030120201</v>
      </c>
      <c r="H2642">
        <v>33.596928076734301</v>
      </c>
      <c r="I2642">
        <v>98.9238697457087</v>
      </c>
      <c r="J2642">
        <v>38.906963489577798</v>
      </c>
      <c r="K2642">
        <v>34.856371400055501</v>
      </c>
      <c r="L2642">
        <v>25.1605348560756</v>
      </c>
      <c r="M2642">
        <v>45.264558513711201</v>
      </c>
      <c r="N2642">
        <v>34.400334400777901</v>
      </c>
      <c r="O2642">
        <v>3.1857915534945902</v>
      </c>
      <c r="P2642">
        <v>7.6784325594386296</v>
      </c>
      <c r="Q2642">
        <v>510.393352674401</v>
      </c>
      <c r="R2642">
        <v>194.42192548962601</v>
      </c>
      <c r="S2642">
        <v>704.81527816402695</v>
      </c>
      <c r="T2642">
        <v>813.35333883851695</v>
      </c>
      <c r="U2642">
        <v>436.75347382715398</v>
      </c>
      <c r="V2642">
        <v>166.37060592740201</v>
      </c>
      <c r="W2642">
        <v>603.12407975455596</v>
      </c>
      <c r="X2642">
        <v>702.04794950026496</v>
      </c>
      <c r="Y2642">
        <v>202.73454533433801</v>
      </c>
      <c r="Z2642">
        <v>5.4196685456892304</v>
      </c>
      <c r="AA2642">
        <v>1.0150496406548899</v>
      </c>
      <c r="AB2642">
        <v>196.29982714799399</v>
      </c>
      <c r="AC2642">
        <v>8.7076443751658701</v>
      </c>
      <c r="AD2642">
        <v>2.0812763906562899</v>
      </c>
      <c r="AE2642">
        <v>1.3312395605649801</v>
      </c>
      <c r="AF2642">
        <v>5.2951284239446004</v>
      </c>
      <c r="AG2642">
        <v>1382.26000520146</v>
      </c>
      <c r="AH2642">
        <v>1382.26000520146</v>
      </c>
      <c r="AI2642">
        <v>414.55070643041898</v>
      </c>
      <c r="AJ2642">
        <v>414.55070643041898</v>
      </c>
      <c r="AK2642">
        <v>150.38655676496501</v>
      </c>
      <c r="AL2642">
        <v>150.38655676496501</v>
      </c>
      <c r="AM2642">
        <v>1947.1972683968399</v>
      </c>
      <c r="AN2642">
        <v>1947.1972683968399</v>
      </c>
      <c r="AO2642">
        <v>271.816356930989</v>
      </c>
      <c r="AP2642">
        <v>32.274860125290303</v>
      </c>
      <c r="AQ2642">
        <v>130.311772187494</v>
      </c>
      <c r="AR2642">
        <v>109.229724618204</v>
      </c>
      <c r="AS2642">
        <v>20.237013556403198</v>
      </c>
      <c r="AT2642">
        <v>0.98007606312436102</v>
      </c>
      <c r="AU2642">
        <v>1.0849910396014399</v>
      </c>
      <c r="AV2642">
        <v>18.1719464536774</v>
      </c>
      <c r="AW2642">
        <v>80.485951971534405</v>
      </c>
      <c r="AX2642">
        <v>8.8407735068798203</v>
      </c>
      <c r="AY2642">
        <v>16.845174212734499</v>
      </c>
      <c r="AZ2642">
        <v>54.8000042519202</v>
      </c>
      <c r="BA2642">
        <v>336.959789649887</v>
      </c>
      <c r="BB2642">
        <v>58.000383631827802</v>
      </c>
      <c r="BC2642">
        <v>261.42165126836801</v>
      </c>
      <c r="BD2642">
        <v>17.537754749691601</v>
      </c>
      <c r="BE2642">
        <v>28.733254431403999</v>
      </c>
      <c r="BF2642">
        <v>3.8855280719410801</v>
      </c>
      <c r="BG2642">
        <v>16.242262905080899</v>
      </c>
      <c r="BH2642">
        <v>8.6054634543819901</v>
      </c>
      <c r="BI2642">
        <v>49.224955563079803</v>
      </c>
      <c r="BJ2642">
        <v>5.0056763469196701</v>
      </c>
      <c r="BK2642">
        <v>31.6394491175224</v>
      </c>
      <c r="BL2642">
        <v>12.5798300986377</v>
      </c>
      <c r="BM2642">
        <v>71.041510141276802</v>
      </c>
      <c r="BN2642">
        <v>6.0783489651077396</v>
      </c>
      <c r="BO2642">
        <v>48.985561734531103</v>
      </c>
      <c r="BP2642">
        <v>15.977599441638</v>
      </c>
      <c r="BQ2642">
        <v>103.880402195876</v>
      </c>
      <c r="BR2642">
        <v>16.927961219426599</v>
      </c>
      <c r="BS2642">
        <v>45.424675729201802</v>
      </c>
      <c r="BT2642">
        <v>41.5277652472478</v>
      </c>
      <c r="BU2642">
        <v>476.11039303810998</v>
      </c>
      <c r="BV2642">
        <v>362.20532537066202</v>
      </c>
      <c r="BW2642">
        <v>43.454707473575397</v>
      </c>
      <c r="BX2642">
        <v>70.450360193871802</v>
      </c>
      <c r="BY2642">
        <v>1031.63795734464</v>
      </c>
      <c r="BZ2642">
        <v>481.083453130355</v>
      </c>
      <c r="CA2642">
        <v>479.42285787892399</v>
      </c>
      <c r="CB2642">
        <v>71.131646335358099</v>
      </c>
      <c r="CC2642">
        <v>23422</v>
      </c>
      <c r="CD2642">
        <v>23512</v>
      </c>
      <c r="CE2642">
        <v>23865.5606937458</v>
      </c>
      <c r="CF2642">
        <v>8537.7184000358102</v>
      </c>
      <c r="CG2642">
        <v>12278.2366492418</v>
      </c>
      <c r="CH2642">
        <v>20765.564916762902</v>
      </c>
    </row>
    <row r="2643" spans="1:86" x14ac:dyDescent="0.2">
      <c r="A2643" t="s">
        <v>168</v>
      </c>
      <c r="B2643">
        <v>2013</v>
      </c>
      <c r="C2643" t="s">
        <v>15</v>
      </c>
      <c r="D2643" t="s">
        <v>1872</v>
      </c>
      <c r="E2643">
        <v>6.0172134009416096</v>
      </c>
      <c r="F2643">
        <v>1.99914887381707</v>
      </c>
      <c r="G2643">
        <v>2.6668980461635399</v>
      </c>
      <c r="H2643">
        <v>1.351166480961</v>
      </c>
      <c r="I2643">
        <v>5.2563139346696302</v>
      </c>
      <c r="J2643">
        <v>1.93849089260989</v>
      </c>
      <c r="K2643">
        <v>2.6336746853702699</v>
      </c>
      <c r="L2643">
        <v>0.68414835668947405</v>
      </c>
      <c r="M2643">
        <v>4.02325352786991</v>
      </c>
      <c r="N2643">
        <v>2.84281762888721</v>
      </c>
      <c r="O2643">
        <v>0.20436737811296299</v>
      </c>
      <c r="P2643">
        <v>0.97606852086972995</v>
      </c>
      <c r="Q2643">
        <v>1543.85367502843</v>
      </c>
      <c r="R2643">
        <v>305.14045389153398</v>
      </c>
      <c r="S2643">
        <v>1848.9941289199701</v>
      </c>
      <c r="T2643">
        <v>1855.01134232091</v>
      </c>
      <c r="U2643">
        <v>1364.8817047556799</v>
      </c>
      <c r="V2643">
        <v>269.76690189873602</v>
      </c>
      <c r="W2643">
        <v>1634.6486066544101</v>
      </c>
      <c r="X2643">
        <v>1639.9049205890799</v>
      </c>
      <c r="Y2643">
        <v>15.6392604871383</v>
      </c>
      <c r="Z2643">
        <v>0.45326688533575898</v>
      </c>
      <c r="AA2643">
        <v>7.0615263475002604E-2</v>
      </c>
      <c r="AB2643">
        <v>15.115378338327501</v>
      </c>
      <c r="AC2643">
        <v>0.88853043600640103</v>
      </c>
      <c r="AD2643">
        <v>0.16552452709322599</v>
      </c>
      <c r="AE2643">
        <v>0.105563688612086</v>
      </c>
      <c r="AF2643">
        <v>0.61744222030108997</v>
      </c>
      <c r="AG2643">
        <v>91.246760491422506</v>
      </c>
      <c r="AH2643">
        <v>91.246760491422506</v>
      </c>
      <c r="AI2643">
        <v>7.14656041373585</v>
      </c>
      <c r="AJ2643">
        <v>7.14656041373585</v>
      </c>
      <c r="AK2643">
        <v>6.6802091684556801</v>
      </c>
      <c r="AL2643">
        <v>6.6802091684556801</v>
      </c>
      <c r="AM2643">
        <v>105.07353007361399</v>
      </c>
      <c r="AN2643">
        <v>105.07353007361399</v>
      </c>
      <c r="AO2643">
        <v>14.9534790844373</v>
      </c>
      <c r="AP2643">
        <v>2.8475383037656501</v>
      </c>
      <c r="AQ2643">
        <v>9.4484453992465305</v>
      </c>
      <c r="AR2643">
        <v>2.6574953814251501</v>
      </c>
      <c r="AS2643">
        <v>2.3173644373916402</v>
      </c>
      <c r="AT2643">
        <v>6.7184129702824294E-2</v>
      </c>
      <c r="AU2643">
        <v>8.3817447691828195E-2</v>
      </c>
      <c r="AV2643">
        <v>2.16636285999699</v>
      </c>
      <c r="AW2643">
        <v>7.8049376683283898</v>
      </c>
      <c r="AX2643">
        <v>0.72703386006269799</v>
      </c>
      <c r="AY2643">
        <v>1.2878289848237301</v>
      </c>
      <c r="AZ2643">
        <v>5.7900748234419703</v>
      </c>
      <c r="BA2643">
        <v>29.0046585135016</v>
      </c>
      <c r="BB2643">
        <v>3.20559053952769</v>
      </c>
      <c r="BC2643">
        <v>24.485191937966899</v>
      </c>
      <c r="BD2643">
        <v>1.31387603600714</v>
      </c>
      <c r="BE2643">
        <v>2.21503741817518</v>
      </c>
      <c r="BF2643">
        <v>0.306359907432602</v>
      </c>
      <c r="BG2643">
        <v>1.5233564345006201</v>
      </c>
      <c r="BH2643">
        <v>0.385321076241956</v>
      </c>
      <c r="BI2643">
        <v>3.64751101666443</v>
      </c>
      <c r="BJ2643">
        <v>0.38497684581736702</v>
      </c>
      <c r="BK2643">
        <v>2.612991214624</v>
      </c>
      <c r="BL2643">
        <v>0.64954295622306402</v>
      </c>
      <c r="BM2643">
        <v>5.0407948439079702</v>
      </c>
      <c r="BN2643">
        <v>0.42852445754298701</v>
      </c>
      <c r="BO2643">
        <v>3.7841949862669599</v>
      </c>
      <c r="BP2643">
        <v>0.82807540009801694</v>
      </c>
      <c r="BQ2643">
        <v>7.8833200870225397</v>
      </c>
      <c r="BR2643">
        <v>0.92728919680017796</v>
      </c>
      <c r="BS2643">
        <v>5.8568365743464703</v>
      </c>
      <c r="BT2643">
        <v>1.0991943158758699</v>
      </c>
      <c r="BU2643">
        <v>41.8050638667561</v>
      </c>
      <c r="BV2643">
        <v>29.957967455024701</v>
      </c>
      <c r="BW2643">
        <v>2.8091947808852402</v>
      </c>
      <c r="BX2643">
        <v>9.0379016308461804</v>
      </c>
      <c r="BY2643">
        <v>60.914297942532002</v>
      </c>
      <c r="BZ2643">
        <v>23.271090955318801</v>
      </c>
      <c r="CA2643">
        <v>35.924308407746899</v>
      </c>
      <c r="CB2643">
        <v>1.7188985794662399</v>
      </c>
      <c r="CC2643">
        <v>35243</v>
      </c>
      <c r="CD2643">
        <v>37297</v>
      </c>
      <c r="CE2643">
        <v>39442.449012248901</v>
      </c>
      <c r="CF2643">
        <v>1519.0881210038201</v>
      </c>
      <c r="CG2643">
        <v>1367.53001041672</v>
      </c>
      <c r="CH2643">
        <v>2084.79785860732</v>
      </c>
    </row>
    <row r="2644" spans="1:86" x14ac:dyDescent="0.2">
      <c r="A2644" t="s">
        <v>168</v>
      </c>
      <c r="B2644">
        <v>2013</v>
      </c>
      <c r="C2644" t="s">
        <v>16</v>
      </c>
      <c r="D2644" t="s">
        <v>1873</v>
      </c>
      <c r="E2644">
        <v>36.052950385734</v>
      </c>
      <c r="F2644">
        <v>12.1919604876561</v>
      </c>
      <c r="G2644">
        <v>10.2541031981731</v>
      </c>
      <c r="H2644">
        <v>13.6068866999049</v>
      </c>
      <c r="I2644">
        <v>32.343454078157301</v>
      </c>
      <c r="J2644">
        <v>11.962573905547099</v>
      </c>
      <c r="K2644">
        <v>10.125919491765</v>
      </c>
      <c r="L2644">
        <v>10.254960680845301</v>
      </c>
      <c r="M2644">
        <v>16.919641036912001</v>
      </c>
      <c r="N2644">
        <v>10.3658711830237</v>
      </c>
      <c r="O2644">
        <v>0.88985865659093399</v>
      </c>
      <c r="P2644">
        <v>5.6639111972973302</v>
      </c>
      <c r="Q2644">
        <v>613.62223876447194</v>
      </c>
      <c r="R2644">
        <v>207.21787701901701</v>
      </c>
      <c r="S2644">
        <v>820.84011578348895</v>
      </c>
      <c r="T2644">
        <v>856.89306616922295</v>
      </c>
      <c r="U2644">
        <v>521.022701413699</v>
      </c>
      <c r="V2644">
        <v>175.947368340248</v>
      </c>
      <c r="W2644">
        <v>696.97006975394697</v>
      </c>
      <c r="X2644">
        <v>729.31352383210401</v>
      </c>
      <c r="Y2644">
        <v>77.002497188253102</v>
      </c>
      <c r="Z2644">
        <v>1.7018570943889699</v>
      </c>
      <c r="AA2644">
        <v>0.300232748915711</v>
      </c>
      <c r="AB2644">
        <v>75.0004073449483</v>
      </c>
      <c r="AC2644">
        <v>3.3244233554928102</v>
      </c>
      <c r="AD2644">
        <v>0.62698038506486498</v>
      </c>
      <c r="AE2644">
        <v>0.40495935464833499</v>
      </c>
      <c r="AF2644">
        <v>2.2924836157796098</v>
      </c>
      <c r="AG2644">
        <v>411.472331251372</v>
      </c>
      <c r="AH2644">
        <v>411.472331251372</v>
      </c>
      <c r="AI2644">
        <v>150.697305256584</v>
      </c>
      <c r="AJ2644">
        <v>150.697305256584</v>
      </c>
      <c r="AK2644">
        <v>229.75483284580301</v>
      </c>
      <c r="AL2644">
        <v>229.75483284580301</v>
      </c>
      <c r="AM2644">
        <v>791.92446935375801</v>
      </c>
      <c r="AN2644">
        <v>791.92446935375801</v>
      </c>
      <c r="AO2644">
        <v>91.746381456428296</v>
      </c>
      <c r="AP2644">
        <v>10.8990571350054</v>
      </c>
      <c r="AQ2644">
        <v>37.405821915578599</v>
      </c>
      <c r="AR2644">
        <v>43.441502405844297</v>
      </c>
      <c r="AS2644">
        <v>8.9930073032426705</v>
      </c>
      <c r="AT2644">
        <v>0.28017782723551699</v>
      </c>
      <c r="AU2644">
        <v>0.28570933618249</v>
      </c>
      <c r="AV2644">
        <v>8.4271201398246607</v>
      </c>
      <c r="AW2644">
        <v>29.934134448713198</v>
      </c>
      <c r="AX2644">
        <v>2.7436581302521899</v>
      </c>
      <c r="AY2644">
        <v>5.2217056305902902</v>
      </c>
      <c r="AZ2644">
        <v>21.968770687870698</v>
      </c>
      <c r="BA2644">
        <v>115.617268919252</v>
      </c>
      <c r="BB2644">
        <v>18.3511666898026</v>
      </c>
      <c r="BC2644">
        <v>88.1000045481412</v>
      </c>
      <c r="BD2644">
        <v>9.1660976813082709</v>
      </c>
      <c r="BE2644">
        <v>10.570608322667301</v>
      </c>
      <c r="BF2644">
        <v>1.27443601711274</v>
      </c>
      <c r="BG2644">
        <v>5.44407230635733</v>
      </c>
      <c r="BH2644">
        <v>3.85209999919722</v>
      </c>
      <c r="BI2644">
        <v>16.603443672301498</v>
      </c>
      <c r="BJ2644">
        <v>1.63820431649582</v>
      </c>
      <c r="BK2644">
        <v>9.3519427140956104</v>
      </c>
      <c r="BL2644">
        <v>5.6132966417100896</v>
      </c>
      <c r="BM2644">
        <v>22.738061199644001</v>
      </c>
      <c r="BN2644">
        <v>2.0902391350533902</v>
      </c>
      <c r="BO2644">
        <v>13.601236099811</v>
      </c>
      <c r="BP2644">
        <v>7.0465859647795801</v>
      </c>
      <c r="BQ2644">
        <v>40.9103226750481</v>
      </c>
      <c r="BR2644">
        <v>5.9012929405871297</v>
      </c>
      <c r="BS2644">
        <v>18.546691249470499</v>
      </c>
      <c r="BT2644">
        <v>16.462338484990301</v>
      </c>
      <c r="BU2644">
        <v>173.604985651764</v>
      </c>
      <c r="BV2644">
        <v>109.395562544605</v>
      </c>
      <c r="BW2644">
        <v>12.1989573538528</v>
      </c>
      <c r="BX2644">
        <v>52.010465753305802</v>
      </c>
      <c r="BY2644">
        <v>316.79675923860901</v>
      </c>
      <c r="BZ2644">
        <v>144.63087486941799</v>
      </c>
      <c r="CA2644">
        <v>138.59964688318101</v>
      </c>
      <c r="CB2644">
        <v>33.566237486009904</v>
      </c>
      <c r="CC2644">
        <v>21573</v>
      </c>
      <c r="CD2644">
        <v>22283</v>
      </c>
      <c r="CE2644">
        <v>23457.973415462398</v>
      </c>
      <c r="CF2644">
        <v>3064.5240502002898</v>
      </c>
      <c r="CG2644">
        <v>4190.74223192723</v>
      </c>
      <c r="CH2644">
        <v>6892.6942058044597</v>
      </c>
    </row>
    <row r="2645" spans="1:86" x14ac:dyDescent="0.2">
      <c r="A2645" t="s">
        <v>168</v>
      </c>
      <c r="B2645">
        <v>2013</v>
      </c>
      <c r="C2645" t="s">
        <v>17</v>
      </c>
      <c r="D2645" t="s">
        <v>1874</v>
      </c>
      <c r="E2645">
        <v>126.352556227251</v>
      </c>
      <c r="F2645">
        <v>43.3533703539645</v>
      </c>
      <c r="G2645">
        <v>43.751427690729301</v>
      </c>
      <c r="H2645">
        <v>39.247758182557902</v>
      </c>
      <c r="I2645">
        <v>114.17125990108499</v>
      </c>
      <c r="J2645">
        <v>42.53604382604</v>
      </c>
      <c r="K2645">
        <v>43.2165554641048</v>
      </c>
      <c r="L2645">
        <v>28.4186606109404</v>
      </c>
      <c r="M2645">
        <v>51.762647350915103</v>
      </c>
      <c r="N2645">
        <v>36.773699048732098</v>
      </c>
      <c r="O2645">
        <v>3.96765095157612</v>
      </c>
      <c r="P2645">
        <v>11.021297350606799</v>
      </c>
      <c r="Q2645">
        <v>2248.8860052249402</v>
      </c>
      <c r="R2645">
        <v>214.38469150408599</v>
      </c>
      <c r="S2645">
        <v>2463.2706967290301</v>
      </c>
      <c r="T2645">
        <v>2589.6232529562799</v>
      </c>
      <c r="U2645">
        <v>1929.4151860505301</v>
      </c>
      <c r="V2645">
        <v>183.929767219734</v>
      </c>
      <c r="W2645">
        <v>2113.3449532702598</v>
      </c>
      <c r="X2645">
        <v>2227.51621317135</v>
      </c>
      <c r="Y2645">
        <v>241.457725036711</v>
      </c>
      <c r="Z2645">
        <v>6.0564383611495396</v>
      </c>
      <c r="AA2645">
        <v>1.2567099231749901</v>
      </c>
      <c r="AB2645">
        <v>234.144576752387</v>
      </c>
      <c r="AC2645">
        <v>11.5481928617445</v>
      </c>
      <c r="AD2645">
        <v>2.2346160030056299</v>
      </c>
      <c r="AE2645">
        <v>1.6894445588762901</v>
      </c>
      <c r="AF2645">
        <v>7.62413229986256</v>
      </c>
      <c r="AG2645">
        <v>2184.9911940489801</v>
      </c>
      <c r="AH2645">
        <v>2184.9911940489801</v>
      </c>
      <c r="AI2645">
        <v>359.94465866271798</v>
      </c>
      <c r="AJ2645">
        <v>359.94465866271798</v>
      </c>
      <c r="AK2645">
        <v>154.01815240183501</v>
      </c>
      <c r="AL2645">
        <v>154.01815240183501</v>
      </c>
      <c r="AM2645">
        <v>2698.95400511353</v>
      </c>
      <c r="AN2645">
        <v>2698.95400511353</v>
      </c>
      <c r="AO2645">
        <v>298.58140185906598</v>
      </c>
      <c r="AP2645">
        <v>38.677830251746499</v>
      </c>
      <c r="AQ2645">
        <v>158.05484837318099</v>
      </c>
      <c r="AR2645">
        <v>101.84872323413801</v>
      </c>
      <c r="AS2645">
        <v>29.4259915792437</v>
      </c>
      <c r="AT2645">
        <v>1.05467793041536</v>
      </c>
      <c r="AU2645">
        <v>1.25233020540258</v>
      </c>
      <c r="AV2645">
        <v>27.118983443425702</v>
      </c>
      <c r="AW2645">
        <v>113.78556376111401</v>
      </c>
      <c r="AX2645">
        <v>9.7619193552224104</v>
      </c>
      <c r="AY2645">
        <v>20.898146030752201</v>
      </c>
      <c r="AZ2645">
        <v>83.125498375139699</v>
      </c>
      <c r="BA2645">
        <v>430.202757200522</v>
      </c>
      <c r="BB2645">
        <v>63.546362405844697</v>
      </c>
      <c r="BC2645">
        <v>344.495207422985</v>
      </c>
      <c r="BD2645">
        <v>22.161187371693401</v>
      </c>
      <c r="BE2645">
        <v>35.552212908118697</v>
      </c>
      <c r="BF2645">
        <v>4.3640329091531598</v>
      </c>
      <c r="BG2645">
        <v>21.239176164565301</v>
      </c>
      <c r="BH2645">
        <v>9.9490038344002905</v>
      </c>
      <c r="BI2645">
        <v>60.113834533233401</v>
      </c>
      <c r="BJ2645">
        <v>5.5799069008836097</v>
      </c>
      <c r="BK2645">
        <v>39.5994246431733</v>
      </c>
      <c r="BL2645">
        <v>14.934502989176501</v>
      </c>
      <c r="BM2645">
        <v>85.994787763149304</v>
      </c>
      <c r="BN2645">
        <v>6.8329019238599598</v>
      </c>
      <c r="BO2645">
        <v>60.0468510306399</v>
      </c>
      <c r="BP2645">
        <v>19.1150348086496</v>
      </c>
      <c r="BQ2645">
        <v>124.297135608031</v>
      </c>
      <c r="BR2645">
        <v>19.001102020945101</v>
      </c>
      <c r="BS2645">
        <v>65.101780916294402</v>
      </c>
      <c r="BT2645">
        <v>40.194252670791499</v>
      </c>
      <c r="BU2645">
        <v>543.13894533039695</v>
      </c>
      <c r="BV2645">
        <v>387.52587086427502</v>
      </c>
      <c r="BW2645">
        <v>54.419735651163798</v>
      </c>
      <c r="BX2645">
        <v>101.193338814958</v>
      </c>
      <c r="BY2645">
        <v>1201.8530407296</v>
      </c>
      <c r="BZ2645">
        <v>525.19970703246304</v>
      </c>
      <c r="CA2645">
        <v>593.424613013726</v>
      </c>
      <c r="CB2645">
        <v>83.228720683411396</v>
      </c>
      <c r="CC2645">
        <v>90945</v>
      </c>
      <c r="CD2645">
        <v>91688</v>
      </c>
      <c r="CE2645">
        <v>98478.210956559502</v>
      </c>
      <c r="CF2645">
        <v>13732.173384501</v>
      </c>
      <c r="CG2645">
        <v>17421.161656205401</v>
      </c>
      <c r="CH2645">
        <v>29174.4858615667</v>
      </c>
    </row>
    <row r="2646" spans="1:86" x14ac:dyDescent="0.2">
      <c r="A2646" t="s">
        <v>168</v>
      </c>
      <c r="B2646">
        <v>2013</v>
      </c>
      <c r="C2646" t="s">
        <v>18</v>
      </c>
      <c r="D2646" t="s">
        <v>1875</v>
      </c>
      <c r="E2646">
        <v>52.343443620571598</v>
      </c>
      <c r="F2646">
        <v>19.0059392531318</v>
      </c>
      <c r="G2646">
        <v>18.726334751289901</v>
      </c>
      <c r="H2646">
        <v>14.611169616149899</v>
      </c>
      <c r="I2646">
        <v>47.570172935813801</v>
      </c>
      <c r="J2646">
        <v>18.6809617219849</v>
      </c>
      <c r="K2646">
        <v>18.494008001814802</v>
      </c>
      <c r="L2646">
        <v>10.3952032120142</v>
      </c>
      <c r="M2646">
        <v>19.6259153452236</v>
      </c>
      <c r="N2646">
        <v>14.2091682914235</v>
      </c>
      <c r="O2646">
        <v>1.7286265714931299</v>
      </c>
      <c r="P2646">
        <v>3.68812048230699</v>
      </c>
      <c r="Q2646">
        <v>1138.3575641201501</v>
      </c>
      <c r="R2646">
        <v>174.70512664178699</v>
      </c>
      <c r="S2646">
        <v>1313.0626907619401</v>
      </c>
      <c r="T2646">
        <v>1365.4061343825099</v>
      </c>
      <c r="U2646">
        <v>969.07151689121304</v>
      </c>
      <c r="V2646">
        <v>148.72459007577601</v>
      </c>
      <c r="W2646">
        <v>1117.79610696699</v>
      </c>
      <c r="X2646">
        <v>1165.3662799028</v>
      </c>
      <c r="Y2646">
        <v>97.0767837485147</v>
      </c>
      <c r="Z2646">
        <v>2.4744987681694401</v>
      </c>
      <c r="AA2646">
        <v>0.538589894707873</v>
      </c>
      <c r="AB2646">
        <v>94.063695085637207</v>
      </c>
      <c r="AC2646">
        <v>5.2504267633427499</v>
      </c>
      <c r="AD2646">
        <v>0.88293644947229399</v>
      </c>
      <c r="AE2646">
        <v>0.73443624868268997</v>
      </c>
      <c r="AF2646">
        <v>3.6330540651877699</v>
      </c>
      <c r="AG2646">
        <v>599.75773828409797</v>
      </c>
      <c r="AH2646">
        <v>599.75773828409797</v>
      </c>
      <c r="AI2646">
        <v>127.015916654367</v>
      </c>
      <c r="AJ2646">
        <v>127.015916654367</v>
      </c>
      <c r="AK2646">
        <v>53.294997995841101</v>
      </c>
      <c r="AL2646">
        <v>53.294997995841101</v>
      </c>
      <c r="AM2646">
        <v>780.06865293430599</v>
      </c>
      <c r="AN2646">
        <v>780.06865293430599</v>
      </c>
      <c r="AO2646">
        <v>118.14465080475</v>
      </c>
      <c r="AP2646">
        <v>16.784864465773701</v>
      </c>
      <c r="AQ2646">
        <v>65.591607041624201</v>
      </c>
      <c r="AR2646">
        <v>35.768179297351899</v>
      </c>
      <c r="AS2646">
        <v>13.349238711544301</v>
      </c>
      <c r="AT2646">
        <v>0.43629624357871699</v>
      </c>
      <c r="AU2646">
        <v>0.54284598988543897</v>
      </c>
      <c r="AV2646">
        <v>12.3700964780801</v>
      </c>
      <c r="AW2646">
        <v>90.814683126972895</v>
      </c>
      <c r="AX2646">
        <v>3.9723221222442202</v>
      </c>
      <c r="AY2646">
        <v>8.2984645015733101</v>
      </c>
      <c r="AZ2646">
        <v>78.543896503155196</v>
      </c>
      <c r="BA2646">
        <v>180.89390660738599</v>
      </c>
      <c r="BB2646">
        <v>25.4782001612909</v>
      </c>
      <c r="BC2646">
        <v>146.9891900467</v>
      </c>
      <c r="BD2646">
        <v>8.4265163993959202</v>
      </c>
      <c r="BE2646">
        <v>14.050879993034</v>
      </c>
      <c r="BF2646">
        <v>1.7801046794609401</v>
      </c>
      <c r="BG2646">
        <v>8.68413454175586</v>
      </c>
      <c r="BH2646">
        <v>3.58664077181722</v>
      </c>
      <c r="BI2646">
        <v>24.0156588623577</v>
      </c>
      <c r="BJ2646">
        <v>2.2408316761068598</v>
      </c>
      <c r="BK2646">
        <v>16.175788187893801</v>
      </c>
      <c r="BL2646">
        <v>5.5990389983569999</v>
      </c>
      <c r="BM2646">
        <v>34.3314785621684</v>
      </c>
      <c r="BN2646">
        <v>2.71242681212604</v>
      </c>
      <c r="BO2646">
        <v>24.493262375320601</v>
      </c>
      <c r="BP2646">
        <v>7.1257893747216796</v>
      </c>
      <c r="BQ2646">
        <v>53.295285725073398</v>
      </c>
      <c r="BR2646">
        <v>11.1462127128808</v>
      </c>
      <c r="BS2646">
        <v>27.959785976300498</v>
      </c>
      <c r="BT2646">
        <v>14.189287035891899</v>
      </c>
      <c r="BU2646">
        <v>207.573272964735</v>
      </c>
      <c r="BV2646">
        <v>149.71078792197699</v>
      </c>
      <c r="BW2646">
        <v>23.9522537936314</v>
      </c>
      <c r="BX2646">
        <v>33.910231249125601</v>
      </c>
      <c r="BY2646">
        <v>515.97694895415498</v>
      </c>
      <c r="BZ2646">
        <v>231.54562463582801</v>
      </c>
      <c r="CA2646">
        <v>254.07177444459899</v>
      </c>
      <c r="CB2646">
        <v>30.359549873728302</v>
      </c>
      <c r="CC2646">
        <v>46558</v>
      </c>
      <c r="CD2646">
        <v>46001</v>
      </c>
      <c r="CE2646">
        <v>46654.919215305403</v>
      </c>
      <c r="CF2646">
        <v>5130.5989544477598</v>
      </c>
      <c r="CG2646">
        <v>6348.6442647858003</v>
      </c>
      <c r="CH2646">
        <v>10226.0984414422</v>
      </c>
    </row>
    <row r="2647" spans="1:86" x14ac:dyDescent="0.2">
      <c r="A2647" t="s">
        <v>168</v>
      </c>
      <c r="B2647">
        <v>2013</v>
      </c>
      <c r="C2647" t="s">
        <v>19</v>
      </c>
      <c r="D2647" t="s">
        <v>1876</v>
      </c>
      <c r="E2647">
        <v>7.3385040701976001</v>
      </c>
      <c r="F2647">
        <v>2.2265930351324399</v>
      </c>
      <c r="G2647">
        <v>3.4594609750450198</v>
      </c>
      <c r="H2647">
        <v>1.65245006002013</v>
      </c>
      <c r="I2647">
        <v>6.6871204670433304</v>
      </c>
      <c r="J2647">
        <v>2.16682551941267</v>
      </c>
      <c r="K2647">
        <v>3.4168467645071199</v>
      </c>
      <c r="L2647">
        <v>1.1034481831235501</v>
      </c>
      <c r="M2647">
        <v>3.73757930707897</v>
      </c>
      <c r="N2647">
        <v>2.7810121034492399</v>
      </c>
      <c r="O2647">
        <v>0.294055716557312</v>
      </c>
      <c r="P2647">
        <v>0.66251148707241503</v>
      </c>
      <c r="Q2647">
        <v>217.32220989836699</v>
      </c>
      <c r="R2647">
        <v>45.467170850914997</v>
      </c>
      <c r="S2647">
        <v>262.78938074928197</v>
      </c>
      <c r="T2647">
        <v>270.12788481948002</v>
      </c>
      <c r="U2647">
        <v>194.11533493786001</v>
      </c>
      <c r="V2647">
        <v>40.611933324853297</v>
      </c>
      <c r="W2647">
        <v>234.72726826271301</v>
      </c>
      <c r="X2647">
        <v>241.41438872975701</v>
      </c>
      <c r="Y2647">
        <v>11.9425242379309</v>
      </c>
      <c r="Z2647">
        <v>0.43024334810708897</v>
      </c>
      <c r="AA2647">
        <v>9.7924288915348906E-2</v>
      </c>
      <c r="AB2647">
        <v>11.4143566009084</v>
      </c>
      <c r="AC2647">
        <v>0.75704690917209505</v>
      </c>
      <c r="AD2647">
        <v>0.164467892674832</v>
      </c>
      <c r="AE2647">
        <v>0.13478558159401599</v>
      </c>
      <c r="AF2647">
        <v>0.45779343490324698</v>
      </c>
      <c r="AG2647">
        <v>108.366448929982</v>
      </c>
      <c r="AH2647">
        <v>108.366448929982</v>
      </c>
      <c r="AI2647">
        <v>11.2585613822485</v>
      </c>
      <c r="AJ2647">
        <v>11.2585613822485</v>
      </c>
      <c r="AK2647">
        <v>7.4825192529995599</v>
      </c>
      <c r="AL2647">
        <v>7.4825192529995599</v>
      </c>
      <c r="AM2647">
        <v>127.10752956523</v>
      </c>
      <c r="AN2647">
        <v>127.10752956523</v>
      </c>
      <c r="AO2647">
        <v>18.293410842492602</v>
      </c>
      <c r="AP2647">
        <v>2.5241094688898</v>
      </c>
      <c r="AQ2647">
        <v>12.3749115167674</v>
      </c>
      <c r="AR2647">
        <v>3.3943898568353799</v>
      </c>
      <c r="AS2647">
        <v>1.7365479775016399</v>
      </c>
      <c r="AT2647">
        <v>6.8637748693413797E-2</v>
      </c>
      <c r="AU2647">
        <v>0.100120952555904</v>
      </c>
      <c r="AV2647">
        <v>1.56778927625233</v>
      </c>
      <c r="AW2647">
        <v>8.1534526446921909</v>
      </c>
      <c r="AX2647">
        <v>0.70244887960997904</v>
      </c>
      <c r="AY2647">
        <v>1.7361248097281901</v>
      </c>
      <c r="AZ2647">
        <v>5.7148789553540196</v>
      </c>
      <c r="BA2647">
        <v>34.820347170646698</v>
      </c>
      <c r="BB2647">
        <v>3.6920175254000198</v>
      </c>
      <c r="BC2647">
        <v>30.080853583939</v>
      </c>
      <c r="BD2647">
        <v>1.04747606130787</v>
      </c>
      <c r="BE2647">
        <v>2.6318277588983698</v>
      </c>
      <c r="BF2647">
        <v>0.30113274434256998</v>
      </c>
      <c r="BG2647">
        <v>1.89020204612719</v>
      </c>
      <c r="BH2647">
        <v>0.44049296842861302</v>
      </c>
      <c r="BI2647">
        <v>4.4223521651171698</v>
      </c>
      <c r="BJ2647">
        <v>0.38552248980026199</v>
      </c>
      <c r="BK2647">
        <v>3.34053312253854</v>
      </c>
      <c r="BL2647">
        <v>0.696296552778365</v>
      </c>
      <c r="BM2647">
        <v>6.32980662205106</v>
      </c>
      <c r="BN2647">
        <v>0.43644791529874299</v>
      </c>
      <c r="BO2647">
        <v>4.9260190432710598</v>
      </c>
      <c r="BP2647">
        <v>0.967339663481254</v>
      </c>
      <c r="BQ2647">
        <v>8.9697582003846303</v>
      </c>
      <c r="BR2647">
        <v>1.02490500439538</v>
      </c>
      <c r="BS2647">
        <v>6.5007264315381299</v>
      </c>
      <c r="BT2647">
        <v>1.4441267644511</v>
      </c>
      <c r="BU2647">
        <v>39.454532187057701</v>
      </c>
      <c r="BV2647">
        <v>29.276310903995501</v>
      </c>
      <c r="BW2647">
        <v>4.0211266882023997</v>
      </c>
      <c r="BX2647">
        <v>6.1570945948598004</v>
      </c>
      <c r="BY2647">
        <v>75.149978082828596</v>
      </c>
      <c r="BZ2647">
        <v>25.975222965056901</v>
      </c>
      <c r="CA2647">
        <v>46.748312105008203</v>
      </c>
      <c r="CB2647">
        <v>2.4264430127634502</v>
      </c>
      <c r="CC2647">
        <v>4717</v>
      </c>
      <c r="CD2647">
        <v>4625</v>
      </c>
      <c r="CE2647">
        <v>5676.3207525592097</v>
      </c>
      <c r="CF2647">
        <v>1323.79673939706</v>
      </c>
      <c r="CG2647">
        <v>1369.9145447948799</v>
      </c>
      <c r="CH2647">
        <v>2353.2107779697399</v>
      </c>
    </row>
    <row r="2648" spans="1:86" x14ac:dyDescent="0.2">
      <c r="A2648" t="s">
        <v>168</v>
      </c>
      <c r="B2648">
        <v>2013</v>
      </c>
      <c r="C2648" t="s">
        <v>20</v>
      </c>
      <c r="D2648" t="s">
        <v>1877</v>
      </c>
      <c r="E2648">
        <v>17.6257580171741</v>
      </c>
      <c r="F2648">
        <v>5.9260312038384697</v>
      </c>
      <c r="G2648">
        <v>7.9141602233272099</v>
      </c>
      <c r="H2648">
        <v>3.7855665900083699</v>
      </c>
      <c r="I2648">
        <v>15.8454744706677</v>
      </c>
      <c r="J2648">
        <v>5.7197949202002798</v>
      </c>
      <c r="K2648">
        <v>7.8195020566910296</v>
      </c>
      <c r="L2648">
        <v>2.30617749377633</v>
      </c>
      <c r="M2648">
        <v>14.930366865088301</v>
      </c>
      <c r="N2648">
        <v>10.063055877313101</v>
      </c>
      <c r="O2648">
        <v>0.71821342704350699</v>
      </c>
      <c r="P2648">
        <v>4.1490975607316702</v>
      </c>
      <c r="Q2648">
        <v>383.95023931655101</v>
      </c>
      <c r="R2648">
        <v>73.722376572503507</v>
      </c>
      <c r="S2648">
        <v>457.67261588905501</v>
      </c>
      <c r="T2648">
        <v>475.29837390622902</v>
      </c>
      <c r="U2648">
        <v>342.98752915764697</v>
      </c>
      <c r="V2648">
        <v>65.857116873380605</v>
      </c>
      <c r="W2648">
        <v>408.84464603102799</v>
      </c>
      <c r="X2648">
        <v>424.69012050169499</v>
      </c>
      <c r="Y2648">
        <v>32.956646823620801</v>
      </c>
      <c r="Z2648">
        <v>1.4420369813602101</v>
      </c>
      <c r="AA2648">
        <v>0.24815388382683401</v>
      </c>
      <c r="AB2648">
        <v>31.266455958433699</v>
      </c>
      <c r="AC2648">
        <v>2.2965468353608398</v>
      </c>
      <c r="AD2648">
        <v>0.57109180907440704</v>
      </c>
      <c r="AE2648">
        <v>0.29682657563932002</v>
      </c>
      <c r="AF2648">
        <v>1.4286284506471101</v>
      </c>
      <c r="AG2648">
        <v>229.312164998089</v>
      </c>
      <c r="AH2648">
        <v>229.312164998089</v>
      </c>
      <c r="AI2648">
        <v>27.543495866894201</v>
      </c>
      <c r="AJ2648">
        <v>27.543495866894201</v>
      </c>
      <c r="AK2648">
        <v>14.869003792885399</v>
      </c>
      <c r="AL2648">
        <v>14.869003792885399</v>
      </c>
      <c r="AM2648">
        <v>271.72466465786903</v>
      </c>
      <c r="AN2648">
        <v>271.72466465786903</v>
      </c>
      <c r="AO2648">
        <v>50.182231939652503</v>
      </c>
      <c r="AP2648">
        <v>7.4925679599502697</v>
      </c>
      <c r="AQ2648">
        <v>32.044041795440499</v>
      </c>
      <c r="AR2648">
        <v>10.6456221842617</v>
      </c>
      <c r="AS2648">
        <v>5.2410178457735004</v>
      </c>
      <c r="AT2648">
        <v>0.20781364197775601</v>
      </c>
      <c r="AU2648">
        <v>0.28538992452833001</v>
      </c>
      <c r="AV2648">
        <v>4.7478142792674198</v>
      </c>
      <c r="AW2648">
        <v>20.2783912590704</v>
      </c>
      <c r="AX2648">
        <v>2.4034333412188</v>
      </c>
      <c r="AY2648">
        <v>4.5134603992403903</v>
      </c>
      <c r="AZ2648">
        <v>13.3614975186112</v>
      </c>
      <c r="BA2648">
        <v>72.906431744380896</v>
      </c>
      <c r="BB2648">
        <v>11.2998587232387</v>
      </c>
      <c r="BC2648">
        <v>57.198899462155801</v>
      </c>
      <c r="BD2648">
        <v>4.4076735589866702</v>
      </c>
      <c r="BE2648">
        <v>5.9831120721508197</v>
      </c>
      <c r="BF2648">
        <v>1.0917341105407199</v>
      </c>
      <c r="BG2648">
        <v>3.5265619401094099</v>
      </c>
      <c r="BH2648">
        <v>1.3648160215006799</v>
      </c>
      <c r="BI2648">
        <v>10.3555794199634</v>
      </c>
      <c r="BJ2648">
        <v>1.41980067530507</v>
      </c>
      <c r="BK2648">
        <v>6.8719418321087096</v>
      </c>
      <c r="BL2648">
        <v>2.0638369125496601</v>
      </c>
      <c r="BM2648">
        <v>15.1161931217122</v>
      </c>
      <c r="BN2648">
        <v>1.54426960749614</v>
      </c>
      <c r="BO2648">
        <v>10.640287911167601</v>
      </c>
      <c r="BP2648">
        <v>2.9316356030484001</v>
      </c>
      <c r="BQ2648">
        <v>17.150384151756899</v>
      </c>
      <c r="BR2648">
        <v>3.0964852261727001</v>
      </c>
      <c r="BS2648">
        <v>9.8650126382411507</v>
      </c>
      <c r="BT2648">
        <v>4.1888862873430597</v>
      </c>
      <c r="BU2648">
        <v>154.00210583078899</v>
      </c>
      <c r="BV2648">
        <v>105.756685845804</v>
      </c>
      <c r="BW2648">
        <v>9.8403168373967809</v>
      </c>
      <c r="BX2648">
        <v>38.4051031475882</v>
      </c>
      <c r="BY2648">
        <v>186.36793793771199</v>
      </c>
      <c r="BZ2648">
        <v>72.130485126053699</v>
      </c>
      <c r="CA2648">
        <v>107.598903909687</v>
      </c>
      <c r="CB2648">
        <v>6.6385489019709798</v>
      </c>
      <c r="CC2648">
        <v>10224</v>
      </c>
      <c r="CD2648">
        <v>10639</v>
      </c>
      <c r="CE2648">
        <v>10965.063452962801</v>
      </c>
      <c r="CF2648">
        <v>1842.1725759210799</v>
      </c>
      <c r="CG2648">
        <v>2740.6271537437601</v>
      </c>
      <c r="CH2648">
        <v>4642.6304238597404</v>
      </c>
    </row>
    <row r="2649" spans="1:86" x14ac:dyDescent="0.2">
      <c r="A2649" t="s">
        <v>168</v>
      </c>
      <c r="B2649">
        <v>2013</v>
      </c>
      <c r="C2649" t="s">
        <v>21</v>
      </c>
      <c r="D2649" t="s">
        <v>1878</v>
      </c>
      <c r="E2649">
        <v>39.908232963235299</v>
      </c>
      <c r="F2649">
        <v>10.439104254762301</v>
      </c>
      <c r="G2649">
        <v>18.7195871086148</v>
      </c>
      <c r="H2649">
        <v>10.7495415998581</v>
      </c>
      <c r="I2649">
        <v>36.500833032305302</v>
      </c>
      <c r="J2649">
        <v>10.219103284941699</v>
      </c>
      <c r="K2649">
        <v>18.5046712001595</v>
      </c>
      <c r="L2649">
        <v>7.77705854720414</v>
      </c>
      <c r="M2649">
        <v>14.6341714398958</v>
      </c>
      <c r="N2649">
        <v>9.9640148338729606</v>
      </c>
      <c r="O2649">
        <v>1.89262657464359</v>
      </c>
      <c r="P2649">
        <v>2.7775300313792899</v>
      </c>
      <c r="Q2649">
        <v>0</v>
      </c>
      <c r="R2649">
        <v>7.56553706600506</v>
      </c>
      <c r="S2649">
        <v>7.56553706600506</v>
      </c>
      <c r="T2649">
        <v>47.473770029240299</v>
      </c>
      <c r="U2649">
        <v>0</v>
      </c>
      <c r="V2649">
        <v>6.7183637826625597</v>
      </c>
      <c r="W2649">
        <v>6.7183637826625597</v>
      </c>
      <c r="X2649">
        <v>43.219196814967901</v>
      </c>
      <c r="Y2649">
        <v>63.178838275692598</v>
      </c>
      <c r="Z2649">
        <v>1.60457952087283</v>
      </c>
      <c r="AA2649">
        <v>0.52162745137031696</v>
      </c>
      <c r="AB2649">
        <v>61.052631303449402</v>
      </c>
      <c r="AC2649">
        <v>3.2288162428741898</v>
      </c>
      <c r="AD2649">
        <v>0.60364591207643903</v>
      </c>
      <c r="AE2649">
        <v>0.67743363144658497</v>
      </c>
      <c r="AF2649">
        <v>1.94773669935117</v>
      </c>
      <c r="AG2649">
        <v>652.50905102256502</v>
      </c>
      <c r="AH2649">
        <v>652.50905102256502</v>
      </c>
      <c r="AI2649">
        <v>159.29182490695101</v>
      </c>
      <c r="AJ2649">
        <v>159.29182490695101</v>
      </c>
      <c r="AK2649">
        <v>53.085715681759503</v>
      </c>
      <c r="AL2649">
        <v>53.085715681759503</v>
      </c>
      <c r="AM2649">
        <v>864.88659161127498</v>
      </c>
      <c r="AN2649">
        <v>864.88659161127498</v>
      </c>
      <c r="AO2649">
        <v>116.330302815442</v>
      </c>
      <c r="AP2649">
        <v>9.9708819183061692</v>
      </c>
      <c r="AQ2649">
        <v>66.597580911990605</v>
      </c>
      <c r="AR2649">
        <v>39.761839985144697</v>
      </c>
      <c r="AS2649">
        <v>7.6507307320054903</v>
      </c>
      <c r="AT2649">
        <v>0.280588490921096</v>
      </c>
      <c r="AU2649">
        <v>0.61341752173539699</v>
      </c>
      <c r="AV2649">
        <v>6.7567247193489903</v>
      </c>
      <c r="AW2649">
        <v>43.708125368232103</v>
      </c>
      <c r="AX2649">
        <v>2.6039775918108901</v>
      </c>
      <c r="AY2649">
        <v>8.7931619495924203</v>
      </c>
      <c r="AZ2649">
        <v>32.310985826828798</v>
      </c>
      <c r="BA2649">
        <v>149.24762669996599</v>
      </c>
      <c r="BB2649">
        <v>16.452760515476001</v>
      </c>
      <c r="BC2649">
        <v>126.80104664006799</v>
      </c>
      <c r="BD2649">
        <v>5.9938195444219398</v>
      </c>
      <c r="BE2649">
        <v>12.467346664265399</v>
      </c>
      <c r="BF2649">
        <v>1.1942381423172299</v>
      </c>
      <c r="BG2649">
        <v>8.0912726853102104</v>
      </c>
      <c r="BH2649">
        <v>3.18183583663795</v>
      </c>
      <c r="BI2649">
        <v>23.3893907218424</v>
      </c>
      <c r="BJ2649">
        <v>1.5230393572824401</v>
      </c>
      <c r="BK2649">
        <v>17.050377478543702</v>
      </c>
      <c r="BL2649">
        <v>4.8159738860163204</v>
      </c>
      <c r="BM2649">
        <v>35.429338791387103</v>
      </c>
      <c r="BN2649">
        <v>1.8015297829946799</v>
      </c>
      <c r="BO2649">
        <v>27.3092922760761</v>
      </c>
      <c r="BP2649">
        <v>6.3185167323164597</v>
      </c>
      <c r="BQ2649">
        <v>38.654970898502199</v>
      </c>
      <c r="BR2649">
        <v>4.7525732249041797</v>
      </c>
      <c r="BS2649">
        <v>18.736946521889099</v>
      </c>
      <c r="BT2649">
        <v>15.165451151708799</v>
      </c>
      <c r="BU2649">
        <v>156.19211671164601</v>
      </c>
      <c r="BV2649">
        <v>104.98467465264601</v>
      </c>
      <c r="BW2649">
        <v>25.7070620703632</v>
      </c>
      <c r="BX2649">
        <v>25.500379988636801</v>
      </c>
      <c r="BY2649">
        <v>403.03878007082</v>
      </c>
      <c r="BZ2649">
        <v>129.072924711848</v>
      </c>
      <c r="CA2649">
        <v>255.112802466288</v>
      </c>
      <c r="CB2649">
        <v>18.8530528926828</v>
      </c>
      <c r="CC2649">
        <v>5022</v>
      </c>
      <c r="CD2649">
        <v>5197</v>
      </c>
      <c r="CE2649">
        <v>5083.7015945645499</v>
      </c>
      <c r="CF2649">
        <v>3514.3319553846</v>
      </c>
      <c r="CG2649">
        <v>5262.3279691020798</v>
      </c>
      <c r="CH2649">
        <v>9059.3329554270695</v>
      </c>
    </row>
    <row r="2650" spans="1:86" x14ac:dyDescent="0.2">
      <c r="A2650" t="s">
        <v>168</v>
      </c>
      <c r="B2650">
        <v>2013</v>
      </c>
      <c r="C2650" t="s">
        <v>22</v>
      </c>
      <c r="D2650" t="s">
        <v>1879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49.6508735185323</v>
      </c>
      <c r="S2650">
        <v>49.6508735185323</v>
      </c>
      <c r="T2650">
        <v>49.6508735185323</v>
      </c>
      <c r="U2650">
        <v>0</v>
      </c>
      <c r="V2650">
        <v>44.018683915178499</v>
      </c>
      <c r="W2650">
        <v>44.018683915178499</v>
      </c>
      <c r="X2650">
        <v>44.018683915178499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0</v>
      </c>
      <c r="BI2650">
        <v>0</v>
      </c>
      <c r="BJ2650">
        <v>0</v>
      </c>
      <c r="BK2650">
        <v>0</v>
      </c>
      <c r="BL2650">
        <v>0</v>
      </c>
      <c r="BM2650">
        <v>0</v>
      </c>
      <c r="BN2650">
        <v>0</v>
      </c>
      <c r="BO2650">
        <v>0</v>
      </c>
      <c r="BP2650">
        <v>0</v>
      </c>
      <c r="BQ2650">
        <v>0</v>
      </c>
      <c r="BR2650">
        <v>0</v>
      </c>
      <c r="BS2650">
        <v>0</v>
      </c>
      <c r="BT2650">
        <v>0</v>
      </c>
      <c r="BU2650">
        <v>0</v>
      </c>
      <c r="BV2650">
        <v>0</v>
      </c>
      <c r="BW2650">
        <v>0</v>
      </c>
      <c r="BX2650">
        <v>0</v>
      </c>
      <c r="BY2650">
        <v>0</v>
      </c>
      <c r="BZ2650">
        <v>0</v>
      </c>
      <c r="CA2650">
        <v>0</v>
      </c>
      <c r="CB2650">
        <v>0</v>
      </c>
      <c r="CC2650">
        <v>0</v>
      </c>
      <c r="CD2650">
        <v>0</v>
      </c>
      <c r="CE2650">
        <v>0</v>
      </c>
      <c r="CF2650">
        <v>0</v>
      </c>
      <c r="CG2650">
        <v>0</v>
      </c>
      <c r="CH2650">
        <v>0</v>
      </c>
    </row>
    <row r="2651" spans="1:86" x14ac:dyDescent="0.2">
      <c r="A2651" t="s">
        <v>168</v>
      </c>
      <c r="B2651">
        <v>2013</v>
      </c>
      <c r="C2651" t="s">
        <v>78</v>
      </c>
      <c r="D2651" t="s">
        <v>1880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60.441941257154497</v>
      </c>
      <c r="S2651">
        <v>60.441941257154497</v>
      </c>
      <c r="T2651">
        <v>60.441941257154497</v>
      </c>
      <c r="U2651">
        <v>0</v>
      </c>
      <c r="V2651">
        <v>26.2373880145777</v>
      </c>
      <c r="W2651">
        <v>26.2373880145777</v>
      </c>
      <c r="X2651">
        <v>26.2373880145777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0</v>
      </c>
      <c r="BI2651">
        <v>0</v>
      </c>
      <c r="BJ2651">
        <v>0</v>
      </c>
      <c r="BK2651">
        <v>0</v>
      </c>
      <c r="BL2651">
        <v>0</v>
      </c>
      <c r="BM2651">
        <v>0</v>
      </c>
      <c r="BN2651">
        <v>0</v>
      </c>
      <c r="BO2651">
        <v>0</v>
      </c>
      <c r="BP2651">
        <v>0</v>
      </c>
      <c r="BQ2651">
        <v>0</v>
      </c>
      <c r="BR2651">
        <v>0</v>
      </c>
      <c r="BS2651">
        <v>0</v>
      </c>
      <c r="BT2651">
        <v>0</v>
      </c>
      <c r="BU2651">
        <v>0</v>
      </c>
      <c r="BV2651">
        <v>0</v>
      </c>
      <c r="BW2651">
        <v>0</v>
      </c>
      <c r="BX2651">
        <v>0</v>
      </c>
      <c r="BY2651">
        <v>0</v>
      </c>
      <c r="BZ2651">
        <v>0</v>
      </c>
      <c r="CA2651">
        <v>0</v>
      </c>
      <c r="CB2651">
        <v>0</v>
      </c>
      <c r="CC2651">
        <v>0</v>
      </c>
      <c r="CD2651">
        <v>0</v>
      </c>
      <c r="CE2651">
        <v>0</v>
      </c>
      <c r="CF2651">
        <v>0</v>
      </c>
      <c r="CG2651">
        <v>0</v>
      </c>
      <c r="CH2651">
        <v>0</v>
      </c>
    </row>
    <row r="2652" spans="1:86" x14ac:dyDescent="0.2">
      <c r="A2652" t="s">
        <v>168</v>
      </c>
      <c r="B2652">
        <v>2013</v>
      </c>
      <c r="C2652" t="s">
        <v>23</v>
      </c>
      <c r="D2652" t="s">
        <v>1881</v>
      </c>
      <c r="E2652">
        <v>3027.4636351641602</v>
      </c>
      <c r="F2652">
        <v>805.46880973281498</v>
      </c>
      <c r="G2652">
        <v>1378.10579177673</v>
      </c>
      <c r="H2652">
        <v>843.88903365461795</v>
      </c>
      <c r="I2652">
        <v>2825.9867029576999</v>
      </c>
      <c r="J2652">
        <v>788.20625552033698</v>
      </c>
      <c r="K2652">
        <v>1362.71905506498</v>
      </c>
      <c r="L2652">
        <v>675.06139237238403</v>
      </c>
      <c r="M2652">
        <v>954.18787375193199</v>
      </c>
      <c r="N2652">
        <v>671.91897358398296</v>
      </c>
      <c r="O2652">
        <v>174.500040766236</v>
      </c>
      <c r="P2652">
        <v>107.768859401713</v>
      </c>
      <c r="Q2652">
        <v>0</v>
      </c>
      <c r="R2652">
        <v>0</v>
      </c>
      <c r="S2652">
        <v>0</v>
      </c>
      <c r="T2652">
        <v>3027.4636351641602</v>
      </c>
      <c r="U2652">
        <v>0</v>
      </c>
      <c r="V2652">
        <v>0</v>
      </c>
      <c r="W2652">
        <v>0</v>
      </c>
      <c r="X2652">
        <v>2825.9867029576999</v>
      </c>
      <c r="Y2652">
        <v>3636.3939863959399</v>
      </c>
      <c r="Z2652">
        <v>123.177526651737</v>
      </c>
      <c r="AA2652">
        <v>50.7811918997226</v>
      </c>
      <c r="AB2652">
        <v>3462.4352678444702</v>
      </c>
      <c r="AC2652">
        <v>275.04462061756601</v>
      </c>
      <c r="AD2652">
        <v>47.594349148273203</v>
      </c>
      <c r="AE2652">
        <v>47.373177564596901</v>
      </c>
      <c r="AF2652">
        <v>180.077093904696</v>
      </c>
      <c r="AG2652">
        <v>25900.911655133601</v>
      </c>
      <c r="AH2652">
        <v>25900.911655133601</v>
      </c>
      <c r="AI2652">
        <v>1112.47530898386</v>
      </c>
      <c r="AJ2652">
        <v>1112.47530898386</v>
      </c>
      <c r="AK2652">
        <v>1578.39932462296</v>
      </c>
      <c r="AL2652">
        <v>1578.39932462296</v>
      </c>
      <c r="AM2652">
        <v>28591.786288740401</v>
      </c>
      <c r="AN2652">
        <v>28591.786288740401</v>
      </c>
      <c r="AO2652">
        <v>8763.1979296341906</v>
      </c>
      <c r="AP2652">
        <v>856.42299679574501</v>
      </c>
      <c r="AQ2652">
        <v>7529.1892857422199</v>
      </c>
      <c r="AR2652">
        <v>377.58564709619498</v>
      </c>
      <c r="AS2652">
        <v>776.18677990510503</v>
      </c>
      <c r="AT2652">
        <v>22.955595663480501</v>
      </c>
      <c r="AU2652">
        <v>37.8744359239302</v>
      </c>
      <c r="AV2652">
        <v>715.35674831769404</v>
      </c>
      <c r="AW2652">
        <v>12856.246615641099</v>
      </c>
      <c r="AX2652">
        <v>199.04321548306501</v>
      </c>
      <c r="AY2652">
        <v>925.57513553406204</v>
      </c>
      <c r="AZ2652">
        <v>11731.628264624</v>
      </c>
      <c r="BA2652">
        <v>10075.0702830188</v>
      </c>
      <c r="BB2652">
        <v>1646.1959040677</v>
      </c>
      <c r="BC2652">
        <v>8136.44076942637</v>
      </c>
      <c r="BD2652">
        <v>292.43360952475899</v>
      </c>
      <c r="BE2652">
        <v>968.16023960979203</v>
      </c>
      <c r="BF2652">
        <v>93.120216901758596</v>
      </c>
      <c r="BG2652">
        <v>563.37813600442303</v>
      </c>
      <c r="BH2652">
        <v>311.661886703611</v>
      </c>
      <c r="BI2652">
        <v>2072.2680861826798</v>
      </c>
      <c r="BJ2652">
        <v>122.024426404385</v>
      </c>
      <c r="BK2652">
        <v>1217.46778341507</v>
      </c>
      <c r="BL2652">
        <v>732.77587636322698</v>
      </c>
      <c r="BM2652">
        <v>3387.0810592071002</v>
      </c>
      <c r="BN2652">
        <v>135.74508672361699</v>
      </c>
      <c r="BO2652">
        <v>1983.9850255168101</v>
      </c>
      <c r="BP2652">
        <v>1267.3509469666801</v>
      </c>
      <c r="BQ2652">
        <v>1295.0757288842501</v>
      </c>
      <c r="BR2652">
        <v>361.14319859237401</v>
      </c>
      <c r="BS2652">
        <v>469.41088887763999</v>
      </c>
      <c r="BT2652">
        <v>464.52164141423702</v>
      </c>
      <c r="BU2652">
        <v>10456.771121146499</v>
      </c>
      <c r="BV2652">
        <v>7097.8062758319202</v>
      </c>
      <c r="BW2652">
        <v>2357.72972473134</v>
      </c>
      <c r="BX2652">
        <v>1001.23512058319</v>
      </c>
      <c r="BY2652">
        <v>28945.389724979301</v>
      </c>
      <c r="BZ2652">
        <v>9770.84751319723</v>
      </c>
      <c r="CA2652">
        <v>18875.2474392123</v>
      </c>
      <c r="CB2652">
        <v>299.29477256977401</v>
      </c>
      <c r="CC2652">
        <v>245707</v>
      </c>
      <c r="CD2652">
        <v>241365</v>
      </c>
      <c r="CE2652">
        <v>256054.48143189601</v>
      </c>
      <c r="CF2652">
        <v>172039.857325719</v>
      </c>
      <c r="CG2652">
        <v>266575.39200878702</v>
      </c>
      <c r="CH2652">
        <v>444148.524081768</v>
      </c>
    </row>
    <row r="2653" spans="1:86" x14ac:dyDescent="0.2">
      <c r="A2653" t="s">
        <v>168</v>
      </c>
      <c r="B2653">
        <v>2013</v>
      </c>
      <c r="C2653" t="s">
        <v>24</v>
      </c>
      <c r="D2653" t="s">
        <v>1882</v>
      </c>
      <c r="E2653">
        <v>255.919046389192</v>
      </c>
      <c r="F2653">
        <v>55.664844971510199</v>
      </c>
      <c r="G2653">
        <v>141.80281438907701</v>
      </c>
      <c r="H2653">
        <v>58.451387028604898</v>
      </c>
      <c r="I2653">
        <v>213.91043816519399</v>
      </c>
      <c r="J2653">
        <v>54.2369709877457</v>
      </c>
      <c r="K2653">
        <v>140.22885479970299</v>
      </c>
      <c r="L2653">
        <v>19.444612377745699</v>
      </c>
      <c r="M2653">
        <v>100.76171088619699</v>
      </c>
      <c r="N2653">
        <v>62.409445239543203</v>
      </c>
      <c r="O2653">
        <v>14.9249085964332</v>
      </c>
      <c r="P2653">
        <v>23.427357050220198</v>
      </c>
      <c r="Q2653">
        <v>0</v>
      </c>
      <c r="R2653">
        <v>43.265804155047697</v>
      </c>
      <c r="S2653">
        <v>43.265804155047697</v>
      </c>
      <c r="T2653">
        <v>299.18485054424002</v>
      </c>
      <c r="U2653">
        <v>0</v>
      </c>
      <c r="V2653">
        <v>41.360818945499801</v>
      </c>
      <c r="W2653">
        <v>41.360818945499801</v>
      </c>
      <c r="X2653">
        <v>255.27125711069399</v>
      </c>
      <c r="Y2653">
        <v>629.64297345684599</v>
      </c>
      <c r="Z2653">
        <v>13.024382318756199</v>
      </c>
      <c r="AA2653">
        <v>3.8907818899970898</v>
      </c>
      <c r="AB2653">
        <v>612.72780924809194</v>
      </c>
      <c r="AC2653">
        <v>46.953078707277399</v>
      </c>
      <c r="AD2653">
        <v>3.69887391206567</v>
      </c>
      <c r="AE2653">
        <v>4.9553357118269501</v>
      </c>
      <c r="AF2653">
        <v>38.298869083384801</v>
      </c>
      <c r="AG2653">
        <v>12027.0728245463</v>
      </c>
      <c r="AH2653">
        <v>12027.0728245463</v>
      </c>
      <c r="AI2653">
        <v>136.56565062021201</v>
      </c>
      <c r="AJ2653">
        <v>136.56565062021201</v>
      </c>
      <c r="AK2653">
        <v>112.488896535883</v>
      </c>
      <c r="AL2653">
        <v>112.488896535883</v>
      </c>
      <c r="AM2653">
        <v>12276.1273717024</v>
      </c>
      <c r="AN2653">
        <v>12276.1273717024</v>
      </c>
      <c r="AO2653">
        <v>653.47747141519505</v>
      </c>
      <c r="AP2653">
        <v>111.997168814112</v>
      </c>
      <c r="AQ2653">
        <v>495.773368911153</v>
      </c>
      <c r="AR2653">
        <v>45.706933689930104</v>
      </c>
      <c r="AS2653">
        <v>152.53537375104901</v>
      </c>
      <c r="AT2653">
        <v>1.7818445978122299</v>
      </c>
      <c r="AU2653">
        <v>6.8322384387772201</v>
      </c>
      <c r="AV2653">
        <v>143.92129071446001</v>
      </c>
      <c r="AW2653">
        <v>546.47608352921497</v>
      </c>
      <c r="AX2653">
        <v>19.506787750178901</v>
      </c>
      <c r="AY2653">
        <v>67.180770088277995</v>
      </c>
      <c r="AZ2653">
        <v>459.788525690759</v>
      </c>
      <c r="BA2653">
        <v>1032.2769280791099</v>
      </c>
      <c r="BB2653">
        <v>86.198398739876396</v>
      </c>
      <c r="BC2653">
        <v>893.02146671853802</v>
      </c>
      <c r="BD2653">
        <v>53.057062620695604</v>
      </c>
      <c r="BE2653">
        <v>76.531285111763495</v>
      </c>
      <c r="BF2653">
        <v>9.0277341985693802</v>
      </c>
      <c r="BG2653">
        <v>55.302917868586199</v>
      </c>
      <c r="BH2653">
        <v>12.200633044607899</v>
      </c>
      <c r="BI2653">
        <v>169.661889598416</v>
      </c>
      <c r="BJ2653">
        <v>10.8176356348647</v>
      </c>
      <c r="BK2653">
        <v>132.350689111462</v>
      </c>
      <c r="BL2653">
        <v>26.493564852089001</v>
      </c>
      <c r="BM2653">
        <v>268.22132930387198</v>
      </c>
      <c r="BN2653">
        <v>11.6863947103851</v>
      </c>
      <c r="BO2653">
        <v>221.230428788202</v>
      </c>
      <c r="BP2653">
        <v>35.304505805284201</v>
      </c>
      <c r="BQ2653">
        <v>180.904336738176</v>
      </c>
      <c r="BR2653">
        <v>23.556590078280902</v>
      </c>
      <c r="BS2653">
        <v>133.573362714415</v>
      </c>
      <c r="BT2653">
        <v>23.774383945478998</v>
      </c>
      <c r="BU2653">
        <v>1080.1250259139799</v>
      </c>
      <c r="BV2653">
        <v>659.19843296256602</v>
      </c>
      <c r="BW2653">
        <v>204.68360589312701</v>
      </c>
      <c r="BX2653">
        <v>216.24298705828301</v>
      </c>
      <c r="BY2653">
        <v>2698.5764344904501</v>
      </c>
      <c r="BZ2653">
        <v>737.12764858790001</v>
      </c>
      <c r="CA2653">
        <v>1932.7075680584901</v>
      </c>
      <c r="CB2653">
        <v>28.741217844053899</v>
      </c>
      <c r="CC2653">
        <v>0</v>
      </c>
      <c r="CD2653">
        <v>0</v>
      </c>
      <c r="CE2653">
        <v>0</v>
      </c>
      <c r="CF2653">
        <v>28714.173222025001</v>
      </c>
      <c r="CG2653">
        <v>40588.620472798699</v>
      </c>
      <c r="CH2653">
        <v>68526.837491492799</v>
      </c>
    </row>
    <row r="2654" spans="1:86" x14ac:dyDescent="0.2">
      <c r="A2654" t="s">
        <v>168</v>
      </c>
      <c r="B2654">
        <v>2013</v>
      </c>
      <c r="C2654" t="s">
        <v>25</v>
      </c>
      <c r="D2654" t="s">
        <v>1883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175.03044071138501</v>
      </c>
      <c r="S2654">
        <v>175.03044071138501</v>
      </c>
      <c r="T2654">
        <v>175.03044071138501</v>
      </c>
      <c r="U2654">
        <v>0</v>
      </c>
      <c r="V2654">
        <v>160.12340989351401</v>
      </c>
      <c r="W2654">
        <v>160.12340989351401</v>
      </c>
      <c r="X2654">
        <v>160.12340989351401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0</v>
      </c>
      <c r="BI2654">
        <v>0</v>
      </c>
      <c r="BJ2654">
        <v>0</v>
      </c>
      <c r="BK2654">
        <v>0</v>
      </c>
      <c r="BL2654">
        <v>0</v>
      </c>
      <c r="BM2654">
        <v>0</v>
      </c>
      <c r="BN2654">
        <v>0</v>
      </c>
      <c r="BO2654">
        <v>0</v>
      </c>
      <c r="BP2654">
        <v>0</v>
      </c>
      <c r="BQ2654">
        <v>0</v>
      </c>
      <c r="BR2654">
        <v>0</v>
      </c>
      <c r="BS2654">
        <v>0</v>
      </c>
      <c r="BT2654">
        <v>0</v>
      </c>
      <c r="BU2654">
        <v>0</v>
      </c>
      <c r="BV2654">
        <v>0</v>
      </c>
      <c r="BW2654">
        <v>0</v>
      </c>
      <c r="BX2654">
        <v>0</v>
      </c>
      <c r="BY2654">
        <v>0</v>
      </c>
      <c r="BZ2654">
        <v>0</v>
      </c>
      <c r="CA2654">
        <v>0</v>
      </c>
      <c r="CB2654">
        <v>0</v>
      </c>
      <c r="CC2654">
        <v>0</v>
      </c>
      <c r="CD2654">
        <v>0</v>
      </c>
      <c r="CE2654">
        <v>0</v>
      </c>
      <c r="CF2654">
        <v>0</v>
      </c>
      <c r="CG2654">
        <v>0</v>
      </c>
      <c r="CH2654">
        <v>0</v>
      </c>
    </row>
    <row r="2655" spans="1:86" x14ac:dyDescent="0.2">
      <c r="A2655" t="s">
        <v>168</v>
      </c>
      <c r="B2655">
        <v>2013</v>
      </c>
      <c r="C2655" t="s">
        <v>26</v>
      </c>
      <c r="D2655" t="s">
        <v>1884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409.24442343636298</v>
      </c>
      <c r="S2655">
        <v>409.24442343636298</v>
      </c>
      <c r="T2655">
        <v>409.24442343636298</v>
      </c>
      <c r="U2655">
        <v>0</v>
      </c>
      <c r="V2655">
        <v>401.70661467302</v>
      </c>
      <c r="W2655">
        <v>401.70661467302</v>
      </c>
      <c r="X2655">
        <v>401.70661467302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0</v>
      </c>
      <c r="BI2655">
        <v>0</v>
      </c>
      <c r="BJ2655">
        <v>0</v>
      </c>
      <c r="BK2655">
        <v>0</v>
      </c>
      <c r="BL2655">
        <v>0</v>
      </c>
      <c r="BM2655">
        <v>0</v>
      </c>
      <c r="BN2655">
        <v>0</v>
      </c>
      <c r="BO2655">
        <v>0</v>
      </c>
      <c r="BP2655">
        <v>0</v>
      </c>
      <c r="BQ2655">
        <v>0</v>
      </c>
      <c r="BR2655">
        <v>0</v>
      </c>
      <c r="BS2655">
        <v>0</v>
      </c>
      <c r="BT2655">
        <v>0</v>
      </c>
      <c r="BU2655">
        <v>0</v>
      </c>
      <c r="BV2655">
        <v>0</v>
      </c>
      <c r="BW2655">
        <v>0</v>
      </c>
      <c r="BX2655">
        <v>0</v>
      </c>
      <c r="BY2655">
        <v>0</v>
      </c>
      <c r="BZ2655">
        <v>0</v>
      </c>
      <c r="CA2655">
        <v>0</v>
      </c>
      <c r="CB2655">
        <v>0</v>
      </c>
      <c r="CC2655">
        <v>0</v>
      </c>
      <c r="CD2655">
        <v>0</v>
      </c>
      <c r="CE2655">
        <v>0</v>
      </c>
      <c r="CF2655">
        <v>0</v>
      </c>
      <c r="CG2655">
        <v>0</v>
      </c>
      <c r="CH2655">
        <v>0</v>
      </c>
    </row>
    <row r="2656" spans="1:86" x14ac:dyDescent="0.2">
      <c r="A2656" t="s">
        <v>168</v>
      </c>
      <c r="B2656">
        <v>2013</v>
      </c>
      <c r="C2656" t="s">
        <v>27</v>
      </c>
      <c r="D2656" t="s">
        <v>1885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195.96205706890399</v>
      </c>
      <c r="S2656">
        <v>195.96205706890399</v>
      </c>
      <c r="T2656">
        <v>195.96205706890399</v>
      </c>
      <c r="U2656">
        <v>0</v>
      </c>
      <c r="V2656">
        <v>189.24031243359499</v>
      </c>
      <c r="W2656">
        <v>189.24031243359499</v>
      </c>
      <c r="X2656">
        <v>189.24031243359499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0</v>
      </c>
      <c r="BI2656">
        <v>0</v>
      </c>
      <c r="BJ2656">
        <v>0</v>
      </c>
      <c r="BK2656">
        <v>0</v>
      </c>
      <c r="BL2656">
        <v>0</v>
      </c>
      <c r="BM2656">
        <v>0</v>
      </c>
      <c r="BN2656">
        <v>0</v>
      </c>
      <c r="BO2656">
        <v>0</v>
      </c>
      <c r="BP2656">
        <v>0</v>
      </c>
      <c r="BQ2656">
        <v>0</v>
      </c>
      <c r="BR2656">
        <v>0</v>
      </c>
      <c r="BS2656">
        <v>0</v>
      </c>
      <c r="BT2656">
        <v>0</v>
      </c>
      <c r="BU2656">
        <v>0</v>
      </c>
      <c r="BV2656">
        <v>0</v>
      </c>
      <c r="BW2656">
        <v>0</v>
      </c>
      <c r="BX2656">
        <v>0</v>
      </c>
      <c r="BY2656">
        <v>0</v>
      </c>
      <c r="BZ2656">
        <v>0</v>
      </c>
      <c r="CA2656">
        <v>0</v>
      </c>
      <c r="CB2656">
        <v>0</v>
      </c>
      <c r="CC2656">
        <v>0</v>
      </c>
      <c r="CD2656">
        <v>0</v>
      </c>
      <c r="CE2656">
        <v>0</v>
      </c>
      <c r="CF2656">
        <v>0</v>
      </c>
      <c r="CG2656">
        <v>0</v>
      </c>
      <c r="CH2656">
        <v>0</v>
      </c>
    </row>
    <row r="2657" spans="1:86" x14ac:dyDescent="0.2">
      <c r="A2657" t="s">
        <v>168</v>
      </c>
      <c r="B2657">
        <v>2013</v>
      </c>
      <c r="C2657" t="s">
        <v>28</v>
      </c>
      <c r="D2657" t="s">
        <v>1886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42.916654695837003</v>
      </c>
      <c r="S2657">
        <v>42.916654695837003</v>
      </c>
      <c r="T2657">
        <v>42.916654695837003</v>
      </c>
      <c r="U2657">
        <v>0</v>
      </c>
      <c r="V2657">
        <v>40.004644202136198</v>
      </c>
      <c r="W2657">
        <v>40.004644202136198</v>
      </c>
      <c r="X2657">
        <v>40.004644202136198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0</v>
      </c>
      <c r="BI2657">
        <v>0</v>
      </c>
      <c r="BJ2657">
        <v>0</v>
      </c>
      <c r="BK2657">
        <v>0</v>
      </c>
      <c r="BL2657">
        <v>0</v>
      </c>
      <c r="BM2657">
        <v>0</v>
      </c>
      <c r="BN2657">
        <v>0</v>
      </c>
      <c r="BO2657">
        <v>0</v>
      </c>
      <c r="BP2657">
        <v>0</v>
      </c>
      <c r="BQ2657">
        <v>0</v>
      </c>
      <c r="BR2657">
        <v>0</v>
      </c>
      <c r="BS2657">
        <v>0</v>
      </c>
      <c r="BT2657">
        <v>0</v>
      </c>
      <c r="BU2657">
        <v>0</v>
      </c>
      <c r="BV2657">
        <v>0</v>
      </c>
      <c r="BW2657">
        <v>0</v>
      </c>
      <c r="BX2657">
        <v>0</v>
      </c>
      <c r="BY2657">
        <v>0</v>
      </c>
      <c r="BZ2657">
        <v>0</v>
      </c>
      <c r="CA2657">
        <v>0</v>
      </c>
      <c r="CB2657">
        <v>0</v>
      </c>
      <c r="CC2657">
        <v>0</v>
      </c>
      <c r="CD2657">
        <v>0</v>
      </c>
      <c r="CE2657">
        <v>0</v>
      </c>
      <c r="CF2657">
        <v>0</v>
      </c>
      <c r="CG2657">
        <v>0</v>
      </c>
      <c r="CH2657">
        <v>0</v>
      </c>
    </row>
    <row r="2658" spans="1:86" x14ac:dyDescent="0.2">
      <c r="A2658" t="s">
        <v>168</v>
      </c>
      <c r="B2658">
        <v>2013</v>
      </c>
      <c r="C2658" t="s">
        <v>29</v>
      </c>
      <c r="D2658" t="s">
        <v>1887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0.27641892421422798</v>
      </c>
      <c r="S2658">
        <v>0.27641892421422798</v>
      </c>
      <c r="T2658">
        <v>0.27641892421422798</v>
      </c>
      <c r="U2658">
        <v>0</v>
      </c>
      <c r="V2658">
        <v>0.21109682496381699</v>
      </c>
      <c r="W2658">
        <v>0.21109682496381699</v>
      </c>
      <c r="X2658">
        <v>0.21109682496381699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0</v>
      </c>
      <c r="BI2658">
        <v>0</v>
      </c>
      <c r="BJ2658">
        <v>0</v>
      </c>
      <c r="BK2658">
        <v>0</v>
      </c>
      <c r="BL2658">
        <v>0</v>
      </c>
      <c r="BM2658">
        <v>0</v>
      </c>
      <c r="BN2658">
        <v>0</v>
      </c>
      <c r="BO2658">
        <v>0</v>
      </c>
      <c r="BP2658">
        <v>0</v>
      </c>
      <c r="BQ2658">
        <v>0</v>
      </c>
      <c r="BR2658">
        <v>0</v>
      </c>
      <c r="BS2658">
        <v>0</v>
      </c>
      <c r="BT2658">
        <v>0</v>
      </c>
      <c r="BU2658">
        <v>0</v>
      </c>
      <c r="BV2658">
        <v>0</v>
      </c>
      <c r="BW2658">
        <v>0</v>
      </c>
      <c r="BX2658">
        <v>0</v>
      </c>
      <c r="BY2658">
        <v>0</v>
      </c>
      <c r="BZ2658">
        <v>0</v>
      </c>
      <c r="CA2658">
        <v>0</v>
      </c>
      <c r="CB2658">
        <v>0</v>
      </c>
      <c r="CC2658">
        <v>0</v>
      </c>
      <c r="CD2658">
        <v>0</v>
      </c>
      <c r="CE2658">
        <v>0</v>
      </c>
      <c r="CF2658">
        <v>0</v>
      </c>
      <c r="CG2658">
        <v>0</v>
      </c>
      <c r="CH2658">
        <v>0</v>
      </c>
    </row>
    <row r="2659" spans="1:86" x14ac:dyDescent="0.2">
      <c r="A2659" t="s">
        <v>168</v>
      </c>
      <c r="B2659">
        <v>2013</v>
      </c>
      <c r="C2659" t="s">
        <v>30</v>
      </c>
      <c r="D2659" t="s">
        <v>1888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25.903144919630499</v>
      </c>
      <c r="S2659">
        <v>25.903144919630499</v>
      </c>
      <c r="T2659">
        <v>25.903144919630499</v>
      </c>
      <c r="U2659">
        <v>0</v>
      </c>
      <c r="V2659">
        <v>23.700967098956699</v>
      </c>
      <c r="W2659">
        <v>23.700967098956699</v>
      </c>
      <c r="X2659">
        <v>23.700967098956699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0</v>
      </c>
      <c r="BI2659">
        <v>0</v>
      </c>
      <c r="BJ2659">
        <v>0</v>
      </c>
      <c r="BK2659">
        <v>0</v>
      </c>
      <c r="BL2659">
        <v>0</v>
      </c>
      <c r="BM2659">
        <v>0</v>
      </c>
      <c r="BN2659">
        <v>0</v>
      </c>
      <c r="BO2659">
        <v>0</v>
      </c>
      <c r="BP2659">
        <v>0</v>
      </c>
      <c r="BQ2659">
        <v>0</v>
      </c>
      <c r="BR2659">
        <v>0</v>
      </c>
      <c r="BS2659">
        <v>0</v>
      </c>
      <c r="BT2659">
        <v>0</v>
      </c>
      <c r="BU2659">
        <v>0</v>
      </c>
      <c r="BV2659">
        <v>0</v>
      </c>
      <c r="BW2659">
        <v>0</v>
      </c>
      <c r="BX2659">
        <v>0</v>
      </c>
      <c r="BY2659">
        <v>0</v>
      </c>
      <c r="BZ2659">
        <v>0</v>
      </c>
      <c r="CA2659">
        <v>0</v>
      </c>
      <c r="CB2659">
        <v>0</v>
      </c>
      <c r="CC2659">
        <v>0</v>
      </c>
      <c r="CD2659">
        <v>0</v>
      </c>
      <c r="CE2659">
        <v>0</v>
      </c>
      <c r="CF2659">
        <v>0</v>
      </c>
      <c r="CG2659">
        <v>0</v>
      </c>
      <c r="CH2659">
        <v>0</v>
      </c>
    </row>
    <row r="2660" spans="1:86" x14ac:dyDescent="0.2">
      <c r="A2660" t="s">
        <v>168</v>
      </c>
      <c r="B2660">
        <v>2013</v>
      </c>
      <c r="C2660" t="s">
        <v>31</v>
      </c>
      <c r="D2660" t="s">
        <v>1889</v>
      </c>
      <c r="E2660">
        <v>1.35276608025071</v>
      </c>
      <c r="F2660">
        <v>0.36865210236005203</v>
      </c>
      <c r="G2660">
        <v>0.78427893405466298</v>
      </c>
      <c r="H2660">
        <v>0.19983504383599399</v>
      </c>
      <c r="I2660">
        <v>1.1909033274921801</v>
      </c>
      <c r="J2660">
        <v>0.35529939997983501</v>
      </c>
      <c r="K2660">
        <v>0.77547948609702799</v>
      </c>
      <c r="L2660">
        <v>6.0124441415312299E-2</v>
      </c>
      <c r="M2660">
        <v>0.87557636462436705</v>
      </c>
      <c r="N2660">
        <v>0.62937467201276598</v>
      </c>
      <c r="O2660">
        <v>5.4140542387431198E-2</v>
      </c>
      <c r="P2660">
        <v>0.192061150224169</v>
      </c>
      <c r="Q2660">
        <v>1.8359974478235599</v>
      </c>
      <c r="R2660">
        <v>6.2259404685147501</v>
      </c>
      <c r="S2660">
        <v>8.0619379163383194</v>
      </c>
      <c r="T2660">
        <v>9.4147039965890205</v>
      </c>
      <c r="U2660">
        <v>1.6133139526707201</v>
      </c>
      <c r="V2660">
        <v>5.47081186755406</v>
      </c>
      <c r="W2660">
        <v>7.0841258202247799</v>
      </c>
      <c r="X2660">
        <v>8.2750291477169604</v>
      </c>
      <c r="Y2660">
        <v>2.8970603512428701</v>
      </c>
      <c r="Z2660">
        <v>0.10111115910915</v>
      </c>
      <c r="AA2660">
        <v>2.4490751157604899E-2</v>
      </c>
      <c r="AB2660">
        <v>2.7714584409761098</v>
      </c>
      <c r="AC2660">
        <v>0.223101885762237</v>
      </c>
      <c r="AD2660">
        <v>3.6325246317075101E-2</v>
      </c>
      <c r="AE2660">
        <v>2.7473755633206001E-2</v>
      </c>
      <c r="AF2660">
        <v>0.15930288381195701</v>
      </c>
      <c r="AG2660">
        <v>21.727372284372699</v>
      </c>
      <c r="AH2660">
        <v>21.727372284372699</v>
      </c>
      <c r="AI2660">
        <v>0.28094029370415202</v>
      </c>
      <c r="AJ2660">
        <v>0.28094029370415202</v>
      </c>
      <c r="AK2660">
        <v>0.94571838036579203</v>
      </c>
      <c r="AL2660">
        <v>0.94571838036579203</v>
      </c>
      <c r="AM2660">
        <v>22.954030958442701</v>
      </c>
      <c r="AN2660">
        <v>22.954030958442701</v>
      </c>
      <c r="AO2660">
        <v>4.1341922672518097</v>
      </c>
      <c r="AP2660">
        <v>0.651914268601686</v>
      </c>
      <c r="AQ2660">
        <v>3.2680807145435198</v>
      </c>
      <c r="AR2660">
        <v>0.21419728410660899</v>
      </c>
      <c r="AS2660">
        <v>0.51154476223662404</v>
      </c>
      <c r="AT2660">
        <v>1.39511035141283E-2</v>
      </c>
      <c r="AU2660">
        <v>4.8664767756705002E-2</v>
      </c>
      <c r="AV2660">
        <v>0.44892889096578997</v>
      </c>
      <c r="AW2660">
        <v>2.0292797268666898</v>
      </c>
      <c r="AX2660">
        <v>0.16207221541718</v>
      </c>
      <c r="AY2660">
        <v>0.43149532442520899</v>
      </c>
      <c r="AZ2660">
        <v>1.4357121870242999</v>
      </c>
      <c r="BA2660">
        <v>6.4021063068405004</v>
      </c>
      <c r="BB2660">
        <v>0.60731073408345204</v>
      </c>
      <c r="BC2660">
        <v>5.5751423077623903</v>
      </c>
      <c r="BD2660">
        <v>0.219653264994676</v>
      </c>
      <c r="BE2660">
        <v>0.47542213779256698</v>
      </c>
      <c r="BF2660">
        <v>6.6023003620136994E-2</v>
      </c>
      <c r="BG2660">
        <v>0.35695507552960198</v>
      </c>
      <c r="BH2660">
        <v>5.2444058642828001E-2</v>
      </c>
      <c r="BI2660">
        <v>0.93685978200028996</v>
      </c>
      <c r="BJ2660">
        <v>8.2752207572698702E-2</v>
      </c>
      <c r="BK2660">
        <v>0.75283208629635801</v>
      </c>
      <c r="BL2660">
        <v>0.10127548813123401</v>
      </c>
      <c r="BM2660">
        <v>1.42677685802938</v>
      </c>
      <c r="BN2660">
        <v>8.9184649910358405E-2</v>
      </c>
      <c r="BO2660">
        <v>1.1989232395026499</v>
      </c>
      <c r="BP2660">
        <v>0.13866896861637301</v>
      </c>
      <c r="BQ2660">
        <v>1.45434665334949</v>
      </c>
      <c r="BR2660">
        <v>0.16512828844080399</v>
      </c>
      <c r="BS2660">
        <v>1.1951389678831501</v>
      </c>
      <c r="BT2660">
        <v>9.4079397025527298E-2</v>
      </c>
      <c r="BU2660">
        <v>9.1658650701588993</v>
      </c>
      <c r="BV2660">
        <v>6.6285142583298802</v>
      </c>
      <c r="BW2660">
        <v>0.74948581913019496</v>
      </c>
      <c r="BX2660">
        <v>1.7878649926988199</v>
      </c>
      <c r="BY2660">
        <v>14.847549476421699</v>
      </c>
      <c r="BZ2660">
        <v>4.10539593832004</v>
      </c>
      <c r="CA2660">
        <v>10.6492981540369</v>
      </c>
      <c r="CB2660">
        <v>9.2855384064686394E-2</v>
      </c>
      <c r="CC2660">
        <v>444</v>
      </c>
      <c r="CD2660">
        <v>443</v>
      </c>
      <c r="CE2660">
        <v>458.26469956132001</v>
      </c>
      <c r="CF2660">
        <v>304.61430618030403</v>
      </c>
      <c r="CG2660">
        <v>412.77770787195197</v>
      </c>
      <c r="CH2660">
        <v>600.74381130264999</v>
      </c>
    </row>
    <row r="2661" spans="1:86" x14ac:dyDescent="0.2">
      <c r="A2661" t="s">
        <v>168</v>
      </c>
      <c r="B2661">
        <v>2013</v>
      </c>
      <c r="C2661" t="s">
        <v>32</v>
      </c>
      <c r="D2661" t="s">
        <v>1890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15.214156088539401</v>
      </c>
      <c r="S2661">
        <v>15.214156088539401</v>
      </c>
      <c r="T2661">
        <v>15.214156088539401</v>
      </c>
      <c r="U2661">
        <v>0</v>
      </c>
      <c r="V2661">
        <v>14.1173899615012</v>
      </c>
      <c r="W2661">
        <v>14.1173899615012</v>
      </c>
      <c r="X2661">
        <v>14.1173899615012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0</v>
      </c>
      <c r="BI2661">
        <v>0</v>
      </c>
      <c r="BJ2661">
        <v>0</v>
      </c>
      <c r="BK2661">
        <v>0</v>
      </c>
      <c r="BL2661">
        <v>0</v>
      </c>
      <c r="BM2661">
        <v>0</v>
      </c>
      <c r="BN2661">
        <v>0</v>
      </c>
      <c r="BO2661">
        <v>0</v>
      </c>
      <c r="BP2661">
        <v>0</v>
      </c>
      <c r="BQ2661">
        <v>0</v>
      </c>
      <c r="BR2661">
        <v>0</v>
      </c>
      <c r="BS2661">
        <v>0</v>
      </c>
      <c r="BT2661">
        <v>0</v>
      </c>
      <c r="BU2661">
        <v>0</v>
      </c>
      <c r="BV2661">
        <v>0</v>
      </c>
      <c r="BW2661">
        <v>0</v>
      </c>
      <c r="BX2661">
        <v>0</v>
      </c>
      <c r="BY2661">
        <v>0</v>
      </c>
      <c r="BZ2661">
        <v>0</v>
      </c>
      <c r="CA2661">
        <v>0</v>
      </c>
      <c r="CB2661">
        <v>0</v>
      </c>
      <c r="CC2661">
        <v>0</v>
      </c>
      <c r="CD2661">
        <v>0</v>
      </c>
      <c r="CE2661">
        <v>0</v>
      </c>
      <c r="CF2661">
        <v>0</v>
      </c>
      <c r="CG2661">
        <v>0</v>
      </c>
      <c r="CH2661">
        <v>0</v>
      </c>
    </row>
    <row r="2662" spans="1:86" x14ac:dyDescent="0.2">
      <c r="A2662" t="s">
        <v>168</v>
      </c>
      <c r="B2662">
        <v>2013</v>
      </c>
      <c r="C2662" t="s">
        <v>33</v>
      </c>
      <c r="D2662" t="s">
        <v>1891</v>
      </c>
      <c r="E2662">
        <v>211.471599936063</v>
      </c>
      <c r="F2662">
        <v>58.646066274587099</v>
      </c>
      <c r="G2662">
        <v>111.567695758277</v>
      </c>
      <c r="H2662">
        <v>41.257837903199103</v>
      </c>
      <c r="I2662">
        <v>185.32592347771501</v>
      </c>
      <c r="J2662">
        <v>56.732427667407002</v>
      </c>
      <c r="K2662">
        <v>110.24855048978</v>
      </c>
      <c r="L2662">
        <v>18.344945320528399</v>
      </c>
      <c r="M2662">
        <v>148.29012635842</v>
      </c>
      <c r="N2662">
        <v>86.183748673626596</v>
      </c>
      <c r="O2662">
        <v>9.8582350312697198</v>
      </c>
      <c r="P2662">
        <v>52.248142653523701</v>
      </c>
      <c r="Q2662">
        <v>184.019923708692</v>
      </c>
      <c r="R2662">
        <v>91.229394348460701</v>
      </c>
      <c r="S2662">
        <v>275.249318057153</v>
      </c>
      <c r="T2662">
        <v>486.72091799321601</v>
      </c>
      <c r="U2662">
        <v>167.12435729593301</v>
      </c>
      <c r="V2662">
        <v>82.853278002220804</v>
      </c>
      <c r="W2662">
        <v>249.97763529815401</v>
      </c>
      <c r="X2662">
        <v>435.30355877586902</v>
      </c>
      <c r="Y2662">
        <v>496.81574267413703</v>
      </c>
      <c r="Z2662">
        <v>14.895708286558399</v>
      </c>
      <c r="AA2662">
        <v>3.1809849206530898</v>
      </c>
      <c r="AB2662">
        <v>478.739049466925</v>
      </c>
      <c r="AC2662">
        <v>31.8103100442246</v>
      </c>
      <c r="AD2662">
        <v>5.1719661074364502</v>
      </c>
      <c r="AE2662">
        <v>4.1598008237617998</v>
      </c>
      <c r="AF2662">
        <v>22.478543113026401</v>
      </c>
      <c r="AG2662">
        <v>3897.4217218681902</v>
      </c>
      <c r="AH2662">
        <v>3897.4217218681902</v>
      </c>
      <c r="AI2662">
        <v>119.359620931471</v>
      </c>
      <c r="AJ2662">
        <v>119.359620931471</v>
      </c>
      <c r="AK2662">
        <v>228.69772579759001</v>
      </c>
      <c r="AL2662">
        <v>228.69772579759001</v>
      </c>
      <c r="AM2662">
        <v>4245.4790685972603</v>
      </c>
      <c r="AN2662">
        <v>4245.4790685972603</v>
      </c>
      <c r="AO2662">
        <v>627.64237849336598</v>
      </c>
      <c r="AP2662">
        <v>106.62160327205901</v>
      </c>
      <c r="AQ2662">
        <v>443.54087469707599</v>
      </c>
      <c r="AR2662">
        <v>77.479900524230501</v>
      </c>
      <c r="AS2662">
        <v>88.136239797329196</v>
      </c>
      <c r="AT2662">
        <v>1.99442828187571</v>
      </c>
      <c r="AU2662">
        <v>4.9736275433074297</v>
      </c>
      <c r="AV2662">
        <v>81.168183972145997</v>
      </c>
      <c r="AW2662">
        <v>325.39814962260198</v>
      </c>
      <c r="AX2662">
        <v>23.422228840643399</v>
      </c>
      <c r="AY2662">
        <v>55.755530306185001</v>
      </c>
      <c r="AZ2662">
        <v>246.220390475774</v>
      </c>
      <c r="BA2662">
        <v>1042.36495197469</v>
      </c>
      <c r="BB2662">
        <v>90.803578462990103</v>
      </c>
      <c r="BC2662">
        <v>897.18124626137103</v>
      </c>
      <c r="BD2662">
        <v>54.380127250330503</v>
      </c>
      <c r="BE2662">
        <v>79.902158762796304</v>
      </c>
      <c r="BF2662">
        <v>9.8375446910069506</v>
      </c>
      <c r="BG2662">
        <v>56.587872775728201</v>
      </c>
      <c r="BH2662">
        <v>13.476741296061199</v>
      </c>
      <c r="BI2662">
        <v>145.992707984601</v>
      </c>
      <c r="BJ2662">
        <v>12.1947893605077</v>
      </c>
      <c r="BK2662">
        <v>110.85133904708201</v>
      </c>
      <c r="BL2662">
        <v>22.946579577011001</v>
      </c>
      <c r="BM2662">
        <v>213.06541298212301</v>
      </c>
      <c r="BN2662">
        <v>13.2839881557439</v>
      </c>
      <c r="BO2662">
        <v>171.13072253842901</v>
      </c>
      <c r="BP2662">
        <v>28.650702287949802</v>
      </c>
      <c r="BQ2662">
        <v>257.85849801771201</v>
      </c>
      <c r="BR2662">
        <v>25.335300988676799</v>
      </c>
      <c r="BS2662">
        <v>203.35770092446199</v>
      </c>
      <c r="BT2662">
        <v>29.165496104572799</v>
      </c>
      <c r="BU2662">
        <v>1530.7424709125401</v>
      </c>
      <c r="BV2662">
        <v>909.68507286719603</v>
      </c>
      <c r="BW2662">
        <v>136.78170147301199</v>
      </c>
      <c r="BX2662">
        <v>484.27569657232499</v>
      </c>
      <c r="BY2662">
        <v>2200.2539432732801</v>
      </c>
      <c r="BZ2662">
        <v>656.09595877115805</v>
      </c>
      <c r="CA2662">
        <v>1509.5796996844899</v>
      </c>
      <c r="CB2662">
        <v>34.578284817625402</v>
      </c>
      <c r="CC2662">
        <v>69970</v>
      </c>
      <c r="CD2662">
        <v>69761</v>
      </c>
      <c r="CE2662">
        <v>70229.206273152697</v>
      </c>
      <c r="CF2662">
        <v>49522.3842730533</v>
      </c>
      <c r="CG2662">
        <v>51507.952976124099</v>
      </c>
      <c r="CH2662">
        <v>81364.760486844199</v>
      </c>
    </row>
    <row r="2663" spans="1:86" x14ac:dyDescent="0.2">
      <c r="A2663" t="s">
        <v>168</v>
      </c>
      <c r="B2663">
        <v>2013</v>
      </c>
      <c r="C2663" t="s">
        <v>34</v>
      </c>
      <c r="D2663" t="s">
        <v>1892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10.1005127769747</v>
      </c>
      <c r="S2663">
        <v>10.1005127769747</v>
      </c>
      <c r="T2663">
        <v>10.1005127769747</v>
      </c>
      <c r="U2663">
        <v>0</v>
      </c>
      <c r="V2663">
        <v>9.2509747310191504</v>
      </c>
      <c r="W2663">
        <v>9.2509747310191504</v>
      </c>
      <c r="X2663">
        <v>9.2509747310191504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0</v>
      </c>
      <c r="BI2663">
        <v>0</v>
      </c>
      <c r="BJ2663">
        <v>0</v>
      </c>
      <c r="BK2663">
        <v>0</v>
      </c>
      <c r="BL2663">
        <v>0</v>
      </c>
      <c r="BM2663">
        <v>0</v>
      </c>
      <c r="BN2663">
        <v>0</v>
      </c>
      <c r="BO2663">
        <v>0</v>
      </c>
      <c r="BP2663">
        <v>0</v>
      </c>
      <c r="BQ2663">
        <v>0</v>
      </c>
      <c r="BR2663">
        <v>0</v>
      </c>
      <c r="BS2663">
        <v>0</v>
      </c>
      <c r="BT2663">
        <v>0</v>
      </c>
      <c r="BU2663">
        <v>0</v>
      </c>
      <c r="BV2663">
        <v>0</v>
      </c>
      <c r="BW2663">
        <v>0</v>
      </c>
      <c r="BX2663">
        <v>0</v>
      </c>
      <c r="BY2663">
        <v>0</v>
      </c>
      <c r="BZ2663">
        <v>0</v>
      </c>
      <c r="CA2663">
        <v>0</v>
      </c>
      <c r="CB2663">
        <v>0</v>
      </c>
      <c r="CC2663">
        <v>0</v>
      </c>
      <c r="CD2663">
        <v>0</v>
      </c>
      <c r="CE2663">
        <v>0</v>
      </c>
      <c r="CF2663">
        <v>0</v>
      </c>
      <c r="CG2663">
        <v>0</v>
      </c>
      <c r="CH2663">
        <v>0</v>
      </c>
    </row>
    <row r="2664" spans="1:86" x14ac:dyDescent="0.2">
      <c r="A2664" t="s">
        <v>168</v>
      </c>
      <c r="B2664">
        <v>2013</v>
      </c>
      <c r="C2664" t="s">
        <v>35</v>
      </c>
      <c r="D2664" t="s">
        <v>1893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0.61297198498821504</v>
      </c>
      <c r="S2664">
        <v>0.61297198498821504</v>
      </c>
      <c r="T2664">
        <v>0.61297198498821504</v>
      </c>
      <c r="U2664">
        <v>0</v>
      </c>
      <c r="V2664">
        <v>0.53447395746738402</v>
      </c>
      <c r="W2664">
        <v>0.53447395746738402</v>
      </c>
      <c r="X2664">
        <v>0.53447395746738402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0</v>
      </c>
      <c r="BI2664">
        <v>0</v>
      </c>
      <c r="BJ2664">
        <v>0</v>
      </c>
      <c r="BK2664">
        <v>0</v>
      </c>
      <c r="BL2664">
        <v>0</v>
      </c>
      <c r="BM2664">
        <v>0</v>
      </c>
      <c r="BN2664">
        <v>0</v>
      </c>
      <c r="BO2664">
        <v>0</v>
      </c>
      <c r="BP2664">
        <v>0</v>
      </c>
      <c r="BQ2664">
        <v>0</v>
      </c>
      <c r="BR2664">
        <v>0</v>
      </c>
      <c r="BS2664">
        <v>0</v>
      </c>
      <c r="BT2664">
        <v>0</v>
      </c>
      <c r="BU2664">
        <v>0</v>
      </c>
      <c r="BV2664">
        <v>0</v>
      </c>
      <c r="BW2664">
        <v>0</v>
      </c>
      <c r="BX2664">
        <v>0</v>
      </c>
      <c r="BY2664">
        <v>0</v>
      </c>
      <c r="BZ2664">
        <v>0</v>
      </c>
      <c r="CA2664">
        <v>0</v>
      </c>
      <c r="CB2664">
        <v>0</v>
      </c>
      <c r="CC2664">
        <v>0</v>
      </c>
      <c r="CD2664">
        <v>0</v>
      </c>
      <c r="CE2664">
        <v>0</v>
      </c>
      <c r="CF2664">
        <v>0</v>
      </c>
      <c r="CG2664">
        <v>0</v>
      </c>
      <c r="CH2664">
        <v>0</v>
      </c>
    </row>
    <row r="2665" spans="1:86" x14ac:dyDescent="0.2">
      <c r="A2665" t="s">
        <v>168</v>
      </c>
      <c r="B2665">
        <v>2013</v>
      </c>
      <c r="C2665" t="s">
        <v>36</v>
      </c>
      <c r="D2665" t="s">
        <v>1894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1.1372783451334401</v>
      </c>
      <c r="S2665">
        <v>1.1372783451334401</v>
      </c>
      <c r="T2665">
        <v>1.1372783451334401</v>
      </c>
      <c r="U2665">
        <v>0</v>
      </c>
      <c r="V2665">
        <v>0.98637740810815699</v>
      </c>
      <c r="W2665">
        <v>0.98637740810815699</v>
      </c>
      <c r="X2665">
        <v>0.98637740810815699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0</v>
      </c>
      <c r="BI2665">
        <v>0</v>
      </c>
      <c r="BJ2665">
        <v>0</v>
      </c>
      <c r="BK2665">
        <v>0</v>
      </c>
      <c r="BL2665">
        <v>0</v>
      </c>
      <c r="BM2665">
        <v>0</v>
      </c>
      <c r="BN2665">
        <v>0</v>
      </c>
      <c r="BO2665">
        <v>0</v>
      </c>
      <c r="BP2665">
        <v>0</v>
      </c>
      <c r="BQ2665">
        <v>0</v>
      </c>
      <c r="BR2665">
        <v>0</v>
      </c>
      <c r="BS2665">
        <v>0</v>
      </c>
      <c r="BT2665">
        <v>0</v>
      </c>
      <c r="BU2665">
        <v>0</v>
      </c>
      <c r="BV2665">
        <v>0</v>
      </c>
      <c r="BW2665">
        <v>0</v>
      </c>
      <c r="BX2665">
        <v>0</v>
      </c>
      <c r="BY2665">
        <v>0</v>
      </c>
      <c r="BZ2665">
        <v>0</v>
      </c>
      <c r="CA2665">
        <v>0</v>
      </c>
      <c r="CB2665">
        <v>0</v>
      </c>
      <c r="CC2665">
        <v>0</v>
      </c>
      <c r="CD2665">
        <v>0</v>
      </c>
      <c r="CE2665">
        <v>0</v>
      </c>
      <c r="CF2665">
        <v>0</v>
      </c>
      <c r="CG2665">
        <v>0</v>
      </c>
      <c r="CH2665">
        <v>0</v>
      </c>
    </row>
    <row r="2666" spans="1:86" x14ac:dyDescent="0.2">
      <c r="A2666" t="s">
        <v>168</v>
      </c>
      <c r="B2666">
        <v>2013</v>
      </c>
      <c r="C2666" t="s">
        <v>37</v>
      </c>
      <c r="D2666" t="s">
        <v>1895</v>
      </c>
      <c r="E2666">
        <v>23.7843287995879</v>
      </c>
      <c r="F2666">
        <v>8.8108817863856697</v>
      </c>
      <c r="G2666">
        <v>8.2244741291934407</v>
      </c>
      <c r="H2666">
        <v>6.7489728840087402</v>
      </c>
      <c r="I2666">
        <v>18.964271177344099</v>
      </c>
      <c r="J2666">
        <v>8.4603742706780896</v>
      </c>
      <c r="K2666">
        <v>8.1318297733109208</v>
      </c>
      <c r="L2666">
        <v>2.37206713335509</v>
      </c>
      <c r="M2666">
        <v>17.045960874608699</v>
      </c>
      <c r="N2666">
        <v>14.2013063434419</v>
      </c>
      <c r="O2666">
        <v>0.929775457334303</v>
      </c>
      <c r="P2666">
        <v>1.9148790738325101</v>
      </c>
      <c r="Q2666">
        <v>0</v>
      </c>
      <c r="R2666">
        <v>0</v>
      </c>
      <c r="S2666">
        <v>0</v>
      </c>
      <c r="T2666">
        <v>23.7843287995879</v>
      </c>
      <c r="U2666">
        <v>0</v>
      </c>
      <c r="V2666">
        <v>0</v>
      </c>
      <c r="W2666">
        <v>0</v>
      </c>
      <c r="X2666">
        <v>18.964271177344099</v>
      </c>
      <c r="Y2666">
        <v>114.065656979663</v>
      </c>
      <c r="Z2666">
        <v>4.1498786655796298</v>
      </c>
      <c r="AA2666">
        <v>0.31133505240738202</v>
      </c>
      <c r="AB2666">
        <v>109.604443261676</v>
      </c>
      <c r="AC2666">
        <v>5.3501899403512603</v>
      </c>
      <c r="AD2666">
        <v>0.82805553378552799</v>
      </c>
      <c r="AE2666">
        <v>0.28476838782660702</v>
      </c>
      <c r="AF2666">
        <v>4.2373660187391398</v>
      </c>
      <c r="AG2666">
        <v>345.30675937991401</v>
      </c>
      <c r="AH2666">
        <v>345.30675937991401</v>
      </c>
      <c r="AI2666">
        <v>5.8883190329183401</v>
      </c>
      <c r="AJ2666">
        <v>5.8883190329183401</v>
      </c>
      <c r="AK2666">
        <v>22.8369286453885</v>
      </c>
      <c r="AL2666">
        <v>22.8369286453885</v>
      </c>
      <c r="AM2666">
        <v>374.03200705822098</v>
      </c>
      <c r="AN2666">
        <v>374.03200705822098</v>
      </c>
      <c r="AO2666">
        <v>110.601076632096</v>
      </c>
      <c r="AP2666">
        <v>45.574828799677903</v>
      </c>
      <c r="AQ2666">
        <v>61.752481062231702</v>
      </c>
      <c r="AR2666">
        <v>3.2737667701865001</v>
      </c>
      <c r="AS2666">
        <v>9.8000341429690607</v>
      </c>
      <c r="AT2666">
        <v>0.33898524532545998</v>
      </c>
      <c r="AU2666">
        <v>0.33283608375044699</v>
      </c>
      <c r="AV2666">
        <v>9.1282128138931409</v>
      </c>
      <c r="AW2666">
        <v>53.340972327449002</v>
      </c>
      <c r="AX2666">
        <v>5.8636065002565703</v>
      </c>
      <c r="AY2666">
        <v>5.4109476256853704</v>
      </c>
      <c r="AZ2666">
        <v>42.066418201507098</v>
      </c>
      <c r="BA2666">
        <v>67.557047998009907</v>
      </c>
      <c r="BB2666">
        <v>15.452515147979</v>
      </c>
      <c r="BC2666">
        <v>48.675308417876003</v>
      </c>
      <c r="BD2666">
        <v>3.4292244321550198</v>
      </c>
      <c r="BE2666">
        <v>7.2166133687206999</v>
      </c>
      <c r="BF2666">
        <v>2.5963098239703499</v>
      </c>
      <c r="BG2666">
        <v>3.1773264512539598</v>
      </c>
      <c r="BH2666">
        <v>1.4429770934963899</v>
      </c>
      <c r="BI2666">
        <v>13.1535579903328</v>
      </c>
      <c r="BJ2666">
        <v>2.96605523842653</v>
      </c>
      <c r="BK2666">
        <v>7.2992570297059904</v>
      </c>
      <c r="BL2666">
        <v>2.8882457222003102</v>
      </c>
      <c r="BM2666">
        <v>19.528843306968</v>
      </c>
      <c r="BN2666">
        <v>3.1264812198932002</v>
      </c>
      <c r="BO2666">
        <v>12.085107357244199</v>
      </c>
      <c r="BP2666">
        <v>4.3172547298306503</v>
      </c>
      <c r="BQ2666">
        <v>11.635002189273401</v>
      </c>
      <c r="BR2666">
        <v>3.9250877053270998</v>
      </c>
      <c r="BS2666">
        <v>5.5724273584122699</v>
      </c>
      <c r="BT2666">
        <v>2.13748712553399</v>
      </c>
      <c r="BU2666">
        <v>179.21064925852599</v>
      </c>
      <c r="BV2666">
        <v>149.401086910011</v>
      </c>
      <c r="BW2666">
        <v>12.7625429734859</v>
      </c>
      <c r="BX2666">
        <v>17.047019375029301</v>
      </c>
      <c r="BY2666">
        <v>211.558669410899</v>
      </c>
      <c r="BZ2666">
        <v>97.084974261507796</v>
      </c>
      <c r="CA2666">
        <v>112.273991806033</v>
      </c>
      <c r="CB2666">
        <v>2.1997033433586402</v>
      </c>
      <c r="CC2666">
        <v>9766</v>
      </c>
      <c r="CD2666">
        <v>9223</v>
      </c>
      <c r="CE2666">
        <v>11285.0418811293</v>
      </c>
      <c r="CF2666">
        <v>3129.2000315752398</v>
      </c>
      <c r="CG2666">
        <v>2734.2990759395202</v>
      </c>
      <c r="CH2666">
        <v>4475.8851635459896</v>
      </c>
    </row>
    <row r="2667" spans="1:86" x14ac:dyDescent="0.2">
      <c r="A2667" t="s">
        <v>168</v>
      </c>
      <c r="B2667">
        <v>2013</v>
      </c>
      <c r="C2667" t="s">
        <v>38</v>
      </c>
      <c r="D2667" t="s">
        <v>1896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134.76753962058899</v>
      </c>
      <c r="S2667">
        <v>134.76753962058899</v>
      </c>
      <c r="T2667">
        <v>134.76753962058899</v>
      </c>
      <c r="U2667">
        <v>0</v>
      </c>
      <c r="V2667">
        <v>120.973362615371</v>
      </c>
      <c r="W2667">
        <v>120.973362615371</v>
      </c>
      <c r="X2667">
        <v>120.973362615371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0</v>
      </c>
      <c r="BI2667">
        <v>0</v>
      </c>
      <c r="BJ2667">
        <v>0</v>
      </c>
      <c r="BK2667">
        <v>0</v>
      </c>
      <c r="BL2667">
        <v>0</v>
      </c>
      <c r="BM2667">
        <v>0</v>
      </c>
      <c r="BN2667">
        <v>0</v>
      </c>
      <c r="BO2667">
        <v>0</v>
      </c>
      <c r="BP2667">
        <v>0</v>
      </c>
      <c r="BQ2667">
        <v>0</v>
      </c>
      <c r="BR2667">
        <v>0</v>
      </c>
      <c r="BS2667">
        <v>0</v>
      </c>
      <c r="BT2667">
        <v>0</v>
      </c>
      <c r="BU2667">
        <v>0</v>
      </c>
      <c r="BV2667">
        <v>0</v>
      </c>
      <c r="BW2667">
        <v>0</v>
      </c>
      <c r="BX2667">
        <v>0</v>
      </c>
      <c r="BY2667">
        <v>0</v>
      </c>
      <c r="BZ2667">
        <v>0</v>
      </c>
      <c r="CA2667">
        <v>0</v>
      </c>
      <c r="CB2667">
        <v>0</v>
      </c>
      <c r="CC2667">
        <v>0</v>
      </c>
      <c r="CD2667">
        <v>0</v>
      </c>
      <c r="CE2667">
        <v>0</v>
      </c>
      <c r="CF2667">
        <v>0</v>
      </c>
      <c r="CG2667">
        <v>0</v>
      </c>
      <c r="CH2667">
        <v>0</v>
      </c>
    </row>
    <row r="2668" spans="1:86" x14ac:dyDescent="0.2">
      <c r="A2668" t="s">
        <v>168</v>
      </c>
      <c r="B2668">
        <v>2013</v>
      </c>
      <c r="C2668" t="s">
        <v>39</v>
      </c>
      <c r="D2668" t="s">
        <v>1897</v>
      </c>
      <c r="E2668">
        <v>391.32748754134701</v>
      </c>
      <c r="F2668">
        <v>133.59373822061701</v>
      </c>
      <c r="G2668">
        <v>161.52229578849</v>
      </c>
      <c r="H2668">
        <v>96.211453532240199</v>
      </c>
      <c r="I2668">
        <v>342.790939278868</v>
      </c>
      <c r="J2668">
        <v>129.55658938537701</v>
      </c>
      <c r="K2668">
        <v>159.66700624296101</v>
      </c>
      <c r="L2668">
        <v>53.567343650530198</v>
      </c>
      <c r="M2668">
        <v>291.47927006632102</v>
      </c>
      <c r="N2668">
        <v>188.947981310096</v>
      </c>
      <c r="O2668">
        <v>13.9210644175878</v>
      </c>
      <c r="P2668">
        <v>88.610224338636201</v>
      </c>
      <c r="Q2668">
        <v>1069.8410947114901</v>
      </c>
      <c r="R2668">
        <v>303.06758656821199</v>
      </c>
      <c r="S2668">
        <v>1372.90868127971</v>
      </c>
      <c r="T2668">
        <v>1764.2361688210499</v>
      </c>
      <c r="U2668">
        <v>888.75812488979898</v>
      </c>
      <c r="V2668">
        <v>251.76989487946099</v>
      </c>
      <c r="W2668">
        <v>1140.52801976926</v>
      </c>
      <c r="X2668">
        <v>1483.31895904813</v>
      </c>
      <c r="Y2668">
        <v>959.449115211719</v>
      </c>
      <c r="Z2668">
        <v>31.492135081528499</v>
      </c>
      <c r="AA2668">
        <v>4.9373788531925697</v>
      </c>
      <c r="AB2668">
        <v>923.01960127699601</v>
      </c>
      <c r="AC2668">
        <v>62.915418471661297</v>
      </c>
      <c r="AD2668">
        <v>10.9055216718178</v>
      </c>
      <c r="AE2668">
        <v>5.81159420872212</v>
      </c>
      <c r="AF2668">
        <v>46.198302591121497</v>
      </c>
      <c r="AG2668">
        <v>5162.8356849072798</v>
      </c>
      <c r="AH2668">
        <v>5162.8356849072798</v>
      </c>
      <c r="AI2668">
        <v>346.417283569311</v>
      </c>
      <c r="AJ2668">
        <v>346.417283569311</v>
      </c>
      <c r="AK2668">
        <v>287.555489777113</v>
      </c>
      <c r="AL2668">
        <v>287.555489777113</v>
      </c>
      <c r="AM2668">
        <v>5796.8084582537003</v>
      </c>
      <c r="AN2668">
        <v>5796.8084582537003</v>
      </c>
      <c r="AO2668">
        <v>1091.6871443175201</v>
      </c>
      <c r="AP2668">
        <v>211.22339001159199</v>
      </c>
      <c r="AQ2668">
        <v>709.78900963318995</v>
      </c>
      <c r="AR2668">
        <v>170.674744672743</v>
      </c>
      <c r="AS2668">
        <v>176.24841327752699</v>
      </c>
      <c r="AT2668">
        <v>4.5060201282761003</v>
      </c>
      <c r="AU2668">
        <v>6.7456833365098703</v>
      </c>
      <c r="AV2668">
        <v>164.99670981274099</v>
      </c>
      <c r="AW2668">
        <v>632.76847676305704</v>
      </c>
      <c r="AX2668">
        <v>49.798711567979502</v>
      </c>
      <c r="AY2668">
        <v>86.742891182466096</v>
      </c>
      <c r="AZ2668">
        <v>496.22687401261197</v>
      </c>
      <c r="BA2668">
        <v>1479.95454671277</v>
      </c>
      <c r="BB2668">
        <v>230.77707367791501</v>
      </c>
      <c r="BC2668">
        <v>1141.80372683724</v>
      </c>
      <c r="BD2668">
        <v>107.37374619761501</v>
      </c>
      <c r="BE2668">
        <v>130.23631488930101</v>
      </c>
      <c r="BF2668">
        <v>21.557368359989201</v>
      </c>
      <c r="BG2668">
        <v>73.366882186809804</v>
      </c>
      <c r="BH2668">
        <v>35.3120643425016</v>
      </c>
      <c r="BI2668">
        <v>240.99351935184399</v>
      </c>
      <c r="BJ2668">
        <v>27.0297266242777</v>
      </c>
      <c r="BK2668">
        <v>155.28265295493401</v>
      </c>
      <c r="BL2668">
        <v>58.681139772631802</v>
      </c>
      <c r="BM2668">
        <v>354.86773534716701</v>
      </c>
      <c r="BN2668">
        <v>30.177531656727201</v>
      </c>
      <c r="BO2668">
        <v>248.352541492558</v>
      </c>
      <c r="BP2668">
        <v>76.337662197881997</v>
      </c>
      <c r="BQ2668">
        <v>351.58303698928302</v>
      </c>
      <c r="BR2668">
        <v>65.944735929385601</v>
      </c>
      <c r="BS2668">
        <v>208.04444557281201</v>
      </c>
      <c r="BT2668">
        <v>77.593855487084696</v>
      </c>
      <c r="BU2668">
        <v>3006.1228426842799</v>
      </c>
      <c r="BV2668">
        <v>1993.6492599333999</v>
      </c>
      <c r="BW2668">
        <v>191.09999168789099</v>
      </c>
      <c r="BX2668">
        <v>821.37359106299095</v>
      </c>
      <c r="BY2668">
        <v>3915.5145204006399</v>
      </c>
      <c r="BZ2668">
        <v>1592.11717620903</v>
      </c>
      <c r="CA2668">
        <v>2194.8655870039302</v>
      </c>
      <c r="CB2668">
        <v>128.53175718767901</v>
      </c>
      <c r="CC2668">
        <v>110587</v>
      </c>
      <c r="CD2668">
        <v>109551</v>
      </c>
      <c r="CE2668">
        <v>115169.74217085</v>
      </c>
      <c r="CF2668">
        <v>62657.116165772903</v>
      </c>
      <c r="CG2668">
        <v>71698.044631526107</v>
      </c>
      <c r="CH2668">
        <v>111230.304156782</v>
      </c>
    </row>
    <row r="2669" spans="1:86" x14ac:dyDescent="0.2">
      <c r="A2669" t="s">
        <v>168</v>
      </c>
      <c r="B2669">
        <v>2013</v>
      </c>
      <c r="C2669" t="s">
        <v>40</v>
      </c>
      <c r="D2669" t="s">
        <v>1898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48.591655837891203</v>
      </c>
      <c r="S2669">
        <v>48.591655837891203</v>
      </c>
      <c r="T2669">
        <v>48.591655837891203</v>
      </c>
      <c r="U2669">
        <v>0</v>
      </c>
      <c r="V2669">
        <v>41.7540265768789</v>
      </c>
      <c r="W2669">
        <v>41.7540265768789</v>
      </c>
      <c r="X2669">
        <v>41.7540265768789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0</v>
      </c>
      <c r="BI2669">
        <v>0</v>
      </c>
      <c r="BJ2669">
        <v>0</v>
      </c>
      <c r="BK2669">
        <v>0</v>
      </c>
      <c r="BL2669">
        <v>0</v>
      </c>
      <c r="BM2669">
        <v>0</v>
      </c>
      <c r="BN2669">
        <v>0</v>
      </c>
      <c r="BO2669">
        <v>0</v>
      </c>
      <c r="BP2669">
        <v>0</v>
      </c>
      <c r="BQ2669">
        <v>0</v>
      </c>
      <c r="BR2669">
        <v>0</v>
      </c>
      <c r="BS2669">
        <v>0</v>
      </c>
      <c r="BT2669">
        <v>0</v>
      </c>
      <c r="BU2669">
        <v>0</v>
      </c>
      <c r="BV2669">
        <v>0</v>
      </c>
      <c r="BW2669">
        <v>0</v>
      </c>
      <c r="BX2669">
        <v>0</v>
      </c>
      <c r="BY2669">
        <v>0</v>
      </c>
      <c r="BZ2669">
        <v>0</v>
      </c>
      <c r="CA2669">
        <v>0</v>
      </c>
      <c r="CB2669">
        <v>0</v>
      </c>
      <c r="CC2669">
        <v>0</v>
      </c>
      <c r="CD2669">
        <v>0</v>
      </c>
      <c r="CE2669">
        <v>0</v>
      </c>
      <c r="CF2669">
        <v>0</v>
      </c>
      <c r="CG2669">
        <v>0</v>
      </c>
      <c r="CH2669">
        <v>0</v>
      </c>
    </row>
    <row r="2670" spans="1:86" x14ac:dyDescent="0.2">
      <c r="A2670" t="s">
        <v>168</v>
      </c>
      <c r="B2670">
        <v>2013</v>
      </c>
      <c r="C2670" t="s">
        <v>41</v>
      </c>
      <c r="D2670" t="s">
        <v>1899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82.160735600058004</v>
      </c>
      <c r="S2670">
        <v>82.160735600058004</v>
      </c>
      <c r="T2670">
        <v>82.160735600058004</v>
      </c>
      <c r="U2670">
        <v>0</v>
      </c>
      <c r="V2670">
        <v>74.364465579405604</v>
      </c>
      <c r="W2670">
        <v>74.364465579405604</v>
      </c>
      <c r="X2670">
        <v>74.364465579405604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0</v>
      </c>
      <c r="BI2670">
        <v>0</v>
      </c>
      <c r="BJ2670">
        <v>0</v>
      </c>
      <c r="BK2670">
        <v>0</v>
      </c>
      <c r="BL2670">
        <v>0</v>
      </c>
      <c r="BM2670">
        <v>0</v>
      </c>
      <c r="BN2670">
        <v>0</v>
      </c>
      <c r="BO2670">
        <v>0</v>
      </c>
      <c r="BP2670">
        <v>0</v>
      </c>
      <c r="BQ2670">
        <v>0</v>
      </c>
      <c r="BR2670">
        <v>0</v>
      </c>
      <c r="BS2670">
        <v>0</v>
      </c>
      <c r="BT2670">
        <v>0</v>
      </c>
      <c r="BU2670">
        <v>0</v>
      </c>
      <c r="BV2670">
        <v>0</v>
      </c>
      <c r="BW2670">
        <v>0</v>
      </c>
      <c r="BX2670">
        <v>0</v>
      </c>
      <c r="BY2670">
        <v>0</v>
      </c>
      <c r="BZ2670">
        <v>0</v>
      </c>
      <c r="CA2670">
        <v>0</v>
      </c>
      <c r="CB2670">
        <v>0</v>
      </c>
      <c r="CC2670">
        <v>0</v>
      </c>
      <c r="CD2670">
        <v>0</v>
      </c>
      <c r="CE2670">
        <v>0</v>
      </c>
      <c r="CF2670">
        <v>0</v>
      </c>
      <c r="CG2670">
        <v>0</v>
      </c>
      <c r="CH2670">
        <v>0</v>
      </c>
    </row>
    <row r="2671" spans="1:86" x14ac:dyDescent="0.2">
      <c r="A2671" t="s">
        <v>168</v>
      </c>
      <c r="B2671">
        <v>2013</v>
      </c>
      <c r="C2671" t="s">
        <v>99</v>
      </c>
      <c r="D2671" t="s">
        <v>1900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23.765882761627299</v>
      </c>
      <c r="S2671">
        <v>23.765882761627299</v>
      </c>
      <c r="T2671">
        <v>23.765882761627299</v>
      </c>
      <c r="U2671">
        <v>0</v>
      </c>
      <c r="V2671">
        <v>20.584696142327498</v>
      </c>
      <c r="W2671">
        <v>20.584696142327498</v>
      </c>
      <c r="X2671">
        <v>20.584696142327498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0</v>
      </c>
      <c r="BI2671">
        <v>0</v>
      </c>
      <c r="BJ2671">
        <v>0</v>
      </c>
      <c r="BK2671">
        <v>0</v>
      </c>
      <c r="BL2671">
        <v>0</v>
      </c>
      <c r="BM2671">
        <v>0</v>
      </c>
      <c r="BN2671">
        <v>0</v>
      </c>
      <c r="BO2671">
        <v>0</v>
      </c>
      <c r="BP2671">
        <v>0</v>
      </c>
      <c r="BQ2671">
        <v>0</v>
      </c>
      <c r="BR2671">
        <v>0</v>
      </c>
      <c r="BS2671">
        <v>0</v>
      </c>
      <c r="BT2671">
        <v>0</v>
      </c>
      <c r="BU2671">
        <v>0</v>
      </c>
      <c r="BV2671">
        <v>0</v>
      </c>
      <c r="BW2671">
        <v>0</v>
      </c>
      <c r="BX2671">
        <v>0</v>
      </c>
      <c r="BY2671">
        <v>0</v>
      </c>
      <c r="BZ2671">
        <v>0</v>
      </c>
      <c r="CA2671">
        <v>0</v>
      </c>
      <c r="CB2671">
        <v>0</v>
      </c>
      <c r="CC2671">
        <v>0</v>
      </c>
      <c r="CD2671">
        <v>0</v>
      </c>
      <c r="CE2671">
        <v>0</v>
      </c>
      <c r="CF2671">
        <v>0</v>
      </c>
      <c r="CG2671">
        <v>0</v>
      </c>
      <c r="CH2671">
        <v>0</v>
      </c>
    </row>
    <row r="2672" spans="1:86" x14ac:dyDescent="0.2">
      <c r="A2672" t="s">
        <v>168</v>
      </c>
      <c r="B2672">
        <v>2013</v>
      </c>
      <c r="C2672" t="s">
        <v>3971</v>
      </c>
      <c r="D2672" t="s">
        <v>4116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0.68979079853324698</v>
      </c>
      <c r="S2672">
        <v>0.68979079853324698</v>
      </c>
      <c r="T2672">
        <v>0.68979079853324698</v>
      </c>
      <c r="U2672">
        <v>0</v>
      </c>
      <c r="V2672">
        <v>0.539064067749774</v>
      </c>
      <c r="W2672">
        <v>0.539064067749774</v>
      </c>
      <c r="X2672">
        <v>0.539064067749774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0</v>
      </c>
      <c r="BI2672">
        <v>0</v>
      </c>
      <c r="BJ2672">
        <v>0</v>
      </c>
      <c r="BK2672">
        <v>0</v>
      </c>
      <c r="BL2672">
        <v>0</v>
      </c>
      <c r="BM2672">
        <v>0</v>
      </c>
      <c r="BN2672">
        <v>0</v>
      </c>
      <c r="BO2672">
        <v>0</v>
      </c>
      <c r="BP2672">
        <v>0</v>
      </c>
      <c r="BQ2672">
        <v>0</v>
      </c>
      <c r="BR2672">
        <v>0</v>
      </c>
      <c r="BS2672">
        <v>0</v>
      </c>
      <c r="BT2672">
        <v>0</v>
      </c>
      <c r="BU2672">
        <v>0</v>
      </c>
      <c r="BV2672">
        <v>0</v>
      </c>
      <c r="BW2672">
        <v>0</v>
      </c>
      <c r="BX2672">
        <v>0</v>
      </c>
      <c r="BY2672">
        <v>0</v>
      </c>
      <c r="BZ2672">
        <v>0</v>
      </c>
      <c r="CA2672">
        <v>0</v>
      </c>
      <c r="CB2672">
        <v>0</v>
      </c>
      <c r="CC2672">
        <v>0</v>
      </c>
      <c r="CD2672">
        <v>0</v>
      </c>
      <c r="CE2672">
        <v>0</v>
      </c>
      <c r="CF2672">
        <v>0</v>
      </c>
      <c r="CG2672">
        <v>0</v>
      </c>
      <c r="CH2672">
        <v>0</v>
      </c>
    </row>
    <row r="2673" spans="1:86" x14ac:dyDescent="0.2">
      <c r="A2673" t="s">
        <v>168</v>
      </c>
      <c r="B2673">
        <v>2013</v>
      </c>
      <c r="C2673" t="s">
        <v>42</v>
      </c>
      <c r="D2673" t="s">
        <v>1901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6.2549946137349801</v>
      </c>
      <c r="S2673">
        <v>6.2549946137349801</v>
      </c>
      <c r="T2673">
        <v>6.2549946137349801</v>
      </c>
      <c r="U2673">
        <v>0</v>
      </c>
      <c r="V2673">
        <v>5.47915969433285</v>
      </c>
      <c r="W2673">
        <v>5.47915969433285</v>
      </c>
      <c r="X2673">
        <v>5.47915969433285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0</v>
      </c>
      <c r="BI2673">
        <v>0</v>
      </c>
      <c r="BJ2673">
        <v>0</v>
      </c>
      <c r="BK2673">
        <v>0</v>
      </c>
      <c r="BL2673">
        <v>0</v>
      </c>
      <c r="BM2673">
        <v>0</v>
      </c>
      <c r="BN2673">
        <v>0</v>
      </c>
      <c r="BO2673">
        <v>0</v>
      </c>
      <c r="BP2673">
        <v>0</v>
      </c>
      <c r="BQ2673">
        <v>0</v>
      </c>
      <c r="BR2673">
        <v>0</v>
      </c>
      <c r="BS2673">
        <v>0</v>
      </c>
      <c r="BT2673">
        <v>0</v>
      </c>
      <c r="BU2673">
        <v>0</v>
      </c>
      <c r="BV2673">
        <v>0</v>
      </c>
      <c r="BW2673">
        <v>0</v>
      </c>
      <c r="BX2673">
        <v>0</v>
      </c>
      <c r="BY2673">
        <v>0</v>
      </c>
      <c r="BZ2673">
        <v>0</v>
      </c>
      <c r="CA2673">
        <v>0</v>
      </c>
      <c r="CB2673">
        <v>0</v>
      </c>
      <c r="CC2673">
        <v>0</v>
      </c>
      <c r="CD2673">
        <v>0</v>
      </c>
      <c r="CE2673">
        <v>0</v>
      </c>
      <c r="CF2673">
        <v>0</v>
      </c>
      <c r="CG2673">
        <v>0</v>
      </c>
      <c r="CH2673">
        <v>0</v>
      </c>
    </row>
    <row r="2674" spans="1:86" x14ac:dyDescent="0.2">
      <c r="A2674" t="s">
        <v>168</v>
      </c>
      <c r="B2674">
        <v>2013</v>
      </c>
      <c r="C2674" t="s">
        <v>43</v>
      </c>
      <c r="D2674" t="s">
        <v>1902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9.7882447993468694E-2</v>
      </c>
      <c r="S2674">
        <v>9.7882447993468694E-2</v>
      </c>
      <c r="T2674">
        <v>9.7882447993468694E-2</v>
      </c>
      <c r="U2674">
        <v>0</v>
      </c>
      <c r="V2674">
        <v>8.1565810052485699E-2</v>
      </c>
      <c r="W2674">
        <v>8.1565810052485699E-2</v>
      </c>
      <c r="X2674">
        <v>8.1565810052485699E-2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0</v>
      </c>
      <c r="BI2674">
        <v>0</v>
      </c>
      <c r="BJ2674">
        <v>0</v>
      </c>
      <c r="BK2674">
        <v>0</v>
      </c>
      <c r="BL2674">
        <v>0</v>
      </c>
      <c r="BM2674">
        <v>0</v>
      </c>
      <c r="BN2674">
        <v>0</v>
      </c>
      <c r="BO2674">
        <v>0</v>
      </c>
      <c r="BP2674">
        <v>0</v>
      </c>
      <c r="BQ2674">
        <v>0</v>
      </c>
      <c r="BR2674">
        <v>0</v>
      </c>
      <c r="BS2674">
        <v>0</v>
      </c>
      <c r="BT2674">
        <v>0</v>
      </c>
      <c r="BU2674">
        <v>0</v>
      </c>
      <c r="BV2674">
        <v>0</v>
      </c>
      <c r="BW2674">
        <v>0</v>
      </c>
      <c r="BX2674">
        <v>0</v>
      </c>
      <c r="BY2674">
        <v>0</v>
      </c>
      <c r="BZ2674">
        <v>0</v>
      </c>
      <c r="CA2674">
        <v>0</v>
      </c>
      <c r="CB2674">
        <v>0</v>
      </c>
      <c r="CC2674">
        <v>0</v>
      </c>
      <c r="CD2674">
        <v>0</v>
      </c>
      <c r="CE2674">
        <v>0</v>
      </c>
      <c r="CF2674">
        <v>0</v>
      </c>
      <c r="CG2674">
        <v>0</v>
      </c>
      <c r="CH2674">
        <v>0</v>
      </c>
    </row>
    <row r="2675" spans="1:86" x14ac:dyDescent="0.2">
      <c r="A2675" t="s">
        <v>168</v>
      </c>
      <c r="B2675">
        <v>2013</v>
      </c>
      <c r="C2675" t="s">
        <v>44</v>
      </c>
      <c r="D2675" t="s">
        <v>1903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0</v>
      </c>
      <c r="BI2675">
        <v>0</v>
      </c>
      <c r="BJ2675">
        <v>0</v>
      </c>
      <c r="BK2675">
        <v>0</v>
      </c>
      <c r="BL2675">
        <v>0</v>
      </c>
      <c r="BM2675">
        <v>0</v>
      </c>
      <c r="BN2675">
        <v>0</v>
      </c>
      <c r="BO2675">
        <v>0</v>
      </c>
      <c r="BP2675">
        <v>0</v>
      </c>
      <c r="BQ2675">
        <v>0</v>
      </c>
      <c r="BR2675">
        <v>0</v>
      </c>
      <c r="BS2675">
        <v>0</v>
      </c>
      <c r="BT2675">
        <v>0</v>
      </c>
      <c r="BU2675">
        <v>0</v>
      </c>
      <c r="BV2675">
        <v>0</v>
      </c>
      <c r="BW2675">
        <v>0</v>
      </c>
      <c r="BX2675">
        <v>0</v>
      </c>
      <c r="BY2675">
        <v>0</v>
      </c>
      <c r="BZ2675">
        <v>0</v>
      </c>
      <c r="CA2675">
        <v>0</v>
      </c>
      <c r="CB2675">
        <v>0</v>
      </c>
      <c r="CC2675">
        <v>0</v>
      </c>
      <c r="CD2675">
        <v>0</v>
      </c>
      <c r="CE2675">
        <v>0</v>
      </c>
      <c r="CF2675">
        <v>0</v>
      </c>
      <c r="CG2675">
        <v>0</v>
      </c>
      <c r="CH2675">
        <v>0</v>
      </c>
    </row>
    <row r="2676" spans="1:86" x14ac:dyDescent="0.2">
      <c r="A2676" t="s">
        <v>168</v>
      </c>
      <c r="B2676">
        <v>2013</v>
      </c>
      <c r="C2676" t="s">
        <v>45</v>
      </c>
      <c r="D2676" t="s">
        <v>1904</v>
      </c>
      <c r="E2676">
        <v>13.9566622515195</v>
      </c>
      <c r="F2676">
        <v>3.4311070667655601</v>
      </c>
      <c r="G2676">
        <v>7.9701477051558296</v>
      </c>
      <c r="H2676">
        <v>2.5554074795980601</v>
      </c>
      <c r="I2676">
        <v>11.790672488159499</v>
      </c>
      <c r="J2676">
        <v>3.30930117916279</v>
      </c>
      <c r="K2676">
        <v>7.8837068961946999</v>
      </c>
      <c r="L2676">
        <v>0.59766441280205296</v>
      </c>
      <c r="M2676">
        <v>7.5805217268767198</v>
      </c>
      <c r="N2676">
        <v>5.5085513014070404</v>
      </c>
      <c r="O2676">
        <v>0.48264763699711599</v>
      </c>
      <c r="P2676">
        <v>1.58932278847255</v>
      </c>
      <c r="Q2676">
        <v>0</v>
      </c>
      <c r="R2676">
        <v>1.9673668048667601</v>
      </c>
      <c r="S2676">
        <v>1.9673668048667601</v>
      </c>
      <c r="T2676">
        <v>15.9240290563862</v>
      </c>
      <c r="U2676">
        <v>0</v>
      </c>
      <c r="V2676">
        <v>1.7103608213555099</v>
      </c>
      <c r="W2676">
        <v>1.7103608213555099</v>
      </c>
      <c r="X2676">
        <v>13.501033309515</v>
      </c>
      <c r="Y2676">
        <v>40.891931105357401</v>
      </c>
      <c r="Z2676">
        <v>1.0382873597477</v>
      </c>
      <c r="AA2676">
        <v>0.279286725309569</v>
      </c>
      <c r="AB2676">
        <v>39.574357020300098</v>
      </c>
      <c r="AC2676">
        <v>3.1203128786065299</v>
      </c>
      <c r="AD2676">
        <v>0.32163994499691601</v>
      </c>
      <c r="AE2676">
        <v>0.26663973432347998</v>
      </c>
      <c r="AF2676">
        <v>2.5320331992861398</v>
      </c>
      <c r="AG2676">
        <v>203.29736030820899</v>
      </c>
      <c r="AH2676">
        <v>203.29736030820899</v>
      </c>
      <c r="AI2676">
        <v>2.2676795400434901</v>
      </c>
      <c r="AJ2676">
        <v>2.2676795400434901</v>
      </c>
      <c r="AK2676">
        <v>8.3217121842977999</v>
      </c>
      <c r="AL2676">
        <v>8.3217121842977999</v>
      </c>
      <c r="AM2676">
        <v>213.88675203254999</v>
      </c>
      <c r="AN2676">
        <v>213.88675203254999</v>
      </c>
      <c r="AO2676">
        <v>47.978016276834502</v>
      </c>
      <c r="AP2676">
        <v>8.2100485656161908</v>
      </c>
      <c r="AQ2676">
        <v>37.853236859083701</v>
      </c>
      <c r="AR2676">
        <v>1.91473085213461</v>
      </c>
      <c r="AS2676">
        <v>8.9244282437887499</v>
      </c>
      <c r="AT2676">
        <v>0.127078612655777</v>
      </c>
      <c r="AU2676">
        <v>0.64854706181611599</v>
      </c>
      <c r="AV2676">
        <v>8.1488025693168495</v>
      </c>
      <c r="AW2676">
        <v>23.3428835165689</v>
      </c>
      <c r="AX2676">
        <v>1.60115889223695</v>
      </c>
      <c r="AY2676">
        <v>5.1552644974906503</v>
      </c>
      <c r="AZ2676">
        <v>16.586460126841398</v>
      </c>
      <c r="BA2676">
        <v>69.096543996393507</v>
      </c>
      <c r="BB2676">
        <v>5.6001075793498698</v>
      </c>
      <c r="BC2676">
        <v>60.471073599892001</v>
      </c>
      <c r="BD2676">
        <v>3.0253628171520099</v>
      </c>
      <c r="BE2676">
        <v>5.25112645194561</v>
      </c>
      <c r="BF2676">
        <v>0.67676216480112406</v>
      </c>
      <c r="BG2676">
        <v>3.9708824093563302</v>
      </c>
      <c r="BH2676">
        <v>0.60348187778815598</v>
      </c>
      <c r="BI2676">
        <v>10.1040256900791</v>
      </c>
      <c r="BJ2676">
        <v>0.82311086888186002</v>
      </c>
      <c r="BK2676">
        <v>7.9117271718375397</v>
      </c>
      <c r="BL2676">
        <v>1.36918764935965</v>
      </c>
      <c r="BM2676">
        <v>14.9773942724922</v>
      </c>
      <c r="BN2676">
        <v>0.88138270589475498</v>
      </c>
      <c r="BO2676">
        <v>12.292789464154399</v>
      </c>
      <c r="BP2676">
        <v>1.8032221024430599</v>
      </c>
      <c r="BQ2676">
        <v>16.981018741156198</v>
      </c>
      <c r="BR2676">
        <v>1.52933175951502</v>
      </c>
      <c r="BS2676">
        <v>14.556538161529399</v>
      </c>
      <c r="BT2676">
        <v>0.89514882011178998</v>
      </c>
      <c r="BU2676">
        <v>79.444824341547005</v>
      </c>
      <c r="BV2676">
        <v>58.0124838696998</v>
      </c>
      <c r="BW2676">
        <v>6.6991260755356903</v>
      </c>
      <c r="BX2676">
        <v>14.733214396311499</v>
      </c>
      <c r="BY2676">
        <v>147.47569874671399</v>
      </c>
      <c r="BZ2676">
        <v>38.8393390676979</v>
      </c>
      <c r="CA2676">
        <v>107.84430696253</v>
      </c>
      <c r="CB2676">
        <v>0.79205271648536502</v>
      </c>
      <c r="CC2676">
        <v>2507</v>
      </c>
      <c r="CD2676">
        <v>2497</v>
      </c>
      <c r="CE2676">
        <v>2585.67098659969</v>
      </c>
      <c r="CF2676">
        <v>2090.1640357329802</v>
      </c>
      <c r="CG2676">
        <v>3729.3682178471099</v>
      </c>
      <c r="CH2676">
        <v>5408.99457292441</v>
      </c>
    </row>
    <row r="2677" spans="1:86" x14ac:dyDescent="0.2">
      <c r="A2677" t="s">
        <v>168</v>
      </c>
      <c r="B2677">
        <v>2013</v>
      </c>
      <c r="C2677" t="s">
        <v>234</v>
      </c>
      <c r="D2677" t="s">
        <v>4117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0</v>
      </c>
      <c r="BI2677">
        <v>0</v>
      </c>
      <c r="BJ2677">
        <v>0</v>
      </c>
      <c r="BK2677">
        <v>0</v>
      </c>
      <c r="BL2677">
        <v>0</v>
      </c>
      <c r="BM2677">
        <v>0</v>
      </c>
      <c r="BN2677">
        <v>0</v>
      </c>
      <c r="BO2677">
        <v>0</v>
      </c>
      <c r="BP2677">
        <v>0</v>
      </c>
      <c r="BQ2677">
        <v>0</v>
      </c>
      <c r="BR2677">
        <v>0</v>
      </c>
      <c r="BS2677">
        <v>0</v>
      </c>
      <c r="BT2677">
        <v>0</v>
      </c>
      <c r="BU2677">
        <v>0</v>
      </c>
      <c r="BV2677">
        <v>0</v>
      </c>
      <c r="BW2677">
        <v>0</v>
      </c>
      <c r="BX2677">
        <v>0</v>
      </c>
      <c r="BY2677">
        <v>0</v>
      </c>
      <c r="BZ2677">
        <v>0</v>
      </c>
      <c r="CA2677">
        <v>0</v>
      </c>
      <c r="CB2677">
        <v>0</v>
      </c>
      <c r="CC2677">
        <v>0</v>
      </c>
      <c r="CD2677">
        <v>0</v>
      </c>
      <c r="CE2677">
        <v>0</v>
      </c>
      <c r="CF2677">
        <v>0</v>
      </c>
      <c r="CG2677">
        <v>0</v>
      </c>
      <c r="CH2677">
        <v>0</v>
      </c>
    </row>
    <row r="2678" spans="1:86" x14ac:dyDescent="0.2">
      <c r="A2678" t="s">
        <v>168</v>
      </c>
      <c r="B2678">
        <v>2013</v>
      </c>
      <c r="C2678" t="s">
        <v>238</v>
      </c>
      <c r="D2678" t="s">
        <v>1905</v>
      </c>
      <c r="E2678">
        <v>4497.4585843756004</v>
      </c>
      <c r="F2678">
        <v>1220.2367816595699</v>
      </c>
      <c r="G2678">
        <v>2011.35658034881</v>
      </c>
      <c r="H2678">
        <v>1265.86522236722</v>
      </c>
      <c r="I2678">
        <v>4050.1858502495602</v>
      </c>
      <c r="J2678">
        <v>1191.6641124620101</v>
      </c>
      <c r="K2678">
        <v>1988.6721260060301</v>
      </c>
      <c r="L2678">
        <v>869.84961178152105</v>
      </c>
      <c r="M2678">
        <v>1722.19926898171</v>
      </c>
      <c r="N2678">
        <v>1168.0605962841601</v>
      </c>
      <c r="O2678">
        <v>233.88761353154101</v>
      </c>
      <c r="P2678">
        <v>320.25105916601302</v>
      </c>
      <c r="Q2678">
        <v>7941.0820080758704</v>
      </c>
      <c r="R2678">
        <v>7322.29146275934</v>
      </c>
      <c r="S2678">
        <v>15263.3734708352</v>
      </c>
      <c r="T2678">
        <v>19760.832055210802</v>
      </c>
      <c r="U2678">
        <v>6827.1135817897803</v>
      </c>
      <c r="V2678">
        <v>6097.6888720822599</v>
      </c>
      <c r="W2678">
        <v>12924.802453872</v>
      </c>
      <c r="X2678">
        <v>16974.988304121602</v>
      </c>
      <c r="Y2678">
        <v>8271.2857852621</v>
      </c>
      <c r="Z2678">
        <v>222.860795350052</v>
      </c>
      <c r="AA2678">
        <v>71.2357412555032</v>
      </c>
      <c r="AB2678">
        <v>7977.1892486565303</v>
      </c>
      <c r="AC2678">
        <v>605.79336352009295</v>
      </c>
      <c r="AD2678">
        <v>77.185064811446694</v>
      </c>
      <c r="AE2678">
        <v>70.146177219417794</v>
      </c>
      <c r="AF2678">
        <v>458.46212148923001</v>
      </c>
      <c r="AG2678">
        <v>54027.235236675398</v>
      </c>
      <c r="AH2678">
        <v>54027.235236675398</v>
      </c>
      <c r="AI2678">
        <v>2986.9705545858701</v>
      </c>
      <c r="AJ2678">
        <v>2986.9705545858701</v>
      </c>
      <c r="AK2678">
        <v>2920.6548682564699</v>
      </c>
      <c r="AL2678">
        <v>2920.6548682564699</v>
      </c>
      <c r="AM2678">
        <v>59934.860659517697</v>
      </c>
      <c r="AN2678">
        <v>59934.860659517697</v>
      </c>
      <c r="AO2678">
        <v>13137.8622832775</v>
      </c>
      <c r="AP2678">
        <v>1687.85728684071</v>
      </c>
      <c r="AQ2678">
        <v>10422.006592843099</v>
      </c>
      <c r="AR2678">
        <v>1027.99840359365</v>
      </c>
      <c r="AS2678">
        <v>1881.2531618256401</v>
      </c>
      <c r="AT2678">
        <v>35.752861712039497</v>
      </c>
      <c r="AU2678">
        <v>64.814889341611604</v>
      </c>
      <c r="AV2678">
        <v>1780.6854107719901</v>
      </c>
      <c r="AW2678">
        <v>15456.042954729701</v>
      </c>
      <c r="AX2678">
        <v>350.52612412311697</v>
      </c>
      <c r="AY2678">
        <v>1337.7375183893701</v>
      </c>
      <c r="AZ2678">
        <v>13767.779312217201</v>
      </c>
      <c r="BA2678">
        <v>15616.384118820301</v>
      </c>
      <c r="BB2678">
        <v>2355.3657418029602</v>
      </c>
      <c r="BC2678">
        <v>12525.256492713501</v>
      </c>
      <c r="BD2678">
        <v>735.76188430386503</v>
      </c>
      <c r="BE2678">
        <v>1451.5584564266001</v>
      </c>
      <c r="BF2678">
        <v>161.537667071752</v>
      </c>
      <c r="BG2678">
        <v>843.83022196723698</v>
      </c>
      <c r="BH2678">
        <v>446.19056738760702</v>
      </c>
      <c r="BI2678">
        <v>2990.97816994908</v>
      </c>
      <c r="BJ2678">
        <v>205.89178132697</v>
      </c>
      <c r="BK2678">
        <v>1802.17484628527</v>
      </c>
      <c r="BL2678">
        <v>982.91154233684199</v>
      </c>
      <c r="BM2678">
        <v>4732.8477806194296</v>
      </c>
      <c r="BN2678">
        <v>229.499599104385</v>
      </c>
      <c r="BO2678">
        <v>2914.2967949129602</v>
      </c>
      <c r="BP2678">
        <v>1589.0513866020899</v>
      </c>
      <c r="BQ2678">
        <v>2558.3113753412399</v>
      </c>
      <c r="BR2678">
        <v>555.85731935539798</v>
      </c>
      <c r="BS2678">
        <v>1239.49882658042</v>
      </c>
      <c r="BT2678">
        <v>762.95522940542003</v>
      </c>
      <c r="BU2678">
        <v>18466.850986367499</v>
      </c>
      <c r="BV2678">
        <v>12330.630875815899</v>
      </c>
      <c r="BW2678">
        <v>3170.1113759770001</v>
      </c>
      <c r="BX2678">
        <v>2966.10873457461</v>
      </c>
      <c r="BY2678">
        <v>42976.322239409797</v>
      </c>
      <c r="BZ2678">
        <v>14758.628434415499</v>
      </c>
      <c r="CA2678">
        <v>27473.761178488101</v>
      </c>
      <c r="CB2678">
        <v>743.93262650625297</v>
      </c>
      <c r="CC2678">
        <v>679831</v>
      </c>
      <c r="CD2678">
        <v>677282</v>
      </c>
      <c r="CE2678">
        <v>712595.40313601901</v>
      </c>
      <c r="CF2678">
        <v>359611.62716050801</v>
      </c>
      <c r="CG2678">
        <v>491787.66597200802</v>
      </c>
      <c r="CH2678">
        <v>807757.45723071694</v>
      </c>
    </row>
    <row r="2679" spans="1:86" x14ac:dyDescent="0.2">
      <c r="A2679" t="s">
        <v>168</v>
      </c>
      <c r="B2679">
        <v>2013</v>
      </c>
      <c r="C2679" t="s">
        <v>239</v>
      </c>
      <c r="D2679" t="s">
        <v>1906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0</v>
      </c>
      <c r="BI2679">
        <v>0</v>
      </c>
      <c r="BJ2679">
        <v>0</v>
      </c>
      <c r="BK2679">
        <v>0</v>
      </c>
      <c r="BL2679">
        <v>0</v>
      </c>
      <c r="BM2679">
        <v>0</v>
      </c>
      <c r="BN2679">
        <v>0</v>
      </c>
      <c r="BO2679">
        <v>0</v>
      </c>
      <c r="BP2679">
        <v>0</v>
      </c>
      <c r="BQ2679">
        <v>0</v>
      </c>
      <c r="BR2679">
        <v>0</v>
      </c>
      <c r="BS2679">
        <v>0</v>
      </c>
      <c r="BT2679">
        <v>0</v>
      </c>
      <c r="BU2679">
        <v>0</v>
      </c>
      <c r="BV2679">
        <v>0</v>
      </c>
      <c r="BW2679">
        <v>0</v>
      </c>
      <c r="BX2679">
        <v>0</v>
      </c>
      <c r="BY2679">
        <v>0</v>
      </c>
      <c r="BZ2679">
        <v>0</v>
      </c>
      <c r="CA2679">
        <v>0</v>
      </c>
      <c r="CB2679">
        <v>0</v>
      </c>
      <c r="CC2679">
        <v>0</v>
      </c>
      <c r="CD2679">
        <v>0</v>
      </c>
      <c r="CE2679">
        <v>0</v>
      </c>
      <c r="CF2679">
        <v>0</v>
      </c>
      <c r="CG2679">
        <v>0</v>
      </c>
      <c r="CH2679">
        <v>0</v>
      </c>
    </row>
    <row r="2680" spans="1:86" x14ac:dyDescent="0.2">
      <c r="A2680" t="s">
        <v>168</v>
      </c>
      <c r="B2680">
        <v>2013</v>
      </c>
      <c r="C2680" t="s">
        <v>240</v>
      </c>
      <c r="D2680" t="s">
        <v>1907</v>
      </c>
      <c r="E2680">
        <v>4497.4585843756004</v>
      </c>
      <c r="F2680">
        <v>1220.2367816595699</v>
      </c>
      <c r="G2680">
        <v>2011.35658034881</v>
      </c>
      <c r="H2680">
        <v>1265.86522236722</v>
      </c>
      <c r="I2680">
        <v>4050.1858502495602</v>
      </c>
      <c r="J2680">
        <v>1191.6641124620101</v>
      </c>
      <c r="K2680">
        <v>1988.6721260060301</v>
      </c>
      <c r="L2680">
        <v>869.84961178152105</v>
      </c>
      <c r="M2680">
        <v>1722.19926898171</v>
      </c>
      <c r="N2680">
        <v>1168.0605962841601</v>
      </c>
      <c r="O2680">
        <v>233.88761353154101</v>
      </c>
      <c r="P2680">
        <v>320.25105916601302</v>
      </c>
      <c r="Q2680">
        <v>7941.0820080758704</v>
      </c>
      <c r="R2680">
        <v>7322.29146275934</v>
      </c>
      <c r="S2680">
        <v>15263.3734708352</v>
      </c>
      <c r="T2680">
        <v>19760.832055210802</v>
      </c>
      <c r="U2680">
        <v>6827.1135817897803</v>
      </c>
      <c r="V2680">
        <v>6097.6888720822599</v>
      </c>
      <c r="W2680">
        <v>12924.802453872</v>
      </c>
      <c r="X2680">
        <v>16974.988304121602</v>
      </c>
      <c r="Y2680">
        <v>8271.2857852621</v>
      </c>
      <c r="Z2680">
        <v>222.860795350052</v>
      </c>
      <c r="AA2680">
        <v>71.2357412555032</v>
      </c>
      <c r="AB2680">
        <v>7977.1892486565303</v>
      </c>
      <c r="AC2680">
        <v>605.79336352009295</v>
      </c>
      <c r="AD2680">
        <v>77.185064811446694</v>
      </c>
      <c r="AE2680">
        <v>70.146177219417794</v>
      </c>
      <c r="AF2680">
        <v>458.46212148923001</v>
      </c>
      <c r="AG2680">
        <v>54027.235236675398</v>
      </c>
      <c r="AH2680">
        <v>54027.235236675398</v>
      </c>
      <c r="AI2680">
        <v>2986.9705545858701</v>
      </c>
      <c r="AJ2680">
        <v>2986.9705545858701</v>
      </c>
      <c r="AK2680">
        <v>2920.6548682564699</v>
      </c>
      <c r="AL2680">
        <v>2920.6548682564699</v>
      </c>
      <c r="AM2680">
        <v>59934.860659517697</v>
      </c>
      <c r="AN2680">
        <v>59934.860659517697</v>
      </c>
      <c r="AO2680">
        <v>13137.8622832775</v>
      </c>
      <c r="AP2680">
        <v>1687.85728684071</v>
      </c>
      <c r="AQ2680">
        <v>10422.006592843099</v>
      </c>
      <c r="AR2680">
        <v>1027.99840359365</v>
      </c>
      <c r="AS2680">
        <v>1881.2531618256401</v>
      </c>
      <c r="AT2680">
        <v>35.752861712039497</v>
      </c>
      <c r="AU2680">
        <v>64.814889341611604</v>
      </c>
      <c r="AV2680">
        <v>1780.6854107719901</v>
      </c>
      <c r="AW2680">
        <v>15456.042954729701</v>
      </c>
      <c r="AX2680">
        <v>350.52612412311697</v>
      </c>
      <c r="AY2680">
        <v>1337.7375183893701</v>
      </c>
      <c r="AZ2680">
        <v>13767.779312217201</v>
      </c>
      <c r="BA2680">
        <v>15616.384118820301</v>
      </c>
      <c r="BB2680">
        <v>2355.3657418029602</v>
      </c>
      <c r="BC2680">
        <v>12525.256492713501</v>
      </c>
      <c r="BD2680">
        <v>735.76188430386503</v>
      </c>
      <c r="BE2680">
        <v>1451.5584564266001</v>
      </c>
      <c r="BF2680">
        <v>161.537667071752</v>
      </c>
      <c r="BG2680">
        <v>843.83022196723698</v>
      </c>
      <c r="BH2680">
        <v>446.19056738760702</v>
      </c>
      <c r="BI2680">
        <v>2990.97816994908</v>
      </c>
      <c r="BJ2680">
        <v>205.89178132697</v>
      </c>
      <c r="BK2680">
        <v>1802.17484628527</v>
      </c>
      <c r="BL2680">
        <v>982.91154233684199</v>
      </c>
      <c r="BM2680">
        <v>4732.8477806194296</v>
      </c>
      <c r="BN2680">
        <v>229.499599104385</v>
      </c>
      <c r="BO2680">
        <v>2914.2967949129602</v>
      </c>
      <c r="BP2680">
        <v>1589.0513866020899</v>
      </c>
      <c r="BQ2680">
        <v>2558.3113753412399</v>
      </c>
      <c r="BR2680">
        <v>555.85731935539798</v>
      </c>
      <c r="BS2680">
        <v>1239.49882658042</v>
      </c>
      <c r="BT2680">
        <v>762.95522940542003</v>
      </c>
      <c r="BU2680">
        <v>18466.850986367499</v>
      </c>
      <c r="BV2680">
        <v>12330.630875815899</v>
      </c>
      <c r="BW2680">
        <v>3170.1113759770001</v>
      </c>
      <c r="BX2680">
        <v>2966.10873457461</v>
      </c>
      <c r="BY2680">
        <v>42976.322239409797</v>
      </c>
      <c r="BZ2680">
        <v>14758.628434415499</v>
      </c>
      <c r="CA2680">
        <v>27473.761178488101</v>
      </c>
      <c r="CB2680">
        <v>743.93262650625297</v>
      </c>
      <c r="CC2680">
        <v>679831</v>
      </c>
      <c r="CD2680">
        <v>677282</v>
      </c>
      <c r="CE2680">
        <v>712595.40313601901</v>
      </c>
      <c r="CF2680">
        <v>359611.62716050801</v>
      </c>
      <c r="CG2680">
        <v>491787.66597200802</v>
      </c>
      <c r="CH2680">
        <v>807757.45723071694</v>
      </c>
    </row>
    <row r="2681" spans="1:86" x14ac:dyDescent="0.2">
      <c r="A2681" t="s">
        <v>168</v>
      </c>
      <c r="B2681">
        <v>2014</v>
      </c>
      <c r="C2681" t="s">
        <v>2</v>
      </c>
      <c r="D2681" t="s">
        <v>1908</v>
      </c>
      <c r="E2681">
        <v>82.734490961023994</v>
      </c>
      <c r="F2681">
        <v>3.3289581426327901</v>
      </c>
      <c r="G2681">
        <v>10.1623278056858</v>
      </c>
      <c r="H2681">
        <v>69.243205012705403</v>
      </c>
      <c r="I2681">
        <v>14.78286036692</v>
      </c>
      <c r="J2681">
        <v>2.9182409293880598</v>
      </c>
      <c r="K2681">
        <v>10.034257346172399</v>
      </c>
      <c r="L2681">
        <v>1.8303620913595899</v>
      </c>
      <c r="M2681">
        <v>9.2660179665230409</v>
      </c>
      <c r="N2681">
        <v>7.0107549070870698</v>
      </c>
      <c r="O2681">
        <v>1.87808368672597</v>
      </c>
      <c r="P2681">
        <v>0.37717937271000301</v>
      </c>
      <c r="Q2681">
        <v>6.9360114303457996</v>
      </c>
      <c r="R2681">
        <v>37.447439272031602</v>
      </c>
      <c r="S2681">
        <v>44.383450702377402</v>
      </c>
      <c r="T2681">
        <v>127.117941663401</v>
      </c>
      <c r="U2681">
        <v>1.87849090493316</v>
      </c>
      <c r="V2681">
        <v>10.1419489849429</v>
      </c>
      <c r="W2681">
        <v>12.0204398898761</v>
      </c>
      <c r="X2681">
        <v>26.803300256796099</v>
      </c>
      <c r="Y2681">
        <v>1294.84759370037</v>
      </c>
      <c r="Z2681">
        <v>11.2752909161337</v>
      </c>
      <c r="AA2681">
        <v>0.81201076561853103</v>
      </c>
      <c r="AB2681">
        <v>1282.76029201861</v>
      </c>
      <c r="AC2681">
        <v>118.736086796796</v>
      </c>
      <c r="AD2681">
        <v>0.43233201456839299</v>
      </c>
      <c r="AE2681">
        <v>0.361644934137476</v>
      </c>
      <c r="AF2681">
        <v>117.94210984809</v>
      </c>
      <c r="AG2681">
        <v>191.486562189945</v>
      </c>
      <c r="AH2681">
        <v>191.486562189945</v>
      </c>
      <c r="AI2681">
        <v>2.6943443091188102</v>
      </c>
      <c r="AJ2681">
        <v>2.6943443091188102</v>
      </c>
      <c r="AK2681">
        <v>3.0544672657780199</v>
      </c>
      <c r="AL2681">
        <v>3.0544672657780199</v>
      </c>
      <c r="AM2681">
        <v>197.235373764842</v>
      </c>
      <c r="AN2681">
        <v>197.235373764842</v>
      </c>
      <c r="AO2681">
        <v>295.71522793854899</v>
      </c>
      <c r="AP2681">
        <v>173.65404324563499</v>
      </c>
      <c r="AQ2681">
        <v>121.31474080985301</v>
      </c>
      <c r="AR2681">
        <v>0.74644388306165399</v>
      </c>
      <c r="AS2681">
        <v>467.71775473112501</v>
      </c>
      <c r="AT2681">
        <v>0.22152430255692701</v>
      </c>
      <c r="AU2681">
        <v>0.449011067812916</v>
      </c>
      <c r="AV2681">
        <v>467.04721936075498</v>
      </c>
      <c r="AW2681">
        <v>419.04315642662198</v>
      </c>
      <c r="AX2681">
        <v>13.4831677889249</v>
      </c>
      <c r="AY2681">
        <v>25.384172327449001</v>
      </c>
      <c r="AZ2681">
        <v>380.17581631024802</v>
      </c>
      <c r="BA2681">
        <v>184.89639343709399</v>
      </c>
      <c r="BB2681">
        <v>8.7977540294898802</v>
      </c>
      <c r="BC2681">
        <v>51.616233721190497</v>
      </c>
      <c r="BD2681">
        <v>124.482405686414</v>
      </c>
      <c r="BE2681">
        <v>19.035978919058898</v>
      </c>
      <c r="BF2681">
        <v>7.00432534197562</v>
      </c>
      <c r="BG2681">
        <v>3.7024247491835101</v>
      </c>
      <c r="BH2681">
        <v>8.3292288278997795</v>
      </c>
      <c r="BI2681">
        <v>58.569711634943801</v>
      </c>
      <c r="BJ2681">
        <v>7.1578888081809797</v>
      </c>
      <c r="BK2681">
        <v>7.2659664359120697</v>
      </c>
      <c r="BL2681">
        <v>44.145856390850703</v>
      </c>
      <c r="BM2681">
        <v>73.185472878577201</v>
      </c>
      <c r="BN2681">
        <v>7.2436752234376804</v>
      </c>
      <c r="BO2681">
        <v>11.444253312883101</v>
      </c>
      <c r="BP2681">
        <v>54.497544342256198</v>
      </c>
      <c r="BQ2681">
        <v>3.78583222586018</v>
      </c>
      <c r="BR2681">
        <v>2.38760292888144</v>
      </c>
      <c r="BS2681">
        <v>0.91851859918620704</v>
      </c>
      <c r="BT2681">
        <v>0.479710697792532</v>
      </c>
      <c r="BU2681">
        <v>100.17259497488899</v>
      </c>
      <c r="BV2681">
        <v>73.280275932544995</v>
      </c>
      <c r="BW2681">
        <v>23.353783891103198</v>
      </c>
      <c r="BX2681">
        <v>3.5385351512406999</v>
      </c>
      <c r="BY2681">
        <v>167.82742721571</v>
      </c>
      <c r="BZ2681">
        <v>38.385110945701904</v>
      </c>
      <c r="CA2681">
        <v>129.01174784256699</v>
      </c>
      <c r="CB2681">
        <v>0.43056842744115797</v>
      </c>
      <c r="CC2681">
        <v>466</v>
      </c>
      <c r="CD2681">
        <v>462</v>
      </c>
      <c r="CE2681">
        <v>469.12751677852401</v>
      </c>
      <c r="CF2681">
        <v>281.14573878039101</v>
      </c>
      <c r="CG2681">
        <v>822.38162158198099</v>
      </c>
      <c r="CH2681">
        <v>1835.0421756831399</v>
      </c>
    </row>
    <row r="2682" spans="1:86" x14ac:dyDescent="0.2">
      <c r="A2682" t="s">
        <v>168</v>
      </c>
      <c r="B2682">
        <v>2014</v>
      </c>
      <c r="C2682" t="s">
        <v>3</v>
      </c>
      <c r="D2682" t="s">
        <v>1909</v>
      </c>
      <c r="E2682">
        <v>39.247397742547697</v>
      </c>
      <c r="F2682">
        <v>2.7318005950881399</v>
      </c>
      <c r="G2682">
        <v>34.167271793467101</v>
      </c>
      <c r="H2682">
        <v>2.3483253539924802</v>
      </c>
      <c r="I2682">
        <v>36.7482139517153</v>
      </c>
      <c r="J2682">
        <v>2.4891129568370798</v>
      </c>
      <c r="K2682">
        <v>33.788298010468402</v>
      </c>
      <c r="L2682">
        <v>0.47080298440977603</v>
      </c>
      <c r="M2682">
        <v>39.889960893734902</v>
      </c>
      <c r="N2682">
        <v>11.6177380093576</v>
      </c>
      <c r="O2682">
        <v>6.3279367897630499</v>
      </c>
      <c r="P2682">
        <v>21.944286094614299</v>
      </c>
      <c r="Q2682">
        <v>0</v>
      </c>
      <c r="R2682">
        <v>107.83204044570699</v>
      </c>
      <c r="S2682">
        <v>107.83204044570699</v>
      </c>
      <c r="T2682">
        <v>147.07943818825501</v>
      </c>
      <c r="U2682">
        <v>0</v>
      </c>
      <c r="V2682">
        <v>83.789290938989595</v>
      </c>
      <c r="W2682">
        <v>83.789290938989595</v>
      </c>
      <c r="X2682">
        <v>120.53750489070499</v>
      </c>
      <c r="Y2682">
        <v>34.977782786346303</v>
      </c>
      <c r="Z2682">
        <v>1.6505571725900201</v>
      </c>
      <c r="AA2682">
        <v>2.15031659643659</v>
      </c>
      <c r="AB2682">
        <v>31.176909017319598</v>
      </c>
      <c r="AC2682">
        <v>4.0835097702995302</v>
      </c>
      <c r="AD2682">
        <v>0.67591848636348295</v>
      </c>
      <c r="AE2682">
        <v>1.09132841640186</v>
      </c>
      <c r="AF2682">
        <v>2.3162628675341699</v>
      </c>
      <c r="AG2682">
        <v>401.31093287085298</v>
      </c>
      <c r="AH2682">
        <v>401.31093287085298</v>
      </c>
      <c r="AI2682">
        <v>2.3745482058375198</v>
      </c>
      <c r="AJ2682">
        <v>2.3745482058375198</v>
      </c>
      <c r="AK2682">
        <v>4.2372359731630702</v>
      </c>
      <c r="AL2682">
        <v>4.2372359731630702</v>
      </c>
      <c r="AM2682">
        <v>407.92271704985399</v>
      </c>
      <c r="AN2682">
        <v>407.92271704985399</v>
      </c>
      <c r="AO2682">
        <v>422.85096698648499</v>
      </c>
      <c r="AP2682">
        <v>8.72387921971346</v>
      </c>
      <c r="AQ2682">
        <v>410.58677926314903</v>
      </c>
      <c r="AR2682">
        <v>3.5403085036228501</v>
      </c>
      <c r="AS2682">
        <v>11.5568731695069</v>
      </c>
      <c r="AT2682">
        <v>0.20943035195645099</v>
      </c>
      <c r="AU2682">
        <v>2.0656294274246401</v>
      </c>
      <c r="AV2682">
        <v>9.2818133901258495</v>
      </c>
      <c r="AW2682">
        <v>89.791141762938906</v>
      </c>
      <c r="AX2682">
        <v>2.65404230759995</v>
      </c>
      <c r="AY2682">
        <v>75.795833550696003</v>
      </c>
      <c r="AZ2682">
        <v>11.3412659046428</v>
      </c>
      <c r="BA2682">
        <v>141.955874125062</v>
      </c>
      <c r="BB2682">
        <v>9.4340549380568692</v>
      </c>
      <c r="BC2682">
        <v>127.87321109162001</v>
      </c>
      <c r="BD2682">
        <v>4.6486080953858897</v>
      </c>
      <c r="BE2682">
        <v>12.6667772851167</v>
      </c>
      <c r="BF2682">
        <v>0.99876251776355196</v>
      </c>
      <c r="BG2682">
        <v>11.0040996209905</v>
      </c>
      <c r="BH2682">
        <v>0.66391514636266602</v>
      </c>
      <c r="BI2682">
        <v>27.5540297181585</v>
      </c>
      <c r="BJ2682">
        <v>1.2877165436839799</v>
      </c>
      <c r="BK2682">
        <v>24.779708715301702</v>
      </c>
      <c r="BL2682">
        <v>1.48660445917285</v>
      </c>
      <c r="BM2682">
        <v>44.372822998396799</v>
      </c>
      <c r="BN2682">
        <v>1.29601156999293</v>
      </c>
      <c r="BO2682">
        <v>40.996552430448901</v>
      </c>
      <c r="BP2682">
        <v>2.0802589979550099</v>
      </c>
      <c r="BQ2682">
        <v>5.5946090883378403</v>
      </c>
      <c r="BR2682">
        <v>2.6100152646765298</v>
      </c>
      <c r="BS2682">
        <v>1.79287174386829</v>
      </c>
      <c r="BT2682">
        <v>1.1917220797930199</v>
      </c>
      <c r="BU2682">
        <v>411.21979192267997</v>
      </c>
      <c r="BV2682">
        <v>123.995733586413</v>
      </c>
      <c r="BW2682">
        <v>84.017875743882598</v>
      </c>
      <c r="BX2682">
        <v>203.20618259238501</v>
      </c>
      <c r="BY2682">
        <v>500.49551631578402</v>
      </c>
      <c r="BZ2682">
        <v>31.1335916123628</v>
      </c>
      <c r="CA2682">
        <v>468.92296443088799</v>
      </c>
      <c r="CB2682">
        <v>0.43896027253551601</v>
      </c>
      <c r="CC2682">
        <v>1642</v>
      </c>
      <c r="CD2682">
        <v>1566</v>
      </c>
      <c r="CE2682">
        <v>1580.7728813559299</v>
      </c>
      <c r="CF2682">
        <v>1479.6096938985299</v>
      </c>
      <c r="CG2682">
        <v>1836.47430970704</v>
      </c>
      <c r="CH2682">
        <v>3348.4133152007898</v>
      </c>
    </row>
    <row r="2683" spans="1:86" x14ac:dyDescent="0.2">
      <c r="A2683" t="s">
        <v>168</v>
      </c>
      <c r="B2683">
        <v>2014</v>
      </c>
      <c r="C2683" t="s">
        <v>4</v>
      </c>
      <c r="D2683" t="s">
        <v>1910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14.572570263582699</v>
      </c>
      <c r="S2683">
        <v>14.572570263582699</v>
      </c>
      <c r="T2683">
        <v>14.572570263582699</v>
      </c>
      <c r="U2683">
        <v>0</v>
      </c>
      <c r="V2683">
        <v>11.8536599071412</v>
      </c>
      <c r="W2683">
        <v>11.8536599071412</v>
      </c>
      <c r="X2683">
        <v>11.8536599071412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0</v>
      </c>
      <c r="BI2683">
        <v>0</v>
      </c>
      <c r="BJ2683">
        <v>0</v>
      </c>
      <c r="BK2683">
        <v>0</v>
      </c>
      <c r="BL2683">
        <v>0</v>
      </c>
      <c r="BM2683">
        <v>0</v>
      </c>
      <c r="BN2683">
        <v>0</v>
      </c>
      <c r="BO2683">
        <v>0</v>
      </c>
      <c r="BP2683">
        <v>0</v>
      </c>
      <c r="BQ2683">
        <v>0</v>
      </c>
      <c r="BR2683">
        <v>0</v>
      </c>
      <c r="BS2683">
        <v>0</v>
      </c>
      <c r="BT2683">
        <v>0</v>
      </c>
      <c r="BU2683">
        <v>0</v>
      </c>
      <c r="BV2683">
        <v>0</v>
      </c>
      <c r="BW2683">
        <v>0</v>
      </c>
      <c r="BX2683">
        <v>0</v>
      </c>
      <c r="BY2683">
        <v>0</v>
      </c>
      <c r="BZ2683">
        <v>0</v>
      </c>
      <c r="CA2683">
        <v>0</v>
      </c>
      <c r="CB2683">
        <v>0</v>
      </c>
      <c r="CC2683">
        <v>0</v>
      </c>
      <c r="CD2683">
        <v>0</v>
      </c>
      <c r="CE2683">
        <v>0</v>
      </c>
      <c r="CF2683">
        <v>0</v>
      </c>
      <c r="CG2683">
        <v>0</v>
      </c>
      <c r="CH2683">
        <v>0</v>
      </c>
    </row>
    <row r="2684" spans="1:86" x14ac:dyDescent="0.2">
      <c r="A2684" t="s">
        <v>168</v>
      </c>
      <c r="B2684">
        <v>2014</v>
      </c>
      <c r="C2684" t="s">
        <v>5</v>
      </c>
      <c r="D2684" t="s">
        <v>1911</v>
      </c>
      <c r="E2684">
        <v>30.034148648182502</v>
      </c>
      <c r="F2684">
        <v>12.0831089185493</v>
      </c>
      <c r="G2684">
        <v>5.684047495672</v>
      </c>
      <c r="H2684">
        <v>12.2669922339611</v>
      </c>
      <c r="I2684">
        <v>28.394269845303899</v>
      </c>
      <c r="J2684">
        <v>11.940465059772601</v>
      </c>
      <c r="K2684">
        <v>5.6019604049985396</v>
      </c>
      <c r="L2684">
        <v>10.8518443805327</v>
      </c>
      <c r="M2684">
        <v>4.6497736078365399</v>
      </c>
      <c r="N2684">
        <v>3.0470781049294802</v>
      </c>
      <c r="O2684">
        <v>1.2296933344487799</v>
      </c>
      <c r="P2684">
        <v>0.373002168458273</v>
      </c>
      <c r="Q2684">
        <v>5.1224512009742398</v>
      </c>
      <c r="R2684">
        <v>532.87569858024494</v>
      </c>
      <c r="S2684">
        <v>537.99814978121901</v>
      </c>
      <c r="T2684">
        <v>568.03229842940198</v>
      </c>
      <c r="U2684">
        <v>3.9161955495654301</v>
      </c>
      <c r="V2684">
        <v>407.39196087502597</v>
      </c>
      <c r="W2684">
        <v>411.308156424591</v>
      </c>
      <c r="X2684">
        <v>439.702426269895</v>
      </c>
      <c r="Y2684">
        <v>42.345681476918799</v>
      </c>
      <c r="Z2684">
        <v>0.69688589506266896</v>
      </c>
      <c r="AA2684">
        <v>0.27640612110736101</v>
      </c>
      <c r="AB2684">
        <v>41.3723894607487</v>
      </c>
      <c r="AC2684">
        <v>1.5918766615425901</v>
      </c>
      <c r="AD2684">
        <v>0.42020708523538203</v>
      </c>
      <c r="AE2684">
        <v>0.25227160283816602</v>
      </c>
      <c r="AF2684">
        <v>0.91939797346904295</v>
      </c>
      <c r="AG2684">
        <v>97.424138847645196</v>
      </c>
      <c r="AH2684">
        <v>97.424138847645196</v>
      </c>
      <c r="AI2684">
        <v>4.2522743786336097</v>
      </c>
      <c r="AJ2684">
        <v>4.2522743786336097</v>
      </c>
      <c r="AK2684">
        <v>5.1536027848423096</v>
      </c>
      <c r="AL2684">
        <v>5.1536027848423096</v>
      </c>
      <c r="AM2684">
        <v>106.830016011121</v>
      </c>
      <c r="AN2684">
        <v>106.830016011121</v>
      </c>
      <c r="AO2684">
        <v>32.389253852265199</v>
      </c>
      <c r="AP2684">
        <v>6.9928468304635301</v>
      </c>
      <c r="AQ2684">
        <v>23.4824954594798</v>
      </c>
      <c r="AR2684">
        <v>1.9139115623218199</v>
      </c>
      <c r="AS2684">
        <v>3.8735381480797599</v>
      </c>
      <c r="AT2684">
        <v>0.26465893821948999</v>
      </c>
      <c r="AU2684">
        <v>6.1626248945864298E-2</v>
      </c>
      <c r="AV2684">
        <v>3.5472529609144101</v>
      </c>
      <c r="AW2684">
        <v>15.610486571905399</v>
      </c>
      <c r="AX2684">
        <v>1.4106656793435199</v>
      </c>
      <c r="AY2684">
        <v>3.9966094505302698</v>
      </c>
      <c r="AZ2684">
        <v>10.2032114420316</v>
      </c>
      <c r="BA2684">
        <v>110.905857801111</v>
      </c>
      <c r="BB2684">
        <v>58.4640020115949</v>
      </c>
      <c r="BC2684">
        <v>45.5703043273666</v>
      </c>
      <c r="BD2684">
        <v>6.8715514621499496</v>
      </c>
      <c r="BE2684">
        <v>13.0885046233191</v>
      </c>
      <c r="BF2684">
        <v>1.10541750345198</v>
      </c>
      <c r="BG2684">
        <v>3.0942423464181399</v>
      </c>
      <c r="BH2684">
        <v>8.8888447734489997</v>
      </c>
      <c r="BI2684">
        <v>20.1936086270128</v>
      </c>
      <c r="BJ2684">
        <v>1.9831246822489199</v>
      </c>
      <c r="BK2684">
        <v>4.0961443128691304</v>
      </c>
      <c r="BL2684">
        <v>14.114339631894699</v>
      </c>
      <c r="BM2684">
        <v>30.128310995730999</v>
      </c>
      <c r="BN2684">
        <v>2.5613439996170801</v>
      </c>
      <c r="BO2684">
        <v>5.1896144979632499</v>
      </c>
      <c r="BP2684">
        <v>22.3773524981506</v>
      </c>
      <c r="BQ2684">
        <v>23.8777476551737</v>
      </c>
      <c r="BR2684">
        <v>6.2784841722126101</v>
      </c>
      <c r="BS2684">
        <v>3.3920718660252001</v>
      </c>
      <c r="BT2684">
        <v>14.2071916169359</v>
      </c>
      <c r="BU2684">
        <v>51.609631457358802</v>
      </c>
      <c r="BV2684">
        <v>32.043896760768597</v>
      </c>
      <c r="BW2684">
        <v>16.4096106093677</v>
      </c>
      <c r="BX2684">
        <v>3.1561240872225498</v>
      </c>
      <c r="BY2684">
        <v>219.696739442667</v>
      </c>
      <c r="BZ2684">
        <v>141.41279157838699</v>
      </c>
      <c r="CA2684">
        <v>77.401310919093106</v>
      </c>
      <c r="CB2684">
        <v>0.88263694518609304</v>
      </c>
      <c r="CC2684">
        <v>675</v>
      </c>
      <c r="CD2684">
        <v>668</v>
      </c>
      <c r="CE2684">
        <v>682.47232472324697</v>
      </c>
      <c r="CF2684">
        <v>492.81880435656097</v>
      </c>
      <c r="CG2684">
        <v>472.65451383515898</v>
      </c>
      <c r="CH2684">
        <v>793.62596306219905</v>
      </c>
    </row>
    <row r="2685" spans="1:86" x14ac:dyDescent="0.2">
      <c r="A2685" t="s">
        <v>168</v>
      </c>
      <c r="B2685">
        <v>2014</v>
      </c>
      <c r="C2685" t="s">
        <v>6</v>
      </c>
      <c r="D2685" t="s">
        <v>1912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127.864335460926</v>
      </c>
      <c r="S2685">
        <v>127.864335460926</v>
      </c>
      <c r="T2685">
        <v>127.864335460926</v>
      </c>
      <c r="U2685">
        <v>0</v>
      </c>
      <c r="V2685">
        <v>60.358199476020999</v>
      </c>
      <c r="W2685">
        <v>60.358199476020999</v>
      </c>
      <c r="X2685">
        <v>60.358199476020999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0</v>
      </c>
      <c r="BI2685">
        <v>0</v>
      </c>
      <c r="BJ2685">
        <v>0</v>
      </c>
      <c r="BK2685">
        <v>0</v>
      </c>
      <c r="BL2685">
        <v>0</v>
      </c>
      <c r="BM2685">
        <v>0</v>
      </c>
      <c r="BN2685">
        <v>0</v>
      </c>
      <c r="BO2685">
        <v>0</v>
      </c>
      <c r="BP2685">
        <v>0</v>
      </c>
      <c r="BQ2685">
        <v>0</v>
      </c>
      <c r="BR2685">
        <v>0</v>
      </c>
      <c r="BS2685">
        <v>0</v>
      </c>
      <c r="BT2685">
        <v>0</v>
      </c>
      <c r="BU2685">
        <v>0</v>
      </c>
      <c r="BV2685">
        <v>0</v>
      </c>
      <c r="BW2685">
        <v>0</v>
      </c>
      <c r="BX2685">
        <v>0</v>
      </c>
      <c r="BY2685">
        <v>0</v>
      </c>
      <c r="BZ2685">
        <v>0</v>
      </c>
      <c r="CA2685">
        <v>0</v>
      </c>
      <c r="CB2685">
        <v>0</v>
      </c>
      <c r="CC2685">
        <v>0</v>
      </c>
      <c r="CD2685">
        <v>0</v>
      </c>
      <c r="CE2685">
        <v>0</v>
      </c>
      <c r="CF2685">
        <v>0</v>
      </c>
      <c r="CG2685">
        <v>0</v>
      </c>
      <c r="CH2685">
        <v>0</v>
      </c>
    </row>
    <row r="2686" spans="1:86" x14ac:dyDescent="0.2">
      <c r="A2686" t="s">
        <v>168</v>
      </c>
      <c r="B2686">
        <v>2014</v>
      </c>
      <c r="C2686" t="s">
        <v>7</v>
      </c>
      <c r="D2686" t="s">
        <v>1913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38.475520480632198</v>
      </c>
      <c r="S2686">
        <v>38.475520480632198</v>
      </c>
      <c r="T2686">
        <v>38.475520480632198</v>
      </c>
      <c r="U2686">
        <v>0</v>
      </c>
      <c r="V2686">
        <v>25.2429372007627</v>
      </c>
      <c r="W2686">
        <v>25.2429372007627</v>
      </c>
      <c r="X2686">
        <v>25.2429372007627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0</v>
      </c>
      <c r="BI2686">
        <v>0</v>
      </c>
      <c r="BJ2686">
        <v>0</v>
      </c>
      <c r="BK2686">
        <v>0</v>
      </c>
      <c r="BL2686">
        <v>0</v>
      </c>
      <c r="BM2686">
        <v>0</v>
      </c>
      <c r="BN2686">
        <v>0</v>
      </c>
      <c r="BO2686">
        <v>0</v>
      </c>
      <c r="BP2686">
        <v>0</v>
      </c>
      <c r="BQ2686">
        <v>0</v>
      </c>
      <c r="BR2686">
        <v>0</v>
      </c>
      <c r="BS2686">
        <v>0</v>
      </c>
      <c r="BT2686">
        <v>0</v>
      </c>
      <c r="BU2686">
        <v>0</v>
      </c>
      <c r="BV2686">
        <v>0</v>
      </c>
      <c r="BW2686">
        <v>0</v>
      </c>
      <c r="BX2686">
        <v>0</v>
      </c>
      <c r="BY2686">
        <v>0</v>
      </c>
      <c r="BZ2686">
        <v>0</v>
      </c>
      <c r="CA2686">
        <v>0</v>
      </c>
      <c r="CB2686">
        <v>0</v>
      </c>
      <c r="CC2686">
        <v>0</v>
      </c>
      <c r="CD2686">
        <v>0</v>
      </c>
      <c r="CE2686">
        <v>0</v>
      </c>
      <c r="CF2686">
        <v>0</v>
      </c>
      <c r="CG2686">
        <v>0</v>
      </c>
      <c r="CH2686">
        <v>0</v>
      </c>
    </row>
    <row r="2687" spans="1:86" x14ac:dyDescent="0.2">
      <c r="A2687" t="s">
        <v>168</v>
      </c>
      <c r="B2687">
        <v>2014</v>
      </c>
      <c r="C2687" t="s">
        <v>8</v>
      </c>
      <c r="D2687" t="s">
        <v>1914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350.09859553526297</v>
      </c>
      <c r="S2687">
        <v>350.09859553526297</v>
      </c>
      <c r="T2687">
        <v>350.09859553526297</v>
      </c>
      <c r="U2687">
        <v>0</v>
      </c>
      <c r="V2687">
        <v>321.28728783018499</v>
      </c>
      <c r="W2687">
        <v>321.28728783018499</v>
      </c>
      <c r="X2687">
        <v>321.28728783018499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0</v>
      </c>
      <c r="BI2687">
        <v>0</v>
      </c>
      <c r="BJ2687">
        <v>0</v>
      </c>
      <c r="BK2687">
        <v>0</v>
      </c>
      <c r="BL2687">
        <v>0</v>
      </c>
      <c r="BM2687">
        <v>0</v>
      </c>
      <c r="BN2687">
        <v>0</v>
      </c>
      <c r="BO2687">
        <v>0</v>
      </c>
      <c r="BP2687">
        <v>0</v>
      </c>
      <c r="BQ2687">
        <v>0</v>
      </c>
      <c r="BR2687">
        <v>0</v>
      </c>
      <c r="BS2687">
        <v>0</v>
      </c>
      <c r="BT2687">
        <v>0</v>
      </c>
      <c r="BU2687">
        <v>0</v>
      </c>
      <c r="BV2687">
        <v>0</v>
      </c>
      <c r="BW2687">
        <v>0</v>
      </c>
      <c r="BX2687">
        <v>0</v>
      </c>
      <c r="BY2687">
        <v>0</v>
      </c>
      <c r="BZ2687">
        <v>0</v>
      </c>
      <c r="CA2687">
        <v>0</v>
      </c>
      <c r="CB2687">
        <v>0</v>
      </c>
      <c r="CC2687">
        <v>0</v>
      </c>
      <c r="CD2687">
        <v>0</v>
      </c>
      <c r="CE2687">
        <v>0</v>
      </c>
      <c r="CF2687">
        <v>0</v>
      </c>
      <c r="CG2687">
        <v>0</v>
      </c>
      <c r="CH2687">
        <v>0</v>
      </c>
    </row>
    <row r="2688" spans="1:86" x14ac:dyDescent="0.2">
      <c r="A2688" t="s">
        <v>168</v>
      </c>
      <c r="B2688">
        <v>2014</v>
      </c>
      <c r="C2688" t="s">
        <v>3969</v>
      </c>
      <c r="D2688" t="s">
        <v>4141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85.234086849720796</v>
      </c>
      <c r="S2688">
        <v>85.234086849720796</v>
      </c>
      <c r="T2688">
        <v>85.234086849720796</v>
      </c>
      <c r="U2688">
        <v>0</v>
      </c>
      <c r="V2688">
        <v>73.392805708522403</v>
      </c>
      <c r="W2688">
        <v>73.392805708522403</v>
      </c>
      <c r="X2688">
        <v>73.392805708522403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0</v>
      </c>
      <c r="BI2688">
        <v>0</v>
      </c>
      <c r="BJ2688">
        <v>0</v>
      </c>
      <c r="BK2688">
        <v>0</v>
      </c>
      <c r="BL2688">
        <v>0</v>
      </c>
      <c r="BM2688">
        <v>0</v>
      </c>
      <c r="BN2688">
        <v>0</v>
      </c>
      <c r="BO2688">
        <v>0</v>
      </c>
      <c r="BP2688">
        <v>0</v>
      </c>
      <c r="BQ2688">
        <v>0</v>
      </c>
      <c r="BR2688">
        <v>0</v>
      </c>
      <c r="BS2688">
        <v>0</v>
      </c>
      <c r="BT2688">
        <v>0</v>
      </c>
      <c r="BU2688">
        <v>0</v>
      </c>
      <c r="BV2688">
        <v>0</v>
      </c>
      <c r="BW2688">
        <v>0</v>
      </c>
      <c r="BX2688">
        <v>0</v>
      </c>
      <c r="BY2688">
        <v>0</v>
      </c>
      <c r="BZ2688">
        <v>0</v>
      </c>
      <c r="CA2688">
        <v>0</v>
      </c>
      <c r="CB2688">
        <v>0</v>
      </c>
      <c r="CC2688">
        <v>0</v>
      </c>
      <c r="CD2688">
        <v>0</v>
      </c>
      <c r="CE2688">
        <v>0</v>
      </c>
      <c r="CF2688">
        <v>0</v>
      </c>
      <c r="CG2688">
        <v>0</v>
      </c>
      <c r="CH2688">
        <v>0</v>
      </c>
    </row>
    <row r="2689" spans="1:86" x14ac:dyDescent="0.2">
      <c r="A2689" t="s">
        <v>168</v>
      </c>
      <c r="B2689">
        <v>2014</v>
      </c>
      <c r="C2689" t="s">
        <v>9</v>
      </c>
      <c r="D2689" t="s">
        <v>1915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676.82545366561897</v>
      </c>
      <c r="S2689">
        <v>676.82545366561897</v>
      </c>
      <c r="T2689">
        <v>676.82545366561897</v>
      </c>
      <c r="U2689">
        <v>0</v>
      </c>
      <c r="V2689">
        <v>475.88527968813099</v>
      </c>
      <c r="W2689">
        <v>475.88527968813099</v>
      </c>
      <c r="X2689">
        <v>475.88527968813099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0</v>
      </c>
      <c r="BI2689">
        <v>0</v>
      </c>
      <c r="BJ2689">
        <v>0</v>
      </c>
      <c r="BK2689">
        <v>0</v>
      </c>
      <c r="BL2689">
        <v>0</v>
      </c>
      <c r="BM2689">
        <v>0</v>
      </c>
      <c r="BN2689">
        <v>0</v>
      </c>
      <c r="BO2689">
        <v>0</v>
      </c>
      <c r="BP2689">
        <v>0</v>
      </c>
      <c r="BQ2689">
        <v>0</v>
      </c>
      <c r="BR2689">
        <v>0</v>
      </c>
      <c r="BS2689">
        <v>0</v>
      </c>
      <c r="BT2689">
        <v>0</v>
      </c>
      <c r="BU2689">
        <v>0</v>
      </c>
      <c r="BV2689">
        <v>0</v>
      </c>
      <c r="BW2689">
        <v>0</v>
      </c>
      <c r="BX2689">
        <v>0</v>
      </c>
      <c r="BY2689">
        <v>0</v>
      </c>
      <c r="BZ2689">
        <v>0</v>
      </c>
      <c r="CA2689">
        <v>0</v>
      </c>
      <c r="CB2689">
        <v>0</v>
      </c>
      <c r="CC2689">
        <v>0</v>
      </c>
      <c r="CD2689">
        <v>0</v>
      </c>
      <c r="CE2689">
        <v>0</v>
      </c>
      <c r="CF2689">
        <v>0</v>
      </c>
      <c r="CG2689">
        <v>0</v>
      </c>
      <c r="CH2689">
        <v>0</v>
      </c>
    </row>
    <row r="2690" spans="1:86" x14ac:dyDescent="0.2">
      <c r="A2690" t="s">
        <v>168</v>
      </c>
      <c r="B2690">
        <v>2014</v>
      </c>
      <c r="C2690" t="s">
        <v>10</v>
      </c>
      <c r="D2690" t="s">
        <v>1916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407.28866843459502</v>
      </c>
      <c r="S2690">
        <v>407.28866843459502</v>
      </c>
      <c r="T2690">
        <v>407.28866843459502</v>
      </c>
      <c r="U2690">
        <v>0</v>
      </c>
      <c r="V2690">
        <v>350.61582632711298</v>
      </c>
      <c r="W2690">
        <v>350.61582632711298</v>
      </c>
      <c r="X2690">
        <v>350.61582632711298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0</v>
      </c>
      <c r="BI2690">
        <v>0</v>
      </c>
      <c r="BJ2690">
        <v>0</v>
      </c>
      <c r="BK2690">
        <v>0</v>
      </c>
      <c r="BL2690">
        <v>0</v>
      </c>
      <c r="BM2690">
        <v>0</v>
      </c>
      <c r="BN2690">
        <v>0</v>
      </c>
      <c r="BO2690">
        <v>0</v>
      </c>
      <c r="BP2690">
        <v>0</v>
      </c>
      <c r="BQ2690">
        <v>0</v>
      </c>
      <c r="BR2690">
        <v>0</v>
      </c>
      <c r="BS2690">
        <v>0</v>
      </c>
      <c r="BT2690">
        <v>0</v>
      </c>
      <c r="BU2690">
        <v>0</v>
      </c>
      <c r="BV2690">
        <v>0</v>
      </c>
      <c r="BW2690">
        <v>0</v>
      </c>
      <c r="BX2690">
        <v>0</v>
      </c>
      <c r="BY2690">
        <v>0</v>
      </c>
      <c r="BZ2690">
        <v>0</v>
      </c>
      <c r="CA2690">
        <v>0</v>
      </c>
      <c r="CB2690">
        <v>0</v>
      </c>
      <c r="CC2690">
        <v>0</v>
      </c>
      <c r="CD2690">
        <v>0</v>
      </c>
      <c r="CE2690">
        <v>0</v>
      </c>
      <c r="CF2690">
        <v>0</v>
      </c>
      <c r="CG2690">
        <v>0</v>
      </c>
      <c r="CH2690">
        <v>0</v>
      </c>
    </row>
    <row r="2691" spans="1:86" x14ac:dyDescent="0.2">
      <c r="A2691" t="s">
        <v>168</v>
      </c>
      <c r="B2691">
        <v>2014</v>
      </c>
      <c r="C2691" t="s">
        <v>11</v>
      </c>
      <c r="D2691" t="s">
        <v>1917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314.02235125667602</v>
      </c>
      <c r="S2691">
        <v>314.02235125667602</v>
      </c>
      <c r="T2691">
        <v>314.02235125667602</v>
      </c>
      <c r="U2691">
        <v>0</v>
      </c>
      <c r="V2691">
        <v>269.81295584351801</v>
      </c>
      <c r="W2691">
        <v>269.81295584351801</v>
      </c>
      <c r="X2691">
        <v>269.81295584351801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0</v>
      </c>
      <c r="BI2691">
        <v>0</v>
      </c>
      <c r="BJ2691">
        <v>0</v>
      </c>
      <c r="BK2691">
        <v>0</v>
      </c>
      <c r="BL2691">
        <v>0</v>
      </c>
      <c r="BM2691">
        <v>0</v>
      </c>
      <c r="BN2691">
        <v>0</v>
      </c>
      <c r="BO2691">
        <v>0</v>
      </c>
      <c r="BP2691">
        <v>0</v>
      </c>
      <c r="BQ2691">
        <v>0</v>
      </c>
      <c r="BR2691">
        <v>0</v>
      </c>
      <c r="BS2691">
        <v>0</v>
      </c>
      <c r="BT2691">
        <v>0</v>
      </c>
      <c r="BU2691">
        <v>0</v>
      </c>
      <c r="BV2691">
        <v>0</v>
      </c>
      <c r="BW2691">
        <v>0</v>
      </c>
      <c r="BX2691">
        <v>0</v>
      </c>
      <c r="BY2691">
        <v>0</v>
      </c>
      <c r="BZ2691">
        <v>0</v>
      </c>
      <c r="CA2691">
        <v>0</v>
      </c>
      <c r="CB2691">
        <v>0</v>
      </c>
      <c r="CC2691">
        <v>0</v>
      </c>
      <c r="CD2691">
        <v>0</v>
      </c>
      <c r="CE2691">
        <v>0</v>
      </c>
      <c r="CF2691">
        <v>0</v>
      </c>
      <c r="CG2691">
        <v>0</v>
      </c>
      <c r="CH2691">
        <v>0</v>
      </c>
    </row>
    <row r="2692" spans="1:86" x14ac:dyDescent="0.2">
      <c r="A2692" t="s">
        <v>168</v>
      </c>
      <c r="B2692">
        <v>2014</v>
      </c>
      <c r="C2692" t="s">
        <v>12</v>
      </c>
      <c r="D2692" t="s">
        <v>1918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613.25281812983098</v>
      </c>
      <c r="S2692">
        <v>613.25281812983098</v>
      </c>
      <c r="T2692">
        <v>613.25281812983098</v>
      </c>
      <c r="U2692">
        <v>0</v>
      </c>
      <c r="V2692">
        <v>567.24441749455798</v>
      </c>
      <c r="W2692">
        <v>567.24441749455798</v>
      </c>
      <c r="X2692">
        <v>567.24441749455798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0</v>
      </c>
      <c r="BI2692">
        <v>0</v>
      </c>
      <c r="BJ2692">
        <v>0</v>
      </c>
      <c r="BK2692">
        <v>0</v>
      </c>
      <c r="BL2692">
        <v>0</v>
      </c>
      <c r="BM2692">
        <v>0</v>
      </c>
      <c r="BN2692">
        <v>0</v>
      </c>
      <c r="BO2692">
        <v>0</v>
      </c>
      <c r="BP2692">
        <v>0</v>
      </c>
      <c r="BQ2692">
        <v>0</v>
      </c>
      <c r="BR2692">
        <v>0</v>
      </c>
      <c r="BS2692">
        <v>0</v>
      </c>
      <c r="BT2692">
        <v>0</v>
      </c>
      <c r="BU2692">
        <v>0</v>
      </c>
      <c r="BV2692">
        <v>0</v>
      </c>
      <c r="BW2692">
        <v>0</v>
      </c>
      <c r="BX2692">
        <v>0</v>
      </c>
      <c r="BY2692">
        <v>0</v>
      </c>
      <c r="BZ2692">
        <v>0</v>
      </c>
      <c r="CA2692">
        <v>0</v>
      </c>
      <c r="CB2692">
        <v>0</v>
      </c>
      <c r="CC2692">
        <v>0</v>
      </c>
      <c r="CD2692">
        <v>0</v>
      </c>
      <c r="CE2692">
        <v>0</v>
      </c>
      <c r="CF2692">
        <v>0</v>
      </c>
      <c r="CG2692">
        <v>0</v>
      </c>
      <c r="CH2692">
        <v>0</v>
      </c>
    </row>
    <row r="2693" spans="1:86" x14ac:dyDescent="0.2">
      <c r="A2693" t="s">
        <v>168</v>
      </c>
      <c r="B2693">
        <v>2014</v>
      </c>
      <c r="C2693" t="s">
        <v>13</v>
      </c>
      <c r="D2693" t="s">
        <v>1919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806.55775208577904</v>
      </c>
      <c r="S2693">
        <v>806.55775208577904</v>
      </c>
      <c r="T2693">
        <v>806.55775208577904</v>
      </c>
      <c r="U2693">
        <v>0</v>
      </c>
      <c r="V2693">
        <v>642.41532093214698</v>
      </c>
      <c r="W2693">
        <v>642.41532093214698</v>
      </c>
      <c r="X2693">
        <v>642.41532093214698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0</v>
      </c>
      <c r="BI2693">
        <v>0</v>
      </c>
      <c r="BJ2693">
        <v>0</v>
      </c>
      <c r="BK2693">
        <v>0</v>
      </c>
      <c r="BL2693">
        <v>0</v>
      </c>
      <c r="BM2693">
        <v>0</v>
      </c>
      <c r="BN2693">
        <v>0</v>
      </c>
      <c r="BO2693">
        <v>0</v>
      </c>
      <c r="BP2693">
        <v>0</v>
      </c>
      <c r="BQ2693">
        <v>0</v>
      </c>
      <c r="BR2693">
        <v>0</v>
      </c>
      <c r="BS2693">
        <v>0</v>
      </c>
      <c r="BT2693">
        <v>0</v>
      </c>
      <c r="BU2693">
        <v>0</v>
      </c>
      <c r="BV2693">
        <v>0</v>
      </c>
      <c r="BW2693">
        <v>0</v>
      </c>
      <c r="BX2693">
        <v>0</v>
      </c>
      <c r="BY2693">
        <v>0</v>
      </c>
      <c r="BZ2693">
        <v>0</v>
      </c>
      <c r="CA2693">
        <v>0</v>
      </c>
      <c r="CB2693">
        <v>0</v>
      </c>
      <c r="CC2693">
        <v>0</v>
      </c>
      <c r="CD2693">
        <v>0</v>
      </c>
      <c r="CE2693">
        <v>0</v>
      </c>
      <c r="CF2693">
        <v>0</v>
      </c>
      <c r="CG2693">
        <v>0</v>
      </c>
      <c r="CH2693">
        <v>0</v>
      </c>
    </row>
    <row r="2694" spans="1:86" x14ac:dyDescent="0.2">
      <c r="A2694" t="s">
        <v>168</v>
      </c>
      <c r="B2694">
        <v>2014</v>
      </c>
      <c r="C2694" t="s">
        <v>14</v>
      </c>
      <c r="D2694" t="s">
        <v>1920</v>
      </c>
      <c r="E2694">
        <v>119.343470868861</v>
      </c>
      <c r="F2694">
        <v>44.6771389634957</v>
      </c>
      <c r="G2694">
        <v>35.7108790982711</v>
      </c>
      <c r="H2694">
        <v>38.955452807094296</v>
      </c>
      <c r="I2694">
        <v>109.329261631761</v>
      </c>
      <c r="J2694">
        <v>43.913690833588298</v>
      </c>
      <c r="K2694">
        <v>35.2531288303053</v>
      </c>
      <c r="L2694">
        <v>30.162441967867899</v>
      </c>
      <c r="M2694">
        <v>50.483829811248597</v>
      </c>
      <c r="N2694">
        <v>36.074484324576098</v>
      </c>
      <c r="O2694">
        <v>4.5449364480693397</v>
      </c>
      <c r="P2694">
        <v>9.8644090386031298</v>
      </c>
      <c r="Q2694">
        <v>498.116366458448</v>
      </c>
      <c r="R2694">
        <v>202.350264033608</v>
      </c>
      <c r="S2694">
        <v>700.46663049205699</v>
      </c>
      <c r="T2694">
        <v>819.810101360918</v>
      </c>
      <c r="U2694">
        <v>422.56974575259198</v>
      </c>
      <c r="V2694">
        <v>171.66089167797799</v>
      </c>
      <c r="W2694">
        <v>594.23063743057003</v>
      </c>
      <c r="X2694">
        <v>703.55989906233106</v>
      </c>
      <c r="Y2694">
        <v>198.59985451952801</v>
      </c>
      <c r="Z2694">
        <v>5.3365235668777604</v>
      </c>
      <c r="AA2694">
        <v>0.98840401799856104</v>
      </c>
      <c r="AB2694">
        <v>192.274926934652</v>
      </c>
      <c r="AC2694">
        <v>8.9335760021559505</v>
      </c>
      <c r="AD2694">
        <v>2.1142115460922901</v>
      </c>
      <c r="AE2694">
        <v>1.4531549245498701</v>
      </c>
      <c r="AF2694">
        <v>5.3662095315137801</v>
      </c>
      <c r="AG2694">
        <v>1443.2525498064999</v>
      </c>
      <c r="AH2694">
        <v>1443.2525498064999</v>
      </c>
      <c r="AI2694">
        <v>735.75601730277299</v>
      </c>
      <c r="AJ2694">
        <v>735.75601730277299</v>
      </c>
      <c r="AK2694">
        <v>202.16407554389201</v>
      </c>
      <c r="AL2694">
        <v>202.16407554389201</v>
      </c>
      <c r="AM2694">
        <v>2381.17264265317</v>
      </c>
      <c r="AN2694">
        <v>2381.17264265317</v>
      </c>
      <c r="AO2694">
        <v>290.06133341568801</v>
      </c>
      <c r="AP2694">
        <v>29.936223724988999</v>
      </c>
      <c r="AQ2694">
        <v>130.425238040138</v>
      </c>
      <c r="AR2694">
        <v>129.69987165056099</v>
      </c>
      <c r="AS2694">
        <v>19.761380292900501</v>
      </c>
      <c r="AT2694">
        <v>1.0294858964756299</v>
      </c>
      <c r="AU2694">
        <v>0.99585048144269395</v>
      </c>
      <c r="AV2694">
        <v>17.736043914982101</v>
      </c>
      <c r="AW2694">
        <v>79.408925493514104</v>
      </c>
      <c r="AX2694">
        <v>8.80251089782608</v>
      </c>
      <c r="AY2694">
        <v>16.803787477992898</v>
      </c>
      <c r="AZ2694">
        <v>53.802627117695103</v>
      </c>
      <c r="BA2694">
        <v>364.078471108511</v>
      </c>
      <c r="BB2694">
        <v>64.235874684494405</v>
      </c>
      <c r="BC2694">
        <v>280.390100503322</v>
      </c>
      <c r="BD2694">
        <v>19.4524959206951</v>
      </c>
      <c r="BE2694">
        <v>27.208760197194199</v>
      </c>
      <c r="BF2694">
        <v>3.5414538875017501</v>
      </c>
      <c r="BG2694">
        <v>16.771632177007199</v>
      </c>
      <c r="BH2694">
        <v>6.8956741326852597</v>
      </c>
      <c r="BI2694">
        <v>46.874967882757701</v>
      </c>
      <c r="BJ2694">
        <v>4.6906118224529099</v>
      </c>
      <c r="BK2694">
        <v>30.787489928887702</v>
      </c>
      <c r="BL2694">
        <v>11.396866131416999</v>
      </c>
      <c r="BM2694">
        <v>66.758641503172598</v>
      </c>
      <c r="BN2694">
        <v>5.5902744505607203</v>
      </c>
      <c r="BO2694">
        <v>46.287750510239697</v>
      </c>
      <c r="BP2694">
        <v>14.8806165423723</v>
      </c>
      <c r="BQ2694">
        <v>114.10082810629299</v>
      </c>
      <c r="BR2694">
        <v>17.514147685812802</v>
      </c>
      <c r="BS2694">
        <v>51.421919052431598</v>
      </c>
      <c r="BT2694">
        <v>45.164761368047998</v>
      </c>
      <c r="BU2694">
        <v>531.76841839508404</v>
      </c>
      <c r="BV2694">
        <v>379.62251497333199</v>
      </c>
      <c r="BW2694">
        <v>61.488563851528298</v>
      </c>
      <c r="BX2694">
        <v>90.657339570223598</v>
      </c>
      <c r="BY2694">
        <v>1112.7301986728801</v>
      </c>
      <c r="BZ2694">
        <v>524.77166560292801</v>
      </c>
      <c r="CA2694">
        <v>483.92678688310599</v>
      </c>
      <c r="CB2694">
        <v>104.031746186847</v>
      </c>
      <c r="CC2694">
        <v>25046</v>
      </c>
      <c r="CD2694">
        <v>24995</v>
      </c>
      <c r="CE2694">
        <v>25468.3498223967</v>
      </c>
      <c r="CF2694">
        <v>8985.6141542449604</v>
      </c>
      <c r="CG2694">
        <v>12677.6943657097</v>
      </c>
      <c r="CH2694">
        <v>21462.366176798401</v>
      </c>
    </row>
    <row r="2695" spans="1:86" x14ac:dyDescent="0.2">
      <c r="A2695" t="s">
        <v>168</v>
      </c>
      <c r="B2695">
        <v>2014</v>
      </c>
      <c r="C2695" t="s">
        <v>15</v>
      </c>
      <c r="D2695" t="s">
        <v>1921</v>
      </c>
      <c r="E2695">
        <v>6.3303809053750904</v>
      </c>
      <c r="F2695">
        <v>2.1946297852550898</v>
      </c>
      <c r="G2695">
        <v>2.73286947549453</v>
      </c>
      <c r="H2695">
        <v>1.4028816446254599</v>
      </c>
      <c r="I2695">
        <v>5.5713980581374596</v>
      </c>
      <c r="J2695">
        <v>2.1325628393332901</v>
      </c>
      <c r="K2695">
        <v>2.69679003967196</v>
      </c>
      <c r="L2695">
        <v>0.74204517913221002</v>
      </c>
      <c r="M2695">
        <v>4.3387457575953698</v>
      </c>
      <c r="N2695">
        <v>3.03998703237917</v>
      </c>
      <c r="O2695">
        <v>0.27584487652872502</v>
      </c>
      <c r="P2695">
        <v>1.02291384868747</v>
      </c>
      <c r="Q2695">
        <v>1519.14001232494</v>
      </c>
      <c r="R2695">
        <v>278.67800359067098</v>
      </c>
      <c r="S2695">
        <v>1797.81801591561</v>
      </c>
      <c r="T2695">
        <v>1804.14839682098</v>
      </c>
      <c r="U2695">
        <v>1343.64080394392</v>
      </c>
      <c r="V2695">
        <v>246.483624779916</v>
      </c>
      <c r="W2695">
        <v>1590.1244287238401</v>
      </c>
      <c r="X2695">
        <v>1595.69582678198</v>
      </c>
      <c r="Y2695">
        <v>14.667912223836201</v>
      </c>
      <c r="Z2695">
        <v>0.44521237559358601</v>
      </c>
      <c r="AA2695">
        <v>6.8477900764819202E-2</v>
      </c>
      <c r="AB2695">
        <v>14.154221947477801</v>
      </c>
      <c r="AC2695">
        <v>0.93847384815562296</v>
      </c>
      <c r="AD2695">
        <v>0.17092831050993601</v>
      </c>
      <c r="AE2695">
        <v>0.115327141957884</v>
      </c>
      <c r="AF2695">
        <v>0.65221839568780104</v>
      </c>
      <c r="AG2695">
        <v>91.728100468228604</v>
      </c>
      <c r="AH2695">
        <v>91.728100468228604</v>
      </c>
      <c r="AI2695">
        <v>13.094723388421601</v>
      </c>
      <c r="AJ2695">
        <v>13.094723388421601</v>
      </c>
      <c r="AK2695">
        <v>7.7100754316178302</v>
      </c>
      <c r="AL2695">
        <v>7.7100754316178302</v>
      </c>
      <c r="AM2695">
        <v>112.532899288268</v>
      </c>
      <c r="AN2695">
        <v>112.532899288268</v>
      </c>
      <c r="AO2695">
        <v>15.0210849193131</v>
      </c>
      <c r="AP2695">
        <v>2.5483539961208801</v>
      </c>
      <c r="AQ2695">
        <v>9.3448483978685299</v>
      </c>
      <c r="AR2695">
        <v>3.1278825253237401</v>
      </c>
      <c r="AS2695">
        <v>2.2813208744640399</v>
      </c>
      <c r="AT2695">
        <v>7.3694256605824807E-2</v>
      </c>
      <c r="AU2695">
        <v>7.7183012645482094E-2</v>
      </c>
      <c r="AV2695">
        <v>2.13044360521274</v>
      </c>
      <c r="AW2695">
        <v>7.7364338466256299</v>
      </c>
      <c r="AX2695">
        <v>0.72315917418269904</v>
      </c>
      <c r="AY2695">
        <v>1.28238553074001</v>
      </c>
      <c r="AZ2695">
        <v>5.7308891417029102</v>
      </c>
      <c r="BA2695">
        <v>31.872034235227002</v>
      </c>
      <c r="BB2695">
        <v>3.5890444319649499</v>
      </c>
      <c r="BC2695">
        <v>26.859167142830501</v>
      </c>
      <c r="BD2695">
        <v>1.42382266043163</v>
      </c>
      <c r="BE2695">
        <v>2.21508301987864</v>
      </c>
      <c r="BF2695">
        <v>0.28309308273953798</v>
      </c>
      <c r="BG2695">
        <v>1.60541760160884</v>
      </c>
      <c r="BH2695">
        <v>0.32657233553026099</v>
      </c>
      <c r="BI2695">
        <v>3.5605194122351298</v>
      </c>
      <c r="BJ2695">
        <v>0.363341296910006</v>
      </c>
      <c r="BK2695">
        <v>2.6022088277507902</v>
      </c>
      <c r="BL2695">
        <v>0.59496928757433798</v>
      </c>
      <c r="BM2695">
        <v>4.8012711244850896</v>
      </c>
      <c r="BN2695">
        <v>0.38446534764979401</v>
      </c>
      <c r="BO2695">
        <v>3.6431541354421801</v>
      </c>
      <c r="BP2695">
        <v>0.77365164139311404</v>
      </c>
      <c r="BQ2695">
        <v>8.7379417721586901</v>
      </c>
      <c r="BR2695">
        <v>0.93419840149630595</v>
      </c>
      <c r="BS2695">
        <v>6.5809385496072803</v>
      </c>
      <c r="BT2695">
        <v>1.2228048210551099</v>
      </c>
      <c r="BU2695">
        <v>45.292696931980302</v>
      </c>
      <c r="BV2695">
        <v>32.043186458631801</v>
      </c>
      <c r="BW2695">
        <v>3.7529011388469802</v>
      </c>
      <c r="BX2695">
        <v>9.4966093345015494</v>
      </c>
      <c r="BY2695">
        <v>64.803416782469995</v>
      </c>
      <c r="BZ2695">
        <v>25.945349386666098</v>
      </c>
      <c r="CA2695">
        <v>36.6720488437904</v>
      </c>
      <c r="CB2695">
        <v>2.1860185520134898</v>
      </c>
      <c r="CC2695">
        <v>37526</v>
      </c>
      <c r="CD2695">
        <v>35989</v>
      </c>
      <c r="CE2695">
        <v>40277.3401101446</v>
      </c>
      <c r="CF2695">
        <v>1659.26884016863</v>
      </c>
      <c r="CG2695">
        <v>1432.0346041539401</v>
      </c>
      <c r="CH2695">
        <v>2181.6232132387699</v>
      </c>
    </row>
    <row r="2696" spans="1:86" x14ac:dyDescent="0.2">
      <c r="A2696" t="s">
        <v>168</v>
      </c>
      <c r="B2696">
        <v>2014</v>
      </c>
      <c r="C2696" t="s">
        <v>16</v>
      </c>
      <c r="D2696" t="s">
        <v>1922</v>
      </c>
      <c r="E2696">
        <v>23.3643594149829</v>
      </c>
      <c r="F2696">
        <v>7.9511249997067903</v>
      </c>
      <c r="G2696">
        <v>7.2120208636254102</v>
      </c>
      <c r="H2696">
        <v>8.2012135516506692</v>
      </c>
      <c r="I2696">
        <v>21.115847837978201</v>
      </c>
      <c r="J2696">
        <v>7.7985581383918499</v>
      </c>
      <c r="K2696">
        <v>7.11638289717758</v>
      </c>
      <c r="L2696">
        <v>6.2009068024088103</v>
      </c>
      <c r="M2696">
        <v>12.131134659173499</v>
      </c>
      <c r="N2696">
        <v>7.2794780955842304</v>
      </c>
      <c r="O2696">
        <v>0.880093451744001</v>
      </c>
      <c r="P2696">
        <v>3.9715631118453198</v>
      </c>
      <c r="Q2696">
        <v>552.78597812124895</v>
      </c>
      <c r="R2696">
        <v>173.07490252704301</v>
      </c>
      <c r="S2696">
        <v>725.86088064829198</v>
      </c>
      <c r="T2696">
        <v>749.22524006327501</v>
      </c>
      <c r="U2696">
        <v>463.22829258738602</v>
      </c>
      <c r="V2696">
        <v>145.03477794392401</v>
      </c>
      <c r="W2696">
        <v>608.26307053130995</v>
      </c>
      <c r="X2696">
        <v>629.37891836928895</v>
      </c>
      <c r="Y2696">
        <v>42.803679721627702</v>
      </c>
      <c r="Z2696">
        <v>1.0825462655604701</v>
      </c>
      <c r="AA2696">
        <v>0.20440001492532101</v>
      </c>
      <c r="AB2696">
        <v>41.516733441141902</v>
      </c>
      <c r="AC2696">
        <v>2.0869464340187598</v>
      </c>
      <c r="AD2696">
        <v>0.42115169354343801</v>
      </c>
      <c r="AE2696">
        <v>0.30378512105600503</v>
      </c>
      <c r="AF2696">
        <v>1.3620096194193201</v>
      </c>
      <c r="AG2696">
        <v>288.683264423906</v>
      </c>
      <c r="AH2696">
        <v>288.683264423906</v>
      </c>
      <c r="AI2696">
        <v>143.04408112479501</v>
      </c>
      <c r="AJ2696">
        <v>143.04408112479501</v>
      </c>
      <c r="AK2696">
        <v>123.57734236210599</v>
      </c>
      <c r="AL2696">
        <v>123.57734236210599</v>
      </c>
      <c r="AM2696">
        <v>555.30468791080796</v>
      </c>
      <c r="AN2696">
        <v>555.30468791080796</v>
      </c>
      <c r="AO2696">
        <v>60.404045869066003</v>
      </c>
      <c r="AP2696">
        <v>6.20712517090376</v>
      </c>
      <c r="AQ2696">
        <v>26.2434248862833</v>
      </c>
      <c r="AR2696">
        <v>27.953495811879002</v>
      </c>
      <c r="AS2696">
        <v>5.1092640616301601</v>
      </c>
      <c r="AT2696">
        <v>0.188340234243805</v>
      </c>
      <c r="AU2696">
        <v>0.18565193796861401</v>
      </c>
      <c r="AV2696">
        <v>4.7352718894177404</v>
      </c>
      <c r="AW2696">
        <v>19.4571151197067</v>
      </c>
      <c r="AX2696">
        <v>1.77515087384012</v>
      </c>
      <c r="AY2696">
        <v>3.6359433461091202</v>
      </c>
      <c r="AZ2696">
        <v>14.046020899757499</v>
      </c>
      <c r="BA2696">
        <v>82.549240110135599</v>
      </c>
      <c r="BB2696">
        <v>11.799696169800001</v>
      </c>
      <c r="BC2696">
        <v>64.948086399066298</v>
      </c>
      <c r="BD2696">
        <v>5.8014575412693601</v>
      </c>
      <c r="BE2696">
        <v>6.2962217209284601</v>
      </c>
      <c r="BF2696">
        <v>0.73891245562149899</v>
      </c>
      <c r="BG2696">
        <v>3.8962822594067301</v>
      </c>
      <c r="BH2696">
        <v>1.6610270059002401</v>
      </c>
      <c r="BI2696">
        <v>10.131190626233</v>
      </c>
      <c r="BJ2696">
        <v>0.96884135041763497</v>
      </c>
      <c r="BK2696">
        <v>6.4461442517671497</v>
      </c>
      <c r="BL2696">
        <v>2.7162050240482198</v>
      </c>
      <c r="BM2696">
        <v>13.847601662340301</v>
      </c>
      <c r="BN2696">
        <v>1.1565371755323699</v>
      </c>
      <c r="BO2696">
        <v>9.1670407154734406</v>
      </c>
      <c r="BP2696">
        <v>3.5240237713345</v>
      </c>
      <c r="BQ2696">
        <v>26.9600501650933</v>
      </c>
      <c r="BR2696">
        <v>3.4949232620979398</v>
      </c>
      <c r="BS2696">
        <v>13.960248855813999</v>
      </c>
      <c r="BT2696">
        <v>9.5048780471814105</v>
      </c>
      <c r="BU2696">
        <v>125.314935818731</v>
      </c>
      <c r="BV2696">
        <v>76.794478888413295</v>
      </c>
      <c r="BW2696">
        <v>11.943966899576999</v>
      </c>
      <c r="BX2696">
        <v>36.576490030740899</v>
      </c>
      <c r="BY2696">
        <v>211.202288583116</v>
      </c>
      <c r="BZ2696">
        <v>91.8018736040828</v>
      </c>
      <c r="CA2696">
        <v>97.2256294907137</v>
      </c>
      <c r="CB2696">
        <v>22.174785488319401</v>
      </c>
      <c r="CC2696">
        <v>20175</v>
      </c>
      <c r="CD2696">
        <v>19781</v>
      </c>
      <c r="CE2696">
        <v>21509.3947124304</v>
      </c>
      <c r="CF2696">
        <v>2178.1172481629501</v>
      </c>
      <c r="CG2696">
        <v>3124.4571659800899</v>
      </c>
      <c r="CH2696">
        <v>5160.62161321638</v>
      </c>
    </row>
    <row r="2697" spans="1:86" x14ac:dyDescent="0.2">
      <c r="A2697" t="s">
        <v>168</v>
      </c>
      <c r="B2697">
        <v>2014</v>
      </c>
      <c r="C2697" t="s">
        <v>17</v>
      </c>
      <c r="D2697" t="s">
        <v>1923</v>
      </c>
      <c r="E2697">
        <v>98.126060401687994</v>
      </c>
      <c r="F2697">
        <v>32.988895427050799</v>
      </c>
      <c r="G2697">
        <v>33.893222051360702</v>
      </c>
      <c r="H2697">
        <v>31.243942923276499</v>
      </c>
      <c r="I2697">
        <v>88.955783385891195</v>
      </c>
      <c r="J2697">
        <v>32.4046966655714</v>
      </c>
      <c r="K2697">
        <v>33.450745418055703</v>
      </c>
      <c r="L2697">
        <v>23.100341302264098</v>
      </c>
      <c r="M2697">
        <v>40.131160984620898</v>
      </c>
      <c r="N2697">
        <v>27.3194536040189</v>
      </c>
      <c r="O2697">
        <v>4.2229728574232199</v>
      </c>
      <c r="P2697">
        <v>8.5887345231788199</v>
      </c>
      <c r="Q2697">
        <v>2218.2932721131201</v>
      </c>
      <c r="R2697">
        <v>212.00697587745901</v>
      </c>
      <c r="S2697">
        <v>2430.3002479905799</v>
      </c>
      <c r="T2697">
        <v>2528.4263083922601</v>
      </c>
      <c r="U2697">
        <v>1887.3237261558099</v>
      </c>
      <c r="V2697">
        <v>180.37551694096601</v>
      </c>
      <c r="W2697">
        <v>2067.6992430967698</v>
      </c>
      <c r="X2697">
        <v>2156.6550264826601</v>
      </c>
      <c r="Y2697">
        <v>168.57197088494701</v>
      </c>
      <c r="Z2697">
        <v>4.2277453797752704</v>
      </c>
      <c r="AA2697">
        <v>0.92212694552319996</v>
      </c>
      <c r="AB2697">
        <v>163.42209855964799</v>
      </c>
      <c r="AC2697">
        <v>8.8365958584411697</v>
      </c>
      <c r="AD2697">
        <v>1.6057219026345</v>
      </c>
      <c r="AE2697">
        <v>1.4074612740501899</v>
      </c>
      <c r="AF2697">
        <v>5.8234126817564604</v>
      </c>
      <c r="AG2697">
        <v>1733.1622122300701</v>
      </c>
      <c r="AH2697">
        <v>1733.1622122300701</v>
      </c>
      <c r="AI2697">
        <v>451.68689214435</v>
      </c>
      <c r="AJ2697">
        <v>451.68689214435</v>
      </c>
      <c r="AK2697">
        <v>133.974372901382</v>
      </c>
      <c r="AL2697">
        <v>133.974372901382</v>
      </c>
      <c r="AM2697">
        <v>2318.8234772758001</v>
      </c>
      <c r="AN2697">
        <v>2318.8234772758001</v>
      </c>
      <c r="AO2697">
        <v>229.01498825311299</v>
      </c>
      <c r="AP2697">
        <v>25.744168901087999</v>
      </c>
      <c r="AQ2697">
        <v>118.929162409377</v>
      </c>
      <c r="AR2697">
        <v>84.3416569426482</v>
      </c>
      <c r="AS2697">
        <v>21.615048266375702</v>
      </c>
      <c r="AT2697">
        <v>0.78763961341653299</v>
      </c>
      <c r="AU2697">
        <v>0.87226519347231102</v>
      </c>
      <c r="AV2697">
        <v>19.955143459486901</v>
      </c>
      <c r="AW2697">
        <v>84.1144381472361</v>
      </c>
      <c r="AX2697">
        <v>6.8851467166951199</v>
      </c>
      <c r="AY2697">
        <v>15.570887782937501</v>
      </c>
      <c r="AZ2697">
        <v>61.6584036476034</v>
      </c>
      <c r="BA2697">
        <v>349.45928692008903</v>
      </c>
      <c r="BB2697">
        <v>47.985921598228501</v>
      </c>
      <c r="BC2697">
        <v>284.52963744050197</v>
      </c>
      <c r="BD2697">
        <v>16.9437278813589</v>
      </c>
      <c r="BE2697">
        <v>25.0190980493769</v>
      </c>
      <c r="BF2697">
        <v>2.80616262199529</v>
      </c>
      <c r="BG2697">
        <v>16.924824218049601</v>
      </c>
      <c r="BH2697">
        <v>5.2881112093320102</v>
      </c>
      <c r="BI2697">
        <v>42.661218265624299</v>
      </c>
      <c r="BJ2697">
        <v>3.6616601069460799</v>
      </c>
      <c r="BK2697">
        <v>29.915584457103201</v>
      </c>
      <c r="BL2697">
        <v>9.0839737015750206</v>
      </c>
      <c r="BM2697">
        <v>60.2661317766499</v>
      </c>
      <c r="BN2697">
        <v>4.2810840969537596</v>
      </c>
      <c r="BO2697">
        <v>44.089508649961701</v>
      </c>
      <c r="BP2697">
        <v>11.895539029734399</v>
      </c>
      <c r="BQ2697">
        <v>99.439313401054804</v>
      </c>
      <c r="BR2697">
        <v>12.9439537717082</v>
      </c>
      <c r="BS2697">
        <v>56.776622996614002</v>
      </c>
      <c r="BT2697">
        <v>29.7187366327326</v>
      </c>
      <c r="BU2697">
        <v>423.996432625061</v>
      </c>
      <c r="BV2697">
        <v>287.64606090719298</v>
      </c>
      <c r="BW2697">
        <v>57.384499083942899</v>
      </c>
      <c r="BX2697">
        <v>78.965872633925201</v>
      </c>
      <c r="BY2697">
        <v>918.28959201474095</v>
      </c>
      <c r="BZ2697">
        <v>390.02797810898301</v>
      </c>
      <c r="CA2697">
        <v>458.222934538554</v>
      </c>
      <c r="CB2697">
        <v>70.038679367204196</v>
      </c>
      <c r="CC2697">
        <v>88951</v>
      </c>
      <c r="CD2697">
        <v>85446</v>
      </c>
      <c r="CE2697">
        <v>92523.714480116396</v>
      </c>
      <c r="CF2697">
        <v>11059.575807957001</v>
      </c>
      <c r="CG2697">
        <v>13713.6731169419</v>
      </c>
      <c r="CH2697">
        <v>23092.513607275101</v>
      </c>
    </row>
    <row r="2698" spans="1:86" x14ac:dyDescent="0.2">
      <c r="A2698" t="s">
        <v>168</v>
      </c>
      <c r="B2698">
        <v>2014</v>
      </c>
      <c r="C2698" t="s">
        <v>18</v>
      </c>
      <c r="D2698" t="s">
        <v>1924</v>
      </c>
      <c r="E2698">
        <v>62.183652998578197</v>
      </c>
      <c r="F2698">
        <v>22.2355335206306</v>
      </c>
      <c r="G2698">
        <v>21.581427412798899</v>
      </c>
      <c r="H2698">
        <v>18.366692065148701</v>
      </c>
      <c r="I2698">
        <v>56.611296896214803</v>
      </c>
      <c r="J2698">
        <v>21.883727129208101</v>
      </c>
      <c r="K2698">
        <v>21.296193249937701</v>
      </c>
      <c r="L2698">
        <v>13.431376517068999</v>
      </c>
      <c r="M2698">
        <v>22.867902731742301</v>
      </c>
      <c r="N2698">
        <v>16.062439083756399</v>
      </c>
      <c r="O2698">
        <v>2.6723104995343201</v>
      </c>
      <c r="P2698">
        <v>4.1331531484514903</v>
      </c>
      <c r="Q2698">
        <v>1198.9090220015401</v>
      </c>
      <c r="R2698">
        <v>174.593903220671</v>
      </c>
      <c r="S2698">
        <v>1373.50292522221</v>
      </c>
      <c r="T2698">
        <v>1435.6865782207899</v>
      </c>
      <c r="U2698">
        <v>986.39739205169406</v>
      </c>
      <c r="V2698">
        <v>143.64640489357799</v>
      </c>
      <c r="W2698">
        <v>1130.0437969452701</v>
      </c>
      <c r="X2698">
        <v>1186.65509384149</v>
      </c>
      <c r="Y2698">
        <v>108.259853515636</v>
      </c>
      <c r="Z2698">
        <v>2.6145641328056199</v>
      </c>
      <c r="AA2698">
        <v>0.58732145522271295</v>
      </c>
      <c r="AB2698">
        <v>105.057967927607</v>
      </c>
      <c r="AC2698">
        <v>6.0106407141920704</v>
      </c>
      <c r="AD2698">
        <v>0.96121573188689502</v>
      </c>
      <c r="AE2698">
        <v>0.90788968617669097</v>
      </c>
      <c r="AF2698">
        <v>4.1415352961284704</v>
      </c>
      <c r="AG2698">
        <v>697.06883495534498</v>
      </c>
      <c r="AH2698">
        <v>697.06883495534498</v>
      </c>
      <c r="AI2698">
        <v>290.445631805701</v>
      </c>
      <c r="AJ2698">
        <v>290.445631805701</v>
      </c>
      <c r="AK2698">
        <v>84.617867506001105</v>
      </c>
      <c r="AL2698">
        <v>84.617867506001105</v>
      </c>
      <c r="AM2698">
        <v>1072.1323342670501</v>
      </c>
      <c r="AN2698">
        <v>1072.1323342670501</v>
      </c>
      <c r="AO2698">
        <v>143.33939062607101</v>
      </c>
      <c r="AP2698">
        <v>16.755794957945</v>
      </c>
      <c r="AQ2698">
        <v>73.618591775720802</v>
      </c>
      <c r="AR2698">
        <v>52.965003892405797</v>
      </c>
      <c r="AS2698">
        <v>14.640997567804201</v>
      </c>
      <c r="AT2698">
        <v>0.49301082947340102</v>
      </c>
      <c r="AU2698">
        <v>0.57503400791205495</v>
      </c>
      <c r="AV2698">
        <v>13.572952730418701</v>
      </c>
      <c r="AW2698">
        <v>105.31969466327</v>
      </c>
      <c r="AX2698">
        <v>4.2134815466487199</v>
      </c>
      <c r="AY2698">
        <v>9.2319415706089494</v>
      </c>
      <c r="AZ2698">
        <v>91.874271546012494</v>
      </c>
      <c r="BA2698">
        <v>218.66853634946699</v>
      </c>
      <c r="BB2698">
        <v>29.679961319090399</v>
      </c>
      <c r="BC2698">
        <v>178.71089959028001</v>
      </c>
      <c r="BD2698">
        <v>10.277675440097299</v>
      </c>
      <c r="BE2698">
        <v>15.1303492068627</v>
      </c>
      <c r="BF2698">
        <v>1.7443991744787699</v>
      </c>
      <c r="BG2698">
        <v>10.240710103909301</v>
      </c>
      <c r="BH2698">
        <v>3.1452399284746799</v>
      </c>
      <c r="BI2698">
        <v>25.945227269132999</v>
      </c>
      <c r="BJ2698">
        <v>2.25037297321692</v>
      </c>
      <c r="BK2698">
        <v>18.087469323067001</v>
      </c>
      <c r="BL2698">
        <v>5.6073849728490703</v>
      </c>
      <c r="BM2698">
        <v>36.584167039432799</v>
      </c>
      <c r="BN2698">
        <v>2.6486576269602198</v>
      </c>
      <c r="BO2698">
        <v>26.6221660732982</v>
      </c>
      <c r="BP2698">
        <v>7.3133433391743203</v>
      </c>
      <c r="BQ2698">
        <v>65.137550677850101</v>
      </c>
      <c r="BR2698">
        <v>10.865318564242299</v>
      </c>
      <c r="BS2698">
        <v>35.752751912771103</v>
      </c>
      <c r="BT2698">
        <v>18.5194802008367</v>
      </c>
      <c r="BU2698">
        <v>243.65643925197</v>
      </c>
      <c r="BV2698">
        <v>169.092498339472</v>
      </c>
      <c r="BW2698">
        <v>36.626179708132398</v>
      </c>
      <c r="BX2698">
        <v>37.9377612043657</v>
      </c>
      <c r="BY2698">
        <v>602.14530972069997</v>
      </c>
      <c r="BZ2698">
        <v>264.48067768306601</v>
      </c>
      <c r="CA2698">
        <v>291.92149434736399</v>
      </c>
      <c r="CB2698">
        <v>45.743137690270601</v>
      </c>
      <c r="CC2698">
        <v>53441</v>
      </c>
      <c r="CD2698">
        <v>53290</v>
      </c>
      <c r="CE2698">
        <v>53400.933136810498</v>
      </c>
      <c r="CF2698">
        <v>6424.6567994543002</v>
      </c>
      <c r="CG2698">
        <v>7523.7567927539203</v>
      </c>
      <c r="CH2698">
        <v>12101.539140463199</v>
      </c>
    </row>
    <row r="2699" spans="1:86" x14ac:dyDescent="0.2">
      <c r="A2699" t="s">
        <v>168</v>
      </c>
      <c r="B2699">
        <v>2014</v>
      </c>
      <c r="C2699" t="s">
        <v>19</v>
      </c>
      <c r="D2699" t="s">
        <v>1925</v>
      </c>
      <c r="E2699">
        <v>4.6061141979086697</v>
      </c>
      <c r="F2699">
        <v>1.2668722109121999</v>
      </c>
      <c r="G2699">
        <v>2.3359562538894201</v>
      </c>
      <c r="H2699">
        <v>1.0032857331070399</v>
      </c>
      <c r="I2699">
        <v>4.2240941228081201</v>
      </c>
      <c r="J2699">
        <v>1.23328863949669</v>
      </c>
      <c r="K2699">
        <v>2.3040813483797198</v>
      </c>
      <c r="L2699">
        <v>0.68672413493170803</v>
      </c>
      <c r="M2699">
        <v>2.3612026518408999</v>
      </c>
      <c r="N2699">
        <v>1.6251426689550501</v>
      </c>
      <c r="O2699">
        <v>0.31088005471139901</v>
      </c>
      <c r="P2699">
        <v>0.42517992817445499</v>
      </c>
      <c r="Q2699">
        <v>150.44083627822701</v>
      </c>
      <c r="R2699">
        <v>28.936823140746402</v>
      </c>
      <c r="S2699">
        <v>179.37765941897399</v>
      </c>
      <c r="T2699">
        <v>183.98377361688199</v>
      </c>
      <c r="U2699">
        <v>124.23907564546499</v>
      </c>
      <c r="V2699">
        <v>23.896996640419001</v>
      </c>
      <c r="W2699">
        <v>148.13607228588401</v>
      </c>
      <c r="X2699">
        <v>152.36016640869201</v>
      </c>
      <c r="Y2699">
        <v>6.6645730556093303</v>
      </c>
      <c r="Z2699">
        <v>0.23483901133524401</v>
      </c>
      <c r="AA2699">
        <v>7.9679109268712994E-2</v>
      </c>
      <c r="AB2699">
        <v>6.3500549350053701</v>
      </c>
      <c r="AC2699">
        <v>0.45872310465562899</v>
      </c>
      <c r="AD2699">
        <v>9.2995289033971695E-2</v>
      </c>
      <c r="AE2699">
        <v>0.100278281134178</v>
      </c>
      <c r="AF2699">
        <v>0.26544953448747899</v>
      </c>
      <c r="AG2699">
        <v>62.687049349547799</v>
      </c>
      <c r="AH2699">
        <v>62.687049349547799</v>
      </c>
      <c r="AI2699">
        <v>11.280361391793299</v>
      </c>
      <c r="AJ2699">
        <v>11.280361391793299</v>
      </c>
      <c r="AK2699">
        <v>4.6563165077862703</v>
      </c>
      <c r="AL2699">
        <v>4.6563165077862703</v>
      </c>
      <c r="AM2699">
        <v>78.623727249127398</v>
      </c>
      <c r="AN2699">
        <v>78.623727249127398</v>
      </c>
      <c r="AO2699">
        <v>11.4480297213311</v>
      </c>
      <c r="AP2699">
        <v>1.28354919154761</v>
      </c>
      <c r="AQ2699">
        <v>7.9452496779110202</v>
      </c>
      <c r="AR2699">
        <v>2.2192308518724801</v>
      </c>
      <c r="AS2699">
        <v>0.97118324681553403</v>
      </c>
      <c r="AT2699">
        <v>3.9377268716435203E-2</v>
      </c>
      <c r="AU2699">
        <v>5.6473006211041198E-2</v>
      </c>
      <c r="AV2699">
        <v>0.87533297188805703</v>
      </c>
      <c r="AW2699">
        <v>4.7533723693114096</v>
      </c>
      <c r="AX2699">
        <v>0.38864276787712498</v>
      </c>
      <c r="AY2699">
        <v>1.0942343717410901</v>
      </c>
      <c r="AZ2699">
        <v>3.2704952296931902</v>
      </c>
      <c r="BA2699">
        <v>24.013958804902</v>
      </c>
      <c r="BB2699">
        <v>2.2180628712749901</v>
      </c>
      <c r="BC2699">
        <v>21.179613604476501</v>
      </c>
      <c r="BD2699">
        <v>0.61628232915049397</v>
      </c>
      <c r="BE2699">
        <v>1.5886438579772999</v>
      </c>
      <c r="BF2699">
        <v>0.15127882932890799</v>
      </c>
      <c r="BG2699">
        <v>1.24267583667348</v>
      </c>
      <c r="BH2699">
        <v>0.19468919197491499</v>
      </c>
      <c r="BI2699">
        <v>2.6668922167732401</v>
      </c>
      <c r="BJ2699">
        <v>0.19905934237251699</v>
      </c>
      <c r="BK2699">
        <v>2.1172299766107199</v>
      </c>
      <c r="BL2699">
        <v>0.35060289778999598</v>
      </c>
      <c r="BM2699">
        <v>3.7923343651705301</v>
      </c>
      <c r="BN2699">
        <v>0.21585227866474799</v>
      </c>
      <c r="BO2699">
        <v>3.0562178667451798</v>
      </c>
      <c r="BP2699">
        <v>0.52026421976060599</v>
      </c>
      <c r="BQ2699">
        <v>5.91788015121148</v>
      </c>
      <c r="BR2699">
        <v>0.54717431934768501</v>
      </c>
      <c r="BS2699">
        <v>4.5269761549862304</v>
      </c>
      <c r="BT2699">
        <v>0.84372967687755596</v>
      </c>
      <c r="BU2699">
        <v>25.345013920430102</v>
      </c>
      <c r="BV2699">
        <v>17.089539069820599</v>
      </c>
      <c r="BW2699">
        <v>4.3083275258907197</v>
      </c>
      <c r="BX2699">
        <v>3.9471473247188098</v>
      </c>
      <c r="BY2699">
        <v>47.582722807630802</v>
      </c>
      <c r="BZ2699">
        <v>14.3838202307399</v>
      </c>
      <c r="CA2699">
        <v>31.5313841815506</v>
      </c>
      <c r="CB2699">
        <v>1.6675183953403701</v>
      </c>
      <c r="CC2699">
        <v>4860</v>
      </c>
      <c r="CD2699">
        <v>4405</v>
      </c>
      <c r="CE2699">
        <v>5300.8676945141597</v>
      </c>
      <c r="CF2699">
        <v>866.77668654435104</v>
      </c>
      <c r="CG2699">
        <v>838.25354886693401</v>
      </c>
      <c r="CH2699">
        <v>1456.0630570512701</v>
      </c>
    </row>
    <row r="2700" spans="1:86" x14ac:dyDescent="0.2">
      <c r="A2700" t="s">
        <v>168</v>
      </c>
      <c r="B2700">
        <v>2014</v>
      </c>
      <c r="C2700" t="s">
        <v>20</v>
      </c>
      <c r="D2700" t="s">
        <v>1926</v>
      </c>
      <c r="E2700">
        <v>16.2160253134704</v>
      </c>
      <c r="F2700">
        <v>5.30919468706941</v>
      </c>
      <c r="G2700">
        <v>7.2479478430922999</v>
      </c>
      <c r="H2700">
        <v>3.6588827833086799</v>
      </c>
      <c r="I2700">
        <v>14.5904103999229</v>
      </c>
      <c r="J2700">
        <v>5.0973880659576496</v>
      </c>
      <c r="K2700">
        <v>7.1557676532864303</v>
      </c>
      <c r="L2700">
        <v>2.3372546806788601</v>
      </c>
      <c r="M2700">
        <v>15.6109428994385</v>
      </c>
      <c r="N2700">
        <v>10.756988373952799</v>
      </c>
      <c r="O2700">
        <v>0.94743616761924698</v>
      </c>
      <c r="P2700">
        <v>3.9065183578665001</v>
      </c>
      <c r="Q2700">
        <v>385.463992827742</v>
      </c>
      <c r="R2700">
        <v>47.585706897682101</v>
      </c>
      <c r="S2700">
        <v>433.04969972542398</v>
      </c>
      <c r="T2700">
        <v>449.26572503889503</v>
      </c>
      <c r="U2700">
        <v>341.752231228043</v>
      </c>
      <c r="V2700">
        <v>42.189469858249602</v>
      </c>
      <c r="W2700">
        <v>383.94170108629299</v>
      </c>
      <c r="X2700">
        <v>398.53211148621602</v>
      </c>
      <c r="Y2700">
        <v>28.2223238158176</v>
      </c>
      <c r="Z2700">
        <v>1.43040640545286</v>
      </c>
      <c r="AA2700">
        <v>0.22534121524102599</v>
      </c>
      <c r="AB2700">
        <v>26.566576195123702</v>
      </c>
      <c r="AC2700">
        <v>2.16947690419721</v>
      </c>
      <c r="AD2700">
        <v>0.59075993615919298</v>
      </c>
      <c r="AE2700">
        <v>0.29042503162697397</v>
      </c>
      <c r="AF2700">
        <v>1.2882919364110399</v>
      </c>
      <c r="AG2700">
        <v>205.84908854341899</v>
      </c>
      <c r="AH2700">
        <v>205.84908854341899</v>
      </c>
      <c r="AI2700">
        <v>49.8795666575582</v>
      </c>
      <c r="AJ2700">
        <v>49.8795666575582</v>
      </c>
      <c r="AK2700">
        <v>17.46832248238</v>
      </c>
      <c r="AL2700">
        <v>17.46832248238</v>
      </c>
      <c r="AM2700">
        <v>273.19697768335698</v>
      </c>
      <c r="AN2700">
        <v>273.19697768335698</v>
      </c>
      <c r="AO2700">
        <v>48.553781718583899</v>
      </c>
      <c r="AP2700">
        <v>6.5459587412895797</v>
      </c>
      <c r="AQ2700">
        <v>30.3093080129388</v>
      </c>
      <c r="AR2700">
        <v>11.698514964355599</v>
      </c>
      <c r="AS2700">
        <v>4.5668793541488704</v>
      </c>
      <c r="AT2700">
        <v>0.20089388613721301</v>
      </c>
      <c r="AU2700">
        <v>0.25043336153343099</v>
      </c>
      <c r="AV2700">
        <v>4.1155521064782201</v>
      </c>
      <c r="AW2700">
        <v>18.1760824718802</v>
      </c>
      <c r="AX2700">
        <v>2.43109023897415</v>
      </c>
      <c r="AY2700">
        <v>4.31455944676076</v>
      </c>
      <c r="AZ2700">
        <v>11.4304327861453</v>
      </c>
      <c r="BA2700">
        <v>69.989030798199707</v>
      </c>
      <c r="BB2700">
        <v>11.2653571927226</v>
      </c>
      <c r="BC2700">
        <v>54.6602775558625</v>
      </c>
      <c r="BD2700">
        <v>4.0633960496146697</v>
      </c>
      <c r="BE2700">
        <v>5.2257740080271304</v>
      </c>
      <c r="BF2700">
        <v>0.97075930003497901</v>
      </c>
      <c r="BG2700">
        <v>3.28894244487612</v>
      </c>
      <c r="BH2700">
        <v>0.96607226311602001</v>
      </c>
      <c r="BI2700">
        <v>9.0010373831248298</v>
      </c>
      <c r="BJ2700">
        <v>1.2956431466335301</v>
      </c>
      <c r="BK2700">
        <v>6.10536154392521</v>
      </c>
      <c r="BL2700">
        <v>1.6000326925660899</v>
      </c>
      <c r="BM2700">
        <v>12.9625669313704</v>
      </c>
      <c r="BN2700">
        <v>1.36624715212099</v>
      </c>
      <c r="BO2700">
        <v>9.2303589626945204</v>
      </c>
      <c r="BP2700">
        <v>2.36596081655488</v>
      </c>
      <c r="BQ2700">
        <v>16.656243510403801</v>
      </c>
      <c r="BR2700">
        <v>2.76854465397945</v>
      </c>
      <c r="BS2700">
        <v>9.8079587679239193</v>
      </c>
      <c r="BT2700">
        <v>4.0797400885004302</v>
      </c>
      <c r="BU2700">
        <v>161.91679308686301</v>
      </c>
      <c r="BV2700">
        <v>112.901860301082</v>
      </c>
      <c r="BW2700">
        <v>12.8533334797587</v>
      </c>
      <c r="BX2700">
        <v>36.161599306022303</v>
      </c>
      <c r="BY2700">
        <v>168.61297596147301</v>
      </c>
      <c r="BZ2700">
        <v>62.502201668051804</v>
      </c>
      <c r="CA2700">
        <v>98.309520576709602</v>
      </c>
      <c r="CB2700">
        <v>7.8012537167114004</v>
      </c>
      <c r="CC2700">
        <v>11145</v>
      </c>
      <c r="CD2700">
        <v>10822</v>
      </c>
      <c r="CE2700">
        <v>11606.408126757</v>
      </c>
      <c r="CF2700">
        <v>1814.14733762488</v>
      </c>
      <c r="CG2700">
        <v>2573.2467834612899</v>
      </c>
      <c r="CH2700">
        <v>4302.27079061125</v>
      </c>
    </row>
    <row r="2701" spans="1:86" x14ac:dyDescent="0.2">
      <c r="A2701" t="s">
        <v>168</v>
      </c>
      <c r="B2701">
        <v>2014</v>
      </c>
      <c r="C2701" t="s">
        <v>21</v>
      </c>
      <c r="D2701" t="s">
        <v>1927</v>
      </c>
      <c r="E2701">
        <v>40.466538201759803</v>
      </c>
      <c r="F2701">
        <v>10.248193816858301</v>
      </c>
      <c r="G2701">
        <v>19.278674615488899</v>
      </c>
      <c r="H2701">
        <v>10.9396697694126</v>
      </c>
      <c r="I2701">
        <v>37.122188249297601</v>
      </c>
      <c r="J2701">
        <v>10.046355899167599</v>
      </c>
      <c r="K2701">
        <v>19.038099480225899</v>
      </c>
      <c r="L2701">
        <v>8.0377328699040103</v>
      </c>
      <c r="M2701">
        <v>14.848263648738801</v>
      </c>
      <c r="N2701">
        <v>9.4828017302453809</v>
      </c>
      <c r="O2701">
        <v>2.6208592646598401</v>
      </c>
      <c r="P2701">
        <v>2.7446026538335602</v>
      </c>
      <c r="Q2701">
        <v>0</v>
      </c>
      <c r="R2701">
        <v>4.7130225550242901</v>
      </c>
      <c r="S2701">
        <v>4.7130225550242901</v>
      </c>
      <c r="T2701">
        <v>45.179560756784099</v>
      </c>
      <c r="U2701">
        <v>0</v>
      </c>
      <c r="V2701">
        <v>4.0291974567787303</v>
      </c>
      <c r="W2701">
        <v>4.0291974567787303</v>
      </c>
      <c r="X2701">
        <v>41.151385706076297</v>
      </c>
      <c r="Y2701">
        <v>55.314474413714599</v>
      </c>
      <c r="Z2701">
        <v>1.43319094853699</v>
      </c>
      <c r="AA2701">
        <v>0.55057908216371099</v>
      </c>
      <c r="AB2701">
        <v>53.330704383013902</v>
      </c>
      <c r="AC2701">
        <v>3.1871202064269299</v>
      </c>
      <c r="AD2701">
        <v>0.55707430864846097</v>
      </c>
      <c r="AE2701">
        <v>0.76110959130502798</v>
      </c>
      <c r="AF2701">
        <v>1.8689363064734299</v>
      </c>
      <c r="AG2701">
        <v>636.79526264364495</v>
      </c>
      <c r="AH2701">
        <v>636.79526264364495</v>
      </c>
      <c r="AI2701">
        <v>300.50331905930602</v>
      </c>
      <c r="AJ2701">
        <v>300.50331905930602</v>
      </c>
      <c r="AK2701">
        <v>73.455520784913205</v>
      </c>
      <c r="AL2701">
        <v>73.455520784913205</v>
      </c>
      <c r="AM2701">
        <v>1010.75410248786</v>
      </c>
      <c r="AN2701">
        <v>1010.75410248786</v>
      </c>
      <c r="AO2701">
        <v>123.110734319917</v>
      </c>
      <c r="AP2701">
        <v>8.4712894099713196</v>
      </c>
      <c r="AQ2701">
        <v>66.207794917709506</v>
      </c>
      <c r="AR2701">
        <v>48.431649992236601</v>
      </c>
      <c r="AS2701">
        <v>7.0059911153070296</v>
      </c>
      <c r="AT2701">
        <v>0.26935943729288397</v>
      </c>
      <c r="AU2701">
        <v>0.56041229125968095</v>
      </c>
      <c r="AV2701">
        <v>6.1762193867544699</v>
      </c>
      <c r="AW2701">
        <v>40.243177316023903</v>
      </c>
      <c r="AX2701">
        <v>2.3549523675955899</v>
      </c>
      <c r="AY2701">
        <v>8.6189696667915499</v>
      </c>
      <c r="AZ2701">
        <v>29.269255281636699</v>
      </c>
      <c r="BA2701">
        <v>159.52285617974599</v>
      </c>
      <c r="BB2701">
        <v>16.371075611372301</v>
      </c>
      <c r="BC2701">
        <v>136.955523807693</v>
      </c>
      <c r="BD2701">
        <v>6.1962567606806198</v>
      </c>
      <c r="BE2701">
        <v>11.7160979697142</v>
      </c>
      <c r="BF2701">
        <v>0.99080845792615702</v>
      </c>
      <c r="BG2701">
        <v>8.2696591953896803</v>
      </c>
      <c r="BH2701">
        <v>2.4556303163983499</v>
      </c>
      <c r="BI2701">
        <v>22.084662313129101</v>
      </c>
      <c r="BJ2701">
        <v>1.2943573458277899</v>
      </c>
      <c r="BK2701">
        <v>16.595244431589499</v>
      </c>
      <c r="BL2701">
        <v>4.1950605357117698</v>
      </c>
      <c r="BM2701">
        <v>33.074097884368499</v>
      </c>
      <c r="BN2701">
        <v>1.4700075421101</v>
      </c>
      <c r="BO2701">
        <v>26.0014205586522</v>
      </c>
      <c r="BP2701">
        <v>5.6026697836061503</v>
      </c>
      <c r="BQ2701">
        <v>42.296629358477801</v>
      </c>
      <c r="BR2701">
        <v>4.2899399913694998</v>
      </c>
      <c r="BS2701">
        <v>21.264763806761099</v>
      </c>
      <c r="BT2701">
        <v>16.741925560347202</v>
      </c>
      <c r="BU2701">
        <v>160.570733378006</v>
      </c>
      <c r="BV2701">
        <v>99.849282195621299</v>
      </c>
      <c r="BW2701">
        <v>35.477591138957699</v>
      </c>
      <c r="BX2701">
        <v>25.2438600434275</v>
      </c>
      <c r="BY2701">
        <v>407.592512666885</v>
      </c>
      <c r="BZ2701">
        <v>124.223100426185</v>
      </c>
      <c r="CA2701">
        <v>262.23669317612303</v>
      </c>
      <c r="CB2701">
        <v>21.132719064577898</v>
      </c>
      <c r="CC2701">
        <v>5325</v>
      </c>
      <c r="CD2701">
        <v>5272</v>
      </c>
      <c r="CE2701">
        <v>5336.7731594074703</v>
      </c>
      <c r="CF2701">
        <v>3664.9817217897998</v>
      </c>
      <c r="CG2701">
        <v>5401.6040056843003</v>
      </c>
      <c r="CH2701">
        <v>9067.2035017680191</v>
      </c>
    </row>
    <row r="2702" spans="1:86" x14ac:dyDescent="0.2">
      <c r="A2702" t="s">
        <v>168</v>
      </c>
      <c r="B2702">
        <v>2014</v>
      </c>
      <c r="C2702" t="s">
        <v>22</v>
      </c>
      <c r="D2702" t="s">
        <v>1928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38.0317123836573</v>
      </c>
      <c r="S2702">
        <v>38.0317123836573</v>
      </c>
      <c r="T2702">
        <v>38.0317123836573</v>
      </c>
      <c r="U2702">
        <v>0</v>
      </c>
      <c r="V2702">
        <v>34.567949225629903</v>
      </c>
      <c r="W2702">
        <v>34.567949225629903</v>
      </c>
      <c r="X2702">
        <v>34.567949225629903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0</v>
      </c>
      <c r="BI2702">
        <v>0</v>
      </c>
      <c r="BJ2702">
        <v>0</v>
      </c>
      <c r="BK2702">
        <v>0</v>
      </c>
      <c r="BL2702">
        <v>0</v>
      </c>
      <c r="BM2702">
        <v>0</v>
      </c>
      <c r="BN2702">
        <v>0</v>
      </c>
      <c r="BO2702">
        <v>0</v>
      </c>
      <c r="BP2702">
        <v>0</v>
      </c>
      <c r="BQ2702">
        <v>0</v>
      </c>
      <c r="BR2702">
        <v>0</v>
      </c>
      <c r="BS2702">
        <v>0</v>
      </c>
      <c r="BT2702">
        <v>0</v>
      </c>
      <c r="BU2702">
        <v>0</v>
      </c>
      <c r="BV2702">
        <v>0</v>
      </c>
      <c r="BW2702">
        <v>0</v>
      </c>
      <c r="BX2702">
        <v>0</v>
      </c>
      <c r="BY2702">
        <v>0</v>
      </c>
      <c r="BZ2702">
        <v>0</v>
      </c>
      <c r="CA2702">
        <v>0</v>
      </c>
      <c r="CB2702">
        <v>0</v>
      </c>
      <c r="CC2702">
        <v>0</v>
      </c>
      <c r="CD2702">
        <v>0</v>
      </c>
      <c r="CE2702">
        <v>0</v>
      </c>
      <c r="CF2702">
        <v>0</v>
      </c>
      <c r="CG2702">
        <v>0</v>
      </c>
      <c r="CH2702">
        <v>0</v>
      </c>
    </row>
    <row r="2703" spans="1:86" x14ac:dyDescent="0.2">
      <c r="A2703" t="s">
        <v>168</v>
      </c>
      <c r="B2703">
        <v>2014</v>
      </c>
      <c r="C2703" t="s">
        <v>78</v>
      </c>
      <c r="D2703" t="s">
        <v>1929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55.761237867471799</v>
      </c>
      <c r="S2703">
        <v>55.761237867471799</v>
      </c>
      <c r="T2703">
        <v>55.761237867471799</v>
      </c>
      <c r="U2703">
        <v>0</v>
      </c>
      <c r="V2703">
        <v>25.175439179503002</v>
      </c>
      <c r="W2703">
        <v>25.175439179503002</v>
      </c>
      <c r="X2703">
        <v>25.175439179503002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0</v>
      </c>
      <c r="BI2703">
        <v>0</v>
      </c>
      <c r="BJ2703">
        <v>0</v>
      </c>
      <c r="BK2703">
        <v>0</v>
      </c>
      <c r="BL2703">
        <v>0</v>
      </c>
      <c r="BM2703">
        <v>0</v>
      </c>
      <c r="BN2703">
        <v>0</v>
      </c>
      <c r="BO2703">
        <v>0</v>
      </c>
      <c r="BP2703">
        <v>0</v>
      </c>
      <c r="BQ2703">
        <v>0</v>
      </c>
      <c r="BR2703">
        <v>0</v>
      </c>
      <c r="BS2703">
        <v>0</v>
      </c>
      <c r="BT2703">
        <v>0</v>
      </c>
      <c r="BU2703">
        <v>0</v>
      </c>
      <c r="BV2703">
        <v>0</v>
      </c>
      <c r="BW2703">
        <v>0</v>
      </c>
      <c r="BX2703">
        <v>0</v>
      </c>
      <c r="BY2703">
        <v>0</v>
      </c>
      <c r="BZ2703">
        <v>0</v>
      </c>
      <c r="CA2703">
        <v>0</v>
      </c>
      <c r="CB2703">
        <v>0</v>
      </c>
      <c r="CC2703">
        <v>0</v>
      </c>
      <c r="CD2703">
        <v>0</v>
      </c>
      <c r="CE2703">
        <v>0</v>
      </c>
      <c r="CF2703">
        <v>0</v>
      </c>
      <c r="CG2703">
        <v>0</v>
      </c>
      <c r="CH2703">
        <v>0</v>
      </c>
    </row>
    <row r="2704" spans="1:86" x14ac:dyDescent="0.2">
      <c r="A2704" t="s">
        <v>168</v>
      </c>
      <c r="B2704">
        <v>2014</v>
      </c>
      <c r="C2704" t="s">
        <v>23</v>
      </c>
      <c r="D2704" t="s">
        <v>1930</v>
      </c>
      <c r="E2704">
        <v>3081.2382720297801</v>
      </c>
      <c r="F2704">
        <v>819.43126928473998</v>
      </c>
      <c r="G2704">
        <v>1399.4004459202599</v>
      </c>
      <c r="H2704">
        <v>862.40655682477802</v>
      </c>
      <c r="I2704">
        <v>2875.1638606049901</v>
      </c>
      <c r="J2704">
        <v>801.97513279350505</v>
      </c>
      <c r="K2704">
        <v>1382.4623920573699</v>
      </c>
      <c r="L2704">
        <v>690.72633575412306</v>
      </c>
      <c r="M2704">
        <v>1107.39152481311</v>
      </c>
      <c r="N2704">
        <v>706.894504962665</v>
      </c>
      <c r="O2704">
        <v>248.41753357159101</v>
      </c>
      <c r="P2704">
        <v>152.07948627886</v>
      </c>
      <c r="Q2704">
        <v>0</v>
      </c>
      <c r="R2704">
        <v>0</v>
      </c>
      <c r="S2704">
        <v>0</v>
      </c>
      <c r="T2704">
        <v>3081.2382720297801</v>
      </c>
      <c r="U2704">
        <v>0</v>
      </c>
      <c r="V2704">
        <v>0</v>
      </c>
      <c r="W2704">
        <v>0</v>
      </c>
      <c r="X2704">
        <v>2875.1638606049901</v>
      </c>
      <c r="Y2704">
        <v>3650.5577756907101</v>
      </c>
      <c r="Z2704">
        <v>120.44643845645599</v>
      </c>
      <c r="AA2704">
        <v>51.533230358259999</v>
      </c>
      <c r="AB2704">
        <v>3478.5781068759902</v>
      </c>
      <c r="AC2704">
        <v>282.906828786581</v>
      </c>
      <c r="AD2704">
        <v>48.473072247729398</v>
      </c>
      <c r="AE2704">
        <v>52.515849342073899</v>
      </c>
      <c r="AF2704">
        <v>181.917907196778</v>
      </c>
      <c r="AG2704">
        <v>26602.1339674386</v>
      </c>
      <c r="AH2704">
        <v>26602.1339674386</v>
      </c>
      <c r="AI2704">
        <v>2112.7335780511398</v>
      </c>
      <c r="AJ2704">
        <v>2112.7335780511398</v>
      </c>
      <c r="AK2704">
        <v>1773.3221660090501</v>
      </c>
      <c r="AL2704">
        <v>1773.3221660090501</v>
      </c>
      <c r="AM2704">
        <v>30488.189711498799</v>
      </c>
      <c r="AN2704">
        <v>30488.189711498799</v>
      </c>
      <c r="AO2704">
        <v>9050.5539549430996</v>
      </c>
      <c r="AP2704">
        <v>812.89844060281996</v>
      </c>
      <c r="AQ2704">
        <v>7767.1055971982396</v>
      </c>
      <c r="AR2704">
        <v>470.54991714205102</v>
      </c>
      <c r="AS2704">
        <v>739.33382675257099</v>
      </c>
      <c r="AT2704">
        <v>23.283773497047601</v>
      </c>
      <c r="AU2704">
        <v>36.458155006520101</v>
      </c>
      <c r="AV2704">
        <v>679.59189824900295</v>
      </c>
      <c r="AW2704">
        <v>13434.390602969101</v>
      </c>
      <c r="AX2704">
        <v>199.65310380785601</v>
      </c>
      <c r="AY2704">
        <v>938.79353610106796</v>
      </c>
      <c r="AZ2704">
        <v>12295.943963060199</v>
      </c>
      <c r="BA2704">
        <v>10652.0678625527</v>
      </c>
      <c r="BB2704">
        <v>1844.70304754217</v>
      </c>
      <c r="BC2704">
        <v>8493.5240257937894</v>
      </c>
      <c r="BD2704">
        <v>313.84078921669902</v>
      </c>
      <c r="BE2704">
        <v>879.54233930309999</v>
      </c>
      <c r="BF2704">
        <v>83.547674625464794</v>
      </c>
      <c r="BG2704">
        <v>572.68207959069298</v>
      </c>
      <c r="BH2704">
        <v>223.31258508694299</v>
      </c>
      <c r="BI2704">
        <v>2029.68012093685</v>
      </c>
      <c r="BJ2704">
        <v>113.74390529400701</v>
      </c>
      <c r="BK2704">
        <v>1199.5344916704701</v>
      </c>
      <c r="BL2704">
        <v>716.40172397236995</v>
      </c>
      <c r="BM2704">
        <v>3395.8403037090802</v>
      </c>
      <c r="BN2704">
        <v>124.817557378109</v>
      </c>
      <c r="BO2704">
        <v>1928.52042489364</v>
      </c>
      <c r="BP2704">
        <v>1342.50232143734</v>
      </c>
      <c r="BQ2704">
        <v>1276.7737780333</v>
      </c>
      <c r="BR2704">
        <v>332.39072101558298</v>
      </c>
      <c r="BS2704">
        <v>530.05500042005701</v>
      </c>
      <c r="BT2704">
        <v>414.32805659766098</v>
      </c>
      <c r="BU2704">
        <v>12149.995526565101</v>
      </c>
      <c r="BV2704">
        <v>7416.7878794696098</v>
      </c>
      <c r="BW2704">
        <v>3324.5960596206801</v>
      </c>
      <c r="BX2704">
        <v>1408.61158747477</v>
      </c>
      <c r="BY2704">
        <v>29220.106426845701</v>
      </c>
      <c r="BZ2704">
        <v>9710.9721094276592</v>
      </c>
      <c r="CA2704">
        <v>19141.0739838728</v>
      </c>
      <c r="CB2704">
        <v>368.06033354524499</v>
      </c>
      <c r="CC2704">
        <v>277172</v>
      </c>
      <c r="CD2704">
        <v>271252</v>
      </c>
      <c r="CE2704">
        <v>282675.26036036602</v>
      </c>
      <c r="CF2704">
        <v>192459.146689293</v>
      </c>
      <c r="CG2704">
        <v>286308.77556862298</v>
      </c>
      <c r="CH2704">
        <v>475420.347743925</v>
      </c>
    </row>
    <row r="2705" spans="1:86" x14ac:dyDescent="0.2">
      <c r="A2705" t="s">
        <v>168</v>
      </c>
      <c r="B2705">
        <v>2014</v>
      </c>
      <c r="C2705" t="s">
        <v>24</v>
      </c>
      <c r="D2705" t="s">
        <v>1931</v>
      </c>
      <c r="E2705">
        <v>237.785264749156</v>
      </c>
      <c r="F2705">
        <v>50.532102900395998</v>
      </c>
      <c r="G2705">
        <v>131.07125143500201</v>
      </c>
      <c r="H2705">
        <v>56.181910413758203</v>
      </c>
      <c r="I2705">
        <v>196.338858207155</v>
      </c>
      <c r="J2705">
        <v>49.298647387162802</v>
      </c>
      <c r="K2705">
        <v>129.50846895538101</v>
      </c>
      <c r="L2705">
        <v>17.5317418646109</v>
      </c>
      <c r="M2705">
        <v>93.403244398770894</v>
      </c>
      <c r="N2705">
        <v>55.788800836063999</v>
      </c>
      <c r="O2705">
        <v>17.1427847236261</v>
      </c>
      <c r="P2705">
        <v>20.471658839080799</v>
      </c>
      <c r="Q2705">
        <v>0</v>
      </c>
      <c r="R2705">
        <v>44.095582270376298</v>
      </c>
      <c r="S2705">
        <v>44.095582270376298</v>
      </c>
      <c r="T2705">
        <v>281.88084701953198</v>
      </c>
      <c r="U2705">
        <v>0</v>
      </c>
      <c r="V2705">
        <v>42.406832754259597</v>
      </c>
      <c r="W2705">
        <v>42.406832754259597</v>
      </c>
      <c r="X2705">
        <v>238.745690961414</v>
      </c>
      <c r="Y2705">
        <v>614.58804930852</v>
      </c>
      <c r="Z2705">
        <v>11.2186900419756</v>
      </c>
      <c r="AA2705">
        <v>3.63059539807703</v>
      </c>
      <c r="AB2705">
        <v>599.73876386846598</v>
      </c>
      <c r="AC2705">
        <v>48.466289896333599</v>
      </c>
      <c r="AD2705">
        <v>3.1979471885366499</v>
      </c>
      <c r="AE2705">
        <v>4.9396563579501302</v>
      </c>
      <c r="AF2705">
        <v>40.328686349846599</v>
      </c>
      <c r="AG2705">
        <v>11327.598295097399</v>
      </c>
      <c r="AH2705">
        <v>11327.598295097399</v>
      </c>
      <c r="AI2705">
        <v>195.73841587128899</v>
      </c>
      <c r="AJ2705">
        <v>195.73841587128899</v>
      </c>
      <c r="AK2705">
        <v>115.2403002858</v>
      </c>
      <c r="AL2705">
        <v>115.2403002858</v>
      </c>
      <c r="AM2705">
        <v>11638.5770112545</v>
      </c>
      <c r="AN2705">
        <v>11638.5770112545</v>
      </c>
      <c r="AO2705">
        <v>589.86430362123701</v>
      </c>
      <c r="AP2705">
        <v>96.184986291027997</v>
      </c>
      <c r="AQ2705">
        <v>446.926929973977</v>
      </c>
      <c r="AR2705">
        <v>46.752387356233598</v>
      </c>
      <c r="AS2705">
        <v>155.69319879378099</v>
      </c>
      <c r="AT2705">
        <v>1.61302707228411</v>
      </c>
      <c r="AU2705">
        <v>5.9011517519824004</v>
      </c>
      <c r="AV2705">
        <v>148.179019969514</v>
      </c>
      <c r="AW2705">
        <v>507.05376089702401</v>
      </c>
      <c r="AX2705">
        <v>16.815359484714499</v>
      </c>
      <c r="AY2705">
        <v>60.4392260068919</v>
      </c>
      <c r="AZ2705">
        <v>429.79917540541697</v>
      </c>
      <c r="BA2705">
        <v>978.96310241845504</v>
      </c>
      <c r="BB2705">
        <v>79.654312060808707</v>
      </c>
      <c r="BC2705">
        <v>844.22016245386999</v>
      </c>
      <c r="BD2705">
        <v>55.088627903776498</v>
      </c>
      <c r="BE2705">
        <v>66.8113796832464</v>
      </c>
      <c r="BF2705">
        <v>7.27409973891851</v>
      </c>
      <c r="BG2705">
        <v>50.134822953494002</v>
      </c>
      <c r="BH2705">
        <v>9.4024569908339792</v>
      </c>
      <c r="BI2705">
        <v>148.58249599908501</v>
      </c>
      <c r="BJ2705">
        <v>8.7965485250427697</v>
      </c>
      <c r="BK2705">
        <v>115.940645538848</v>
      </c>
      <c r="BL2705">
        <v>23.845301935194701</v>
      </c>
      <c r="BM2705">
        <v>232.33639245610101</v>
      </c>
      <c r="BN2705">
        <v>9.1609974597742596</v>
      </c>
      <c r="BO2705">
        <v>191.13861226854499</v>
      </c>
      <c r="BP2705">
        <v>32.036782727781898</v>
      </c>
      <c r="BQ2705">
        <v>170.369847423404</v>
      </c>
      <c r="BR2705">
        <v>18.890015453135799</v>
      </c>
      <c r="BS2705">
        <v>130.065279183819</v>
      </c>
      <c r="BT2705">
        <v>21.414552786448901</v>
      </c>
      <c r="BU2705">
        <v>1010.79469704568</v>
      </c>
      <c r="BV2705">
        <v>589.277914400447</v>
      </c>
      <c r="BW2705">
        <v>232.72498346783101</v>
      </c>
      <c r="BX2705">
        <v>188.79179917740399</v>
      </c>
      <c r="BY2705">
        <v>2480.52122900122</v>
      </c>
      <c r="BZ2705">
        <v>666.72017476164604</v>
      </c>
      <c r="CA2705">
        <v>1782.99103888951</v>
      </c>
      <c r="CB2705">
        <v>30.810015350056101</v>
      </c>
      <c r="CC2705">
        <v>0</v>
      </c>
      <c r="CD2705">
        <v>0</v>
      </c>
      <c r="CE2705">
        <v>0</v>
      </c>
      <c r="CF2705">
        <v>28927.950060003899</v>
      </c>
      <c r="CG2705">
        <v>39270.261646237399</v>
      </c>
      <c r="CH2705">
        <v>66731.841614606106</v>
      </c>
    </row>
    <row r="2706" spans="1:86" x14ac:dyDescent="0.2">
      <c r="A2706" t="s">
        <v>168</v>
      </c>
      <c r="B2706">
        <v>2014</v>
      </c>
      <c r="C2706" t="s">
        <v>25</v>
      </c>
      <c r="D2706" t="s">
        <v>1932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162.23465671550301</v>
      </c>
      <c r="S2706">
        <v>162.23465671550301</v>
      </c>
      <c r="T2706">
        <v>162.23465671550301</v>
      </c>
      <c r="U2706">
        <v>0</v>
      </c>
      <c r="V2706">
        <v>148.90399998716299</v>
      </c>
      <c r="W2706">
        <v>148.90399998716299</v>
      </c>
      <c r="X2706">
        <v>148.90399998716299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0</v>
      </c>
      <c r="BI2706">
        <v>0</v>
      </c>
      <c r="BJ2706">
        <v>0</v>
      </c>
      <c r="BK2706">
        <v>0</v>
      </c>
      <c r="BL2706">
        <v>0</v>
      </c>
      <c r="BM2706">
        <v>0</v>
      </c>
      <c r="BN2706">
        <v>0</v>
      </c>
      <c r="BO2706">
        <v>0</v>
      </c>
      <c r="BP2706">
        <v>0</v>
      </c>
      <c r="BQ2706">
        <v>0</v>
      </c>
      <c r="BR2706">
        <v>0</v>
      </c>
      <c r="BS2706">
        <v>0</v>
      </c>
      <c r="BT2706">
        <v>0</v>
      </c>
      <c r="BU2706">
        <v>0</v>
      </c>
      <c r="BV2706">
        <v>0</v>
      </c>
      <c r="BW2706">
        <v>0</v>
      </c>
      <c r="BX2706">
        <v>0</v>
      </c>
      <c r="BY2706">
        <v>0</v>
      </c>
      <c r="BZ2706">
        <v>0</v>
      </c>
      <c r="CA2706">
        <v>0</v>
      </c>
      <c r="CB2706">
        <v>0</v>
      </c>
      <c r="CC2706">
        <v>0</v>
      </c>
      <c r="CD2706">
        <v>0</v>
      </c>
      <c r="CE2706">
        <v>0</v>
      </c>
      <c r="CF2706">
        <v>0</v>
      </c>
      <c r="CG2706">
        <v>0</v>
      </c>
      <c r="CH2706">
        <v>0</v>
      </c>
    </row>
    <row r="2707" spans="1:86" x14ac:dyDescent="0.2">
      <c r="A2707" t="s">
        <v>168</v>
      </c>
      <c r="B2707">
        <v>2014</v>
      </c>
      <c r="C2707" t="s">
        <v>26</v>
      </c>
      <c r="D2707" t="s">
        <v>1933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417.927557714508</v>
      </c>
      <c r="S2707">
        <v>417.927557714508</v>
      </c>
      <c r="T2707">
        <v>417.927557714508</v>
      </c>
      <c r="U2707">
        <v>0</v>
      </c>
      <c r="V2707">
        <v>410.42194759814498</v>
      </c>
      <c r="W2707">
        <v>410.42194759814498</v>
      </c>
      <c r="X2707">
        <v>410.42194759814498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0</v>
      </c>
      <c r="BI2707">
        <v>0</v>
      </c>
      <c r="BJ2707">
        <v>0</v>
      </c>
      <c r="BK2707">
        <v>0</v>
      </c>
      <c r="BL2707">
        <v>0</v>
      </c>
      <c r="BM2707">
        <v>0</v>
      </c>
      <c r="BN2707">
        <v>0</v>
      </c>
      <c r="BO2707">
        <v>0</v>
      </c>
      <c r="BP2707">
        <v>0</v>
      </c>
      <c r="BQ2707">
        <v>0</v>
      </c>
      <c r="BR2707">
        <v>0</v>
      </c>
      <c r="BS2707">
        <v>0</v>
      </c>
      <c r="BT2707">
        <v>0</v>
      </c>
      <c r="BU2707">
        <v>0</v>
      </c>
      <c r="BV2707">
        <v>0</v>
      </c>
      <c r="BW2707">
        <v>0</v>
      </c>
      <c r="BX2707">
        <v>0</v>
      </c>
      <c r="BY2707">
        <v>0</v>
      </c>
      <c r="BZ2707">
        <v>0</v>
      </c>
      <c r="CA2707">
        <v>0</v>
      </c>
      <c r="CB2707">
        <v>0</v>
      </c>
      <c r="CC2707">
        <v>0</v>
      </c>
      <c r="CD2707">
        <v>0</v>
      </c>
      <c r="CE2707">
        <v>0</v>
      </c>
      <c r="CF2707">
        <v>0</v>
      </c>
      <c r="CG2707">
        <v>0</v>
      </c>
      <c r="CH2707">
        <v>0</v>
      </c>
    </row>
    <row r="2708" spans="1:86" x14ac:dyDescent="0.2">
      <c r="A2708" t="s">
        <v>168</v>
      </c>
      <c r="B2708">
        <v>2014</v>
      </c>
      <c r="C2708" t="s">
        <v>27</v>
      </c>
      <c r="D2708" t="s">
        <v>1934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169.091140877562</v>
      </c>
      <c r="S2708">
        <v>169.091140877562</v>
      </c>
      <c r="T2708">
        <v>169.091140877562</v>
      </c>
      <c r="U2708">
        <v>0</v>
      </c>
      <c r="V2708">
        <v>163.04103696683401</v>
      </c>
      <c r="W2708">
        <v>163.04103696683401</v>
      </c>
      <c r="X2708">
        <v>163.04103696683401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0</v>
      </c>
      <c r="BI2708">
        <v>0</v>
      </c>
      <c r="BJ2708">
        <v>0</v>
      </c>
      <c r="BK2708">
        <v>0</v>
      </c>
      <c r="BL2708">
        <v>0</v>
      </c>
      <c r="BM2708">
        <v>0</v>
      </c>
      <c r="BN2708">
        <v>0</v>
      </c>
      <c r="BO2708">
        <v>0</v>
      </c>
      <c r="BP2708">
        <v>0</v>
      </c>
      <c r="BQ2708">
        <v>0</v>
      </c>
      <c r="BR2708">
        <v>0</v>
      </c>
      <c r="BS2708">
        <v>0</v>
      </c>
      <c r="BT2708">
        <v>0</v>
      </c>
      <c r="BU2708">
        <v>0</v>
      </c>
      <c r="BV2708">
        <v>0</v>
      </c>
      <c r="BW2708">
        <v>0</v>
      </c>
      <c r="BX2708">
        <v>0</v>
      </c>
      <c r="BY2708">
        <v>0</v>
      </c>
      <c r="BZ2708">
        <v>0</v>
      </c>
      <c r="CA2708">
        <v>0</v>
      </c>
      <c r="CB2708">
        <v>0</v>
      </c>
      <c r="CC2708">
        <v>0</v>
      </c>
      <c r="CD2708">
        <v>0</v>
      </c>
      <c r="CE2708">
        <v>0</v>
      </c>
      <c r="CF2708">
        <v>0</v>
      </c>
      <c r="CG2708">
        <v>0</v>
      </c>
      <c r="CH2708">
        <v>0</v>
      </c>
    </row>
    <row r="2709" spans="1:86" x14ac:dyDescent="0.2">
      <c r="A2709" t="s">
        <v>168</v>
      </c>
      <c r="B2709">
        <v>2014</v>
      </c>
      <c r="C2709" t="s">
        <v>28</v>
      </c>
      <c r="D2709" t="s">
        <v>1935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51.694586148820903</v>
      </c>
      <c r="S2709">
        <v>51.694586148820903</v>
      </c>
      <c r="T2709">
        <v>51.694586148820903</v>
      </c>
      <c r="U2709">
        <v>0</v>
      </c>
      <c r="V2709">
        <v>48.604321656478902</v>
      </c>
      <c r="W2709">
        <v>48.604321656478902</v>
      </c>
      <c r="X2709">
        <v>48.604321656478902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0</v>
      </c>
      <c r="BI2709">
        <v>0</v>
      </c>
      <c r="BJ2709">
        <v>0</v>
      </c>
      <c r="BK2709">
        <v>0</v>
      </c>
      <c r="BL2709">
        <v>0</v>
      </c>
      <c r="BM2709">
        <v>0</v>
      </c>
      <c r="BN2709">
        <v>0</v>
      </c>
      <c r="BO2709">
        <v>0</v>
      </c>
      <c r="BP2709">
        <v>0</v>
      </c>
      <c r="BQ2709">
        <v>0</v>
      </c>
      <c r="BR2709">
        <v>0</v>
      </c>
      <c r="BS2709">
        <v>0</v>
      </c>
      <c r="BT2709">
        <v>0</v>
      </c>
      <c r="BU2709">
        <v>0</v>
      </c>
      <c r="BV2709">
        <v>0</v>
      </c>
      <c r="BW2709">
        <v>0</v>
      </c>
      <c r="BX2709">
        <v>0</v>
      </c>
      <c r="BY2709">
        <v>0</v>
      </c>
      <c r="BZ2709">
        <v>0</v>
      </c>
      <c r="CA2709">
        <v>0</v>
      </c>
      <c r="CB2709">
        <v>0</v>
      </c>
      <c r="CC2709">
        <v>0</v>
      </c>
      <c r="CD2709">
        <v>0</v>
      </c>
      <c r="CE2709">
        <v>0</v>
      </c>
      <c r="CF2709">
        <v>0</v>
      </c>
      <c r="CG2709">
        <v>0</v>
      </c>
      <c r="CH2709">
        <v>0</v>
      </c>
    </row>
    <row r="2710" spans="1:86" x14ac:dyDescent="0.2">
      <c r="A2710" t="s">
        <v>168</v>
      </c>
      <c r="B2710">
        <v>2014</v>
      </c>
      <c r="C2710" t="s">
        <v>29</v>
      </c>
      <c r="D2710" t="s">
        <v>1936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0.228091994838798</v>
      </c>
      <c r="S2710">
        <v>0.228091994838798</v>
      </c>
      <c r="T2710">
        <v>0.228091994838798</v>
      </c>
      <c r="U2710">
        <v>0</v>
      </c>
      <c r="V2710">
        <v>0.170561651810579</v>
      </c>
      <c r="W2710">
        <v>0.170561651810579</v>
      </c>
      <c r="X2710">
        <v>0.170561651810579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0</v>
      </c>
      <c r="BI2710">
        <v>0</v>
      </c>
      <c r="BJ2710">
        <v>0</v>
      </c>
      <c r="BK2710">
        <v>0</v>
      </c>
      <c r="BL2710">
        <v>0</v>
      </c>
      <c r="BM2710">
        <v>0</v>
      </c>
      <c r="BN2710">
        <v>0</v>
      </c>
      <c r="BO2710">
        <v>0</v>
      </c>
      <c r="BP2710">
        <v>0</v>
      </c>
      <c r="BQ2710">
        <v>0</v>
      </c>
      <c r="BR2710">
        <v>0</v>
      </c>
      <c r="BS2710">
        <v>0</v>
      </c>
      <c r="BT2710">
        <v>0</v>
      </c>
      <c r="BU2710">
        <v>0</v>
      </c>
      <c r="BV2710">
        <v>0</v>
      </c>
      <c r="BW2710">
        <v>0</v>
      </c>
      <c r="BX2710">
        <v>0</v>
      </c>
      <c r="BY2710">
        <v>0</v>
      </c>
      <c r="BZ2710">
        <v>0</v>
      </c>
      <c r="CA2710">
        <v>0</v>
      </c>
      <c r="CB2710">
        <v>0</v>
      </c>
      <c r="CC2710">
        <v>0</v>
      </c>
      <c r="CD2710">
        <v>0</v>
      </c>
      <c r="CE2710">
        <v>0</v>
      </c>
      <c r="CF2710">
        <v>0</v>
      </c>
      <c r="CG2710">
        <v>0</v>
      </c>
      <c r="CH2710">
        <v>0</v>
      </c>
    </row>
    <row r="2711" spans="1:86" x14ac:dyDescent="0.2">
      <c r="A2711" t="s">
        <v>168</v>
      </c>
      <c r="B2711">
        <v>2014</v>
      </c>
      <c r="C2711" t="s">
        <v>30</v>
      </c>
      <c r="D2711" t="s">
        <v>1937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27.501776825884001</v>
      </c>
      <c r="S2711">
        <v>27.501776825884001</v>
      </c>
      <c r="T2711">
        <v>27.501776825884001</v>
      </c>
      <c r="U2711">
        <v>0</v>
      </c>
      <c r="V2711">
        <v>25.304754371333299</v>
      </c>
      <c r="W2711">
        <v>25.304754371333299</v>
      </c>
      <c r="X2711">
        <v>25.304754371333299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0</v>
      </c>
      <c r="BI2711">
        <v>0</v>
      </c>
      <c r="BJ2711">
        <v>0</v>
      </c>
      <c r="BK2711">
        <v>0</v>
      </c>
      <c r="BL2711">
        <v>0</v>
      </c>
      <c r="BM2711">
        <v>0</v>
      </c>
      <c r="BN2711">
        <v>0</v>
      </c>
      <c r="BO2711">
        <v>0</v>
      </c>
      <c r="BP2711">
        <v>0</v>
      </c>
      <c r="BQ2711">
        <v>0</v>
      </c>
      <c r="BR2711">
        <v>0</v>
      </c>
      <c r="BS2711">
        <v>0</v>
      </c>
      <c r="BT2711">
        <v>0</v>
      </c>
      <c r="BU2711">
        <v>0</v>
      </c>
      <c r="BV2711">
        <v>0</v>
      </c>
      <c r="BW2711">
        <v>0</v>
      </c>
      <c r="BX2711">
        <v>0</v>
      </c>
      <c r="BY2711">
        <v>0</v>
      </c>
      <c r="BZ2711">
        <v>0</v>
      </c>
      <c r="CA2711">
        <v>0</v>
      </c>
      <c r="CB2711">
        <v>0</v>
      </c>
      <c r="CC2711">
        <v>0</v>
      </c>
      <c r="CD2711">
        <v>0</v>
      </c>
      <c r="CE2711">
        <v>0</v>
      </c>
      <c r="CF2711">
        <v>0</v>
      </c>
      <c r="CG2711">
        <v>0</v>
      </c>
      <c r="CH2711">
        <v>0</v>
      </c>
    </row>
    <row r="2712" spans="1:86" x14ac:dyDescent="0.2">
      <c r="A2712" t="s">
        <v>168</v>
      </c>
      <c r="B2712">
        <v>2014</v>
      </c>
      <c r="C2712" t="s">
        <v>31</v>
      </c>
      <c r="D2712" t="s">
        <v>1938</v>
      </c>
      <c r="E2712">
        <v>1.47377000251561</v>
      </c>
      <c r="F2712">
        <v>0.387961796659687</v>
      </c>
      <c r="G2712">
        <v>0.86605225868616798</v>
      </c>
      <c r="H2712">
        <v>0.21975594716975499</v>
      </c>
      <c r="I2712">
        <v>1.2987992574821801</v>
      </c>
      <c r="J2712">
        <v>0.37425633847450301</v>
      </c>
      <c r="K2712">
        <v>0.85597151748600497</v>
      </c>
      <c r="L2712">
        <v>6.8571401521672806E-2</v>
      </c>
      <c r="M2712">
        <v>0.96098620964934101</v>
      </c>
      <c r="N2712">
        <v>0.67434473667925499</v>
      </c>
      <c r="O2712">
        <v>8.2676471241885804E-2</v>
      </c>
      <c r="P2712">
        <v>0.20396500172820001</v>
      </c>
      <c r="Q2712">
        <v>1.66928523528872</v>
      </c>
      <c r="R2712">
        <v>5.1483416222363303</v>
      </c>
      <c r="S2712">
        <v>6.8176268575250596</v>
      </c>
      <c r="T2712">
        <v>8.2913968600406598</v>
      </c>
      <c r="U2712">
        <v>1.46920966665201</v>
      </c>
      <c r="V2712">
        <v>4.5312766917921197</v>
      </c>
      <c r="W2712">
        <v>6.0004863584441299</v>
      </c>
      <c r="X2712">
        <v>7.2992856159263102</v>
      </c>
      <c r="Y2712">
        <v>3.00795613062254</v>
      </c>
      <c r="Z2712">
        <v>9.92291522492071E-2</v>
      </c>
      <c r="AA2712">
        <v>2.57053525974618E-2</v>
      </c>
      <c r="AB2712">
        <v>2.8830216257758701</v>
      </c>
      <c r="AC2712">
        <v>0.240323928133162</v>
      </c>
      <c r="AD2712">
        <v>3.7666877110583398E-2</v>
      </c>
      <c r="AE2712">
        <v>3.1671501292700903E-2</v>
      </c>
      <c r="AF2712">
        <v>0.17098554972987801</v>
      </c>
      <c r="AG2712">
        <v>26.542574968781899</v>
      </c>
      <c r="AH2712">
        <v>26.542574968781899</v>
      </c>
      <c r="AI2712">
        <v>0.52724775989522599</v>
      </c>
      <c r="AJ2712">
        <v>0.52724775989522599</v>
      </c>
      <c r="AK2712">
        <v>1.0872886943445901</v>
      </c>
      <c r="AL2712">
        <v>1.0872886943445901</v>
      </c>
      <c r="AM2712">
        <v>28.1571114230217</v>
      </c>
      <c r="AN2712">
        <v>28.1571114230217</v>
      </c>
      <c r="AO2712">
        <v>4.3703992546867099</v>
      </c>
      <c r="AP2712">
        <v>0.58148960382505899</v>
      </c>
      <c r="AQ2712">
        <v>3.5365773848263502</v>
      </c>
      <c r="AR2712">
        <v>0.25233226603530801</v>
      </c>
      <c r="AS2712">
        <v>0.52218616953637598</v>
      </c>
      <c r="AT2712">
        <v>1.4967838893413001E-2</v>
      </c>
      <c r="AU2712">
        <v>5.0440939308849797E-2</v>
      </c>
      <c r="AV2712">
        <v>0.45677739133411299</v>
      </c>
      <c r="AW2712">
        <v>2.2370932447143201</v>
      </c>
      <c r="AX2712">
        <v>0.16155948148268701</v>
      </c>
      <c r="AY2712">
        <v>0.45853697622610401</v>
      </c>
      <c r="AZ2712">
        <v>1.61699678700553</v>
      </c>
      <c r="BA2712">
        <v>7.0032997026599402</v>
      </c>
      <c r="BB2712">
        <v>0.67434224749757399</v>
      </c>
      <c r="BC2712">
        <v>6.0905706142967704</v>
      </c>
      <c r="BD2712">
        <v>0.238386840865601</v>
      </c>
      <c r="BE2712">
        <v>0.47593276882086899</v>
      </c>
      <c r="BF2712">
        <v>5.9813058965919402E-2</v>
      </c>
      <c r="BG2712">
        <v>0.37098382205781399</v>
      </c>
      <c r="BH2712">
        <v>4.51358877971361E-2</v>
      </c>
      <c r="BI2712">
        <v>0.95490532801321004</v>
      </c>
      <c r="BJ2712">
        <v>7.7016344113358101E-2</v>
      </c>
      <c r="BK2712">
        <v>0.78065303133670505</v>
      </c>
      <c r="BL2712">
        <v>9.7235952563147404E-2</v>
      </c>
      <c r="BM2712">
        <v>1.45756548717632</v>
      </c>
      <c r="BN2712">
        <v>7.8825048211337206E-2</v>
      </c>
      <c r="BO2712">
        <v>1.24013334310214</v>
      </c>
      <c r="BP2712">
        <v>0.138607095862843</v>
      </c>
      <c r="BQ2712">
        <v>1.49610817569098</v>
      </c>
      <c r="BR2712">
        <v>0.161768670855098</v>
      </c>
      <c r="BS2712">
        <v>1.23711611236172</v>
      </c>
      <c r="BT2712">
        <v>9.7223392474161799E-2</v>
      </c>
      <c r="BU2712">
        <v>10.1289368012624</v>
      </c>
      <c r="BV2712">
        <v>7.1003806587651903</v>
      </c>
      <c r="BW2712">
        <v>1.1299386170691099</v>
      </c>
      <c r="BX2712">
        <v>1.8986175254280799</v>
      </c>
      <c r="BY2712">
        <v>16.075083151805099</v>
      </c>
      <c r="BZ2712">
        <v>4.2062758140263101</v>
      </c>
      <c r="CA2712">
        <v>11.7563767016734</v>
      </c>
      <c r="CB2712">
        <v>0.11243063610533099</v>
      </c>
      <c r="CC2712">
        <v>529</v>
      </c>
      <c r="CD2712">
        <v>517</v>
      </c>
      <c r="CE2712">
        <v>533.61002178649198</v>
      </c>
      <c r="CF2712">
        <v>369.66156736163902</v>
      </c>
      <c r="CG2712">
        <v>480.68175282718801</v>
      </c>
      <c r="CH2712">
        <v>707.84763673293696</v>
      </c>
    </row>
    <row r="2713" spans="1:86" x14ac:dyDescent="0.2">
      <c r="A2713" t="s">
        <v>168</v>
      </c>
      <c r="B2713">
        <v>2014</v>
      </c>
      <c r="C2713" t="s">
        <v>32</v>
      </c>
      <c r="D2713" t="s">
        <v>1939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16.7188491195014</v>
      </c>
      <c r="S2713">
        <v>16.7188491195014</v>
      </c>
      <c r="T2713">
        <v>16.7188491195014</v>
      </c>
      <c r="U2713">
        <v>0</v>
      </c>
      <c r="V2713">
        <v>15.5045844599889</v>
      </c>
      <c r="W2713">
        <v>15.5045844599889</v>
      </c>
      <c r="X2713">
        <v>15.5045844599889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0</v>
      </c>
      <c r="BI2713">
        <v>0</v>
      </c>
      <c r="BJ2713">
        <v>0</v>
      </c>
      <c r="BK2713">
        <v>0</v>
      </c>
      <c r="BL2713">
        <v>0</v>
      </c>
      <c r="BM2713">
        <v>0</v>
      </c>
      <c r="BN2713">
        <v>0</v>
      </c>
      <c r="BO2713">
        <v>0</v>
      </c>
      <c r="BP2713">
        <v>0</v>
      </c>
      <c r="BQ2713">
        <v>0</v>
      </c>
      <c r="BR2713">
        <v>0</v>
      </c>
      <c r="BS2713">
        <v>0</v>
      </c>
      <c r="BT2713">
        <v>0</v>
      </c>
      <c r="BU2713">
        <v>0</v>
      </c>
      <c r="BV2713">
        <v>0</v>
      </c>
      <c r="BW2713">
        <v>0</v>
      </c>
      <c r="BX2713">
        <v>0</v>
      </c>
      <c r="BY2713">
        <v>0</v>
      </c>
      <c r="BZ2713">
        <v>0</v>
      </c>
      <c r="CA2713">
        <v>0</v>
      </c>
      <c r="CB2713">
        <v>0</v>
      </c>
      <c r="CC2713">
        <v>0</v>
      </c>
      <c r="CD2713">
        <v>0</v>
      </c>
      <c r="CE2713">
        <v>0</v>
      </c>
      <c r="CF2713">
        <v>0</v>
      </c>
      <c r="CG2713">
        <v>0</v>
      </c>
      <c r="CH2713">
        <v>0</v>
      </c>
    </row>
    <row r="2714" spans="1:86" x14ac:dyDescent="0.2">
      <c r="A2714" t="s">
        <v>168</v>
      </c>
      <c r="B2714">
        <v>2014</v>
      </c>
      <c r="C2714" t="s">
        <v>33</v>
      </c>
      <c r="D2714" t="s">
        <v>1940</v>
      </c>
      <c r="E2714">
        <v>186.938547539458</v>
      </c>
      <c r="F2714">
        <v>53.144454288760599</v>
      </c>
      <c r="G2714">
        <v>99.070504501801906</v>
      </c>
      <c r="H2714">
        <v>34.723588748895303</v>
      </c>
      <c r="I2714">
        <v>164.30476691782599</v>
      </c>
      <c r="J2714">
        <v>51.436006189095501</v>
      </c>
      <c r="K2714">
        <v>97.838940549994504</v>
      </c>
      <c r="L2714">
        <v>15.0298201787359</v>
      </c>
      <c r="M2714">
        <v>141.87613596888701</v>
      </c>
      <c r="N2714">
        <v>80.841935519868002</v>
      </c>
      <c r="O2714">
        <v>9.9197290696384108</v>
      </c>
      <c r="P2714">
        <v>51.114471379381101</v>
      </c>
      <c r="Q2714">
        <v>209.44829139218899</v>
      </c>
      <c r="R2714">
        <v>114.89137009647401</v>
      </c>
      <c r="S2714">
        <v>324.33966148866199</v>
      </c>
      <c r="T2714">
        <v>511.27820902811999</v>
      </c>
      <c r="U2714">
        <v>193.17850664731699</v>
      </c>
      <c r="V2714">
        <v>105.966695428143</v>
      </c>
      <c r="W2714">
        <v>299.14520207546002</v>
      </c>
      <c r="X2714">
        <v>463.44996899328601</v>
      </c>
      <c r="Y2714">
        <v>411.35001101306898</v>
      </c>
      <c r="Z2714">
        <v>12.4496094940726</v>
      </c>
      <c r="AA2714">
        <v>2.6581941703943102</v>
      </c>
      <c r="AB2714">
        <v>396.24220734860103</v>
      </c>
      <c r="AC2714">
        <v>28.658957815180599</v>
      </c>
      <c r="AD2714">
        <v>4.6886169876287198</v>
      </c>
      <c r="AE2714">
        <v>3.90976207230716</v>
      </c>
      <c r="AF2714">
        <v>20.060578755244698</v>
      </c>
      <c r="AG2714">
        <v>3394.6305982089998</v>
      </c>
      <c r="AH2714">
        <v>3394.6305982089998</v>
      </c>
      <c r="AI2714">
        <v>166.18909345581</v>
      </c>
      <c r="AJ2714">
        <v>166.18909345581</v>
      </c>
      <c r="AK2714">
        <v>248.64019583742399</v>
      </c>
      <c r="AL2714">
        <v>248.64019583742399</v>
      </c>
      <c r="AM2714">
        <v>3809.4598875022398</v>
      </c>
      <c r="AN2714">
        <v>3809.4598875022398</v>
      </c>
      <c r="AO2714">
        <v>529.46097991883505</v>
      </c>
      <c r="AP2714">
        <v>78.8059106357139</v>
      </c>
      <c r="AQ2714">
        <v>378.87149465222001</v>
      </c>
      <c r="AR2714">
        <v>71.7835746309011</v>
      </c>
      <c r="AS2714">
        <v>76.741723962338</v>
      </c>
      <c r="AT2714">
        <v>1.84327936288524</v>
      </c>
      <c r="AU2714">
        <v>3.9628234876369102</v>
      </c>
      <c r="AV2714">
        <v>70.935621111815905</v>
      </c>
      <c r="AW2714">
        <v>275.55137244976299</v>
      </c>
      <c r="AX2714">
        <v>19.863153695908501</v>
      </c>
      <c r="AY2714">
        <v>47.4332578771035</v>
      </c>
      <c r="AZ2714">
        <v>208.254960876751</v>
      </c>
      <c r="BA2714">
        <v>965.95702576967699</v>
      </c>
      <c r="BB2714">
        <v>84.602874876192402</v>
      </c>
      <c r="BC2714">
        <v>832.237137815697</v>
      </c>
      <c r="BD2714">
        <v>49.1170130777883</v>
      </c>
      <c r="BE2714">
        <v>66.841792498736098</v>
      </c>
      <c r="BF2714">
        <v>7.5169597852293801</v>
      </c>
      <c r="BG2714">
        <v>49.949095632779702</v>
      </c>
      <c r="BH2714">
        <v>9.3757370807270597</v>
      </c>
      <c r="BI2714">
        <v>121.011811326257</v>
      </c>
      <c r="BJ2714">
        <v>9.5962502849803002</v>
      </c>
      <c r="BK2714">
        <v>93.809301290197993</v>
      </c>
      <c r="BL2714">
        <v>17.606259751078799</v>
      </c>
      <c r="BM2714">
        <v>174.29845677404899</v>
      </c>
      <c r="BN2714">
        <v>9.9459389209395592</v>
      </c>
      <c r="BO2714">
        <v>141.79244877463299</v>
      </c>
      <c r="BP2714">
        <v>22.5600690784763</v>
      </c>
      <c r="BQ2714">
        <v>234.22842111874701</v>
      </c>
      <c r="BR2714">
        <v>21.2295857407466</v>
      </c>
      <c r="BS2714">
        <v>188.99626306914899</v>
      </c>
      <c r="BT2714">
        <v>24.002572308851398</v>
      </c>
      <c r="BU2714">
        <v>1464.25740388284</v>
      </c>
      <c r="BV2714">
        <v>853.65153219875594</v>
      </c>
      <c r="BW2714">
        <v>135.9618526966</v>
      </c>
      <c r="BX2714">
        <v>474.64401898748702</v>
      </c>
      <c r="BY2714">
        <v>1931.0098754876601</v>
      </c>
      <c r="BZ2714">
        <v>564.00003491471</v>
      </c>
      <c r="CA2714">
        <v>1337.4955800207299</v>
      </c>
      <c r="CB2714">
        <v>29.514260552212601</v>
      </c>
      <c r="CC2714">
        <v>70460</v>
      </c>
      <c r="CD2714">
        <v>70121</v>
      </c>
      <c r="CE2714">
        <v>70380.765657849697</v>
      </c>
      <c r="CF2714">
        <v>49039.659829242497</v>
      </c>
      <c r="CG2714">
        <v>48347.907766355798</v>
      </c>
      <c r="CH2714">
        <v>76852.280684009995</v>
      </c>
    </row>
    <row r="2715" spans="1:86" x14ac:dyDescent="0.2">
      <c r="A2715" t="s">
        <v>168</v>
      </c>
      <c r="B2715">
        <v>2014</v>
      </c>
      <c r="C2715" t="s">
        <v>34</v>
      </c>
      <c r="D2715" t="s">
        <v>1941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14.2954640392553</v>
      </c>
      <c r="S2715">
        <v>14.2954640392553</v>
      </c>
      <c r="T2715">
        <v>14.2954640392553</v>
      </c>
      <c r="U2715">
        <v>0</v>
      </c>
      <c r="V2715">
        <v>12.9220120056093</v>
      </c>
      <c r="W2715">
        <v>12.9220120056093</v>
      </c>
      <c r="X2715">
        <v>12.9220120056093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0</v>
      </c>
      <c r="BI2715">
        <v>0</v>
      </c>
      <c r="BJ2715">
        <v>0</v>
      </c>
      <c r="BK2715">
        <v>0</v>
      </c>
      <c r="BL2715">
        <v>0</v>
      </c>
      <c r="BM2715">
        <v>0</v>
      </c>
      <c r="BN2715">
        <v>0</v>
      </c>
      <c r="BO2715">
        <v>0</v>
      </c>
      <c r="BP2715">
        <v>0</v>
      </c>
      <c r="BQ2715">
        <v>0</v>
      </c>
      <c r="BR2715">
        <v>0</v>
      </c>
      <c r="BS2715">
        <v>0</v>
      </c>
      <c r="BT2715">
        <v>0</v>
      </c>
      <c r="BU2715">
        <v>0</v>
      </c>
      <c r="BV2715">
        <v>0</v>
      </c>
      <c r="BW2715">
        <v>0</v>
      </c>
      <c r="BX2715">
        <v>0</v>
      </c>
      <c r="BY2715">
        <v>0</v>
      </c>
      <c r="BZ2715">
        <v>0</v>
      </c>
      <c r="CA2715">
        <v>0</v>
      </c>
      <c r="CB2715">
        <v>0</v>
      </c>
      <c r="CC2715">
        <v>0</v>
      </c>
      <c r="CD2715">
        <v>0</v>
      </c>
      <c r="CE2715">
        <v>0</v>
      </c>
      <c r="CF2715">
        <v>0</v>
      </c>
      <c r="CG2715">
        <v>0</v>
      </c>
      <c r="CH2715">
        <v>0</v>
      </c>
    </row>
    <row r="2716" spans="1:86" x14ac:dyDescent="0.2">
      <c r="A2716" t="s">
        <v>168</v>
      </c>
      <c r="B2716">
        <v>2014</v>
      </c>
      <c r="C2716" t="s">
        <v>35</v>
      </c>
      <c r="D2716" t="s">
        <v>1942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0.42320185851653502</v>
      </c>
      <c r="S2716">
        <v>0.42320185851653502</v>
      </c>
      <c r="T2716">
        <v>0.42320185851653502</v>
      </c>
      <c r="U2716">
        <v>0</v>
      </c>
      <c r="V2716">
        <v>0.36935446307029801</v>
      </c>
      <c r="W2716">
        <v>0.36935446307029801</v>
      </c>
      <c r="X2716">
        <v>0.36935446307029801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0</v>
      </c>
      <c r="BI2716">
        <v>0</v>
      </c>
      <c r="BJ2716">
        <v>0</v>
      </c>
      <c r="BK2716">
        <v>0</v>
      </c>
      <c r="BL2716">
        <v>0</v>
      </c>
      <c r="BM2716">
        <v>0</v>
      </c>
      <c r="BN2716">
        <v>0</v>
      </c>
      <c r="BO2716">
        <v>0</v>
      </c>
      <c r="BP2716">
        <v>0</v>
      </c>
      <c r="BQ2716">
        <v>0</v>
      </c>
      <c r="BR2716">
        <v>0</v>
      </c>
      <c r="BS2716">
        <v>0</v>
      </c>
      <c r="BT2716">
        <v>0</v>
      </c>
      <c r="BU2716">
        <v>0</v>
      </c>
      <c r="BV2716">
        <v>0</v>
      </c>
      <c r="BW2716">
        <v>0</v>
      </c>
      <c r="BX2716">
        <v>0</v>
      </c>
      <c r="BY2716">
        <v>0</v>
      </c>
      <c r="BZ2716">
        <v>0</v>
      </c>
      <c r="CA2716">
        <v>0</v>
      </c>
      <c r="CB2716">
        <v>0</v>
      </c>
      <c r="CC2716">
        <v>0</v>
      </c>
      <c r="CD2716">
        <v>0</v>
      </c>
      <c r="CE2716">
        <v>0</v>
      </c>
      <c r="CF2716">
        <v>0</v>
      </c>
      <c r="CG2716">
        <v>0</v>
      </c>
      <c r="CH2716">
        <v>0</v>
      </c>
    </row>
    <row r="2717" spans="1:86" x14ac:dyDescent="0.2">
      <c r="A2717" t="s">
        <v>168</v>
      </c>
      <c r="B2717">
        <v>2014</v>
      </c>
      <c r="C2717" t="s">
        <v>36</v>
      </c>
      <c r="D2717" t="s">
        <v>1943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1.1133947121530301</v>
      </c>
      <c r="S2717">
        <v>1.1133947121530301</v>
      </c>
      <c r="T2717">
        <v>1.1133947121530301</v>
      </c>
      <c r="U2717">
        <v>0</v>
      </c>
      <c r="V2717">
        <v>0.97214363593905395</v>
      </c>
      <c r="W2717">
        <v>0.97214363593905395</v>
      </c>
      <c r="X2717">
        <v>0.97214363593905395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0</v>
      </c>
      <c r="BI2717">
        <v>0</v>
      </c>
      <c r="BJ2717">
        <v>0</v>
      </c>
      <c r="BK2717">
        <v>0</v>
      </c>
      <c r="BL2717">
        <v>0</v>
      </c>
      <c r="BM2717">
        <v>0</v>
      </c>
      <c r="BN2717">
        <v>0</v>
      </c>
      <c r="BO2717">
        <v>0</v>
      </c>
      <c r="BP2717">
        <v>0</v>
      </c>
      <c r="BQ2717">
        <v>0</v>
      </c>
      <c r="BR2717">
        <v>0</v>
      </c>
      <c r="BS2717">
        <v>0</v>
      </c>
      <c r="BT2717">
        <v>0</v>
      </c>
      <c r="BU2717">
        <v>0</v>
      </c>
      <c r="BV2717">
        <v>0</v>
      </c>
      <c r="BW2717">
        <v>0</v>
      </c>
      <c r="BX2717">
        <v>0</v>
      </c>
      <c r="BY2717">
        <v>0</v>
      </c>
      <c r="BZ2717">
        <v>0</v>
      </c>
      <c r="CA2717">
        <v>0</v>
      </c>
      <c r="CB2717">
        <v>0</v>
      </c>
      <c r="CC2717">
        <v>0</v>
      </c>
      <c r="CD2717">
        <v>0</v>
      </c>
      <c r="CE2717">
        <v>0</v>
      </c>
      <c r="CF2717">
        <v>0</v>
      </c>
      <c r="CG2717">
        <v>0</v>
      </c>
      <c r="CH2717">
        <v>0</v>
      </c>
    </row>
    <row r="2718" spans="1:86" x14ac:dyDescent="0.2">
      <c r="A2718" t="s">
        <v>168</v>
      </c>
      <c r="B2718">
        <v>2014</v>
      </c>
      <c r="C2718" t="s">
        <v>37</v>
      </c>
      <c r="D2718" t="s">
        <v>1944</v>
      </c>
      <c r="E2718">
        <v>21.1721754493006</v>
      </c>
      <c r="F2718">
        <v>7.9325103201170899</v>
      </c>
      <c r="G2718">
        <v>7.3903170523956296</v>
      </c>
      <c r="H2718">
        <v>5.8493480767878996</v>
      </c>
      <c r="I2718">
        <v>17.0179340174342</v>
      </c>
      <c r="J2718">
        <v>7.6391687414876799</v>
      </c>
      <c r="K2718">
        <v>7.30201976812456</v>
      </c>
      <c r="L2718">
        <v>2.0767455078219501</v>
      </c>
      <c r="M2718">
        <v>16.028225122752701</v>
      </c>
      <c r="N2718">
        <v>13.1381465079709</v>
      </c>
      <c r="O2718">
        <v>1.0914871093430301</v>
      </c>
      <c r="P2718">
        <v>1.79859150543878</v>
      </c>
      <c r="Q2718">
        <v>0</v>
      </c>
      <c r="R2718">
        <v>0</v>
      </c>
      <c r="S2718">
        <v>0</v>
      </c>
      <c r="T2718">
        <v>21.1721754493006</v>
      </c>
      <c r="U2718">
        <v>0</v>
      </c>
      <c r="V2718">
        <v>0</v>
      </c>
      <c r="W2718">
        <v>0</v>
      </c>
      <c r="X2718">
        <v>17.0179340174342</v>
      </c>
      <c r="Y2718">
        <v>96.095733283589098</v>
      </c>
      <c r="Z2718">
        <v>2.9334008352710499</v>
      </c>
      <c r="AA2718">
        <v>0.26867855436480098</v>
      </c>
      <c r="AB2718">
        <v>92.8936538939532</v>
      </c>
      <c r="AC2718">
        <v>4.6817286911513003</v>
      </c>
      <c r="AD2718">
        <v>0.73827703942157796</v>
      </c>
      <c r="AE2718">
        <v>0.27375946446965299</v>
      </c>
      <c r="AF2718">
        <v>3.6696921872600701</v>
      </c>
      <c r="AG2718">
        <v>325.74446684562798</v>
      </c>
      <c r="AH2718">
        <v>325.74446684562798</v>
      </c>
      <c r="AI2718">
        <v>8.9320324428003808</v>
      </c>
      <c r="AJ2718">
        <v>8.9320324428003808</v>
      </c>
      <c r="AK2718">
        <v>21.974138529678399</v>
      </c>
      <c r="AL2718">
        <v>21.974138529678399</v>
      </c>
      <c r="AM2718">
        <v>356.65063781810699</v>
      </c>
      <c r="AN2718">
        <v>356.65063781810699</v>
      </c>
      <c r="AO2718">
        <v>86.391749228483704</v>
      </c>
      <c r="AP2718">
        <v>27.880915794168502</v>
      </c>
      <c r="AQ2718">
        <v>55.439669779682603</v>
      </c>
      <c r="AR2718">
        <v>3.0711636546327301</v>
      </c>
      <c r="AS2718">
        <v>8.2939344153612709</v>
      </c>
      <c r="AT2718">
        <v>0.30637365904921998</v>
      </c>
      <c r="AU2718">
        <v>0.27984804787493001</v>
      </c>
      <c r="AV2718">
        <v>7.7077127084371204</v>
      </c>
      <c r="AW2718">
        <v>45.517463566475598</v>
      </c>
      <c r="AX2718">
        <v>4.3373036974412802</v>
      </c>
      <c r="AY2718">
        <v>4.6762623141544797</v>
      </c>
      <c r="AZ2718">
        <v>36.503897554879899</v>
      </c>
      <c r="BA2718">
        <v>62.526384356443003</v>
      </c>
      <c r="BB2718">
        <v>14.637197598189299</v>
      </c>
      <c r="BC2718">
        <v>44.8994520834936</v>
      </c>
      <c r="BD2718">
        <v>2.9897346747603102</v>
      </c>
      <c r="BE2718">
        <v>5.4440076813630798</v>
      </c>
      <c r="BF2718">
        <v>1.75666862620824</v>
      </c>
      <c r="BG2718">
        <v>2.7915247340076799</v>
      </c>
      <c r="BH2718">
        <v>0.89581432114716597</v>
      </c>
      <c r="BI2718">
        <v>10.530726441312201</v>
      </c>
      <c r="BJ2718">
        <v>2.0946771283303098</v>
      </c>
      <c r="BK2718">
        <v>6.2393114379149797</v>
      </c>
      <c r="BL2718">
        <v>2.1967378750668898</v>
      </c>
      <c r="BM2718">
        <v>15.8467991303662</v>
      </c>
      <c r="BN2718">
        <v>2.1420483895647702</v>
      </c>
      <c r="BO2718">
        <v>10.2083838762984</v>
      </c>
      <c r="BP2718">
        <v>3.4963668645030901</v>
      </c>
      <c r="BQ2718">
        <v>10.2538252342592</v>
      </c>
      <c r="BR2718">
        <v>3.2792528896846602</v>
      </c>
      <c r="BS2718">
        <v>5.3424356490211897</v>
      </c>
      <c r="BT2718">
        <v>1.6321366955533201</v>
      </c>
      <c r="BU2718">
        <v>169.009572030843</v>
      </c>
      <c r="BV2718">
        <v>138.096704404435</v>
      </c>
      <c r="BW2718">
        <v>14.8274437766914</v>
      </c>
      <c r="BX2718">
        <v>16.085423849716602</v>
      </c>
      <c r="BY2718">
        <v>187.87949944465001</v>
      </c>
      <c r="BZ2718">
        <v>84.813131341238304</v>
      </c>
      <c r="CA2718">
        <v>100.7838717452</v>
      </c>
      <c r="CB2718">
        <v>2.2824963582117999</v>
      </c>
      <c r="CC2718">
        <v>9839</v>
      </c>
      <c r="CD2718">
        <v>9200</v>
      </c>
      <c r="CE2718">
        <v>10631.0040248197</v>
      </c>
      <c r="CF2718">
        <v>3150.2608432713901</v>
      </c>
      <c r="CG2718">
        <v>2566.4309950454599</v>
      </c>
      <c r="CH2718">
        <v>4180.0422991420901</v>
      </c>
    </row>
    <row r="2719" spans="1:86" x14ac:dyDescent="0.2">
      <c r="A2719" t="s">
        <v>168</v>
      </c>
      <c r="B2719">
        <v>2014</v>
      </c>
      <c r="C2719" t="s">
        <v>38</v>
      </c>
      <c r="D2719" t="s">
        <v>1945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158.29607142178699</v>
      </c>
      <c r="S2719">
        <v>158.29607142178699</v>
      </c>
      <c r="T2719">
        <v>158.29607142178699</v>
      </c>
      <c r="U2719">
        <v>0</v>
      </c>
      <c r="V2719">
        <v>142.69216900010201</v>
      </c>
      <c r="W2719">
        <v>142.69216900010201</v>
      </c>
      <c r="X2719">
        <v>142.69216900010201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0</v>
      </c>
      <c r="BI2719">
        <v>0</v>
      </c>
      <c r="BJ2719">
        <v>0</v>
      </c>
      <c r="BK2719">
        <v>0</v>
      </c>
      <c r="BL2719">
        <v>0</v>
      </c>
      <c r="BM2719">
        <v>0</v>
      </c>
      <c r="BN2719">
        <v>0</v>
      </c>
      <c r="BO2719">
        <v>0</v>
      </c>
      <c r="BP2719">
        <v>0</v>
      </c>
      <c r="BQ2719">
        <v>0</v>
      </c>
      <c r="BR2719">
        <v>0</v>
      </c>
      <c r="BS2719">
        <v>0</v>
      </c>
      <c r="BT2719">
        <v>0</v>
      </c>
      <c r="BU2719">
        <v>0</v>
      </c>
      <c r="BV2719">
        <v>0</v>
      </c>
      <c r="BW2719">
        <v>0</v>
      </c>
      <c r="BX2719">
        <v>0</v>
      </c>
      <c r="BY2719">
        <v>0</v>
      </c>
      <c r="BZ2719">
        <v>0</v>
      </c>
      <c r="CA2719">
        <v>0</v>
      </c>
      <c r="CB2719">
        <v>0</v>
      </c>
      <c r="CC2719">
        <v>0</v>
      </c>
      <c r="CD2719">
        <v>0</v>
      </c>
      <c r="CE2719">
        <v>0</v>
      </c>
      <c r="CF2719">
        <v>0</v>
      </c>
      <c r="CG2719">
        <v>0</v>
      </c>
      <c r="CH2719">
        <v>0</v>
      </c>
    </row>
    <row r="2720" spans="1:86" x14ac:dyDescent="0.2">
      <c r="A2720" t="s">
        <v>168</v>
      </c>
      <c r="B2720">
        <v>2014</v>
      </c>
      <c r="C2720" t="s">
        <v>39</v>
      </c>
      <c r="D2720" t="s">
        <v>1946</v>
      </c>
      <c r="E2720">
        <v>401.44403291129299</v>
      </c>
      <c r="F2720">
        <v>131.78054945723801</v>
      </c>
      <c r="G2720">
        <v>169.57063764361001</v>
      </c>
      <c r="H2720">
        <v>100.092845810445</v>
      </c>
      <c r="I2720">
        <v>350.96032849417901</v>
      </c>
      <c r="J2720">
        <v>128.01279315543999</v>
      </c>
      <c r="K2720">
        <v>167.50345738113799</v>
      </c>
      <c r="L2720">
        <v>55.444077957600399</v>
      </c>
      <c r="M2720">
        <v>299.81057957530402</v>
      </c>
      <c r="N2720">
        <v>179.72287410910599</v>
      </c>
      <c r="O2720">
        <v>19.7818629699422</v>
      </c>
      <c r="P2720">
        <v>100.30584249625601</v>
      </c>
      <c r="Q2720">
        <v>1112.7073447616001</v>
      </c>
      <c r="R2720">
        <v>296.66940594137901</v>
      </c>
      <c r="S2720">
        <v>1409.37675070298</v>
      </c>
      <c r="T2720">
        <v>1810.8207836142701</v>
      </c>
      <c r="U2720">
        <v>918.46708602176705</v>
      </c>
      <c r="V2720">
        <v>244.881177489816</v>
      </c>
      <c r="W2720">
        <v>1163.3482635115799</v>
      </c>
      <c r="X2720">
        <v>1514.3085920057599</v>
      </c>
      <c r="Y2720">
        <v>964.80365331634198</v>
      </c>
      <c r="Z2720">
        <v>28.362873649548199</v>
      </c>
      <c r="AA2720">
        <v>4.9287307980625199</v>
      </c>
      <c r="AB2720">
        <v>931.51204886873097</v>
      </c>
      <c r="AC2720">
        <v>67.286633323751303</v>
      </c>
      <c r="AD2720">
        <v>10.2640418139563</v>
      </c>
      <c r="AE2720">
        <v>6.5233623910073399</v>
      </c>
      <c r="AF2720">
        <v>50.499229118787497</v>
      </c>
      <c r="AG2720">
        <v>5374.4604882933399</v>
      </c>
      <c r="AH2720">
        <v>5374.4604882933399</v>
      </c>
      <c r="AI2720">
        <v>556.78966478221196</v>
      </c>
      <c r="AJ2720">
        <v>556.78966478221196</v>
      </c>
      <c r="AK2720">
        <v>375.736374125</v>
      </c>
      <c r="AL2720">
        <v>375.736374125</v>
      </c>
      <c r="AM2720">
        <v>6306.98652720056</v>
      </c>
      <c r="AN2720">
        <v>6306.98652720056</v>
      </c>
      <c r="AO2720">
        <v>1102.64730841805</v>
      </c>
      <c r="AP2720">
        <v>183.502514483449</v>
      </c>
      <c r="AQ2720">
        <v>732.37598697201395</v>
      </c>
      <c r="AR2720">
        <v>186.76880696259099</v>
      </c>
      <c r="AS2720">
        <v>185.43965348318801</v>
      </c>
      <c r="AT2720">
        <v>4.3392893059587099</v>
      </c>
      <c r="AU2720">
        <v>6.4080618809363896</v>
      </c>
      <c r="AV2720">
        <v>174.69230229629301</v>
      </c>
      <c r="AW2720">
        <v>637.35917726466801</v>
      </c>
      <c r="AX2720">
        <v>45.183479066757201</v>
      </c>
      <c r="AY2720">
        <v>89.319181076268194</v>
      </c>
      <c r="AZ2720">
        <v>502.85651712164201</v>
      </c>
      <c r="BA2720">
        <v>1615.4528349025099</v>
      </c>
      <c r="BB2720">
        <v>231.49565301050299</v>
      </c>
      <c r="BC2720">
        <v>1267.75747855596</v>
      </c>
      <c r="BD2720">
        <v>116.199703336049</v>
      </c>
      <c r="BE2720">
        <v>121.623542966458</v>
      </c>
      <c r="BF2720">
        <v>18.0460860962875</v>
      </c>
      <c r="BG2720">
        <v>77.306945633114694</v>
      </c>
      <c r="BH2720">
        <v>26.270511237056098</v>
      </c>
      <c r="BI2720">
        <v>229.29572881121101</v>
      </c>
      <c r="BJ2720">
        <v>23.103480842333301</v>
      </c>
      <c r="BK2720">
        <v>155.48444191650901</v>
      </c>
      <c r="BL2720">
        <v>50.707806052368298</v>
      </c>
      <c r="BM2720">
        <v>336.36832897486897</v>
      </c>
      <c r="BN2720">
        <v>24.702130708970198</v>
      </c>
      <c r="BO2720">
        <v>243.03693306496501</v>
      </c>
      <c r="BP2720">
        <v>68.629265200934199</v>
      </c>
      <c r="BQ2720">
        <v>371.10786749527</v>
      </c>
      <c r="BR2720">
        <v>58.819435112548398</v>
      </c>
      <c r="BS2720">
        <v>238.74807454568901</v>
      </c>
      <c r="BT2720">
        <v>73.540357837032502</v>
      </c>
      <c r="BU2720">
        <v>3096.0490273256901</v>
      </c>
      <c r="BV2720">
        <v>1897.49637684854</v>
      </c>
      <c r="BW2720">
        <v>268.95337511483598</v>
      </c>
      <c r="BX2720">
        <v>929.59927536231896</v>
      </c>
      <c r="BY2720">
        <v>3970.9025578703499</v>
      </c>
      <c r="BZ2720">
        <v>1530.2720463468499</v>
      </c>
      <c r="CA2720">
        <v>2298.6335451315999</v>
      </c>
      <c r="CB2720">
        <v>141.996966391901</v>
      </c>
      <c r="CC2720">
        <v>130535</v>
      </c>
      <c r="CD2720">
        <v>126898</v>
      </c>
      <c r="CE2720">
        <v>132156.67250216199</v>
      </c>
      <c r="CF2720">
        <v>70082.151344037295</v>
      </c>
      <c r="CG2720">
        <v>77427.580697424695</v>
      </c>
      <c r="CH2720">
        <v>119820.722055583</v>
      </c>
    </row>
    <row r="2721" spans="1:86" x14ac:dyDescent="0.2">
      <c r="A2721" t="s">
        <v>168</v>
      </c>
      <c r="B2721">
        <v>2014</v>
      </c>
      <c r="C2721" t="s">
        <v>40</v>
      </c>
      <c r="D2721" t="s">
        <v>1947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50.307726047237203</v>
      </c>
      <c r="S2721">
        <v>50.307726047237203</v>
      </c>
      <c r="T2721">
        <v>50.307726047237203</v>
      </c>
      <c r="U2721">
        <v>0</v>
      </c>
      <c r="V2721">
        <v>43.243909166132802</v>
      </c>
      <c r="W2721">
        <v>43.243909166132802</v>
      </c>
      <c r="X2721">
        <v>43.243909166132802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0</v>
      </c>
      <c r="BI2721">
        <v>0</v>
      </c>
      <c r="BJ2721">
        <v>0</v>
      </c>
      <c r="BK2721">
        <v>0</v>
      </c>
      <c r="BL2721">
        <v>0</v>
      </c>
      <c r="BM2721">
        <v>0</v>
      </c>
      <c r="BN2721">
        <v>0</v>
      </c>
      <c r="BO2721">
        <v>0</v>
      </c>
      <c r="BP2721">
        <v>0</v>
      </c>
      <c r="BQ2721">
        <v>0</v>
      </c>
      <c r="BR2721">
        <v>0</v>
      </c>
      <c r="BS2721">
        <v>0</v>
      </c>
      <c r="BT2721">
        <v>0</v>
      </c>
      <c r="BU2721">
        <v>0</v>
      </c>
      <c r="BV2721">
        <v>0</v>
      </c>
      <c r="BW2721">
        <v>0</v>
      </c>
      <c r="BX2721">
        <v>0</v>
      </c>
      <c r="BY2721">
        <v>0</v>
      </c>
      <c r="BZ2721">
        <v>0</v>
      </c>
      <c r="CA2721">
        <v>0</v>
      </c>
      <c r="CB2721">
        <v>0</v>
      </c>
      <c r="CC2721">
        <v>0</v>
      </c>
      <c r="CD2721">
        <v>0</v>
      </c>
      <c r="CE2721">
        <v>0</v>
      </c>
      <c r="CF2721">
        <v>0</v>
      </c>
      <c r="CG2721">
        <v>0</v>
      </c>
      <c r="CH2721">
        <v>0</v>
      </c>
    </row>
    <row r="2722" spans="1:86" x14ac:dyDescent="0.2">
      <c r="A2722" t="s">
        <v>168</v>
      </c>
      <c r="B2722">
        <v>2014</v>
      </c>
      <c r="C2722" t="s">
        <v>41</v>
      </c>
      <c r="D2722" t="s">
        <v>1948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74.163129796506595</v>
      </c>
      <c r="S2722">
        <v>74.163129796506595</v>
      </c>
      <c r="T2722">
        <v>74.163129796506595</v>
      </c>
      <c r="U2722">
        <v>0</v>
      </c>
      <c r="V2722">
        <v>66.876253512756605</v>
      </c>
      <c r="W2722">
        <v>66.876253512756605</v>
      </c>
      <c r="X2722">
        <v>66.876253512756605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0</v>
      </c>
      <c r="BI2722">
        <v>0</v>
      </c>
      <c r="BJ2722">
        <v>0</v>
      </c>
      <c r="BK2722">
        <v>0</v>
      </c>
      <c r="BL2722">
        <v>0</v>
      </c>
      <c r="BM2722">
        <v>0</v>
      </c>
      <c r="BN2722">
        <v>0</v>
      </c>
      <c r="BO2722">
        <v>0</v>
      </c>
      <c r="BP2722">
        <v>0</v>
      </c>
      <c r="BQ2722">
        <v>0</v>
      </c>
      <c r="BR2722">
        <v>0</v>
      </c>
      <c r="BS2722">
        <v>0</v>
      </c>
      <c r="BT2722">
        <v>0</v>
      </c>
      <c r="BU2722">
        <v>0</v>
      </c>
      <c r="BV2722">
        <v>0</v>
      </c>
      <c r="BW2722">
        <v>0</v>
      </c>
      <c r="BX2722">
        <v>0</v>
      </c>
      <c r="BY2722">
        <v>0</v>
      </c>
      <c r="BZ2722">
        <v>0</v>
      </c>
      <c r="CA2722">
        <v>0</v>
      </c>
      <c r="CB2722">
        <v>0</v>
      </c>
      <c r="CC2722">
        <v>0</v>
      </c>
      <c r="CD2722">
        <v>0</v>
      </c>
      <c r="CE2722">
        <v>0</v>
      </c>
      <c r="CF2722">
        <v>0</v>
      </c>
      <c r="CG2722">
        <v>0</v>
      </c>
      <c r="CH2722">
        <v>0</v>
      </c>
    </row>
    <row r="2723" spans="1:86" x14ac:dyDescent="0.2">
      <c r="A2723" t="s">
        <v>168</v>
      </c>
      <c r="B2723">
        <v>2014</v>
      </c>
      <c r="C2723" t="s">
        <v>99</v>
      </c>
      <c r="D2723" t="s">
        <v>1949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22.5738924717153</v>
      </c>
      <c r="S2723">
        <v>22.5738924717153</v>
      </c>
      <c r="T2723">
        <v>22.5738924717153</v>
      </c>
      <c r="U2723">
        <v>0</v>
      </c>
      <c r="V2723">
        <v>19.720309662213801</v>
      </c>
      <c r="W2723">
        <v>19.720309662213801</v>
      </c>
      <c r="X2723">
        <v>19.720309662213801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0</v>
      </c>
      <c r="BI2723">
        <v>0</v>
      </c>
      <c r="BJ2723">
        <v>0</v>
      </c>
      <c r="BK2723">
        <v>0</v>
      </c>
      <c r="BL2723">
        <v>0</v>
      </c>
      <c r="BM2723">
        <v>0</v>
      </c>
      <c r="BN2723">
        <v>0</v>
      </c>
      <c r="BO2723">
        <v>0</v>
      </c>
      <c r="BP2723">
        <v>0</v>
      </c>
      <c r="BQ2723">
        <v>0</v>
      </c>
      <c r="BR2723">
        <v>0</v>
      </c>
      <c r="BS2723">
        <v>0</v>
      </c>
      <c r="BT2723">
        <v>0</v>
      </c>
      <c r="BU2723">
        <v>0</v>
      </c>
      <c r="BV2723">
        <v>0</v>
      </c>
      <c r="BW2723">
        <v>0</v>
      </c>
      <c r="BX2723">
        <v>0</v>
      </c>
      <c r="BY2723">
        <v>0</v>
      </c>
      <c r="BZ2723">
        <v>0</v>
      </c>
      <c r="CA2723">
        <v>0</v>
      </c>
      <c r="CB2723">
        <v>0</v>
      </c>
      <c r="CC2723">
        <v>0</v>
      </c>
      <c r="CD2723">
        <v>0</v>
      </c>
      <c r="CE2723">
        <v>0</v>
      </c>
      <c r="CF2723">
        <v>0</v>
      </c>
      <c r="CG2723">
        <v>0</v>
      </c>
      <c r="CH2723">
        <v>0</v>
      </c>
    </row>
    <row r="2724" spans="1:86" x14ac:dyDescent="0.2">
      <c r="A2724" t="s">
        <v>168</v>
      </c>
      <c r="B2724">
        <v>2014</v>
      </c>
      <c r="C2724" t="s">
        <v>3971</v>
      </c>
      <c r="D2724" t="s">
        <v>4142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0.12958243743342501</v>
      </c>
      <c r="S2724">
        <v>0.12958243743342501</v>
      </c>
      <c r="T2724">
        <v>0.12958243743342501</v>
      </c>
      <c r="U2724">
        <v>0</v>
      </c>
      <c r="V2724">
        <v>0.10229558949736201</v>
      </c>
      <c r="W2724">
        <v>0.10229558949736201</v>
      </c>
      <c r="X2724">
        <v>0.10229558949736201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0</v>
      </c>
      <c r="BI2724">
        <v>0</v>
      </c>
      <c r="BJ2724">
        <v>0</v>
      </c>
      <c r="BK2724">
        <v>0</v>
      </c>
      <c r="BL2724">
        <v>0</v>
      </c>
      <c r="BM2724">
        <v>0</v>
      </c>
      <c r="BN2724">
        <v>0</v>
      </c>
      <c r="BO2724">
        <v>0</v>
      </c>
      <c r="BP2724">
        <v>0</v>
      </c>
      <c r="BQ2724">
        <v>0</v>
      </c>
      <c r="BR2724">
        <v>0</v>
      </c>
      <c r="BS2724">
        <v>0</v>
      </c>
      <c r="BT2724">
        <v>0</v>
      </c>
      <c r="BU2724">
        <v>0</v>
      </c>
      <c r="BV2724">
        <v>0</v>
      </c>
      <c r="BW2724">
        <v>0</v>
      </c>
      <c r="BX2724">
        <v>0</v>
      </c>
      <c r="BY2724">
        <v>0</v>
      </c>
      <c r="BZ2724">
        <v>0</v>
      </c>
      <c r="CA2724">
        <v>0</v>
      </c>
      <c r="CB2724">
        <v>0</v>
      </c>
      <c r="CC2724">
        <v>0</v>
      </c>
      <c r="CD2724">
        <v>0</v>
      </c>
      <c r="CE2724">
        <v>0</v>
      </c>
      <c r="CF2724">
        <v>0</v>
      </c>
      <c r="CG2724">
        <v>0</v>
      </c>
      <c r="CH2724">
        <v>0</v>
      </c>
    </row>
    <row r="2725" spans="1:86" x14ac:dyDescent="0.2">
      <c r="A2725" t="s">
        <v>168</v>
      </c>
      <c r="B2725">
        <v>2014</v>
      </c>
      <c r="C2725" t="s">
        <v>42</v>
      </c>
      <c r="D2725" t="s">
        <v>1950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4.9654160651944101</v>
      </c>
      <c r="S2725">
        <v>4.9654160651944101</v>
      </c>
      <c r="T2725">
        <v>4.9654160651944101</v>
      </c>
      <c r="U2725">
        <v>0</v>
      </c>
      <c r="V2725">
        <v>4.2614170969420497</v>
      </c>
      <c r="W2725">
        <v>4.2614170969420497</v>
      </c>
      <c r="X2725">
        <v>4.2614170969420497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0</v>
      </c>
      <c r="BI2725">
        <v>0</v>
      </c>
      <c r="BJ2725">
        <v>0</v>
      </c>
      <c r="BK2725">
        <v>0</v>
      </c>
      <c r="BL2725">
        <v>0</v>
      </c>
      <c r="BM2725">
        <v>0</v>
      </c>
      <c r="BN2725">
        <v>0</v>
      </c>
      <c r="BO2725">
        <v>0</v>
      </c>
      <c r="BP2725">
        <v>0</v>
      </c>
      <c r="BQ2725">
        <v>0</v>
      </c>
      <c r="BR2725">
        <v>0</v>
      </c>
      <c r="BS2725">
        <v>0</v>
      </c>
      <c r="BT2725">
        <v>0</v>
      </c>
      <c r="BU2725">
        <v>0</v>
      </c>
      <c r="BV2725">
        <v>0</v>
      </c>
      <c r="BW2725">
        <v>0</v>
      </c>
      <c r="BX2725">
        <v>0</v>
      </c>
      <c r="BY2725">
        <v>0</v>
      </c>
      <c r="BZ2725">
        <v>0</v>
      </c>
      <c r="CA2725">
        <v>0</v>
      </c>
      <c r="CB2725">
        <v>0</v>
      </c>
      <c r="CC2725">
        <v>0</v>
      </c>
      <c r="CD2725">
        <v>0</v>
      </c>
      <c r="CE2725">
        <v>0</v>
      </c>
      <c r="CF2725">
        <v>0</v>
      </c>
      <c r="CG2725">
        <v>0</v>
      </c>
      <c r="CH2725">
        <v>0</v>
      </c>
    </row>
    <row r="2726" spans="1:86" x14ac:dyDescent="0.2">
      <c r="A2726" t="s">
        <v>168</v>
      </c>
      <c r="B2726">
        <v>2014</v>
      </c>
      <c r="C2726" t="s">
        <v>43</v>
      </c>
      <c r="D2726" t="s">
        <v>1951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0.110905562017746</v>
      </c>
      <c r="S2726">
        <v>0.110905562017746</v>
      </c>
      <c r="T2726">
        <v>0.110905562017746</v>
      </c>
      <c r="U2726">
        <v>0</v>
      </c>
      <c r="V2726">
        <v>9.0977203637284398E-2</v>
      </c>
      <c r="W2726">
        <v>9.0977203637284398E-2</v>
      </c>
      <c r="X2726">
        <v>9.0977203637284398E-2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0</v>
      </c>
      <c r="BI2726">
        <v>0</v>
      </c>
      <c r="BJ2726">
        <v>0</v>
      </c>
      <c r="BK2726">
        <v>0</v>
      </c>
      <c r="BL2726">
        <v>0</v>
      </c>
      <c r="BM2726">
        <v>0</v>
      </c>
      <c r="BN2726">
        <v>0</v>
      </c>
      <c r="BO2726">
        <v>0</v>
      </c>
      <c r="BP2726">
        <v>0</v>
      </c>
      <c r="BQ2726">
        <v>0</v>
      </c>
      <c r="BR2726">
        <v>0</v>
      </c>
      <c r="BS2726">
        <v>0</v>
      </c>
      <c r="BT2726">
        <v>0</v>
      </c>
      <c r="BU2726">
        <v>0</v>
      </c>
      <c r="BV2726">
        <v>0</v>
      </c>
      <c r="BW2726">
        <v>0</v>
      </c>
      <c r="BX2726">
        <v>0</v>
      </c>
      <c r="BY2726">
        <v>0</v>
      </c>
      <c r="BZ2726">
        <v>0</v>
      </c>
      <c r="CA2726">
        <v>0</v>
      </c>
      <c r="CB2726">
        <v>0</v>
      </c>
      <c r="CC2726">
        <v>0</v>
      </c>
      <c r="CD2726">
        <v>0</v>
      </c>
      <c r="CE2726">
        <v>0</v>
      </c>
      <c r="CF2726">
        <v>0</v>
      </c>
      <c r="CG2726">
        <v>0</v>
      </c>
      <c r="CH2726">
        <v>0</v>
      </c>
    </row>
    <row r="2727" spans="1:86" x14ac:dyDescent="0.2">
      <c r="A2727" t="s">
        <v>168</v>
      </c>
      <c r="B2727">
        <v>2014</v>
      </c>
      <c r="C2727" t="s">
        <v>44</v>
      </c>
      <c r="D2727" t="s">
        <v>1952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0</v>
      </c>
      <c r="BI2727">
        <v>0</v>
      </c>
      <c r="BJ2727">
        <v>0</v>
      </c>
      <c r="BK2727">
        <v>0</v>
      </c>
      <c r="BL2727">
        <v>0</v>
      </c>
      <c r="BM2727">
        <v>0</v>
      </c>
      <c r="BN2727">
        <v>0</v>
      </c>
      <c r="BO2727">
        <v>0</v>
      </c>
      <c r="BP2727">
        <v>0</v>
      </c>
      <c r="BQ2727">
        <v>0</v>
      </c>
      <c r="BR2727">
        <v>0</v>
      </c>
      <c r="BS2727">
        <v>0</v>
      </c>
      <c r="BT2727">
        <v>0</v>
      </c>
      <c r="BU2727">
        <v>0</v>
      </c>
      <c r="BV2727">
        <v>0</v>
      </c>
      <c r="BW2727">
        <v>0</v>
      </c>
      <c r="BX2727">
        <v>0</v>
      </c>
      <c r="BY2727">
        <v>0</v>
      </c>
      <c r="BZ2727">
        <v>0</v>
      </c>
      <c r="CA2727">
        <v>0</v>
      </c>
      <c r="CB2727">
        <v>0</v>
      </c>
      <c r="CC2727">
        <v>0</v>
      </c>
      <c r="CD2727">
        <v>0</v>
      </c>
      <c r="CE2727">
        <v>0</v>
      </c>
      <c r="CF2727">
        <v>0</v>
      </c>
      <c r="CG2727">
        <v>0</v>
      </c>
      <c r="CH2727">
        <v>0</v>
      </c>
    </row>
    <row r="2728" spans="1:86" x14ac:dyDescent="0.2">
      <c r="A2728" t="s">
        <v>168</v>
      </c>
      <c r="B2728">
        <v>2014</v>
      </c>
      <c r="C2728" t="s">
        <v>45</v>
      </c>
      <c r="D2728" t="s">
        <v>1953</v>
      </c>
      <c r="E2728">
        <v>13.486362586123599</v>
      </c>
      <c r="F2728">
        <v>3.3254070137097398</v>
      </c>
      <c r="G2728">
        <v>7.5451545690967796</v>
      </c>
      <c r="H2728">
        <v>2.6158010033170598</v>
      </c>
      <c r="I2728">
        <v>11.284973591336801</v>
      </c>
      <c r="J2728">
        <v>3.2086165742484001</v>
      </c>
      <c r="K2728">
        <v>7.4646549310096901</v>
      </c>
      <c r="L2728">
        <v>0.61170208607868304</v>
      </c>
      <c r="M2728">
        <v>7.9255594188754399</v>
      </c>
      <c r="N2728">
        <v>5.5220207354567696</v>
      </c>
      <c r="O2728">
        <v>0.69571597956037601</v>
      </c>
      <c r="P2728">
        <v>1.70782270385829</v>
      </c>
      <c r="Q2728">
        <v>0</v>
      </c>
      <c r="R2728">
        <v>2.0867874099806301</v>
      </c>
      <c r="S2728">
        <v>2.0867874099806301</v>
      </c>
      <c r="T2728">
        <v>15.573149996104201</v>
      </c>
      <c r="U2728">
        <v>0</v>
      </c>
      <c r="V2728">
        <v>1.8115283809795</v>
      </c>
      <c r="W2728">
        <v>1.8115283809795</v>
      </c>
      <c r="X2728">
        <v>13.0965019723163</v>
      </c>
      <c r="Y2728">
        <v>41.278579364899997</v>
      </c>
      <c r="Z2728">
        <v>0.95330064877256804</v>
      </c>
      <c r="AA2728">
        <v>0.28122783479021402</v>
      </c>
      <c r="AB2728">
        <v>40.044050881337199</v>
      </c>
      <c r="AC2728">
        <v>3.16935916390843</v>
      </c>
      <c r="AD2728">
        <v>0.31193933973834498</v>
      </c>
      <c r="AE2728">
        <v>0.24654007455478799</v>
      </c>
      <c r="AF2728">
        <v>2.61087974961529</v>
      </c>
      <c r="AG2728">
        <v>212.241956321814</v>
      </c>
      <c r="AH2728">
        <v>212.241956321814</v>
      </c>
      <c r="AI2728">
        <v>3.8580751204150499</v>
      </c>
      <c r="AJ2728">
        <v>3.8580751204150499</v>
      </c>
      <c r="AK2728">
        <v>8.9130612584950697</v>
      </c>
      <c r="AL2728">
        <v>8.9130612584950697</v>
      </c>
      <c r="AM2728">
        <v>225.013092700725</v>
      </c>
      <c r="AN2728">
        <v>225.013092700725</v>
      </c>
      <c r="AO2728">
        <v>47.877633039084898</v>
      </c>
      <c r="AP2728">
        <v>7.06341897747751</v>
      </c>
      <c r="AQ2728">
        <v>38.763162128860003</v>
      </c>
      <c r="AR2728">
        <v>2.0510519327475101</v>
      </c>
      <c r="AS2728">
        <v>9.3190363929261206</v>
      </c>
      <c r="AT2728">
        <v>0.12640343136347801</v>
      </c>
      <c r="AU2728">
        <v>0.65058367986847998</v>
      </c>
      <c r="AV2728">
        <v>8.54204928169416</v>
      </c>
      <c r="AW2728">
        <v>23.298173097798799</v>
      </c>
      <c r="AX2728">
        <v>1.4897120370105901</v>
      </c>
      <c r="AY2728">
        <v>5.0265426587642104</v>
      </c>
      <c r="AZ2728">
        <v>16.781918402024001</v>
      </c>
      <c r="BA2728">
        <v>55.003045916969398</v>
      </c>
      <c r="BB2728">
        <v>5.8030940343958397</v>
      </c>
      <c r="BC2728">
        <v>45.938892138601098</v>
      </c>
      <c r="BD2728">
        <v>3.26105974397242</v>
      </c>
      <c r="BE2728">
        <v>4.0013610381772198</v>
      </c>
      <c r="BF2728">
        <v>0.58474208283832496</v>
      </c>
      <c r="BG2728">
        <v>2.9209936035263802</v>
      </c>
      <c r="BH2728">
        <v>0.49562535181252398</v>
      </c>
      <c r="BI2728">
        <v>8.7251392464328603</v>
      </c>
      <c r="BJ2728">
        <v>0.72663518185726395</v>
      </c>
      <c r="BK2728">
        <v>6.6889752610663002</v>
      </c>
      <c r="BL2728">
        <v>1.3095288035093</v>
      </c>
      <c r="BM2728">
        <v>13.492970235551001</v>
      </c>
      <c r="BN2728">
        <v>0.74326214178605599</v>
      </c>
      <c r="BO2728">
        <v>10.975285113829401</v>
      </c>
      <c r="BP2728">
        <v>1.7744229799355999</v>
      </c>
      <c r="BQ2728">
        <v>10.710386442667099</v>
      </c>
      <c r="BR2728">
        <v>1.4078632489662799</v>
      </c>
      <c r="BS2728">
        <v>8.4635653103345092</v>
      </c>
      <c r="BT2728">
        <v>0.83895788336633104</v>
      </c>
      <c r="BU2728">
        <v>83.514835959227099</v>
      </c>
      <c r="BV2728">
        <v>58.160998480949097</v>
      </c>
      <c r="BW2728">
        <v>9.5278833904996407</v>
      </c>
      <c r="BX2728">
        <v>15.8259540877785</v>
      </c>
      <c r="BY2728">
        <v>140.14166094967601</v>
      </c>
      <c r="BZ2728">
        <v>36.584314232883003</v>
      </c>
      <c r="CA2728">
        <v>102.687333780413</v>
      </c>
      <c r="CB2728">
        <v>0.87001293637986998</v>
      </c>
      <c r="CC2728">
        <v>2746</v>
      </c>
      <c r="CD2728">
        <v>2683</v>
      </c>
      <c r="CE2728">
        <v>2767.19395973154</v>
      </c>
      <c r="CF2728">
        <v>2266.81376681954</v>
      </c>
      <c r="CG2728">
        <v>3955.2504257932301</v>
      </c>
      <c r="CH2728">
        <v>5853.4361652570897</v>
      </c>
    </row>
    <row r="2729" spans="1:86" x14ac:dyDescent="0.2">
      <c r="A2729" t="s">
        <v>168</v>
      </c>
      <c r="B2729">
        <v>2014</v>
      </c>
      <c r="C2729" t="s">
        <v>234</v>
      </c>
      <c r="D2729" t="s">
        <v>4143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0</v>
      </c>
      <c r="BI2729">
        <v>0</v>
      </c>
      <c r="BJ2729">
        <v>0</v>
      </c>
      <c r="BK2729">
        <v>0</v>
      </c>
      <c r="BL2729">
        <v>0</v>
      </c>
      <c r="BM2729">
        <v>0</v>
      </c>
      <c r="BN2729">
        <v>0</v>
      </c>
      <c r="BO2729">
        <v>0</v>
      </c>
      <c r="BP2729">
        <v>0</v>
      </c>
      <c r="BQ2729">
        <v>0</v>
      </c>
      <c r="BR2729">
        <v>0</v>
      </c>
      <c r="BS2729">
        <v>0</v>
      </c>
      <c r="BT2729">
        <v>0</v>
      </c>
      <c r="BU2729">
        <v>0</v>
      </c>
      <c r="BV2729">
        <v>0</v>
      </c>
      <c r="BW2729">
        <v>0</v>
      </c>
      <c r="BX2729">
        <v>0</v>
      </c>
      <c r="BY2729">
        <v>0</v>
      </c>
      <c r="BZ2729">
        <v>0</v>
      </c>
      <c r="CA2729">
        <v>0</v>
      </c>
      <c r="CB2729">
        <v>0</v>
      </c>
      <c r="CC2729">
        <v>0</v>
      </c>
      <c r="CD2729">
        <v>0</v>
      </c>
      <c r="CE2729">
        <v>0</v>
      </c>
      <c r="CF2729">
        <v>0</v>
      </c>
      <c r="CG2729">
        <v>0</v>
      </c>
      <c r="CH2729">
        <v>0</v>
      </c>
    </row>
    <row r="2730" spans="1:86" x14ac:dyDescent="0.2">
      <c r="A2730" t="s">
        <v>168</v>
      </c>
      <c r="B2730">
        <v>2014</v>
      </c>
      <c r="C2730" t="s">
        <v>238</v>
      </c>
      <c r="D2730" t="s">
        <v>1954</v>
      </c>
      <c r="E2730">
        <v>4466.1910649220099</v>
      </c>
      <c r="F2730">
        <v>1211.54970612887</v>
      </c>
      <c r="G2730">
        <v>1994.9210080897001</v>
      </c>
      <c r="H2730">
        <v>1259.7203507034301</v>
      </c>
      <c r="I2730">
        <v>4033.81514583635</v>
      </c>
      <c r="J2730">
        <v>1183.8027083361301</v>
      </c>
      <c r="K2730">
        <v>1970.6716098391801</v>
      </c>
      <c r="L2730">
        <v>879.34082766105098</v>
      </c>
      <c r="M2730">
        <v>1883.97519111985</v>
      </c>
      <c r="N2730">
        <v>1175.8989733426499</v>
      </c>
      <c r="O2730">
        <v>323.04283732617102</v>
      </c>
      <c r="P2730">
        <v>385.03338045102601</v>
      </c>
      <c r="Q2730">
        <v>7859.0328641456599</v>
      </c>
      <c r="R2730">
        <v>6962.7468137035303</v>
      </c>
      <c r="S2730">
        <v>14821.779677849199</v>
      </c>
      <c r="T2730">
        <v>19287.970742771198</v>
      </c>
      <c r="U2730">
        <v>6688.0607561551396</v>
      </c>
      <c r="V2730">
        <v>5819.2917185766401</v>
      </c>
      <c r="W2730">
        <v>12507.352474731801</v>
      </c>
      <c r="X2730">
        <v>16541.1676205681</v>
      </c>
      <c r="Y2730">
        <v>7776.9574582221003</v>
      </c>
      <c r="Z2730">
        <v>206.89130434807001</v>
      </c>
      <c r="AA2730">
        <v>70.191425690816899</v>
      </c>
      <c r="AB2730">
        <v>7499.8747281832002</v>
      </c>
      <c r="AC2730">
        <v>592.44314790592102</v>
      </c>
      <c r="AD2730">
        <v>75.754077798797496</v>
      </c>
      <c r="AE2730">
        <v>75.485277208889997</v>
      </c>
      <c r="AF2730">
        <v>441.20379289823302</v>
      </c>
      <c r="AG2730">
        <v>53112.800343503601</v>
      </c>
      <c r="AH2730">
        <v>53112.800343503601</v>
      </c>
      <c r="AI2730">
        <v>5049.7798672518502</v>
      </c>
      <c r="AJ2730">
        <v>5049.7798672518502</v>
      </c>
      <c r="AK2730">
        <v>3204.98272428365</v>
      </c>
      <c r="AL2730">
        <v>3204.98272428365</v>
      </c>
      <c r="AM2730">
        <v>61367.562935039103</v>
      </c>
      <c r="AN2730">
        <v>61367.562935039103</v>
      </c>
      <c r="AO2730">
        <v>13083.0751660439</v>
      </c>
      <c r="AP2730">
        <v>1493.7809097781501</v>
      </c>
      <c r="AQ2730">
        <v>10441.4270517402</v>
      </c>
      <c r="AR2730">
        <v>1147.86720452548</v>
      </c>
      <c r="AS2730">
        <v>1734.4437907978599</v>
      </c>
      <c r="AT2730">
        <v>35.304529182576402</v>
      </c>
      <c r="AU2730">
        <v>59.860634830756801</v>
      </c>
      <c r="AV2730">
        <v>1639.2786267845199</v>
      </c>
      <c r="AW2730">
        <v>15809.061667678599</v>
      </c>
      <c r="AX2730">
        <v>332.62568163067903</v>
      </c>
      <c r="AY2730">
        <v>1311.8758675328299</v>
      </c>
      <c r="AZ2730">
        <v>14164.560118515101</v>
      </c>
      <c r="BA2730">
        <v>16074.8850954889</v>
      </c>
      <c r="BB2730">
        <v>2525.4113262278402</v>
      </c>
      <c r="BC2730">
        <v>12807.9607746399</v>
      </c>
      <c r="BD2730">
        <v>741.51299462115901</v>
      </c>
      <c r="BE2730">
        <v>1283.9316447973599</v>
      </c>
      <c r="BF2730">
        <v>139.12141718673101</v>
      </c>
      <c r="BG2730">
        <v>836.19735652318604</v>
      </c>
      <c r="BH2730">
        <v>308.61287108744</v>
      </c>
      <c r="BI2730">
        <v>2818.0239934382898</v>
      </c>
      <c r="BJ2730">
        <v>183.29113101955599</v>
      </c>
      <c r="BK2730">
        <v>1727.27637235113</v>
      </c>
      <c r="BL2730">
        <v>907.45649006760095</v>
      </c>
      <c r="BM2730">
        <v>4549.4142359268899</v>
      </c>
      <c r="BN2730">
        <v>199.80491651095599</v>
      </c>
      <c r="BO2730">
        <v>2752.6402590488101</v>
      </c>
      <c r="BP2730">
        <v>1596.9690603671199</v>
      </c>
      <c r="BQ2730">
        <v>2487.4448600352498</v>
      </c>
      <c r="BR2730">
        <v>500.81294514734498</v>
      </c>
      <c r="BS2730">
        <v>1309.10337659642</v>
      </c>
      <c r="BT2730">
        <v>677.52853829148796</v>
      </c>
      <c r="BU2730">
        <v>20264.613481373701</v>
      </c>
      <c r="BV2730">
        <v>12364.9311138748</v>
      </c>
      <c r="BW2730">
        <v>4335.3381697552004</v>
      </c>
      <c r="BX2730">
        <v>3564.3441977436801</v>
      </c>
      <c r="BY2730">
        <v>42367.6150329351</v>
      </c>
      <c r="BZ2730">
        <v>14306.6362476862</v>
      </c>
      <c r="CA2730">
        <v>27210.804245372299</v>
      </c>
      <c r="CB2730">
        <v>850.17453987655995</v>
      </c>
      <c r="CC2730">
        <v>740533</v>
      </c>
      <c r="CD2730">
        <v>723367</v>
      </c>
      <c r="CE2730">
        <v>757300.66049215104</v>
      </c>
      <c r="CF2730">
        <v>385202.35693301202</v>
      </c>
      <c r="CG2730">
        <v>508773.11968098301</v>
      </c>
      <c r="CH2730">
        <v>834367.80075362499</v>
      </c>
    </row>
    <row r="2731" spans="1:86" x14ac:dyDescent="0.2">
      <c r="A2731" t="s">
        <v>168</v>
      </c>
      <c r="B2731">
        <v>2014</v>
      </c>
      <c r="C2731" t="s">
        <v>239</v>
      </c>
      <c r="D2731" t="s">
        <v>1955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0</v>
      </c>
      <c r="BI2731">
        <v>0</v>
      </c>
      <c r="BJ2731">
        <v>0</v>
      </c>
      <c r="BK2731">
        <v>0</v>
      </c>
      <c r="BL2731">
        <v>0</v>
      </c>
      <c r="BM2731">
        <v>0</v>
      </c>
      <c r="BN2731">
        <v>0</v>
      </c>
      <c r="BO2731">
        <v>0</v>
      </c>
      <c r="BP2731">
        <v>0</v>
      </c>
      <c r="BQ2731">
        <v>0</v>
      </c>
      <c r="BR2731">
        <v>0</v>
      </c>
      <c r="BS2731">
        <v>0</v>
      </c>
      <c r="BT2731">
        <v>0</v>
      </c>
      <c r="BU2731">
        <v>0</v>
      </c>
      <c r="BV2731">
        <v>0</v>
      </c>
      <c r="BW2731">
        <v>0</v>
      </c>
      <c r="BX2731">
        <v>0</v>
      </c>
      <c r="BY2731">
        <v>0</v>
      </c>
      <c r="BZ2731">
        <v>0</v>
      </c>
      <c r="CA2731">
        <v>0</v>
      </c>
      <c r="CB2731">
        <v>0</v>
      </c>
      <c r="CC2731">
        <v>0</v>
      </c>
      <c r="CD2731">
        <v>0</v>
      </c>
      <c r="CE2731">
        <v>0</v>
      </c>
      <c r="CF2731">
        <v>0</v>
      </c>
      <c r="CG2731">
        <v>0</v>
      </c>
      <c r="CH2731">
        <v>0</v>
      </c>
    </row>
    <row r="2732" spans="1:86" x14ac:dyDescent="0.2">
      <c r="A2732" t="s">
        <v>168</v>
      </c>
      <c r="B2732">
        <v>2014</v>
      </c>
      <c r="C2732" t="s">
        <v>240</v>
      </c>
      <c r="D2732" t="s">
        <v>1956</v>
      </c>
      <c r="E2732">
        <v>4466.1910649220099</v>
      </c>
      <c r="F2732">
        <v>1211.54970612887</v>
      </c>
      <c r="G2732">
        <v>1994.9210080897001</v>
      </c>
      <c r="H2732">
        <v>1259.7203507034301</v>
      </c>
      <c r="I2732">
        <v>4033.81514583635</v>
      </c>
      <c r="J2732">
        <v>1183.8027083361301</v>
      </c>
      <c r="K2732">
        <v>1970.6716098391801</v>
      </c>
      <c r="L2732">
        <v>879.34082766105098</v>
      </c>
      <c r="M2732">
        <v>1883.97519111985</v>
      </c>
      <c r="N2732">
        <v>1175.8989733426499</v>
      </c>
      <c r="O2732">
        <v>323.04283732617102</v>
      </c>
      <c r="P2732">
        <v>385.03338045102601</v>
      </c>
      <c r="Q2732">
        <v>7859.0328641456599</v>
      </c>
      <c r="R2732">
        <v>6962.7468137035303</v>
      </c>
      <c r="S2732">
        <v>14821.779677849199</v>
      </c>
      <c r="T2732">
        <v>19287.970742771198</v>
      </c>
      <c r="U2732">
        <v>6688.0607561551396</v>
      </c>
      <c r="V2732">
        <v>5819.2917185766401</v>
      </c>
      <c r="W2732">
        <v>12507.352474731801</v>
      </c>
      <c r="X2732">
        <v>16541.1676205681</v>
      </c>
      <c r="Y2732">
        <v>7776.9574582221003</v>
      </c>
      <c r="Z2732">
        <v>206.89130434807001</v>
      </c>
      <c r="AA2732">
        <v>70.191425690816899</v>
      </c>
      <c r="AB2732">
        <v>7499.8747281832002</v>
      </c>
      <c r="AC2732">
        <v>592.44314790592102</v>
      </c>
      <c r="AD2732">
        <v>75.754077798797496</v>
      </c>
      <c r="AE2732">
        <v>75.485277208889997</v>
      </c>
      <c r="AF2732">
        <v>441.20379289823302</v>
      </c>
      <c r="AG2732">
        <v>53112.800343503601</v>
      </c>
      <c r="AH2732">
        <v>53112.800343503601</v>
      </c>
      <c r="AI2732">
        <v>5049.7798672518502</v>
      </c>
      <c r="AJ2732">
        <v>5049.7798672518502</v>
      </c>
      <c r="AK2732">
        <v>3204.98272428365</v>
      </c>
      <c r="AL2732">
        <v>3204.98272428365</v>
      </c>
      <c r="AM2732">
        <v>61367.562935039103</v>
      </c>
      <c r="AN2732">
        <v>61367.562935039103</v>
      </c>
      <c r="AO2732">
        <v>13083.0751660439</v>
      </c>
      <c r="AP2732">
        <v>1493.7809097781501</v>
      </c>
      <c r="AQ2732">
        <v>10441.4270517402</v>
      </c>
      <c r="AR2732">
        <v>1147.86720452548</v>
      </c>
      <c r="AS2732">
        <v>1734.4437907978599</v>
      </c>
      <c r="AT2732">
        <v>35.304529182576402</v>
      </c>
      <c r="AU2732">
        <v>59.860634830756801</v>
      </c>
      <c r="AV2732">
        <v>1639.2786267845199</v>
      </c>
      <c r="AW2732">
        <v>15809.061667678599</v>
      </c>
      <c r="AX2732">
        <v>332.62568163067903</v>
      </c>
      <c r="AY2732">
        <v>1311.8758675328299</v>
      </c>
      <c r="AZ2732">
        <v>14164.560118515101</v>
      </c>
      <c r="BA2732">
        <v>16074.8850954889</v>
      </c>
      <c r="BB2732">
        <v>2525.4113262278402</v>
      </c>
      <c r="BC2732">
        <v>12807.9607746399</v>
      </c>
      <c r="BD2732">
        <v>741.51299462115901</v>
      </c>
      <c r="BE2732">
        <v>1283.9316447973599</v>
      </c>
      <c r="BF2732">
        <v>139.12141718673101</v>
      </c>
      <c r="BG2732">
        <v>836.19735652318604</v>
      </c>
      <c r="BH2732">
        <v>308.61287108744</v>
      </c>
      <c r="BI2732">
        <v>2818.0239934382898</v>
      </c>
      <c r="BJ2732">
        <v>183.29113101955599</v>
      </c>
      <c r="BK2732">
        <v>1727.27637235113</v>
      </c>
      <c r="BL2732">
        <v>907.45649006760095</v>
      </c>
      <c r="BM2732">
        <v>4549.4142359268899</v>
      </c>
      <c r="BN2732">
        <v>199.80491651095599</v>
      </c>
      <c r="BO2732">
        <v>2752.6402590488101</v>
      </c>
      <c r="BP2732">
        <v>1596.9690603671199</v>
      </c>
      <c r="BQ2732">
        <v>2487.4448600352498</v>
      </c>
      <c r="BR2732">
        <v>500.81294514734498</v>
      </c>
      <c r="BS2732">
        <v>1309.10337659642</v>
      </c>
      <c r="BT2732">
        <v>677.52853829148796</v>
      </c>
      <c r="BU2732">
        <v>20264.613481373701</v>
      </c>
      <c r="BV2732">
        <v>12364.9311138748</v>
      </c>
      <c r="BW2732">
        <v>4335.3381697552004</v>
      </c>
      <c r="BX2732">
        <v>3564.3441977436801</v>
      </c>
      <c r="BY2732">
        <v>42367.6150329351</v>
      </c>
      <c r="BZ2732">
        <v>14306.6362476862</v>
      </c>
      <c r="CA2732">
        <v>27210.804245372299</v>
      </c>
      <c r="CB2732">
        <v>850.17453987655995</v>
      </c>
      <c r="CC2732">
        <v>740533</v>
      </c>
      <c r="CD2732">
        <v>723367</v>
      </c>
      <c r="CE2732">
        <v>757300.66049215104</v>
      </c>
      <c r="CF2732">
        <v>385202.35693301202</v>
      </c>
      <c r="CG2732">
        <v>508773.11968098301</v>
      </c>
      <c r="CH2732">
        <v>834367.80075362499</v>
      </c>
    </row>
    <row r="2733" spans="1:86" x14ac:dyDescent="0.2">
      <c r="A2733" t="s">
        <v>168</v>
      </c>
      <c r="B2733">
        <v>2015</v>
      </c>
      <c r="C2733" t="s">
        <v>2</v>
      </c>
      <c r="D2733" t="s">
        <v>3673</v>
      </c>
      <c r="E2733">
        <v>95.364967967458995</v>
      </c>
      <c r="F2733">
        <v>3.6621442320768298</v>
      </c>
      <c r="G2733">
        <v>11.950601872261</v>
      </c>
      <c r="H2733">
        <v>79.752221863121093</v>
      </c>
      <c r="I2733">
        <v>17.144904969876599</v>
      </c>
      <c r="J2733">
        <v>3.20106840744939</v>
      </c>
      <c r="K2733">
        <v>11.8009325470289</v>
      </c>
      <c r="L2733">
        <v>2.1429040153982499</v>
      </c>
      <c r="M2733">
        <v>10.667835457602401</v>
      </c>
      <c r="N2733">
        <v>7.8768346431796799</v>
      </c>
      <c r="O2733">
        <v>2.4052290306881998</v>
      </c>
      <c r="P2733">
        <v>0.38577178373450899</v>
      </c>
      <c r="Q2733">
        <v>12.716233209020601</v>
      </c>
      <c r="R2733">
        <v>40.550238410323402</v>
      </c>
      <c r="S2733">
        <v>53.266471619344102</v>
      </c>
      <c r="T2733">
        <v>148.631439586803</v>
      </c>
      <c r="U2733">
        <v>3.5976969421450602</v>
      </c>
      <c r="V2733">
        <v>11.4725380019442</v>
      </c>
      <c r="W2733">
        <v>15.070234944089201</v>
      </c>
      <c r="X2733">
        <v>32.2151399139658</v>
      </c>
      <c r="Y2733">
        <v>1511.3954506140899</v>
      </c>
      <c r="Z2733">
        <v>12.628322583576301</v>
      </c>
      <c r="AA2733">
        <v>0.94245797121549402</v>
      </c>
      <c r="AB2733">
        <v>1497.8246700592999</v>
      </c>
      <c r="AC2733">
        <v>134.969534384761</v>
      </c>
      <c r="AD2733">
        <v>0.48781127529538898</v>
      </c>
      <c r="AE2733">
        <v>0.42318079178409401</v>
      </c>
      <c r="AF2733">
        <v>134.058542317682</v>
      </c>
      <c r="AG2733">
        <v>209.55154531584799</v>
      </c>
      <c r="AH2733">
        <v>209.55154531584799</v>
      </c>
      <c r="AI2733">
        <v>1.32788439705538</v>
      </c>
      <c r="AJ2733">
        <v>1.32788439705538</v>
      </c>
      <c r="AK2733">
        <v>3.5425632934130702</v>
      </c>
      <c r="AL2733">
        <v>3.5425632934130702</v>
      </c>
      <c r="AM2733">
        <v>214.421993006316</v>
      </c>
      <c r="AN2733">
        <v>214.421993006316</v>
      </c>
      <c r="AO2733">
        <v>337.878261138612</v>
      </c>
      <c r="AP2733">
        <v>194.45501122168599</v>
      </c>
      <c r="AQ2733">
        <v>142.70703478679701</v>
      </c>
      <c r="AR2733">
        <v>0.71621513012766702</v>
      </c>
      <c r="AS2733">
        <v>549.77405946575198</v>
      </c>
      <c r="AT2733">
        <v>0.24731674338197601</v>
      </c>
      <c r="AU2733">
        <v>0.481554385420494</v>
      </c>
      <c r="AV2733">
        <v>549.04518833694794</v>
      </c>
      <c r="AW2733">
        <v>493.05691309048001</v>
      </c>
      <c r="AX2733">
        <v>15.0952477946512</v>
      </c>
      <c r="AY2733">
        <v>29.374983735700699</v>
      </c>
      <c r="AZ2733">
        <v>448.58668156012698</v>
      </c>
      <c r="BA2733">
        <v>214.53940407090701</v>
      </c>
      <c r="BB2733">
        <v>9.7978669985673204</v>
      </c>
      <c r="BC2733">
        <v>54.275907056146401</v>
      </c>
      <c r="BD2733">
        <v>150.46563001619401</v>
      </c>
      <c r="BE2733">
        <v>21.7278935230295</v>
      </c>
      <c r="BF2733">
        <v>7.8213718134115702</v>
      </c>
      <c r="BG2733">
        <v>3.9642111797936699</v>
      </c>
      <c r="BH2733">
        <v>9.9423105298242493</v>
      </c>
      <c r="BI2733">
        <v>69.148921333253895</v>
      </c>
      <c r="BJ2733">
        <v>7.9916635732883998</v>
      </c>
      <c r="BK2733">
        <v>8.0660396848436307</v>
      </c>
      <c r="BL2733">
        <v>53.091218075122001</v>
      </c>
      <c r="BM2733">
        <v>86.000755667420194</v>
      </c>
      <c r="BN2733">
        <v>8.08798879085486</v>
      </c>
      <c r="BO2733">
        <v>12.8862681570394</v>
      </c>
      <c r="BP2733">
        <v>65.026498719526003</v>
      </c>
      <c r="BQ2733">
        <v>3.7847375568109198</v>
      </c>
      <c r="BR2733">
        <v>2.5734437597967599</v>
      </c>
      <c r="BS2733">
        <v>0.69667286924655603</v>
      </c>
      <c r="BT2733">
        <v>0.51462092776759605</v>
      </c>
      <c r="BU2733">
        <v>115.835833640152</v>
      </c>
      <c r="BV2733">
        <v>82.194915195982801</v>
      </c>
      <c r="BW2733">
        <v>30.030794169125301</v>
      </c>
      <c r="BX2733">
        <v>3.61012427504334</v>
      </c>
      <c r="BY2733">
        <v>193.03950743096499</v>
      </c>
      <c r="BZ2733">
        <v>42.0148772125698</v>
      </c>
      <c r="CA2733">
        <v>150.600167043715</v>
      </c>
      <c r="CB2733">
        <v>0.42446317468161598</v>
      </c>
      <c r="CC2733">
        <v>600</v>
      </c>
      <c r="CD2733">
        <v>596</v>
      </c>
      <c r="CE2733">
        <v>600</v>
      </c>
      <c r="CF2733">
        <v>340.02126093162002</v>
      </c>
      <c r="CG2733">
        <v>936.49329252283803</v>
      </c>
      <c r="CH2733">
        <v>2085.2572314890499</v>
      </c>
    </row>
    <row r="2734" spans="1:86" x14ac:dyDescent="0.2">
      <c r="A2734" t="s">
        <v>168</v>
      </c>
      <c r="B2734">
        <v>2015</v>
      </c>
      <c r="C2734" t="s">
        <v>3</v>
      </c>
      <c r="D2734" t="s">
        <v>3674</v>
      </c>
      <c r="E2734">
        <v>39.0553908289546</v>
      </c>
      <c r="F2734">
        <v>2.7078348479728498</v>
      </c>
      <c r="G2734">
        <v>34.040087665972102</v>
      </c>
      <c r="H2734">
        <v>2.3074683150095998</v>
      </c>
      <c r="I2734">
        <v>36.5662240391921</v>
      </c>
      <c r="J2734">
        <v>2.46722474622403</v>
      </c>
      <c r="K2734">
        <v>33.667857362284799</v>
      </c>
      <c r="L2734">
        <v>0.43114193068326001</v>
      </c>
      <c r="M2734">
        <v>41.501141887945501</v>
      </c>
      <c r="N2734">
        <v>11.4860777247236</v>
      </c>
      <c r="O2734">
        <v>6.7728864120903403</v>
      </c>
      <c r="P2734">
        <v>23.242177751131599</v>
      </c>
      <c r="Q2734">
        <v>0</v>
      </c>
      <c r="R2734">
        <v>94.129221855475606</v>
      </c>
      <c r="S2734">
        <v>94.129221855475606</v>
      </c>
      <c r="T2734">
        <v>133.18461268442999</v>
      </c>
      <c r="U2734">
        <v>0</v>
      </c>
      <c r="V2734">
        <v>73.707554745327499</v>
      </c>
      <c r="W2734">
        <v>73.707554745327499</v>
      </c>
      <c r="X2734">
        <v>110.27377878452</v>
      </c>
      <c r="Y2734">
        <v>35.563574839632501</v>
      </c>
      <c r="Z2734">
        <v>1.59657242966904</v>
      </c>
      <c r="AA2734">
        <v>2.0643644349113401</v>
      </c>
      <c r="AB2734">
        <v>31.902637975052102</v>
      </c>
      <c r="AC2734">
        <v>4.1186119494359303</v>
      </c>
      <c r="AD2734">
        <v>0.67347580874863999</v>
      </c>
      <c r="AE2734">
        <v>1.0759100430017901</v>
      </c>
      <c r="AF2734">
        <v>2.3692260976855</v>
      </c>
      <c r="AG2734">
        <v>367.713339613394</v>
      </c>
      <c r="AH2734">
        <v>367.713339613394</v>
      </c>
      <c r="AI2734">
        <v>0.84834033420195198</v>
      </c>
      <c r="AJ2734">
        <v>0.84834033420195198</v>
      </c>
      <c r="AK2734">
        <v>4.2360638434239899</v>
      </c>
      <c r="AL2734">
        <v>4.2360638434239899</v>
      </c>
      <c r="AM2734">
        <v>372.79774379102003</v>
      </c>
      <c r="AN2734">
        <v>372.79774379102003</v>
      </c>
      <c r="AO2734">
        <v>417.33275040982301</v>
      </c>
      <c r="AP2734">
        <v>8.4822060935239296</v>
      </c>
      <c r="AQ2734">
        <v>405.59207614950299</v>
      </c>
      <c r="AR2734">
        <v>3.2584681667959301</v>
      </c>
      <c r="AS2734">
        <v>11.8811483928912</v>
      </c>
      <c r="AT2734">
        <v>0.206844492091176</v>
      </c>
      <c r="AU2734">
        <v>1.8735741469373799</v>
      </c>
      <c r="AV2734">
        <v>9.8007297538625799</v>
      </c>
      <c r="AW2734">
        <v>88.163354764868402</v>
      </c>
      <c r="AX2734">
        <v>2.61883794960755</v>
      </c>
      <c r="AY2734">
        <v>73.752961018399901</v>
      </c>
      <c r="AZ2734">
        <v>11.7915557968609</v>
      </c>
      <c r="BA2734">
        <v>127.69320563594</v>
      </c>
      <c r="BB2734">
        <v>9.2969131156034397</v>
      </c>
      <c r="BC2734">
        <v>113.668854712526</v>
      </c>
      <c r="BD2734">
        <v>4.7274378078108299</v>
      </c>
      <c r="BE2734">
        <v>11.4707624757815</v>
      </c>
      <c r="BF2734">
        <v>0.85168269829880205</v>
      </c>
      <c r="BG2734">
        <v>10.004393325692799</v>
      </c>
      <c r="BH2734">
        <v>0.61468645178986103</v>
      </c>
      <c r="BI2734">
        <v>26.317107972859201</v>
      </c>
      <c r="BJ2734">
        <v>1.07826277969855</v>
      </c>
      <c r="BK2734">
        <v>23.7503659379352</v>
      </c>
      <c r="BL2734">
        <v>1.48847925522539</v>
      </c>
      <c r="BM2734">
        <v>43.175232212192398</v>
      </c>
      <c r="BN2734">
        <v>1.1137356017184401</v>
      </c>
      <c r="BO2734">
        <v>39.954345411479402</v>
      </c>
      <c r="BP2734">
        <v>2.1071511989946199</v>
      </c>
      <c r="BQ2734">
        <v>4.7537222891793904</v>
      </c>
      <c r="BR2734">
        <v>2.3971258040329801</v>
      </c>
      <c r="BS2734">
        <v>1.2694699542074399</v>
      </c>
      <c r="BT2734">
        <v>1.0871265309389699</v>
      </c>
      <c r="BU2734">
        <v>427.55402717549498</v>
      </c>
      <c r="BV2734">
        <v>122.538603337911</v>
      </c>
      <c r="BW2734">
        <v>89.813620289182197</v>
      </c>
      <c r="BX2734">
        <v>215.20180354840099</v>
      </c>
      <c r="BY2734">
        <v>498.76595091497501</v>
      </c>
      <c r="BZ2734">
        <v>31.166330817100501</v>
      </c>
      <c r="CA2734">
        <v>467.23565425836398</v>
      </c>
      <c r="CB2734">
        <v>0.36396583950732098</v>
      </c>
      <c r="CC2734">
        <v>1704</v>
      </c>
      <c r="CD2734">
        <v>1770</v>
      </c>
      <c r="CE2734">
        <v>1704</v>
      </c>
      <c r="CF2734">
        <v>1550.5026672859999</v>
      </c>
      <c r="CG2734">
        <v>1788.08048635919</v>
      </c>
      <c r="CH2734">
        <v>3251.34504375091</v>
      </c>
    </row>
    <row r="2735" spans="1:86" x14ac:dyDescent="0.2">
      <c r="A2735" t="s">
        <v>168</v>
      </c>
      <c r="B2735">
        <v>2015</v>
      </c>
      <c r="C2735" t="s">
        <v>4</v>
      </c>
      <c r="D2735" t="s">
        <v>3675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13.059911088495101</v>
      </c>
      <c r="S2735">
        <v>13.059911088495101</v>
      </c>
      <c r="T2735">
        <v>13.059911088495101</v>
      </c>
      <c r="U2735">
        <v>0</v>
      </c>
      <c r="V2735">
        <v>10.618763334979</v>
      </c>
      <c r="W2735">
        <v>10.618763334979</v>
      </c>
      <c r="X2735">
        <v>10.618763334979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0</v>
      </c>
      <c r="BI2735">
        <v>0</v>
      </c>
      <c r="BJ2735">
        <v>0</v>
      </c>
      <c r="BK2735">
        <v>0</v>
      </c>
      <c r="BL2735">
        <v>0</v>
      </c>
      <c r="BM2735">
        <v>0</v>
      </c>
      <c r="BN2735">
        <v>0</v>
      </c>
      <c r="BO2735">
        <v>0</v>
      </c>
      <c r="BP2735">
        <v>0</v>
      </c>
      <c r="BQ2735">
        <v>0</v>
      </c>
      <c r="BR2735">
        <v>0</v>
      </c>
      <c r="BS2735">
        <v>0</v>
      </c>
      <c r="BT2735">
        <v>0</v>
      </c>
      <c r="BU2735">
        <v>0</v>
      </c>
      <c r="BV2735">
        <v>0</v>
      </c>
      <c r="BW2735">
        <v>0</v>
      </c>
      <c r="BX2735">
        <v>0</v>
      </c>
      <c r="BY2735">
        <v>0</v>
      </c>
      <c r="BZ2735">
        <v>0</v>
      </c>
      <c r="CA2735">
        <v>0</v>
      </c>
      <c r="CB2735">
        <v>0</v>
      </c>
      <c r="CC2735">
        <v>0</v>
      </c>
      <c r="CD2735">
        <v>0</v>
      </c>
      <c r="CE2735">
        <v>0</v>
      </c>
      <c r="CF2735">
        <v>0</v>
      </c>
      <c r="CG2735">
        <v>0</v>
      </c>
      <c r="CH2735">
        <v>0</v>
      </c>
    </row>
    <row r="2736" spans="1:86" x14ac:dyDescent="0.2">
      <c r="A2736" t="s">
        <v>168</v>
      </c>
      <c r="B2736">
        <v>2015</v>
      </c>
      <c r="C2736" t="s">
        <v>5</v>
      </c>
      <c r="D2736" t="s">
        <v>3676</v>
      </c>
      <c r="E2736">
        <v>6.8099659285939698</v>
      </c>
      <c r="F2736">
        <v>2.6304877047726101</v>
      </c>
      <c r="G2736">
        <v>1.2813661693703999</v>
      </c>
      <c r="H2736">
        <v>2.8981120544509502</v>
      </c>
      <c r="I2736">
        <v>6.4697532892613498</v>
      </c>
      <c r="J2736">
        <v>2.6004252339160998</v>
      </c>
      <c r="K2736">
        <v>1.2628015983730601</v>
      </c>
      <c r="L2736">
        <v>2.6065264569722002</v>
      </c>
      <c r="M2736">
        <v>1.0271984782782</v>
      </c>
      <c r="N2736">
        <v>0.65419125000665301</v>
      </c>
      <c r="O2736">
        <v>0.30831657697006898</v>
      </c>
      <c r="P2736">
        <v>6.4690651301480606E-2</v>
      </c>
      <c r="Q2736">
        <v>118.724307242344</v>
      </c>
      <c r="R2736">
        <v>413.93895679139598</v>
      </c>
      <c r="S2736">
        <v>532.66326403374001</v>
      </c>
      <c r="T2736">
        <v>539.47322996233402</v>
      </c>
      <c r="U2736">
        <v>92.930715013512994</v>
      </c>
      <c r="V2736">
        <v>324.00815064812798</v>
      </c>
      <c r="W2736">
        <v>416.93886566164099</v>
      </c>
      <c r="X2736">
        <v>423.408618950902</v>
      </c>
      <c r="Y2736">
        <v>8.74296392836529</v>
      </c>
      <c r="Z2736">
        <v>0.15124290036292701</v>
      </c>
      <c r="AA2736">
        <v>6.3773602549376598E-2</v>
      </c>
      <c r="AB2736">
        <v>8.5279474254529806</v>
      </c>
      <c r="AC2736">
        <v>0.338913176131246</v>
      </c>
      <c r="AD2736">
        <v>8.8192611904166801E-2</v>
      </c>
      <c r="AE2736">
        <v>5.6947083669837702E-2</v>
      </c>
      <c r="AF2736">
        <v>0.193773480557242</v>
      </c>
      <c r="AG2736">
        <v>19.249681759073599</v>
      </c>
      <c r="AH2736">
        <v>19.249681759073599</v>
      </c>
      <c r="AI2736">
        <v>0.31296363808324801</v>
      </c>
      <c r="AJ2736">
        <v>0.31296363808324801</v>
      </c>
      <c r="AK2736">
        <v>1.0754682751037099</v>
      </c>
      <c r="AL2736">
        <v>1.0754682751037099</v>
      </c>
      <c r="AM2736">
        <v>20.638113672260602</v>
      </c>
      <c r="AN2736">
        <v>20.638113672260602</v>
      </c>
      <c r="AO2736">
        <v>7.0225895175236897</v>
      </c>
      <c r="AP2736">
        <v>1.53464154238745</v>
      </c>
      <c r="AQ2736">
        <v>5.1007785689779297</v>
      </c>
      <c r="AR2736">
        <v>0.38716940615831102</v>
      </c>
      <c r="AS2736">
        <v>0.84167552561241299</v>
      </c>
      <c r="AT2736">
        <v>5.7966696339654601E-2</v>
      </c>
      <c r="AU2736">
        <v>1.17833267988972E-2</v>
      </c>
      <c r="AV2736">
        <v>0.77192550247386005</v>
      </c>
      <c r="AW2736">
        <v>3.2208194425742902</v>
      </c>
      <c r="AX2736">
        <v>0.30249315540656302</v>
      </c>
      <c r="AY2736">
        <v>0.87326608719188203</v>
      </c>
      <c r="AZ2736">
        <v>2.0450601999758402</v>
      </c>
      <c r="BA2736">
        <v>23.093180369090899</v>
      </c>
      <c r="BB2736">
        <v>12.281252412412501</v>
      </c>
      <c r="BC2736">
        <v>9.1523324729270694</v>
      </c>
      <c r="BD2736">
        <v>1.6595954837512401</v>
      </c>
      <c r="BE2736">
        <v>2.4674952143743898</v>
      </c>
      <c r="BF2736">
        <v>0.23177522036927001</v>
      </c>
      <c r="BG2736">
        <v>0.636397847658704</v>
      </c>
      <c r="BH2736">
        <v>1.59932214634642</v>
      </c>
      <c r="BI2736">
        <v>3.8202967772691099</v>
      </c>
      <c r="BJ2736">
        <v>0.42304101654258303</v>
      </c>
      <c r="BK2736">
        <v>0.83185384393888295</v>
      </c>
      <c r="BL2736">
        <v>2.5654019167876498</v>
      </c>
      <c r="BM2736">
        <v>5.6543371791548402</v>
      </c>
      <c r="BN2736">
        <v>0.55071261077493505</v>
      </c>
      <c r="BO2736">
        <v>1.0491479015393099</v>
      </c>
      <c r="BP2736">
        <v>4.05447666684059</v>
      </c>
      <c r="BQ2736">
        <v>4.7482970956041699</v>
      </c>
      <c r="BR2736">
        <v>1.2736751417776</v>
      </c>
      <c r="BS2736">
        <v>0.46169379601242699</v>
      </c>
      <c r="BT2736">
        <v>3.01292815781412</v>
      </c>
      <c r="BU2736">
        <v>11.498178103276899</v>
      </c>
      <c r="BV2736">
        <v>6.8463895015485701</v>
      </c>
      <c r="BW2736">
        <v>4.1129771526288099</v>
      </c>
      <c r="BX2736">
        <v>0.53881144909944301</v>
      </c>
      <c r="BY2736">
        <v>48.5559724967165</v>
      </c>
      <c r="BZ2736">
        <v>30.931878698040101</v>
      </c>
      <c r="CA2736">
        <v>17.468887834593801</v>
      </c>
      <c r="CB2736">
        <v>0.15520596408274501</v>
      </c>
      <c r="CC2736">
        <v>822</v>
      </c>
      <c r="CD2736">
        <v>813</v>
      </c>
      <c r="CE2736">
        <v>822</v>
      </c>
      <c r="CF2736">
        <v>102.004503012548</v>
      </c>
      <c r="CG2736">
        <v>93.968842008883001</v>
      </c>
      <c r="CH2736">
        <v>160.83385987928</v>
      </c>
    </row>
    <row r="2737" spans="1:86" x14ac:dyDescent="0.2">
      <c r="A2737" t="s">
        <v>168</v>
      </c>
      <c r="B2737">
        <v>2015</v>
      </c>
      <c r="C2737" t="s">
        <v>6</v>
      </c>
      <c r="D2737" t="s">
        <v>3677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140.94519757641299</v>
      </c>
      <c r="S2737">
        <v>140.94519757641299</v>
      </c>
      <c r="T2737">
        <v>140.94519757641299</v>
      </c>
      <c r="U2737">
        <v>0</v>
      </c>
      <c r="V2737">
        <v>67.418488598589903</v>
      </c>
      <c r="W2737">
        <v>67.418488598589903</v>
      </c>
      <c r="X2737">
        <v>67.418488598589903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0</v>
      </c>
      <c r="BI2737">
        <v>0</v>
      </c>
      <c r="BJ2737">
        <v>0</v>
      </c>
      <c r="BK2737">
        <v>0</v>
      </c>
      <c r="BL2737">
        <v>0</v>
      </c>
      <c r="BM2737">
        <v>0</v>
      </c>
      <c r="BN2737">
        <v>0</v>
      </c>
      <c r="BO2737">
        <v>0</v>
      </c>
      <c r="BP2737">
        <v>0</v>
      </c>
      <c r="BQ2737">
        <v>0</v>
      </c>
      <c r="BR2737">
        <v>0</v>
      </c>
      <c r="BS2737">
        <v>0</v>
      </c>
      <c r="BT2737">
        <v>0</v>
      </c>
      <c r="BU2737">
        <v>0</v>
      </c>
      <c r="BV2737">
        <v>0</v>
      </c>
      <c r="BW2737">
        <v>0</v>
      </c>
      <c r="BX2737">
        <v>0</v>
      </c>
      <c r="BY2737">
        <v>0</v>
      </c>
      <c r="BZ2737">
        <v>0</v>
      </c>
      <c r="CA2737">
        <v>0</v>
      </c>
      <c r="CB2737">
        <v>0</v>
      </c>
      <c r="CC2737">
        <v>0</v>
      </c>
      <c r="CD2737">
        <v>0</v>
      </c>
      <c r="CE2737">
        <v>0</v>
      </c>
      <c r="CF2737">
        <v>0</v>
      </c>
      <c r="CG2737">
        <v>0</v>
      </c>
      <c r="CH2737">
        <v>0</v>
      </c>
    </row>
    <row r="2738" spans="1:86" x14ac:dyDescent="0.2">
      <c r="A2738" t="s">
        <v>168</v>
      </c>
      <c r="B2738">
        <v>2015</v>
      </c>
      <c r="C2738" t="s">
        <v>7</v>
      </c>
      <c r="D2738" t="s">
        <v>3678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48.522447685375298</v>
      </c>
      <c r="S2738">
        <v>48.522447685375298</v>
      </c>
      <c r="T2738">
        <v>48.522447685375298</v>
      </c>
      <c r="U2738">
        <v>0</v>
      </c>
      <c r="V2738">
        <v>31.8099458184188</v>
      </c>
      <c r="W2738">
        <v>31.8099458184188</v>
      </c>
      <c r="X2738">
        <v>31.8099458184188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0</v>
      </c>
      <c r="BI2738">
        <v>0</v>
      </c>
      <c r="BJ2738">
        <v>0</v>
      </c>
      <c r="BK2738">
        <v>0</v>
      </c>
      <c r="BL2738">
        <v>0</v>
      </c>
      <c r="BM2738">
        <v>0</v>
      </c>
      <c r="BN2738">
        <v>0</v>
      </c>
      <c r="BO2738">
        <v>0</v>
      </c>
      <c r="BP2738">
        <v>0</v>
      </c>
      <c r="BQ2738">
        <v>0</v>
      </c>
      <c r="BR2738">
        <v>0</v>
      </c>
      <c r="BS2738">
        <v>0</v>
      </c>
      <c r="BT2738">
        <v>0</v>
      </c>
      <c r="BU2738">
        <v>0</v>
      </c>
      <c r="BV2738">
        <v>0</v>
      </c>
      <c r="BW2738">
        <v>0</v>
      </c>
      <c r="BX2738">
        <v>0</v>
      </c>
      <c r="BY2738">
        <v>0</v>
      </c>
      <c r="BZ2738">
        <v>0</v>
      </c>
      <c r="CA2738">
        <v>0</v>
      </c>
      <c r="CB2738">
        <v>0</v>
      </c>
      <c r="CC2738">
        <v>0</v>
      </c>
      <c r="CD2738">
        <v>0</v>
      </c>
      <c r="CE2738">
        <v>0</v>
      </c>
      <c r="CF2738">
        <v>0</v>
      </c>
      <c r="CG2738">
        <v>0</v>
      </c>
      <c r="CH2738">
        <v>0</v>
      </c>
    </row>
    <row r="2739" spans="1:86" x14ac:dyDescent="0.2">
      <c r="A2739" t="s">
        <v>168</v>
      </c>
      <c r="B2739">
        <v>2015</v>
      </c>
      <c r="C2739" t="s">
        <v>8</v>
      </c>
      <c r="D2739" t="s">
        <v>3679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451.69605110426397</v>
      </c>
      <c r="S2739">
        <v>451.69605110426397</v>
      </c>
      <c r="T2739">
        <v>451.69605110426397</v>
      </c>
      <c r="U2739">
        <v>0</v>
      </c>
      <c r="V2739">
        <v>416.55458672111803</v>
      </c>
      <c r="W2739">
        <v>416.55458672111803</v>
      </c>
      <c r="X2739">
        <v>416.55458672111803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0</v>
      </c>
      <c r="BI2739">
        <v>0</v>
      </c>
      <c r="BJ2739">
        <v>0</v>
      </c>
      <c r="BK2739">
        <v>0</v>
      </c>
      <c r="BL2739">
        <v>0</v>
      </c>
      <c r="BM2739">
        <v>0</v>
      </c>
      <c r="BN2739">
        <v>0</v>
      </c>
      <c r="BO2739">
        <v>0</v>
      </c>
      <c r="BP2739">
        <v>0</v>
      </c>
      <c r="BQ2739">
        <v>0</v>
      </c>
      <c r="BR2739">
        <v>0</v>
      </c>
      <c r="BS2739">
        <v>0</v>
      </c>
      <c r="BT2739">
        <v>0</v>
      </c>
      <c r="BU2739">
        <v>0</v>
      </c>
      <c r="BV2739">
        <v>0</v>
      </c>
      <c r="BW2739">
        <v>0</v>
      </c>
      <c r="BX2739">
        <v>0</v>
      </c>
      <c r="BY2739">
        <v>0</v>
      </c>
      <c r="BZ2739">
        <v>0</v>
      </c>
      <c r="CA2739">
        <v>0</v>
      </c>
      <c r="CB2739">
        <v>0</v>
      </c>
      <c r="CC2739">
        <v>0</v>
      </c>
      <c r="CD2739">
        <v>0</v>
      </c>
      <c r="CE2739">
        <v>0</v>
      </c>
      <c r="CF2739">
        <v>0</v>
      </c>
      <c r="CG2739">
        <v>0</v>
      </c>
      <c r="CH2739">
        <v>0</v>
      </c>
    </row>
    <row r="2740" spans="1:86" x14ac:dyDescent="0.2">
      <c r="A2740" t="s">
        <v>168</v>
      </c>
      <c r="B2740">
        <v>2015</v>
      </c>
      <c r="C2740" t="s">
        <v>3969</v>
      </c>
      <c r="D2740" t="s">
        <v>4167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91.102224905175305</v>
      </c>
      <c r="S2740">
        <v>91.102224905175305</v>
      </c>
      <c r="T2740">
        <v>91.102224905175305</v>
      </c>
      <c r="U2740">
        <v>0</v>
      </c>
      <c r="V2740">
        <v>79.035959387161697</v>
      </c>
      <c r="W2740">
        <v>79.035959387161697</v>
      </c>
      <c r="X2740">
        <v>79.035959387161697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0</v>
      </c>
      <c r="BI2740">
        <v>0</v>
      </c>
      <c r="BJ2740">
        <v>0</v>
      </c>
      <c r="BK2740">
        <v>0</v>
      </c>
      <c r="BL2740">
        <v>0</v>
      </c>
      <c r="BM2740">
        <v>0</v>
      </c>
      <c r="BN2740">
        <v>0</v>
      </c>
      <c r="BO2740">
        <v>0</v>
      </c>
      <c r="BP2740">
        <v>0</v>
      </c>
      <c r="BQ2740">
        <v>0</v>
      </c>
      <c r="BR2740">
        <v>0</v>
      </c>
      <c r="BS2740">
        <v>0</v>
      </c>
      <c r="BT2740">
        <v>0</v>
      </c>
      <c r="BU2740">
        <v>0</v>
      </c>
      <c r="BV2740">
        <v>0</v>
      </c>
      <c r="BW2740">
        <v>0</v>
      </c>
      <c r="BX2740">
        <v>0</v>
      </c>
      <c r="BY2740">
        <v>0</v>
      </c>
      <c r="BZ2740">
        <v>0</v>
      </c>
      <c r="CA2740">
        <v>0</v>
      </c>
      <c r="CB2740">
        <v>0</v>
      </c>
      <c r="CC2740">
        <v>0</v>
      </c>
      <c r="CD2740">
        <v>0</v>
      </c>
      <c r="CE2740">
        <v>0</v>
      </c>
      <c r="CF2740">
        <v>0</v>
      </c>
      <c r="CG2740">
        <v>0</v>
      </c>
      <c r="CH2740">
        <v>0</v>
      </c>
    </row>
    <row r="2741" spans="1:86" x14ac:dyDescent="0.2">
      <c r="A2741" t="s">
        <v>168</v>
      </c>
      <c r="B2741">
        <v>2015</v>
      </c>
      <c r="C2741" t="s">
        <v>9</v>
      </c>
      <c r="D2741" t="s">
        <v>3680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645.74440098107698</v>
      </c>
      <c r="S2741">
        <v>645.74440098107698</v>
      </c>
      <c r="T2741">
        <v>645.74440098107698</v>
      </c>
      <c r="U2741">
        <v>0</v>
      </c>
      <c r="V2741">
        <v>483.02032650447899</v>
      </c>
      <c r="W2741">
        <v>483.02032650447899</v>
      </c>
      <c r="X2741">
        <v>483.02032650447899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0</v>
      </c>
      <c r="BI2741">
        <v>0</v>
      </c>
      <c r="BJ2741">
        <v>0</v>
      </c>
      <c r="BK2741">
        <v>0</v>
      </c>
      <c r="BL2741">
        <v>0</v>
      </c>
      <c r="BM2741">
        <v>0</v>
      </c>
      <c r="BN2741">
        <v>0</v>
      </c>
      <c r="BO2741">
        <v>0</v>
      </c>
      <c r="BP2741">
        <v>0</v>
      </c>
      <c r="BQ2741">
        <v>0</v>
      </c>
      <c r="BR2741">
        <v>0</v>
      </c>
      <c r="BS2741">
        <v>0</v>
      </c>
      <c r="BT2741">
        <v>0</v>
      </c>
      <c r="BU2741">
        <v>0</v>
      </c>
      <c r="BV2741">
        <v>0</v>
      </c>
      <c r="BW2741">
        <v>0</v>
      </c>
      <c r="BX2741">
        <v>0</v>
      </c>
      <c r="BY2741">
        <v>0</v>
      </c>
      <c r="BZ2741">
        <v>0</v>
      </c>
      <c r="CA2741">
        <v>0</v>
      </c>
      <c r="CB2741">
        <v>0</v>
      </c>
      <c r="CC2741">
        <v>0</v>
      </c>
      <c r="CD2741">
        <v>0</v>
      </c>
      <c r="CE2741">
        <v>0</v>
      </c>
      <c r="CF2741">
        <v>0</v>
      </c>
      <c r="CG2741">
        <v>0</v>
      </c>
      <c r="CH2741">
        <v>0</v>
      </c>
    </row>
    <row r="2742" spans="1:86" x14ac:dyDescent="0.2">
      <c r="A2742" t="s">
        <v>168</v>
      </c>
      <c r="B2742">
        <v>2015</v>
      </c>
      <c r="C2742" t="s">
        <v>10</v>
      </c>
      <c r="D2742" t="s">
        <v>3681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370.66829556342799</v>
      </c>
      <c r="S2742">
        <v>370.66829556342799</v>
      </c>
      <c r="T2742">
        <v>370.66829556342799</v>
      </c>
      <c r="U2742">
        <v>0</v>
      </c>
      <c r="V2742">
        <v>318.627707959921</v>
      </c>
      <c r="W2742">
        <v>318.627707959921</v>
      </c>
      <c r="X2742">
        <v>318.627707959921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0</v>
      </c>
      <c r="BI2742">
        <v>0</v>
      </c>
      <c r="BJ2742">
        <v>0</v>
      </c>
      <c r="BK2742">
        <v>0</v>
      </c>
      <c r="BL2742">
        <v>0</v>
      </c>
      <c r="BM2742">
        <v>0</v>
      </c>
      <c r="BN2742">
        <v>0</v>
      </c>
      <c r="BO2742">
        <v>0</v>
      </c>
      <c r="BP2742">
        <v>0</v>
      </c>
      <c r="BQ2742">
        <v>0</v>
      </c>
      <c r="BR2742">
        <v>0</v>
      </c>
      <c r="BS2742">
        <v>0</v>
      </c>
      <c r="BT2742">
        <v>0</v>
      </c>
      <c r="BU2742">
        <v>0</v>
      </c>
      <c r="BV2742">
        <v>0</v>
      </c>
      <c r="BW2742">
        <v>0</v>
      </c>
      <c r="BX2742">
        <v>0</v>
      </c>
      <c r="BY2742">
        <v>0</v>
      </c>
      <c r="BZ2742">
        <v>0</v>
      </c>
      <c r="CA2742">
        <v>0</v>
      </c>
      <c r="CB2742">
        <v>0</v>
      </c>
      <c r="CC2742">
        <v>0</v>
      </c>
      <c r="CD2742">
        <v>0</v>
      </c>
      <c r="CE2742">
        <v>0</v>
      </c>
      <c r="CF2742">
        <v>0</v>
      </c>
      <c r="CG2742">
        <v>0</v>
      </c>
      <c r="CH2742">
        <v>0</v>
      </c>
    </row>
    <row r="2743" spans="1:86" x14ac:dyDescent="0.2">
      <c r="A2743" t="s">
        <v>168</v>
      </c>
      <c r="B2743">
        <v>2015</v>
      </c>
      <c r="C2743" t="s">
        <v>11</v>
      </c>
      <c r="D2743" t="s">
        <v>3682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315.33442363839498</v>
      </c>
      <c r="S2743">
        <v>315.33442363839498</v>
      </c>
      <c r="T2743">
        <v>315.33442363839498</v>
      </c>
      <c r="U2743">
        <v>0</v>
      </c>
      <c r="V2743">
        <v>271.05919411114002</v>
      </c>
      <c r="W2743">
        <v>271.05919411114002</v>
      </c>
      <c r="X2743">
        <v>271.05919411114002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0</v>
      </c>
      <c r="BI2743">
        <v>0</v>
      </c>
      <c r="BJ2743">
        <v>0</v>
      </c>
      <c r="BK2743">
        <v>0</v>
      </c>
      <c r="BL2743">
        <v>0</v>
      </c>
      <c r="BM2743">
        <v>0</v>
      </c>
      <c r="BN2743">
        <v>0</v>
      </c>
      <c r="BO2743">
        <v>0</v>
      </c>
      <c r="BP2743">
        <v>0</v>
      </c>
      <c r="BQ2743">
        <v>0</v>
      </c>
      <c r="BR2743">
        <v>0</v>
      </c>
      <c r="BS2743">
        <v>0</v>
      </c>
      <c r="BT2743">
        <v>0</v>
      </c>
      <c r="BU2743">
        <v>0</v>
      </c>
      <c r="BV2743">
        <v>0</v>
      </c>
      <c r="BW2743">
        <v>0</v>
      </c>
      <c r="BX2743">
        <v>0</v>
      </c>
      <c r="BY2743">
        <v>0</v>
      </c>
      <c r="BZ2743">
        <v>0</v>
      </c>
      <c r="CA2743">
        <v>0</v>
      </c>
      <c r="CB2743">
        <v>0</v>
      </c>
      <c r="CC2743">
        <v>0</v>
      </c>
      <c r="CD2743">
        <v>0</v>
      </c>
      <c r="CE2743">
        <v>0</v>
      </c>
      <c r="CF2743">
        <v>0</v>
      </c>
      <c r="CG2743">
        <v>0</v>
      </c>
      <c r="CH2743">
        <v>0</v>
      </c>
    </row>
    <row r="2744" spans="1:86" x14ac:dyDescent="0.2">
      <c r="A2744" t="s">
        <v>168</v>
      </c>
      <c r="B2744">
        <v>2015</v>
      </c>
      <c r="C2744" t="s">
        <v>12</v>
      </c>
      <c r="D2744" t="s">
        <v>3683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612.43104969946205</v>
      </c>
      <c r="S2744">
        <v>612.43104969946205</v>
      </c>
      <c r="T2744">
        <v>612.43104969946205</v>
      </c>
      <c r="U2744">
        <v>0</v>
      </c>
      <c r="V2744">
        <v>561.55058229313295</v>
      </c>
      <c r="W2744">
        <v>561.55058229313295</v>
      </c>
      <c r="X2744">
        <v>561.55058229313295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0</v>
      </c>
      <c r="BI2744">
        <v>0</v>
      </c>
      <c r="BJ2744">
        <v>0</v>
      </c>
      <c r="BK2744">
        <v>0</v>
      </c>
      <c r="BL2744">
        <v>0</v>
      </c>
      <c r="BM2744">
        <v>0</v>
      </c>
      <c r="BN2744">
        <v>0</v>
      </c>
      <c r="BO2744">
        <v>0</v>
      </c>
      <c r="BP2744">
        <v>0</v>
      </c>
      <c r="BQ2744">
        <v>0</v>
      </c>
      <c r="BR2744">
        <v>0</v>
      </c>
      <c r="BS2744">
        <v>0</v>
      </c>
      <c r="BT2744">
        <v>0</v>
      </c>
      <c r="BU2744">
        <v>0</v>
      </c>
      <c r="BV2744">
        <v>0</v>
      </c>
      <c r="BW2744">
        <v>0</v>
      </c>
      <c r="BX2744">
        <v>0</v>
      </c>
      <c r="BY2744">
        <v>0</v>
      </c>
      <c r="BZ2744">
        <v>0</v>
      </c>
      <c r="CA2744">
        <v>0</v>
      </c>
      <c r="CB2744">
        <v>0</v>
      </c>
      <c r="CC2744">
        <v>0</v>
      </c>
      <c r="CD2744">
        <v>0</v>
      </c>
      <c r="CE2744">
        <v>0</v>
      </c>
      <c r="CF2744">
        <v>0</v>
      </c>
      <c r="CG2744">
        <v>0</v>
      </c>
      <c r="CH2744">
        <v>0</v>
      </c>
    </row>
    <row r="2745" spans="1:86" x14ac:dyDescent="0.2">
      <c r="A2745" t="s">
        <v>168</v>
      </c>
      <c r="B2745">
        <v>2015</v>
      </c>
      <c r="C2745" t="s">
        <v>13</v>
      </c>
      <c r="D2745" t="s">
        <v>3684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729.53725479105901</v>
      </c>
      <c r="S2745">
        <v>729.53725479105901</v>
      </c>
      <c r="T2745">
        <v>729.53725479105901</v>
      </c>
      <c r="U2745">
        <v>0</v>
      </c>
      <c r="V2745">
        <v>580.09072375649203</v>
      </c>
      <c r="W2745">
        <v>580.09072375649203</v>
      </c>
      <c r="X2745">
        <v>580.09072375649203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0</v>
      </c>
      <c r="BI2745">
        <v>0</v>
      </c>
      <c r="BJ2745">
        <v>0</v>
      </c>
      <c r="BK2745">
        <v>0</v>
      </c>
      <c r="BL2745">
        <v>0</v>
      </c>
      <c r="BM2745">
        <v>0</v>
      </c>
      <c r="BN2745">
        <v>0</v>
      </c>
      <c r="BO2745">
        <v>0</v>
      </c>
      <c r="BP2745">
        <v>0</v>
      </c>
      <c r="BQ2745">
        <v>0</v>
      </c>
      <c r="BR2745">
        <v>0</v>
      </c>
      <c r="BS2745">
        <v>0</v>
      </c>
      <c r="BT2745">
        <v>0</v>
      </c>
      <c r="BU2745">
        <v>0</v>
      </c>
      <c r="BV2745">
        <v>0</v>
      </c>
      <c r="BW2745">
        <v>0</v>
      </c>
      <c r="BX2745">
        <v>0</v>
      </c>
      <c r="BY2745">
        <v>0</v>
      </c>
      <c r="BZ2745">
        <v>0</v>
      </c>
      <c r="CA2745">
        <v>0</v>
      </c>
      <c r="CB2745">
        <v>0</v>
      </c>
      <c r="CC2745">
        <v>0</v>
      </c>
      <c r="CD2745">
        <v>0</v>
      </c>
      <c r="CE2745">
        <v>0</v>
      </c>
      <c r="CF2745">
        <v>0</v>
      </c>
      <c r="CG2745">
        <v>0</v>
      </c>
      <c r="CH2745">
        <v>0</v>
      </c>
    </row>
    <row r="2746" spans="1:86" x14ac:dyDescent="0.2">
      <c r="A2746" t="s">
        <v>168</v>
      </c>
      <c r="B2746">
        <v>2015</v>
      </c>
      <c r="C2746" t="s">
        <v>14</v>
      </c>
      <c r="D2746" t="s">
        <v>3685</v>
      </c>
      <c r="E2746">
        <v>119.68681451770701</v>
      </c>
      <c r="F2746">
        <v>45.768603364897103</v>
      </c>
      <c r="G2746">
        <v>35.689388199621398</v>
      </c>
      <c r="H2746">
        <v>38.228822953188697</v>
      </c>
      <c r="I2746">
        <v>109.951397566186</v>
      </c>
      <c r="J2746">
        <v>44.973689535468097</v>
      </c>
      <c r="K2746">
        <v>35.210468131963303</v>
      </c>
      <c r="L2746">
        <v>29.767239898754401</v>
      </c>
      <c r="M2746">
        <v>53.817352887868402</v>
      </c>
      <c r="N2746">
        <v>37.2029505024176</v>
      </c>
      <c r="O2746">
        <v>6.0052824913186704</v>
      </c>
      <c r="P2746">
        <v>10.6091198941323</v>
      </c>
      <c r="Q2746">
        <v>543.126078891676</v>
      </c>
      <c r="R2746">
        <v>202.84930699924899</v>
      </c>
      <c r="S2746">
        <v>745.97538589092505</v>
      </c>
      <c r="T2746">
        <v>865.66220040863197</v>
      </c>
      <c r="U2746">
        <v>460.47717314357999</v>
      </c>
      <c r="V2746">
        <v>171.981201218987</v>
      </c>
      <c r="W2746">
        <v>632.45837436256602</v>
      </c>
      <c r="X2746">
        <v>742.40977192875198</v>
      </c>
      <c r="Y2746">
        <v>198.295193776205</v>
      </c>
      <c r="Z2746">
        <v>5.4705484810813099</v>
      </c>
      <c r="AA2746">
        <v>0.98161469958677405</v>
      </c>
      <c r="AB2746">
        <v>191.84303059553699</v>
      </c>
      <c r="AC2746">
        <v>9.2893555483082508</v>
      </c>
      <c r="AD2746">
        <v>2.20855744094608</v>
      </c>
      <c r="AE2746">
        <v>1.52476409452503</v>
      </c>
      <c r="AF2746">
        <v>5.5560340128371504</v>
      </c>
      <c r="AG2746">
        <v>1454.36410197191</v>
      </c>
      <c r="AH2746">
        <v>1454.36410197191</v>
      </c>
      <c r="AI2746">
        <v>313.416324453176</v>
      </c>
      <c r="AJ2746">
        <v>313.416324453176</v>
      </c>
      <c r="AK2746">
        <v>236.472079615712</v>
      </c>
      <c r="AL2746">
        <v>236.472079615712</v>
      </c>
      <c r="AM2746">
        <v>2004.2525060408</v>
      </c>
      <c r="AN2746">
        <v>2004.2525060408</v>
      </c>
      <c r="AO2746">
        <v>272.52776366668297</v>
      </c>
      <c r="AP2746">
        <v>30.5421690196542</v>
      </c>
      <c r="AQ2746">
        <v>127.221748840282</v>
      </c>
      <c r="AR2746">
        <v>114.763845806746</v>
      </c>
      <c r="AS2746">
        <v>20.6537540885789</v>
      </c>
      <c r="AT2746">
        <v>1.02591607736608</v>
      </c>
      <c r="AU2746">
        <v>0.95397193467714503</v>
      </c>
      <c r="AV2746">
        <v>18.673866076535599</v>
      </c>
      <c r="AW2746">
        <v>78.9073542626072</v>
      </c>
      <c r="AX2746">
        <v>8.8775845741138397</v>
      </c>
      <c r="AY2746">
        <v>15.9810557109858</v>
      </c>
      <c r="AZ2746">
        <v>54.048713977507603</v>
      </c>
      <c r="BA2746">
        <v>332.43846271574603</v>
      </c>
      <c r="BB2746">
        <v>63.445275181986297</v>
      </c>
      <c r="BC2746">
        <v>249.898690394857</v>
      </c>
      <c r="BD2746">
        <v>19.094497138901598</v>
      </c>
      <c r="BE2746">
        <v>23.294937951805299</v>
      </c>
      <c r="BF2746">
        <v>3.1516712012002901</v>
      </c>
      <c r="BG2746">
        <v>14.2366065441944</v>
      </c>
      <c r="BH2746">
        <v>5.90666020641053</v>
      </c>
      <c r="BI2746">
        <v>42.710547870872098</v>
      </c>
      <c r="BJ2746">
        <v>4.3402225283737899</v>
      </c>
      <c r="BK2746">
        <v>28.215719992072</v>
      </c>
      <c r="BL2746">
        <v>10.1546053504263</v>
      </c>
      <c r="BM2746">
        <v>62.362983436018901</v>
      </c>
      <c r="BN2746">
        <v>5.2325892957315396</v>
      </c>
      <c r="BO2746">
        <v>43.9838914418145</v>
      </c>
      <c r="BP2746">
        <v>13.146502698473</v>
      </c>
      <c r="BQ2746">
        <v>93.241009721189201</v>
      </c>
      <c r="BR2746">
        <v>14.294515891343201</v>
      </c>
      <c r="BS2746">
        <v>38.570288871423799</v>
      </c>
      <c r="BT2746">
        <v>40.3762049584222</v>
      </c>
      <c r="BU2746">
        <v>568.395008967438</v>
      </c>
      <c r="BV2746">
        <v>389.90226534297602</v>
      </c>
      <c r="BW2746">
        <v>81.417243666686502</v>
      </c>
      <c r="BX2746">
        <v>97.075499957773701</v>
      </c>
      <c r="BY2746">
        <v>1098.2303276708101</v>
      </c>
      <c r="BZ2746">
        <v>518.31624967683501</v>
      </c>
      <c r="CA2746">
        <v>483.95072252522402</v>
      </c>
      <c r="CB2746">
        <v>95.963355468748105</v>
      </c>
      <c r="CC2746">
        <v>27196</v>
      </c>
      <c r="CD2746">
        <v>26745</v>
      </c>
      <c r="CE2746">
        <v>27196</v>
      </c>
      <c r="CF2746">
        <v>9518.74258392105</v>
      </c>
      <c r="CG2746">
        <v>12896.198785447499</v>
      </c>
      <c r="CH2746">
        <v>21773.938800566299</v>
      </c>
    </row>
    <row r="2747" spans="1:86" x14ac:dyDescent="0.2">
      <c r="A2747" t="s">
        <v>168</v>
      </c>
      <c r="B2747">
        <v>2015</v>
      </c>
      <c r="C2747" t="s">
        <v>15</v>
      </c>
      <c r="D2747" t="s">
        <v>3686</v>
      </c>
      <c r="E2747">
        <v>6.0655187905617396</v>
      </c>
      <c r="F2747">
        <v>2.3119087753246501</v>
      </c>
      <c r="G2747">
        <v>2.3392898740906398</v>
      </c>
      <c r="H2747">
        <v>1.4143201411464399</v>
      </c>
      <c r="I2747">
        <v>5.3884597301267796</v>
      </c>
      <c r="J2747">
        <v>2.2521665233113</v>
      </c>
      <c r="K2747">
        <v>2.3077809481883702</v>
      </c>
      <c r="L2747">
        <v>0.82851225862711397</v>
      </c>
      <c r="M2747">
        <v>4.1399002529930904</v>
      </c>
      <c r="N2747">
        <v>2.8659848619753201</v>
      </c>
      <c r="O2747">
        <v>0.33596765687373398</v>
      </c>
      <c r="P2747">
        <v>0.93794773414405397</v>
      </c>
      <c r="Q2747">
        <v>1561.2314126323299</v>
      </c>
      <c r="R2747">
        <v>241.12051588066601</v>
      </c>
      <c r="S2747">
        <v>1802.3519285130001</v>
      </c>
      <c r="T2747">
        <v>1808.41744730356</v>
      </c>
      <c r="U2747">
        <v>1375.9762179059001</v>
      </c>
      <c r="V2747">
        <v>212.50923650172001</v>
      </c>
      <c r="W2747">
        <v>1588.48545440762</v>
      </c>
      <c r="X2747">
        <v>1593.87391413775</v>
      </c>
      <c r="Y2747">
        <v>12.3345204667917</v>
      </c>
      <c r="Z2747">
        <v>0.41233742890755698</v>
      </c>
      <c r="AA2747">
        <v>6.3149988525753098E-2</v>
      </c>
      <c r="AB2747">
        <v>11.8590330493584</v>
      </c>
      <c r="AC2747">
        <v>0.85008195703042</v>
      </c>
      <c r="AD2747">
        <v>0.16588528956597101</v>
      </c>
      <c r="AE2747">
        <v>0.10043683284942501</v>
      </c>
      <c r="AF2747">
        <v>0.58375983461502501</v>
      </c>
      <c r="AG2747">
        <v>98.185706750435699</v>
      </c>
      <c r="AH2747">
        <v>98.185706750435699</v>
      </c>
      <c r="AI2747">
        <v>6.2069055149408801</v>
      </c>
      <c r="AJ2747">
        <v>6.2069055149408801</v>
      </c>
      <c r="AK2747">
        <v>10.882174004902501</v>
      </c>
      <c r="AL2747">
        <v>10.882174004902501</v>
      </c>
      <c r="AM2747">
        <v>115.27478627027899</v>
      </c>
      <c r="AN2747">
        <v>115.27478627027899</v>
      </c>
      <c r="AO2747">
        <v>13.5162645735626</v>
      </c>
      <c r="AP2747">
        <v>2.2962642153639399</v>
      </c>
      <c r="AQ2747">
        <v>8.1920904860427495</v>
      </c>
      <c r="AR2747">
        <v>3.0279098721559001</v>
      </c>
      <c r="AS2747">
        <v>2.0378527913312099</v>
      </c>
      <c r="AT2747">
        <v>7.3738041553763095E-2</v>
      </c>
      <c r="AU2747">
        <v>6.4741151091112198E-2</v>
      </c>
      <c r="AV2747">
        <v>1.89937359868633</v>
      </c>
      <c r="AW2747">
        <v>7.1989866662183903</v>
      </c>
      <c r="AX2747">
        <v>0.66574875327598604</v>
      </c>
      <c r="AY2747">
        <v>1.1079489976524699</v>
      </c>
      <c r="AZ2747">
        <v>5.4252889152899204</v>
      </c>
      <c r="BA2747">
        <v>23.981395546928699</v>
      </c>
      <c r="BB2747">
        <v>3.60833510752841</v>
      </c>
      <c r="BC2747">
        <v>18.9559874633566</v>
      </c>
      <c r="BD2747">
        <v>1.41707297604371</v>
      </c>
      <c r="BE2747">
        <v>1.6420844563651</v>
      </c>
      <c r="BF2747">
        <v>0.24962849552831101</v>
      </c>
      <c r="BG2747">
        <v>1.08182092548944</v>
      </c>
      <c r="BH2747">
        <v>0.31063503534734099</v>
      </c>
      <c r="BI2747">
        <v>2.8935838893497001</v>
      </c>
      <c r="BJ2747">
        <v>0.32329981280532299</v>
      </c>
      <c r="BK2747">
        <v>2.0105231031445499</v>
      </c>
      <c r="BL2747">
        <v>0.559760973399823</v>
      </c>
      <c r="BM2747">
        <v>4.1062185907822002</v>
      </c>
      <c r="BN2747">
        <v>0.34556540744428899</v>
      </c>
      <c r="BO2747">
        <v>3.0381964857034398</v>
      </c>
      <c r="BP2747">
        <v>0.72245669763446996</v>
      </c>
      <c r="BQ2747">
        <v>5.6852944774163801</v>
      </c>
      <c r="BR2747">
        <v>0.84775973814299599</v>
      </c>
      <c r="BS2747">
        <v>3.5389508432440602</v>
      </c>
      <c r="BT2747">
        <v>1.2985838960293199</v>
      </c>
      <c r="BU2747">
        <v>43.332958527703603</v>
      </c>
      <c r="BV2747">
        <v>30.095031811723199</v>
      </c>
      <c r="BW2747">
        <v>4.5451021490525596</v>
      </c>
      <c r="BX2747">
        <v>8.69282456692771</v>
      </c>
      <c r="BY2747">
        <v>62.5015246169528</v>
      </c>
      <c r="BZ2747">
        <v>28.6377418082775</v>
      </c>
      <c r="CA2747">
        <v>31.552069933169602</v>
      </c>
      <c r="CB2747">
        <v>2.3117128755057901</v>
      </c>
      <c r="CC2747">
        <v>41707</v>
      </c>
      <c r="CD2747">
        <v>38858</v>
      </c>
      <c r="CE2747">
        <v>41707</v>
      </c>
      <c r="CF2747">
        <v>1578.4678483451901</v>
      </c>
      <c r="CG2747">
        <v>1449.8537428587599</v>
      </c>
      <c r="CH2747">
        <v>2113.3068791345399</v>
      </c>
    </row>
    <row r="2748" spans="1:86" x14ac:dyDescent="0.2">
      <c r="A2748" t="s">
        <v>168</v>
      </c>
      <c r="B2748">
        <v>2015</v>
      </c>
      <c r="C2748" t="s">
        <v>16</v>
      </c>
      <c r="D2748" t="s">
        <v>3687</v>
      </c>
      <c r="E2748">
        <v>22.5052707132382</v>
      </c>
      <c r="F2748">
        <v>7.8571803026641502</v>
      </c>
      <c r="G2748">
        <v>6.7030220699663303</v>
      </c>
      <c r="H2748">
        <v>7.9450683406076799</v>
      </c>
      <c r="I2748">
        <v>20.092799563673299</v>
      </c>
      <c r="J2748">
        <v>7.71066959150739</v>
      </c>
      <c r="K2748">
        <v>6.6107667781830202</v>
      </c>
      <c r="L2748">
        <v>5.77136319398286</v>
      </c>
      <c r="M2748">
        <v>11.8259405649484</v>
      </c>
      <c r="N2748">
        <v>6.9188711614769103</v>
      </c>
      <c r="O2748">
        <v>1.03950924854077</v>
      </c>
      <c r="P2748">
        <v>3.8675601549306999</v>
      </c>
      <c r="Q2748">
        <v>638.68018008377203</v>
      </c>
      <c r="R2748">
        <v>178.12001410027</v>
      </c>
      <c r="S2748">
        <v>816.80019418404197</v>
      </c>
      <c r="T2748">
        <v>839.30546489727999</v>
      </c>
      <c r="U2748">
        <v>537.92083650680399</v>
      </c>
      <c r="V2748">
        <v>150.01947762157499</v>
      </c>
      <c r="W2748">
        <v>687.94031412837796</v>
      </c>
      <c r="X2748">
        <v>708.03311369205198</v>
      </c>
      <c r="Y2748">
        <v>39.9806588593557</v>
      </c>
      <c r="Z2748">
        <v>1.0193954446390501</v>
      </c>
      <c r="AA2748">
        <v>0.190477016918012</v>
      </c>
      <c r="AB2748">
        <v>38.770786397798602</v>
      </c>
      <c r="AC2748">
        <v>1.9966829002180899</v>
      </c>
      <c r="AD2748">
        <v>0.40612692966705699</v>
      </c>
      <c r="AE2748">
        <v>0.29360190053812502</v>
      </c>
      <c r="AF2748">
        <v>1.2969540700129201</v>
      </c>
      <c r="AG2748">
        <v>279.792195275197</v>
      </c>
      <c r="AH2748">
        <v>279.792195275197</v>
      </c>
      <c r="AI2748">
        <v>64.994119909019204</v>
      </c>
      <c r="AJ2748">
        <v>64.994119909019204</v>
      </c>
      <c r="AK2748">
        <v>472.07468044814402</v>
      </c>
      <c r="AL2748">
        <v>472.07468044814402</v>
      </c>
      <c r="AM2748">
        <v>816.86099563235996</v>
      </c>
      <c r="AN2748">
        <v>816.86099563235996</v>
      </c>
      <c r="AO2748">
        <v>55.361464332554597</v>
      </c>
      <c r="AP2748">
        <v>5.8698240156751202</v>
      </c>
      <c r="AQ2748">
        <v>23.849569943648099</v>
      </c>
      <c r="AR2748">
        <v>25.642070373231199</v>
      </c>
      <c r="AS2748">
        <v>4.9706018291673102</v>
      </c>
      <c r="AT2748">
        <v>0.17718634985479101</v>
      </c>
      <c r="AU2748">
        <v>0.16546813990256601</v>
      </c>
      <c r="AV2748">
        <v>4.62794733940994</v>
      </c>
      <c r="AW2748">
        <v>18.4989117528376</v>
      </c>
      <c r="AX2748">
        <v>1.6575214177786599</v>
      </c>
      <c r="AY2748">
        <v>3.20546741050818</v>
      </c>
      <c r="AZ2748">
        <v>13.635922924550799</v>
      </c>
      <c r="BA2748">
        <v>68.729804213584998</v>
      </c>
      <c r="BB2748">
        <v>11.052346035601101</v>
      </c>
      <c r="BC2748">
        <v>52.230369907294602</v>
      </c>
      <c r="BD2748">
        <v>5.4470882706891102</v>
      </c>
      <c r="BE2748">
        <v>4.9558285611967996</v>
      </c>
      <c r="BF2748">
        <v>0.61008660180858798</v>
      </c>
      <c r="BG2748">
        <v>2.9475796517814699</v>
      </c>
      <c r="BH2748">
        <v>1.39816230760674</v>
      </c>
      <c r="BI2748">
        <v>8.5484968782239292</v>
      </c>
      <c r="BJ2748">
        <v>0.83050994566374403</v>
      </c>
      <c r="BK2748">
        <v>5.3394368247695896</v>
      </c>
      <c r="BL2748">
        <v>2.3785501077906002</v>
      </c>
      <c r="BM2748">
        <v>12.0436608692499</v>
      </c>
      <c r="BN2748">
        <v>1.0097380121608099</v>
      </c>
      <c r="BO2748">
        <v>7.98306701506921</v>
      </c>
      <c r="BP2748">
        <v>3.0508558420198999</v>
      </c>
      <c r="BQ2748">
        <v>20.626615198298101</v>
      </c>
      <c r="BR2748">
        <v>2.6293851297100601</v>
      </c>
      <c r="BS2748">
        <v>9.2288171536114891</v>
      </c>
      <c r="BT2748">
        <v>8.7684129149766008</v>
      </c>
      <c r="BU2748">
        <v>122.378085291113</v>
      </c>
      <c r="BV2748">
        <v>72.706864795809096</v>
      </c>
      <c r="BW2748">
        <v>14.1122163942626</v>
      </c>
      <c r="BX2748">
        <v>35.559004101040699</v>
      </c>
      <c r="BY2748">
        <v>196.68628294234799</v>
      </c>
      <c r="BZ2748">
        <v>86.500722887991202</v>
      </c>
      <c r="CA2748">
        <v>90.564273332124003</v>
      </c>
      <c r="CB2748">
        <v>19.621286722232799</v>
      </c>
      <c r="CC2748">
        <v>22986</v>
      </c>
      <c r="CD2748">
        <v>21560</v>
      </c>
      <c r="CE2748">
        <v>22986</v>
      </c>
      <c r="CF2748">
        <v>2510.01064430218</v>
      </c>
      <c r="CG2748">
        <v>2963.13513479528</v>
      </c>
      <c r="CH2748">
        <v>4807.4619712676604</v>
      </c>
    </row>
    <row r="2749" spans="1:86" x14ac:dyDescent="0.2">
      <c r="A2749" t="s">
        <v>168</v>
      </c>
      <c r="B2749">
        <v>2015</v>
      </c>
      <c r="C2749" t="s">
        <v>17</v>
      </c>
      <c r="D2749" t="s">
        <v>3688</v>
      </c>
      <c r="E2749">
        <v>105.700110961921</v>
      </c>
      <c r="F2749">
        <v>37.167173722468597</v>
      </c>
      <c r="G2749">
        <v>36.573171194357002</v>
      </c>
      <c r="H2749">
        <v>31.959766045095002</v>
      </c>
      <c r="I2749">
        <v>95.836285630046802</v>
      </c>
      <c r="J2749">
        <v>36.514277408087899</v>
      </c>
      <c r="K2749">
        <v>36.074651524102499</v>
      </c>
      <c r="L2749">
        <v>23.2473566978564</v>
      </c>
      <c r="M2749">
        <v>44.777311412261398</v>
      </c>
      <c r="N2749">
        <v>30.1132672018399</v>
      </c>
      <c r="O2749">
        <v>5.8139442340617</v>
      </c>
      <c r="P2749">
        <v>8.8500999763598696</v>
      </c>
      <c r="Q2749">
        <v>2368.4627271087702</v>
      </c>
      <c r="R2749">
        <v>197.560887567999</v>
      </c>
      <c r="S2749">
        <v>2566.0236146767702</v>
      </c>
      <c r="T2749">
        <v>2671.7237256386902</v>
      </c>
      <c r="U2749">
        <v>2014.22938265518</v>
      </c>
      <c r="V2749">
        <v>168.01317582424599</v>
      </c>
      <c r="W2749">
        <v>2182.24255847943</v>
      </c>
      <c r="X2749">
        <v>2278.0788441094701</v>
      </c>
      <c r="Y2749">
        <v>180.467800661832</v>
      </c>
      <c r="Z2749">
        <v>4.6558995311883304</v>
      </c>
      <c r="AA2749">
        <v>0.99005617233348597</v>
      </c>
      <c r="AB2749">
        <v>174.82184495831001</v>
      </c>
      <c r="AC2749">
        <v>9.9376791423420698</v>
      </c>
      <c r="AD2749">
        <v>1.80033163121138</v>
      </c>
      <c r="AE2749">
        <v>1.5898263957925101</v>
      </c>
      <c r="AF2749">
        <v>6.5475211153381903</v>
      </c>
      <c r="AG2749">
        <v>2021.1554687056</v>
      </c>
      <c r="AH2749">
        <v>2021.1554687056</v>
      </c>
      <c r="AI2749">
        <v>193.685163778202</v>
      </c>
      <c r="AJ2749">
        <v>193.685163778202</v>
      </c>
      <c r="AK2749">
        <v>172.199500587188</v>
      </c>
      <c r="AL2749">
        <v>172.199500587188</v>
      </c>
      <c r="AM2749">
        <v>2387.0401330709901</v>
      </c>
      <c r="AN2749">
        <v>2387.0401330709901</v>
      </c>
      <c r="AO2749">
        <v>228.18426037503801</v>
      </c>
      <c r="AP2749">
        <v>28.5707059272811</v>
      </c>
      <c r="AQ2749">
        <v>124.42037589635</v>
      </c>
      <c r="AR2749">
        <v>75.193178551406902</v>
      </c>
      <c r="AS2749">
        <v>24.513698437593298</v>
      </c>
      <c r="AT2749">
        <v>0.86939741853469199</v>
      </c>
      <c r="AU2749">
        <v>0.89478077244749499</v>
      </c>
      <c r="AV2749">
        <v>22.749520246610999</v>
      </c>
      <c r="AW2749">
        <v>93.049771942929297</v>
      </c>
      <c r="AX2749">
        <v>7.4695913952766597</v>
      </c>
      <c r="AY2749">
        <v>15.8017338675593</v>
      </c>
      <c r="AZ2749">
        <v>69.778446680093197</v>
      </c>
      <c r="BA2749">
        <v>337.68227637310599</v>
      </c>
      <c r="BB2749">
        <v>51.457206763788399</v>
      </c>
      <c r="BC2749">
        <v>268.89939981387602</v>
      </c>
      <c r="BD2749">
        <v>17.325669795440898</v>
      </c>
      <c r="BE2749">
        <v>22.5093931662357</v>
      </c>
      <c r="BF2749">
        <v>2.7033319798946498</v>
      </c>
      <c r="BG2749">
        <v>15.088475619274201</v>
      </c>
      <c r="BH2749">
        <v>4.7175855670668403</v>
      </c>
      <c r="BI2749">
        <v>41.451277791770103</v>
      </c>
      <c r="BJ2749">
        <v>3.6261639052569201</v>
      </c>
      <c r="BK2749">
        <v>29.2085786451741</v>
      </c>
      <c r="BL2749">
        <v>8.6165352413391592</v>
      </c>
      <c r="BM2749">
        <v>60.496384059548099</v>
      </c>
      <c r="BN2749">
        <v>4.2460834144433797</v>
      </c>
      <c r="BO2749">
        <v>45.027536555195503</v>
      </c>
      <c r="BP2749">
        <v>11.222764089909299</v>
      </c>
      <c r="BQ2749">
        <v>82.9178168282954</v>
      </c>
      <c r="BR2749">
        <v>11.445049249986001</v>
      </c>
      <c r="BS2749">
        <v>44.404549227310902</v>
      </c>
      <c r="BT2749">
        <v>27.068218350998599</v>
      </c>
      <c r="BU2749">
        <v>475.76733015735601</v>
      </c>
      <c r="BV2749">
        <v>315.66840759575899</v>
      </c>
      <c r="BW2749">
        <v>79.057839646626107</v>
      </c>
      <c r="BX2749">
        <v>81.041082914968399</v>
      </c>
      <c r="BY2749">
        <v>992.11815475088201</v>
      </c>
      <c r="BZ2749">
        <v>432.01461161955001</v>
      </c>
      <c r="CA2749">
        <v>495.15607061995303</v>
      </c>
      <c r="CB2749">
        <v>64.947472511379303</v>
      </c>
      <c r="CC2749">
        <v>99368</v>
      </c>
      <c r="CD2749">
        <v>95531</v>
      </c>
      <c r="CE2749">
        <v>99368</v>
      </c>
      <c r="CF2749">
        <v>13606.1359146099</v>
      </c>
      <c r="CG2749">
        <v>15360.3315410219</v>
      </c>
      <c r="CH2749">
        <v>25908.625170546598</v>
      </c>
    </row>
    <row r="2750" spans="1:86" x14ac:dyDescent="0.2">
      <c r="A2750" t="s">
        <v>168</v>
      </c>
      <c r="B2750">
        <v>2015</v>
      </c>
      <c r="C2750" t="s">
        <v>18</v>
      </c>
      <c r="D2750" t="s">
        <v>3689</v>
      </c>
      <c r="E2750">
        <v>51.616129051498902</v>
      </c>
      <c r="F2750">
        <v>19.586316779971</v>
      </c>
      <c r="G2750">
        <v>17.398624627167599</v>
      </c>
      <c r="H2750">
        <v>14.6311876443604</v>
      </c>
      <c r="I2750">
        <v>47.076784223003799</v>
      </c>
      <c r="J2750">
        <v>19.286718212631602</v>
      </c>
      <c r="K2750">
        <v>17.157781489574099</v>
      </c>
      <c r="L2750">
        <v>10.6322845207981</v>
      </c>
      <c r="M2750">
        <v>19.080022092738002</v>
      </c>
      <c r="N2750">
        <v>13.349938848047399</v>
      </c>
      <c r="O2750">
        <v>2.75759882930695</v>
      </c>
      <c r="P2750">
        <v>2.9724844153836898</v>
      </c>
      <c r="Q2750">
        <v>1220.11663950206</v>
      </c>
      <c r="R2750">
        <v>167.982959934104</v>
      </c>
      <c r="S2750">
        <v>1388.0995994361599</v>
      </c>
      <c r="T2750">
        <v>1439.71572848766</v>
      </c>
      <c r="U2750">
        <v>1010.30470064746</v>
      </c>
      <c r="V2750">
        <v>139.096516312868</v>
      </c>
      <c r="W2750">
        <v>1149.40121696033</v>
      </c>
      <c r="X2750">
        <v>1196.47800118333</v>
      </c>
      <c r="Y2750">
        <v>89.015707439044903</v>
      </c>
      <c r="Z2750">
        <v>2.2000307545459798</v>
      </c>
      <c r="AA2750">
        <v>0.48885750959539198</v>
      </c>
      <c r="AB2750">
        <v>86.326819174903505</v>
      </c>
      <c r="AC2750">
        <v>5.1558834777335001</v>
      </c>
      <c r="AD2750">
        <v>0.82079798146225902</v>
      </c>
      <c r="AE2750">
        <v>0.76718691226029201</v>
      </c>
      <c r="AF2750">
        <v>3.5678985840109498</v>
      </c>
      <c r="AG2750">
        <v>593.96458390364398</v>
      </c>
      <c r="AH2750">
        <v>593.96458390364398</v>
      </c>
      <c r="AI2750">
        <v>96.671172609027195</v>
      </c>
      <c r="AJ2750">
        <v>96.671172609027195</v>
      </c>
      <c r="AK2750">
        <v>84.900175999257996</v>
      </c>
      <c r="AL2750">
        <v>84.900175999257996</v>
      </c>
      <c r="AM2750">
        <v>775.53593251192899</v>
      </c>
      <c r="AN2750">
        <v>775.53593251192899</v>
      </c>
      <c r="AO2750">
        <v>109.539913596213</v>
      </c>
      <c r="AP2750">
        <v>14.3530464960076</v>
      </c>
      <c r="AQ2750">
        <v>58.448388708994401</v>
      </c>
      <c r="AR2750">
        <v>36.738478391211103</v>
      </c>
      <c r="AS2750">
        <v>12.645991228408899</v>
      </c>
      <c r="AT2750">
        <v>0.41181588688538101</v>
      </c>
      <c r="AU2750">
        <v>0.46811394772541398</v>
      </c>
      <c r="AV2750">
        <v>11.766061393797999</v>
      </c>
      <c r="AW2750">
        <v>86.2170958654754</v>
      </c>
      <c r="AX2750">
        <v>3.5017220330590599</v>
      </c>
      <c r="AY2750">
        <v>7.1633322727233697</v>
      </c>
      <c r="AZ2750">
        <v>75.552041559692995</v>
      </c>
      <c r="BA2750">
        <v>158.56746204206101</v>
      </c>
      <c r="BB2750">
        <v>24.521526219450301</v>
      </c>
      <c r="BC2750">
        <v>125.86013757904701</v>
      </c>
      <c r="BD2750">
        <v>8.1857982435634593</v>
      </c>
      <c r="BE2750">
        <v>10.265674278316901</v>
      </c>
      <c r="BF2750">
        <v>1.27270502682048</v>
      </c>
      <c r="BG2750">
        <v>6.8104988298573801</v>
      </c>
      <c r="BH2750">
        <v>2.1824704216390098</v>
      </c>
      <c r="BI2750">
        <v>19.098847886654401</v>
      </c>
      <c r="BJ2750">
        <v>1.6951854900274701</v>
      </c>
      <c r="BK2750">
        <v>13.2475483800935</v>
      </c>
      <c r="BL2750">
        <v>4.1561140165333903</v>
      </c>
      <c r="BM2750">
        <v>27.854621319037602</v>
      </c>
      <c r="BN2750">
        <v>2.0105849674370599</v>
      </c>
      <c r="BO2750">
        <v>20.447094281978298</v>
      </c>
      <c r="BP2750">
        <v>5.3969420696222601</v>
      </c>
      <c r="BQ2750">
        <v>43.998465895690302</v>
      </c>
      <c r="BR2750">
        <v>9.9081467962179808</v>
      </c>
      <c r="BS2750">
        <v>20.982360611139701</v>
      </c>
      <c r="BT2750">
        <v>13.107958488332599</v>
      </c>
      <c r="BU2750">
        <v>204.79124530313001</v>
      </c>
      <c r="BV2750">
        <v>139.91824980205399</v>
      </c>
      <c r="BW2750">
        <v>37.781416143916701</v>
      </c>
      <c r="BX2750">
        <v>27.091579357158398</v>
      </c>
      <c r="BY2750">
        <v>496.09806170062802</v>
      </c>
      <c r="BZ2750">
        <v>226.58416761626199</v>
      </c>
      <c r="CA2750">
        <v>235.58787384768499</v>
      </c>
      <c r="CB2750">
        <v>33.926020236680799</v>
      </c>
      <c r="CC2750">
        <v>58643</v>
      </c>
      <c r="CD2750">
        <v>58687</v>
      </c>
      <c r="CE2750">
        <v>58643</v>
      </c>
      <c r="CF2750">
        <v>6727.5682293355603</v>
      </c>
      <c r="CG2750">
        <v>6397.6267329371403</v>
      </c>
      <c r="CH2750">
        <v>10438.2172072352</v>
      </c>
    </row>
    <row r="2751" spans="1:86" x14ac:dyDescent="0.2">
      <c r="A2751" t="s">
        <v>168</v>
      </c>
      <c r="B2751">
        <v>2015</v>
      </c>
      <c r="C2751" t="s">
        <v>19</v>
      </c>
      <c r="D2751" t="s">
        <v>3690</v>
      </c>
      <c r="E2751">
        <v>3.0301345188775199</v>
      </c>
      <c r="F2751">
        <v>0.87634164588027097</v>
      </c>
      <c r="G2751">
        <v>1.5123537460177601</v>
      </c>
      <c r="H2751">
        <v>0.64143912697949201</v>
      </c>
      <c r="I2751">
        <v>2.7555830603095299</v>
      </c>
      <c r="J2751">
        <v>0.85222574111781801</v>
      </c>
      <c r="K2751">
        <v>1.4918478774048001</v>
      </c>
      <c r="L2751">
        <v>0.41150944178691401</v>
      </c>
      <c r="M2751">
        <v>1.63800589322353</v>
      </c>
      <c r="N2751">
        <v>1.1521419900771099</v>
      </c>
      <c r="O2751">
        <v>0.226900024153597</v>
      </c>
      <c r="P2751">
        <v>0.25896387899282902</v>
      </c>
      <c r="Q2751">
        <v>165.69572072490899</v>
      </c>
      <c r="R2751">
        <v>23.920982829800501</v>
      </c>
      <c r="S2751">
        <v>189.61670355470901</v>
      </c>
      <c r="T2751">
        <v>192.64683807358699</v>
      </c>
      <c r="U2751">
        <v>133.71335908706601</v>
      </c>
      <c r="V2751">
        <v>19.303787405270199</v>
      </c>
      <c r="W2751">
        <v>153.01714649233699</v>
      </c>
      <c r="X2751">
        <v>155.77272955264601</v>
      </c>
      <c r="Y2751">
        <v>4.7635785863540399</v>
      </c>
      <c r="Z2751">
        <v>0.16559946516459201</v>
      </c>
      <c r="AA2751">
        <v>4.0119943562113E-2</v>
      </c>
      <c r="AB2751">
        <v>4.5578591776273303</v>
      </c>
      <c r="AC2751">
        <v>0.33310544861569702</v>
      </c>
      <c r="AD2751">
        <v>6.7033282326639895E-2</v>
      </c>
      <c r="AE2751">
        <v>6.5445872563454202E-2</v>
      </c>
      <c r="AF2751">
        <v>0.200626293725604</v>
      </c>
      <c r="AG2751">
        <v>48.598428712164697</v>
      </c>
      <c r="AH2751">
        <v>48.598428712164697</v>
      </c>
      <c r="AI2751">
        <v>3.1085788553275999</v>
      </c>
      <c r="AJ2751">
        <v>3.1085788553275999</v>
      </c>
      <c r="AK2751">
        <v>4.4440261510552803</v>
      </c>
      <c r="AL2751">
        <v>4.4440261510552803</v>
      </c>
      <c r="AM2751">
        <v>56.151033718547602</v>
      </c>
      <c r="AN2751">
        <v>56.151033718547602</v>
      </c>
      <c r="AO2751">
        <v>7.3396875096604504</v>
      </c>
      <c r="AP2751">
        <v>0.91220839143158705</v>
      </c>
      <c r="AQ2751">
        <v>5.1717371796690399</v>
      </c>
      <c r="AR2751">
        <v>1.2557419385598001</v>
      </c>
      <c r="AS2751">
        <v>0.72815422911345395</v>
      </c>
      <c r="AT2751">
        <v>2.7490825231443299E-2</v>
      </c>
      <c r="AU2751">
        <v>3.7557483517246699E-2</v>
      </c>
      <c r="AV2751">
        <v>0.66310592036476201</v>
      </c>
      <c r="AW2751">
        <v>3.4468503054044501</v>
      </c>
      <c r="AX2751">
        <v>0.27018778100683599</v>
      </c>
      <c r="AY2751">
        <v>0.69387573162440996</v>
      </c>
      <c r="AZ2751">
        <v>2.4827867927731999</v>
      </c>
      <c r="BA2751">
        <v>13.797163621120401</v>
      </c>
      <c r="BB2751">
        <v>1.4640404528936899</v>
      </c>
      <c r="BC2751">
        <v>11.922668878791001</v>
      </c>
      <c r="BD2751">
        <v>0.41045428943569001</v>
      </c>
      <c r="BE2751">
        <v>0.88119074254469998</v>
      </c>
      <c r="BF2751">
        <v>9.2734689995565597E-2</v>
      </c>
      <c r="BG2751">
        <v>0.67931497238343896</v>
      </c>
      <c r="BH2751">
        <v>0.109141080165694</v>
      </c>
      <c r="BI2751">
        <v>1.62242349499228</v>
      </c>
      <c r="BJ2751">
        <v>0.123756151098631</v>
      </c>
      <c r="BK2751">
        <v>1.2774320523506799</v>
      </c>
      <c r="BL2751">
        <v>0.221235291542968</v>
      </c>
      <c r="BM2751">
        <v>2.4048296832201199</v>
      </c>
      <c r="BN2751">
        <v>0.13399963378447</v>
      </c>
      <c r="BO2751">
        <v>1.9414795269126699</v>
      </c>
      <c r="BP2751">
        <v>0.32935052252298502</v>
      </c>
      <c r="BQ2751">
        <v>2.9738132790680898</v>
      </c>
      <c r="BR2751">
        <v>0.32010397267076801</v>
      </c>
      <c r="BS2751">
        <v>2.1697239529405099</v>
      </c>
      <c r="BT2751">
        <v>0.48398535345681898</v>
      </c>
      <c r="BU2751">
        <v>17.5382050562513</v>
      </c>
      <c r="BV2751">
        <v>12.0686599159768</v>
      </c>
      <c r="BW2751">
        <v>3.0730046007051399</v>
      </c>
      <c r="BX2751">
        <v>2.3965405395692798</v>
      </c>
      <c r="BY2751">
        <v>31.117229668825502</v>
      </c>
      <c r="BZ2751">
        <v>9.7534595128822605</v>
      </c>
      <c r="CA2751">
        <v>20.428202524810299</v>
      </c>
      <c r="CB2751">
        <v>0.93556763113301999</v>
      </c>
      <c r="CC2751">
        <v>6084</v>
      </c>
      <c r="CD2751">
        <v>5578</v>
      </c>
      <c r="CE2751">
        <v>6084</v>
      </c>
      <c r="CF2751">
        <v>745.84739927978399</v>
      </c>
      <c r="CG2751">
        <v>652.69203354147101</v>
      </c>
      <c r="CH2751">
        <v>1124.8898446897399</v>
      </c>
    </row>
    <row r="2752" spans="1:86" x14ac:dyDescent="0.2">
      <c r="A2752" t="s">
        <v>168</v>
      </c>
      <c r="B2752">
        <v>2015</v>
      </c>
      <c r="C2752" t="s">
        <v>20</v>
      </c>
      <c r="D2752" t="s">
        <v>3691</v>
      </c>
      <c r="E2752">
        <v>12.995617062094</v>
      </c>
      <c r="F2752">
        <v>4.3016161949132297</v>
      </c>
      <c r="G2752">
        <v>5.6616838072592</v>
      </c>
      <c r="H2752">
        <v>3.0323170599215499</v>
      </c>
      <c r="I2752">
        <v>11.701107434037599</v>
      </c>
      <c r="J2752">
        <v>4.1395938111922899</v>
      </c>
      <c r="K2752">
        <v>5.5877020820400096</v>
      </c>
      <c r="L2752">
        <v>1.9738115408053001</v>
      </c>
      <c r="M2752">
        <v>12.660475891864399</v>
      </c>
      <c r="N2752">
        <v>8.1188274101400992</v>
      </c>
      <c r="O2752">
        <v>0.96679316241068702</v>
      </c>
      <c r="P2752">
        <v>3.5748553193136701</v>
      </c>
      <c r="Q2752">
        <v>465.57593883261501</v>
      </c>
      <c r="R2752">
        <v>52.060761321018298</v>
      </c>
      <c r="S2752">
        <v>517.636700153633</v>
      </c>
      <c r="T2752">
        <v>530.63231721572697</v>
      </c>
      <c r="U2752">
        <v>414.99092865515598</v>
      </c>
      <c r="V2752">
        <v>46.404338981253098</v>
      </c>
      <c r="W2752">
        <v>461.39526763640902</v>
      </c>
      <c r="X2752">
        <v>473.09637507044698</v>
      </c>
      <c r="Y2752">
        <v>22.699918984967301</v>
      </c>
      <c r="Z2752">
        <v>1.08301699664783</v>
      </c>
      <c r="AA2752">
        <v>0.181796272184434</v>
      </c>
      <c r="AB2752">
        <v>21.435105716134998</v>
      </c>
      <c r="AC2752">
        <v>1.74838346203203</v>
      </c>
      <c r="AD2752">
        <v>0.45284214364008102</v>
      </c>
      <c r="AE2752">
        <v>0.23300945776703999</v>
      </c>
      <c r="AF2752">
        <v>1.0625318606249099</v>
      </c>
      <c r="AG2752">
        <v>172.068124966786</v>
      </c>
      <c r="AH2752">
        <v>172.068124966786</v>
      </c>
      <c r="AI2752">
        <v>17.404386809562599</v>
      </c>
      <c r="AJ2752">
        <v>17.404386809562599</v>
      </c>
      <c r="AK2752">
        <v>16.2470793411503</v>
      </c>
      <c r="AL2752">
        <v>16.2470793411503</v>
      </c>
      <c r="AM2752">
        <v>205.71959111749899</v>
      </c>
      <c r="AN2752">
        <v>205.71959111749899</v>
      </c>
      <c r="AO2752">
        <v>38.291789114864002</v>
      </c>
      <c r="AP2752">
        <v>5.0642534268052897</v>
      </c>
      <c r="AQ2752">
        <v>24.264298635039001</v>
      </c>
      <c r="AR2752">
        <v>8.9632370530196503</v>
      </c>
      <c r="AS2752">
        <v>3.8338500145881</v>
      </c>
      <c r="AT2752">
        <v>0.154835281852365</v>
      </c>
      <c r="AU2752">
        <v>0.19275876800477099</v>
      </c>
      <c r="AV2752">
        <v>3.4862559647309599</v>
      </c>
      <c r="AW2752">
        <v>14.981946338463199</v>
      </c>
      <c r="AX2752">
        <v>1.82279790013683</v>
      </c>
      <c r="AY2752">
        <v>3.40477491692236</v>
      </c>
      <c r="AZ2752">
        <v>9.7543735214039593</v>
      </c>
      <c r="BA2752">
        <v>46.878135210867597</v>
      </c>
      <c r="BB2752">
        <v>8.6060530572514793</v>
      </c>
      <c r="BC2752">
        <v>34.782813531812501</v>
      </c>
      <c r="BD2752">
        <v>3.48926862180355</v>
      </c>
      <c r="BE2752">
        <v>3.4047614021819301</v>
      </c>
      <c r="BF2752">
        <v>0.61559982236709498</v>
      </c>
      <c r="BG2752">
        <v>2.04613916765835</v>
      </c>
      <c r="BH2752">
        <v>0.74302241215647902</v>
      </c>
      <c r="BI2752">
        <v>6.4382862509541603</v>
      </c>
      <c r="BJ2752">
        <v>0.82344560168928604</v>
      </c>
      <c r="BK2752">
        <v>4.3495639946838196</v>
      </c>
      <c r="BL2752">
        <v>1.2652766545810601</v>
      </c>
      <c r="BM2752">
        <v>9.8216194177913891</v>
      </c>
      <c r="BN2752">
        <v>0.89689707385539297</v>
      </c>
      <c r="BO2752">
        <v>6.9864036056025904</v>
      </c>
      <c r="BP2752">
        <v>1.93831873833341</v>
      </c>
      <c r="BQ2752">
        <v>9.3539917563080497</v>
      </c>
      <c r="BR2752">
        <v>1.8126973838624201</v>
      </c>
      <c r="BS2752">
        <v>4.4017814046785899</v>
      </c>
      <c r="BT2752">
        <v>3.1395129677670401</v>
      </c>
      <c r="BU2752">
        <v>131.241962000331</v>
      </c>
      <c r="BV2752">
        <v>85.110270717944104</v>
      </c>
      <c r="BW2752">
        <v>13.085434261416401</v>
      </c>
      <c r="BX2752">
        <v>33.046257020970103</v>
      </c>
      <c r="BY2752">
        <v>132.196527512069</v>
      </c>
      <c r="BZ2752">
        <v>49.219861217977702</v>
      </c>
      <c r="CA2752">
        <v>77.0363051178457</v>
      </c>
      <c r="CB2752">
        <v>5.9403611762453101</v>
      </c>
      <c r="CC2752">
        <v>12225</v>
      </c>
      <c r="CD2752">
        <v>11739</v>
      </c>
      <c r="CE2752">
        <v>12225</v>
      </c>
      <c r="CF2752">
        <v>1572.0117410171499</v>
      </c>
      <c r="CG2752">
        <v>2130.0660460478998</v>
      </c>
      <c r="CH2752">
        <v>3578.8885242401898</v>
      </c>
    </row>
    <row r="2753" spans="1:86" x14ac:dyDescent="0.2">
      <c r="A2753" t="s">
        <v>168</v>
      </c>
      <c r="B2753">
        <v>2015</v>
      </c>
      <c r="C2753" t="s">
        <v>21</v>
      </c>
      <c r="D2753" t="s">
        <v>3692</v>
      </c>
      <c r="E2753">
        <v>30.7627921890276</v>
      </c>
      <c r="F2753">
        <v>7.9329766215460698</v>
      </c>
      <c r="G2753">
        <v>14.8850885628484</v>
      </c>
      <c r="H2753">
        <v>7.9447270046331697</v>
      </c>
      <c r="I2753">
        <v>28.2890521989032</v>
      </c>
      <c r="J2753">
        <v>7.7759439073998102</v>
      </c>
      <c r="K2753">
        <v>14.6921178472187</v>
      </c>
      <c r="L2753">
        <v>5.8209904442846803</v>
      </c>
      <c r="M2753">
        <v>11.7142891387277</v>
      </c>
      <c r="N2753">
        <v>7.2635662446722602</v>
      </c>
      <c r="O2753">
        <v>2.5688426992537399</v>
      </c>
      <c r="P2753">
        <v>1.88188019480177</v>
      </c>
      <c r="Q2753">
        <v>0</v>
      </c>
      <c r="R2753">
        <v>4.32891316178066</v>
      </c>
      <c r="S2753">
        <v>4.32891316178066</v>
      </c>
      <c r="T2753">
        <v>35.091705350808297</v>
      </c>
      <c r="U2753">
        <v>0</v>
      </c>
      <c r="V2753">
        <v>3.7773380907848901</v>
      </c>
      <c r="W2753">
        <v>3.7773380907848901</v>
      </c>
      <c r="X2753">
        <v>32.066390289688101</v>
      </c>
      <c r="Y2753">
        <v>42.461102423455301</v>
      </c>
      <c r="Z2753">
        <v>1.0973544466137399</v>
      </c>
      <c r="AA2753">
        <v>0.42499124330501498</v>
      </c>
      <c r="AB2753">
        <v>40.9387567335366</v>
      </c>
      <c r="AC2753">
        <v>2.51630327064019</v>
      </c>
      <c r="AD2753">
        <v>0.43489547980170801</v>
      </c>
      <c r="AE2753">
        <v>0.61189910921853397</v>
      </c>
      <c r="AF2753">
        <v>1.4695086816199501</v>
      </c>
      <c r="AG2753">
        <v>502.80963753989198</v>
      </c>
      <c r="AH2753">
        <v>502.80963753989198</v>
      </c>
      <c r="AI2753">
        <v>95.188286716246495</v>
      </c>
      <c r="AJ2753">
        <v>95.188286716246495</v>
      </c>
      <c r="AK2753">
        <v>63.726634012828598</v>
      </c>
      <c r="AL2753">
        <v>63.726634012828598</v>
      </c>
      <c r="AM2753">
        <v>661.72455826896703</v>
      </c>
      <c r="AN2753">
        <v>661.72455826896703</v>
      </c>
      <c r="AO2753">
        <v>87.1113237482638</v>
      </c>
      <c r="AP2753">
        <v>6.5598031901421896</v>
      </c>
      <c r="AQ2753">
        <v>49.371736223878003</v>
      </c>
      <c r="AR2753">
        <v>31.179784334243301</v>
      </c>
      <c r="AS2753">
        <v>5.6447482973186398</v>
      </c>
      <c r="AT2753">
        <v>0.20681250417306299</v>
      </c>
      <c r="AU2753">
        <v>0.42549016122058098</v>
      </c>
      <c r="AV2753">
        <v>5.0124456319249902</v>
      </c>
      <c r="AW2753">
        <v>30.5775480342697</v>
      </c>
      <c r="AX2753">
        <v>1.7788883925588701</v>
      </c>
      <c r="AY2753">
        <v>6.2634354249069801</v>
      </c>
      <c r="AZ2753">
        <v>22.535224216803901</v>
      </c>
      <c r="BA2753">
        <v>108.82406032436</v>
      </c>
      <c r="BB2753">
        <v>12.1680141248628</v>
      </c>
      <c r="BC2753">
        <v>92.2844784603395</v>
      </c>
      <c r="BD2753">
        <v>4.3715677391580199</v>
      </c>
      <c r="BE2753">
        <v>7.6901785434517897</v>
      </c>
      <c r="BF2753">
        <v>0.67787732114741905</v>
      </c>
      <c r="BG2753">
        <v>5.4286840793789501</v>
      </c>
      <c r="BH2753">
        <v>1.58361714292541</v>
      </c>
      <c r="BI2753">
        <v>15.750708989705499</v>
      </c>
      <c r="BJ2753">
        <v>0.902555302121402</v>
      </c>
      <c r="BK2753">
        <v>12.0417169111895</v>
      </c>
      <c r="BL2753">
        <v>2.8064367763945701</v>
      </c>
      <c r="BM2753">
        <v>24.432310615637299</v>
      </c>
      <c r="BN2753">
        <v>1.02502403369261</v>
      </c>
      <c r="BO2753">
        <v>19.645599765627701</v>
      </c>
      <c r="BP2753">
        <v>3.7616868163169501</v>
      </c>
      <c r="BQ2753">
        <v>24.927196017824802</v>
      </c>
      <c r="BR2753">
        <v>2.68699974981357</v>
      </c>
      <c r="BS2753">
        <v>11.152839596096699</v>
      </c>
      <c r="BT2753">
        <v>11.0873566719146</v>
      </c>
      <c r="BU2753">
        <v>128.154938831782</v>
      </c>
      <c r="BV2753">
        <v>76.152005204490607</v>
      </c>
      <c r="BW2753">
        <v>34.786537248368198</v>
      </c>
      <c r="BX2753">
        <v>17.216396378922202</v>
      </c>
      <c r="BY2753">
        <v>310.99952861416398</v>
      </c>
      <c r="BZ2753">
        <v>94.207367272993693</v>
      </c>
      <c r="CA2753">
        <v>202.730748753401</v>
      </c>
      <c r="CB2753">
        <v>14.061412587770601</v>
      </c>
      <c r="CC2753">
        <v>4533</v>
      </c>
      <c r="CD2753">
        <v>4523</v>
      </c>
      <c r="CE2753">
        <v>4533</v>
      </c>
      <c r="CF2753">
        <v>3188.2940382504298</v>
      </c>
      <c r="CG2753">
        <v>4402.5745196514799</v>
      </c>
      <c r="CH2753">
        <v>7550.7993159750804</v>
      </c>
    </row>
    <row r="2754" spans="1:86" x14ac:dyDescent="0.2">
      <c r="A2754" t="s">
        <v>168</v>
      </c>
      <c r="B2754">
        <v>2015</v>
      </c>
      <c r="C2754" t="s">
        <v>22</v>
      </c>
      <c r="D2754" t="s">
        <v>3693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19.587793728522101</v>
      </c>
      <c r="S2754">
        <v>19.587793728522101</v>
      </c>
      <c r="T2754">
        <v>19.587793728522101</v>
      </c>
      <c r="U2754">
        <v>0</v>
      </c>
      <c r="V2754">
        <v>17.888141213707101</v>
      </c>
      <c r="W2754">
        <v>17.888141213707101</v>
      </c>
      <c r="X2754">
        <v>17.888141213707101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0</v>
      </c>
      <c r="BI2754">
        <v>0</v>
      </c>
      <c r="BJ2754">
        <v>0</v>
      </c>
      <c r="BK2754">
        <v>0</v>
      </c>
      <c r="BL2754">
        <v>0</v>
      </c>
      <c r="BM2754">
        <v>0</v>
      </c>
      <c r="BN2754">
        <v>0</v>
      </c>
      <c r="BO2754">
        <v>0</v>
      </c>
      <c r="BP2754">
        <v>0</v>
      </c>
      <c r="BQ2754">
        <v>0</v>
      </c>
      <c r="BR2754">
        <v>0</v>
      </c>
      <c r="BS2754">
        <v>0</v>
      </c>
      <c r="BT2754">
        <v>0</v>
      </c>
      <c r="BU2754">
        <v>0</v>
      </c>
      <c r="BV2754">
        <v>0</v>
      </c>
      <c r="BW2754">
        <v>0</v>
      </c>
      <c r="BX2754">
        <v>0</v>
      </c>
      <c r="BY2754">
        <v>0</v>
      </c>
      <c r="BZ2754">
        <v>0</v>
      </c>
      <c r="CA2754">
        <v>0</v>
      </c>
      <c r="CB2754">
        <v>0</v>
      </c>
      <c r="CC2754">
        <v>0</v>
      </c>
      <c r="CD2754">
        <v>0</v>
      </c>
      <c r="CE2754">
        <v>0</v>
      </c>
      <c r="CF2754">
        <v>0</v>
      </c>
      <c r="CG2754">
        <v>0</v>
      </c>
      <c r="CH2754">
        <v>0</v>
      </c>
    </row>
    <row r="2755" spans="1:86" x14ac:dyDescent="0.2">
      <c r="A2755" t="s">
        <v>168</v>
      </c>
      <c r="B2755">
        <v>2015</v>
      </c>
      <c r="C2755" t="s">
        <v>78</v>
      </c>
      <c r="D2755" t="s">
        <v>3694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41.480210749338603</v>
      </c>
      <c r="S2755">
        <v>41.480210749338603</v>
      </c>
      <c r="T2755">
        <v>41.480210749338603</v>
      </c>
      <c r="U2755">
        <v>0</v>
      </c>
      <c r="V2755">
        <v>18.846785521515201</v>
      </c>
      <c r="W2755">
        <v>18.846785521515201</v>
      </c>
      <c r="X2755">
        <v>18.846785521515201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0</v>
      </c>
      <c r="BI2755">
        <v>0</v>
      </c>
      <c r="BJ2755">
        <v>0</v>
      </c>
      <c r="BK2755">
        <v>0</v>
      </c>
      <c r="BL2755">
        <v>0</v>
      </c>
      <c r="BM2755">
        <v>0</v>
      </c>
      <c r="BN2755">
        <v>0</v>
      </c>
      <c r="BO2755">
        <v>0</v>
      </c>
      <c r="BP2755">
        <v>0</v>
      </c>
      <c r="BQ2755">
        <v>0</v>
      </c>
      <c r="BR2755">
        <v>0</v>
      </c>
      <c r="BS2755">
        <v>0</v>
      </c>
      <c r="BT2755">
        <v>0</v>
      </c>
      <c r="BU2755">
        <v>0</v>
      </c>
      <c r="BV2755">
        <v>0</v>
      </c>
      <c r="BW2755">
        <v>0</v>
      </c>
      <c r="BX2755">
        <v>0</v>
      </c>
      <c r="BY2755">
        <v>0</v>
      </c>
      <c r="BZ2755">
        <v>0</v>
      </c>
      <c r="CA2755">
        <v>0</v>
      </c>
      <c r="CB2755">
        <v>0</v>
      </c>
      <c r="CC2755">
        <v>0</v>
      </c>
      <c r="CD2755">
        <v>0</v>
      </c>
      <c r="CE2755">
        <v>0</v>
      </c>
      <c r="CF2755">
        <v>0</v>
      </c>
      <c r="CG2755">
        <v>0</v>
      </c>
      <c r="CH2755">
        <v>0</v>
      </c>
    </row>
    <row r="2756" spans="1:86" x14ac:dyDescent="0.2">
      <c r="A2756" t="s">
        <v>168</v>
      </c>
      <c r="B2756">
        <v>2015</v>
      </c>
      <c r="C2756" t="s">
        <v>23</v>
      </c>
      <c r="D2756" t="s">
        <v>3695</v>
      </c>
      <c r="E2756">
        <v>3282.49484181963</v>
      </c>
      <c r="F2756">
        <v>862.47379807569303</v>
      </c>
      <c r="G2756">
        <v>1512.14888646136</v>
      </c>
      <c r="H2756">
        <v>907.87215728257195</v>
      </c>
      <c r="I2756">
        <v>3074.3789985856902</v>
      </c>
      <c r="J2756">
        <v>842.47579208450998</v>
      </c>
      <c r="K2756">
        <v>1493.0985001225999</v>
      </c>
      <c r="L2756">
        <v>738.80470637857502</v>
      </c>
      <c r="M2756">
        <v>1272.25687709051</v>
      </c>
      <c r="N2756">
        <v>814.93636533996005</v>
      </c>
      <c r="O2756">
        <v>310.19916436267101</v>
      </c>
      <c r="P2756">
        <v>147.12134738788399</v>
      </c>
      <c r="Q2756">
        <v>0</v>
      </c>
      <c r="R2756">
        <v>0</v>
      </c>
      <c r="S2756">
        <v>0</v>
      </c>
      <c r="T2756">
        <v>3282.49484181963</v>
      </c>
      <c r="U2756">
        <v>0</v>
      </c>
      <c r="V2756">
        <v>0</v>
      </c>
      <c r="W2756">
        <v>0</v>
      </c>
      <c r="X2756">
        <v>3074.3789985856902</v>
      </c>
      <c r="Y2756">
        <v>3617.90805088653</v>
      </c>
      <c r="Z2756">
        <v>135.897059368958</v>
      </c>
      <c r="AA2756">
        <v>53.054594941946803</v>
      </c>
      <c r="AB2756">
        <v>3428.9563965756302</v>
      </c>
      <c r="AC2756">
        <v>296.35800250263298</v>
      </c>
      <c r="AD2756">
        <v>55.706642640805903</v>
      </c>
      <c r="AE2756">
        <v>59.476582098021098</v>
      </c>
      <c r="AF2756">
        <v>181.17477776380599</v>
      </c>
      <c r="AG2756">
        <v>26409.262201072899</v>
      </c>
      <c r="AH2756">
        <v>26409.262201072899</v>
      </c>
      <c r="AI2756">
        <v>837.28424427522202</v>
      </c>
      <c r="AJ2756">
        <v>837.28424427522202</v>
      </c>
      <c r="AK2756">
        <v>2093.08080841028</v>
      </c>
      <c r="AL2756">
        <v>2093.08080841028</v>
      </c>
      <c r="AM2756">
        <v>29339.627253758401</v>
      </c>
      <c r="AN2756">
        <v>29339.627253758401</v>
      </c>
      <c r="AO2756">
        <v>9204.2518900766499</v>
      </c>
      <c r="AP2756">
        <v>872.58586840975499</v>
      </c>
      <c r="AQ2756">
        <v>7937.1253597168297</v>
      </c>
      <c r="AR2756">
        <v>394.54066195008102</v>
      </c>
      <c r="AS2756">
        <v>757.64817203739904</v>
      </c>
      <c r="AT2756">
        <v>25.481961908251101</v>
      </c>
      <c r="AU2756">
        <v>36.077139435902701</v>
      </c>
      <c r="AV2756">
        <v>696.08907069324403</v>
      </c>
      <c r="AW2756">
        <v>13691.1417371804</v>
      </c>
      <c r="AX2756">
        <v>220.91633207180601</v>
      </c>
      <c r="AY2756">
        <v>933.17559071027199</v>
      </c>
      <c r="AZ2756">
        <v>12537.0498143983</v>
      </c>
      <c r="BA2756">
        <v>10518.9710407559</v>
      </c>
      <c r="BB2756">
        <v>1885.9439573207001</v>
      </c>
      <c r="BC2756">
        <v>8315.5973840895495</v>
      </c>
      <c r="BD2756">
        <v>317.42969934564098</v>
      </c>
      <c r="BE2756">
        <v>841.62848063889101</v>
      </c>
      <c r="BF2756">
        <v>82.6656431605347</v>
      </c>
      <c r="BG2756">
        <v>552.90809932190996</v>
      </c>
      <c r="BH2756">
        <v>206.05473815644501</v>
      </c>
      <c r="BI2756">
        <v>2087.5894199494801</v>
      </c>
      <c r="BJ2756">
        <v>111.270260818213</v>
      </c>
      <c r="BK2756">
        <v>1214.1643764468499</v>
      </c>
      <c r="BL2756">
        <v>762.15478268441802</v>
      </c>
      <c r="BM2756">
        <v>3563.8054553511702</v>
      </c>
      <c r="BN2756">
        <v>122.19336701549101</v>
      </c>
      <c r="BO2756">
        <v>1986.3515306142599</v>
      </c>
      <c r="BP2756">
        <v>1455.2605577214199</v>
      </c>
      <c r="BQ2756">
        <v>1188.23373794804</v>
      </c>
      <c r="BR2756">
        <v>338.46640954617902</v>
      </c>
      <c r="BS2756">
        <v>455.08493673699201</v>
      </c>
      <c r="BT2756">
        <v>394.682391664867</v>
      </c>
      <c r="BU2756">
        <v>14039.737119040999</v>
      </c>
      <c r="BV2756">
        <v>8525.2911154874691</v>
      </c>
      <c r="BW2756">
        <v>4156.7120130392595</v>
      </c>
      <c r="BX2756">
        <v>1357.7339905142901</v>
      </c>
      <c r="BY2756">
        <v>31148.8803111663</v>
      </c>
      <c r="BZ2756">
        <v>10154.382772298801</v>
      </c>
      <c r="CA2756">
        <v>20678.2370089666</v>
      </c>
      <c r="CB2756">
        <v>316.26052990091802</v>
      </c>
      <c r="CC2756">
        <v>309834</v>
      </c>
      <c r="CD2756">
        <v>303802</v>
      </c>
      <c r="CE2756">
        <v>309834</v>
      </c>
      <c r="CF2756">
        <v>214663.32914037199</v>
      </c>
      <c r="CG2756">
        <v>300543.01731100201</v>
      </c>
      <c r="CH2756">
        <v>497458.02067666198</v>
      </c>
    </row>
    <row r="2757" spans="1:86" x14ac:dyDescent="0.2">
      <c r="A2757" t="s">
        <v>168</v>
      </c>
      <c r="B2757">
        <v>2015</v>
      </c>
      <c r="C2757" t="s">
        <v>24</v>
      </c>
      <c r="D2757" t="s">
        <v>3696</v>
      </c>
      <c r="E2757">
        <v>254.80782231881699</v>
      </c>
      <c r="F2757">
        <v>52.724431261441197</v>
      </c>
      <c r="G2757">
        <v>141.95560098145</v>
      </c>
      <c r="H2757">
        <v>60.127790075925901</v>
      </c>
      <c r="I2757">
        <v>210.189666092425</v>
      </c>
      <c r="J2757">
        <v>51.395657593204398</v>
      </c>
      <c r="K2757">
        <v>140.206529942256</v>
      </c>
      <c r="L2757">
        <v>18.587478556965099</v>
      </c>
      <c r="M2757">
        <v>102.62180552792699</v>
      </c>
      <c r="N2757">
        <v>59.057207081814703</v>
      </c>
      <c r="O2757">
        <v>25.709725835419601</v>
      </c>
      <c r="P2757">
        <v>17.854872610692802</v>
      </c>
      <c r="Q2757">
        <v>0</v>
      </c>
      <c r="R2757">
        <v>43.533950725322299</v>
      </c>
      <c r="S2757">
        <v>43.533950725322299</v>
      </c>
      <c r="T2757">
        <v>298.34177304413998</v>
      </c>
      <c r="U2757">
        <v>0</v>
      </c>
      <c r="V2757">
        <v>41.783749318098401</v>
      </c>
      <c r="W2757">
        <v>41.783749318098401</v>
      </c>
      <c r="X2757">
        <v>251.97341541052401</v>
      </c>
      <c r="Y2757">
        <v>648.53442129095697</v>
      </c>
      <c r="Z2757">
        <v>11.855356649870901</v>
      </c>
      <c r="AA2757">
        <v>3.74260424880047</v>
      </c>
      <c r="AB2757">
        <v>632.93646039228497</v>
      </c>
      <c r="AC2757">
        <v>51.841400144586103</v>
      </c>
      <c r="AD2757">
        <v>3.4643951409059999</v>
      </c>
      <c r="AE2757">
        <v>5.5553890368261003</v>
      </c>
      <c r="AF2757">
        <v>42.821615966854097</v>
      </c>
      <c r="AG2757">
        <v>12696.650984608401</v>
      </c>
      <c r="AH2757">
        <v>12696.650984608401</v>
      </c>
      <c r="AI2757">
        <v>101.69482686649199</v>
      </c>
      <c r="AJ2757">
        <v>101.69482686649199</v>
      </c>
      <c r="AK2757">
        <v>158.088755238555</v>
      </c>
      <c r="AL2757">
        <v>158.088755238555</v>
      </c>
      <c r="AM2757">
        <v>12956.4345667134</v>
      </c>
      <c r="AN2757">
        <v>12956.4345667134</v>
      </c>
      <c r="AO2757">
        <v>624.30305439978895</v>
      </c>
      <c r="AP2757">
        <v>101.602499178855</v>
      </c>
      <c r="AQ2757">
        <v>477.83271636737499</v>
      </c>
      <c r="AR2757">
        <v>44.867838853558602</v>
      </c>
      <c r="AS2757">
        <v>170.686474823602</v>
      </c>
      <c r="AT2757">
        <v>1.70229022253373</v>
      </c>
      <c r="AU2757">
        <v>6.47460563937718</v>
      </c>
      <c r="AV2757">
        <v>162.50957896169101</v>
      </c>
      <c r="AW2757">
        <v>566.48706404638597</v>
      </c>
      <c r="AX2757">
        <v>17.632366631339401</v>
      </c>
      <c r="AY2757">
        <v>63.552970281698599</v>
      </c>
      <c r="AZ2757">
        <v>485.30172713334701</v>
      </c>
      <c r="BA2757">
        <v>945.07974958043405</v>
      </c>
      <c r="BB2757">
        <v>82.347874834353902</v>
      </c>
      <c r="BC2757">
        <v>802.26779929130305</v>
      </c>
      <c r="BD2757">
        <v>60.464075454775603</v>
      </c>
      <c r="BE2757">
        <v>63.153661082219202</v>
      </c>
      <c r="BF2757">
        <v>7.1871364984615003</v>
      </c>
      <c r="BG2757">
        <v>46.715122583276298</v>
      </c>
      <c r="BH2757">
        <v>9.2514020004813897</v>
      </c>
      <c r="BI2757">
        <v>154.578596155903</v>
      </c>
      <c r="BJ2757">
        <v>8.6955798561870399</v>
      </c>
      <c r="BK2757">
        <v>120.499257510063</v>
      </c>
      <c r="BL2757">
        <v>25.383758789653001</v>
      </c>
      <c r="BM2757">
        <v>249.17323913407699</v>
      </c>
      <c r="BN2757">
        <v>9.0579841804670505</v>
      </c>
      <c r="BO2757">
        <v>205.89400233045399</v>
      </c>
      <c r="BP2757">
        <v>34.221252623155898</v>
      </c>
      <c r="BQ2757">
        <v>140.127317807282</v>
      </c>
      <c r="BR2757">
        <v>18.444816560239801</v>
      </c>
      <c r="BS2757">
        <v>99.873087560765697</v>
      </c>
      <c r="BT2757">
        <v>21.809413686276901</v>
      </c>
      <c r="BU2757">
        <v>1134.48895173135</v>
      </c>
      <c r="BV2757">
        <v>620.42103305536398</v>
      </c>
      <c r="BW2757">
        <v>349.93503350044199</v>
      </c>
      <c r="BX2757">
        <v>164.13288517553599</v>
      </c>
      <c r="BY2757">
        <v>2652.5980864769799</v>
      </c>
      <c r="BZ2757">
        <v>691.615916675172</v>
      </c>
      <c r="CA2757">
        <v>1932.4217583045199</v>
      </c>
      <c r="CB2757">
        <v>28.5604114972957</v>
      </c>
      <c r="CC2757">
        <v>0</v>
      </c>
      <c r="CD2757">
        <v>0</v>
      </c>
      <c r="CE2757">
        <v>0</v>
      </c>
      <c r="CF2757">
        <v>34129.178580950102</v>
      </c>
      <c r="CG2757">
        <v>43912.273793639601</v>
      </c>
      <c r="CH2757">
        <v>75135.385297150395</v>
      </c>
    </row>
    <row r="2758" spans="1:86" x14ac:dyDescent="0.2">
      <c r="A2758" t="s">
        <v>168</v>
      </c>
      <c r="B2758">
        <v>2015</v>
      </c>
      <c r="C2758" t="s">
        <v>25</v>
      </c>
      <c r="D2758" t="s">
        <v>3697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163.46068245376199</v>
      </c>
      <c r="S2758">
        <v>163.46068245376199</v>
      </c>
      <c r="T2758">
        <v>163.46068245376199</v>
      </c>
      <c r="U2758">
        <v>0</v>
      </c>
      <c r="V2758">
        <v>150.69449740347801</v>
      </c>
      <c r="W2758">
        <v>150.69449740347801</v>
      </c>
      <c r="X2758">
        <v>150.69449740347801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0</v>
      </c>
      <c r="BI2758">
        <v>0</v>
      </c>
      <c r="BJ2758">
        <v>0</v>
      </c>
      <c r="BK2758">
        <v>0</v>
      </c>
      <c r="BL2758">
        <v>0</v>
      </c>
      <c r="BM2758">
        <v>0</v>
      </c>
      <c r="BN2758">
        <v>0</v>
      </c>
      <c r="BO2758">
        <v>0</v>
      </c>
      <c r="BP2758">
        <v>0</v>
      </c>
      <c r="BQ2758">
        <v>0</v>
      </c>
      <c r="BR2758">
        <v>0</v>
      </c>
      <c r="BS2758">
        <v>0</v>
      </c>
      <c r="BT2758">
        <v>0</v>
      </c>
      <c r="BU2758">
        <v>0</v>
      </c>
      <c r="BV2758">
        <v>0</v>
      </c>
      <c r="BW2758">
        <v>0</v>
      </c>
      <c r="BX2758">
        <v>0</v>
      </c>
      <c r="BY2758">
        <v>0</v>
      </c>
      <c r="BZ2758">
        <v>0</v>
      </c>
      <c r="CA2758">
        <v>0</v>
      </c>
      <c r="CB2758">
        <v>0</v>
      </c>
      <c r="CC2758">
        <v>0</v>
      </c>
      <c r="CD2758">
        <v>0</v>
      </c>
      <c r="CE2758">
        <v>0</v>
      </c>
      <c r="CF2758">
        <v>0</v>
      </c>
      <c r="CG2758">
        <v>0</v>
      </c>
      <c r="CH2758">
        <v>0</v>
      </c>
    </row>
    <row r="2759" spans="1:86" x14ac:dyDescent="0.2">
      <c r="A2759" t="s">
        <v>168</v>
      </c>
      <c r="B2759">
        <v>2015</v>
      </c>
      <c r="C2759" t="s">
        <v>26</v>
      </c>
      <c r="D2759" t="s">
        <v>3698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492.32934856639298</v>
      </c>
      <c r="S2759">
        <v>492.32934856639298</v>
      </c>
      <c r="T2759">
        <v>492.32934856639298</v>
      </c>
      <c r="U2759">
        <v>0</v>
      </c>
      <c r="V2759">
        <v>484.58462615581902</v>
      </c>
      <c r="W2759">
        <v>484.58462615581902</v>
      </c>
      <c r="X2759">
        <v>484.58462615581902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0</v>
      </c>
      <c r="BI2759">
        <v>0</v>
      </c>
      <c r="BJ2759">
        <v>0</v>
      </c>
      <c r="BK2759">
        <v>0</v>
      </c>
      <c r="BL2759">
        <v>0</v>
      </c>
      <c r="BM2759">
        <v>0</v>
      </c>
      <c r="BN2759">
        <v>0</v>
      </c>
      <c r="BO2759">
        <v>0</v>
      </c>
      <c r="BP2759">
        <v>0</v>
      </c>
      <c r="BQ2759">
        <v>0</v>
      </c>
      <c r="BR2759">
        <v>0</v>
      </c>
      <c r="BS2759">
        <v>0</v>
      </c>
      <c r="BT2759">
        <v>0</v>
      </c>
      <c r="BU2759">
        <v>0</v>
      </c>
      <c r="BV2759">
        <v>0</v>
      </c>
      <c r="BW2759">
        <v>0</v>
      </c>
      <c r="BX2759">
        <v>0</v>
      </c>
      <c r="BY2759">
        <v>0</v>
      </c>
      <c r="BZ2759">
        <v>0</v>
      </c>
      <c r="CA2759">
        <v>0</v>
      </c>
      <c r="CB2759">
        <v>0</v>
      </c>
      <c r="CC2759">
        <v>0</v>
      </c>
      <c r="CD2759">
        <v>0</v>
      </c>
      <c r="CE2759">
        <v>0</v>
      </c>
      <c r="CF2759">
        <v>0</v>
      </c>
      <c r="CG2759">
        <v>0</v>
      </c>
      <c r="CH2759">
        <v>0</v>
      </c>
    </row>
    <row r="2760" spans="1:86" x14ac:dyDescent="0.2">
      <c r="A2760" t="s">
        <v>168</v>
      </c>
      <c r="B2760">
        <v>2015</v>
      </c>
      <c r="C2760" t="s">
        <v>27</v>
      </c>
      <c r="D2760" t="s">
        <v>3699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133.46562093774801</v>
      </c>
      <c r="S2760">
        <v>133.46562093774801</v>
      </c>
      <c r="T2760">
        <v>133.46562093774801</v>
      </c>
      <c r="U2760">
        <v>0</v>
      </c>
      <c r="V2760">
        <v>128.496569066147</v>
      </c>
      <c r="W2760">
        <v>128.496569066147</v>
      </c>
      <c r="X2760">
        <v>128.496569066147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0</v>
      </c>
      <c r="BI2760">
        <v>0</v>
      </c>
      <c r="BJ2760">
        <v>0</v>
      </c>
      <c r="BK2760">
        <v>0</v>
      </c>
      <c r="BL2760">
        <v>0</v>
      </c>
      <c r="BM2760">
        <v>0</v>
      </c>
      <c r="BN2760">
        <v>0</v>
      </c>
      <c r="BO2760">
        <v>0</v>
      </c>
      <c r="BP2760">
        <v>0</v>
      </c>
      <c r="BQ2760">
        <v>0</v>
      </c>
      <c r="BR2760">
        <v>0</v>
      </c>
      <c r="BS2760">
        <v>0</v>
      </c>
      <c r="BT2760">
        <v>0</v>
      </c>
      <c r="BU2760">
        <v>0</v>
      </c>
      <c r="BV2760">
        <v>0</v>
      </c>
      <c r="BW2760">
        <v>0</v>
      </c>
      <c r="BX2760">
        <v>0</v>
      </c>
      <c r="BY2760">
        <v>0</v>
      </c>
      <c r="BZ2760">
        <v>0</v>
      </c>
      <c r="CA2760">
        <v>0</v>
      </c>
      <c r="CB2760">
        <v>0</v>
      </c>
      <c r="CC2760">
        <v>0</v>
      </c>
      <c r="CD2760">
        <v>0</v>
      </c>
      <c r="CE2760">
        <v>0</v>
      </c>
      <c r="CF2760">
        <v>0</v>
      </c>
      <c r="CG2760">
        <v>0</v>
      </c>
      <c r="CH2760">
        <v>0</v>
      </c>
    </row>
    <row r="2761" spans="1:86" x14ac:dyDescent="0.2">
      <c r="A2761" t="s">
        <v>168</v>
      </c>
      <c r="B2761">
        <v>2015</v>
      </c>
      <c r="C2761" t="s">
        <v>28</v>
      </c>
      <c r="D2761" t="s">
        <v>3700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51.381797918975302</v>
      </c>
      <c r="S2761">
        <v>51.381797918975302</v>
      </c>
      <c r="T2761">
        <v>51.381797918975302</v>
      </c>
      <c r="U2761">
        <v>0</v>
      </c>
      <c r="V2761">
        <v>48.268189027981698</v>
      </c>
      <c r="W2761">
        <v>48.268189027981698</v>
      </c>
      <c r="X2761">
        <v>48.268189027981698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0</v>
      </c>
      <c r="BI2761">
        <v>0</v>
      </c>
      <c r="BJ2761">
        <v>0</v>
      </c>
      <c r="BK2761">
        <v>0</v>
      </c>
      <c r="BL2761">
        <v>0</v>
      </c>
      <c r="BM2761">
        <v>0</v>
      </c>
      <c r="BN2761">
        <v>0</v>
      </c>
      <c r="BO2761">
        <v>0</v>
      </c>
      <c r="BP2761">
        <v>0</v>
      </c>
      <c r="BQ2761">
        <v>0</v>
      </c>
      <c r="BR2761">
        <v>0</v>
      </c>
      <c r="BS2761">
        <v>0</v>
      </c>
      <c r="BT2761">
        <v>0</v>
      </c>
      <c r="BU2761">
        <v>0</v>
      </c>
      <c r="BV2761">
        <v>0</v>
      </c>
      <c r="BW2761">
        <v>0</v>
      </c>
      <c r="BX2761">
        <v>0</v>
      </c>
      <c r="BY2761">
        <v>0</v>
      </c>
      <c r="BZ2761">
        <v>0</v>
      </c>
      <c r="CA2761">
        <v>0</v>
      </c>
      <c r="CB2761">
        <v>0</v>
      </c>
      <c r="CC2761">
        <v>0</v>
      </c>
      <c r="CD2761">
        <v>0</v>
      </c>
      <c r="CE2761">
        <v>0</v>
      </c>
      <c r="CF2761">
        <v>0</v>
      </c>
      <c r="CG2761">
        <v>0</v>
      </c>
      <c r="CH2761">
        <v>0</v>
      </c>
    </row>
    <row r="2762" spans="1:86" x14ac:dyDescent="0.2">
      <c r="A2762" t="s">
        <v>168</v>
      </c>
      <c r="B2762">
        <v>2015</v>
      </c>
      <c r="C2762" t="s">
        <v>29</v>
      </c>
      <c r="D2762" t="s">
        <v>3701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0.22920026807827501</v>
      </c>
      <c r="S2762">
        <v>0.22920026807827501</v>
      </c>
      <c r="T2762">
        <v>0.22920026807827501</v>
      </c>
      <c r="U2762">
        <v>0</v>
      </c>
      <c r="V2762">
        <v>0.17011375118560701</v>
      </c>
      <c r="W2762">
        <v>0.17011375118560701</v>
      </c>
      <c r="X2762">
        <v>0.17011375118560701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0</v>
      </c>
      <c r="BI2762">
        <v>0</v>
      </c>
      <c r="BJ2762">
        <v>0</v>
      </c>
      <c r="BK2762">
        <v>0</v>
      </c>
      <c r="BL2762">
        <v>0</v>
      </c>
      <c r="BM2762">
        <v>0</v>
      </c>
      <c r="BN2762">
        <v>0</v>
      </c>
      <c r="BO2762">
        <v>0</v>
      </c>
      <c r="BP2762">
        <v>0</v>
      </c>
      <c r="BQ2762">
        <v>0</v>
      </c>
      <c r="BR2762">
        <v>0</v>
      </c>
      <c r="BS2762">
        <v>0</v>
      </c>
      <c r="BT2762">
        <v>0</v>
      </c>
      <c r="BU2762">
        <v>0</v>
      </c>
      <c r="BV2762">
        <v>0</v>
      </c>
      <c r="BW2762">
        <v>0</v>
      </c>
      <c r="BX2762">
        <v>0</v>
      </c>
      <c r="BY2762">
        <v>0</v>
      </c>
      <c r="BZ2762">
        <v>0</v>
      </c>
      <c r="CA2762">
        <v>0</v>
      </c>
      <c r="CB2762">
        <v>0</v>
      </c>
      <c r="CC2762">
        <v>0</v>
      </c>
      <c r="CD2762">
        <v>0</v>
      </c>
      <c r="CE2762">
        <v>0</v>
      </c>
      <c r="CF2762">
        <v>0</v>
      </c>
      <c r="CG2762">
        <v>0</v>
      </c>
      <c r="CH2762">
        <v>0</v>
      </c>
    </row>
    <row r="2763" spans="1:86" x14ac:dyDescent="0.2">
      <c r="A2763" t="s">
        <v>168</v>
      </c>
      <c r="B2763">
        <v>2015</v>
      </c>
      <c r="C2763" t="s">
        <v>30</v>
      </c>
      <c r="D2763" t="s">
        <v>3702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29.336165611444699</v>
      </c>
      <c r="S2763">
        <v>29.336165611444699</v>
      </c>
      <c r="T2763">
        <v>29.336165611444699</v>
      </c>
      <c r="U2763">
        <v>0</v>
      </c>
      <c r="V2763">
        <v>26.9398821753324</v>
      </c>
      <c r="W2763">
        <v>26.9398821753324</v>
      </c>
      <c r="X2763">
        <v>26.9398821753324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0</v>
      </c>
      <c r="BI2763">
        <v>0</v>
      </c>
      <c r="BJ2763">
        <v>0</v>
      </c>
      <c r="BK2763">
        <v>0</v>
      </c>
      <c r="BL2763">
        <v>0</v>
      </c>
      <c r="BM2763">
        <v>0</v>
      </c>
      <c r="BN2763">
        <v>0</v>
      </c>
      <c r="BO2763">
        <v>0</v>
      </c>
      <c r="BP2763">
        <v>0</v>
      </c>
      <c r="BQ2763">
        <v>0</v>
      </c>
      <c r="BR2763">
        <v>0</v>
      </c>
      <c r="BS2763">
        <v>0</v>
      </c>
      <c r="BT2763">
        <v>0</v>
      </c>
      <c r="BU2763">
        <v>0</v>
      </c>
      <c r="BV2763">
        <v>0</v>
      </c>
      <c r="BW2763">
        <v>0</v>
      </c>
      <c r="BX2763">
        <v>0</v>
      </c>
      <c r="BY2763">
        <v>0</v>
      </c>
      <c r="BZ2763">
        <v>0</v>
      </c>
      <c r="CA2763">
        <v>0</v>
      </c>
      <c r="CB2763">
        <v>0</v>
      </c>
      <c r="CC2763">
        <v>0</v>
      </c>
      <c r="CD2763">
        <v>0</v>
      </c>
      <c r="CE2763">
        <v>0</v>
      </c>
      <c r="CF2763">
        <v>0</v>
      </c>
      <c r="CG2763">
        <v>0</v>
      </c>
      <c r="CH2763">
        <v>0</v>
      </c>
    </row>
    <row r="2764" spans="1:86" x14ac:dyDescent="0.2">
      <c r="A2764" t="s">
        <v>168</v>
      </c>
      <c r="B2764">
        <v>2015</v>
      </c>
      <c r="C2764" t="s">
        <v>31</v>
      </c>
      <c r="D2764" t="s">
        <v>3703</v>
      </c>
      <c r="E2764">
        <v>1.1856497423249099</v>
      </c>
      <c r="F2764">
        <v>0.31942216574627502</v>
      </c>
      <c r="G2764">
        <v>0.68125594400535505</v>
      </c>
      <c r="H2764">
        <v>0.18497163257327801</v>
      </c>
      <c r="I2764">
        <v>1.0371548995883799</v>
      </c>
      <c r="J2764">
        <v>0.307310482437612</v>
      </c>
      <c r="K2764">
        <v>0.67311038952219204</v>
      </c>
      <c r="L2764">
        <v>5.6734027628574303E-2</v>
      </c>
      <c r="M2764">
        <v>0.82492600924419102</v>
      </c>
      <c r="N2764">
        <v>0.58845974103989696</v>
      </c>
      <c r="O2764">
        <v>8.6068697938373004E-2</v>
      </c>
      <c r="P2764">
        <v>0.15039757026592401</v>
      </c>
      <c r="Q2764">
        <v>1.0704614223462501</v>
      </c>
      <c r="R2764">
        <v>5.0593946556699798</v>
      </c>
      <c r="S2764">
        <v>6.1298560780162399</v>
      </c>
      <c r="T2764">
        <v>7.3155058203411496</v>
      </c>
      <c r="U2764">
        <v>0.93468352989313397</v>
      </c>
      <c r="V2764">
        <v>4.4176583641091201</v>
      </c>
      <c r="W2764">
        <v>5.3523418940022598</v>
      </c>
      <c r="X2764">
        <v>6.3894967935906299</v>
      </c>
      <c r="Y2764">
        <v>2.5477506350010102</v>
      </c>
      <c r="Z2764">
        <v>8.4530348267022798E-2</v>
      </c>
      <c r="AA2764">
        <v>2.0175492027468801E-2</v>
      </c>
      <c r="AB2764">
        <v>2.4430447947065099</v>
      </c>
      <c r="AC2764">
        <v>0.20484813889032499</v>
      </c>
      <c r="AD2764">
        <v>3.3551760409352697E-2</v>
      </c>
      <c r="AE2764">
        <v>2.5641500612333099E-2</v>
      </c>
      <c r="AF2764">
        <v>0.14565487786864001</v>
      </c>
      <c r="AG2764">
        <v>22.563592726867</v>
      </c>
      <c r="AH2764">
        <v>22.563592726867</v>
      </c>
      <c r="AI2764">
        <v>0.196347348810998</v>
      </c>
      <c r="AJ2764">
        <v>0.196347348810998</v>
      </c>
      <c r="AK2764">
        <v>0.99771001045256102</v>
      </c>
      <c r="AL2764">
        <v>0.99771001045256102</v>
      </c>
      <c r="AM2764">
        <v>23.757650086130599</v>
      </c>
      <c r="AN2764">
        <v>23.757650086130599</v>
      </c>
      <c r="AO2764">
        <v>3.41379357712868</v>
      </c>
      <c r="AP2764">
        <v>0.48341172032655699</v>
      </c>
      <c r="AQ2764">
        <v>2.7424941882102498</v>
      </c>
      <c r="AR2764">
        <v>0.187887668591879</v>
      </c>
      <c r="AS2764">
        <v>0.44313580171447198</v>
      </c>
      <c r="AT2764">
        <v>1.27102556804883E-2</v>
      </c>
      <c r="AU2764">
        <v>3.9422892808268002E-2</v>
      </c>
      <c r="AV2764">
        <v>0.39100265322571498</v>
      </c>
      <c r="AW2764">
        <v>1.8205437915046101</v>
      </c>
      <c r="AX2764">
        <v>0.13686140816511599</v>
      </c>
      <c r="AY2764">
        <v>0.34912019322270099</v>
      </c>
      <c r="AZ2764">
        <v>1.3345621901167899</v>
      </c>
      <c r="BA2764">
        <v>4.8524071914444598</v>
      </c>
      <c r="BB2764">
        <v>0.55974343068184496</v>
      </c>
      <c r="BC2764">
        <v>4.0981081033301097</v>
      </c>
      <c r="BD2764">
        <v>0.194555657432495</v>
      </c>
      <c r="BE2764">
        <v>0.31547373448538901</v>
      </c>
      <c r="BF2764">
        <v>4.3793098809742997E-2</v>
      </c>
      <c r="BG2764">
        <v>0.238747487605974</v>
      </c>
      <c r="BH2764">
        <v>3.2933148069671798E-2</v>
      </c>
      <c r="BI2764">
        <v>0.70945065025411003</v>
      </c>
      <c r="BJ2764">
        <v>5.77817191023881E-2</v>
      </c>
      <c r="BK2764">
        <v>0.57458152721087496</v>
      </c>
      <c r="BL2764">
        <v>7.7087403940847204E-2</v>
      </c>
      <c r="BM2764">
        <v>1.12898952340417</v>
      </c>
      <c r="BN2764">
        <v>5.9203792414847099E-2</v>
      </c>
      <c r="BO2764">
        <v>0.95936152797894803</v>
      </c>
      <c r="BP2764">
        <v>0.11042420301038</v>
      </c>
      <c r="BQ2764">
        <v>0.84592291282730003</v>
      </c>
      <c r="BR2764">
        <v>0.111987381944956</v>
      </c>
      <c r="BS2764">
        <v>0.66175249291651395</v>
      </c>
      <c r="BT2764">
        <v>7.2183037965830699E-2</v>
      </c>
      <c r="BU2764">
        <v>8.7354918597599305</v>
      </c>
      <c r="BV2764">
        <v>6.16794449167325</v>
      </c>
      <c r="BW2764">
        <v>1.17173723673287</v>
      </c>
      <c r="BX2764">
        <v>1.3958101313537701</v>
      </c>
      <c r="BY2764">
        <v>12.753739661935599</v>
      </c>
      <c r="BZ2764">
        <v>3.4079165958787998</v>
      </c>
      <c r="CA2764">
        <v>9.2642434278712908</v>
      </c>
      <c r="CB2764">
        <v>8.1579638185505607E-2</v>
      </c>
      <c r="CC2764">
        <v>463</v>
      </c>
      <c r="CD2764">
        <v>459</v>
      </c>
      <c r="CE2764">
        <v>463</v>
      </c>
      <c r="CF2764">
        <v>323.28750407715</v>
      </c>
      <c r="CG2764">
        <v>405.23700763710701</v>
      </c>
      <c r="CH2764">
        <v>617.19318825064397</v>
      </c>
    </row>
    <row r="2765" spans="1:86" x14ac:dyDescent="0.2">
      <c r="A2765" t="s">
        <v>168</v>
      </c>
      <c r="B2765">
        <v>2015</v>
      </c>
      <c r="C2765" t="s">
        <v>32</v>
      </c>
      <c r="D2765" t="s">
        <v>3704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22.375235171708201</v>
      </c>
      <c r="S2765">
        <v>22.375235171708201</v>
      </c>
      <c r="T2765">
        <v>22.375235171708201</v>
      </c>
      <c r="U2765">
        <v>0</v>
      </c>
      <c r="V2765">
        <v>20.9260836038045</v>
      </c>
      <c r="W2765">
        <v>20.9260836038045</v>
      </c>
      <c r="X2765">
        <v>20.9260836038045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0</v>
      </c>
      <c r="BI2765">
        <v>0</v>
      </c>
      <c r="BJ2765">
        <v>0</v>
      </c>
      <c r="BK2765">
        <v>0</v>
      </c>
      <c r="BL2765">
        <v>0</v>
      </c>
      <c r="BM2765">
        <v>0</v>
      </c>
      <c r="BN2765">
        <v>0</v>
      </c>
      <c r="BO2765">
        <v>0</v>
      </c>
      <c r="BP2765">
        <v>0</v>
      </c>
      <c r="BQ2765">
        <v>0</v>
      </c>
      <c r="BR2765">
        <v>0</v>
      </c>
      <c r="BS2765">
        <v>0</v>
      </c>
      <c r="BT2765">
        <v>0</v>
      </c>
      <c r="BU2765">
        <v>0</v>
      </c>
      <c r="BV2765">
        <v>0</v>
      </c>
      <c r="BW2765">
        <v>0</v>
      </c>
      <c r="BX2765">
        <v>0</v>
      </c>
      <c r="BY2765">
        <v>0</v>
      </c>
      <c r="BZ2765">
        <v>0</v>
      </c>
      <c r="CA2765">
        <v>0</v>
      </c>
      <c r="CB2765">
        <v>0</v>
      </c>
      <c r="CC2765">
        <v>0</v>
      </c>
      <c r="CD2765">
        <v>0</v>
      </c>
      <c r="CE2765">
        <v>0</v>
      </c>
      <c r="CF2765">
        <v>0</v>
      </c>
      <c r="CG2765">
        <v>0</v>
      </c>
      <c r="CH2765">
        <v>0</v>
      </c>
    </row>
    <row r="2766" spans="1:86" x14ac:dyDescent="0.2">
      <c r="A2766" t="s">
        <v>168</v>
      </c>
      <c r="B2766">
        <v>2015</v>
      </c>
      <c r="C2766" t="s">
        <v>33</v>
      </c>
      <c r="D2766" t="s">
        <v>3705</v>
      </c>
      <c r="E2766">
        <v>287.20792458244199</v>
      </c>
      <c r="F2766">
        <v>76.454099745990703</v>
      </c>
      <c r="G2766">
        <v>154.71164574352699</v>
      </c>
      <c r="H2766">
        <v>56.042179092924101</v>
      </c>
      <c r="I2766">
        <v>249.82121538104201</v>
      </c>
      <c r="J2766">
        <v>73.835098932651306</v>
      </c>
      <c r="K2766">
        <v>152.71099098142099</v>
      </c>
      <c r="L2766">
        <v>23.275125466968898</v>
      </c>
      <c r="M2766">
        <v>210.567195439069</v>
      </c>
      <c r="N2766">
        <v>121.40714078798</v>
      </c>
      <c r="O2766">
        <v>19.8436435957159</v>
      </c>
      <c r="P2766">
        <v>69.316411055372797</v>
      </c>
      <c r="Q2766">
        <v>204.42993152148799</v>
      </c>
      <c r="R2766">
        <v>306.42548630435999</v>
      </c>
      <c r="S2766">
        <v>510.85541782584801</v>
      </c>
      <c r="T2766">
        <v>798.06334240829005</v>
      </c>
      <c r="U2766">
        <v>184.02383663501101</v>
      </c>
      <c r="V2766">
        <v>275.83824547018497</v>
      </c>
      <c r="W2766">
        <v>459.86208210519601</v>
      </c>
      <c r="X2766">
        <v>709.68329748623796</v>
      </c>
      <c r="Y2766">
        <v>699.68850580991204</v>
      </c>
      <c r="Z2766">
        <v>19.031541701318702</v>
      </c>
      <c r="AA2766">
        <v>4.0379805795411503</v>
      </c>
      <c r="AB2766">
        <v>676.618983529052</v>
      </c>
      <c r="AC2766">
        <v>47.632706371420902</v>
      </c>
      <c r="AD2766">
        <v>7.1919874859277098</v>
      </c>
      <c r="AE2766">
        <v>6.3748498242171703</v>
      </c>
      <c r="AF2766">
        <v>34.065869061276103</v>
      </c>
      <c r="AG2766">
        <v>5241.7517883188702</v>
      </c>
      <c r="AH2766">
        <v>5241.7517883188702</v>
      </c>
      <c r="AI2766">
        <v>84.727027578286297</v>
      </c>
      <c r="AJ2766">
        <v>84.727027578286297</v>
      </c>
      <c r="AK2766">
        <v>373.44890601217998</v>
      </c>
      <c r="AL2766">
        <v>373.44890601217998</v>
      </c>
      <c r="AM2766">
        <v>5699.9277219093401</v>
      </c>
      <c r="AN2766">
        <v>5699.9277219093401</v>
      </c>
      <c r="AO2766">
        <v>808.446636899238</v>
      </c>
      <c r="AP2766">
        <v>125.817625082155</v>
      </c>
      <c r="AQ2766">
        <v>590.28729083476901</v>
      </c>
      <c r="AR2766">
        <v>92.341720982312097</v>
      </c>
      <c r="AS2766">
        <v>130.44038483721599</v>
      </c>
      <c r="AT2766">
        <v>2.7476042747554401</v>
      </c>
      <c r="AU2766">
        <v>5.8930056964490998</v>
      </c>
      <c r="AV2766">
        <v>121.79977486601101</v>
      </c>
      <c r="AW2766">
        <v>428.72931070370902</v>
      </c>
      <c r="AX2766">
        <v>30.0124514472652</v>
      </c>
      <c r="AY2766">
        <v>70.235784375235198</v>
      </c>
      <c r="AZ2766">
        <v>328.48107488120797</v>
      </c>
      <c r="BA2766">
        <v>1332.8134943150101</v>
      </c>
      <c r="BB2766">
        <v>123.162833125327</v>
      </c>
      <c r="BC2766">
        <v>1135.5195332302701</v>
      </c>
      <c r="BD2766">
        <v>74.131127959413107</v>
      </c>
      <c r="BE2766">
        <v>85.531666897543801</v>
      </c>
      <c r="BF2766">
        <v>10.123373568786899</v>
      </c>
      <c r="BG2766">
        <v>63.018856406512398</v>
      </c>
      <c r="BH2766">
        <v>12.389436922244499</v>
      </c>
      <c r="BI2766">
        <v>170.46485141346199</v>
      </c>
      <c r="BJ2766">
        <v>13.011443128080201</v>
      </c>
      <c r="BK2766">
        <v>131.687453021919</v>
      </c>
      <c r="BL2766">
        <v>25.7659552634622</v>
      </c>
      <c r="BM2766">
        <v>255.50630256206401</v>
      </c>
      <c r="BN2766">
        <v>13.5037395684045</v>
      </c>
      <c r="BO2766">
        <v>208.75334811598501</v>
      </c>
      <c r="BP2766">
        <v>33.249214877675001</v>
      </c>
      <c r="BQ2766">
        <v>270.57810842998401</v>
      </c>
      <c r="BR2766">
        <v>25.2821593043059</v>
      </c>
      <c r="BS2766">
        <v>215.439665157219</v>
      </c>
      <c r="BT2766">
        <v>29.856283968458801</v>
      </c>
      <c r="BU2766">
        <v>2188.50734662476</v>
      </c>
      <c r="BV2766">
        <v>1276.7099866681201</v>
      </c>
      <c r="BW2766">
        <v>271.34427114871198</v>
      </c>
      <c r="BX2766">
        <v>640.45308880792697</v>
      </c>
      <c r="BY2766">
        <v>2944.6025779935298</v>
      </c>
      <c r="BZ2766">
        <v>818.12047116715905</v>
      </c>
      <c r="CA2766">
        <v>2091.8498930250498</v>
      </c>
      <c r="CB2766">
        <v>34.6322138013279</v>
      </c>
      <c r="CC2766">
        <v>122580</v>
      </c>
      <c r="CD2766">
        <v>122718</v>
      </c>
      <c r="CE2766">
        <v>122580</v>
      </c>
      <c r="CF2766">
        <v>82325.025311844394</v>
      </c>
      <c r="CG2766">
        <v>78914.442017367997</v>
      </c>
      <c r="CH2766">
        <v>125259.296341218</v>
      </c>
    </row>
    <row r="2767" spans="1:86" x14ac:dyDescent="0.2">
      <c r="A2767" t="s">
        <v>168</v>
      </c>
      <c r="B2767">
        <v>2015</v>
      </c>
      <c r="C2767" t="s">
        <v>34</v>
      </c>
      <c r="D2767" t="s">
        <v>3706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16.6267531098683</v>
      </c>
      <c r="S2767">
        <v>16.6267531098683</v>
      </c>
      <c r="T2767">
        <v>16.6267531098683</v>
      </c>
      <c r="U2767">
        <v>0</v>
      </c>
      <c r="V2767">
        <v>14.8645160113849</v>
      </c>
      <c r="W2767">
        <v>14.8645160113849</v>
      </c>
      <c r="X2767">
        <v>14.8645160113849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0</v>
      </c>
      <c r="BI2767">
        <v>0</v>
      </c>
      <c r="BJ2767">
        <v>0</v>
      </c>
      <c r="BK2767">
        <v>0</v>
      </c>
      <c r="BL2767">
        <v>0</v>
      </c>
      <c r="BM2767">
        <v>0</v>
      </c>
      <c r="BN2767">
        <v>0</v>
      </c>
      <c r="BO2767">
        <v>0</v>
      </c>
      <c r="BP2767">
        <v>0</v>
      </c>
      <c r="BQ2767">
        <v>0</v>
      </c>
      <c r="BR2767">
        <v>0</v>
      </c>
      <c r="BS2767">
        <v>0</v>
      </c>
      <c r="BT2767">
        <v>0</v>
      </c>
      <c r="BU2767">
        <v>0</v>
      </c>
      <c r="BV2767">
        <v>0</v>
      </c>
      <c r="BW2767">
        <v>0</v>
      </c>
      <c r="BX2767">
        <v>0</v>
      </c>
      <c r="BY2767">
        <v>0</v>
      </c>
      <c r="BZ2767">
        <v>0</v>
      </c>
      <c r="CA2767">
        <v>0</v>
      </c>
      <c r="CB2767">
        <v>0</v>
      </c>
      <c r="CC2767">
        <v>0</v>
      </c>
      <c r="CD2767">
        <v>0</v>
      </c>
      <c r="CE2767">
        <v>0</v>
      </c>
      <c r="CF2767">
        <v>0</v>
      </c>
      <c r="CG2767">
        <v>0</v>
      </c>
      <c r="CH2767">
        <v>0</v>
      </c>
    </row>
    <row r="2768" spans="1:86" x14ac:dyDescent="0.2">
      <c r="A2768" t="s">
        <v>168</v>
      </c>
      <c r="B2768">
        <v>2015</v>
      </c>
      <c r="C2768" t="s">
        <v>35</v>
      </c>
      <c r="D2768" t="s">
        <v>3707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0.44892842517909698</v>
      </c>
      <c r="S2768">
        <v>0.44892842517909698</v>
      </c>
      <c r="T2768">
        <v>0.44892842517909698</v>
      </c>
      <c r="U2768">
        <v>0</v>
      </c>
      <c r="V2768">
        <v>0.38567245424990099</v>
      </c>
      <c r="W2768">
        <v>0.38567245424990099</v>
      </c>
      <c r="X2768">
        <v>0.38567245424990099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0</v>
      </c>
      <c r="BI2768">
        <v>0</v>
      </c>
      <c r="BJ2768">
        <v>0</v>
      </c>
      <c r="BK2768">
        <v>0</v>
      </c>
      <c r="BL2768">
        <v>0</v>
      </c>
      <c r="BM2768">
        <v>0</v>
      </c>
      <c r="BN2768">
        <v>0</v>
      </c>
      <c r="BO2768">
        <v>0</v>
      </c>
      <c r="BP2768">
        <v>0</v>
      </c>
      <c r="BQ2768">
        <v>0</v>
      </c>
      <c r="BR2768">
        <v>0</v>
      </c>
      <c r="BS2768">
        <v>0</v>
      </c>
      <c r="BT2768">
        <v>0</v>
      </c>
      <c r="BU2768">
        <v>0</v>
      </c>
      <c r="BV2768">
        <v>0</v>
      </c>
      <c r="BW2768">
        <v>0</v>
      </c>
      <c r="BX2768">
        <v>0</v>
      </c>
      <c r="BY2768">
        <v>0</v>
      </c>
      <c r="BZ2768">
        <v>0</v>
      </c>
      <c r="CA2768">
        <v>0</v>
      </c>
      <c r="CB2768">
        <v>0</v>
      </c>
      <c r="CC2768">
        <v>0</v>
      </c>
      <c r="CD2768">
        <v>0</v>
      </c>
      <c r="CE2768">
        <v>0</v>
      </c>
      <c r="CF2768">
        <v>0</v>
      </c>
      <c r="CG2768">
        <v>0</v>
      </c>
      <c r="CH2768">
        <v>0</v>
      </c>
    </row>
    <row r="2769" spans="1:86" x14ac:dyDescent="0.2">
      <c r="A2769" t="s">
        <v>168</v>
      </c>
      <c r="B2769">
        <v>2015</v>
      </c>
      <c r="C2769" t="s">
        <v>36</v>
      </c>
      <c r="D2769" t="s">
        <v>3708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1.34845374249123</v>
      </c>
      <c r="S2769">
        <v>1.34845374249123</v>
      </c>
      <c r="T2769">
        <v>1.34845374249123</v>
      </c>
      <c r="U2769">
        <v>0</v>
      </c>
      <c r="V2769">
        <v>1.1639933939627101</v>
      </c>
      <c r="W2769">
        <v>1.1639933939627101</v>
      </c>
      <c r="X2769">
        <v>1.1639933939627101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0</v>
      </c>
      <c r="BI2769">
        <v>0</v>
      </c>
      <c r="BJ2769">
        <v>0</v>
      </c>
      <c r="BK2769">
        <v>0</v>
      </c>
      <c r="BL2769">
        <v>0</v>
      </c>
      <c r="BM2769">
        <v>0</v>
      </c>
      <c r="BN2769">
        <v>0</v>
      </c>
      <c r="BO2769">
        <v>0</v>
      </c>
      <c r="BP2769">
        <v>0</v>
      </c>
      <c r="BQ2769">
        <v>0</v>
      </c>
      <c r="BR2769">
        <v>0</v>
      </c>
      <c r="BS2769">
        <v>0</v>
      </c>
      <c r="BT2769">
        <v>0</v>
      </c>
      <c r="BU2769">
        <v>0</v>
      </c>
      <c r="BV2769">
        <v>0</v>
      </c>
      <c r="BW2769">
        <v>0</v>
      </c>
      <c r="BX2769">
        <v>0</v>
      </c>
      <c r="BY2769">
        <v>0</v>
      </c>
      <c r="BZ2769">
        <v>0</v>
      </c>
      <c r="CA2769">
        <v>0</v>
      </c>
      <c r="CB2769">
        <v>0</v>
      </c>
      <c r="CC2769">
        <v>0</v>
      </c>
      <c r="CD2769">
        <v>0</v>
      </c>
      <c r="CE2769">
        <v>0</v>
      </c>
      <c r="CF2769">
        <v>0</v>
      </c>
      <c r="CG2769">
        <v>0</v>
      </c>
      <c r="CH2769">
        <v>0</v>
      </c>
    </row>
    <row r="2770" spans="1:86" x14ac:dyDescent="0.2">
      <c r="A2770" t="s">
        <v>168</v>
      </c>
      <c r="B2770">
        <v>2015</v>
      </c>
      <c r="C2770" t="s">
        <v>37</v>
      </c>
      <c r="D2770" t="s">
        <v>3709</v>
      </c>
      <c r="E2770">
        <v>27.3607149950201</v>
      </c>
      <c r="F2770">
        <v>9.3741256308349907</v>
      </c>
      <c r="G2770">
        <v>9.8964957127544793</v>
      </c>
      <c r="H2770">
        <v>8.0900936514306601</v>
      </c>
      <c r="I2770">
        <v>21.709512719105099</v>
      </c>
      <c r="J2770">
        <v>9.0147788904679906</v>
      </c>
      <c r="K2770">
        <v>9.7742052365227003</v>
      </c>
      <c r="L2770">
        <v>2.9205285921144002</v>
      </c>
      <c r="M2770">
        <v>19.390654162107602</v>
      </c>
      <c r="N2770">
        <v>15.4056134882947</v>
      </c>
      <c r="O2770">
        <v>1.6976103787244601</v>
      </c>
      <c r="P2770">
        <v>2.2874302950884799</v>
      </c>
      <c r="Q2770">
        <v>0</v>
      </c>
      <c r="R2770">
        <v>0</v>
      </c>
      <c r="S2770">
        <v>0</v>
      </c>
      <c r="T2770">
        <v>27.3607149950201</v>
      </c>
      <c r="U2770">
        <v>0</v>
      </c>
      <c r="V2770">
        <v>0</v>
      </c>
      <c r="W2770">
        <v>0</v>
      </c>
      <c r="X2770">
        <v>21.709512719105099</v>
      </c>
      <c r="Y2770">
        <v>129.81818245729499</v>
      </c>
      <c r="Z2770">
        <v>3.7064643422353201</v>
      </c>
      <c r="AA2770">
        <v>0.35438511279660201</v>
      </c>
      <c r="AB2770">
        <v>125.757333002263</v>
      </c>
      <c r="AC2770">
        <v>6.44506359522157</v>
      </c>
      <c r="AD2770">
        <v>0.89491654970176204</v>
      </c>
      <c r="AE2770">
        <v>0.38064043091227501</v>
      </c>
      <c r="AF2770">
        <v>5.1695066146075401</v>
      </c>
      <c r="AG2770">
        <v>451.21698768565602</v>
      </c>
      <c r="AH2770">
        <v>451.21698768565602</v>
      </c>
      <c r="AI2770">
        <v>4.9442713362073096</v>
      </c>
      <c r="AJ2770">
        <v>4.9442713362073096</v>
      </c>
      <c r="AK2770">
        <v>28.9092862318223</v>
      </c>
      <c r="AL2770">
        <v>28.9092862318223</v>
      </c>
      <c r="AM2770">
        <v>485.07054525368602</v>
      </c>
      <c r="AN2770">
        <v>485.07054525368602</v>
      </c>
      <c r="AO2770">
        <v>113.416965760645</v>
      </c>
      <c r="AP2770">
        <v>37.244535520576299</v>
      </c>
      <c r="AQ2770">
        <v>72.6683860857963</v>
      </c>
      <c r="AR2770">
        <v>3.50404415427231</v>
      </c>
      <c r="AS2770">
        <v>11.3464597333436</v>
      </c>
      <c r="AT2770">
        <v>0.363085411850262</v>
      </c>
      <c r="AU2770">
        <v>0.358912454377739</v>
      </c>
      <c r="AV2770">
        <v>10.624461867115601</v>
      </c>
      <c r="AW2770">
        <v>62.724062279731598</v>
      </c>
      <c r="AX2770">
        <v>5.35507910858193</v>
      </c>
      <c r="AY2770">
        <v>6.0126719014340102</v>
      </c>
      <c r="AZ2770">
        <v>51.356311269715697</v>
      </c>
      <c r="BA2770">
        <v>75.300422876999306</v>
      </c>
      <c r="BB2770">
        <v>17.378730082578102</v>
      </c>
      <c r="BC2770">
        <v>53.8921451009832</v>
      </c>
      <c r="BD2770">
        <v>4.0295476934380101</v>
      </c>
      <c r="BE2770">
        <v>6.4748417937763598</v>
      </c>
      <c r="BF2770">
        <v>2.0639484775083901</v>
      </c>
      <c r="BG2770">
        <v>3.3157202414515701</v>
      </c>
      <c r="BH2770">
        <v>1.0951730748163999</v>
      </c>
      <c r="BI2770">
        <v>13.4791448245211</v>
      </c>
      <c r="BJ2770">
        <v>2.4410077948955702</v>
      </c>
      <c r="BK2770">
        <v>8.0281209262680608</v>
      </c>
      <c r="BL2770">
        <v>3.0100161033574202</v>
      </c>
      <c r="BM2770">
        <v>20.9013397553475</v>
      </c>
      <c r="BN2770">
        <v>2.4969440436311401</v>
      </c>
      <c r="BO2770">
        <v>13.506609382866399</v>
      </c>
      <c r="BP2770">
        <v>4.89778632884987</v>
      </c>
      <c r="BQ2770">
        <v>10.324668827684</v>
      </c>
      <c r="BR2770">
        <v>3.2718418212761802</v>
      </c>
      <c r="BS2770">
        <v>5.0149440514905397</v>
      </c>
      <c r="BT2770">
        <v>2.0378829549172299</v>
      </c>
      <c r="BU2770">
        <v>204.24322185557199</v>
      </c>
      <c r="BV2770">
        <v>161.28098387234601</v>
      </c>
      <c r="BW2770">
        <v>22.9585640453504</v>
      </c>
      <c r="BX2770">
        <v>20.003673937874801</v>
      </c>
      <c r="BY2770">
        <v>239.139316895641</v>
      </c>
      <c r="BZ2770">
        <v>101.74098816051</v>
      </c>
      <c r="CA2770">
        <v>134.81250089019099</v>
      </c>
      <c r="CB2770">
        <v>2.5858278449391499</v>
      </c>
      <c r="CC2770">
        <v>12886</v>
      </c>
      <c r="CD2770">
        <v>11926</v>
      </c>
      <c r="CE2770">
        <v>12886</v>
      </c>
      <c r="CF2770">
        <v>4469.6420104118297</v>
      </c>
      <c r="CG2770">
        <v>3519.3636146786298</v>
      </c>
      <c r="CH2770">
        <v>5768.66090557796</v>
      </c>
    </row>
    <row r="2771" spans="1:86" x14ac:dyDescent="0.2">
      <c r="A2771" t="s">
        <v>168</v>
      </c>
      <c r="B2771">
        <v>2015</v>
      </c>
      <c r="C2771" t="s">
        <v>38</v>
      </c>
      <c r="D2771" t="s">
        <v>3710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152.66589811653199</v>
      </c>
      <c r="S2771">
        <v>152.66589811653199</v>
      </c>
      <c r="T2771">
        <v>152.66589811653199</v>
      </c>
      <c r="U2771">
        <v>0</v>
      </c>
      <c r="V2771">
        <v>134.785793601682</v>
      </c>
      <c r="W2771">
        <v>134.785793601682</v>
      </c>
      <c r="X2771">
        <v>134.785793601682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0</v>
      </c>
      <c r="BI2771">
        <v>0</v>
      </c>
      <c r="BJ2771">
        <v>0</v>
      </c>
      <c r="BK2771">
        <v>0</v>
      </c>
      <c r="BL2771">
        <v>0</v>
      </c>
      <c r="BM2771">
        <v>0</v>
      </c>
      <c r="BN2771">
        <v>0</v>
      </c>
      <c r="BO2771">
        <v>0</v>
      </c>
      <c r="BP2771">
        <v>0</v>
      </c>
      <c r="BQ2771">
        <v>0</v>
      </c>
      <c r="BR2771">
        <v>0</v>
      </c>
      <c r="BS2771">
        <v>0</v>
      </c>
      <c r="BT2771">
        <v>0</v>
      </c>
      <c r="BU2771">
        <v>0</v>
      </c>
      <c r="BV2771">
        <v>0</v>
      </c>
      <c r="BW2771">
        <v>0</v>
      </c>
      <c r="BX2771">
        <v>0</v>
      </c>
      <c r="BY2771">
        <v>0</v>
      </c>
      <c r="BZ2771">
        <v>0</v>
      </c>
      <c r="CA2771">
        <v>0</v>
      </c>
      <c r="CB2771">
        <v>0</v>
      </c>
      <c r="CC2771">
        <v>0</v>
      </c>
      <c r="CD2771">
        <v>0</v>
      </c>
      <c r="CE2771">
        <v>0</v>
      </c>
      <c r="CF2771">
        <v>0</v>
      </c>
      <c r="CG2771">
        <v>0</v>
      </c>
      <c r="CH2771">
        <v>0</v>
      </c>
    </row>
    <row r="2772" spans="1:86" x14ac:dyDescent="0.2">
      <c r="A2772" t="s">
        <v>168</v>
      </c>
      <c r="B2772">
        <v>2015</v>
      </c>
      <c r="C2772" t="s">
        <v>39</v>
      </c>
      <c r="D2772" t="s">
        <v>3711</v>
      </c>
      <c r="E2772">
        <v>276.38062826159302</v>
      </c>
      <c r="F2772">
        <v>84.474399409059302</v>
      </c>
      <c r="G2772">
        <v>123.481044970642</v>
      </c>
      <c r="H2772">
        <v>68.425183881891499</v>
      </c>
      <c r="I2772">
        <v>241.46728486998299</v>
      </c>
      <c r="J2772">
        <v>82.004566648222493</v>
      </c>
      <c r="K2772">
        <v>121.90160255514</v>
      </c>
      <c r="L2772">
        <v>37.561115666620204</v>
      </c>
      <c r="M2772">
        <v>188.65169800775101</v>
      </c>
      <c r="N2772">
        <v>115.87260040946001</v>
      </c>
      <c r="O2772">
        <v>17.685139303982499</v>
      </c>
      <c r="P2772">
        <v>55.093958294308898</v>
      </c>
      <c r="Q2772">
        <v>835.86151316339794</v>
      </c>
      <c r="R2772">
        <v>337.204937714295</v>
      </c>
      <c r="S2772">
        <v>1173.0664508776899</v>
      </c>
      <c r="T2772">
        <v>1449.4470791392901</v>
      </c>
      <c r="U2772">
        <v>696.52070415763205</v>
      </c>
      <c r="V2772">
        <v>280.99178747123102</v>
      </c>
      <c r="W2772">
        <v>977.51249162886404</v>
      </c>
      <c r="X2772">
        <v>1218.97977649885</v>
      </c>
      <c r="Y2772">
        <v>672.35172077946402</v>
      </c>
      <c r="Z2772">
        <v>18.455486530598002</v>
      </c>
      <c r="AA2772">
        <v>3.39404828856031</v>
      </c>
      <c r="AB2772">
        <v>650.50218596030504</v>
      </c>
      <c r="AC2772">
        <v>46.4507694575857</v>
      </c>
      <c r="AD2772">
        <v>6.73975032742237</v>
      </c>
      <c r="AE2772">
        <v>5.01540673922326</v>
      </c>
      <c r="AF2772">
        <v>34.695612390940198</v>
      </c>
      <c r="AG2772">
        <v>3790.5442491623598</v>
      </c>
      <c r="AH2772">
        <v>3790.5442491623598</v>
      </c>
      <c r="AI2772">
        <v>170.526440347277</v>
      </c>
      <c r="AJ2772">
        <v>170.526440347277</v>
      </c>
      <c r="AK2772">
        <v>298.28450040057902</v>
      </c>
      <c r="AL2772">
        <v>298.28450040057902</v>
      </c>
      <c r="AM2772">
        <v>4259.3551899102104</v>
      </c>
      <c r="AN2772">
        <v>4259.3551899102104</v>
      </c>
      <c r="AO2772">
        <v>737.03717318608096</v>
      </c>
      <c r="AP2772">
        <v>122.67015001425101</v>
      </c>
      <c r="AQ2772">
        <v>504.814175323021</v>
      </c>
      <c r="AR2772">
        <v>109.55284784880899</v>
      </c>
      <c r="AS2772">
        <v>131.20099877235401</v>
      </c>
      <c r="AT2772">
        <v>2.7775767635314401</v>
      </c>
      <c r="AU2772">
        <v>4.25989110581994</v>
      </c>
      <c r="AV2772">
        <v>124.163530903002</v>
      </c>
      <c r="AW2772">
        <v>448.32129367184598</v>
      </c>
      <c r="AX2772">
        <v>29.1101804121176</v>
      </c>
      <c r="AY2772">
        <v>60.398441259311497</v>
      </c>
      <c r="AZ2772">
        <v>358.81267200041702</v>
      </c>
      <c r="BA2772">
        <v>1085.90825425137</v>
      </c>
      <c r="BB2772">
        <v>147.69005410818801</v>
      </c>
      <c r="BC2772">
        <v>865.59836074269901</v>
      </c>
      <c r="BD2772">
        <v>72.619839400484196</v>
      </c>
      <c r="BE2772">
        <v>75.103569219799198</v>
      </c>
      <c r="BF2772">
        <v>10.469291167300099</v>
      </c>
      <c r="BG2772">
        <v>49.753634633845401</v>
      </c>
      <c r="BH2772">
        <v>14.8806434186536</v>
      </c>
      <c r="BI2772">
        <v>152.51096002324999</v>
      </c>
      <c r="BJ2772">
        <v>13.590745713988399</v>
      </c>
      <c r="BK2772">
        <v>106.406525269298</v>
      </c>
      <c r="BL2772">
        <v>32.513689039964099</v>
      </c>
      <c r="BM2772">
        <v>230.639169867878</v>
      </c>
      <c r="BN2772">
        <v>14.610529567086299</v>
      </c>
      <c r="BO2772">
        <v>170.59445759919899</v>
      </c>
      <c r="BP2772">
        <v>45.4341827015935</v>
      </c>
      <c r="BQ2772">
        <v>220.75932142726501</v>
      </c>
      <c r="BR2772">
        <v>32.055180676389298</v>
      </c>
      <c r="BS2772">
        <v>145.01310298508801</v>
      </c>
      <c r="BT2772">
        <v>43.691037765787499</v>
      </c>
      <c r="BU2772">
        <v>1966.06847771768</v>
      </c>
      <c r="BV2772">
        <v>1217.3170657211001</v>
      </c>
      <c r="BW2772">
        <v>239.76916284266301</v>
      </c>
      <c r="BX2772">
        <v>508.98224915390898</v>
      </c>
      <c r="BY2772">
        <v>2715.5078339121301</v>
      </c>
      <c r="BZ2772">
        <v>963.25113147705304</v>
      </c>
      <c r="CA2772">
        <v>1672.10041837834</v>
      </c>
      <c r="CB2772">
        <v>80.156284056748504</v>
      </c>
      <c r="CC2772">
        <v>96000</v>
      </c>
      <c r="CD2772">
        <v>94822</v>
      </c>
      <c r="CE2772">
        <v>96000</v>
      </c>
      <c r="CF2772">
        <v>52355.928842613997</v>
      </c>
      <c r="CG2772">
        <v>55954.4132266167</v>
      </c>
      <c r="CH2772">
        <v>86461.370423101995</v>
      </c>
    </row>
    <row r="2773" spans="1:86" x14ac:dyDescent="0.2">
      <c r="A2773" t="s">
        <v>168</v>
      </c>
      <c r="B2773">
        <v>2015</v>
      </c>
      <c r="C2773" t="s">
        <v>40</v>
      </c>
      <c r="D2773" t="s">
        <v>3712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43.101083003195903</v>
      </c>
      <c r="S2773">
        <v>43.101083003195903</v>
      </c>
      <c r="T2773">
        <v>43.101083003195903</v>
      </c>
      <c r="U2773">
        <v>0</v>
      </c>
      <c r="V2773">
        <v>36.3860303036966</v>
      </c>
      <c r="W2773">
        <v>36.3860303036966</v>
      </c>
      <c r="X2773">
        <v>36.3860303036966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0</v>
      </c>
      <c r="BI2773">
        <v>0</v>
      </c>
      <c r="BJ2773">
        <v>0</v>
      </c>
      <c r="BK2773">
        <v>0</v>
      </c>
      <c r="BL2773">
        <v>0</v>
      </c>
      <c r="BM2773">
        <v>0</v>
      </c>
      <c r="BN2773">
        <v>0</v>
      </c>
      <c r="BO2773">
        <v>0</v>
      </c>
      <c r="BP2773">
        <v>0</v>
      </c>
      <c r="BQ2773">
        <v>0</v>
      </c>
      <c r="BR2773">
        <v>0</v>
      </c>
      <c r="BS2773">
        <v>0</v>
      </c>
      <c r="BT2773">
        <v>0</v>
      </c>
      <c r="BU2773">
        <v>0</v>
      </c>
      <c r="BV2773">
        <v>0</v>
      </c>
      <c r="BW2773">
        <v>0</v>
      </c>
      <c r="BX2773">
        <v>0</v>
      </c>
      <c r="BY2773">
        <v>0</v>
      </c>
      <c r="BZ2773">
        <v>0</v>
      </c>
      <c r="CA2773">
        <v>0</v>
      </c>
      <c r="CB2773">
        <v>0</v>
      </c>
      <c r="CC2773">
        <v>0</v>
      </c>
      <c r="CD2773">
        <v>0</v>
      </c>
      <c r="CE2773">
        <v>0</v>
      </c>
      <c r="CF2773">
        <v>0</v>
      </c>
      <c r="CG2773">
        <v>0</v>
      </c>
      <c r="CH2773">
        <v>0</v>
      </c>
    </row>
    <row r="2774" spans="1:86" x14ac:dyDescent="0.2">
      <c r="A2774" t="s">
        <v>168</v>
      </c>
      <c r="B2774">
        <v>2015</v>
      </c>
      <c r="C2774" t="s">
        <v>41</v>
      </c>
      <c r="D2774" t="s">
        <v>3713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85.270928614737599</v>
      </c>
      <c r="S2774">
        <v>85.270928614737599</v>
      </c>
      <c r="T2774">
        <v>85.270928614737599</v>
      </c>
      <c r="U2774">
        <v>0</v>
      </c>
      <c r="V2774">
        <v>76.5611482818246</v>
      </c>
      <c r="W2774">
        <v>76.5611482818246</v>
      </c>
      <c r="X2774">
        <v>76.5611482818246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0</v>
      </c>
      <c r="BI2774">
        <v>0</v>
      </c>
      <c r="BJ2774">
        <v>0</v>
      </c>
      <c r="BK2774">
        <v>0</v>
      </c>
      <c r="BL2774">
        <v>0</v>
      </c>
      <c r="BM2774">
        <v>0</v>
      </c>
      <c r="BN2774">
        <v>0</v>
      </c>
      <c r="BO2774">
        <v>0</v>
      </c>
      <c r="BP2774">
        <v>0</v>
      </c>
      <c r="BQ2774">
        <v>0</v>
      </c>
      <c r="BR2774">
        <v>0</v>
      </c>
      <c r="BS2774">
        <v>0</v>
      </c>
      <c r="BT2774">
        <v>0</v>
      </c>
      <c r="BU2774">
        <v>0</v>
      </c>
      <c r="BV2774">
        <v>0</v>
      </c>
      <c r="BW2774">
        <v>0</v>
      </c>
      <c r="BX2774">
        <v>0</v>
      </c>
      <c r="BY2774">
        <v>0</v>
      </c>
      <c r="BZ2774">
        <v>0</v>
      </c>
      <c r="CA2774">
        <v>0</v>
      </c>
      <c r="CB2774">
        <v>0</v>
      </c>
      <c r="CC2774">
        <v>0</v>
      </c>
      <c r="CD2774">
        <v>0</v>
      </c>
      <c r="CE2774">
        <v>0</v>
      </c>
      <c r="CF2774">
        <v>0</v>
      </c>
      <c r="CG2774">
        <v>0</v>
      </c>
      <c r="CH2774">
        <v>0</v>
      </c>
    </row>
    <row r="2775" spans="1:86" x14ac:dyDescent="0.2">
      <c r="A2775" t="s">
        <v>168</v>
      </c>
      <c r="B2775">
        <v>2015</v>
      </c>
      <c r="C2775" t="s">
        <v>99</v>
      </c>
      <c r="D2775" t="s">
        <v>3714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19.435989189259701</v>
      </c>
      <c r="S2775">
        <v>19.435989189259701</v>
      </c>
      <c r="T2775">
        <v>19.435989189259701</v>
      </c>
      <c r="U2775">
        <v>0</v>
      </c>
      <c r="V2775">
        <v>16.676915381571298</v>
      </c>
      <c r="W2775">
        <v>16.676915381571298</v>
      </c>
      <c r="X2775">
        <v>16.676915381571298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0</v>
      </c>
      <c r="BI2775">
        <v>0</v>
      </c>
      <c r="BJ2775">
        <v>0</v>
      </c>
      <c r="BK2775">
        <v>0</v>
      </c>
      <c r="BL2775">
        <v>0</v>
      </c>
      <c r="BM2775">
        <v>0</v>
      </c>
      <c r="BN2775">
        <v>0</v>
      </c>
      <c r="BO2775">
        <v>0</v>
      </c>
      <c r="BP2775">
        <v>0</v>
      </c>
      <c r="BQ2775">
        <v>0</v>
      </c>
      <c r="BR2775">
        <v>0</v>
      </c>
      <c r="BS2775">
        <v>0</v>
      </c>
      <c r="BT2775">
        <v>0</v>
      </c>
      <c r="BU2775">
        <v>0</v>
      </c>
      <c r="BV2775">
        <v>0</v>
      </c>
      <c r="BW2775">
        <v>0</v>
      </c>
      <c r="BX2775">
        <v>0</v>
      </c>
      <c r="BY2775">
        <v>0</v>
      </c>
      <c r="BZ2775">
        <v>0</v>
      </c>
      <c r="CA2775">
        <v>0</v>
      </c>
      <c r="CB2775">
        <v>0</v>
      </c>
      <c r="CC2775">
        <v>0</v>
      </c>
      <c r="CD2775">
        <v>0</v>
      </c>
      <c r="CE2775">
        <v>0</v>
      </c>
      <c r="CF2775">
        <v>0</v>
      </c>
      <c r="CG2775">
        <v>0</v>
      </c>
      <c r="CH2775">
        <v>0</v>
      </c>
    </row>
    <row r="2776" spans="1:86" x14ac:dyDescent="0.2">
      <c r="A2776" t="s">
        <v>168</v>
      </c>
      <c r="B2776">
        <v>2015</v>
      </c>
      <c r="C2776" t="s">
        <v>3971</v>
      </c>
      <c r="D2776" t="s">
        <v>4168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0.12600453757717101</v>
      </c>
      <c r="S2776">
        <v>0.12600453757717101</v>
      </c>
      <c r="T2776">
        <v>0.12600453757717101</v>
      </c>
      <c r="U2776">
        <v>0</v>
      </c>
      <c r="V2776">
        <v>9.9772104724980798E-2</v>
      </c>
      <c r="W2776">
        <v>9.9772104724980798E-2</v>
      </c>
      <c r="X2776">
        <v>9.9772104724980798E-2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0</v>
      </c>
      <c r="BI2776">
        <v>0</v>
      </c>
      <c r="BJ2776">
        <v>0</v>
      </c>
      <c r="BK2776">
        <v>0</v>
      </c>
      <c r="BL2776">
        <v>0</v>
      </c>
      <c r="BM2776">
        <v>0</v>
      </c>
      <c r="BN2776">
        <v>0</v>
      </c>
      <c r="BO2776">
        <v>0</v>
      </c>
      <c r="BP2776">
        <v>0</v>
      </c>
      <c r="BQ2776">
        <v>0</v>
      </c>
      <c r="BR2776">
        <v>0</v>
      </c>
      <c r="BS2776">
        <v>0</v>
      </c>
      <c r="BT2776">
        <v>0</v>
      </c>
      <c r="BU2776">
        <v>0</v>
      </c>
      <c r="BV2776">
        <v>0</v>
      </c>
      <c r="BW2776">
        <v>0</v>
      </c>
      <c r="BX2776">
        <v>0</v>
      </c>
      <c r="BY2776">
        <v>0</v>
      </c>
      <c r="BZ2776">
        <v>0</v>
      </c>
      <c r="CA2776">
        <v>0</v>
      </c>
      <c r="CB2776">
        <v>0</v>
      </c>
      <c r="CC2776">
        <v>0</v>
      </c>
      <c r="CD2776">
        <v>0</v>
      </c>
      <c r="CE2776">
        <v>0</v>
      </c>
      <c r="CF2776">
        <v>0</v>
      </c>
      <c r="CG2776">
        <v>0</v>
      </c>
      <c r="CH2776">
        <v>0</v>
      </c>
    </row>
    <row r="2777" spans="1:86" x14ac:dyDescent="0.2">
      <c r="A2777" t="s">
        <v>168</v>
      </c>
      <c r="B2777">
        <v>2015</v>
      </c>
      <c r="C2777" t="s">
        <v>42</v>
      </c>
      <c r="D2777" t="s">
        <v>3715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5.3003355948114601</v>
      </c>
      <c r="S2777">
        <v>5.3003355948114601</v>
      </c>
      <c r="T2777">
        <v>5.3003355948114601</v>
      </c>
      <c r="U2777">
        <v>0</v>
      </c>
      <c r="V2777">
        <v>4.4134751295622801</v>
      </c>
      <c r="W2777">
        <v>4.4134751295622801</v>
      </c>
      <c r="X2777">
        <v>4.4134751295622801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0</v>
      </c>
      <c r="BI2777">
        <v>0</v>
      </c>
      <c r="BJ2777">
        <v>0</v>
      </c>
      <c r="BK2777">
        <v>0</v>
      </c>
      <c r="BL2777">
        <v>0</v>
      </c>
      <c r="BM2777">
        <v>0</v>
      </c>
      <c r="BN2777">
        <v>0</v>
      </c>
      <c r="BO2777">
        <v>0</v>
      </c>
      <c r="BP2777">
        <v>0</v>
      </c>
      <c r="BQ2777">
        <v>0</v>
      </c>
      <c r="BR2777">
        <v>0</v>
      </c>
      <c r="BS2777">
        <v>0</v>
      </c>
      <c r="BT2777">
        <v>0</v>
      </c>
      <c r="BU2777">
        <v>0</v>
      </c>
      <c r="BV2777">
        <v>0</v>
      </c>
      <c r="BW2777">
        <v>0</v>
      </c>
      <c r="BX2777">
        <v>0</v>
      </c>
      <c r="BY2777">
        <v>0</v>
      </c>
      <c r="BZ2777">
        <v>0</v>
      </c>
      <c r="CA2777">
        <v>0</v>
      </c>
      <c r="CB2777">
        <v>0</v>
      </c>
      <c r="CC2777">
        <v>0</v>
      </c>
      <c r="CD2777">
        <v>0</v>
      </c>
      <c r="CE2777">
        <v>0</v>
      </c>
      <c r="CF2777">
        <v>0</v>
      </c>
      <c r="CG2777">
        <v>0</v>
      </c>
      <c r="CH2777">
        <v>0</v>
      </c>
    </row>
    <row r="2778" spans="1:86" x14ac:dyDescent="0.2">
      <c r="A2778" t="s">
        <v>168</v>
      </c>
      <c r="B2778">
        <v>2015</v>
      </c>
      <c r="C2778" t="s">
        <v>43</v>
      </c>
      <c r="D2778" t="s">
        <v>3716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0.106245258925009</v>
      </c>
      <c r="S2778">
        <v>0.106245258925009</v>
      </c>
      <c r="T2778">
        <v>0.106245258925009</v>
      </c>
      <c r="U2778">
        <v>0</v>
      </c>
      <c r="V2778">
        <v>8.4729498179745094E-2</v>
      </c>
      <c r="W2778">
        <v>8.4729498179745094E-2</v>
      </c>
      <c r="X2778">
        <v>8.4729498179745094E-2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0</v>
      </c>
      <c r="BI2778">
        <v>0</v>
      </c>
      <c r="BJ2778">
        <v>0</v>
      </c>
      <c r="BK2778">
        <v>0</v>
      </c>
      <c r="BL2778">
        <v>0</v>
      </c>
      <c r="BM2778">
        <v>0</v>
      </c>
      <c r="BN2778">
        <v>0</v>
      </c>
      <c r="BO2778">
        <v>0</v>
      </c>
      <c r="BP2778">
        <v>0</v>
      </c>
      <c r="BQ2778">
        <v>0</v>
      </c>
      <c r="BR2778">
        <v>0</v>
      </c>
      <c r="BS2778">
        <v>0</v>
      </c>
      <c r="BT2778">
        <v>0</v>
      </c>
      <c r="BU2778">
        <v>0</v>
      </c>
      <c r="BV2778">
        <v>0</v>
      </c>
      <c r="BW2778">
        <v>0</v>
      </c>
      <c r="BX2778">
        <v>0</v>
      </c>
      <c r="BY2778">
        <v>0</v>
      </c>
      <c r="BZ2778">
        <v>0</v>
      </c>
      <c r="CA2778">
        <v>0</v>
      </c>
      <c r="CB2778">
        <v>0</v>
      </c>
      <c r="CC2778">
        <v>0</v>
      </c>
      <c r="CD2778">
        <v>0</v>
      </c>
      <c r="CE2778">
        <v>0</v>
      </c>
      <c r="CF2778">
        <v>0</v>
      </c>
      <c r="CG2778">
        <v>0</v>
      </c>
      <c r="CH2778">
        <v>0</v>
      </c>
    </row>
    <row r="2779" spans="1:86" x14ac:dyDescent="0.2">
      <c r="A2779" t="s">
        <v>168</v>
      </c>
      <c r="B2779">
        <v>2015</v>
      </c>
      <c r="C2779" t="s">
        <v>44</v>
      </c>
      <c r="D2779" t="s">
        <v>3717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0</v>
      </c>
      <c r="BI2779">
        <v>0</v>
      </c>
      <c r="BJ2779">
        <v>0</v>
      </c>
      <c r="BK2779">
        <v>0</v>
      </c>
      <c r="BL2779">
        <v>0</v>
      </c>
      <c r="BM2779">
        <v>0</v>
      </c>
      <c r="BN2779">
        <v>0</v>
      </c>
      <c r="BO2779">
        <v>0</v>
      </c>
      <c r="BP2779">
        <v>0</v>
      </c>
      <c r="BQ2779">
        <v>0</v>
      </c>
      <c r="BR2779">
        <v>0</v>
      </c>
      <c r="BS2779">
        <v>0</v>
      </c>
      <c r="BT2779">
        <v>0</v>
      </c>
      <c r="BU2779">
        <v>0</v>
      </c>
      <c r="BV2779">
        <v>0</v>
      </c>
      <c r="BW2779">
        <v>0</v>
      </c>
      <c r="BX2779">
        <v>0</v>
      </c>
      <c r="BY2779">
        <v>0</v>
      </c>
      <c r="BZ2779">
        <v>0</v>
      </c>
      <c r="CA2779">
        <v>0</v>
      </c>
      <c r="CB2779">
        <v>0</v>
      </c>
      <c r="CC2779">
        <v>0</v>
      </c>
      <c r="CD2779">
        <v>0</v>
      </c>
      <c r="CE2779">
        <v>0</v>
      </c>
      <c r="CF2779">
        <v>0</v>
      </c>
      <c r="CG2779">
        <v>0</v>
      </c>
      <c r="CH2779">
        <v>0</v>
      </c>
    </row>
    <row r="2780" spans="1:86" x14ac:dyDescent="0.2">
      <c r="A2780" t="s">
        <v>168</v>
      </c>
      <c r="B2780">
        <v>2015</v>
      </c>
      <c r="C2780" t="s">
        <v>45</v>
      </c>
      <c r="D2780" t="s">
        <v>3718</v>
      </c>
      <c r="E2780">
        <v>13.8455287871619</v>
      </c>
      <c r="F2780">
        <v>3.33906335754439</v>
      </c>
      <c r="G2780">
        <v>7.7642390015223999</v>
      </c>
      <c r="H2780">
        <v>2.7422264280950999</v>
      </c>
      <c r="I2780">
        <v>11.5369697637451</v>
      </c>
      <c r="J2780">
        <v>3.2145753347780999</v>
      </c>
      <c r="K2780">
        <v>7.6796880192248498</v>
      </c>
      <c r="L2780">
        <v>0.64270640974216697</v>
      </c>
      <c r="M2780">
        <v>8.2975357030872701</v>
      </c>
      <c r="N2780">
        <v>5.7970465729356997</v>
      </c>
      <c r="O2780">
        <v>0.92308165057747005</v>
      </c>
      <c r="P2780">
        <v>1.57740747957412</v>
      </c>
      <c r="Q2780">
        <v>0</v>
      </c>
      <c r="R2780">
        <v>1.20905817633011</v>
      </c>
      <c r="S2780">
        <v>1.20905817633011</v>
      </c>
      <c r="T2780">
        <v>15.054586963492</v>
      </c>
      <c r="U2780">
        <v>0</v>
      </c>
      <c r="V2780">
        <v>1.0174221387131199</v>
      </c>
      <c r="W2780">
        <v>1.0174221387131199</v>
      </c>
      <c r="X2780">
        <v>12.5543919024582</v>
      </c>
      <c r="Y2780">
        <v>43.325239397366403</v>
      </c>
      <c r="Z2780">
        <v>0.98754744785245496</v>
      </c>
      <c r="AA2780">
        <v>0.28353971412964002</v>
      </c>
      <c r="AB2780">
        <v>42.054152235384301</v>
      </c>
      <c r="AC2780">
        <v>3.3278172804580701</v>
      </c>
      <c r="AD2780">
        <v>0.33489710258383598</v>
      </c>
      <c r="AE2780">
        <v>0.25994123974600303</v>
      </c>
      <c r="AF2780">
        <v>2.7329789381282299</v>
      </c>
      <c r="AG2780">
        <v>222.203550899991</v>
      </c>
      <c r="AH2780">
        <v>222.203550899991</v>
      </c>
      <c r="AI2780">
        <v>1.6837881581860901</v>
      </c>
      <c r="AJ2780">
        <v>1.6837881581860901</v>
      </c>
      <c r="AK2780">
        <v>9.9165406955062192</v>
      </c>
      <c r="AL2780">
        <v>9.9165406955062192</v>
      </c>
      <c r="AM2780">
        <v>233.80387975368399</v>
      </c>
      <c r="AN2780">
        <v>233.80387975368399</v>
      </c>
      <c r="AO2780">
        <v>48.034222616302799</v>
      </c>
      <c r="AP2780">
        <v>7.2811021958995603</v>
      </c>
      <c r="AQ2780">
        <v>38.879535452002898</v>
      </c>
      <c r="AR2780">
        <v>1.8735849684003201</v>
      </c>
      <c r="AS2780">
        <v>9.8934948243556207</v>
      </c>
      <c r="AT2780">
        <v>0.13005856975684399</v>
      </c>
      <c r="AU2780">
        <v>0.65299085059850703</v>
      </c>
      <c r="AV2780">
        <v>9.1104454040002505</v>
      </c>
      <c r="AW2780">
        <v>24.006778275309799</v>
      </c>
      <c r="AX2780">
        <v>1.5324968979681299</v>
      </c>
      <c r="AY2780">
        <v>4.9774893611997202</v>
      </c>
      <c r="AZ2780">
        <v>17.496792016141999</v>
      </c>
      <c r="BA2780">
        <v>50.740744652466198</v>
      </c>
      <c r="BB2780">
        <v>5.8659585387623396</v>
      </c>
      <c r="BC2780">
        <v>41.451189735352401</v>
      </c>
      <c r="BD2780">
        <v>3.4235963783514101</v>
      </c>
      <c r="BE2780">
        <v>3.5691063768056699</v>
      </c>
      <c r="BF2780">
        <v>0.53843240197558895</v>
      </c>
      <c r="BG2780">
        <v>2.5595142086118701</v>
      </c>
      <c r="BH2780">
        <v>0.47115976621820099</v>
      </c>
      <c r="BI2780">
        <v>8.6356150697742198</v>
      </c>
      <c r="BJ2780">
        <v>0.67778862163119502</v>
      </c>
      <c r="BK2780">
        <v>6.6071216085850102</v>
      </c>
      <c r="BL2780">
        <v>1.3507048395580099</v>
      </c>
      <c r="BM2780">
        <v>13.8073819951132</v>
      </c>
      <c r="BN2780">
        <v>0.69399438770885702</v>
      </c>
      <c r="BO2780">
        <v>11.2805806143478</v>
      </c>
      <c r="BP2780">
        <v>1.83280699305659</v>
      </c>
      <c r="BQ2780">
        <v>8.1165326032727805</v>
      </c>
      <c r="BR2780">
        <v>1.2082657220618001</v>
      </c>
      <c r="BS2780">
        <v>6.1260735129441199</v>
      </c>
      <c r="BT2780">
        <v>0.78219336826687602</v>
      </c>
      <c r="BU2780">
        <v>87.932780788597896</v>
      </c>
      <c r="BV2780">
        <v>60.773735595196101</v>
      </c>
      <c r="BW2780">
        <v>12.6049359393187</v>
      </c>
      <c r="BX2780">
        <v>14.5541092540828</v>
      </c>
      <c r="BY2780">
        <v>142.925694402169</v>
      </c>
      <c r="BZ2780">
        <v>36.409012153451101</v>
      </c>
      <c r="CA2780">
        <v>105.74990379960801</v>
      </c>
      <c r="CB2780">
        <v>0.76677844910949999</v>
      </c>
      <c r="CC2780">
        <v>3003</v>
      </c>
      <c r="CD2780">
        <v>2980</v>
      </c>
      <c r="CE2780">
        <v>3003</v>
      </c>
      <c r="CF2780">
        <v>2473.2185835632399</v>
      </c>
      <c r="CG2780">
        <v>4222.5321624668404</v>
      </c>
      <c r="CH2780">
        <v>5985.5392018413004</v>
      </c>
    </row>
    <row r="2781" spans="1:86" x14ac:dyDescent="0.2">
      <c r="A2781" t="s">
        <v>168</v>
      </c>
      <c r="B2781">
        <v>2015</v>
      </c>
      <c r="C2781" t="s">
        <v>234</v>
      </c>
      <c r="D2781" t="s">
        <v>4169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0</v>
      </c>
      <c r="BI2781">
        <v>0</v>
      </c>
      <c r="BJ2781">
        <v>0</v>
      </c>
      <c r="BK2781">
        <v>0</v>
      </c>
      <c r="BL2781">
        <v>0</v>
      </c>
      <c r="BM2781">
        <v>0</v>
      </c>
      <c r="BN2781">
        <v>0</v>
      </c>
      <c r="BO2781">
        <v>0</v>
      </c>
      <c r="BP2781">
        <v>0</v>
      </c>
      <c r="BQ2781">
        <v>0</v>
      </c>
      <c r="BR2781">
        <v>0</v>
      </c>
      <c r="BS2781">
        <v>0</v>
      </c>
      <c r="BT2781">
        <v>0</v>
      </c>
      <c r="BU2781">
        <v>0</v>
      </c>
      <c r="BV2781">
        <v>0</v>
      </c>
      <c r="BW2781">
        <v>0</v>
      </c>
      <c r="BX2781">
        <v>0</v>
      </c>
      <c r="BY2781">
        <v>0</v>
      </c>
      <c r="BZ2781">
        <v>0</v>
      </c>
      <c r="CA2781">
        <v>0</v>
      </c>
      <c r="CB2781">
        <v>0</v>
      </c>
      <c r="CC2781">
        <v>0</v>
      </c>
      <c r="CD2781">
        <v>0</v>
      </c>
      <c r="CE2781">
        <v>0</v>
      </c>
      <c r="CF2781">
        <v>0</v>
      </c>
      <c r="CG2781">
        <v>0</v>
      </c>
      <c r="CH2781">
        <v>0</v>
      </c>
    </row>
    <row r="2782" spans="1:86" x14ac:dyDescent="0.2">
      <c r="A2782" t="s">
        <v>168</v>
      </c>
      <c r="B2782">
        <v>2015</v>
      </c>
      <c r="C2782" t="s">
        <v>238</v>
      </c>
      <c r="D2782" t="s">
        <v>3719</v>
      </c>
      <c r="E2782">
        <v>4636.8758230369203</v>
      </c>
      <c r="F2782">
        <v>1223.9619238388</v>
      </c>
      <c r="G2782">
        <v>2118.6738466041902</v>
      </c>
      <c r="H2782">
        <v>1294.2400525939299</v>
      </c>
      <c r="I2782">
        <v>4191.4131540161898</v>
      </c>
      <c r="J2782">
        <v>1194.02178308458</v>
      </c>
      <c r="K2782">
        <v>2091.9093354330498</v>
      </c>
      <c r="L2782">
        <v>905.48203549856305</v>
      </c>
      <c r="M2782">
        <v>2015.4601658981501</v>
      </c>
      <c r="N2782">
        <v>1260.0670852600399</v>
      </c>
      <c r="O2782">
        <v>405.34570419069797</v>
      </c>
      <c r="P2782">
        <v>350.04737644741402</v>
      </c>
      <c r="Q2782">
        <v>8135.6911443347299</v>
      </c>
      <c r="R2782">
        <v>7007.1135184597497</v>
      </c>
      <c r="S2782">
        <v>15142.8046627945</v>
      </c>
      <c r="T2782">
        <v>19779.680485831399</v>
      </c>
      <c r="U2782">
        <v>6925.6202348793504</v>
      </c>
      <c r="V2782">
        <v>5926.3653906796799</v>
      </c>
      <c r="W2782">
        <v>12851.985625559</v>
      </c>
      <c r="X2782">
        <v>17043.3987795752</v>
      </c>
      <c r="Y2782">
        <v>7959.8943418366298</v>
      </c>
      <c r="Z2782">
        <v>220.498306851498</v>
      </c>
      <c r="AA2782">
        <v>71.318987232489704</v>
      </c>
      <c r="AB2782">
        <v>7668.0770477526303</v>
      </c>
      <c r="AC2782">
        <v>623.51514220804302</v>
      </c>
      <c r="AD2782">
        <v>81.972090882326299</v>
      </c>
      <c r="AE2782">
        <v>83.830659363528397</v>
      </c>
      <c r="AF2782">
        <v>457.71239196219</v>
      </c>
      <c r="AG2782">
        <v>54601.646168988998</v>
      </c>
      <c r="AH2782">
        <v>54601.646168988998</v>
      </c>
      <c r="AI2782">
        <v>1994.22107292532</v>
      </c>
      <c r="AJ2782">
        <v>1994.22107292532</v>
      </c>
      <c r="AK2782">
        <v>4032.5269525715598</v>
      </c>
      <c r="AL2782">
        <v>4032.5269525715598</v>
      </c>
      <c r="AM2782">
        <v>60628.394194485903</v>
      </c>
      <c r="AN2782">
        <v>60628.394194485903</v>
      </c>
      <c r="AO2782">
        <v>13113.009804498601</v>
      </c>
      <c r="AP2782">
        <v>1566.32532566178</v>
      </c>
      <c r="AQ2782">
        <v>10598.689793387201</v>
      </c>
      <c r="AR2782">
        <v>947.99468544967999</v>
      </c>
      <c r="AS2782">
        <v>1849.1846551303399</v>
      </c>
      <c r="AT2782">
        <v>36.674607723623701</v>
      </c>
      <c r="AU2782">
        <v>59.325762293076501</v>
      </c>
      <c r="AV2782">
        <v>1753.18428511364</v>
      </c>
      <c r="AW2782">
        <v>16140.550342414999</v>
      </c>
      <c r="AX2782">
        <v>348.756389124115</v>
      </c>
      <c r="AY2782">
        <v>1296.32490325655</v>
      </c>
      <c r="AZ2782">
        <v>14495.4690500343</v>
      </c>
      <c r="BA2782">
        <v>15469.890663747399</v>
      </c>
      <c r="BB2782">
        <v>2470.6479809105399</v>
      </c>
      <c r="BC2782">
        <v>12250.356160564501</v>
      </c>
      <c r="BD2782">
        <v>748.88652227232797</v>
      </c>
      <c r="BE2782">
        <v>1186.0870000588</v>
      </c>
      <c r="BF2782">
        <v>131.37008324421899</v>
      </c>
      <c r="BG2782">
        <v>781.43381702637703</v>
      </c>
      <c r="BH2782">
        <v>273.28309978820698</v>
      </c>
      <c r="BI2782">
        <v>2825.7685372225501</v>
      </c>
      <c r="BJ2782">
        <v>171.90271375866399</v>
      </c>
      <c r="BK2782">
        <v>1716.3062156803901</v>
      </c>
      <c r="BL2782">
        <v>937.55960778349595</v>
      </c>
      <c r="BM2782">
        <v>4673.3148312391104</v>
      </c>
      <c r="BN2782">
        <v>187.26868139710101</v>
      </c>
      <c r="BO2782">
        <v>2800.2829203330498</v>
      </c>
      <c r="BP2782">
        <v>1685.76322950895</v>
      </c>
      <c r="BQ2782">
        <v>2135.99657007204</v>
      </c>
      <c r="BR2782">
        <v>469.02956362975101</v>
      </c>
      <c r="BS2782">
        <v>1064.0907107773301</v>
      </c>
      <c r="BT2782">
        <v>602.87629566495798</v>
      </c>
      <c r="BU2782">
        <v>21876.201162672802</v>
      </c>
      <c r="BV2782">
        <v>13201.1635281134</v>
      </c>
      <c r="BW2782">
        <v>5446.3119034744504</v>
      </c>
      <c r="BX2782">
        <v>3228.7257310848499</v>
      </c>
      <c r="BY2782">
        <v>43916.716628828101</v>
      </c>
      <c r="BZ2782">
        <v>14318.275476868501</v>
      </c>
      <c r="CA2782">
        <v>28896.746702583099</v>
      </c>
      <c r="CB2782">
        <v>701.69444937649098</v>
      </c>
      <c r="CC2782">
        <v>820634</v>
      </c>
      <c r="CD2782">
        <v>803107</v>
      </c>
      <c r="CE2782">
        <v>820634</v>
      </c>
      <c r="CF2782">
        <v>432179.21680412401</v>
      </c>
      <c r="CG2782">
        <v>536542.30029060098</v>
      </c>
      <c r="CH2782">
        <v>879479.02988257702</v>
      </c>
    </row>
    <row r="2783" spans="1:86" x14ac:dyDescent="0.2">
      <c r="A2783" t="s">
        <v>168</v>
      </c>
      <c r="B2783">
        <v>2015</v>
      </c>
      <c r="C2783" t="s">
        <v>239</v>
      </c>
      <c r="D2783" t="s">
        <v>3720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0</v>
      </c>
      <c r="BI2783">
        <v>0</v>
      </c>
      <c r="BJ2783">
        <v>0</v>
      </c>
      <c r="BK2783">
        <v>0</v>
      </c>
      <c r="BL2783">
        <v>0</v>
      </c>
      <c r="BM2783">
        <v>0</v>
      </c>
      <c r="BN2783">
        <v>0</v>
      </c>
      <c r="BO2783">
        <v>0</v>
      </c>
      <c r="BP2783">
        <v>0</v>
      </c>
      <c r="BQ2783">
        <v>0</v>
      </c>
      <c r="BR2783">
        <v>0</v>
      </c>
      <c r="BS2783">
        <v>0</v>
      </c>
      <c r="BT2783">
        <v>0</v>
      </c>
      <c r="BU2783">
        <v>0</v>
      </c>
      <c r="BV2783">
        <v>0</v>
      </c>
      <c r="BW2783">
        <v>0</v>
      </c>
      <c r="BX2783">
        <v>0</v>
      </c>
      <c r="BY2783">
        <v>0</v>
      </c>
      <c r="BZ2783">
        <v>0</v>
      </c>
      <c r="CA2783">
        <v>0</v>
      </c>
      <c r="CB2783">
        <v>0</v>
      </c>
      <c r="CC2783">
        <v>0</v>
      </c>
      <c r="CD2783">
        <v>0</v>
      </c>
      <c r="CE2783">
        <v>0</v>
      </c>
      <c r="CF2783">
        <v>0</v>
      </c>
      <c r="CG2783">
        <v>0</v>
      </c>
      <c r="CH2783">
        <v>0</v>
      </c>
    </row>
    <row r="2784" spans="1:86" x14ac:dyDescent="0.2">
      <c r="A2784" t="s">
        <v>168</v>
      </c>
      <c r="B2784">
        <v>2015</v>
      </c>
      <c r="C2784" t="s">
        <v>240</v>
      </c>
      <c r="D2784" t="s">
        <v>3721</v>
      </c>
      <c r="E2784">
        <v>4636.8758230369203</v>
      </c>
      <c r="F2784">
        <v>1223.9619238388</v>
      </c>
      <c r="G2784">
        <v>2118.6738466041902</v>
      </c>
      <c r="H2784">
        <v>1294.2400525939299</v>
      </c>
      <c r="I2784">
        <v>4191.4131540161898</v>
      </c>
      <c r="J2784">
        <v>1194.02178308458</v>
      </c>
      <c r="K2784">
        <v>2091.9093354330498</v>
      </c>
      <c r="L2784">
        <v>905.48203549856305</v>
      </c>
      <c r="M2784">
        <v>2015.4601658981501</v>
      </c>
      <c r="N2784">
        <v>1260.0670852600399</v>
      </c>
      <c r="O2784">
        <v>405.34570419069797</v>
      </c>
      <c r="P2784">
        <v>350.04737644741402</v>
      </c>
      <c r="Q2784">
        <v>8135.6911443347299</v>
      </c>
      <c r="R2784">
        <v>7007.1135184597497</v>
      </c>
      <c r="S2784">
        <v>15142.8046627945</v>
      </c>
      <c r="T2784">
        <v>19779.680485831399</v>
      </c>
      <c r="U2784">
        <v>6925.6202348793504</v>
      </c>
      <c r="V2784">
        <v>5926.3653906796799</v>
      </c>
      <c r="W2784">
        <v>12851.985625559</v>
      </c>
      <c r="X2784">
        <v>17043.3987795752</v>
      </c>
      <c r="Y2784">
        <v>7959.8943418366298</v>
      </c>
      <c r="Z2784">
        <v>220.498306851498</v>
      </c>
      <c r="AA2784">
        <v>71.318987232489704</v>
      </c>
      <c r="AB2784">
        <v>7668.0770477526303</v>
      </c>
      <c r="AC2784">
        <v>623.51514220804302</v>
      </c>
      <c r="AD2784">
        <v>81.972090882326299</v>
      </c>
      <c r="AE2784">
        <v>83.830659363528397</v>
      </c>
      <c r="AF2784">
        <v>457.71239196219</v>
      </c>
      <c r="AG2784">
        <v>54601.646168988998</v>
      </c>
      <c r="AH2784">
        <v>54601.646168988998</v>
      </c>
      <c r="AI2784">
        <v>1994.22107292532</v>
      </c>
      <c r="AJ2784">
        <v>1994.22107292532</v>
      </c>
      <c r="AK2784">
        <v>4032.5269525715598</v>
      </c>
      <c r="AL2784">
        <v>4032.5269525715598</v>
      </c>
      <c r="AM2784">
        <v>60628.394194485903</v>
      </c>
      <c r="AN2784">
        <v>60628.394194485903</v>
      </c>
      <c r="AO2784">
        <v>13113.009804498601</v>
      </c>
      <c r="AP2784">
        <v>1566.32532566178</v>
      </c>
      <c r="AQ2784">
        <v>10598.689793387201</v>
      </c>
      <c r="AR2784">
        <v>947.99468544967999</v>
      </c>
      <c r="AS2784">
        <v>1849.1846551303399</v>
      </c>
      <c r="AT2784">
        <v>36.674607723623701</v>
      </c>
      <c r="AU2784">
        <v>59.325762293076501</v>
      </c>
      <c r="AV2784">
        <v>1753.18428511364</v>
      </c>
      <c r="AW2784">
        <v>16140.550342414999</v>
      </c>
      <c r="AX2784">
        <v>348.756389124115</v>
      </c>
      <c r="AY2784">
        <v>1296.32490325655</v>
      </c>
      <c r="AZ2784">
        <v>14495.4690500343</v>
      </c>
      <c r="BA2784">
        <v>15469.890663747399</v>
      </c>
      <c r="BB2784">
        <v>2470.6479809105399</v>
      </c>
      <c r="BC2784">
        <v>12250.356160564501</v>
      </c>
      <c r="BD2784">
        <v>748.88652227232797</v>
      </c>
      <c r="BE2784">
        <v>1186.0870000588</v>
      </c>
      <c r="BF2784">
        <v>131.37008324421899</v>
      </c>
      <c r="BG2784">
        <v>781.43381702637703</v>
      </c>
      <c r="BH2784">
        <v>273.28309978820698</v>
      </c>
      <c r="BI2784">
        <v>2825.7685372225501</v>
      </c>
      <c r="BJ2784">
        <v>171.90271375866399</v>
      </c>
      <c r="BK2784">
        <v>1716.3062156803901</v>
      </c>
      <c r="BL2784">
        <v>937.55960778349595</v>
      </c>
      <c r="BM2784">
        <v>4673.3148312391104</v>
      </c>
      <c r="BN2784">
        <v>187.26868139710101</v>
      </c>
      <c r="BO2784">
        <v>2800.2829203330498</v>
      </c>
      <c r="BP2784">
        <v>1685.76322950895</v>
      </c>
      <c r="BQ2784">
        <v>2135.99657007204</v>
      </c>
      <c r="BR2784">
        <v>469.02956362975101</v>
      </c>
      <c r="BS2784">
        <v>1064.0907107773301</v>
      </c>
      <c r="BT2784">
        <v>602.87629566495798</v>
      </c>
      <c r="BU2784">
        <v>21876.201162672802</v>
      </c>
      <c r="BV2784">
        <v>13201.1635281134</v>
      </c>
      <c r="BW2784">
        <v>5446.3119034744504</v>
      </c>
      <c r="BX2784">
        <v>3228.7257310848499</v>
      </c>
      <c r="BY2784">
        <v>43916.716628828101</v>
      </c>
      <c r="BZ2784">
        <v>14318.275476868501</v>
      </c>
      <c r="CA2784">
        <v>28896.746702583099</v>
      </c>
      <c r="CB2784">
        <v>701.69444937649098</v>
      </c>
      <c r="CC2784">
        <v>820634</v>
      </c>
      <c r="CD2784">
        <v>803107</v>
      </c>
      <c r="CE2784">
        <v>820634</v>
      </c>
      <c r="CF2784">
        <v>432179.21680412401</v>
      </c>
      <c r="CG2784">
        <v>536542.30029060098</v>
      </c>
      <c r="CH2784">
        <v>879479.02988257702</v>
      </c>
    </row>
    <row r="2785" spans="1:86" x14ac:dyDescent="0.2">
      <c r="A2785" t="s">
        <v>168</v>
      </c>
      <c r="B2785">
        <v>2016</v>
      </c>
      <c r="C2785" t="s">
        <v>2</v>
      </c>
      <c r="D2785" t="s">
        <v>4389</v>
      </c>
      <c r="E2785">
        <v>103.522925812159</v>
      </c>
      <c r="F2785">
        <v>4.1665163451376896</v>
      </c>
      <c r="G2785">
        <v>12.488753715253401</v>
      </c>
      <c r="H2785">
        <v>86.867655751768197</v>
      </c>
      <c r="I2785">
        <v>18.286712134252799</v>
      </c>
      <c r="J2785">
        <v>3.6400396082653801</v>
      </c>
      <c r="K2785">
        <v>12.3232540237541</v>
      </c>
      <c r="L2785">
        <v>2.3234185022333</v>
      </c>
      <c r="M2785">
        <v>12.571690309604101</v>
      </c>
      <c r="N2785">
        <v>8.9364991256896698</v>
      </c>
      <c r="O2785">
        <v>3.1785526019529899</v>
      </c>
      <c r="P2785">
        <v>0.45663858196138701</v>
      </c>
      <c r="Q2785">
        <v>16.980887833074899</v>
      </c>
      <c r="R2785">
        <v>36.347163828231402</v>
      </c>
      <c r="S2785">
        <v>53.328051661306198</v>
      </c>
      <c r="T2785">
        <v>156.85097747346501</v>
      </c>
      <c r="U2785">
        <v>4.8449520386710301</v>
      </c>
      <c r="V2785">
        <v>10.370498128283799</v>
      </c>
      <c r="W2785">
        <v>15.215450166954801</v>
      </c>
      <c r="X2785">
        <v>33.502162301207598</v>
      </c>
      <c r="Y2785">
        <v>1641.0103179191201</v>
      </c>
      <c r="Z2785">
        <v>14.560292940055501</v>
      </c>
      <c r="AA2785">
        <v>1.0179096862077099</v>
      </c>
      <c r="AB2785">
        <v>1625.4321152928401</v>
      </c>
      <c r="AC2785">
        <v>147.63617009191901</v>
      </c>
      <c r="AD2785">
        <v>0.54519937372790706</v>
      </c>
      <c r="AE2785">
        <v>0.46997298437597101</v>
      </c>
      <c r="AF2785">
        <v>146.62099773381499</v>
      </c>
      <c r="AG2785">
        <v>210.054435870861</v>
      </c>
      <c r="AH2785">
        <v>210.054435870861</v>
      </c>
      <c r="AI2785">
        <v>1.4627081545857701</v>
      </c>
      <c r="AJ2785">
        <v>1.4627081545857701</v>
      </c>
      <c r="AK2785">
        <v>4.0370731401773297</v>
      </c>
      <c r="AL2785">
        <v>4.0370731401773297</v>
      </c>
      <c r="AM2785">
        <v>215.55421716562401</v>
      </c>
      <c r="AN2785">
        <v>215.55421716562401</v>
      </c>
      <c r="AO2785">
        <v>380.94239747879698</v>
      </c>
      <c r="AP2785">
        <v>224.40795603444201</v>
      </c>
      <c r="AQ2785">
        <v>155.600555772147</v>
      </c>
      <c r="AR2785">
        <v>0.93388567220687102</v>
      </c>
      <c r="AS2785">
        <v>583.75950189039997</v>
      </c>
      <c r="AT2785">
        <v>0.28203181967504898</v>
      </c>
      <c r="AU2785">
        <v>0.46338836028799502</v>
      </c>
      <c r="AV2785">
        <v>583.01408171043602</v>
      </c>
      <c r="AW2785">
        <v>529.62045344529702</v>
      </c>
      <c r="AX2785">
        <v>17.393905562090399</v>
      </c>
      <c r="AY2785">
        <v>31.861361618674099</v>
      </c>
      <c r="AZ2785">
        <v>480.36518626453199</v>
      </c>
      <c r="BA2785">
        <v>228.88931415856001</v>
      </c>
      <c r="BB2785">
        <v>11.1753048166631</v>
      </c>
      <c r="BC2785">
        <v>56.063662681378297</v>
      </c>
      <c r="BD2785">
        <v>161.65034666052</v>
      </c>
      <c r="BE2785">
        <v>24.218017410656302</v>
      </c>
      <c r="BF2785">
        <v>9.02108123024375</v>
      </c>
      <c r="BG2785">
        <v>4.2496463063180698</v>
      </c>
      <c r="BH2785">
        <v>10.9472898740944</v>
      </c>
      <c r="BI2785">
        <v>75.830900898646902</v>
      </c>
      <c r="BJ2785">
        <v>9.2160865260266096</v>
      </c>
      <c r="BK2785">
        <v>8.7017066517568296</v>
      </c>
      <c r="BL2785">
        <v>57.913107720863501</v>
      </c>
      <c r="BM2785">
        <v>94.156500890777394</v>
      </c>
      <c r="BN2785">
        <v>9.3268393309137601</v>
      </c>
      <c r="BO2785">
        <v>13.933837254393801</v>
      </c>
      <c r="BP2785">
        <v>70.895824305469901</v>
      </c>
      <c r="BQ2785">
        <v>4.49594664436776</v>
      </c>
      <c r="BR2785">
        <v>2.97361725723851</v>
      </c>
      <c r="BS2785">
        <v>1.02168114608385</v>
      </c>
      <c r="BT2785">
        <v>0.50064824104539896</v>
      </c>
      <c r="BU2785">
        <v>136.593507897873</v>
      </c>
      <c r="BV2785">
        <v>93.283461561001602</v>
      </c>
      <c r="BW2785">
        <v>39.081269853704498</v>
      </c>
      <c r="BX2785">
        <v>4.2287764831670502</v>
      </c>
      <c r="BY2785">
        <v>203.02666932023499</v>
      </c>
      <c r="BZ2785">
        <v>47.904747964498597</v>
      </c>
      <c r="CA2785">
        <v>154.54116553904899</v>
      </c>
      <c r="CB2785">
        <v>0.58075581668889398</v>
      </c>
      <c r="CC2785">
        <v>696</v>
      </c>
      <c r="CD2785">
        <v>692</v>
      </c>
      <c r="CE2785">
        <v>692</v>
      </c>
      <c r="CF2785">
        <v>367.78897606127299</v>
      </c>
      <c r="CG2785">
        <v>1005.60859174968</v>
      </c>
      <c r="CH2785">
        <v>2177.5395515371401</v>
      </c>
    </row>
    <row r="2786" spans="1:86" x14ac:dyDescent="0.2">
      <c r="A2786" t="s">
        <v>168</v>
      </c>
      <c r="B2786">
        <v>2016</v>
      </c>
      <c r="C2786" t="s">
        <v>3</v>
      </c>
      <c r="D2786" t="s">
        <v>4390</v>
      </c>
      <c r="E2786">
        <v>35.948069829144998</v>
      </c>
      <c r="F2786">
        <v>2.45480294038859</v>
      </c>
      <c r="G2786">
        <v>31.1872839707172</v>
      </c>
      <c r="H2786">
        <v>2.3059829180391902</v>
      </c>
      <c r="I2786">
        <v>33.495580520649497</v>
      </c>
      <c r="J2786">
        <v>2.2609483754636099</v>
      </c>
      <c r="K2786">
        <v>30.829266945924601</v>
      </c>
      <c r="L2786">
        <v>0.40536519926131998</v>
      </c>
      <c r="M2786">
        <v>36.989986250892798</v>
      </c>
      <c r="N2786">
        <v>9.7717206663268801</v>
      </c>
      <c r="O2786">
        <v>8.0455353830484295</v>
      </c>
      <c r="P2786">
        <v>19.172730201517499</v>
      </c>
      <c r="Q2786">
        <v>0</v>
      </c>
      <c r="R2786">
        <v>105.69421386814599</v>
      </c>
      <c r="S2786">
        <v>105.69421386814599</v>
      </c>
      <c r="T2786">
        <v>141.64228369729099</v>
      </c>
      <c r="U2786">
        <v>0</v>
      </c>
      <c r="V2786">
        <v>85.552849558954705</v>
      </c>
      <c r="W2786">
        <v>85.552849558954705</v>
      </c>
      <c r="X2786">
        <v>119.048430079604</v>
      </c>
      <c r="Y2786">
        <v>35.905793051403201</v>
      </c>
      <c r="Z2786">
        <v>1.4032500985854099</v>
      </c>
      <c r="AA2786">
        <v>1.9319193155696299</v>
      </c>
      <c r="AB2786">
        <v>32.570623637247898</v>
      </c>
      <c r="AC2786">
        <v>4.1071297778643396</v>
      </c>
      <c r="AD2786">
        <v>0.53279635053807906</v>
      </c>
      <c r="AE2786">
        <v>1.03932564397114</v>
      </c>
      <c r="AF2786">
        <v>2.5350077833551001</v>
      </c>
      <c r="AG2786">
        <v>326.38939476659198</v>
      </c>
      <c r="AH2786">
        <v>326.38939476659198</v>
      </c>
      <c r="AI2786">
        <v>0.81902679730422501</v>
      </c>
      <c r="AJ2786">
        <v>0.81902679730422501</v>
      </c>
      <c r="AK2786">
        <v>3.7665082740273599</v>
      </c>
      <c r="AL2786">
        <v>3.7665082740273599</v>
      </c>
      <c r="AM2786">
        <v>330.97492983792301</v>
      </c>
      <c r="AN2786">
        <v>330.97492983792301</v>
      </c>
      <c r="AO2786">
        <v>405.55840495411098</v>
      </c>
      <c r="AP2786">
        <v>7.8573834452546301</v>
      </c>
      <c r="AQ2786">
        <v>395.06178984837499</v>
      </c>
      <c r="AR2786">
        <v>2.6392316604830999</v>
      </c>
      <c r="AS2786">
        <v>11.9523464586463</v>
      </c>
      <c r="AT2786">
        <v>0.16444142513875501</v>
      </c>
      <c r="AU2786">
        <v>1.6322436184146101</v>
      </c>
      <c r="AV2786">
        <v>10.155661415092901</v>
      </c>
      <c r="AW2786">
        <v>85.637540446921506</v>
      </c>
      <c r="AX2786">
        <v>2.2001040406719898</v>
      </c>
      <c r="AY2786">
        <v>71.904449348790394</v>
      </c>
      <c r="AZ2786">
        <v>11.532987057459099</v>
      </c>
      <c r="BA2786">
        <v>116.146083352072</v>
      </c>
      <c r="BB2786">
        <v>8.3974627595183904</v>
      </c>
      <c r="BC2786">
        <v>103.32933994423399</v>
      </c>
      <c r="BD2786">
        <v>4.4192806483195399</v>
      </c>
      <c r="BE2786">
        <v>10.784653074921099</v>
      </c>
      <c r="BF2786">
        <v>0.838979957390807</v>
      </c>
      <c r="BG2786">
        <v>9.4117090671219508</v>
      </c>
      <c r="BH2786">
        <v>0.53396405040838002</v>
      </c>
      <c r="BI2786">
        <v>25.3414328368005</v>
      </c>
      <c r="BJ2786">
        <v>1.06275775999972</v>
      </c>
      <c r="BK2786">
        <v>22.844974976376001</v>
      </c>
      <c r="BL2786">
        <v>1.43370010042481</v>
      </c>
      <c r="BM2786">
        <v>41.776057715416201</v>
      </c>
      <c r="BN2786">
        <v>1.09837419722341</v>
      </c>
      <c r="BO2786">
        <v>38.687515305014102</v>
      </c>
      <c r="BP2786">
        <v>1.99016821317891</v>
      </c>
      <c r="BQ2786">
        <v>5.1045346108427401</v>
      </c>
      <c r="BR2786">
        <v>2.7011778177077499</v>
      </c>
      <c r="BS2786">
        <v>1.4942046412205401</v>
      </c>
      <c r="BT2786">
        <v>0.90915215191446097</v>
      </c>
      <c r="BU2786">
        <v>388.63009984151302</v>
      </c>
      <c r="BV2786">
        <v>104.34616958833</v>
      </c>
      <c r="BW2786">
        <v>106.805346465707</v>
      </c>
      <c r="BX2786">
        <v>177.478583787476</v>
      </c>
      <c r="BY2786">
        <v>456.99255610115301</v>
      </c>
      <c r="BZ2786">
        <v>28.8420357059798</v>
      </c>
      <c r="CA2786">
        <v>427.766223461268</v>
      </c>
      <c r="CB2786">
        <v>0.384296933905385</v>
      </c>
      <c r="CC2786">
        <v>1600</v>
      </c>
      <c r="CD2786">
        <v>1644</v>
      </c>
      <c r="CE2786">
        <v>1644</v>
      </c>
      <c r="CF2786">
        <v>1452.6215623666401</v>
      </c>
      <c r="CG2786">
        <v>1631.45268672004</v>
      </c>
      <c r="CH2786">
        <v>2933.1569410326701</v>
      </c>
    </row>
    <row r="2787" spans="1:86" x14ac:dyDescent="0.2">
      <c r="A2787" t="s">
        <v>168</v>
      </c>
      <c r="B2787">
        <v>2016</v>
      </c>
      <c r="C2787" t="s">
        <v>4</v>
      </c>
      <c r="D2787" t="s">
        <v>4391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17.887861653231798</v>
      </c>
      <c r="S2787">
        <v>17.887861653231798</v>
      </c>
      <c r="T2787">
        <v>17.887861653231798</v>
      </c>
      <c r="U2787">
        <v>0</v>
      </c>
      <c r="V2787">
        <v>14.5580080881066</v>
      </c>
      <c r="W2787">
        <v>14.5580080881066</v>
      </c>
      <c r="X2787">
        <v>14.5580080881066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0</v>
      </c>
      <c r="BI2787">
        <v>0</v>
      </c>
      <c r="BJ2787">
        <v>0</v>
      </c>
      <c r="BK2787">
        <v>0</v>
      </c>
      <c r="BL2787">
        <v>0</v>
      </c>
      <c r="BM2787">
        <v>0</v>
      </c>
      <c r="BN2787">
        <v>0</v>
      </c>
      <c r="BO2787">
        <v>0</v>
      </c>
      <c r="BP2787">
        <v>0</v>
      </c>
      <c r="BQ2787">
        <v>0</v>
      </c>
      <c r="BR2787">
        <v>0</v>
      </c>
      <c r="BS2787">
        <v>0</v>
      </c>
      <c r="BT2787">
        <v>0</v>
      </c>
      <c r="BU2787">
        <v>0</v>
      </c>
      <c r="BV2787">
        <v>0</v>
      </c>
      <c r="BW2787">
        <v>0</v>
      </c>
      <c r="BX2787">
        <v>0</v>
      </c>
      <c r="BY2787">
        <v>0</v>
      </c>
      <c r="BZ2787">
        <v>0</v>
      </c>
      <c r="CA2787">
        <v>0</v>
      </c>
      <c r="CB2787">
        <v>0</v>
      </c>
      <c r="CC2787">
        <v>0</v>
      </c>
      <c r="CD2787">
        <v>0</v>
      </c>
      <c r="CE2787">
        <v>0</v>
      </c>
      <c r="CF2787">
        <v>0</v>
      </c>
      <c r="CG2787">
        <v>0</v>
      </c>
      <c r="CH2787">
        <v>0</v>
      </c>
    </row>
    <row r="2788" spans="1:86" x14ac:dyDescent="0.2">
      <c r="A2788" t="s">
        <v>168</v>
      </c>
      <c r="B2788">
        <v>2016</v>
      </c>
      <c r="C2788" t="s">
        <v>5</v>
      </c>
      <c r="D2788" t="s">
        <v>4392</v>
      </c>
      <c r="E2788">
        <v>6.6426449565378203</v>
      </c>
      <c r="F2788">
        <v>3.0922169700940798</v>
      </c>
      <c r="G2788">
        <v>1.1856579805243299</v>
      </c>
      <c r="H2788">
        <v>2.3647700059194099</v>
      </c>
      <c r="I2788">
        <v>6.2928358598465</v>
      </c>
      <c r="J2788">
        <v>3.0611521646500002</v>
      </c>
      <c r="K2788">
        <v>1.1676203079177401</v>
      </c>
      <c r="L2788">
        <v>2.0640633872787602</v>
      </c>
      <c r="M2788">
        <v>1.0561602487639601</v>
      </c>
      <c r="N2788">
        <v>0.64400016032327501</v>
      </c>
      <c r="O2788">
        <v>0.341832515378444</v>
      </c>
      <c r="P2788">
        <v>7.0327573062247406E-2</v>
      </c>
      <c r="Q2788">
        <v>71.465024763543894</v>
      </c>
      <c r="R2788">
        <v>395.52057037981001</v>
      </c>
      <c r="S2788">
        <v>466.98559514335398</v>
      </c>
      <c r="T2788">
        <v>473.62824009989203</v>
      </c>
      <c r="U2788">
        <v>55.025635338388703</v>
      </c>
      <c r="V2788">
        <v>304.53736980516902</v>
      </c>
      <c r="W2788">
        <v>359.56300514355797</v>
      </c>
      <c r="X2788">
        <v>365.85584100340498</v>
      </c>
      <c r="Y2788">
        <v>8.9416633314050795</v>
      </c>
      <c r="Z2788">
        <v>0.16024636049494001</v>
      </c>
      <c r="AA2788">
        <v>6.0266127871919303E-2</v>
      </c>
      <c r="AB2788">
        <v>8.7211508430382203</v>
      </c>
      <c r="AC2788">
        <v>0.34697559308000903</v>
      </c>
      <c r="AD2788">
        <v>9.0800826952046401E-2</v>
      </c>
      <c r="AE2788">
        <v>5.5473219495918998E-2</v>
      </c>
      <c r="AF2788">
        <v>0.20070154663204301</v>
      </c>
      <c r="AG2788">
        <v>21.356351577963402</v>
      </c>
      <c r="AH2788">
        <v>21.356351577963402</v>
      </c>
      <c r="AI2788">
        <v>0.34225787814772501</v>
      </c>
      <c r="AJ2788">
        <v>0.34225787814772501</v>
      </c>
      <c r="AK2788">
        <v>1.1649445728123</v>
      </c>
      <c r="AL2788">
        <v>1.1649445728123</v>
      </c>
      <c r="AM2788">
        <v>22.863554028923499</v>
      </c>
      <c r="AN2788">
        <v>22.863554028923499</v>
      </c>
      <c r="AO2788">
        <v>6.7313736681127301</v>
      </c>
      <c r="AP2788">
        <v>1.7059618685207101</v>
      </c>
      <c r="AQ2788">
        <v>4.6501788826778503</v>
      </c>
      <c r="AR2788">
        <v>0.375232916914154</v>
      </c>
      <c r="AS2788">
        <v>0.85090556389724903</v>
      </c>
      <c r="AT2788">
        <v>6.4935509544043396E-2</v>
      </c>
      <c r="AU2788">
        <v>1.08802109299698E-2</v>
      </c>
      <c r="AV2788">
        <v>0.77508984342323595</v>
      </c>
      <c r="AW2788">
        <v>2.9790434643745698</v>
      </c>
      <c r="AX2788">
        <v>0.319377362185855</v>
      </c>
      <c r="AY2788">
        <v>0.78956561416135995</v>
      </c>
      <c r="AZ2788">
        <v>1.87010048802735</v>
      </c>
      <c r="BA2788">
        <v>22.876362274480201</v>
      </c>
      <c r="BB2788">
        <v>13.182945788970599</v>
      </c>
      <c r="BC2788">
        <v>8.2104596367062204</v>
      </c>
      <c r="BD2788">
        <v>1.48295684880339</v>
      </c>
      <c r="BE2788">
        <v>3.35447092348118</v>
      </c>
      <c r="BF2788">
        <v>0.251812583456623</v>
      </c>
      <c r="BG2788">
        <v>0.58139392318574401</v>
      </c>
      <c r="BH2788">
        <v>2.5212644168388199</v>
      </c>
      <c r="BI2788">
        <v>4.8544436168025502</v>
      </c>
      <c r="BJ2788">
        <v>0.45466635468574601</v>
      </c>
      <c r="BK2788">
        <v>0.77277182470424399</v>
      </c>
      <c r="BL2788">
        <v>3.62700543741258</v>
      </c>
      <c r="BM2788">
        <v>6.9694734846095603</v>
      </c>
      <c r="BN2788">
        <v>0.59011618661800802</v>
      </c>
      <c r="BO2788">
        <v>0.98537526363941996</v>
      </c>
      <c r="BP2788">
        <v>5.3939820343521498</v>
      </c>
      <c r="BQ2788">
        <v>2.9940323674710299</v>
      </c>
      <c r="BR2788">
        <v>1.35276544109038</v>
      </c>
      <c r="BS2788">
        <v>0.61851102149461301</v>
      </c>
      <c r="BT2788">
        <v>1.02275590488603</v>
      </c>
      <c r="BU2788">
        <v>11.874678672130701</v>
      </c>
      <c r="BV2788">
        <v>6.7510601345604098</v>
      </c>
      <c r="BW2788">
        <v>4.5545334421050097</v>
      </c>
      <c r="BX2788">
        <v>0.56908509546530806</v>
      </c>
      <c r="BY2788">
        <v>53.616986852175899</v>
      </c>
      <c r="BZ2788">
        <v>37.289308925499299</v>
      </c>
      <c r="CA2788">
        <v>16.142846614573301</v>
      </c>
      <c r="CB2788">
        <v>0.18483131210311801</v>
      </c>
      <c r="CC2788">
        <v>584</v>
      </c>
      <c r="CD2788">
        <v>573</v>
      </c>
      <c r="CE2788">
        <v>573</v>
      </c>
      <c r="CF2788">
        <v>105.52303505670901</v>
      </c>
      <c r="CG2788">
        <v>93.362954118886506</v>
      </c>
      <c r="CH2788">
        <v>161.20693971044699</v>
      </c>
    </row>
    <row r="2789" spans="1:86" x14ac:dyDescent="0.2">
      <c r="A2789" t="s">
        <v>168</v>
      </c>
      <c r="B2789">
        <v>2016</v>
      </c>
      <c r="C2789" t="s">
        <v>6</v>
      </c>
      <c r="D2789" t="s">
        <v>4393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138.21467582550801</v>
      </c>
      <c r="S2789">
        <v>138.21467582550801</v>
      </c>
      <c r="T2789">
        <v>138.21467582550801</v>
      </c>
      <c r="U2789">
        <v>0</v>
      </c>
      <c r="V2789">
        <v>66.988522687815504</v>
      </c>
      <c r="W2789">
        <v>66.988522687815504</v>
      </c>
      <c r="X2789">
        <v>66.988522687815504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0</v>
      </c>
      <c r="BI2789">
        <v>0</v>
      </c>
      <c r="BJ2789">
        <v>0</v>
      </c>
      <c r="BK2789">
        <v>0</v>
      </c>
      <c r="BL2789">
        <v>0</v>
      </c>
      <c r="BM2789">
        <v>0</v>
      </c>
      <c r="BN2789">
        <v>0</v>
      </c>
      <c r="BO2789">
        <v>0</v>
      </c>
      <c r="BP2789">
        <v>0</v>
      </c>
      <c r="BQ2789">
        <v>0</v>
      </c>
      <c r="BR2789">
        <v>0</v>
      </c>
      <c r="BS2789">
        <v>0</v>
      </c>
      <c r="BT2789">
        <v>0</v>
      </c>
      <c r="BU2789">
        <v>0</v>
      </c>
      <c r="BV2789">
        <v>0</v>
      </c>
      <c r="BW2789">
        <v>0</v>
      </c>
      <c r="BX2789">
        <v>0</v>
      </c>
      <c r="BY2789">
        <v>0</v>
      </c>
      <c r="BZ2789">
        <v>0</v>
      </c>
      <c r="CA2789">
        <v>0</v>
      </c>
      <c r="CB2789">
        <v>0</v>
      </c>
      <c r="CC2789">
        <v>0</v>
      </c>
      <c r="CD2789">
        <v>0</v>
      </c>
      <c r="CE2789">
        <v>0</v>
      </c>
      <c r="CF2789">
        <v>0</v>
      </c>
      <c r="CG2789">
        <v>0</v>
      </c>
      <c r="CH2789">
        <v>0</v>
      </c>
    </row>
    <row r="2790" spans="1:86" x14ac:dyDescent="0.2">
      <c r="A2790" t="s">
        <v>168</v>
      </c>
      <c r="B2790">
        <v>2016</v>
      </c>
      <c r="C2790" t="s">
        <v>7</v>
      </c>
      <c r="D2790" t="s">
        <v>4394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50.5181166589893</v>
      </c>
      <c r="S2790">
        <v>50.5181166589893</v>
      </c>
      <c r="T2790">
        <v>50.5181166589893</v>
      </c>
      <c r="U2790">
        <v>0</v>
      </c>
      <c r="V2790">
        <v>34.414011033202499</v>
      </c>
      <c r="W2790">
        <v>34.414011033202499</v>
      </c>
      <c r="X2790">
        <v>34.414011033202499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0</v>
      </c>
      <c r="BI2790">
        <v>0</v>
      </c>
      <c r="BJ2790">
        <v>0</v>
      </c>
      <c r="BK2790">
        <v>0</v>
      </c>
      <c r="BL2790">
        <v>0</v>
      </c>
      <c r="BM2790">
        <v>0</v>
      </c>
      <c r="BN2790">
        <v>0</v>
      </c>
      <c r="BO2790">
        <v>0</v>
      </c>
      <c r="BP2790">
        <v>0</v>
      </c>
      <c r="BQ2790">
        <v>0</v>
      </c>
      <c r="BR2790">
        <v>0</v>
      </c>
      <c r="BS2790">
        <v>0</v>
      </c>
      <c r="BT2790">
        <v>0</v>
      </c>
      <c r="BU2790">
        <v>0</v>
      </c>
      <c r="BV2790">
        <v>0</v>
      </c>
      <c r="BW2790">
        <v>0</v>
      </c>
      <c r="BX2790">
        <v>0</v>
      </c>
      <c r="BY2790">
        <v>0</v>
      </c>
      <c r="BZ2790">
        <v>0</v>
      </c>
      <c r="CA2790">
        <v>0</v>
      </c>
      <c r="CB2790">
        <v>0</v>
      </c>
      <c r="CC2790">
        <v>0</v>
      </c>
      <c r="CD2790">
        <v>0</v>
      </c>
      <c r="CE2790">
        <v>0</v>
      </c>
      <c r="CF2790">
        <v>0</v>
      </c>
      <c r="CG2790">
        <v>0</v>
      </c>
      <c r="CH2790">
        <v>0</v>
      </c>
    </row>
    <row r="2791" spans="1:86" x14ac:dyDescent="0.2">
      <c r="A2791" t="s">
        <v>168</v>
      </c>
      <c r="B2791">
        <v>2016</v>
      </c>
      <c r="C2791" t="s">
        <v>8</v>
      </c>
      <c r="D2791" t="s">
        <v>4395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636.83931605964995</v>
      </c>
      <c r="S2791">
        <v>636.83931605964995</v>
      </c>
      <c r="T2791">
        <v>636.83931605964995</v>
      </c>
      <c r="U2791">
        <v>0</v>
      </c>
      <c r="V2791">
        <v>590.90472111001895</v>
      </c>
      <c r="W2791">
        <v>590.90472111001895</v>
      </c>
      <c r="X2791">
        <v>590.90472111001895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0</v>
      </c>
      <c r="BI2791">
        <v>0</v>
      </c>
      <c r="BJ2791">
        <v>0</v>
      </c>
      <c r="BK2791">
        <v>0</v>
      </c>
      <c r="BL2791">
        <v>0</v>
      </c>
      <c r="BM2791">
        <v>0</v>
      </c>
      <c r="BN2791">
        <v>0</v>
      </c>
      <c r="BO2791">
        <v>0</v>
      </c>
      <c r="BP2791">
        <v>0</v>
      </c>
      <c r="BQ2791">
        <v>0</v>
      </c>
      <c r="BR2791">
        <v>0</v>
      </c>
      <c r="BS2791">
        <v>0</v>
      </c>
      <c r="BT2791">
        <v>0</v>
      </c>
      <c r="BU2791">
        <v>0</v>
      </c>
      <c r="BV2791">
        <v>0</v>
      </c>
      <c r="BW2791">
        <v>0</v>
      </c>
      <c r="BX2791">
        <v>0</v>
      </c>
      <c r="BY2791">
        <v>0</v>
      </c>
      <c r="BZ2791">
        <v>0</v>
      </c>
      <c r="CA2791">
        <v>0</v>
      </c>
      <c r="CB2791">
        <v>0</v>
      </c>
      <c r="CC2791">
        <v>0</v>
      </c>
      <c r="CD2791">
        <v>0</v>
      </c>
      <c r="CE2791">
        <v>0</v>
      </c>
      <c r="CF2791">
        <v>0</v>
      </c>
      <c r="CG2791">
        <v>0</v>
      </c>
      <c r="CH2791">
        <v>0</v>
      </c>
    </row>
    <row r="2792" spans="1:86" x14ac:dyDescent="0.2">
      <c r="A2792" t="s">
        <v>168</v>
      </c>
      <c r="B2792">
        <v>2016</v>
      </c>
      <c r="C2792" t="s">
        <v>3969</v>
      </c>
      <c r="D2792" t="s">
        <v>4396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113.481173840474</v>
      </c>
      <c r="S2792">
        <v>113.481173840474</v>
      </c>
      <c r="T2792">
        <v>113.481173840474</v>
      </c>
      <c r="U2792">
        <v>0</v>
      </c>
      <c r="V2792">
        <v>99.763576998269301</v>
      </c>
      <c r="W2792">
        <v>99.763576998269301</v>
      </c>
      <c r="X2792">
        <v>99.763576998269301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0</v>
      </c>
      <c r="BI2792">
        <v>0</v>
      </c>
      <c r="BJ2792">
        <v>0</v>
      </c>
      <c r="BK2792">
        <v>0</v>
      </c>
      <c r="BL2792">
        <v>0</v>
      </c>
      <c r="BM2792">
        <v>0</v>
      </c>
      <c r="BN2792">
        <v>0</v>
      </c>
      <c r="BO2792">
        <v>0</v>
      </c>
      <c r="BP2792">
        <v>0</v>
      </c>
      <c r="BQ2792">
        <v>0</v>
      </c>
      <c r="BR2792">
        <v>0</v>
      </c>
      <c r="BS2792">
        <v>0</v>
      </c>
      <c r="BT2792">
        <v>0</v>
      </c>
      <c r="BU2792">
        <v>0</v>
      </c>
      <c r="BV2792">
        <v>0</v>
      </c>
      <c r="BW2792">
        <v>0</v>
      </c>
      <c r="BX2792">
        <v>0</v>
      </c>
      <c r="BY2792">
        <v>0</v>
      </c>
      <c r="BZ2792">
        <v>0</v>
      </c>
      <c r="CA2792">
        <v>0</v>
      </c>
      <c r="CB2792">
        <v>0</v>
      </c>
      <c r="CC2792">
        <v>0</v>
      </c>
      <c r="CD2792">
        <v>0</v>
      </c>
      <c r="CE2792">
        <v>0</v>
      </c>
      <c r="CF2792">
        <v>0</v>
      </c>
      <c r="CG2792">
        <v>0</v>
      </c>
      <c r="CH2792">
        <v>0</v>
      </c>
    </row>
    <row r="2793" spans="1:86" x14ac:dyDescent="0.2">
      <c r="A2793" t="s">
        <v>168</v>
      </c>
      <c r="B2793">
        <v>2016</v>
      </c>
      <c r="C2793" t="s">
        <v>9</v>
      </c>
      <c r="D2793" t="s">
        <v>4397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530.75154342411895</v>
      </c>
      <c r="S2793">
        <v>530.75154342411895</v>
      </c>
      <c r="T2793">
        <v>530.75154342411895</v>
      </c>
      <c r="U2793">
        <v>0</v>
      </c>
      <c r="V2793">
        <v>393.82880346263602</v>
      </c>
      <c r="W2793">
        <v>393.82880346263602</v>
      </c>
      <c r="X2793">
        <v>393.82880346263602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0</v>
      </c>
      <c r="BI2793">
        <v>0</v>
      </c>
      <c r="BJ2793">
        <v>0</v>
      </c>
      <c r="BK2793">
        <v>0</v>
      </c>
      <c r="BL2793">
        <v>0</v>
      </c>
      <c r="BM2793">
        <v>0</v>
      </c>
      <c r="BN2793">
        <v>0</v>
      </c>
      <c r="BO2793">
        <v>0</v>
      </c>
      <c r="BP2793">
        <v>0</v>
      </c>
      <c r="BQ2793">
        <v>0</v>
      </c>
      <c r="BR2793">
        <v>0</v>
      </c>
      <c r="BS2793">
        <v>0</v>
      </c>
      <c r="BT2793">
        <v>0</v>
      </c>
      <c r="BU2793">
        <v>0</v>
      </c>
      <c r="BV2793">
        <v>0</v>
      </c>
      <c r="BW2793">
        <v>0</v>
      </c>
      <c r="BX2793">
        <v>0</v>
      </c>
      <c r="BY2793">
        <v>0</v>
      </c>
      <c r="BZ2793">
        <v>0</v>
      </c>
      <c r="CA2793">
        <v>0</v>
      </c>
      <c r="CB2793">
        <v>0</v>
      </c>
      <c r="CC2793">
        <v>0</v>
      </c>
      <c r="CD2793">
        <v>0</v>
      </c>
      <c r="CE2793">
        <v>0</v>
      </c>
      <c r="CF2793">
        <v>0</v>
      </c>
      <c r="CG2793">
        <v>0</v>
      </c>
      <c r="CH2793">
        <v>0</v>
      </c>
    </row>
    <row r="2794" spans="1:86" x14ac:dyDescent="0.2">
      <c r="A2794" t="s">
        <v>168</v>
      </c>
      <c r="B2794">
        <v>2016</v>
      </c>
      <c r="C2794" t="s">
        <v>10</v>
      </c>
      <c r="D2794" t="s">
        <v>4398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401.63357777809102</v>
      </c>
      <c r="S2794">
        <v>401.63357777809102</v>
      </c>
      <c r="T2794">
        <v>401.63357777809102</v>
      </c>
      <c r="U2794">
        <v>0</v>
      </c>
      <c r="V2794">
        <v>345.21245088356198</v>
      </c>
      <c r="W2794">
        <v>345.21245088356198</v>
      </c>
      <c r="X2794">
        <v>345.21245088356198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0</v>
      </c>
      <c r="BI2794">
        <v>0</v>
      </c>
      <c r="BJ2794">
        <v>0</v>
      </c>
      <c r="BK2794">
        <v>0</v>
      </c>
      <c r="BL2794">
        <v>0</v>
      </c>
      <c r="BM2794">
        <v>0</v>
      </c>
      <c r="BN2794">
        <v>0</v>
      </c>
      <c r="BO2794">
        <v>0</v>
      </c>
      <c r="BP2794">
        <v>0</v>
      </c>
      <c r="BQ2794">
        <v>0</v>
      </c>
      <c r="BR2794">
        <v>0</v>
      </c>
      <c r="BS2794">
        <v>0</v>
      </c>
      <c r="BT2794">
        <v>0</v>
      </c>
      <c r="BU2794">
        <v>0</v>
      </c>
      <c r="BV2794">
        <v>0</v>
      </c>
      <c r="BW2794">
        <v>0</v>
      </c>
      <c r="BX2794">
        <v>0</v>
      </c>
      <c r="BY2794">
        <v>0</v>
      </c>
      <c r="BZ2794">
        <v>0</v>
      </c>
      <c r="CA2794">
        <v>0</v>
      </c>
      <c r="CB2794">
        <v>0</v>
      </c>
      <c r="CC2794">
        <v>0</v>
      </c>
      <c r="CD2794">
        <v>0</v>
      </c>
      <c r="CE2794">
        <v>0</v>
      </c>
      <c r="CF2794">
        <v>0</v>
      </c>
      <c r="CG2794">
        <v>0</v>
      </c>
      <c r="CH2794">
        <v>0</v>
      </c>
    </row>
    <row r="2795" spans="1:86" x14ac:dyDescent="0.2">
      <c r="A2795" t="s">
        <v>168</v>
      </c>
      <c r="B2795">
        <v>2016</v>
      </c>
      <c r="C2795" t="s">
        <v>11</v>
      </c>
      <c r="D2795" t="s">
        <v>4399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361.52055381344701</v>
      </c>
      <c r="S2795">
        <v>361.52055381344701</v>
      </c>
      <c r="T2795">
        <v>361.52055381344701</v>
      </c>
      <c r="U2795">
        <v>0</v>
      </c>
      <c r="V2795">
        <v>312.36720496951</v>
      </c>
      <c r="W2795">
        <v>312.36720496951</v>
      </c>
      <c r="X2795">
        <v>312.36720496951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0</v>
      </c>
      <c r="BI2795">
        <v>0</v>
      </c>
      <c r="BJ2795">
        <v>0</v>
      </c>
      <c r="BK2795">
        <v>0</v>
      </c>
      <c r="BL2795">
        <v>0</v>
      </c>
      <c r="BM2795">
        <v>0</v>
      </c>
      <c r="BN2795">
        <v>0</v>
      </c>
      <c r="BO2795">
        <v>0</v>
      </c>
      <c r="BP2795">
        <v>0</v>
      </c>
      <c r="BQ2795">
        <v>0</v>
      </c>
      <c r="BR2795">
        <v>0</v>
      </c>
      <c r="BS2795">
        <v>0</v>
      </c>
      <c r="BT2795">
        <v>0</v>
      </c>
      <c r="BU2795">
        <v>0</v>
      </c>
      <c r="BV2795">
        <v>0</v>
      </c>
      <c r="BW2795">
        <v>0</v>
      </c>
      <c r="BX2795">
        <v>0</v>
      </c>
      <c r="BY2795">
        <v>0</v>
      </c>
      <c r="BZ2795">
        <v>0</v>
      </c>
      <c r="CA2795">
        <v>0</v>
      </c>
      <c r="CB2795">
        <v>0</v>
      </c>
      <c r="CC2795">
        <v>0</v>
      </c>
      <c r="CD2795">
        <v>0</v>
      </c>
      <c r="CE2795">
        <v>0</v>
      </c>
      <c r="CF2795">
        <v>0</v>
      </c>
      <c r="CG2795">
        <v>0</v>
      </c>
      <c r="CH2795">
        <v>0</v>
      </c>
    </row>
    <row r="2796" spans="1:86" x14ac:dyDescent="0.2">
      <c r="A2796" t="s">
        <v>168</v>
      </c>
      <c r="B2796">
        <v>2016</v>
      </c>
      <c r="C2796" t="s">
        <v>12</v>
      </c>
      <c r="D2796" t="s">
        <v>4400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758.92551982794703</v>
      </c>
      <c r="S2796">
        <v>758.92551982794703</v>
      </c>
      <c r="T2796">
        <v>758.92551982794703</v>
      </c>
      <c r="U2796">
        <v>0</v>
      </c>
      <c r="V2796">
        <v>701.27913942486396</v>
      </c>
      <c r="W2796">
        <v>701.27913942486396</v>
      </c>
      <c r="X2796">
        <v>701.27913942486396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0</v>
      </c>
      <c r="BI2796">
        <v>0</v>
      </c>
      <c r="BJ2796">
        <v>0</v>
      </c>
      <c r="BK2796">
        <v>0</v>
      </c>
      <c r="BL2796">
        <v>0</v>
      </c>
      <c r="BM2796">
        <v>0</v>
      </c>
      <c r="BN2796">
        <v>0</v>
      </c>
      <c r="BO2796">
        <v>0</v>
      </c>
      <c r="BP2796">
        <v>0</v>
      </c>
      <c r="BQ2796">
        <v>0</v>
      </c>
      <c r="BR2796">
        <v>0</v>
      </c>
      <c r="BS2796">
        <v>0</v>
      </c>
      <c r="BT2796">
        <v>0</v>
      </c>
      <c r="BU2796">
        <v>0</v>
      </c>
      <c r="BV2796">
        <v>0</v>
      </c>
      <c r="BW2796">
        <v>0</v>
      </c>
      <c r="BX2796">
        <v>0</v>
      </c>
      <c r="BY2796">
        <v>0</v>
      </c>
      <c r="BZ2796">
        <v>0</v>
      </c>
      <c r="CA2796">
        <v>0</v>
      </c>
      <c r="CB2796">
        <v>0</v>
      </c>
      <c r="CC2796">
        <v>0</v>
      </c>
      <c r="CD2796">
        <v>0</v>
      </c>
      <c r="CE2796">
        <v>0</v>
      </c>
      <c r="CF2796">
        <v>0</v>
      </c>
      <c r="CG2796">
        <v>0</v>
      </c>
      <c r="CH2796">
        <v>0</v>
      </c>
    </row>
    <row r="2797" spans="1:86" x14ac:dyDescent="0.2">
      <c r="A2797" t="s">
        <v>168</v>
      </c>
      <c r="B2797">
        <v>2016</v>
      </c>
      <c r="C2797" t="s">
        <v>13</v>
      </c>
      <c r="D2797" t="s">
        <v>4401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829.68297441380696</v>
      </c>
      <c r="S2797">
        <v>829.68297441380696</v>
      </c>
      <c r="T2797">
        <v>829.68297441380696</v>
      </c>
      <c r="U2797">
        <v>0</v>
      </c>
      <c r="V2797">
        <v>660.15228077211304</v>
      </c>
      <c r="W2797">
        <v>660.15228077211304</v>
      </c>
      <c r="X2797">
        <v>660.15228077211304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0</v>
      </c>
      <c r="BI2797">
        <v>0</v>
      </c>
      <c r="BJ2797">
        <v>0</v>
      </c>
      <c r="BK2797">
        <v>0</v>
      </c>
      <c r="BL2797">
        <v>0</v>
      </c>
      <c r="BM2797">
        <v>0</v>
      </c>
      <c r="BN2797">
        <v>0</v>
      </c>
      <c r="BO2797">
        <v>0</v>
      </c>
      <c r="BP2797">
        <v>0</v>
      </c>
      <c r="BQ2797">
        <v>0</v>
      </c>
      <c r="BR2797">
        <v>0</v>
      </c>
      <c r="BS2797">
        <v>0</v>
      </c>
      <c r="BT2797">
        <v>0</v>
      </c>
      <c r="BU2797">
        <v>0</v>
      </c>
      <c r="BV2797">
        <v>0</v>
      </c>
      <c r="BW2797">
        <v>0</v>
      </c>
      <c r="BX2797">
        <v>0</v>
      </c>
      <c r="BY2797">
        <v>0</v>
      </c>
      <c r="BZ2797">
        <v>0</v>
      </c>
      <c r="CA2797">
        <v>0</v>
      </c>
      <c r="CB2797">
        <v>0</v>
      </c>
      <c r="CC2797">
        <v>0</v>
      </c>
      <c r="CD2797">
        <v>0</v>
      </c>
      <c r="CE2797">
        <v>0</v>
      </c>
      <c r="CF2797">
        <v>0</v>
      </c>
      <c r="CG2797">
        <v>0</v>
      </c>
      <c r="CH2797">
        <v>0</v>
      </c>
    </row>
    <row r="2798" spans="1:86" x14ac:dyDescent="0.2">
      <c r="A2798" t="s">
        <v>168</v>
      </c>
      <c r="B2798">
        <v>2016</v>
      </c>
      <c r="C2798" t="s">
        <v>14</v>
      </c>
      <c r="D2798" t="s">
        <v>4402</v>
      </c>
      <c r="E2798">
        <v>104.63441374479601</v>
      </c>
      <c r="F2798">
        <v>38.043833926999298</v>
      </c>
      <c r="G2798">
        <v>29.974987790398799</v>
      </c>
      <c r="H2798">
        <v>36.615592027398002</v>
      </c>
      <c r="I2798">
        <v>96.4721733361893</v>
      </c>
      <c r="J2798">
        <v>37.398488473474998</v>
      </c>
      <c r="K2798">
        <v>29.5482029764228</v>
      </c>
      <c r="L2798">
        <v>29.525481886291399</v>
      </c>
      <c r="M2798">
        <v>49.3715732776962</v>
      </c>
      <c r="N2798">
        <v>31.6029328187382</v>
      </c>
      <c r="O2798">
        <v>6.7076982119493804</v>
      </c>
      <c r="P2798">
        <v>11.0609422470087</v>
      </c>
      <c r="Q2798">
        <v>554.86136290735101</v>
      </c>
      <c r="R2798">
        <v>236.14343756303199</v>
      </c>
      <c r="S2798">
        <v>791.00480047038297</v>
      </c>
      <c r="T2798">
        <v>895.63921421517898</v>
      </c>
      <c r="U2798">
        <v>474.71214937174398</v>
      </c>
      <c r="V2798">
        <v>202.032735201094</v>
      </c>
      <c r="W2798">
        <v>676.74488457283701</v>
      </c>
      <c r="X2798">
        <v>773.21705790902695</v>
      </c>
      <c r="Y2798">
        <v>160.89316213164301</v>
      </c>
      <c r="Z2798">
        <v>4.8622484331006302</v>
      </c>
      <c r="AA2798">
        <v>0.82286267535121405</v>
      </c>
      <c r="AB2798">
        <v>155.20805102319201</v>
      </c>
      <c r="AC2798">
        <v>7.9440211362376996</v>
      </c>
      <c r="AD2798">
        <v>1.75768202247287</v>
      </c>
      <c r="AE2798">
        <v>1.3631317016518401</v>
      </c>
      <c r="AF2798">
        <v>4.8232074121129704</v>
      </c>
      <c r="AG2798">
        <v>1282.8527127535699</v>
      </c>
      <c r="AH2798">
        <v>1282.8527127535699</v>
      </c>
      <c r="AI2798">
        <v>252.18611456118001</v>
      </c>
      <c r="AJ2798">
        <v>252.18611456118001</v>
      </c>
      <c r="AK2798">
        <v>232.073076160982</v>
      </c>
      <c r="AL2798">
        <v>232.073076160982</v>
      </c>
      <c r="AM2798">
        <v>1767.1119034757301</v>
      </c>
      <c r="AN2798">
        <v>1767.1119034757301</v>
      </c>
      <c r="AO2798">
        <v>249.22169354918699</v>
      </c>
      <c r="AP2798">
        <v>29.011049127241598</v>
      </c>
      <c r="AQ2798">
        <v>105.949214401443</v>
      </c>
      <c r="AR2798">
        <v>114.261430020502</v>
      </c>
      <c r="AS2798">
        <v>17.5563437209412</v>
      </c>
      <c r="AT2798">
        <v>0.89506370823891301</v>
      </c>
      <c r="AU2798">
        <v>0.77043553420050503</v>
      </c>
      <c r="AV2798">
        <v>15.890844478501799</v>
      </c>
      <c r="AW2798">
        <v>67.458166451365301</v>
      </c>
      <c r="AX2798">
        <v>7.7618378477581098</v>
      </c>
      <c r="AY2798">
        <v>13.488857179525199</v>
      </c>
      <c r="AZ2798">
        <v>46.207471424081902</v>
      </c>
      <c r="BA2798">
        <v>286.12336269681202</v>
      </c>
      <c r="BB2798">
        <v>55.842937507721103</v>
      </c>
      <c r="BC2798">
        <v>213.58593486960899</v>
      </c>
      <c r="BD2798">
        <v>16.694490319482</v>
      </c>
      <c r="BE2798">
        <v>21.5815224812678</v>
      </c>
      <c r="BF2798">
        <v>2.9794330660717701</v>
      </c>
      <c r="BG2798">
        <v>12.6320121958982</v>
      </c>
      <c r="BH2798">
        <v>5.97007721929785</v>
      </c>
      <c r="BI2798">
        <v>39.028088830218799</v>
      </c>
      <c r="BJ2798">
        <v>4.0024561534576204</v>
      </c>
      <c r="BK2798">
        <v>25.207034088203802</v>
      </c>
      <c r="BL2798">
        <v>9.8185985885573892</v>
      </c>
      <c r="BM2798">
        <v>56.5996682166247</v>
      </c>
      <c r="BN2798">
        <v>4.40710179838781</v>
      </c>
      <c r="BO2798">
        <v>39.372147524529503</v>
      </c>
      <c r="BP2798">
        <v>12.8204188937074</v>
      </c>
      <c r="BQ2798">
        <v>97.525687644731505</v>
      </c>
      <c r="BR2798">
        <v>12.930792644973501</v>
      </c>
      <c r="BS2798">
        <v>45.761883121254399</v>
      </c>
      <c r="BT2798">
        <v>38.833011878503498</v>
      </c>
      <c r="BU2798">
        <v>523.15133465859901</v>
      </c>
      <c r="BV2798">
        <v>332.03347078941198</v>
      </c>
      <c r="BW2798">
        <v>90.251446815364005</v>
      </c>
      <c r="BX2798">
        <v>100.86641705382399</v>
      </c>
      <c r="BY2798">
        <v>962.52299469830996</v>
      </c>
      <c r="BZ2798">
        <v>461.68154990556098</v>
      </c>
      <c r="CA2798">
        <v>405.67884708376602</v>
      </c>
      <c r="CB2798">
        <v>95.162597708982801</v>
      </c>
      <c r="CC2798">
        <v>26200</v>
      </c>
      <c r="CD2798">
        <v>26272</v>
      </c>
      <c r="CE2798">
        <v>26272</v>
      </c>
      <c r="CF2798">
        <v>9005.4874366608201</v>
      </c>
      <c r="CG2798">
        <v>11555.6458785914</v>
      </c>
      <c r="CH2798">
        <v>19869.5776647237</v>
      </c>
    </row>
    <row r="2799" spans="1:86" x14ac:dyDescent="0.2">
      <c r="A2799" t="s">
        <v>168</v>
      </c>
      <c r="B2799">
        <v>2016</v>
      </c>
      <c r="C2799" t="s">
        <v>15</v>
      </c>
      <c r="D2799" t="s">
        <v>4403</v>
      </c>
      <c r="E2799">
        <v>6.1187058643132799</v>
      </c>
      <c r="F2799">
        <v>2.4755539029279601</v>
      </c>
      <c r="G2799">
        <v>2.07597763068028</v>
      </c>
      <c r="H2799">
        <v>1.5671743307050301</v>
      </c>
      <c r="I2799">
        <v>5.4548296451818796</v>
      </c>
      <c r="J2799">
        <v>2.4218361903549899</v>
      </c>
      <c r="K2799">
        <v>2.0467225666812698</v>
      </c>
      <c r="L2799">
        <v>0.98627088814561303</v>
      </c>
      <c r="M2799">
        <v>4.0277314801606101</v>
      </c>
      <c r="N2799">
        <v>2.7016542783291002</v>
      </c>
      <c r="O2799">
        <v>0.41514801025785097</v>
      </c>
      <c r="P2799">
        <v>0.91092919157365804</v>
      </c>
      <c r="Q2799">
        <v>1513.9654587292</v>
      </c>
      <c r="R2799">
        <v>247.03384725417001</v>
      </c>
      <c r="S2799">
        <v>1760.99930598337</v>
      </c>
      <c r="T2799">
        <v>1767.11801184768</v>
      </c>
      <c r="U2799">
        <v>1327.24878864077</v>
      </c>
      <c r="V2799">
        <v>216.56727544932201</v>
      </c>
      <c r="W2799">
        <v>1543.8160640900901</v>
      </c>
      <c r="X2799">
        <v>1549.27089373527</v>
      </c>
      <c r="Y2799">
        <v>11.621590799918</v>
      </c>
      <c r="Z2799">
        <v>0.41418088712044199</v>
      </c>
      <c r="AA2799">
        <v>5.8738497353301E-2</v>
      </c>
      <c r="AB2799">
        <v>11.1486714154442</v>
      </c>
      <c r="AC2799">
        <v>0.87498923354097502</v>
      </c>
      <c r="AD2799">
        <v>0.14551406172805401</v>
      </c>
      <c r="AE2799">
        <v>9.3243629413358897E-2</v>
      </c>
      <c r="AF2799">
        <v>0.63623154239956103</v>
      </c>
      <c r="AG2799">
        <v>94.055169321000506</v>
      </c>
      <c r="AH2799">
        <v>94.055169321000506</v>
      </c>
      <c r="AI2799">
        <v>6.1741445302607696</v>
      </c>
      <c r="AJ2799">
        <v>6.1741445302607696</v>
      </c>
      <c r="AK2799">
        <v>12.235032141001</v>
      </c>
      <c r="AL2799">
        <v>12.235032141001</v>
      </c>
      <c r="AM2799">
        <v>112.464345992262</v>
      </c>
      <c r="AN2799">
        <v>112.464345992262</v>
      </c>
      <c r="AO2799">
        <v>13.505726509054099</v>
      </c>
      <c r="AP2799">
        <v>2.5229957361626099</v>
      </c>
      <c r="AQ2799">
        <v>7.4610596234444797</v>
      </c>
      <c r="AR2799">
        <v>3.5216711494469899</v>
      </c>
      <c r="AS2799">
        <v>2.0151230822334498</v>
      </c>
      <c r="AT2799">
        <v>7.7096917649131902E-2</v>
      </c>
      <c r="AU2799">
        <v>5.6948402757571098E-2</v>
      </c>
      <c r="AV2799">
        <v>1.88107776182674</v>
      </c>
      <c r="AW2799">
        <v>7.6144194231278099</v>
      </c>
      <c r="AX2799">
        <v>0.65362755672916595</v>
      </c>
      <c r="AY2799">
        <v>1.00340576015858</v>
      </c>
      <c r="AZ2799">
        <v>5.9573861062400502</v>
      </c>
      <c r="BA2799">
        <v>21.510322119844702</v>
      </c>
      <c r="BB2799">
        <v>3.8556222015785599</v>
      </c>
      <c r="BC2799">
        <v>16.216664815157198</v>
      </c>
      <c r="BD2799">
        <v>1.4380351031088701</v>
      </c>
      <c r="BE2799">
        <v>1.53692031985237</v>
      </c>
      <c r="BF2799">
        <v>0.26208545555351598</v>
      </c>
      <c r="BG2799">
        <v>0.96412008850131303</v>
      </c>
      <c r="BH2799">
        <v>0.31071477579754198</v>
      </c>
      <c r="BI2799">
        <v>2.7446787749797199</v>
      </c>
      <c r="BJ2799">
        <v>0.33379717433592898</v>
      </c>
      <c r="BK2799">
        <v>1.84638849755664</v>
      </c>
      <c r="BL2799">
        <v>0.56449310308714895</v>
      </c>
      <c r="BM2799">
        <v>3.9120601214100001</v>
      </c>
      <c r="BN2799">
        <v>0.348204888854664</v>
      </c>
      <c r="BO2799">
        <v>2.82933354676865</v>
      </c>
      <c r="BP2799">
        <v>0.73452168578668897</v>
      </c>
      <c r="BQ2799">
        <v>6.3113279146821704</v>
      </c>
      <c r="BR2799">
        <v>0.91284736883454298</v>
      </c>
      <c r="BS2799">
        <v>3.8905594332581201</v>
      </c>
      <c r="BT2799">
        <v>1.50792111258951</v>
      </c>
      <c r="BU2799">
        <v>42.401679482716098</v>
      </c>
      <c r="BV2799">
        <v>28.4325309131242</v>
      </c>
      <c r="BW2799">
        <v>5.5805252091600197</v>
      </c>
      <c r="BX2799">
        <v>8.3886233604319695</v>
      </c>
      <c r="BY2799">
        <v>65.195677101659001</v>
      </c>
      <c r="BZ2799">
        <v>34.314249113323903</v>
      </c>
      <c r="CA2799">
        <v>27.999074214175199</v>
      </c>
      <c r="CB2799">
        <v>2.88235377416003</v>
      </c>
      <c r="CC2799">
        <v>42066</v>
      </c>
      <c r="CD2799">
        <v>44299</v>
      </c>
      <c r="CE2799">
        <v>44299</v>
      </c>
      <c r="CF2799">
        <v>1387.0313196045299</v>
      </c>
      <c r="CG2799">
        <v>1324.95300626575</v>
      </c>
      <c r="CH2799">
        <v>2015.8919853295099</v>
      </c>
    </row>
    <row r="2800" spans="1:86" x14ac:dyDescent="0.2">
      <c r="A2800" t="s">
        <v>168</v>
      </c>
      <c r="B2800">
        <v>2016</v>
      </c>
      <c r="C2800" t="s">
        <v>16</v>
      </c>
      <c r="D2800" t="s">
        <v>4404</v>
      </c>
      <c r="E2800">
        <v>20.509099352007301</v>
      </c>
      <c r="F2800">
        <v>6.8886015071370297</v>
      </c>
      <c r="G2800">
        <v>5.7659687914861504</v>
      </c>
      <c r="H2800">
        <v>7.8545290533840699</v>
      </c>
      <c r="I2800">
        <v>18.329805953155301</v>
      </c>
      <c r="J2800">
        <v>6.7624339709977299</v>
      </c>
      <c r="K2800">
        <v>5.6827821666726699</v>
      </c>
      <c r="L2800">
        <v>5.8845898154848699</v>
      </c>
      <c r="M2800">
        <v>11.1714728090582</v>
      </c>
      <c r="N2800">
        <v>6.2063714771205598</v>
      </c>
      <c r="O2800">
        <v>1.2047701716831201</v>
      </c>
      <c r="P2800">
        <v>3.7603311602545002</v>
      </c>
      <c r="Q2800">
        <v>695.90874229407302</v>
      </c>
      <c r="R2800">
        <v>203.67533314612101</v>
      </c>
      <c r="S2800">
        <v>899.58407544019406</v>
      </c>
      <c r="T2800">
        <v>920.09317479220101</v>
      </c>
      <c r="U2800">
        <v>584.89341703419905</v>
      </c>
      <c r="V2800">
        <v>171.183884221234</v>
      </c>
      <c r="W2800">
        <v>756.07730125543299</v>
      </c>
      <c r="X2800">
        <v>774.40710720858795</v>
      </c>
      <c r="Y2800">
        <v>32.727770181345697</v>
      </c>
      <c r="Z2800">
        <v>0.95428520722826304</v>
      </c>
      <c r="AA2800">
        <v>0.16832944262799601</v>
      </c>
      <c r="AB2800">
        <v>31.605155531489402</v>
      </c>
      <c r="AC2800">
        <v>1.7689974738379299</v>
      </c>
      <c r="AD2800">
        <v>0.34332350992814298</v>
      </c>
      <c r="AE2800">
        <v>0.26502815016034997</v>
      </c>
      <c r="AF2800">
        <v>1.16064581374943</v>
      </c>
      <c r="AG2800">
        <v>253.56924492286899</v>
      </c>
      <c r="AH2800">
        <v>253.56924492286899</v>
      </c>
      <c r="AI2800">
        <v>46.077782322375903</v>
      </c>
      <c r="AJ2800">
        <v>46.077782322375903</v>
      </c>
      <c r="AK2800">
        <v>533.19700416471801</v>
      </c>
      <c r="AL2800">
        <v>533.19700416471801</v>
      </c>
      <c r="AM2800">
        <v>832.84403140996301</v>
      </c>
      <c r="AN2800">
        <v>832.84403140996301</v>
      </c>
      <c r="AO2800">
        <v>50.402317986985601</v>
      </c>
      <c r="AP2800">
        <v>5.8589578003325498</v>
      </c>
      <c r="AQ2800">
        <v>20.8990904348627</v>
      </c>
      <c r="AR2800">
        <v>23.644269751790201</v>
      </c>
      <c r="AS2800">
        <v>4.3466397261318699</v>
      </c>
      <c r="AT2800">
        <v>0.16445336055516599</v>
      </c>
      <c r="AU2800">
        <v>0.13800658685796</v>
      </c>
      <c r="AV2800">
        <v>4.0441797787187399</v>
      </c>
      <c r="AW2800">
        <v>16.6715301329751</v>
      </c>
      <c r="AX2800">
        <v>1.52681461349229</v>
      </c>
      <c r="AY2800">
        <v>2.8296354206757499</v>
      </c>
      <c r="AZ2800">
        <v>12.315080098807099</v>
      </c>
      <c r="BA2800">
        <v>59.917829516819602</v>
      </c>
      <c r="BB2800">
        <v>10.371829067384899</v>
      </c>
      <c r="BC2800">
        <v>44.554555401037</v>
      </c>
      <c r="BD2800">
        <v>4.9914450483976296</v>
      </c>
      <c r="BE2800">
        <v>4.6063546060371099</v>
      </c>
      <c r="BF2800">
        <v>0.61112896983663101</v>
      </c>
      <c r="BG2800">
        <v>2.6262225579093998</v>
      </c>
      <c r="BH2800">
        <v>1.36900307829108</v>
      </c>
      <c r="BI2800">
        <v>7.90560238950565</v>
      </c>
      <c r="BJ2800">
        <v>0.80761953094052896</v>
      </c>
      <c r="BK2800">
        <v>4.83710829814855</v>
      </c>
      <c r="BL2800">
        <v>2.2608745604165699</v>
      </c>
      <c r="BM2800">
        <v>11.125310003821401</v>
      </c>
      <c r="BN2800">
        <v>0.88758711209574903</v>
      </c>
      <c r="BO2800">
        <v>7.2883970436976204</v>
      </c>
      <c r="BP2800">
        <v>2.9493258480280602</v>
      </c>
      <c r="BQ2800">
        <v>20.847409520594301</v>
      </c>
      <c r="BR2800">
        <v>2.5592280190799102</v>
      </c>
      <c r="BS2800">
        <v>10.446291161768199</v>
      </c>
      <c r="BT2800">
        <v>7.8418903397462696</v>
      </c>
      <c r="BU2800">
        <v>116.140966387784</v>
      </c>
      <c r="BV2800">
        <v>65.397263397526004</v>
      </c>
      <c r="BW2800">
        <v>16.2258858499602</v>
      </c>
      <c r="BX2800">
        <v>34.517817140298398</v>
      </c>
      <c r="BY2800">
        <v>180.205531044331</v>
      </c>
      <c r="BZ2800">
        <v>82.746420149753405</v>
      </c>
      <c r="CA2800">
        <v>77.828979727274699</v>
      </c>
      <c r="CB2800">
        <v>19.630131167303102</v>
      </c>
      <c r="CC2800">
        <v>24069</v>
      </c>
      <c r="CD2800">
        <v>23910</v>
      </c>
      <c r="CE2800">
        <v>23910</v>
      </c>
      <c r="CF2800">
        <v>2419.7167325349001</v>
      </c>
      <c r="CG2800">
        <v>2745.2363096191898</v>
      </c>
      <c r="CH2800">
        <v>4599.4677125033404</v>
      </c>
    </row>
    <row r="2801" spans="1:86" x14ac:dyDescent="0.2">
      <c r="A2801" t="s">
        <v>168</v>
      </c>
      <c r="B2801">
        <v>2016</v>
      </c>
      <c r="C2801" t="s">
        <v>17</v>
      </c>
      <c r="D2801" t="s">
        <v>4405</v>
      </c>
      <c r="E2801">
        <v>106.54211939083901</v>
      </c>
      <c r="F2801">
        <v>36.161616627869797</v>
      </c>
      <c r="G2801">
        <v>35.805308305154497</v>
      </c>
      <c r="H2801">
        <v>34.575194457815201</v>
      </c>
      <c r="I2801">
        <v>96.776844914719305</v>
      </c>
      <c r="J2801">
        <v>35.555944617948597</v>
      </c>
      <c r="K2801">
        <v>35.289206871883401</v>
      </c>
      <c r="L2801">
        <v>25.931693424887101</v>
      </c>
      <c r="M2801">
        <v>46.851218339365197</v>
      </c>
      <c r="N2801">
        <v>29.223560315991101</v>
      </c>
      <c r="O2801">
        <v>7.6087070940242096</v>
      </c>
      <c r="P2801">
        <v>10.018950929349799</v>
      </c>
      <c r="Q2801">
        <v>2433.11978032045</v>
      </c>
      <c r="R2801">
        <v>208.36211959121701</v>
      </c>
      <c r="S2801">
        <v>2641.4818999116701</v>
      </c>
      <c r="T2801">
        <v>2748.0240193025102</v>
      </c>
      <c r="U2801">
        <v>2068.9085945381198</v>
      </c>
      <c r="V2801">
        <v>177.172609209429</v>
      </c>
      <c r="W2801">
        <v>2246.0812037475498</v>
      </c>
      <c r="X2801">
        <v>2342.85804866227</v>
      </c>
      <c r="Y2801">
        <v>172.58291078310901</v>
      </c>
      <c r="Z2801">
        <v>4.7689696265914696</v>
      </c>
      <c r="AA2801">
        <v>0.96492344587833301</v>
      </c>
      <c r="AB2801">
        <v>166.849017710639</v>
      </c>
      <c r="AC2801">
        <v>9.9100600987515008</v>
      </c>
      <c r="AD2801">
        <v>1.6323750646188799</v>
      </c>
      <c r="AE2801">
        <v>1.65093405075206</v>
      </c>
      <c r="AF2801">
        <v>6.6267509833805303</v>
      </c>
      <c r="AG2801">
        <v>2123.6291238837798</v>
      </c>
      <c r="AH2801">
        <v>2123.6291238837798</v>
      </c>
      <c r="AI2801">
        <v>176.16475145014601</v>
      </c>
      <c r="AJ2801">
        <v>176.16475145014601</v>
      </c>
      <c r="AK2801">
        <v>193.49184954461299</v>
      </c>
      <c r="AL2801">
        <v>193.49184954461299</v>
      </c>
      <c r="AM2801">
        <v>2493.2857248785399</v>
      </c>
      <c r="AN2801">
        <v>2493.2857248785399</v>
      </c>
      <c r="AO2801">
        <v>238.144589836222</v>
      </c>
      <c r="AP2801">
        <v>31.5340558645843</v>
      </c>
      <c r="AQ2801">
        <v>121.374004856081</v>
      </c>
      <c r="AR2801">
        <v>85.236529115556493</v>
      </c>
      <c r="AS2801">
        <v>24.179229130505799</v>
      </c>
      <c r="AT2801">
        <v>0.87112461530177698</v>
      </c>
      <c r="AU2801">
        <v>0.84450348943938802</v>
      </c>
      <c r="AV2801">
        <v>22.463601025764699</v>
      </c>
      <c r="AW2801">
        <v>91.458569324833405</v>
      </c>
      <c r="AX2801">
        <v>7.5069013917974896</v>
      </c>
      <c r="AY2801">
        <v>15.5854230931761</v>
      </c>
      <c r="AZ2801">
        <v>68.366244839859704</v>
      </c>
      <c r="BA2801">
        <v>336.08617271407098</v>
      </c>
      <c r="BB2801">
        <v>51.323601678065501</v>
      </c>
      <c r="BC2801">
        <v>267.11162262043899</v>
      </c>
      <c r="BD2801">
        <v>17.650948415566099</v>
      </c>
      <c r="BE2801">
        <v>23.777824027372699</v>
      </c>
      <c r="BF2801">
        <v>2.92046135189412</v>
      </c>
      <c r="BG2801">
        <v>15.5664192757433</v>
      </c>
      <c r="BH2801">
        <v>5.2909433997352302</v>
      </c>
      <c r="BI2801">
        <v>43.4502159057431</v>
      </c>
      <c r="BJ2801">
        <v>3.8280767607206001</v>
      </c>
      <c r="BK2801">
        <v>30.323785346910402</v>
      </c>
      <c r="BL2801">
        <v>9.2983537981120392</v>
      </c>
      <c r="BM2801">
        <v>63.184659560662801</v>
      </c>
      <c r="BN2801">
        <v>4.15764986493281</v>
      </c>
      <c r="BO2801">
        <v>46.837455961115197</v>
      </c>
      <c r="BP2801">
        <v>12.189553734614799</v>
      </c>
      <c r="BQ2801">
        <v>101.5669306584</v>
      </c>
      <c r="BR2801">
        <v>11.4086983983902</v>
      </c>
      <c r="BS2801">
        <v>60.781536916756302</v>
      </c>
      <c r="BT2801">
        <v>29.3766953432531</v>
      </c>
      <c r="BU2801">
        <v>501.00235099260402</v>
      </c>
      <c r="BV2801">
        <v>307.10434109725497</v>
      </c>
      <c r="BW2801">
        <v>102.582840722076</v>
      </c>
      <c r="BX2801">
        <v>91.315169173273503</v>
      </c>
      <c r="BY2801">
        <v>1005.2171347178499</v>
      </c>
      <c r="BZ2801">
        <v>446.29704034357502</v>
      </c>
      <c r="CA2801">
        <v>483.84156917506402</v>
      </c>
      <c r="CB2801">
        <v>75.078525199210404</v>
      </c>
      <c r="CC2801">
        <v>104047</v>
      </c>
      <c r="CD2801">
        <v>103386</v>
      </c>
      <c r="CE2801">
        <v>103386</v>
      </c>
      <c r="CF2801">
        <v>15037.0931530286</v>
      </c>
      <c r="CG2801">
        <v>16133.342877021199</v>
      </c>
      <c r="CH2801">
        <v>27545.524003956802</v>
      </c>
    </row>
    <row r="2802" spans="1:86" x14ac:dyDescent="0.2">
      <c r="A2802" t="s">
        <v>168</v>
      </c>
      <c r="B2802">
        <v>2016</v>
      </c>
      <c r="C2802" t="s">
        <v>18</v>
      </c>
      <c r="D2802" t="s">
        <v>4406</v>
      </c>
      <c r="E2802">
        <v>45.889660549551202</v>
      </c>
      <c r="F2802">
        <v>16.156043606162701</v>
      </c>
      <c r="G2802">
        <v>14.2369309301619</v>
      </c>
      <c r="H2802">
        <v>15.496686013226601</v>
      </c>
      <c r="I2802">
        <v>42.0055487850926</v>
      </c>
      <c r="J2802">
        <v>15.9138689243235</v>
      </c>
      <c r="K2802">
        <v>14.0279757255633</v>
      </c>
      <c r="L2802">
        <v>12.0637041352057</v>
      </c>
      <c r="M2802">
        <v>17.3411790526959</v>
      </c>
      <c r="N2802">
        <v>11.5031812858285</v>
      </c>
      <c r="O2802">
        <v>2.9866036403248502</v>
      </c>
      <c r="P2802">
        <v>2.8513941265424601</v>
      </c>
      <c r="Q2802">
        <v>1464.07733542036</v>
      </c>
      <c r="R2802">
        <v>191.35481556237499</v>
      </c>
      <c r="S2802">
        <v>1655.43215098273</v>
      </c>
      <c r="T2802">
        <v>1701.32181153228</v>
      </c>
      <c r="U2802">
        <v>1210.0530251267</v>
      </c>
      <c r="V2802">
        <v>158.153854200148</v>
      </c>
      <c r="W2802">
        <v>1368.20687932685</v>
      </c>
      <c r="X2802">
        <v>1410.21242811194</v>
      </c>
      <c r="Y2802">
        <v>75.280033080149806</v>
      </c>
      <c r="Z2802">
        <v>2.0113924830747298</v>
      </c>
      <c r="AA2802">
        <v>0.39804571973573399</v>
      </c>
      <c r="AB2802">
        <v>72.870594877339201</v>
      </c>
      <c r="AC2802">
        <v>4.3406349101097002</v>
      </c>
      <c r="AD2802">
        <v>0.64392573745747395</v>
      </c>
      <c r="AE2802">
        <v>0.66779886444688397</v>
      </c>
      <c r="AF2802">
        <v>3.0289103082053299</v>
      </c>
      <c r="AG2802">
        <v>517.17968609425498</v>
      </c>
      <c r="AH2802">
        <v>517.17968609425498</v>
      </c>
      <c r="AI2802">
        <v>93.077522703885293</v>
      </c>
      <c r="AJ2802">
        <v>93.077522703885293</v>
      </c>
      <c r="AK2802">
        <v>95.996940688790801</v>
      </c>
      <c r="AL2802">
        <v>95.996940688790801</v>
      </c>
      <c r="AM2802">
        <v>706.25414948693106</v>
      </c>
      <c r="AN2802">
        <v>706.25414948693106</v>
      </c>
      <c r="AO2802">
        <v>105.167313117869</v>
      </c>
      <c r="AP2802">
        <v>13.974284953837699</v>
      </c>
      <c r="AQ2802">
        <v>47.969482704508003</v>
      </c>
      <c r="AR2802">
        <v>43.223545459522697</v>
      </c>
      <c r="AS2802">
        <v>10.3420728287596</v>
      </c>
      <c r="AT2802">
        <v>0.361107503340513</v>
      </c>
      <c r="AU2802">
        <v>0.37772836858532999</v>
      </c>
      <c r="AV2802">
        <v>9.6032369568337508</v>
      </c>
      <c r="AW2802">
        <v>71.496796364102195</v>
      </c>
      <c r="AX2802">
        <v>3.0467779459370199</v>
      </c>
      <c r="AY2802">
        <v>5.9405548478674</v>
      </c>
      <c r="AZ2802">
        <v>62.509463570297797</v>
      </c>
      <c r="BA2802">
        <v>134.10068837183201</v>
      </c>
      <c r="BB2802">
        <v>21.819617079704798</v>
      </c>
      <c r="BC2802">
        <v>104.76972679638</v>
      </c>
      <c r="BD2802">
        <v>7.5113444957474798</v>
      </c>
      <c r="BE2802">
        <v>9.5464689138689902</v>
      </c>
      <c r="BF2802">
        <v>1.2356861715012699</v>
      </c>
      <c r="BG2802">
        <v>5.90309951871183</v>
      </c>
      <c r="BH2802">
        <v>2.4076832236559</v>
      </c>
      <c r="BI2802">
        <v>17.335250002966699</v>
      </c>
      <c r="BJ2802">
        <v>1.6149509538348701</v>
      </c>
      <c r="BK2802">
        <v>11.4423514603025</v>
      </c>
      <c r="BL2802">
        <v>4.2779475888292602</v>
      </c>
      <c r="BM2802">
        <v>24.973954234523799</v>
      </c>
      <c r="BN2802">
        <v>1.7759823384486</v>
      </c>
      <c r="BO2802">
        <v>17.617786240283401</v>
      </c>
      <c r="BP2802">
        <v>5.5801856557917899</v>
      </c>
      <c r="BQ2802">
        <v>44.170983525910202</v>
      </c>
      <c r="BR2802">
        <v>4.9794507651876501</v>
      </c>
      <c r="BS2802">
        <v>24.432849829819201</v>
      </c>
      <c r="BT2802">
        <v>14.7586829309033</v>
      </c>
      <c r="BU2802">
        <v>187.11585273364</v>
      </c>
      <c r="BV2802">
        <v>120.822284236084</v>
      </c>
      <c r="BW2802">
        <v>40.541728746943498</v>
      </c>
      <c r="BX2802">
        <v>25.751839750612501</v>
      </c>
      <c r="BY2802">
        <v>433.14670682498001</v>
      </c>
      <c r="BZ2802">
        <v>200.494231410613</v>
      </c>
      <c r="CA2802">
        <v>192.36824432739601</v>
      </c>
      <c r="CB2802">
        <v>40.284231086970699</v>
      </c>
      <c r="CC2802">
        <v>66993</v>
      </c>
      <c r="CD2802">
        <v>65459</v>
      </c>
      <c r="CE2802">
        <v>65459</v>
      </c>
      <c r="CF2802">
        <v>5977.8169388488604</v>
      </c>
      <c r="CG2802">
        <v>5484.35828336956</v>
      </c>
      <c r="CH2802">
        <v>9064.1022654661792</v>
      </c>
    </row>
    <row r="2803" spans="1:86" x14ac:dyDescent="0.2">
      <c r="A2803" t="s">
        <v>168</v>
      </c>
      <c r="B2803">
        <v>2016</v>
      </c>
      <c r="C2803" t="s">
        <v>19</v>
      </c>
      <c r="D2803" t="s">
        <v>4407</v>
      </c>
      <c r="E2803">
        <v>6.5541243027715801</v>
      </c>
      <c r="F2803">
        <v>1.96554334736185</v>
      </c>
      <c r="G2803">
        <v>3.17693283423672</v>
      </c>
      <c r="H2803">
        <v>1.4116481211730001</v>
      </c>
      <c r="I2803">
        <v>5.9828047987522197</v>
      </c>
      <c r="J2803">
        <v>1.91910266937716</v>
      </c>
      <c r="K2803">
        <v>3.1297411481152402</v>
      </c>
      <c r="L2803">
        <v>0.93396098125980698</v>
      </c>
      <c r="M2803">
        <v>3.6351243904686301</v>
      </c>
      <c r="N2803">
        <v>2.3049269059753899</v>
      </c>
      <c r="O2803">
        <v>0.747693450175685</v>
      </c>
      <c r="P2803">
        <v>0.58250403431755005</v>
      </c>
      <c r="Q2803">
        <v>125.773432351024</v>
      </c>
      <c r="R2803">
        <v>37.110369609482198</v>
      </c>
      <c r="S2803">
        <v>162.88380196050599</v>
      </c>
      <c r="T2803">
        <v>169.43792626327701</v>
      </c>
      <c r="U2803">
        <v>102.509086368498</v>
      </c>
      <c r="V2803">
        <v>30.2460544516921</v>
      </c>
      <c r="W2803">
        <v>132.75514082019001</v>
      </c>
      <c r="X2803">
        <v>138.73794561894201</v>
      </c>
      <c r="Y2803">
        <v>9.7158873121079807</v>
      </c>
      <c r="Z2803">
        <v>0.35289236805204699</v>
      </c>
      <c r="AA2803">
        <v>0.112560974998736</v>
      </c>
      <c r="AB2803">
        <v>9.2504339690571804</v>
      </c>
      <c r="AC2803">
        <v>0.69893515930209704</v>
      </c>
      <c r="AD2803">
        <v>0.12623613685698701</v>
      </c>
      <c r="AE2803">
        <v>0.14891832800843099</v>
      </c>
      <c r="AF2803">
        <v>0.42378069443667798</v>
      </c>
      <c r="AG2803">
        <v>103.62223268536</v>
      </c>
      <c r="AH2803">
        <v>103.62223268536</v>
      </c>
      <c r="AI2803">
        <v>5.8471040752120196</v>
      </c>
      <c r="AJ2803">
        <v>5.8471040752120196</v>
      </c>
      <c r="AK2803">
        <v>10.5675478578043</v>
      </c>
      <c r="AL2803">
        <v>10.5675478578043</v>
      </c>
      <c r="AM2803">
        <v>120.036884618377</v>
      </c>
      <c r="AN2803">
        <v>120.036884618377</v>
      </c>
      <c r="AO2803">
        <v>15.7746511482603</v>
      </c>
      <c r="AP2803">
        <v>2.1299528957201601</v>
      </c>
      <c r="AQ2803">
        <v>10.7443736162673</v>
      </c>
      <c r="AR2803">
        <v>2.9003246362728401</v>
      </c>
      <c r="AS2803">
        <v>1.50637453231828</v>
      </c>
      <c r="AT2803">
        <v>6.23115397316907E-2</v>
      </c>
      <c r="AU2803">
        <v>7.3969397690685501E-2</v>
      </c>
      <c r="AV2803">
        <v>1.3700935948959001</v>
      </c>
      <c r="AW2803">
        <v>8.2403286918302801</v>
      </c>
      <c r="AX2803">
        <v>0.56524308266536705</v>
      </c>
      <c r="AY2803">
        <v>1.3984383773586899</v>
      </c>
      <c r="AZ2803">
        <v>6.2766472318062103</v>
      </c>
      <c r="BA2803">
        <v>28.026311939168</v>
      </c>
      <c r="BB2803">
        <v>3.27082923954368</v>
      </c>
      <c r="BC2803">
        <v>23.903218561581401</v>
      </c>
      <c r="BD2803">
        <v>0.85226413804291001</v>
      </c>
      <c r="BE2803">
        <v>1.9162468302314499</v>
      </c>
      <c r="BF2803">
        <v>0.292245382649295</v>
      </c>
      <c r="BG2803">
        <v>1.3651000926963299</v>
      </c>
      <c r="BH2803">
        <v>0.258901354885821</v>
      </c>
      <c r="BI2803">
        <v>3.55017066952826</v>
      </c>
      <c r="BJ2803">
        <v>0.35614322321373398</v>
      </c>
      <c r="BK2803">
        <v>2.6923946096573199</v>
      </c>
      <c r="BL2803">
        <v>0.50163283665720804</v>
      </c>
      <c r="BM2803">
        <v>5.2924421336932097</v>
      </c>
      <c r="BN2803">
        <v>0.36978666887152001</v>
      </c>
      <c r="BO2803">
        <v>4.18064416158174</v>
      </c>
      <c r="BP2803">
        <v>0.74201130323995002</v>
      </c>
      <c r="BQ2803">
        <v>7.4015130937547404</v>
      </c>
      <c r="BR2803">
        <v>1.07326095253068</v>
      </c>
      <c r="BS2803">
        <v>5.2653155689662503</v>
      </c>
      <c r="BT2803">
        <v>1.0629365722578199</v>
      </c>
      <c r="BU2803">
        <v>39.808842302754499</v>
      </c>
      <c r="BV2803">
        <v>24.197269068718601</v>
      </c>
      <c r="BW2803">
        <v>10.2669720490793</v>
      </c>
      <c r="BX2803">
        <v>5.3446011849567103</v>
      </c>
      <c r="BY2803">
        <v>68.799069770742406</v>
      </c>
      <c r="BZ2803">
        <v>23.654738163195798</v>
      </c>
      <c r="CA2803">
        <v>42.9904288823884</v>
      </c>
      <c r="CB2803">
        <v>2.1539027251581602</v>
      </c>
      <c r="CC2803">
        <v>4985</v>
      </c>
      <c r="CD2803">
        <v>4850</v>
      </c>
      <c r="CE2803">
        <v>4850</v>
      </c>
      <c r="CF2803">
        <v>1618.6147702536</v>
      </c>
      <c r="CG2803">
        <v>1386.4450409082201</v>
      </c>
      <c r="CH2803">
        <v>2420.1395187742901</v>
      </c>
    </row>
    <row r="2804" spans="1:86" x14ac:dyDescent="0.2">
      <c r="A2804" t="s">
        <v>168</v>
      </c>
      <c r="B2804">
        <v>2016</v>
      </c>
      <c r="C2804" t="s">
        <v>20</v>
      </c>
      <c r="D2804" t="s">
        <v>4408</v>
      </c>
      <c r="E2804">
        <v>10.468199109318199</v>
      </c>
      <c r="F2804">
        <v>3.3920760270245598</v>
      </c>
      <c r="G2804">
        <v>4.4615140563982498</v>
      </c>
      <c r="H2804">
        <v>2.61460902589537</v>
      </c>
      <c r="I2804">
        <v>9.4428382697543398</v>
      </c>
      <c r="J2804">
        <v>3.2557304609801698</v>
      </c>
      <c r="K2804">
        <v>4.3990679218370703</v>
      </c>
      <c r="L2804">
        <v>1.7880398869370999</v>
      </c>
      <c r="M2804">
        <v>11.027724940587801</v>
      </c>
      <c r="N2804">
        <v>7.0601530864854896</v>
      </c>
      <c r="O2804">
        <v>1.02184646295218</v>
      </c>
      <c r="P2804">
        <v>2.9457253911501402</v>
      </c>
      <c r="Q2804">
        <v>484.25407704509399</v>
      </c>
      <c r="R2804">
        <v>54.720835107449801</v>
      </c>
      <c r="S2804">
        <v>538.97491215254399</v>
      </c>
      <c r="T2804">
        <v>549.44311126186199</v>
      </c>
      <c r="U2804">
        <v>434.40827649671701</v>
      </c>
      <c r="V2804">
        <v>49.088246840459199</v>
      </c>
      <c r="W2804">
        <v>483.49652333717597</v>
      </c>
      <c r="X2804">
        <v>492.93936160693102</v>
      </c>
      <c r="Y2804">
        <v>17.260012430223199</v>
      </c>
      <c r="Z2804">
        <v>0.95555681852971097</v>
      </c>
      <c r="AA2804">
        <v>0.14117371202627499</v>
      </c>
      <c r="AB2804">
        <v>16.163281899667101</v>
      </c>
      <c r="AC2804">
        <v>1.42231794474953</v>
      </c>
      <c r="AD2804">
        <v>0.37737129389643698</v>
      </c>
      <c r="AE2804">
        <v>0.19770735490109301</v>
      </c>
      <c r="AF2804">
        <v>0.84723929595200098</v>
      </c>
      <c r="AG2804">
        <v>141.02184682724001</v>
      </c>
      <c r="AH2804">
        <v>141.02184682724001</v>
      </c>
      <c r="AI2804">
        <v>13.397603757164299</v>
      </c>
      <c r="AJ2804">
        <v>13.397603757164299</v>
      </c>
      <c r="AK2804">
        <v>15.3543827737243</v>
      </c>
      <c r="AL2804">
        <v>15.3543827737243</v>
      </c>
      <c r="AM2804">
        <v>169.773833358129</v>
      </c>
      <c r="AN2804">
        <v>169.773833358129</v>
      </c>
      <c r="AO2804">
        <v>31.521094945162002</v>
      </c>
      <c r="AP2804">
        <v>4.5935396279937297</v>
      </c>
      <c r="AQ2804">
        <v>18.766884363214299</v>
      </c>
      <c r="AR2804">
        <v>8.1606709539539999</v>
      </c>
      <c r="AS2804">
        <v>2.90039971205116</v>
      </c>
      <c r="AT2804">
        <v>0.132375718708898</v>
      </c>
      <c r="AU2804">
        <v>0.143852452733848</v>
      </c>
      <c r="AV2804">
        <v>2.6241715406084101</v>
      </c>
      <c r="AW2804">
        <v>12.0443350050655</v>
      </c>
      <c r="AX2804">
        <v>1.5970772442116701</v>
      </c>
      <c r="AY2804">
        <v>2.6552878153223101</v>
      </c>
      <c r="AZ2804">
        <v>7.7919699455314904</v>
      </c>
      <c r="BA2804">
        <v>38.629302414539602</v>
      </c>
      <c r="BB2804">
        <v>7.4266925650802502</v>
      </c>
      <c r="BC2804">
        <v>28.366035174832199</v>
      </c>
      <c r="BD2804">
        <v>2.8365746746270402</v>
      </c>
      <c r="BE2804">
        <v>2.9280165129256899</v>
      </c>
      <c r="BF2804">
        <v>0.56002333554470696</v>
      </c>
      <c r="BG2804">
        <v>1.7248596982748701</v>
      </c>
      <c r="BH2804">
        <v>0.64313347910611096</v>
      </c>
      <c r="BI2804">
        <v>5.4763329219195898</v>
      </c>
      <c r="BJ2804">
        <v>0.74381531948853696</v>
      </c>
      <c r="BK2804">
        <v>3.6673496730917501</v>
      </c>
      <c r="BL2804">
        <v>1.0651679293393099</v>
      </c>
      <c r="BM2804">
        <v>8.2981707916218195</v>
      </c>
      <c r="BN2804">
        <v>0.78510579086635002</v>
      </c>
      <c r="BO2804">
        <v>5.8838962549015799</v>
      </c>
      <c r="BP2804">
        <v>1.6291687458538999</v>
      </c>
      <c r="BQ2804">
        <v>9.6680052565332009</v>
      </c>
      <c r="BR2804">
        <v>1.6258013190329299</v>
      </c>
      <c r="BS2804">
        <v>5.2352558878304798</v>
      </c>
      <c r="BT2804">
        <v>2.8069480496698</v>
      </c>
      <c r="BU2804">
        <v>115.009985746864</v>
      </c>
      <c r="BV2804">
        <v>74.091262189258998</v>
      </c>
      <c r="BW2804">
        <v>13.745957353809199</v>
      </c>
      <c r="BX2804">
        <v>27.172766203795899</v>
      </c>
      <c r="BY2804">
        <v>106.557532287501</v>
      </c>
      <c r="BZ2804">
        <v>40.6843068386775</v>
      </c>
      <c r="CA2804">
        <v>60.565801885811702</v>
      </c>
      <c r="CB2804">
        <v>5.3074235630115103</v>
      </c>
      <c r="CC2804">
        <v>12053</v>
      </c>
      <c r="CD2804">
        <v>11690</v>
      </c>
      <c r="CE2804">
        <v>11690</v>
      </c>
      <c r="CF2804">
        <v>1432.1959756241199</v>
      </c>
      <c r="CG2804">
        <v>1771.7751362674701</v>
      </c>
      <c r="CH2804">
        <v>3045.0923223128898</v>
      </c>
    </row>
    <row r="2805" spans="1:86" x14ac:dyDescent="0.2">
      <c r="A2805" t="s">
        <v>168</v>
      </c>
      <c r="B2805">
        <v>2016</v>
      </c>
      <c r="C2805" t="s">
        <v>21</v>
      </c>
      <c r="D2805" t="s">
        <v>4409</v>
      </c>
      <c r="E2805">
        <v>23.951593096473498</v>
      </c>
      <c r="F2805">
        <v>6.1742373538621003</v>
      </c>
      <c r="G2805">
        <v>11.1508788496322</v>
      </c>
      <c r="H2805">
        <v>6.62647689297913</v>
      </c>
      <c r="I2805">
        <v>22.025754980388299</v>
      </c>
      <c r="J2805">
        <v>6.0610435380776897</v>
      </c>
      <c r="K2805">
        <v>10.9958704945579</v>
      </c>
      <c r="L2805">
        <v>4.9688409477526996</v>
      </c>
      <c r="M2805">
        <v>9.8761237490425096</v>
      </c>
      <c r="N2805">
        <v>5.46906504695027</v>
      </c>
      <c r="O2805">
        <v>2.8549702529929899</v>
      </c>
      <c r="P2805">
        <v>1.5520884490992399</v>
      </c>
      <c r="Q2805">
        <v>0</v>
      </c>
      <c r="R2805">
        <v>8.1422055570021303</v>
      </c>
      <c r="S2805">
        <v>8.1422055570021303</v>
      </c>
      <c r="T2805">
        <v>32.093798653475602</v>
      </c>
      <c r="U2805">
        <v>0</v>
      </c>
      <c r="V2805">
        <v>7.1919054896419903</v>
      </c>
      <c r="W2805">
        <v>7.1919054896419903</v>
      </c>
      <c r="X2805">
        <v>29.2176604700303</v>
      </c>
      <c r="Y2805">
        <v>32.027009131556703</v>
      </c>
      <c r="Z2805">
        <v>0.87047022308496502</v>
      </c>
      <c r="AA2805">
        <v>0.31847176199704602</v>
      </c>
      <c r="AB2805">
        <v>30.8380671464746</v>
      </c>
      <c r="AC2805">
        <v>1.95955506232309</v>
      </c>
      <c r="AD2805">
        <v>0.30681899398417201</v>
      </c>
      <c r="AE2805">
        <v>0.49344483565219799</v>
      </c>
      <c r="AF2805">
        <v>1.15929123268671</v>
      </c>
      <c r="AG2805">
        <v>397.19131421551998</v>
      </c>
      <c r="AH2805">
        <v>397.19131421551998</v>
      </c>
      <c r="AI2805">
        <v>78.993330766454307</v>
      </c>
      <c r="AJ2805">
        <v>78.993330766454307</v>
      </c>
      <c r="AK2805">
        <v>64.473615321491707</v>
      </c>
      <c r="AL2805">
        <v>64.473615321491707</v>
      </c>
      <c r="AM2805">
        <v>540.65826030346602</v>
      </c>
      <c r="AN2805">
        <v>540.65826030346602</v>
      </c>
      <c r="AO2805">
        <v>73.904790260725093</v>
      </c>
      <c r="AP2805">
        <v>5.62774540694903</v>
      </c>
      <c r="AQ2805">
        <v>36.555047873434397</v>
      </c>
      <c r="AR2805">
        <v>31.721996980341601</v>
      </c>
      <c r="AS2805">
        <v>4.3032960754272001</v>
      </c>
      <c r="AT2805">
        <v>0.16135402298035501</v>
      </c>
      <c r="AU2805">
        <v>0.30520446085141201</v>
      </c>
      <c r="AV2805">
        <v>3.8367375915954298</v>
      </c>
      <c r="AW2805">
        <v>22.608888330606199</v>
      </c>
      <c r="AX2805">
        <v>1.3893735784377801</v>
      </c>
      <c r="AY2805">
        <v>4.6274049712547498</v>
      </c>
      <c r="AZ2805">
        <v>16.592109780913599</v>
      </c>
      <c r="BA2805">
        <v>81.738997393138007</v>
      </c>
      <c r="BB2805">
        <v>9.7082152701091307</v>
      </c>
      <c r="BC2805">
        <v>68.5043441596452</v>
      </c>
      <c r="BD2805">
        <v>3.5264379633836902</v>
      </c>
      <c r="BE2805">
        <v>6.1900399425018104</v>
      </c>
      <c r="BF2805">
        <v>0.56378456296232504</v>
      </c>
      <c r="BG2805">
        <v>4.1685118318048699</v>
      </c>
      <c r="BH2805">
        <v>1.4577435477345999</v>
      </c>
      <c r="BI2805">
        <v>12.707688011765599</v>
      </c>
      <c r="BJ2805">
        <v>0.739717679676131</v>
      </c>
      <c r="BK2805">
        <v>9.5189601513022701</v>
      </c>
      <c r="BL2805">
        <v>2.44901018078721</v>
      </c>
      <c r="BM2805">
        <v>19.731251631749</v>
      </c>
      <c r="BN2805">
        <v>0.79828007704564796</v>
      </c>
      <c r="BO2805">
        <v>15.6823660349094</v>
      </c>
      <c r="BP2805">
        <v>3.2506055197939201</v>
      </c>
      <c r="BQ2805">
        <v>23.7433685679764</v>
      </c>
      <c r="BR2805">
        <v>2.1289036660927101</v>
      </c>
      <c r="BS2805">
        <v>10.9221810896082</v>
      </c>
      <c r="BT2805">
        <v>10.6922838122754</v>
      </c>
      <c r="BU2805">
        <v>110.05367623142401</v>
      </c>
      <c r="BV2805">
        <v>57.454073897660699</v>
      </c>
      <c r="BW2805">
        <v>38.504733930836402</v>
      </c>
      <c r="BX2805">
        <v>14.094868402927</v>
      </c>
      <c r="BY2805">
        <v>241.42789732153</v>
      </c>
      <c r="BZ2805">
        <v>76.939735331735093</v>
      </c>
      <c r="CA2805">
        <v>151.722051252863</v>
      </c>
      <c r="CB2805">
        <v>12.7661107369322</v>
      </c>
      <c r="CC2805">
        <v>3790</v>
      </c>
      <c r="CD2805">
        <v>3736</v>
      </c>
      <c r="CE2805">
        <v>3736</v>
      </c>
      <c r="CF2805">
        <v>2685.8423519963399</v>
      </c>
      <c r="CG2805">
        <v>3498.7549480950902</v>
      </c>
      <c r="CH2805">
        <v>6135.7776614239501</v>
      </c>
    </row>
    <row r="2806" spans="1:86" x14ac:dyDescent="0.2">
      <c r="A2806" t="s">
        <v>168</v>
      </c>
      <c r="B2806">
        <v>2016</v>
      </c>
      <c r="C2806" t="s">
        <v>22</v>
      </c>
      <c r="D2806" t="s">
        <v>4410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33.681999989604201</v>
      </c>
      <c r="S2806">
        <v>33.681999989604201</v>
      </c>
      <c r="T2806">
        <v>33.681999989604201</v>
      </c>
      <c r="U2806">
        <v>0</v>
      </c>
      <c r="V2806">
        <v>30.298734562238099</v>
      </c>
      <c r="W2806">
        <v>30.298734562238099</v>
      </c>
      <c r="X2806">
        <v>30.298734562238099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0</v>
      </c>
      <c r="BI2806">
        <v>0</v>
      </c>
      <c r="BJ2806">
        <v>0</v>
      </c>
      <c r="BK2806">
        <v>0</v>
      </c>
      <c r="BL2806">
        <v>0</v>
      </c>
      <c r="BM2806">
        <v>0</v>
      </c>
      <c r="BN2806">
        <v>0</v>
      </c>
      <c r="BO2806">
        <v>0</v>
      </c>
      <c r="BP2806">
        <v>0</v>
      </c>
      <c r="BQ2806">
        <v>0</v>
      </c>
      <c r="BR2806">
        <v>0</v>
      </c>
      <c r="BS2806">
        <v>0</v>
      </c>
      <c r="BT2806">
        <v>0</v>
      </c>
      <c r="BU2806">
        <v>0</v>
      </c>
      <c r="BV2806">
        <v>0</v>
      </c>
      <c r="BW2806">
        <v>0</v>
      </c>
      <c r="BX2806">
        <v>0</v>
      </c>
      <c r="BY2806">
        <v>0</v>
      </c>
      <c r="BZ2806">
        <v>0</v>
      </c>
      <c r="CA2806">
        <v>0</v>
      </c>
      <c r="CB2806">
        <v>0</v>
      </c>
      <c r="CC2806">
        <v>0</v>
      </c>
      <c r="CD2806">
        <v>0</v>
      </c>
      <c r="CE2806">
        <v>0</v>
      </c>
      <c r="CF2806">
        <v>0</v>
      </c>
      <c r="CG2806">
        <v>0</v>
      </c>
      <c r="CH2806">
        <v>0</v>
      </c>
    </row>
    <row r="2807" spans="1:86" x14ac:dyDescent="0.2">
      <c r="A2807" t="s">
        <v>168</v>
      </c>
      <c r="B2807">
        <v>2016</v>
      </c>
      <c r="C2807" t="s">
        <v>78</v>
      </c>
      <c r="D2807" t="s">
        <v>4411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43.7687776168627</v>
      </c>
      <c r="S2807">
        <v>43.7687776168627</v>
      </c>
      <c r="T2807">
        <v>43.7687776168627</v>
      </c>
      <c r="U2807">
        <v>0</v>
      </c>
      <c r="V2807">
        <v>20.343933844556201</v>
      </c>
      <c r="W2807">
        <v>20.343933844556201</v>
      </c>
      <c r="X2807">
        <v>20.343933844556201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0</v>
      </c>
      <c r="BI2807">
        <v>0</v>
      </c>
      <c r="BJ2807">
        <v>0</v>
      </c>
      <c r="BK2807">
        <v>0</v>
      </c>
      <c r="BL2807">
        <v>0</v>
      </c>
      <c r="BM2807">
        <v>0</v>
      </c>
      <c r="BN2807">
        <v>0</v>
      </c>
      <c r="BO2807">
        <v>0</v>
      </c>
      <c r="BP2807">
        <v>0</v>
      </c>
      <c r="BQ2807">
        <v>0</v>
      </c>
      <c r="BR2807">
        <v>0</v>
      </c>
      <c r="BS2807">
        <v>0</v>
      </c>
      <c r="BT2807">
        <v>0</v>
      </c>
      <c r="BU2807">
        <v>0</v>
      </c>
      <c r="BV2807">
        <v>0</v>
      </c>
      <c r="BW2807">
        <v>0</v>
      </c>
      <c r="BX2807">
        <v>0</v>
      </c>
      <c r="BY2807">
        <v>0</v>
      </c>
      <c r="BZ2807">
        <v>0</v>
      </c>
      <c r="CA2807">
        <v>0</v>
      </c>
      <c r="CB2807">
        <v>0</v>
      </c>
      <c r="CC2807">
        <v>0</v>
      </c>
      <c r="CD2807">
        <v>0</v>
      </c>
      <c r="CE2807">
        <v>0</v>
      </c>
      <c r="CF2807">
        <v>0</v>
      </c>
      <c r="CG2807">
        <v>0</v>
      </c>
      <c r="CH2807">
        <v>0</v>
      </c>
    </row>
    <row r="2808" spans="1:86" x14ac:dyDescent="0.2">
      <c r="A2808" t="s">
        <v>168</v>
      </c>
      <c r="B2808">
        <v>2016</v>
      </c>
      <c r="C2808" t="s">
        <v>23</v>
      </c>
      <c r="D2808" t="s">
        <v>4412</v>
      </c>
      <c r="E2808">
        <v>3437.0694497232298</v>
      </c>
      <c r="F2808">
        <v>961.39989661739901</v>
      </c>
      <c r="G2808">
        <v>1472.50432697679</v>
      </c>
      <c r="H2808">
        <v>1003.16522612905</v>
      </c>
      <c r="I2808">
        <v>3222.5252862720799</v>
      </c>
      <c r="J2808">
        <v>941.29068209904005</v>
      </c>
      <c r="K2808">
        <v>1452.41421456384</v>
      </c>
      <c r="L2808">
        <v>828.82038960918396</v>
      </c>
      <c r="M2808">
        <v>1427.67687155509</v>
      </c>
      <c r="N2808">
        <v>843.68604673990501</v>
      </c>
      <c r="O2808">
        <v>425.70314106928998</v>
      </c>
      <c r="P2808">
        <v>158.287683745892</v>
      </c>
      <c r="Q2808">
        <v>0</v>
      </c>
      <c r="R2808">
        <v>0</v>
      </c>
      <c r="S2808">
        <v>0</v>
      </c>
      <c r="T2808">
        <v>3437.0694497232298</v>
      </c>
      <c r="U2808">
        <v>0</v>
      </c>
      <c r="V2808">
        <v>0</v>
      </c>
      <c r="W2808">
        <v>0</v>
      </c>
      <c r="X2808">
        <v>3222.5252862720799</v>
      </c>
      <c r="Y2808">
        <v>3716.1135649934599</v>
      </c>
      <c r="Z2808">
        <v>145.944504962596</v>
      </c>
      <c r="AA2808">
        <v>54.175227816331997</v>
      </c>
      <c r="AB2808">
        <v>3515.9938322145199</v>
      </c>
      <c r="AC2808">
        <v>305.71889303786401</v>
      </c>
      <c r="AD2808">
        <v>55.236919108358997</v>
      </c>
      <c r="AE2808">
        <v>62.871582944736403</v>
      </c>
      <c r="AF2808">
        <v>187.610390984768</v>
      </c>
      <c r="AG2808">
        <v>27129.853488229099</v>
      </c>
      <c r="AH2808">
        <v>27129.853488229099</v>
      </c>
      <c r="AI2808">
        <v>878.18591907259997</v>
      </c>
      <c r="AJ2808">
        <v>878.18591907259997</v>
      </c>
      <c r="AK2808">
        <v>2511.10177242184</v>
      </c>
      <c r="AL2808">
        <v>2511.10177242184</v>
      </c>
      <c r="AM2808">
        <v>30519.141179723501</v>
      </c>
      <c r="AN2808">
        <v>30519.141179723501</v>
      </c>
      <c r="AO2808">
        <v>9416.9441213610098</v>
      </c>
      <c r="AP2808">
        <v>974.47238528403204</v>
      </c>
      <c r="AQ2808">
        <v>7957.9941767741402</v>
      </c>
      <c r="AR2808">
        <v>484.47755930283699</v>
      </c>
      <c r="AS2808">
        <v>764.275243246934</v>
      </c>
      <c r="AT2808">
        <v>27.650089580164401</v>
      </c>
      <c r="AU2808">
        <v>33.470597229017201</v>
      </c>
      <c r="AV2808">
        <v>703.15455643775101</v>
      </c>
      <c r="AW2808">
        <v>14063.6333227789</v>
      </c>
      <c r="AX2808">
        <v>235.232131228132</v>
      </c>
      <c r="AY2808">
        <v>944.96148562017504</v>
      </c>
      <c r="AZ2808">
        <v>12883.439705930599</v>
      </c>
      <c r="BA2808">
        <v>10392.940829505</v>
      </c>
      <c r="BB2808">
        <v>1937.1909266635901</v>
      </c>
      <c r="BC2808">
        <v>8141.0899246937697</v>
      </c>
      <c r="BD2808">
        <v>314.65997814758498</v>
      </c>
      <c r="BE2808">
        <v>909.56426853638504</v>
      </c>
      <c r="BF2808">
        <v>89.393188718136599</v>
      </c>
      <c r="BG2808">
        <v>565.39266898794995</v>
      </c>
      <c r="BH2808">
        <v>254.77841083029901</v>
      </c>
      <c r="BI2808">
        <v>2284.3142124512101</v>
      </c>
      <c r="BJ2808">
        <v>121.04430899034701</v>
      </c>
      <c r="BK2808">
        <v>1268.5540735900399</v>
      </c>
      <c r="BL2808">
        <v>894.71582987082695</v>
      </c>
      <c r="BM2808">
        <v>3917.4612854244501</v>
      </c>
      <c r="BN2808">
        <v>132.567070823911</v>
      </c>
      <c r="BO2808">
        <v>2089.9980380448301</v>
      </c>
      <c r="BP2808">
        <v>1694.8961765557101</v>
      </c>
      <c r="BQ2808">
        <v>1328.4225950242801</v>
      </c>
      <c r="BR2808">
        <v>379.14973141113001</v>
      </c>
      <c r="BS2808">
        <v>599.24322071324195</v>
      </c>
      <c r="BT2808">
        <v>350.02964289991201</v>
      </c>
      <c r="BU2808">
        <v>15969.5450262492</v>
      </c>
      <c r="BV2808">
        <v>8834.4636833656805</v>
      </c>
      <c r="BW2808">
        <v>5685.6312568509802</v>
      </c>
      <c r="BX2808">
        <v>1449.45008603261</v>
      </c>
      <c r="BY2808">
        <v>32025.897397045399</v>
      </c>
      <c r="BZ2808">
        <v>11521.9279604777</v>
      </c>
      <c r="CA2808">
        <v>20105.4981713493</v>
      </c>
      <c r="CB2808">
        <v>398.47126521843597</v>
      </c>
      <c r="CC2808">
        <v>345375</v>
      </c>
      <c r="CD2808">
        <v>334143</v>
      </c>
      <c r="CE2808">
        <v>334143</v>
      </c>
      <c r="CF2808">
        <v>239072.29061865501</v>
      </c>
      <c r="CG2808">
        <v>317608.46737355401</v>
      </c>
      <c r="CH2808">
        <v>540585.75871438195</v>
      </c>
    </row>
    <row r="2809" spans="1:86" x14ac:dyDescent="0.2">
      <c r="A2809" t="s">
        <v>168</v>
      </c>
      <c r="B2809">
        <v>2016</v>
      </c>
      <c r="C2809" t="s">
        <v>24</v>
      </c>
      <c r="D2809" t="s">
        <v>4413</v>
      </c>
      <c r="E2809">
        <v>236.93198129844299</v>
      </c>
      <c r="F2809">
        <v>49.052631219460402</v>
      </c>
      <c r="G2809">
        <v>129.735156330482</v>
      </c>
      <c r="H2809">
        <v>58.144193748501003</v>
      </c>
      <c r="I2809">
        <v>194.35435872954599</v>
      </c>
      <c r="J2809">
        <v>47.860804838884299</v>
      </c>
      <c r="K2809">
        <v>128.009038568893</v>
      </c>
      <c r="L2809">
        <v>18.484515321768701</v>
      </c>
      <c r="M2809">
        <v>106.25965036018999</v>
      </c>
      <c r="N2809">
        <v>55.1872640278619</v>
      </c>
      <c r="O2809">
        <v>29.604409093188501</v>
      </c>
      <c r="P2809">
        <v>21.467977239139199</v>
      </c>
      <c r="Q2809">
        <v>0</v>
      </c>
      <c r="R2809">
        <v>61.110334110603198</v>
      </c>
      <c r="S2809">
        <v>61.110334110603198</v>
      </c>
      <c r="T2809">
        <v>298.04231540904698</v>
      </c>
      <c r="U2809">
        <v>0</v>
      </c>
      <c r="V2809">
        <v>58.658347838768201</v>
      </c>
      <c r="W2809">
        <v>58.658347838768201</v>
      </c>
      <c r="X2809">
        <v>253.012706568314</v>
      </c>
      <c r="Y2809">
        <v>612.67895318665296</v>
      </c>
      <c r="Z2809">
        <v>11.8815427600452</v>
      </c>
      <c r="AA2809">
        <v>3.3816100658857402</v>
      </c>
      <c r="AB2809">
        <v>597.41580036071798</v>
      </c>
      <c r="AC2809">
        <v>50.260504556706202</v>
      </c>
      <c r="AD2809">
        <v>3.0026436630030702</v>
      </c>
      <c r="AE2809">
        <v>5.5086493622198702</v>
      </c>
      <c r="AF2809">
        <v>41.749211531482999</v>
      </c>
      <c r="AG2809">
        <v>12030.7518396498</v>
      </c>
      <c r="AH2809">
        <v>12030.7518396498</v>
      </c>
      <c r="AI2809">
        <v>89.154664472869797</v>
      </c>
      <c r="AJ2809">
        <v>89.154664472869797</v>
      </c>
      <c r="AK2809">
        <v>163.67728692747701</v>
      </c>
      <c r="AL2809">
        <v>163.67728692747701</v>
      </c>
      <c r="AM2809">
        <v>12283.5837910501</v>
      </c>
      <c r="AN2809">
        <v>12283.5837910501</v>
      </c>
      <c r="AO2809">
        <v>584.28419445921895</v>
      </c>
      <c r="AP2809">
        <v>107.600564203942</v>
      </c>
      <c r="AQ2809">
        <v>428.05636353672003</v>
      </c>
      <c r="AR2809">
        <v>48.627266718557003</v>
      </c>
      <c r="AS2809">
        <v>162.017877860281</v>
      </c>
      <c r="AT2809">
        <v>1.6020032469238199</v>
      </c>
      <c r="AU2809">
        <v>5.8978789537204097</v>
      </c>
      <c r="AV2809">
        <v>154.51799565963699</v>
      </c>
      <c r="AW2809">
        <v>531.05306386334303</v>
      </c>
      <c r="AX2809">
        <v>17.3163176961339</v>
      </c>
      <c r="AY2809">
        <v>59.0429149967188</v>
      </c>
      <c r="AZ2809">
        <v>454.69383117049</v>
      </c>
      <c r="BA2809">
        <v>892.68304172396495</v>
      </c>
      <c r="BB2809">
        <v>77.013828673588904</v>
      </c>
      <c r="BC2809">
        <v>757.79888021041597</v>
      </c>
      <c r="BD2809">
        <v>57.870332839960803</v>
      </c>
      <c r="BE2809">
        <v>62.3417451753375</v>
      </c>
      <c r="BF2809">
        <v>7.1670305129053897</v>
      </c>
      <c r="BG2809">
        <v>46.236350282339203</v>
      </c>
      <c r="BH2809">
        <v>8.9383643800930805</v>
      </c>
      <c r="BI2809">
        <v>152.22780757030699</v>
      </c>
      <c r="BJ2809">
        <v>8.6148734317319899</v>
      </c>
      <c r="BK2809">
        <v>119.03305436836099</v>
      </c>
      <c r="BL2809">
        <v>24.579879770213498</v>
      </c>
      <c r="BM2809">
        <v>245.24286973371801</v>
      </c>
      <c r="BN2809">
        <v>8.8966300188000496</v>
      </c>
      <c r="BO2809">
        <v>203.08704514448999</v>
      </c>
      <c r="BP2809">
        <v>33.2591945704281</v>
      </c>
      <c r="BQ2809">
        <v>177.15943156746999</v>
      </c>
      <c r="BR2809">
        <v>16.323685877939599</v>
      </c>
      <c r="BS2809">
        <v>139.392599238917</v>
      </c>
      <c r="BT2809">
        <v>21.443146450613401</v>
      </c>
      <c r="BU2809">
        <v>1176.35832039044</v>
      </c>
      <c r="BV2809">
        <v>581.337072267709</v>
      </c>
      <c r="BW2809">
        <v>398.43818420269099</v>
      </c>
      <c r="BX2809">
        <v>196.58306392004599</v>
      </c>
      <c r="BY2809">
        <v>2448.1577356812199</v>
      </c>
      <c r="BZ2809">
        <v>654.45174026528503</v>
      </c>
      <c r="CA2809">
        <v>1761.3619498554999</v>
      </c>
      <c r="CB2809">
        <v>32.344045560432299</v>
      </c>
      <c r="CC2809">
        <v>0</v>
      </c>
      <c r="CD2809">
        <v>0</v>
      </c>
      <c r="CE2809">
        <v>0</v>
      </c>
      <c r="CF2809">
        <v>34084.955738333403</v>
      </c>
      <c r="CG2809">
        <v>42126.4292917118</v>
      </c>
      <c r="CH2809">
        <v>72886.488835156197</v>
      </c>
    </row>
    <row r="2810" spans="1:86" x14ac:dyDescent="0.2">
      <c r="A2810" t="s">
        <v>168</v>
      </c>
      <c r="B2810">
        <v>2016</v>
      </c>
      <c r="C2810" t="s">
        <v>25</v>
      </c>
      <c r="D2810" t="s">
        <v>4414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197.432987370132</v>
      </c>
      <c r="S2810">
        <v>197.432987370132</v>
      </c>
      <c r="T2810">
        <v>197.432987370132</v>
      </c>
      <c r="U2810">
        <v>0</v>
      </c>
      <c r="V2810">
        <v>187.201613078604</v>
      </c>
      <c r="W2810">
        <v>187.201613078604</v>
      </c>
      <c r="X2810">
        <v>187.201613078604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0</v>
      </c>
      <c r="BI2810">
        <v>0</v>
      </c>
      <c r="BJ2810">
        <v>0</v>
      </c>
      <c r="BK2810">
        <v>0</v>
      </c>
      <c r="BL2810">
        <v>0</v>
      </c>
      <c r="BM2810">
        <v>0</v>
      </c>
      <c r="BN2810">
        <v>0</v>
      </c>
      <c r="BO2810">
        <v>0</v>
      </c>
      <c r="BP2810">
        <v>0</v>
      </c>
      <c r="BQ2810">
        <v>0</v>
      </c>
      <c r="BR2810">
        <v>0</v>
      </c>
      <c r="BS2810">
        <v>0</v>
      </c>
      <c r="BT2810">
        <v>0</v>
      </c>
      <c r="BU2810">
        <v>0</v>
      </c>
      <c r="BV2810">
        <v>0</v>
      </c>
      <c r="BW2810">
        <v>0</v>
      </c>
      <c r="BX2810">
        <v>0</v>
      </c>
      <c r="BY2810">
        <v>0</v>
      </c>
      <c r="BZ2810">
        <v>0</v>
      </c>
      <c r="CA2810">
        <v>0</v>
      </c>
      <c r="CB2810">
        <v>0</v>
      </c>
      <c r="CC2810">
        <v>0</v>
      </c>
      <c r="CD2810">
        <v>0</v>
      </c>
      <c r="CE2810">
        <v>0</v>
      </c>
      <c r="CF2810">
        <v>0</v>
      </c>
      <c r="CG2810">
        <v>0</v>
      </c>
      <c r="CH2810">
        <v>0</v>
      </c>
    </row>
    <row r="2811" spans="1:86" x14ac:dyDescent="0.2">
      <c r="A2811" t="s">
        <v>168</v>
      </c>
      <c r="B2811">
        <v>2016</v>
      </c>
      <c r="C2811" t="s">
        <v>26</v>
      </c>
      <c r="D2811" t="s">
        <v>4415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446.28239875242099</v>
      </c>
      <c r="S2811">
        <v>446.28239875242099</v>
      </c>
      <c r="T2811">
        <v>446.28239875242099</v>
      </c>
      <c r="U2811">
        <v>0</v>
      </c>
      <c r="V2811">
        <v>440.47852172674698</v>
      </c>
      <c r="W2811">
        <v>440.47852172674698</v>
      </c>
      <c r="X2811">
        <v>440.47852172674698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0</v>
      </c>
      <c r="BI2811">
        <v>0</v>
      </c>
      <c r="BJ2811">
        <v>0</v>
      </c>
      <c r="BK2811">
        <v>0</v>
      </c>
      <c r="BL2811">
        <v>0</v>
      </c>
      <c r="BM2811">
        <v>0</v>
      </c>
      <c r="BN2811">
        <v>0</v>
      </c>
      <c r="BO2811">
        <v>0</v>
      </c>
      <c r="BP2811">
        <v>0</v>
      </c>
      <c r="BQ2811">
        <v>0</v>
      </c>
      <c r="BR2811">
        <v>0</v>
      </c>
      <c r="BS2811">
        <v>0</v>
      </c>
      <c r="BT2811">
        <v>0</v>
      </c>
      <c r="BU2811">
        <v>0</v>
      </c>
      <c r="BV2811">
        <v>0</v>
      </c>
      <c r="BW2811">
        <v>0</v>
      </c>
      <c r="BX2811">
        <v>0</v>
      </c>
      <c r="BY2811">
        <v>0</v>
      </c>
      <c r="BZ2811">
        <v>0</v>
      </c>
      <c r="CA2811">
        <v>0</v>
      </c>
      <c r="CB2811">
        <v>0</v>
      </c>
      <c r="CC2811">
        <v>0</v>
      </c>
      <c r="CD2811">
        <v>0</v>
      </c>
      <c r="CE2811">
        <v>0</v>
      </c>
      <c r="CF2811">
        <v>0</v>
      </c>
      <c r="CG2811">
        <v>0</v>
      </c>
      <c r="CH2811">
        <v>0</v>
      </c>
    </row>
    <row r="2812" spans="1:86" x14ac:dyDescent="0.2">
      <c r="A2812" t="s">
        <v>168</v>
      </c>
      <c r="B2812">
        <v>2016</v>
      </c>
      <c r="C2812" t="s">
        <v>27</v>
      </c>
      <c r="D2812" t="s">
        <v>4416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206.45980966963501</v>
      </c>
      <c r="S2812">
        <v>206.45980966963501</v>
      </c>
      <c r="T2812">
        <v>206.45980966963501</v>
      </c>
      <c r="U2812">
        <v>0</v>
      </c>
      <c r="V2812">
        <v>199.49789452547901</v>
      </c>
      <c r="W2812">
        <v>199.49789452547901</v>
      </c>
      <c r="X2812">
        <v>199.49789452547901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0</v>
      </c>
      <c r="BI2812">
        <v>0</v>
      </c>
      <c r="BJ2812">
        <v>0</v>
      </c>
      <c r="BK2812">
        <v>0</v>
      </c>
      <c r="BL2812">
        <v>0</v>
      </c>
      <c r="BM2812">
        <v>0</v>
      </c>
      <c r="BN2812">
        <v>0</v>
      </c>
      <c r="BO2812">
        <v>0</v>
      </c>
      <c r="BP2812">
        <v>0</v>
      </c>
      <c r="BQ2812">
        <v>0</v>
      </c>
      <c r="BR2812">
        <v>0</v>
      </c>
      <c r="BS2812">
        <v>0</v>
      </c>
      <c r="BT2812">
        <v>0</v>
      </c>
      <c r="BU2812">
        <v>0</v>
      </c>
      <c r="BV2812">
        <v>0</v>
      </c>
      <c r="BW2812">
        <v>0</v>
      </c>
      <c r="BX2812">
        <v>0</v>
      </c>
      <c r="BY2812">
        <v>0</v>
      </c>
      <c r="BZ2812">
        <v>0</v>
      </c>
      <c r="CA2812">
        <v>0</v>
      </c>
      <c r="CB2812">
        <v>0</v>
      </c>
      <c r="CC2812">
        <v>0</v>
      </c>
      <c r="CD2812">
        <v>0</v>
      </c>
      <c r="CE2812">
        <v>0</v>
      </c>
      <c r="CF2812">
        <v>0</v>
      </c>
      <c r="CG2812">
        <v>0</v>
      </c>
      <c r="CH2812">
        <v>0</v>
      </c>
    </row>
    <row r="2813" spans="1:86" x14ac:dyDescent="0.2">
      <c r="A2813" t="s">
        <v>168</v>
      </c>
      <c r="B2813">
        <v>2016</v>
      </c>
      <c r="C2813" t="s">
        <v>28</v>
      </c>
      <c r="D2813" t="s">
        <v>4417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53.372902461409097</v>
      </c>
      <c r="S2813">
        <v>53.372902461409097</v>
      </c>
      <c r="T2813">
        <v>53.372902461409097</v>
      </c>
      <c r="U2813">
        <v>0</v>
      </c>
      <c r="V2813">
        <v>50.562380473716999</v>
      </c>
      <c r="W2813">
        <v>50.562380473716999</v>
      </c>
      <c r="X2813">
        <v>50.562380473716999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0</v>
      </c>
      <c r="BI2813">
        <v>0</v>
      </c>
      <c r="BJ2813">
        <v>0</v>
      </c>
      <c r="BK2813">
        <v>0</v>
      </c>
      <c r="BL2813">
        <v>0</v>
      </c>
      <c r="BM2813">
        <v>0</v>
      </c>
      <c r="BN2813">
        <v>0</v>
      </c>
      <c r="BO2813">
        <v>0</v>
      </c>
      <c r="BP2813">
        <v>0</v>
      </c>
      <c r="BQ2813">
        <v>0</v>
      </c>
      <c r="BR2813">
        <v>0</v>
      </c>
      <c r="BS2813">
        <v>0</v>
      </c>
      <c r="BT2813">
        <v>0</v>
      </c>
      <c r="BU2813">
        <v>0</v>
      </c>
      <c r="BV2813">
        <v>0</v>
      </c>
      <c r="BW2813">
        <v>0</v>
      </c>
      <c r="BX2813">
        <v>0</v>
      </c>
      <c r="BY2813">
        <v>0</v>
      </c>
      <c r="BZ2813">
        <v>0</v>
      </c>
      <c r="CA2813">
        <v>0</v>
      </c>
      <c r="CB2813">
        <v>0</v>
      </c>
      <c r="CC2813">
        <v>0</v>
      </c>
      <c r="CD2813">
        <v>0</v>
      </c>
      <c r="CE2813">
        <v>0</v>
      </c>
      <c r="CF2813">
        <v>0</v>
      </c>
      <c r="CG2813">
        <v>0</v>
      </c>
      <c r="CH2813">
        <v>0</v>
      </c>
    </row>
    <row r="2814" spans="1:86" x14ac:dyDescent="0.2">
      <c r="A2814" t="s">
        <v>168</v>
      </c>
      <c r="B2814">
        <v>2016</v>
      </c>
      <c r="C2814" t="s">
        <v>29</v>
      </c>
      <c r="D2814" t="s">
        <v>4418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0.21694642071345199</v>
      </c>
      <c r="S2814">
        <v>0.21694642071345199</v>
      </c>
      <c r="T2814">
        <v>0.21694642071345199</v>
      </c>
      <c r="U2814">
        <v>0</v>
      </c>
      <c r="V2814">
        <v>0.173801980626938</v>
      </c>
      <c r="W2814">
        <v>0.173801980626938</v>
      </c>
      <c r="X2814">
        <v>0.173801980626938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0</v>
      </c>
      <c r="BI2814">
        <v>0</v>
      </c>
      <c r="BJ2814">
        <v>0</v>
      </c>
      <c r="BK2814">
        <v>0</v>
      </c>
      <c r="BL2814">
        <v>0</v>
      </c>
      <c r="BM2814">
        <v>0</v>
      </c>
      <c r="BN2814">
        <v>0</v>
      </c>
      <c r="BO2814">
        <v>0</v>
      </c>
      <c r="BP2814">
        <v>0</v>
      </c>
      <c r="BQ2814">
        <v>0</v>
      </c>
      <c r="BR2814">
        <v>0</v>
      </c>
      <c r="BS2814">
        <v>0</v>
      </c>
      <c r="BT2814">
        <v>0</v>
      </c>
      <c r="BU2814">
        <v>0</v>
      </c>
      <c r="BV2814">
        <v>0</v>
      </c>
      <c r="BW2814">
        <v>0</v>
      </c>
      <c r="BX2814">
        <v>0</v>
      </c>
      <c r="BY2814">
        <v>0</v>
      </c>
      <c r="BZ2814">
        <v>0</v>
      </c>
      <c r="CA2814">
        <v>0</v>
      </c>
      <c r="CB2814">
        <v>0</v>
      </c>
      <c r="CC2814">
        <v>0</v>
      </c>
      <c r="CD2814">
        <v>0</v>
      </c>
      <c r="CE2814">
        <v>0</v>
      </c>
      <c r="CF2814">
        <v>0</v>
      </c>
      <c r="CG2814">
        <v>0</v>
      </c>
      <c r="CH2814">
        <v>0</v>
      </c>
    </row>
    <row r="2815" spans="1:86" x14ac:dyDescent="0.2">
      <c r="A2815" t="s">
        <v>168</v>
      </c>
      <c r="B2815">
        <v>2016</v>
      </c>
      <c r="C2815" t="s">
        <v>30</v>
      </c>
      <c r="D2815" t="s">
        <v>4419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30.624220544503899</v>
      </c>
      <c r="S2815">
        <v>30.624220544503899</v>
      </c>
      <c r="T2815">
        <v>30.624220544503899</v>
      </c>
      <c r="U2815">
        <v>0</v>
      </c>
      <c r="V2815">
        <v>28.050569708339399</v>
      </c>
      <c r="W2815">
        <v>28.050569708339399</v>
      </c>
      <c r="X2815">
        <v>28.050569708339399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0</v>
      </c>
      <c r="BI2815">
        <v>0</v>
      </c>
      <c r="BJ2815">
        <v>0</v>
      </c>
      <c r="BK2815">
        <v>0</v>
      </c>
      <c r="BL2815">
        <v>0</v>
      </c>
      <c r="BM2815">
        <v>0</v>
      </c>
      <c r="BN2815">
        <v>0</v>
      </c>
      <c r="BO2815">
        <v>0</v>
      </c>
      <c r="BP2815">
        <v>0</v>
      </c>
      <c r="BQ2815">
        <v>0</v>
      </c>
      <c r="BR2815">
        <v>0</v>
      </c>
      <c r="BS2815">
        <v>0</v>
      </c>
      <c r="BT2815">
        <v>0</v>
      </c>
      <c r="BU2815">
        <v>0</v>
      </c>
      <c r="BV2815">
        <v>0</v>
      </c>
      <c r="BW2815">
        <v>0</v>
      </c>
      <c r="BX2815">
        <v>0</v>
      </c>
      <c r="BY2815">
        <v>0</v>
      </c>
      <c r="BZ2815">
        <v>0</v>
      </c>
      <c r="CA2815">
        <v>0</v>
      </c>
      <c r="CB2815">
        <v>0</v>
      </c>
      <c r="CC2815">
        <v>0</v>
      </c>
      <c r="CD2815">
        <v>0</v>
      </c>
      <c r="CE2815">
        <v>0</v>
      </c>
      <c r="CF2815">
        <v>0</v>
      </c>
      <c r="CG2815">
        <v>0</v>
      </c>
      <c r="CH2815">
        <v>0</v>
      </c>
    </row>
    <row r="2816" spans="1:86" x14ac:dyDescent="0.2">
      <c r="A2816" t="s">
        <v>168</v>
      </c>
      <c r="B2816">
        <v>2016</v>
      </c>
      <c r="C2816" t="s">
        <v>31</v>
      </c>
      <c r="D2816" t="s">
        <v>4420</v>
      </c>
      <c r="E2816">
        <v>1.177559486102</v>
      </c>
      <c r="F2816">
        <v>0.31413260632211798</v>
      </c>
      <c r="G2816">
        <v>0.67432075847200601</v>
      </c>
      <c r="H2816">
        <v>0.18910612130787199</v>
      </c>
      <c r="I2816">
        <v>1.0295698835548901</v>
      </c>
      <c r="J2816">
        <v>0.30318743226370298</v>
      </c>
      <c r="K2816">
        <v>0.66586473201044605</v>
      </c>
      <c r="L2816">
        <v>6.0517719280744502E-2</v>
      </c>
      <c r="M2816">
        <v>0.83362397143414102</v>
      </c>
      <c r="N2816">
        <v>0.56074874646524497</v>
      </c>
      <c r="O2816">
        <v>0.119654287104298</v>
      </c>
      <c r="P2816">
        <v>0.15322093786459801</v>
      </c>
      <c r="Q2816">
        <v>1.1697292361993199</v>
      </c>
      <c r="R2816">
        <v>4.8911270136487799</v>
      </c>
      <c r="S2816">
        <v>6.0608562498480998</v>
      </c>
      <c r="T2816">
        <v>7.23841573595009</v>
      </c>
      <c r="U2816">
        <v>1.03403338927614</v>
      </c>
      <c r="V2816">
        <v>4.3237259416858302</v>
      </c>
      <c r="W2816">
        <v>5.3577593309619704</v>
      </c>
      <c r="X2816">
        <v>6.3873292145168596</v>
      </c>
      <c r="Y2816">
        <v>2.4758363759811002</v>
      </c>
      <c r="Z2816">
        <v>8.6558802094073101E-2</v>
      </c>
      <c r="AA2816">
        <v>1.9382608349145299E-2</v>
      </c>
      <c r="AB2816">
        <v>2.3698949655378798</v>
      </c>
      <c r="AC2816">
        <v>0.202634857304126</v>
      </c>
      <c r="AD2816">
        <v>2.94671275371245E-2</v>
      </c>
      <c r="AE2816">
        <v>2.6749869975945299E-2</v>
      </c>
      <c r="AF2816">
        <v>0.14641785979105601</v>
      </c>
      <c r="AG2816">
        <v>24.512544116903399</v>
      </c>
      <c r="AH2816">
        <v>24.512544116903399</v>
      </c>
      <c r="AI2816">
        <v>0.17736341023101501</v>
      </c>
      <c r="AJ2816">
        <v>0.17736341023101501</v>
      </c>
      <c r="AK2816">
        <v>1.01993720154178</v>
      </c>
      <c r="AL2816">
        <v>1.01993720154178</v>
      </c>
      <c r="AM2816">
        <v>25.709844728676199</v>
      </c>
      <c r="AN2816">
        <v>25.709844728676199</v>
      </c>
      <c r="AO2816">
        <v>3.4149112144110298</v>
      </c>
      <c r="AP2816">
        <v>0.55035709182763104</v>
      </c>
      <c r="AQ2816">
        <v>2.6718035285216901</v>
      </c>
      <c r="AR2816">
        <v>0.19275059406171399</v>
      </c>
      <c r="AS2816">
        <v>0.435349250710582</v>
      </c>
      <c r="AT2816">
        <v>1.23649330186128E-2</v>
      </c>
      <c r="AU2816">
        <v>3.76019202600196E-2</v>
      </c>
      <c r="AV2816">
        <v>0.38538239743194902</v>
      </c>
      <c r="AW2816">
        <v>1.85157452934823</v>
      </c>
      <c r="AX2816">
        <v>0.136844329779712</v>
      </c>
      <c r="AY2816">
        <v>0.34197497084044598</v>
      </c>
      <c r="AZ2816">
        <v>1.37275522872807</v>
      </c>
      <c r="BA2816">
        <v>4.8354869771000297</v>
      </c>
      <c r="BB2816">
        <v>0.55085844203575096</v>
      </c>
      <c r="BC2816">
        <v>4.0924749180528401</v>
      </c>
      <c r="BD2816">
        <v>0.19215361701144301</v>
      </c>
      <c r="BE2816">
        <v>0.32735230503530499</v>
      </c>
      <c r="BF2816">
        <v>4.5628617452214901E-2</v>
      </c>
      <c r="BG2816">
        <v>0.24784440406074201</v>
      </c>
      <c r="BH2816">
        <v>3.3879283522348001E-2</v>
      </c>
      <c r="BI2816">
        <v>0.74594164151168596</v>
      </c>
      <c r="BJ2816">
        <v>5.9371465411185299E-2</v>
      </c>
      <c r="BK2816">
        <v>0.60682103223436701</v>
      </c>
      <c r="BL2816">
        <v>7.9749143866134103E-2</v>
      </c>
      <c r="BM2816">
        <v>1.19479246394342</v>
      </c>
      <c r="BN2816">
        <v>6.0792904017959601E-2</v>
      </c>
      <c r="BO2816">
        <v>1.01842143750201</v>
      </c>
      <c r="BP2816">
        <v>0.11557812242344601</v>
      </c>
      <c r="BQ2816">
        <v>1.0750370258749899</v>
      </c>
      <c r="BR2816">
        <v>0.11671548397920301</v>
      </c>
      <c r="BS2816">
        <v>0.88647790551107997</v>
      </c>
      <c r="BT2816">
        <v>7.1843636384704701E-2</v>
      </c>
      <c r="BU2816">
        <v>8.9147198541215698</v>
      </c>
      <c r="BV2816">
        <v>5.8909775468590704</v>
      </c>
      <c r="BW2816">
        <v>1.61440122319387</v>
      </c>
      <c r="BX2816">
        <v>1.40934108406863</v>
      </c>
      <c r="BY2816">
        <v>12.6857234367525</v>
      </c>
      <c r="BZ2816">
        <v>3.4336195968838998</v>
      </c>
      <c r="CA2816">
        <v>9.1594818020275106</v>
      </c>
      <c r="CB2816">
        <v>9.26220378411233E-2</v>
      </c>
      <c r="CC2816">
        <v>490</v>
      </c>
      <c r="CD2816">
        <v>477</v>
      </c>
      <c r="CE2816">
        <v>477</v>
      </c>
      <c r="CF2816">
        <v>349.631951502481</v>
      </c>
      <c r="CG2816">
        <v>424.30673264408699</v>
      </c>
      <c r="CH2816">
        <v>643.48875358438897</v>
      </c>
    </row>
    <row r="2817" spans="1:86" x14ac:dyDescent="0.2">
      <c r="A2817" t="s">
        <v>168</v>
      </c>
      <c r="B2817">
        <v>2016</v>
      </c>
      <c r="C2817" t="s">
        <v>32</v>
      </c>
      <c r="D2817" t="s">
        <v>4421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14.916646194370401</v>
      </c>
      <c r="S2817">
        <v>14.916646194370401</v>
      </c>
      <c r="T2817">
        <v>14.916646194370401</v>
      </c>
      <c r="U2817">
        <v>0</v>
      </c>
      <c r="V2817">
        <v>13.7325990453519</v>
      </c>
      <c r="W2817">
        <v>13.7325990453519</v>
      </c>
      <c r="X2817">
        <v>13.7325990453519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0</v>
      </c>
      <c r="BI2817">
        <v>0</v>
      </c>
      <c r="BJ2817">
        <v>0</v>
      </c>
      <c r="BK2817">
        <v>0</v>
      </c>
      <c r="BL2817">
        <v>0</v>
      </c>
      <c r="BM2817">
        <v>0</v>
      </c>
      <c r="BN2817">
        <v>0</v>
      </c>
      <c r="BO2817">
        <v>0</v>
      </c>
      <c r="BP2817">
        <v>0</v>
      </c>
      <c r="BQ2817">
        <v>0</v>
      </c>
      <c r="BR2817">
        <v>0</v>
      </c>
      <c r="BS2817">
        <v>0</v>
      </c>
      <c r="BT2817">
        <v>0</v>
      </c>
      <c r="BU2817">
        <v>0</v>
      </c>
      <c r="BV2817">
        <v>0</v>
      </c>
      <c r="BW2817">
        <v>0</v>
      </c>
      <c r="BX2817">
        <v>0</v>
      </c>
      <c r="BY2817">
        <v>0</v>
      </c>
      <c r="BZ2817">
        <v>0</v>
      </c>
      <c r="CA2817">
        <v>0</v>
      </c>
      <c r="CB2817">
        <v>0</v>
      </c>
      <c r="CC2817">
        <v>0</v>
      </c>
      <c r="CD2817">
        <v>0</v>
      </c>
      <c r="CE2817">
        <v>0</v>
      </c>
      <c r="CF2817">
        <v>0</v>
      </c>
      <c r="CG2817">
        <v>0</v>
      </c>
      <c r="CH2817">
        <v>0</v>
      </c>
    </row>
    <row r="2818" spans="1:86" x14ac:dyDescent="0.2">
      <c r="A2818" t="s">
        <v>168</v>
      </c>
      <c r="B2818">
        <v>2016</v>
      </c>
      <c r="C2818" t="s">
        <v>33</v>
      </c>
      <c r="D2818" t="s">
        <v>4422</v>
      </c>
      <c r="E2818">
        <v>289.004417174482</v>
      </c>
      <c r="F2818">
        <v>78.806958471813203</v>
      </c>
      <c r="G2818">
        <v>155.63024037497701</v>
      </c>
      <c r="H2818">
        <v>54.567218327691698</v>
      </c>
      <c r="I2818">
        <v>253.53780214412299</v>
      </c>
      <c r="J2818">
        <v>76.354885772635697</v>
      </c>
      <c r="K2818">
        <v>153.51914164162801</v>
      </c>
      <c r="L2818">
        <v>23.663774729859401</v>
      </c>
      <c r="M2818">
        <v>207.67875783426999</v>
      </c>
      <c r="N2818">
        <v>120.29899206170199</v>
      </c>
      <c r="O2818">
        <v>24.310971133656</v>
      </c>
      <c r="P2818">
        <v>63.068794638912301</v>
      </c>
      <c r="Q2818">
        <v>229.992092722873</v>
      </c>
      <c r="R2818">
        <v>278.727713457905</v>
      </c>
      <c r="S2818">
        <v>508.71980618077799</v>
      </c>
      <c r="T2818">
        <v>797.72422335526005</v>
      </c>
      <c r="U2818">
        <v>207.82684510532999</v>
      </c>
      <c r="V2818">
        <v>251.86562131584901</v>
      </c>
      <c r="W2818">
        <v>459.69246642117901</v>
      </c>
      <c r="X2818">
        <v>713.230268565301</v>
      </c>
      <c r="Y2818">
        <v>650.88371119394697</v>
      </c>
      <c r="Z2818">
        <v>20.0317169145886</v>
      </c>
      <c r="AA2818">
        <v>3.7518608507580198</v>
      </c>
      <c r="AB2818">
        <v>627.10013342859895</v>
      </c>
      <c r="AC2818">
        <v>45.532810569812298</v>
      </c>
      <c r="AD2818">
        <v>6.5479187124589604</v>
      </c>
      <c r="AE2818">
        <v>6.7694705103375403</v>
      </c>
      <c r="AF2818">
        <v>32.215421347015699</v>
      </c>
      <c r="AG2818">
        <v>5114.7688452034899</v>
      </c>
      <c r="AH2818">
        <v>5114.7688452034899</v>
      </c>
      <c r="AI2818">
        <v>74.106993273129206</v>
      </c>
      <c r="AJ2818">
        <v>74.106993273129206</v>
      </c>
      <c r="AK2818">
        <v>436.75474166055801</v>
      </c>
      <c r="AL2818">
        <v>436.75474166055801</v>
      </c>
      <c r="AM2818">
        <v>5625.63058013718</v>
      </c>
      <c r="AN2818">
        <v>5625.63058013718</v>
      </c>
      <c r="AO2818">
        <v>813.09579782874903</v>
      </c>
      <c r="AP2818">
        <v>142.542315318547</v>
      </c>
      <c r="AQ2818">
        <v>577.58357195822703</v>
      </c>
      <c r="AR2818">
        <v>92.969910551974394</v>
      </c>
      <c r="AS2818">
        <v>119.82951528404</v>
      </c>
      <c r="AT2818">
        <v>2.7839852736261799</v>
      </c>
      <c r="AU2818">
        <v>5.2236736329870697</v>
      </c>
      <c r="AV2818">
        <v>111.821856377427</v>
      </c>
      <c r="AW2818">
        <v>407.53854116239</v>
      </c>
      <c r="AX2818">
        <v>31.0406597123681</v>
      </c>
      <c r="AY2818">
        <v>67.5635923522497</v>
      </c>
      <c r="AZ2818">
        <v>308.934289097771</v>
      </c>
      <c r="BA2818">
        <v>1327.81703225258</v>
      </c>
      <c r="BB2818">
        <v>125.46246140573</v>
      </c>
      <c r="BC2818">
        <v>1132.8019648945201</v>
      </c>
      <c r="BD2818">
        <v>69.552605952324797</v>
      </c>
      <c r="BE2818">
        <v>86.077776085604199</v>
      </c>
      <c r="BF2818">
        <v>10.9632879392161</v>
      </c>
      <c r="BG2818">
        <v>63.257479141170997</v>
      </c>
      <c r="BH2818">
        <v>11.857009005217099</v>
      </c>
      <c r="BI2818">
        <v>169.028380030286</v>
      </c>
      <c r="BJ2818">
        <v>13.934870291335899</v>
      </c>
      <c r="BK2818">
        <v>130.639710272755</v>
      </c>
      <c r="BL2818">
        <v>24.453799466194699</v>
      </c>
      <c r="BM2818">
        <v>252.16827380607401</v>
      </c>
      <c r="BN2818">
        <v>14.3273687734007</v>
      </c>
      <c r="BO2818">
        <v>206.04241974431</v>
      </c>
      <c r="BP2818">
        <v>31.798485288363398</v>
      </c>
      <c r="BQ2818">
        <v>345.44301227218199</v>
      </c>
      <c r="BR2818">
        <v>28.212760873720399</v>
      </c>
      <c r="BS2818">
        <v>288.21064249790197</v>
      </c>
      <c r="BT2818">
        <v>29.0196089005596</v>
      </c>
      <c r="BU2818">
        <v>2176.8581106101501</v>
      </c>
      <c r="BV2818">
        <v>1267.16392834826</v>
      </c>
      <c r="BW2818">
        <v>328.67578445138798</v>
      </c>
      <c r="BX2818">
        <v>581.01839781050205</v>
      </c>
      <c r="BY2818">
        <v>2991.0165071803899</v>
      </c>
      <c r="BZ2818">
        <v>849.58242674186602</v>
      </c>
      <c r="CA2818">
        <v>2103.2271476040501</v>
      </c>
      <c r="CB2818">
        <v>38.206932834477499</v>
      </c>
      <c r="CC2818">
        <v>117605</v>
      </c>
      <c r="CD2818">
        <v>116411</v>
      </c>
      <c r="CE2818">
        <v>116411</v>
      </c>
      <c r="CF2818">
        <v>77204.404678333507</v>
      </c>
      <c r="CG2818">
        <v>75503.005031674504</v>
      </c>
      <c r="CH2818">
        <v>118642.46092618001</v>
      </c>
    </row>
    <row r="2819" spans="1:86" x14ac:dyDescent="0.2">
      <c r="A2819" t="s">
        <v>168</v>
      </c>
      <c r="B2819">
        <v>2016</v>
      </c>
      <c r="C2819" t="s">
        <v>34</v>
      </c>
      <c r="D2819" t="s">
        <v>4423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17.831120037002599</v>
      </c>
      <c r="S2819">
        <v>17.831120037002599</v>
      </c>
      <c r="T2819">
        <v>17.831120037002599</v>
      </c>
      <c r="U2819">
        <v>0</v>
      </c>
      <c r="V2819">
        <v>16.058059151479</v>
      </c>
      <c r="W2819">
        <v>16.058059151479</v>
      </c>
      <c r="X2819">
        <v>16.058059151479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0</v>
      </c>
      <c r="BI2819">
        <v>0</v>
      </c>
      <c r="BJ2819">
        <v>0</v>
      </c>
      <c r="BK2819">
        <v>0</v>
      </c>
      <c r="BL2819">
        <v>0</v>
      </c>
      <c r="BM2819">
        <v>0</v>
      </c>
      <c r="BN2819">
        <v>0</v>
      </c>
      <c r="BO2819">
        <v>0</v>
      </c>
      <c r="BP2819">
        <v>0</v>
      </c>
      <c r="BQ2819">
        <v>0</v>
      </c>
      <c r="BR2819">
        <v>0</v>
      </c>
      <c r="BS2819">
        <v>0</v>
      </c>
      <c r="BT2819">
        <v>0</v>
      </c>
      <c r="BU2819">
        <v>0</v>
      </c>
      <c r="BV2819">
        <v>0</v>
      </c>
      <c r="BW2819">
        <v>0</v>
      </c>
      <c r="BX2819">
        <v>0</v>
      </c>
      <c r="BY2819">
        <v>0</v>
      </c>
      <c r="BZ2819">
        <v>0</v>
      </c>
      <c r="CA2819">
        <v>0</v>
      </c>
      <c r="CB2819">
        <v>0</v>
      </c>
      <c r="CC2819">
        <v>0</v>
      </c>
      <c r="CD2819">
        <v>0</v>
      </c>
      <c r="CE2819">
        <v>0</v>
      </c>
      <c r="CF2819">
        <v>0</v>
      </c>
      <c r="CG2819">
        <v>0</v>
      </c>
      <c r="CH2819">
        <v>0</v>
      </c>
    </row>
    <row r="2820" spans="1:86" x14ac:dyDescent="0.2">
      <c r="A2820" t="s">
        <v>168</v>
      </c>
      <c r="B2820">
        <v>2016</v>
      </c>
      <c r="C2820" t="s">
        <v>35</v>
      </c>
      <c r="D2820" t="s">
        <v>4424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0.50001178182679895</v>
      </c>
      <c r="S2820">
        <v>0.50001178182679895</v>
      </c>
      <c r="T2820">
        <v>0.50001178182679895</v>
      </c>
      <c r="U2820">
        <v>0</v>
      </c>
      <c r="V2820">
        <v>0.43343690068012802</v>
      </c>
      <c r="W2820">
        <v>0.43343690068012802</v>
      </c>
      <c r="X2820">
        <v>0.43343690068012802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0</v>
      </c>
      <c r="BI2820">
        <v>0</v>
      </c>
      <c r="BJ2820">
        <v>0</v>
      </c>
      <c r="BK2820">
        <v>0</v>
      </c>
      <c r="BL2820">
        <v>0</v>
      </c>
      <c r="BM2820">
        <v>0</v>
      </c>
      <c r="BN2820">
        <v>0</v>
      </c>
      <c r="BO2820">
        <v>0</v>
      </c>
      <c r="BP2820">
        <v>0</v>
      </c>
      <c r="BQ2820">
        <v>0</v>
      </c>
      <c r="BR2820">
        <v>0</v>
      </c>
      <c r="BS2820">
        <v>0</v>
      </c>
      <c r="BT2820">
        <v>0</v>
      </c>
      <c r="BU2820">
        <v>0</v>
      </c>
      <c r="BV2820">
        <v>0</v>
      </c>
      <c r="BW2820">
        <v>0</v>
      </c>
      <c r="BX2820">
        <v>0</v>
      </c>
      <c r="BY2820">
        <v>0</v>
      </c>
      <c r="BZ2820">
        <v>0</v>
      </c>
      <c r="CA2820">
        <v>0</v>
      </c>
      <c r="CB2820">
        <v>0</v>
      </c>
      <c r="CC2820">
        <v>0</v>
      </c>
      <c r="CD2820">
        <v>0</v>
      </c>
      <c r="CE2820">
        <v>0</v>
      </c>
      <c r="CF2820">
        <v>0</v>
      </c>
      <c r="CG2820">
        <v>0</v>
      </c>
      <c r="CH2820">
        <v>0</v>
      </c>
    </row>
    <row r="2821" spans="1:86" x14ac:dyDescent="0.2">
      <c r="A2821" t="s">
        <v>168</v>
      </c>
      <c r="B2821">
        <v>2016</v>
      </c>
      <c r="C2821" t="s">
        <v>36</v>
      </c>
      <c r="D2821" t="s">
        <v>4425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2.18560145966855</v>
      </c>
      <c r="S2821">
        <v>2.18560145966855</v>
      </c>
      <c r="T2821">
        <v>2.18560145966855</v>
      </c>
      <c r="U2821">
        <v>0</v>
      </c>
      <c r="V2821">
        <v>1.89614525915294</v>
      </c>
      <c r="W2821">
        <v>1.89614525915294</v>
      </c>
      <c r="X2821">
        <v>1.89614525915294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0</v>
      </c>
      <c r="BI2821">
        <v>0</v>
      </c>
      <c r="BJ2821">
        <v>0</v>
      </c>
      <c r="BK2821">
        <v>0</v>
      </c>
      <c r="BL2821">
        <v>0</v>
      </c>
      <c r="BM2821">
        <v>0</v>
      </c>
      <c r="BN2821">
        <v>0</v>
      </c>
      <c r="BO2821">
        <v>0</v>
      </c>
      <c r="BP2821">
        <v>0</v>
      </c>
      <c r="BQ2821">
        <v>0</v>
      </c>
      <c r="BR2821">
        <v>0</v>
      </c>
      <c r="BS2821">
        <v>0</v>
      </c>
      <c r="BT2821">
        <v>0</v>
      </c>
      <c r="BU2821">
        <v>0</v>
      </c>
      <c r="BV2821">
        <v>0</v>
      </c>
      <c r="BW2821">
        <v>0</v>
      </c>
      <c r="BX2821">
        <v>0</v>
      </c>
      <c r="BY2821">
        <v>0</v>
      </c>
      <c r="BZ2821">
        <v>0</v>
      </c>
      <c r="CA2821">
        <v>0</v>
      </c>
      <c r="CB2821">
        <v>0</v>
      </c>
      <c r="CC2821">
        <v>0</v>
      </c>
      <c r="CD2821">
        <v>0</v>
      </c>
      <c r="CE2821">
        <v>0</v>
      </c>
      <c r="CF2821">
        <v>0</v>
      </c>
      <c r="CG2821">
        <v>0</v>
      </c>
      <c r="CH2821">
        <v>0</v>
      </c>
    </row>
    <row r="2822" spans="1:86" x14ac:dyDescent="0.2">
      <c r="A2822" t="s">
        <v>168</v>
      </c>
      <c r="B2822">
        <v>2016</v>
      </c>
      <c r="C2822" t="s">
        <v>37</v>
      </c>
      <c r="D2822" t="s">
        <v>4426</v>
      </c>
      <c r="E2822">
        <v>26.462256095774599</v>
      </c>
      <c r="F2822">
        <v>9.2343185152901999</v>
      </c>
      <c r="G2822">
        <v>9.2223841902367596</v>
      </c>
      <c r="H2822">
        <v>8.0055533902476501</v>
      </c>
      <c r="I2822">
        <v>20.9187260969092</v>
      </c>
      <c r="J2822">
        <v>8.8800951328335493</v>
      </c>
      <c r="K2822">
        <v>9.09992369157602</v>
      </c>
      <c r="L2822">
        <v>2.9387072724996401</v>
      </c>
      <c r="M2822">
        <v>19.699916835749701</v>
      </c>
      <c r="N2822">
        <v>15.161728505068799</v>
      </c>
      <c r="O2822">
        <v>2.1684567357437001</v>
      </c>
      <c r="P2822">
        <v>2.3697315949371398</v>
      </c>
      <c r="Q2822">
        <v>0</v>
      </c>
      <c r="R2822">
        <v>0</v>
      </c>
      <c r="S2822">
        <v>0</v>
      </c>
      <c r="T2822">
        <v>26.462256095774599</v>
      </c>
      <c r="U2822">
        <v>0</v>
      </c>
      <c r="V2822">
        <v>0</v>
      </c>
      <c r="W2822">
        <v>0</v>
      </c>
      <c r="X2822">
        <v>20.9187260969092</v>
      </c>
      <c r="Y2822">
        <v>126.828872587481</v>
      </c>
      <c r="Z2822">
        <v>4.4948257008882999</v>
      </c>
      <c r="AA2822">
        <v>0.32996124711580299</v>
      </c>
      <c r="AB2822">
        <v>122.004085639477</v>
      </c>
      <c r="AC2822">
        <v>6.2731280404004304</v>
      </c>
      <c r="AD2822">
        <v>0.81158637561892599</v>
      </c>
      <c r="AE2822">
        <v>0.383259957996055</v>
      </c>
      <c r="AF2822">
        <v>5.0782817067854404</v>
      </c>
      <c r="AG2822">
        <v>467.842701411066</v>
      </c>
      <c r="AH2822">
        <v>467.842701411066</v>
      </c>
      <c r="AI2822">
        <v>4.8036118865130604</v>
      </c>
      <c r="AJ2822">
        <v>4.8036118865130604</v>
      </c>
      <c r="AK2822">
        <v>30.7113787411582</v>
      </c>
      <c r="AL2822">
        <v>30.7113787411582</v>
      </c>
      <c r="AM2822">
        <v>503.35769203873798</v>
      </c>
      <c r="AN2822">
        <v>503.35769203873798</v>
      </c>
      <c r="AO2822">
        <v>121.835994111335</v>
      </c>
      <c r="AP2822">
        <v>50.467187862052</v>
      </c>
      <c r="AQ2822">
        <v>67.4528061716709</v>
      </c>
      <c r="AR2822">
        <v>3.9160000776120798</v>
      </c>
      <c r="AS2822">
        <v>10.7754967196071</v>
      </c>
      <c r="AT2822">
        <v>0.36403003461427302</v>
      </c>
      <c r="AU2822">
        <v>0.31898499217373999</v>
      </c>
      <c r="AV2822">
        <v>10.092481692819099</v>
      </c>
      <c r="AW2822">
        <v>60.775012427707999</v>
      </c>
      <c r="AX2822">
        <v>6.2504775739611196</v>
      </c>
      <c r="AY2822">
        <v>5.59970108227665</v>
      </c>
      <c r="AZ2822">
        <v>48.924833771469999</v>
      </c>
      <c r="BA2822">
        <v>72.274806143965804</v>
      </c>
      <c r="BB2822">
        <v>17.021602391533399</v>
      </c>
      <c r="BC2822">
        <v>51.448396011839399</v>
      </c>
      <c r="BD2822">
        <v>3.8048077405930298</v>
      </c>
      <c r="BE2822">
        <v>6.9827690782263296</v>
      </c>
      <c r="BF2822">
        <v>2.53577705068933</v>
      </c>
      <c r="BG2822">
        <v>3.2627212812822002</v>
      </c>
      <c r="BH2822">
        <v>1.1842707462547799</v>
      </c>
      <c r="BI2822">
        <v>14.013631486626601</v>
      </c>
      <c r="BJ2822">
        <v>2.9099448686545402</v>
      </c>
      <c r="BK2822">
        <v>7.9845431400376201</v>
      </c>
      <c r="BL2822">
        <v>3.1191434779344598</v>
      </c>
      <c r="BM2822">
        <v>21.509935997298999</v>
      </c>
      <c r="BN2822">
        <v>2.96356276208251</v>
      </c>
      <c r="BO2822">
        <v>13.4668407542708</v>
      </c>
      <c r="BP2822">
        <v>5.0795324809456899</v>
      </c>
      <c r="BQ2822">
        <v>12.0510821076467</v>
      </c>
      <c r="BR2822">
        <v>3.3466044003609601</v>
      </c>
      <c r="BS2822">
        <v>6.8894786724839898</v>
      </c>
      <c r="BT2822">
        <v>1.81499903480173</v>
      </c>
      <c r="BU2822">
        <v>208.54723369057001</v>
      </c>
      <c r="BV2822">
        <v>159.019787546689</v>
      </c>
      <c r="BW2822">
        <v>29.141566387747901</v>
      </c>
      <c r="BX2822">
        <v>20.385879756133601</v>
      </c>
      <c r="BY2822">
        <v>229.636152424925</v>
      </c>
      <c r="BZ2822">
        <v>101.39051423998001</v>
      </c>
      <c r="CA2822">
        <v>125.34126117653901</v>
      </c>
      <c r="CB2822">
        <v>2.9043770084051999</v>
      </c>
      <c r="CC2822">
        <v>14032</v>
      </c>
      <c r="CD2822">
        <v>12917</v>
      </c>
      <c r="CE2822">
        <v>12917</v>
      </c>
      <c r="CF2822">
        <v>4538.8390280000103</v>
      </c>
      <c r="CG2822">
        <v>3478.6723525458901</v>
      </c>
      <c r="CH2822">
        <v>5745.4103290559697</v>
      </c>
    </row>
    <row r="2823" spans="1:86" x14ac:dyDescent="0.2">
      <c r="A2823" t="s">
        <v>168</v>
      </c>
      <c r="B2823">
        <v>2016</v>
      </c>
      <c r="C2823" t="s">
        <v>38</v>
      </c>
      <c r="D2823" t="s">
        <v>4427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164.124514733106</v>
      </c>
      <c r="S2823">
        <v>164.124514733106</v>
      </c>
      <c r="T2823">
        <v>164.124514733106</v>
      </c>
      <c r="U2823">
        <v>0</v>
      </c>
      <c r="V2823">
        <v>146.123619764474</v>
      </c>
      <c r="W2823">
        <v>146.123619764474</v>
      </c>
      <c r="X2823">
        <v>146.123619764474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0</v>
      </c>
      <c r="BI2823">
        <v>0</v>
      </c>
      <c r="BJ2823">
        <v>0</v>
      </c>
      <c r="BK2823">
        <v>0</v>
      </c>
      <c r="BL2823">
        <v>0</v>
      </c>
      <c r="BM2823">
        <v>0</v>
      </c>
      <c r="BN2823">
        <v>0</v>
      </c>
      <c r="BO2823">
        <v>0</v>
      </c>
      <c r="BP2823">
        <v>0</v>
      </c>
      <c r="BQ2823">
        <v>0</v>
      </c>
      <c r="BR2823">
        <v>0</v>
      </c>
      <c r="BS2823">
        <v>0</v>
      </c>
      <c r="BT2823">
        <v>0</v>
      </c>
      <c r="BU2823">
        <v>0</v>
      </c>
      <c r="BV2823">
        <v>0</v>
      </c>
      <c r="BW2823">
        <v>0</v>
      </c>
      <c r="BX2823">
        <v>0</v>
      </c>
      <c r="BY2823">
        <v>0</v>
      </c>
      <c r="BZ2823">
        <v>0</v>
      </c>
      <c r="CA2823">
        <v>0</v>
      </c>
      <c r="CB2823">
        <v>0</v>
      </c>
      <c r="CC2823">
        <v>0</v>
      </c>
      <c r="CD2823">
        <v>0</v>
      </c>
      <c r="CE2823">
        <v>0</v>
      </c>
      <c r="CF2823">
        <v>0</v>
      </c>
      <c r="CG2823">
        <v>0</v>
      </c>
      <c r="CH2823">
        <v>0</v>
      </c>
    </row>
    <row r="2824" spans="1:86" x14ac:dyDescent="0.2">
      <c r="A2824" t="s">
        <v>168</v>
      </c>
      <c r="B2824">
        <v>2016</v>
      </c>
      <c r="C2824" t="s">
        <v>39</v>
      </c>
      <c r="D2824" t="s">
        <v>4428</v>
      </c>
      <c r="E2824">
        <v>301.93138428835698</v>
      </c>
      <c r="F2824">
        <v>95.196123584828598</v>
      </c>
      <c r="G2824">
        <v>126.466004152184</v>
      </c>
      <c r="H2824">
        <v>80.269256551343801</v>
      </c>
      <c r="I2824">
        <v>264.98526458333401</v>
      </c>
      <c r="J2824">
        <v>92.614424906340005</v>
      </c>
      <c r="K2824">
        <v>124.77846011310901</v>
      </c>
      <c r="L2824">
        <v>47.592379563884698</v>
      </c>
      <c r="M2824">
        <v>213.50632741648801</v>
      </c>
      <c r="N2824">
        <v>125.92711906490899</v>
      </c>
      <c r="O2824">
        <v>26.703447647743499</v>
      </c>
      <c r="P2824">
        <v>60.875760703834999</v>
      </c>
      <c r="Q2824">
        <v>637.50588260535096</v>
      </c>
      <c r="R2824">
        <v>394.67001455065503</v>
      </c>
      <c r="S2824">
        <v>1032.17589715601</v>
      </c>
      <c r="T2824">
        <v>1334.1072814443601</v>
      </c>
      <c r="U2824">
        <v>520.41190604381904</v>
      </c>
      <c r="V2824">
        <v>322.17894788869899</v>
      </c>
      <c r="W2824">
        <v>842.59085393251803</v>
      </c>
      <c r="X2824">
        <v>1107.5761185158501</v>
      </c>
      <c r="Y2824">
        <v>703.62627775873295</v>
      </c>
      <c r="Z2824">
        <v>21.4400826582409</v>
      </c>
      <c r="AA2824">
        <v>3.62141035050686</v>
      </c>
      <c r="AB2824">
        <v>678.564784749983</v>
      </c>
      <c r="AC2824">
        <v>49.080020089527103</v>
      </c>
      <c r="AD2824">
        <v>6.8647537316531899</v>
      </c>
      <c r="AE2824">
        <v>5.35908986681856</v>
      </c>
      <c r="AF2824">
        <v>36.856176491055201</v>
      </c>
      <c r="AG2824">
        <v>4161.96972243045</v>
      </c>
      <c r="AH2824">
        <v>4161.96972243045</v>
      </c>
      <c r="AI2824">
        <v>192.37338771051401</v>
      </c>
      <c r="AJ2824">
        <v>192.37338771051401</v>
      </c>
      <c r="AK2824">
        <v>371.33174692190403</v>
      </c>
      <c r="AL2824">
        <v>371.33174692190403</v>
      </c>
      <c r="AM2824">
        <v>4725.6748570628597</v>
      </c>
      <c r="AN2824">
        <v>4725.6748570628597</v>
      </c>
      <c r="AO2824">
        <v>835.84737880917601</v>
      </c>
      <c r="AP2824">
        <v>154.15455878062099</v>
      </c>
      <c r="AQ2824">
        <v>540.96567077628902</v>
      </c>
      <c r="AR2824">
        <v>140.727149252266</v>
      </c>
      <c r="AS2824">
        <v>133.51064219737401</v>
      </c>
      <c r="AT2824">
        <v>3.1327051892496001</v>
      </c>
      <c r="AU2824">
        <v>4.3037216393999396</v>
      </c>
      <c r="AV2824">
        <v>126.074215368724</v>
      </c>
      <c r="AW2824">
        <v>506.18434119224901</v>
      </c>
      <c r="AX2824">
        <v>33.126394806961599</v>
      </c>
      <c r="AY2824">
        <v>63.527463827691498</v>
      </c>
      <c r="AZ2824">
        <v>409.53048255759501</v>
      </c>
      <c r="BA2824">
        <v>1073.8908555128701</v>
      </c>
      <c r="BB2824">
        <v>171.249512117655</v>
      </c>
      <c r="BC2824">
        <v>824.47075918676705</v>
      </c>
      <c r="BD2824">
        <v>78.170584208449597</v>
      </c>
      <c r="BE2824">
        <v>81.236414844427799</v>
      </c>
      <c r="BF2824">
        <v>12.683474045511099</v>
      </c>
      <c r="BG2824">
        <v>49.9772091884142</v>
      </c>
      <c r="BH2824">
        <v>18.575731610502402</v>
      </c>
      <c r="BI2824">
        <v>170.27533750959901</v>
      </c>
      <c r="BJ2824">
        <v>16.247935051503099</v>
      </c>
      <c r="BK2824">
        <v>114.64227356249199</v>
      </c>
      <c r="BL2824">
        <v>39.385128895603501</v>
      </c>
      <c r="BM2824">
        <v>262.19525923880002</v>
      </c>
      <c r="BN2824">
        <v>17.089864801418599</v>
      </c>
      <c r="BO2824">
        <v>188.689308552434</v>
      </c>
      <c r="BP2824">
        <v>56.416085884947201</v>
      </c>
      <c r="BQ2824">
        <v>251.29294231556199</v>
      </c>
      <c r="BR2824">
        <v>38.204368625525298</v>
      </c>
      <c r="BS2824">
        <v>162.48056763360299</v>
      </c>
      <c r="BT2824">
        <v>50.608006056434299</v>
      </c>
      <c r="BU2824">
        <v>2244.8239896949199</v>
      </c>
      <c r="BV2824">
        <v>1325.7000781885799</v>
      </c>
      <c r="BW2824">
        <v>359.18020812754702</v>
      </c>
      <c r="BX2824">
        <v>559.943703378799</v>
      </c>
      <c r="BY2824">
        <v>2958.27782205421</v>
      </c>
      <c r="BZ2824">
        <v>1138.9851368192101</v>
      </c>
      <c r="CA2824">
        <v>1714.57302499616</v>
      </c>
      <c r="CB2824">
        <v>104.71966023884799</v>
      </c>
      <c r="CC2824">
        <v>96176</v>
      </c>
      <c r="CD2824">
        <v>95876</v>
      </c>
      <c r="CE2824">
        <v>95876</v>
      </c>
      <c r="CF2824">
        <v>61918.980814943701</v>
      </c>
      <c r="CG2824">
        <v>64309.468743266298</v>
      </c>
      <c r="CH2824">
        <v>101993.311722083</v>
      </c>
    </row>
    <row r="2825" spans="1:86" x14ac:dyDescent="0.2">
      <c r="A2825" t="s">
        <v>168</v>
      </c>
      <c r="B2825">
        <v>2016</v>
      </c>
      <c r="C2825" t="s">
        <v>40</v>
      </c>
      <c r="D2825" t="s">
        <v>4429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55.012498416683201</v>
      </c>
      <c r="S2825">
        <v>55.012498416683201</v>
      </c>
      <c r="T2825">
        <v>55.012498416683201</v>
      </c>
      <c r="U2825">
        <v>0</v>
      </c>
      <c r="V2825">
        <v>46.420756165476497</v>
      </c>
      <c r="W2825">
        <v>46.420756165476497</v>
      </c>
      <c r="X2825">
        <v>46.420756165476497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0</v>
      </c>
      <c r="BI2825">
        <v>0</v>
      </c>
      <c r="BJ2825">
        <v>0</v>
      </c>
      <c r="BK2825">
        <v>0</v>
      </c>
      <c r="BL2825">
        <v>0</v>
      </c>
      <c r="BM2825">
        <v>0</v>
      </c>
      <c r="BN2825">
        <v>0</v>
      </c>
      <c r="BO2825">
        <v>0</v>
      </c>
      <c r="BP2825">
        <v>0</v>
      </c>
      <c r="BQ2825">
        <v>0</v>
      </c>
      <c r="BR2825">
        <v>0</v>
      </c>
      <c r="BS2825">
        <v>0</v>
      </c>
      <c r="BT2825">
        <v>0</v>
      </c>
      <c r="BU2825">
        <v>0</v>
      </c>
      <c r="BV2825">
        <v>0</v>
      </c>
      <c r="BW2825">
        <v>0</v>
      </c>
      <c r="BX2825">
        <v>0</v>
      </c>
      <c r="BY2825">
        <v>0</v>
      </c>
      <c r="BZ2825">
        <v>0</v>
      </c>
      <c r="CA2825">
        <v>0</v>
      </c>
      <c r="CB2825">
        <v>0</v>
      </c>
      <c r="CC2825">
        <v>0</v>
      </c>
      <c r="CD2825">
        <v>0</v>
      </c>
      <c r="CE2825">
        <v>0</v>
      </c>
      <c r="CF2825">
        <v>0</v>
      </c>
      <c r="CG2825">
        <v>0</v>
      </c>
      <c r="CH2825">
        <v>0</v>
      </c>
    </row>
    <row r="2826" spans="1:86" x14ac:dyDescent="0.2">
      <c r="A2826" t="s">
        <v>168</v>
      </c>
      <c r="B2826">
        <v>2016</v>
      </c>
      <c r="C2826" t="s">
        <v>41</v>
      </c>
      <c r="D2826" t="s">
        <v>4430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122.7831137462</v>
      </c>
      <c r="S2826">
        <v>122.7831137462</v>
      </c>
      <c r="T2826">
        <v>122.7831137462</v>
      </c>
      <c r="U2826">
        <v>0</v>
      </c>
      <c r="V2826">
        <v>110.583996376158</v>
      </c>
      <c r="W2826">
        <v>110.583996376158</v>
      </c>
      <c r="X2826">
        <v>110.583996376158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0</v>
      </c>
      <c r="BI2826">
        <v>0</v>
      </c>
      <c r="BJ2826">
        <v>0</v>
      </c>
      <c r="BK2826">
        <v>0</v>
      </c>
      <c r="BL2826">
        <v>0</v>
      </c>
      <c r="BM2826">
        <v>0</v>
      </c>
      <c r="BN2826">
        <v>0</v>
      </c>
      <c r="BO2826">
        <v>0</v>
      </c>
      <c r="BP2826">
        <v>0</v>
      </c>
      <c r="BQ2826">
        <v>0</v>
      </c>
      <c r="BR2826">
        <v>0</v>
      </c>
      <c r="BS2826">
        <v>0</v>
      </c>
      <c r="BT2826">
        <v>0</v>
      </c>
      <c r="BU2826">
        <v>0</v>
      </c>
      <c r="BV2826">
        <v>0</v>
      </c>
      <c r="BW2826">
        <v>0</v>
      </c>
      <c r="BX2826">
        <v>0</v>
      </c>
      <c r="BY2826">
        <v>0</v>
      </c>
      <c r="BZ2826">
        <v>0</v>
      </c>
      <c r="CA2826">
        <v>0</v>
      </c>
      <c r="CB2826">
        <v>0</v>
      </c>
      <c r="CC2826">
        <v>0</v>
      </c>
      <c r="CD2826">
        <v>0</v>
      </c>
      <c r="CE2826">
        <v>0</v>
      </c>
      <c r="CF2826">
        <v>0</v>
      </c>
      <c r="CG2826">
        <v>0</v>
      </c>
      <c r="CH2826">
        <v>0</v>
      </c>
    </row>
    <row r="2827" spans="1:86" x14ac:dyDescent="0.2">
      <c r="A2827" t="s">
        <v>168</v>
      </c>
      <c r="B2827">
        <v>2016</v>
      </c>
      <c r="C2827" t="s">
        <v>99</v>
      </c>
      <c r="D2827" t="s">
        <v>4431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21.791602674553999</v>
      </c>
      <c r="S2827">
        <v>21.791602674553999</v>
      </c>
      <c r="T2827">
        <v>21.791602674553999</v>
      </c>
      <c r="U2827">
        <v>0</v>
      </c>
      <c r="V2827">
        <v>18.779811125739499</v>
      </c>
      <c r="W2827">
        <v>18.779811125739499</v>
      </c>
      <c r="X2827">
        <v>18.779811125739499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0</v>
      </c>
      <c r="BI2827">
        <v>0</v>
      </c>
      <c r="BJ2827">
        <v>0</v>
      </c>
      <c r="BK2827">
        <v>0</v>
      </c>
      <c r="BL2827">
        <v>0</v>
      </c>
      <c r="BM2827">
        <v>0</v>
      </c>
      <c r="BN2827">
        <v>0</v>
      </c>
      <c r="BO2827">
        <v>0</v>
      </c>
      <c r="BP2827">
        <v>0</v>
      </c>
      <c r="BQ2827">
        <v>0</v>
      </c>
      <c r="BR2827">
        <v>0</v>
      </c>
      <c r="BS2827">
        <v>0</v>
      </c>
      <c r="BT2827">
        <v>0</v>
      </c>
      <c r="BU2827">
        <v>0</v>
      </c>
      <c r="BV2827">
        <v>0</v>
      </c>
      <c r="BW2827">
        <v>0</v>
      </c>
      <c r="BX2827">
        <v>0</v>
      </c>
      <c r="BY2827">
        <v>0</v>
      </c>
      <c r="BZ2827">
        <v>0</v>
      </c>
      <c r="CA2827">
        <v>0</v>
      </c>
      <c r="CB2827">
        <v>0</v>
      </c>
      <c r="CC2827">
        <v>0</v>
      </c>
      <c r="CD2827">
        <v>0</v>
      </c>
      <c r="CE2827">
        <v>0</v>
      </c>
      <c r="CF2827">
        <v>0</v>
      </c>
      <c r="CG2827">
        <v>0</v>
      </c>
      <c r="CH2827">
        <v>0</v>
      </c>
    </row>
    <row r="2828" spans="1:86" x14ac:dyDescent="0.2">
      <c r="A2828" t="s">
        <v>168</v>
      </c>
      <c r="B2828">
        <v>2016</v>
      </c>
      <c r="C2828" t="s">
        <v>3971</v>
      </c>
      <c r="D2828" t="s">
        <v>4432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2.2420335144878898</v>
      </c>
      <c r="S2828">
        <v>2.2420335144878898</v>
      </c>
      <c r="T2828">
        <v>2.2420335144878898</v>
      </c>
      <c r="U2828">
        <v>0</v>
      </c>
      <c r="V2828">
        <v>1.7541243231732999</v>
      </c>
      <c r="W2828">
        <v>1.7541243231732999</v>
      </c>
      <c r="X2828">
        <v>1.7541243231732999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0</v>
      </c>
      <c r="BI2828">
        <v>0</v>
      </c>
      <c r="BJ2828">
        <v>0</v>
      </c>
      <c r="BK2828">
        <v>0</v>
      </c>
      <c r="BL2828">
        <v>0</v>
      </c>
      <c r="BM2828">
        <v>0</v>
      </c>
      <c r="BN2828">
        <v>0</v>
      </c>
      <c r="BO2828">
        <v>0</v>
      </c>
      <c r="BP2828">
        <v>0</v>
      </c>
      <c r="BQ2828">
        <v>0</v>
      </c>
      <c r="BR2828">
        <v>0</v>
      </c>
      <c r="BS2828">
        <v>0</v>
      </c>
      <c r="BT2828">
        <v>0</v>
      </c>
      <c r="BU2828">
        <v>0</v>
      </c>
      <c r="BV2828">
        <v>0</v>
      </c>
      <c r="BW2828">
        <v>0</v>
      </c>
      <c r="BX2828">
        <v>0</v>
      </c>
      <c r="BY2828">
        <v>0</v>
      </c>
      <c r="BZ2828">
        <v>0</v>
      </c>
      <c r="CA2828">
        <v>0</v>
      </c>
      <c r="CB2828">
        <v>0</v>
      </c>
      <c r="CC2828">
        <v>0</v>
      </c>
      <c r="CD2828">
        <v>0</v>
      </c>
      <c r="CE2828">
        <v>0</v>
      </c>
      <c r="CF2828">
        <v>0</v>
      </c>
      <c r="CG2828">
        <v>0</v>
      </c>
      <c r="CH2828">
        <v>0</v>
      </c>
    </row>
    <row r="2829" spans="1:86" x14ac:dyDescent="0.2">
      <c r="A2829" t="s">
        <v>168</v>
      </c>
      <c r="B2829">
        <v>2016</v>
      </c>
      <c r="C2829" t="s">
        <v>42</v>
      </c>
      <c r="D2829" t="s">
        <v>4433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6.1536600877895502</v>
      </c>
      <c r="S2829">
        <v>6.1536600877895502</v>
      </c>
      <c r="T2829">
        <v>6.1536600877895502</v>
      </c>
      <c r="U2829">
        <v>0</v>
      </c>
      <c r="V2829">
        <v>5.3426350754128702</v>
      </c>
      <c r="W2829">
        <v>5.3426350754128702</v>
      </c>
      <c r="X2829">
        <v>5.3426350754128702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0</v>
      </c>
      <c r="BI2829">
        <v>0</v>
      </c>
      <c r="BJ2829">
        <v>0</v>
      </c>
      <c r="BK2829">
        <v>0</v>
      </c>
      <c r="BL2829">
        <v>0</v>
      </c>
      <c r="BM2829">
        <v>0</v>
      </c>
      <c r="BN2829">
        <v>0</v>
      </c>
      <c r="BO2829">
        <v>0</v>
      </c>
      <c r="BP2829">
        <v>0</v>
      </c>
      <c r="BQ2829">
        <v>0</v>
      </c>
      <c r="BR2829">
        <v>0</v>
      </c>
      <c r="BS2829">
        <v>0</v>
      </c>
      <c r="BT2829">
        <v>0</v>
      </c>
      <c r="BU2829">
        <v>0</v>
      </c>
      <c r="BV2829">
        <v>0</v>
      </c>
      <c r="BW2829">
        <v>0</v>
      </c>
      <c r="BX2829">
        <v>0</v>
      </c>
      <c r="BY2829">
        <v>0</v>
      </c>
      <c r="BZ2829">
        <v>0</v>
      </c>
      <c r="CA2829">
        <v>0</v>
      </c>
      <c r="CB2829">
        <v>0</v>
      </c>
      <c r="CC2829">
        <v>0</v>
      </c>
      <c r="CD2829">
        <v>0</v>
      </c>
      <c r="CE2829">
        <v>0</v>
      </c>
      <c r="CF2829">
        <v>0</v>
      </c>
      <c r="CG2829">
        <v>0</v>
      </c>
      <c r="CH2829">
        <v>0</v>
      </c>
    </row>
    <row r="2830" spans="1:86" x14ac:dyDescent="0.2">
      <c r="A2830" t="s">
        <v>168</v>
      </c>
      <c r="B2830">
        <v>2016</v>
      </c>
      <c r="C2830" t="s">
        <v>43</v>
      </c>
      <c r="D2830" t="s">
        <v>4434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0.17408414851788001</v>
      </c>
      <c r="S2830">
        <v>0.17408414851788001</v>
      </c>
      <c r="T2830">
        <v>0.17408414851788001</v>
      </c>
      <c r="U2830">
        <v>0</v>
      </c>
      <c r="V2830">
        <v>0.14227879044491001</v>
      </c>
      <c r="W2830">
        <v>0.14227879044491001</v>
      </c>
      <c r="X2830">
        <v>0.14227879044491001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0</v>
      </c>
      <c r="BI2830">
        <v>0</v>
      </c>
      <c r="BJ2830">
        <v>0</v>
      </c>
      <c r="BK2830">
        <v>0</v>
      </c>
      <c r="BL2830">
        <v>0</v>
      </c>
      <c r="BM2830">
        <v>0</v>
      </c>
      <c r="BN2830">
        <v>0</v>
      </c>
      <c r="BO2830">
        <v>0</v>
      </c>
      <c r="BP2830">
        <v>0</v>
      </c>
      <c r="BQ2830">
        <v>0</v>
      </c>
      <c r="BR2830">
        <v>0</v>
      </c>
      <c r="BS2830">
        <v>0</v>
      </c>
      <c r="BT2830">
        <v>0</v>
      </c>
      <c r="BU2830">
        <v>0</v>
      </c>
      <c r="BV2830">
        <v>0</v>
      </c>
      <c r="BW2830">
        <v>0</v>
      </c>
      <c r="BX2830">
        <v>0</v>
      </c>
      <c r="BY2830">
        <v>0</v>
      </c>
      <c r="BZ2830">
        <v>0</v>
      </c>
      <c r="CA2830">
        <v>0</v>
      </c>
      <c r="CB2830">
        <v>0</v>
      </c>
      <c r="CC2830">
        <v>0</v>
      </c>
      <c r="CD2830">
        <v>0</v>
      </c>
      <c r="CE2830">
        <v>0</v>
      </c>
      <c r="CF2830">
        <v>0</v>
      </c>
      <c r="CG2830">
        <v>0</v>
      </c>
      <c r="CH2830">
        <v>0</v>
      </c>
    </row>
    <row r="2831" spans="1:86" x14ac:dyDescent="0.2">
      <c r="A2831" t="s">
        <v>168</v>
      </c>
      <c r="B2831">
        <v>2016</v>
      </c>
      <c r="C2831" t="s">
        <v>44</v>
      </c>
      <c r="D2831" t="s">
        <v>4435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0</v>
      </c>
      <c r="BI2831">
        <v>0</v>
      </c>
      <c r="BJ2831">
        <v>0</v>
      </c>
      <c r="BK2831">
        <v>0</v>
      </c>
      <c r="BL2831">
        <v>0</v>
      </c>
      <c r="BM2831">
        <v>0</v>
      </c>
      <c r="BN2831">
        <v>0</v>
      </c>
      <c r="BO2831">
        <v>0</v>
      </c>
      <c r="BP2831">
        <v>0</v>
      </c>
      <c r="BQ2831">
        <v>0</v>
      </c>
      <c r="BR2831">
        <v>0</v>
      </c>
      <c r="BS2831">
        <v>0</v>
      </c>
      <c r="BT2831">
        <v>0</v>
      </c>
      <c r="BU2831">
        <v>0</v>
      </c>
      <c r="BV2831">
        <v>0</v>
      </c>
      <c r="BW2831">
        <v>0</v>
      </c>
      <c r="BX2831">
        <v>0</v>
      </c>
      <c r="BY2831">
        <v>0</v>
      </c>
      <c r="BZ2831">
        <v>0</v>
      </c>
      <c r="CA2831">
        <v>0</v>
      </c>
      <c r="CB2831">
        <v>0</v>
      </c>
      <c r="CC2831">
        <v>0</v>
      </c>
      <c r="CD2831">
        <v>0</v>
      </c>
      <c r="CE2831">
        <v>0</v>
      </c>
      <c r="CF2831">
        <v>0</v>
      </c>
      <c r="CG2831">
        <v>0</v>
      </c>
      <c r="CH2831">
        <v>0</v>
      </c>
    </row>
    <row r="2832" spans="1:86" x14ac:dyDescent="0.2">
      <c r="A2832" t="s">
        <v>168</v>
      </c>
      <c r="B2832">
        <v>2016</v>
      </c>
      <c r="C2832" t="s">
        <v>45</v>
      </c>
      <c r="D2832" t="s">
        <v>4436</v>
      </c>
      <c r="E2832">
        <v>13.7157351624548</v>
      </c>
      <c r="F2832">
        <v>3.39977296580778</v>
      </c>
      <c r="G2832">
        <v>7.6288849477542104</v>
      </c>
      <c r="H2832">
        <v>2.6870772488928201</v>
      </c>
      <c r="I2832">
        <v>11.493634407528599</v>
      </c>
      <c r="J2832">
        <v>3.2808204006860602</v>
      </c>
      <c r="K2832">
        <v>7.5413826353340498</v>
      </c>
      <c r="L2832">
        <v>0.67143137150847099</v>
      </c>
      <c r="M2832">
        <v>8.6651542480891504</v>
      </c>
      <c r="N2832">
        <v>5.8391079951042899</v>
      </c>
      <c r="O2832">
        <v>1.2477371408557301</v>
      </c>
      <c r="P2832">
        <v>1.5783091121291299</v>
      </c>
      <c r="Q2832">
        <v>0</v>
      </c>
      <c r="R2832">
        <v>1.75187576428533</v>
      </c>
      <c r="S2832">
        <v>1.75187576428533</v>
      </c>
      <c r="T2832">
        <v>15.4676109267401</v>
      </c>
      <c r="U2832">
        <v>0</v>
      </c>
      <c r="V2832">
        <v>1.5089154413909101</v>
      </c>
      <c r="W2832">
        <v>1.5089154413909101</v>
      </c>
      <c r="X2832">
        <v>13.0025498489195</v>
      </c>
      <c r="Y2832">
        <v>41.4047787483847</v>
      </c>
      <c r="Z2832">
        <v>1.0556033617134299</v>
      </c>
      <c r="AA2832">
        <v>0.267930502443116</v>
      </c>
      <c r="AB2832">
        <v>40.081244884227999</v>
      </c>
      <c r="AC2832">
        <v>3.2141716635015301</v>
      </c>
      <c r="AD2832">
        <v>0.31061235261368503</v>
      </c>
      <c r="AE2832">
        <v>0.27115452972846799</v>
      </c>
      <c r="AF2832">
        <v>2.6324047811593698</v>
      </c>
      <c r="AG2832">
        <v>217.06042429652001</v>
      </c>
      <c r="AH2832">
        <v>217.06042429652001</v>
      </c>
      <c r="AI2832">
        <v>1.5949942728438</v>
      </c>
      <c r="AJ2832">
        <v>1.5949942728438</v>
      </c>
      <c r="AK2832">
        <v>10.564547020095199</v>
      </c>
      <c r="AL2832">
        <v>10.564547020095199</v>
      </c>
      <c r="AM2832">
        <v>229.21996558945901</v>
      </c>
      <c r="AN2832">
        <v>229.21996558945901</v>
      </c>
      <c r="AO2832">
        <v>47.275022961831098</v>
      </c>
      <c r="AP2832">
        <v>8.2513548997401696</v>
      </c>
      <c r="AQ2832">
        <v>37.071736799269601</v>
      </c>
      <c r="AR2832">
        <v>1.9519312628213801</v>
      </c>
      <c r="AS2832">
        <v>9.1308184535574508</v>
      </c>
      <c r="AT2832">
        <v>0.13241188075478799</v>
      </c>
      <c r="AU2832">
        <v>0.60967594500488997</v>
      </c>
      <c r="AV2832">
        <v>8.3887306277977594</v>
      </c>
      <c r="AW2832">
        <v>22.9572193559416</v>
      </c>
      <c r="AX2832">
        <v>1.60852609204908</v>
      </c>
      <c r="AY2832">
        <v>4.7723855206261199</v>
      </c>
      <c r="AZ2832">
        <v>16.576307743266401</v>
      </c>
      <c r="BA2832">
        <v>51.767962252368903</v>
      </c>
      <c r="BB2832">
        <v>6.0022002931276504</v>
      </c>
      <c r="BC2832">
        <v>42.548136597845399</v>
      </c>
      <c r="BD2832">
        <v>3.2176253613958798</v>
      </c>
      <c r="BE2832">
        <v>3.76955893434689</v>
      </c>
      <c r="BF2832">
        <v>0.58238760165269798</v>
      </c>
      <c r="BG2832">
        <v>2.7102830283189698</v>
      </c>
      <c r="BH2832">
        <v>0.47688830437522001</v>
      </c>
      <c r="BI2832">
        <v>8.9540901763847405</v>
      </c>
      <c r="BJ2832">
        <v>0.72681425124677301</v>
      </c>
      <c r="BK2832">
        <v>6.9089638824786999</v>
      </c>
      <c r="BL2832">
        <v>1.31831204265927</v>
      </c>
      <c r="BM2832">
        <v>14.2890421745058</v>
      </c>
      <c r="BN2832">
        <v>0.74357983998186805</v>
      </c>
      <c r="BO2832">
        <v>11.7424211500583</v>
      </c>
      <c r="BP2832">
        <v>1.8030411844656</v>
      </c>
      <c r="BQ2832">
        <v>11.1387519534254</v>
      </c>
      <c r="BR2832">
        <v>1.31317402827747</v>
      </c>
      <c r="BS2832">
        <v>9.0704398133349908</v>
      </c>
      <c r="BT2832">
        <v>0.75513811181299195</v>
      </c>
      <c r="BU2832">
        <v>92.690754416276206</v>
      </c>
      <c r="BV2832">
        <v>61.336688131850302</v>
      </c>
      <c r="BW2832">
        <v>16.912076657179899</v>
      </c>
      <c r="BX2832">
        <v>14.441989627246199</v>
      </c>
      <c r="BY2832">
        <v>142.09471879698299</v>
      </c>
      <c r="BZ2832">
        <v>37.504427624438399</v>
      </c>
      <c r="CA2832">
        <v>103.702416516203</v>
      </c>
      <c r="CB2832">
        <v>0.887874656341052</v>
      </c>
      <c r="CC2832">
        <v>3273</v>
      </c>
      <c r="CD2832">
        <v>3188</v>
      </c>
      <c r="CE2832">
        <v>3188</v>
      </c>
      <c r="CF2832">
        <v>2701.9701399136902</v>
      </c>
      <c r="CG2832">
        <v>4275.3705443549898</v>
      </c>
      <c r="CH2832">
        <v>6306.0607181104897</v>
      </c>
    </row>
    <row r="2833" spans="1:86" x14ac:dyDescent="0.2">
      <c r="A2833" t="s">
        <v>168</v>
      </c>
      <c r="B2833">
        <v>2016</v>
      </c>
      <c r="C2833" t="s">
        <v>234</v>
      </c>
      <c r="D2833" t="s">
        <v>4437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0</v>
      </c>
      <c r="BI2833">
        <v>0</v>
      </c>
      <c r="BJ2833">
        <v>0</v>
      </c>
      <c r="BK2833">
        <v>0</v>
      </c>
      <c r="BL2833">
        <v>0</v>
      </c>
      <c r="BM2833">
        <v>0</v>
      </c>
      <c r="BN2833">
        <v>0</v>
      </c>
      <c r="BO2833">
        <v>0</v>
      </c>
      <c r="BP2833">
        <v>0</v>
      </c>
      <c r="BQ2833">
        <v>0</v>
      </c>
      <c r="BR2833">
        <v>0</v>
      </c>
      <c r="BS2833">
        <v>0</v>
      </c>
      <c r="BT2833">
        <v>0</v>
      </c>
      <c r="BU2833">
        <v>0</v>
      </c>
      <c r="BV2833">
        <v>0</v>
      </c>
      <c r="BW2833">
        <v>0</v>
      </c>
      <c r="BX2833">
        <v>0</v>
      </c>
      <c r="BY2833">
        <v>0</v>
      </c>
      <c r="BZ2833">
        <v>0</v>
      </c>
      <c r="CA2833">
        <v>0</v>
      </c>
      <c r="CB2833">
        <v>0</v>
      </c>
      <c r="CC2833">
        <v>0</v>
      </c>
      <c r="CD2833">
        <v>0</v>
      </c>
      <c r="CE2833">
        <v>0</v>
      </c>
      <c r="CF2833">
        <v>0</v>
      </c>
      <c r="CG2833">
        <v>0</v>
      </c>
      <c r="CH2833">
        <v>0</v>
      </c>
    </row>
    <row r="2834" spans="1:86" x14ac:dyDescent="0.2">
      <c r="A2834" t="s">
        <v>168</v>
      </c>
      <c r="B2834">
        <v>2016</v>
      </c>
      <c r="C2834" t="s">
        <v>238</v>
      </c>
      <c r="D2834" t="s">
        <v>4438</v>
      </c>
      <c r="E2834">
        <v>4777.0743392367503</v>
      </c>
      <c r="F2834">
        <v>1318.3748765358901</v>
      </c>
      <c r="G2834">
        <v>2053.3715125855401</v>
      </c>
      <c r="H2834">
        <v>1405.3279501153299</v>
      </c>
      <c r="I2834">
        <v>4323.4103713150498</v>
      </c>
      <c r="J2834">
        <v>1288.8354895765999</v>
      </c>
      <c r="K2834">
        <v>2025.4677370957199</v>
      </c>
      <c r="L2834">
        <v>1009.10714464272</v>
      </c>
      <c r="M2834">
        <v>2188.2402870696401</v>
      </c>
      <c r="N2834">
        <v>1282.0850723087699</v>
      </c>
      <c r="O2834">
        <v>544.97117490232199</v>
      </c>
      <c r="P2834">
        <v>361.18403985854599</v>
      </c>
      <c r="Q2834">
        <v>8229.0738062285891</v>
      </c>
      <c r="R2834">
        <v>7724.2662192788903</v>
      </c>
      <c r="S2834">
        <v>15953.340025507499</v>
      </c>
      <c r="T2834">
        <v>20730.4143647442</v>
      </c>
      <c r="U2834">
        <v>6991.8767094922296</v>
      </c>
      <c r="V2834">
        <v>6587.9764722897698</v>
      </c>
      <c r="W2834">
        <v>13579.853181782</v>
      </c>
      <c r="X2834">
        <v>17903.263553097</v>
      </c>
      <c r="Y2834">
        <v>8051.9781449966204</v>
      </c>
      <c r="Z2834">
        <v>236.24862060608399</v>
      </c>
      <c r="AA2834">
        <v>71.542584801008601</v>
      </c>
      <c r="AB2834">
        <v>7744.1869395894901</v>
      </c>
      <c r="AC2834">
        <v>641.29194929683194</v>
      </c>
      <c r="AD2834">
        <v>79.305944443404996</v>
      </c>
      <c r="AE2834">
        <v>87.634935804642097</v>
      </c>
      <c r="AF2834">
        <v>474.35106904878199</v>
      </c>
      <c r="AG2834">
        <v>54617.681078256297</v>
      </c>
      <c r="AH2834">
        <v>54617.681078256297</v>
      </c>
      <c r="AI2834">
        <v>1914.93928109542</v>
      </c>
      <c r="AJ2834">
        <v>1914.93928109542</v>
      </c>
      <c r="AK2834">
        <v>4691.5193855347197</v>
      </c>
      <c r="AL2834">
        <v>4691.5193855347197</v>
      </c>
      <c r="AM2834">
        <v>61224.139744886401</v>
      </c>
      <c r="AN2834">
        <v>61224.139744886401</v>
      </c>
      <c r="AO2834">
        <v>13393.5717742002</v>
      </c>
      <c r="AP2834">
        <v>1767.2626062018001</v>
      </c>
      <c r="AQ2834">
        <v>10536.827811921299</v>
      </c>
      <c r="AR2834">
        <v>1089.4813560771199</v>
      </c>
      <c r="AS2834">
        <v>1863.6871757338199</v>
      </c>
      <c r="AT2834">
        <v>38.913886279215902</v>
      </c>
      <c r="AU2834">
        <v>54.679295195312498</v>
      </c>
      <c r="AV2834">
        <v>1770.09399425929</v>
      </c>
      <c r="AW2834">
        <v>16509.823146390401</v>
      </c>
      <c r="AX2834">
        <v>368.67239166536302</v>
      </c>
      <c r="AY2834">
        <v>1297.8939024175399</v>
      </c>
      <c r="AZ2834">
        <v>14843.256852307401</v>
      </c>
      <c r="BA2834">
        <v>15170.2547613191</v>
      </c>
      <c r="BB2834">
        <v>2530.8664479616</v>
      </c>
      <c r="BC2834">
        <v>11888.866101174201</v>
      </c>
      <c r="BD2834">
        <v>750.52221218331999</v>
      </c>
      <c r="BE2834">
        <v>1260.7404200024801</v>
      </c>
      <c r="BF2834">
        <v>142.90749655266799</v>
      </c>
      <c r="BG2834">
        <v>790.27765086970203</v>
      </c>
      <c r="BH2834">
        <v>327.55527258010898</v>
      </c>
      <c r="BI2834">
        <v>3037.7842057247999</v>
      </c>
      <c r="BJ2834">
        <v>186.69820578661</v>
      </c>
      <c r="BK2834">
        <v>1770.2242654264101</v>
      </c>
      <c r="BL2834">
        <v>1080.86173451179</v>
      </c>
      <c r="BM2834">
        <v>5050.0810076237003</v>
      </c>
      <c r="BN2834">
        <v>201.19389817787101</v>
      </c>
      <c r="BO2834">
        <v>2907.34324941873</v>
      </c>
      <c r="BP2834">
        <v>1941.5438600271</v>
      </c>
      <c r="BQ2834">
        <v>2450.4125920717102</v>
      </c>
      <c r="BR2834">
        <v>511.31358435109098</v>
      </c>
      <c r="BS2834">
        <v>1376.0436962930501</v>
      </c>
      <c r="BT2834">
        <v>563.05531142756297</v>
      </c>
      <c r="BU2834">
        <v>24049.521129853601</v>
      </c>
      <c r="BV2834">
        <v>13448.8254022686</v>
      </c>
      <c r="BW2834">
        <v>7287.7347183394704</v>
      </c>
      <c r="BX2834">
        <v>3312.9610092456301</v>
      </c>
      <c r="BY2834">
        <v>44584.474812660403</v>
      </c>
      <c r="BZ2834">
        <v>15788.1241896178</v>
      </c>
      <c r="CA2834">
        <v>27964.308685463398</v>
      </c>
      <c r="CB2834">
        <v>832.04193757920802</v>
      </c>
      <c r="CC2834">
        <v>864034</v>
      </c>
      <c r="CD2834">
        <v>849523</v>
      </c>
      <c r="CE2834">
        <v>849523</v>
      </c>
      <c r="CF2834">
        <v>461360.80522171798</v>
      </c>
      <c r="CG2834">
        <v>554356.65578247805</v>
      </c>
      <c r="CH2834">
        <v>926770.45656532305</v>
      </c>
    </row>
    <row r="2835" spans="1:86" x14ac:dyDescent="0.2">
      <c r="A2835" t="s">
        <v>168</v>
      </c>
      <c r="B2835">
        <v>2016</v>
      </c>
      <c r="C2835" t="s">
        <v>239</v>
      </c>
      <c r="D2835" t="s">
        <v>4439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0</v>
      </c>
      <c r="BI2835">
        <v>0</v>
      </c>
      <c r="BJ2835">
        <v>0</v>
      </c>
      <c r="BK2835">
        <v>0</v>
      </c>
      <c r="BL2835">
        <v>0</v>
      </c>
      <c r="BM2835">
        <v>0</v>
      </c>
      <c r="BN2835">
        <v>0</v>
      </c>
      <c r="BO2835">
        <v>0</v>
      </c>
      <c r="BP2835">
        <v>0</v>
      </c>
      <c r="BQ2835">
        <v>0</v>
      </c>
      <c r="BR2835">
        <v>0</v>
      </c>
      <c r="BS2835">
        <v>0</v>
      </c>
      <c r="BT2835">
        <v>0</v>
      </c>
      <c r="BU2835">
        <v>0</v>
      </c>
      <c r="BV2835">
        <v>0</v>
      </c>
      <c r="BW2835">
        <v>0</v>
      </c>
      <c r="BX2835">
        <v>0</v>
      </c>
      <c r="BY2835">
        <v>0</v>
      </c>
      <c r="BZ2835">
        <v>0</v>
      </c>
      <c r="CA2835">
        <v>0</v>
      </c>
      <c r="CB2835">
        <v>0</v>
      </c>
      <c r="CC2835">
        <v>0</v>
      </c>
      <c r="CD2835">
        <v>0</v>
      </c>
      <c r="CE2835">
        <v>0</v>
      </c>
      <c r="CF2835">
        <v>0</v>
      </c>
      <c r="CG2835">
        <v>0</v>
      </c>
      <c r="CH2835">
        <v>0</v>
      </c>
    </row>
    <row r="2836" spans="1:86" x14ac:dyDescent="0.2">
      <c r="A2836" t="s">
        <v>168</v>
      </c>
      <c r="B2836">
        <v>2016</v>
      </c>
      <c r="C2836" t="s">
        <v>240</v>
      </c>
      <c r="D2836" t="s">
        <v>4440</v>
      </c>
      <c r="E2836">
        <v>4777.0743392367503</v>
      </c>
      <c r="F2836">
        <v>1318.3748765358901</v>
      </c>
      <c r="G2836">
        <v>2053.3715125855401</v>
      </c>
      <c r="H2836">
        <v>1405.3279501153299</v>
      </c>
      <c r="I2836">
        <v>4323.4103713150498</v>
      </c>
      <c r="J2836">
        <v>1288.8354895765999</v>
      </c>
      <c r="K2836">
        <v>2025.4677370957199</v>
      </c>
      <c r="L2836">
        <v>1009.10714464272</v>
      </c>
      <c r="M2836">
        <v>2188.2402870696401</v>
      </c>
      <c r="N2836">
        <v>1282.0850723087699</v>
      </c>
      <c r="O2836">
        <v>544.97117490232199</v>
      </c>
      <c r="P2836">
        <v>361.18403985854599</v>
      </c>
      <c r="Q2836">
        <v>8229.0738062285891</v>
      </c>
      <c r="R2836">
        <v>7724.2662192788903</v>
      </c>
      <c r="S2836">
        <v>15953.340025507499</v>
      </c>
      <c r="T2836">
        <v>20730.4143647442</v>
      </c>
      <c r="U2836">
        <v>6991.8767094922296</v>
      </c>
      <c r="V2836">
        <v>6587.9764722897698</v>
      </c>
      <c r="W2836">
        <v>13579.853181782</v>
      </c>
      <c r="X2836">
        <v>17903.263553097</v>
      </c>
      <c r="Y2836">
        <v>8051.9781449966204</v>
      </c>
      <c r="Z2836">
        <v>236.24862060608399</v>
      </c>
      <c r="AA2836">
        <v>71.542584801008601</v>
      </c>
      <c r="AB2836">
        <v>7744.1869395894901</v>
      </c>
      <c r="AC2836">
        <v>641.29194929683194</v>
      </c>
      <c r="AD2836">
        <v>79.305944443404996</v>
      </c>
      <c r="AE2836">
        <v>87.634935804642097</v>
      </c>
      <c r="AF2836">
        <v>474.35106904878199</v>
      </c>
      <c r="AG2836">
        <v>54617.681078256297</v>
      </c>
      <c r="AH2836">
        <v>54617.681078256297</v>
      </c>
      <c r="AI2836">
        <v>1914.93928109542</v>
      </c>
      <c r="AJ2836">
        <v>1914.93928109542</v>
      </c>
      <c r="AK2836">
        <v>4691.5193855347197</v>
      </c>
      <c r="AL2836">
        <v>4691.5193855347197</v>
      </c>
      <c r="AM2836">
        <v>61224.139744886401</v>
      </c>
      <c r="AN2836">
        <v>61224.139744886401</v>
      </c>
      <c r="AO2836">
        <v>13393.5717742002</v>
      </c>
      <c r="AP2836">
        <v>1767.2626062018001</v>
      </c>
      <c r="AQ2836">
        <v>10536.827811921299</v>
      </c>
      <c r="AR2836">
        <v>1089.4813560771199</v>
      </c>
      <c r="AS2836">
        <v>1863.6871757338199</v>
      </c>
      <c r="AT2836">
        <v>38.913886279215902</v>
      </c>
      <c r="AU2836">
        <v>54.679295195312498</v>
      </c>
      <c r="AV2836">
        <v>1770.09399425929</v>
      </c>
      <c r="AW2836">
        <v>16509.823146390401</v>
      </c>
      <c r="AX2836">
        <v>368.67239166536302</v>
      </c>
      <c r="AY2836">
        <v>1297.8939024175399</v>
      </c>
      <c r="AZ2836">
        <v>14843.256852307401</v>
      </c>
      <c r="BA2836">
        <v>15170.2547613191</v>
      </c>
      <c r="BB2836">
        <v>2530.8664479616</v>
      </c>
      <c r="BC2836">
        <v>11888.866101174201</v>
      </c>
      <c r="BD2836">
        <v>750.52221218331999</v>
      </c>
      <c r="BE2836">
        <v>1260.7404200024801</v>
      </c>
      <c r="BF2836">
        <v>142.90749655266799</v>
      </c>
      <c r="BG2836">
        <v>790.27765086970203</v>
      </c>
      <c r="BH2836">
        <v>327.55527258010898</v>
      </c>
      <c r="BI2836">
        <v>3037.7842057247999</v>
      </c>
      <c r="BJ2836">
        <v>186.69820578661</v>
      </c>
      <c r="BK2836">
        <v>1770.2242654264101</v>
      </c>
      <c r="BL2836">
        <v>1080.86173451179</v>
      </c>
      <c r="BM2836">
        <v>5050.0810076237003</v>
      </c>
      <c r="BN2836">
        <v>201.19389817787101</v>
      </c>
      <c r="BO2836">
        <v>2907.34324941873</v>
      </c>
      <c r="BP2836">
        <v>1941.5438600271</v>
      </c>
      <c r="BQ2836">
        <v>2450.4125920717102</v>
      </c>
      <c r="BR2836">
        <v>511.31358435109098</v>
      </c>
      <c r="BS2836">
        <v>1376.0436962930501</v>
      </c>
      <c r="BT2836">
        <v>563.05531142756297</v>
      </c>
      <c r="BU2836">
        <v>24049.521129853601</v>
      </c>
      <c r="BV2836">
        <v>13448.8254022686</v>
      </c>
      <c r="BW2836">
        <v>7287.7347183394704</v>
      </c>
      <c r="BX2836">
        <v>3312.9610092456301</v>
      </c>
      <c r="BY2836">
        <v>44584.474812660403</v>
      </c>
      <c r="BZ2836">
        <v>15788.1241896178</v>
      </c>
      <c r="CA2836">
        <v>27964.308685463398</v>
      </c>
      <c r="CB2836">
        <v>832.04193757920802</v>
      </c>
      <c r="CC2836">
        <v>864034</v>
      </c>
      <c r="CD2836">
        <v>849523</v>
      </c>
      <c r="CE2836">
        <v>849523</v>
      </c>
      <c r="CF2836">
        <v>461360.80522171798</v>
      </c>
      <c r="CG2836">
        <v>554356.65578247805</v>
      </c>
      <c r="CH2836">
        <v>926770.45656532305</v>
      </c>
    </row>
    <row r="2837" spans="1:86" x14ac:dyDescent="0.2">
      <c r="A2837" t="s">
        <v>169</v>
      </c>
      <c r="B2837">
        <v>2008</v>
      </c>
      <c r="C2837" t="s">
        <v>2</v>
      </c>
      <c r="D2837" t="s">
        <v>1957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10.7153476645568</v>
      </c>
      <c r="S2837">
        <v>10.7153476645568</v>
      </c>
      <c r="T2837">
        <v>10.7153476645568</v>
      </c>
      <c r="U2837">
        <v>0</v>
      </c>
      <c r="V2837">
        <v>3.20970789773917</v>
      </c>
      <c r="W2837">
        <v>3.20970789773917</v>
      </c>
      <c r="X2837">
        <v>3.20970789773917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0</v>
      </c>
      <c r="BI2837">
        <v>0</v>
      </c>
      <c r="BJ2837">
        <v>0</v>
      </c>
      <c r="BK2837">
        <v>0</v>
      </c>
      <c r="BL2837">
        <v>0</v>
      </c>
      <c r="BM2837">
        <v>0</v>
      </c>
      <c r="BN2837">
        <v>0</v>
      </c>
      <c r="BO2837">
        <v>0</v>
      </c>
      <c r="BP2837">
        <v>0</v>
      </c>
      <c r="BQ2837">
        <v>0</v>
      </c>
      <c r="BR2837">
        <v>0</v>
      </c>
      <c r="BS2837">
        <v>0</v>
      </c>
      <c r="BT2837">
        <v>0</v>
      </c>
      <c r="BU2837">
        <v>0</v>
      </c>
      <c r="BV2837">
        <v>0</v>
      </c>
      <c r="BW2837">
        <v>0</v>
      </c>
      <c r="BX2837">
        <v>0</v>
      </c>
      <c r="BY2837">
        <v>0</v>
      </c>
      <c r="BZ2837">
        <v>0</v>
      </c>
      <c r="CA2837">
        <v>0</v>
      </c>
      <c r="CB2837">
        <v>0</v>
      </c>
      <c r="CC2837">
        <v>0</v>
      </c>
      <c r="CD2837">
        <v>0</v>
      </c>
      <c r="CE2837">
        <v>0</v>
      </c>
      <c r="CF2837">
        <v>0</v>
      </c>
      <c r="CG2837">
        <v>0</v>
      </c>
      <c r="CH2837">
        <v>0</v>
      </c>
    </row>
    <row r="2838" spans="1:86" x14ac:dyDescent="0.2">
      <c r="A2838" t="s">
        <v>169</v>
      </c>
      <c r="B2838">
        <v>2008</v>
      </c>
      <c r="C2838" t="s">
        <v>3</v>
      </c>
      <c r="D2838" t="s">
        <v>1958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4.6799996221355897</v>
      </c>
      <c r="S2838">
        <v>4.6799996221355897</v>
      </c>
      <c r="T2838">
        <v>4.6799996221355897</v>
      </c>
      <c r="U2838">
        <v>0</v>
      </c>
      <c r="V2838">
        <v>2.9789444578634998</v>
      </c>
      <c r="W2838">
        <v>2.9789444578634998</v>
      </c>
      <c r="X2838">
        <v>2.9789444578634998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0</v>
      </c>
      <c r="BI2838">
        <v>0</v>
      </c>
      <c r="BJ2838">
        <v>0</v>
      </c>
      <c r="BK2838">
        <v>0</v>
      </c>
      <c r="BL2838">
        <v>0</v>
      </c>
      <c r="BM2838">
        <v>0</v>
      </c>
      <c r="BN2838">
        <v>0</v>
      </c>
      <c r="BO2838">
        <v>0</v>
      </c>
      <c r="BP2838">
        <v>0</v>
      </c>
      <c r="BQ2838">
        <v>0</v>
      </c>
      <c r="BR2838">
        <v>0</v>
      </c>
      <c r="BS2838">
        <v>0</v>
      </c>
      <c r="BT2838">
        <v>0</v>
      </c>
      <c r="BU2838">
        <v>0</v>
      </c>
      <c r="BV2838">
        <v>0</v>
      </c>
      <c r="BW2838">
        <v>0</v>
      </c>
      <c r="BX2838">
        <v>0</v>
      </c>
      <c r="BY2838">
        <v>0</v>
      </c>
      <c r="BZ2838">
        <v>0</v>
      </c>
      <c r="CA2838">
        <v>0</v>
      </c>
      <c r="CB2838">
        <v>0</v>
      </c>
      <c r="CC2838">
        <v>0</v>
      </c>
      <c r="CD2838">
        <v>0</v>
      </c>
      <c r="CE2838">
        <v>0</v>
      </c>
      <c r="CF2838">
        <v>0</v>
      </c>
      <c r="CG2838">
        <v>0</v>
      </c>
      <c r="CH2838">
        <v>0</v>
      </c>
    </row>
    <row r="2839" spans="1:86" x14ac:dyDescent="0.2">
      <c r="A2839" t="s">
        <v>169</v>
      </c>
      <c r="B2839">
        <v>2008</v>
      </c>
      <c r="C2839" t="s">
        <v>4</v>
      </c>
      <c r="D2839" t="s">
        <v>1959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1.0245756735057501</v>
      </c>
      <c r="S2839">
        <v>1.0245756735057501</v>
      </c>
      <c r="T2839">
        <v>1.0245756735057501</v>
      </c>
      <c r="U2839">
        <v>0</v>
      </c>
      <c r="V2839">
        <v>0.80533594683186305</v>
      </c>
      <c r="W2839">
        <v>0.80533594683186305</v>
      </c>
      <c r="X2839">
        <v>0.80533594683186305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0</v>
      </c>
      <c r="BI2839">
        <v>0</v>
      </c>
      <c r="BJ2839">
        <v>0</v>
      </c>
      <c r="BK2839">
        <v>0</v>
      </c>
      <c r="BL2839">
        <v>0</v>
      </c>
      <c r="BM2839">
        <v>0</v>
      </c>
      <c r="BN2839">
        <v>0</v>
      </c>
      <c r="BO2839">
        <v>0</v>
      </c>
      <c r="BP2839">
        <v>0</v>
      </c>
      <c r="BQ2839">
        <v>0</v>
      </c>
      <c r="BR2839">
        <v>0</v>
      </c>
      <c r="BS2839">
        <v>0</v>
      </c>
      <c r="BT2839">
        <v>0</v>
      </c>
      <c r="BU2839">
        <v>0</v>
      </c>
      <c r="BV2839">
        <v>0</v>
      </c>
      <c r="BW2839">
        <v>0</v>
      </c>
      <c r="BX2839">
        <v>0</v>
      </c>
      <c r="BY2839">
        <v>0</v>
      </c>
      <c r="BZ2839">
        <v>0</v>
      </c>
      <c r="CA2839">
        <v>0</v>
      </c>
      <c r="CB2839">
        <v>0</v>
      </c>
      <c r="CC2839">
        <v>0</v>
      </c>
      <c r="CD2839">
        <v>0</v>
      </c>
      <c r="CE2839">
        <v>0</v>
      </c>
      <c r="CF2839">
        <v>0</v>
      </c>
      <c r="CG2839">
        <v>0</v>
      </c>
      <c r="CH2839">
        <v>0</v>
      </c>
    </row>
    <row r="2840" spans="1:86" x14ac:dyDescent="0.2">
      <c r="A2840" t="s">
        <v>169</v>
      </c>
      <c r="B2840">
        <v>2008</v>
      </c>
      <c r="C2840" t="s">
        <v>5</v>
      </c>
      <c r="D2840" t="s">
        <v>1960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137.21411737215101</v>
      </c>
      <c r="S2840">
        <v>137.21411737215101</v>
      </c>
      <c r="T2840">
        <v>137.21411737215101</v>
      </c>
      <c r="U2840">
        <v>0</v>
      </c>
      <c r="V2840">
        <v>89.7796591682458</v>
      </c>
      <c r="W2840">
        <v>89.7796591682458</v>
      </c>
      <c r="X2840">
        <v>89.7796591682458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0</v>
      </c>
      <c r="BI2840">
        <v>0</v>
      </c>
      <c r="BJ2840">
        <v>0</v>
      </c>
      <c r="BK2840">
        <v>0</v>
      </c>
      <c r="BL2840">
        <v>0</v>
      </c>
      <c r="BM2840">
        <v>0</v>
      </c>
      <c r="BN2840">
        <v>0</v>
      </c>
      <c r="BO2840">
        <v>0</v>
      </c>
      <c r="BP2840">
        <v>0</v>
      </c>
      <c r="BQ2840">
        <v>0</v>
      </c>
      <c r="BR2840">
        <v>0</v>
      </c>
      <c r="BS2840">
        <v>0</v>
      </c>
      <c r="BT2840">
        <v>0</v>
      </c>
      <c r="BU2840">
        <v>0</v>
      </c>
      <c r="BV2840">
        <v>0</v>
      </c>
      <c r="BW2840">
        <v>0</v>
      </c>
      <c r="BX2840">
        <v>0</v>
      </c>
      <c r="BY2840">
        <v>0</v>
      </c>
      <c r="BZ2840">
        <v>0</v>
      </c>
      <c r="CA2840">
        <v>0</v>
      </c>
      <c r="CB2840">
        <v>0</v>
      </c>
      <c r="CC2840">
        <v>0</v>
      </c>
      <c r="CD2840">
        <v>0</v>
      </c>
      <c r="CE2840">
        <v>0</v>
      </c>
      <c r="CF2840">
        <v>0</v>
      </c>
      <c r="CG2840">
        <v>0</v>
      </c>
      <c r="CH2840">
        <v>0</v>
      </c>
    </row>
    <row r="2841" spans="1:86" x14ac:dyDescent="0.2">
      <c r="A2841" t="s">
        <v>169</v>
      </c>
      <c r="B2841">
        <v>2008</v>
      </c>
      <c r="C2841" t="s">
        <v>6</v>
      </c>
      <c r="D2841" t="s">
        <v>1961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18.5159701647503</v>
      </c>
      <c r="S2841">
        <v>18.5159701647503</v>
      </c>
      <c r="T2841">
        <v>18.5159701647503</v>
      </c>
      <c r="U2841">
        <v>0</v>
      </c>
      <c r="V2841">
        <v>8.7227028789378096</v>
      </c>
      <c r="W2841">
        <v>8.7227028789378096</v>
      </c>
      <c r="X2841">
        <v>8.7227028789378096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0</v>
      </c>
      <c r="BI2841">
        <v>0</v>
      </c>
      <c r="BJ2841">
        <v>0</v>
      </c>
      <c r="BK2841">
        <v>0</v>
      </c>
      <c r="BL2841">
        <v>0</v>
      </c>
      <c r="BM2841">
        <v>0</v>
      </c>
      <c r="BN2841">
        <v>0</v>
      </c>
      <c r="BO2841">
        <v>0</v>
      </c>
      <c r="BP2841">
        <v>0</v>
      </c>
      <c r="BQ2841">
        <v>0</v>
      </c>
      <c r="BR2841">
        <v>0</v>
      </c>
      <c r="BS2841">
        <v>0</v>
      </c>
      <c r="BT2841">
        <v>0</v>
      </c>
      <c r="BU2841">
        <v>0</v>
      </c>
      <c r="BV2841">
        <v>0</v>
      </c>
      <c r="BW2841">
        <v>0</v>
      </c>
      <c r="BX2841">
        <v>0</v>
      </c>
      <c r="BY2841">
        <v>0</v>
      </c>
      <c r="BZ2841">
        <v>0</v>
      </c>
      <c r="CA2841">
        <v>0</v>
      </c>
      <c r="CB2841">
        <v>0</v>
      </c>
      <c r="CC2841">
        <v>0</v>
      </c>
      <c r="CD2841">
        <v>0</v>
      </c>
      <c r="CE2841">
        <v>0</v>
      </c>
      <c r="CF2841">
        <v>0</v>
      </c>
      <c r="CG2841">
        <v>0</v>
      </c>
      <c r="CH2841">
        <v>0</v>
      </c>
    </row>
    <row r="2842" spans="1:86" x14ac:dyDescent="0.2">
      <c r="A2842" t="s">
        <v>169</v>
      </c>
      <c r="B2842">
        <v>2008</v>
      </c>
      <c r="C2842" t="s">
        <v>7</v>
      </c>
      <c r="D2842" t="s">
        <v>1962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19.450319754892</v>
      </c>
      <c r="S2842">
        <v>19.450319754892</v>
      </c>
      <c r="T2842">
        <v>19.450319754892</v>
      </c>
      <c r="U2842">
        <v>0</v>
      </c>
      <c r="V2842">
        <v>13.3241266128136</v>
      </c>
      <c r="W2842">
        <v>13.3241266128136</v>
      </c>
      <c r="X2842">
        <v>13.3241266128136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0</v>
      </c>
      <c r="BI2842">
        <v>0</v>
      </c>
      <c r="BJ2842">
        <v>0</v>
      </c>
      <c r="BK2842">
        <v>0</v>
      </c>
      <c r="BL2842">
        <v>0</v>
      </c>
      <c r="BM2842">
        <v>0</v>
      </c>
      <c r="BN2842">
        <v>0</v>
      </c>
      <c r="BO2842">
        <v>0</v>
      </c>
      <c r="BP2842">
        <v>0</v>
      </c>
      <c r="BQ2842">
        <v>0</v>
      </c>
      <c r="BR2842">
        <v>0</v>
      </c>
      <c r="BS2842">
        <v>0</v>
      </c>
      <c r="BT2842">
        <v>0</v>
      </c>
      <c r="BU2842">
        <v>0</v>
      </c>
      <c r="BV2842">
        <v>0</v>
      </c>
      <c r="BW2842">
        <v>0</v>
      </c>
      <c r="BX2842">
        <v>0</v>
      </c>
      <c r="BY2842">
        <v>0</v>
      </c>
      <c r="BZ2842">
        <v>0</v>
      </c>
      <c r="CA2842">
        <v>0</v>
      </c>
      <c r="CB2842">
        <v>0</v>
      </c>
      <c r="CC2842">
        <v>0</v>
      </c>
      <c r="CD2842">
        <v>0</v>
      </c>
      <c r="CE2842">
        <v>0</v>
      </c>
      <c r="CF2842">
        <v>0</v>
      </c>
      <c r="CG2842">
        <v>0</v>
      </c>
      <c r="CH2842">
        <v>0</v>
      </c>
    </row>
    <row r="2843" spans="1:86" x14ac:dyDescent="0.2">
      <c r="A2843" t="s">
        <v>169</v>
      </c>
      <c r="B2843">
        <v>2008</v>
      </c>
      <c r="C2843" t="s">
        <v>8</v>
      </c>
      <c r="D2843" t="s">
        <v>1963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40.159389443150403</v>
      </c>
      <c r="S2843">
        <v>40.159389443150403</v>
      </c>
      <c r="T2843">
        <v>40.159389443150403</v>
      </c>
      <c r="U2843">
        <v>0</v>
      </c>
      <c r="V2843">
        <v>32.229020490055198</v>
      </c>
      <c r="W2843">
        <v>32.229020490055198</v>
      </c>
      <c r="X2843">
        <v>32.229020490055198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0</v>
      </c>
      <c r="BI2843">
        <v>0</v>
      </c>
      <c r="BJ2843">
        <v>0</v>
      </c>
      <c r="BK2843">
        <v>0</v>
      </c>
      <c r="BL2843">
        <v>0</v>
      </c>
      <c r="BM2843">
        <v>0</v>
      </c>
      <c r="BN2843">
        <v>0</v>
      </c>
      <c r="BO2843">
        <v>0</v>
      </c>
      <c r="BP2843">
        <v>0</v>
      </c>
      <c r="BQ2843">
        <v>0</v>
      </c>
      <c r="BR2843">
        <v>0</v>
      </c>
      <c r="BS2843">
        <v>0</v>
      </c>
      <c r="BT2843">
        <v>0</v>
      </c>
      <c r="BU2843">
        <v>0</v>
      </c>
      <c r="BV2843">
        <v>0</v>
      </c>
      <c r="BW2843">
        <v>0</v>
      </c>
      <c r="BX2843">
        <v>0</v>
      </c>
      <c r="BY2843">
        <v>0</v>
      </c>
      <c r="BZ2843">
        <v>0</v>
      </c>
      <c r="CA2843">
        <v>0</v>
      </c>
      <c r="CB2843">
        <v>0</v>
      </c>
      <c r="CC2843">
        <v>0</v>
      </c>
      <c r="CD2843">
        <v>0</v>
      </c>
      <c r="CE2843">
        <v>0</v>
      </c>
      <c r="CF2843">
        <v>0</v>
      </c>
      <c r="CG2843">
        <v>0</v>
      </c>
      <c r="CH2843">
        <v>0</v>
      </c>
    </row>
    <row r="2844" spans="1:86" x14ac:dyDescent="0.2">
      <c r="A2844" t="s">
        <v>169</v>
      </c>
      <c r="B2844">
        <v>2008</v>
      </c>
      <c r="C2844" t="s">
        <v>3969</v>
      </c>
      <c r="D2844" t="s">
        <v>3988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19.952007093433799</v>
      </c>
      <c r="S2844">
        <v>19.952007093433799</v>
      </c>
      <c r="T2844">
        <v>19.952007093433799</v>
      </c>
      <c r="U2844">
        <v>0</v>
      </c>
      <c r="V2844">
        <v>16.894752413453698</v>
      </c>
      <c r="W2844">
        <v>16.894752413453698</v>
      </c>
      <c r="X2844">
        <v>16.894752413453698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0</v>
      </c>
      <c r="BI2844">
        <v>0</v>
      </c>
      <c r="BJ2844">
        <v>0</v>
      </c>
      <c r="BK2844">
        <v>0</v>
      </c>
      <c r="BL2844">
        <v>0</v>
      </c>
      <c r="BM2844">
        <v>0</v>
      </c>
      <c r="BN2844">
        <v>0</v>
      </c>
      <c r="BO2844">
        <v>0</v>
      </c>
      <c r="BP2844">
        <v>0</v>
      </c>
      <c r="BQ2844">
        <v>0</v>
      </c>
      <c r="BR2844">
        <v>0</v>
      </c>
      <c r="BS2844">
        <v>0</v>
      </c>
      <c r="BT2844">
        <v>0</v>
      </c>
      <c r="BU2844">
        <v>0</v>
      </c>
      <c r="BV2844">
        <v>0</v>
      </c>
      <c r="BW2844">
        <v>0</v>
      </c>
      <c r="BX2844">
        <v>0</v>
      </c>
      <c r="BY2844">
        <v>0</v>
      </c>
      <c r="BZ2844">
        <v>0</v>
      </c>
      <c r="CA2844">
        <v>0</v>
      </c>
      <c r="CB2844">
        <v>0</v>
      </c>
      <c r="CC2844">
        <v>0</v>
      </c>
      <c r="CD2844">
        <v>0</v>
      </c>
      <c r="CE2844">
        <v>0</v>
      </c>
      <c r="CF2844">
        <v>0</v>
      </c>
      <c r="CG2844">
        <v>0</v>
      </c>
      <c r="CH2844">
        <v>0</v>
      </c>
    </row>
    <row r="2845" spans="1:86" x14ac:dyDescent="0.2">
      <c r="A2845" t="s">
        <v>169</v>
      </c>
      <c r="B2845">
        <v>2008</v>
      </c>
      <c r="C2845" t="s">
        <v>9</v>
      </c>
      <c r="D2845" t="s">
        <v>1964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154.63446978772799</v>
      </c>
      <c r="S2845">
        <v>154.63446978772799</v>
      </c>
      <c r="T2845">
        <v>154.63446978772799</v>
      </c>
      <c r="U2845">
        <v>0</v>
      </c>
      <c r="V2845">
        <v>107.400050300562</v>
      </c>
      <c r="W2845">
        <v>107.400050300562</v>
      </c>
      <c r="X2845">
        <v>107.400050300562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0</v>
      </c>
      <c r="BI2845">
        <v>0</v>
      </c>
      <c r="BJ2845">
        <v>0</v>
      </c>
      <c r="BK2845">
        <v>0</v>
      </c>
      <c r="BL2845">
        <v>0</v>
      </c>
      <c r="BM2845">
        <v>0</v>
      </c>
      <c r="BN2845">
        <v>0</v>
      </c>
      <c r="BO2845">
        <v>0</v>
      </c>
      <c r="BP2845">
        <v>0</v>
      </c>
      <c r="BQ2845">
        <v>0</v>
      </c>
      <c r="BR2845">
        <v>0</v>
      </c>
      <c r="BS2845">
        <v>0</v>
      </c>
      <c r="BT2845">
        <v>0</v>
      </c>
      <c r="BU2845">
        <v>0</v>
      </c>
      <c r="BV2845">
        <v>0</v>
      </c>
      <c r="BW2845">
        <v>0</v>
      </c>
      <c r="BX2845">
        <v>0</v>
      </c>
      <c r="BY2845">
        <v>0</v>
      </c>
      <c r="BZ2845">
        <v>0</v>
      </c>
      <c r="CA2845">
        <v>0</v>
      </c>
      <c r="CB2845">
        <v>0</v>
      </c>
      <c r="CC2845">
        <v>0</v>
      </c>
      <c r="CD2845">
        <v>0</v>
      </c>
      <c r="CE2845">
        <v>0</v>
      </c>
      <c r="CF2845">
        <v>0</v>
      </c>
      <c r="CG2845">
        <v>0</v>
      </c>
      <c r="CH2845">
        <v>0</v>
      </c>
    </row>
    <row r="2846" spans="1:86" x14ac:dyDescent="0.2">
      <c r="A2846" t="s">
        <v>169</v>
      </c>
      <c r="B2846">
        <v>2008</v>
      </c>
      <c r="C2846" t="s">
        <v>10</v>
      </c>
      <c r="D2846" t="s">
        <v>1965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82.189491381711505</v>
      </c>
      <c r="S2846">
        <v>82.189491381711505</v>
      </c>
      <c r="T2846">
        <v>82.189491381711505</v>
      </c>
      <c r="U2846">
        <v>0</v>
      </c>
      <c r="V2846">
        <v>67.909238757502393</v>
      </c>
      <c r="W2846">
        <v>67.909238757502393</v>
      </c>
      <c r="X2846">
        <v>67.909238757502393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0</v>
      </c>
      <c r="BI2846">
        <v>0</v>
      </c>
      <c r="BJ2846">
        <v>0</v>
      </c>
      <c r="BK2846">
        <v>0</v>
      </c>
      <c r="BL2846">
        <v>0</v>
      </c>
      <c r="BM2846">
        <v>0</v>
      </c>
      <c r="BN2846">
        <v>0</v>
      </c>
      <c r="BO2846">
        <v>0</v>
      </c>
      <c r="BP2846">
        <v>0</v>
      </c>
      <c r="BQ2846">
        <v>0</v>
      </c>
      <c r="BR2846">
        <v>0</v>
      </c>
      <c r="BS2846">
        <v>0</v>
      </c>
      <c r="BT2846">
        <v>0</v>
      </c>
      <c r="BU2846">
        <v>0</v>
      </c>
      <c r="BV2846">
        <v>0</v>
      </c>
      <c r="BW2846">
        <v>0</v>
      </c>
      <c r="BX2846">
        <v>0</v>
      </c>
      <c r="BY2846">
        <v>0</v>
      </c>
      <c r="BZ2846">
        <v>0</v>
      </c>
      <c r="CA2846">
        <v>0</v>
      </c>
      <c r="CB2846">
        <v>0</v>
      </c>
      <c r="CC2846">
        <v>0</v>
      </c>
      <c r="CD2846">
        <v>0</v>
      </c>
      <c r="CE2846">
        <v>0</v>
      </c>
      <c r="CF2846">
        <v>0</v>
      </c>
      <c r="CG2846">
        <v>0</v>
      </c>
      <c r="CH2846">
        <v>0</v>
      </c>
    </row>
    <row r="2847" spans="1:86" x14ac:dyDescent="0.2">
      <c r="A2847" t="s">
        <v>169</v>
      </c>
      <c r="B2847">
        <v>2008</v>
      </c>
      <c r="C2847" t="s">
        <v>11</v>
      </c>
      <c r="D2847" t="s">
        <v>1966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75.844081194507794</v>
      </c>
      <c r="S2847">
        <v>75.844081194507794</v>
      </c>
      <c r="T2847">
        <v>75.844081194507794</v>
      </c>
      <c r="U2847">
        <v>0</v>
      </c>
      <c r="V2847">
        <v>65.937227535612706</v>
      </c>
      <c r="W2847">
        <v>65.937227535612706</v>
      </c>
      <c r="X2847">
        <v>65.937227535612706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0</v>
      </c>
      <c r="BI2847">
        <v>0</v>
      </c>
      <c r="BJ2847">
        <v>0</v>
      </c>
      <c r="BK2847">
        <v>0</v>
      </c>
      <c r="BL2847">
        <v>0</v>
      </c>
      <c r="BM2847">
        <v>0</v>
      </c>
      <c r="BN2847">
        <v>0</v>
      </c>
      <c r="BO2847">
        <v>0</v>
      </c>
      <c r="BP2847">
        <v>0</v>
      </c>
      <c r="BQ2847">
        <v>0</v>
      </c>
      <c r="BR2847">
        <v>0</v>
      </c>
      <c r="BS2847">
        <v>0</v>
      </c>
      <c r="BT2847">
        <v>0</v>
      </c>
      <c r="BU2847">
        <v>0</v>
      </c>
      <c r="BV2847">
        <v>0</v>
      </c>
      <c r="BW2847">
        <v>0</v>
      </c>
      <c r="BX2847">
        <v>0</v>
      </c>
      <c r="BY2847">
        <v>0</v>
      </c>
      <c r="BZ2847">
        <v>0</v>
      </c>
      <c r="CA2847">
        <v>0</v>
      </c>
      <c r="CB2847">
        <v>0</v>
      </c>
      <c r="CC2847">
        <v>0</v>
      </c>
      <c r="CD2847">
        <v>0</v>
      </c>
      <c r="CE2847">
        <v>0</v>
      </c>
      <c r="CF2847">
        <v>0</v>
      </c>
      <c r="CG2847">
        <v>0</v>
      </c>
      <c r="CH2847">
        <v>0</v>
      </c>
    </row>
    <row r="2848" spans="1:86" x14ac:dyDescent="0.2">
      <c r="A2848" t="s">
        <v>169</v>
      </c>
      <c r="B2848">
        <v>2008</v>
      </c>
      <c r="C2848" t="s">
        <v>12</v>
      </c>
      <c r="D2848" t="s">
        <v>1967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136.31888998246501</v>
      </c>
      <c r="S2848">
        <v>136.31888998246501</v>
      </c>
      <c r="T2848">
        <v>136.31888998246501</v>
      </c>
      <c r="U2848">
        <v>0</v>
      </c>
      <c r="V2848">
        <v>121.232121079119</v>
      </c>
      <c r="W2848">
        <v>121.232121079119</v>
      </c>
      <c r="X2848">
        <v>121.232121079119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0</v>
      </c>
      <c r="BI2848">
        <v>0</v>
      </c>
      <c r="BJ2848">
        <v>0</v>
      </c>
      <c r="BK2848">
        <v>0</v>
      </c>
      <c r="BL2848">
        <v>0</v>
      </c>
      <c r="BM2848">
        <v>0</v>
      </c>
      <c r="BN2848">
        <v>0</v>
      </c>
      <c r="BO2848">
        <v>0</v>
      </c>
      <c r="BP2848">
        <v>0</v>
      </c>
      <c r="BQ2848">
        <v>0</v>
      </c>
      <c r="BR2848">
        <v>0</v>
      </c>
      <c r="BS2848">
        <v>0</v>
      </c>
      <c r="BT2848">
        <v>0</v>
      </c>
      <c r="BU2848">
        <v>0</v>
      </c>
      <c r="BV2848">
        <v>0</v>
      </c>
      <c r="BW2848">
        <v>0</v>
      </c>
      <c r="BX2848">
        <v>0</v>
      </c>
      <c r="BY2848">
        <v>0</v>
      </c>
      <c r="BZ2848">
        <v>0</v>
      </c>
      <c r="CA2848">
        <v>0</v>
      </c>
      <c r="CB2848">
        <v>0</v>
      </c>
      <c r="CC2848">
        <v>0</v>
      </c>
      <c r="CD2848">
        <v>0</v>
      </c>
      <c r="CE2848">
        <v>0</v>
      </c>
      <c r="CF2848">
        <v>0</v>
      </c>
      <c r="CG2848">
        <v>0</v>
      </c>
      <c r="CH2848">
        <v>0</v>
      </c>
    </row>
    <row r="2849" spans="1:86" x14ac:dyDescent="0.2">
      <c r="A2849" t="s">
        <v>169</v>
      </c>
      <c r="B2849">
        <v>2008</v>
      </c>
      <c r="C2849" t="s">
        <v>13</v>
      </c>
      <c r="D2849" t="s">
        <v>1968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209.00816561801199</v>
      </c>
      <c r="S2849">
        <v>209.00816561801199</v>
      </c>
      <c r="T2849">
        <v>209.00816561801199</v>
      </c>
      <c r="U2849">
        <v>0</v>
      </c>
      <c r="V2849">
        <v>164.94349493859301</v>
      </c>
      <c r="W2849">
        <v>164.94349493859301</v>
      </c>
      <c r="X2849">
        <v>164.94349493859301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0</v>
      </c>
      <c r="BI2849">
        <v>0</v>
      </c>
      <c r="BJ2849">
        <v>0</v>
      </c>
      <c r="BK2849">
        <v>0</v>
      </c>
      <c r="BL2849">
        <v>0</v>
      </c>
      <c r="BM2849">
        <v>0</v>
      </c>
      <c r="BN2849">
        <v>0</v>
      </c>
      <c r="BO2849">
        <v>0</v>
      </c>
      <c r="BP2849">
        <v>0</v>
      </c>
      <c r="BQ2849">
        <v>0</v>
      </c>
      <c r="BR2849">
        <v>0</v>
      </c>
      <c r="BS2849">
        <v>0</v>
      </c>
      <c r="BT2849">
        <v>0</v>
      </c>
      <c r="BU2849">
        <v>0</v>
      </c>
      <c r="BV2849">
        <v>0</v>
      </c>
      <c r="BW2849">
        <v>0</v>
      </c>
      <c r="BX2849">
        <v>0</v>
      </c>
      <c r="BY2849">
        <v>0</v>
      </c>
      <c r="BZ2849">
        <v>0</v>
      </c>
      <c r="CA2849">
        <v>0</v>
      </c>
      <c r="CB2849">
        <v>0</v>
      </c>
      <c r="CC2849">
        <v>0</v>
      </c>
      <c r="CD2849">
        <v>0</v>
      </c>
      <c r="CE2849">
        <v>0</v>
      </c>
      <c r="CF2849">
        <v>0</v>
      </c>
      <c r="CG2849">
        <v>0</v>
      </c>
      <c r="CH2849">
        <v>0</v>
      </c>
    </row>
    <row r="2850" spans="1:86" x14ac:dyDescent="0.2">
      <c r="A2850" t="s">
        <v>169</v>
      </c>
      <c r="B2850">
        <v>2008</v>
      </c>
      <c r="C2850" t="s">
        <v>14</v>
      </c>
      <c r="D2850" t="s">
        <v>1969</v>
      </c>
      <c r="E2850">
        <v>10.235161514790001</v>
      </c>
      <c r="F2850">
        <v>4.1031330163674804</v>
      </c>
      <c r="G2850">
        <v>2.88036176057753</v>
      </c>
      <c r="H2850">
        <v>3.2516667378449999</v>
      </c>
      <c r="I2850">
        <v>9.1228563275148495</v>
      </c>
      <c r="J2850">
        <v>4.0403721493932201</v>
      </c>
      <c r="K2850">
        <v>2.8520977936254002</v>
      </c>
      <c r="L2850">
        <v>2.2303863844962399</v>
      </c>
      <c r="M2850">
        <v>3.2645106957289398</v>
      </c>
      <c r="N2850">
        <v>2.5862569645325402</v>
      </c>
      <c r="O2850">
        <v>8.4860032230411803E-2</v>
      </c>
      <c r="P2850">
        <v>0.59339369896599203</v>
      </c>
      <c r="Q2850">
        <v>43.159583322473601</v>
      </c>
      <c r="R2850">
        <v>67.855761116304905</v>
      </c>
      <c r="S2850">
        <v>111.015344438779</v>
      </c>
      <c r="T2850">
        <v>121.250505953569</v>
      </c>
      <c r="U2850">
        <v>36.737300544284999</v>
      </c>
      <c r="V2850">
        <v>57.758608816152702</v>
      </c>
      <c r="W2850">
        <v>94.495909360437693</v>
      </c>
      <c r="X2850">
        <v>103.618765687953</v>
      </c>
      <c r="Y2850">
        <v>22.038904387561701</v>
      </c>
      <c r="Z2850">
        <v>0.439452765513073</v>
      </c>
      <c r="AA2850">
        <v>0.145450893867585</v>
      </c>
      <c r="AB2850">
        <v>21.4540007281811</v>
      </c>
      <c r="AC2850">
        <v>0.72593843922532597</v>
      </c>
      <c r="AD2850">
        <v>0.17374009341086</v>
      </c>
      <c r="AE2850">
        <v>8.2643270488087103E-2</v>
      </c>
      <c r="AF2850">
        <v>0.46955507532638002</v>
      </c>
      <c r="AG2850">
        <v>117.797612293043</v>
      </c>
      <c r="AH2850">
        <v>117.797612293043</v>
      </c>
      <c r="AI2850">
        <v>196.44714811024599</v>
      </c>
      <c r="AJ2850">
        <v>196.44714811024599</v>
      </c>
      <c r="AK2850">
        <v>30.245139352197299</v>
      </c>
      <c r="AL2850">
        <v>30.245139352197299</v>
      </c>
      <c r="AM2850">
        <v>344.48989975548602</v>
      </c>
      <c r="AN2850">
        <v>344.48989975548602</v>
      </c>
      <c r="AO2850">
        <v>23.453125964748899</v>
      </c>
      <c r="AP2850">
        <v>2.41356166607155</v>
      </c>
      <c r="AQ2850">
        <v>15.6443530744881</v>
      </c>
      <c r="AR2850">
        <v>5.3952112241891603</v>
      </c>
      <c r="AS2850">
        <v>1.7448201769312299</v>
      </c>
      <c r="AT2850">
        <v>8.3615529268195293E-2</v>
      </c>
      <c r="AU2850">
        <v>0.16135855992300199</v>
      </c>
      <c r="AV2850">
        <v>1.4998460877400299</v>
      </c>
      <c r="AW2850">
        <v>7.9054162192211797</v>
      </c>
      <c r="AX2850">
        <v>0.72838958621014904</v>
      </c>
      <c r="AY2850">
        <v>2.4220167912202202</v>
      </c>
      <c r="AZ2850">
        <v>4.7550098417908098</v>
      </c>
      <c r="BA2850">
        <v>28.392689775817001</v>
      </c>
      <c r="BB2850">
        <v>5.1997486013967</v>
      </c>
      <c r="BC2850">
        <v>21.635507571665102</v>
      </c>
      <c r="BD2850">
        <v>1.55743360275519</v>
      </c>
      <c r="BE2850">
        <v>2.6667352291180699</v>
      </c>
      <c r="BF2850">
        <v>0.46053495214215201</v>
      </c>
      <c r="BG2850">
        <v>1.3161553991055499</v>
      </c>
      <c r="BH2850">
        <v>0.89004487787036501</v>
      </c>
      <c r="BI2850">
        <v>4.3171155985870904</v>
      </c>
      <c r="BJ2850">
        <v>0.58703019174638604</v>
      </c>
      <c r="BK2850">
        <v>2.3712136074438601</v>
      </c>
      <c r="BL2850">
        <v>1.35887179939684</v>
      </c>
      <c r="BM2850">
        <v>6.0510725087694004</v>
      </c>
      <c r="BN2850">
        <v>0.70321819110594896</v>
      </c>
      <c r="BO2850">
        <v>3.5401833529640898</v>
      </c>
      <c r="BP2850">
        <v>1.8076709646993601</v>
      </c>
      <c r="BQ2850">
        <v>9.0964564024620795</v>
      </c>
      <c r="BR2850">
        <v>2.0841835529496202</v>
      </c>
      <c r="BS2850">
        <v>3.14796290628682</v>
      </c>
      <c r="BT2850">
        <v>3.86430994322565</v>
      </c>
      <c r="BU2850">
        <v>33.8072285601</v>
      </c>
      <c r="BV2850">
        <v>27.276304682866201</v>
      </c>
      <c r="BW2850">
        <v>1.1637157261619</v>
      </c>
      <c r="BX2850">
        <v>5.36720815107204</v>
      </c>
      <c r="BY2850">
        <v>92.807332969415697</v>
      </c>
      <c r="BZ2850">
        <v>46.209461634782301</v>
      </c>
      <c r="CA2850">
        <v>39.216730959026698</v>
      </c>
      <c r="CB2850">
        <v>7.3811403756065896</v>
      </c>
      <c r="CC2850">
        <v>1889</v>
      </c>
      <c r="CD2850">
        <v>1777</v>
      </c>
      <c r="CE2850">
        <v>2094.5051478853902</v>
      </c>
      <c r="CF2850">
        <v>598.38474935602801</v>
      </c>
      <c r="CG2850">
        <v>935.85005965601499</v>
      </c>
      <c r="CH2850">
        <v>1641.8215099224501</v>
      </c>
    </row>
    <row r="2851" spans="1:86" x14ac:dyDescent="0.2">
      <c r="A2851" t="s">
        <v>169</v>
      </c>
      <c r="B2851">
        <v>2008</v>
      </c>
      <c r="C2851" t="s">
        <v>15</v>
      </c>
      <c r="D2851" t="s">
        <v>1970</v>
      </c>
      <c r="E2851">
        <v>1.7152837405299299</v>
      </c>
      <c r="F2851">
        <v>0.46220034212140199</v>
      </c>
      <c r="G2851">
        <v>0.86267877746796595</v>
      </c>
      <c r="H2851">
        <v>0.39040462094056499</v>
      </c>
      <c r="I2851">
        <v>1.47374224403425</v>
      </c>
      <c r="J2851">
        <v>0.45134029520375901</v>
      </c>
      <c r="K2851">
        <v>0.85349019102745505</v>
      </c>
      <c r="L2851">
        <v>0.168911757803031</v>
      </c>
      <c r="M2851">
        <v>0.77966104263045299</v>
      </c>
      <c r="N2851">
        <v>0.46044628347239502</v>
      </c>
      <c r="O2851">
        <v>2.2253957127960401E-2</v>
      </c>
      <c r="P2851">
        <v>0.296960802030098</v>
      </c>
      <c r="Q2851">
        <v>188.98997016039399</v>
      </c>
      <c r="R2851">
        <v>105.29149628824899</v>
      </c>
      <c r="S2851">
        <v>294.28146644864302</v>
      </c>
      <c r="T2851">
        <v>295.99675018917299</v>
      </c>
      <c r="U2851">
        <v>164.87496186100699</v>
      </c>
      <c r="V2851">
        <v>91.856363700572402</v>
      </c>
      <c r="W2851">
        <v>256.73132556157998</v>
      </c>
      <c r="X2851">
        <v>258.20506780561402</v>
      </c>
      <c r="Y2851">
        <v>5.1644953673018197</v>
      </c>
      <c r="Z2851">
        <v>8.0418049410226095E-2</v>
      </c>
      <c r="AA2851">
        <v>3.8420254161902603E-2</v>
      </c>
      <c r="AB2851">
        <v>5.0456570637297</v>
      </c>
      <c r="AC2851">
        <v>0.24173855666010699</v>
      </c>
      <c r="AD2851">
        <v>2.96966298066699E-2</v>
      </c>
      <c r="AE2851">
        <v>2.7611007001554701E-2</v>
      </c>
      <c r="AF2851">
        <v>0.18443091985188201</v>
      </c>
      <c r="AG2851">
        <v>27.419640089918602</v>
      </c>
      <c r="AH2851">
        <v>27.419640089918602</v>
      </c>
      <c r="AI2851">
        <v>10.3222237035099</v>
      </c>
      <c r="AJ2851">
        <v>10.3222237035099</v>
      </c>
      <c r="AK2851">
        <v>2.6340287485715601</v>
      </c>
      <c r="AL2851">
        <v>2.6340287485715601</v>
      </c>
      <c r="AM2851">
        <v>40.375892542000102</v>
      </c>
      <c r="AN2851">
        <v>40.375892542000102</v>
      </c>
      <c r="AO2851">
        <v>5.4033795934952096</v>
      </c>
      <c r="AP2851">
        <v>0.54370280074819499</v>
      </c>
      <c r="AQ2851">
        <v>4.3480316684237499</v>
      </c>
      <c r="AR2851">
        <v>0.51164512432325504</v>
      </c>
      <c r="AS2851">
        <v>0.71422730574459903</v>
      </c>
      <c r="AT2851">
        <v>1.24963527914675E-2</v>
      </c>
      <c r="AU2851">
        <v>5.0497202044833302E-2</v>
      </c>
      <c r="AV2851">
        <v>0.65123375090829805</v>
      </c>
      <c r="AW2851">
        <v>2.7582906601241102</v>
      </c>
      <c r="AX2851">
        <v>0.13522286955065099</v>
      </c>
      <c r="AY2851">
        <v>0.69856487758885599</v>
      </c>
      <c r="AZ2851">
        <v>1.9245029129846001</v>
      </c>
      <c r="BA2851">
        <v>8.6150911824652194</v>
      </c>
      <c r="BB2851">
        <v>0.67094176026604702</v>
      </c>
      <c r="BC2851">
        <v>7.5399264899443299</v>
      </c>
      <c r="BD2851">
        <v>0.40422293225483302</v>
      </c>
      <c r="BE2851">
        <v>0.675238935378633</v>
      </c>
      <c r="BF2851">
        <v>8.3303370172716301E-2</v>
      </c>
      <c r="BG2851">
        <v>0.47469220742047902</v>
      </c>
      <c r="BH2851">
        <v>0.117243357785438</v>
      </c>
      <c r="BI2851">
        <v>1.0694211315784401</v>
      </c>
      <c r="BJ2851">
        <v>0.10367611143481099</v>
      </c>
      <c r="BK2851">
        <v>0.76380267408494495</v>
      </c>
      <c r="BL2851">
        <v>0.201942346058682</v>
      </c>
      <c r="BM2851">
        <v>1.4432772230955799</v>
      </c>
      <c r="BN2851">
        <v>0.114829929901979</v>
      </c>
      <c r="BO2851">
        <v>1.06650492944944</v>
      </c>
      <c r="BP2851">
        <v>0.26194236374415603</v>
      </c>
      <c r="BQ2851">
        <v>2.1503847321652998</v>
      </c>
      <c r="BR2851">
        <v>0.26115658439268202</v>
      </c>
      <c r="BS2851">
        <v>1.5815178074423399</v>
      </c>
      <c r="BT2851">
        <v>0.30771034033028399</v>
      </c>
      <c r="BU2851">
        <v>7.8988735271917498</v>
      </c>
      <c r="BV2851">
        <v>4.8667714365789303</v>
      </c>
      <c r="BW2851">
        <v>0.31048713225618302</v>
      </c>
      <c r="BX2851">
        <v>2.72161495835664</v>
      </c>
      <c r="BY2851">
        <v>17.297902094536202</v>
      </c>
      <c r="BZ2851">
        <v>5.2420862369041901</v>
      </c>
      <c r="CA2851">
        <v>11.651119001819801</v>
      </c>
      <c r="CB2851">
        <v>0.40469685581218001</v>
      </c>
      <c r="CC2851">
        <v>5553</v>
      </c>
      <c r="CD2851">
        <v>5763</v>
      </c>
      <c r="CE2851">
        <v>5163.5970685153397</v>
      </c>
      <c r="CF2851">
        <v>364.52794183276097</v>
      </c>
      <c r="CG2851">
        <v>327.87227805917797</v>
      </c>
      <c r="CH2851">
        <v>517.071406911483</v>
      </c>
    </row>
    <row r="2852" spans="1:86" x14ac:dyDescent="0.2">
      <c r="A2852" t="s">
        <v>169</v>
      </c>
      <c r="B2852">
        <v>2008</v>
      </c>
      <c r="C2852" t="s">
        <v>16</v>
      </c>
      <c r="D2852" t="s">
        <v>1971</v>
      </c>
      <c r="E2852">
        <v>0.64571031171811299</v>
      </c>
      <c r="F2852">
        <v>0.22967603011785501</v>
      </c>
      <c r="G2852">
        <v>0.17434134042976901</v>
      </c>
      <c r="H2852">
        <v>0.24169294117049001</v>
      </c>
      <c r="I2852">
        <v>0.56031725317077896</v>
      </c>
      <c r="J2852">
        <v>0.2261220030817</v>
      </c>
      <c r="K2852">
        <v>0.17252302774046699</v>
      </c>
      <c r="L2852">
        <v>0.161672222348612</v>
      </c>
      <c r="M2852">
        <v>0.25333242613283102</v>
      </c>
      <c r="N2852">
        <v>0.14850300663059801</v>
      </c>
      <c r="O2852">
        <v>5.0058325512425004E-3</v>
      </c>
      <c r="P2852">
        <v>9.9823586950990403E-2</v>
      </c>
      <c r="Q2852">
        <v>22.461539786604298</v>
      </c>
      <c r="R2852">
        <v>62.573078864248899</v>
      </c>
      <c r="S2852">
        <v>85.034618650853304</v>
      </c>
      <c r="T2852">
        <v>85.680328962571394</v>
      </c>
      <c r="U2852">
        <v>18.939358145359598</v>
      </c>
      <c r="V2852">
        <v>52.761028946671502</v>
      </c>
      <c r="W2852">
        <v>71.700387092031093</v>
      </c>
      <c r="X2852">
        <v>72.260704345201901</v>
      </c>
      <c r="Y2852">
        <v>1.5951326769263301</v>
      </c>
      <c r="Z2852">
        <v>2.4684272202618901E-2</v>
      </c>
      <c r="AA2852">
        <v>7.5380579939679096E-3</v>
      </c>
      <c r="AB2852">
        <v>1.5629103467297401</v>
      </c>
      <c r="AC2852">
        <v>5.8771006565773401E-2</v>
      </c>
      <c r="AD2852">
        <v>9.8554370170775892E-3</v>
      </c>
      <c r="AE2852">
        <v>5.4693330182958803E-3</v>
      </c>
      <c r="AF2852">
        <v>4.3446236530400001E-2</v>
      </c>
      <c r="AG2852">
        <v>5.8920412678703098</v>
      </c>
      <c r="AH2852">
        <v>5.8920412678703098</v>
      </c>
      <c r="AI2852">
        <v>14.275383254254001</v>
      </c>
      <c r="AJ2852">
        <v>14.275383254254001</v>
      </c>
      <c r="AK2852">
        <v>7.7975849540734199</v>
      </c>
      <c r="AL2852">
        <v>7.7975849540734199</v>
      </c>
      <c r="AM2852">
        <v>27.9650094761977</v>
      </c>
      <c r="AN2852">
        <v>27.9650094761977</v>
      </c>
      <c r="AO2852">
        <v>1.4049319092031101</v>
      </c>
      <c r="AP2852">
        <v>0.14942110775388301</v>
      </c>
      <c r="AQ2852">
        <v>0.83143291861478197</v>
      </c>
      <c r="AR2852">
        <v>0.42407788283444903</v>
      </c>
      <c r="AS2852">
        <v>0.167871468661319</v>
      </c>
      <c r="AT2852">
        <v>4.4065638051978299E-3</v>
      </c>
      <c r="AU2852">
        <v>8.4598516502598104E-3</v>
      </c>
      <c r="AV2852">
        <v>0.155005053205861</v>
      </c>
      <c r="AW2852">
        <v>0.55298484215775301</v>
      </c>
      <c r="AX2852">
        <v>4.2578527147102502E-2</v>
      </c>
      <c r="AY2852">
        <v>0.13970568622829399</v>
      </c>
      <c r="AZ2852">
        <v>0.37070062878235699</v>
      </c>
      <c r="BA2852">
        <v>1.98770868697364</v>
      </c>
      <c r="BB2852">
        <v>0.30254565169473902</v>
      </c>
      <c r="BC2852">
        <v>1.5376463508576801</v>
      </c>
      <c r="BD2852">
        <v>0.14751668442122001</v>
      </c>
      <c r="BE2852">
        <v>0.191697184159692</v>
      </c>
      <c r="BF2852">
        <v>2.7339378233195499E-2</v>
      </c>
      <c r="BG2852">
        <v>9.4317139361296903E-2</v>
      </c>
      <c r="BH2852">
        <v>7.00406665651995E-2</v>
      </c>
      <c r="BI2852">
        <v>0.29238093993812603</v>
      </c>
      <c r="BJ2852">
        <v>3.4957280630960402E-2</v>
      </c>
      <c r="BK2852">
        <v>0.148964778611237</v>
      </c>
      <c r="BL2852">
        <v>0.108458880695928</v>
      </c>
      <c r="BM2852">
        <v>0.39089156513350398</v>
      </c>
      <c r="BN2852">
        <v>4.2844442986172702E-2</v>
      </c>
      <c r="BO2852">
        <v>0.20625089893349599</v>
      </c>
      <c r="BP2852">
        <v>0.141796223213835</v>
      </c>
      <c r="BQ2852">
        <v>0.70445533677328498</v>
      </c>
      <c r="BR2852">
        <v>0.12000589531556501</v>
      </c>
      <c r="BS2852">
        <v>0.29289938376705499</v>
      </c>
      <c r="BT2852">
        <v>0.291550057690666</v>
      </c>
      <c r="BU2852">
        <v>2.5536753390883198</v>
      </c>
      <c r="BV2852">
        <v>1.57015301457106</v>
      </c>
      <c r="BW2852">
        <v>6.9286222278792595E-2</v>
      </c>
      <c r="BX2852">
        <v>0.91423610223846696</v>
      </c>
      <c r="BY2852">
        <v>5.3982252600527003</v>
      </c>
      <c r="BZ2852">
        <v>2.5057329895648701</v>
      </c>
      <c r="CA2852">
        <v>2.3579645865256702</v>
      </c>
      <c r="CB2852">
        <v>0.534527683962155</v>
      </c>
      <c r="CC2852">
        <v>648</v>
      </c>
      <c r="CD2852">
        <v>634</v>
      </c>
      <c r="CE2852">
        <v>695.95846232803694</v>
      </c>
      <c r="CF2852">
        <v>42.588972221811197</v>
      </c>
      <c r="CG2852">
        <v>61.676146183768701</v>
      </c>
      <c r="CH2852">
        <v>101.257533804934</v>
      </c>
    </row>
    <row r="2853" spans="1:86" x14ac:dyDescent="0.2">
      <c r="A2853" t="s">
        <v>169</v>
      </c>
      <c r="B2853">
        <v>2008</v>
      </c>
      <c r="C2853" t="s">
        <v>17</v>
      </c>
      <c r="D2853" t="s">
        <v>1972</v>
      </c>
      <c r="E2853">
        <v>6.7579198988723803</v>
      </c>
      <c r="F2853">
        <v>2.3871388208556001</v>
      </c>
      <c r="G2853">
        <v>2.4067223550131698</v>
      </c>
      <c r="H2853">
        <v>1.9640587230036199</v>
      </c>
      <c r="I2853">
        <v>5.9778112186155603</v>
      </c>
      <c r="J2853">
        <v>2.3478811539725002</v>
      </c>
      <c r="K2853">
        <v>2.3826989812514401</v>
      </c>
      <c r="L2853">
        <v>1.24723108339161</v>
      </c>
      <c r="M2853">
        <v>2.2817034816792701</v>
      </c>
      <c r="N2853">
        <v>1.62202581346541</v>
      </c>
      <c r="O2853">
        <v>7.6855699875875497E-2</v>
      </c>
      <c r="P2853">
        <v>0.58282196833798705</v>
      </c>
      <c r="Q2853">
        <v>129.529744166217</v>
      </c>
      <c r="R2853">
        <v>69.053823075752604</v>
      </c>
      <c r="S2853">
        <v>198.58356724197</v>
      </c>
      <c r="T2853">
        <v>205.34148714084199</v>
      </c>
      <c r="U2853">
        <v>110.205011622973</v>
      </c>
      <c r="V2853">
        <v>58.751581913946502</v>
      </c>
      <c r="W2853">
        <v>168.95659353692</v>
      </c>
      <c r="X2853">
        <v>174.93440475553501</v>
      </c>
      <c r="Y2853">
        <v>15.1628757172604</v>
      </c>
      <c r="Z2853">
        <v>0.27257595569649801</v>
      </c>
      <c r="AA2853">
        <v>0.10585059737264001</v>
      </c>
      <c r="AB2853">
        <v>14.784449164191299</v>
      </c>
      <c r="AC2853">
        <v>0.625150230018507</v>
      </c>
      <c r="AD2853">
        <v>0.108870026814362</v>
      </c>
      <c r="AE2853">
        <v>7.1735264521526204E-2</v>
      </c>
      <c r="AF2853">
        <v>0.44454493868261802</v>
      </c>
      <c r="AG2853">
        <v>108.371599009775</v>
      </c>
      <c r="AH2853">
        <v>108.371599009775</v>
      </c>
      <c r="AI2853">
        <v>90.850318413967699</v>
      </c>
      <c r="AJ2853">
        <v>90.850318413967699</v>
      </c>
      <c r="AK2853">
        <v>15.296005346295599</v>
      </c>
      <c r="AL2853">
        <v>15.296005346295599</v>
      </c>
      <c r="AM2853">
        <v>214.51792277003801</v>
      </c>
      <c r="AN2853">
        <v>214.51792277003801</v>
      </c>
      <c r="AO2853">
        <v>16.181882822018199</v>
      </c>
      <c r="AP2853">
        <v>1.6499348341136999</v>
      </c>
      <c r="AQ2853">
        <v>11.7579773995759</v>
      </c>
      <c r="AR2853">
        <v>2.7739705883285799</v>
      </c>
      <c r="AS2853">
        <v>1.6850883035536599</v>
      </c>
      <c r="AT2853">
        <v>5.1711506177516499E-2</v>
      </c>
      <c r="AU2853">
        <v>0.123130859279764</v>
      </c>
      <c r="AV2853">
        <v>1.51024593809638</v>
      </c>
      <c r="AW2853">
        <v>7.0696521978512799</v>
      </c>
      <c r="AX2853">
        <v>0.47009669156211498</v>
      </c>
      <c r="AY2853">
        <v>1.8863468556275</v>
      </c>
      <c r="AZ2853">
        <v>4.7132086506616604</v>
      </c>
      <c r="BA2853">
        <v>23.795964776973499</v>
      </c>
      <c r="BB2853">
        <v>3.0664750681362398</v>
      </c>
      <c r="BC2853">
        <v>19.571717150381399</v>
      </c>
      <c r="BD2853">
        <v>1.15777255845587</v>
      </c>
      <c r="BE2853">
        <v>1.9842710168109601</v>
      </c>
      <c r="BF2853">
        <v>0.297951794741034</v>
      </c>
      <c r="BG2853">
        <v>1.17117581942374</v>
      </c>
      <c r="BH2853">
        <v>0.51514340264618697</v>
      </c>
      <c r="BI2853">
        <v>3.1731907069194998</v>
      </c>
      <c r="BJ2853">
        <v>0.374574178029495</v>
      </c>
      <c r="BK2853">
        <v>1.9821757049100299</v>
      </c>
      <c r="BL2853">
        <v>0.81644082397998197</v>
      </c>
      <c r="BM2853">
        <v>4.3812938062270002</v>
      </c>
      <c r="BN2853">
        <v>0.43595205870835801</v>
      </c>
      <c r="BO2853">
        <v>2.8596857437120899</v>
      </c>
      <c r="BP2853">
        <v>1.0856560038065599</v>
      </c>
      <c r="BQ2853">
        <v>6.4280232080197299</v>
      </c>
      <c r="BR2853">
        <v>1.2179181441132101</v>
      </c>
      <c r="BS2853">
        <v>3.2735054700915001</v>
      </c>
      <c r="BT2853">
        <v>1.93659959381503</v>
      </c>
      <c r="BU2853">
        <v>23.5012662857321</v>
      </c>
      <c r="BV2853">
        <v>17.119121876055399</v>
      </c>
      <c r="BW2853">
        <v>1.0653667255294199</v>
      </c>
      <c r="BX2853">
        <v>5.31677768414729</v>
      </c>
      <c r="BY2853">
        <v>63.393359257421402</v>
      </c>
      <c r="BZ2853">
        <v>27.243137620618</v>
      </c>
      <c r="CA2853">
        <v>32.680442969161902</v>
      </c>
      <c r="CB2853">
        <v>3.46977866764139</v>
      </c>
      <c r="CC2853">
        <v>5071</v>
      </c>
      <c r="CD2853">
        <v>4761</v>
      </c>
      <c r="CE2853">
        <v>5864.07527102942</v>
      </c>
      <c r="CF2853">
        <v>570.29088863980803</v>
      </c>
      <c r="CG2853">
        <v>813.99413360445101</v>
      </c>
      <c r="CH2853">
        <v>1374.9248783656899</v>
      </c>
    </row>
    <row r="2854" spans="1:86" x14ac:dyDescent="0.2">
      <c r="A2854" t="s">
        <v>169</v>
      </c>
      <c r="B2854">
        <v>2008</v>
      </c>
      <c r="C2854" t="s">
        <v>18</v>
      </c>
      <c r="D2854" t="s">
        <v>1973</v>
      </c>
      <c r="E2854">
        <v>2.97241571552942</v>
      </c>
      <c r="F2854">
        <v>1.13457972569766</v>
      </c>
      <c r="G2854">
        <v>1.0506152248948899</v>
      </c>
      <c r="H2854">
        <v>0.78722076493686899</v>
      </c>
      <c r="I2854">
        <v>2.6524656270962699</v>
      </c>
      <c r="J2854">
        <v>1.1185079576204899</v>
      </c>
      <c r="K2854">
        <v>1.04038066600964</v>
      </c>
      <c r="L2854">
        <v>0.49357700346613997</v>
      </c>
      <c r="M2854">
        <v>0.90210931362310798</v>
      </c>
      <c r="N2854">
        <v>0.63728823361924802</v>
      </c>
      <c r="O2854">
        <v>7.8499302479431904E-2</v>
      </c>
      <c r="P2854">
        <v>0.18632177752442899</v>
      </c>
      <c r="Q2854">
        <v>54.5859963981531</v>
      </c>
      <c r="R2854">
        <v>38.0596193710644</v>
      </c>
      <c r="S2854">
        <v>92.6456157692174</v>
      </c>
      <c r="T2854">
        <v>95.618031484746894</v>
      </c>
      <c r="U2854">
        <v>47.2343683277645</v>
      </c>
      <c r="V2854">
        <v>32.933759542918203</v>
      </c>
      <c r="W2854">
        <v>80.168127870682696</v>
      </c>
      <c r="X2854">
        <v>82.820593497779001</v>
      </c>
      <c r="Y2854">
        <v>6.3279634046709798</v>
      </c>
      <c r="Z2854">
        <v>0.11148677336781899</v>
      </c>
      <c r="AA2854">
        <v>4.5326142258446098E-2</v>
      </c>
      <c r="AB2854">
        <v>6.1711504890447104</v>
      </c>
      <c r="AC2854">
        <v>0.28432359403866603</v>
      </c>
      <c r="AD2854">
        <v>4.45791904126581E-2</v>
      </c>
      <c r="AE2854">
        <v>3.0541628620117601E-2</v>
      </c>
      <c r="AF2854">
        <v>0.20920277500589099</v>
      </c>
      <c r="AG2854">
        <v>32.697166327564297</v>
      </c>
      <c r="AH2854">
        <v>32.697166327564297</v>
      </c>
      <c r="AI2854">
        <v>38.081425970700103</v>
      </c>
      <c r="AJ2854">
        <v>38.081425970700103</v>
      </c>
      <c r="AK2854">
        <v>6.1403585658998701</v>
      </c>
      <c r="AL2854">
        <v>6.1403585658998701</v>
      </c>
      <c r="AM2854">
        <v>76.918950864164302</v>
      </c>
      <c r="AN2854">
        <v>76.918950864164302</v>
      </c>
      <c r="AO2854">
        <v>6.8364872234013099</v>
      </c>
      <c r="AP2854">
        <v>0.709126495989015</v>
      </c>
      <c r="AQ2854">
        <v>4.9968285209467496</v>
      </c>
      <c r="AR2854">
        <v>1.1305322064655401</v>
      </c>
      <c r="AS2854">
        <v>0.75320481204293499</v>
      </c>
      <c r="AT2854">
        <v>2.2506869866880101E-2</v>
      </c>
      <c r="AU2854">
        <v>5.4665857802173E-2</v>
      </c>
      <c r="AV2854">
        <v>0.67603208437388096</v>
      </c>
      <c r="AW2854">
        <v>5.4306594880583798</v>
      </c>
      <c r="AX2854">
        <v>0.196969811956649</v>
      </c>
      <c r="AY2854">
        <v>0.79333938371207202</v>
      </c>
      <c r="AZ2854">
        <v>4.4403502923896703</v>
      </c>
      <c r="BA2854">
        <v>10.2883816847147</v>
      </c>
      <c r="BB2854">
        <v>1.3609684879889601</v>
      </c>
      <c r="BC2854">
        <v>8.4617363552338407</v>
      </c>
      <c r="BD2854">
        <v>0.46567684149191602</v>
      </c>
      <c r="BE2854">
        <v>0.82134575938556498</v>
      </c>
      <c r="BF2854">
        <v>0.12795207878352699</v>
      </c>
      <c r="BG2854">
        <v>0.48662265087355899</v>
      </c>
      <c r="BH2854">
        <v>0.20677102972847899</v>
      </c>
      <c r="BI2854">
        <v>1.3317137999034001</v>
      </c>
      <c r="BJ2854">
        <v>0.15868401935922899</v>
      </c>
      <c r="BK2854">
        <v>0.83754654583807098</v>
      </c>
      <c r="BL2854">
        <v>0.33548323470610097</v>
      </c>
      <c r="BM2854">
        <v>1.84910764207314</v>
      </c>
      <c r="BN2854">
        <v>0.185232004814396</v>
      </c>
      <c r="BO2854">
        <v>1.2192446352638</v>
      </c>
      <c r="BP2854">
        <v>0.44463100199493899</v>
      </c>
      <c r="BQ2854">
        <v>2.9464663585743001</v>
      </c>
      <c r="BR2854">
        <v>0.80660236309583599</v>
      </c>
      <c r="BS2854">
        <v>1.3424664046455099</v>
      </c>
      <c r="BT2854">
        <v>0.79739759083296202</v>
      </c>
      <c r="BU2854">
        <v>9.5235071377107605</v>
      </c>
      <c r="BV2854">
        <v>6.7278916992109501</v>
      </c>
      <c r="BW2854">
        <v>1.10133009249283</v>
      </c>
      <c r="BX2854">
        <v>1.694285346007</v>
      </c>
      <c r="BY2854">
        <v>28.917715189182001</v>
      </c>
      <c r="BZ2854">
        <v>13.0865523330031</v>
      </c>
      <c r="CA2854">
        <v>14.285796024253001</v>
      </c>
      <c r="CB2854">
        <v>1.54536683192585</v>
      </c>
      <c r="CC2854">
        <v>1996</v>
      </c>
      <c r="CD2854">
        <v>2007</v>
      </c>
      <c r="CE2854">
        <v>2089.3084380946202</v>
      </c>
      <c r="CF2854">
        <v>224.35732636662499</v>
      </c>
      <c r="CG2854">
        <v>310.93648187007301</v>
      </c>
      <c r="CH2854">
        <v>521.435465938074</v>
      </c>
    </row>
    <row r="2855" spans="1:86" x14ac:dyDescent="0.2">
      <c r="A2855" t="s">
        <v>169</v>
      </c>
      <c r="B2855">
        <v>2008</v>
      </c>
      <c r="C2855" t="s">
        <v>19</v>
      </c>
      <c r="D2855" t="s">
        <v>1974</v>
      </c>
      <c r="E2855">
        <v>17.580939241347501</v>
      </c>
      <c r="F2855">
        <v>4.5961044737082304</v>
      </c>
      <c r="G2855">
        <v>10.3132371349715</v>
      </c>
      <c r="H2855">
        <v>2.67159763266775</v>
      </c>
      <c r="I2855">
        <v>16.296596852134101</v>
      </c>
      <c r="J2855">
        <v>4.5047778539641401</v>
      </c>
      <c r="K2855">
        <v>10.190695091025701</v>
      </c>
      <c r="L2855">
        <v>1.6011239071441901</v>
      </c>
      <c r="M2855">
        <v>5.1011954341176402</v>
      </c>
      <c r="N2855">
        <v>3.8455602599129399</v>
      </c>
      <c r="O2855">
        <v>0.25829306854964601</v>
      </c>
      <c r="P2855">
        <v>0.99734210565506298</v>
      </c>
      <c r="Q2855">
        <v>170.403566843042</v>
      </c>
      <c r="R2855">
        <v>25.305025251173699</v>
      </c>
      <c r="S2855">
        <v>195.70859209421499</v>
      </c>
      <c r="T2855">
        <v>213.289531335563</v>
      </c>
      <c r="U2855">
        <v>144.169306020096</v>
      </c>
      <c r="V2855">
        <v>21.409222804843399</v>
      </c>
      <c r="W2855">
        <v>165.57852882493901</v>
      </c>
      <c r="X2855">
        <v>181.87512567707299</v>
      </c>
      <c r="Y2855">
        <v>22.919745261567801</v>
      </c>
      <c r="Z2855">
        <v>0.60879126138445705</v>
      </c>
      <c r="AA2855">
        <v>0.33307960606847298</v>
      </c>
      <c r="AB2855">
        <v>21.977874394114899</v>
      </c>
      <c r="AC2855">
        <v>1.4250066893817199</v>
      </c>
      <c r="AD2855">
        <v>0.25539207452845603</v>
      </c>
      <c r="AE2855">
        <v>0.38327199259759198</v>
      </c>
      <c r="AF2855">
        <v>0.78634262225566898</v>
      </c>
      <c r="AG2855">
        <v>167.049702395125</v>
      </c>
      <c r="AH2855">
        <v>167.049702395125</v>
      </c>
      <c r="AI2855">
        <v>100.182376477647</v>
      </c>
      <c r="AJ2855">
        <v>100.182376477647</v>
      </c>
      <c r="AK2855">
        <v>19.259354281590198</v>
      </c>
      <c r="AL2855">
        <v>19.259354281590198</v>
      </c>
      <c r="AM2855">
        <v>286.49143315436203</v>
      </c>
      <c r="AN2855">
        <v>286.49143315436203</v>
      </c>
      <c r="AO2855">
        <v>48.435251918127399</v>
      </c>
      <c r="AP2855">
        <v>3.3795286942933398</v>
      </c>
      <c r="AQ2855">
        <v>41.713689149843603</v>
      </c>
      <c r="AR2855">
        <v>3.3420340739903298</v>
      </c>
      <c r="AS2855">
        <v>2.9869194298969401</v>
      </c>
      <c r="AT2855">
        <v>0.122165729314733</v>
      </c>
      <c r="AU2855">
        <v>0.30671272651041398</v>
      </c>
      <c r="AV2855">
        <v>2.55804097407179</v>
      </c>
      <c r="AW2855">
        <v>17.5684525600767</v>
      </c>
      <c r="AX2855">
        <v>1.0747251018344699</v>
      </c>
      <c r="AY2855">
        <v>6.1624385995347097</v>
      </c>
      <c r="AZ2855">
        <v>10.3312888587075</v>
      </c>
      <c r="BA2855">
        <v>81.315442649781701</v>
      </c>
      <c r="BB2855">
        <v>6.5588870430638604</v>
      </c>
      <c r="BC2855">
        <v>72.941493597495096</v>
      </c>
      <c r="BD2855">
        <v>1.81506200922254</v>
      </c>
      <c r="BE2855">
        <v>5.5696714446859996</v>
      </c>
      <c r="BF2855">
        <v>0.91487951767970799</v>
      </c>
      <c r="BG2855">
        <v>3.8702708883475698</v>
      </c>
      <c r="BH2855">
        <v>0.78452103865873302</v>
      </c>
      <c r="BI2855">
        <v>8.1925856994506407</v>
      </c>
      <c r="BJ2855">
        <v>1.08880876480476</v>
      </c>
      <c r="BK2855">
        <v>5.87327316132391</v>
      </c>
      <c r="BL2855">
        <v>1.2305037733219699</v>
      </c>
      <c r="BM2855">
        <v>10.8431952635967</v>
      </c>
      <c r="BN2855">
        <v>1.18656423013151</v>
      </c>
      <c r="BO2855">
        <v>7.9496922150351601</v>
      </c>
      <c r="BP2855">
        <v>1.7069388184299901</v>
      </c>
      <c r="BQ2855">
        <v>18.680187396972901</v>
      </c>
      <c r="BR2855">
        <v>3.35869993687343</v>
      </c>
      <c r="BS2855">
        <v>12.9417469569856</v>
      </c>
      <c r="BT2855">
        <v>2.3797405031138101</v>
      </c>
      <c r="BU2855">
        <v>53.313715493503899</v>
      </c>
      <c r="BV2855">
        <v>40.536538675492302</v>
      </c>
      <c r="BW2855">
        <v>3.6044294123939702</v>
      </c>
      <c r="BX2855">
        <v>9.1727474056177805</v>
      </c>
      <c r="BY2855">
        <v>197.849101171169</v>
      </c>
      <c r="BZ2855">
        <v>53.8043990982016</v>
      </c>
      <c r="CA2855">
        <v>140.384655939759</v>
      </c>
      <c r="CB2855">
        <v>3.66004613320785</v>
      </c>
      <c r="CC2855">
        <v>6146</v>
      </c>
      <c r="CD2855">
        <v>6424</v>
      </c>
      <c r="CE2855">
        <v>7562.9095610662098</v>
      </c>
      <c r="CF2855">
        <v>1586.3025171142399</v>
      </c>
      <c r="CG2855">
        <v>1962.96486835103</v>
      </c>
      <c r="CH2855">
        <v>3425.4921834295401</v>
      </c>
    </row>
    <row r="2856" spans="1:86" x14ac:dyDescent="0.2">
      <c r="A2856" t="s">
        <v>169</v>
      </c>
      <c r="B2856">
        <v>2008</v>
      </c>
      <c r="C2856" t="s">
        <v>20</v>
      </c>
      <c r="D2856" t="s">
        <v>1975</v>
      </c>
      <c r="E2856">
        <v>8.9208357893551895</v>
      </c>
      <c r="F2856">
        <v>3.2818988685363202</v>
      </c>
      <c r="G2856">
        <v>3.6704515487894498</v>
      </c>
      <c r="H2856">
        <v>1.96848537202943</v>
      </c>
      <c r="I2856">
        <v>7.8947095975529598</v>
      </c>
      <c r="J2856">
        <v>3.1803142341152402</v>
      </c>
      <c r="K2856">
        <v>3.6350982043379898</v>
      </c>
      <c r="L2856">
        <v>1.07929715909973</v>
      </c>
      <c r="M2856">
        <v>6.3804481234105097</v>
      </c>
      <c r="N2856">
        <v>4.7620150974918198</v>
      </c>
      <c r="O2856">
        <v>0.111787937573239</v>
      </c>
      <c r="P2856">
        <v>1.5066450883454701</v>
      </c>
      <c r="Q2856">
        <v>400.06312488846902</v>
      </c>
      <c r="R2856">
        <v>38.8853288560165</v>
      </c>
      <c r="S2856">
        <v>438.94845374448602</v>
      </c>
      <c r="T2856">
        <v>447.86928953384103</v>
      </c>
      <c r="U2856">
        <v>360.465229264671</v>
      </c>
      <c r="V2856">
        <v>35.036493265965802</v>
      </c>
      <c r="W2856">
        <v>395.50172253063698</v>
      </c>
      <c r="X2856">
        <v>403.39643212818999</v>
      </c>
      <c r="Y2856">
        <v>18.784481744745499</v>
      </c>
      <c r="Z2856">
        <v>0.669737436899012</v>
      </c>
      <c r="AA2856">
        <v>0.19984506856665701</v>
      </c>
      <c r="AB2856">
        <v>17.914899239279801</v>
      </c>
      <c r="AC2856">
        <v>1.1991218729156199</v>
      </c>
      <c r="AD2856">
        <v>0.28470200838458398</v>
      </c>
      <c r="AE2856">
        <v>0.101869858178842</v>
      </c>
      <c r="AF2856">
        <v>0.81255000635218999</v>
      </c>
      <c r="AG2856">
        <v>104.499295893463</v>
      </c>
      <c r="AH2856">
        <v>104.499295893463</v>
      </c>
      <c r="AI2856">
        <v>80.083923406078497</v>
      </c>
      <c r="AJ2856">
        <v>80.083923406078497</v>
      </c>
      <c r="AK2856">
        <v>14.417084930526199</v>
      </c>
      <c r="AL2856">
        <v>14.417084930526199</v>
      </c>
      <c r="AM2856">
        <v>199.000304230068</v>
      </c>
      <c r="AN2856">
        <v>199.000304230068</v>
      </c>
      <c r="AO2856">
        <v>28.182891832359999</v>
      </c>
      <c r="AP2856">
        <v>3.1245521892375301</v>
      </c>
      <c r="AQ2856">
        <v>21.6565827512024</v>
      </c>
      <c r="AR2856">
        <v>3.4017568919200198</v>
      </c>
      <c r="AS2856">
        <v>2.7124626085419199</v>
      </c>
      <c r="AT2856">
        <v>0.101237504994553</v>
      </c>
      <c r="AU2856">
        <v>0.228648763028407</v>
      </c>
      <c r="AV2856">
        <v>2.3825763405189599</v>
      </c>
      <c r="AW2856">
        <v>11.5963071008839</v>
      </c>
      <c r="AX2856">
        <v>1.1860821762904901</v>
      </c>
      <c r="AY2856">
        <v>3.8932689650016798</v>
      </c>
      <c r="AZ2856">
        <v>6.5169559595916802</v>
      </c>
      <c r="BA2856">
        <v>34.058653163689399</v>
      </c>
      <c r="BB2856">
        <v>5.8423613773877996</v>
      </c>
      <c r="BC2856">
        <v>26.202755562254701</v>
      </c>
      <c r="BD2856">
        <v>2.0135362240468901</v>
      </c>
      <c r="BE2856">
        <v>3.0817052374839502</v>
      </c>
      <c r="BF2856">
        <v>0.85127299192602801</v>
      </c>
      <c r="BG2856">
        <v>1.55823240477971</v>
      </c>
      <c r="BH2856">
        <v>0.67219984077820905</v>
      </c>
      <c r="BI2856">
        <v>5.0127783818386096</v>
      </c>
      <c r="BJ2856">
        <v>1.10058100402603</v>
      </c>
      <c r="BK2856">
        <v>2.8542375506651299</v>
      </c>
      <c r="BL2856">
        <v>1.05795982714744</v>
      </c>
      <c r="BM2856">
        <v>7.1637476231185602</v>
      </c>
      <c r="BN2856">
        <v>1.2163789467330901</v>
      </c>
      <c r="BO2856">
        <v>4.3011735505189899</v>
      </c>
      <c r="BP2856">
        <v>1.64619512586648</v>
      </c>
      <c r="BQ2856">
        <v>7.7462099486545304</v>
      </c>
      <c r="BR2856">
        <v>2.1946412776027802</v>
      </c>
      <c r="BS2856">
        <v>3.40290033553898</v>
      </c>
      <c r="BT2856">
        <v>2.1486683355127698</v>
      </c>
      <c r="BU2856">
        <v>65.473195808659298</v>
      </c>
      <c r="BV2856">
        <v>50.037374666832498</v>
      </c>
      <c r="BW2856">
        <v>1.53957363392187</v>
      </c>
      <c r="BX2856">
        <v>13.896247507904899</v>
      </c>
      <c r="BY2856">
        <v>90.902796348693201</v>
      </c>
      <c r="BZ2856">
        <v>37.5246085053912</v>
      </c>
      <c r="CA2856">
        <v>50.071777074298303</v>
      </c>
      <c r="CB2856">
        <v>3.30641076900358</v>
      </c>
      <c r="CC2856">
        <v>6750</v>
      </c>
      <c r="CD2856">
        <v>6441</v>
      </c>
      <c r="CE2856">
        <v>8695.447357858</v>
      </c>
      <c r="CF2856">
        <v>733.87152179512998</v>
      </c>
      <c r="CG2856">
        <v>1125.95659549073</v>
      </c>
      <c r="CH2856">
        <v>1922.4304816214501</v>
      </c>
    </row>
    <row r="2857" spans="1:86" x14ac:dyDescent="0.2">
      <c r="A2857" t="s">
        <v>169</v>
      </c>
      <c r="B2857">
        <v>2008</v>
      </c>
      <c r="C2857" t="s">
        <v>21</v>
      </c>
      <c r="D2857" t="s">
        <v>1976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2.8698740691107898</v>
      </c>
      <c r="S2857">
        <v>2.8698740691107898</v>
      </c>
      <c r="T2857">
        <v>2.8698740691107898</v>
      </c>
      <c r="U2857">
        <v>0</v>
      </c>
      <c r="V2857">
        <v>2.48620285414033</v>
      </c>
      <c r="W2857">
        <v>2.48620285414033</v>
      </c>
      <c r="X2857">
        <v>2.48620285414033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0</v>
      </c>
      <c r="BI2857">
        <v>0</v>
      </c>
      <c r="BJ2857">
        <v>0</v>
      </c>
      <c r="BK2857">
        <v>0</v>
      </c>
      <c r="BL2857">
        <v>0</v>
      </c>
      <c r="BM2857">
        <v>0</v>
      </c>
      <c r="BN2857">
        <v>0</v>
      </c>
      <c r="BO2857">
        <v>0</v>
      </c>
      <c r="BP2857">
        <v>0</v>
      </c>
      <c r="BQ2857">
        <v>0</v>
      </c>
      <c r="BR2857">
        <v>0</v>
      </c>
      <c r="BS2857">
        <v>0</v>
      </c>
      <c r="BT2857">
        <v>0</v>
      </c>
      <c r="BU2857">
        <v>0</v>
      </c>
      <c r="BV2857">
        <v>0</v>
      </c>
      <c r="BW2857">
        <v>0</v>
      </c>
      <c r="BX2857">
        <v>0</v>
      </c>
      <c r="BY2857">
        <v>0</v>
      </c>
      <c r="BZ2857">
        <v>0</v>
      </c>
      <c r="CA2857">
        <v>0</v>
      </c>
      <c r="CB2857">
        <v>0</v>
      </c>
      <c r="CC2857">
        <v>0</v>
      </c>
      <c r="CD2857">
        <v>0</v>
      </c>
      <c r="CE2857">
        <v>0</v>
      </c>
      <c r="CF2857">
        <v>0</v>
      </c>
      <c r="CG2857">
        <v>0</v>
      </c>
      <c r="CH2857">
        <v>0</v>
      </c>
    </row>
    <row r="2858" spans="1:86" x14ac:dyDescent="0.2">
      <c r="A2858" t="s">
        <v>169</v>
      </c>
      <c r="B2858">
        <v>2008</v>
      </c>
      <c r="C2858" t="s">
        <v>22</v>
      </c>
      <c r="D2858" t="s">
        <v>1977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23.195086005097199</v>
      </c>
      <c r="S2858">
        <v>23.195086005097199</v>
      </c>
      <c r="T2858">
        <v>23.195086005097199</v>
      </c>
      <c r="U2858">
        <v>0</v>
      </c>
      <c r="V2858">
        <v>21.441997473610801</v>
      </c>
      <c r="W2858">
        <v>21.441997473610801</v>
      </c>
      <c r="X2858">
        <v>21.441997473610801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0</v>
      </c>
      <c r="BI2858">
        <v>0</v>
      </c>
      <c r="BJ2858">
        <v>0</v>
      </c>
      <c r="BK2858">
        <v>0</v>
      </c>
      <c r="BL2858">
        <v>0</v>
      </c>
      <c r="BM2858">
        <v>0</v>
      </c>
      <c r="BN2858">
        <v>0</v>
      </c>
      <c r="BO2858">
        <v>0</v>
      </c>
      <c r="BP2858">
        <v>0</v>
      </c>
      <c r="BQ2858">
        <v>0</v>
      </c>
      <c r="BR2858">
        <v>0</v>
      </c>
      <c r="BS2858">
        <v>0</v>
      </c>
      <c r="BT2858">
        <v>0</v>
      </c>
      <c r="BU2858">
        <v>0</v>
      </c>
      <c r="BV2858">
        <v>0</v>
      </c>
      <c r="BW2858">
        <v>0</v>
      </c>
      <c r="BX2858">
        <v>0</v>
      </c>
      <c r="BY2858">
        <v>0</v>
      </c>
      <c r="BZ2858">
        <v>0</v>
      </c>
      <c r="CA2858">
        <v>0</v>
      </c>
      <c r="CB2858">
        <v>0</v>
      </c>
      <c r="CC2858">
        <v>0</v>
      </c>
      <c r="CD2858">
        <v>0</v>
      </c>
      <c r="CE2858">
        <v>0</v>
      </c>
      <c r="CF2858">
        <v>0</v>
      </c>
      <c r="CG2858">
        <v>0</v>
      </c>
      <c r="CH2858">
        <v>0</v>
      </c>
    </row>
    <row r="2859" spans="1:86" x14ac:dyDescent="0.2">
      <c r="A2859" t="s">
        <v>169</v>
      </c>
      <c r="B2859">
        <v>2008</v>
      </c>
      <c r="C2859" t="s">
        <v>78</v>
      </c>
      <c r="D2859" t="s">
        <v>1978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9.9398531037645803</v>
      </c>
      <c r="S2859">
        <v>9.9398531037645803</v>
      </c>
      <c r="T2859">
        <v>9.9398531037645803</v>
      </c>
      <c r="U2859">
        <v>0</v>
      </c>
      <c r="V2859">
        <v>3.61263889879588</v>
      </c>
      <c r="W2859">
        <v>3.61263889879588</v>
      </c>
      <c r="X2859">
        <v>3.61263889879588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0</v>
      </c>
      <c r="BI2859">
        <v>0</v>
      </c>
      <c r="BJ2859">
        <v>0</v>
      </c>
      <c r="BK2859">
        <v>0</v>
      </c>
      <c r="BL2859">
        <v>0</v>
      </c>
      <c r="BM2859">
        <v>0</v>
      </c>
      <c r="BN2859">
        <v>0</v>
      </c>
      <c r="BO2859">
        <v>0</v>
      </c>
      <c r="BP2859">
        <v>0</v>
      </c>
      <c r="BQ2859">
        <v>0</v>
      </c>
      <c r="BR2859">
        <v>0</v>
      </c>
      <c r="BS2859">
        <v>0</v>
      </c>
      <c r="BT2859">
        <v>0</v>
      </c>
      <c r="BU2859">
        <v>0</v>
      </c>
      <c r="BV2859">
        <v>0</v>
      </c>
      <c r="BW2859">
        <v>0</v>
      </c>
      <c r="BX2859">
        <v>0</v>
      </c>
      <c r="BY2859">
        <v>0</v>
      </c>
      <c r="BZ2859">
        <v>0</v>
      </c>
      <c r="CA2859">
        <v>0</v>
      </c>
      <c r="CB2859">
        <v>0</v>
      </c>
      <c r="CC2859">
        <v>0</v>
      </c>
      <c r="CD2859">
        <v>0</v>
      </c>
      <c r="CE2859">
        <v>0</v>
      </c>
      <c r="CF2859">
        <v>0</v>
      </c>
      <c r="CG2859">
        <v>0</v>
      </c>
      <c r="CH2859">
        <v>0</v>
      </c>
    </row>
    <row r="2860" spans="1:86" x14ac:dyDescent="0.2">
      <c r="A2860" t="s">
        <v>169</v>
      </c>
      <c r="B2860">
        <v>2008</v>
      </c>
      <c r="C2860" t="s">
        <v>23</v>
      </c>
      <c r="D2860" t="s">
        <v>1979</v>
      </c>
      <c r="E2860">
        <v>850.53940100561204</v>
      </c>
      <c r="F2860">
        <v>233.26815411854901</v>
      </c>
      <c r="G2860">
        <v>392.87997192944403</v>
      </c>
      <c r="H2860">
        <v>224.39127495761801</v>
      </c>
      <c r="I2860">
        <v>787.62345398432296</v>
      </c>
      <c r="J2860">
        <v>228.65157346175599</v>
      </c>
      <c r="K2860">
        <v>389.209179625508</v>
      </c>
      <c r="L2860">
        <v>169.76270089706</v>
      </c>
      <c r="M2860">
        <v>216.90606593762899</v>
      </c>
      <c r="N2860">
        <v>171.44544253428899</v>
      </c>
      <c r="O2860">
        <v>13.5738626462659</v>
      </c>
      <c r="P2860">
        <v>31.886760757073699</v>
      </c>
      <c r="Q2860">
        <v>0</v>
      </c>
      <c r="R2860">
        <v>0</v>
      </c>
      <c r="S2860">
        <v>0</v>
      </c>
      <c r="T2860">
        <v>850.53940100561204</v>
      </c>
      <c r="U2860">
        <v>0</v>
      </c>
      <c r="V2860">
        <v>0</v>
      </c>
      <c r="W2860">
        <v>0</v>
      </c>
      <c r="X2860">
        <v>787.62345398432296</v>
      </c>
      <c r="Y2860">
        <v>1166.4688798428999</v>
      </c>
      <c r="Z2860">
        <v>30.335153136592499</v>
      </c>
      <c r="AA2860">
        <v>22.7986755327846</v>
      </c>
      <c r="AB2860">
        <v>1113.33505117353</v>
      </c>
      <c r="AC2860">
        <v>78.966234304069502</v>
      </c>
      <c r="AD2860">
        <v>12.946986001271901</v>
      </c>
      <c r="AE2860">
        <v>10.4054544148216</v>
      </c>
      <c r="AF2860">
        <v>55.613793887976101</v>
      </c>
      <c r="AG2860">
        <v>7803.2795698609298</v>
      </c>
      <c r="AH2860">
        <v>7803.2795698609298</v>
      </c>
      <c r="AI2860">
        <v>1890.69903781071</v>
      </c>
      <c r="AJ2860">
        <v>1890.69903781071</v>
      </c>
      <c r="AK2860">
        <v>524.82845364176296</v>
      </c>
      <c r="AL2860">
        <v>524.82845364176296</v>
      </c>
      <c r="AM2860">
        <v>10218.8070613134</v>
      </c>
      <c r="AN2860">
        <v>10218.8070613134</v>
      </c>
      <c r="AO2860">
        <v>3058.8629055684501</v>
      </c>
      <c r="AP2860">
        <v>201.533762310546</v>
      </c>
      <c r="AQ2860">
        <v>2775.4520931627299</v>
      </c>
      <c r="AR2860">
        <v>81.877050095184501</v>
      </c>
      <c r="AS2860">
        <v>240.412816072976</v>
      </c>
      <c r="AT2860">
        <v>5.9551973255255799</v>
      </c>
      <c r="AU2860">
        <v>19.621351338253799</v>
      </c>
      <c r="AV2860">
        <v>214.83626740919601</v>
      </c>
      <c r="AW2860">
        <v>3795.22489240708</v>
      </c>
      <c r="AX2860">
        <v>53.4883246526432</v>
      </c>
      <c r="AY2860">
        <v>413.97825755840103</v>
      </c>
      <c r="AZ2860">
        <v>3327.7583101960299</v>
      </c>
      <c r="BA2860">
        <v>2930.6949864642502</v>
      </c>
      <c r="BB2860">
        <v>350.488298695943</v>
      </c>
      <c r="BC2860">
        <v>2452.8506269118102</v>
      </c>
      <c r="BD2860">
        <v>127.356060856491</v>
      </c>
      <c r="BE2860">
        <v>289.51314691688401</v>
      </c>
      <c r="BF2860">
        <v>34.967016750173698</v>
      </c>
      <c r="BG2860">
        <v>154.698684940715</v>
      </c>
      <c r="BH2860">
        <v>99.847445225996097</v>
      </c>
      <c r="BI2860">
        <v>564.91150340828995</v>
      </c>
      <c r="BJ2860">
        <v>45.5834705179183</v>
      </c>
      <c r="BK2860">
        <v>302.37098706857699</v>
      </c>
      <c r="BL2860">
        <v>216.95704582179701</v>
      </c>
      <c r="BM2860">
        <v>895.65066678351695</v>
      </c>
      <c r="BN2860">
        <v>50.839944053615</v>
      </c>
      <c r="BO2860">
        <v>473.26920379544202</v>
      </c>
      <c r="BP2860">
        <v>371.54151893445999</v>
      </c>
      <c r="BQ2860">
        <v>381.67501948591899</v>
      </c>
      <c r="BR2860">
        <v>121.460985828587</v>
      </c>
      <c r="BS2860">
        <v>132.722444262138</v>
      </c>
      <c r="BT2860">
        <v>127.491589395194</v>
      </c>
      <c r="BU2860">
        <v>2275.1603365452002</v>
      </c>
      <c r="BV2860">
        <v>1798.98954444577</v>
      </c>
      <c r="BW2860">
        <v>184.907719659241</v>
      </c>
      <c r="BX2860">
        <v>291.26307244019699</v>
      </c>
      <c r="BY2860">
        <v>8174.0169055474798</v>
      </c>
      <c r="BZ2860">
        <v>2705.1563765493202</v>
      </c>
      <c r="CA2860">
        <v>5390.8433802227601</v>
      </c>
      <c r="CB2860">
        <v>78.017148775396194</v>
      </c>
      <c r="CC2860">
        <v>69978</v>
      </c>
      <c r="CD2860">
        <v>65150</v>
      </c>
      <c r="CE2860">
        <v>76656.051023323598</v>
      </c>
      <c r="CF2860">
        <v>42506.173295598397</v>
      </c>
      <c r="CG2860">
        <v>64669.793695954802</v>
      </c>
      <c r="CH2860">
        <v>112054.2334734</v>
      </c>
    </row>
    <row r="2861" spans="1:86" x14ac:dyDescent="0.2">
      <c r="A2861" t="s">
        <v>169</v>
      </c>
      <c r="B2861">
        <v>2008</v>
      </c>
      <c r="C2861" t="s">
        <v>24</v>
      </c>
      <c r="D2861" t="s">
        <v>1980</v>
      </c>
      <c r="E2861">
        <v>24.924403716502798</v>
      </c>
      <c r="F2861">
        <v>5.5058474452286399</v>
      </c>
      <c r="G2861">
        <v>14.059845138986001</v>
      </c>
      <c r="H2861">
        <v>5.3587111322882102</v>
      </c>
      <c r="I2861">
        <v>20.858636780163799</v>
      </c>
      <c r="J2861">
        <v>5.3857292933446699</v>
      </c>
      <c r="K2861">
        <v>13.9375477774534</v>
      </c>
      <c r="L2861">
        <v>1.5353597093657201</v>
      </c>
      <c r="M2861">
        <v>7.4239055047551101</v>
      </c>
      <c r="N2861">
        <v>4.9208991854555002</v>
      </c>
      <c r="O2861">
        <v>0.57666772515412401</v>
      </c>
      <c r="P2861">
        <v>1.92633859414551</v>
      </c>
      <c r="Q2861">
        <v>0</v>
      </c>
      <c r="R2861">
        <v>3.9765303737583699</v>
      </c>
      <c r="S2861">
        <v>3.9765303737583699</v>
      </c>
      <c r="T2861">
        <v>28.900934090261199</v>
      </c>
      <c r="U2861">
        <v>0</v>
      </c>
      <c r="V2861">
        <v>3.6250860741050399</v>
      </c>
      <c r="W2861">
        <v>3.6250860741050399</v>
      </c>
      <c r="X2861">
        <v>24.483722854268901</v>
      </c>
      <c r="Y2861">
        <v>63.7410405563786</v>
      </c>
      <c r="Z2861">
        <v>0.97219493396132695</v>
      </c>
      <c r="AA2861">
        <v>0.843928376762201</v>
      </c>
      <c r="AB2861">
        <v>61.924917245655102</v>
      </c>
      <c r="AC2861">
        <v>4.2178565199179303</v>
      </c>
      <c r="AD2861">
        <v>0.32152106890917198</v>
      </c>
      <c r="AE2861">
        <v>0.33959447017949901</v>
      </c>
      <c r="AF2861">
        <v>3.55674098082926</v>
      </c>
      <c r="AG2861">
        <v>1146.58937830691</v>
      </c>
      <c r="AH2861">
        <v>1146.58937830691</v>
      </c>
      <c r="AI2861">
        <v>54.513974624784296</v>
      </c>
      <c r="AJ2861">
        <v>54.513974624784296</v>
      </c>
      <c r="AK2861">
        <v>14.3363968490353</v>
      </c>
      <c r="AL2861">
        <v>14.3363968490353</v>
      </c>
      <c r="AM2861">
        <v>1215.4397497807299</v>
      </c>
      <c r="AN2861">
        <v>1215.4397497807299</v>
      </c>
      <c r="AO2861">
        <v>94.421365655794702</v>
      </c>
      <c r="AP2861">
        <v>7.5939226777337696</v>
      </c>
      <c r="AQ2861">
        <v>83.940947981720299</v>
      </c>
      <c r="AR2861">
        <v>2.88649499634022</v>
      </c>
      <c r="AS2861">
        <v>13.779021049094199</v>
      </c>
      <c r="AT2861">
        <v>0.15515303662240901</v>
      </c>
      <c r="AU2861">
        <v>1.14800545062357</v>
      </c>
      <c r="AV2861">
        <v>12.475862561848199</v>
      </c>
      <c r="AW2861">
        <v>59.573435093661601</v>
      </c>
      <c r="AX2861">
        <v>1.58418626423391</v>
      </c>
      <c r="AY2861">
        <v>13.578152351301799</v>
      </c>
      <c r="AZ2861">
        <v>44.411096478125899</v>
      </c>
      <c r="BA2861">
        <v>105.556724001771</v>
      </c>
      <c r="BB2861">
        <v>7.4917056173663097</v>
      </c>
      <c r="BC2861">
        <v>93.040458196057102</v>
      </c>
      <c r="BD2861">
        <v>5.0245601883478299</v>
      </c>
      <c r="BE2861">
        <v>7.5871866749740704</v>
      </c>
      <c r="BF2861">
        <v>0.993986789363837</v>
      </c>
      <c r="BG2861">
        <v>5.47080944509504</v>
      </c>
      <c r="BH2861">
        <v>1.1223904405152001</v>
      </c>
      <c r="BI2861">
        <v>15.2538682112693</v>
      </c>
      <c r="BJ2861">
        <v>1.20499582304327</v>
      </c>
      <c r="BK2861">
        <v>11.6511702889982</v>
      </c>
      <c r="BL2861">
        <v>2.39770209922782</v>
      </c>
      <c r="BM2861">
        <v>23.266024185550599</v>
      </c>
      <c r="BN2861">
        <v>1.3049472875124899</v>
      </c>
      <c r="BO2861">
        <v>18.6941574857074</v>
      </c>
      <c r="BP2861">
        <v>3.2669194123306502</v>
      </c>
      <c r="BQ2861">
        <v>15.747611389545501</v>
      </c>
      <c r="BR2861">
        <v>2.9832573828990898</v>
      </c>
      <c r="BS2861">
        <v>10.7290652999265</v>
      </c>
      <c r="BT2861">
        <v>2.0352887067199501</v>
      </c>
      <c r="BU2861">
        <v>77.627894881262606</v>
      </c>
      <c r="BV2861">
        <v>51.979667255676397</v>
      </c>
      <c r="BW2861">
        <v>8.0004053872187502</v>
      </c>
      <c r="BX2861">
        <v>17.647822238367599</v>
      </c>
      <c r="BY2861">
        <v>263.16353088967401</v>
      </c>
      <c r="BZ2861">
        <v>68.553029500091696</v>
      </c>
      <c r="CA2861">
        <v>192.280691211006</v>
      </c>
      <c r="CB2861">
        <v>2.32981017857588</v>
      </c>
      <c r="CC2861">
        <v>0</v>
      </c>
      <c r="CD2861">
        <v>0</v>
      </c>
      <c r="CE2861">
        <v>0</v>
      </c>
      <c r="CF2861">
        <v>2131.5795832570702</v>
      </c>
      <c r="CG2861">
        <v>3309.7159452402998</v>
      </c>
      <c r="CH2861">
        <v>5662.0748940966596</v>
      </c>
    </row>
    <row r="2862" spans="1:86" x14ac:dyDescent="0.2">
      <c r="A2862" t="s">
        <v>169</v>
      </c>
      <c r="B2862">
        <v>2008</v>
      </c>
      <c r="C2862" t="s">
        <v>25</v>
      </c>
      <c r="D2862" t="s">
        <v>1981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29.0607382471763</v>
      </c>
      <c r="S2862">
        <v>29.0607382471763</v>
      </c>
      <c r="T2862">
        <v>29.0607382471763</v>
      </c>
      <c r="U2862">
        <v>0</v>
      </c>
      <c r="V2862">
        <v>24.6693809173441</v>
      </c>
      <c r="W2862">
        <v>24.6693809173441</v>
      </c>
      <c r="X2862">
        <v>24.6693809173441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0</v>
      </c>
      <c r="BI2862">
        <v>0</v>
      </c>
      <c r="BJ2862">
        <v>0</v>
      </c>
      <c r="BK2862">
        <v>0</v>
      </c>
      <c r="BL2862">
        <v>0</v>
      </c>
      <c r="BM2862">
        <v>0</v>
      </c>
      <c r="BN2862">
        <v>0</v>
      </c>
      <c r="BO2862">
        <v>0</v>
      </c>
      <c r="BP2862">
        <v>0</v>
      </c>
      <c r="BQ2862">
        <v>0</v>
      </c>
      <c r="BR2862">
        <v>0</v>
      </c>
      <c r="BS2862">
        <v>0</v>
      </c>
      <c r="BT2862">
        <v>0</v>
      </c>
      <c r="BU2862">
        <v>0</v>
      </c>
      <c r="BV2862">
        <v>0</v>
      </c>
      <c r="BW2862">
        <v>0</v>
      </c>
      <c r="BX2862">
        <v>0</v>
      </c>
      <c r="BY2862">
        <v>0</v>
      </c>
      <c r="BZ2862">
        <v>0</v>
      </c>
      <c r="CA2862">
        <v>0</v>
      </c>
      <c r="CB2862">
        <v>0</v>
      </c>
      <c r="CC2862">
        <v>0</v>
      </c>
      <c r="CD2862">
        <v>0</v>
      </c>
      <c r="CE2862">
        <v>0</v>
      </c>
      <c r="CF2862">
        <v>0</v>
      </c>
      <c r="CG2862">
        <v>0</v>
      </c>
      <c r="CH2862">
        <v>0</v>
      </c>
    </row>
    <row r="2863" spans="1:86" x14ac:dyDescent="0.2">
      <c r="A2863" t="s">
        <v>169</v>
      </c>
      <c r="B2863">
        <v>2008</v>
      </c>
      <c r="C2863" t="s">
        <v>26</v>
      </c>
      <c r="D2863" t="s">
        <v>1982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58.284126546323598</v>
      </c>
      <c r="S2863">
        <v>58.284126546323598</v>
      </c>
      <c r="T2863">
        <v>58.284126546323598</v>
      </c>
      <c r="U2863">
        <v>0</v>
      </c>
      <c r="V2863">
        <v>56.478802064115897</v>
      </c>
      <c r="W2863">
        <v>56.478802064115897</v>
      </c>
      <c r="X2863">
        <v>56.478802064115897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0</v>
      </c>
      <c r="BI2863">
        <v>0</v>
      </c>
      <c r="BJ2863">
        <v>0</v>
      </c>
      <c r="BK2863">
        <v>0</v>
      </c>
      <c r="BL2863">
        <v>0</v>
      </c>
      <c r="BM2863">
        <v>0</v>
      </c>
      <c r="BN2863">
        <v>0</v>
      </c>
      <c r="BO2863">
        <v>0</v>
      </c>
      <c r="BP2863">
        <v>0</v>
      </c>
      <c r="BQ2863">
        <v>0</v>
      </c>
      <c r="BR2863">
        <v>0</v>
      </c>
      <c r="BS2863">
        <v>0</v>
      </c>
      <c r="BT2863">
        <v>0</v>
      </c>
      <c r="BU2863">
        <v>0</v>
      </c>
      <c r="BV2863">
        <v>0</v>
      </c>
      <c r="BW2863">
        <v>0</v>
      </c>
      <c r="BX2863">
        <v>0</v>
      </c>
      <c r="BY2863">
        <v>0</v>
      </c>
      <c r="BZ2863">
        <v>0</v>
      </c>
      <c r="CA2863">
        <v>0</v>
      </c>
      <c r="CB2863">
        <v>0</v>
      </c>
      <c r="CC2863">
        <v>0</v>
      </c>
      <c r="CD2863">
        <v>0</v>
      </c>
      <c r="CE2863">
        <v>0</v>
      </c>
      <c r="CF2863">
        <v>0</v>
      </c>
      <c r="CG2863">
        <v>0</v>
      </c>
      <c r="CH2863">
        <v>0</v>
      </c>
    </row>
    <row r="2864" spans="1:86" x14ac:dyDescent="0.2">
      <c r="A2864" t="s">
        <v>169</v>
      </c>
      <c r="B2864">
        <v>2008</v>
      </c>
      <c r="C2864" t="s">
        <v>27</v>
      </c>
      <c r="D2864" t="s">
        <v>1983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32.884172027537801</v>
      </c>
      <c r="S2864">
        <v>32.884172027537801</v>
      </c>
      <c r="T2864">
        <v>32.884172027537801</v>
      </c>
      <c r="U2864">
        <v>0</v>
      </c>
      <c r="V2864">
        <v>30.932595230181199</v>
      </c>
      <c r="W2864">
        <v>30.932595230181199</v>
      </c>
      <c r="X2864">
        <v>30.932595230181199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0</v>
      </c>
      <c r="BI2864">
        <v>0</v>
      </c>
      <c r="BJ2864">
        <v>0</v>
      </c>
      <c r="BK2864">
        <v>0</v>
      </c>
      <c r="BL2864">
        <v>0</v>
      </c>
      <c r="BM2864">
        <v>0</v>
      </c>
      <c r="BN2864">
        <v>0</v>
      </c>
      <c r="BO2864">
        <v>0</v>
      </c>
      <c r="BP2864">
        <v>0</v>
      </c>
      <c r="BQ2864">
        <v>0</v>
      </c>
      <c r="BR2864">
        <v>0</v>
      </c>
      <c r="BS2864">
        <v>0</v>
      </c>
      <c r="BT2864">
        <v>0</v>
      </c>
      <c r="BU2864">
        <v>0</v>
      </c>
      <c r="BV2864">
        <v>0</v>
      </c>
      <c r="BW2864">
        <v>0</v>
      </c>
      <c r="BX2864">
        <v>0</v>
      </c>
      <c r="BY2864">
        <v>0</v>
      </c>
      <c r="BZ2864">
        <v>0</v>
      </c>
      <c r="CA2864">
        <v>0</v>
      </c>
      <c r="CB2864">
        <v>0</v>
      </c>
      <c r="CC2864">
        <v>0</v>
      </c>
      <c r="CD2864">
        <v>0</v>
      </c>
      <c r="CE2864">
        <v>0</v>
      </c>
      <c r="CF2864">
        <v>0</v>
      </c>
      <c r="CG2864">
        <v>0</v>
      </c>
      <c r="CH2864">
        <v>0</v>
      </c>
    </row>
    <row r="2865" spans="1:86" x14ac:dyDescent="0.2">
      <c r="A2865" t="s">
        <v>169</v>
      </c>
      <c r="B2865">
        <v>2008</v>
      </c>
      <c r="C2865" t="s">
        <v>28</v>
      </c>
      <c r="D2865" t="s">
        <v>1984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8.0528843867988407</v>
      </c>
      <c r="S2865">
        <v>8.0528843867988407</v>
      </c>
      <c r="T2865">
        <v>8.0528843867988407</v>
      </c>
      <c r="U2865">
        <v>0</v>
      </c>
      <c r="V2865">
        <v>7.1326198443087296</v>
      </c>
      <c r="W2865">
        <v>7.1326198443087296</v>
      </c>
      <c r="X2865">
        <v>7.1326198443087296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0</v>
      </c>
      <c r="BI2865">
        <v>0</v>
      </c>
      <c r="BJ2865">
        <v>0</v>
      </c>
      <c r="BK2865">
        <v>0</v>
      </c>
      <c r="BL2865">
        <v>0</v>
      </c>
      <c r="BM2865">
        <v>0</v>
      </c>
      <c r="BN2865">
        <v>0</v>
      </c>
      <c r="BO2865">
        <v>0</v>
      </c>
      <c r="BP2865">
        <v>0</v>
      </c>
      <c r="BQ2865">
        <v>0</v>
      </c>
      <c r="BR2865">
        <v>0</v>
      </c>
      <c r="BS2865">
        <v>0</v>
      </c>
      <c r="BT2865">
        <v>0</v>
      </c>
      <c r="BU2865">
        <v>0</v>
      </c>
      <c r="BV2865">
        <v>0</v>
      </c>
      <c r="BW2865">
        <v>0</v>
      </c>
      <c r="BX2865">
        <v>0</v>
      </c>
      <c r="BY2865">
        <v>0</v>
      </c>
      <c r="BZ2865">
        <v>0</v>
      </c>
      <c r="CA2865">
        <v>0</v>
      </c>
      <c r="CB2865">
        <v>0</v>
      </c>
      <c r="CC2865">
        <v>0</v>
      </c>
      <c r="CD2865">
        <v>0</v>
      </c>
      <c r="CE2865">
        <v>0</v>
      </c>
      <c r="CF2865">
        <v>0</v>
      </c>
      <c r="CG2865">
        <v>0</v>
      </c>
      <c r="CH2865">
        <v>0</v>
      </c>
    </row>
    <row r="2866" spans="1:86" x14ac:dyDescent="0.2">
      <c r="A2866" t="s">
        <v>169</v>
      </c>
      <c r="B2866">
        <v>2008</v>
      </c>
      <c r="C2866" t="s">
        <v>29</v>
      </c>
      <c r="D2866" t="s">
        <v>1985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1.46943001296575E-2</v>
      </c>
      <c r="S2866">
        <v>1.46943001296575E-2</v>
      </c>
      <c r="T2866">
        <v>1.46943001296575E-2</v>
      </c>
      <c r="U2866">
        <v>0</v>
      </c>
      <c r="V2866">
        <v>1.08418126608787E-2</v>
      </c>
      <c r="W2866">
        <v>1.08418126608787E-2</v>
      </c>
      <c r="X2866">
        <v>1.08418126608787E-2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0</v>
      </c>
      <c r="BI2866">
        <v>0</v>
      </c>
      <c r="BJ2866">
        <v>0</v>
      </c>
      <c r="BK2866">
        <v>0</v>
      </c>
      <c r="BL2866">
        <v>0</v>
      </c>
      <c r="BM2866">
        <v>0</v>
      </c>
      <c r="BN2866">
        <v>0</v>
      </c>
      <c r="BO2866">
        <v>0</v>
      </c>
      <c r="BP2866">
        <v>0</v>
      </c>
      <c r="BQ2866">
        <v>0</v>
      </c>
      <c r="BR2866">
        <v>0</v>
      </c>
      <c r="BS2866">
        <v>0</v>
      </c>
      <c r="BT2866">
        <v>0</v>
      </c>
      <c r="BU2866">
        <v>0</v>
      </c>
      <c r="BV2866">
        <v>0</v>
      </c>
      <c r="BW2866">
        <v>0</v>
      </c>
      <c r="BX2866">
        <v>0</v>
      </c>
      <c r="BY2866">
        <v>0</v>
      </c>
      <c r="BZ2866">
        <v>0</v>
      </c>
      <c r="CA2866">
        <v>0</v>
      </c>
      <c r="CB2866">
        <v>0</v>
      </c>
      <c r="CC2866">
        <v>0</v>
      </c>
      <c r="CD2866">
        <v>0</v>
      </c>
      <c r="CE2866">
        <v>0</v>
      </c>
      <c r="CF2866">
        <v>0</v>
      </c>
      <c r="CG2866">
        <v>0</v>
      </c>
      <c r="CH2866">
        <v>0</v>
      </c>
    </row>
    <row r="2867" spans="1:86" x14ac:dyDescent="0.2">
      <c r="A2867" t="s">
        <v>169</v>
      </c>
      <c r="B2867">
        <v>2008</v>
      </c>
      <c r="C2867" t="s">
        <v>30</v>
      </c>
      <c r="D2867" t="s">
        <v>1986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4.9216760970183104</v>
      </c>
      <c r="S2867">
        <v>4.9216760970183104</v>
      </c>
      <c r="T2867">
        <v>4.9216760970183104</v>
      </c>
      <c r="U2867">
        <v>0</v>
      </c>
      <c r="V2867">
        <v>4.2957053969407299</v>
      </c>
      <c r="W2867">
        <v>4.2957053969407299</v>
      </c>
      <c r="X2867">
        <v>4.2957053969407299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0</v>
      </c>
      <c r="BI2867">
        <v>0</v>
      </c>
      <c r="BJ2867">
        <v>0</v>
      </c>
      <c r="BK2867">
        <v>0</v>
      </c>
      <c r="BL2867">
        <v>0</v>
      </c>
      <c r="BM2867">
        <v>0</v>
      </c>
      <c r="BN2867">
        <v>0</v>
      </c>
      <c r="BO2867">
        <v>0</v>
      </c>
      <c r="BP2867">
        <v>0</v>
      </c>
      <c r="BQ2867">
        <v>0</v>
      </c>
      <c r="BR2867">
        <v>0</v>
      </c>
      <c r="BS2867">
        <v>0</v>
      </c>
      <c r="BT2867">
        <v>0</v>
      </c>
      <c r="BU2867">
        <v>0</v>
      </c>
      <c r="BV2867">
        <v>0</v>
      </c>
      <c r="BW2867">
        <v>0</v>
      </c>
      <c r="BX2867">
        <v>0</v>
      </c>
      <c r="BY2867">
        <v>0</v>
      </c>
      <c r="BZ2867">
        <v>0</v>
      </c>
      <c r="CA2867">
        <v>0</v>
      </c>
      <c r="CB2867">
        <v>0</v>
      </c>
      <c r="CC2867">
        <v>0</v>
      </c>
      <c r="CD2867">
        <v>0</v>
      </c>
      <c r="CE2867">
        <v>0</v>
      </c>
      <c r="CF2867">
        <v>0</v>
      </c>
      <c r="CG2867">
        <v>0</v>
      </c>
      <c r="CH2867">
        <v>0</v>
      </c>
    </row>
    <row r="2868" spans="1:86" x14ac:dyDescent="0.2">
      <c r="A2868" t="s">
        <v>169</v>
      </c>
      <c r="B2868">
        <v>2008</v>
      </c>
      <c r="C2868" t="s">
        <v>31</v>
      </c>
      <c r="D2868" t="s">
        <v>1987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1.23409375447521</v>
      </c>
      <c r="S2868">
        <v>1.23409375447521</v>
      </c>
      <c r="T2868">
        <v>1.23409375447521</v>
      </c>
      <c r="U2868">
        <v>0</v>
      </c>
      <c r="V2868">
        <v>1.0222511454717</v>
      </c>
      <c r="W2868">
        <v>1.0222511454717</v>
      </c>
      <c r="X2868">
        <v>1.0222511454717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0</v>
      </c>
      <c r="BI2868">
        <v>0</v>
      </c>
      <c r="BJ2868">
        <v>0</v>
      </c>
      <c r="BK2868">
        <v>0</v>
      </c>
      <c r="BL2868">
        <v>0</v>
      </c>
      <c r="BM2868">
        <v>0</v>
      </c>
      <c r="BN2868">
        <v>0</v>
      </c>
      <c r="BO2868">
        <v>0</v>
      </c>
      <c r="BP2868">
        <v>0</v>
      </c>
      <c r="BQ2868">
        <v>0</v>
      </c>
      <c r="BR2868">
        <v>0</v>
      </c>
      <c r="BS2868">
        <v>0</v>
      </c>
      <c r="BT2868">
        <v>0</v>
      </c>
      <c r="BU2868">
        <v>0</v>
      </c>
      <c r="BV2868">
        <v>0</v>
      </c>
      <c r="BW2868">
        <v>0</v>
      </c>
      <c r="BX2868">
        <v>0</v>
      </c>
      <c r="BY2868">
        <v>0</v>
      </c>
      <c r="BZ2868">
        <v>0</v>
      </c>
      <c r="CA2868">
        <v>0</v>
      </c>
      <c r="CB2868">
        <v>0</v>
      </c>
      <c r="CC2868">
        <v>0</v>
      </c>
      <c r="CD2868">
        <v>0</v>
      </c>
      <c r="CE2868">
        <v>0</v>
      </c>
      <c r="CF2868">
        <v>0</v>
      </c>
      <c r="CG2868">
        <v>0</v>
      </c>
      <c r="CH2868">
        <v>0</v>
      </c>
    </row>
    <row r="2869" spans="1:86" x14ac:dyDescent="0.2">
      <c r="A2869" t="s">
        <v>169</v>
      </c>
      <c r="B2869">
        <v>2008</v>
      </c>
      <c r="C2869" t="s">
        <v>32</v>
      </c>
      <c r="D2869" t="s">
        <v>1988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3.12446777431756</v>
      </c>
      <c r="S2869">
        <v>3.12446777431756</v>
      </c>
      <c r="T2869">
        <v>3.12446777431756</v>
      </c>
      <c r="U2869">
        <v>0</v>
      </c>
      <c r="V2869">
        <v>2.7449682122729602</v>
      </c>
      <c r="W2869">
        <v>2.7449682122729602</v>
      </c>
      <c r="X2869">
        <v>2.7449682122729602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0</v>
      </c>
      <c r="BI2869">
        <v>0</v>
      </c>
      <c r="BJ2869">
        <v>0</v>
      </c>
      <c r="BK2869">
        <v>0</v>
      </c>
      <c r="BL2869">
        <v>0</v>
      </c>
      <c r="BM2869">
        <v>0</v>
      </c>
      <c r="BN2869">
        <v>0</v>
      </c>
      <c r="BO2869">
        <v>0</v>
      </c>
      <c r="BP2869">
        <v>0</v>
      </c>
      <c r="BQ2869">
        <v>0</v>
      </c>
      <c r="BR2869">
        <v>0</v>
      </c>
      <c r="BS2869">
        <v>0</v>
      </c>
      <c r="BT2869">
        <v>0</v>
      </c>
      <c r="BU2869">
        <v>0</v>
      </c>
      <c r="BV2869">
        <v>0</v>
      </c>
      <c r="BW2869">
        <v>0</v>
      </c>
      <c r="BX2869">
        <v>0</v>
      </c>
      <c r="BY2869">
        <v>0</v>
      </c>
      <c r="BZ2869">
        <v>0</v>
      </c>
      <c r="CA2869">
        <v>0</v>
      </c>
      <c r="CB2869">
        <v>0</v>
      </c>
      <c r="CC2869">
        <v>0</v>
      </c>
      <c r="CD2869">
        <v>0</v>
      </c>
      <c r="CE2869">
        <v>0</v>
      </c>
      <c r="CF2869">
        <v>0</v>
      </c>
      <c r="CG2869">
        <v>0</v>
      </c>
      <c r="CH2869">
        <v>0</v>
      </c>
    </row>
    <row r="2870" spans="1:86" x14ac:dyDescent="0.2">
      <c r="A2870" t="s">
        <v>169</v>
      </c>
      <c r="B2870">
        <v>2008</v>
      </c>
      <c r="C2870" t="s">
        <v>33</v>
      </c>
      <c r="D2870" t="s">
        <v>1989</v>
      </c>
      <c r="E2870">
        <v>49.786508226494199</v>
      </c>
      <c r="F2870">
        <v>12.3371623491597</v>
      </c>
      <c r="G2870">
        <v>28.724123895240901</v>
      </c>
      <c r="H2870">
        <v>8.7252219820935508</v>
      </c>
      <c r="I2870">
        <v>43.639593133571701</v>
      </c>
      <c r="J2870">
        <v>11.990057101593701</v>
      </c>
      <c r="K2870">
        <v>28.4167727358249</v>
      </c>
      <c r="L2870">
        <v>3.2327632961530299</v>
      </c>
      <c r="M2870">
        <v>28.595057386207699</v>
      </c>
      <c r="N2870">
        <v>14.8622566146585</v>
      </c>
      <c r="O2870">
        <v>0.86152187300860605</v>
      </c>
      <c r="P2870">
        <v>12.8712788985407</v>
      </c>
      <c r="Q2870">
        <v>13.1395200305321</v>
      </c>
      <c r="R2870">
        <v>8.4768338171448896</v>
      </c>
      <c r="S2870">
        <v>21.616353847677001</v>
      </c>
      <c r="T2870">
        <v>71.402862074171196</v>
      </c>
      <c r="U2870">
        <v>11.3874466915802</v>
      </c>
      <c r="V2870">
        <v>7.3465007079267002</v>
      </c>
      <c r="W2870">
        <v>18.733947399506899</v>
      </c>
      <c r="X2870">
        <v>62.373540533078497</v>
      </c>
      <c r="Y2870">
        <v>120.54481237773901</v>
      </c>
      <c r="Z2870">
        <v>2.5200941400489199</v>
      </c>
      <c r="AA2870">
        <v>1.53307234435897</v>
      </c>
      <c r="AB2870">
        <v>116.49164589333201</v>
      </c>
      <c r="AC2870">
        <v>7.0413961876781803</v>
      </c>
      <c r="AD2870">
        <v>0.95336541632498195</v>
      </c>
      <c r="AE2870">
        <v>0.90276627787587904</v>
      </c>
      <c r="AF2870">
        <v>5.1852644934773204</v>
      </c>
      <c r="AG2870">
        <v>830.51265685467695</v>
      </c>
      <c r="AH2870">
        <v>830.51265685467695</v>
      </c>
      <c r="AI2870">
        <v>115.52976714547999</v>
      </c>
      <c r="AJ2870">
        <v>115.52976714547999</v>
      </c>
      <c r="AK2870">
        <v>89.102603929186898</v>
      </c>
      <c r="AL2870">
        <v>89.102603929186898</v>
      </c>
      <c r="AM2870">
        <v>1035.1450279293399</v>
      </c>
      <c r="AN2870">
        <v>1035.1450279293399</v>
      </c>
      <c r="AO2870">
        <v>202.13478887673699</v>
      </c>
      <c r="AP2870">
        <v>16.7139288640623</v>
      </c>
      <c r="AQ2870">
        <v>170.71427670559299</v>
      </c>
      <c r="AR2870">
        <v>14.7065833070814</v>
      </c>
      <c r="AS2870">
        <v>21.221964035873199</v>
      </c>
      <c r="AT2870">
        <v>0.37189685018096502</v>
      </c>
      <c r="AU2870">
        <v>2.0932253990663998</v>
      </c>
      <c r="AV2870">
        <v>18.756841786625799</v>
      </c>
      <c r="AW2870">
        <v>96.257487694064395</v>
      </c>
      <c r="AX2870">
        <v>4.2740563235215401</v>
      </c>
      <c r="AY2870">
        <v>25.980347400247901</v>
      </c>
      <c r="AZ2870">
        <v>66.003083970294796</v>
      </c>
      <c r="BA2870">
        <v>247.719222905121</v>
      </c>
      <c r="BB2870">
        <v>18.625852084878101</v>
      </c>
      <c r="BC2870">
        <v>215.54563295987899</v>
      </c>
      <c r="BD2870">
        <v>13.547737860364199</v>
      </c>
      <c r="BE2870">
        <v>19.271065029049801</v>
      </c>
      <c r="BF2870">
        <v>2.5837202367367502</v>
      </c>
      <c r="BG2870">
        <v>13.314496659896101</v>
      </c>
      <c r="BH2870">
        <v>3.3728481324169799</v>
      </c>
      <c r="BI2870">
        <v>32.0575065732206</v>
      </c>
      <c r="BJ2870">
        <v>3.2186050951151302</v>
      </c>
      <c r="BK2870">
        <v>23.2184201223488</v>
      </c>
      <c r="BL2870">
        <v>5.6204813557566302</v>
      </c>
      <c r="BM2870">
        <v>44.390864301581701</v>
      </c>
      <c r="BN2870">
        <v>3.4934258293779701</v>
      </c>
      <c r="BO2870">
        <v>33.916193457147799</v>
      </c>
      <c r="BP2870">
        <v>6.9812450150559897</v>
      </c>
      <c r="BQ2870">
        <v>56.122712561066201</v>
      </c>
      <c r="BR2870">
        <v>7.3050125765861296</v>
      </c>
      <c r="BS2870">
        <v>41.957868108104002</v>
      </c>
      <c r="BT2870">
        <v>6.8598318763760897</v>
      </c>
      <c r="BU2870">
        <v>288.13742326125299</v>
      </c>
      <c r="BV2870">
        <v>157.290277669559</v>
      </c>
      <c r="BW2870">
        <v>12.123979737728501</v>
      </c>
      <c r="BX2870">
        <v>118.723165853965</v>
      </c>
      <c r="BY2870">
        <v>531.21033932878595</v>
      </c>
      <c r="BZ2870">
        <v>136.07951337109799</v>
      </c>
      <c r="CA2870">
        <v>389.801993557218</v>
      </c>
      <c r="CB2870">
        <v>5.3288324004686602</v>
      </c>
      <c r="CC2870">
        <v>12569</v>
      </c>
      <c r="CD2870">
        <v>12149</v>
      </c>
      <c r="CE2870">
        <v>12687.9888793763</v>
      </c>
      <c r="CF2870">
        <v>7706.0762964252199</v>
      </c>
      <c r="CG2870">
        <v>9533.5251262458605</v>
      </c>
      <c r="CH2870">
        <v>15220.668958189101</v>
      </c>
    </row>
    <row r="2871" spans="1:86" x14ac:dyDescent="0.2">
      <c r="A2871" t="s">
        <v>169</v>
      </c>
      <c r="B2871">
        <v>2008</v>
      </c>
      <c r="C2871" t="s">
        <v>34</v>
      </c>
      <c r="D2871" t="s">
        <v>1990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1.65114676092243</v>
      </c>
      <c r="S2871">
        <v>1.65114676092243</v>
      </c>
      <c r="T2871">
        <v>1.65114676092243</v>
      </c>
      <c r="U2871">
        <v>0</v>
      </c>
      <c r="V2871">
        <v>1.4421803860671201</v>
      </c>
      <c r="W2871">
        <v>1.4421803860671201</v>
      </c>
      <c r="X2871">
        <v>1.4421803860671201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0</v>
      </c>
      <c r="BI2871">
        <v>0</v>
      </c>
      <c r="BJ2871">
        <v>0</v>
      </c>
      <c r="BK2871">
        <v>0</v>
      </c>
      <c r="BL2871">
        <v>0</v>
      </c>
      <c r="BM2871">
        <v>0</v>
      </c>
      <c r="BN2871">
        <v>0</v>
      </c>
      <c r="BO2871">
        <v>0</v>
      </c>
      <c r="BP2871">
        <v>0</v>
      </c>
      <c r="BQ2871">
        <v>0</v>
      </c>
      <c r="BR2871">
        <v>0</v>
      </c>
      <c r="BS2871">
        <v>0</v>
      </c>
      <c r="BT2871">
        <v>0</v>
      </c>
      <c r="BU2871">
        <v>0</v>
      </c>
      <c r="BV2871">
        <v>0</v>
      </c>
      <c r="BW2871">
        <v>0</v>
      </c>
      <c r="BX2871">
        <v>0</v>
      </c>
      <c r="BY2871">
        <v>0</v>
      </c>
      <c r="BZ2871">
        <v>0</v>
      </c>
      <c r="CA2871">
        <v>0</v>
      </c>
      <c r="CB2871">
        <v>0</v>
      </c>
      <c r="CC2871">
        <v>0</v>
      </c>
      <c r="CD2871">
        <v>0</v>
      </c>
      <c r="CE2871">
        <v>0</v>
      </c>
      <c r="CF2871">
        <v>0</v>
      </c>
      <c r="CG2871">
        <v>0</v>
      </c>
      <c r="CH2871">
        <v>0</v>
      </c>
    </row>
    <row r="2872" spans="1:86" x14ac:dyDescent="0.2">
      <c r="A2872" t="s">
        <v>169</v>
      </c>
      <c r="B2872">
        <v>2008</v>
      </c>
      <c r="C2872" t="s">
        <v>35</v>
      </c>
      <c r="D2872" t="s">
        <v>1991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0.214589132212338</v>
      </c>
      <c r="S2872">
        <v>0.214589132212338</v>
      </c>
      <c r="T2872">
        <v>0.214589132212338</v>
      </c>
      <c r="U2872">
        <v>0</v>
      </c>
      <c r="V2872">
        <v>0.18204872150599599</v>
      </c>
      <c r="W2872">
        <v>0.18204872150599599</v>
      </c>
      <c r="X2872">
        <v>0.18204872150599599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0</v>
      </c>
      <c r="BI2872">
        <v>0</v>
      </c>
      <c r="BJ2872">
        <v>0</v>
      </c>
      <c r="BK2872">
        <v>0</v>
      </c>
      <c r="BL2872">
        <v>0</v>
      </c>
      <c r="BM2872">
        <v>0</v>
      </c>
      <c r="BN2872">
        <v>0</v>
      </c>
      <c r="BO2872">
        <v>0</v>
      </c>
      <c r="BP2872">
        <v>0</v>
      </c>
      <c r="BQ2872">
        <v>0</v>
      </c>
      <c r="BR2872">
        <v>0</v>
      </c>
      <c r="BS2872">
        <v>0</v>
      </c>
      <c r="BT2872">
        <v>0</v>
      </c>
      <c r="BU2872">
        <v>0</v>
      </c>
      <c r="BV2872">
        <v>0</v>
      </c>
      <c r="BW2872">
        <v>0</v>
      </c>
      <c r="BX2872">
        <v>0</v>
      </c>
      <c r="BY2872">
        <v>0</v>
      </c>
      <c r="BZ2872">
        <v>0</v>
      </c>
      <c r="CA2872">
        <v>0</v>
      </c>
      <c r="CB2872">
        <v>0</v>
      </c>
      <c r="CC2872">
        <v>0</v>
      </c>
      <c r="CD2872">
        <v>0</v>
      </c>
      <c r="CE2872">
        <v>0</v>
      </c>
      <c r="CF2872">
        <v>0</v>
      </c>
      <c r="CG2872">
        <v>0</v>
      </c>
      <c r="CH2872">
        <v>0</v>
      </c>
    </row>
    <row r="2873" spans="1:86" x14ac:dyDescent="0.2">
      <c r="A2873" t="s">
        <v>169</v>
      </c>
      <c r="B2873">
        <v>2008</v>
      </c>
      <c r="C2873" t="s">
        <v>36</v>
      </c>
      <c r="D2873" t="s">
        <v>1992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0.23812520448456501</v>
      </c>
      <c r="S2873">
        <v>0.23812520448456501</v>
      </c>
      <c r="T2873">
        <v>0.23812520448456501</v>
      </c>
      <c r="U2873">
        <v>0</v>
      </c>
      <c r="V2873">
        <v>0.198938611707172</v>
      </c>
      <c r="W2873">
        <v>0.198938611707172</v>
      </c>
      <c r="X2873">
        <v>0.198938611707172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0</v>
      </c>
      <c r="BI2873">
        <v>0</v>
      </c>
      <c r="BJ2873">
        <v>0</v>
      </c>
      <c r="BK2873">
        <v>0</v>
      </c>
      <c r="BL2873">
        <v>0</v>
      </c>
      <c r="BM2873">
        <v>0</v>
      </c>
      <c r="BN2873">
        <v>0</v>
      </c>
      <c r="BO2873">
        <v>0</v>
      </c>
      <c r="BP2873">
        <v>0</v>
      </c>
      <c r="BQ2873">
        <v>0</v>
      </c>
      <c r="BR2873">
        <v>0</v>
      </c>
      <c r="BS2873">
        <v>0</v>
      </c>
      <c r="BT2873">
        <v>0</v>
      </c>
      <c r="BU2873">
        <v>0</v>
      </c>
      <c r="BV2873">
        <v>0</v>
      </c>
      <c r="BW2873">
        <v>0</v>
      </c>
      <c r="BX2873">
        <v>0</v>
      </c>
      <c r="BY2873">
        <v>0</v>
      </c>
      <c r="BZ2873">
        <v>0</v>
      </c>
      <c r="CA2873">
        <v>0</v>
      </c>
      <c r="CB2873">
        <v>0</v>
      </c>
      <c r="CC2873">
        <v>0</v>
      </c>
      <c r="CD2873">
        <v>0</v>
      </c>
      <c r="CE2873">
        <v>0</v>
      </c>
      <c r="CF2873">
        <v>0</v>
      </c>
      <c r="CG2873">
        <v>0</v>
      </c>
      <c r="CH2873">
        <v>0</v>
      </c>
    </row>
    <row r="2874" spans="1:86" x14ac:dyDescent="0.2">
      <c r="A2874" t="s">
        <v>169</v>
      </c>
      <c r="B2874">
        <v>2008</v>
      </c>
      <c r="C2874" t="s">
        <v>37</v>
      </c>
      <c r="D2874" t="s">
        <v>1993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0</v>
      </c>
      <c r="BI2874">
        <v>0</v>
      </c>
      <c r="BJ2874">
        <v>0</v>
      </c>
      <c r="BK2874">
        <v>0</v>
      </c>
      <c r="BL2874">
        <v>0</v>
      </c>
      <c r="BM2874">
        <v>0</v>
      </c>
      <c r="BN2874">
        <v>0</v>
      </c>
      <c r="BO2874">
        <v>0</v>
      </c>
      <c r="BP2874">
        <v>0</v>
      </c>
      <c r="BQ2874">
        <v>0</v>
      </c>
      <c r="BR2874">
        <v>0</v>
      </c>
      <c r="BS2874">
        <v>0</v>
      </c>
      <c r="BT2874">
        <v>0</v>
      </c>
      <c r="BU2874">
        <v>0</v>
      </c>
      <c r="BV2874">
        <v>0</v>
      </c>
      <c r="BW2874">
        <v>0</v>
      </c>
      <c r="BX2874">
        <v>0</v>
      </c>
      <c r="BY2874">
        <v>0</v>
      </c>
      <c r="BZ2874">
        <v>0</v>
      </c>
      <c r="CA2874">
        <v>0</v>
      </c>
      <c r="CB2874">
        <v>0</v>
      </c>
      <c r="CC2874">
        <v>0</v>
      </c>
      <c r="CD2874">
        <v>0</v>
      </c>
      <c r="CE2874">
        <v>0</v>
      </c>
      <c r="CF2874">
        <v>0</v>
      </c>
      <c r="CG2874">
        <v>0</v>
      </c>
      <c r="CH2874">
        <v>0</v>
      </c>
    </row>
    <row r="2875" spans="1:86" x14ac:dyDescent="0.2">
      <c r="A2875" t="s">
        <v>169</v>
      </c>
      <c r="B2875">
        <v>2008</v>
      </c>
      <c r="C2875" t="s">
        <v>38</v>
      </c>
      <c r="D2875" t="s">
        <v>1994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16.543781327720101</v>
      </c>
      <c r="S2875">
        <v>16.543781327720101</v>
      </c>
      <c r="T2875">
        <v>16.543781327720101</v>
      </c>
      <c r="U2875">
        <v>0</v>
      </c>
      <c r="V2875">
        <v>13.979510589026599</v>
      </c>
      <c r="W2875">
        <v>13.979510589026599</v>
      </c>
      <c r="X2875">
        <v>13.979510589026599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0</v>
      </c>
      <c r="BI2875">
        <v>0</v>
      </c>
      <c r="BJ2875">
        <v>0</v>
      </c>
      <c r="BK2875">
        <v>0</v>
      </c>
      <c r="BL2875">
        <v>0</v>
      </c>
      <c r="BM2875">
        <v>0</v>
      </c>
      <c r="BN2875">
        <v>0</v>
      </c>
      <c r="BO2875">
        <v>0</v>
      </c>
      <c r="BP2875">
        <v>0</v>
      </c>
      <c r="BQ2875">
        <v>0</v>
      </c>
      <c r="BR2875">
        <v>0</v>
      </c>
      <c r="BS2875">
        <v>0</v>
      </c>
      <c r="BT2875">
        <v>0</v>
      </c>
      <c r="BU2875">
        <v>0</v>
      </c>
      <c r="BV2875">
        <v>0</v>
      </c>
      <c r="BW2875">
        <v>0</v>
      </c>
      <c r="BX2875">
        <v>0</v>
      </c>
      <c r="BY2875">
        <v>0</v>
      </c>
      <c r="BZ2875">
        <v>0</v>
      </c>
      <c r="CA2875">
        <v>0</v>
      </c>
      <c r="CB2875">
        <v>0</v>
      </c>
      <c r="CC2875">
        <v>0</v>
      </c>
      <c r="CD2875">
        <v>0</v>
      </c>
      <c r="CE2875">
        <v>0</v>
      </c>
      <c r="CF2875">
        <v>0</v>
      </c>
      <c r="CG2875">
        <v>0</v>
      </c>
      <c r="CH2875">
        <v>0</v>
      </c>
    </row>
    <row r="2876" spans="1:86" x14ac:dyDescent="0.2">
      <c r="A2876" t="s">
        <v>169</v>
      </c>
      <c r="B2876">
        <v>2008</v>
      </c>
      <c r="C2876" t="s">
        <v>39</v>
      </c>
      <c r="D2876" t="s">
        <v>1995</v>
      </c>
      <c r="E2876">
        <v>180.862951355658</v>
      </c>
      <c r="F2876">
        <v>52.8394158791005</v>
      </c>
      <c r="G2876">
        <v>87.886332866320004</v>
      </c>
      <c r="H2876">
        <v>40.1372026102378</v>
      </c>
      <c r="I2876">
        <v>155.67061558919201</v>
      </c>
      <c r="J2876">
        <v>51.521478783790599</v>
      </c>
      <c r="K2876">
        <v>86.977609328738794</v>
      </c>
      <c r="L2876">
        <v>17.171527476662298</v>
      </c>
      <c r="M2876">
        <v>94.970556550929402</v>
      </c>
      <c r="N2876">
        <v>56.076992046360402</v>
      </c>
      <c r="O2876">
        <v>2.3338639527854301</v>
      </c>
      <c r="P2876">
        <v>36.559700551783699</v>
      </c>
      <c r="Q2876">
        <v>6.7098215169139497</v>
      </c>
      <c r="R2876">
        <v>50.745279314438399</v>
      </c>
      <c r="S2876">
        <v>57.455100831352397</v>
      </c>
      <c r="T2876">
        <v>238.31805218701101</v>
      </c>
      <c r="U2876">
        <v>5.6114039524993498</v>
      </c>
      <c r="V2876">
        <v>42.438127481919899</v>
      </c>
      <c r="W2876">
        <v>48.049531434419201</v>
      </c>
      <c r="X2876">
        <v>203.72014702361099</v>
      </c>
      <c r="Y2876">
        <v>485.87553986984199</v>
      </c>
      <c r="Z2876">
        <v>9.9505349057386407</v>
      </c>
      <c r="AA2876">
        <v>4.7809682778537601</v>
      </c>
      <c r="AB2876">
        <v>471.14403668624999</v>
      </c>
      <c r="AC2876">
        <v>32.8175548951195</v>
      </c>
      <c r="AD2876">
        <v>3.5878312841153699</v>
      </c>
      <c r="AE2876">
        <v>2.6483199014593599</v>
      </c>
      <c r="AF2876">
        <v>26.581403709544801</v>
      </c>
      <c r="AG2876">
        <v>2281.9606020738202</v>
      </c>
      <c r="AH2876">
        <v>2281.9606020738202</v>
      </c>
      <c r="AI2876">
        <v>799.45419064588896</v>
      </c>
      <c r="AJ2876">
        <v>799.45419064588896</v>
      </c>
      <c r="AK2876">
        <v>183.72234039057801</v>
      </c>
      <c r="AL2876">
        <v>183.72234039057801</v>
      </c>
      <c r="AM2876">
        <v>3265.1371331102901</v>
      </c>
      <c r="AN2876">
        <v>3265.1371331102901</v>
      </c>
      <c r="AO2876">
        <v>668.266560182489</v>
      </c>
      <c r="AP2876">
        <v>69.204737135105304</v>
      </c>
      <c r="AQ2876">
        <v>545.618583376272</v>
      </c>
      <c r="AR2876">
        <v>53.4432396711113</v>
      </c>
      <c r="AS2876">
        <v>95.955548735312604</v>
      </c>
      <c r="AT2876">
        <v>1.53687353234558</v>
      </c>
      <c r="AU2876">
        <v>6.0776233800143897</v>
      </c>
      <c r="AV2876">
        <v>88.341051822952593</v>
      </c>
      <c r="AW2876">
        <v>359.07495901334602</v>
      </c>
      <c r="AX2876">
        <v>16.617166832155501</v>
      </c>
      <c r="AY2876">
        <v>82.9765780898245</v>
      </c>
      <c r="AZ2876">
        <v>259.48121409136502</v>
      </c>
      <c r="BA2876">
        <v>764.65921563443396</v>
      </c>
      <c r="BB2876">
        <v>82.328843909114894</v>
      </c>
      <c r="BC2876">
        <v>629.15955881357104</v>
      </c>
      <c r="BD2876">
        <v>53.170812911746602</v>
      </c>
      <c r="BE2876">
        <v>66.188030862842197</v>
      </c>
      <c r="BF2876">
        <v>10.5847968699599</v>
      </c>
      <c r="BG2876">
        <v>39.574148521827503</v>
      </c>
      <c r="BH2876">
        <v>16.029085471054799</v>
      </c>
      <c r="BI2876">
        <v>113.210743209315</v>
      </c>
      <c r="BJ2876">
        <v>13.056438676016</v>
      </c>
      <c r="BK2876">
        <v>72.062722752627593</v>
      </c>
      <c r="BL2876">
        <v>28.0915817806715</v>
      </c>
      <c r="BM2876">
        <v>159.35843368504399</v>
      </c>
      <c r="BN2876">
        <v>14.2622869143014</v>
      </c>
      <c r="BO2876">
        <v>107.881514773368</v>
      </c>
      <c r="BP2876">
        <v>37.214631997374099</v>
      </c>
      <c r="BQ2876">
        <v>173.289669985362</v>
      </c>
      <c r="BR2876">
        <v>33.223836801850098</v>
      </c>
      <c r="BS2876">
        <v>106.72988284492401</v>
      </c>
      <c r="BT2876">
        <v>33.335950338588098</v>
      </c>
      <c r="BU2876">
        <v>963.10130923790996</v>
      </c>
      <c r="BV2876">
        <v>593.15303047532905</v>
      </c>
      <c r="BW2876">
        <v>32.650133738891199</v>
      </c>
      <c r="BX2876">
        <v>337.29814502368998</v>
      </c>
      <c r="BY2876">
        <v>1855.70858862513</v>
      </c>
      <c r="BZ2876">
        <v>625.38035946783202</v>
      </c>
      <c r="CA2876">
        <v>1195.7554352767199</v>
      </c>
      <c r="CB2876">
        <v>34.572793880571503</v>
      </c>
      <c r="CC2876">
        <v>28614</v>
      </c>
      <c r="CD2876">
        <v>27100</v>
      </c>
      <c r="CE2876">
        <v>31839.483344953998</v>
      </c>
      <c r="CF2876">
        <v>21680.1786862072</v>
      </c>
      <c r="CG2876">
        <v>27833.2210283723</v>
      </c>
      <c r="CH2876">
        <v>44020.896615179699</v>
      </c>
    </row>
    <row r="2877" spans="1:86" x14ac:dyDescent="0.2">
      <c r="A2877" t="s">
        <v>169</v>
      </c>
      <c r="B2877">
        <v>2008</v>
      </c>
      <c r="C2877" t="s">
        <v>40</v>
      </c>
      <c r="D2877" t="s">
        <v>1996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12.7856904445508</v>
      </c>
      <c r="S2877">
        <v>12.7856904445508</v>
      </c>
      <c r="T2877">
        <v>12.7856904445508</v>
      </c>
      <c r="U2877">
        <v>0</v>
      </c>
      <c r="V2877">
        <v>10.135457255512399</v>
      </c>
      <c r="W2877">
        <v>10.135457255512399</v>
      </c>
      <c r="X2877">
        <v>10.135457255512399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0</v>
      </c>
      <c r="BI2877">
        <v>0</v>
      </c>
      <c r="BJ2877">
        <v>0</v>
      </c>
      <c r="BK2877">
        <v>0</v>
      </c>
      <c r="BL2877">
        <v>0</v>
      </c>
      <c r="BM2877">
        <v>0</v>
      </c>
      <c r="BN2877">
        <v>0</v>
      </c>
      <c r="BO2877">
        <v>0</v>
      </c>
      <c r="BP2877">
        <v>0</v>
      </c>
      <c r="BQ2877">
        <v>0</v>
      </c>
      <c r="BR2877">
        <v>0</v>
      </c>
      <c r="BS2877">
        <v>0</v>
      </c>
      <c r="BT2877">
        <v>0</v>
      </c>
      <c r="BU2877">
        <v>0</v>
      </c>
      <c r="BV2877">
        <v>0</v>
      </c>
      <c r="BW2877">
        <v>0</v>
      </c>
      <c r="BX2877">
        <v>0</v>
      </c>
      <c r="BY2877">
        <v>0</v>
      </c>
      <c r="BZ2877">
        <v>0</v>
      </c>
      <c r="CA2877">
        <v>0</v>
      </c>
      <c r="CB2877">
        <v>0</v>
      </c>
      <c r="CC2877">
        <v>0</v>
      </c>
      <c r="CD2877">
        <v>0</v>
      </c>
      <c r="CE2877">
        <v>0</v>
      </c>
      <c r="CF2877">
        <v>0</v>
      </c>
      <c r="CG2877">
        <v>0</v>
      </c>
      <c r="CH2877">
        <v>0</v>
      </c>
    </row>
    <row r="2878" spans="1:86" x14ac:dyDescent="0.2">
      <c r="A2878" t="s">
        <v>169</v>
      </c>
      <c r="B2878">
        <v>2008</v>
      </c>
      <c r="C2878" t="s">
        <v>41</v>
      </c>
      <c r="D2878" t="s">
        <v>1997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12.814743590749799</v>
      </c>
      <c r="S2878">
        <v>12.814743590749799</v>
      </c>
      <c r="T2878">
        <v>12.814743590749799</v>
      </c>
      <c r="U2878">
        <v>0</v>
      </c>
      <c r="V2878">
        <v>10.411586019382201</v>
      </c>
      <c r="W2878">
        <v>10.411586019382201</v>
      </c>
      <c r="X2878">
        <v>10.411586019382201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0</v>
      </c>
      <c r="BI2878">
        <v>0</v>
      </c>
      <c r="BJ2878">
        <v>0</v>
      </c>
      <c r="BK2878">
        <v>0</v>
      </c>
      <c r="BL2878">
        <v>0</v>
      </c>
      <c r="BM2878">
        <v>0</v>
      </c>
      <c r="BN2878">
        <v>0</v>
      </c>
      <c r="BO2878">
        <v>0</v>
      </c>
      <c r="BP2878">
        <v>0</v>
      </c>
      <c r="BQ2878">
        <v>0</v>
      </c>
      <c r="BR2878">
        <v>0</v>
      </c>
      <c r="BS2878">
        <v>0</v>
      </c>
      <c r="BT2878">
        <v>0</v>
      </c>
      <c r="BU2878">
        <v>0</v>
      </c>
      <c r="BV2878">
        <v>0</v>
      </c>
      <c r="BW2878">
        <v>0</v>
      </c>
      <c r="BX2878">
        <v>0</v>
      </c>
      <c r="BY2878">
        <v>0</v>
      </c>
      <c r="BZ2878">
        <v>0</v>
      </c>
      <c r="CA2878">
        <v>0</v>
      </c>
      <c r="CB2878">
        <v>0</v>
      </c>
      <c r="CC2878">
        <v>0</v>
      </c>
      <c r="CD2878">
        <v>0</v>
      </c>
      <c r="CE2878">
        <v>0</v>
      </c>
      <c r="CF2878">
        <v>0</v>
      </c>
      <c r="CG2878">
        <v>0</v>
      </c>
      <c r="CH2878">
        <v>0</v>
      </c>
    </row>
    <row r="2879" spans="1:86" x14ac:dyDescent="0.2">
      <c r="A2879" t="s">
        <v>169</v>
      </c>
      <c r="B2879">
        <v>2008</v>
      </c>
      <c r="C2879" t="s">
        <v>99</v>
      </c>
      <c r="D2879" t="s">
        <v>1998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5.1878647430585003</v>
      </c>
      <c r="S2879">
        <v>5.1878647430585003</v>
      </c>
      <c r="T2879">
        <v>5.1878647430585003</v>
      </c>
      <c r="U2879">
        <v>0</v>
      </c>
      <c r="V2879">
        <v>4.1141534772721204</v>
      </c>
      <c r="W2879">
        <v>4.1141534772721204</v>
      </c>
      <c r="X2879">
        <v>4.1141534772721204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0</v>
      </c>
      <c r="BI2879">
        <v>0</v>
      </c>
      <c r="BJ2879">
        <v>0</v>
      </c>
      <c r="BK2879">
        <v>0</v>
      </c>
      <c r="BL2879">
        <v>0</v>
      </c>
      <c r="BM2879">
        <v>0</v>
      </c>
      <c r="BN2879">
        <v>0</v>
      </c>
      <c r="BO2879">
        <v>0</v>
      </c>
      <c r="BP2879">
        <v>0</v>
      </c>
      <c r="BQ2879">
        <v>0</v>
      </c>
      <c r="BR2879">
        <v>0</v>
      </c>
      <c r="BS2879">
        <v>0</v>
      </c>
      <c r="BT2879">
        <v>0</v>
      </c>
      <c r="BU2879">
        <v>0</v>
      </c>
      <c r="BV2879">
        <v>0</v>
      </c>
      <c r="BW2879">
        <v>0</v>
      </c>
      <c r="BX2879">
        <v>0</v>
      </c>
      <c r="BY2879">
        <v>0</v>
      </c>
      <c r="BZ2879">
        <v>0</v>
      </c>
      <c r="CA2879">
        <v>0</v>
      </c>
      <c r="CB2879">
        <v>0</v>
      </c>
      <c r="CC2879">
        <v>0</v>
      </c>
      <c r="CD2879">
        <v>0</v>
      </c>
      <c r="CE2879">
        <v>0</v>
      </c>
      <c r="CF2879">
        <v>0</v>
      </c>
      <c r="CG2879">
        <v>0</v>
      </c>
      <c r="CH2879">
        <v>0</v>
      </c>
    </row>
    <row r="2880" spans="1:86" x14ac:dyDescent="0.2">
      <c r="A2880" t="s">
        <v>169</v>
      </c>
      <c r="B2880">
        <v>2008</v>
      </c>
      <c r="C2880" t="s">
        <v>3971</v>
      </c>
      <c r="D2880" t="s">
        <v>3989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0.161650511047984</v>
      </c>
      <c r="S2880">
        <v>0.161650511047984</v>
      </c>
      <c r="T2880">
        <v>0.161650511047984</v>
      </c>
      <c r="U2880">
        <v>0</v>
      </c>
      <c r="V2880">
        <v>0.119972423530553</v>
      </c>
      <c r="W2880">
        <v>0.119972423530553</v>
      </c>
      <c r="X2880">
        <v>0.119972423530553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0</v>
      </c>
      <c r="BI2880">
        <v>0</v>
      </c>
      <c r="BJ2880">
        <v>0</v>
      </c>
      <c r="BK2880">
        <v>0</v>
      </c>
      <c r="BL2880">
        <v>0</v>
      </c>
      <c r="BM2880">
        <v>0</v>
      </c>
      <c r="BN2880">
        <v>0</v>
      </c>
      <c r="BO2880">
        <v>0</v>
      </c>
      <c r="BP2880">
        <v>0</v>
      </c>
      <c r="BQ2880">
        <v>0</v>
      </c>
      <c r="BR2880">
        <v>0</v>
      </c>
      <c r="BS2880">
        <v>0</v>
      </c>
      <c r="BT2880">
        <v>0</v>
      </c>
      <c r="BU2880">
        <v>0</v>
      </c>
      <c r="BV2880">
        <v>0</v>
      </c>
      <c r="BW2880">
        <v>0</v>
      </c>
      <c r="BX2880">
        <v>0</v>
      </c>
      <c r="BY2880">
        <v>0</v>
      </c>
      <c r="BZ2880">
        <v>0</v>
      </c>
      <c r="CA2880">
        <v>0</v>
      </c>
      <c r="CB2880">
        <v>0</v>
      </c>
      <c r="CC2880">
        <v>0</v>
      </c>
      <c r="CD2880">
        <v>0</v>
      </c>
      <c r="CE2880">
        <v>0</v>
      </c>
      <c r="CF2880">
        <v>0</v>
      </c>
      <c r="CG2880">
        <v>0</v>
      </c>
      <c r="CH2880">
        <v>0</v>
      </c>
    </row>
    <row r="2881" spans="1:86" x14ac:dyDescent="0.2">
      <c r="A2881" t="s">
        <v>169</v>
      </c>
      <c r="B2881">
        <v>2008</v>
      </c>
      <c r="C2881" t="s">
        <v>42</v>
      </c>
      <c r="D2881" t="s">
        <v>1999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0.51248534107058696</v>
      </c>
      <c r="S2881">
        <v>0.51248534107058696</v>
      </c>
      <c r="T2881">
        <v>0.51248534107058696</v>
      </c>
      <c r="U2881">
        <v>0</v>
      </c>
      <c r="V2881">
        <v>0.428781822773941</v>
      </c>
      <c r="W2881">
        <v>0.428781822773941</v>
      </c>
      <c r="X2881">
        <v>0.428781822773941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0</v>
      </c>
      <c r="BI2881">
        <v>0</v>
      </c>
      <c r="BJ2881">
        <v>0</v>
      </c>
      <c r="BK2881">
        <v>0</v>
      </c>
      <c r="BL2881">
        <v>0</v>
      </c>
      <c r="BM2881">
        <v>0</v>
      </c>
      <c r="BN2881">
        <v>0</v>
      </c>
      <c r="BO2881">
        <v>0</v>
      </c>
      <c r="BP2881">
        <v>0</v>
      </c>
      <c r="BQ2881">
        <v>0</v>
      </c>
      <c r="BR2881">
        <v>0</v>
      </c>
      <c r="BS2881">
        <v>0</v>
      </c>
      <c r="BT2881">
        <v>0</v>
      </c>
      <c r="BU2881">
        <v>0</v>
      </c>
      <c r="BV2881">
        <v>0</v>
      </c>
      <c r="BW2881">
        <v>0</v>
      </c>
      <c r="BX2881">
        <v>0</v>
      </c>
      <c r="BY2881">
        <v>0</v>
      </c>
      <c r="BZ2881">
        <v>0</v>
      </c>
      <c r="CA2881">
        <v>0</v>
      </c>
      <c r="CB2881">
        <v>0</v>
      </c>
      <c r="CC2881">
        <v>0</v>
      </c>
      <c r="CD2881">
        <v>0</v>
      </c>
      <c r="CE2881">
        <v>0</v>
      </c>
      <c r="CF2881">
        <v>0</v>
      </c>
      <c r="CG2881">
        <v>0</v>
      </c>
      <c r="CH2881">
        <v>0</v>
      </c>
    </row>
    <row r="2882" spans="1:86" x14ac:dyDescent="0.2">
      <c r="A2882" t="s">
        <v>169</v>
      </c>
      <c r="B2882">
        <v>2008</v>
      </c>
      <c r="C2882" t="s">
        <v>43</v>
      </c>
      <c r="D2882" t="s">
        <v>2000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3.0085372882267601E-3</v>
      </c>
      <c r="S2882">
        <v>3.0085372882267601E-3</v>
      </c>
      <c r="T2882">
        <v>3.0085372882267601E-3</v>
      </c>
      <c r="U2882">
        <v>0</v>
      </c>
      <c r="V2882">
        <v>2.41778102375657E-3</v>
      </c>
      <c r="W2882">
        <v>2.41778102375657E-3</v>
      </c>
      <c r="X2882">
        <v>2.41778102375657E-3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0</v>
      </c>
      <c r="BI2882">
        <v>0</v>
      </c>
      <c r="BJ2882">
        <v>0</v>
      </c>
      <c r="BK2882">
        <v>0</v>
      </c>
      <c r="BL2882">
        <v>0</v>
      </c>
      <c r="BM2882">
        <v>0</v>
      </c>
      <c r="BN2882">
        <v>0</v>
      </c>
      <c r="BO2882">
        <v>0</v>
      </c>
      <c r="BP2882">
        <v>0</v>
      </c>
      <c r="BQ2882">
        <v>0</v>
      </c>
      <c r="BR2882">
        <v>0</v>
      </c>
      <c r="BS2882">
        <v>0</v>
      </c>
      <c r="BT2882">
        <v>0</v>
      </c>
      <c r="BU2882">
        <v>0</v>
      </c>
      <c r="BV2882">
        <v>0</v>
      </c>
      <c r="BW2882">
        <v>0</v>
      </c>
      <c r="BX2882">
        <v>0</v>
      </c>
      <c r="BY2882">
        <v>0</v>
      </c>
      <c r="BZ2882">
        <v>0</v>
      </c>
      <c r="CA2882">
        <v>0</v>
      </c>
      <c r="CB2882">
        <v>0</v>
      </c>
      <c r="CC2882">
        <v>0</v>
      </c>
      <c r="CD2882">
        <v>0</v>
      </c>
      <c r="CE2882">
        <v>0</v>
      </c>
      <c r="CF2882">
        <v>0</v>
      </c>
      <c r="CG2882">
        <v>0</v>
      </c>
      <c r="CH2882">
        <v>0</v>
      </c>
    </row>
    <row r="2883" spans="1:86" x14ac:dyDescent="0.2">
      <c r="A2883" t="s">
        <v>169</v>
      </c>
      <c r="B2883">
        <v>2008</v>
      </c>
      <c r="C2883" t="s">
        <v>44</v>
      </c>
      <c r="D2883" t="s">
        <v>2001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0</v>
      </c>
      <c r="BI2883">
        <v>0</v>
      </c>
      <c r="BJ2883">
        <v>0</v>
      </c>
      <c r="BK2883">
        <v>0</v>
      </c>
      <c r="BL2883">
        <v>0</v>
      </c>
      <c r="BM2883">
        <v>0</v>
      </c>
      <c r="BN2883">
        <v>0</v>
      </c>
      <c r="BO2883">
        <v>0</v>
      </c>
      <c r="BP2883">
        <v>0</v>
      </c>
      <c r="BQ2883">
        <v>0</v>
      </c>
      <c r="BR2883">
        <v>0</v>
      </c>
      <c r="BS2883">
        <v>0</v>
      </c>
      <c r="BT2883">
        <v>0</v>
      </c>
      <c r="BU2883">
        <v>0</v>
      </c>
      <c r="BV2883">
        <v>0</v>
      </c>
      <c r="BW2883">
        <v>0</v>
      </c>
      <c r="BX2883">
        <v>0</v>
      </c>
      <c r="BY2883">
        <v>0</v>
      </c>
      <c r="BZ2883">
        <v>0</v>
      </c>
      <c r="CA2883">
        <v>0</v>
      </c>
      <c r="CB2883">
        <v>0</v>
      </c>
      <c r="CC2883">
        <v>0</v>
      </c>
      <c r="CD2883">
        <v>0</v>
      </c>
      <c r="CE2883">
        <v>0</v>
      </c>
      <c r="CF2883">
        <v>0</v>
      </c>
      <c r="CG2883">
        <v>0</v>
      </c>
      <c r="CH2883">
        <v>0</v>
      </c>
    </row>
    <row r="2884" spans="1:86" x14ac:dyDescent="0.2">
      <c r="A2884" t="s">
        <v>169</v>
      </c>
      <c r="B2884">
        <v>2008</v>
      </c>
      <c r="C2884" t="s">
        <v>45</v>
      </c>
      <c r="D2884" t="s">
        <v>2002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0.257028694944828</v>
      </c>
      <c r="S2884">
        <v>0.257028694944828</v>
      </c>
      <c r="T2884">
        <v>0.257028694944828</v>
      </c>
      <c r="U2884">
        <v>0</v>
      </c>
      <c r="V2884">
        <v>0.20677008414072401</v>
      </c>
      <c r="W2884">
        <v>0.20677008414072401</v>
      </c>
      <c r="X2884">
        <v>0.20677008414072401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0</v>
      </c>
      <c r="BI2884">
        <v>0</v>
      </c>
      <c r="BJ2884">
        <v>0</v>
      </c>
      <c r="BK2884">
        <v>0</v>
      </c>
      <c r="BL2884">
        <v>0</v>
      </c>
      <c r="BM2884">
        <v>0</v>
      </c>
      <c r="BN2884">
        <v>0</v>
      </c>
      <c r="BO2884">
        <v>0</v>
      </c>
      <c r="BP2884">
        <v>0</v>
      </c>
      <c r="BQ2884">
        <v>0</v>
      </c>
      <c r="BR2884">
        <v>0</v>
      </c>
      <c r="BS2884">
        <v>0</v>
      </c>
      <c r="BT2884">
        <v>0</v>
      </c>
      <c r="BU2884">
        <v>0</v>
      </c>
      <c r="BV2884">
        <v>0</v>
      </c>
      <c r="BW2884">
        <v>0</v>
      </c>
      <c r="BX2884">
        <v>0</v>
      </c>
      <c r="BY2884">
        <v>0</v>
      </c>
      <c r="BZ2884">
        <v>0</v>
      </c>
      <c r="CA2884">
        <v>0</v>
      </c>
      <c r="CB2884">
        <v>0</v>
      </c>
      <c r="CC2884">
        <v>0</v>
      </c>
      <c r="CD2884">
        <v>0</v>
      </c>
      <c r="CE2884">
        <v>0</v>
      </c>
      <c r="CF2884">
        <v>0</v>
      </c>
      <c r="CG2884">
        <v>0</v>
      </c>
      <c r="CH2884">
        <v>0</v>
      </c>
    </row>
    <row r="2885" spans="1:86" x14ac:dyDescent="0.2">
      <c r="A2885" t="s">
        <v>169</v>
      </c>
      <c r="B2885">
        <v>2008</v>
      </c>
      <c r="C2885" t="s">
        <v>234</v>
      </c>
      <c r="D2885" t="s">
        <v>3990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0</v>
      </c>
      <c r="BI2885">
        <v>0</v>
      </c>
      <c r="BJ2885">
        <v>0</v>
      </c>
      <c r="BK2885">
        <v>0</v>
      </c>
      <c r="BL2885">
        <v>0</v>
      </c>
      <c r="BM2885">
        <v>0</v>
      </c>
      <c r="BN2885">
        <v>0</v>
      </c>
      <c r="BO2885">
        <v>0</v>
      </c>
      <c r="BP2885">
        <v>0</v>
      </c>
      <c r="BQ2885">
        <v>0</v>
      </c>
      <c r="BR2885">
        <v>0</v>
      </c>
      <c r="BS2885">
        <v>0</v>
      </c>
      <c r="BT2885">
        <v>0</v>
      </c>
      <c r="BU2885">
        <v>0</v>
      </c>
      <c r="BV2885">
        <v>0</v>
      </c>
      <c r="BW2885">
        <v>0</v>
      </c>
      <c r="BX2885">
        <v>0</v>
      </c>
      <c r="BY2885">
        <v>0</v>
      </c>
      <c r="BZ2885">
        <v>0</v>
      </c>
      <c r="CA2885">
        <v>0</v>
      </c>
      <c r="CB2885">
        <v>0</v>
      </c>
      <c r="CC2885">
        <v>0</v>
      </c>
      <c r="CD2885">
        <v>0</v>
      </c>
      <c r="CE2885">
        <v>0</v>
      </c>
      <c r="CF2885">
        <v>0</v>
      </c>
      <c r="CG2885">
        <v>0</v>
      </c>
      <c r="CH2885">
        <v>0</v>
      </c>
    </row>
    <row r="2886" spans="1:86" x14ac:dyDescent="0.2">
      <c r="A2886" t="s">
        <v>169</v>
      </c>
      <c r="B2886">
        <v>2008</v>
      </c>
      <c r="C2886" t="s">
        <v>238</v>
      </c>
      <c r="D2886" t="s">
        <v>2003</v>
      </c>
      <c r="E2886">
        <v>1154.94153051641</v>
      </c>
      <c r="F2886">
        <v>320.14531106944298</v>
      </c>
      <c r="G2886">
        <v>544.90868197213501</v>
      </c>
      <c r="H2886">
        <v>289.88753747483099</v>
      </c>
      <c r="I2886">
        <v>1051.7707986073699</v>
      </c>
      <c r="J2886">
        <v>313.41815428783599</v>
      </c>
      <c r="K2886">
        <v>539.66809342254305</v>
      </c>
      <c r="L2886">
        <v>198.68455089699</v>
      </c>
      <c r="M2886">
        <v>366.85854589684402</v>
      </c>
      <c r="N2886">
        <v>261.36768603988901</v>
      </c>
      <c r="O2886">
        <v>17.983472027601799</v>
      </c>
      <c r="P2886">
        <v>87.507387829353604</v>
      </c>
      <c r="Q2886">
        <v>1029.0428671128</v>
      </c>
      <c r="R2886">
        <v>1603.88138168095</v>
      </c>
      <c r="S2886">
        <v>2632.9242487937499</v>
      </c>
      <c r="T2886">
        <v>3787.8657793101602</v>
      </c>
      <c r="U2886">
        <v>899.62438643023597</v>
      </c>
      <c r="V2886">
        <v>1295.33297675414</v>
      </c>
      <c r="W2886">
        <v>2194.95736318437</v>
      </c>
      <c r="X2886">
        <v>3246.7281617917401</v>
      </c>
      <c r="Y2886">
        <v>1928.6238712069</v>
      </c>
      <c r="Z2886">
        <v>45.985123630815103</v>
      </c>
      <c r="AA2886">
        <v>30.8321551520492</v>
      </c>
      <c r="AB2886">
        <v>1851.80659242403</v>
      </c>
      <c r="AC2886">
        <v>127.603092295591</v>
      </c>
      <c r="AD2886">
        <v>18.716539230996101</v>
      </c>
      <c r="AE2886">
        <v>14.999277418762301</v>
      </c>
      <c r="AF2886">
        <v>93.887275645832503</v>
      </c>
      <c r="AG2886">
        <v>12626.0692643731</v>
      </c>
      <c r="AH2886">
        <v>12626.0692643731</v>
      </c>
      <c r="AI2886">
        <v>3390.4397695632701</v>
      </c>
      <c r="AJ2886">
        <v>3390.4397695632701</v>
      </c>
      <c r="AK2886">
        <v>907.77935098971705</v>
      </c>
      <c r="AL2886">
        <v>907.77935098971705</v>
      </c>
      <c r="AM2886">
        <v>16924.288384926102</v>
      </c>
      <c r="AN2886">
        <v>16924.288384926102</v>
      </c>
      <c r="AO2886">
        <v>4153.5835715468302</v>
      </c>
      <c r="AP2886">
        <v>307.016178775654</v>
      </c>
      <c r="AQ2886">
        <v>3676.6747967094102</v>
      </c>
      <c r="AR2886">
        <v>169.89259606176901</v>
      </c>
      <c r="AS2886">
        <v>382.13394399862898</v>
      </c>
      <c r="AT2886">
        <v>8.4172608008930698</v>
      </c>
      <c r="AU2886">
        <v>29.873679388197001</v>
      </c>
      <c r="AV2886">
        <v>343.843003809538</v>
      </c>
      <c r="AW2886">
        <v>4363.0125372765197</v>
      </c>
      <c r="AX2886">
        <v>79.797798837105901</v>
      </c>
      <c r="AY2886">
        <v>552.50901655868802</v>
      </c>
      <c r="AZ2886">
        <v>3730.7057218807299</v>
      </c>
      <c r="BA2886">
        <v>4237.0840809259898</v>
      </c>
      <c r="BB2886">
        <v>481.93662829723598</v>
      </c>
      <c r="BC2886">
        <v>3548.48705995915</v>
      </c>
      <c r="BD2886">
        <v>206.66039266959899</v>
      </c>
      <c r="BE2886">
        <v>397.55009429077302</v>
      </c>
      <c r="BF2886">
        <v>51.892754729912497</v>
      </c>
      <c r="BG2886">
        <v>222.029606076845</v>
      </c>
      <c r="BH2886">
        <v>123.62773348401601</v>
      </c>
      <c r="BI2886">
        <v>748.82280766031101</v>
      </c>
      <c r="BJ2886">
        <v>66.511821662124404</v>
      </c>
      <c r="BK2886">
        <v>424.13451425542797</v>
      </c>
      <c r="BL2886">
        <v>258.17647174275999</v>
      </c>
      <c r="BM2886">
        <v>1154.7885745877099</v>
      </c>
      <c r="BN2886">
        <v>73.785623889188301</v>
      </c>
      <c r="BO2886">
        <v>654.903804837542</v>
      </c>
      <c r="BP2886">
        <v>426.09914586097602</v>
      </c>
      <c r="BQ2886">
        <v>674.58719680551405</v>
      </c>
      <c r="BR2886">
        <v>175.01630034426501</v>
      </c>
      <c r="BS2886">
        <v>318.12225977985003</v>
      </c>
      <c r="BT2886">
        <v>181.44863668139899</v>
      </c>
      <c r="BU2886">
        <v>3800.0984260776099</v>
      </c>
      <c r="BV2886">
        <v>2749.5466758979401</v>
      </c>
      <c r="BW2886">
        <v>246.53642746811499</v>
      </c>
      <c r="BX2886">
        <v>804.01532271156304</v>
      </c>
      <c r="BY2886">
        <v>11320.6657966815</v>
      </c>
      <c r="BZ2886">
        <v>3720.7852573068099</v>
      </c>
      <c r="CA2886">
        <v>7459.3299868225504</v>
      </c>
      <c r="CB2886">
        <v>140.55055255217201</v>
      </c>
      <c r="CC2886">
        <v>139214</v>
      </c>
      <c r="CD2886">
        <v>132206</v>
      </c>
      <c r="CE2886">
        <v>153349.32455443099</v>
      </c>
      <c r="CF2886">
        <v>78144.331778814303</v>
      </c>
      <c r="CG2886">
        <v>110885.506359028</v>
      </c>
      <c r="CH2886">
        <v>186462.30740085899</v>
      </c>
    </row>
    <row r="2887" spans="1:86" x14ac:dyDescent="0.2">
      <c r="A2887" t="s">
        <v>169</v>
      </c>
      <c r="B2887">
        <v>2008</v>
      </c>
      <c r="C2887" t="s">
        <v>239</v>
      </c>
      <c r="D2887" t="s">
        <v>2004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0</v>
      </c>
      <c r="BI2887">
        <v>0</v>
      </c>
      <c r="BJ2887">
        <v>0</v>
      </c>
      <c r="BK2887">
        <v>0</v>
      </c>
      <c r="BL2887">
        <v>0</v>
      </c>
      <c r="BM2887">
        <v>0</v>
      </c>
      <c r="BN2887">
        <v>0</v>
      </c>
      <c r="BO2887">
        <v>0</v>
      </c>
      <c r="BP2887">
        <v>0</v>
      </c>
      <c r="BQ2887">
        <v>0</v>
      </c>
      <c r="BR2887">
        <v>0</v>
      </c>
      <c r="BS2887">
        <v>0</v>
      </c>
      <c r="BT2887">
        <v>0</v>
      </c>
      <c r="BU2887">
        <v>0</v>
      </c>
      <c r="BV2887">
        <v>0</v>
      </c>
      <c r="BW2887">
        <v>0</v>
      </c>
      <c r="BX2887">
        <v>0</v>
      </c>
      <c r="BY2887">
        <v>0</v>
      </c>
      <c r="BZ2887">
        <v>0</v>
      </c>
      <c r="CA2887">
        <v>0</v>
      </c>
      <c r="CB2887">
        <v>0</v>
      </c>
      <c r="CC2887">
        <v>0</v>
      </c>
      <c r="CD2887">
        <v>0</v>
      </c>
      <c r="CE2887">
        <v>0</v>
      </c>
      <c r="CF2887">
        <v>0</v>
      </c>
      <c r="CG2887">
        <v>0</v>
      </c>
      <c r="CH2887">
        <v>0</v>
      </c>
    </row>
    <row r="2888" spans="1:86" x14ac:dyDescent="0.2">
      <c r="A2888" t="s">
        <v>169</v>
      </c>
      <c r="B2888">
        <v>2008</v>
      </c>
      <c r="C2888" t="s">
        <v>240</v>
      </c>
      <c r="D2888" t="s">
        <v>2005</v>
      </c>
      <c r="E2888">
        <v>1154.94153051641</v>
      </c>
      <c r="F2888">
        <v>320.14531106944298</v>
      </c>
      <c r="G2888">
        <v>544.90868197213501</v>
      </c>
      <c r="H2888">
        <v>289.88753747483099</v>
      </c>
      <c r="I2888">
        <v>1051.7707986073699</v>
      </c>
      <c r="J2888">
        <v>313.41815428783599</v>
      </c>
      <c r="K2888">
        <v>539.66809342254305</v>
      </c>
      <c r="L2888">
        <v>198.68455089699</v>
      </c>
      <c r="M2888">
        <v>366.85854589684402</v>
      </c>
      <c r="N2888">
        <v>261.36768603988901</v>
      </c>
      <c r="O2888">
        <v>17.983472027601799</v>
      </c>
      <c r="P2888">
        <v>87.507387829353604</v>
      </c>
      <c r="Q2888">
        <v>1029.0428671128</v>
      </c>
      <c r="R2888">
        <v>1603.88138168095</v>
      </c>
      <c r="S2888">
        <v>2632.9242487937499</v>
      </c>
      <c r="T2888">
        <v>3787.8657793101602</v>
      </c>
      <c r="U2888">
        <v>899.62438643023597</v>
      </c>
      <c r="V2888">
        <v>1295.33297675414</v>
      </c>
      <c r="W2888">
        <v>2194.95736318437</v>
      </c>
      <c r="X2888">
        <v>3246.7281617917401</v>
      </c>
      <c r="Y2888">
        <v>1928.6238712069</v>
      </c>
      <c r="Z2888">
        <v>45.985123630815103</v>
      </c>
      <c r="AA2888">
        <v>30.8321551520492</v>
      </c>
      <c r="AB2888">
        <v>1851.80659242403</v>
      </c>
      <c r="AC2888">
        <v>127.603092295591</v>
      </c>
      <c r="AD2888">
        <v>18.716539230996101</v>
      </c>
      <c r="AE2888">
        <v>14.999277418762301</v>
      </c>
      <c r="AF2888">
        <v>93.887275645832503</v>
      </c>
      <c r="AG2888">
        <v>12626.0692643731</v>
      </c>
      <c r="AH2888">
        <v>12626.0692643731</v>
      </c>
      <c r="AI2888">
        <v>3390.4397695632701</v>
      </c>
      <c r="AJ2888">
        <v>3390.4397695632701</v>
      </c>
      <c r="AK2888">
        <v>907.77935098971705</v>
      </c>
      <c r="AL2888">
        <v>907.77935098971705</v>
      </c>
      <c r="AM2888">
        <v>16924.288384926102</v>
      </c>
      <c r="AN2888">
        <v>16924.288384926102</v>
      </c>
      <c r="AO2888">
        <v>4153.5835715468302</v>
      </c>
      <c r="AP2888">
        <v>307.016178775654</v>
      </c>
      <c r="AQ2888">
        <v>3676.6747967094102</v>
      </c>
      <c r="AR2888">
        <v>169.89259606176901</v>
      </c>
      <c r="AS2888">
        <v>382.13394399862898</v>
      </c>
      <c r="AT2888">
        <v>8.4172608008930698</v>
      </c>
      <c r="AU2888">
        <v>29.873679388197001</v>
      </c>
      <c r="AV2888">
        <v>343.843003809538</v>
      </c>
      <c r="AW2888">
        <v>4363.0125372765197</v>
      </c>
      <c r="AX2888">
        <v>79.797798837105901</v>
      </c>
      <c r="AY2888">
        <v>552.50901655868802</v>
      </c>
      <c r="AZ2888">
        <v>3730.7057218807299</v>
      </c>
      <c r="BA2888">
        <v>4237.0840809259898</v>
      </c>
      <c r="BB2888">
        <v>481.93662829723598</v>
      </c>
      <c r="BC2888">
        <v>3548.48705995915</v>
      </c>
      <c r="BD2888">
        <v>206.66039266959899</v>
      </c>
      <c r="BE2888">
        <v>397.55009429077302</v>
      </c>
      <c r="BF2888">
        <v>51.892754729912497</v>
      </c>
      <c r="BG2888">
        <v>222.029606076845</v>
      </c>
      <c r="BH2888">
        <v>123.62773348401601</v>
      </c>
      <c r="BI2888">
        <v>748.82280766031101</v>
      </c>
      <c r="BJ2888">
        <v>66.511821662124404</v>
      </c>
      <c r="BK2888">
        <v>424.13451425542797</v>
      </c>
      <c r="BL2888">
        <v>258.17647174275999</v>
      </c>
      <c r="BM2888">
        <v>1154.7885745877099</v>
      </c>
      <c r="BN2888">
        <v>73.785623889188301</v>
      </c>
      <c r="BO2888">
        <v>654.903804837542</v>
      </c>
      <c r="BP2888">
        <v>426.09914586097602</v>
      </c>
      <c r="BQ2888">
        <v>674.58719680551405</v>
      </c>
      <c r="BR2888">
        <v>175.01630034426501</v>
      </c>
      <c r="BS2888">
        <v>318.12225977985003</v>
      </c>
      <c r="BT2888">
        <v>181.44863668139899</v>
      </c>
      <c r="BU2888">
        <v>3800.0984260776099</v>
      </c>
      <c r="BV2888">
        <v>2749.5466758979401</v>
      </c>
      <c r="BW2888">
        <v>246.53642746811499</v>
      </c>
      <c r="BX2888">
        <v>804.01532271156304</v>
      </c>
      <c r="BY2888">
        <v>11320.6657966815</v>
      </c>
      <c r="BZ2888">
        <v>3720.7852573068099</v>
      </c>
      <c r="CA2888">
        <v>7459.3299868225504</v>
      </c>
      <c r="CB2888">
        <v>140.55055255217201</v>
      </c>
      <c r="CC2888">
        <v>139214</v>
      </c>
      <c r="CD2888">
        <v>132206</v>
      </c>
      <c r="CE2888">
        <v>153349.32455443099</v>
      </c>
      <c r="CF2888">
        <v>78144.331778814303</v>
      </c>
      <c r="CG2888">
        <v>110885.506359028</v>
      </c>
      <c r="CH2888">
        <v>186462.30740085899</v>
      </c>
    </row>
    <row r="2889" spans="1:86" x14ac:dyDescent="0.2">
      <c r="A2889" t="s">
        <v>169</v>
      </c>
      <c r="B2889">
        <v>2009</v>
      </c>
      <c r="C2889" t="s">
        <v>2</v>
      </c>
      <c r="D2889" t="s">
        <v>2006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9.1529741718084807</v>
      </c>
      <c r="S2889">
        <v>9.1529741718084807</v>
      </c>
      <c r="T2889">
        <v>9.1529741718084807</v>
      </c>
      <c r="U2889">
        <v>0</v>
      </c>
      <c r="V2889">
        <v>2.6998186742672998</v>
      </c>
      <c r="W2889">
        <v>2.6998186742672998</v>
      </c>
      <c r="X2889">
        <v>2.6998186742672998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0</v>
      </c>
      <c r="BI2889">
        <v>0</v>
      </c>
      <c r="BJ2889">
        <v>0</v>
      </c>
      <c r="BK2889">
        <v>0</v>
      </c>
      <c r="BL2889">
        <v>0</v>
      </c>
      <c r="BM2889">
        <v>0</v>
      </c>
      <c r="BN2889">
        <v>0</v>
      </c>
      <c r="BO2889">
        <v>0</v>
      </c>
      <c r="BP2889">
        <v>0</v>
      </c>
      <c r="BQ2889">
        <v>0</v>
      </c>
      <c r="BR2889">
        <v>0</v>
      </c>
      <c r="BS2889">
        <v>0</v>
      </c>
      <c r="BT2889">
        <v>0</v>
      </c>
      <c r="BU2889">
        <v>0</v>
      </c>
      <c r="BV2889">
        <v>0</v>
      </c>
      <c r="BW2889">
        <v>0</v>
      </c>
      <c r="BX2889">
        <v>0</v>
      </c>
      <c r="BY2889">
        <v>0</v>
      </c>
      <c r="BZ2889">
        <v>0</v>
      </c>
      <c r="CA2889">
        <v>0</v>
      </c>
      <c r="CB2889">
        <v>0</v>
      </c>
      <c r="CC2889">
        <v>0</v>
      </c>
      <c r="CD2889">
        <v>0</v>
      </c>
      <c r="CE2889">
        <v>0</v>
      </c>
      <c r="CF2889">
        <v>0</v>
      </c>
      <c r="CG2889">
        <v>0</v>
      </c>
      <c r="CH2889">
        <v>0</v>
      </c>
    </row>
    <row r="2890" spans="1:86" x14ac:dyDescent="0.2">
      <c r="A2890" t="s">
        <v>169</v>
      </c>
      <c r="B2890">
        <v>2009</v>
      </c>
      <c r="C2890" t="s">
        <v>3</v>
      </c>
      <c r="D2890" t="s">
        <v>2007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3.0425824894922502</v>
      </c>
      <c r="S2890">
        <v>3.0425824894922502</v>
      </c>
      <c r="T2890">
        <v>3.0425824894922502</v>
      </c>
      <c r="U2890">
        <v>0</v>
      </c>
      <c r="V2890">
        <v>1.7169360465241099</v>
      </c>
      <c r="W2890">
        <v>1.7169360465241099</v>
      </c>
      <c r="X2890">
        <v>1.7169360465241099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0</v>
      </c>
      <c r="BI2890">
        <v>0</v>
      </c>
      <c r="BJ2890">
        <v>0</v>
      </c>
      <c r="BK2890">
        <v>0</v>
      </c>
      <c r="BL2890">
        <v>0</v>
      </c>
      <c r="BM2890">
        <v>0</v>
      </c>
      <c r="BN2890">
        <v>0</v>
      </c>
      <c r="BO2890">
        <v>0</v>
      </c>
      <c r="BP2890">
        <v>0</v>
      </c>
      <c r="BQ2890">
        <v>0</v>
      </c>
      <c r="BR2890">
        <v>0</v>
      </c>
      <c r="BS2890">
        <v>0</v>
      </c>
      <c r="BT2890">
        <v>0</v>
      </c>
      <c r="BU2890">
        <v>0</v>
      </c>
      <c r="BV2890">
        <v>0</v>
      </c>
      <c r="BW2890">
        <v>0</v>
      </c>
      <c r="BX2890">
        <v>0</v>
      </c>
      <c r="BY2890">
        <v>0</v>
      </c>
      <c r="BZ2890">
        <v>0</v>
      </c>
      <c r="CA2890">
        <v>0</v>
      </c>
      <c r="CB2890">
        <v>0</v>
      </c>
      <c r="CC2890">
        <v>0</v>
      </c>
      <c r="CD2890">
        <v>0</v>
      </c>
      <c r="CE2890">
        <v>0</v>
      </c>
      <c r="CF2890">
        <v>0</v>
      </c>
      <c r="CG2890">
        <v>0</v>
      </c>
      <c r="CH2890">
        <v>0</v>
      </c>
    </row>
    <row r="2891" spans="1:86" x14ac:dyDescent="0.2">
      <c r="A2891" t="s">
        <v>169</v>
      </c>
      <c r="B2891">
        <v>2009</v>
      </c>
      <c r="C2891" t="s">
        <v>4</v>
      </c>
      <c r="D2891" t="s">
        <v>2008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1.2084597496010301</v>
      </c>
      <c r="S2891">
        <v>1.2084597496010301</v>
      </c>
      <c r="T2891">
        <v>1.2084597496010301</v>
      </c>
      <c r="U2891">
        <v>0</v>
      </c>
      <c r="V2891">
        <v>0.95983167680340797</v>
      </c>
      <c r="W2891">
        <v>0.95983167680340797</v>
      </c>
      <c r="X2891">
        <v>0.95983167680340797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0</v>
      </c>
      <c r="BI2891">
        <v>0</v>
      </c>
      <c r="BJ2891">
        <v>0</v>
      </c>
      <c r="BK2891">
        <v>0</v>
      </c>
      <c r="BL2891">
        <v>0</v>
      </c>
      <c r="BM2891">
        <v>0</v>
      </c>
      <c r="BN2891">
        <v>0</v>
      </c>
      <c r="BO2891">
        <v>0</v>
      </c>
      <c r="BP2891">
        <v>0</v>
      </c>
      <c r="BQ2891">
        <v>0</v>
      </c>
      <c r="BR2891">
        <v>0</v>
      </c>
      <c r="BS2891">
        <v>0</v>
      </c>
      <c r="BT2891">
        <v>0</v>
      </c>
      <c r="BU2891">
        <v>0</v>
      </c>
      <c r="BV2891">
        <v>0</v>
      </c>
      <c r="BW2891">
        <v>0</v>
      </c>
      <c r="BX2891">
        <v>0</v>
      </c>
      <c r="BY2891">
        <v>0</v>
      </c>
      <c r="BZ2891">
        <v>0</v>
      </c>
      <c r="CA2891">
        <v>0</v>
      </c>
      <c r="CB2891">
        <v>0</v>
      </c>
      <c r="CC2891">
        <v>0</v>
      </c>
      <c r="CD2891">
        <v>0</v>
      </c>
      <c r="CE2891">
        <v>0</v>
      </c>
      <c r="CF2891">
        <v>0</v>
      </c>
      <c r="CG2891">
        <v>0</v>
      </c>
      <c r="CH2891">
        <v>0</v>
      </c>
    </row>
    <row r="2892" spans="1:86" x14ac:dyDescent="0.2">
      <c r="A2892" t="s">
        <v>169</v>
      </c>
      <c r="B2892">
        <v>2009</v>
      </c>
      <c r="C2892" t="s">
        <v>5</v>
      </c>
      <c r="D2892" t="s">
        <v>2009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122.117856932489</v>
      </c>
      <c r="S2892">
        <v>122.117856932489</v>
      </c>
      <c r="T2892">
        <v>122.117856932489</v>
      </c>
      <c r="U2892">
        <v>0</v>
      </c>
      <c r="V2892">
        <v>81.832197445403295</v>
      </c>
      <c r="W2892">
        <v>81.832197445403295</v>
      </c>
      <c r="X2892">
        <v>81.832197445403295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0</v>
      </c>
      <c r="BI2892">
        <v>0</v>
      </c>
      <c r="BJ2892">
        <v>0</v>
      </c>
      <c r="BK2892">
        <v>0</v>
      </c>
      <c r="BL2892">
        <v>0</v>
      </c>
      <c r="BM2892">
        <v>0</v>
      </c>
      <c r="BN2892">
        <v>0</v>
      </c>
      <c r="BO2892">
        <v>0</v>
      </c>
      <c r="BP2892">
        <v>0</v>
      </c>
      <c r="BQ2892">
        <v>0</v>
      </c>
      <c r="BR2892">
        <v>0</v>
      </c>
      <c r="BS2892">
        <v>0</v>
      </c>
      <c r="BT2892">
        <v>0</v>
      </c>
      <c r="BU2892">
        <v>0</v>
      </c>
      <c r="BV2892">
        <v>0</v>
      </c>
      <c r="BW2892">
        <v>0</v>
      </c>
      <c r="BX2892">
        <v>0</v>
      </c>
      <c r="BY2892">
        <v>0</v>
      </c>
      <c r="BZ2892">
        <v>0</v>
      </c>
      <c r="CA2892">
        <v>0</v>
      </c>
      <c r="CB2892">
        <v>0</v>
      </c>
      <c r="CC2892">
        <v>0</v>
      </c>
      <c r="CD2892">
        <v>0</v>
      </c>
      <c r="CE2892">
        <v>0</v>
      </c>
      <c r="CF2892">
        <v>0</v>
      </c>
      <c r="CG2892">
        <v>0</v>
      </c>
      <c r="CH2892">
        <v>0</v>
      </c>
    </row>
    <row r="2893" spans="1:86" x14ac:dyDescent="0.2">
      <c r="A2893" t="s">
        <v>169</v>
      </c>
      <c r="B2893">
        <v>2009</v>
      </c>
      <c r="C2893" t="s">
        <v>6</v>
      </c>
      <c r="D2893" t="s">
        <v>2010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15.4234316626463</v>
      </c>
      <c r="S2893">
        <v>15.4234316626463</v>
      </c>
      <c r="T2893">
        <v>15.4234316626463</v>
      </c>
      <c r="U2893">
        <v>0</v>
      </c>
      <c r="V2893">
        <v>7.0405096209545901</v>
      </c>
      <c r="W2893">
        <v>7.0405096209545901</v>
      </c>
      <c r="X2893">
        <v>7.0405096209545901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0</v>
      </c>
      <c r="BI2893">
        <v>0</v>
      </c>
      <c r="BJ2893">
        <v>0</v>
      </c>
      <c r="BK2893">
        <v>0</v>
      </c>
      <c r="BL2893">
        <v>0</v>
      </c>
      <c r="BM2893">
        <v>0</v>
      </c>
      <c r="BN2893">
        <v>0</v>
      </c>
      <c r="BO2893">
        <v>0</v>
      </c>
      <c r="BP2893">
        <v>0</v>
      </c>
      <c r="BQ2893">
        <v>0</v>
      </c>
      <c r="BR2893">
        <v>0</v>
      </c>
      <c r="BS2893">
        <v>0</v>
      </c>
      <c r="BT2893">
        <v>0</v>
      </c>
      <c r="BU2893">
        <v>0</v>
      </c>
      <c r="BV2893">
        <v>0</v>
      </c>
      <c r="BW2893">
        <v>0</v>
      </c>
      <c r="BX2893">
        <v>0</v>
      </c>
      <c r="BY2893">
        <v>0</v>
      </c>
      <c r="BZ2893">
        <v>0</v>
      </c>
      <c r="CA2893">
        <v>0</v>
      </c>
      <c r="CB2893">
        <v>0</v>
      </c>
      <c r="CC2893">
        <v>0</v>
      </c>
      <c r="CD2893">
        <v>0</v>
      </c>
      <c r="CE2893">
        <v>0</v>
      </c>
      <c r="CF2893">
        <v>0</v>
      </c>
      <c r="CG2893">
        <v>0</v>
      </c>
      <c r="CH2893">
        <v>0</v>
      </c>
    </row>
    <row r="2894" spans="1:86" x14ac:dyDescent="0.2">
      <c r="A2894" t="s">
        <v>169</v>
      </c>
      <c r="B2894">
        <v>2009</v>
      </c>
      <c r="C2894" t="s">
        <v>7</v>
      </c>
      <c r="D2894" t="s">
        <v>2011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15.426498341551399</v>
      </c>
      <c r="S2894">
        <v>15.426498341551399</v>
      </c>
      <c r="T2894">
        <v>15.426498341551399</v>
      </c>
      <c r="U2894">
        <v>0</v>
      </c>
      <c r="V2894">
        <v>10.474715805643999</v>
      </c>
      <c r="W2894">
        <v>10.474715805643999</v>
      </c>
      <c r="X2894">
        <v>10.474715805643999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0</v>
      </c>
      <c r="BI2894">
        <v>0</v>
      </c>
      <c r="BJ2894">
        <v>0</v>
      </c>
      <c r="BK2894">
        <v>0</v>
      </c>
      <c r="BL2894">
        <v>0</v>
      </c>
      <c r="BM2894">
        <v>0</v>
      </c>
      <c r="BN2894">
        <v>0</v>
      </c>
      <c r="BO2894">
        <v>0</v>
      </c>
      <c r="BP2894">
        <v>0</v>
      </c>
      <c r="BQ2894">
        <v>0</v>
      </c>
      <c r="BR2894">
        <v>0</v>
      </c>
      <c r="BS2894">
        <v>0</v>
      </c>
      <c r="BT2894">
        <v>0</v>
      </c>
      <c r="BU2894">
        <v>0</v>
      </c>
      <c r="BV2894">
        <v>0</v>
      </c>
      <c r="BW2894">
        <v>0</v>
      </c>
      <c r="BX2894">
        <v>0</v>
      </c>
      <c r="BY2894">
        <v>0</v>
      </c>
      <c r="BZ2894">
        <v>0</v>
      </c>
      <c r="CA2894">
        <v>0</v>
      </c>
      <c r="CB2894">
        <v>0</v>
      </c>
      <c r="CC2894">
        <v>0</v>
      </c>
      <c r="CD2894">
        <v>0</v>
      </c>
      <c r="CE2894">
        <v>0</v>
      </c>
      <c r="CF2894">
        <v>0</v>
      </c>
      <c r="CG2894">
        <v>0</v>
      </c>
      <c r="CH2894">
        <v>0</v>
      </c>
    </row>
    <row r="2895" spans="1:86" x14ac:dyDescent="0.2">
      <c r="A2895" t="s">
        <v>169</v>
      </c>
      <c r="B2895">
        <v>2009</v>
      </c>
      <c r="C2895" t="s">
        <v>8</v>
      </c>
      <c r="D2895" t="s">
        <v>2012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31.367082486830402</v>
      </c>
      <c r="S2895">
        <v>31.367082486830402</v>
      </c>
      <c r="T2895">
        <v>31.367082486830402</v>
      </c>
      <c r="U2895">
        <v>0</v>
      </c>
      <c r="V2895">
        <v>25.1520979324386</v>
      </c>
      <c r="W2895">
        <v>25.1520979324386</v>
      </c>
      <c r="X2895">
        <v>25.1520979324386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0</v>
      </c>
      <c r="BI2895">
        <v>0</v>
      </c>
      <c r="BJ2895">
        <v>0</v>
      </c>
      <c r="BK2895">
        <v>0</v>
      </c>
      <c r="BL2895">
        <v>0</v>
      </c>
      <c r="BM2895">
        <v>0</v>
      </c>
      <c r="BN2895">
        <v>0</v>
      </c>
      <c r="BO2895">
        <v>0</v>
      </c>
      <c r="BP2895">
        <v>0</v>
      </c>
      <c r="BQ2895">
        <v>0</v>
      </c>
      <c r="BR2895">
        <v>0</v>
      </c>
      <c r="BS2895">
        <v>0</v>
      </c>
      <c r="BT2895">
        <v>0</v>
      </c>
      <c r="BU2895">
        <v>0</v>
      </c>
      <c r="BV2895">
        <v>0</v>
      </c>
      <c r="BW2895">
        <v>0</v>
      </c>
      <c r="BX2895">
        <v>0</v>
      </c>
      <c r="BY2895">
        <v>0</v>
      </c>
      <c r="BZ2895">
        <v>0</v>
      </c>
      <c r="CA2895">
        <v>0</v>
      </c>
      <c r="CB2895">
        <v>0</v>
      </c>
      <c r="CC2895">
        <v>0</v>
      </c>
      <c r="CD2895">
        <v>0</v>
      </c>
      <c r="CE2895">
        <v>0</v>
      </c>
      <c r="CF2895">
        <v>0</v>
      </c>
      <c r="CG2895">
        <v>0</v>
      </c>
      <c r="CH2895">
        <v>0</v>
      </c>
    </row>
    <row r="2896" spans="1:86" x14ac:dyDescent="0.2">
      <c r="A2896" t="s">
        <v>169</v>
      </c>
      <c r="B2896">
        <v>2009</v>
      </c>
      <c r="C2896" t="s">
        <v>3969</v>
      </c>
      <c r="D2896" t="s">
        <v>4014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19.755875633887602</v>
      </c>
      <c r="S2896">
        <v>19.755875633887602</v>
      </c>
      <c r="T2896">
        <v>19.755875633887602</v>
      </c>
      <c r="U2896">
        <v>0</v>
      </c>
      <c r="V2896">
        <v>16.7142766805195</v>
      </c>
      <c r="W2896">
        <v>16.7142766805195</v>
      </c>
      <c r="X2896">
        <v>16.7142766805195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0</v>
      </c>
      <c r="BI2896">
        <v>0</v>
      </c>
      <c r="BJ2896">
        <v>0</v>
      </c>
      <c r="BK2896">
        <v>0</v>
      </c>
      <c r="BL2896">
        <v>0</v>
      </c>
      <c r="BM2896">
        <v>0</v>
      </c>
      <c r="BN2896">
        <v>0</v>
      </c>
      <c r="BO2896">
        <v>0</v>
      </c>
      <c r="BP2896">
        <v>0</v>
      </c>
      <c r="BQ2896">
        <v>0</v>
      </c>
      <c r="BR2896">
        <v>0</v>
      </c>
      <c r="BS2896">
        <v>0</v>
      </c>
      <c r="BT2896">
        <v>0</v>
      </c>
      <c r="BU2896">
        <v>0</v>
      </c>
      <c r="BV2896">
        <v>0</v>
      </c>
      <c r="BW2896">
        <v>0</v>
      </c>
      <c r="BX2896">
        <v>0</v>
      </c>
      <c r="BY2896">
        <v>0</v>
      </c>
      <c r="BZ2896">
        <v>0</v>
      </c>
      <c r="CA2896">
        <v>0</v>
      </c>
      <c r="CB2896">
        <v>0</v>
      </c>
      <c r="CC2896">
        <v>0</v>
      </c>
      <c r="CD2896">
        <v>0</v>
      </c>
      <c r="CE2896">
        <v>0</v>
      </c>
      <c r="CF2896">
        <v>0</v>
      </c>
      <c r="CG2896">
        <v>0</v>
      </c>
      <c r="CH2896">
        <v>0</v>
      </c>
    </row>
    <row r="2897" spans="1:86" x14ac:dyDescent="0.2">
      <c r="A2897" t="s">
        <v>169</v>
      </c>
      <c r="B2897">
        <v>2009</v>
      </c>
      <c r="C2897" t="s">
        <v>9</v>
      </c>
      <c r="D2897" t="s">
        <v>2013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121.154693969772</v>
      </c>
      <c r="S2897">
        <v>121.154693969772</v>
      </c>
      <c r="T2897">
        <v>121.154693969772</v>
      </c>
      <c r="U2897">
        <v>0</v>
      </c>
      <c r="V2897">
        <v>79.558561743575197</v>
      </c>
      <c r="W2897">
        <v>79.558561743575197</v>
      </c>
      <c r="X2897">
        <v>79.558561743575197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0</v>
      </c>
      <c r="BI2897">
        <v>0</v>
      </c>
      <c r="BJ2897">
        <v>0</v>
      </c>
      <c r="BK2897">
        <v>0</v>
      </c>
      <c r="BL2897">
        <v>0</v>
      </c>
      <c r="BM2897">
        <v>0</v>
      </c>
      <c r="BN2897">
        <v>0</v>
      </c>
      <c r="BO2897">
        <v>0</v>
      </c>
      <c r="BP2897">
        <v>0</v>
      </c>
      <c r="BQ2897">
        <v>0</v>
      </c>
      <c r="BR2897">
        <v>0</v>
      </c>
      <c r="BS2897">
        <v>0</v>
      </c>
      <c r="BT2897">
        <v>0</v>
      </c>
      <c r="BU2897">
        <v>0</v>
      </c>
      <c r="BV2897">
        <v>0</v>
      </c>
      <c r="BW2897">
        <v>0</v>
      </c>
      <c r="BX2897">
        <v>0</v>
      </c>
      <c r="BY2897">
        <v>0</v>
      </c>
      <c r="BZ2897">
        <v>0</v>
      </c>
      <c r="CA2897">
        <v>0</v>
      </c>
      <c r="CB2897">
        <v>0</v>
      </c>
      <c r="CC2897">
        <v>0</v>
      </c>
      <c r="CD2897">
        <v>0</v>
      </c>
      <c r="CE2897">
        <v>0</v>
      </c>
      <c r="CF2897">
        <v>0</v>
      </c>
      <c r="CG2897">
        <v>0</v>
      </c>
      <c r="CH2897">
        <v>0</v>
      </c>
    </row>
    <row r="2898" spans="1:86" x14ac:dyDescent="0.2">
      <c r="A2898" t="s">
        <v>169</v>
      </c>
      <c r="B2898">
        <v>2009</v>
      </c>
      <c r="C2898" t="s">
        <v>10</v>
      </c>
      <c r="D2898" t="s">
        <v>2014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63.383300977123596</v>
      </c>
      <c r="S2898">
        <v>63.383300977123596</v>
      </c>
      <c r="T2898">
        <v>63.383300977123596</v>
      </c>
      <c r="U2898">
        <v>0</v>
      </c>
      <c r="V2898">
        <v>51.585851113157801</v>
      </c>
      <c r="W2898">
        <v>51.585851113157801</v>
      </c>
      <c r="X2898">
        <v>51.585851113157801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0</v>
      </c>
      <c r="BI2898">
        <v>0</v>
      </c>
      <c r="BJ2898">
        <v>0</v>
      </c>
      <c r="BK2898">
        <v>0</v>
      </c>
      <c r="BL2898">
        <v>0</v>
      </c>
      <c r="BM2898">
        <v>0</v>
      </c>
      <c r="BN2898">
        <v>0</v>
      </c>
      <c r="BO2898">
        <v>0</v>
      </c>
      <c r="BP2898">
        <v>0</v>
      </c>
      <c r="BQ2898">
        <v>0</v>
      </c>
      <c r="BR2898">
        <v>0</v>
      </c>
      <c r="BS2898">
        <v>0</v>
      </c>
      <c r="BT2898">
        <v>0</v>
      </c>
      <c r="BU2898">
        <v>0</v>
      </c>
      <c r="BV2898">
        <v>0</v>
      </c>
      <c r="BW2898">
        <v>0</v>
      </c>
      <c r="BX2898">
        <v>0</v>
      </c>
      <c r="BY2898">
        <v>0</v>
      </c>
      <c r="BZ2898">
        <v>0</v>
      </c>
      <c r="CA2898">
        <v>0</v>
      </c>
      <c r="CB2898">
        <v>0</v>
      </c>
      <c r="CC2898">
        <v>0</v>
      </c>
      <c r="CD2898">
        <v>0</v>
      </c>
      <c r="CE2898">
        <v>0</v>
      </c>
      <c r="CF2898">
        <v>0</v>
      </c>
      <c r="CG2898">
        <v>0</v>
      </c>
      <c r="CH2898">
        <v>0</v>
      </c>
    </row>
    <row r="2899" spans="1:86" x14ac:dyDescent="0.2">
      <c r="A2899" t="s">
        <v>169</v>
      </c>
      <c r="B2899">
        <v>2009</v>
      </c>
      <c r="C2899" t="s">
        <v>11</v>
      </c>
      <c r="D2899" t="s">
        <v>2015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67.071076074027602</v>
      </c>
      <c r="S2899">
        <v>67.071076074027602</v>
      </c>
      <c r="T2899">
        <v>67.071076074027602</v>
      </c>
      <c r="U2899">
        <v>0</v>
      </c>
      <c r="V2899">
        <v>58.058769288077499</v>
      </c>
      <c r="W2899">
        <v>58.058769288077499</v>
      </c>
      <c r="X2899">
        <v>58.058769288077499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0</v>
      </c>
      <c r="BI2899">
        <v>0</v>
      </c>
      <c r="BJ2899">
        <v>0</v>
      </c>
      <c r="BK2899">
        <v>0</v>
      </c>
      <c r="BL2899">
        <v>0</v>
      </c>
      <c r="BM2899">
        <v>0</v>
      </c>
      <c r="BN2899">
        <v>0</v>
      </c>
      <c r="BO2899">
        <v>0</v>
      </c>
      <c r="BP2899">
        <v>0</v>
      </c>
      <c r="BQ2899">
        <v>0</v>
      </c>
      <c r="BR2899">
        <v>0</v>
      </c>
      <c r="BS2899">
        <v>0</v>
      </c>
      <c r="BT2899">
        <v>0</v>
      </c>
      <c r="BU2899">
        <v>0</v>
      </c>
      <c r="BV2899">
        <v>0</v>
      </c>
      <c r="BW2899">
        <v>0</v>
      </c>
      <c r="BX2899">
        <v>0</v>
      </c>
      <c r="BY2899">
        <v>0</v>
      </c>
      <c r="BZ2899">
        <v>0</v>
      </c>
      <c r="CA2899">
        <v>0</v>
      </c>
      <c r="CB2899">
        <v>0</v>
      </c>
      <c r="CC2899">
        <v>0</v>
      </c>
      <c r="CD2899">
        <v>0</v>
      </c>
      <c r="CE2899">
        <v>0</v>
      </c>
      <c r="CF2899">
        <v>0</v>
      </c>
      <c r="CG2899">
        <v>0</v>
      </c>
      <c r="CH2899">
        <v>0</v>
      </c>
    </row>
    <row r="2900" spans="1:86" x14ac:dyDescent="0.2">
      <c r="A2900" t="s">
        <v>169</v>
      </c>
      <c r="B2900">
        <v>2009</v>
      </c>
      <c r="C2900" t="s">
        <v>12</v>
      </c>
      <c r="D2900" t="s">
        <v>2016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139.80133559036</v>
      </c>
      <c r="S2900">
        <v>139.80133559036</v>
      </c>
      <c r="T2900">
        <v>139.80133559036</v>
      </c>
      <c r="U2900">
        <v>0</v>
      </c>
      <c r="V2900">
        <v>125.13052622271</v>
      </c>
      <c r="W2900">
        <v>125.13052622271</v>
      </c>
      <c r="X2900">
        <v>125.13052622271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0</v>
      </c>
      <c r="BI2900">
        <v>0</v>
      </c>
      <c r="BJ2900">
        <v>0</v>
      </c>
      <c r="BK2900">
        <v>0</v>
      </c>
      <c r="BL2900">
        <v>0</v>
      </c>
      <c r="BM2900">
        <v>0</v>
      </c>
      <c r="BN2900">
        <v>0</v>
      </c>
      <c r="BO2900">
        <v>0</v>
      </c>
      <c r="BP2900">
        <v>0</v>
      </c>
      <c r="BQ2900">
        <v>0</v>
      </c>
      <c r="BR2900">
        <v>0</v>
      </c>
      <c r="BS2900">
        <v>0</v>
      </c>
      <c r="BT2900">
        <v>0</v>
      </c>
      <c r="BU2900">
        <v>0</v>
      </c>
      <c r="BV2900">
        <v>0</v>
      </c>
      <c r="BW2900">
        <v>0</v>
      </c>
      <c r="BX2900">
        <v>0</v>
      </c>
      <c r="BY2900">
        <v>0</v>
      </c>
      <c r="BZ2900">
        <v>0</v>
      </c>
      <c r="CA2900">
        <v>0</v>
      </c>
      <c r="CB2900">
        <v>0</v>
      </c>
      <c r="CC2900">
        <v>0</v>
      </c>
      <c r="CD2900">
        <v>0</v>
      </c>
      <c r="CE2900">
        <v>0</v>
      </c>
      <c r="CF2900">
        <v>0</v>
      </c>
      <c r="CG2900">
        <v>0</v>
      </c>
      <c r="CH2900">
        <v>0</v>
      </c>
    </row>
    <row r="2901" spans="1:86" x14ac:dyDescent="0.2">
      <c r="A2901" t="s">
        <v>169</v>
      </c>
      <c r="B2901">
        <v>2009</v>
      </c>
      <c r="C2901" t="s">
        <v>13</v>
      </c>
      <c r="D2901" t="s">
        <v>2017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158.93335313256799</v>
      </c>
      <c r="S2901">
        <v>158.93335313256799</v>
      </c>
      <c r="T2901">
        <v>158.93335313256799</v>
      </c>
      <c r="U2901">
        <v>0</v>
      </c>
      <c r="V2901">
        <v>118.335135928019</v>
      </c>
      <c r="W2901">
        <v>118.335135928019</v>
      </c>
      <c r="X2901">
        <v>118.335135928019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0</v>
      </c>
      <c r="BI2901">
        <v>0</v>
      </c>
      <c r="BJ2901">
        <v>0</v>
      </c>
      <c r="BK2901">
        <v>0</v>
      </c>
      <c r="BL2901">
        <v>0</v>
      </c>
      <c r="BM2901">
        <v>0</v>
      </c>
      <c r="BN2901">
        <v>0</v>
      </c>
      <c r="BO2901">
        <v>0</v>
      </c>
      <c r="BP2901">
        <v>0</v>
      </c>
      <c r="BQ2901">
        <v>0</v>
      </c>
      <c r="BR2901">
        <v>0</v>
      </c>
      <c r="BS2901">
        <v>0</v>
      </c>
      <c r="BT2901">
        <v>0</v>
      </c>
      <c r="BU2901">
        <v>0</v>
      </c>
      <c r="BV2901">
        <v>0</v>
      </c>
      <c r="BW2901">
        <v>0</v>
      </c>
      <c r="BX2901">
        <v>0</v>
      </c>
      <c r="BY2901">
        <v>0</v>
      </c>
      <c r="BZ2901">
        <v>0</v>
      </c>
      <c r="CA2901">
        <v>0</v>
      </c>
      <c r="CB2901">
        <v>0</v>
      </c>
      <c r="CC2901">
        <v>0</v>
      </c>
      <c r="CD2901">
        <v>0</v>
      </c>
      <c r="CE2901">
        <v>0</v>
      </c>
      <c r="CF2901">
        <v>0</v>
      </c>
      <c r="CG2901">
        <v>0</v>
      </c>
      <c r="CH2901">
        <v>0</v>
      </c>
    </row>
    <row r="2902" spans="1:86" x14ac:dyDescent="0.2">
      <c r="A2902" t="s">
        <v>169</v>
      </c>
      <c r="B2902">
        <v>2009</v>
      </c>
      <c r="C2902" t="s">
        <v>14</v>
      </c>
      <c r="D2902" t="s">
        <v>2018</v>
      </c>
      <c r="E2902">
        <v>6.77940644553534</v>
      </c>
      <c r="F2902">
        <v>2.82340298706238</v>
      </c>
      <c r="G2902">
        <v>2.0801965210802802</v>
      </c>
      <c r="H2902">
        <v>1.87580693739266</v>
      </c>
      <c r="I2902">
        <v>6.0825979985590699</v>
      </c>
      <c r="J2902">
        <v>2.77505318924876</v>
      </c>
      <c r="K2902">
        <v>2.0596424850261701</v>
      </c>
      <c r="L2902">
        <v>1.2479023242841301</v>
      </c>
      <c r="M2902">
        <v>2.6557576645830001</v>
      </c>
      <c r="N2902">
        <v>2.0995508610316</v>
      </c>
      <c r="O2902">
        <v>7.6905627842144206E-2</v>
      </c>
      <c r="P2902">
        <v>0.47930117570925401</v>
      </c>
      <c r="Q2902">
        <v>40.737628818795599</v>
      </c>
      <c r="R2902">
        <v>53.1205031781288</v>
      </c>
      <c r="S2902">
        <v>93.858131996924399</v>
      </c>
      <c r="T2902">
        <v>100.63753844246</v>
      </c>
      <c r="U2902">
        <v>34.5683723692947</v>
      </c>
      <c r="V2902">
        <v>45.075999451853903</v>
      </c>
      <c r="W2902">
        <v>79.644371821148596</v>
      </c>
      <c r="X2902">
        <v>85.726969819707605</v>
      </c>
      <c r="Y2902">
        <v>16.071610405584298</v>
      </c>
      <c r="Z2902">
        <v>0.32864362150188903</v>
      </c>
      <c r="AA2902">
        <v>7.8504422061476301E-2</v>
      </c>
      <c r="AB2902">
        <v>15.664462362020901</v>
      </c>
      <c r="AC2902">
        <v>0.54478911701314003</v>
      </c>
      <c r="AD2902">
        <v>0.13467687005394299</v>
      </c>
      <c r="AE2902">
        <v>6.2387333901231398E-2</v>
      </c>
      <c r="AF2902">
        <v>0.34772491305796399</v>
      </c>
      <c r="AG2902">
        <v>88.547168654861593</v>
      </c>
      <c r="AH2902">
        <v>88.547168654861593</v>
      </c>
      <c r="AI2902">
        <v>23.105495612674101</v>
      </c>
      <c r="AJ2902">
        <v>23.105495612674101</v>
      </c>
      <c r="AK2902">
        <v>20.7315854547812</v>
      </c>
      <c r="AL2902">
        <v>20.7315854547812</v>
      </c>
      <c r="AM2902">
        <v>132.38424972231701</v>
      </c>
      <c r="AN2902">
        <v>132.38424972231701</v>
      </c>
      <c r="AO2902">
        <v>15.2138926441066</v>
      </c>
      <c r="AP2902">
        <v>1.7126835400001299</v>
      </c>
      <c r="AQ2902">
        <v>9.5170503602458094</v>
      </c>
      <c r="AR2902">
        <v>3.9841587438606401</v>
      </c>
      <c r="AS2902">
        <v>1.26289089433429</v>
      </c>
      <c r="AT2902">
        <v>6.5647105548916104E-2</v>
      </c>
      <c r="AU2902">
        <v>0.106418622936753</v>
      </c>
      <c r="AV2902">
        <v>1.0908251658486201</v>
      </c>
      <c r="AW2902">
        <v>5.5713430577973799</v>
      </c>
      <c r="AX2902">
        <v>0.56349559134767802</v>
      </c>
      <c r="AY2902">
        <v>1.49389530218203</v>
      </c>
      <c r="AZ2902">
        <v>3.5139521642676699</v>
      </c>
      <c r="BA2902">
        <v>20.738267016471202</v>
      </c>
      <c r="BB2902">
        <v>3.9959731074040299</v>
      </c>
      <c r="BC2902">
        <v>15.5940020279858</v>
      </c>
      <c r="BD2902">
        <v>1.14829188108137</v>
      </c>
      <c r="BE2902">
        <v>1.8165797092895299</v>
      </c>
      <c r="BF2902">
        <v>0.33937915940336799</v>
      </c>
      <c r="BG2902">
        <v>0.97933562680699404</v>
      </c>
      <c r="BH2902">
        <v>0.49786492307916103</v>
      </c>
      <c r="BI2902">
        <v>2.9406901647211701</v>
      </c>
      <c r="BJ2902">
        <v>0.43519114438575202</v>
      </c>
      <c r="BK2902">
        <v>1.76481780409168</v>
      </c>
      <c r="BL2902">
        <v>0.74068121624374506</v>
      </c>
      <c r="BM2902">
        <v>4.1318377359995004</v>
      </c>
      <c r="BN2902">
        <v>0.52013393349341996</v>
      </c>
      <c r="BO2902">
        <v>2.6316367901887099</v>
      </c>
      <c r="BP2902">
        <v>0.98006701231737703</v>
      </c>
      <c r="BQ2902">
        <v>6.9758266709627801</v>
      </c>
      <c r="BR2902">
        <v>1.54307712339197</v>
      </c>
      <c r="BS2902">
        <v>2.5021292861625102</v>
      </c>
      <c r="BT2902">
        <v>2.9306202614083001</v>
      </c>
      <c r="BU2902">
        <v>27.5830279028966</v>
      </c>
      <c r="BV2902">
        <v>22.151656180301099</v>
      </c>
      <c r="BW2902">
        <v>1.0535370074739101</v>
      </c>
      <c r="BX2902">
        <v>4.3778347151216597</v>
      </c>
      <c r="BY2902">
        <v>67.318051088137096</v>
      </c>
      <c r="BZ2902">
        <v>34.739753946949598</v>
      </c>
      <c r="CA2902">
        <v>28.264453008751801</v>
      </c>
      <c r="CB2902">
        <v>4.3138441324357197</v>
      </c>
      <c r="CC2902">
        <v>1562</v>
      </c>
      <c r="CD2902">
        <v>1529</v>
      </c>
      <c r="CE2902">
        <v>1695.34058820369</v>
      </c>
      <c r="CF2902">
        <v>405.29795644204802</v>
      </c>
      <c r="CG2902">
        <v>700.62251018658299</v>
      </c>
      <c r="CH2902">
        <v>1170.8244300814899</v>
      </c>
    </row>
    <row r="2903" spans="1:86" x14ac:dyDescent="0.2">
      <c r="A2903" t="s">
        <v>169</v>
      </c>
      <c r="B2903">
        <v>2009</v>
      </c>
      <c r="C2903" t="s">
        <v>15</v>
      </c>
      <c r="D2903" t="s">
        <v>2019</v>
      </c>
      <c r="E2903">
        <v>0.97865868635862896</v>
      </c>
      <c r="F2903">
        <v>0.30687489739393797</v>
      </c>
      <c r="G2903">
        <v>0.45056235454842503</v>
      </c>
      <c r="H2903">
        <v>0.22122143441626599</v>
      </c>
      <c r="I2903">
        <v>0.84640367165804498</v>
      </c>
      <c r="J2903">
        <v>0.29905177610919398</v>
      </c>
      <c r="K2903">
        <v>0.44565546645460702</v>
      </c>
      <c r="L2903">
        <v>0.10169642909424299</v>
      </c>
      <c r="M2903">
        <v>0.50199951631276996</v>
      </c>
      <c r="N2903">
        <v>0.35234483132413902</v>
      </c>
      <c r="O2903">
        <v>1.4482446827081601E-2</v>
      </c>
      <c r="P2903">
        <v>0.135172238161549</v>
      </c>
      <c r="Q2903">
        <v>131.80148726735001</v>
      </c>
      <c r="R2903">
        <v>100.96519660940299</v>
      </c>
      <c r="S2903">
        <v>232.76668387675201</v>
      </c>
      <c r="T2903">
        <v>233.745342563111</v>
      </c>
      <c r="U2903">
        <v>115.32953458805299</v>
      </c>
      <c r="V2903">
        <v>88.347023815703096</v>
      </c>
      <c r="W2903">
        <v>203.67655840375599</v>
      </c>
      <c r="X2903">
        <v>204.522962075414</v>
      </c>
      <c r="Y2903">
        <v>2.9080486726435901</v>
      </c>
      <c r="Z2903">
        <v>5.5326343226375502E-2</v>
      </c>
      <c r="AA2903">
        <v>1.54863329587008E-2</v>
      </c>
      <c r="AB2903">
        <v>2.8372359964585101</v>
      </c>
      <c r="AC2903">
        <v>0.131892808645375</v>
      </c>
      <c r="AD2903">
        <v>2.1610613100954499E-2</v>
      </c>
      <c r="AE2903">
        <v>1.51668784223135E-2</v>
      </c>
      <c r="AF2903">
        <v>9.5115317122106996E-2</v>
      </c>
      <c r="AG2903">
        <v>15.837364657117201</v>
      </c>
      <c r="AH2903">
        <v>15.837364657117201</v>
      </c>
      <c r="AI2903">
        <v>1.76884346720879</v>
      </c>
      <c r="AJ2903">
        <v>1.76884346720879</v>
      </c>
      <c r="AK2903">
        <v>2.6254651481837801</v>
      </c>
      <c r="AL2903">
        <v>2.6254651481837801</v>
      </c>
      <c r="AM2903">
        <v>20.231673272509799</v>
      </c>
      <c r="AN2903">
        <v>20.231673272509799</v>
      </c>
      <c r="AO2903">
        <v>2.6008798644549498</v>
      </c>
      <c r="AP2903">
        <v>0.31051338028967301</v>
      </c>
      <c r="AQ2903">
        <v>1.9230953002822899</v>
      </c>
      <c r="AR2903">
        <v>0.36727118388298702</v>
      </c>
      <c r="AS2903">
        <v>0.354022134981542</v>
      </c>
      <c r="AT2903">
        <v>9.0707954728917808E-3</v>
      </c>
      <c r="AU2903">
        <v>2.4092718197689902E-2</v>
      </c>
      <c r="AV2903">
        <v>0.32085862131095999</v>
      </c>
      <c r="AW2903">
        <v>1.3414332859460101</v>
      </c>
      <c r="AX2903">
        <v>9.38988989972738E-2</v>
      </c>
      <c r="AY2903">
        <v>0.31725200434330297</v>
      </c>
      <c r="AZ2903">
        <v>0.93028238260543195</v>
      </c>
      <c r="BA2903">
        <v>4.9620682836187697</v>
      </c>
      <c r="BB2903">
        <v>0.47689197041373999</v>
      </c>
      <c r="BC2903">
        <v>4.2847367661797504</v>
      </c>
      <c r="BD2903">
        <v>0.20043954702528999</v>
      </c>
      <c r="BE2903">
        <v>0.39745108304335303</v>
      </c>
      <c r="BF2903">
        <v>5.4836825102181901E-2</v>
      </c>
      <c r="BG2903">
        <v>0.28041080382935102</v>
      </c>
      <c r="BH2903">
        <v>6.2203454111819101E-2</v>
      </c>
      <c r="BI2903">
        <v>0.60885217516665302</v>
      </c>
      <c r="BJ2903">
        <v>6.9402007516480096E-2</v>
      </c>
      <c r="BK2903">
        <v>0.43463551924267002</v>
      </c>
      <c r="BL2903">
        <v>0.104814648407503</v>
      </c>
      <c r="BM2903">
        <v>0.80652962701254904</v>
      </c>
      <c r="BN2903">
        <v>7.8109393063271998E-2</v>
      </c>
      <c r="BO2903">
        <v>0.59168759474851096</v>
      </c>
      <c r="BP2903">
        <v>0.136732639200767</v>
      </c>
      <c r="BQ2903">
        <v>1.46725592769128</v>
      </c>
      <c r="BR2903">
        <v>0.190218276655688</v>
      </c>
      <c r="BS2903">
        <v>1.02939514258211</v>
      </c>
      <c r="BT2903">
        <v>0.24764250845347999</v>
      </c>
      <c r="BU2903">
        <v>5.1667375243258498</v>
      </c>
      <c r="BV2903">
        <v>3.7218023951327002</v>
      </c>
      <c r="BW2903">
        <v>0.20174398150226899</v>
      </c>
      <c r="BX2903">
        <v>1.2431911476908899</v>
      </c>
      <c r="BY2903">
        <v>10.0017096906604</v>
      </c>
      <c r="BZ2903">
        <v>3.62663621250032</v>
      </c>
      <c r="CA2903">
        <v>6.0442330511493898</v>
      </c>
      <c r="CB2903">
        <v>0.33084042701069699</v>
      </c>
      <c r="CC2903">
        <v>4197</v>
      </c>
      <c r="CD2903">
        <v>3944</v>
      </c>
      <c r="CE2903">
        <v>3667.4278476903501</v>
      </c>
      <c r="CF2903">
        <v>204.42751357962101</v>
      </c>
      <c r="CG2903">
        <v>185.60299003559501</v>
      </c>
      <c r="CH2903">
        <v>288.18306487212101</v>
      </c>
    </row>
    <row r="2904" spans="1:86" x14ac:dyDescent="0.2">
      <c r="A2904" t="s">
        <v>169</v>
      </c>
      <c r="B2904">
        <v>2009</v>
      </c>
      <c r="C2904" t="s">
        <v>16</v>
      </c>
      <c r="D2904" t="s">
        <v>2020</v>
      </c>
      <c r="E2904">
        <v>0.60360192369582799</v>
      </c>
      <c r="F2904">
        <v>0.21504962900476601</v>
      </c>
      <c r="G2904">
        <v>0.174781453599408</v>
      </c>
      <c r="H2904">
        <v>0.21377084109165301</v>
      </c>
      <c r="I2904">
        <v>0.51475179294623297</v>
      </c>
      <c r="J2904">
        <v>0.211343359108149</v>
      </c>
      <c r="K2904">
        <v>0.172902593496542</v>
      </c>
      <c r="L2904">
        <v>0.130505840341542</v>
      </c>
      <c r="M2904">
        <v>0.26370879349711301</v>
      </c>
      <c r="N2904">
        <v>0.16134718821163799</v>
      </c>
      <c r="O2904">
        <v>6.1258098029833199E-3</v>
      </c>
      <c r="P2904">
        <v>9.6235795482491698E-2</v>
      </c>
      <c r="Q2904">
        <v>24.587371912231202</v>
      </c>
      <c r="R2904">
        <v>51.258573745609802</v>
      </c>
      <c r="S2904">
        <v>75.845945657841</v>
      </c>
      <c r="T2904">
        <v>76.449547581536805</v>
      </c>
      <c r="U2904">
        <v>20.672421517838298</v>
      </c>
      <c r="V2904">
        <v>43.096872925459699</v>
      </c>
      <c r="W2904">
        <v>63.769294443298001</v>
      </c>
      <c r="X2904">
        <v>64.284046236244293</v>
      </c>
      <c r="Y2904">
        <v>1.6466127409892199</v>
      </c>
      <c r="Z2904">
        <v>2.5941713575207401E-2</v>
      </c>
      <c r="AA2904">
        <v>5.9694998719125704E-3</v>
      </c>
      <c r="AB2904">
        <v>1.6147015275420999</v>
      </c>
      <c r="AC2904">
        <v>6.0809600793335902E-2</v>
      </c>
      <c r="AD2904">
        <v>1.02608290511322E-2</v>
      </c>
      <c r="AE2904">
        <v>5.8041027049266902E-3</v>
      </c>
      <c r="AF2904">
        <v>4.4744669037276801E-2</v>
      </c>
      <c r="AG2904">
        <v>6.3636549567605103</v>
      </c>
      <c r="AH2904">
        <v>6.3636549567605103</v>
      </c>
      <c r="AI2904">
        <v>2.27487529232278</v>
      </c>
      <c r="AJ2904">
        <v>2.27487529232278</v>
      </c>
      <c r="AK2904">
        <v>20.8897361203902</v>
      </c>
      <c r="AL2904">
        <v>20.8897361203902</v>
      </c>
      <c r="AM2904">
        <v>29.528266369473499</v>
      </c>
      <c r="AN2904">
        <v>29.528266369473499</v>
      </c>
      <c r="AO2904">
        <v>1.29135658043033</v>
      </c>
      <c r="AP2904">
        <v>0.14866057604281999</v>
      </c>
      <c r="AQ2904">
        <v>0.71925518935625299</v>
      </c>
      <c r="AR2904">
        <v>0.42344081503125702</v>
      </c>
      <c r="AS2904">
        <v>0.17207368727219999</v>
      </c>
      <c r="AT2904">
        <v>4.71528249931032E-3</v>
      </c>
      <c r="AU2904">
        <v>7.5676256144696103E-3</v>
      </c>
      <c r="AV2904">
        <v>0.15979077915841999</v>
      </c>
      <c r="AW2904">
        <v>0.54559900321654897</v>
      </c>
      <c r="AX2904">
        <v>4.41504320776413E-2</v>
      </c>
      <c r="AY2904">
        <v>0.12280344467019</v>
      </c>
      <c r="AZ2904">
        <v>0.37864512646871801</v>
      </c>
      <c r="BA2904">
        <v>2.0893835328892201</v>
      </c>
      <c r="BB2904">
        <v>0.31774972375858501</v>
      </c>
      <c r="BC2904">
        <v>1.62774086595269</v>
      </c>
      <c r="BD2904">
        <v>0.14389294317794399</v>
      </c>
      <c r="BE2904">
        <v>0.18651601353278899</v>
      </c>
      <c r="BF2904">
        <v>2.76822760712092E-2</v>
      </c>
      <c r="BG2904">
        <v>0.103102916015043</v>
      </c>
      <c r="BH2904">
        <v>5.5730821446536398E-2</v>
      </c>
      <c r="BI2904">
        <v>0.278884490264036</v>
      </c>
      <c r="BJ2904">
        <v>3.5657186356544197E-2</v>
      </c>
      <c r="BK2904">
        <v>0.157882210283977</v>
      </c>
      <c r="BL2904">
        <v>8.5345093623515306E-2</v>
      </c>
      <c r="BM2904">
        <v>0.37010002434897199</v>
      </c>
      <c r="BN2904">
        <v>4.4792730954570301E-2</v>
      </c>
      <c r="BO2904">
        <v>0.21394092078038399</v>
      </c>
      <c r="BP2904">
        <v>0.11136637261401799</v>
      </c>
      <c r="BQ2904">
        <v>0.78436013469589705</v>
      </c>
      <c r="BR2904">
        <v>0.13090247108438899</v>
      </c>
      <c r="BS2904">
        <v>0.35185589124556499</v>
      </c>
      <c r="BT2904">
        <v>0.30160177236594299</v>
      </c>
      <c r="BU2904">
        <v>2.67280149563882</v>
      </c>
      <c r="BV2904">
        <v>1.70581199179793</v>
      </c>
      <c r="BW2904">
        <v>8.4667748560389194E-2</v>
      </c>
      <c r="BX2904">
        <v>0.88232175528049495</v>
      </c>
      <c r="BY2904">
        <v>5.4396900429728401</v>
      </c>
      <c r="BZ2904">
        <v>2.5823370711500999</v>
      </c>
      <c r="CA2904">
        <v>2.3514472449072499</v>
      </c>
      <c r="CB2904">
        <v>0.50590572691548996</v>
      </c>
      <c r="CC2904">
        <v>764</v>
      </c>
      <c r="CD2904">
        <v>659</v>
      </c>
      <c r="CE2904">
        <v>707.77257202805004</v>
      </c>
      <c r="CF2904">
        <v>38.701466954559201</v>
      </c>
      <c r="CG2904">
        <v>59.026450660916097</v>
      </c>
      <c r="CH2904">
        <v>96.614168722217798</v>
      </c>
    </row>
    <row r="2905" spans="1:86" x14ac:dyDescent="0.2">
      <c r="A2905" t="s">
        <v>169</v>
      </c>
      <c r="B2905">
        <v>2009</v>
      </c>
      <c r="C2905" t="s">
        <v>17</v>
      </c>
      <c r="D2905" t="s">
        <v>2021</v>
      </c>
      <c r="E2905">
        <v>6.4626041910781797</v>
      </c>
      <c r="F2905">
        <v>2.3530018054261501</v>
      </c>
      <c r="G2905">
        <v>2.4328615527623301</v>
      </c>
      <c r="H2905">
        <v>1.6767408328897</v>
      </c>
      <c r="I2905">
        <v>5.7393585389289203</v>
      </c>
      <c r="J2905">
        <v>2.3087090702957802</v>
      </c>
      <c r="K2905">
        <v>2.4079104285804198</v>
      </c>
      <c r="L2905">
        <v>1.0227390400527301</v>
      </c>
      <c r="M2905">
        <v>2.6291463795610901</v>
      </c>
      <c r="N2905">
        <v>1.9327809591183001</v>
      </c>
      <c r="O2905">
        <v>9.9928280714952994E-2</v>
      </c>
      <c r="P2905">
        <v>0.59643713972783596</v>
      </c>
      <c r="Q2905">
        <v>130.48461804456301</v>
      </c>
      <c r="R2905">
        <v>53.689032045795599</v>
      </c>
      <c r="S2905">
        <v>184.173650090358</v>
      </c>
      <c r="T2905">
        <v>190.636254281437</v>
      </c>
      <c r="U2905">
        <v>110.64046183136701</v>
      </c>
      <c r="V2905">
        <v>45.523981215910197</v>
      </c>
      <c r="W2905">
        <v>156.16444304727699</v>
      </c>
      <c r="X2905">
        <v>161.90380158620599</v>
      </c>
      <c r="Y2905">
        <v>15.312704317544201</v>
      </c>
      <c r="Z2905">
        <v>0.31018220356605097</v>
      </c>
      <c r="AA2905">
        <v>8.6073733283742099E-2</v>
      </c>
      <c r="AB2905">
        <v>14.916448380694399</v>
      </c>
      <c r="AC2905">
        <v>0.636812341148143</v>
      </c>
      <c r="AD2905">
        <v>0.122611342420185</v>
      </c>
      <c r="AE2905">
        <v>7.6507653858438093E-2</v>
      </c>
      <c r="AF2905">
        <v>0.437693344869519</v>
      </c>
      <c r="AG2905">
        <v>117.75037164138099</v>
      </c>
      <c r="AH2905">
        <v>117.75037164138099</v>
      </c>
      <c r="AI2905">
        <v>15.402006570178299</v>
      </c>
      <c r="AJ2905">
        <v>15.402006570178299</v>
      </c>
      <c r="AK2905">
        <v>17.294983008445399</v>
      </c>
      <c r="AL2905">
        <v>17.294983008445399</v>
      </c>
      <c r="AM2905">
        <v>150.44736122000501</v>
      </c>
      <c r="AN2905">
        <v>150.44736122000501</v>
      </c>
      <c r="AO2905">
        <v>15.080333680258001</v>
      </c>
      <c r="AP2905">
        <v>1.72671139626338</v>
      </c>
      <c r="AQ2905">
        <v>10.493487074215</v>
      </c>
      <c r="AR2905">
        <v>2.8601352097796999</v>
      </c>
      <c r="AS2905">
        <v>1.6355261863123101</v>
      </c>
      <c r="AT2905">
        <v>5.8405842138869901E-2</v>
      </c>
      <c r="AU2905">
        <v>0.11572265912948</v>
      </c>
      <c r="AV2905">
        <v>1.4613976850439601</v>
      </c>
      <c r="AW2905">
        <v>7.0524838839031396</v>
      </c>
      <c r="AX2905">
        <v>0.52451106457810004</v>
      </c>
      <c r="AY2905">
        <v>1.68253338585746</v>
      </c>
      <c r="AZ2905">
        <v>4.8454394334675799</v>
      </c>
      <c r="BA2905">
        <v>24.7921926416373</v>
      </c>
      <c r="BB2905">
        <v>3.4124606515394902</v>
      </c>
      <c r="BC2905">
        <v>20.244240960591199</v>
      </c>
      <c r="BD2905">
        <v>1.13549102950668</v>
      </c>
      <c r="BE2905">
        <v>2.0193249151914201</v>
      </c>
      <c r="BF2905">
        <v>0.323418353895293</v>
      </c>
      <c r="BG2905">
        <v>1.26157397050975</v>
      </c>
      <c r="BH2905">
        <v>0.43433259078637498</v>
      </c>
      <c r="BI2905">
        <v>3.1920475140800599</v>
      </c>
      <c r="BJ2905">
        <v>0.410324134382623</v>
      </c>
      <c r="BK2905">
        <v>2.1028729800969099</v>
      </c>
      <c r="BL2905">
        <v>0.67885039960051796</v>
      </c>
      <c r="BM2905">
        <v>4.3831915631762799</v>
      </c>
      <c r="BN2905">
        <v>0.47954002712112997</v>
      </c>
      <c r="BO2905">
        <v>3.0030168152261099</v>
      </c>
      <c r="BP2905">
        <v>0.90063472082903695</v>
      </c>
      <c r="BQ2905">
        <v>7.2487442352960798</v>
      </c>
      <c r="BR2905">
        <v>1.33701477751425</v>
      </c>
      <c r="BS2905">
        <v>3.83486884191989</v>
      </c>
      <c r="BT2905">
        <v>2.07686061586194</v>
      </c>
      <c r="BU2905">
        <v>27.251415185579699</v>
      </c>
      <c r="BV2905">
        <v>20.3942883625982</v>
      </c>
      <c r="BW2905">
        <v>1.3854907676453001</v>
      </c>
      <c r="BX2905">
        <v>5.4716360553361296</v>
      </c>
      <c r="BY2905">
        <v>64.999126601073002</v>
      </c>
      <c r="BZ2905">
        <v>28.873845801704199</v>
      </c>
      <c r="CA2905">
        <v>32.915049007337103</v>
      </c>
      <c r="CB2905">
        <v>3.2102317920316898</v>
      </c>
      <c r="CC2905">
        <v>5459</v>
      </c>
      <c r="CD2905">
        <v>5075</v>
      </c>
      <c r="CE2905">
        <v>5868.7008480525101</v>
      </c>
      <c r="CF2905">
        <v>531.96694416170999</v>
      </c>
      <c r="CG2905">
        <v>866.05454404599595</v>
      </c>
      <c r="CH2905">
        <v>1451.9371306135799</v>
      </c>
    </row>
    <row r="2906" spans="1:86" x14ac:dyDescent="0.2">
      <c r="A2906" t="s">
        <v>169</v>
      </c>
      <c r="B2906">
        <v>2009</v>
      </c>
      <c r="C2906" t="s">
        <v>18</v>
      </c>
      <c r="D2906" t="s">
        <v>2022</v>
      </c>
      <c r="E2906">
        <v>2.5145243206084098</v>
      </c>
      <c r="F2906">
        <v>1.0343663644285499</v>
      </c>
      <c r="G2906">
        <v>0.864998772563216</v>
      </c>
      <c r="H2906">
        <v>0.61515918361664401</v>
      </c>
      <c r="I2906">
        <v>2.26196640848468</v>
      </c>
      <c r="J2906">
        <v>1.0184566601340299</v>
      </c>
      <c r="K2906">
        <v>0.85638449500285296</v>
      </c>
      <c r="L2906">
        <v>0.38712525334779901</v>
      </c>
      <c r="M2906">
        <v>0.96482170613292595</v>
      </c>
      <c r="N2906">
        <v>0.67024207050144802</v>
      </c>
      <c r="O2906">
        <v>0.12623977161592301</v>
      </c>
      <c r="P2906">
        <v>0.16833986401555401</v>
      </c>
      <c r="Q2906">
        <v>36.669489912671601</v>
      </c>
      <c r="R2906">
        <v>34.532103497542401</v>
      </c>
      <c r="S2906">
        <v>71.201593410214002</v>
      </c>
      <c r="T2906">
        <v>73.716117730822404</v>
      </c>
      <c r="U2906">
        <v>31.689639278433599</v>
      </c>
      <c r="V2906">
        <v>29.8425177434634</v>
      </c>
      <c r="W2906">
        <v>61.532157021897</v>
      </c>
      <c r="X2906">
        <v>63.794123430381703</v>
      </c>
      <c r="Y2906">
        <v>5.6370311855217503</v>
      </c>
      <c r="Z2906">
        <v>0.11075604355737299</v>
      </c>
      <c r="AA2906">
        <v>3.2155912397569403E-2</v>
      </c>
      <c r="AB2906">
        <v>5.4941192295668104</v>
      </c>
      <c r="AC2906">
        <v>0.234937928674369</v>
      </c>
      <c r="AD2906">
        <v>4.4096655052284703E-2</v>
      </c>
      <c r="AE2906">
        <v>2.6209328021552802E-2</v>
      </c>
      <c r="AF2906">
        <v>0.16463194560053099</v>
      </c>
      <c r="AG2906">
        <v>29.898937522358001</v>
      </c>
      <c r="AH2906">
        <v>29.898937522358001</v>
      </c>
      <c r="AI2906">
        <v>6.0831778329327397</v>
      </c>
      <c r="AJ2906">
        <v>6.0831778329327397</v>
      </c>
      <c r="AK2906">
        <v>5.5404326488372897</v>
      </c>
      <c r="AL2906">
        <v>5.5404326488372897</v>
      </c>
      <c r="AM2906">
        <v>41.522548004127998</v>
      </c>
      <c r="AN2906">
        <v>41.522548004127998</v>
      </c>
      <c r="AO2906">
        <v>5.6327837194870902</v>
      </c>
      <c r="AP2906">
        <v>0.63893748881819301</v>
      </c>
      <c r="AQ2906">
        <v>3.8911384738627199</v>
      </c>
      <c r="AR2906">
        <v>1.1027077568061801</v>
      </c>
      <c r="AS2906">
        <v>0.59778311081414304</v>
      </c>
      <c r="AT2906">
        <v>2.2567503912893298E-2</v>
      </c>
      <c r="AU2906">
        <v>4.5777764897335899E-2</v>
      </c>
      <c r="AV2906">
        <v>0.52943784200391297</v>
      </c>
      <c r="AW2906">
        <v>5.6800758199194403</v>
      </c>
      <c r="AX2906">
        <v>0.19092667373990799</v>
      </c>
      <c r="AY2906">
        <v>0.60286972868436906</v>
      </c>
      <c r="AZ2906">
        <v>4.8862794174951496</v>
      </c>
      <c r="BA2906">
        <v>8.5960824570475207</v>
      </c>
      <c r="BB2906">
        <v>1.3642761562742101</v>
      </c>
      <c r="BC2906">
        <v>6.8337479255569402</v>
      </c>
      <c r="BD2906">
        <v>0.39805837521638598</v>
      </c>
      <c r="BE2906">
        <v>0.68503088411372104</v>
      </c>
      <c r="BF2906">
        <v>0.11939568055221</v>
      </c>
      <c r="BG2906">
        <v>0.41031758829866999</v>
      </c>
      <c r="BH2906">
        <v>0.15531761526283999</v>
      </c>
      <c r="BI2906">
        <v>1.1090971068150499</v>
      </c>
      <c r="BJ2906">
        <v>0.151443247996462</v>
      </c>
      <c r="BK2906">
        <v>0.71252689607356401</v>
      </c>
      <c r="BL2906">
        <v>0.24512696274502399</v>
      </c>
      <c r="BM2906">
        <v>1.5440560360417901</v>
      </c>
      <c r="BN2906">
        <v>0.17996589965311999</v>
      </c>
      <c r="BO2906">
        <v>1.0411827128687301</v>
      </c>
      <c r="BP2906">
        <v>0.322907423519943</v>
      </c>
      <c r="BQ2906">
        <v>2.68346190025947</v>
      </c>
      <c r="BR2906">
        <v>0.714328335386887</v>
      </c>
      <c r="BS2906">
        <v>1.16496553482101</v>
      </c>
      <c r="BT2906">
        <v>0.804168030051578</v>
      </c>
      <c r="BU2906">
        <v>10.385667165455599</v>
      </c>
      <c r="BV2906">
        <v>7.07431835440961</v>
      </c>
      <c r="BW2906">
        <v>1.7706318444582101</v>
      </c>
      <c r="BX2906">
        <v>1.54071696658779</v>
      </c>
      <c r="BY2906">
        <v>25.904056126051099</v>
      </c>
      <c r="BZ2906">
        <v>12.758943412838599</v>
      </c>
      <c r="CA2906">
        <v>11.7372270188934</v>
      </c>
      <c r="CB2906">
        <v>1.40788569431912</v>
      </c>
      <c r="CC2906">
        <v>1726</v>
      </c>
      <c r="CD2906">
        <v>1691</v>
      </c>
      <c r="CE2906">
        <v>1770.0503851793601</v>
      </c>
      <c r="CF2906">
        <v>173.57221653638899</v>
      </c>
      <c r="CG2906">
        <v>284.56365962173197</v>
      </c>
      <c r="CH2906">
        <v>466.51665355871199</v>
      </c>
    </row>
    <row r="2907" spans="1:86" x14ac:dyDescent="0.2">
      <c r="A2907" t="s">
        <v>169</v>
      </c>
      <c r="B2907">
        <v>2009</v>
      </c>
      <c r="C2907" t="s">
        <v>19</v>
      </c>
      <c r="D2907" t="s">
        <v>2023</v>
      </c>
      <c r="E2907">
        <v>14.0576156495351</v>
      </c>
      <c r="F2907">
        <v>3.2516629778414998</v>
      </c>
      <c r="G2907">
        <v>8.9106491952092295</v>
      </c>
      <c r="H2907">
        <v>1.89530347648433</v>
      </c>
      <c r="I2907">
        <v>13.098354264789</v>
      </c>
      <c r="J2907">
        <v>3.1834715119449002</v>
      </c>
      <c r="K2907">
        <v>8.7985121763840795</v>
      </c>
      <c r="L2907">
        <v>1.1163705764599701</v>
      </c>
      <c r="M2907">
        <v>3.9742055960292402</v>
      </c>
      <c r="N2907">
        <v>3.01670923210271</v>
      </c>
      <c r="O2907">
        <v>0.19435986315268</v>
      </c>
      <c r="P2907">
        <v>0.76313650077384199</v>
      </c>
      <c r="Q2907">
        <v>151.398751740249</v>
      </c>
      <c r="R2907">
        <v>7.67691577644523</v>
      </c>
      <c r="S2907">
        <v>159.07566751669401</v>
      </c>
      <c r="T2907">
        <v>173.13328316622901</v>
      </c>
      <c r="U2907">
        <v>127.60486555062</v>
      </c>
      <c r="V2907">
        <v>6.4704087334710803</v>
      </c>
      <c r="W2907">
        <v>134.07527428409099</v>
      </c>
      <c r="X2907">
        <v>147.17362854888</v>
      </c>
      <c r="Y2907">
        <v>18.2078087635226</v>
      </c>
      <c r="Z2907">
        <v>0.46348243760559099</v>
      </c>
      <c r="AA2907">
        <v>0.20982241320793699</v>
      </c>
      <c r="AB2907">
        <v>17.534503912709098</v>
      </c>
      <c r="AC2907">
        <v>1.12038532491049</v>
      </c>
      <c r="AD2907">
        <v>0.189947667639143</v>
      </c>
      <c r="AE2907">
        <v>0.35869616944615001</v>
      </c>
      <c r="AF2907">
        <v>0.57174148782519896</v>
      </c>
      <c r="AG2907">
        <v>131.97903570188799</v>
      </c>
      <c r="AH2907">
        <v>131.97903570188799</v>
      </c>
      <c r="AI2907">
        <v>15.424302625295599</v>
      </c>
      <c r="AJ2907">
        <v>15.424302625295599</v>
      </c>
      <c r="AK2907">
        <v>22.568359723629499</v>
      </c>
      <c r="AL2907">
        <v>22.568359723629499</v>
      </c>
      <c r="AM2907">
        <v>169.97169805081299</v>
      </c>
      <c r="AN2907">
        <v>169.97169805081299</v>
      </c>
      <c r="AO2907">
        <v>36.953343764107501</v>
      </c>
      <c r="AP2907">
        <v>2.4236733615314598</v>
      </c>
      <c r="AQ2907">
        <v>31.501882574093901</v>
      </c>
      <c r="AR2907">
        <v>3.0277878284821602</v>
      </c>
      <c r="AS2907">
        <v>2.1398779081651802</v>
      </c>
      <c r="AT2907">
        <v>8.9856396804559299E-2</v>
      </c>
      <c r="AU2907">
        <v>0.19541850470553401</v>
      </c>
      <c r="AV2907">
        <v>1.85460300665509</v>
      </c>
      <c r="AW2907">
        <v>12.077674784853</v>
      </c>
      <c r="AX2907">
        <v>0.80044267499192501</v>
      </c>
      <c r="AY2907">
        <v>4.2226346767944101</v>
      </c>
      <c r="AZ2907">
        <v>7.0545974330666201</v>
      </c>
      <c r="BA2907">
        <v>63.830306233344203</v>
      </c>
      <c r="BB2907">
        <v>5.0074787758969102</v>
      </c>
      <c r="BC2907">
        <v>57.439547726746902</v>
      </c>
      <c r="BD2907">
        <v>1.38327973070051</v>
      </c>
      <c r="BE2907">
        <v>4.0929258663371204</v>
      </c>
      <c r="BF2907">
        <v>0.61077713237874098</v>
      </c>
      <c r="BG2907">
        <v>2.9454265969655902</v>
      </c>
      <c r="BH2907">
        <v>0.53672213699277704</v>
      </c>
      <c r="BI2907">
        <v>5.9366148282942897</v>
      </c>
      <c r="BJ2907">
        <v>0.742697932341852</v>
      </c>
      <c r="BK2907">
        <v>4.3464942500842696</v>
      </c>
      <c r="BL2907">
        <v>0.84742264586816096</v>
      </c>
      <c r="BM2907">
        <v>7.7842507009355799</v>
      </c>
      <c r="BN2907">
        <v>0.82885736964024403</v>
      </c>
      <c r="BO2907">
        <v>5.7741357978422299</v>
      </c>
      <c r="BP2907">
        <v>1.1812575334531099</v>
      </c>
      <c r="BQ2907">
        <v>15.2794153072882</v>
      </c>
      <c r="BR2907">
        <v>2.3503331904679001</v>
      </c>
      <c r="BS2907">
        <v>10.7286332959776</v>
      </c>
      <c r="BT2907">
        <v>2.2004488208427202</v>
      </c>
      <c r="BU2907">
        <v>41.576035138182199</v>
      </c>
      <c r="BV2907">
        <v>31.8093430899978</v>
      </c>
      <c r="BW2907">
        <v>2.7190845043991598</v>
      </c>
      <c r="BX2907">
        <v>7.0476075437852304</v>
      </c>
      <c r="BY2907">
        <v>164.80988559963899</v>
      </c>
      <c r="BZ2907">
        <v>40.033301104594202</v>
      </c>
      <c r="CA2907">
        <v>121.34313796319501</v>
      </c>
      <c r="CB2907">
        <v>3.4334465318492402</v>
      </c>
      <c r="CC2907">
        <v>5794</v>
      </c>
      <c r="CD2907">
        <v>5063</v>
      </c>
      <c r="CE2907">
        <v>6230.2328518838603</v>
      </c>
      <c r="CF2907">
        <v>1273.7870548652199</v>
      </c>
      <c r="CG2907">
        <v>1451.1725171068499</v>
      </c>
      <c r="CH2907">
        <v>2506.18034200597</v>
      </c>
    </row>
    <row r="2908" spans="1:86" x14ac:dyDescent="0.2">
      <c r="A2908" t="s">
        <v>169</v>
      </c>
      <c r="B2908">
        <v>2009</v>
      </c>
      <c r="C2908" t="s">
        <v>20</v>
      </c>
      <c r="D2908" t="s">
        <v>2024</v>
      </c>
      <c r="E2908">
        <v>6.30084972015276</v>
      </c>
      <c r="F2908">
        <v>2.2920514985697502</v>
      </c>
      <c r="G2908">
        <v>2.7482200551021299</v>
      </c>
      <c r="H2908">
        <v>1.2605781664808899</v>
      </c>
      <c r="I2908">
        <v>5.60181394106732</v>
      </c>
      <c r="J2908">
        <v>2.2146572577393502</v>
      </c>
      <c r="K2908">
        <v>2.7213860542897801</v>
      </c>
      <c r="L2908">
        <v>0.66577062903818496</v>
      </c>
      <c r="M2908">
        <v>5.2119800059224204</v>
      </c>
      <c r="N2908">
        <v>3.7185366553034398</v>
      </c>
      <c r="O2908">
        <v>0.10082239369769</v>
      </c>
      <c r="P2908">
        <v>1.39262095692128</v>
      </c>
      <c r="Q2908">
        <v>360.45749364467298</v>
      </c>
      <c r="R2908">
        <v>26.0490535459749</v>
      </c>
      <c r="S2908">
        <v>386.50654719064801</v>
      </c>
      <c r="T2908">
        <v>392.807396910801</v>
      </c>
      <c r="U2908">
        <v>324.92626629779198</v>
      </c>
      <c r="V2908">
        <v>23.481330971103201</v>
      </c>
      <c r="W2908">
        <v>348.40759726889502</v>
      </c>
      <c r="X2908">
        <v>354.00941120996202</v>
      </c>
      <c r="Y2908">
        <v>13.565541648022799</v>
      </c>
      <c r="Z2908">
        <v>0.51849088921939201</v>
      </c>
      <c r="AA2908">
        <v>0.117329090128505</v>
      </c>
      <c r="AB2908">
        <v>12.929721668674899</v>
      </c>
      <c r="AC2908">
        <v>0.86625891942282496</v>
      </c>
      <c r="AD2908">
        <v>0.21621465973124299</v>
      </c>
      <c r="AE2908">
        <v>8.0203938117880402E-2</v>
      </c>
      <c r="AF2908">
        <v>0.56984032157370001</v>
      </c>
      <c r="AG2908">
        <v>83.049268087702401</v>
      </c>
      <c r="AH2908">
        <v>83.049268087702401</v>
      </c>
      <c r="AI2908">
        <v>8.6436408783300003</v>
      </c>
      <c r="AJ2908">
        <v>8.6436408783300003</v>
      </c>
      <c r="AK2908">
        <v>9.9585990679879206</v>
      </c>
      <c r="AL2908">
        <v>9.9585990679879206</v>
      </c>
      <c r="AM2908">
        <v>101.65150803402</v>
      </c>
      <c r="AN2908">
        <v>101.65150803402</v>
      </c>
      <c r="AO2908">
        <v>19.2133357589098</v>
      </c>
      <c r="AP2908">
        <v>2.35979310268227</v>
      </c>
      <c r="AQ2908">
        <v>14.297361638722</v>
      </c>
      <c r="AR2908">
        <v>2.55618101750553</v>
      </c>
      <c r="AS2908">
        <v>1.7600121079116799</v>
      </c>
      <c r="AT2908">
        <v>7.8949300669987899E-2</v>
      </c>
      <c r="AU2908">
        <v>0.16330598880283201</v>
      </c>
      <c r="AV2908">
        <v>1.5177568184388599</v>
      </c>
      <c r="AW2908">
        <v>8.4169320672897605</v>
      </c>
      <c r="AX2908">
        <v>0.89908845661481096</v>
      </c>
      <c r="AY2908">
        <v>2.5869054998040699</v>
      </c>
      <c r="AZ2908">
        <v>4.9309381108708799</v>
      </c>
      <c r="BA2908">
        <v>25.371924723204899</v>
      </c>
      <c r="BB2908">
        <v>4.4278989221129397</v>
      </c>
      <c r="BC2908">
        <v>19.428437057275001</v>
      </c>
      <c r="BD2908">
        <v>1.51558874381692</v>
      </c>
      <c r="BE2908">
        <v>2.2867540499393999</v>
      </c>
      <c r="BF2908">
        <v>0.60819300036119694</v>
      </c>
      <c r="BG2908">
        <v>1.2036744463175799</v>
      </c>
      <c r="BH2908">
        <v>0.47488660326061699</v>
      </c>
      <c r="BI2908">
        <v>3.6994088809377099</v>
      </c>
      <c r="BJ2908">
        <v>0.77965118144546197</v>
      </c>
      <c r="BK2908">
        <v>2.2086480726792299</v>
      </c>
      <c r="BL2908">
        <v>0.71110962681301404</v>
      </c>
      <c r="BM2908">
        <v>5.28412095635026</v>
      </c>
      <c r="BN2908">
        <v>0.84855474858621305</v>
      </c>
      <c r="BO2908">
        <v>3.3247145694296099</v>
      </c>
      <c r="BP2908">
        <v>1.11085163833444</v>
      </c>
      <c r="BQ2908">
        <v>6.0638766483686197</v>
      </c>
      <c r="BR2908">
        <v>1.5761317899535401</v>
      </c>
      <c r="BS2908">
        <v>2.91122802186081</v>
      </c>
      <c r="BT2908">
        <v>1.5765168365542701</v>
      </c>
      <c r="BU2908">
        <v>53.3866716469105</v>
      </c>
      <c r="BV2908">
        <v>39.111686422541801</v>
      </c>
      <c r="BW2908">
        <v>1.39276678268759</v>
      </c>
      <c r="BX2908">
        <v>12.882218441680999</v>
      </c>
      <c r="BY2908">
        <v>67.584038794136703</v>
      </c>
      <c r="BZ2908">
        <v>28.1628617699198</v>
      </c>
      <c r="CA2908">
        <v>37.411937306588499</v>
      </c>
      <c r="CB2908">
        <v>2.0092397176284602</v>
      </c>
      <c r="CC2908">
        <v>6511</v>
      </c>
      <c r="CD2908">
        <v>5717</v>
      </c>
      <c r="CE2908">
        <v>7364.72185849988</v>
      </c>
      <c r="CF2908">
        <v>570.06003421590299</v>
      </c>
      <c r="CG2908">
        <v>881.93734727620404</v>
      </c>
      <c r="CH2908">
        <v>1485.8850528108901</v>
      </c>
    </row>
    <row r="2909" spans="1:86" x14ac:dyDescent="0.2">
      <c r="A2909" t="s">
        <v>169</v>
      </c>
      <c r="B2909">
        <v>2009</v>
      </c>
      <c r="C2909" t="s">
        <v>21</v>
      </c>
      <c r="D2909" t="s">
        <v>2025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2.3569520945778701</v>
      </c>
      <c r="S2909">
        <v>2.3569520945778701</v>
      </c>
      <c r="T2909">
        <v>2.3569520945778701</v>
      </c>
      <c r="U2909">
        <v>0</v>
      </c>
      <c r="V2909">
        <v>2.0166945648275498</v>
      </c>
      <c r="W2909">
        <v>2.0166945648275498</v>
      </c>
      <c r="X2909">
        <v>2.0166945648275498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0</v>
      </c>
      <c r="BI2909">
        <v>0</v>
      </c>
      <c r="BJ2909">
        <v>0</v>
      </c>
      <c r="BK2909">
        <v>0</v>
      </c>
      <c r="BL2909">
        <v>0</v>
      </c>
      <c r="BM2909">
        <v>0</v>
      </c>
      <c r="BN2909">
        <v>0</v>
      </c>
      <c r="BO2909">
        <v>0</v>
      </c>
      <c r="BP2909">
        <v>0</v>
      </c>
      <c r="BQ2909">
        <v>0</v>
      </c>
      <c r="BR2909">
        <v>0</v>
      </c>
      <c r="BS2909">
        <v>0</v>
      </c>
      <c r="BT2909">
        <v>0</v>
      </c>
      <c r="BU2909">
        <v>0</v>
      </c>
      <c r="BV2909">
        <v>0</v>
      </c>
      <c r="BW2909">
        <v>0</v>
      </c>
      <c r="BX2909">
        <v>0</v>
      </c>
      <c r="BY2909">
        <v>0</v>
      </c>
      <c r="BZ2909">
        <v>0</v>
      </c>
      <c r="CA2909">
        <v>0</v>
      </c>
      <c r="CB2909">
        <v>0</v>
      </c>
      <c r="CC2909">
        <v>0</v>
      </c>
      <c r="CD2909">
        <v>0</v>
      </c>
      <c r="CE2909">
        <v>0</v>
      </c>
      <c r="CF2909">
        <v>0</v>
      </c>
      <c r="CG2909">
        <v>0</v>
      </c>
      <c r="CH2909">
        <v>0</v>
      </c>
    </row>
    <row r="2910" spans="1:86" x14ac:dyDescent="0.2">
      <c r="A2910" t="s">
        <v>169</v>
      </c>
      <c r="B2910">
        <v>2009</v>
      </c>
      <c r="C2910" t="s">
        <v>22</v>
      </c>
      <c r="D2910" t="s">
        <v>2026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17.639705053814001</v>
      </c>
      <c r="S2910">
        <v>17.639705053814001</v>
      </c>
      <c r="T2910">
        <v>17.639705053814001</v>
      </c>
      <c r="U2910">
        <v>0</v>
      </c>
      <c r="V2910">
        <v>16.537027019787899</v>
      </c>
      <c r="W2910">
        <v>16.537027019787899</v>
      </c>
      <c r="X2910">
        <v>16.537027019787899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0</v>
      </c>
      <c r="BI2910">
        <v>0</v>
      </c>
      <c r="BJ2910">
        <v>0</v>
      </c>
      <c r="BK2910">
        <v>0</v>
      </c>
      <c r="BL2910">
        <v>0</v>
      </c>
      <c r="BM2910">
        <v>0</v>
      </c>
      <c r="BN2910">
        <v>0</v>
      </c>
      <c r="BO2910">
        <v>0</v>
      </c>
      <c r="BP2910">
        <v>0</v>
      </c>
      <c r="BQ2910">
        <v>0</v>
      </c>
      <c r="BR2910">
        <v>0</v>
      </c>
      <c r="BS2910">
        <v>0</v>
      </c>
      <c r="BT2910">
        <v>0</v>
      </c>
      <c r="BU2910">
        <v>0</v>
      </c>
      <c r="BV2910">
        <v>0</v>
      </c>
      <c r="BW2910">
        <v>0</v>
      </c>
      <c r="BX2910">
        <v>0</v>
      </c>
      <c r="BY2910">
        <v>0</v>
      </c>
      <c r="BZ2910">
        <v>0</v>
      </c>
      <c r="CA2910">
        <v>0</v>
      </c>
      <c r="CB2910">
        <v>0</v>
      </c>
      <c r="CC2910">
        <v>0</v>
      </c>
      <c r="CD2910">
        <v>0</v>
      </c>
      <c r="CE2910">
        <v>0</v>
      </c>
      <c r="CF2910">
        <v>0</v>
      </c>
      <c r="CG2910">
        <v>0</v>
      </c>
      <c r="CH2910">
        <v>0</v>
      </c>
    </row>
    <row r="2911" spans="1:86" x14ac:dyDescent="0.2">
      <c r="A2911" t="s">
        <v>169</v>
      </c>
      <c r="B2911">
        <v>2009</v>
      </c>
      <c r="C2911" t="s">
        <v>78</v>
      </c>
      <c r="D2911" t="s">
        <v>2027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12.539821070932099</v>
      </c>
      <c r="S2911">
        <v>12.539821070932099</v>
      </c>
      <c r="T2911">
        <v>12.539821070932099</v>
      </c>
      <c r="U2911">
        <v>0</v>
      </c>
      <c r="V2911">
        <v>3.6750511789348401</v>
      </c>
      <c r="W2911">
        <v>3.6750511789348401</v>
      </c>
      <c r="X2911">
        <v>3.6750511789348401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0</v>
      </c>
      <c r="BI2911">
        <v>0</v>
      </c>
      <c r="BJ2911">
        <v>0</v>
      </c>
      <c r="BK2911">
        <v>0</v>
      </c>
      <c r="BL2911">
        <v>0</v>
      </c>
      <c r="BM2911">
        <v>0</v>
      </c>
      <c r="BN2911">
        <v>0</v>
      </c>
      <c r="BO2911">
        <v>0</v>
      </c>
      <c r="BP2911">
        <v>0</v>
      </c>
      <c r="BQ2911">
        <v>0</v>
      </c>
      <c r="BR2911">
        <v>0</v>
      </c>
      <c r="BS2911">
        <v>0</v>
      </c>
      <c r="BT2911">
        <v>0</v>
      </c>
      <c r="BU2911">
        <v>0</v>
      </c>
      <c r="BV2911">
        <v>0</v>
      </c>
      <c r="BW2911">
        <v>0</v>
      </c>
      <c r="BX2911">
        <v>0</v>
      </c>
      <c r="BY2911">
        <v>0</v>
      </c>
      <c r="BZ2911">
        <v>0</v>
      </c>
      <c r="CA2911">
        <v>0</v>
      </c>
      <c r="CB2911">
        <v>0</v>
      </c>
      <c r="CC2911">
        <v>0</v>
      </c>
      <c r="CD2911">
        <v>0</v>
      </c>
      <c r="CE2911">
        <v>0</v>
      </c>
      <c r="CF2911">
        <v>0</v>
      </c>
      <c r="CG2911">
        <v>0</v>
      </c>
      <c r="CH2911">
        <v>0</v>
      </c>
    </row>
    <row r="2912" spans="1:86" x14ac:dyDescent="0.2">
      <c r="A2912" t="s">
        <v>169</v>
      </c>
      <c r="B2912">
        <v>2009</v>
      </c>
      <c r="C2912" t="s">
        <v>23</v>
      </c>
      <c r="D2912" t="s">
        <v>2028</v>
      </c>
      <c r="E2912">
        <v>903.11265293620295</v>
      </c>
      <c r="F2912">
        <v>255.549010099409</v>
      </c>
      <c r="G2912">
        <v>412.668423844865</v>
      </c>
      <c r="H2912">
        <v>234.89521899192999</v>
      </c>
      <c r="I2912">
        <v>839.123838215962</v>
      </c>
      <c r="J2912">
        <v>250.400961357348</v>
      </c>
      <c r="K2912">
        <v>408.78340737028401</v>
      </c>
      <c r="L2912">
        <v>179.93946948832999</v>
      </c>
      <c r="M2912">
        <v>251.188634455178</v>
      </c>
      <c r="N2912">
        <v>195.174351835138</v>
      </c>
      <c r="O2912">
        <v>20.1589020966573</v>
      </c>
      <c r="P2912">
        <v>35.855380523382301</v>
      </c>
      <c r="Q2912">
        <v>0</v>
      </c>
      <c r="R2912">
        <v>0</v>
      </c>
      <c r="S2912">
        <v>0</v>
      </c>
      <c r="T2912">
        <v>903.11265293620295</v>
      </c>
      <c r="U2912">
        <v>0</v>
      </c>
      <c r="V2912">
        <v>0</v>
      </c>
      <c r="W2912">
        <v>0</v>
      </c>
      <c r="X2912">
        <v>839.123838215962</v>
      </c>
      <c r="Y2912">
        <v>1228.30223743237</v>
      </c>
      <c r="Z2912">
        <v>33.586915835434901</v>
      </c>
      <c r="AA2912">
        <v>18.7111464864326</v>
      </c>
      <c r="AB2912">
        <v>1176.0041751105</v>
      </c>
      <c r="AC2912">
        <v>79.537562283194802</v>
      </c>
      <c r="AD2912">
        <v>14.4576370677004</v>
      </c>
      <c r="AE2912">
        <v>11.4672409812728</v>
      </c>
      <c r="AF2912">
        <v>53.612684234221497</v>
      </c>
      <c r="AG2912">
        <v>8570.9493056559404</v>
      </c>
      <c r="AH2912">
        <v>8570.9493056559404</v>
      </c>
      <c r="AI2912">
        <v>362.12948235692602</v>
      </c>
      <c r="AJ2912">
        <v>362.12948235692602</v>
      </c>
      <c r="AK2912">
        <v>642.11328814581498</v>
      </c>
      <c r="AL2912">
        <v>642.11328814581498</v>
      </c>
      <c r="AM2912">
        <v>9575.1920761586807</v>
      </c>
      <c r="AN2912">
        <v>9575.1920761586807</v>
      </c>
      <c r="AO2912">
        <v>2878.76628471704</v>
      </c>
      <c r="AP2912">
        <v>206.70521154526</v>
      </c>
      <c r="AQ2912">
        <v>2580.5815582098398</v>
      </c>
      <c r="AR2912">
        <v>91.479514961940694</v>
      </c>
      <c r="AS2912">
        <v>226.558499152064</v>
      </c>
      <c r="AT2912">
        <v>6.79285106528308</v>
      </c>
      <c r="AU2912">
        <v>18.119330234314901</v>
      </c>
      <c r="AV2912">
        <v>201.64631785246601</v>
      </c>
      <c r="AW2912">
        <v>3865.9717565803599</v>
      </c>
      <c r="AX2912">
        <v>58.447679151238397</v>
      </c>
      <c r="AY2912">
        <v>379.14795144638902</v>
      </c>
      <c r="AZ2912">
        <v>3428.3761259827302</v>
      </c>
      <c r="BA2912">
        <v>3140.8247123552401</v>
      </c>
      <c r="BB2912">
        <v>462.77970712241898</v>
      </c>
      <c r="BC2912">
        <v>2542.3711904552201</v>
      </c>
      <c r="BD2912">
        <v>135.67381477760699</v>
      </c>
      <c r="BE2912">
        <v>303.07800341457602</v>
      </c>
      <c r="BF2912">
        <v>36.0445134669365</v>
      </c>
      <c r="BG2912">
        <v>165.83067429509001</v>
      </c>
      <c r="BH2912">
        <v>101.20281565255</v>
      </c>
      <c r="BI2912">
        <v>586.92750751048402</v>
      </c>
      <c r="BJ2912">
        <v>46.744053332624503</v>
      </c>
      <c r="BK2912">
        <v>326.96618353646198</v>
      </c>
      <c r="BL2912">
        <v>213.21727064139901</v>
      </c>
      <c r="BM2912">
        <v>926.653218683207</v>
      </c>
      <c r="BN2912">
        <v>51.581303397348996</v>
      </c>
      <c r="BO2912">
        <v>512.85291715651204</v>
      </c>
      <c r="BP2912">
        <v>362.21899812934601</v>
      </c>
      <c r="BQ2912">
        <v>449.36086216178398</v>
      </c>
      <c r="BR2912">
        <v>136.22849867863701</v>
      </c>
      <c r="BS2912">
        <v>168.97636102152899</v>
      </c>
      <c r="BT2912">
        <v>144.15600246161799</v>
      </c>
      <c r="BU2912">
        <v>2655.9958356924299</v>
      </c>
      <c r="BV2912">
        <v>2049.9314173146099</v>
      </c>
      <c r="BW2912">
        <v>275.34500423988999</v>
      </c>
      <c r="BX2912">
        <v>330.71941413793002</v>
      </c>
      <c r="BY2912">
        <v>8843.7479107242798</v>
      </c>
      <c r="BZ2912">
        <v>3107.9419345093302</v>
      </c>
      <c r="CA2912">
        <v>5655.7146204037599</v>
      </c>
      <c r="CB2912">
        <v>80.091355811191804</v>
      </c>
      <c r="CC2912">
        <v>73157</v>
      </c>
      <c r="CD2912">
        <v>73645</v>
      </c>
      <c r="CE2912">
        <v>80672.99547876</v>
      </c>
      <c r="CF2912">
        <v>45164.142374648698</v>
      </c>
      <c r="CG2912">
        <v>72709.000669913905</v>
      </c>
      <c r="CH2912">
        <v>123797.45105380499</v>
      </c>
    </row>
    <row r="2913" spans="1:86" x14ac:dyDescent="0.2">
      <c r="A2913" t="s">
        <v>169</v>
      </c>
      <c r="B2913">
        <v>2009</v>
      </c>
      <c r="C2913" t="s">
        <v>24</v>
      </c>
      <c r="D2913" t="s">
        <v>2029</v>
      </c>
      <c r="E2913">
        <v>20.5046778294825</v>
      </c>
      <c r="F2913">
        <v>4.7274284276795102</v>
      </c>
      <c r="G2913">
        <v>11.4229573613223</v>
      </c>
      <c r="H2913">
        <v>4.3542920404807699</v>
      </c>
      <c r="I2913">
        <v>17.165834154091002</v>
      </c>
      <c r="J2913">
        <v>4.6204855979278099</v>
      </c>
      <c r="K2913">
        <v>11.322078409177401</v>
      </c>
      <c r="L2913">
        <v>1.2232701469857601</v>
      </c>
      <c r="M2913">
        <v>6.8013319932687004</v>
      </c>
      <c r="N2913">
        <v>4.6227484931619802</v>
      </c>
      <c r="O2913">
        <v>0.57293411288405904</v>
      </c>
      <c r="P2913">
        <v>1.60564938722266</v>
      </c>
      <c r="Q2913">
        <v>0</v>
      </c>
      <c r="R2913">
        <v>3.1224558753402398</v>
      </c>
      <c r="S2913">
        <v>3.1224558753402398</v>
      </c>
      <c r="T2913">
        <v>23.6271337048228</v>
      </c>
      <c r="U2913">
        <v>0</v>
      </c>
      <c r="V2913">
        <v>2.8530011575452199</v>
      </c>
      <c r="W2913">
        <v>2.8530011575452199</v>
      </c>
      <c r="X2913">
        <v>20.018835311636199</v>
      </c>
      <c r="Y2913">
        <v>51.1777941658234</v>
      </c>
      <c r="Z2913">
        <v>0.83013256578983396</v>
      </c>
      <c r="AA2913">
        <v>0.47399955245119302</v>
      </c>
      <c r="AB2913">
        <v>49.873662047582499</v>
      </c>
      <c r="AC2913">
        <v>3.4659268204256399</v>
      </c>
      <c r="AD2913">
        <v>0.28922656243943801</v>
      </c>
      <c r="AE2913">
        <v>0.29875491051534803</v>
      </c>
      <c r="AF2913">
        <v>2.8779453474708401</v>
      </c>
      <c r="AG2913">
        <v>997.43112615377697</v>
      </c>
      <c r="AH2913">
        <v>997.43112615377697</v>
      </c>
      <c r="AI2913">
        <v>15.4704359982398</v>
      </c>
      <c r="AJ2913">
        <v>15.4704359982398</v>
      </c>
      <c r="AK2913">
        <v>13.6603801050519</v>
      </c>
      <c r="AL2913">
        <v>13.6603801050519</v>
      </c>
      <c r="AM2913">
        <v>1026.5619422570701</v>
      </c>
      <c r="AN2913">
        <v>1026.5619422570701</v>
      </c>
      <c r="AO2913">
        <v>63.044670952840001</v>
      </c>
      <c r="AP2913">
        <v>5.7372127216548003</v>
      </c>
      <c r="AQ2913">
        <v>54.679414985759898</v>
      </c>
      <c r="AR2913">
        <v>2.6280432454251801</v>
      </c>
      <c r="AS2913">
        <v>10.5437824012324</v>
      </c>
      <c r="AT2913">
        <v>0.140330845971469</v>
      </c>
      <c r="AU2913">
        <v>0.86012266411919502</v>
      </c>
      <c r="AV2913">
        <v>9.5433288911417495</v>
      </c>
      <c r="AW2913">
        <v>49.525946404302097</v>
      </c>
      <c r="AX2913">
        <v>1.35346385757642</v>
      </c>
      <c r="AY2913">
        <v>9.0340960586821009</v>
      </c>
      <c r="AZ2913">
        <v>39.138386488043601</v>
      </c>
      <c r="BA2913">
        <v>87.642791234770598</v>
      </c>
      <c r="BB2913">
        <v>7.0591160302823903</v>
      </c>
      <c r="BC2913">
        <v>76.797812249264695</v>
      </c>
      <c r="BD2913">
        <v>3.7858629552236098</v>
      </c>
      <c r="BE2913">
        <v>6.5275722211329299</v>
      </c>
      <c r="BF2913">
        <v>0.83163385232821596</v>
      </c>
      <c r="BG2913">
        <v>4.7218588765671603</v>
      </c>
      <c r="BH2913">
        <v>0.97407949223754198</v>
      </c>
      <c r="BI2913">
        <v>12.873659423384099</v>
      </c>
      <c r="BJ2913">
        <v>1.02421172819791</v>
      </c>
      <c r="BK2913">
        <v>9.79782367058103</v>
      </c>
      <c r="BL2913">
        <v>2.0516240246052</v>
      </c>
      <c r="BM2913">
        <v>19.520153488254302</v>
      </c>
      <c r="BN2913">
        <v>1.1081343835339299</v>
      </c>
      <c r="BO2913">
        <v>15.5299949696696</v>
      </c>
      <c r="BP2913">
        <v>2.8820241350507199</v>
      </c>
      <c r="BQ2913">
        <v>15.506829739146299</v>
      </c>
      <c r="BR2913">
        <v>2.6673298485414301</v>
      </c>
      <c r="BS2913">
        <v>10.962838046597501</v>
      </c>
      <c r="BT2913">
        <v>1.8766618440074101</v>
      </c>
      <c r="BU2913">
        <v>71.556525252639801</v>
      </c>
      <c r="BV2913">
        <v>48.837664745795202</v>
      </c>
      <c r="BW2913">
        <v>7.9371098702968004</v>
      </c>
      <c r="BX2913">
        <v>14.7817506365478</v>
      </c>
      <c r="BY2913">
        <v>219.538167744753</v>
      </c>
      <c r="BZ2913">
        <v>61.665658079627001</v>
      </c>
      <c r="CA2913">
        <v>155.741217484819</v>
      </c>
      <c r="CB2913">
        <v>2.1312921803059299</v>
      </c>
      <c r="CC2913">
        <v>0</v>
      </c>
      <c r="CD2913">
        <v>0</v>
      </c>
      <c r="CE2913">
        <v>0</v>
      </c>
      <c r="CF2913">
        <v>1873.77728386948</v>
      </c>
      <c r="CG2913">
        <v>2971.1478785910899</v>
      </c>
      <c r="CH2913">
        <v>5045.93222882184</v>
      </c>
    </row>
    <row r="2914" spans="1:86" x14ac:dyDescent="0.2">
      <c r="A2914" t="s">
        <v>169</v>
      </c>
      <c r="B2914">
        <v>2009</v>
      </c>
      <c r="C2914" t="s">
        <v>25</v>
      </c>
      <c r="D2914" t="s">
        <v>2030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21.801290626222201</v>
      </c>
      <c r="S2914">
        <v>21.801290626222201</v>
      </c>
      <c r="T2914">
        <v>21.801290626222201</v>
      </c>
      <c r="U2914">
        <v>0</v>
      </c>
      <c r="V2914">
        <v>18.893652094998501</v>
      </c>
      <c r="W2914">
        <v>18.893652094998501</v>
      </c>
      <c r="X2914">
        <v>18.893652094998501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0</v>
      </c>
      <c r="BI2914">
        <v>0</v>
      </c>
      <c r="BJ2914">
        <v>0</v>
      </c>
      <c r="BK2914">
        <v>0</v>
      </c>
      <c r="BL2914">
        <v>0</v>
      </c>
      <c r="BM2914">
        <v>0</v>
      </c>
      <c r="BN2914">
        <v>0</v>
      </c>
      <c r="BO2914">
        <v>0</v>
      </c>
      <c r="BP2914">
        <v>0</v>
      </c>
      <c r="BQ2914">
        <v>0</v>
      </c>
      <c r="BR2914">
        <v>0</v>
      </c>
      <c r="BS2914">
        <v>0</v>
      </c>
      <c r="BT2914">
        <v>0</v>
      </c>
      <c r="BU2914">
        <v>0</v>
      </c>
      <c r="BV2914">
        <v>0</v>
      </c>
      <c r="BW2914">
        <v>0</v>
      </c>
      <c r="BX2914">
        <v>0</v>
      </c>
      <c r="BY2914">
        <v>0</v>
      </c>
      <c r="BZ2914">
        <v>0</v>
      </c>
      <c r="CA2914">
        <v>0</v>
      </c>
      <c r="CB2914">
        <v>0</v>
      </c>
      <c r="CC2914">
        <v>0</v>
      </c>
      <c r="CD2914">
        <v>0</v>
      </c>
      <c r="CE2914">
        <v>0</v>
      </c>
      <c r="CF2914">
        <v>0</v>
      </c>
      <c r="CG2914">
        <v>0</v>
      </c>
      <c r="CH2914">
        <v>0</v>
      </c>
    </row>
    <row r="2915" spans="1:86" x14ac:dyDescent="0.2">
      <c r="A2915" t="s">
        <v>169</v>
      </c>
      <c r="B2915">
        <v>2009</v>
      </c>
      <c r="C2915" t="s">
        <v>26</v>
      </c>
      <c r="D2915" t="s">
        <v>2031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50.578195690153002</v>
      </c>
      <c r="S2915">
        <v>50.578195690153002</v>
      </c>
      <c r="T2915">
        <v>50.578195690153002</v>
      </c>
      <c r="U2915">
        <v>0</v>
      </c>
      <c r="V2915">
        <v>49.113130155272501</v>
      </c>
      <c r="W2915">
        <v>49.113130155272501</v>
      </c>
      <c r="X2915">
        <v>49.113130155272501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0</v>
      </c>
      <c r="BI2915">
        <v>0</v>
      </c>
      <c r="BJ2915">
        <v>0</v>
      </c>
      <c r="BK2915">
        <v>0</v>
      </c>
      <c r="BL2915">
        <v>0</v>
      </c>
      <c r="BM2915">
        <v>0</v>
      </c>
      <c r="BN2915">
        <v>0</v>
      </c>
      <c r="BO2915">
        <v>0</v>
      </c>
      <c r="BP2915">
        <v>0</v>
      </c>
      <c r="BQ2915">
        <v>0</v>
      </c>
      <c r="BR2915">
        <v>0</v>
      </c>
      <c r="BS2915">
        <v>0</v>
      </c>
      <c r="BT2915">
        <v>0</v>
      </c>
      <c r="BU2915">
        <v>0</v>
      </c>
      <c r="BV2915">
        <v>0</v>
      </c>
      <c r="BW2915">
        <v>0</v>
      </c>
      <c r="BX2915">
        <v>0</v>
      </c>
      <c r="BY2915">
        <v>0</v>
      </c>
      <c r="BZ2915">
        <v>0</v>
      </c>
      <c r="CA2915">
        <v>0</v>
      </c>
      <c r="CB2915">
        <v>0</v>
      </c>
      <c r="CC2915">
        <v>0</v>
      </c>
      <c r="CD2915">
        <v>0</v>
      </c>
      <c r="CE2915">
        <v>0</v>
      </c>
      <c r="CF2915">
        <v>0</v>
      </c>
      <c r="CG2915">
        <v>0</v>
      </c>
      <c r="CH2915">
        <v>0</v>
      </c>
    </row>
    <row r="2916" spans="1:86" x14ac:dyDescent="0.2">
      <c r="A2916" t="s">
        <v>169</v>
      </c>
      <c r="B2916">
        <v>2009</v>
      </c>
      <c r="C2916" t="s">
        <v>27</v>
      </c>
      <c r="D2916" t="s">
        <v>2032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27.927187418268598</v>
      </c>
      <c r="S2916">
        <v>27.927187418268598</v>
      </c>
      <c r="T2916">
        <v>27.927187418268598</v>
      </c>
      <c r="U2916">
        <v>0</v>
      </c>
      <c r="V2916">
        <v>26.382606616232401</v>
      </c>
      <c r="W2916">
        <v>26.382606616232401</v>
      </c>
      <c r="X2916">
        <v>26.382606616232401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0</v>
      </c>
      <c r="BI2916">
        <v>0</v>
      </c>
      <c r="BJ2916">
        <v>0</v>
      </c>
      <c r="BK2916">
        <v>0</v>
      </c>
      <c r="BL2916">
        <v>0</v>
      </c>
      <c r="BM2916">
        <v>0</v>
      </c>
      <c r="BN2916">
        <v>0</v>
      </c>
      <c r="BO2916">
        <v>0</v>
      </c>
      <c r="BP2916">
        <v>0</v>
      </c>
      <c r="BQ2916">
        <v>0</v>
      </c>
      <c r="BR2916">
        <v>0</v>
      </c>
      <c r="BS2916">
        <v>0</v>
      </c>
      <c r="BT2916">
        <v>0</v>
      </c>
      <c r="BU2916">
        <v>0</v>
      </c>
      <c r="BV2916">
        <v>0</v>
      </c>
      <c r="BW2916">
        <v>0</v>
      </c>
      <c r="BX2916">
        <v>0</v>
      </c>
      <c r="BY2916">
        <v>0</v>
      </c>
      <c r="BZ2916">
        <v>0</v>
      </c>
      <c r="CA2916">
        <v>0</v>
      </c>
      <c r="CB2916">
        <v>0</v>
      </c>
      <c r="CC2916">
        <v>0</v>
      </c>
      <c r="CD2916">
        <v>0</v>
      </c>
      <c r="CE2916">
        <v>0</v>
      </c>
      <c r="CF2916">
        <v>0</v>
      </c>
      <c r="CG2916">
        <v>0</v>
      </c>
      <c r="CH2916">
        <v>0</v>
      </c>
    </row>
    <row r="2917" spans="1:86" x14ac:dyDescent="0.2">
      <c r="A2917" t="s">
        <v>169</v>
      </c>
      <c r="B2917">
        <v>2009</v>
      </c>
      <c r="C2917" t="s">
        <v>28</v>
      </c>
      <c r="D2917" t="s">
        <v>2033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6.1081690520700498</v>
      </c>
      <c r="S2917">
        <v>6.1081690520700498</v>
      </c>
      <c r="T2917">
        <v>6.1081690520700498</v>
      </c>
      <c r="U2917">
        <v>0</v>
      </c>
      <c r="V2917">
        <v>5.4043195561002104</v>
      </c>
      <c r="W2917">
        <v>5.4043195561002104</v>
      </c>
      <c r="X2917">
        <v>5.4043195561002104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0</v>
      </c>
      <c r="BI2917">
        <v>0</v>
      </c>
      <c r="BJ2917">
        <v>0</v>
      </c>
      <c r="BK2917">
        <v>0</v>
      </c>
      <c r="BL2917">
        <v>0</v>
      </c>
      <c r="BM2917">
        <v>0</v>
      </c>
      <c r="BN2917">
        <v>0</v>
      </c>
      <c r="BO2917">
        <v>0</v>
      </c>
      <c r="BP2917">
        <v>0</v>
      </c>
      <c r="BQ2917">
        <v>0</v>
      </c>
      <c r="BR2917">
        <v>0</v>
      </c>
      <c r="BS2917">
        <v>0</v>
      </c>
      <c r="BT2917">
        <v>0</v>
      </c>
      <c r="BU2917">
        <v>0</v>
      </c>
      <c r="BV2917">
        <v>0</v>
      </c>
      <c r="BW2917">
        <v>0</v>
      </c>
      <c r="BX2917">
        <v>0</v>
      </c>
      <c r="BY2917">
        <v>0</v>
      </c>
      <c r="BZ2917">
        <v>0</v>
      </c>
      <c r="CA2917">
        <v>0</v>
      </c>
      <c r="CB2917">
        <v>0</v>
      </c>
      <c r="CC2917">
        <v>0</v>
      </c>
      <c r="CD2917">
        <v>0</v>
      </c>
      <c r="CE2917">
        <v>0</v>
      </c>
      <c r="CF2917">
        <v>0</v>
      </c>
      <c r="CG2917">
        <v>0</v>
      </c>
      <c r="CH2917">
        <v>0</v>
      </c>
    </row>
    <row r="2918" spans="1:86" x14ac:dyDescent="0.2">
      <c r="A2918" t="s">
        <v>169</v>
      </c>
      <c r="B2918">
        <v>2009</v>
      </c>
      <c r="C2918" t="s">
        <v>29</v>
      </c>
      <c r="D2918" t="s">
        <v>2034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4.4224788966120698E-2</v>
      </c>
      <c r="S2918">
        <v>4.4224788966120698E-2</v>
      </c>
      <c r="T2918">
        <v>4.4224788966120698E-2</v>
      </c>
      <c r="U2918">
        <v>0</v>
      </c>
      <c r="V2918">
        <v>3.2881982939390798E-2</v>
      </c>
      <c r="W2918">
        <v>3.2881982939390798E-2</v>
      </c>
      <c r="X2918">
        <v>3.2881982939390798E-2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0</v>
      </c>
      <c r="BI2918">
        <v>0</v>
      </c>
      <c r="BJ2918">
        <v>0</v>
      </c>
      <c r="BK2918">
        <v>0</v>
      </c>
      <c r="BL2918">
        <v>0</v>
      </c>
      <c r="BM2918">
        <v>0</v>
      </c>
      <c r="BN2918">
        <v>0</v>
      </c>
      <c r="BO2918">
        <v>0</v>
      </c>
      <c r="BP2918">
        <v>0</v>
      </c>
      <c r="BQ2918">
        <v>0</v>
      </c>
      <c r="BR2918">
        <v>0</v>
      </c>
      <c r="BS2918">
        <v>0</v>
      </c>
      <c r="BT2918">
        <v>0</v>
      </c>
      <c r="BU2918">
        <v>0</v>
      </c>
      <c r="BV2918">
        <v>0</v>
      </c>
      <c r="BW2918">
        <v>0</v>
      </c>
      <c r="BX2918">
        <v>0</v>
      </c>
      <c r="BY2918">
        <v>0</v>
      </c>
      <c r="BZ2918">
        <v>0</v>
      </c>
      <c r="CA2918">
        <v>0</v>
      </c>
      <c r="CB2918">
        <v>0</v>
      </c>
      <c r="CC2918">
        <v>0</v>
      </c>
      <c r="CD2918">
        <v>0</v>
      </c>
      <c r="CE2918">
        <v>0</v>
      </c>
      <c r="CF2918">
        <v>0</v>
      </c>
      <c r="CG2918">
        <v>0</v>
      </c>
      <c r="CH2918">
        <v>0</v>
      </c>
    </row>
    <row r="2919" spans="1:86" x14ac:dyDescent="0.2">
      <c r="A2919" t="s">
        <v>169</v>
      </c>
      <c r="B2919">
        <v>2009</v>
      </c>
      <c r="C2919" t="s">
        <v>30</v>
      </c>
      <c r="D2919" t="s">
        <v>2035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4.86713962611109</v>
      </c>
      <c r="S2919">
        <v>4.86713962611109</v>
      </c>
      <c r="T2919">
        <v>4.86713962611109</v>
      </c>
      <c r="U2919">
        <v>0</v>
      </c>
      <c r="V2919">
        <v>4.2573272165335698</v>
      </c>
      <c r="W2919">
        <v>4.2573272165335698</v>
      </c>
      <c r="X2919">
        <v>4.2573272165335698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0</v>
      </c>
      <c r="BI2919">
        <v>0</v>
      </c>
      <c r="BJ2919">
        <v>0</v>
      </c>
      <c r="BK2919">
        <v>0</v>
      </c>
      <c r="BL2919">
        <v>0</v>
      </c>
      <c r="BM2919">
        <v>0</v>
      </c>
      <c r="BN2919">
        <v>0</v>
      </c>
      <c r="BO2919">
        <v>0</v>
      </c>
      <c r="BP2919">
        <v>0</v>
      </c>
      <c r="BQ2919">
        <v>0</v>
      </c>
      <c r="BR2919">
        <v>0</v>
      </c>
      <c r="BS2919">
        <v>0</v>
      </c>
      <c r="BT2919">
        <v>0</v>
      </c>
      <c r="BU2919">
        <v>0</v>
      </c>
      <c r="BV2919">
        <v>0</v>
      </c>
      <c r="BW2919">
        <v>0</v>
      </c>
      <c r="BX2919">
        <v>0</v>
      </c>
      <c r="BY2919">
        <v>0</v>
      </c>
      <c r="BZ2919">
        <v>0</v>
      </c>
      <c r="CA2919">
        <v>0</v>
      </c>
      <c r="CB2919">
        <v>0</v>
      </c>
      <c r="CC2919">
        <v>0</v>
      </c>
      <c r="CD2919">
        <v>0</v>
      </c>
      <c r="CE2919">
        <v>0</v>
      </c>
      <c r="CF2919">
        <v>0</v>
      </c>
      <c r="CG2919">
        <v>0</v>
      </c>
      <c r="CH2919">
        <v>0</v>
      </c>
    </row>
    <row r="2920" spans="1:86" x14ac:dyDescent="0.2">
      <c r="A2920" t="s">
        <v>169</v>
      </c>
      <c r="B2920">
        <v>2009</v>
      </c>
      <c r="C2920" t="s">
        <v>31</v>
      </c>
      <c r="D2920" t="s">
        <v>2036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1.09118011048671</v>
      </c>
      <c r="S2920">
        <v>1.09118011048671</v>
      </c>
      <c r="T2920">
        <v>1.09118011048671</v>
      </c>
      <c r="U2920">
        <v>0</v>
      </c>
      <c r="V2920">
        <v>0.90719782939910198</v>
      </c>
      <c r="W2920">
        <v>0.90719782939910198</v>
      </c>
      <c r="X2920">
        <v>0.90719782939910198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0</v>
      </c>
      <c r="BI2920">
        <v>0</v>
      </c>
      <c r="BJ2920">
        <v>0</v>
      </c>
      <c r="BK2920">
        <v>0</v>
      </c>
      <c r="BL2920">
        <v>0</v>
      </c>
      <c r="BM2920">
        <v>0</v>
      </c>
      <c r="BN2920">
        <v>0</v>
      </c>
      <c r="BO2920">
        <v>0</v>
      </c>
      <c r="BP2920">
        <v>0</v>
      </c>
      <c r="BQ2920">
        <v>0</v>
      </c>
      <c r="BR2920">
        <v>0</v>
      </c>
      <c r="BS2920">
        <v>0</v>
      </c>
      <c r="BT2920">
        <v>0</v>
      </c>
      <c r="BU2920">
        <v>0</v>
      </c>
      <c r="BV2920">
        <v>0</v>
      </c>
      <c r="BW2920">
        <v>0</v>
      </c>
      <c r="BX2920">
        <v>0</v>
      </c>
      <c r="BY2920">
        <v>0</v>
      </c>
      <c r="BZ2920">
        <v>0</v>
      </c>
      <c r="CA2920">
        <v>0</v>
      </c>
      <c r="CB2920">
        <v>0</v>
      </c>
      <c r="CC2920">
        <v>0</v>
      </c>
      <c r="CD2920">
        <v>0</v>
      </c>
      <c r="CE2920">
        <v>0</v>
      </c>
      <c r="CF2920">
        <v>0</v>
      </c>
      <c r="CG2920">
        <v>0</v>
      </c>
      <c r="CH2920">
        <v>0</v>
      </c>
    </row>
    <row r="2921" spans="1:86" x14ac:dyDescent="0.2">
      <c r="A2921" t="s">
        <v>169</v>
      </c>
      <c r="B2921">
        <v>2009</v>
      </c>
      <c r="C2921" t="s">
        <v>32</v>
      </c>
      <c r="D2921" t="s">
        <v>2037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3.4097504012809798</v>
      </c>
      <c r="S2921">
        <v>3.4097504012809798</v>
      </c>
      <c r="T2921">
        <v>3.4097504012809798</v>
      </c>
      <c r="U2921">
        <v>0</v>
      </c>
      <c r="V2921">
        <v>2.9989710899675002</v>
      </c>
      <c r="W2921">
        <v>2.9989710899675002</v>
      </c>
      <c r="X2921">
        <v>2.9989710899675002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0</v>
      </c>
      <c r="BI2921">
        <v>0</v>
      </c>
      <c r="BJ2921">
        <v>0</v>
      </c>
      <c r="BK2921">
        <v>0</v>
      </c>
      <c r="BL2921">
        <v>0</v>
      </c>
      <c r="BM2921">
        <v>0</v>
      </c>
      <c r="BN2921">
        <v>0</v>
      </c>
      <c r="BO2921">
        <v>0</v>
      </c>
      <c r="BP2921">
        <v>0</v>
      </c>
      <c r="BQ2921">
        <v>0</v>
      </c>
      <c r="BR2921">
        <v>0</v>
      </c>
      <c r="BS2921">
        <v>0</v>
      </c>
      <c r="BT2921">
        <v>0</v>
      </c>
      <c r="BU2921">
        <v>0</v>
      </c>
      <c r="BV2921">
        <v>0</v>
      </c>
      <c r="BW2921">
        <v>0</v>
      </c>
      <c r="BX2921">
        <v>0</v>
      </c>
      <c r="BY2921">
        <v>0</v>
      </c>
      <c r="BZ2921">
        <v>0</v>
      </c>
      <c r="CA2921">
        <v>0</v>
      </c>
      <c r="CB2921">
        <v>0</v>
      </c>
      <c r="CC2921">
        <v>0</v>
      </c>
      <c r="CD2921">
        <v>0</v>
      </c>
      <c r="CE2921">
        <v>0</v>
      </c>
      <c r="CF2921">
        <v>0</v>
      </c>
      <c r="CG2921">
        <v>0</v>
      </c>
      <c r="CH2921">
        <v>0</v>
      </c>
    </row>
    <row r="2922" spans="1:86" x14ac:dyDescent="0.2">
      <c r="A2922" t="s">
        <v>169</v>
      </c>
      <c r="B2922">
        <v>2009</v>
      </c>
      <c r="C2922" t="s">
        <v>33</v>
      </c>
      <c r="D2922" t="s">
        <v>2038</v>
      </c>
      <c r="E2922">
        <v>45.014170548930799</v>
      </c>
      <c r="F2922">
        <v>11.8400679814358</v>
      </c>
      <c r="G2922">
        <v>25.140585442187</v>
      </c>
      <c r="H2922">
        <v>8.0335171253079505</v>
      </c>
      <c r="I2922">
        <v>39.337978444582099</v>
      </c>
      <c r="J2922">
        <v>11.505327477836801</v>
      </c>
      <c r="K2922">
        <v>24.8750107361553</v>
      </c>
      <c r="L2922">
        <v>2.9576402305899898</v>
      </c>
      <c r="M2922">
        <v>26.6926794382221</v>
      </c>
      <c r="N2922">
        <v>14.8769409347913</v>
      </c>
      <c r="O2922">
        <v>0.98361048167848497</v>
      </c>
      <c r="P2922">
        <v>10.832128021752199</v>
      </c>
      <c r="Q2922">
        <v>12.808168955989601</v>
      </c>
      <c r="R2922">
        <v>8.3095022563847305</v>
      </c>
      <c r="S2922">
        <v>21.117671212374301</v>
      </c>
      <c r="T2922">
        <v>66.131841761305097</v>
      </c>
      <c r="U2922">
        <v>10.9833086949898</v>
      </c>
      <c r="V2922">
        <v>7.1255952897864097</v>
      </c>
      <c r="W2922">
        <v>18.108903984776301</v>
      </c>
      <c r="X2922">
        <v>57.446882429358403</v>
      </c>
      <c r="Y2922">
        <v>115.97238834655199</v>
      </c>
      <c r="Z2922">
        <v>2.4449345785597401</v>
      </c>
      <c r="AA2922">
        <v>1.01551267346413</v>
      </c>
      <c r="AB2922">
        <v>112.511941094528</v>
      </c>
      <c r="AC2922">
        <v>6.2922652950204201</v>
      </c>
      <c r="AD2922">
        <v>0.91817831924512705</v>
      </c>
      <c r="AE2922">
        <v>0.80599627246678596</v>
      </c>
      <c r="AF2922">
        <v>4.5680907033084903</v>
      </c>
      <c r="AG2922">
        <v>824.209873764902</v>
      </c>
      <c r="AH2922">
        <v>824.209873764902</v>
      </c>
      <c r="AI2922">
        <v>28.998339308889701</v>
      </c>
      <c r="AJ2922">
        <v>28.998339308889701</v>
      </c>
      <c r="AK2922">
        <v>48.516405781190201</v>
      </c>
      <c r="AL2922">
        <v>48.516405781190201</v>
      </c>
      <c r="AM2922">
        <v>901.72461885498205</v>
      </c>
      <c r="AN2922">
        <v>901.72461885498205</v>
      </c>
      <c r="AO2922">
        <v>154.621056574243</v>
      </c>
      <c r="AP2922">
        <v>15.295508876136299</v>
      </c>
      <c r="AQ2922">
        <v>126.421187851733</v>
      </c>
      <c r="AR2922">
        <v>12.9043598463736</v>
      </c>
      <c r="AS2922">
        <v>18.301462048099602</v>
      </c>
      <c r="AT2922">
        <v>0.37323503219269299</v>
      </c>
      <c r="AU2922">
        <v>1.77789600075252</v>
      </c>
      <c r="AV2922">
        <v>16.1503310151544</v>
      </c>
      <c r="AW2922">
        <v>77.004107003150693</v>
      </c>
      <c r="AX2922">
        <v>4.0955763678111703</v>
      </c>
      <c r="AY2922">
        <v>19.791173850356799</v>
      </c>
      <c r="AZ2922">
        <v>53.117356784982697</v>
      </c>
      <c r="BA2922">
        <v>234.65537543218699</v>
      </c>
      <c r="BB2922">
        <v>18.7268206817695</v>
      </c>
      <c r="BC2922">
        <v>204.99487558502801</v>
      </c>
      <c r="BD2922">
        <v>10.933679165390201</v>
      </c>
      <c r="BE2922">
        <v>18.5452658406425</v>
      </c>
      <c r="BF2922">
        <v>2.3921282979715</v>
      </c>
      <c r="BG2922">
        <v>13.295766189523601</v>
      </c>
      <c r="BH2922">
        <v>2.8573713531473399</v>
      </c>
      <c r="BI2922">
        <v>30.321625221556001</v>
      </c>
      <c r="BJ2922">
        <v>2.99428415356555</v>
      </c>
      <c r="BK2922">
        <v>22.542668474367499</v>
      </c>
      <c r="BL2922">
        <v>4.7846725936228802</v>
      </c>
      <c r="BM2922">
        <v>41.572330671197797</v>
      </c>
      <c r="BN2922">
        <v>3.2512224830613601</v>
      </c>
      <c r="BO2922">
        <v>32.359872252924198</v>
      </c>
      <c r="BP2922">
        <v>5.9612359352122803</v>
      </c>
      <c r="BQ2922">
        <v>59.757502098447198</v>
      </c>
      <c r="BR2922">
        <v>7.2942931412215399</v>
      </c>
      <c r="BS2922">
        <v>46.0704218102928</v>
      </c>
      <c r="BT2922">
        <v>6.3927871469328901</v>
      </c>
      <c r="BU2922">
        <v>271.29068275494399</v>
      </c>
      <c r="BV2922">
        <v>157.429431004946</v>
      </c>
      <c r="BW2922">
        <v>13.829682291860401</v>
      </c>
      <c r="BX2922">
        <v>100.031569458137</v>
      </c>
      <c r="BY2922">
        <v>486.38555085619799</v>
      </c>
      <c r="BZ2922">
        <v>141.15915523174701</v>
      </c>
      <c r="CA2922">
        <v>339.303224540347</v>
      </c>
      <c r="CB2922">
        <v>5.92317108410343</v>
      </c>
      <c r="CC2922">
        <v>12163</v>
      </c>
      <c r="CD2922">
        <v>12139</v>
      </c>
      <c r="CE2922">
        <v>12253.9181324487</v>
      </c>
      <c r="CF2922">
        <v>7341.2951580383497</v>
      </c>
      <c r="CG2922">
        <v>8927.4132751419402</v>
      </c>
      <c r="CH2922">
        <v>14053.7184855829</v>
      </c>
    </row>
    <row r="2923" spans="1:86" x14ac:dyDescent="0.2">
      <c r="A2923" t="s">
        <v>169</v>
      </c>
      <c r="B2923">
        <v>2009</v>
      </c>
      <c r="C2923" t="s">
        <v>34</v>
      </c>
      <c r="D2923" t="s">
        <v>2039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2.0718993395720302</v>
      </c>
      <c r="S2923">
        <v>2.0718993395720302</v>
      </c>
      <c r="T2923">
        <v>2.0718993395720302</v>
      </c>
      <c r="U2923">
        <v>0</v>
      </c>
      <c r="V2923">
        <v>1.83420911067204</v>
      </c>
      <c r="W2923">
        <v>1.83420911067204</v>
      </c>
      <c r="X2923">
        <v>1.83420911067204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0</v>
      </c>
      <c r="BI2923">
        <v>0</v>
      </c>
      <c r="BJ2923">
        <v>0</v>
      </c>
      <c r="BK2923">
        <v>0</v>
      </c>
      <c r="BL2923">
        <v>0</v>
      </c>
      <c r="BM2923">
        <v>0</v>
      </c>
      <c r="BN2923">
        <v>0</v>
      </c>
      <c r="BO2923">
        <v>0</v>
      </c>
      <c r="BP2923">
        <v>0</v>
      </c>
      <c r="BQ2923">
        <v>0</v>
      </c>
      <c r="BR2923">
        <v>0</v>
      </c>
      <c r="BS2923">
        <v>0</v>
      </c>
      <c r="BT2923">
        <v>0</v>
      </c>
      <c r="BU2923">
        <v>0</v>
      </c>
      <c r="BV2923">
        <v>0</v>
      </c>
      <c r="BW2923">
        <v>0</v>
      </c>
      <c r="BX2923">
        <v>0</v>
      </c>
      <c r="BY2923">
        <v>0</v>
      </c>
      <c r="BZ2923">
        <v>0</v>
      </c>
      <c r="CA2923">
        <v>0</v>
      </c>
      <c r="CB2923">
        <v>0</v>
      </c>
      <c r="CC2923">
        <v>0</v>
      </c>
      <c r="CD2923">
        <v>0</v>
      </c>
      <c r="CE2923">
        <v>0</v>
      </c>
      <c r="CF2923">
        <v>0</v>
      </c>
      <c r="CG2923">
        <v>0</v>
      </c>
      <c r="CH2923">
        <v>0</v>
      </c>
    </row>
    <row r="2924" spans="1:86" x14ac:dyDescent="0.2">
      <c r="A2924" t="s">
        <v>169</v>
      </c>
      <c r="B2924">
        <v>2009</v>
      </c>
      <c r="C2924" t="s">
        <v>35</v>
      </c>
      <c r="D2924" t="s">
        <v>2040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0.179258616817116</v>
      </c>
      <c r="S2924">
        <v>0.179258616817116</v>
      </c>
      <c r="T2924">
        <v>0.179258616817116</v>
      </c>
      <c r="U2924">
        <v>0</v>
      </c>
      <c r="V2924">
        <v>0.15328083885443</v>
      </c>
      <c r="W2924">
        <v>0.15328083885443</v>
      </c>
      <c r="X2924">
        <v>0.15328083885443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0</v>
      </c>
      <c r="BI2924">
        <v>0</v>
      </c>
      <c r="BJ2924">
        <v>0</v>
      </c>
      <c r="BK2924">
        <v>0</v>
      </c>
      <c r="BL2924">
        <v>0</v>
      </c>
      <c r="BM2924">
        <v>0</v>
      </c>
      <c r="BN2924">
        <v>0</v>
      </c>
      <c r="BO2924">
        <v>0</v>
      </c>
      <c r="BP2924">
        <v>0</v>
      </c>
      <c r="BQ2924">
        <v>0</v>
      </c>
      <c r="BR2924">
        <v>0</v>
      </c>
      <c r="BS2924">
        <v>0</v>
      </c>
      <c r="BT2924">
        <v>0</v>
      </c>
      <c r="BU2924">
        <v>0</v>
      </c>
      <c r="BV2924">
        <v>0</v>
      </c>
      <c r="BW2924">
        <v>0</v>
      </c>
      <c r="BX2924">
        <v>0</v>
      </c>
      <c r="BY2924">
        <v>0</v>
      </c>
      <c r="BZ2924">
        <v>0</v>
      </c>
      <c r="CA2924">
        <v>0</v>
      </c>
      <c r="CB2924">
        <v>0</v>
      </c>
      <c r="CC2924">
        <v>0</v>
      </c>
      <c r="CD2924">
        <v>0</v>
      </c>
      <c r="CE2924">
        <v>0</v>
      </c>
      <c r="CF2924">
        <v>0</v>
      </c>
      <c r="CG2924">
        <v>0</v>
      </c>
      <c r="CH2924">
        <v>0</v>
      </c>
    </row>
    <row r="2925" spans="1:86" x14ac:dyDescent="0.2">
      <c r="A2925" t="s">
        <v>169</v>
      </c>
      <c r="B2925">
        <v>2009</v>
      </c>
      <c r="C2925" t="s">
        <v>36</v>
      </c>
      <c r="D2925" t="s">
        <v>2041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0.273013806546344</v>
      </c>
      <c r="S2925">
        <v>0.273013806546344</v>
      </c>
      <c r="T2925">
        <v>0.273013806546344</v>
      </c>
      <c r="U2925">
        <v>0</v>
      </c>
      <c r="V2925">
        <v>0.23012180353251499</v>
      </c>
      <c r="W2925">
        <v>0.23012180353251499</v>
      </c>
      <c r="X2925">
        <v>0.23012180353251499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0</v>
      </c>
      <c r="BI2925">
        <v>0</v>
      </c>
      <c r="BJ2925">
        <v>0</v>
      </c>
      <c r="BK2925">
        <v>0</v>
      </c>
      <c r="BL2925">
        <v>0</v>
      </c>
      <c r="BM2925">
        <v>0</v>
      </c>
      <c r="BN2925">
        <v>0</v>
      </c>
      <c r="BO2925">
        <v>0</v>
      </c>
      <c r="BP2925">
        <v>0</v>
      </c>
      <c r="BQ2925">
        <v>0</v>
      </c>
      <c r="BR2925">
        <v>0</v>
      </c>
      <c r="BS2925">
        <v>0</v>
      </c>
      <c r="BT2925">
        <v>0</v>
      </c>
      <c r="BU2925">
        <v>0</v>
      </c>
      <c r="BV2925">
        <v>0</v>
      </c>
      <c r="BW2925">
        <v>0</v>
      </c>
      <c r="BX2925">
        <v>0</v>
      </c>
      <c r="BY2925">
        <v>0</v>
      </c>
      <c r="BZ2925">
        <v>0</v>
      </c>
      <c r="CA2925">
        <v>0</v>
      </c>
      <c r="CB2925">
        <v>0</v>
      </c>
      <c r="CC2925">
        <v>0</v>
      </c>
      <c r="CD2925">
        <v>0</v>
      </c>
      <c r="CE2925">
        <v>0</v>
      </c>
      <c r="CF2925">
        <v>0</v>
      </c>
      <c r="CG2925">
        <v>0</v>
      </c>
      <c r="CH2925">
        <v>0</v>
      </c>
    </row>
    <row r="2926" spans="1:86" x14ac:dyDescent="0.2">
      <c r="A2926" t="s">
        <v>169</v>
      </c>
      <c r="B2926">
        <v>2009</v>
      </c>
      <c r="C2926" t="s">
        <v>37</v>
      </c>
      <c r="D2926" t="s">
        <v>2042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0</v>
      </c>
      <c r="BI2926">
        <v>0</v>
      </c>
      <c r="BJ2926">
        <v>0</v>
      </c>
      <c r="BK2926">
        <v>0</v>
      </c>
      <c r="BL2926">
        <v>0</v>
      </c>
      <c r="BM2926">
        <v>0</v>
      </c>
      <c r="BN2926">
        <v>0</v>
      </c>
      <c r="BO2926">
        <v>0</v>
      </c>
      <c r="BP2926">
        <v>0</v>
      </c>
      <c r="BQ2926">
        <v>0</v>
      </c>
      <c r="BR2926">
        <v>0</v>
      </c>
      <c r="BS2926">
        <v>0</v>
      </c>
      <c r="BT2926">
        <v>0</v>
      </c>
      <c r="BU2926">
        <v>0</v>
      </c>
      <c r="BV2926">
        <v>0</v>
      </c>
      <c r="BW2926">
        <v>0</v>
      </c>
      <c r="BX2926">
        <v>0</v>
      </c>
      <c r="BY2926">
        <v>0</v>
      </c>
      <c r="BZ2926">
        <v>0</v>
      </c>
      <c r="CA2926">
        <v>0</v>
      </c>
      <c r="CB2926">
        <v>0</v>
      </c>
      <c r="CC2926">
        <v>0</v>
      </c>
      <c r="CD2926">
        <v>0</v>
      </c>
      <c r="CE2926">
        <v>0</v>
      </c>
      <c r="CF2926">
        <v>0</v>
      </c>
      <c r="CG2926">
        <v>0</v>
      </c>
      <c r="CH2926">
        <v>0</v>
      </c>
    </row>
    <row r="2927" spans="1:86" x14ac:dyDescent="0.2">
      <c r="A2927" t="s">
        <v>169</v>
      </c>
      <c r="B2927">
        <v>2009</v>
      </c>
      <c r="C2927" t="s">
        <v>38</v>
      </c>
      <c r="D2927" t="s">
        <v>2043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17.891989396510599</v>
      </c>
      <c r="S2927">
        <v>17.891989396510599</v>
      </c>
      <c r="T2927">
        <v>17.891989396510599</v>
      </c>
      <c r="U2927">
        <v>0</v>
      </c>
      <c r="V2927">
        <v>14.955980745109301</v>
      </c>
      <c r="W2927">
        <v>14.955980745109301</v>
      </c>
      <c r="X2927">
        <v>14.955980745109301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0</v>
      </c>
      <c r="BI2927">
        <v>0</v>
      </c>
      <c r="BJ2927">
        <v>0</v>
      </c>
      <c r="BK2927">
        <v>0</v>
      </c>
      <c r="BL2927">
        <v>0</v>
      </c>
      <c r="BM2927">
        <v>0</v>
      </c>
      <c r="BN2927">
        <v>0</v>
      </c>
      <c r="BO2927">
        <v>0</v>
      </c>
      <c r="BP2927">
        <v>0</v>
      </c>
      <c r="BQ2927">
        <v>0</v>
      </c>
      <c r="BR2927">
        <v>0</v>
      </c>
      <c r="BS2927">
        <v>0</v>
      </c>
      <c r="BT2927">
        <v>0</v>
      </c>
      <c r="BU2927">
        <v>0</v>
      </c>
      <c r="BV2927">
        <v>0</v>
      </c>
      <c r="BW2927">
        <v>0</v>
      </c>
      <c r="BX2927">
        <v>0</v>
      </c>
      <c r="BY2927">
        <v>0</v>
      </c>
      <c r="BZ2927">
        <v>0</v>
      </c>
      <c r="CA2927">
        <v>0</v>
      </c>
      <c r="CB2927">
        <v>0</v>
      </c>
      <c r="CC2927">
        <v>0</v>
      </c>
      <c r="CD2927">
        <v>0</v>
      </c>
      <c r="CE2927">
        <v>0</v>
      </c>
      <c r="CF2927">
        <v>0</v>
      </c>
      <c r="CG2927">
        <v>0</v>
      </c>
      <c r="CH2927">
        <v>0</v>
      </c>
    </row>
    <row r="2928" spans="1:86" x14ac:dyDescent="0.2">
      <c r="A2928" t="s">
        <v>169</v>
      </c>
      <c r="B2928">
        <v>2009</v>
      </c>
      <c r="C2928" t="s">
        <v>39</v>
      </c>
      <c r="D2928" t="s">
        <v>2044</v>
      </c>
      <c r="E2928">
        <v>200.086735336895</v>
      </c>
      <c r="F2928">
        <v>66.734120082245298</v>
      </c>
      <c r="G2928">
        <v>90.213275616159507</v>
      </c>
      <c r="H2928">
        <v>43.13933963849</v>
      </c>
      <c r="I2928">
        <v>172.52090883056499</v>
      </c>
      <c r="J2928">
        <v>64.893030824707694</v>
      </c>
      <c r="K2928">
        <v>89.267307175100697</v>
      </c>
      <c r="L2928">
        <v>18.360570830756799</v>
      </c>
      <c r="M2928">
        <v>124.679339340239</v>
      </c>
      <c r="N2928">
        <v>84.066223158998596</v>
      </c>
      <c r="O2928">
        <v>3.1437711273357198</v>
      </c>
      <c r="P2928">
        <v>37.469345053904902</v>
      </c>
      <c r="Q2928">
        <v>7.2954051129308697</v>
      </c>
      <c r="R2928">
        <v>65.281595722815098</v>
      </c>
      <c r="S2928">
        <v>72.577000835745906</v>
      </c>
      <c r="T2928">
        <v>272.66373617264099</v>
      </c>
      <c r="U2928">
        <v>5.9737647599015</v>
      </c>
      <c r="V2928">
        <v>53.455139222888</v>
      </c>
      <c r="W2928">
        <v>59.4289039827895</v>
      </c>
      <c r="X2928">
        <v>231.94981281335501</v>
      </c>
      <c r="Y2928">
        <v>545.64886964536799</v>
      </c>
      <c r="Z2928">
        <v>13.5084477610657</v>
      </c>
      <c r="AA2928">
        <v>3.5646259680223502</v>
      </c>
      <c r="AB2928">
        <v>528.57579591627996</v>
      </c>
      <c r="AC2928">
        <v>36.919777671292302</v>
      </c>
      <c r="AD2928">
        <v>5.0448928305738301</v>
      </c>
      <c r="AE2928">
        <v>2.8753449391213102</v>
      </c>
      <c r="AF2928">
        <v>28.999539901597</v>
      </c>
      <c r="AG2928">
        <v>2445.2625703281301</v>
      </c>
      <c r="AH2928">
        <v>2445.2625703281301</v>
      </c>
      <c r="AI2928">
        <v>168.47132772694101</v>
      </c>
      <c r="AJ2928">
        <v>168.47132772694101</v>
      </c>
      <c r="AK2928">
        <v>307.14026963316002</v>
      </c>
      <c r="AL2928">
        <v>307.14026963316002</v>
      </c>
      <c r="AM2928">
        <v>2920.87416768823</v>
      </c>
      <c r="AN2928">
        <v>2920.87416768823</v>
      </c>
      <c r="AO2928">
        <v>601.33660294034098</v>
      </c>
      <c r="AP2928">
        <v>80.698132589831104</v>
      </c>
      <c r="AQ2928">
        <v>462.02422086046101</v>
      </c>
      <c r="AR2928">
        <v>58.614249490048998</v>
      </c>
      <c r="AS2928">
        <v>101.758531919897</v>
      </c>
      <c r="AT2928">
        <v>2.1430818937265901</v>
      </c>
      <c r="AU2928">
        <v>5.58074700287984</v>
      </c>
      <c r="AV2928">
        <v>94.034703023290206</v>
      </c>
      <c r="AW2928">
        <v>356.247561211429</v>
      </c>
      <c r="AX2928">
        <v>22.538418433663502</v>
      </c>
      <c r="AY2928">
        <v>72.006252866279993</v>
      </c>
      <c r="AZ2928">
        <v>261.70288991148601</v>
      </c>
      <c r="BA2928">
        <v>871.86991494406197</v>
      </c>
      <c r="BB2928">
        <v>113.279934818634</v>
      </c>
      <c r="BC2928">
        <v>705.00923826763506</v>
      </c>
      <c r="BD2928">
        <v>53.580741857794997</v>
      </c>
      <c r="BE2928">
        <v>76.079867525341797</v>
      </c>
      <c r="BF2928">
        <v>13.572755077491401</v>
      </c>
      <c r="BG2928">
        <v>45.869575155761197</v>
      </c>
      <c r="BH2928">
        <v>16.637537292089</v>
      </c>
      <c r="BI2928">
        <v>125.262666929649</v>
      </c>
      <c r="BJ2928">
        <v>17.017607310717899</v>
      </c>
      <c r="BK2928">
        <v>79.234492909032795</v>
      </c>
      <c r="BL2928">
        <v>29.010566709898001</v>
      </c>
      <c r="BM2928">
        <v>171.83165708980201</v>
      </c>
      <c r="BN2928">
        <v>18.6065593452389</v>
      </c>
      <c r="BO2928">
        <v>115.168607083173</v>
      </c>
      <c r="BP2928">
        <v>38.056490661390598</v>
      </c>
      <c r="BQ2928">
        <v>227.056334917025</v>
      </c>
      <c r="BR2928">
        <v>44.459374310212397</v>
      </c>
      <c r="BS2928">
        <v>144.87016874842999</v>
      </c>
      <c r="BT2928">
        <v>37.726791858382299</v>
      </c>
      <c r="BU2928">
        <v>1280.03956115042</v>
      </c>
      <c r="BV2928">
        <v>888.72056081993401</v>
      </c>
      <c r="BW2928">
        <v>43.937651235741001</v>
      </c>
      <c r="BX2928">
        <v>347.38134909474297</v>
      </c>
      <c r="BY2928">
        <v>2075.0678780642602</v>
      </c>
      <c r="BZ2928">
        <v>811.80077874462302</v>
      </c>
      <c r="CA2928">
        <v>1220.4731335547399</v>
      </c>
      <c r="CB2928">
        <v>42.793965764900797</v>
      </c>
      <c r="CC2928">
        <v>29976</v>
      </c>
      <c r="CD2928">
        <v>29088</v>
      </c>
      <c r="CE2928">
        <v>32366.914501223899</v>
      </c>
      <c r="CF2928">
        <v>22553.9231704167</v>
      </c>
      <c r="CG2928">
        <v>29999.667294774201</v>
      </c>
      <c r="CH2928">
        <v>47210.280643904996</v>
      </c>
    </row>
    <row r="2929" spans="1:86" x14ac:dyDescent="0.2">
      <c r="A2929" t="s">
        <v>169</v>
      </c>
      <c r="B2929">
        <v>2009</v>
      </c>
      <c r="C2929" t="s">
        <v>40</v>
      </c>
      <c r="D2929" t="s">
        <v>2045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12.431763211764901</v>
      </c>
      <c r="S2929">
        <v>12.431763211764901</v>
      </c>
      <c r="T2929">
        <v>12.431763211764901</v>
      </c>
      <c r="U2929">
        <v>0</v>
      </c>
      <c r="V2929">
        <v>9.90655631137437</v>
      </c>
      <c r="W2929">
        <v>9.90655631137437</v>
      </c>
      <c r="X2929">
        <v>9.90655631137437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0</v>
      </c>
      <c r="BI2929">
        <v>0</v>
      </c>
      <c r="BJ2929">
        <v>0</v>
      </c>
      <c r="BK2929">
        <v>0</v>
      </c>
      <c r="BL2929">
        <v>0</v>
      </c>
      <c r="BM2929">
        <v>0</v>
      </c>
      <c r="BN2929">
        <v>0</v>
      </c>
      <c r="BO2929">
        <v>0</v>
      </c>
      <c r="BP2929">
        <v>0</v>
      </c>
      <c r="BQ2929">
        <v>0</v>
      </c>
      <c r="BR2929">
        <v>0</v>
      </c>
      <c r="BS2929">
        <v>0</v>
      </c>
      <c r="BT2929">
        <v>0</v>
      </c>
      <c r="BU2929">
        <v>0</v>
      </c>
      <c r="BV2929">
        <v>0</v>
      </c>
      <c r="BW2929">
        <v>0</v>
      </c>
      <c r="BX2929">
        <v>0</v>
      </c>
      <c r="BY2929">
        <v>0</v>
      </c>
      <c r="BZ2929">
        <v>0</v>
      </c>
      <c r="CA2929">
        <v>0</v>
      </c>
      <c r="CB2929">
        <v>0</v>
      </c>
      <c r="CC2929">
        <v>0</v>
      </c>
      <c r="CD2929">
        <v>0</v>
      </c>
      <c r="CE2929">
        <v>0</v>
      </c>
      <c r="CF2929">
        <v>0</v>
      </c>
      <c r="CG2929">
        <v>0</v>
      </c>
      <c r="CH2929">
        <v>0</v>
      </c>
    </row>
    <row r="2930" spans="1:86" x14ac:dyDescent="0.2">
      <c r="A2930" t="s">
        <v>169</v>
      </c>
      <c r="B2930">
        <v>2009</v>
      </c>
      <c r="C2930" t="s">
        <v>41</v>
      </c>
      <c r="D2930" t="s">
        <v>2046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10.2203419778983</v>
      </c>
      <c r="S2930">
        <v>10.2203419778983</v>
      </c>
      <c r="T2930">
        <v>10.2203419778983</v>
      </c>
      <c r="U2930">
        <v>0</v>
      </c>
      <c r="V2930">
        <v>8.3356284745246203</v>
      </c>
      <c r="W2930">
        <v>8.3356284745246203</v>
      </c>
      <c r="X2930">
        <v>8.3356284745246203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0</v>
      </c>
      <c r="BI2930">
        <v>0</v>
      </c>
      <c r="BJ2930">
        <v>0</v>
      </c>
      <c r="BK2930">
        <v>0</v>
      </c>
      <c r="BL2930">
        <v>0</v>
      </c>
      <c r="BM2930">
        <v>0</v>
      </c>
      <c r="BN2930">
        <v>0</v>
      </c>
      <c r="BO2930">
        <v>0</v>
      </c>
      <c r="BP2930">
        <v>0</v>
      </c>
      <c r="BQ2930">
        <v>0</v>
      </c>
      <c r="BR2930">
        <v>0</v>
      </c>
      <c r="BS2930">
        <v>0</v>
      </c>
      <c r="BT2930">
        <v>0</v>
      </c>
      <c r="BU2930">
        <v>0</v>
      </c>
      <c r="BV2930">
        <v>0</v>
      </c>
      <c r="BW2930">
        <v>0</v>
      </c>
      <c r="BX2930">
        <v>0</v>
      </c>
      <c r="BY2930">
        <v>0</v>
      </c>
      <c r="BZ2930">
        <v>0</v>
      </c>
      <c r="CA2930">
        <v>0</v>
      </c>
      <c r="CB2930">
        <v>0</v>
      </c>
      <c r="CC2930">
        <v>0</v>
      </c>
      <c r="CD2930">
        <v>0</v>
      </c>
      <c r="CE2930">
        <v>0</v>
      </c>
      <c r="CF2930">
        <v>0</v>
      </c>
      <c r="CG2930">
        <v>0</v>
      </c>
      <c r="CH2930">
        <v>0</v>
      </c>
    </row>
    <row r="2931" spans="1:86" x14ac:dyDescent="0.2">
      <c r="A2931" t="s">
        <v>169</v>
      </c>
      <c r="B2931">
        <v>2009</v>
      </c>
      <c r="C2931" t="s">
        <v>99</v>
      </c>
      <c r="D2931" t="s">
        <v>2047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5.5652257093133803</v>
      </c>
      <c r="S2931">
        <v>5.5652257093133803</v>
      </c>
      <c r="T2931">
        <v>5.5652257093133803</v>
      </c>
      <c r="U2931">
        <v>0</v>
      </c>
      <c r="V2931">
        <v>4.37613777669171</v>
      </c>
      <c r="W2931">
        <v>4.37613777669171</v>
      </c>
      <c r="X2931">
        <v>4.37613777669171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0</v>
      </c>
      <c r="BI2931">
        <v>0</v>
      </c>
      <c r="BJ2931">
        <v>0</v>
      </c>
      <c r="BK2931">
        <v>0</v>
      </c>
      <c r="BL2931">
        <v>0</v>
      </c>
      <c r="BM2931">
        <v>0</v>
      </c>
      <c r="BN2931">
        <v>0</v>
      </c>
      <c r="BO2931">
        <v>0</v>
      </c>
      <c r="BP2931">
        <v>0</v>
      </c>
      <c r="BQ2931">
        <v>0</v>
      </c>
      <c r="BR2931">
        <v>0</v>
      </c>
      <c r="BS2931">
        <v>0</v>
      </c>
      <c r="BT2931">
        <v>0</v>
      </c>
      <c r="BU2931">
        <v>0</v>
      </c>
      <c r="BV2931">
        <v>0</v>
      </c>
      <c r="BW2931">
        <v>0</v>
      </c>
      <c r="BX2931">
        <v>0</v>
      </c>
      <c r="BY2931">
        <v>0</v>
      </c>
      <c r="BZ2931">
        <v>0</v>
      </c>
      <c r="CA2931">
        <v>0</v>
      </c>
      <c r="CB2931">
        <v>0</v>
      </c>
      <c r="CC2931">
        <v>0</v>
      </c>
      <c r="CD2931">
        <v>0</v>
      </c>
      <c r="CE2931">
        <v>0</v>
      </c>
      <c r="CF2931">
        <v>0</v>
      </c>
      <c r="CG2931">
        <v>0</v>
      </c>
      <c r="CH2931">
        <v>0</v>
      </c>
    </row>
    <row r="2932" spans="1:86" x14ac:dyDescent="0.2">
      <c r="A2932" t="s">
        <v>169</v>
      </c>
      <c r="B2932">
        <v>2009</v>
      </c>
      <c r="C2932" t="s">
        <v>3971</v>
      </c>
      <c r="D2932" t="s">
        <v>4015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0.179661262177714</v>
      </c>
      <c r="S2932">
        <v>0.179661262177714</v>
      </c>
      <c r="T2932">
        <v>0.179661262177714</v>
      </c>
      <c r="U2932">
        <v>0</v>
      </c>
      <c r="V2932">
        <v>0.136368740384852</v>
      </c>
      <c r="W2932">
        <v>0.136368740384852</v>
      </c>
      <c r="X2932">
        <v>0.136368740384852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0</v>
      </c>
      <c r="BI2932">
        <v>0</v>
      </c>
      <c r="BJ2932">
        <v>0</v>
      </c>
      <c r="BK2932">
        <v>0</v>
      </c>
      <c r="BL2932">
        <v>0</v>
      </c>
      <c r="BM2932">
        <v>0</v>
      </c>
      <c r="BN2932">
        <v>0</v>
      </c>
      <c r="BO2932">
        <v>0</v>
      </c>
      <c r="BP2932">
        <v>0</v>
      </c>
      <c r="BQ2932">
        <v>0</v>
      </c>
      <c r="BR2932">
        <v>0</v>
      </c>
      <c r="BS2932">
        <v>0</v>
      </c>
      <c r="BT2932">
        <v>0</v>
      </c>
      <c r="BU2932">
        <v>0</v>
      </c>
      <c r="BV2932">
        <v>0</v>
      </c>
      <c r="BW2932">
        <v>0</v>
      </c>
      <c r="BX2932">
        <v>0</v>
      </c>
      <c r="BY2932">
        <v>0</v>
      </c>
      <c r="BZ2932">
        <v>0</v>
      </c>
      <c r="CA2932">
        <v>0</v>
      </c>
      <c r="CB2932">
        <v>0</v>
      </c>
      <c r="CC2932">
        <v>0</v>
      </c>
      <c r="CD2932">
        <v>0</v>
      </c>
      <c r="CE2932">
        <v>0</v>
      </c>
      <c r="CF2932">
        <v>0</v>
      </c>
      <c r="CG2932">
        <v>0</v>
      </c>
      <c r="CH2932">
        <v>0</v>
      </c>
    </row>
    <row r="2933" spans="1:86" x14ac:dyDescent="0.2">
      <c r="A2933" t="s">
        <v>169</v>
      </c>
      <c r="B2933">
        <v>2009</v>
      </c>
      <c r="C2933" t="s">
        <v>42</v>
      </c>
      <c r="D2933" t="s">
        <v>2048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0.68785721979202996</v>
      </c>
      <c r="S2933">
        <v>0.68785721979202996</v>
      </c>
      <c r="T2933">
        <v>0.68785721979202996</v>
      </c>
      <c r="U2933">
        <v>0</v>
      </c>
      <c r="V2933">
        <v>0.57703165852909699</v>
      </c>
      <c r="W2933">
        <v>0.57703165852909699</v>
      </c>
      <c r="X2933">
        <v>0.57703165852909699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0</v>
      </c>
      <c r="BI2933">
        <v>0</v>
      </c>
      <c r="BJ2933">
        <v>0</v>
      </c>
      <c r="BK2933">
        <v>0</v>
      </c>
      <c r="BL2933">
        <v>0</v>
      </c>
      <c r="BM2933">
        <v>0</v>
      </c>
      <c r="BN2933">
        <v>0</v>
      </c>
      <c r="BO2933">
        <v>0</v>
      </c>
      <c r="BP2933">
        <v>0</v>
      </c>
      <c r="BQ2933">
        <v>0</v>
      </c>
      <c r="BR2933">
        <v>0</v>
      </c>
      <c r="BS2933">
        <v>0</v>
      </c>
      <c r="BT2933">
        <v>0</v>
      </c>
      <c r="BU2933">
        <v>0</v>
      </c>
      <c r="BV2933">
        <v>0</v>
      </c>
      <c r="BW2933">
        <v>0</v>
      </c>
      <c r="BX2933">
        <v>0</v>
      </c>
      <c r="BY2933">
        <v>0</v>
      </c>
      <c r="BZ2933">
        <v>0</v>
      </c>
      <c r="CA2933">
        <v>0</v>
      </c>
      <c r="CB2933">
        <v>0</v>
      </c>
      <c r="CC2933">
        <v>0</v>
      </c>
      <c r="CD2933">
        <v>0</v>
      </c>
      <c r="CE2933">
        <v>0</v>
      </c>
      <c r="CF2933">
        <v>0</v>
      </c>
      <c r="CG2933">
        <v>0</v>
      </c>
      <c r="CH2933">
        <v>0</v>
      </c>
    </row>
    <row r="2934" spans="1:86" x14ac:dyDescent="0.2">
      <c r="A2934" t="s">
        <v>169</v>
      </c>
      <c r="B2934">
        <v>2009</v>
      </c>
      <c r="C2934" t="s">
        <v>43</v>
      </c>
      <c r="D2934" t="s">
        <v>2049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5.4316379570168204E-3</v>
      </c>
      <c r="S2934">
        <v>5.4316379570168204E-3</v>
      </c>
      <c r="T2934">
        <v>5.4316379570168204E-3</v>
      </c>
      <c r="U2934">
        <v>0</v>
      </c>
      <c r="V2934">
        <v>4.36490201742406E-3</v>
      </c>
      <c r="W2934">
        <v>4.36490201742406E-3</v>
      </c>
      <c r="X2934">
        <v>4.36490201742406E-3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0</v>
      </c>
      <c r="BI2934">
        <v>0</v>
      </c>
      <c r="BJ2934">
        <v>0</v>
      </c>
      <c r="BK2934">
        <v>0</v>
      </c>
      <c r="BL2934">
        <v>0</v>
      </c>
      <c r="BM2934">
        <v>0</v>
      </c>
      <c r="BN2934">
        <v>0</v>
      </c>
      <c r="BO2934">
        <v>0</v>
      </c>
      <c r="BP2934">
        <v>0</v>
      </c>
      <c r="BQ2934">
        <v>0</v>
      </c>
      <c r="BR2934">
        <v>0</v>
      </c>
      <c r="BS2934">
        <v>0</v>
      </c>
      <c r="BT2934">
        <v>0</v>
      </c>
      <c r="BU2934">
        <v>0</v>
      </c>
      <c r="BV2934">
        <v>0</v>
      </c>
      <c r="BW2934">
        <v>0</v>
      </c>
      <c r="BX2934">
        <v>0</v>
      </c>
      <c r="BY2934">
        <v>0</v>
      </c>
      <c r="BZ2934">
        <v>0</v>
      </c>
      <c r="CA2934">
        <v>0</v>
      </c>
      <c r="CB2934">
        <v>0</v>
      </c>
      <c r="CC2934">
        <v>0</v>
      </c>
      <c r="CD2934">
        <v>0</v>
      </c>
      <c r="CE2934">
        <v>0</v>
      </c>
      <c r="CF2934">
        <v>0</v>
      </c>
      <c r="CG2934">
        <v>0</v>
      </c>
      <c r="CH2934">
        <v>0</v>
      </c>
    </row>
    <row r="2935" spans="1:86" x14ac:dyDescent="0.2">
      <c r="A2935" t="s">
        <v>169</v>
      </c>
      <c r="B2935">
        <v>2009</v>
      </c>
      <c r="C2935" t="s">
        <v>44</v>
      </c>
      <c r="D2935" t="s">
        <v>2050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0</v>
      </c>
      <c r="BI2935">
        <v>0</v>
      </c>
      <c r="BJ2935">
        <v>0</v>
      </c>
      <c r="BK2935">
        <v>0</v>
      </c>
      <c r="BL2935">
        <v>0</v>
      </c>
      <c r="BM2935">
        <v>0</v>
      </c>
      <c r="BN2935">
        <v>0</v>
      </c>
      <c r="BO2935">
        <v>0</v>
      </c>
      <c r="BP2935">
        <v>0</v>
      </c>
      <c r="BQ2935">
        <v>0</v>
      </c>
      <c r="BR2935">
        <v>0</v>
      </c>
      <c r="BS2935">
        <v>0</v>
      </c>
      <c r="BT2935">
        <v>0</v>
      </c>
      <c r="BU2935">
        <v>0</v>
      </c>
      <c r="BV2935">
        <v>0</v>
      </c>
      <c r="BW2935">
        <v>0</v>
      </c>
      <c r="BX2935">
        <v>0</v>
      </c>
      <c r="BY2935">
        <v>0</v>
      </c>
      <c r="BZ2935">
        <v>0</v>
      </c>
      <c r="CA2935">
        <v>0</v>
      </c>
      <c r="CB2935">
        <v>0</v>
      </c>
      <c r="CC2935">
        <v>0</v>
      </c>
      <c r="CD2935">
        <v>0</v>
      </c>
      <c r="CE2935">
        <v>0</v>
      </c>
      <c r="CF2935">
        <v>0</v>
      </c>
      <c r="CG2935">
        <v>0</v>
      </c>
      <c r="CH2935">
        <v>0</v>
      </c>
    </row>
    <row r="2936" spans="1:86" x14ac:dyDescent="0.2">
      <c r="A2936" t="s">
        <v>169</v>
      </c>
      <c r="B2936">
        <v>2009</v>
      </c>
      <c r="C2936" t="s">
        <v>45</v>
      </c>
      <c r="D2936" t="s">
        <v>2051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0.22454429935519901</v>
      </c>
      <c r="S2936">
        <v>0.22454429935519901</v>
      </c>
      <c r="T2936">
        <v>0.22454429935519901</v>
      </c>
      <c r="U2936">
        <v>0</v>
      </c>
      <c r="V2936">
        <v>0.18188730033668599</v>
      </c>
      <c r="W2936">
        <v>0.18188730033668599</v>
      </c>
      <c r="X2936">
        <v>0.18188730033668599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0</v>
      </c>
      <c r="BI2936">
        <v>0</v>
      </c>
      <c r="BJ2936">
        <v>0</v>
      </c>
      <c r="BK2936">
        <v>0</v>
      </c>
      <c r="BL2936">
        <v>0</v>
      </c>
      <c r="BM2936">
        <v>0</v>
      </c>
      <c r="BN2936">
        <v>0</v>
      </c>
      <c r="BO2936">
        <v>0</v>
      </c>
      <c r="BP2936">
        <v>0</v>
      </c>
      <c r="BQ2936">
        <v>0</v>
      </c>
      <c r="BR2936">
        <v>0</v>
      </c>
      <c r="BS2936">
        <v>0</v>
      </c>
      <c r="BT2936">
        <v>0</v>
      </c>
      <c r="BU2936">
        <v>0</v>
      </c>
      <c r="BV2936">
        <v>0</v>
      </c>
      <c r="BW2936">
        <v>0</v>
      </c>
      <c r="BX2936">
        <v>0</v>
      </c>
      <c r="BY2936">
        <v>0</v>
      </c>
      <c r="BZ2936">
        <v>0</v>
      </c>
      <c r="CA2936">
        <v>0</v>
      </c>
      <c r="CB2936">
        <v>0</v>
      </c>
      <c r="CC2936">
        <v>0</v>
      </c>
      <c r="CD2936">
        <v>0</v>
      </c>
      <c r="CE2936">
        <v>0</v>
      </c>
      <c r="CF2936">
        <v>0</v>
      </c>
      <c r="CG2936">
        <v>0</v>
      </c>
      <c r="CH2936">
        <v>0</v>
      </c>
    </row>
    <row r="2937" spans="1:86" x14ac:dyDescent="0.2">
      <c r="A2937" t="s">
        <v>169</v>
      </c>
      <c r="B2937">
        <v>2009</v>
      </c>
      <c r="C2937" t="s">
        <v>234</v>
      </c>
      <c r="D2937" t="s">
        <v>4016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0</v>
      </c>
      <c r="BI2937">
        <v>0</v>
      </c>
      <c r="BJ2937">
        <v>0</v>
      </c>
      <c r="BK2937">
        <v>0</v>
      </c>
      <c r="BL2937">
        <v>0</v>
      </c>
      <c r="BM2937">
        <v>0</v>
      </c>
      <c r="BN2937">
        <v>0</v>
      </c>
      <c r="BO2937">
        <v>0</v>
      </c>
      <c r="BP2937">
        <v>0</v>
      </c>
      <c r="BQ2937">
        <v>0</v>
      </c>
      <c r="BR2937">
        <v>0</v>
      </c>
      <c r="BS2937">
        <v>0</v>
      </c>
      <c r="BT2937">
        <v>0</v>
      </c>
      <c r="BU2937">
        <v>0</v>
      </c>
      <c r="BV2937">
        <v>0</v>
      </c>
      <c r="BW2937">
        <v>0</v>
      </c>
      <c r="BX2937">
        <v>0</v>
      </c>
      <c r="BY2937">
        <v>0</v>
      </c>
      <c r="BZ2937">
        <v>0</v>
      </c>
      <c r="CA2937">
        <v>0</v>
      </c>
      <c r="CB2937">
        <v>0</v>
      </c>
      <c r="CC2937">
        <v>0</v>
      </c>
      <c r="CD2937">
        <v>0</v>
      </c>
      <c r="CE2937">
        <v>0</v>
      </c>
      <c r="CF2937">
        <v>0</v>
      </c>
      <c r="CG2937">
        <v>0</v>
      </c>
      <c r="CH2937">
        <v>0</v>
      </c>
    </row>
    <row r="2938" spans="1:86" x14ac:dyDescent="0.2">
      <c r="A2938" t="s">
        <v>169</v>
      </c>
      <c r="B2938">
        <v>2009</v>
      </c>
      <c r="C2938" t="s">
        <v>238</v>
      </c>
      <c r="D2938" t="s">
        <v>2052</v>
      </c>
      <c r="E2938">
        <v>1206.4154975884801</v>
      </c>
      <c r="F2938">
        <v>351.12703675049602</v>
      </c>
      <c r="G2938">
        <v>557.107512169399</v>
      </c>
      <c r="H2938">
        <v>298.18094866858098</v>
      </c>
      <c r="I2938">
        <v>1102.2938062616299</v>
      </c>
      <c r="J2938">
        <v>343.43054808239998</v>
      </c>
      <c r="K2938">
        <v>551.71019738995199</v>
      </c>
      <c r="L2938">
        <v>207.15306078928199</v>
      </c>
      <c r="M2938">
        <v>425.563604888947</v>
      </c>
      <c r="N2938">
        <v>310.69177621968299</v>
      </c>
      <c r="O2938">
        <v>25.478082012209001</v>
      </c>
      <c r="P2938">
        <v>89.393746657053796</v>
      </c>
      <c r="Q2938">
        <v>896.24041540945302</v>
      </c>
      <c r="R2938">
        <v>1369.93805587618</v>
      </c>
      <c r="S2938">
        <v>2266.1784712856402</v>
      </c>
      <c r="T2938">
        <v>3472.59396887411</v>
      </c>
      <c r="U2938">
        <v>782.38863488828895</v>
      </c>
      <c r="V2938">
        <v>1095.4415256723</v>
      </c>
      <c r="W2938">
        <v>1877.83016056059</v>
      </c>
      <c r="X2938">
        <v>2980.1239668222202</v>
      </c>
      <c r="Y2938">
        <v>2014.4506473239401</v>
      </c>
      <c r="Z2938">
        <v>52.183253993101999</v>
      </c>
      <c r="AA2938">
        <v>24.310626084280099</v>
      </c>
      <c r="AB2938">
        <v>1937.95676724656</v>
      </c>
      <c r="AC2938">
        <v>129.81141811054101</v>
      </c>
      <c r="AD2938">
        <v>21.4493534170077</v>
      </c>
      <c r="AE2938">
        <v>16.0723125078487</v>
      </c>
      <c r="AF2938">
        <v>92.289752185684094</v>
      </c>
      <c r="AG2938">
        <v>13311.278677124799</v>
      </c>
      <c r="AH2938">
        <v>13311.278677124799</v>
      </c>
      <c r="AI2938">
        <v>647.77192766993903</v>
      </c>
      <c r="AJ2938">
        <v>647.77192766993903</v>
      </c>
      <c r="AK2938">
        <v>1111.0395048374701</v>
      </c>
      <c r="AL2938">
        <v>1111.0395048374701</v>
      </c>
      <c r="AM2938">
        <v>15070.0901096322</v>
      </c>
      <c r="AN2938">
        <v>15070.0901096322</v>
      </c>
      <c r="AO2938">
        <v>3793.7545411962101</v>
      </c>
      <c r="AP2938">
        <v>317.75703857850999</v>
      </c>
      <c r="AQ2938">
        <v>3296.0496525185699</v>
      </c>
      <c r="AR2938">
        <v>179.94785009913701</v>
      </c>
      <c r="AS2938">
        <v>365.08446155108402</v>
      </c>
      <c r="AT2938">
        <v>9.77871106422125</v>
      </c>
      <c r="AU2938">
        <v>26.996399786350601</v>
      </c>
      <c r="AV2938">
        <v>328.30935070051203</v>
      </c>
      <c r="AW2938">
        <v>4389.43491310217</v>
      </c>
      <c r="AX2938">
        <v>89.551651602636895</v>
      </c>
      <c r="AY2938">
        <v>491.00836826404401</v>
      </c>
      <c r="AZ2938">
        <v>3808.8748932354902</v>
      </c>
      <c r="BA2938">
        <v>4485.3730188544796</v>
      </c>
      <c r="BB2938">
        <v>620.84830796050505</v>
      </c>
      <c r="BC2938">
        <v>3654.6255698874302</v>
      </c>
      <c r="BD2938">
        <v>209.89914100654099</v>
      </c>
      <c r="BE2938">
        <v>415.71529152314099</v>
      </c>
      <c r="BF2938">
        <v>54.924713122491902</v>
      </c>
      <c r="BG2938">
        <v>236.90171646568501</v>
      </c>
      <c r="BH2938">
        <v>123.888861934964</v>
      </c>
      <c r="BI2938">
        <v>773.15105424535295</v>
      </c>
      <c r="BJ2938">
        <v>70.404523359530998</v>
      </c>
      <c r="BK2938">
        <v>450.26904632299602</v>
      </c>
      <c r="BL2938">
        <v>252.47748456282599</v>
      </c>
      <c r="BM2938">
        <v>1183.8814465763301</v>
      </c>
      <c r="BN2938">
        <v>77.527173711695099</v>
      </c>
      <c r="BO2938">
        <v>692.49170666336295</v>
      </c>
      <c r="BP2938">
        <v>413.86256620126898</v>
      </c>
      <c r="BQ2938">
        <v>792.18446974096605</v>
      </c>
      <c r="BR2938">
        <v>198.49150194306699</v>
      </c>
      <c r="BS2938">
        <v>393.40286564142002</v>
      </c>
      <c r="BT2938">
        <v>200.29010215647901</v>
      </c>
      <c r="BU2938">
        <v>4446.90496090942</v>
      </c>
      <c r="BV2938">
        <v>3270.8879806820701</v>
      </c>
      <c r="BW2938">
        <v>349.65737027451502</v>
      </c>
      <c r="BX2938">
        <v>826.35960995284199</v>
      </c>
      <c r="BY2938">
        <v>12030.796065332201</v>
      </c>
      <c r="BZ2938">
        <v>4273.3452058849798</v>
      </c>
      <c r="CA2938">
        <v>7611.2996805844896</v>
      </c>
      <c r="CB2938">
        <v>146.15117886269201</v>
      </c>
      <c r="CC2938">
        <v>141309</v>
      </c>
      <c r="CD2938">
        <v>138550</v>
      </c>
      <c r="CE2938">
        <v>152598.07506397</v>
      </c>
      <c r="CF2938">
        <v>80130.951173728696</v>
      </c>
      <c r="CG2938">
        <v>119036.20913735501</v>
      </c>
      <c r="CH2938">
        <v>197573.52325478001</v>
      </c>
    </row>
    <row r="2939" spans="1:86" x14ac:dyDescent="0.2">
      <c r="A2939" t="s">
        <v>169</v>
      </c>
      <c r="B2939">
        <v>2009</v>
      </c>
      <c r="C2939" t="s">
        <v>239</v>
      </c>
      <c r="D2939" t="s">
        <v>2053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0</v>
      </c>
      <c r="BI2939">
        <v>0</v>
      </c>
      <c r="BJ2939">
        <v>0</v>
      </c>
      <c r="BK2939">
        <v>0</v>
      </c>
      <c r="BL2939">
        <v>0</v>
      </c>
      <c r="BM2939">
        <v>0</v>
      </c>
      <c r="BN2939">
        <v>0</v>
      </c>
      <c r="BO2939">
        <v>0</v>
      </c>
      <c r="BP2939">
        <v>0</v>
      </c>
      <c r="BQ2939">
        <v>0</v>
      </c>
      <c r="BR2939">
        <v>0</v>
      </c>
      <c r="BS2939">
        <v>0</v>
      </c>
      <c r="BT2939">
        <v>0</v>
      </c>
      <c r="BU2939">
        <v>0</v>
      </c>
      <c r="BV2939">
        <v>0</v>
      </c>
      <c r="BW2939">
        <v>0</v>
      </c>
      <c r="BX2939">
        <v>0</v>
      </c>
      <c r="BY2939">
        <v>0</v>
      </c>
      <c r="BZ2939">
        <v>0</v>
      </c>
      <c r="CA2939">
        <v>0</v>
      </c>
      <c r="CB2939">
        <v>0</v>
      </c>
      <c r="CC2939">
        <v>0</v>
      </c>
      <c r="CD2939">
        <v>0</v>
      </c>
      <c r="CE2939">
        <v>0</v>
      </c>
      <c r="CF2939">
        <v>0</v>
      </c>
      <c r="CG2939">
        <v>0</v>
      </c>
      <c r="CH2939">
        <v>0</v>
      </c>
    </row>
    <row r="2940" spans="1:86" x14ac:dyDescent="0.2">
      <c r="A2940" t="s">
        <v>169</v>
      </c>
      <c r="B2940">
        <v>2009</v>
      </c>
      <c r="C2940" t="s">
        <v>240</v>
      </c>
      <c r="D2940" t="s">
        <v>2054</v>
      </c>
      <c r="E2940">
        <v>1206.4154975884801</v>
      </c>
      <c r="F2940">
        <v>351.12703675049602</v>
      </c>
      <c r="G2940">
        <v>557.107512169399</v>
      </c>
      <c r="H2940">
        <v>298.18094866858098</v>
      </c>
      <c r="I2940">
        <v>1102.2938062616299</v>
      </c>
      <c r="J2940">
        <v>343.43054808239998</v>
      </c>
      <c r="K2940">
        <v>551.71019738995199</v>
      </c>
      <c r="L2940">
        <v>207.15306078928199</v>
      </c>
      <c r="M2940">
        <v>425.563604888947</v>
      </c>
      <c r="N2940">
        <v>310.69177621968299</v>
      </c>
      <c r="O2940">
        <v>25.478082012209001</v>
      </c>
      <c r="P2940">
        <v>89.393746657053796</v>
      </c>
      <c r="Q2940">
        <v>896.24041540945302</v>
      </c>
      <c r="R2940">
        <v>1369.93805587618</v>
      </c>
      <c r="S2940">
        <v>2266.1784712856402</v>
      </c>
      <c r="T2940">
        <v>3472.59396887411</v>
      </c>
      <c r="U2940">
        <v>782.38863488828895</v>
      </c>
      <c r="V2940">
        <v>1095.4415256723</v>
      </c>
      <c r="W2940">
        <v>1877.83016056059</v>
      </c>
      <c r="X2940">
        <v>2980.1239668222202</v>
      </c>
      <c r="Y2940">
        <v>2014.4506473239401</v>
      </c>
      <c r="Z2940">
        <v>52.183253993101999</v>
      </c>
      <c r="AA2940">
        <v>24.310626084280099</v>
      </c>
      <c r="AB2940">
        <v>1937.95676724656</v>
      </c>
      <c r="AC2940">
        <v>129.81141811054101</v>
      </c>
      <c r="AD2940">
        <v>21.4493534170077</v>
      </c>
      <c r="AE2940">
        <v>16.0723125078487</v>
      </c>
      <c r="AF2940">
        <v>92.289752185684094</v>
      </c>
      <c r="AG2940">
        <v>13311.278677124799</v>
      </c>
      <c r="AH2940">
        <v>13311.278677124799</v>
      </c>
      <c r="AI2940">
        <v>647.77192766993903</v>
      </c>
      <c r="AJ2940">
        <v>647.77192766993903</v>
      </c>
      <c r="AK2940">
        <v>1111.0395048374701</v>
      </c>
      <c r="AL2940">
        <v>1111.0395048374701</v>
      </c>
      <c r="AM2940">
        <v>15070.0901096322</v>
      </c>
      <c r="AN2940">
        <v>15070.0901096322</v>
      </c>
      <c r="AO2940">
        <v>3793.7545411962101</v>
      </c>
      <c r="AP2940">
        <v>317.75703857850999</v>
      </c>
      <c r="AQ2940">
        <v>3296.0496525185699</v>
      </c>
      <c r="AR2940">
        <v>179.94785009913701</v>
      </c>
      <c r="AS2940">
        <v>365.08446155108402</v>
      </c>
      <c r="AT2940">
        <v>9.77871106422125</v>
      </c>
      <c r="AU2940">
        <v>26.996399786350601</v>
      </c>
      <c r="AV2940">
        <v>328.30935070051203</v>
      </c>
      <c r="AW2940">
        <v>4389.43491310217</v>
      </c>
      <c r="AX2940">
        <v>89.551651602636895</v>
      </c>
      <c r="AY2940">
        <v>491.00836826404401</v>
      </c>
      <c r="AZ2940">
        <v>3808.8748932354902</v>
      </c>
      <c r="BA2940">
        <v>4485.3730188544796</v>
      </c>
      <c r="BB2940">
        <v>620.84830796050505</v>
      </c>
      <c r="BC2940">
        <v>3654.6255698874302</v>
      </c>
      <c r="BD2940">
        <v>209.89914100654099</v>
      </c>
      <c r="BE2940">
        <v>415.71529152314099</v>
      </c>
      <c r="BF2940">
        <v>54.924713122491902</v>
      </c>
      <c r="BG2940">
        <v>236.90171646568501</v>
      </c>
      <c r="BH2940">
        <v>123.888861934964</v>
      </c>
      <c r="BI2940">
        <v>773.15105424535295</v>
      </c>
      <c r="BJ2940">
        <v>70.404523359530998</v>
      </c>
      <c r="BK2940">
        <v>450.26904632299602</v>
      </c>
      <c r="BL2940">
        <v>252.47748456282599</v>
      </c>
      <c r="BM2940">
        <v>1183.8814465763301</v>
      </c>
      <c r="BN2940">
        <v>77.527173711695099</v>
      </c>
      <c r="BO2940">
        <v>692.49170666336295</v>
      </c>
      <c r="BP2940">
        <v>413.86256620126898</v>
      </c>
      <c r="BQ2940">
        <v>792.18446974096605</v>
      </c>
      <c r="BR2940">
        <v>198.49150194306699</v>
      </c>
      <c r="BS2940">
        <v>393.40286564142002</v>
      </c>
      <c r="BT2940">
        <v>200.29010215647901</v>
      </c>
      <c r="BU2940">
        <v>4446.90496090942</v>
      </c>
      <c r="BV2940">
        <v>3270.8879806820701</v>
      </c>
      <c r="BW2940">
        <v>349.65737027451502</v>
      </c>
      <c r="BX2940">
        <v>826.35960995284199</v>
      </c>
      <c r="BY2940">
        <v>12030.796065332201</v>
      </c>
      <c r="BZ2940">
        <v>4273.3452058849798</v>
      </c>
      <c r="CA2940">
        <v>7611.2996805844896</v>
      </c>
      <c r="CB2940">
        <v>146.15117886269201</v>
      </c>
      <c r="CC2940">
        <v>141309</v>
      </c>
      <c r="CD2940">
        <v>138550</v>
      </c>
      <c r="CE2940">
        <v>152598.07506397</v>
      </c>
      <c r="CF2940">
        <v>80130.951173728696</v>
      </c>
      <c r="CG2940">
        <v>119036.20913735501</v>
      </c>
      <c r="CH2940">
        <v>197573.52325478001</v>
      </c>
    </row>
    <row r="2941" spans="1:86" x14ac:dyDescent="0.2">
      <c r="A2941" t="s">
        <v>169</v>
      </c>
      <c r="B2941">
        <v>2010</v>
      </c>
      <c r="C2941" t="s">
        <v>2</v>
      </c>
      <c r="D2941" t="s">
        <v>2055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9.4040335242630402</v>
      </c>
      <c r="S2941">
        <v>9.4040335242630402</v>
      </c>
      <c r="T2941">
        <v>9.4040335242630402</v>
      </c>
      <c r="U2941">
        <v>0</v>
      </c>
      <c r="V2941">
        <v>2.8025864511151402</v>
      </c>
      <c r="W2941">
        <v>2.8025864511151402</v>
      </c>
      <c r="X2941">
        <v>2.8025864511151402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0</v>
      </c>
      <c r="BI2941">
        <v>0</v>
      </c>
      <c r="BJ2941">
        <v>0</v>
      </c>
      <c r="BK2941">
        <v>0</v>
      </c>
      <c r="BL2941">
        <v>0</v>
      </c>
      <c r="BM2941">
        <v>0</v>
      </c>
      <c r="BN2941">
        <v>0</v>
      </c>
      <c r="BO2941">
        <v>0</v>
      </c>
      <c r="BP2941">
        <v>0</v>
      </c>
      <c r="BQ2941">
        <v>0</v>
      </c>
      <c r="BR2941">
        <v>0</v>
      </c>
      <c r="BS2941">
        <v>0</v>
      </c>
      <c r="BT2941">
        <v>0</v>
      </c>
      <c r="BU2941">
        <v>0</v>
      </c>
      <c r="BV2941">
        <v>0</v>
      </c>
      <c r="BW2941">
        <v>0</v>
      </c>
      <c r="BX2941">
        <v>0</v>
      </c>
      <c r="BY2941">
        <v>0</v>
      </c>
      <c r="BZ2941">
        <v>0</v>
      </c>
      <c r="CA2941">
        <v>0</v>
      </c>
      <c r="CB2941">
        <v>0</v>
      </c>
      <c r="CC2941">
        <v>0</v>
      </c>
      <c r="CD2941">
        <v>0</v>
      </c>
      <c r="CE2941">
        <v>0</v>
      </c>
      <c r="CF2941">
        <v>0</v>
      </c>
      <c r="CG2941">
        <v>0</v>
      </c>
      <c r="CH2941">
        <v>0</v>
      </c>
    </row>
    <row r="2942" spans="1:86" x14ac:dyDescent="0.2">
      <c r="A2942" t="s">
        <v>169</v>
      </c>
      <c r="B2942">
        <v>2010</v>
      </c>
      <c r="C2942" t="s">
        <v>3</v>
      </c>
      <c r="D2942" t="s">
        <v>2056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5.47524502586068</v>
      </c>
      <c r="S2942">
        <v>5.47524502586068</v>
      </c>
      <c r="T2942">
        <v>5.47524502586068</v>
      </c>
      <c r="U2942">
        <v>0</v>
      </c>
      <c r="V2942">
        <v>2.5292159843216502</v>
      </c>
      <c r="W2942">
        <v>2.5292159843216502</v>
      </c>
      <c r="X2942">
        <v>2.5292159843216502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0</v>
      </c>
      <c r="BI2942">
        <v>0</v>
      </c>
      <c r="BJ2942">
        <v>0</v>
      </c>
      <c r="BK2942">
        <v>0</v>
      </c>
      <c r="BL2942">
        <v>0</v>
      </c>
      <c r="BM2942">
        <v>0</v>
      </c>
      <c r="BN2942">
        <v>0</v>
      </c>
      <c r="BO2942">
        <v>0</v>
      </c>
      <c r="BP2942">
        <v>0</v>
      </c>
      <c r="BQ2942">
        <v>0</v>
      </c>
      <c r="BR2942">
        <v>0</v>
      </c>
      <c r="BS2942">
        <v>0</v>
      </c>
      <c r="BT2942">
        <v>0</v>
      </c>
      <c r="BU2942">
        <v>0</v>
      </c>
      <c r="BV2942">
        <v>0</v>
      </c>
      <c r="BW2942">
        <v>0</v>
      </c>
      <c r="BX2942">
        <v>0</v>
      </c>
      <c r="BY2942">
        <v>0</v>
      </c>
      <c r="BZ2942">
        <v>0</v>
      </c>
      <c r="CA2942">
        <v>0</v>
      </c>
      <c r="CB2942">
        <v>0</v>
      </c>
      <c r="CC2942">
        <v>0</v>
      </c>
      <c r="CD2942">
        <v>0</v>
      </c>
      <c r="CE2942">
        <v>0</v>
      </c>
      <c r="CF2942">
        <v>0</v>
      </c>
      <c r="CG2942">
        <v>0</v>
      </c>
      <c r="CH2942">
        <v>0</v>
      </c>
    </row>
    <row r="2943" spans="1:86" x14ac:dyDescent="0.2">
      <c r="A2943" t="s">
        <v>169</v>
      </c>
      <c r="B2943">
        <v>2010</v>
      </c>
      <c r="C2943" t="s">
        <v>4</v>
      </c>
      <c r="D2943" t="s">
        <v>2057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1.2295741573043399</v>
      </c>
      <c r="S2943">
        <v>1.2295741573043399</v>
      </c>
      <c r="T2943">
        <v>1.2295741573043399</v>
      </c>
      <c r="U2943">
        <v>0</v>
      </c>
      <c r="V2943">
        <v>0.97734086710413304</v>
      </c>
      <c r="W2943">
        <v>0.97734086710413304</v>
      </c>
      <c r="X2943">
        <v>0.97734086710413304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0</v>
      </c>
      <c r="BI2943">
        <v>0</v>
      </c>
      <c r="BJ2943">
        <v>0</v>
      </c>
      <c r="BK2943">
        <v>0</v>
      </c>
      <c r="BL2943">
        <v>0</v>
      </c>
      <c r="BM2943">
        <v>0</v>
      </c>
      <c r="BN2943">
        <v>0</v>
      </c>
      <c r="BO2943">
        <v>0</v>
      </c>
      <c r="BP2943">
        <v>0</v>
      </c>
      <c r="BQ2943">
        <v>0</v>
      </c>
      <c r="BR2943">
        <v>0</v>
      </c>
      <c r="BS2943">
        <v>0</v>
      </c>
      <c r="BT2943">
        <v>0</v>
      </c>
      <c r="BU2943">
        <v>0</v>
      </c>
      <c r="BV2943">
        <v>0</v>
      </c>
      <c r="BW2943">
        <v>0</v>
      </c>
      <c r="BX2943">
        <v>0</v>
      </c>
      <c r="BY2943">
        <v>0</v>
      </c>
      <c r="BZ2943">
        <v>0</v>
      </c>
      <c r="CA2943">
        <v>0</v>
      </c>
      <c r="CB2943">
        <v>0</v>
      </c>
      <c r="CC2943">
        <v>0</v>
      </c>
      <c r="CD2943">
        <v>0</v>
      </c>
      <c r="CE2943">
        <v>0</v>
      </c>
      <c r="CF2943">
        <v>0</v>
      </c>
      <c r="CG2943">
        <v>0</v>
      </c>
      <c r="CH2943">
        <v>0</v>
      </c>
    </row>
    <row r="2944" spans="1:86" x14ac:dyDescent="0.2">
      <c r="A2944" t="s">
        <v>169</v>
      </c>
      <c r="B2944">
        <v>2010</v>
      </c>
      <c r="C2944" t="s">
        <v>5</v>
      </c>
      <c r="D2944" t="s">
        <v>2058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158.17091375350699</v>
      </c>
      <c r="S2944">
        <v>158.17091375350699</v>
      </c>
      <c r="T2944">
        <v>158.17091375350699</v>
      </c>
      <c r="U2944">
        <v>0</v>
      </c>
      <c r="V2944">
        <v>106.685696348156</v>
      </c>
      <c r="W2944">
        <v>106.685696348156</v>
      </c>
      <c r="X2944">
        <v>106.685696348156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0</v>
      </c>
      <c r="BI2944">
        <v>0</v>
      </c>
      <c r="BJ2944">
        <v>0</v>
      </c>
      <c r="BK2944">
        <v>0</v>
      </c>
      <c r="BL2944">
        <v>0</v>
      </c>
      <c r="BM2944">
        <v>0</v>
      </c>
      <c r="BN2944">
        <v>0</v>
      </c>
      <c r="BO2944">
        <v>0</v>
      </c>
      <c r="BP2944">
        <v>0</v>
      </c>
      <c r="BQ2944">
        <v>0</v>
      </c>
      <c r="BR2944">
        <v>0</v>
      </c>
      <c r="BS2944">
        <v>0</v>
      </c>
      <c r="BT2944">
        <v>0</v>
      </c>
      <c r="BU2944">
        <v>0</v>
      </c>
      <c r="BV2944">
        <v>0</v>
      </c>
      <c r="BW2944">
        <v>0</v>
      </c>
      <c r="BX2944">
        <v>0</v>
      </c>
      <c r="BY2944">
        <v>0</v>
      </c>
      <c r="BZ2944">
        <v>0</v>
      </c>
      <c r="CA2944">
        <v>0</v>
      </c>
      <c r="CB2944">
        <v>0</v>
      </c>
      <c r="CC2944">
        <v>0</v>
      </c>
      <c r="CD2944">
        <v>0</v>
      </c>
      <c r="CE2944">
        <v>0</v>
      </c>
      <c r="CF2944">
        <v>0</v>
      </c>
      <c r="CG2944">
        <v>0</v>
      </c>
      <c r="CH2944">
        <v>0</v>
      </c>
    </row>
    <row r="2945" spans="1:86" x14ac:dyDescent="0.2">
      <c r="A2945" t="s">
        <v>169</v>
      </c>
      <c r="B2945">
        <v>2010</v>
      </c>
      <c r="C2945" t="s">
        <v>6</v>
      </c>
      <c r="D2945" t="s">
        <v>2059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16.2357862950617</v>
      </c>
      <c r="S2945">
        <v>16.2357862950617</v>
      </c>
      <c r="T2945">
        <v>16.2357862950617</v>
      </c>
      <c r="U2945">
        <v>0</v>
      </c>
      <c r="V2945">
        <v>7.7399017389839697</v>
      </c>
      <c r="W2945">
        <v>7.7399017389839697</v>
      </c>
      <c r="X2945">
        <v>7.7399017389839697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0</v>
      </c>
      <c r="BI2945">
        <v>0</v>
      </c>
      <c r="BJ2945">
        <v>0</v>
      </c>
      <c r="BK2945">
        <v>0</v>
      </c>
      <c r="BL2945">
        <v>0</v>
      </c>
      <c r="BM2945">
        <v>0</v>
      </c>
      <c r="BN2945">
        <v>0</v>
      </c>
      <c r="BO2945">
        <v>0</v>
      </c>
      <c r="BP2945">
        <v>0</v>
      </c>
      <c r="BQ2945">
        <v>0</v>
      </c>
      <c r="BR2945">
        <v>0</v>
      </c>
      <c r="BS2945">
        <v>0</v>
      </c>
      <c r="BT2945">
        <v>0</v>
      </c>
      <c r="BU2945">
        <v>0</v>
      </c>
      <c r="BV2945">
        <v>0</v>
      </c>
      <c r="BW2945">
        <v>0</v>
      </c>
      <c r="BX2945">
        <v>0</v>
      </c>
      <c r="BY2945">
        <v>0</v>
      </c>
      <c r="BZ2945">
        <v>0</v>
      </c>
      <c r="CA2945">
        <v>0</v>
      </c>
      <c r="CB2945">
        <v>0</v>
      </c>
      <c r="CC2945">
        <v>0</v>
      </c>
      <c r="CD2945">
        <v>0</v>
      </c>
      <c r="CE2945">
        <v>0</v>
      </c>
      <c r="CF2945">
        <v>0</v>
      </c>
      <c r="CG2945">
        <v>0</v>
      </c>
      <c r="CH2945">
        <v>0</v>
      </c>
    </row>
    <row r="2946" spans="1:86" x14ac:dyDescent="0.2">
      <c r="A2946" t="s">
        <v>169</v>
      </c>
      <c r="B2946">
        <v>2010</v>
      </c>
      <c r="C2946" t="s">
        <v>7</v>
      </c>
      <c r="D2946" t="s">
        <v>2060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16.3549673248367</v>
      </c>
      <c r="S2946">
        <v>16.3549673248367</v>
      </c>
      <c r="T2946">
        <v>16.3549673248367</v>
      </c>
      <c r="U2946">
        <v>0</v>
      </c>
      <c r="V2946">
        <v>11.533339728391599</v>
      </c>
      <c r="W2946">
        <v>11.533339728391599</v>
      </c>
      <c r="X2946">
        <v>11.533339728391599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0</v>
      </c>
      <c r="BI2946">
        <v>0</v>
      </c>
      <c r="BJ2946">
        <v>0</v>
      </c>
      <c r="BK2946">
        <v>0</v>
      </c>
      <c r="BL2946">
        <v>0</v>
      </c>
      <c r="BM2946">
        <v>0</v>
      </c>
      <c r="BN2946">
        <v>0</v>
      </c>
      <c r="BO2946">
        <v>0</v>
      </c>
      <c r="BP2946">
        <v>0</v>
      </c>
      <c r="BQ2946">
        <v>0</v>
      </c>
      <c r="BR2946">
        <v>0</v>
      </c>
      <c r="BS2946">
        <v>0</v>
      </c>
      <c r="BT2946">
        <v>0</v>
      </c>
      <c r="BU2946">
        <v>0</v>
      </c>
      <c r="BV2946">
        <v>0</v>
      </c>
      <c r="BW2946">
        <v>0</v>
      </c>
      <c r="BX2946">
        <v>0</v>
      </c>
      <c r="BY2946">
        <v>0</v>
      </c>
      <c r="BZ2946">
        <v>0</v>
      </c>
      <c r="CA2946">
        <v>0</v>
      </c>
      <c r="CB2946">
        <v>0</v>
      </c>
      <c r="CC2946">
        <v>0</v>
      </c>
      <c r="CD2946">
        <v>0</v>
      </c>
      <c r="CE2946">
        <v>0</v>
      </c>
      <c r="CF2946">
        <v>0</v>
      </c>
      <c r="CG2946">
        <v>0</v>
      </c>
      <c r="CH2946">
        <v>0</v>
      </c>
    </row>
    <row r="2947" spans="1:86" x14ac:dyDescent="0.2">
      <c r="A2947" t="s">
        <v>169</v>
      </c>
      <c r="B2947">
        <v>2010</v>
      </c>
      <c r="C2947" t="s">
        <v>8</v>
      </c>
      <c r="D2947" t="s">
        <v>2061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37.507553503877702</v>
      </c>
      <c r="S2947">
        <v>37.507553503877702</v>
      </c>
      <c r="T2947">
        <v>37.507553503877702</v>
      </c>
      <c r="U2947">
        <v>0</v>
      </c>
      <c r="V2947">
        <v>30.521671035913901</v>
      </c>
      <c r="W2947">
        <v>30.521671035913901</v>
      </c>
      <c r="X2947">
        <v>30.521671035913901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0</v>
      </c>
      <c r="BI2947">
        <v>0</v>
      </c>
      <c r="BJ2947">
        <v>0</v>
      </c>
      <c r="BK2947">
        <v>0</v>
      </c>
      <c r="BL2947">
        <v>0</v>
      </c>
      <c r="BM2947">
        <v>0</v>
      </c>
      <c r="BN2947">
        <v>0</v>
      </c>
      <c r="BO2947">
        <v>0</v>
      </c>
      <c r="BP2947">
        <v>0</v>
      </c>
      <c r="BQ2947">
        <v>0</v>
      </c>
      <c r="BR2947">
        <v>0</v>
      </c>
      <c r="BS2947">
        <v>0</v>
      </c>
      <c r="BT2947">
        <v>0</v>
      </c>
      <c r="BU2947">
        <v>0</v>
      </c>
      <c r="BV2947">
        <v>0</v>
      </c>
      <c r="BW2947">
        <v>0</v>
      </c>
      <c r="BX2947">
        <v>0</v>
      </c>
      <c r="BY2947">
        <v>0</v>
      </c>
      <c r="BZ2947">
        <v>0</v>
      </c>
      <c r="CA2947">
        <v>0</v>
      </c>
      <c r="CB2947">
        <v>0</v>
      </c>
      <c r="CC2947">
        <v>0</v>
      </c>
      <c r="CD2947">
        <v>0</v>
      </c>
      <c r="CE2947">
        <v>0</v>
      </c>
      <c r="CF2947">
        <v>0</v>
      </c>
      <c r="CG2947">
        <v>0</v>
      </c>
      <c r="CH2947">
        <v>0</v>
      </c>
    </row>
    <row r="2948" spans="1:86" x14ac:dyDescent="0.2">
      <c r="A2948" t="s">
        <v>169</v>
      </c>
      <c r="B2948">
        <v>2010</v>
      </c>
      <c r="C2948" t="s">
        <v>3969</v>
      </c>
      <c r="D2948" t="s">
        <v>4040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21.245114605753798</v>
      </c>
      <c r="S2948">
        <v>21.245114605753798</v>
      </c>
      <c r="T2948">
        <v>21.245114605753798</v>
      </c>
      <c r="U2948">
        <v>0</v>
      </c>
      <c r="V2948">
        <v>17.989521044931202</v>
      </c>
      <c r="W2948">
        <v>17.989521044931202</v>
      </c>
      <c r="X2948">
        <v>17.989521044931202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0</v>
      </c>
      <c r="BI2948">
        <v>0</v>
      </c>
      <c r="BJ2948">
        <v>0</v>
      </c>
      <c r="BK2948">
        <v>0</v>
      </c>
      <c r="BL2948">
        <v>0</v>
      </c>
      <c r="BM2948">
        <v>0</v>
      </c>
      <c r="BN2948">
        <v>0</v>
      </c>
      <c r="BO2948">
        <v>0</v>
      </c>
      <c r="BP2948">
        <v>0</v>
      </c>
      <c r="BQ2948">
        <v>0</v>
      </c>
      <c r="BR2948">
        <v>0</v>
      </c>
      <c r="BS2948">
        <v>0</v>
      </c>
      <c r="BT2948">
        <v>0</v>
      </c>
      <c r="BU2948">
        <v>0</v>
      </c>
      <c r="BV2948">
        <v>0</v>
      </c>
      <c r="BW2948">
        <v>0</v>
      </c>
      <c r="BX2948">
        <v>0</v>
      </c>
      <c r="BY2948">
        <v>0</v>
      </c>
      <c r="BZ2948">
        <v>0</v>
      </c>
      <c r="CA2948">
        <v>0</v>
      </c>
      <c r="CB2948">
        <v>0</v>
      </c>
      <c r="CC2948">
        <v>0</v>
      </c>
      <c r="CD2948">
        <v>0</v>
      </c>
      <c r="CE2948">
        <v>0</v>
      </c>
      <c r="CF2948">
        <v>0</v>
      </c>
      <c r="CG2948">
        <v>0</v>
      </c>
      <c r="CH2948">
        <v>0</v>
      </c>
    </row>
    <row r="2949" spans="1:86" x14ac:dyDescent="0.2">
      <c r="A2949" t="s">
        <v>169</v>
      </c>
      <c r="B2949">
        <v>2010</v>
      </c>
      <c r="C2949" t="s">
        <v>9</v>
      </c>
      <c r="D2949" t="s">
        <v>2062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164.72632369091301</v>
      </c>
      <c r="S2949">
        <v>164.72632369091301</v>
      </c>
      <c r="T2949">
        <v>164.72632369091301</v>
      </c>
      <c r="U2949">
        <v>0</v>
      </c>
      <c r="V2949">
        <v>112.995123245348</v>
      </c>
      <c r="W2949">
        <v>112.995123245348</v>
      </c>
      <c r="X2949">
        <v>112.995123245348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0</v>
      </c>
      <c r="BI2949">
        <v>0</v>
      </c>
      <c r="BJ2949">
        <v>0</v>
      </c>
      <c r="BK2949">
        <v>0</v>
      </c>
      <c r="BL2949">
        <v>0</v>
      </c>
      <c r="BM2949">
        <v>0</v>
      </c>
      <c r="BN2949">
        <v>0</v>
      </c>
      <c r="BO2949">
        <v>0</v>
      </c>
      <c r="BP2949">
        <v>0</v>
      </c>
      <c r="BQ2949">
        <v>0</v>
      </c>
      <c r="BR2949">
        <v>0</v>
      </c>
      <c r="BS2949">
        <v>0</v>
      </c>
      <c r="BT2949">
        <v>0</v>
      </c>
      <c r="BU2949">
        <v>0</v>
      </c>
      <c r="BV2949">
        <v>0</v>
      </c>
      <c r="BW2949">
        <v>0</v>
      </c>
      <c r="BX2949">
        <v>0</v>
      </c>
      <c r="BY2949">
        <v>0</v>
      </c>
      <c r="BZ2949">
        <v>0</v>
      </c>
      <c r="CA2949">
        <v>0</v>
      </c>
      <c r="CB2949">
        <v>0</v>
      </c>
      <c r="CC2949">
        <v>0</v>
      </c>
      <c r="CD2949">
        <v>0</v>
      </c>
      <c r="CE2949">
        <v>0</v>
      </c>
      <c r="CF2949">
        <v>0</v>
      </c>
      <c r="CG2949">
        <v>0</v>
      </c>
      <c r="CH2949">
        <v>0</v>
      </c>
    </row>
    <row r="2950" spans="1:86" x14ac:dyDescent="0.2">
      <c r="A2950" t="s">
        <v>169</v>
      </c>
      <c r="B2950">
        <v>2010</v>
      </c>
      <c r="C2950" t="s">
        <v>10</v>
      </c>
      <c r="D2950" t="s">
        <v>2063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76.623389722381305</v>
      </c>
      <c r="S2950">
        <v>76.623389722381305</v>
      </c>
      <c r="T2950">
        <v>76.623389722381305</v>
      </c>
      <c r="U2950">
        <v>0</v>
      </c>
      <c r="V2950">
        <v>62.760099623943802</v>
      </c>
      <c r="W2950">
        <v>62.760099623943802</v>
      </c>
      <c r="X2950">
        <v>62.760099623943802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0</v>
      </c>
      <c r="BI2950">
        <v>0</v>
      </c>
      <c r="BJ2950">
        <v>0</v>
      </c>
      <c r="BK2950">
        <v>0</v>
      </c>
      <c r="BL2950">
        <v>0</v>
      </c>
      <c r="BM2950">
        <v>0</v>
      </c>
      <c r="BN2950">
        <v>0</v>
      </c>
      <c r="BO2950">
        <v>0</v>
      </c>
      <c r="BP2950">
        <v>0</v>
      </c>
      <c r="BQ2950">
        <v>0</v>
      </c>
      <c r="BR2950">
        <v>0</v>
      </c>
      <c r="BS2950">
        <v>0</v>
      </c>
      <c r="BT2950">
        <v>0</v>
      </c>
      <c r="BU2950">
        <v>0</v>
      </c>
      <c r="BV2950">
        <v>0</v>
      </c>
      <c r="BW2950">
        <v>0</v>
      </c>
      <c r="BX2950">
        <v>0</v>
      </c>
      <c r="BY2950">
        <v>0</v>
      </c>
      <c r="BZ2950">
        <v>0</v>
      </c>
      <c r="CA2950">
        <v>0</v>
      </c>
      <c r="CB2950">
        <v>0</v>
      </c>
      <c r="CC2950">
        <v>0</v>
      </c>
      <c r="CD2950">
        <v>0</v>
      </c>
      <c r="CE2950">
        <v>0</v>
      </c>
      <c r="CF2950">
        <v>0</v>
      </c>
      <c r="CG2950">
        <v>0</v>
      </c>
      <c r="CH2950">
        <v>0</v>
      </c>
    </row>
    <row r="2951" spans="1:86" x14ac:dyDescent="0.2">
      <c r="A2951" t="s">
        <v>169</v>
      </c>
      <c r="B2951">
        <v>2010</v>
      </c>
      <c r="C2951" t="s">
        <v>11</v>
      </c>
      <c r="D2951" t="s">
        <v>2064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87.854625285390199</v>
      </c>
      <c r="S2951">
        <v>87.854625285390199</v>
      </c>
      <c r="T2951">
        <v>87.854625285390199</v>
      </c>
      <c r="U2951">
        <v>0</v>
      </c>
      <c r="V2951">
        <v>77.336995960375205</v>
      </c>
      <c r="W2951">
        <v>77.336995960375205</v>
      </c>
      <c r="X2951">
        <v>77.336995960375205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0</v>
      </c>
      <c r="BI2951">
        <v>0</v>
      </c>
      <c r="BJ2951">
        <v>0</v>
      </c>
      <c r="BK2951">
        <v>0</v>
      </c>
      <c r="BL2951">
        <v>0</v>
      </c>
      <c r="BM2951">
        <v>0</v>
      </c>
      <c r="BN2951">
        <v>0</v>
      </c>
      <c r="BO2951">
        <v>0</v>
      </c>
      <c r="BP2951">
        <v>0</v>
      </c>
      <c r="BQ2951">
        <v>0</v>
      </c>
      <c r="BR2951">
        <v>0</v>
      </c>
      <c r="BS2951">
        <v>0</v>
      </c>
      <c r="BT2951">
        <v>0</v>
      </c>
      <c r="BU2951">
        <v>0</v>
      </c>
      <c r="BV2951">
        <v>0</v>
      </c>
      <c r="BW2951">
        <v>0</v>
      </c>
      <c r="BX2951">
        <v>0</v>
      </c>
      <c r="BY2951">
        <v>0</v>
      </c>
      <c r="BZ2951">
        <v>0</v>
      </c>
      <c r="CA2951">
        <v>0</v>
      </c>
      <c r="CB2951">
        <v>0</v>
      </c>
      <c r="CC2951">
        <v>0</v>
      </c>
      <c r="CD2951">
        <v>0</v>
      </c>
      <c r="CE2951">
        <v>0</v>
      </c>
      <c r="CF2951">
        <v>0</v>
      </c>
      <c r="CG2951">
        <v>0</v>
      </c>
      <c r="CH2951">
        <v>0</v>
      </c>
    </row>
    <row r="2952" spans="1:86" x14ac:dyDescent="0.2">
      <c r="A2952" t="s">
        <v>169</v>
      </c>
      <c r="B2952">
        <v>2010</v>
      </c>
      <c r="C2952" t="s">
        <v>12</v>
      </c>
      <c r="D2952" t="s">
        <v>2065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152.67812435914701</v>
      </c>
      <c r="S2952">
        <v>152.67812435914701</v>
      </c>
      <c r="T2952">
        <v>152.67812435914701</v>
      </c>
      <c r="U2952">
        <v>0</v>
      </c>
      <c r="V2952">
        <v>135.33226266281301</v>
      </c>
      <c r="W2952">
        <v>135.33226266281301</v>
      </c>
      <c r="X2952">
        <v>135.33226266281301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0</v>
      </c>
      <c r="BI2952">
        <v>0</v>
      </c>
      <c r="BJ2952">
        <v>0</v>
      </c>
      <c r="BK2952">
        <v>0</v>
      </c>
      <c r="BL2952">
        <v>0</v>
      </c>
      <c r="BM2952">
        <v>0</v>
      </c>
      <c r="BN2952">
        <v>0</v>
      </c>
      <c r="BO2952">
        <v>0</v>
      </c>
      <c r="BP2952">
        <v>0</v>
      </c>
      <c r="BQ2952">
        <v>0</v>
      </c>
      <c r="BR2952">
        <v>0</v>
      </c>
      <c r="BS2952">
        <v>0</v>
      </c>
      <c r="BT2952">
        <v>0</v>
      </c>
      <c r="BU2952">
        <v>0</v>
      </c>
      <c r="BV2952">
        <v>0</v>
      </c>
      <c r="BW2952">
        <v>0</v>
      </c>
      <c r="BX2952">
        <v>0</v>
      </c>
      <c r="BY2952">
        <v>0</v>
      </c>
      <c r="BZ2952">
        <v>0</v>
      </c>
      <c r="CA2952">
        <v>0</v>
      </c>
      <c r="CB2952">
        <v>0</v>
      </c>
      <c r="CC2952">
        <v>0</v>
      </c>
      <c r="CD2952">
        <v>0</v>
      </c>
      <c r="CE2952">
        <v>0</v>
      </c>
      <c r="CF2952">
        <v>0</v>
      </c>
      <c r="CG2952">
        <v>0</v>
      </c>
      <c r="CH2952">
        <v>0</v>
      </c>
    </row>
    <row r="2953" spans="1:86" x14ac:dyDescent="0.2">
      <c r="A2953" t="s">
        <v>169</v>
      </c>
      <c r="B2953">
        <v>2010</v>
      </c>
      <c r="C2953" t="s">
        <v>13</v>
      </c>
      <c r="D2953" t="s">
        <v>2066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201.183696897369</v>
      </c>
      <c r="S2953">
        <v>201.183696897369</v>
      </c>
      <c r="T2953">
        <v>201.183696897369</v>
      </c>
      <c r="U2953">
        <v>0</v>
      </c>
      <c r="V2953">
        <v>153.34766048186901</v>
      </c>
      <c r="W2953">
        <v>153.34766048186901</v>
      </c>
      <c r="X2953">
        <v>153.34766048186901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0</v>
      </c>
      <c r="BI2953">
        <v>0</v>
      </c>
      <c r="BJ2953">
        <v>0</v>
      </c>
      <c r="BK2953">
        <v>0</v>
      </c>
      <c r="BL2953">
        <v>0</v>
      </c>
      <c r="BM2953">
        <v>0</v>
      </c>
      <c r="BN2953">
        <v>0</v>
      </c>
      <c r="BO2953">
        <v>0</v>
      </c>
      <c r="BP2953">
        <v>0</v>
      </c>
      <c r="BQ2953">
        <v>0</v>
      </c>
      <c r="BR2953">
        <v>0</v>
      </c>
      <c r="BS2953">
        <v>0</v>
      </c>
      <c r="BT2953">
        <v>0</v>
      </c>
      <c r="BU2953">
        <v>0</v>
      </c>
      <c r="BV2953">
        <v>0</v>
      </c>
      <c r="BW2953">
        <v>0</v>
      </c>
      <c r="BX2953">
        <v>0</v>
      </c>
      <c r="BY2953">
        <v>0</v>
      </c>
      <c r="BZ2953">
        <v>0</v>
      </c>
      <c r="CA2953">
        <v>0</v>
      </c>
      <c r="CB2953">
        <v>0</v>
      </c>
      <c r="CC2953">
        <v>0</v>
      </c>
      <c r="CD2953">
        <v>0</v>
      </c>
      <c r="CE2953">
        <v>0</v>
      </c>
      <c r="CF2953">
        <v>0</v>
      </c>
      <c r="CG2953">
        <v>0</v>
      </c>
      <c r="CH2953">
        <v>0</v>
      </c>
    </row>
    <row r="2954" spans="1:86" x14ac:dyDescent="0.2">
      <c r="A2954" t="s">
        <v>169</v>
      </c>
      <c r="B2954">
        <v>2010</v>
      </c>
      <c r="C2954" t="s">
        <v>14</v>
      </c>
      <c r="D2954" t="s">
        <v>2067</v>
      </c>
      <c r="E2954">
        <v>18.276642705826301</v>
      </c>
      <c r="F2954">
        <v>7.76536897500488</v>
      </c>
      <c r="G2954">
        <v>5.0802231267618998</v>
      </c>
      <c r="H2954">
        <v>5.4310506040595303</v>
      </c>
      <c r="I2954">
        <v>16.658010468349701</v>
      </c>
      <c r="J2954">
        <v>7.6452257839210498</v>
      </c>
      <c r="K2954">
        <v>5.0283041313815202</v>
      </c>
      <c r="L2954">
        <v>3.9844805530471601</v>
      </c>
      <c r="M2954">
        <v>6.4904356452308898</v>
      </c>
      <c r="N2954">
        <v>5.2772564654710798</v>
      </c>
      <c r="O2954">
        <v>0.18197740658967099</v>
      </c>
      <c r="P2954">
        <v>1.0312017731701499</v>
      </c>
      <c r="Q2954">
        <v>81.516693893856001</v>
      </c>
      <c r="R2954">
        <v>62.563272799687603</v>
      </c>
      <c r="S2954">
        <v>144.07996669354401</v>
      </c>
      <c r="T2954">
        <v>162.35660939937</v>
      </c>
      <c r="U2954">
        <v>69.738247600593596</v>
      </c>
      <c r="V2954">
        <v>53.523429383547899</v>
      </c>
      <c r="W2954">
        <v>123.261676984141</v>
      </c>
      <c r="X2954">
        <v>139.91968745249099</v>
      </c>
      <c r="Y2954">
        <v>32.3128104794135</v>
      </c>
      <c r="Z2954">
        <v>0.82773165057970799</v>
      </c>
      <c r="AA2954">
        <v>0.16882795613267801</v>
      </c>
      <c r="AB2954">
        <v>31.316250872701101</v>
      </c>
      <c r="AC2954">
        <v>1.2675502184270899</v>
      </c>
      <c r="AD2954">
        <v>0.333724496038041</v>
      </c>
      <c r="AE2954">
        <v>0.16006139757406601</v>
      </c>
      <c r="AF2954">
        <v>0.77376432481498902</v>
      </c>
      <c r="AG2954">
        <v>206.76528512221199</v>
      </c>
      <c r="AH2954">
        <v>206.76528512221199</v>
      </c>
      <c r="AI2954">
        <v>184.42133834543901</v>
      </c>
      <c r="AJ2954">
        <v>184.42133834543901</v>
      </c>
      <c r="AK2954">
        <v>41.374348709112503</v>
      </c>
      <c r="AL2954">
        <v>41.374348709112503</v>
      </c>
      <c r="AM2954">
        <v>432.56097217676302</v>
      </c>
      <c r="AN2954">
        <v>432.56097217676302</v>
      </c>
      <c r="AO2954">
        <v>35.153965613244097</v>
      </c>
      <c r="AP2954">
        <v>4.3618947818656597</v>
      </c>
      <c r="AQ2954">
        <v>20.577216493975499</v>
      </c>
      <c r="AR2954">
        <v>10.214854337402899</v>
      </c>
      <c r="AS2954">
        <v>2.8200760204567898</v>
      </c>
      <c r="AT2954">
        <v>0.17085705971989101</v>
      </c>
      <c r="AU2954">
        <v>0.214994361950954</v>
      </c>
      <c r="AV2954">
        <v>2.4342245987859399</v>
      </c>
      <c r="AW2954">
        <v>13.091019629287199</v>
      </c>
      <c r="AX2954">
        <v>1.4236350622740299</v>
      </c>
      <c r="AY2954">
        <v>3.2368735726015498</v>
      </c>
      <c r="AZ2954">
        <v>8.4305109944116392</v>
      </c>
      <c r="BA2954">
        <v>52.871514902998001</v>
      </c>
      <c r="BB2954">
        <v>10.3955346559902</v>
      </c>
      <c r="BC2954">
        <v>39.851209282264499</v>
      </c>
      <c r="BD2954">
        <v>2.6247709647433402</v>
      </c>
      <c r="BE2954">
        <v>4.4640712695402804</v>
      </c>
      <c r="BF2954">
        <v>0.81249660953665703</v>
      </c>
      <c r="BG2954">
        <v>2.5053628397455801</v>
      </c>
      <c r="BH2954">
        <v>1.14621182025805</v>
      </c>
      <c r="BI2954">
        <v>7.0605720061933903</v>
      </c>
      <c r="BJ2954">
        <v>1.04979870922621</v>
      </c>
      <c r="BK2954">
        <v>4.2723884916488402</v>
      </c>
      <c r="BL2954">
        <v>1.73838480531833</v>
      </c>
      <c r="BM2954">
        <v>9.7211074530747599</v>
      </c>
      <c r="BN2954">
        <v>1.21536713601948</v>
      </c>
      <c r="BO2954">
        <v>6.1798191700397602</v>
      </c>
      <c r="BP2954">
        <v>2.3259211470155301</v>
      </c>
      <c r="BQ2954">
        <v>15.4969000492963</v>
      </c>
      <c r="BR2954">
        <v>3.96074237241295</v>
      </c>
      <c r="BS2954">
        <v>5.8370805237245502</v>
      </c>
      <c r="BT2954">
        <v>5.6990771531587701</v>
      </c>
      <c r="BU2954">
        <v>67.571711015602503</v>
      </c>
      <c r="BV2954">
        <v>55.6232833023045</v>
      </c>
      <c r="BW2954">
        <v>2.50512813848299</v>
      </c>
      <c r="BX2954">
        <v>9.4432995748148798</v>
      </c>
      <c r="BY2954">
        <v>173.76542594443899</v>
      </c>
      <c r="BZ2954">
        <v>93.287471068744495</v>
      </c>
      <c r="CA2954">
        <v>68.770030540357695</v>
      </c>
      <c r="CB2954">
        <v>11.7079243353368</v>
      </c>
      <c r="CC2954">
        <v>3544</v>
      </c>
      <c r="CD2954">
        <v>3500</v>
      </c>
      <c r="CE2954">
        <v>3798.7785267048098</v>
      </c>
      <c r="CF2954">
        <v>1082.6894807685101</v>
      </c>
      <c r="CG2954">
        <v>1626.4542772611301</v>
      </c>
      <c r="CH2954">
        <v>2782.1063488703799</v>
      </c>
    </row>
    <row r="2955" spans="1:86" x14ac:dyDescent="0.2">
      <c r="A2955" t="s">
        <v>169</v>
      </c>
      <c r="B2955">
        <v>2010</v>
      </c>
      <c r="C2955" t="s">
        <v>15</v>
      </c>
      <c r="D2955" t="s">
        <v>2068</v>
      </c>
      <c r="E2955">
        <v>1.5628120180542699</v>
      </c>
      <c r="F2955">
        <v>0.54312466730377396</v>
      </c>
      <c r="G2955">
        <v>0.68050024840752199</v>
      </c>
      <c r="H2955">
        <v>0.339187102342974</v>
      </c>
      <c r="I2955">
        <v>1.3694732790515001</v>
      </c>
      <c r="J2955">
        <v>0.53022854947035003</v>
      </c>
      <c r="K2955">
        <v>0.67310166342636102</v>
      </c>
      <c r="L2955">
        <v>0.16614306615478999</v>
      </c>
      <c r="M2955">
        <v>0.82375791160528899</v>
      </c>
      <c r="N2955">
        <v>0.58986075748093103</v>
      </c>
      <c r="O2955">
        <v>2.1883609403921599E-2</v>
      </c>
      <c r="P2955">
        <v>0.21201354472043801</v>
      </c>
      <c r="Q2955">
        <v>265.24758788333497</v>
      </c>
      <c r="R2955">
        <v>119.683619464751</v>
      </c>
      <c r="S2955">
        <v>384.93120734808599</v>
      </c>
      <c r="T2955">
        <v>386.49401936613998</v>
      </c>
      <c r="U2955">
        <v>231.805086105497</v>
      </c>
      <c r="V2955">
        <v>104.59386996441501</v>
      </c>
      <c r="W2955">
        <v>336.398956069912</v>
      </c>
      <c r="X2955">
        <v>337.76842934896399</v>
      </c>
      <c r="Y2955">
        <v>3.91481427240381</v>
      </c>
      <c r="Z2955">
        <v>9.3139290787348297E-2</v>
      </c>
      <c r="AA2955">
        <v>2.1866968016050401E-2</v>
      </c>
      <c r="AB2955">
        <v>3.7998080136004102</v>
      </c>
      <c r="AC2955">
        <v>0.209227154281727</v>
      </c>
      <c r="AD2955">
        <v>3.5461864307852198E-2</v>
      </c>
      <c r="AE2955">
        <v>2.2992989197183799E-2</v>
      </c>
      <c r="AF2955">
        <v>0.15077230077669099</v>
      </c>
      <c r="AG2955">
        <v>24.937149907277</v>
      </c>
      <c r="AH2955">
        <v>24.937149907277</v>
      </c>
      <c r="AI2955">
        <v>5.9691649580319703</v>
      </c>
      <c r="AJ2955">
        <v>5.9691649580319703</v>
      </c>
      <c r="AK2955">
        <v>2.1983887381107698</v>
      </c>
      <c r="AL2955">
        <v>2.1983887381107698</v>
      </c>
      <c r="AM2955">
        <v>33.1047036034198</v>
      </c>
      <c r="AN2955">
        <v>33.1047036034198</v>
      </c>
      <c r="AO2955">
        <v>3.7261217973574698</v>
      </c>
      <c r="AP2955">
        <v>0.52204552347465405</v>
      </c>
      <c r="AQ2955">
        <v>2.72641648914645</v>
      </c>
      <c r="AR2955">
        <v>0.477659784736361</v>
      </c>
      <c r="AS2955">
        <v>0.55189233156950701</v>
      </c>
      <c r="AT2955">
        <v>1.5610737102051299E-2</v>
      </c>
      <c r="AU2955">
        <v>3.26643363919926E-2</v>
      </c>
      <c r="AV2955">
        <v>0.50361725807546298</v>
      </c>
      <c r="AW2955">
        <v>2.05798672117007</v>
      </c>
      <c r="AX2955">
        <v>0.15686367377719801</v>
      </c>
      <c r="AY2955">
        <v>0.443240192341741</v>
      </c>
      <c r="AZ2955">
        <v>1.45788285505113</v>
      </c>
      <c r="BA2955">
        <v>7.3037464827891103</v>
      </c>
      <c r="BB2955">
        <v>0.78977154251862203</v>
      </c>
      <c r="BC2955">
        <v>6.2128442124961696</v>
      </c>
      <c r="BD2955">
        <v>0.30113072777432298</v>
      </c>
      <c r="BE2955">
        <v>0.57244884376970595</v>
      </c>
      <c r="BF2955">
        <v>8.5357422796725604E-2</v>
      </c>
      <c r="BG2955">
        <v>0.40005799115130403</v>
      </c>
      <c r="BH2955">
        <v>8.70334298216765E-2</v>
      </c>
      <c r="BI2955">
        <v>0.89059978090696901</v>
      </c>
      <c r="BJ2955">
        <v>0.109113912021589</v>
      </c>
      <c r="BK2955">
        <v>0.62970778803079597</v>
      </c>
      <c r="BL2955">
        <v>0.151778080854584</v>
      </c>
      <c r="BM2955">
        <v>1.18211603307893</v>
      </c>
      <c r="BN2955">
        <v>0.118123401385489</v>
      </c>
      <c r="BO2955">
        <v>0.86549494223305301</v>
      </c>
      <c r="BP2955">
        <v>0.19849768946038501</v>
      </c>
      <c r="BQ2955">
        <v>1.7273703281274499</v>
      </c>
      <c r="BR2955">
        <v>0.30867002513817199</v>
      </c>
      <c r="BS2955">
        <v>1.1635448290335799</v>
      </c>
      <c r="BT2955">
        <v>0.25515547395569899</v>
      </c>
      <c r="BU2955">
        <v>8.4868039361785197</v>
      </c>
      <c r="BV2955">
        <v>6.2258525332318104</v>
      </c>
      <c r="BW2955">
        <v>0.30621491463288603</v>
      </c>
      <c r="BX2955">
        <v>1.9547364883138101</v>
      </c>
      <c r="BY2955">
        <v>16.016515003156499</v>
      </c>
      <c r="BZ2955">
        <v>6.4365664011083199</v>
      </c>
      <c r="CA2955">
        <v>9.1321760435544093</v>
      </c>
      <c r="CB2955">
        <v>0.447772558493782</v>
      </c>
      <c r="CC2955">
        <v>7405</v>
      </c>
      <c r="CD2955">
        <v>7714</v>
      </c>
      <c r="CE2955">
        <v>6740.6572354260998</v>
      </c>
      <c r="CF2955">
        <v>370.222405466297</v>
      </c>
      <c r="CG2955">
        <v>292.43808136001797</v>
      </c>
      <c r="CH2955">
        <v>466.57245727189201</v>
      </c>
    </row>
    <row r="2956" spans="1:86" x14ac:dyDescent="0.2">
      <c r="A2956" t="s">
        <v>169</v>
      </c>
      <c r="B2956">
        <v>2010</v>
      </c>
      <c r="C2956" t="s">
        <v>16</v>
      </c>
      <c r="D2956" t="s">
        <v>2069</v>
      </c>
      <c r="E2956">
        <v>0.57335669914544196</v>
      </c>
      <c r="F2956">
        <v>0.218689641290368</v>
      </c>
      <c r="G2956">
        <v>0.14467302730432499</v>
      </c>
      <c r="H2956">
        <v>0.209994030550749</v>
      </c>
      <c r="I2956">
        <v>0.50822856188611298</v>
      </c>
      <c r="J2956">
        <v>0.215477347227398</v>
      </c>
      <c r="K2956">
        <v>0.143088109319638</v>
      </c>
      <c r="L2956">
        <v>0.14966310533907701</v>
      </c>
      <c r="M2956">
        <v>0.20842341963771099</v>
      </c>
      <c r="N2956">
        <v>0.1387497673609</v>
      </c>
      <c r="O2956">
        <v>5.0057143443846697E-3</v>
      </c>
      <c r="P2956">
        <v>6.4667937932426395E-2</v>
      </c>
      <c r="Q2956">
        <v>31.263794815761599</v>
      </c>
      <c r="R2956">
        <v>65.989279922112004</v>
      </c>
      <c r="S2956">
        <v>97.253074737873504</v>
      </c>
      <c r="T2956">
        <v>97.826431437018996</v>
      </c>
      <c r="U2956">
        <v>26.421057133642801</v>
      </c>
      <c r="V2956">
        <v>55.767591404197802</v>
      </c>
      <c r="W2956">
        <v>82.188648537840606</v>
      </c>
      <c r="X2956">
        <v>82.696877099726706</v>
      </c>
      <c r="Y2956">
        <v>1.2341110772587001</v>
      </c>
      <c r="Z2956">
        <v>2.31273739008457E-2</v>
      </c>
      <c r="AA2956">
        <v>4.5759185072926697E-3</v>
      </c>
      <c r="AB2956">
        <v>1.2064077848505601</v>
      </c>
      <c r="AC2956">
        <v>5.27311069246384E-2</v>
      </c>
      <c r="AD2956">
        <v>8.8392943471451504E-3</v>
      </c>
      <c r="AE2956">
        <v>4.9346309463240701E-3</v>
      </c>
      <c r="AF2956">
        <v>3.8957181631169298E-2</v>
      </c>
      <c r="AG2956">
        <v>5.2842725215794601</v>
      </c>
      <c r="AH2956">
        <v>5.2842725215794601</v>
      </c>
      <c r="AI2956">
        <v>6.8569940082009797</v>
      </c>
      <c r="AJ2956">
        <v>6.8569940082009797</v>
      </c>
      <c r="AK2956">
        <v>6.3991289426255804</v>
      </c>
      <c r="AL2956">
        <v>6.3991289426255804</v>
      </c>
      <c r="AM2956">
        <v>18.540395472406001</v>
      </c>
      <c r="AN2956">
        <v>18.540395472406001</v>
      </c>
      <c r="AO2956">
        <v>1.0909814264292299</v>
      </c>
      <c r="AP2956">
        <v>0.138467164329935</v>
      </c>
      <c r="AQ2956">
        <v>0.55339553832764699</v>
      </c>
      <c r="AR2956">
        <v>0.39911872377164398</v>
      </c>
      <c r="AS2956">
        <v>0.14993734452865501</v>
      </c>
      <c r="AT2956">
        <v>4.44194455061962E-3</v>
      </c>
      <c r="AU2956">
        <v>5.4233254711074002E-3</v>
      </c>
      <c r="AV2956">
        <v>0.14007207450692799</v>
      </c>
      <c r="AW2956">
        <v>0.47310609617582799</v>
      </c>
      <c r="AX2956">
        <v>3.8918138677807197E-2</v>
      </c>
      <c r="AY2956">
        <v>9.3922070336655297E-2</v>
      </c>
      <c r="AZ2956">
        <v>0.34026588716136602</v>
      </c>
      <c r="BA2956">
        <v>1.7502790513164099</v>
      </c>
      <c r="BB2956">
        <v>0.29446592332319099</v>
      </c>
      <c r="BC2956">
        <v>1.33332156627938</v>
      </c>
      <c r="BD2956">
        <v>0.122491561713838</v>
      </c>
      <c r="BE2956">
        <v>0.154418995421577</v>
      </c>
      <c r="BF2956">
        <v>2.2974184222363098E-2</v>
      </c>
      <c r="BG2956">
        <v>8.3845474180505003E-2</v>
      </c>
      <c r="BH2956">
        <v>4.7599337018708603E-2</v>
      </c>
      <c r="BI2956">
        <v>0.231162035407037</v>
      </c>
      <c r="BJ2956">
        <v>2.96420015764313E-2</v>
      </c>
      <c r="BK2956">
        <v>0.12690663159538701</v>
      </c>
      <c r="BL2956">
        <v>7.4613402235218701E-2</v>
      </c>
      <c r="BM2956">
        <v>0.30458405000897099</v>
      </c>
      <c r="BN2956">
        <v>3.58680980889328E-2</v>
      </c>
      <c r="BO2956">
        <v>0.170560759115054</v>
      </c>
      <c r="BP2956">
        <v>9.8155192804983596E-2</v>
      </c>
      <c r="BQ2956">
        <v>0.56478511965588196</v>
      </c>
      <c r="BR2956">
        <v>0.112021056030726</v>
      </c>
      <c r="BS2956">
        <v>0.23477671487570601</v>
      </c>
      <c r="BT2956">
        <v>0.21798734874945</v>
      </c>
      <c r="BU2956">
        <v>2.1271660978310698</v>
      </c>
      <c r="BV2956">
        <v>1.4648541169228899</v>
      </c>
      <c r="BW2956">
        <v>6.96699938211707E-2</v>
      </c>
      <c r="BX2956">
        <v>0.592641987087002</v>
      </c>
      <c r="BY2956">
        <v>4.9837290732757697</v>
      </c>
      <c r="BZ2956">
        <v>2.5674448827157699</v>
      </c>
      <c r="CA2956">
        <v>1.9429419408134101</v>
      </c>
      <c r="CB2956">
        <v>0.47334224974658701</v>
      </c>
      <c r="CC2956">
        <v>881</v>
      </c>
      <c r="CD2956">
        <v>906</v>
      </c>
      <c r="CE2956">
        <v>839.321924420698</v>
      </c>
      <c r="CF2956">
        <v>35.012771769528399</v>
      </c>
      <c r="CG2956">
        <v>49.9410128252646</v>
      </c>
      <c r="CH2956">
        <v>83.959908670240196</v>
      </c>
    </row>
    <row r="2957" spans="1:86" x14ac:dyDescent="0.2">
      <c r="A2957" t="s">
        <v>169</v>
      </c>
      <c r="B2957">
        <v>2010</v>
      </c>
      <c r="C2957" t="s">
        <v>17</v>
      </c>
      <c r="D2957" t="s">
        <v>2070</v>
      </c>
      <c r="E2957">
        <v>6.7584449484363596</v>
      </c>
      <c r="F2957">
        <v>2.62449978727002</v>
      </c>
      <c r="G2957">
        <v>2.2681174264808601</v>
      </c>
      <c r="H2957">
        <v>1.8658277346854799</v>
      </c>
      <c r="I2957">
        <v>6.0921195301610904</v>
      </c>
      <c r="J2957">
        <v>2.57577741154343</v>
      </c>
      <c r="K2957">
        <v>2.2442435632152198</v>
      </c>
      <c r="L2957">
        <v>1.27209855540244</v>
      </c>
      <c r="M2957">
        <v>2.7875596790466801</v>
      </c>
      <c r="N2957">
        <v>2.1469126863051602</v>
      </c>
      <c r="O2957">
        <v>0.100644912703797</v>
      </c>
      <c r="P2957">
        <v>0.54000208003772499</v>
      </c>
      <c r="Q2957">
        <v>167.72315921331199</v>
      </c>
      <c r="R2957">
        <v>63.430237871592098</v>
      </c>
      <c r="S2957">
        <v>231.15339708490399</v>
      </c>
      <c r="T2957">
        <v>237.91184203334001</v>
      </c>
      <c r="U2957">
        <v>143.15294405281699</v>
      </c>
      <c r="V2957">
        <v>54.1381723065481</v>
      </c>
      <c r="W2957">
        <v>197.29111635936499</v>
      </c>
      <c r="X2957">
        <v>203.38323588952599</v>
      </c>
      <c r="Y2957">
        <v>12.6454947961247</v>
      </c>
      <c r="Z2957">
        <v>0.37060173708023703</v>
      </c>
      <c r="AA2957">
        <v>7.29702173496109E-2</v>
      </c>
      <c r="AB2957">
        <v>12.2019228416949</v>
      </c>
      <c r="AC2957">
        <v>0.61240065644828201</v>
      </c>
      <c r="AD2957">
        <v>0.13240715536772499</v>
      </c>
      <c r="AE2957">
        <v>7.3991972590290403E-2</v>
      </c>
      <c r="AF2957">
        <v>0.40600152849026699</v>
      </c>
      <c r="AG2957">
        <v>105.38355701686901</v>
      </c>
      <c r="AH2957">
        <v>105.38355701686901</v>
      </c>
      <c r="AI2957">
        <v>47.519391426936899</v>
      </c>
      <c r="AJ2957">
        <v>47.519391426936899</v>
      </c>
      <c r="AK2957">
        <v>14.647194086564101</v>
      </c>
      <c r="AL2957">
        <v>14.647194086564101</v>
      </c>
      <c r="AM2957">
        <v>167.55014253037001</v>
      </c>
      <c r="AN2957">
        <v>167.55014253037001</v>
      </c>
      <c r="AO2957">
        <v>13.814788494353699</v>
      </c>
      <c r="AP2957">
        <v>2.02592910373893</v>
      </c>
      <c r="AQ2957">
        <v>8.9087657663069102</v>
      </c>
      <c r="AR2957">
        <v>2.8800936243078299</v>
      </c>
      <c r="AS2957">
        <v>1.4877441847631601</v>
      </c>
      <c r="AT2957">
        <v>6.5650386782177397E-2</v>
      </c>
      <c r="AU2957">
        <v>9.13332508011062E-2</v>
      </c>
      <c r="AV2957">
        <v>1.33076054717987</v>
      </c>
      <c r="AW2957">
        <v>6.8040548080417196</v>
      </c>
      <c r="AX2957">
        <v>0.57188211778031794</v>
      </c>
      <c r="AY2957">
        <v>1.4209115893713</v>
      </c>
      <c r="AZ2957">
        <v>4.8112611008900998</v>
      </c>
      <c r="BA2957">
        <v>23.754158673794901</v>
      </c>
      <c r="BB2957">
        <v>3.68201010183029</v>
      </c>
      <c r="BC2957">
        <v>19.018599967550902</v>
      </c>
      <c r="BD2957">
        <v>1.0535486044136799</v>
      </c>
      <c r="BE2957">
        <v>1.9189384477772</v>
      </c>
      <c r="BF2957">
        <v>0.33607067692643899</v>
      </c>
      <c r="BG2957">
        <v>1.1837757685761201</v>
      </c>
      <c r="BH2957">
        <v>0.39909200227463298</v>
      </c>
      <c r="BI2957">
        <v>2.9896795100311899</v>
      </c>
      <c r="BJ2957">
        <v>0.43199871607081203</v>
      </c>
      <c r="BK2957">
        <v>1.9226265370322699</v>
      </c>
      <c r="BL2957">
        <v>0.63505425692810502</v>
      </c>
      <c r="BM2957">
        <v>4.03726579740432</v>
      </c>
      <c r="BN2957">
        <v>0.48581480606718302</v>
      </c>
      <c r="BO2957">
        <v>2.7023509357245099</v>
      </c>
      <c r="BP2957">
        <v>0.84910005561263002</v>
      </c>
      <c r="BQ2957">
        <v>6.1143249910747199</v>
      </c>
      <c r="BR2957">
        <v>1.44327931818681</v>
      </c>
      <c r="BS2957">
        <v>3.03256417084078</v>
      </c>
      <c r="BT2957">
        <v>1.6384815020471299</v>
      </c>
      <c r="BU2957">
        <v>28.983060277453401</v>
      </c>
      <c r="BV2957">
        <v>22.613991362671999</v>
      </c>
      <c r="BW2957">
        <v>1.4044348628075201</v>
      </c>
      <c r="BX2957">
        <v>4.9646340519738503</v>
      </c>
      <c r="BY2957">
        <v>65.737337087882693</v>
      </c>
      <c r="BZ2957">
        <v>31.754238562757699</v>
      </c>
      <c r="CA2957">
        <v>30.615970879620999</v>
      </c>
      <c r="CB2957">
        <v>3.36712764550377</v>
      </c>
      <c r="CC2957">
        <v>6871</v>
      </c>
      <c r="CD2957">
        <v>6724</v>
      </c>
      <c r="CE2957">
        <v>7228.6397696107497</v>
      </c>
      <c r="CF2957">
        <v>635.18156288730597</v>
      </c>
      <c r="CG2957">
        <v>808.77086794384195</v>
      </c>
      <c r="CH2957">
        <v>1387.8858867715001</v>
      </c>
    </row>
    <row r="2958" spans="1:86" x14ac:dyDescent="0.2">
      <c r="A2958" t="s">
        <v>169</v>
      </c>
      <c r="B2958">
        <v>2010</v>
      </c>
      <c r="C2958" t="s">
        <v>18</v>
      </c>
      <c r="D2958" t="s">
        <v>2071</v>
      </c>
      <c r="E2958">
        <v>2.9346851148842501</v>
      </c>
      <c r="F2958">
        <v>1.2696172315255201</v>
      </c>
      <c r="G2958">
        <v>0.90207864313705499</v>
      </c>
      <c r="H2958">
        <v>0.76298924022167602</v>
      </c>
      <c r="I2958">
        <v>2.6730697348563601</v>
      </c>
      <c r="J2958">
        <v>1.2518241089352899</v>
      </c>
      <c r="K2958">
        <v>0.89259403410516502</v>
      </c>
      <c r="L2958">
        <v>0.52865159181590204</v>
      </c>
      <c r="M2958">
        <v>0.96645679630819104</v>
      </c>
      <c r="N2958">
        <v>0.75585835406820401</v>
      </c>
      <c r="O2958">
        <v>4.3932399328627102E-2</v>
      </c>
      <c r="P2958">
        <v>0.166666042911362</v>
      </c>
      <c r="Q2958">
        <v>41.764708089016999</v>
      </c>
      <c r="R2958">
        <v>38.2391876809248</v>
      </c>
      <c r="S2958">
        <v>80.003895769941806</v>
      </c>
      <c r="T2958">
        <v>82.938580884825996</v>
      </c>
      <c r="U2958">
        <v>36.188654478668198</v>
      </c>
      <c r="V2958">
        <v>33.133830304295699</v>
      </c>
      <c r="W2958">
        <v>69.322484782963798</v>
      </c>
      <c r="X2958">
        <v>71.995554517820196</v>
      </c>
      <c r="Y2958">
        <v>5.2096292239763198</v>
      </c>
      <c r="Z2958">
        <v>0.12585757308916201</v>
      </c>
      <c r="AA2958">
        <v>2.9612117877092801E-2</v>
      </c>
      <c r="AB2958">
        <v>5.0541595330100701</v>
      </c>
      <c r="AC2958">
        <v>0.25099276281224198</v>
      </c>
      <c r="AD2958">
        <v>4.9149943835557798E-2</v>
      </c>
      <c r="AE2958">
        <v>2.9343309009940699E-2</v>
      </c>
      <c r="AF2958">
        <v>0.17249950996674401</v>
      </c>
      <c r="AG2958">
        <v>29.1628348444608</v>
      </c>
      <c r="AH2958">
        <v>29.1628348444608</v>
      </c>
      <c r="AI2958">
        <v>22.134757941468301</v>
      </c>
      <c r="AJ2958">
        <v>22.134757941468301</v>
      </c>
      <c r="AK2958">
        <v>5.2073286913358103</v>
      </c>
      <c r="AL2958">
        <v>5.2073286913358103</v>
      </c>
      <c r="AM2958">
        <v>56.504921477264901</v>
      </c>
      <c r="AN2958">
        <v>56.504921477264901</v>
      </c>
      <c r="AO2958">
        <v>5.4959160850103004</v>
      </c>
      <c r="AP2958">
        <v>0.72912183534866604</v>
      </c>
      <c r="AQ2958">
        <v>3.4850788298780899</v>
      </c>
      <c r="AR2958">
        <v>1.2817154197835401</v>
      </c>
      <c r="AS2958">
        <v>0.61747399136770897</v>
      </c>
      <c r="AT2958">
        <v>2.60937177231155E-2</v>
      </c>
      <c r="AU2958">
        <v>3.7943554426978603E-2</v>
      </c>
      <c r="AV2958">
        <v>0.55343671921761495</v>
      </c>
      <c r="AW2958">
        <v>6.0044904627270901</v>
      </c>
      <c r="AX2958">
        <v>0.217115212575091</v>
      </c>
      <c r="AY2958">
        <v>0.54721280938287098</v>
      </c>
      <c r="AZ2958">
        <v>5.2401624407691498</v>
      </c>
      <c r="BA2958">
        <v>9.5556013373077509</v>
      </c>
      <c r="BB2958">
        <v>1.5775848914298001</v>
      </c>
      <c r="BC2958">
        <v>7.5623680413420002</v>
      </c>
      <c r="BD2958">
        <v>0.41564840453595497</v>
      </c>
      <c r="BE2958">
        <v>0.74873791612126295</v>
      </c>
      <c r="BF2958">
        <v>0.127282570013872</v>
      </c>
      <c r="BG2958">
        <v>0.45985302709317699</v>
      </c>
      <c r="BH2958">
        <v>0.16160231901421401</v>
      </c>
      <c r="BI2958">
        <v>1.1728220538886001</v>
      </c>
      <c r="BJ2958">
        <v>0.16257926445520501</v>
      </c>
      <c r="BK2958">
        <v>0.74934745847802497</v>
      </c>
      <c r="BL2958">
        <v>0.26089533095537298</v>
      </c>
      <c r="BM2958">
        <v>1.5878175475668701</v>
      </c>
      <c r="BN2958">
        <v>0.18614715984295099</v>
      </c>
      <c r="BO2958">
        <v>1.0546774486200201</v>
      </c>
      <c r="BP2958">
        <v>0.346992939103904</v>
      </c>
      <c r="BQ2958">
        <v>2.7882690025724601</v>
      </c>
      <c r="BR2958">
        <v>0.869127676317755</v>
      </c>
      <c r="BS2958">
        <v>1.19769642818561</v>
      </c>
      <c r="BT2958">
        <v>0.72144489806909196</v>
      </c>
      <c r="BU2958">
        <v>10.116451059054</v>
      </c>
      <c r="BV2958">
        <v>7.9710055713369101</v>
      </c>
      <c r="BW2958">
        <v>0.61634297670154203</v>
      </c>
      <c r="BX2958">
        <v>1.5291025110155601</v>
      </c>
      <c r="BY2958">
        <v>29.157667862386798</v>
      </c>
      <c r="BZ2958">
        <v>15.3217274674354</v>
      </c>
      <c r="CA2958">
        <v>12.1805014308894</v>
      </c>
      <c r="CB2958">
        <v>1.65543896406194</v>
      </c>
      <c r="CC2958">
        <v>1944</v>
      </c>
      <c r="CD2958">
        <v>1906</v>
      </c>
      <c r="CE2958">
        <v>1954.6442839813801</v>
      </c>
      <c r="CF2958">
        <v>245.39252491759899</v>
      </c>
      <c r="CG2958">
        <v>285.095222836522</v>
      </c>
      <c r="CH2958">
        <v>484.34128953879298</v>
      </c>
    </row>
    <row r="2959" spans="1:86" x14ac:dyDescent="0.2">
      <c r="A2959" t="s">
        <v>169</v>
      </c>
      <c r="B2959">
        <v>2010</v>
      </c>
      <c r="C2959" t="s">
        <v>19</v>
      </c>
      <c r="D2959" t="s">
        <v>2072</v>
      </c>
      <c r="E2959">
        <v>11.8447256282011</v>
      </c>
      <c r="F2959">
        <v>3.8220977276013302</v>
      </c>
      <c r="G2959">
        <v>6.0741986790782203</v>
      </c>
      <c r="H2959">
        <v>1.9484292215215999</v>
      </c>
      <c r="I2959">
        <v>10.9777900946617</v>
      </c>
      <c r="J2959">
        <v>3.7465384304893798</v>
      </c>
      <c r="K2959">
        <v>6.00102035269407</v>
      </c>
      <c r="L2959">
        <v>1.2302313114782399</v>
      </c>
      <c r="M2959">
        <v>4.2676813968195102</v>
      </c>
      <c r="N2959">
        <v>3.39201486394848</v>
      </c>
      <c r="O2959">
        <v>0.13888319194788201</v>
      </c>
      <c r="P2959">
        <v>0.736783340923156</v>
      </c>
      <c r="Q2959">
        <v>113.832201542284</v>
      </c>
      <c r="R2959">
        <v>8.5685324463773505</v>
      </c>
      <c r="S2959">
        <v>122.400733988661</v>
      </c>
      <c r="T2959">
        <v>134.24545961686201</v>
      </c>
      <c r="U2959">
        <v>97.019756738165299</v>
      </c>
      <c r="V2959">
        <v>7.3030032125119604</v>
      </c>
      <c r="W2959">
        <v>104.322759950677</v>
      </c>
      <c r="X2959">
        <v>115.30055004533899</v>
      </c>
      <c r="Y2959">
        <v>15.2973225348304</v>
      </c>
      <c r="Z2959">
        <v>0.51916090457834296</v>
      </c>
      <c r="AA2959">
        <v>0.158028294975358</v>
      </c>
      <c r="AB2959">
        <v>14.6201333352767</v>
      </c>
      <c r="AC2959">
        <v>1.00092736265015</v>
      </c>
      <c r="AD2959">
        <v>0.21000092113251001</v>
      </c>
      <c r="AE2959">
        <v>0.23230744634147399</v>
      </c>
      <c r="AF2959">
        <v>0.55861899517616798</v>
      </c>
      <c r="AG2959">
        <v>122.10264391499101</v>
      </c>
      <c r="AH2959">
        <v>122.10264391499101</v>
      </c>
      <c r="AI2959">
        <v>48.899873970662</v>
      </c>
      <c r="AJ2959">
        <v>48.899873970662</v>
      </c>
      <c r="AK2959">
        <v>15.1041852520424</v>
      </c>
      <c r="AL2959">
        <v>15.1041852520424</v>
      </c>
      <c r="AM2959">
        <v>186.10670313769501</v>
      </c>
      <c r="AN2959">
        <v>186.10670313769501</v>
      </c>
      <c r="AO2959">
        <v>27.9227911998621</v>
      </c>
      <c r="AP2959">
        <v>2.6636370465911501</v>
      </c>
      <c r="AQ2959">
        <v>22.188513861874601</v>
      </c>
      <c r="AR2959">
        <v>3.0706402913963902</v>
      </c>
      <c r="AS2959">
        <v>2.01961724101441</v>
      </c>
      <c r="AT2959">
        <v>0.10446726306375199</v>
      </c>
      <c r="AU2959">
        <v>0.16902394947282701</v>
      </c>
      <c r="AV2959">
        <v>1.7461260284778299</v>
      </c>
      <c r="AW2959">
        <v>10.8121926174812</v>
      </c>
      <c r="AX2959">
        <v>0.89436164505659099</v>
      </c>
      <c r="AY2959">
        <v>3.1705716222737799</v>
      </c>
      <c r="AZ2959">
        <v>6.7472593501507996</v>
      </c>
      <c r="BA2959">
        <v>51.580455731068398</v>
      </c>
      <c r="BB2959">
        <v>5.5870189583634096</v>
      </c>
      <c r="BC2959">
        <v>44.691832647784103</v>
      </c>
      <c r="BD2959">
        <v>1.30160412492095</v>
      </c>
      <c r="BE2959">
        <v>3.71519208285646</v>
      </c>
      <c r="BF2959">
        <v>0.66995162435267197</v>
      </c>
      <c r="BG2959">
        <v>2.5631512018328402</v>
      </c>
      <c r="BH2959">
        <v>0.48208925667094599</v>
      </c>
      <c r="BI2959">
        <v>5.4790242936868996</v>
      </c>
      <c r="BJ2959">
        <v>0.812770257121467</v>
      </c>
      <c r="BK2959">
        <v>3.87429197780969</v>
      </c>
      <c r="BL2959">
        <v>0.79196205875574899</v>
      </c>
      <c r="BM2959">
        <v>7.2025570986286302</v>
      </c>
      <c r="BN2959">
        <v>0.87240414463518201</v>
      </c>
      <c r="BO2959">
        <v>5.2134249542602902</v>
      </c>
      <c r="BP2959">
        <v>1.1167279997331701</v>
      </c>
      <c r="BQ2959">
        <v>11.907890593771</v>
      </c>
      <c r="BR2959">
        <v>2.6908593544081598</v>
      </c>
      <c r="BS2959">
        <v>7.4493486339558697</v>
      </c>
      <c r="BT2959">
        <v>1.7676826054069601</v>
      </c>
      <c r="BU2959">
        <v>44.512635371224398</v>
      </c>
      <c r="BV2959">
        <v>35.7418374226718</v>
      </c>
      <c r="BW2959">
        <v>1.9392697021398599</v>
      </c>
      <c r="BX2959">
        <v>6.8315282464125904</v>
      </c>
      <c r="BY2959">
        <v>132.40456561603801</v>
      </c>
      <c r="BZ2959">
        <v>46.978340967090197</v>
      </c>
      <c r="CA2959">
        <v>82.270069796492095</v>
      </c>
      <c r="CB2959">
        <v>3.15615485245536</v>
      </c>
      <c r="CC2959">
        <v>5162</v>
      </c>
      <c r="CD2959">
        <v>5285</v>
      </c>
      <c r="CE2959">
        <v>5682.9100141881599</v>
      </c>
      <c r="CF2959">
        <v>1326.4829479826301</v>
      </c>
      <c r="CG2959">
        <v>1453.55626637727</v>
      </c>
      <c r="CH2959">
        <v>2595.44304279776</v>
      </c>
    </row>
    <row r="2960" spans="1:86" x14ac:dyDescent="0.2">
      <c r="A2960" t="s">
        <v>169</v>
      </c>
      <c r="B2960">
        <v>2010</v>
      </c>
      <c r="C2960" t="s">
        <v>20</v>
      </c>
      <c r="D2960" t="s">
        <v>2073</v>
      </c>
      <c r="E2960">
        <v>8.2836257244959395</v>
      </c>
      <c r="F2960">
        <v>3.1592518989274101</v>
      </c>
      <c r="G2960">
        <v>3.5099758140522002</v>
      </c>
      <c r="H2960">
        <v>1.6143980115163299</v>
      </c>
      <c r="I2960">
        <v>7.4672676703207301</v>
      </c>
      <c r="J2960">
        <v>3.0634713437521599</v>
      </c>
      <c r="K2960">
        <v>3.4742450609123101</v>
      </c>
      <c r="L2960">
        <v>0.929551265656262</v>
      </c>
      <c r="M2960">
        <v>6.26066578236422</v>
      </c>
      <c r="N2960">
        <v>4.6239985978109601</v>
      </c>
      <c r="O2960">
        <v>0.12815139900873501</v>
      </c>
      <c r="P2960">
        <v>1.5085157855445299</v>
      </c>
      <c r="Q2960">
        <v>380.07725384891802</v>
      </c>
      <c r="R2960">
        <v>28.222071091054602</v>
      </c>
      <c r="S2960">
        <v>408.299324939972</v>
      </c>
      <c r="T2960">
        <v>416.582950664468</v>
      </c>
      <c r="U2960">
        <v>341.75467841639102</v>
      </c>
      <c r="V2960">
        <v>25.376485260025099</v>
      </c>
      <c r="W2960">
        <v>367.13116367641601</v>
      </c>
      <c r="X2960">
        <v>374.59843134673702</v>
      </c>
      <c r="Y2960">
        <v>14.278378723618101</v>
      </c>
      <c r="Z2960">
        <v>0.65043546674249897</v>
      </c>
      <c r="AA2960">
        <v>0.129048739122849</v>
      </c>
      <c r="AB2960">
        <v>13.498894517752801</v>
      </c>
      <c r="AC2960">
        <v>1.0676437764639599</v>
      </c>
      <c r="AD2960">
        <v>0.26684452519021701</v>
      </c>
      <c r="AE2960">
        <v>0.109075619670533</v>
      </c>
      <c r="AF2960">
        <v>0.69172363160321304</v>
      </c>
      <c r="AG2960">
        <v>100.112374023185</v>
      </c>
      <c r="AH2960">
        <v>100.112374023185</v>
      </c>
      <c r="AI2960">
        <v>31.787846425630601</v>
      </c>
      <c r="AJ2960">
        <v>31.787846425630601</v>
      </c>
      <c r="AK2960">
        <v>9.2666362066775392</v>
      </c>
      <c r="AL2960">
        <v>9.2666362066775392</v>
      </c>
      <c r="AM2960">
        <v>141.16685665549301</v>
      </c>
      <c r="AN2960">
        <v>141.16685665549301</v>
      </c>
      <c r="AO2960">
        <v>22.012278513949202</v>
      </c>
      <c r="AP2960">
        <v>2.97130618930706</v>
      </c>
      <c r="AQ2960">
        <v>16.083011648793899</v>
      </c>
      <c r="AR2960">
        <v>2.9579606758481498</v>
      </c>
      <c r="AS2960">
        <v>2.0685737338088899</v>
      </c>
      <c r="AT2960">
        <v>0.102302835103978</v>
      </c>
      <c r="AU2960">
        <v>0.16550369251314101</v>
      </c>
      <c r="AV2960">
        <v>1.8007672061917701</v>
      </c>
      <c r="AW2960">
        <v>10.008011076796601</v>
      </c>
      <c r="AX2960">
        <v>1.1209532266996201</v>
      </c>
      <c r="AY2960">
        <v>2.9030247273913998</v>
      </c>
      <c r="AZ2960">
        <v>5.9840331227056298</v>
      </c>
      <c r="BA2960">
        <v>34.170260431743401</v>
      </c>
      <c r="BB2960">
        <v>5.6502123070883998</v>
      </c>
      <c r="BC2960">
        <v>26.808111210601201</v>
      </c>
      <c r="BD2960">
        <v>1.7119369140538401</v>
      </c>
      <c r="BE2960">
        <v>2.91087679616821</v>
      </c>
      <c r="BF2960">
        <v>0.694821490224663</v>
      </c>
      <c r="BG2960">
        <v>1.66932053705629</v>
      </c>
      <c r="BH2960">
        <v>0.54673476888724704</v>
      </c>
      <c r="BI2960">
        <v>4.5739715499700297</v>
      </c>
      <c r="BJ2960">
        <v>0.905995790211791</v>
      </c>
      <c r="BK2960">
        <v>2.83528507629071</v>
      </c>
      <c r="BL2960">
        <v>0.83269068346752695</v>
      </c>
      <c r="BM2960">
        <v>6.3344196916110498</v>
      </c>
      <c r="BN2960">
        <v>0.97164822320793398</v>
      </c>
      <c r="BO2960">
        <v>4.0934977771412697</v>
      </c>
      <c r="BP2960">
        <v>1.2692736912618601</v>
      </c>
      <c r="BQ2960">
        <v>7.41790271868968</v>
      </c>
      <c r="BR2960">
        <v>1.9939950271789</v>
      </c>
      <c r="BS2960">
        <v>3.8543134449237901</v>
      </c>
      <c r="BT2960">
        <v>1.5695942465869801</v>
      </c>
      <c r="BU2960">
        <v>64.347114118721393</v>
      </c>
      <c r="BV2960">
        <v>48.6035701389225</v>
      </c>
      <c r="BW2960">
        <v>1.78207278142515</v>
      </c>
      <c r="BX2960">
        <v>13.961471198373699</v>
      </c>
      <c r="BY2960">
        <v>88.905465563733301</v>
      </c>
      <c r="BZ2960">
        <v>38.870009809538701</v>
      </c>
      <c r="CA2960">
        <v>47.556395426307397</v>
      </c>
      <c r="CB2960">
        <v>2.4790603278872299</v>
      </c>
      <c r="CC2960">
        <v>7146</v>
      </c>
      <c r="CD2960">
        <v>7045</v>
      </c>
      <c r="CE2960">
        <v>7968.73990064993</v>
      </c>
      <c r="CF2960">
        <v>689.04812666516705</v>
      </c>
      <c r="CG2960">
        <v>1046.9475289203999</v>
      </c>
      <c r="CH2960">
        <v>1801.71015575606</v>
      </c>
    </row>
    <row r="2961" spans="1:86" x14ac:dyDescent="0.2">
      <c r="A2961" t="s">
        <v>169</v>
      </c>
      <c r="B2961">
        <v>2010</v>
      </c>
      <c r="C2961" t="s">
        <v>21</v>
      </c>
      <c r="D2961" t="s">
        <v>2074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2.82025879029483</v>
      </c>
      <c r="S2961">
        <v>2.82025879029483</v>
      </c>
      <c r="T2961">
        <v>2.82025879029483</v>
      </c>
      <c r="U2961">
        <v>0</v>
      </c>
      <c r="V2961">
        <v>2.43411452813225</v>
      </c>
      <c r="W2961">
        <v>2.43411452813225</v>
      </c>
      <c r="X2961">
        <v>2.43411452813225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0</v>
      </c>
      <c r="BI2961">
        <v>0</v>
      </c>
      <c r="BJ2961">
        <v>0</v>
      </c>
      <c r="BK2961">
        <v>0</v>
      </c>
      <c r="BL2961">
        <v>0</v>
      </c>
      <c r="BM2961">
        <v>0</v>
      </c>
      <c r="BN2961">
        <v>0</v>
      </c>
      <c r="BO2961">
        <v>0</v>
      </c>
      <c r="BP2961">
        <v>0</v>
      </c>
      <c r="BQ2961">
        <v>0</v>
      </c>
      <c r="BR2961">
        <v>0</v>
      </c>
      <c r="BS2961">
        <v>0</v>
      </c>
      <c r="BT2961">
        <v>0</v>
      </c>
      <c r="BU2961">
        <v>0</v>
      </c>
      <c r="BV2961">
        <v>0</v>
      </c>
      <c r="BW2961">
        <v>0</v>
      </c>
      <c r="BX2961">
        <v>0</v>
      </c>
      <c r="BY2961">
        <v>0</v>
      </c>
      <c r="BZ2961">
        <v>0</v>
      </c>
      <c r="CA2961">
        <v>0</v>
      </c>
      <c r="CB2961">
        <v>0</v>
      </c>
      <c r="CC2961">
        <v>0</v>
      </c>
      <c r="CD2961">
        <v>0</v>
      </c>
      <c r="CE2961">
        <v>0</v>
      </c>
      <c r="CF2961">
        <v>0</v>
      </c>
      <c r="CG2961">
        <v>0</v>
      </c>
      <c r="CH2961">
        <v>0</v>
      </c>
    </row>
    <row r="2962" spans="1:86" x14ac:dyDescent="0.2">
      <c r="A2962" t="s">
        <v>169</v>
      </c>
      <c r="B2962">
        <v>2010</v>
      </c>
      <c r="C2962" t="s">
        <v>22</v>
      </c>
      <c r="D2962" t="s">
        <v>2075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59.741464481069102</v>
      </c>
      <c r="S2962">
        <v>59.741464481069102</v>
      </c>
      <c r="T2962">
        <v>59.741464481069102</v>
      </c>
      <c r="U2962">
        <v>0</v>
      </c>
      <c r="V2962">
        <v>55.956526448837899</v>
      </c>
      <c r="W2962">
        <v>55.956526448837899</v>
      </c>
      <c r="X2962">
        <v>55.956526448837899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0</v>
      </c>
      <c r="BI2962">
        <v>0</v>
      </c>
      <c r="BJ2962">
        <v>0</v>
      </c>
      <c r="BK2962">
        <v>0</v>
      </c>
      <c r="BL2962">
        <v>0</v>
      </c>
      <c r="BM2962">
        <v>0</v>
      </c>
      <c r="BN2962">
        <v>0</v>
      </c>
      <c r="BO2962">
        <v>0</v>
      </c>
      <c r="BP2962">
        <v>0</v>
      </c>
      <c r="BQ2962">
        <v>0</v>
      </c>
      <c r="BR2962">
        <v>0</v>
      </c>
      <c r="BS2962">
        <v>0</v>
      </c>
      <c r="BT2962">
        <v>0</v>
      </c>
      <c r="BU2962">
        <v>0</v>
      </c>
      <c r="BV2962">
        <v>0</v>
      </c>
      <c r="BW2962">
        <v>0</v>
      </c>
      <c r="BX2962">
        <v>0</v>
      </c>
      <c r="BY2962">
        <v>0</v>
      </c>
      <c r="BZ2962">
        <v>0</v>
      </c>
      <c r="CA2962">
        <v>0</v>
      </c>
      <c r="CB2962">
        <v>0</v>
      </c>
      <c r="CC2962">
        <v>0</v>
      </c>
      <c r="CD2962">
        <v>0</v>
      </c>
      <c r="CE2962">
        <v>0</v>
      </c>
      <c r="CF2962">
        <v>0</v>
      </c>
      <c r="CG2962">
        <v>0</v>
      </c>
      <c r="CH2962">
        <v>0</v>
      </c>
    </row>
    <row r="2963" spans="1:86" x14ac:dyDescent="0.2">
      <c r="A2963" t="s">
        <v>169</v>
      </c>
      <c r="B2963">
        <v>2010</v>
      </c>
      <c r="C2963" t="s">
        <v>78</v>
      </c>
      <c r="D2963" t="s">
        <v>2076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11.891258509757</v>
      </c>
      <c r="S2963">
        <v>11.891258509757</v>
      </c>
      <c r="T2963">
        <v>11.891258509757</v>
      </c>
      <c r="U2963">
        <v>0</v>
      </c>
      <c r="V2963">
        <v>4.5368397446083399</v>
      </c>
      <c r="W2963">
        <v>4.5368397446083399</v>
      </c>
      <c r="X2963">
        <v>4.5368397446083399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0</v>
      </c>
      <c r="BI2963">
        <v>0</v>
      </c>
      <c r="BJ2963">
        <v>0</v>
      </c>
      <c r="BK2963">
        <v>0</v>
      </c>
      <c r="BL2963">
        <v>0</v>
      </c>
      <c r="BM2963">
        <v>0</v>
      </c>
      <c r="BN2963">
        <v>0</v>
      </c>
      <c r="BO2963">
        <v>0</v>
      </c>
      <c r="BP2963">
        <v>0</v>
      </c>
      <c r="BQ2963">
        <v>0</v>
      </c>
      <c r="BR2963">
        <v>0</v>
      </c>
      <c r="BS2963">
        <v>0</v>
      </c>
      <c r="BT2963">
        <v>0</v>
      </c>
      <c r="BU2963">
        <v>0</v>
      </c>
      <c r="BV2963">
        <v>0</v>
      </c>
      <c r="BW2963">
        <v>0</v>
      </c>
      <c r="BX2963">
        <v>0</v>
      </c>
      <c r="BY2963">
        <v>0</v>
      </c>
      <c r="BZ2963">
        <v>0</v>
      </c>
      <c r="CA2963">
        <v>0</v>
      </c>
      <c r="CB2963">
        <v>0</v>
      </c>
      <c r="CC2963">
        <v>0</v>
      </c>
      <c r="CD2963">
        <v>0</v>
      </c>
      <c r="CE2963">
        <v>0</v>
      </c>
      <c r="CF2963">
        <v>0</v>
      </c>
      <c r="CG2963">
        <v>0</v>
      </c>
      <c r="CH2963">
        <v>0</v>
      </c>
    </row>
    <row r="2964" spans="1:86" x14ac:dyDescent="0.2">
      <c r="A2964" t="s">
        <v>169</v>
      </c>
      <c r="B2964">
        <v>2010</v>
      </c>
      <c r="C2964" t="s">
        <v>23</v>
      </c>
      <c r="D2964" t="s">
        <v>2077</v>
      </c>
      <c r="E2964">
        <v>919.25858030537302</v>
      </c>
      <c r="F2964">
        <v>267.30589135373299</v>
      </c>
      <c r="G2964">
        <v>418.834947405658</v>
      </c>
      <c r="H2964">
        <v>233.117741545982</v>
      </c>
      <c r="I2964">
        <v>856.18452560948299</v>
      </c>
      <c r="J2964">
        <v>262.18488538681402</v>
      </c>
      <c r="K2964">
        <v>414.90411170985698</v>
      </c>
      <c r="L2964">
        <v>179.095528512812</v>
      </c>
      <c r="M2964">
        <v>253.37084410934301</v>
      </c>
      <c r="N2964">
        <v>198.766834943547</v>
      </c>
      <c r="O2964">
        <v>21.504970662675799</v>
      </c>
      <c r="P2964">
        <v>33.099038503120703</v>
      </c>
      <c r="Q2964">
        <v>0</v>
      </c>
      <c r="R2964">
        <v>0</v>
      </c>
      <c r="S2964">
        <v>0</v>
      </c>
      <c r="T2964">
        <v>919.25858030537302</v>
      </c>
      <c r="U2964">
        <v>0</v>
      </c>
      <c r="V2964">
        <v>0</v>
      </c>
      <c r="W2964">
        <v>0</v>
      </c>
      <c r="X2964">
        <v>856.18452560948299</v>
      </c>
      <c r="Y2964">
        <v>1138.82482075334</v>
      </c>
      <c r="Z2964">
        <v>34.315061444447302</v>
      </c>
      <c r="AA2964">
        <v>17.203462682764201</v>
      </c>
      <c r="AB2964">
        <v>1087.30629662613</v>
      </c>
      <c r="AC2964">
        <v>83.630003602877295</v>
      </c>
      <c r="AD2964">
        <v>14.3058034590858</v>
      </c>
      <c r="AE2964">
        <v>11.7474802977554</v>
      </c>
      <c r="AF2964">
        <v>57.576719846036298</v>
      </c>
      <c r="AG2964">
        <v>8093.8062362247802</v>
      </c>
      <c r="AH2964">
        <v>8093.8062362247802</v>
      </c>
      <c r="AI2964">
        <v>1086.2581532848501</v>
      </c>
      <c r="AJ2964">
        <v>1086.2581532848501</v>
      </c>
      <c r="AK2964">
        <v>498.987334062223</v>
      </c>
      <c r="AL2964">
        <v>498.987334062223</v>
      </c>
      <c r="AM2964">
        <v>9679.0517235718598</v>
      </c>
      <c r="AN2964">
        <v>9679.0517235718598</v>
      </c>
      <c r="AO2964">
        <v>2731.1660912316102</v>
      </c>
      <c r="AP2964">
        <v>216.96307736158701</v>
      </c>
      <c r="AQ2964">
        <v>2424.55658741048</v>
      </c>
      <c r="AR2964">
        <v>89.646426459543093</v>
      </c>
      <c r="AS2964">
        <v>238.86068168223201</v>
      </c>
      <c r="AT2964">
        <v>7.0182522405978496</v>
      </c>
      <c r="AU2964">
        <v>15.708677050202001</v>
      </c>
      <c r="AV2964">
        <v>216.13375239143201</v>
      </c>
      <c r="AW2964">
        <v>3927.5302814402799</v>
      </c>
      <c r="AX2964">
        <v>59.265207364850497</v>
      </c>
      <c r="AY2964">
        <v>351.234175650228</v>
      </c>
      <c r="AZ2964">
        <v>3517.0308984252101</v>
      </c>
      <c r="BA2964">
        <v>3029.3870003319198</v>
      </c>
      <c r="BB2964">
        <v>459.71817215919702</v>
      </c>
      <c r="BC2964">
        <v>2441.3443891419101</v>
      </c>
      <c r="BD2964">
        <v>128.32443903081301</v>
      </c>
      <c r="BE2964">
        <v>273.061726932125</v>
      </c>
      <c r="BF2964">
        <v>35.827192942684597</v>
      </c>
      <c r="BG2964">
        <v>161.14721276872999</v>
      </c>
      <c r="BH2964">
        <v>76.087321220710606</v>
      </c>
      <c r="BI2964">
        <v>564.19434762769697</v>
      </c>
      <c r="BJ2964">
        <v>46.693301663420797</v>
      </c>
      <c r="BK2964">
        <v>316.22268852513798</v>
      </c>
      <c r="BL2964">
        <v>201.27835743914</v>
      </c>
      <c r="BM2964">
        <v>907.23541831823297</v>
      </c>
      <c r="BN2964">
        <v>50.862668151103698</v>
      </c>
      <c r="BO2964">
        <v>494.66871523100201</v>
      </c>
      <c r="BP2964">
        <v>361.70403493612798</v>
      </c>
      <c r="BQ2964">
        <v>418.727792967977</v>
      </c>
      <c r="BR2964">
        <v>143.717585385322</v>
      </c>
      <c r="BS2964">
        <v>136.25936759916999</v>
      </c>
      <c r="BT2964">
        <v>138.75083998348501</v>
      </c>
      <c r="BU2964">
        <v>2686.6361939335202</v>
      </c>
      <c r="BV2964">
        <v>2086.7776002082601</v>
      </c>
      <c r="BW2964">
        <v>294.44043349909998</v>
      </c>
      <c r="BX2964">
        <v>305.41816022616098</v>
      </c>
      <c r="BY2964">
        <v>9090.6549031151299</v>
      </c>
      <c r="BZ2964">
        <v>3266.3044672676801</v>
      </c>
      <c r="CA2964">
        <v>5738.07258283182</v>
      </c>
      <c r="CB2964">
        <v>86.277853015613204</v>
      </c>
      <c r="CC2964">
        <v>75444</v>
      </c>
      <c r="CD2964">
        <v>73665</v>
      </c>
      <c r="CE2964">
        <v>81233.186324519294</v>
      </c>
      <c r="CF2964">
        <v>47051.408842657802</v>
      </c>
      <c r="CG2964">
        <v>70744.159351347102</v>
      </c>
      <c r="CH2964">
        <v>120699.876546428</v>
      </c>
    </row>
    <row r="2965" spans="1:86" x14ac:dyDescent="0.2">
      <c r="A2965" t="s">
        <v>169</v>
      </c>
      <c r="B2965">
        <v>2010</v>
      </c>
      <c r="C2965" t="s">
        <v>24</v>
      </c>
      <c r="D2965" t="s">
        <v>2078</v>
      </c>
      <c r="E2965">
        <v>23.0759255652025</v>
      </c>
      <c r="F2965">
        <v>6.1362937017068404</v>
      </c>
      <c r="G2965">
        <v>12.1920603448363</v>
      </c>
      <c r="H2965">
        <v>4.7475715186593002</v>
      </c>
      <c r="I2965">
        <v>19.628080757221301</v>
      </c>
      <c r="J2965">
        <v>6.0115760505383404</v>
      </c>
      <c r="K2965">
        <v>12.081882735234</v>
      </c>
      <c r="L2965">
        <v>1.5346219714490099</v>
      </c>
      <c r="M2965">
        <v>7.8132137980707004</v>
      </c>
      <c r="N2965">
        <v>5.4405343038035401</v>
      </c>
      <c r="O2965">
        <v>0.59241571995245101</v>
      </c>
      <c r="P2965">
        <v>1.7802637743147101</v>
      </c>
      <c r="Q2965">
        <v>0</v>
      </c>
      <c r="R2965">
        <v>4.4955361530525897</v>
      </c>
      <c r="S2965">
        <v>4.4955361530525897</v>
      </c>
      <c r="T2965">
        <v>27.571461718255001</v>
      </c>
      <c r="U2965">
        <v>0</v>
      </c>
      <c r="V2965">
        <v>4.0892830304220897</v>
      </c>
      <c r="W2965">
        <v>4.0892830304220897</v>
      </c>
      <c r="X2965">
        <v>23.7173637876434</v>
      </c>
      <c r="Y2965">
        <v>49.949278607436597</v>
      </c>
      <c r="Z2965">
        <v>0.99417260516434003</v>
      </c>
      <c r="AA2965">
        <v>0.46396522000928198</v>
      </c>
      <c r="AB2965">
        <v>48.491140782263003</v>
      </c>
      <c r="AC2965">
        <v>3.8891793877740102</v>
      </c>
      <c r="AD2965">
        <v>0.335111865903998</v>
      </c>
      <c r="AE2965">
        <v>0.33080026544340202</v>
      </c>
      <c r="AF2965">
        <v>3.22326725642663</v>
      </c>
      <c r="AG2965">
        <v>996.43112634552995</v>
      </c>
      <c r="AH2965">
        <v>996.43112634552995</v>
      </c>
      <c r="AI2965">
        <v>31.807449440901099</v>
      </c>
      <c r="AJ2965">
        <v>31.807449440901099</v>
      </c>
      <c r="AK2965">
        <v>11.9496695918327</v>
      </c>
      <c r="AL2965">
        <v>11.9496695918327</v>
      </c>
      <c r="AM2965">
        <v>1040.18824537826</v>
      </c>
      <c r="AN2965">
        <v>1040.18824537826</v>
      </c>
      <c r="AO2965">
        <v>63.077703001023004</v>
      </c>
      <c r="AP2965">
        <v>6.9550921144414604</v>
      </c>
      <c r="AQ2965">
        <v>53.145854573446499</v>
      </c>
      <c r="AR2965">
        <v>2.9767563131349699</v>
      </c>
      <c r="AS2965">
        <v>11.5830173538259</v>
      </c>
      <c r="AT2965">
        <v>0.175518660120866</v>
      </c>
      <c r="AU2965">
        <v>0.83434681948254996</v>
      </c>
      <c r="AV2965">
        <v>10.5731518742225</v>
      </c>
      <c r="AW2965">
        <v>50.813117140215702</v>
      </c>
      <c r="AX2965">
        <v>1.6047756759918601</v>
      </c>
      <c r="AY2965">
        <v>8.7587786772021001</v>
      </c>
      <c r="AZ2965">
        <v>40.449562787021797</v>
      </c>
      <c r="BA2965">
        <v>91.614053014910894</v>
      </c>
      <c r="BB2965">
        <v>8.5543192321010206</v>
      </c>
      <c r="BC2965">
        <v>78.664108951594102</v>
      </c>
      <c r="BD2965">
        <v>4.3956248312157902</v>
      </c>
      <c r="BE2965">
        <v>6.7834749271611701</v>
      </c>
      <c r="BF2965">
        <v>0.94112291339685605</v>
      </c>
      <c r="BG2965">
        <v>4.8265049720261199</v>
      </c>
      <c r="BH2965">
        <v>1.01584704173819</v>
      </c>
      <c r="BI2965">
        <v>13.3851195444597</v>
      </c>
      <c r="BJ2965">
        <v>1.1639208653658</v>
      </c>
      <c r="BK2965">
        <v>10.022103114757501</v>
      </c>
      <c r="BL2965">
        <v>2.1990955643364201</v>
      </c>
      <c r="BM2965">
        <v>20.180951194699201</v>
      </c>
      <c r="BN2965">
        <v>1.2307126082142901</v>
      </c>
      <c r="BO2965">
        <v>15.876846625783299</v>
      </c>
      <c r="BP2965">
        <v>3.0733919607016298</v>
      </c>
      <c r="BQ2965">
        <v>14.4188296563926</v>
      </c>
      <c r="BR2965">
        <v>3.2198492409209098</v>
      </c>
      <c r="BS2965">
        <v>9.1634478707071008</v>
      </c>
      <c r="BT2965">
        <v>2.0355325447646502</v>
      </c>
      <c r="BU2965">
        <v>82.121856699266701</v>
      </c>
      <c r="BV2965">
        <v>57.435535551151297</v>
      </c>
      <c r="BW2965">
        <v>8.2427613254573409</v>
      </c>
      <c r="BX2965">
        <v>16.443559822657999</v>
      </c>
      <c r="BY2965">
        <v>249.514484388466</v>
      </c>
      <c r="BZ2965">
        <v>81.130624707208099</v>
      </c>
      <c r="CA2965">
        <v>166.094608363015</v>
      </c>
      <c r="CB2965">
        <v>2.2892513182424601</v>
      </c>
      <c r="CC2965">
        <v>0</v>
      </c>
      <c r="CD2965">
        <v>0</v>
      </c>
      <c r="CE2965">
        <v>0</v>
      </c>
      <c r="CF2965">
        <v>2151.82526816884</v>
      </c>
      <c r="CG2965">
        <v>3169.3966407674602</v>
      </c>
      <c r="CH2965">
        <v>5475.5341021617396</v>
      </c>
    </row>
    <row r="2966" spans="1:86" x14ac:dyDescent="0.2">
      <c r="A2966" t="s">
        <v>169</v>
      </c>
      <c r="B2966">
        <v>2010</v>
      </c>
      <c r="C2966" t="s">
        <v>25</v>
      </c>
      <c r="D2966" t="s">
        <v>2079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21.648684290292501</v>
      </c>
      <c r="S2966">
        <v>21.648684290292501</v>
      </c>
      <c r="T2966">
        <v>21.648684290292501</v>
      </c>
      <c r="U2966">
        <v>0</v>
      </c>
      <c r="V2966">
        <v>18.6118274558008</v>
      </c>
      <c r="W2966">
        <v>18.6118274558008</v>
      </c>
      <c r="X2966">
        <v>18.6118274558008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0</v>
      </c>
      <c r="BI2966">
        <v>0</v>
      </c>
      <c r="BJ2966">
        <v>0</v>
      </c>
      <c r="BK2966">
        <v>0</v>
      </c>
      <c r="BL2966">
        <v>0</v>
      </c>
      <c r="BM2966">
        <v>0</v>
      </c>
      <c r="BN2966">
        <v>0</v>
      </c>
      <c r="BO2966">
        <v>0</v>
      </c>
      <c r="BP2966">
        <v>0</v>
      </c>
      <c r="BQ2966">
        <v>0</v>
      </c>
      <c r="BR2966">
        <v>0</v>
      </c>
      <c r="BS2966">
        <v>0</v>
      </c>
      <c r="BT2966">
        <v>0</v>
      </c>
      <c r="BU2966">
        <v>0</v>
      </c>
      <c r="BV2966">
        <v>0</v>
      </c>
      <c r="BW2966">
        <v>0</v>
      </c>
      <c r="BX2966">
        <v>0</v>
      </c>
      <c r="BY2966">
        <v>0</v>
      </c>
      <c r="BZ2966">
        <v>0</v>
      </c>
      <c r="CA2966">
        <v>0</v>
      </c>
      <c r="CB2966">
        <v>0</v>
      </c>
      <c r="CC2966">
        <v>0</v>
      </c>
      <c r="CD2966">
        <v>0</v>
      </c>
      <c r="CE2966">
        <v>0</v>
      </c>
      <c r="CF2966">
        <v>0</v>
      </c>
      <c r="CG2966">
        <v>0</v>
      </c>
      <c r="CH2966">
        <v>0</v>
      </c>
    </row>
    <row r="2967" spans="1:86" x14ac:dyDescent="0.2">
      <c r="A2967" t="s">
        <v>169</v>
      </c>
      <c r="B2967">
        <v>2010</v>
      </c>
      <c r="C2967" t="s">
        <v>26</v>
      </c>
      <c r="D2967" t="s">
        <v>2080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57.510647009021604</v>
      </c>
      <c r="S2967">
        <v>57.510647009021604</v>
      </c>
      <c r="T2967">
        <v>57.510647009021604</v>
      </c>
      <c r="U2967">
        <v>0</v>
      </c>
      <c r="V2967">
        <v>56.011270128005698</v>
      </c>
      <c r="W2967">
        <v>56.011270128005698</v>
      </c>
      <c r="X2967">
        <v>56.011270128005698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0</v>
      </c>
      <c r="BI2967">
        <v>0</v>
      </c>
      <c r="BJ2967">
        <v>0</v>
      </c>
      <c r="BK2967">
        <v>0</v>
      </c>
      <c r="BL2967">
        <v>0</v>
      </c>
      <c r="BM2967">
        <v>0</v>
      </c>
      <c r="BN2967">
        <v>0</v>
      </c>
      <c r="BO2967">
        <v>0</v>
      </c>
      <c r="BP2967">
        <v>0</v>
      </c>
      <c r="BQ2967">
        <v>0</v>
      </c>
      <c r="BR2967">
        <v>0</v>
      </c>
      <c r="BS2967">
        <v>0</v>
      </c>
      <c r="BT2967">
        <v>0</v>
      </c>
      <c r="BU2967">
        <v>0</v>
      </c>
      <c r="BV2967">
        <v>0</v>
      </c>
      <c r="BW2967">
        <v>0</v>
      </c>
      <c r="BX2967">
        <v>0</v>
      </c>
      <c r="BY2967">
        <v>0</v>
      </c>
      <c r="BZ2967">
        <v>0</v>
      </c>
      <c r="CA2967">
        <v>0</v>
      </c>
      <c r="CB2967">
        <v>0</v>
      </c>
      <c r="CC2967">
        <v>0</v>
      </c>
      <c r="CD2967">
        <v>0</v>
      </c>
      <c r="CE2967">
        <v>0</v>
      </c>
      <c r="CF2967">
        <v>0</v>
      </c>
      <c r="CG2967">
        <v>0</v>
      </c>
      <c r="CH2967">
        <v>0</v>
      </c>
    </row>
    <row r="2968" spans="1:86" x14ac:dyDescent="0.2">
      <c r="A2968" t="s">
        <v>169</v>
      </c>
      <c r="B2968">
        <v>2010</v>
      </c>
      <c r="C2968" t="s">
        <v>27</v>
      </c>
      <c r="D2968" t="s">
        <v>2081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34.649367043515099</v>
      </c>
      <c r="S2968">
        <v>34.649367043515099</v>
      </c>
      <c r="T2968">
        <v>34.649367043515099</v>
      </c>
      <c r="U2968">
        <v>0</v>
      </c>
      <c r="V2968">
        <v>32.884214219589502</v>
      </c>
      <c r="W2968">
        <v>32.884214219589502</v>
      </c>
      <c r="X2968">
        <v>32.884214219589502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0</v>
      </c>
      <c r="BI2968">
        <v>0</v>
      </c>
      <c r="BJ2968">
        <v>0</v>
      </c>
      <c r="BK2968">
        <v>0</v>
      </c>
      <c r="BL2968">
        <v>0</v>
      </c>
      <c r="BM2968">
        <v>0</v>
      </c>
      <c r="BN2968">
        <v>0</v>
      </c>
      <c r="BO2968">
        <v>0</v>
      </c>
      <c r="BP2968">
        <v>0</v>
      </c>
      <c r="BQ2968">
        <v>0</v>
      </c>
      <c r="BR2968">
        <v>0</v>
      </c>
      <c r="BS2968">
        <v>0</v>
      </c>
      <c r="BT2968">
        <v>0</v>
      </c>
      <c r="BU2968">
        <v>0</v>
      </c>
      <c r="BV2968">
        <v>0</v>
      </c>
      <c r="BW2968">
        <v>0</v>
      </c>
      <c r="BX2968">
        <v>0</v>
      </c>
      <c r="BY2968">
        <v>0</v>
      </c>
      <c r="BZ2968">
        <v>0</v>
      </c>
      <c r="CA2968">
        <v>0</v>
      </c>
      <c r="CB2968">
        <v>0</v>
      </c>
      <c r="CC2968">
        <v>0</v>
      </c>
      <c r="CD2968">
        <v>0</v>
      </c>
      <c r="CE2968">
        <v>0</v>
      </c>
      <c r="CF2968">
        <v>0</v>
      </c>
      <c r="CG2968">
        <v>0</v>
      </c>
      <c r="CH2968">
        <v>0</v>
      </c>
    </row>
    <row r="2969" spans="1:86" x14ac:dyDescent="0.2">
      <c r="A2969" t="s">
        <v>169</v>
      </c>
      <c r="B2969">
        <v>2010</v>
      </c>
      <c r="C2969" t="s">
        <v>28</v>
      </c>
      <c r="D2969" t="s">
        <v>2082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7.7655753740125197</v>
      </c>
      <c r="S2969">
        <v>7.7655753740125197</v>
      </c>
      <c r="T2969">
        <v>7.7655753740125197</v>
      </c>
      <c r="U2969">
        <v>0</v>
      </c>
      <c r="V2969">
        <v>6.9547305824708801</v>
      </c>
      <c r="W2969">
        <v>6.9547305824708801</v>
      </c>
      <c r="X2969">
        <v>6.9547305824708801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0</v>
      </c>
      <c r="BI2969">
        <v>0</v>
      </c>
      <c r="BJ2969">
        <v>0</v>
      </c>
      <c r="BK2969">
        <v>0</v>
      </c>
      <c r="BL2969">
        <v>0</v>
      </c>
      <c r="BM2969">
        <v>0</v>
      </c>
      <c r="BN2969">
        <v>0</v>
      </c>
      <c r="BO2969">
        <v>0</v>
      </c>
      <c r="BP2969">
        <v>0</v>
      </c>
      <c r="BQ2969">
        <v>0</v>
      </c>
      <c r="BR2969">
        <v>0</v>
      </c>
      <c r="BS2969">
        <v>0</v>
      </c>
      <c r="BT2969">
        <v>0</v>
      </c>
      <c r="BU2969">
        <v>0</v>
      </c>
      <c r="BV2969">
        <v>0</v>
      </c>
      <c r="BW2969">
        <v>0</v>
      </c>
      <c r="BX2969">
        <v>0</v>
      </c>
      <c r="BY2969">
        <v>0</v>
      </c>
      <c r="BZ2969">
        <v>0</v>
      </c>
      <c r="CA2969">
        <v>0</v>
      </c>
      <c r="CB2969">
        <v>0</v>
      </c>
      <c r="CC2969">
        <v>0</v>
      </c>
      <c r="CD2969">
        <v>0</v>
      </c>
      <c r="CE2969">
        <v>0</v>
      </c>
      <c r="CF2969">
        <v>0</v>
      </c>
      <c r="CG2969">
        <v>0</v>
      </c>
      <c r="CH2969">
        <v>0</v>
      </c>
    </row>
    <row r="2970" spans="1:86" x14ac:dyDescent="0.2">
      <c r="A2970" t="s">
        <v>169</v>
      </c>
      <c r="B2970">
        <v>2010</v>
      </c>
      <c r="C2970" t="s">
        <v>29</v>
      </c>
      <c r="D2970" t="s">
        <v>2083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4.0575531914935799E-2</v>
      </c>
      <c r="S2970">
        <v>4.0575531914935799E-2</v>
      </c>
      <c r="T2970">
        <v>4.0575531914935799E-2</v>
      </c>
      <c r="U2970">
        <v>0</v>
      </c>
      <c r="V2970">
        <v>3.0565137576952301E-2</v>
      </c>
      <c r="W2970">
        <v>3.0565137576952301E-2</v>
      </c>
      <c r="X2970">
        <v>3.0565137576952301E-2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0</v>
      </c>
      <c r="BI2970">
        <v>0</v>
      </c>
      <c r="BJ2970">
        <v>0</v>
      </c>
      <c r="BK2970">
        <v>0</v>
      </c>
      <c r="BL2970">
        <v>0</v>
      </c>
      <c r="BM2970">
        <v>0</v>
      </c>
      <c r="BN2970">
        <v>0</v>
      </c>
      <c r="BO2970">
        <v>0</v>
      </c>
      <c r="BP2970">
        <v>0</v>
      </c>
      <c r="BQ2970">
        <v>0</v>
      </c>
      <c r="BR2970">
        <v>0</v>
      </c>
      <c r="BS2970">
        <v>0</v>
      </c>
      <c r="BT2970">
        <v>0</v>
      </c>
      <c r="BU2970">
        <v>0</v>
      </c>
      <c r="BV2970">
        <v>0</v>
      </c>
      <c r="BW2970">
        <v>0</v>
      </c>
      <c r="BX2970">
        <v>0</v>
      </c>
      <c r="BY2970">
        <v>0</v>
      </c>
      <c r="BZ2970">
        <v>0</v>
      </c>
      <c r="CA2970">
        <v>0</v>
      </c>
      <c r="CB2970">
        <v>0</v>
      </c>
      <c r="CC2970">
        <v>0</v>
      </c>
      <c r="CD2970">
        <v>0</v>
      </c>
      <c r="CE2970">
        <v>0</v>
      </c>
      <c r="CF2970">
        <v>0</v>
      </c>
      <c r="CG2970">
        <v>0</v>
      </c>
      <c r="CH2970">
        <v>0</v>
      </c>
    </row>
    <row r="2971" spans="1:86" x14ac:dyDescent="0.2">
      <c r="A2971" t="s">
        <v>169</v>
      </c>
      <c r="B2971">
        <v>2010</v>
      </c>
      <c r="C2971" t="s">
        <v>30</v>
      </c>
      <c r="D2971" t="s">
        <v>2084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4.6419008786126996</v>
      </c>
      <c r="S2971">
        <v>4.6419008786126996</v>
      </c>
      <c r="T2971">
        <v>4.6419008786126996</v>
      </c>
      <c r="U2971">
        <v>0</v>
      </c>
      <c r="V2971">
        <v>4.0795152244569302</v>
      </c>
      <c r="W2971">
        <v>4.0795152244569302</v>
      </c>
      <c r="X2971">
        <v>4.0795152244569302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0</v>
      </c>
      <c r="BI2971">
        <v>0</v>
      </c>
      <c r="BJ2971">
        <v>0</v>
      </c>
      <c r="BK2971">
        <v>0</v>
      </c>
      <c r="BL2971">
        <v>0</v>
      </c>
      <c r="BM2971">
        <v>0</v>
      </c>
      <c r="BN2971">
        <v>0</v>
      </c>
      <c r="BO2971">
        <v>0</v>
      </c>
      <c r="BP2971">
        <v>0</v>
      </c>
      <c r="BQ2971">
        <v>0</v>
      </c>
      <c r="BR2971">
        <v>0</v>
      </c>
      <c r="BS2971">
        <v>0</v>
      </c>
      <c r="BT2971">
        <v>0</v>
      </c>
      <c r="BU2971">
        <v>0</v>
      </c>
      <c r="BV2971">
        <v>0</v>
      </c>
      <c r="BW2971">
        <v>0</v>
      </c>
      <c r="BX2971">
        <v>0</v>
      </c>
      <c r="BY2971">
        <v>0</v>
      </c>
      <c r="BZ2971">
        <v>0</v>
      </c>
      <c r="CA2971">
        <v>0</v>
      </c>
      <c r="CB2971">
        <v>0</v>
      </c>
      <c r="CC2971">
        <v>0</v>
      </c>
      <c r="CD2971">
        <v>0</v>
      </c>
      <c r="CE2971">
        <v>0</v>
      </c>
      <c r="CF2971">
        <v>0</v>
      </c>
      <c r="CG2971">
        <v>0</v>
      </c>
      <c r="CH2971">
        <v>0</v>
      </c>
    </row>
    <row r="2972" spans="1:86" x14ac:dyDescent="0.2">
      <c r="A2972" t="s">
        <v>169</v>
      </c>
      <c r="B2972">
        <v>2010</v>
      </c>
      <c r="C2972" t="s">
        <v>31</v>
      </c>
      <c r="D2972" t="s">
        <v>2085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1.03674790678782</v>
      </c>
      <c r="S2972">
        <v>1.03674790678782</v>
      </c>
      <c r="T2972">
        <v>1.03674790678782</v>
      </c>
      <c r="U2972">
        <v>0</v>
      </c>
      <c r="V2972">
        <v>0.87002363489399803</v>
      </c>
      <c r="W2972">
        <v>0.87002363489399803</v>
      </c>
      <c r="X2972">
        <v>0.87002363489399803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0</v>
      </c>
      <c r="BI2972">
        <v>0</v>
      </c>
      <c r="BJ2972">
        <v>0</v>
      </c>
      <c r="BK2972">
        <v>0</v>
      </c>
      <c r="BL2972">
        <v>0</v>
      </c>
      <c r="BM2972">
        <v>0</v>
      </c>
      <c r="BN2972">
        <v>0</v>
      </c>
      <c r="BO2972">
        <v>0</v>
      </c>
      <c r="BP2972">
        <v>0</v>
      </c>
      <c r="BQ2972">
        <v>0</v>
      </c>
      <c r="BR2972">
        <v>0</v>
      </c>
      <c r="BS2972">
        <v>0</v>
      </c>
      <c r="BT2972">
        <v>0</v>
      </c>
      <c r="BU2972">
        <v>0</v>
      </c>
      <c r="BV2972">
        <v>0</v>
      </c>
      <c r="BW2972">
        <v>0</v>
      </c>
      <c r="BX2972">
        <v>0</v>
      </c>
      <c r="BY2972">
        <v>0</v>
      </c>
      <c r="BZ2972">
        <v>0</v>
      </c>
      <c r="CA2972">
        <v>0</v>
      </c>
      <c r="CB2972">
        <v>0</v>
      </c>
      <c r="CC2972">
        <v>0</v>
      </c>
      <c r="CD2972">
        <v>0</v>
      </c>
      <c r="CE2972">
        <v>0</v>
      </c>
      <c r="CF2972">
        <v>0</v>
      </c>
      <c r="CG2972">
        <v>0</v>
      </c>
      <c r="CH2972">
        <v>0</v>
      </c>
    </row>
    <row r="2973" spans="1:86" x14ac:dyDescent="0.2">
      <c r="A2973" t="s">
        <v>169</v>
      </c>
      <c r="B2973">
        <v>2010</v>
      </c>
      <c r="C2973" t="s">
        <v>32</v>
      </c>
      <c r="D2973" t="s">
        <v>2086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3.4898777883220902</v>
      </c>
      <c r="S2973">
        <v>3.4898777883220902</v>
      </c>
      <c r="T2973">
        <v>3.4898777883220902</v>
      </c>
      <c r="U2973">
        <v>0</v>
      </c>
      <c r="V2973">
        <v>3.1673297647951899</v>
      </c>
      <c r="W2973">
        <v>3.1673297647951899</v>
      </c>
      <c r="X2973">
        <v>3.1673297647951899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0</v>
      </c>
      <c r="BI2973">
        <v>0</v>
      </c>
      <c r="BJ2973">
        <v>0</v>
      </c>
      <c r="BK2973">
        <v>0</v>
      </c>
      <c r="BL2973">
        <v>0</v>
      </c>
      <c r="BM2973">
        <v>0</v>
      </c>
      <c r="BN2973">
        <v>0</v>
      </c>
      <c r="BO2973">
        <v>0</v>
      </c>
      <c r="BP2973">
        <v>0</v>
      </c>
      <c r="BQ2973">
        <v>0</v>
      </c>
      <c r="BR2973">
        <v>0</v>
      </c>
      <c r="BS2973">
        <v>0</v>
      </c>
      <c r="BT2973">
        <v>0</v>
      </c>
      <c r="BU2973">
        <v>0</v>
      </c>
      <c r="BV2973">
        <v>0</v>
      </c>
      <c r="BW2973">
        <v>0</v>
      </c>
      <c r="BX2973">
        <v>0</v>
      </c>
      <c r="BY2973">
        <v>0</v>
      </c>
      <c r="BZ2973">
        <v>0</v>
      </c>
      <c r="CA2973">
        <v>0</v>
      </c>
      <c r="CB2973">
        <v>0</v>
      </c>
      <c r="CC2973">
        <v>0</v>
      </c>
      <c r="CD2973">
        <v>0</v>
      </c>
      <c r="CE2973">
        <v>0</v>
      </c>
      <c r="CF2973">
        <v>0</v>
      </c>
      <c r="CG2973">
        <v>0</v>
      </c>
      <c r="CH2973">
        <v>0</v>
      </c>
    </row>
    <row r="2974" spans="1:86" x14ac:dyDescent="0.2">
      <c r="A2974" t="s">
        <v>169</v>
      </c>
      <c r="B2974">
        <v>2010</v>
      </c>
      <c r="C2974" t="s">
        <v>33</v>
      </c>
      <c r="D2974" t="s">
        <v>2087</v>
      </c>
      <c r="E2974">
        <v>46.296984874659799</v>
      </c>
      <c r="F2974">
        <v>13.790784004480001</v>
      </c>
      <c r="G2974">
        <v>24.395704600140299</v>
      </c>
      <c r="H2974">
        <v>8.1104962700394392</v>
      </c>
      <c r="I2974">
        <v>40.825830812821998</v>
      </c>
      <c r="J2974">
        <v>13.421879462392701</v>
      </c>
      <c r="K2974">
        <v>24.136396236112201</v>
      </c>
      <c r="L2974">
        <v>3.2675551143171302</v>
      </c>
      <c r="M2974">
        <v>29.996923857673501</v>
      </c>
      <c r="N2974">
        <v>16.7641869113287</v>
      </c>
      <c r="O2974">
        <v>1.07417762100169</v>
      </c>
      <c r="P2974">
        <v>12.1585593253432</v>
      </c>
      <c r="Q2974">
        <v>13.3941440014219</v>
      </c>
      <c r="R2974">
        <v>8.2556681849584592</v>
      </c>
      <c r="S2974">
        <v>21.649812186380299</v>
      </c>
      <c r="T2974">
        <v>67.946797061040101</v>
      </c>
      <c r="U2974">
        <v>11.7672628174185</v>
      </c>
      <c r="V2974">
        <v>7.2529171894444202</v>
      </c>
      <c r="W2974">
        <v>19.020180006862901</v>
      </c>
      <c r="X2974">
        <v>59.846010819684899</v>
      </c>
      <c r="Y2974">
        <v>104.85064430158999</v>
      </c>
      <c r="Z2974">
        <v>2.7179071001757</v>
      </c>
      <c r="AA2974">
        <v>0.89916644916835298</v>
      </c>
      <c r="AB2974">
        <v>101.233570752245</v>
      </c>
      <c r="AC2974">
        <v>6.5658814112154502</v>
      </c>
      <c r="AD2974">
        <v>1.0099223643723401</v>
      </c>
      <c r="AE2974">
        <v>0.79472886845285795</v>
      </c>
      <c r="AF2974">
        <v>4.76123017839027</v>
      </c>
      <c r="AG2974">
        <v>793.21047846021702</v>
      </c>
      <c r="AH2974">
        <v>793.21047846021702</v>
      </c>
      <c r="AI2974">
        <v>64.789645279374398</v>
      </c>
      <c r="AJ2974">
        <v>64.789645279374398</v>
      </c>
      <c r="AK2974">
        <v>35.332028046951699</v>
      </c>
      <c r="AL2974">
        <v>35.332028046951699</v>
      </c>
      <c r="AM2974">
        <v>893.33215178654302</v>
      </c>
      <c r="AN2974">
        <v>893.33215178654302</v>
      </c>
      <c r="AO2974">
        <v>144.68646155600101</v>
      </c>
      <c r="AP2974">
        <v>16.576964439595301</v>
      </c>
      <c r="AQ2974">
        <v>114.655076176696</v>
      </c>
      <c r="AR2974">
        <v>13.4544209397089</v>
      </c>
      <c r="AS2974">
        <v>18.528358648577299</v>
      </c>
      <c r="AT2974">
        <v>0.425872149292505</v>
      </c>
      <c r="AU2974">
        <v>1.5094035225233799</v>
      </c>
      <c r="AV2974">
        <v>16.593082976761401</v>
      </c>
      <c r="AW2974">
        <v>76.210151944517605</v>
      </c>
      <c r="AX2974">
        <v>4.5204010744291603</v>
      </c>
      <c r="AY2974">
        <v>17.509039091945102</v>
      </c>
      <c r="AZ2974">
        <v>54.180711778143298</v>
      </c>
      <c r="BA2974">
        <v>232.13105853540401</v>
      </c>
      <c r="BB2974">
        <v>20.896844872994802</v>
      </c>
      <c r="BC2974">
        <v>199.52617782143801</v>
      </c>
      <c r="BD2974">
        <v>11.708035840970901</v>
      </c>
      <c r="BE2974">
        <v>18.358030943373201</v>
      </c>
      <c r="BF2974">
        <v>2.4753385569175599</v>
      </c>
      <c r="BG2974">
        <v>12.7891380677217</v>
      </c>
      <c r="BH2974">
        <v>3.0935543187338999</v>
      </c>
      <c r="BI2974">
        <v>29.8468330382692</v>
      </c>
      <c r="BJ2974">
        <v>3.1441453122521299</v>
      </c>
      <c r="BK2974">
        <v>21.5531619011713</v>
      </c>
      <c r="BL2974">
        <v>5.1495258248458002</v>
      </c>
      <c r="BM2974">
        <v>40.520076201215304</v>
      </c>
      <c r="BN2974">
        <v>3.3320176275521902</v>
      </c>
      <c r="BO2974">
        <v>30.820875813700301</v>
      </c>
      <c r="BP2974">
        <v>6.3671827599627697</v>
      </c>
      <c r="BQ2974">
        <v>49.7119091847159</v>
      </c>
      <c r="BR2974">
        <v>7.8041050178592002</v>
      </c>
      <c r="BS2974">
        <v>35.981636694279302</v>
      </c>
      <c r="BT2974">
        <v>5.9261674725773599</v>
      </c>
      <c r="BU2974">
        <v>304.929676682837</v>
      </c>
      <c r="BV2974">
        <v>177.332966085419</v>
      </c>
      <c r="BW2974">
        <v>15.2057572174289</v>
      </c>
      <c r="BX2974">
        <v>112.390953379989</v>
      </c>
      <c r="BY2974">
        <v>500.46420775084101</v>
      </c>
      <c r="BZ2974">
        <v>165.85093117061601</v>
      </c>
      <c r="CA2974">
        <v>328.88661508196799</v>
      </c>
      <c r="CB2974">
        <v>5.7266614982570196</v>
      </c>
      <c r="CC2974">
        <v>12529</v>
      </c>
      <c r="CD2974">
        <v>12539</v>
      </c>
      <c r="CE2974">
        <v>12632.728723405</v>
      </c>
      <c r="CF2974">
        <v>7833.3877680158403</v>
      </c>
      <c r="CG2974">
        <v>9207.49658190234</v>
      </c>
      <c r="CH2974">
        <v>14914.485762365401</v>
      </c>
    </row>
    <row r="2975" spans="1:86" x14ac:dyDescent="0.2">
      <c r="A2975" t="s">
        <v>169</v>
      </c>
      <c r="B2975">
        <v>2010</v>
      </c>
      <c r="C2975" t="s">
        <v>34</v>
      </c>
      <c r="D2975" t="s">
        <v>2088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1.5632382457071901</v>
      </c>
      <c r="S2975">
        <v>1.5632382457071901</v>
      </c>
      <c r="T2975">
        <v>1.5632382457071901</v>
      </c>
      <c r="U2975">
        <v>0</v>
      </c>
      <c r="V2975">
        <v>1.37734382583433</v>
      </c>
      <c r="W2975">
        <v>1.37734382583433</v>
      </c>
      <c r="X2975">
        <v>1.37734382583433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0</v>
      </c>
      <c r="BI2975">
        <v>0</v>
      </c>
      <c r="BJ2975">
        <v>0</v>
      </c>
      <c r="BK2975">
        <v>0</v>
      </c>
      <c r="BL2975">
        <v>0</v>
      </c>
      <c r="BM2975">
        <v>0</v>
      </c>
      <c r="BN2975">
        <v>0</v>
      </c>
      <c r="BO2975">
        <v>0</v>
      </c>
      <c r="BP2975">
        <v>0</v>
      </c>
      <c r="BQ2975">
        <v>0</v>
      </c>
      <c r="BR2975">
        <v>0</v>
      </c>
      <c r="BS2975">
        <v>0</v>
      </c>
      <c r="BT2975">
        <v>0</v>
      </c>
      <c r="BU2975">
        <v>0</v>
      </c>
      <c r="BV2975">
        <v>0</v>
      </c>
      <c r="BW2975">
        <v>0</v>
      </c>
      <c r="BX2975">
        <v>0</v>
      </c>
      <c r="BY2975">
        <v>0</v>
      </c>
      <c r="BZ2975">
        <v>0</v>
      </c>
      <c r="CA2975">
        <v>0</v>
      </c>
      <c r="CB2975">
        <v>0</v>
      </c>
      <c r="CC2975">
        <v>0</v>
      </c>
      <c r="CD2975">
        <v>0</v>
      </c>
      <c r="CE2975">
        <v>0</v>
      </c>
      <c r="CF2975">
        <v>0</v>
      </c>
      <c r="CG2975">
        <v>0</v>
      </c>
      <c r="CH2975">
        <v>0</v>
      </c>
    </row>
    <row r="2976" spans="1:86" x14ac:dyDescent="0.2">
      <c r="A2976" t="s">
        <v>169</v>
      </c>
      <c r="B2976">
        <v>2010</v>
      </c>
      <c r="C2976" t="s">
        <v>35</v>
      </c>
      <c r="D2976" t="s">
        <v>2089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0.16718912466995101</v>
      </c>
      <c r="S2976">
        <v>0.16718912466995101</v>
      </c>
      <c r="T2976">
        <v>0.16718912466995101</v>
      </c>
      <c r="U2976">
        <v>0</v>
      </c>
      <c r="V2976">
        <v>0.142477912035849</v>
      </c>
      <c r="W2976">
        <v>0.142477912035849</v>
      </c>
      <c r="X2976">
        <v>0.142477912035849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0</v>
      </c>
      <c r="BI2976">
        <v>0</v>
      </c>
      <c r="BJ2976">
        <v>0</v>
      </c>
      <c r="BK2976">
        <v>0</v>
      </c>
      <c r="BL2976">
        <v>0</v>
      </c>
      <c r="BM2976">
        <v>0</v>
      </c>
      <c r="BN2976">
        <v>0</v>
      </c>
      <c r="BO2976">
        <v>0</v>
      </c>
      <c r="BP2976">
        <v>0</v>
      </c>
      <c r="BQ2976">
        <v>0</v>
      </c>
      <c r="BR2976">
        <v>0</v>
      </c>
      <c r="BS2976">
        <v>0</v>
      </c>
      <c r="BT2976">
        <v>0</v>
      </c>
      <c r="BU2976">
        <v>0</v>
      </c>
      <c r="BV2976">
        <v>0</v>
      </c>
      <c r="BW2976">
        <v>0</v>
      </c>
      <c r="BX2976">
        <v>0</v>
      </c>
      <c r="BY2976">
        <v>0</v>
      </c>
      <c r="BZ2976">
        <v>0</v>
      </c>
      <c r="CA2976">
        <v>0</v>
      </c>
      <c r="CB2976">
        <v>0</v>
      </c>
      <c r="CC2976">
        <v>0</v>
      </c>
      <c r="CD2976">
        <v>0</v>
      </c>
      <c r="CE2976">
        <v>0</v>
      </c>
      <c r="CF2976">
        <v>0</v>
      </c>
      <c r="CG2976">
        <v>0</v>
      </c>
      <c r="CH2976">
        <v>0</v>
      </c>
    </row>
    <row r="2977" spans="1:86" x14ac:dyDescent="0.2">
      <c r="A2977" t="s">
        <v>169</v>
      </c>
      <c r="B2977">
        <v>2010</v>
      </c>
      <c r="C2977" t="s">
        <v>36</v>
      </c>
      <c r="D2977" t="s">
        <v>2090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0.26820410135989498</v>
      </c>
      <c r="S2977">
        <v>0.26820410135989498</v>
      </c>
      <c r="T2977">
        <v>0.26820410135989498</v>
      </c>
      <c r="U2977">
        <v>0</v>
      </c>
      <c r="V2977">
        <v>0.224104612047094</v>
      </c>
      <c r="W2977">
        <v>0.224104612047094</v>
      </c>
      <c r="X2977">
        <v>0.224104612047094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0</v>
      </c>
      <c r="BI2977">
        <v>0</v>
      </c>
      <c r="BJ2977">
        <v>0</v>
      </c>
      <c r="BK2977">
        <v>0</v>
      </c>
      <c r="BL2977">
        <v>0</v>
      </c>
      <c r="BM2977">
        <v>0</v>
      </c>
      <c r="BN2977">
        <v>0</v>
      </c>
      <c r="BO2977">
        <v>0</v>
      </c>
      <c r="BP2977">
        <v>0</v>
      </c>
      <c r="BQ2977">
        <v>0</v>
      </c>
      <c r="BR2977">
        <v>0</v>
      </c>
      <c r="BS2977">
        <v>0</v>
      </c>
      <c r="BT2977">
        <v>0</v>
      </c>
      <c r="BU2977">
        <v>0</v>
      </c>
      <c r="BV2977">
        <v>0</v>
      </c>
      <c r="BW2977">
        <v>0</v>
      </c>
      <c r="BX2977">
        <v>0</v>
      </c>
      <c r="BY2977">
        <v>0</v>
      </c>
      <c r="BZ2977">
        <v>0</v>
      </c>
      <c r="CA2977">
        <v>0</v>
      </c>
      <c r="CB2977">
        <v>0</v>
      </c>
      <c r="CC2977">
        <v>0</v>
      </c>
      <c r="CD2977">
        <v>0</v>
      </c>
      <c r="CE2977">
        <v>0</v>
      </c>
      <c r="CF2977">
        <v>0</v>
      </c>
      <c r="CG2977">
        <v>0</v>
      </c>
      <c r="CH2977">
        <v>0</v>
      </c>
    </row>
    <row r="2978" spans="1:86" x14ac:dyDescent="0.2">
      <c r="A2978" t="s">
        <v>169</v>
      </c>
      <c r="B2978">
        <v>2010</v>
      </c>
      <c r="C2978" t="s">
        <v>37</v>
      </c>
      <c r="D2978" t="s">
        <v>2091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0</v>
      </c>
      <c r="BI2978">
        <v>0</v>
      </c>
      <c r="BJ2978">
        <v>0</v>
      </c>
      <c r="BK2978">
        <v>0</v>
      </c>
      <c r="BL2978">
        <v>0</v>
      </c>
      <c r="BM2978">
        <v>0</v>
      </c>
      <c r="BN2978">
        <v>0</v>
      </c>
      <c r="BO2978">
        <v>0</v>
      </c>
      <c r="BP2978">
        <v>0</v>
      </c>
      <c r="BQ2978">
        <v>0</v>
      </c>
      <c r="BR2978">
        <v>0</v>
      </c>
      <c r="BS2978">
        <v>0</v>
      </c>
      <c r="BT2978">
        <v>0</v>
      </c>
      <c r="BU2978">
        <v>0</v>
      </c>
      <c r="BV2978">
        <v>0</v>
      </c>
      <c r="BW2978">
        <v>0</v>
      </c>
      <c r="BX2978">
        <v>0</v>
      </c>
      <c r="BY2978">
        <v>0</v>
      </c>
      <c r="BZ2978">
        <v>0</v>
      </c>
      <c r="CA2978">
        <v>0</v>
      </c>
      <c r="CB2978">
        <v>0</v>
      </c>
      <c r="CC2978">
        <v>0</v>
      </c>
      <c r="CD2978">
        <v>0</v>
      </c>
      <c r="CE2978">
        <v>0</v>
      </c>
      <c r="CF2978">
        <v>0</v>
      </c>
      <c r="CG2978">
        <v>0</v>
      </c>
      <c r="CH2978">
        <v>0</v>
      </c>
    </row>
    <row r="2979" spans="1:86" x14ac:dyDescent="0.2">
      <c r="A2979" t="s">
        <v>169</v>
      </c>
      <c r="B2979">
        <v>2010</v>
      </c>
      <c r="C2979" t="s">
        <v>38</v>
      </c>
      <c r="D2979" t="s">
        <v>2092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21.684610050829601</v>
      </c>
      <c r="S2979">
        <v>21.684610050829601</v>
      </c>
      <c r="T2979">
        <v>21.684610050829601</v>
      </c>
      <c r="U2979">
        <v>0</v>
      </c>
      <c r="V2979">
        <v>18.314805140950799</v>
      </c>
      <c r="W2979">
        <v>18.314805140950799</v>
      </c>
      <c r="X2979">
        <v>18.314805140950799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0</v>
      </c>
      <c r="BI2979">
        <v>0</v>
      </c>
      <c r="BJ2979">
        <v>0</v>
      </c>
      <c r="BK2979">
        <v>0</v>
      </c>
      <c r="BL2979">
        <v>0</v>
      </c>
      <c r="BM2979">
        <v>0</v>
      </c>
      <c r="BN2979">
        <v>0</v>
      </c>
      <c r="BO2979">
        <v>0</v>
      </c>
      <c r="BP2979">
        <v>0</v>
      </c>
      <c r="BQ2979">
        <v>0</v>
      </c>
      <c r="BR2979">
        <v>0</v>
      </c>
      <c r="BS2979">
        <v>0</v>
      </c>
      <c r="BT2979">
        <v>0</v>
      </c>
      <c r="BU2979">
        <v>0</v>
      </c>
      <c r="BV2979">
        <v>0</v>
      </c>
      <c r="BW2979">
        <v>0</v>
      </c>
      <c r="BX2979">
        <v>0</v>
      </c>
      <c r="BY2979">
        <v>0</v>
      </c>
      <c r="BZ2979">
        <v>0</v>
      </c>
      <c r="CA2979">
        <v>0</v>
      </c>
      <c r="CB2979">
        <v>0</v>
      </c>
      <c r="CC2979">
        <v>0</v>
      </c>
      <c r="CD2979">
        <v>0</v>
      </c>
      <c r="CE2979">
        <v>0</v>
      </c>
      <c r="CF2979">
        <v>0</v>
      </c>
      <c r="CG2979">
        <v>0</v>
      </c>
      <c r="CH2979">
        <v>0</v>
      </c>
    </row>
    <row r="2980" spans="1:86" x14ac:dyDescent="0.2">
      <c r="A2980" t="s">
        <v>169</v>
      </c>
      <c r="B2980">
        <v>2010</v>
      </c>
      <c r="C2980" t="s">
        <v>39</v>
      </c>
      <c r="D2980" t="s">
        <v>2093</v>
      </c>
      <c r="E2980">
        <v>216.008773051942</v>
      </c>
      <c r="F2980">
        <v>78.879463716114103</v>
      </c>
      <c r="G2980">
        <v>89.930535865734797</v>
      </c>
      <c r="H2980">
        <v>47.198773470093101</v>
      </c>
      <c r="I2980">
        <v>188.62110343767</v>
      </c>
      <c r="J2980">
        <v>76.953897430367903</v>
      </c>
      <c r="K2980">
        <v>88.981618399754694</v>
      </c>
      <c r="L2980">
        <v>22.685587607547401</v>
      </c>
      <c r="M2980">
        <v>129.545958000154</v>
      </c>
      <c r="N2980">
        <v>88.173946126263203</v>
      </c>
      <c r="O2980">
        <v>2.87046831734368</v>
      </c>
      <c r="P2980">
        <v>38.501543556547198</v>
      </c>
      <c r="Q2980">
        <v>9.1697096505331501</v>
      </c>
      <c r="R2980">
        <v>67.187701286952304</v>
      </c>
      <c r="S2980">
        <v>76.357410937485497</v>
      </c>
      <c r="T2980">
        <v>292.36618398942699</v>
      </c>
      <c r="U2980">
        <v>7.6148035930764504</v>
      </c>
      <c r="V2980">
        <v>55.7946945616413</v>
      </c>
      <c r="W2980">
        <v>63.409498154717802</v>
      </c>
      <c r="X2980">
        <v>252.030601592388</v>
      </c>
      <c r="Y2980">
        <v>512.14861351530601</v>
      </c>
      <c r="Z2980">
        <v>14.450183174468201</v>
      </c>
      <c r="AA2980">
        <v>3.24726795040376</v>
      </c>
      <c r="AB2980">
        <v>494.451162390435</v>
      </c>
      <c r="AC2980">
        <v>38.582851381923902</v>
      </c>
      <c r="AD2980">
        <v>5.2493681422298497</v>
      </c>
      <c r="AE2980">
        <v>2.9118649906709599</v>
      </c>
      <c r="AF2980">
        <v>30.421618249023201</v>
      </c>
      <c r="AG2980">
        <v>2356.8360649604401</v>
      </c>
      <c r="AH2980">
        <v>2356.8360649604401</v>
      </c>
      <c r="AI2980">
        <v>525.96210990579903</v>
      </c>
      <c r="AJ2980">
        <v>525.96210990579903</v>
      </c>
      <c r="AK2980">
        <v>202.41714977088799</v>
      </c>
      <c r="AL2980">
        <v>202.41714977088799</v>
      </c>
      <c r="AM2980">
        <v>3085.2153246371299</v>
      </c>
      <c r="AN2980">
        <v>3085.2153246371299</v>
      </c>
      <c r="AO2980">
        <v>588.84757390414995</v>
      </c>
      <c r="AP2980">
        <v>87.066785792613601</v>
      </c>
      <c r="AQ2980">
        <v>439.69715502611001</v>
      </c>
      <c r="AR2980">
        <v>62.083633085424701</v>
      </c>
      <c r="AS2980">
        <v>103.640521010656</v>
      </c>
      <c r="AT2980">
        <v>2.3741139776890701</v>
      </c>
      <c r="AU2980">
        <v>4.7295608866996099</v>
      </c>
      <c r="AV2980">
        <v>96.536846146267393</v>
      </c>
      <c r="AW2980">
        <v>353.195095144307</v>
      </c>
      <c r="AX2980">
        <v>23.8979847798172</v>
      </c>
      <c r="AY2980">
        <v>65.075296812698099</v>
      </c>
      <c r="AZ2980">
        <v>264.22181355179202</v>
      </c>
      <c r="BA2980">
        <v>831.34462390333704</v>
      </c>
      <c r="BB2980">
        <v>126.019644380133</v>
      </c>
      <c r="BC2980">
        <v>649.00680941084102</v>
      </c>
      <c r="BD2980">
        <v>56.318170112364797</v>
      </c>
      <c r="BE2980">
        <v>71.519866284810803</v>
      </c>
      <c r="BF2980">
        <v>13.590561203018</v>
      </c>
      <c r="BG2980">
        <v>41.108965578243001</v>
      </c>
      <c r="BH2980">
        <v>16.8203395035498</v>
      </c>
      <c r="BI2980">
        <v>119.63633442662299</v>
      </c>
      <c r="BJ2980">
        <v>17.222686877214301</v>
      </c>
      <c r="BK2980">
        <v>72.5240855735521</v>
      </c>
      <c r="BL2980">
        <v>29.889561975856701</v>
      </c>
      <c r="BM2980">
        <v>164.521988917881</v>
      </c>
      <c r="BN2980">
        <v>18.425636940151001</v>
      </c>
      <c r="BO2980">
        <v>106.642956023203</v>
      </c>
      <c r="BP2980">
        <v>39.453395954526997</v>
      </c>
      <c r="BQ2980">
        <v>186.25753864406201</v>
      </c>
      <c r="BR2980">
        <v>48.682265819953798</v>
      </c>
      <c r="BS2980">
        <v>100.39063534523299</v>
      </c>
      <c r="BT2980">
        <v>37.1846374788758</v>
      </c>
      <c r="BU2980">
        <v>1328.6965326882901</v>
      </c>
      <c r="BV2980">
        <v>931.53386212083001</v>
      </c>
      <c r="BW2980">
        <v>40.258873006433298</v>
      </c>
      <c r="BX2980">
        <v>356.90379756102402</v>
      </c>
      <c r="BY2980">
        <v>2241.2411342262199</v>
      </c>
      <c r="BZ2980">
        <v>972.92445067388701</v>
      </c>
      <c r="CA2980">
        <v>1218.7159221188899</v>
      </c>
      <c r="CB2980">
        <v>49.600761433448298</v>
      </c>
      <c r="CC2980">
        <v>32714</v>
      </c>
      <c r="CD2980">
        <v>32421</v>
      </c>
      <c r="CE2980">
        <v>35006.9300455091</v>
      </c>
      <c r="CF2980">
        <v>24940.955519719999</v>
      </c>
      <c r="CG2980">
        <v>30168.766154088498</v>
      </c>
      <c r="CH2980">
        <v>48441.003693941202</v>
      </c>
    </row>
    <row r="2981" spans="1:86" x14ac:dyDescent="0.2">
      <c r="A2981" t="s">
        <v>169</v>
      </c>
      <c r="B2981">
        <v>2010</v>
      </c>
      <c r="C2981" t="s">
        <v>40</v>
      </c>
      <c r="D2981" t="s">
        <v>2094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9.9655868298168002</v>
      </c>
      <c r="S2981">
        <v>9.9655868298168002</v>
      </c>
      <c r="T2981">
        <v>9.9655868298168002</v>
      </c>
      <c r="U2981">
        <v>0</v>
      </c>
      <c r="V2981">
        <v>8.0848863054972107</v>
      </c>
      <c r="W2981">
        <v>8.0848863054972107</v>
      </c>
      <c r="X2981">
        <v>8.0848863054972107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0</v>
      </c>
      <c r="BI2981">
        <v>0</v>
      </c>
      <c r="BJ2981">
        <v>0</v>
      </c>
      <c r="BK2981">
        <v>0</v>
      </c>
      <c r="BL2981">
        <v>0</v>
      </c>
      <c r="BM2981">
        <v>0</v>
      </c>
      <c r="BN2981">
        <v>0</v>
      </c>
      <c r="BO2981">
        <v>0</v>
      </c>
      <c r="BP2981">
        <v>0</v>
      </c>
      <c r="BQ2981">
        <v>0</v>
      </c>
      <c r="BR2981">
        <v>0</v>
      </c>
      <c r="BS2981">
        <v>0</v>
      </c>
      <c r="BT2981">
        <v>0</v>
      </c>
      <c r="BU2981">
        <v>0</v>
      </c>
      <c r="BV2981">
        <v>0</v>
      </c>
      <c r="BW2981">
        <v>0</v>
      </c>
      <c r="BX2981">
        <v>0</v>
      </c>
      <c r="BY2981">
        <v>0</v>
      </c>
      <c r="BZ2981">
        <v>0</v>
      </c>
      <c r="CA2981">
        <v>0</v>
      </c>
      <c r="CB2981">
        <v>0</v>
      </c>
      <c r="CC2981">
        <v>0</v>
      </c>
      <c r="CD2981">
        <v>0</v>
      </c>
      <c r="CE2981">
        <v>0</v>
      </c>
      <c r="CF2981">
        <v>0</v>
      </c>
      <c r="CG2981">
        <v>0</v>
      </c>
      <c r="CH2981">
        <v>0</v>
      </c>
    </row>
    <row r="2982" spans="1:86" x14ac:dyDescent="0.2">
      <c r="A2982" t="s">
        <v>169</v>
      </c>
      <c r="B2982">
        <v>2010</v>
      </c>
      <c r="C2982" t="s">
        <v>41</v>
      </c>
      <c r="D2982" t="s">
        <v>2095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9.0643816434328706</v>
      </c>
      <c r="S2982">
        <v>9.0643816434328706</v>
      </c>
      <c r="T2982">
        <v>9.0643816434328706</v>
      </c>
      <c r="U2982">
        <v>0</v>
      </c>
      <c r="V2982">
        <v>7.4121010198165296</v>
      </c>
      <c r="W2982">
        <v>7.4121010198165296</v>
      </c>
      <c r="X2982">
        <v>7.4121010198165296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0</v>
      </c>
      <c r="BI2982">
        <v>0</v>
      </c>
      <c r="BJ2982">
        <v>0</v>
      </c>
      <c r="BK2982">
        <v>0</v>
      </c>
      <c r="BL2982">
        <v>0</v>
      </c>
      <c r="BM2982">
        <v>0</v>
      </c>
      <c r="BN2982">
        <v>0</v>
      </c>
      <c r="BO2982">
        <v>0</v>
      </c>
      <c r="BP2982">
        <v>0</v>
      </c>
      <c r="BQ2982">
        <v>0</v>
      </c>
      <c r="BR2982">
        <v>0</v>
      </c>
      <c r="BS2982">
        <v>0</v>
      </c>
      <c r="BT2982">
        <v>0</v>
      </c>
      <c r="BU2982">
        <v>0</v>
      </c>
      <c r="BV2982">
        <v>0</v>
      </c>
      <c r="BW2982">
        <v>0</v>
      </c>
      <c r="BX2982">
        <v>0</v>
      </c>
      <c r="BY2982">
        <v>0</v>
      </c>
      <c r="BZ2982">
        <v>0</v>
      </c>
      <c r="CA2982">
        <v>0</v>
      </c>
      <c r="CB2982">
        <v>0</v>
      </c>
      <c r="CC2982">
        <v>0</v>
      </c>
      <c r="CD2982">
        <v>0</v>
      </c>
      <c r="CE2982">
        <v>0</v>
      </c>
      <c r="CF2982">
        <v>0</v>
      </c>
      <c r="CG2982">
        <v>0</v>
      </c>
      <c r="CH2982">
        <v>0</v>
      </c>
    </row>
    <row r="2983" spans="1:86" x14ac:dyDescent="0.2">
      <c r="A2983" t="s">
        <v>169</v>
      </c>
      <c r="B2983">
        <v>2010</v>
      </c>
      <c r="C2983" t="s">
        <v>99</v>
      </c>
      <c r="D2983" t="s">
        <v>2096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4.7178332370412397</v>
      </c>
      <c r="S2983">
        <v>4.7178332370412397</v>
      </c>
      <c r="T2983">
        <v>4.7178332370412397</v>
      </c>
      <c r="U2983">
        <v>0</v>
      </c>
      <c r="V2983">
        <v>3.6942866791248998</v>
      </c>
      <c r="W2983">
        <v>3.6942866791248998</v>
      </c>
      <c r="X2983">
        <v>3.6942866791248998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0</v>
      </c>
      <c r="BI2983">
        <v>0</v>
      </c>
      <c r="BJ2983">
        <v>0</v>
      </c>
      <c r="BK2983">
        <v>0</v>
      </c>
      <c r="BL2983">
        <v>0</v>
      </c>
      <c r="BM2983">
        <v>0</v>
      </c>
      <c r="BN2983">
        <v>0</v>
      </c>
      <c r="BO2983">
        <v>0</v>
      </c>
      <c r="BP2983">
        <v>0</v>
      </c>
      <c r="BQ2983">
        <v>0</v>
      </c>
      <c r="BR2983">
        <v>0</v>
      </c>
      <c r="BS2983">
        <v>0</v>
      </c>
      <c r="BT2983">
        <v>0</v>
      </c>
      <c r="BU2983">
        <v>0</v>
      </c>
      <c r="BV2983">
        <v>0</v>
      </c>
      <c r="BW2983">
        <v>0</v>
      </c>
      <c r="BX2983">
        <v>0</v>
      </c>
      <c r="BY2983">
        <v>0</v>
      </c>
      <c r="BZ2983">
        <v>0</v>
      </c>
      <c r="CA2983">
        <v>0</v>
      </c>
      <c r="CB2983">
        <v>0</v>
      </c>
      <c r="CC2983">
        <v>0</v>
      </c>
      <c r="CD2983">
        <v>0</v>
      </c>
      <c r="CE2983">
        <v>0</v>
      </c>
      <c r="CF2983">
        <v>0</v>
      </c>
      <c r="CG2983">
        <v>0</v>
      </c>
      <c r="CH2983">
        <v>0</v>
      </c>
    </row>
    <row r="2984" spans="1:86" x14ac:dyDescent="0.2">
      <c r="A2984" t="s">
        <v>169</v>
      </c>
      <c r="B2984">
        <v>2010</v>
      </c>
      <c r="C2984" t="s">
        <v>3971</v>
      </c>
      <c r="D2984" t="s">
        <v>4041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0.40110199550973602</v>
      </c>
      <c r="S2984">
        <v>0.40110199550973602</v>
      </c>
      <c r="T2984">
        <v>0.40110199550973602</v>
      </c>
      <c r="U2984">
        <v>0</v>
      </c>
      <c r="V2984">
        <v>0.30325065576834598</v>
      </c>
      <c r="W2984">
        <v>0.30325065576834598</v>
      </c>
      <c r="X2984">
        <v>0.30325065576834598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0</v>
      </c>
      <c r="BI2984">
        <v>0</v>
      </c>
      <c r="BJ2984">
        <v>0</v>
      </c>
      <c r="BK2984">
        <v>0</v>
      </c>
      <c r="BL2984">
        <v>0</v>
      </c>
      <c r="BM2984">
        <v>0</v>
      </c>
      <c r="BN2984">
        <v>0</v>
      </c>
      <c r="BO2984">
        <v>0</v>
      </c>
      <c r="BP2984">
        <v>0</v>
      </c>
      <c r="BQ2984">
        <v>0</v>
      </c>
      <c r="BR2984">
        <v>0</v>
      </c>
      <c r="BS2984">
        <v>0</v>
      </c>
      <c r="BT2984">
        <v>0</v>
      </c>
      <c r="BU2984">
        <v>0</v>
      </c>
      <c r="BV2984">
        <v>0</v>
      </c>
      <c r="BW2984">
        <v>0</v>
      </c>
      <c r="BX2984">
        <v>0</v>
      </c>
      <c r="BY2984">
        <v>0</v>
      </c>
      <c r="BZ2984">
        <v>0</v>
      </c>
      <c r="CA2984">
        <v>0</v>
      </c>
      <c r="CB2984">
        <v>0</v>
      </c>
      <c r="CC2984">
        <v>0</v>
      </c>
      <c r="CD2984">
        <v>0</v>
      </c>
      <c r="CE2984">
        <v>0</v>
      </c>
      <c r="CF2984">
        <v>0</v>
      </c>
      <c r="CG2984">
        <v>0</v>
      </c>
      <c r="CH2984">
        <v>0</v>
      </c>
    </row>
    <row r="2985" spans="1:86" x14ac:dyDescent="0.2">
      <c r="A2985" t="s">
        <v>169</v>
      </c>
      <c r="B2985">
        <v>2010</v>
      </c>
      <c r="C2985" t="s">
        <v>42</v>
      </c>
      <c r="D2985" t="s">
        <v>2097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0.77993235780555004</v>
      </c>
      <c r="S2985">
        <v>0.77993235780555004</v>
      </c>
      <c r="T2985">
        <v>0.77993235780555004</v>
      </c>
      <c r="U2985">
        <v>0</v>
      </c>
      <c r="V2985">
        <v>0.65520428894865501</v>
      </c>
      <c r="W2985">
        <v>0.65520428894865501</v>
      </c>
      <c r="X2985">
        <v>0.65520428894865501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0</v>
      </c>
      <c r="BI2985">
        <v>0</v>
      </c>
      <c r="BJ2985">
        <v>0</v>
      </c>
      <c r="BK2985">
        <v>0</v>
      </c>
      <c r="BL2985">
        <v>0</v>
      </c>
      <c r="BM2985">
        <v>0</v>
      </c>
      <c r="BN2985">
        <v>0</v>
      </c>
      <c r="BO2985">
        <v>0</v>
      </c>
      <c r="BP2985">
        <v>0</v>
      </c>
      <c r="BQ2985">
        <v>0</v>
      </c>
      <c r="BR2985">
        <v>0</v>
      </c>
      <c r="BS2985">
        <v>0</v>
      </c>
      <c r="BT2985">
        <v>0</v>
      </c>
      <c r="BU2985">
        <v>0</v>
      </c>
      <c r="BV2985">
        <v>0</v>
      </c>
      <c r="BW2985">
        <v>0</v>
      </c>
      <c r="BX2985">
        <v>0</v>
      </c>
      <c r="BY2985">
        <v>0</v>
      </c>
      <c r="BZ2985">
        <v>0</v>
      </c>
      <c r="CA2985">
        <v>0</v>
      </c>
      <c r="CB2985">
        <v>0</v>
      </c>
      <c r="CC2985">
        <v>0</v>
      </c>
      <c r="CD2985">
        <v>0</v>
      </c>
      <c r="CE2985">
        <v>0</v>
      </c>
      <c r="CF2985">
        <v>0</v>
      </c>
      <c r="CG2985">
        <v>0</v>
      </c>
      <c r="CH2985">
        <v>0</v>
      </c>
    </row>
    <row r="2986" spans="1:86" x14ac:dyDescent="0.2">
      <c r="A2986" t="s">
        <v>169</v>
      </c>
      <c r="B2986">
        <v>2010</v>
      </c>
      <c r="C2986" t="s">
        <v>43</v>
      </c>
      <c r="D2986" t="s">
        <v>2098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8.6215552070019602E-3</v>
      </c>
      <c r="S2986">
        <v>8.6215552070019602E-3</v>
      </c>
      <c r="T2986">
        <v>8.6215552070019602E-3</v>
      </c>
      <c r="U2986">
        <v>0</v>
      </c>
      <c r="V2986">
        <v>6.9678999800394598E-3</v>
      </c>
      <c r="W2986">
        <v>6.9678999800394598E-3</v>
      </c>
      <c r="X2986">
        <v>6.9678999800394598E-3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0</v>
      </c>
      <c r="BI2986">
        <v>0</v>
      </c>
      <c r="BJ2986">
        <v>0</v>
      </c>
      <c r="BK2986">
        <v>0</v>
      </c>
      <c r="BL2986">
        <v>0</v>
      </c>
      <c r="BM2986">
        <v>0</v>
      </c>
      <c r="BN2986">
        <v>0</v>
      </c>
      <c r="BO2986">
        <v>0</v>
      </c>
      <c r="BP2986">
        <v>0</v>
      </c>
      <c r="BQ2986">
        <v>0</v>
      </c>
      <c r="BR2986">
        <v>0</v>
      </c>
      <c r="BS2986">
        <v>0</v>
      </c>
      <c r="BT2986">
        <v>0</v>
      </c>
      <c r="BU2986">
        <v>0</v>
      </c>
      <c r="BV2986">
        <v>0</v>
      </c>
      <c r="BW2986">
        <v>0</v>
      </c>
      <c r="BX2986">
        <v>0</v>
      </c>
      <c r="BY2986">
        <v>0</v>
      </c>
      <c r="BZ2986">
        <v>0</v>
      </c>
      <c r="CA2986">
        <v>0</v>
      </c>
      <c r="CB2986">
        <v>0</v>
      </c>
      <c r="CC2986">
        <v>0</v>
      </c>
      <c r="CD2986">
        <v>0</v>
      </c>
      <c r="CE2986">
        <v>0</v>
      </c>
      <c r="CF2986">
        <v>0</v>
      </c>
      <c r="CG2986">
        <v>0</v>
      </c>
      <c r="CH2986">
        <v>0</v>
      </c>
    </row>
    <row r="2987" spans="1:86" x14ac:dyDescent="0.2">
      <c r="A2987" t="s">
        <v>169</v>
      </c>
      <c r="B2987">
        <v>2010</v>
      </c>
      <c r="C2987" t="s">
        <v>44</v>
      </c>
      <c r="D2987" t="s">
        <v>2099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0</v>
      </c>
      <c r="BI2987">
        <v>0</v>
      </c>
      <c r="BJ2987">
        <v>0</v>
      </c>
      <c r="BK2987">
        <v>0</v>
      </c>
      <c r="BL2987">
        <v>0</v>
      </c>
      <c r="BM2987">
        <v>0</v>
      </c>
      <c r="BN2987">
        <v>0</v>
      </c>
      <c r="BO2987">
        <v>0</v>
      </c>
      <c r="BP2987">
        <v>0</v>
      </c>
      <c r="BQ2987">
        <v>0</v>
      </c>
      <c r="BR2987">
        <v>0</v>
      </c>
      <c r="BS2987">
        <v>0</v>
      </c>
      <c r="BT2987">
        <v>0</v>
      </c>
      <c r="BU2987">
        <v>0</v>
      </c>
      <c r="BV2987">
        <v>0</v>
      </c>
      <c r="BW2987">
        <v>0</v>
      </c>
      <c r="BX2987">
        <v>0</v>
      </c>
      <c r="BY2987">
        <v>0</v>
      </c>
      <c r="BZ2987">
        <v>0</v>
      </c>
      <c r="CA2987">
        <v>0</v>
      </c>
      <c r="CB2987">
        <v>0</v>
      </c>
      <c r="CC2987">
        <v>0</v>
      </c>
      <c r="CD2987">
        <v>0</v>
      </c>
      <c r="CE2987">
        <v>0</v>
      </c>
      <c r="CF2987">
        <v>0</v>
      </c>
      <c r="CG2987">
        <v>0</v>
      </c>
      <c r="CH2987">
        <v>0</v>
      </c>
    </row>
    <row r="2988" spans="1:86" x14ac:dyDescent="0.2">
      <c r="A2988" t="s">
        <v>169</v>
      </c>
      <c r="B2988">
        <v>2010</v>
      </c>
      <c r="C2988" t="s">
        <v>45</v>
      </c>
      <c r="D2988" t="s">
        <v>2100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0.28490369475951299</v>
      </c>
      <c r="S2988">
        <v>0.28490369475951299</v>
      </c>
      <c r="T2988">
        <v>0.28490369475951299</v>
      </c>
      <c r="U2988">
        <v>0</v>
      </c>
      <c r="V2988">
        <v>0.227685447807431</v>
      </c>
      <c r="W2988">
        <v>0.227685447807431</v>
      </c>
      <c r="X2988">
        <v>0.227685447807431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0</v>
      </c>
      <c r="BI2988">
        <v>0</v>
      </c>
      <c r="BJ2988">
        <v>0</v>
      </c>
      <c r="BK2988">
        <v>0</v>
      </c>
      <c r="BL2988">
        <v>0</v>
      </c>
      <c r="BM2988">
        <v>0</v>
      </c>
      <c r="BN2988">
        <v>0</v>
      </c>
      <c r="BO2988">
        <v>0</v>
      </c>
      <c r="BP2988">
        <v>0</v>
      </c>
      <c r="BQ2988">
        <v>0</v>
      </c>
      <c r="BR2988">
        <v>0</v>
      </c>
      <c r="BS2988">
        <v>0</v>
      </c>
      <c r="BT2988">
        <v>0</v>
      </c>
      <c r="BU2988">
        <v>0</v>
      </c>
      <c r="BV2988">
        <v>0</v>
      </c>
      <c r="BW2988">
        <v>0</v>
      </c>
      <c r="BX2988">
        <v>0</v>
      </c>
      <c r="BY2988">
        <v>0</v>
      </c>
      <c r="BZ2988">
        <v>0</v>
      </c>
      <c r="CA2988">
        <v>0</v>
      </c>
      <c r="CB2988">
        <v>0</v>
      </c>
      <c r="CC2988">
        <v>0</v>
      </c>
      <c r="CD2988">
        <v>0</v>
      </c>
      <c r="CE2988">
        <v>0</v>
      </c>
      <c r="CF2988">
        <v>0</v>
      </c>
      <c r="CG2988">
        <v>0</v>
      </c>
      <c r="CH2988">
        <v>0</v>
      </c>
    </row>
    <row r="2989" spans="1:86" x14ac:dyDescent="0.2">
      <c r="A2989" t="s">
        <v>169</v>
      </c>
      <c r="B2989">
        <v>2010</v>
      </c>
      <c r="C2989" t="s">
        <v>234</v>
      </c>
      <c r="D2989" t="s">
        <v>4042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0</v>
      </c>
      <c r="BI2989">
        <v>0</v>
      </c>
      <c r="BJ2989">
        <v>0</v>
      </c>
      <c r="BK2989">
        <v>0</v>
      </c>
      <c r="BL2989">
        <v>0</v>
      </c>
      <c r="BM2989">
        <v>0</v>
      </c>
      <c r="BN2989">
        <v>0</v>
      </c>
      <c r="BO2989">
        <v>0</v>
      </c>
      <c r="BP2989">
        <v>0</v>
      </c>
      <c r="BQ2989">
        <v>0</v>
      </c>
      <c r="BR2989">
        <v>0</v>
      </c>
      <c r="BS2989">
        <v>0</v>
      </c>
      <c r="BT2989">
        <v>0</v>
      </c>
      <c r="BU2989">
        <v>0</v>
      </c>
      <c r="BV2989">
        <v>0</v>
      </c>
      <c r="BW2989">
        <v>0</v>
      </c>
      <c r="BX2989">
        <v>0</v>
      </c>
      <c r="BY2989">
        <v>0</v>
      </c>
      <c r="BZ2989">
        <v>0</v>
      </c>
      <c r="CA2989">
        <v>0</v>
      </c>
      <c r="CB2989">
        <v>0</v>
      </c>
      <c r="CC2989">
        <v>0</v>
      </c>
      <c r="CD2989">
        <v>0</v>
      </c>
      <c r="CE2989">
        <v>0</v>
      </c>
      <c r="CF2989">
        <v>0</v>
      </c>
      <c r="CG2989">
        <v>0</v>
      </c>
      <c r="CH2989">
        <v>0</v>
      </c>
    </row>
    <row r="2990" spans="1:86" x14ac:dyDescent="0.2">
      <c r="A2990" t="s">
        <v>169</v>
      </c>
      <c r="B2990">
        <v>2010</v>
      </c>
      <c r="C2990" t="s">
        <v>238</v>
      </c>
      <c r="D2990" t="s">
        <v>2101</v>
      </c>
      <c r="E2990">
        <v>1254.8745566362199</v>
      </c>
      <c r="F2990">
        <v>385.51508270495702</v>
      </c>
      <c r="G2990">
        <v>564.01301518159198</v>
      </c>
      <c r="H2990">
        <v>305.34645874967299</v>
      </c>
      <c r="I2990">
        <v>1151.00549995648</v>
      </c>
      <c r="J2990">
        <v>377.60078130545202</v>
      </c>
      <c r="K2990">
        <v>558.56060599601199</v>
      </c>
      <c r="L2990">
        <v>214.84411265501899</v>
      </c>
      <c r="M2990">
        <v>442.53192039625401</v>
      </c>
      <c r="N2990">
        <v>326.07015377738799</v>
      </c>
      <c r="O2990">
        <v>26.6625109543007</v>
      </c>
      <c r="P2990">
        <v>89.799255664565607</v>
      </c>
      <c r="Q2990">
        <v>1103.9892529384399</v>
      </c>
      <c r="R2990">
        <v>1669.4664154868699</v>
      </c>
      <c r="S2990">
        <v>2773.4556684253098</v>
      </c>
      <c r="T2990">
        <v>4028.3302250615302</v>
      </c>
      <c r="U2990">
        <v>965.46249093627</v>
      </c>
      <c r="V2990">
        <v>1349.5047624473</v>
      </c>
      <c r="W2990">
        <v>2314.9672533835701</v>
      </c>
      <c r="X2990">
        <v>3465.9727533400501</v>
      </c>
      <c r="Y2990">
        <v>1890.6659182853</v>
      </c>
      <c r="Z2990">
        <v>55.087378321013603</v>
      </c>
      <c r="AA2990">
        <v>22.398792514326601</v>
      </c>
      <c r="AB2990">
        <v>1813.1797474499599</v>
      </c>
      <c r="AC2990">
        <v>137.12938882179901</v>
      </c>
      <c r="AD2990">
        <v>21.936634031811</v>
      </c>
      <c r="AE2990">
        <v>16.417581787652399</v>
      </c>
      <c r="AF2990">
        <v>98.775173002335606</v>
      </c>
      <c r="AG2990">
        <v>12834.0320233415</v>
      </c>
      <c r="AH2990">
        <v>12834.0320233415</v>
      </c>
      <c r="AI2990">
        <v>2056.4067249873001</v>
      </c>
      <c r="AJ2990">
        <v>2056.4067249873001</v>
      </c>
      <c r="AK2990">
        <v>842.88339209836397</v>
      </c>
      <c r="AL2990">
        <v>842.88339209836397</v>
      </c>
      <c r="AM2990">
        <v>15733.322140427201</v>
      </c>
      <c r="AN2990">
        <v>15733.322140427201</v>
      </c>
      <c r="AO2990">
        <v>3636.9946728229902</v>
      </c>
      <c r="AP2990">
        <v>340.97432135289301</v>
      </c>
      <c r="AQ2990">
        <v>3106.5770718150302</v>
      </c>
      <c r="AR2990">
        <v>189.44327965505801</v>
      </c>
      <c r="AS2990">
        <v>382.32789354279998</v>
      </c>
      <c r="AT2990">
        <v>10.483180971745901</v>
      </c>
      <c r="AU2990">
        <v>23.498874749935698</v>
      </c>
      <c r="AV2990">
        <v>348.34583782111798</v>
      </c>
      <c r="AW2990">
        <v>4456.999507081</v>
      </c>
      <c r="AX2990">
        <v>93.712097971929296</v>
      </c>
      <c r="AY2990">
        <v>454.393046815773</v>
      </c>
      <c r="AZ2990">
        <v>3908.8943622933102</v>
      </c>
      <c r="BA2990">
        <v>4365.4627523965901</v>
      </c>
      <c r="BB2990">
        <v>643.16557902496902</v>
      </c>
      <c r="BC2990">
        <v>3514.0197722541002</v>
      </c>
      <c r="BD2990">
        <v>208.27740111752101</v>
      </c>
      <c r="BE2990">
        <v>384.20778343912502</v>
      </c>
      <c r="BF2990">
        <v>55.5831701940904</v>
      </c>
      <c r="BG2990">
        <v>228.73718822635701</v>
      </c>
      <c r="BH2990">
        <v>99.887425018678002</v>
      </c>
      <c r="BI2990">
        <v>749.46046586713305</v>
      </c>
      <c r="BJ2990">
        <v>71.725953368936601</v>
      </c>
      <c r="BK2990">
        <v>434.73259307550398</v>
      </c>
      <c r="BL2990">
        <v>243.00191942269399</v>
      </c>
      <c r="BM2990">
        <v>1162.8283023034001</v>
      </c>
      <c r="BN2990">
        <v>77.736408296268294</v>
      </c>
      <c r="BO2990">
        <v>668.28921968082295</v>
      </c>
      <c r="BP2990">
        <v>416.802674326312</v>
      </c>
      <c r="BQ2990">
        <v>715.13351325633505</v>
      </c>
      <c r="BR2990">
        <v>214.80250029372999</v>
      </c>
      <c r="BS2990">
        <v>304.56441225492898</v>
      </c>
      <c r="BT2990">
        <v>195.76660070767699</v>
      </c>
      <c r="BU2990">
        <v>4628.5292018799801</v>
      </c>
      <c r="BV2990">
        <v>3431.3243584137199</v>
      </c>
      <c r="BW2990">
        <v>366.77095841843101</v>
      </c>
      <c r="BX2990">
        <v>830.43388504782297</v>
      </c>
      <c r="BY2990">
        <v>12592.8454356316</v>
      </c>
      <c r="BZ2990">
        <v>4721.4262729787897</v>
      </c>
      <c r="CA2990">
        <v>7704.2378144537197</v>
      </c>
      <c r="CB2990">
        <v>167.181348199046</v>
      </c>
      <c r="CC2990">
        <v>153640</v>
      </c>
      <c r="CD2990">
        <v>151705</v>
      </c>
      <c r="CE2990">
        <v>163086.536748415</v>
      </c>
      <c r="CF2990">
        <v>86361.607219019497</v>
      </c>
      <c r="CG2990">
        <v>118853.02198563</v>
      </c>
      <c r="CH2990">
        <v>199132.91919457301</v>
      </c>
    </row>
    <row r="2991" spans="1:86" x14ac:dyDescent="0.2">
      <c r="A2991" t="s">
        <v>169</v>
      </c>
      <c r="B2991">
        <v>2010</v>
      </c>
      <c r="C2991" t="s">
        <v>239</v>
      </c>
      <c r="D2991" t="s">
        <v>2102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0</v>
      </c>
      <c r="BI2991">
        <v>0</v>
      </c>
      <c r="BJ2991">
        <v>0</v>
      </c>
      <c r="BK2991">
        <v>0</v>
      </c>
      <c r="BL2991">
        <v>0</v>
      </c>
      <c r="BM2991">
        <v>0</v>
      </c>
      <c r="BN2991">
        <v>0</v>
      </c>
      <c r="BO2991">
        <v>0</v>
      </c>
      <c r="BP2991">
        <v>0</v>
      </c>
      <c r="BQ2991">
        <v>0</v>
      </c>
      <c r="BR2991">
        <v>0</v>
      </c>
      <c r="BS2991">
        <v>0</v>
      </c>
      <c r="BT2991">
        <v>0</v>
      </c>
      <c r="BU2991">
        <v>0</v>
      </c>
      <c r="BV2991">
        <v>0</v>
      </c>
      <c r="BW2991">
        <v>0</v>
      </c>
      <c r="BX2991">
        <v>0</v>
      </c>
      <c r="BY2991">
        <v>0</v>
      </c>
      <c r="BZ2991">
        <v>0</v>
      </c>
      <c r="CA2991">
        <v>0</v>
      </c>
      <c r="CB2991">
        <v>0</v>
      </c>
      <c r="CC2991">
        <v>0</v>
      </c>
      <c r="CD2991">
        <v>0</v>
      </c>
      <c r="CE2991">
        <v>0</v>
      </c>
      <c r="CF2991">
        <v>0</v>
      </c>
      <c r="CG2991">
        <v>0</v>
      </c>
      <c r="CH2991">
        <v>0</v>
      </c>
    </row>
    <row r="2992" spans="1:86" x14ac:dyDescent="0.2">
      <c r="A2992" t="s">
        <v>169</v>
      </c>
      <c r="B2992">
        <v>2010</v>
      </c>
      <c r="C2992" t="s">
        <v>240</v>
      </c>
      <c r="D2992" t="s">
        <v>2103</v>
      </c>
      <c r="E2992">
        <v>1254.8745566362199</v>
      </c>
      <c r="F2992">
        <v>385.51508270495702</v>
      </c>
      <c r="G2992">
        <v>564.01301518159198</v>
      </c>
      <c r="H2992">
        <v>305.34645874967299</v>
      </c>
      <c r="I2992">
        <v>1151.00549995648</v>
      </c>
      <c r="J2992">
        <v>377.60078130545202</v>
      </c>
      <c r="K2992">
        <v>558.56060599601199</v>
      </c>
      <c r="L2992">
        <v>214.84411265501899</v>
      </c>
      <c r="M2992">
        <v>442.53192039625401</v>
      </c>
      <c r="N2992">
        <v>326.07015377738799</v>
      </c>
      <c r="O2992">
        <v>26.6625109543007</v>
      </c>
      <c r="P2992">
        <v>89.799255664565607</v>
      </c>
      <c r="Q2992">
        <v>1103.9892529384399</v>
      </c>
      <c r="R2992">
        <v>1669.4664154868699</v>
      </c>
      <c r="S2992">
        <v>2773.4556684253098</v>
      </c>
      <c r="T2992">
        <v>4028.3302250615302</v>
      </c>
      <c r="U2992">
        <v>965.46249093627</v>
      </c>
      <c r="V2992">
        <v>1349.5047624473</v>
      </c>
      <c r="W2992">
        <v>2314.9672533835701</v>
      </c>
      <c r="X2992">
        <v>3465.9727533400501</v>
      </c>
      <c r="Y2992">
        <v>1890.6659182853</v>
      </c>
      <c r="Z2992">
        <v>55.087378321013603</v>
      </c>
      <c r="AA2992">
        <v>22.398792514326601</v>
      </c>
      <c r="AB2992">
        <v>1813.1797474499599</v>
      </c>
      <c r="AC2992">
        <v>137.12938882179901</v>
      </c>
      <c r="AD2992">
        <v>21.936634031811</v>
      </c>
      <c r="AE2992">
        <v>16.417581787652399</v>
      </c>
      <c r="AF2992">
        <v>98.775173002335606</v>
      </c>
      <c r="AG2992">
        <v>12834.0320233415</v>
      </c>
      <c r="AH2992">
        <v>12834.0320233415</v>
      </c>
      <c r="AI2992">
        <v>2056.4067249873001</v>
      </c>
      <c r="AJ2992">
        <v>2056.4067249873001</v>
      </c>
      <c r="AK2992">
        <v>842.88339209836397</v>
      </c>
      <c r="AL2992">
        <v>842.88339209836397</v>
      </c>
      <c r="AM2992">
        <v>15733.322140427201</v>
      </c>
      <c r="AN2992">
        <v>15733.322140427201</v>
      </c>
      <c r="AO2992">
        <v>3636.9946728229902</v>
      </c>
      <c r="AP2992">
        <v>340.97432135289301</v>
      </c>
      <c r="AQ2992">
        <v>3106.5770718150302</v>
      </c>
      <c r="AR2992">
        <v>189.44327965505801</v>
      </c>
      <c r="AS2992">
        <v>382.32789354279998</v>
      </c>
      <c r="AT2992">
        <v>10.483180971745901</v>
      </c>
      <c r="AU2992">
        <v>23.498874749935698</v>
      </c>
      <c r="AV2992">
        <v>348.34583782111798</v>
      </c>
      <c r="AW2992">
        <v>4456.999507081</v>
      </c>
      <c r="AX2992">
        <v>93.712097971929296</v>
      </c>
      <c r="AY2992">
        <v>454.393046815773</v>
      </c>
      <c r="AZ2992">
        <v>3908.8943622933102</v>
      </c>
      <c r="BA2992">
        <v>4365.4627523965901</v>
      </c>
      <c r="BB2992">
        <v>643.16557902496902</v>
      </c>
      <c r="BC2992">
        <v>3514.0197722541002</v>
      </c>
      <c r="BD2992">
        <v>208.27740111752101</v>
      </c>
      <c r="BE2992">
        <v>384.20778343912502</v>
      </c>
      <c r="BF2992">
        <v>55.5831701940904</v>
      </c>
      <c r="BG2992">
        <v>228.73718822635701</v>
      </c>
      <c r="BH2992">
        <v>99.887425018678002</v>
      </c>
      <c r="BI2992">
        <v>749.46046586713305</v>
      </c>
      <c r="BJ2992">
        <v>71.725953368936601</v>
      </c>
      <c r="BK2992">
        <v>434.73259307550398</v>
      </c>
      <c r="BL2992">
        <v>243.00191942269399</v>
      </c>
      <c r="BM2992">
        <v>1162.8283023034001</v>
      </c>
      <c r="BN2992">
        <v>77.736408296268294</v>
      </c>
      <c r="BO2992">
        <v>668.28921968082295</v>
      </c>
      <c r="BP2992">
        <v>416.802674326312</v>
      </c>
      <c r="BQ2992">
        <v>715.13351325633505</v>
      </c>
      <c r="BR2992">
        <v>214.80250029372999</v>
      </c>
      <c r="BS2992">
        <v>304.56441225492898</v>
      </c>
      <c r="BT2992">
        <v>195.76660070767699</v>
      </c>
      <c r="BU2992">
        <v>4628.5292018799801</v>
      </c>
      <c r="BV2992">
        <v>3431.3243584137199</v>
      </c>
      <c r="BW2992">
        <v>366.77095841843101</v>
      </c>
      <c r="BX2992">
        <v>830.43388504782297</v>
      </c>
      <c r="BY2992">
        <v>12592.8454356316</v>
      </c>
      <c r="BZ2992">
        <v>4721.4262729787897</v>
      </c>
      <c r="CA2992">
        <v>7704.2378144537197</v>
      </c>
      <c r="CB2992">
        <v>167.181348199046</v>
      </c>
      <c r="CC2992">
        <v>153640</v>
      </c>
      <c r="CD2992">
        <v>151705</v>
      </c>
      <c r="CE2992">
        <v>163086.536748415</v>
      </c>
      <c r="CF2992">
        <v>86361.607219019497</v>
      </c>
      <c r="CG2992">
        <v>118853.02198563</v>
      </c>
      <c r="CH2992">
        <v>199132.91919457301</v>
      </c>
    </row>
    <row r="2993" spans="1:86" x14ac:dyDescent="0.2">
      <c r="A2993" t="s">
        <v>169</v>
      </c>
      <c r="B2993">
        <v>2011</v>
      </c>
      <c r="C2993" t="s">
        <v>2</v>
      </c>
      <c r="D2993" t="s">
        <v>2104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10.6190920767209</v>
      </c>
      <c r="S2993">
        <v>10.6190920767209</v>
      </c>
      <c r="T2993">
        <v>10.6190920767209</v>
      </c>
      <c r="U2993">
        <v>0</v>
      </c>
      <c r="V2993">
        <v>3.1392500357657598</v>
      </c>
      <c r="W2993">
        <v>3.1392500357657598</v>
      </c>
      <c r="X2993">
        <v>3.1392500357657598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0</v>
      </c>
      <c r="BI2993">
        <v>0</v>
      </c>
      <c r="BJ2993">
        <v>0</v>
      </c>
      <c r="BK2993">
        <v>0</v>
      </c>
      <c r="BL2993">
        <v>0</v>
      </c>
      <c r="BM2993">
        <v>0</v>
      </c>
      <c r="BN2993">
        <v>0</v>
      </c>
      <c r="BO2993">
        <v>0</v>
      </c>
      <c r="BP2993">
        <v>0</v>
      </c>
      <c r="BQ2993">
        <v>0</v>
      </c>
      <c r="BR2993">
        <v>0</v>
      </c>
      <c r="BS2993">
        <v>0</v>
      </c>
      <c r="BT2993">
        <v>0</v>
      </c>
      <c r="BU2993">
        <v>0</v>
      </c>
      <c r="BV2993">
        <v>0</v>
      </c>
      <c r="BW2993">
        <v>0</v>
      </c>
      <c r="BX2993">
        <v>0</v>
      </c>
      <c r="BY2993">
        <v>0</v>
      </c>
      <c r="BZ2993">
        <v>0</v>
      </c>
      <c r="CA2993">
        <v>0</v>
      </c>
      <c r="CB2993">
        <v>0</v>
      </c>
      <c r="CC2993">
        <v>0</v>
      </c>
      <c r="CD2993">
        <v>0</v>
      </c>
      <c r="CE2993">
        <v>0</v>
      </c>
      <c r="CF2993">
        <v>0</v>
      </c>
      <c r="CG2993">
        <v>0</v>
      </c>
      <c r="CH2993">
        <v>0</v>
      </c>
    </row>
    <row r="2994" spans="1:86" x14ac:dyDescent="0.2">
      <c r="A2994" t="s">
        <v>169</v>
      </c>
      <c r="B2994">
        <v>2011</v>
      </c>
      <c r="C2994" t="s">
        <v>3</v>
      </c>
      <c r="D2994" t="s">
        <v>2105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9.1600346666259505</v>
      </c>
      <c r="S2994">
        <v>9.1600346666259505</v>
      </c>
      <c r="T2994">
        <v>9.1600346666259505</v>
      </c>
      <c r="U2994">
        <v>0</v>
      </c>
      <c r="V2994">
        <v>3.5413947254731499</v>
      </c>
      <c r="W2994">
        <v>3.5413947254731499</v>
      </c>
      <c r="X2994">
        <v>3.5413947254731499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0</v>
      </c>
      <c r="BI2994">
        <v>0</v>
      </c>
      <c r="BJ2994">
        <v>0</v>
      </c>
      <c r="BK2994">
        <v>0</v>
      </c>
      <c r="BL2994">
        <v>0</v>
      </c>
      <c r="BM2994">
        <v>0</v>
      </c>
      <c r="BN2994">
        <v>0</v>
      </c>
      <c r="BO2994">
        <v>0</v>
      </c>
      <c r="BP2994">
        <v>0</v>
      </c>
      <c r="BQ2994">
        <v>0</v>
      </c>
      <c r="BR2994">
        <v>0</v>
      </c>
      <c r="BS2994">
        <v>0</v>
      </c>
      <c r="BT2994">
        <v>0</v>
      </c>
      <c r="BU2994">
        <v>0</v>
      </c>
      <c r="BV2994">
        <v>0</v>
      </c>
      <c r="BW2994">
        <v>0</v>
      </c>
      <c r="BX2994">
        <v>0</v>
      </c>
      <c r="BY2994">
        <v>0</v>
      </c>
      <c r="BZ2994">
        <v>0</v>
      </c>
      <c r="CA2994">
        <v>0</v>
      </c>
      <c r="CB2994">
        <v>0</v>
      </c>
      <c r="CC2994">
        <v>0</v>
      </c>
      <c r="CD2994">
        <v>0</v>
      </c>
      <c r="CE2994">
        <v>0</v>
      </c>
      <c r="CF2994">
        <v>0</v>
      </c>
      <c r="CG2994">
        <v>0</v>
      </c>
      <c r="CH2994">
        <v>0</v>
      </c>
    </row>
    <row r="2995" spans="1:86" x14ac:dyDescent="0.2">
      <c r="A2995" t="s">
        <v>169</v>
      </c>
      <c r="B2995">
        <v>2011</v>
      </c>
      <c r="C2995" t="s">
        <v>4</v>
      </c>
      <c r="D2995" t="s">
        <v>2106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0.94103494984240699</v>
      </c>
      <c r="S2995">
        <v>0.94103494984240699</v>
      </c>
      <c r="T2995">
        <v>0.94103494984240699</v>
      </c>
      <c r="U2995">
        <v>0</v>
      </c>
      <c r="V2995">
        <v>0.74317607857599599</v>
      </c>
      <c r="W2995">
        <v>0.74317607857599599</v>
      </c>
      <c r="X2995">
        <v>0.74317607857599599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0</v>
      </c>
      <c r="BI2995">
        <v>0</v>
      </c>
      <c r="BJ2995">
        <v>0</v>
      </c>
      <c r="BK2995">
        <v>0</v>
      </c>
      <c r="BL2995">
        <v>0</v>
      </c>
      <c r="BM2995">
        <v>0</v>
      </c>
      <c r="BN2995">
        <v>0</v>
      </c>
      <c r="BO2995">
        <v>0</v>
      </c>
      <c r="BP2995">
        <v>0</v>
      </c>
      <c r="BQ2995">
        <v>0</v>
      </c>
      <c r="BR2995">
        <v>0</v>
      </c>
      <c r="BS2995">
        <v>0</v>
      </c>
      <c r="BT2995">
        <v>0</v>
      </c>
      <c r="BU2995">
        <v>0</v>
      </c>
      <c r="BV2995">
        <v>0</v>
      </c>
      <c r="BW2995">
        <v>0</v>
      </c>
      <c r="BX2995">
        <v>0</v>
      </c>
      <c r="BY2995">
        <v>0</v>
      </c>
      <c r="BZ2995">
        <v>0</v>
      </c>
      <c r="CA2995">
        <v>0</v>
      </c>
      <c r="CB2995">
        <v>0</v>
      </c>
      <c r="CC2995">
        <v>0</v>
      </c>
      <c r="CD2995">
        <v>0</v>
      </c>
      <c r="CE2995">
        <v>0</v>
      </c>
      <c r="CF2995">
        <v>0</v>
      </c>
      <c r="CG2995">
        <v>0</v>
      </c>
      <c r="CH2995">
        <v>0</v>
      </c>
    </row>
    <row r="2996" spans="1:86" x14ac:dyDescent="0.2">
      <c r="A2996" t="s">
        <v>169</v>
      </c>
      <c r="B2996">
        <v>2011</v>
      </c>
      <c r="C2996" t="s">
        <v>5</v>
      </c>
      <c r="D2996" t="s">
        <v>2107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187.75265057273899</v>
      </c>
      <c r="S2996">
        <v>187.75265057273899</v>
      </c>
      <c r="T2996">
        <v>187.75265057273899</v>
      </c>
      <c r="U2996">
        <v>0</v>
      </c>
      <c r="V2996">
        <v>128.566961749341</v>
      </c>
      <c r="W2996">
        <v>128.566961749341</v>
      </c>
      <c r="X2996">
        <v>128.566961749341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0</v>
      </c>
      <c r="BI2996">
        <v>0</v>
      </c>
      <c r="BJ2996">
        <v>0</v>
      </c>
      <c r="BK2996">
        <v>0</v>
      </c>
      <c r="BL2996">
        <v>0</v>
      </c>
      <c r="BM2996">
        <v>0</v>
      </c>
      <c r="BN2996">
        <v>0</v>
      </c>
      <c r="BO2996">
        <v>0</v>
      </c>
      <c r="BP2996">
        <v>0</v>
      </c>
      <c r="BQ2996">
        <v>0</v>
      </c>
      <c r="BR2996">
        <v>0</v>
      </c>
      <c r="BS2996">
        <v>0</v>
      </c>
      <c r="BT2996">
        <v>0</v>
      </c>
      <c r="BU2996">
        <v>0</v>
      </c>
      <c r="BV2996">
        <v>0</v>
      </c>
      <c r="BW2996">
        <v>0</v>
      </c>
      <c r="BX2996">
        <v>0</v>
      </c>
      <c r="BY2996">
        <v>0</v>
      </c>
      <c r="BZ2996">
        <v>0</v>
      </c>
      <c r="CA2996">
        <v>0</v>
      </c>
      <c r="CB2996">
        <v>0</v>
      </c>
      <c r="CC2996">
        <v>0</v>
      </c>
      <c r="CD2996">
        <v>0</v>
      </c>
      <c r="CE2996">
        <v>0</v>
      </c>
      <c r="CF2996">
        <v>0</v>
      </c>
      <c r="CG2996">
        <v>0</v>
      </c>
      <c r="CH2996">
        <v>0</v>
      </c>
    </row>
    <row r="2997" spans="1:86" x14ac:dyDescent="0.2">
      <c r="A2997" t="s">
        <v>169</v>
      </c>
      <c r="B2997">
        <v>2011</v>
      </c>
      <c r="C2997" t="s">
        <v>6</v>
      </c>
      <c r="D2997" t="s">
        <v>2108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17.2021275243176</v>
      </c>
      <c r="S2997">
        <v>17.2021275243176</v>
      </c>
      <c r="T2997">
        <v>17.2021275243176</v>
      </c>
      <c r="U2997">
        <v>0</v>
      </c>
      <c r="V2997">
        <v>8.0078309223722606</v>
      </c>
      <c r="W2997">
        <v>8.0078309223722606</v>
      </c>
      <c r="X2997">
        <v>8.0078309223722606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0</v>
      </c>
      <c r="BI2997">
        <v>0</v>
      </c>
      <c r="BJ2997">
        <v>0</v>
      </c>
      <c r="BK2997">
        <v>0</v>
      </c>
      <c r="BL2997">
        <v>0</v>
      </c>
      <c r="BM2997">
        <v>0</v>
      </c>
      <c r="BN2997">
        <v>0</v>
      </c>
      <c r="BO2997">
        <v>0</v>
      </c>
      <c r="BP2997">
        <v>0</v>
      </c>
      <c r="BQ2997">
        <v>0</v>
      </c>
      <c r="BR2997">
        <v>0</v>
      </c>
      <c r="BS2997">
        <v>0</v>
      </c>
      <c r="BT2997">
        <v>0</v>
      </c>
      <c r="BU2997">
        <v>0</v>
      </c>
      <c r="BV2997">
        <v>0</v>
      </c>
      <c r="BW2997">
        <v>0</v>
      </c>
      <c r="BX2997">
        <v>0</v>
      </c>
      <c r="BY2997">
        <v>0</v>
      </c>
      <c r="BZ2997">
        <v>0</v>
      </c>
      <c r="CA2997">
        <v>0</v>
      </c>
      <c r="CB2997">
        <v>0</v>
      </c>
      <c r="CC2997">
        <v>0</v>
      </c>
      <c r="CD2997">
        <v>0</v>
      </c>
      <c r="CE2997">
        <v>0</v>
      </c>
      <c r="CF2997">
        <v>0</v>
      </c>
      <c r="CG2997">
        <v>0</v>
      </c>
      <c r="CH2997">
        <v>0</v>
      </c>
    </row>
    <row r="2998" spans="1:86" x14ac:dyDescent="0.2">
      <c r="A2998" t="s">
        <v>169</v>
      </c>
      <c r="B2998">
        <v>2011</v>
      </c>
      <c r="C2998" t="s">
        <v>7</v>
      </c>
      <c r="D2998" t="s">
        <v>2109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15.5042800589945</v>
      </c>
      <c r="S2998">
        <v>15.5042800589945</v>
      </c>
      <c r="T2998">
        <v>15.5042800589945</v>
      </c>
      <c r="U2998">
        <v>0</v>
      </c>
      <c r="V2998">
        <v>10.955080685575499</v>
      </c>
      <c r="W2998">
        <v>10.955080685575499</v>
      </c>
      <c r="X2998">
        <v>10.955080685575499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0</v>
      </c>
      <c r="BI2998">
        <v>0</v>
      </c>
      <c r="BJ2998">
        <v>0</v>
      </c>
      <c r="BK2998">
        <v>0</v>
      </c>
      <c r="BL2998">
        <v>0</v>
      </c>
      <c r="BM2998">
        <v>0</v>
      </c>
      <c r="BN2998">
        <v>0</v>
      </c>
      <c r="BO2998">
        <v>0</v>
      </c>
      <c r="BP2998">
        <v>0</v>
      </c>
      <c r="BQ2998">
        <v>0</v>
      </c>
      <c r="BR2998">
        <v>0</v>
      </c>
      <c r="BS2998">
        <v>0</v>
      </c>
      <c r="BT2998">
        <v>0</v>
      </c>
      <c r="BU2998">
        <v>0</v>
      </c>
      <c r="BV2998">
        <v>0</v>
      </c>
      <c r="BW2998">
        <v>0</v>
      </c>
      <c r="BX2998">
        <v>0</v>
      </c>
      <c r="BY2998">
        <v>0</v>
      </c>
      <c r="BZ2998">
        <v>0</v>
      </c>
      <c r="CA2998">
        <v>0</v>
      </c>
      <c r="CB2998">
        <v>0</v>
      </c>
      <c r="CC2998">
        <v>0</v>
      </c>
      <c r="CD2998">
        <v>0</v>
      </c>
      <c r="CE2998">
        <v>0</v>
      </c>
      <c r="CF2998">
        <v>0</v>
      </c>
      <c r="CG2998">
        <v>0</v>
      </c>
      <c r="CH2998">
        <v>0</v>
      </c>
    </row>
    <row r="2999" spans="1:86" x14ac:dyDescent="0.2">
      <c r="A2999" t="s">
        <v>169</v>
      </c>
      <c r="B2999">
        <v>2011</v>
      </c>
      <c r="C2999" t="s">
        <v>8</v>
      </c>
      <c r="D2999" t="s">
        <v>2110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40.063640886105901</v>
      </c>
      <c r="S2999">
        <v>40.063640886105901</v>
      </c>
      <c r="T2999">
        <v>40.063640886105901</v>
      </c>
      <c r="U2999">
        <v>0</v>
      </c>
      <c r="V2999">
        <v>32.541443900275603</v>
      </c>
      <c r="W2999">
        <v>32.541443900275603</v>
      </c>
      <c r="X2999">
        <v>32.541443900275603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0</v>
      </c>
      <c r="BI2999">
        <v>0</v>
      </c>
      <c r="BJ2999">
        <v>0</v>
      </c>
      <c r="BK2999">
        <v>0</v>
      </c>
      <c r="BL2999">
        <v>0</v>
      </c>
      <c r="BM2999">
        <v>0</v>
      </c>
      <c r="BN2999">
        <v>0</v>
      </c>
      <c r="BO2999">
        <v>0</v>
      </c>
      <c r="BP2999">
        <v>0</v>
      </c>
      <c r="BQ2999">
        <v>0</v>
      </c>
      <c r="BR2999">
        <v>0</v>
      </c>
      <c r="BS2999">
        <v>0</v>
      </c>
      <c r="BT2999">
        <v>0</v>
      </c>
      <c r="BU2999">
        <v>0</v>
      </c>
      <c r="BV2999">
        <v>0</v>
      </c>
      <c r="BW2999">
        <v>0</v>
      </c>
      <c r="BX2999">
        <v>0</v>
      </c>
      <c r="BY2999">
        <v>0</v>
      </c>
      <c r="BZ2999">
        <v>0</v>
      </c>
      <c r="CA2999">
        <v>0</v>
      </c>
      <c r="CB2999">
        <v>0</v>
      </c>
      <c r="CC2999">
        <v>0</v>
      </c>
      <c r="CD2999">
        <v>0</v>
      </c>
      <c r="CE2999">
        <v>0</v>
      </c>
      <c r="CF2999">
        <v>0</v>
      </c>
      <c r="CG2999">
        <v>0</v>
      </c>
      <c r="CH2999">
        <v>0</v>
      </c>
    </row>
    <row r="3000" spans="1:86" x14ac:dyDescent="0.2">
      <c r="A3000" t="s">
        <v>169</v>
      </c>
      <c r="B3000">
        <v>2011</v>
      </c>
      <c r="C3000" t="s">
        <v>3969</v>
      </c>
      <c r="D3000" t="s">
        <v>4066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19.6077121909379</v>
      </c>
      <c r="S3000">
        <v>19.6077121909379</v>
      </c>
      <c r="T3000">
        <v>19.6077121909379</v>
      </c>
      <c r="U3000">
        <v>0</v>
      </c>
      <c r="V3000">
        <v>16.387846988577898</v>
      </c>
      <c r="W3000">
        <v>16.387846988577898</v>
      </c>
      <c r="X3000">
        <v>16.387846988577898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0</v>
      </c>
      <c r="BI3000">
        <v>0</v>
      </c>
      <c r="BJ3000">
        <v>0</v>
      </c>
      <c r="BK3000">
        <v>0</v>
      </c>
      <c r="BL3000">
        <v>0</v>
      </c>
      <c r="BM3000">
        <v>0</v>
      </c>
      <c r="BN3000">
        <v>0</v>
      </c>
      <c r="BO3000">
        <v>0</v>
      </c>
      <c r="BP3000">
        <v>0</v>
      </c>
      <c r="BQ3000">
        <v>0</v>
      </c>
      <c r="BR3000">
        <v>0</v>
      </c>
      <c r="BS3000">
        <v>0</v>
      </c>
      <c r="BT3000">
        <v>0</v>
      </c>
      <c r="BU3000">
        <v>0</v>
      </c>
      <c r="BV3000">
        <v>0</v>
      </c>
      <c r="BW3000">
        <v>0</v>
      </c>
      <c r="BX3000">
        <v>0</v>
      </c>
      <c r="BY3000">
        <v>0</v>
      </c>
      <c r="BZ3000">
        <v>0</v>
      </c>
      <c r="CA3000">
        <v>0</v>
      </c>
      <c r="CB3000">
        <v>0</v>
      </c>
      <c r="CC3000">
        <v>0</v>
      </c>
      <c r="CD3000">
        <v>0</v>
      </c>
      <c r="CE3000">
        <v>0</v>
      </c>
      <c r="CF3000">
        <v>0</v>
      </c>
      <c r="CG3000">
        <v>0</v>
      </c>
      <c r="CH3000">
        <v>0</v>
      </c>
    </row>
    <row r="3001" spans="1:86" x14ac:dyDescent="0.2">
      <c r="A3001" t="s">
        <v>169</v>
      </c>
      <c r="B3001">
        <v>2011</v>
      </c>
      <c r="C3001" t="s">
        <v>9</v>
      </c>
      <c r="D3001" t="s">
        <v>2111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163.27445919940399</v>
      </c>
      <c r="S3001">
        <v>163.27445919940399</v>
      </c>
      <c r="T3001">
        <v>163.27445919940399</v>
      </c>
      <c r="U3001">
        <v>0</v>
      </c>
      <c r="V3001">
        <v>111.82279072109699</v>
      </c>
      <c r="W3001">
        <v>111.82279072109699</v>
      </c>
      <c r="X3001">
        <v>111.82279072109699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0</v>
      </c>
      <c r="BI3001">
        <v>0</v>
      </c>
      <c r="BJ3001">
        <v>0</v>
      </c>
      <c r="BK3001">
        <v>0</v>
      </c>
      <c r="BL3001">
        <v>0</v>
      </c>
      <c r="BM3001">
        <v>0</v>
      </c>
      <c r="BN3001">
        <v>0</v>
      </c>
      <c r="BO3001">
        <v>0</v>
      </c>
      <c r="BP3001">
        <v>0</v>
      </c>
      <c r="BQ3001">
        <v>0</v>
      </c>
      <c r="BR3001">
        <v>0</v>
      </c>
      <c r="BS3001">
        <v>0</v>
      </c>
      <c r="BT3001">
        <v>0</v>
      </c>
      <c r="BU3001">
        <v>0</v>
      </c>
      <c r="BV3001">
        <v>0</v>
      </c>
      <c r="BW3001">
        <v>0</v>
      </c>
      <c r="BX3001">
        <v>0</v>
      </c>
      <c r="BY3001">
        <v>0</v>
      </c>
      <c r="BZ3001">
        <v>0</v>
      </c>
      <c r="CA3001">
        <v>0</v>
      </c>
      <c r="CB3001">
        <v>0</v>
      </c>
      <c r="CC3001">
        <v>0</v>
      </c>
      <c r="CD3001">
        <v>0</v>
      </c>
      <c r="CE3001">
        <v>0</v>
      </c>
      <c r="CF3001">
        <v>0</v>
      </c>
      <c r="CG3001">
        <v>0</v>
      </c>
      <c r="CH3001">
        <v>0</v>
      </c>
    </row>
    <row r="3002" spans="1:86" x14ac:dyDescent="0.2">
      <c r="A3002" t="s">
        <v>169</v>
      </c>
      <c r="B3002">
        <v>2011</v>
      </c>
      <c r="C3002" t="s">
        <v>10</v>
      </c>
      <c r="D3002" t="s">
        <v>2112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100.63582905034799</v>
      </c>
      <c r="S3002">
        <v>100.63582905034799</v>
      </c>
      <c r="T3002">
        <v>100.63582905034799</v>
      </c>
      <c r="U3002">
        <v>0</v>
      </c>
      <c r="V3002">
        <v>83.154922105868494</v>
      </c>
      <c r="W3002">
        <v>83.154922105868494</v>
      </c>
      <c r="X3002">
        <v>83.154922105868494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0</v>
      </c>
      <c r="BI3002">
        <v>0</v>
      </c>
      <c r="BJ3002">
        <v>0</v>
      </c>
      <c r="BK3002">
        <v>0</v>
      </c>
      <c r="BL3002">
        <v>0</v>
      </c>
      <c r="BM3002">
        <v>0</v>
      </c>
      <c r="BN3002">
        <v>0</v>
      </c>
      <c r="BO3002">
        <v>0</v>
      </c>
      <c r="BP3002">
        <v>0</v>
      </c>
      <c r="BQ3002">
        <v>0</v>
      </c>
      <c r="BR3002">
        <v>0</v>
      </c>
      <c r="BS3002">
        <v>0</v>
      </c>
      <c r="BT3002">
        <v>0</v>
      </c>
      <c r="BU3002">
        <v>0</v>
      </c>
      <c r="BV3002">
        <v>0</v>
      </c>
      <c r="BW3002">
        <v>0</v>
      </c>
      <c r="BX3002">
        <v>0</v>
      </c>
      <c r="BY3002">
        <v>0</v>
      </c>
      <c r="BZ3002">
        <v>0</v>
      </c>
      <c r="CA3002">
        <v>0</v>
      </c>
      <c r="CB3002">
        <v>0</v>
      </c>
      <c r="CC3002">
        <v>0</v>
      </c>
      <c r="CD3002">
        <v>0</v>
      </c>
      <c r="CE3002">
        <v>0</v>
      </c>
      <c r="CF3002">
        <v>0</v>
      </c>
      <c r="CG3002">
        <v>0</v>
      </c>
      <c r="CH3002">
        <v>0</v>
      </c>
    </row>
    <row r="3003" spans="1:86" x14ac:dyDescent="0.2">
      <c r="A3003" t="s">
        <v>169</v>
      </c>
      <c r="B3003">
        <v>2011</v>
      </c>
      <c r="C3003" t="s">
        <v>11</v>
      </c>
      <c r="D3003" t="s">
        <v>2113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79.152430415065098</v>
      </c>
      <c r="S3003">
        <v>79.152430415065098</v>
      </c>
      <c r="T3003">
        <v>79.152430415065098</v>
      </c>
      <c r="U3003">
        <v>0</v>
      </c>
      <c r="V3003">
        <v>69.313726436328693</v>
      </c>
      <c r="W3003">
        <v>69.313726436328693</v>
      </c>
      <c r="X3003">
        <v>69.313726436328693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0</v>
      </c>
      <c r="BI3003">
        <v>0</v>
      </c>
      <c r="BJ3003">
        <v>0</v>
      </c>
      <c r="BK3003">
        <v>0</v>
      </c>
      <c r="BL3003">
        <v>0</v>
      </c>
      <c r="BM3003">
        <v>0</v>
      </c>
      <c r="BN3003">
        <v>0</v>
      </c>
      <c r="BO3003">
        <v>0</v>
      </c>
      <c r="BP3003">
        <v>0</v>
      </c>
      <c r="BQ3003">
        <v>0</v>
      </c>
      <c r="BR3003">
        <v>0</v>
      </c>
      <c r="BS3003">
        <v>0</v>
      </c>
      <c r="BT3003">
        <v>0</v>
      </c>
      <c r="BU3003">
        <v>0</v>
      </c>
      <c r="BV3003">
        <v>0</v>
      </c>
      <c r="BW3003">
        <v>0</v>
      </c>
      <c r="BX3003">
        <v>0</v>
      </c>
      <c r="BY3003">
        <v>0</v>
      </c>
      <c r="BZ3003">
        <v>0</v>
      </c>
      <c r="CA3003">
        <v>0</v>
      </c>
      <c r="CB3003">
        <v>0</v>
      </c>
      <c r="CC3003">
        <v>0</v>
      </c>
      <c r="CD3003">
        <v>0</v>
      </c>
      <c r="CE3003">
        <v>0</v>
      </c>
      <c r="CF3003">
        <v>0</v>
      </c>
      <c r="CG3003">
        <v>0</v>
      </c>
      <c r="CH3003">
        <v>0</v>
      </c>
    </row>
    <row r="3004" spans="1:86" x14ac:dyDescent="0.2">
      <c r="A3004" t="s">
        <v>169</v>
      </c>
      <c r="B3004">
        <v>2011</v>
      </c>
      <c r="C3004" t="s">
        <v>12</v>
      </c>
      <c r="D3004" t="s">
        <v>2114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149.88486075579399</v>
      </c>
      <c r="S3004">
        <v>149.88486075579399</v>
      </c>
      <c r="T3004">
        <v>149.88486075579399</v>
      </c>
      <c r="U3004">
        <v>0</v>
      </c>
      <c r="V3004">
        <v>133.31591296760399</v>
      </c>
      <c r="W3004">
        <v>133.31591296760399</v>
      </c>
      <c r="X3004">
        <v>133.31591296760399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0</v>
      </c>
      <c r="BI3004">
        <v>0</v>
      </c>
      <c r="BJ3004">
        <v>0</v>
      </c>
      <c r="BK3004">
        <v>0</v>
      </c>
      <c r="BL3004">
        <v>0</v>
      </c>
      <c r="BM3004">
        <v>0</v>
      </c>
      <c r="BN3004">
        <v>0</v>
      </c>
      <c r="BO3004">
        <v>0</v>
      </c>
      <c r="BP3004">
        <v>0</v>
      </c>
      <c r="BQ3004">
        <v>0</v>
      </c>
      <c r="BR3004">
        <v>0</v>
      </c>
      <c r="BS3004">
        <v>0</v>
      </c>
      <c r="BT3004">
        <v>0</v>
      </c>
      <c r="BU3004">
        <v>0</v>
      </c>
      <c r="BV3004">
        <v>0</v>
      </c>
      <c r="BW3004">
        <v>0</v>
      </c>
      <c r="BX3004">
        <v>0</v>
      </c>
      <c r="BY3004">
        <v>0</v>
      </c>
      <c r="BZ3004">
        <v>0</v>
      </c>
      <c r="CA3004">
        <v>0</v>
      </c>
      <c r="CB3004">
        <v>0</v>
      </c>
      <c r="CC3004">
        <v>0</v>
      </c>
      <c r="CD3004">
        <v>0</v>
      </c>
      <c r="CE3004">
        <v>0</v>
      </c>
      <c r="CF3004">
        <v>0</v>
      </c>
      <c r="CG3004">
        <v>0</v>
      </c>
      <c r="CH3004">
        <v>0</v>
      </c>
    </row>
    <row r="3005" spans="1:86" x14ac:dyDescent="0.2">
      <c r="A3005" t="s">
        <v>169</v>
      </c>
      <c r="B3005">
        <v>2011</v>
      </c>
      <c r="C3005" t="s">
        <v>13</v>
      </c>
      <c r="D3005" t="s">
        <v>2115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197.43429037109101</v>
      </c>
      <c r="S3005">
        <v>197.43429037109101</v>
      </c>
      <c r="T3005">
        <v>197.43429037109101</v>
      </c>
      <c r="U3005">
        <v>0</v>
      </c>
      <c r="V3005">
        <v>153.869841788944</v>
      </c>
      <c r="W3005">
        <v>153.869841788944</v>
      </c>
      <c r="X3005">
        <v>153.869841788944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0</v>
      </c>
      <c r="BI3005">
        <v>0</v>
      </c>
      <c r="BJ3005">
        <v>0</v>
      </c>
      <c r="BK3005">
        <v>0</v>
      </c>
      <c r="BL3005">
        <v>0</v>
      </c>
      <c r="BM3005">
        <v>0</v>
      </c>
      <c r="BN3005">
        <v>0</v>
      </c>
      <c r="BO3005">
        <v>0</v>
      </c>
      <c r="BP3005">
        <v>0</v>
      </c>
      <c r="BQ3005">
        <v>0</v>
      </c>
      <c r="BR3005">
        <v>0</v>
      </c>
      <c r="BS3005">
        <v>0</v>
      </c>
      <c r="BT3005">
        <v>0</v>
      </c>
      <c r="BU3005">
        <v>0</v>
      </c>
      <c r="BV3005">
        <v>0</v>
      </c>
      <c r="BW3005">
        <v>0</v>
      </c>
      <c r="BX3005">
        <v>0</v>
      </c>
      <c r="BY3005">
        <v>0</v>
      </c>
      <c r="BZ3005">
        <v>0</v>
      </c>
      <c r="CA3005">
        <v>0</v>
      </c>
      <c r="CB3005">
        <v>0</v>
      </c>
      <c r="CC3005">
        <v>0</v>
      </c>
      <c r="CD3005">
        <v>0</v>
      </c>
      <c r="CE3005">
        <v>0</v>
      </c>
      <c r="CF3005">
        <v>0</v>
      </c>
      <c r="CG3005">
        <v>0</v>
      </c>
      <c r="CH3005">
        <v>0</v>
      </c>
    </row>
    <row r="3006" spans="1:86" x14ac:dyDescent="0.2">
      <c r="A3006" t="s">
        <v>169</v>
      </c>
      <c r="B3006">
        <v>2011</v>
      </c>
      <c r="C3006" t="s">
        <v>14</v>
      </c>
      <c r="D3006" t="s">
        <v>2116</v>
      </c>
      <c r="E3006">
        <v>11.850123436880599</v>
      </c>
      <c r="F3006">
        <v>4.3763269998047098</v>
      </c>
      <c r="G3006">
        <v>4.0503990609722296</v>
      </c>
      <c r="H3006">
        <v>3.4233973761036398</v>
      </c>
      <c r="I3006">
        <v>10.7108684063446</v>
      </c>
      <c r="J3006">
        <v>4.3009121639545098</v>
      </c>
      <c r="K3006">
        <v>4.00649630558312</v>
      </c>
      <c r="L3006">
        <v>2.40345993680695</v>
      </c>
      <c r="M3006">
        <v>4.3162892735652996</v>
      </c>
      <c r="N3006">
        <v>3.3664132860853702</v>
      </c>
      <c r="O3006">
        <v>0.18834698981112799</v>
      </c>
      <c r="P3006">
        <v>0.76152899766877602</v>
      </c>
      <c r="Q3006">
        <v>60.9398867118475</v>
      </c>
      <c r="R3006">
        <v>64.480569282972795</v>
      </c>
      <c r="S3006">
        <v>125.42045599482</v>
      </c>
      <c r="T3006">
        <v>137.27057943170101</v>
      </c>
      <c r="U3006">
        <v>52.090746366642399</v>
      </c>
      <c r="V3006">
        <v>55.117282970646698</v>
      </c>
      <c r="W3006">
        <v>107.20802933728901</v>
      </c>
      <c r="X3006">
        <v>117.91889774363401</v>
      </c>
      <c r="Y3006">
        <v>22.0356497378801</v>
      </c>
      <c r="Z3006">
        <v>0.52740166718715997</v>
      </c>
      <c r="AA3006">
        <v>0.124854249041964</v>
      </c>
      <c r="AB3006">
        <v>21.383393821650898</v>
      </c>
      <c r="AC3006">
        <v>0.94199837698852795</v>
      </c>
      <c r="AD3006">
        <v>0.20882481265277</v>
      </c>
      <c r="AE3006">
        <v>0.13685033276196901</v>
      </c>
      <c r="AF3006">
        <v>0.59632323157379097</v>
      </c>
      <c r="AG3006">
        <v>149.46422378246601</v>
      </c>
      <c r="AH3006">
        <v>149.46422378246601</v>
      </c>
      <c r="AI3006">
        <v>135.82598484051601</v>
      </c>
      <c r="AJ3006">
        <v>135.82598484051601</v>
      </c>
      <c r="AK3006">
        <v>21.9968106842582</v>
      </c>
      <c r="AL3006">
        <v>21.9968106842582</v>
      </c>
      <c r="AM3006">
        <v>307.28701930723997</v>
      </c>
      <c r="AN3006">
        <v>307.28701930723997</v>
      </c>
      <c r="AO3006">
        <v>25.709923289678699</v>
      </c>
      <c r="AP3006">
        <v>3.0314809347217802</v>
      </c>
      <c r="AQ3006">
        <v>15.351301999171801</v>
      </c>
      <c r="AR3006">
        <v>7.3271403557850698</v>
      </c>
      <c r="AS3006">
        <v>2.1820064280513898</v>
      </c>
      <c r="AT3006">
        <v>0.103559084433402</v>
      </c>
      <c r="AU3006">
        <v>0.140606863106781</v>
      </c>
      <c r="AV3006">
        <v>1.9378404805111999</v>
      </c>
      <c r="AW3006">
        <v>9.2974410153543907</v>
      </c>
      <c r="AX3006">
        <v>0.89634958221140204</v>
      </c>
      <c r="AY3006">
        <v>2.27401876360834</v>
      </c>
      <c r="AZ3006">
        <v>6.1270726695346402</v>
      </c>
      <c r="BA3006">
        <v>40.590637216059498</v>
      </c>
      <c r="BB3006">
        <v>6.2021375157732903</v>
      </c>
      <c r="BC3006">
        <v>32.618775354384297</v>
      </c>
      <c r="BD3006">
        <v>1.7697243459019101</v>
      </c>
      <c r="BE3006">
        <v>3.3164090951373999</v>
      </c>
      <c r="BF3006">
        <v>0.47765494247440698</v>
      </c>
      <c r="BG3006">
        <v>2.0376158212767401</v>
      </c>
      <c r="BH3006">
        <v>0.80113833138625101</v>
      </c>
      <c r="BI3006">
        <v>5.40955448753824</v>
      </c>
      <c r="BJ3006">
        <v>0.60141229030149901</v>
      </c>
      <c r="BK3006">
        <v>3.61515257975464</v>
      </c>
      <c r="BL3006">
        <v>1.19298961748211</v>
      </c>
      <c r="BM3006">
        <v>7.5795877954104798</v>
      </c>
      <c r="BN3006">
        <v>0.70465285730476801</v>
      </c>
      <c r="BO3006">
        <v>5.3422571626096298</v>
      </c>
      <c r="BP3006">
        <v>1.5326777754960801</v>
      </c>
      <c r="BQ3006">
        <v>10.1086837144931</v>
      </c>
      <c r="BR3006">
        <v>2.1813900352410802</v>
      </c>
      <c r="BS3006">
        <v>4.2105854784945196</v>
      </c>
      <c r="BT3006">
        <v>3.7167082007575201</v>
      </c>
      <c r="BU3006">
        <v>45.061284292018797</v>
      </c>
      <c r="BV3006">
        <v>35.508822742637399</v>
      </c>
      <c r="BW3006">
        <v>2.6045182735519701</v>
      </c>
      <c r="BX3006">
        <v>6.9479432758294397</v>
      </c>
      <c r="BY3006">
        <v>114.577303653245</v>
      </c>
      <c r="BZ3006">
        <v>52.512971551374498</v>
      </c>
      <c r="CA3006">
        <v>54.740746148504897</v>
      </c>
      <c r="CB3006">
        <v>7.3235859533654297</v>
      </c>
      <c r="CC3006">
        <v>2590</v>
      </c>
      <c r="CD3006">
        <v>2545</v>
      </c>
      <c r="CE3006">
        <v>2727.9603133362698</v>
      </c>
      <c r="CF3006">
        <v>818.98561765867805</v>
      </c>
      <c r="CG3006">
        <v>1229.3893355515099</v>
      </c>
      <c r="CH3006">
        <v>2136.9358023765099</v>
      </c>
    </row>
    <row r="3007" spans="1:86" x14ac:dyDescent="0.2">
      <c r="A3007" t="s">
        <v>169</v>
      </c>
      <c r="B3007">
        <v>2011</v>
      </c>
      <c r="C3007" t="s">
        <v>15</v>
      </c>
      <c r="D3007" t="s">
        <v>2117</v>
      </c>
      <c r="E3007">
        <v>2.3140135014065502</v>
      </c>
      <c r="F3007">
        <v>0.70693442883596602</v>
      </c>
      <c r="G3007">
        <v>1.1256160610384101</v>
      </c>
      <c r="H3007">
        <v>0.48146301153217402</v>
      </c>
      <c r="I3007">
        <v>2.0283748728039499</v>
      </c>
      <c r="J3007">
        <v>0.68806170032660896</v>
      </c>
      <c r="K3007">
        <v>1.11264562828045</v>
      </c>
      <c r="L3007">
        <v>0.227667544196897</v>
      </c>
      <c r="M3007">
        <v>1.2630401070408901</v>
      </c>
      <c r="N3007">
        <v>0.87009787859698895</v>
      </c>
      <c r="O3007">
        <v>4.77588881169995E-2</v>
      </c>
      <c r="P3007">
        <v>0.34518334032689701</v>
      </c>
      <c r="Q3007">
        <v>240.86898716183401</v>
      </c>
      <c r="R3007">
        <v>96.968462132958507</v>
      </c>
      <c r="S3007">
        <v>337.83744929479201</v>
      </c>
      <c r="T3007">
        <v>340.15146279619898</v>
      </c>
      <c r="U3007">
        <v>210.273436083805</v>
      </c>
      <c r="V3007">
        <v>84.651378181617204</v>
      </c>
      <c r="W3007">
        <v>294.92481426542201</v>
      </c>
      <c r="X3007">
        <v>296.95318913822598</v>
      </c>
      <c r="Y3007">
        <v>5.6820333065793998</v>
      </c>
      <c r="Z3007">
        <v>0.13868832900234401</v>
      </c>
      <c r="AA3007">
        <v>3.2466171217759202E-2</v>
      </c>
      <c r="AB3007">
        <v>5.5108788063593002</v>
      </c>
      <c r="AC3007">
        <v>0.32133202489156798</v>
      </c>
      <c r="AD3007">
        <v>5.1696376792946301E-2</v>
      </c>
      <c r="AE3007">
        <v>4.0801270058787198E-2</v>
      </c>
      <c r="AF3007">
        <v>0.228834378039835</v>
      </c>
      <c r="AG3007">
        <v>35.680959548329596</v>
      </c>
      <c r="AH3007">
        <v>35.680959548329596</v>
      </c>
      <c r="AI3007">
        <v>9.3872057000685096</v>
      </c>
      <c r="AJ3007">
        <v>9.3872057000685096</v>
      </c>
      <c r="AK3007">
        <v>2.7431502380578299</v>
      </c>
      <c r="AL3007">
        <v>2.7431502380578299</v>
      </c>
      <c r="AM3007">
        <v>47.811315486455896</v>
      </c>
      <c r="AN3007">
        <v>47.811315486455896</v>
      </c>
      <c r="AO3007">
        <v>5.6870945046971597</v>
      </c>
      <c r="AP3007">
        <v>0.84967686413383603</v>
      </c>
      <c r="AQ3007">
        <v>4.0864986551003</v>
      </c>
      <c r="AR3007">
        <v>0.75091898546302605</v>
      </c>
      <c r="AS3007">
        <v>0.82699258231681105</v>
      </c>
      <c r="AT3007">
        <v>2.2007317011102801E-2</v>
      </c>
      <c r="AU3007">
        <v>4.1668623082528299E-2</v>
      </c>
      <c r="AV3007">
        <v>0.76331664222317797</v>
      </c>
      <c r="AW3007">
        <v>3.0338260491448001</v>
      </c>
      <c r="AX3007">
        <v>0.230481165998452</v>
      </c>
      <c r="AY3007">
        <v>0.64160074035840398</v>
      </c>
      <c r="AZ3007">
        <v>2.1617441427879398</v>
      </c>
      <c r="BA3007">
        <v>12.5873913703676</v>
      </c>
      <c r="BB3007">
        <v>1.1085016376249699</v>
      </c>
      <c r="BC3007">
        <v>11.0208947617562</v>
      </c>
      <c r="BD3007">
        <v>0.45799497098637898</v>
      </c>
      <c r="BE3007">
        <v>0.94997568180137004</v>
      </c>
      <c r="BF3007">
        <v>0.11697194165665201</v>
      </c>
      <c r="BG3007">
        <v>0.70212754786559595</v>
      </c>
      <c r="BH3007">
        <v>0.13087619227912201</v>
      </c>
      <c r="BI3007">
        <v>1.4854384309389399</v>
      </c>
      <c r="BJ3007">
        <v>0.143604789848604</v>
      </c>
      <c r="BK3007">
        <v>1.11575176448762</v>
      </c>
      <c r="BL3007">
        <v>0.226081876602719</v>
      </c>
      <c r="BM3007">
        <v>1.9931202915861199</v>
      </c>
      <c r="BN3007">
        <v>0.158315975013778</v>
      </c>
      <c r="BO3007">
        <v>1.54368163493358</v>
      </c>
      <c r="BP3007">
        <v>0.29112268163876298</v>
      </c>
      <c r="BQ3007">
        <v>2.5648914659008701</v>
      </c>
      <c r="BR3007">
        <v>0.38316357488281899</v>
      </c>
      <c r="BS3007">
        <v>1.8108828252862901</v>
      </c>
      <c r="BT3007">
        <v>0.37084506573174902</v>
      </c>
      <c r="BU3007">
        <v>13.0379369465157</v>
      </c>
      <c r="BV3007">
        <v>9.1905221260981698</v>
      </c>
      <c r="BW3007">
        <v>0.667936461298551</v>
      </c>
      <c r="BX3007">
        <v>3.1794783591190101</v>
      </c>
      <c r="BY3007">
        <v>23.833022809976001</v>
      </c>
      <c r="BZ3007">
        <v>8.1682945385582997</v>
      </c>
      <c r="CA3007">
        <v>15.050426258523199</v>
      </c>
      <c r="CB3007">
        <v>0.61430201289455</v>
      </c>
      <c r="CC3007">
        <v>7081</v>
      </c>
      <c r="CD3007">
        <v>7794</v>
      </c>
      <c r="CE3007">
        <v>7094.7579328711699</v>
      </c>
      <c r="CF3007">
        <v>521.69374726875299</v>
      </c>
      <c r="CG3007">
        <v>471.34963268937099</v>
      </c>
      <c r="CH3007">
        <v>753.25477635289099</v>
      </c>
    </row>
    <row r="3008" spans="1:86" x14ac:dyDescent="0.2">
      <c r="A3008" t="s">
        <v>169</v>
      </c>
      <c r="B3008">
        <v>2011</v>
      </c>
      <c r="C3008" t="s">
        <v>16</v>
      </c>
      <c r="D3008" t="s">
        <v>2118</v>
      </c>
      <c r="E3008">
        <v>0.38431374714231997</v>
      </c>
      <c r="F3008">
        <v>0.133800622690083</v>
      </c>
      <c r="G3008">
        <v>0.113287838106086</v>
      </c>
      <c r="H3008">
        <v>0.137225286346151</v>
      </c>
      <c r="I3008">
        <v>0.34155540042454802</v>
      </c>
      <c r="J3008">
        <v>0.13163857069815099</v>
      </c>
      <c r="K3008">
        <v>0.11199816665720699</v>
      </c>
      <c r="L3008">
        <v>9.7918663069190198E-2</v>
      </c>
      <c r="M3008">
        <v>0.14918722936665399</v>
      </c>
      <c r="N3008">
        <v>9.5723933141626499E-2</v>
      </c>
      <c r="O3008">
        <v>5.2710170093626602E-3</v>
      </c>
      <c r="P3008">
        <v>4.8192279215664602E-2</v>
      </c>
      <c r="Q3008">
        <v>24.1359707305466</v>
      </c>
      <c r="R3008">
        <v>71.386023991437199</v>
      </c>
      <c r="S3008">
        <v>95.521994721983802</v>
      </c>
      <c r="T3008">
        <v>95.906308469126202</v>
      </c>
      <c r="U3008">
        <v>20.434218881104002</v>
      </c>
      <c r="V3008">
        <v>60.437496199256103</v>
      </c>
      <c r="W3008">
        <v>80.871715080360005</v>
      </c>
      <c r="X3008">
        <v>81.213270480784601</v>
      </c>
      <c r="Y3008">
        <v>0.786183464591102</v>
      </c>
      <c r="Z3008">
        <v>1.5441104028884101E-2</v>
      </c>
      <c r="AA3008">
        <v>3.4378238803673602E-3</v>
      </c>
      <c r="AB3008">
        <v>0.76730453668185195</v>
      </c>
      <c r="AC3008">
        <v>3.2466513179574698E-2</v>
      </c>
      <c r="AD3008">
        <v>5.9598133933224402E-3</v>
      </c>
      <c r="AE3008">
        <v>4.0393484962067102E-3</v>
      </c>
      <c r="AF3008">
        <v>2.2467351290045599E-2</v>
      </c>
      <c r="AG3008">
        <v>4.1036419495365299</v>
      </c>
      <c r="AH3008">
        <v>4.1036419495365299</v>
      </c>
      <c r="AI3008">
        <v>5.2847776468009604</v>
      </c>
      <c r="AJ3008">
        <v>5.2847776468009604</v>
      </c>
      <c r="AK3008">
        <v>4.0229086848983204</v>
      </c>
      <c r="AL3008">
        <v>4.0229086848983204</v>
      </c>
      <c r="AM3008">
        <v>13.4113282812358</v>
      </c>
      <c r="AN3008">
        <v>13.4113282812358</v>
      </c>
      <c r="AO3008">
        <v>0.81027159025544704</v>
      </c>
      <c r="AP3008">
        <v>9.3190706516493402E-2</v>
      </c>
      <c r="AQ3008">
        <v>0.40843745281302102</v>
      </c>
      <c r="AR3008">
        <v>0.30864343092593299</v>
      </c>
      <c r="AS3008">
        <v>8.4155494436988096E-2</v>
      </c>
      <c r="AT3008">
        <v>2.8732197380868501E-3</v>
      </c>
      <c r="AU3008">
        <v>3.60953149610603E-3</v>
      </c>
      <c r="AV3008">
        <v>7.7672743202795005E-2</v>
      </c>
      <c r="AW3008">
        <v>0.30837023160683302</v>
      </c>
      <c r="AX3008">
        <v>2.5923706015576399E-2</v>
      </c>
      <c r="AY3008">
        <v>6.5074754515685104E-2</v>
      </c>
      <c r="AZ3008">
        <v>0.21737177107557101</v>
      </c>
      <c r="BA3008">
        <v>1.3136659485768301</v>
      </c>
      <c r="BB3008">
        <v>0.194044793709577</v>
      </c>
      <c r="BC3008">
        <v>1.0376295267005999</v>
      </c>
      <c r="BD3008">
        <v>8.1991628166650607E-2</v>
      </c>
      <c r="BE3008">
        <v>0.114261570715287</v>
      </c>
      <c r="BF3008">
        <v>1.44458085755106E-2</v>
      </c>
      <c r="BG3008">
        <v>6.4708892684651895E-2</v>
      </c>
      <c r="BH3008">
        <v>3.5106869455124798E-2</v>
      </c>
      <c r="BI3008">
        <v>0.17366423974935899</v>
      </c>
      <c r="BJ3008">
        <v>1.8505614038866299E-2</v>
      </c>
      <c r="BK3008">
        <v>0.103678044460203</v>
      </c>
      <c r="BL3008">
        <v>5.1480581250289599E-2</v>
      </c>
      <c r="BM3008">
        <v>0.23244156027539201</v>
      </c>
      <c r="BN3008">
        <v>2.26898452868694E-2</v>
      </c>
      <c r="BO3008">
        <v>0.14459783033597001</v>
      </c>
      <c r="BP3008">
        <v>6.5153884652552105E-2</v>
      </c>
      <c r="BQ3008">
        <v>0.378054531558355</v>
      </c>
      <c r="BR3008">
        <v>7.3136136971160698E-2</v>
      </c>
      <c r="BS3008">
        <v>0.15254078972594201</v>
      </c>
      <c r="BT3008">
        <v>0.15237760486125199</v>
      </c>
      <c r="BU3008">
        <v>1.52582830853797</v>
      </c>
      <c r="BV3008">
        <v>1.01136850224762</v>
      </c>
      <c r="BW3008">
        <v>7.3401332714500597E-2</v>
      </c>
      <c r="BX3008">
        <v>0.44105847357584899</v>
      </c>
      <c r="BY3008">
        <v>3.44341776377397</v>
      </c>
      <c r="BZ3008">
        <v>1.5773582588341</v>
      </c>
      <c r="CA3008">
        <v>1.52183626907338</v>
      </c>
      <c r="CB3008">
        <v>0.34422323586647702</v>
      </c>
      <c r="CC3008">
        <v>691</v>
      </c>
      <c r="CD3008">
        <v>705</v>
      </c>
      <c r="CE3008">
        <v>671.64807799840196</v>
      </c>
      <c r="CF3008">
        <v>32.630105290763403</v>
      </c>
      <c r="CG3008">
        <v>42.6422479994499</v>
      </c>
      <c r="CH3008">
        <v>72.0199484692005</v>
      </c>
    </row>
    <row r="3009" spans="1:86" x14ac:dyDescent="0.2">
      <c r="A3009" t="s">
        <v>169</v>
      </c>
      <c r="B3009">
        <v>2011</v>
      </c>
      <c r="C3009" t="s">
        <v>17</v>
      </c>
      <c r="D3009" t="s">
        <v>2119</v>
      </c>
      <c r="E3009">
        <v>6.9063411513012198</v>
      </c>
      <c r="F3009">
        <v>2.4162496433332299</v>
      </c>
      <c r="G3009">
        <v>2.4515341146659302</v>
      </c>
      <c r="H3009">
        <v>2.0385573933020602</v>
      </c>
      <c r="I3009">
        <v>6.1944963821501702</v>
      </c>
      <c r="J3009">
        <v>2.3749881738798999</v>
      </c>
      <c r="K3009">
        <v>2.42442207305296</v>
      </c>
      <c r="L3009">
        <v>1.3950861352173001</v>
      </c>
      <c r="M3009">
        <v>2.53107622712611</v>
      </c>
      <c r="N3009">
        <v>1.82839996667742</v>
      </c>
      <c r="O3009">
        <v>0.14050601762951601</v>
      </c>
      <c r="P3009">
        <v>0.56217024281915695</v>
      </c>
      <c r="Q3009">
        <v>167.695488429112</v>
      </c>
      <c r="R3009">
        <v>70.479983040249905</v>
      </c>
      <c r="S3009">
        <v>238.17547146936201</v>
      </c>
      <c r="T3009">
        <v>245.08181262066299</v>
      </c>
      <c r="U3009">
        <v>143.39705249125399</v>
      </c>
      <c r="V3009">
        <v>60.2677026214553</v>
      </c>
      <c r="W3009">
        <v>203.664755112709</v>
      </c>
      <c r="X3009">
        <v>209.859251494859</v>
      </c>
      <c r="Y3009">
        <v>13.368063525563199</v>
      </c>
      <c r="Z3009">
        <v>0.29518274806405997</v>
      </c>
      <c r="AA3009">
        <v>7.4808094821063903E-2</v>
      </c>
      <c r="AB3009">
        <v>12.998072682678099</v>
      </c>
      <c r="AC3009">
        <v>0.61919324116881802</v>
      </c>
      <c r="AD3009">
        <v>0.113697653529287</v>
      </c>
      <c r="AE3009">
        <v>8.4704158531675705E-2</v>
      </c>
      <c r="AF3009">
        <v>0.420791429107856</v>
      </c>
      <c r="AG3009">
        <v>110.339755690019</v>
      </c>
      <c r="AH3009">
        <v>110.339755690019</v>
      </c>
      <c r="AI3009">
        <v>68.788988837125999</v>
      </c>
      <c r="AJ3009">
        <v>68.788988837125999</v>
      </c>
      <c r="AK3009">
        <v>13.7725652868236</v>
      </c>
      <c r="AL3009">
        <v>13.7725652868236</v>
      </c>
      <c r="AM3009">
        <v>192.90130981396899</v>
      </c>
      <c r="AN3009">
        <v>192.90130981396899</v>
      </c>
      <c r="AO3009">
        <v>14.7880811737872</v>
      </c>
      <c r="AP3009">
        <v>1.7871579194135401</v>
      </c>
      <c r="AQ3009">
        <v>9.0413014523005497</v>
      </c>
      <c r="AR3009">
        <v>3.95962180207309</v>
      </c>
      <c r="AS3009">
        <v>1.5495850501319</v>
      </c>
      <c r="AT3009">
        <v>5.6532946008100403E-2</v>
      </c>
      <c r="AU3009">
        <v>8.2164347632343801E-2</v>
      </c>
      <c r="AV3009">
        <v>1.4108877564914499</v>
      </c>
      <c r="AW3009">
        <v>6.4435773469301498</v>
      </c>
      <c r="AX3009">
        <v>0.496847994752387</v>
      </c>
      <c r="AY3009">
        <v>1.3745277714252799</v>
      </c>
      <c r="AZ3009">
        <v>4.5722015807524699</v>
      </c>
      <c r="BA3009">
        <v>25.410869153221999</v>
      </c>
      <c r="BB3009">
        <v>3.4564471927931502</v>
      </c>
      <c r="BC3009">
        <v>20.7955014731943</v>
      </c>
      <c r="BD3009">
        <v>1.15892048723454</v>
      </c>
      <c r="BE3009">
        <v>2.0600086354698601</v>
      </c>
      <c r="BF3009">
        <v>0.27908731798658498</v>
      </c>
      <c r="BG3009">
        <v>1.29409252334526</v>
      </c>
      <c r="BH3009">
        <v>0.486828794138009</v>
      </c>
      <c r="BI3009">
        <v>3.3018291477726902</v>
      </c>
      <c r="BJ3009">
        <v>0.34882527238979499</v>
      </c>
      <c r="BK3009">
        <v>2.2117826824367302</v>
      </c>
      <c r="BL3009">
        <v>0.74122119294616495</v>
      </c>
      <c r="BM3009">
        <v>4.5676551821575204</v>
      </c>
      <c r="BN3009">
        <v>0.410153243232179</v>
      </c>
      <c r="BO3009">
        <v>3.20246735878241</v>
      </c>
      <c r="BP3009">
        <v>0.95503458014292797</v>
      </c>
      <c r="BQ3009">
        <v>6.1452553443412601</v>
      </c>
      <c r="BR3009">
        <v>1.28022591590276</v>
      </c>
      <c r="BS3009">
        <v>2.8421696547851298</v>
      </c>
      <c r="BT3009">
        <v>2.02285977365336</v>
      </c>
      <c r="BU3009">
        <v>26.391810600595299</v>
      </c>
      <c r="BV3009">
        <v>19.292558471421501</v>
      </c>
      <c r="BW3009">
        <v>1.9615006323034101</v>
      </c>
      <c r="BX3009">
        <v>5.1377514968703597</v>
      </c>
      <c r="BY3009">
        <v>66.518239126536599</v>
      </c>
      <c r="BZ3009">
        <v>28.992534766408902</v>
      </c>
      <c r="CA3009">
        <v>33.058936143355503</v>
      </c>
      <c r="CB3009">
        <v>4.4667682167721301</v>
      </c>
      <c r="CC3009">
        <v>6527</v>
      </c>
      <c r="CD3009">
        <v>6716</v>
      </c>
      <c r="CE3009">
        <v>7065.5719244223301</v>
      </c>
      <c r="CF3009">
        <v>704.21875185207</v>
      </c>
      <c r="CG3009">
        <v>855.20177181974202</v>
      </c>
      <c r="CH3009">
        <v>1472.5558377493401</v>
      </c>
    </row>
    <row r="3010" spans="1:86" x14ac:dyDescent="0.2">
      <c r="A3010" t="s">
        <v>169</v>
      </c>
      <c r="B3010">
        <v>2011</v>
      </c>
      <c r="C3010" t="s">
        <v>18</v>
      </c>
      <c r="D3010" t="s">
        <v>2120</v>
      </c>
      <c r="E3010">
        <v>2.5114572723820801</v>
      </c>
      <c r="F3010">
        <v>0.90504540087144003</v>
      </c>
      <c r="G3010">
        <v>0.936341985842152</v>
      </c>
      <c r="H3010">
        <v>0.67006988566848502</v>
      </c>
      <c r="I3010">
        <v>2.2648746705098102</v>
      </c>
      <c r="J3010">
        <v>0.89113719331803498</v>
      </c>
      <c r="K3010">
        <v>0.92593595259650896</v>
      </c>
      <c r="L3010">
        <v>0.44780152459526601</v>
      </c>
      <c r="M3010">
        <v>0.81290843061009499</v>
      </c>
      <c r="N3010">
        <v>0.59757891726918799</v>
      </c>
      <c r="O3010">
        <v>4.5815023866344201E-2</v>
      </c>
      <c r="P3010">
        <v>0.16951448947455799</v>
      </c>
      <c r="Q3010">
        <v>43.7401693724184</v>
      </c>
      <c r="R3010">
        <v>33.354502215982002</v>
      </c>
      <c r="S3010">
        <v>77.094671588400303</v>
      </c>
      <c r="T3010">
        <v>79.606128860782405</v>
      </c>
      <c r="U3010">
        <v>37.751227639608402</v>
      </c>
      <c r="V3010">
        <v>28.787574991773202</v>
      </c>
      <c r="W3010">
        <v>66.5388026313816</v>
      </c>
      <c r="X3010">
        <v>68.803677301891398</v>
      </c>
      <c r="Y3010">
        <v>4.79512153126604</v>
      </c>
      <c r="Z3010">
        <v>0.101929338897639</v>
      </c>
      <c r="AA3010">
        <v>2.8715287044219499E-2</v>
      </c>
      <c r="AB3010">
        <v>4.6644769053241797</v>
      </c>
      <c r="AC3010">
        <v>0.247547123512771</v>
      </c>
      <c r="AD3010">
        <v>3.81207183924967E-2</v>
      </c>
      <c r="AE3010">
        <v>3.2510574058849703E-2</v>
      </c>
      <c r="AF3010">
        <v>0.176915831061425</v>
      </c>
      <c r="AG3010">
        <v>27.649027416241001</v>
      </c>
      <c r="AH3010">
        <v>27.649027416241001</v>
      </c>
      <c r="AI3010">
        <v>21.597219434952901</v>
      </c>
      <c r="AJ3010">
        <v>21.597219434952901</v>
      </c>
      <c r="AK3010">
        <v>3.6174208027019699</v>
      </c>
      <c r="AL3010">
        <v>3.6174208027019699</v>
      </c>
      <c r="AM3010">
        <v>52.863667653895902</v>
      </c>
      <c r="AN3010">
        <v>52.863667653895902</v>
      </c>
      <c r="AO3010">
        <v>5.2557741931572801</v>
      </c>
      <c r="AP3010">
        <v>0.655211804241564</v>
      </c>
      <c r="AQ3010">
        <v>3.35942612526993</v>
      </c>
      <c r="AR3010">
        <v>1.2411362636457901</v>
      </c>
      <c r="AS3010">
        <v>0.623419455947687</v>
      </c>
      <c r="AT3010">
        <v>1.97767037425951E-2</v>
      </c>
      <c r="AU3010">
        <v>3.2718521778630501E-2</v>
      </c>
      <c r="AV3010">
        <v>0.57092423042646001</v>
      </c>
      <c r="AW3010">
        <v>4.7544868171873196</v>
      </c>
      <c r="AX3010">
        <v>0.171369984765157</v>
      </c>
      <c r="AY3010">
        <v>0.501278036686295</v>
      </c>
      <c r="AZ3010">
        <v>4.0818387957358597</v>
      </c>
      <c r="BA3010">
        <v>9.6224034323871095</v>
      </c>
      <c r="BB3010">
        <v>1.18939281648062</v>
      </c>
      <c r="BC3010">
        <v>8.0396635948475694</v>
      </c>
      <c r="BD3010">
        <v>0.39334702105892799</v>
      </c>
      <c r="BE3010">
        <v>0.73303458540215405</v>
      </c>
      <c r="BF3010">
        <v>9.2405546565641206E-2</v>
      </c>
      <c r="BG3010">
        <v>0.48439256944624998</v>
      </c>
      <c r="BH3010">
        <v>0.15623646939026301</v>
      </c>
      <c r="BI3010">
        <v>1.18544719512117</v>
      </c>
      <c r="BJ3010">
        <v>0.115190686604731</v>
      </c>
      <c r="BK3010">
        <v>0.82317298288038498</v>
      </c>
      <c r="BL3010">
        <v>0.24708352563605299</v>
      </c>
      <c r="BM3010">
        <v>1.63847044657027</v>
      </c>
      <c r="BN3010">
        <v>0.13530915603054899</v>
      </c>
      <c r="BO3010">
        <v>1.1868807945698501</v>
      </c>
      <c r="BP3010">
        <v>0.31628049596987101</v>
      </c>
      <c r="BQ3010">
        <v>2.3610529975134602</v>
      </c>
      <c r="BR3010">
        <v>0.60925448854914899</v>
      </c>
      <c r="BS3010">
        <v>1.11231479613239</v>
      </c>
      <c r="BT3010">
        <v>0.63948371283190997</v>
      </c>
      <c r="BU3010">
        <v>8.5014734579853695</v>
      </c>
      <c r="BV3010">
        <v>6.30754293316188</v>
      </c>
      <c r="BW3010">
        <v>0.646663780105176</v>
      </c>
      <c r="BX3010">
        <v>1.5472667447183199</v>
      </c>
      <c r="BY3010">
        <v>24.997972263504</v>
      </c>
      <c r="BZ3010">
        <v>10.9292574172031</v>
      </c>
      <c r="CA3010">
        <v>12.625086561316699</v>
      </c>
      <c r="CB3010">
        <v>1.4436282849841999</v>
      </c>
      <c r="CC3010">
        <v>2012</v>
      </c>
      <c r="CD3010">
        <v>2016</v>
      </c>
      <c r="CE3010">
        <v>2027.0385167214299</v>
      </c>
      <c r="CF3010">
        <v>218.18503814739699</v>
      </c>
      <c r="CG3010">
        <v>267.53968326685703</v>
      </c>
      <c r="CH3010">
        <v>444.13382954752598</v>
      </c>
    </row>
    <row r="3011" spans="1:86" x14ac:dyDescent="0.2">
      <c r="A3011" t="s">
        <v>169</v>
      </c>
      <c r="B3011">
        <v>2011</v>
      </c>
      <c r="C3011" t="s">
        <v>19</v>
      </c>
      <c r="D3011" t="s">
        <v>2121</v>
      </c>
      <c r="E3011">
        <v>4.08790088008098</v>
      </c>
      <c r="F3011">
        <v>1.2328565238935401</v>
      </c>
      <c r="G3011">
        <v>2.0721884373883199</v>
      </c>
      <c r="H3011">
        <v>0.78285591879911698</v>
      </c>
      <c r="I3011">
        <v>3.77301718023786</v>
      </c>
      <c r="J3011">
        <v>1.20740051551589</v>
      </c>
      <c r="K3011">
        <v>2.0473185308784201</v>
      </c>
      <c r="L3011">
        <v>0.51829813384354895</v>
      </c>
      <c r="M3011">
        <v>1.5159212260472399</v>
      </c>
      <c r="N3011">
        <v>1.15190201842444</v>
      </c>
      <c r="O3011">
        <v>9.5302281968588795E-2</v>
      </c>
      <c r="P3011">
        <v>0.26871692565420402</v>
      </c>
      <c r="Q3011">
        <v>114.424531693009</v>
      </c>
      <c r="R3011">
        <v>8.6730037722425397</v>
      </c>
      <c r="S3011">
        <v>123.09753546525199</v>
      </c>
      <c r="T3011">
        <v>127.185436345333</v>
      </c>
      <c r="U3011">
        <v>96.140125440473199</v>
      </c>
      <c r="V3011">
        <v>7.2871058178867498</v>
      </c>
      <c r="W3011">
        <v>103.42723125836</v>
      </c>
      <c r="X3011">
        <v>107.200248438598</v>
      </c>
      <c r="Y3011">
        <v>5.55742061382084</v>
      </c>
      <c r="Z3011">
        <v>0.175666987469038</v>
      </c>
      <c r="AA3011">
        <v>6.4458404081723999E-2</v>
      </c>
      <c r="AB3011">
        <v>5.3172952222700802</v>
      </c>
      <c r="AC3011">
        <v>0.34776342575289398</v>
      </c>
      <c r="AD3011">
        <v>7.0685683526589702E-2</v>
      </c>
      <c r="AE3011">
        <v>7.8048477878725098E-2</v>
      </c>
      <c r="AF3011">
        <v>0.19902926434758</v>
      </c>
      <c r="AG3011">
        <v>45.437627453963501</v>
      </c>
      <c r="AH3011">
        <v>45.437627453963501</v>
      </c>
      <c r="AI3011">
        <v>22.058771873916498</v>
      </c>
      <c r="AJ3011">
        <v>22.058771873916498</v>
      </c>
      <c r="AK3011">
        <v>4.7473042765340798</v>
      </c>
      <c r="AL3011">
        <v>4.7473042765340798</v>
      </c>
      <c r="AM3011">
        <v>72.243703604414094</v>
      </c>
      <c r="AN3011">
        <v>72.243703604414094</v>
      </c>
      <c r="AO3011">
        <v>9.7034287205865404</v>
      </c>
      <c r="AP3011">
        <v>0.96632769595377699</v>
      </c>
      <c r="AQ3011">
        <v>7.3807699317847302</v>
      </c>
      <c r="AR3011">
        <v>1.3563310928480401</v>
      </c>
      <c r="AS3011">
        <v>0.73513402250608895</v>
      </c>
      <c r="AT3011">
        <v>3.4319140408933899E-2</v>
      </c>
      <c r="AU3011">
        <v>5.4168037674179E-2</v>
      </c>
      <c r="AV3011">
        <v>0.64664684442297404</v>
      </c>
      <c r="AW3011">
        <v>4.83784690100424</v>
      </c>
      <c r="AX3011">
        <v>0.30078342392336999</v>
      </c>
      <c r="AY3011">
        <v>1.07625876194744</v>
      </c>
      <c r="AZ3011">
        <v>3.46080471513342</v>
      </c>
      <c r="BA3011">
        <v>19.6637119088501</v>
      </c>
      <c r="BB3011">
        <v>1.9033920455224</v>
      </c>
      <c r="BC3011">
        <v>17.2660012989951</v>
      </c>
      <c r="BD3011">
        <v>0.49431856433265098</v>
      </c>
      <c r="BE3011">
        <v>1.42182759037861</v>
      </c>
      <c r="BF3011">
        <v>0.21346544385281299</v>
      </c>
      <c r="BG3011">
        <v>0.99800015443760604</v>
      </c>
      <c r="BH3011">
        <v>0.21036199208818701</v>
      </c>
      <c r="BI3011">
        <v>2.1726107722689099</v>
      </c>
      <c r="BJ3011">
        <v>0.252898975547586</v>
      </c>
      <c r="BK3011">
        <v>1.5934105489275801</v>
      </c>
      <c r="BL3011">
        <v>0.32630124779375003</v>
      </c>
      <c r="BM3011">
        <v>2.9441417251723201</v>
      </c>
      <c r="BN3011">
        <v>0.279541866336529</v>
      </c>
      <c r="BO3011">
        <v>2.2202022623981401</v>
      </c>
      <c r="BP3011">
        <v>0.44439759643764598</v>
      </c>
      <c r="BQ3011">
        <v>3.97627252322728</v>
      </c>
      <c r="BR3011">
        <v>0.85182538646351502</v>
      </c>
      <c r="BS3011">
        <v>2.4064362983227898</v>
      </c>
      <c r="BT3011">
        <v>0.71801083844097002</v>
      </c>
      <c r="BU3011">
        <v>15.976772904129</v>
      </c>
      <c r="BV3011">
        <v>12.144472276454101</v>
      </c>
      <c r="BW3011">
        <v>1.3506786644</v>
      </c>
      <c r="BX3011">
        <v>2.4816219632749301</v>
      </c>
      <c r="BY3011">
        <v>44.347148507302897</v>
      </c>
      <c r="BZ3011">
        <v>14.8491735981996</v>
      </c>
      <c r="CA3011">
        <v>27.9824104129838</v>
      </c>
      <c r="CB3011">
        <v>1.5155644961194601</v>
      </c>
      <c r="CC3011">
        <v>3345</v>
      </c>
      <c r="CD3011">
        <v>3572</v>
      </c>
      <c r="CE3011">
        <v>3932.4592349244699</v>
      </c>
      <c r="CF3011">
        <v>507.78877846368999</v>
      </c>
      <c r="CG3011">
        <v>532.62338293240498</v>
      </c>
      <c r="CH3011">
        <v>971.98216010996396</v>
      </c>
    </row>
    <row r="3012" spans="1:86" x14ac:dyDescent="0.2">
      <c r="A3012" t="s">
        <v>169</v>
      </c>
      <c r="B3012">
        <v>2011</v>
      </c>
      <c r="C3012" t="s">
        <v>20</v>
      </c>
      <c r="D3012" t="s">
        <v>2122</v>
      </c>
      <c r="E3012">
        <v>7.5446674218640499</v>
      </c>
      <c r="F3012">
        <v>2.5129862044534899</v>
      </c>
      <c r="G3012">
        <v>3.3086674267756599</v>
      </c>
      <c r="H3012">
        <v>1.7230137906348999</v>
      </c>
      <c r="I3012">
        <v>6.7552192378456102</v>
      </c>
      <c r="J3012">
        <v>2.4362225766475198</v>
      </c>
      <c r="K3012">
        <v>3.27331398580744</v>
      </c>
      <c r="L3012">
        <v>1.0456826753906501</v>
      </c>
      <c r="M3012">
        <v>5.2357042359608998</v>
      </c>
      <c r="N3012">
        <v>3.7050725654494499</v>
      </c>
      <c r="O3012">
        <v>0.156246209372949</v>
      </c>
      <c r="P3012">
        <v>1.37438546113849</v>
      </c>
      <c r="Q3012">
        <v>372.07367145124499</v>
      </c>
      <c r="R3012">
        <v>37.613259972919501</v>
      </c>
      <c r="S3012">
        <v>409.68693142416402</v>
      </c>
      <c r="T3012">
        <v>417.23159884602802</v>
      </c>
      <c r="U3012">
        <v>335.61548220079402</v>
      </c>
      <c r="V3012">
        <v>33.927669038547798</v>
      </c>
      <c r="W3012">
        <v>369.54315123934202</v>
      </c>
      <c r="X3012">
        <v>376.29837047718797</v>
      </c>
      <c r="Y3012">
        <v>14.1534017465414</v>
      </c>
      <c r="Z3012">
        <v>0.52460077719217901</v>
      </c>
      <c r="AA3012">
        <v>0.11606212512781</v>
      </c>
      <c r="AB3012">
        <v>13.512738844221399</v>
      </c>
      <c r="AC3012">
        <v>0.86200147303094998</v>
      </c>
      <c r="AD3012">
        <v>0.21358593414820401</v>
      </c>
      <c r="AE3012">
        <v>0.10889895248329499</v>
      </c>
      <c r="AF3012">
        <v>0.53951658639945299</v>
      </c>
      <c r="AG3012">
        <v>92.888942229442307</v>
      </c>
      <c r="AH3012">
        <v>92.888942229442307</v>
      </c>
      <c r="AI3012">
        <v>73.664672762795206</v>
      </c>
      <c r="AJ3012">
        <v>73.664672762795206</v>
      </c>
      <c r="AK3012">
        <v>12.066947357820499</v>
      </c>
      <c r="AL3012">
        <v>12.066947357820499</v>
      </c>
      <c r="AM3012">
        <v>178.62056235005801</v>
      </c>
      <c r="AN3012">
        <v>178.62056235005801</v>
      </c>
      <c r="AO3012">
        <v>21.4675776456059</v>
      </c>
      <c r="AP3012">
        <v>2.5871906909243498</v>
      </c>
      <c r="AQ3012">
        <v>14.3470450000356</v>
      </c>
      <c r="AR3012">
        <v>4.5333419546459304</v>
      </c>
      <c r="AS3012">
        <v>1.90415701933013</v>
      </c>
      <c r="AT3012">
        <v>8.1101821008691802E-2</v>
      </c>
      <c r="AU3012">
        <v>0.13465392559947501</v>
      </c>
      <c r="AV3012">
        <v>1.6884012727219599</v>
      </c>
      <c r="AW3012">
        <v>8.5757620459929207</v>
      </c>
      <c r="AX3012">
        <v>0.89966218513714202</v>
      </c>
      <c r="AY3012">
        <v>2.4262690487432299</v>
      </c>
      <c r="AZ3012">
        <v>5.2498308121125401</v>
      </c>
      <c r="BA3012">
        <v>31.787327997854</v>
      </c>
      <c r="BB3012">
        <v>4.8658389605421997</v>
      </c>
      <c r="BC3012">
        <v>25.2999411429311</v>
      </c>
      <c r="BD3012">
        <v>1.62154789438067</v>
      </c>
      <c r="BE3012">
        <v>2.6636517239863502</v>
      </c>
      <c r="BF3012">
        <v>0.51482883439681004</v>
      </c>
      <c r="BG3012">
        <v>1.58512035370119</v>
      </c>
      <c r="BH3012">
        <v>0.56370253588835295</v>
      </c>
      <c r="BI3012">
        <v>4.3481864919709201</v>
      </c>
      <c r="BJ3012">
        <v>0.65090345277800299</v>
      </c>
      <c r="BK3012">
        <v>2.8470628420022202</v>
      </c>
      <c r="BL3012">
        <v>0.85022019719069597</v>
      </c>
      <c r="BM3012">
        <v>6.1984779448636003</v>
      </c>
      <c r="BN3012">
        <v>0.71721972838714598</v>
      </c>
      <c r="BO3012">
        <v>4.2366355874294896</v>
      </c>
      <c r="BP3012">
        <v>1.24462262904697</v>
      </c>
      <c r="BQ3012">
        <v>6.8426663963292702</v>
      </c>
      <c r="BR3012">
        <v>1.4920036968092101</v>
      </c>
      <c r="BS3012">
        <v>3.12169157791703</v>
      </c>
      <c r="BT3012">
        <v>2.2289711216030299</v>
      </c>
      <c r="BU3012">
        <v>53.821272983119101</v>
      </c>
      <c r="BV3012">
        <v>38.970865528930503</v>
      </c>
      <c r="BW3012">
        <v>2.1724471240640799</v>
      </c>
      <c r="BX3012">
        <v>12.677960330124399</v>
      </c>
      <c r="BY3012">
        <v>78.043609189573104</v>
      </c>
      <c r="BZ3012">
        <v>30.095440783290201</v>
      </c>
      <c r="CA3012">
        <v>44.799120087783301</v>
      </c>
      <c r="CB3012">
        <v>3.1490483184995601</v>
      </c>
      <c r="CC3012">
        <v>6824</v>
      </c>
      <c r="CD3012">
        <v>6586</v>
      </c>
      <c r="CE3012">
        <v>7344.2654611923299</v>
      </c>
      <c r="CF3012">
        <v>664.06761007214698</v>
      </c>
      <c r="CG3012">
        <v>992.31022581984996</v>
      </c>
      <c r="CH3012">
        <v>1718.71588639693</v>
      </c>
    </row>
    <row r="3013" spans="1:86" x14ac:dyDescent="0.2">
      <c r="A3013" t="s">
        <v>169</v>
      </c>
      <c r="B3013">
        <v>2011</v>
      </c>
      <c r="C3013" t="s">
        <v>21</v>
      </c>
      <c r="D3013" t="s">
        <v>2123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1.0553388423915999</v>
      </c>
      <c r="S3013">
        <v>1.0553388423915999</v>
      </c>
      <c r="T3013">
        <v>1.0553388423915999</v>
      </c>
      <c r="U3013">
        <v>0</v>
      </c>
      <c r="V3013">
        <v>0.90418152923212303</v>
      </c>
      <c r="W3013">
        <v>0.90418152923212303</v>
      </c>
      <c r="X3013">
        <v>0.90418152923212303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0</v>
      </c>
      <c r="BI3013">
        <v>0</v>
      </c>
      <c r="BJ3013">
        <v>0</v>
      </c>
      <c r="BK3013">
        <v>0</v>
      </c>
      <c r="BL3013">
        <v>0</v>
      </c>
      <c r="BM3013">
        <v>0</v>
      </c>
      <c r="BN3013">
        <v>0</v>
      </c>
      <c r="BO3013">
        <v>0</v>
      </c>
      <c r="BP3013">
        <v>0</v>
      </c>
      <c r="BQ3013">
        <v>0</v>
      </c>
      <c r="BR3013">
        <v>0</v>
      </c>
      <c r="BS3013">
        <v>0</v>
      </c>
      <c r="BT3013">
        <v>0</v>
      </c>
      <c r="BU3013">
        <v>0</v>
      </c>
      <c r="BV3013">
        <v>0</v>
      </c>
      <c r="BW3013">
        <v>0</v>
      </c>
      <c r="BX3013">
        <v>0</v>
      </c>
      <c r="BY3013">
        <v>0</v>
      </c>
      <c r="BZ3013">
        <v>0</v>
      </c>
      <c r="CA3013">
        <v>0</v>
      </c>
      <c r="CB3013">
        <v>0</v>
      </c>
      <c r="CC3013">
        <v>0</v>
      </c>
      <c r="CD3013">
        <v>0</v>
      </c>
      <c r="CE3013">
        <v>0</v>
      </c>
      <c r="CF3013">
        <v>0</v>
      </c>
      <c r="CG3013">
        <v>0</v>
      </c>
      <c r="CH3013">
        <v>0</v>
      </c>
    </row>
    <row r="3014" spans="1:86" x14ac:dyDescent="0.2">
      <c r="A3014" t="s">
        <v>169</v>
      </c>
      <c r="B3014">
        <v>2011</v>
      </c>
      <c r="C3014" t="s">
        <v>22</v>
      </c>
      <c r="D3014" t="s">
        <v>2124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33.953166161677899</v>
      </c>
      <c r="S3014">
        <v>33.953166161677899</v>
      </c>
      <c r="T3014">
        <v>33.953166161677899</v>
      </c>
      <c r="U3014">
        <v>0</v>
      </c>
      <c r="V3014">
        <v>31.775795628144099</v>
      </c>
      <c r="W3014">
        <v>31.775795628144099</v>
      </c>
      <c r="X3014">
        <v>31.775795628144099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0</v>
      </c>
      <c r="BI3014">
        <v>0</v>
      </c>
      <c r="BJ3014">
        <v>0</v>
      </c>
      <c r="BK3014">
        <v>0</v>
      </c>
      <c r="BL3014">
        <v>0</v>
      </c>
      <c r="BM3014">
        <v>0</v>
      </c>
      <c r="BN3014">
        <v>0</v>
      </c>
      <c r="BO3014">
        <v>0</v>
      </c>
      <c r="BP3014">
        <v>0</v>
      </c>
      <c r="BQ3014">
        <v>0</v>
      </c>
      <c r="BR3014">
        <v>0</v>
      </c>
      <c r="BS3014">
        <v>0</v>
      </c>
      <c r="BT3014">
        <v>0</v>
      </c>
      <c r="BU3014">
        <v>0</v>
      </c>
      <c r="BV3014">
        <v>0</v>
      </c>
      <c r="BW3014">
        <v>0</v>
      </c>
      <c r="BX3014">
        <v>0</v>
      </c>
      <c r="BY3014">
        <v>0</v>
      </c>
      <c r="BZ3014">
        <v>0</v>
      </c>
      <c r="CA3014">
        <v>0</v>
      </c>
      <c r="CB3014">
        <v>0</v>
      </c>
      <c r="CC3014">
        <v>0</v>
      </c>
      <c r="CD3014">
        <v>0</v>
      </c>
      <c r="CE3014">
        <v>0</v>
      </c>
      <c r="CF3014">
        <v>0</v>
      </c>
      <c r="CG3014">
        <v>0</v>
      </c>
      <c r="CH3014">
        <v>0</v>
      </c>
    </row>
    <row r="3015" spans="1:86" x14ac:dyDescent="0.2">
      <c r="A3015" t="s">
        <v>169</v>
      </c>
      <c r="B3015">
        <v>2011</v>
      </c>
      <c r="C3015" t="s">
        <v>78</v>
      </c>
      <c r="D3015" t="s">
        <v>2125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12.486867986997</v>
      </c>
      <c r="S3015">
        <v>12.486867986997</v>
      </c>
      <c r="T3015">
        <v>12.486867986997</v>
      </c>
      <c r="U3015">
        <v>0</v>
      </c>
      <c r="V3015">
        <v>4.4660336999270998</v>
      </c>
      <c r="W3015">
        <v>4.4660336999270998</v>
      </c>
      <c r="X3015">
        <v>4.4660336999270998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0</v>
      </c>
      <c r="BI3015">
        <v>0</v>
      </c>
      <c r="BJ3015">
        <v>0</v>
      </c>
      <c r="BK3015">
        <v>0</v>
      </c>
      <c r="BL3015">
        <v>0</v>
      </c>
      <c r="BM3015">
        <v>0</v>
      </c>
      <c r="BN3015">
        <v>0</v>
      </c>
      <c r="BO3015">
        <v>0</v>
      </c>
      <c r="BP3015">
        <v>0</v>
      </c>
      <c r="BQ3015">
        <v>0</v>
      </c>
      <c r="BR3015">
        <v>0</v>
      </c>
      <c r="BS3015">
        <v>0</v>
      </c>
      <c r="BT3015">
        <v>0</v>
      </c>
      <c r="BU3015">
        <v>0</v>
      </c>
      <c r="BV3015">
        <v>0</v>
      </c>
      <c r="BW3015">
        <v>0</v>
      </c>
      <c r="BX3015">
        <v>0</v>
      </c>
      <c r="BY3015">
        <v>0</v>
      </c>
      <c r="BZ3015">
        <v>0</v>
      </c>
      <c r="CA3015">
        <v>0</v>
      </c>
      <c r="CB3015">
        <v>0</v>
      </c>
      <c r="CC3015">
        <v>0</v>
      </c>
      <c r="CD3015">
        <v>0</v>
      </c>
      <c r="CE3015">
        <v>0</v>
      </c>
      <c r="CF3015">
        <v>0</v>
      </c>
      <c r="CG3015">
        <v>0</v>
      </c>
      <c r="CH3015">
        <v>0</v>
      </c>
    </row>
    <row r="3016" spans="1:86" x14ac:dyDescent="0.2">
      <c r="A3016" t="s">
        <v>169</v>
      </c>
      <c r="B3016">
        <v>2011</v>
      </c>
      <c r="C3016" t="s">
        <v>23</v>
      </c>
      <c r="D3016" t="s">
        <v>2126</v>
      </c>
      <c r="E3016">
        <v>902.79669105839605</v>
      </c>
      <c r="F3016">
        <v>248.44340259106801</v>
      </c>
      <c r="G3016">
        <v>419.674673857019</v>
      </c>
      <c r="H3016">
        <v>234.67861461030699</v>
      </c>
      <c r="I3016">
        <v>841.27461873898403</v>
      </c>
      <c r="J3016">
        <v>243.74441819887599</v>
      </c>
      <c r="K3016">
        <v>415.56888234410599</v>
      </c>
      <c r="L3016">
        <v>181.961318196002</v>
      </c>
      <c r="M3016">
        <v>241.879003485814</v>
      </c>
      <c r="N3016">
        <v>181.233914732438</v>
      </c>
      <c r="O3016">
        <v>26.9346686940704</v>
      </c>
      <c r="P3016">
        <v>33.710420059306003</v>
      </c>
      <c r="Q3016">
        <v>0</v>
      </c>
      <c r="R3016">
        <v>0</v>
      </c>
      <c r="S3016">
        <v>0</v>
      </c>
      <c r="T3016">
        <v>902.79669105839605</v>
      </c>
      <c r="U3016">
        <v>0</v>
      </c>
      <c r="V3016">
        <v>0</v>
      </c>
      <c r="W3016">
        <v>0</v>
      </c>
      <c r="X3016">
        <v>841.27461873898403</v>
      </c>
      <c r="Y3016">
        <v>1083.37982019686</v>
      </c>
      <c r="Z3016">
        <v>32.130591704799102</v>
      </c>
      <c r="AA3016">
        <v>16.4767089043998</v>
      </c>
      <c r="AB3016">
        <v>1034.7725195876601</v>
      </c>
      <c r="AC3016">
        <v>83.458090883078299</v>
      </c>
      <c r="AD3016">
        <v>13.072884562324999</v>
      </c>
      <c r="AE3016">
        <v>12.3955496318909</v>
      </c>
      <c r="AF3016">
        <v>57.989656688862603</v>
      </c>
      <c r="AG3016">
        <v>7912.2887976206703</v>
      </c>
      <c r="AH3016">
        <v>7912.2887976206703</v>
      </c>
      <c r="AI3016">
        <v>1192.4108911830299</v>
      </c>
      <c r="AJ3016">
        <v>1192.4108911830299</v>
      </c>
      <c r="AK3016">
        <v>459.46802958339498</v>
      </c>
      <c r="AL3016">
        <v>459.46802958339498</v>
      </c>
      <c r="AM3016">
        <v>9564.1677183870997</v>
      </c>
      <c r="AN3016">
        <v>9564.1677183870997</v>
      </c>
      <c r="AO3016">
        <v>2641.7674517679998</v>
      </c>
      <c r="AP3016">
        <v>217.23458135421899</v>
      </c>
      <c r="AQ3016">
        <v>2329.7285744805799</v>
      </c>
      <c r="AR3016">
        <v>94.804295933207698</v>
      </c>
      <c r="AS3016">
        <v>233.75897605735901</v>
      </c>
      <c r="AT3016">
        <v>6.58297021499052</v>
      </c>
      <c r="AU3016">
        <v>13.611917028788</v>
      </c>
      <c r="AV3016">
        <v>213.56408881358001</v>
      </c>
      <c r="AW3016">
        <v>3890.2503045623798</v>
      </c>
      <c r="AX3016">
        <v>55.223639962498403</v>
      </c>
      <c r="AY3016">
        <v>323.81123535257899</v>
      </c>
      <c r="AZ3016">
        <v>3511.2154292473101</v>
      </c>
      <c r="BA3016">
        <v>3007.3298592400201</v>
      </c>
      <c r="BB3016">
        <v>468.22440697447502</v>
      </c>
      <c r="BC3016">
        <v>2413.2428095974101</v>
      </c>
      <c r="BD3016">
        <v>125.86264266813799</v>
      </c>
      <c r="BE3016">
        <v>283.01604679531101</v>
      </c>
      <c r="BF3016">
        <v>31.7676136861717</v>
      </c>
      <c r="BG3016">
        <v>166.299652595601</v>
      </c>
      <c r="BH3016">
        <v>84.948780513538296</v>
      </c>
      <c r="BI3016">
        <v>602.21422095487105</v>
      </c>
      <c r="BJ3016">
        <v>40.18637625465</v>
      </c>
      <c r="BK3016">
        <v>349.57486795535999</v>
      </c>
      <c r="BL3016">
        <v>212.452976744859</v>
      </c>
      <c r="BM3016">
        <v>981.65255203930201</v>
      </c>
      <c r="BN3016">
        <v>44.4353564671516</v>
      </c>
      <c r="BO3016">
        <v>562.90129649999506</v>
      </c>
      <c r="BP3016">
        <v>374.31589907215402</v>
      </c>
      <c r="BQ3016">
        <v>371.30752023769702</v>
      </c>
      <c r="BR3016">
        <v>124.920781521538</v>
      </c>
      <c r="BS3016">
        <v>116.232098539511</v>
      </c>
      <c r="BT3016">
        <v>130.154640176648</v>
      </c>
      <c r="BU3016">
        <v>2577.9936094606201</v>
      </c>
      <c r="BV3016">
        <v>1902.41348755534</v>
      </c>
      <c r="BW3016">
        <v>366.71848416325003</v>
      </c>
      <c r="BX3016">
        <v>308.86163774202601</v>
      </c>
      <c r="BY3016">
        <v>8842.2520408848595</v>
      </c>
      <c r="BZ3016">
        <v>3009.3562210954701</v>
      </c>
      <c r="CA3016">
        <v>5746.7717493867003</v>
      </c>
      <c r="CB3016">
        <v>86.124070402686101</v>
      </c>
      <c r="CC3016">
        <v>78449</v>
      </c>
      <c r="CD3016">
        <v>75652</v>
      </c>
      <c r="CE3016">
        <v>81457.147179663501</v>
      </c>
      <c r="CF3016">
        <v>48404.306320579097</v>
      </c>
      <c r="CG3016">
        <v>73463.712925402506</v>
      </c>
      <c r="CH3016">
        <v>123659.731327065</v>
      </c>
    </row>
    <row r="3017" spans="1:86" x14ac:dyDescent="0.2">
      <c r="A3017" t="s">
        <v>169</v>
      </c>
      <c r="B3017">
        <v>2011</v>
      </c>
      <c r="C3017" t="s">
        <v>24</v>
      </c>
      <c r="D3017" t="s">
        <v>2127</v>
      </c>
      <c r="E3017">
        <v>20.868771210029401</v>
      </c>
      <c r="F3017">
        <v>4.8740537237453898</v>
      </c>
      <c r="G3017">
        <v>11.593420975058599</v>
      </c>
      <c r="H3017">
        <v>4.4012965112254401</v>
      </c>
      <c r="I3017">
        <v>17.5689852210464</v>
      </c>
      <c r="J3017">
        <v>4.7714756474456896</v>
      </c>
      <c r="K3017">
        <v>11.4813852661203</v>
      </c>
      <c r="L3017">
        <v>1.3161243074803599</v>
      </c>
      <c r="M3017">
        <v>6.7775336020667698</v>
      </c>
      <c r="N3017">
        <v>4.43908405856829</v>
      </c>
      <c r="O3017">
        <v>0.72813108701367701</v>
      </c>
      <c r="P3017">
        <v>1.6103184564847699</v>
      </c>
      <c r="Q3017">
        <v>0</v>
      </c>
      <c r="R3017">
        <v>5.0796991915388903</v>
      </c>
      <c r="S3017">
        <v>5.0796991915388903</v>
      </c>
      <c r="T3017">
        <v>25.948470401568301</v>
      </c>
      <c r="U3017">
        <v>0</v>
      </c>
      <c r="V3017">
        <v>4.6189535619690396</v>
      </c>
      <c r="W3017">
        <v>4.6189535619690396</v>
      </c>
      <c r="X3017">
        <v>22.1879387830155</v>
      </c>
      <c r="Y3017">
        <v>49.7398397391676</v>
      </c>
      <c r="Z3017">
        <v>0.88264946514716203</v>
      </c>
      <c r="AA3017">
        <v>0.39532811999280099</v>
      </c>
      <c r="AB3017">
        <v>48.4618621540276</v>
      </c>
      <c r="AC3017">
        <v>3.7678214075688499</v>
      </c>
      <c r="AD3017">
        <v>0.27017395862759103</v>
      </c>
      <c r="AE3017">
        <v>0.34279364408861301</v>
      </c>
      <c r="AF3017">
        <v>3.1548538048526602</v>
      </c>
      <c r="AG3017">
        <v>893.20877979107297</v>
      </c>
      <c r="AH3017">
        <v>893.20877979107297</v>
      </c>
      <c r="AI3017">
        <v>30.404466727091499</v>
      </c>
      <c r="AJ3017">
        <v>30.404466727091499</v>
      </c>
      <c r="AK3017">
        <v>9.9246131284220596</v>
      </c>
      <c r="AL3017">
        <v>9.9246131284220596</v>
      </c>
      <c r="AM3017">
        <v>933.53785964658698</v>
      </c>
      <c r="AN3017">
        <v>933.53785964658698</v>
      </c>
      <c r="AO3017">
        <v>55.479336393868898</v>
      </c>
      <c r="AP3017">
        <v>7.1418856514793898</v>
      </c>
      <c r="AQ3017">
        <v>45.520567127738197</v>
      </c>
      <c r="AR3017">
        <v>2.8168836146513399</v>
      </c>
      <c r="AS3017">
        <v>11.9161580170297</v>
      </c>
      <c r="AT3017">
        <v>0.14394537175168701</v>
      </c>
      <c r="AU3017">
        <v>0.64503489424493798</v>
      </c>
      <c r="AV3017">
        <v>11.127177751033001</v>
      </c>
      <c r="AW3017">
        <v>46.187640336501097</v>
      </c>
      <c r="AX3017">
        <v>1.3827958460051299</v>
      </c>
      <c r="AY3017">
        <v>7.2301211111418304</v>
      </c>
      <c r="AZ3017">
        <v>37.574723379354097</v>
      </c>
      <c r="BA3017">
        <v>88.772295633025394</v>
      </c>
      <c r="BB3017">
        <v>7.0385431991516301</v>
      </c>
      <c r="BC3017">
        <v>77.447443604865398</v>
      </c>
      <c r="BD3017">
        <v>4.2863088290084104</v>
      </c>
      <c r="BE3017">
        <v>6.5540355931418199</v>
      </c>
      <c r="BF3017">
        <v>0.76509786880583897</v>
      </c>
      <c r="BG3017">
        <v>4.8724735081660997</v>
      </c>
      <c r="BH3017">
        <v>0.91646421616988205</v>
      </c>
      <c r="BI3017">
        <v>13.538076147889401</v>
      </c>
      <c r="BJ3017">
        <v>0.902869621715499</v>
      </c>
      <c r="BK3017">
        <v>10.5755987673943</v>
      </c>
      <c r="BL3017">
        <v>2.0596077587795398</v>
      </c>
      <c r="BM3017">
        <v>20.836988951600699</v>
      </c>
      <c r="BN3017">
        <v>0.97269763585246305</v>
      </c>
      <c r="BO3017">
        <v>17.066048112390501</v>
      </c>
      <c r="BP3017">
        <v>2.7982432033577198</v>
      </c>
      <c r="BQ3017">
        <v>12.3680754159851</v>
      </c>
      <c r="BR3017">
        <v>2.2874115259784999</v>
      </c>
      <c r="BS3017">
        <v>8.2553512863826608</v>
      </c>
      <c r="BT3017">
        <v>1.82531260362387</v>
      </c>
      <c r="BU3017">
        <v>71.841077703846295</v>
      </c>
      <c r="BV3017">
        <v>46.893242015086997</v>
      </c>
      <c r="BW3017">
        <v>10.1361188478636</v>
      </c>
      <c r="BX3017">
        <v>14.8117168408957</v>
      </c>
      <c r="BY3017">
        <v>224.70937830591299</v>
      </c>
      <c r="BZ3017">
        <v>64.905748951253301</v>
      </c>
      <c r="CA3017">
        <v>157.65006357004299</v>
      </c>
      <c r="CB3017">
        <v>2.1535657846154499</v>
      </c>
      <c r="CC3017">
        <v>0</v>
      </c>
      <c r="CD3017">
        <v>0</v>
      </c>
      <c r="CE3017">
        <v>0</v>
      </c>
      <c r="CF3017">
        <v>2028.82715114495</v>
      </c>
      <c r="CG3017">
        <v>2918.0518147305202</v>
      </c>
      <c r="CH3017">
        <v>5054.4104741861802</v>
      </c>
    </row>
    <row r="3018" spans="1:86" x14ac:dyDescent="0.2">
      <c r="A3018" t="s">
        <v>169</v>
      </c>
      <c r="B3018">
        <v>2011</v>
      </c>
      <c r="C3018" t="s">
        <v>25</v>
      </c>
      <c r="D3018" t="s">
        <v>2128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23.221397955545299</v>
      </c>
      <c r="S3018">
        <v>23.221397955545299</v>
      </c>
      <c r="T3018">
        <v>23.221397955545299</v>
      </c>
      <c r="U3018">
        <v>0</v>
      </c>
      <c r="V3018">
        <v>20.0363544053392</v>
      </c>
      <c r="W3018">
        <v>20.0363544053392</v>
      </c>
      <c r="X3018">
        <v>20.0363544053392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0</v>
      </c>
      <c r="BI3018">
        <v>0</v>
      </c>
      <c r="BJ3018">
        <v>0</v>
      </c>
      <c r="BK3018">
        <v>0</v>
      </c>
      <c r="BL3018">
        <v>0</v>
      </c>
      <c r="BM3018">
        <v>0</v>
      </c>
      <c r="BN3018">
        <v>0</v>
      </c>
      <c r="BO3018">
        <v>0</v>
      </c>
      <c r="BP3018">
        <v>0</v>
      </c>
      <c r="BQ3018">
        <v>0</v>
      </c>
      <c r="BR3018">
        <v>0</v>
      </c>
      <c r="BS3018">
        <v>0</v>
      </c>
      <c r="BT3018">
        <v>0</v>
      </c>
      <c r="BU3018">
        <v>0</v>
      </c>
      <c r="BV3018">
        <v>0</v>
      </c>
      <c r="BW3018">
        <v>0</v>
      </c>
      <c r="BX3018">
        <v>0</v>
      </c>
      <c r="BY3018">
        <v>0</v>
      </c>
      <c r="BZ3018">
        <v>0</v>
      </c>
      <c r="CA3018">
        <v>0</v>
      </c>
      <c r="CB3018">
        <v>0</v>
      </c>
      <c r="CC3018">
        <v>0</v>
      </c>
      <c r="CD3018">
        <v>0</v>
      </c>
      <c r="CE3018">
        <v>0</v>
      </c>
      <c r="CF3018">
        <v>0</v>
      </c>
      <c r="CG3018">
        <v>0</v>
      </c>
      <c r="CH3018">
        <v>0</v>
      </c>
    </row>
    <row r="3019" spans="1:86" x14ac:dyDescent="0.2">
      <c r="A3019" t="s">
        <v>169</v>
      </c>
      <c r="B3019">
        <v>2011</v>
      </c>
      <c r="C3019" t="s">
        <v>26</v>
      </c>
      <c r="D3019" t="s">
        <v>2129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83.017208860424603</v>
      </c>
      <c r="S3019">
        <v>83.017208860424603</v>
      </c>
      <c r="T3019">
        <v>83.017208860424603</v>
      </c>
      <c r="U3019">
        <v>0</v>
      </c>
      <c r="V3019">
        <v>81.296148406006907</v>
      </c>
      <c r="W3019">
        <v>81.296148406006907</v>
      </c>
      <c r="X3019">
        <v>81.296148406006907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0</v>
      </c>
      <c r="BI3019">
        <v>0</v>
      </c>
      <c r="BJ3019">
        <v>0</v>
      </c>
      <c r="BK3019">
        <v>0</v>
      </c>
      <c r="BL3019">
        <v>0</v>
      </c>
      <c r="BM3019">
        <v>0</v>
      </c>
      <c r="BN3019">
        <v>0</v>
      </c>
      <c r="BO3019">
        <v>0</v>
      </c>
      <c r="BP3019">
        <v>0</v>
      </c>
      <c r="BQ3019">
        <v>0</v>
      </c>
      <c r="BR3019">
        <v>0</v>
      </c>
      <c r="BS3019">
        <v>0</v>
      </c>
      <c r="BT3019">
        <v>0</v>
      </c>
      <c r="BU3019">
        <v>0</v>
      </c>
      <c r="BV3019">
        <v>0</v>
      </c>
      <c r="BW3019">
        <v>0</v>
      </c>
      <c r="BX3019">
        <v>0</v>
      </c>
      <c r="BY3019">
        <v>0</v>
      </c>
      <c r="BZ3019">
        <v>0</v>
      </c>
      <c r="CA3019">
        <v>0</v>
      </c>
      <c r="CB3019">
        <v>0</v>
      </c>
      <c r="CC3019">
        <v>0</v>
      </c>
      <c r="CD3019">
        <v>0</v>
      </c>
      <c r="CE3019">
        <v>0</v>
      </c>
      <c r="CF3019">
        <v>0</v>
      </c>
      <c r="CG3019">
        <v>0</v>
      </c>
      <c r="CH3019">
        <v>0</v>
      </c>
    </row>
    <row r="3020" spans="1:86" x14ac:dyDescent="0.2">
      <c r="A3020" t="s">
        <v>169</v>
      </c>
      <c r="B3020">
        <v>2011</v>
      </c>
      <c r="C3020" t="s">
        <v>27</v>
      </c>
      <c r="D3020" t="s">
        <v>2130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34.364881281626197</v>
      </c>
      <c r="S3020">
        <v>34.364881281626197</v>
      </c>
      <c r="T3020">
        <v>34.364881281626197</v>
      </c>
      <c r="U3020">
        <v>0</v>
      </c>
      <c r="V3020">
        <v>32.640837254663602</v>
      </c>
      <c r="W3020">
        <v>32.640837254663602</v>
      </c>
      <c r="X3020">
        <v>32.640837254663602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0</v>
      </c>
      <c r="BI3020">
        <v>0</v>
      </c>
      <c r="BJ3020">
        <v>0</v>
      </c>
      <c r="BK3020">
        <v>0</v>
      </c>
      <c r="BL3020">
        <v>0</v>
      </c>
      <c r="BM3020">
        <v>0</v>
      </c>
      <c r="BN3020">
        <v>0</v>
      </c>
      <c r="BO3020">
        <v>0</v>
      </c>
      <c r="BP3020">
        <v>0</v>
      </c>
      <c r="BQ3020">
        <v>0</v>
      </c>
      <c r="BR3020">
        <v>0</v>
      </c>
      <c r="BS3020">
        <v>0</v>
      </c>
      <c r="BT3020">
        <v>0</v>
      </c>
      <c r="BU3020">
        <v>0</v>
      </c>
      <c r="BV3020">
        <v>0</v>
      </c>
      <c r="BW3020">
        <v>0</v>
      </c>
      <c r="BX3020">
        <v>0</v>
      </c>
      <c r="BY3020">
        <v>0</v>
      </c>
      <c r="BZ3020">
        <v>0</v>
      </c>
      <c r="CA3020">
        <v>0</v>
      </c>
      <c r="CB3020">
        <v>0</v>
      </c>
      <c r="CC3020">
        <v>0</v>
      </c>
      <c r="CD3020">
        <v>0</v>
      </c>
      <c r="CE3020">
        <v>0</v>
      </c>
      <c r="CF3020">
        <v>0</v>
      </c>
      <c r="CG3020">
        <v>0</v>
      </c>
      <c r="CH3020">
        <v>0</v>
      </c>
    </row>
    <row r="3021" spans="1:86" x14ac:dyDescent="0.2">
      <c r="A3021" t="s">
        <v>169</v>
      </c>
      <c r="B3021">
        <v>2011</v>
      </c>
      <c r="C3021" t="s">
        <v>28</v>
      </c>
      <c r="D3021" t="s">
        <v>2131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5.60891419227318</v>
      </c>
      <c r="S3021">
        <v>5.60891419227318</v>
      </c>
      <c r="T3021">
        <v>5.60891419227318</v>
      </c>
      <c r="U3021">
        <v>0</v>
      </c>
      <c r="V3021">
        <v>5.1073944341428303</v>
      </c>
      <c r="W3021">
        <v>5.1073944341428303</v>
      </c>
      <c r="X3021">
        <v>5.1073944341428303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0</v>
      </c>
      <c r="BI3021">
        <v>0</v>
      </c>
      <c r="BJ3021">
        <v>0</v>
      </c>
      <c r="BK3021">
        <v>0</v>
      </c>
      <c r="BL3021">
        <v>0</v>
      </c>
      <c r="BM3021">
        <v>0</v>
      </c>
      <c r="BN3021">
        <v>0</v>
      </c>
      <c r="BO3021">
        <v>0</v>
      </c>
      <c r="BP3021">
        <v>0</v>
      </c>
      <c r="BQ3021">
        <v>0</v>
      </c>
      <c r="BR3021">
        <v>0</v>
      </c>
      <c r="BS3021">
        <v>0</v>
      </c>
      <c r="BT3021">
        <v>0</v>
      </c>
      <c r="BU3021">
        <v>0</v>
      </c>
      <c r="BV3021">
        <v>0</v>
      </c>
      <c r="BW3021">
        <v>0</v>
      </c>
      <c r="BX3021">
        <v>0</v>
      </c>
      <c r="BY3021">
        <v>0</v>
      </c>
      <c r="BZ3021">
        <v>0</v>
      </c>
      <c r="CA3021">
        <v>0</v>
      </c>
      <c r="CB3021">
        <v>0</v>
      </c>
      <c r="CC3021">
        <v>0</v>
      </c>
      <c r="CD3021">
        <v>0</v>
      </c>
      <c r="CE3021">
        <v>0</v>
      </c>
      <c r="CF3021">
        <v>0</v>
      </c>
      <c r="CG3021">
        <v>0</v>
      </c>
      <c r="CH3021">
        <v>0</v>
      </c>
    </row>
    <row r="3022" spans="1:86" x14ac:dyDescent="0.2">
      <c r="A3022" t="s">
        <v>169</v>
      </c>
      <c r="B3022">
        <v>2011</v>
      </c>
      <c r="C3022" t="s">
        <v>29</v>
      </c>
      <c r="D3022" t="s">
        <v>2132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2.58136927259849E-2</v>
      </c>
      <c r="S3022">
        <v>2.58136927259849E-2</v>
      </c>
      <c r="T3022">
        <v>2.58136927259849E-2</v>
      </c>
      <c r="U3022">
        <v>0</v>
      </c>
      <c r="V3022">
        <v>2.01888428329434E-2</v>
      </c>
      <c r="W3022">
        <v>2.01888428329434E-2</v>
      </c>
      <c r="X3022">
        <v>2.01888428329434E-2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0</v>
      </c>
      <c r="BI3022">
        <v>0</v>
      </c>
      <c r="BJ3022">
        <v>0</v>
      </c>
      <c r="BK3022">
        <v>0</v>
      </c>
      <c r="BL3022">
        <v>0</v>
      </c>
      <c r="BM3022">
        <v>0</v>
      </c>
      <c r="BN3022">
        <v>0</v>
      </c>
      <c r="BO3022">
        <v>0</v>
      </c>
      <c r="BP3022">
        <v>0</v>
      </c>
      <c r="BQ3022">
        <v>0</v>
      </c>
      <c r="BR3022">
        <v>0</v>
      </c>
      <c r="BS3022">
        <v>0</v>
      </c>
      <c r="BT3022">
        <v>0</v>
      </c>
      <c r="BU3022">
        <v>0</v>
      </c>
      <c r="BV3022">
        <v>0</v>
      </c>
      <c r="BW3022">
        <v>0</v>
      </c>
      <c r="BX3022">
        <v>0</v>
      </c>
      <c r="BY3022">
        <v>0</v>
      </c>
      <c r="BZ3022">
        <v>0</v>
      </c>
      <c r="CA3022">
        <v>0</v>
      </c>
      <c r="CB3022">
        <v>0</v>
      </c>
      <c r="CC3022">
        <v>0</v>
      </c>
      <c r="CD3022">
        <v>0</v>
      </c>
      <c r="CE3022">
        <v>0</v>
      </c>
      <c r="CF3022">
        <v>0</v>
      </c>
      <c r="CG3022">
        <v>0</v>
      </c>
      <c r="CH3022">
        <v>0</v>
      </c>
    </row>
    <row r="3023" spans="1:86" x14ac:dyDescent="0.2">
      <c r="A3023" t="s">
        <v>169</v>
      </c>
      <c r="B3023">
        <v>2011</v>
      </c>
      <c r="C3023" t="s">
        <v>30</v>
      </c>
      <c r="D3023" t="s">
        <v>2133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5.0433115453605</v>
      </c>
      <c r="S3023">
        <v>5.0433115453605</v>
      </c>
      <c r="T3023">
        <v>5.0433115453605</v>
      </c>
      <c r="U3023">
        <v>0</v>
      </c>
      <c r="V3023">
        <v>4.4459895201810404</v>
      </c>
      <c r="W3023">
        <v>4.4459895201810404</v>
      </c>
      <c r="X3023">
        <v>4.4459895201810404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0</v>
      </c>
      <c r="BI3023">
        <v>0</v>
      </c>
      <c r="BJ3023">
        <v>0</v>
      </c>
      <c r="BK3023">
        <v>0</v>
      </c>
      <c r="BL3023">
        <v>0</v>
      </c>
      <c r="BM3023">
        <v>0</v>
      </c>
      <c r="BN3023">
        <v>0</v>
      </c>
      <c r="BO3023">
        <v>0</v>
      </c>
      <c r="BP3023">
        <v>0</v>
      </c>
      <c r="BQ3023">
        <v>0</v>
      </c>
      <c r="BR3023">
        <v>0</v>
      </c>
      <c r="BS3023">
        <v>0</v>
      </c>
      <c r="BT3023">
        <v>0</v>
      </c>
      <c r="BU3023">
        <v>0</v>
      </c>
      <c r="BV3023">
        <v>0</v>
      </c>
      <c r="BW3023">
        <v>0</v>
      </c>
      <c r="BX3023">
        <v>0</v>
      </c>
      <c r="BY3023">
        <v>0</v>
      </c>
      <c r="BZ3023">
        <v>0</v>
      </c>
      <c r="CA3023">
        <v>0</v>
      </c>
      <c r="CB3023">
        <v>0</v>
      </c>
      <c r="CC3023">
        <v>0</v>
      </c>
      <c r="CD3023">
        <v>0</v>
      </c>
      <c r="CE3023">
        <v>0</v>
      </c>
      <c r="CF3023">
        <v>0</v>
      </c>
      <c r="CG3023">
        <v>0</v>
      </c>
      <c r="CH3023">
        <v>0</v>
      </c>
    </row>
    <row r="3024" spans="1:86" x14ac:dyDescent="0.2">
      <c r="A3024" t="s">
        <v>169</v>
      </c>
      <c r="B3024">
        <v>2011</v>
      </c>
      <c r="C3024" t="s">
        <v>31</v>
      </c>
      <c r="D3024" t="s">
        <v>2134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0.881988662095189</v>
      </c>
      <c r="S3024">
        <v>0.881988662095189</v>
      </c>
      <c r="T3024">
        <v>0.881988662095189</v>
      </c>
      <c r="U3024">
        <v>0</v>
      </c>
      <c r="V3024">
        <v>0.73947680231811697</v>
      </c>
      <c r="W3024">
        <v>0.73947680231811697</v>
      </c>
      <c r="X3024">
        <v>0.73947680231811697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0</v>
      </c>
      <c r="BI3024">
        <v>0</v>
      </c>
      <c r="BJ3024">
        <v>0</v>
      </c>
      <c r="BK3024">
        <v>0</v>
      </c>
      <c r="BL3024">
        <v>0</v>
      </c>
      <c r="BM3024">
        <v>0</v>
      </c>
      <c r="BN3024">
        <v>0</v>
      </c>
      <c r="BO3024">
        <v>0</v>
      </c>
      <c r="BP3024">
        <v>0</v>
      </c>
      <c r="BQ3024">
        <v>0</v>
      </c>
      <c r="BR3024">
        <v>0</v>
      </c>
      <c r="BS3024">
        <v>0</v>
      </c>
      <c r="BT3024">
        <v>0</v>
      </c>
      <c r="BU3024">
        <v>0</v>
      </c>
      <c r="BV3024">
        <v>0</v>
      </c>
      <c r="BW3024">
        <v>0</v>
      </c>
      <c r="BX3024">
        <v>0</v>
      </c>
      <c r="BY3024">
        <v>0</v>
      </c>
      <c r="BZ3024">
        <v>0</v>
      </c>
      <c r="CA3024">
        <v>0</v>
      </c>
      <c r="CB3024">
        <v>0</v>
      </c>
      <c r="CC3024">
        <v>0</v>
      </c>
      <c r="CD3024">
        <v>0</v>
      </c>
      <c r="CE3024">
        <v>0</v>
      </c>
      <c r="CF3024">
        <v>0</v>
      </c>
      <c r="CG3024">
        <v>0</v>
      </c>
      <c r="CH3024">
        <v>0</v>
      </c>
    </row>
    <row r="3025" spans="1:86" x14ac:dyDescent="0.2">
      <c r="A3025" t="s">
        <v>169</v>
      </c>
      <c r="B3025">
        <v>2011</v>
      </c>
      <c r="C3025" t="s">
        <v>32</v>
      </c>
      <c r="D3025" t="s">
        <v>2135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2.9888821656484201</v>
      </c>
      <c r="S3025">
        <v>2.9888821656484201</v>
      </c>
      <c r="T3025">
        <v>2.9888821656484201</v>
      </c>
      <c r="U3025">
        <v>0</v>
      </c>
      <c r="V3025">
        <v>2.6507552840862099</v>
      </c>
      <c r="W3025">
        <v>2.6507552840862099</v>
      </c>
      <c r="X3025">
        <v>2.6507552840862099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0</v>
      </c>
      <c r="BI3025">
        <v>0</v>
      </c>
      <c r="BJ3025">
        <v>0</v>
      </c>
      <c r="BK3025">
        <v>0</v>
      </c>
      <c r="BL3025">
        <v>0</v>
      </c>
      <c r="BM3025">
        <v>0</v>
      </c>
      <c r="BN3025">
        <v>0</v>
      </c>
      <c r="BO3025">
        <v>0</v>
      </c>
      <c r="BP3025">
        <v>0</v>
      </c>
      <c r="BQ3025">
        <v>0</v>
      </c>
      <c r="BR3025">
        <v>0</v>
      </c>
      <c r="BS3025">
        <v>0</v>
      </c>
      <c r="BT3025">
        <v>0</v>
      </c>
      <c r="BU3025">
        <v>0</v>
      </c>
      <c r="BV3025">
        <v>0</v>
      </c>
      <c r="BW3025">
        <v>0</v>
      </c>
      <c r="BX3025">
        <v>0</v>
      </c>
      <c r="BY3025">
        <v>0</v>
      </c>
      <c r="BZ3025">
        <v>0</v>
      </c>
      <c r="CA3025">
        <v>0</v>
      </c>
      <c r="CB3025">
        <v>0</v>
      </c>
      <c r="CC3025">
        <v>0</v>
      </c>
      <c r="CD3025">
        <v>0</v>
      </c>
      <c r="CE3025">
        <v>0</v>
      </c>
      <c r="CF3025">
        <v>0</v>
      </c>
      <c r="CG3025">
        <v>0</v>
      </c>
      <c r="CH3025">
        <v>0</v>
      </c>
    </row>
    <row r="3026" spans="1:86" x14ac:dyDescent="0.2">
      <c r="A3026" t="s">
        <v>169</v>
      </c>
      <c r="B3026">
        <v>2011</v>
      </c>
      <c r="C3026" t="s">
        <v>33</v>
      </c>
      <c r="D3026" t="s">
        <v>2136</v>
      </c>
      <c r="E3026">
        <v>45.683468445527303</v>
      </c>
      <c r="F3026">
        <v>11.6261101718801</v>
      </c>
      <c r="G3026">
        <v>25.8037063127456</v>
      </c>
      <c r="H3026">
        <v>8.2536519609016494</v>
      </c>
      <c r="I3026">
        <v>40.193825279644102</v>
      </c>
      <c r="J3026">
        <v>11.284047413271299</v>
      </c>
      <c r="K3026">
        <v>25.520104657837301</v>
      </c>
      <c r="L3026">
        <v>3.3896732085355099</v>
      </c>
      <c r="M3026">
        <v>30.236931645597899</v>
      </c>
      <c r="N3026">
        <v>15.630632706679799</v>
      </c>
      <c r="O3026">
        <v>2.1485336272425299</v>
      </c>
      <c r="P3026">
        <v>12.4577653116755</v>
      </c>
      <c r="Q3026">
        <v>16.394341070470102</v>
      </c>
      <c r="R3026">
        <v>9.8373407777595698</v>
      </c>
      <c r="S3026">
        <v>26.231681848229599</v>
      </c>
      <c r="T3026">
        <v>71.915150293756895</v>
      </c>
      <c r="U3026">
        <v>14.2405990378806</v>
      </c>
      <c r="V3026">
        <v>8.5449988513048503</v>
      </c>
      <c r="W3026">
        <v>22.7855978891855</v>
      </c>
      <c r="X3026">
        <v>62.979423168829598</v>
      </c>
      <c r="Y3026">
        <v>103.315640052223</v>
      </c>
      <c r="Z3026">
        <v>2.6649785010809599</v>
      </c>
      <c r="AA3026">
        <v>0.87430168544916098</v>
      </c>
      <c r="AB3026">
        <v>99.776359865693195</v>
      </c>
      <c r="AC3026">
        <v>6.8390315148629801</v>
      </c>
      <c r="AD3026">
        <v>0.924289584167161</v>
      </c>
      <c r="AE3026">
        <v>0.87833594889913402</v>
      </c>
      <c r="AF3026">
        <v>5.03640598179671</v>
      </c>
      <c r="AG3026">
        <v>753.70988021581297</v>
      </c>
      <c r="AH3026">
        <v>753.70988021581297</v>
      </c>
      <c r="AI3026">
        <v>82.039136499466196</v>
      </c>
      <c r="AJ3026">
        <v>82.039136499466196</v>
      </c>
      <c r="AK3026">
        <v>33.032876008236798</v>
      </c>
      <c r="AL3026">
        <v>33.032876008236798</v>
      </c>
      <c r="AM3026">
        <v>868.78189272351597</v>
      </c>
      <c r="AN3026">
        <v>868.78189272351597</v>
      </c>
      <c r="AO3026">
        <v>145.400137495764</v>
      </c>
      <c r="AP3026">
        <v>18.326053938261602</v>
      </c>
      <c r="AQ3026">
        <v>112.163862375606</v>
      </c>
      <c r="AR3026">
        <v>14.910221181895899</v>
      </c>
      <c r="AS3026">
        <v>18.8855523368481</v>
      </c>
      <c r="AT3026">
        <v>0.38452060752866302</v>
      </c>
      <c r="AU3026">
        <v>1.3391890796143899</v>
      </c>
      <c r="AV3026">
        <v>17.1618426497051</v>
      </c>
      <c r="AW3026">
        <v>75.519627198160606</v>
      </c>
      <c r="AX3026">
        <v>4.3000741480806699</v>
      </c>
      <c r="AY3026">
        <v>16.3723326873024</v>
      </c>
      <c r="AZ3026">
        <v>54.847220362777399</v>
      </c>
      <c r="BA3026">
        <v>248.451290477085</v>
      </c>
      <c r="BB3026">
        <v>19.036463918324401</v>
      </c>
      <c r="BC3026">
        <v>217.168622663967</v>
      </c>
      <c r="BD3026">
        <v>12.246203894792799</v>
      </c>
      <c r="BE3026">
        <v>19.110917454994802</v>
      </c>
      <c r="BF3026">
        <v>2.2219529766063899</v>
      </c>
      <c r="BG3026">
        <v>13.8859548885452</v>
      </c>
      <c r="BH3026">
        <v>3.0030095898431899</v>
      </c>
      <c r="BI3026">
        <v>32.417603544557302</v>
      </c>
      <c r="BJ3026">
        <v>2.6974647882165699</v>
      </c>
      <c r="BK3026">
        <v>24.6557316250599</v>
      </c>
      <c r="BL3026">
        <v>5.0644071312808601</v>
      </c>
      <c r="BM3026">
        <v>45.472684662092803</v>
      </c>
      <c r="BN3026">
        <v>2.91739300155642</v>
      </c>
      <c r="BO3026">
        <v>36.294526063044103</v>
      </c>
      <c r="BP3026">
        <v>6.2607655974923597</v>
      </c>
      <c r="BQ3026">
        <v>46.004933613727502</v>
      </c>
      <c r="BR3026">
        <v>6.1817713586129104</v>
      </c>
      <c r="BS3026">
        <v>33.596442868436903</v>
      </c>
      <c r="BT3026">
        <v>6.2267193866775497</v>
      </c>
      <c r="BU3026">
        <v>310.82814777347801</v>
      </c>
      <c r="BV3026">
        <v>165.46993509626199</v>
      </c>
      <c r="BW3026">
        <v>30.3374345882333</v>
      </c>
      <c r="BX3026">
        <v>115.02077808898299</v>
      </c>
      <c r="BY3026">
        <v>491.868701052728</v>
      </c>
      <c r="BZ3026">
        <v>137.82067393743799</v>
      </c>
      <c r="CA3026">
        <v>347.34432503779499</v>
      </c>
      <c r="CB3026">
        <v>6.70370207749556</v>
      </c>
      <c r="CC3026">
        <v>14189</v>
      </c>
      <c r="CD3026">
        <v>14169</v>
      </c>
      <c r="CE3026">
        <v>14286.3064316326</v>
      </c>
      <c r="CF3026">
        <v>8816.4006327861698</v>
      </c>
      <c r="CG3026">
        <v>9604.6527901888494</v>
      </c>
      <c r="CH3026">
        <v>15647.576738759</v>
      </c>
    </row>
    <row r="3027" spans="1:86" x14ac:dyDescent="0.2">
      <c r="A3027" t="s">
        <v>169</v>
      </c>
      <c r="B3027">
        <v>2011</v>
      </c>
      <c r="C3027" t="s">
        <v>34</v>
      </c>
      <c r="D3027" t="s">
        <v>2137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1.4020654899274301</v>
      </c>
      <c r="S3027">
        <v>1.4020654899274301</v>
      </c>
      <c r="T3027">
        <v>1.4020654899274301</v>
      </c>
      <c r="U3027">
        <v>0</v>
      </c>
      <c r="V3027">
        <v>1.2380953776164501</v>
      </c>
      <c r="W3027">
        <v>1.2380953776164501</v>
      </c>
      <c r="X3027">
        <v>1.2380953776164501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0</v>
      </c>
      <c r="BI3027">
        <v>0</v>
      </c>
      <c r="BJ3027">
        <v>0</v>
      </c>
      <c r="BK3027">
        <v>0</v>
      </c>
      <c r="BL3027">
        <v>0</v>
      </c>
      <c r="BM3027">
        <v>0</v>
      </c>
      <c r="BN3027">
        <v>0</v>
      </c>
      <c r="BO3027">
        <v>0</v>
      </c>
      <c r="BP3027">
        <v>0</v>
      </c>
      <c r="BQ3027">
        <v>0</v>
      </c>
      <c r="BR3027">
        <v>0</v>
      </c>
      <c r="BS3027">
        <v>0</v>
      </c>
      <c r="BT3027">
        <v>0</v>
      </c>
      <c r="BU3027">
        <v>0</v>
      </c>
      <c r="BV3027">
        <v>0</v>
      </c>
      <c r="BW3027">
        <v>0</v>
      </c>
      <c r="BX3027">
        <v>0</v>
      </c>
      <c r="BY3027">
        <v>0</v>
      </c>
      <c r="BZ3027">
        <v>0</v>
      </c>
      <c r="CA3027">
        <v>0</v>
      </c>
      <c r="CB3027">
        <v>0</v>
      </c>
      <c r="CC3027">
        <v>0</v>
      </c>
      <c r="CD3027">
        <v>0</v>
      </c>
      <c r="CE3027">
        <v>0</v>
      </c>
      <c r="CF3027">
        <v>0</v>
      </c>
      <c r="CG3027">
        <v>0</v>
      </c>
      <c r="CH3027">
        <v>0</v>
      </c>
    </row>
    <row r="3028" spans="1:86" x14ac:dyDescent="0.2">
      <c r="A3028" t="s">
        <v>169</v>
      </c>
      <c r="B3028">
        <v>2011</v>
      </c>
      <c r="C3028" t="s">
        <v>35</v>
      </c>
      <c r="D3028" t="s">
        <v>2138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0.23824392777706299</v>
      </c>
      <c r="S3028">
        <v>0.23824392777706299</v>
      </c>
      <c r="T3028">
        <v>0.23824392777706299</v>
      </c>
      <c r="U3028">
        <v>0</v>
      </c>
      <c r="V3028">
        <v>0.202466000830928</v>
      </c>
      <c r="W3028">
        <v>0.202466000830928</v>
      </c>
      <c r="X3028">
        <v>0.202466000830928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0</v>
      </c>
      <c r="BI3028">
        <v>0</v>
      </c>
      <c r="BJ3028">
        <v>0</v>
      </c>
      <c r="BK3028">
        <v>0</v>
      </c>
      <c r="BL3028">
        <v>0</v>
      </c>
      <c r="BM3028">
        <v>0</v>
      </c>
      <c r="BN3028">
        <v>0</v>
      </c>
      <c r="BO3028">
        <v>0</v>
      </c>
      <c r="BP3028">
        <v>0</v>
      </c>
      <c r="BQ3028">
        <v>0</v>
      </c>
      <c r="BR3028">
        <v>0</v>
      </c>
      <c r="BS3028">
        <v>0</v>
      </c>
      <c r="BT3028">
        <v>0</v>
      </c>
      <c r="BU3028">
        <v>0</v>
      </c>
      <c r="BV3028">
        <v>0</v>
      </c>
      <c r="BW3028">
        <v>0</v>
      </c>
      <c r="BX3028">
        <v>0</v>
      </c>
      <c r="BY3028">
        <v>0</v>
      </c>
      <c r="BZ3028">
        <v>0</v>
      </c>
      <c r="CA3028">
        <v>0</v>
      </c>
      <c r="CB3028">
        <v>0</v>
      </c>
      <c r="CC3028">
        <v>0</v>
      </c>
      <c r="CD3028">
        <v>0</v>
      </c>
      <c r="CE3028">
        <v>0</v>
      </c>
      <c r="CF3028">
        <v>0</v>
      </c>
      <c r="CG3028">
        <v>0</v>
      </c>
      <c r="CH3028">
        <v>0</v>
      </c>
    </row>
    <row r="3029" spans="1:86" x14ac:dyDescent="0.2">
      <c r="A3029" t="s">
        <v>169</v>
      </c>
      <c r="B3029">
        <v>2011</v>
      </c>
      <c r="C3029" t="s">
        <v>36</v>
      </c>
      <c r="D3029" t="s">
        <v>2139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0.22235497255252801</v>
      </c>
      <c r="S3029">
        <v>0.22235497255252801</v>
      </c>
      <c r="T3029">
        <v>0.22235497255252801</v>
      </c>
      <c r="U3029">
        <v>0</v>
      </c>
      <c r="V3029">
        <v>0.185687057607449</v>
      </c>
      <c r="W3029">
        <v>0.185687057607449</v>
      </c>
      <c r="X3029">
        <v>0.185687057607449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0</v>
      </c>
      <c r="BI3029">
        <v>0</v>
      </c>
      <c r="BJ3029">
        <v>0</v>
      </c>
      <c r="BK3029">
        <v>0</v>
      </c>
      <c r="BL3029">
        <v>0</v>
      </c>
      <c r="BM3029">
        <v>0</v>
      </c>
      <c r="BN3029">
        <v>0</v>
      </c>
      <c r="BO3029">
        <v>0</v>
      </c>
      <c r="BP3029">
        <v>0</v>
      </c>
      <c r="BQ3029">
        <v>0</v>
      </c>
      <c r="BR3029">
        <v>0</v>
      </c>
      <c r="BS3029">
        <v>0</v>
      </c>
      <c r="BT3029">
        <v>0</v>
      </c>
      <c r="BU3029">
        <v>0</v>
      </c>
      <c r="BV3029">
        <v>0</v>
      </c>
      <c r="BW3029">
        <v>0</v>
      </c>
      <c r="BX3029">
        <v>0</v>
      </c>
      <c r="BY3029">
        <v>0</v>
      </c>
      <c r="BZ3029">
        <v>0</v>
      </c>
      <c r="CA3029">
        <v>0</v>
      </c>
      <c r="CB3029">
        <v>0</v>
      </c>
      <c r="CC3029">
        <v>0</v>
      </c>
      <c r="CD3029">
        <v>0</v>
      </c>
      <c r="CE3029">
        <v>0</v>
      </c>
      <c r="CF3029">
        <v>0</v>
      </c>
      <c r="CG3029">
        <v>0</v>
      </c>
      <c r="CH3029">
        <v>0</v>
      </c>
    </row>
    <row r="3030" spans="1:86" x14ac:dyDescent="0.2">
      <c r="A3030" t="s">
        <v>169</v>
      </c>
      <c r="B3030">
        <v>2011</v>
      </c>
      <c r="C3030" t="s">
        <v>37</v>
      </c>
      <c r="D3030" t="s">
        <v>2140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0</v>
      </c>
      <c r="BI3030">
        <v>0</v>
      </c>
      <c r="BJ3030">
        <v>0</v>
      </c>
      <c r="BK3030">
        <v>0</v>
      </c>
      <c r="BL3030">
        <v>0</v>
      </c>
      <c r="BM3030">
        <v>0</v>
      </c>
      <c r="BN3030">
        <v>0</v>
      </c>
      <c r="BO3030">
        <v>0</v>
      </c>
      <c r="BP3030">
        <v>0</v>
      </c>
      <c r="BQ3030">
        <v>0</v>
      </c>
      <c r="BR3030">
        <v>0</v>
      </c>
      <c r="BS3030">
        <v>0</v>
      </c>
      <c r="BT3030">
        <v>0</v>
      </c>
      <c r="BU3030">
        <v>0</v>
      </c>
      <c r="BV3030">
        <v>0</v>
      </c>
      <c r="BW3030">
        <v>0</v>
      </c>
      <c r="BX3030">
        <v>0</v>
      </c>
      <c r="BY3030">
        <v>0</v>
      </c>
      <c r="BZ3030">
        <v>0</v>
      </c>
      <c r="CA3030">
        <v>0</v>
      </c>
      <c r="CB3030">
        <v>0</v>
      </c>
      <c r="CC3030">
        <v>0</v>
      </c>
      <c r="CD3030">
        <v>0</v>
      </c>
      <c r="CE3030">
        <v>0</v>
      </c>
      <c r="CF3030">
        <v>0</v>
      </c>
      <c r="CG3030">
        <v>0</v>
      </c>
      <c r="CH3030">
        <v>0</v>
      </c>
    </row>
    <row r="3031" spans="1:86" x14ac:dyDescent="0.2">
      <c r="A3031" t="s">
        <v>169</v>
      </c>
      <c r="B3031">
        <v>2011</v>
      </c>
      <c r="C3031" t="s">
        <v>38</v>
      </c>
      <c r="D3031" t="s">
        <v>2141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22.470101386799399</v>
      </c>
      <c r="S3031">
        <v>22.470101386799399</v>
      </c>
      <c r="T3031">
        <v>22.470101386799399</v>
      </c>
      <c r="U3031">
        <v>0</v>
      </c>
      <c r="V3031">
        <v>18.804521406434901</v>
      </c>
      <c r="W3031">
        <v>18.804521406434901</v>
      </c>
      <c r="X3031">
        <v>18.804521406434901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0</v>
      </c>
      <c r="BI3031">
        <v>0</v>
      </c>
      <c r="BJ3031">
        <v>0</v>
      </c>
      <c r="BK3031">
        <v>0</v>
      </c>
      <c r="BL3031">
        <v>0</v>
      </c>
      <c r="BM3031">
        <v>0</v>
      </c>
      <c r="BN3031">
        <v>0</v>
      </c>
      <c r="BO3031">
        <v>0</v>
      </c>
      <c r="BP3031">
        <v>0</v>
      </c>
      <c r="BQ3031">
        <v>0</v>
      </c>
      <c r="BR3031">
        <v>0</v>
      </c>
      <c r="BS3031">
        <v>0</v>
      </c>
      <c r="BT3031">
        <v>0</v>
      </c>
      <c r="BU3031">
        <v>0</v>
      </c>
      <c r="BV3031">
        <v>0</v>
      </c>
      <c r="BW3031">
        <v>0</v>
      </c>
      <c r="BX3031">
        <v>0</v>
      </c>
      <c r="BY3031">
        <v>0</v>
      </c>
      <c r="BZ3031">
        <v>0</v>
      </c>
      <c r="CA3031">
        <v>0</v>
      </c>
      <c r="CB3031">
        <v>0</v>
      </c>
      <c r="CC3031">
        <v>0</v>
      </c>
      <c r="CD3031">
        <v>0</v>
      </c>
      <c r="CE3031">
        <v>0</v>
      </c>
      <c r="CF3031">
        <v>0</v>
      </c>
      <c r="CG3031">
        <v>0</v>
      </c>
      <c r="CH3031">
        <v>0</v>
      </c>
    </row>
    <row r="3032" spans="1:86" x14ac:dyDescent="0.2">
      <c r="A3032" t="s">
        <v>169</v>
      </c>
      <c r="B3032">
        <v>2011</v>
      </c>
      <c r="C3032" t="s">
        <v>39</v>
      </c>
      <c r="D3032" t="s">
        <v>2142</v>
      </c>
      <c r="E3032">
        <v>192.58600523673999</v>
      </c>
      <c r="F3032">
        <v>63.284063309315599</v>
      </c>
      <c r="G3032">
        <v>87.575097961854496</v>
      </c>
      <c r="H3032">
        <v>41.726843965570303</v>
      </c>
      <c r="I3032">
        <v>168.41764554475401</v>
      </c>
      <c r="J3032">
        <v>61.534086004251897</v>
      </c>
      <c r="K3032">
        <v>86.638942208116504</v>
      </c>
      <c r="L3032">
        <v>20.2446173323859</v>
      </c>
      <c r="M3032">
        <v>123.750485295026</v>
      </c>
      <c r="N3032">
        <v>81.408392198796804</v>
      </c>
      <c r="O3032">
        <v>3.7984863355213099</v>
      </c>
      <c r="P3032">
        <v>38.543606760707398</v>
      </c>
      <c r="Q3032">
        <v>9.1180174952137492</v>
      </c>
      <c r="R3032">
        <v>87.298467909400799</v>
      </c>
      <c r="S3032">
        <v>96.416485404614605</v>
      </c>
      <c r="T3032">
        <v>289.002490641355</v>
      </c>
      <c r="U3032">
        <v>7.5642328357561501</v>
      </c>
      <c r="V3032">
        <v>72.422095901672193</v>
      </c>
      <c r="W3032">
        <v>79.986328737428295</v>
      </c>
      <c r="X3032">
        <v>248.40397428218299</v>
      </c>
      <c r="Y3032">
        <v>449.54772262567701</v>
      </c>
      <c r="Z3032">
        <v>13.3422672941067</v>
      </c>
      <c r="AA3032">
        <v>3.0181771779233801</v>
      </c>
      <c r="AB3032">
        <v>433.18727815364701</v>
      </c>
      <c r="AC3032">
        <v>33.376475736103103</v>
      </c>
      <c r="AD3032">
        <v>4.75308933795628</v>
      </c>
      <c r="AE3032">
        <v>2.8882594774827202</v>
      </c>
      <c r="AF3032">
        <v>25.7351269206642</v>
      </c>
      <c r="AG3032">
        <v>2311.8767707422899</v>
      </c>
      <c r="AH3032">
        <v>2311.8767707422899</v>
      </c>
      <c r="AI3032">
        <v>531.45443036947995</v>
      </c>
      <c r="AJ3032">
        <v>531.45443036947995</v>
      </c>
      <c r="AK3032">
        <v>139.01462242548899</v>
      </c>
      <c r="AL3032">
        <v>139.01462242548899</v>
      </c>
      <c r="AM3032">
        <v>2982.34582353726</v>
      </c>
      <c r="AN3032">
        <v>2982.34582353726</v>
      </c>
      <c r="AO3032">
        <v>552.46878772110097</v>
      </c>
      <c r="AP3032">
        <v>86.391752487258699</v>
      </c>
      <c r="AQ3032">
        <v>404.88643971956299</v>
      </c>
      <c r="AR3032">
        <v>61.190595514280801</v>
      </c>
      <c r="AS3032">
        <v>93.547553170280594</v>
      </c>
      <c r="AT3032">
        <v>2.07166062014615</v>
      </c>
      <c r="AU3032">
        <v>4.0487810438497398</v>
      </c>
      <c r="AV3032">
        <v>87.427111506284504</v>
      </c>
      <c r="AW3032">
        <v>326.527226632973</v>
      </c>
      <c r="AX3032">
        <v>21.757929255094901</v>
      </c>
      <c r="AY3032">
        <v>57.767526319406002</v>
      </c>
      <c r="AZ3032">
        <v>247.00177105847101</v>
      </c>
      <c r="BA3032">
        <v>795.047565990419</v>
      </c>
      <c r="BB3032">
        <v>107.76349387998</v>
      </c>
      <c r="BC3032">
        <v>635.60315915045101</v>
      </c>
      <c r="BD3032">
        <v>51.680912959988397</v>
      </c>
      <c r="BE3032">
        <v>67.158705819809796</v>
      </c>
      <c r="BF3032">
        <v>11.599653620892701</v>
      </c>
      <c r="BG3032">
        <v>40.8629910494736</v>
      </c>
      <c r="BH3032">
        <v>14.6960611494435</v>
      </c>
      <c r="BI3032">
        <v>118.33026084575199</v>
      </c>
      <c r="BJ3032">
        <v>14.1092826429176</v>
      </c>
      <c r="BK3032">
        <v>77.963930660130998</v>
      </c>
      <c r="BL3032">
        <v>26.257047542703798</v>
      </c>
      <c r="BM3032">
        <v>169.11062917982201</v>
      </c>
      <c r="BN3032">
        <v>15.434943427336799</v>
      </c>
      <c r="BO3032">
        <v>119.229155696237</v>
      </c>
      <c r="BP3032">
        <v>34.446530056248001</v>
      </c>
      <c r="BQ3032">
        <v>152.70399168374999</v>
      </c>
      <c r="BR3032">
        <v>37.712281229113003</v>
      </c>
      <c r="BS3032">
        <v>82.890405194612001</v>
      </c>
      <c r="BT3032">
        <v>32.101305260024503</v>
      </c>
      <c r="BU3032">
        <v>1271.4626077197699</v>
      </c>
      <c r="BV3032">
        <v>860.81487626312605</v>
      </c>
      <c r="BW3032">
        <v>53.153653234613699</v>
      </c>
      <c r="BX3032">
        <v>357.494078222035</v>
      </c>
      <c r="BY3032">
        <v>2000.7577213038301</v>
      </c>
      <c r="BZ3032">
        <v>765.16063110626499</v>
      </c>
      <c r="CA3032">
        <v>1186.26279817874</v>
      </c>
      <c r="CB3032">
        <v>49.334292018828499</v>
      </c>
      <c r="CC3032">
        <v>34366</v>
      </c>
      <c r="CD3032">
        <v>33708</v>
      </c>
      <c r="CE3032">
        <v>36070.599681299202</v>
      </c>
      <c r="CF3032">
        <v>26580.469960315299</v>
      </c>
      <c r="CG3032">
        <v>31290.3263884472</v>
      </c>
      <c r="CH3032">
        <v>49880.319105618299</v>
      </c>
    </row>
    <row r="3033" spans="1:86" x14ac:dyDescent="0.2">
      <c r="A3033" t="s">
        <v>169</v>
      </c>
      <c r="B3033">
        <v>2011</v>
      </c>
      <c r="C3033" t="s">
        <v>40</v>
      </c>
      <c r="D3033" t="s">
        <v>2143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10.3526742120587</v>
      </c>
      <c r="S3033">
        <v>10.3526742120587</v>
      </c>
      <c r="T3033">
        <v>10.3526742120587</v>
      </c>
      <c r="U3033">
        <v>0</v>
      </c>
      <c r="V3033">
        <v>8.3318456386866409</v>
      </c>
      <c r="W3033">
        <v>8.3318456386866409</v>
      </c>
      <c r="X3033">
        <v>8.3318456386866409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0</v>
      </c>
      <c r="BI3033">
        <v>0</v>
      </c>
      <c r="BJ3033">
        <v>0</v>
      </c>
      <c r="BK3033">
        <v>0</v>
      </c>
      <c r="BL3033">
        <v>0</v>
      </c>
      <c r="BM3033">
        <v>0</v>
      </c>
      <c r="BN3033">
        <v>0</v>
      </c>
      <c r="BO3033">
        <v>0</v>
      </c>
      <c r="BP3033">
        <v>0</v>
      </c>
      <c r="BQ3033">
        <v>0</v>
      </c>
      <c r="BR3033">
        <v>0</v>
      </c>
      <c r="BS3033">
        <v>0</v>
      </c>
      <c r="BT3033">
        <v>0</v>
      </c>
      <c r="BU3033">
        <v>0</v>
      </c>
      <c r="BV3033">
        <v>0</v>
      </c>
      <c r="BW3033">
        <v>0</v>
      </c>
      <c r="BX3033">
        <v>0</v>
      </c>
      <c r="BY3033">
        <v>0</v>
      </c>
      <c r="BZ3033">
        <v>0</v>
      </c>
      <c r="CA3033">
        <v>0</v>
      </c>
      <c r="CB3033">
        <v>0</v>
      </c>
      <c r="CC3033">
        <v>0</v>
      </c>
      <c r="CD3033">
        <v>0</v>
      </c>
      <c r="CE3033">
        <v>0</v>
      </c>
      <c r="CF3033">
        <v>0</v>
      </c>
      <c r="CG3033">
        <v>0</v>
      </c>
      <c r="CH3033">
        <v>0</v>
      </c>
    </row>
    <row r="3034" spans="1:86" x14ac:dyDescent="0.2">
      <c r="A3034" t="s">
        <v>169</v>
      </c>
      <c r="B3034">
        <v>2011</v>
      </c>
      <c r="C3034" t="s">
        <v>41</v>
      </c>
      <c r="D3034" t="s">
        <v>2144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10.248451120726401</v>
      </c>
      <c r="S3034">
        <v>10.248451120726401</v>
      </c>
      <c r="T3034">
        <v>10.248451120726401</v>
      </c>
      <c r="U3034">
        <v>0</v>
      </c>
      <c r="V3034">
        <v>8.3867594840239192</v>
      </c>
      <c r="W3034">
        <v>8.3867594840239192</v>
      </c>
      <c r="X3034">
        <v>8.3867594840239192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0</v>
      </c>
      <c r="BI3034">
        <v>0</v>
      </c>
      <c r="BJ3034">
        <v>0</v>
      </c>
      <c r="BK3034">
        <v>0</v>
      </c>
      <c r="BL3034">
        <v>0</v>
      </c>
      <c r="BM3034">
        <v>0</v>
      </c>
      <c r="BN3034">
        <v>0</v>
      </c>
      <c r="BO3034">
        <v>0</v>
      </c>
      <c r="BP3034">
        <v>0</v>
      </c>
      <c r="BQ3034">
        <v>0</v>
      </c>
      <c r="BR3034">
        <v>0</v>
      </c>
      <c r="BS3034">
        <v>0</v>
      </c>
      <c r="BT3034">
        <v>0</v>
      </c>
      <c r="BU3034">
        <v>0</v>
      </c>
      <c r="BV3034">
        <v>0</v>
      </c>
      <c r="BW3034">
        <v>0</v>
      </c>
      <c r="BX3034">
        <v>0</v>
      </c>
      <c r="BY3034">
        <v>0</v>
      </c>
      <c r="BZ3034">
        <v>0</v>
      </c>
      <c r="CA3034">
        <v>0</v>
      </c>
      <c r="CB3034">
        <v>0</v>
      </c>
      <c r="CC3034">
        <v>0</v>
      </c>
      <c r="CD3034">
        <v>0</v>
      </c>
      <c r="CE3034">
        <v>0</v>
      </c>
      <c r="CF3034">
        <v>0</v>
      </c>
      <c r="CG3034">
        <v>0</v>
      </c>
      <c r="CH3034">
        <v>0</v>
      </c>
    </row>
    <row r="3035" spans="1:86" x14ac:dyDescent="0.2">
      <c r="A3035" t="s">
        <v>169</v>
      </c>
      <c r="B3035">
        <v>2011</v>
      </c>
      <c r="C3035" t="s">
        <v>99</v>
      </c>
      <c r="D3035" t="s">
        <v>2145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5.21695239641946</v>
      </c>
      <c r="S3035">
        <v>5.21695239641946</v>
      </c>
      <c r="T3035">
        <v>5.21695239641946</v>
      </c>
      <c r="U3035">
        <v>0</v>
      </c>
      <c r="V3035">
        <v>4.08036145500692</v>
      </c>
      <c r="W3035">
        <v>4.08036145500692</v>
      </c>
      <c r="X3035">
        <v>4.08036145500692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0</v>
      </c>
      <c r="BI3035">
        <v>0</v>
      </c>
      <c r="BJ3035">
        <v>0</v>
      </c>
      <c r="BK3035">
        <v>0</v>
      </c>
      <c r="BL3035">
        <v>0</v>
      </c>
      <c r="BM3035">
        <v>0</v>
      </c>
      <c r="BN3035">
        <v>0</v>
      </c>
      <c r="BO3035">
        <v>0</v>
      </c>
      <c r="BP3035">
        <v>0</v>
      </c>
      <c r="BQ3035">
        <v>0</v>
      </c>
      <c r="BR3035">
        <v>0</v>
      </c>
      <c r="BS3035">
        <v>0</v>
      </c>
      <c r="BT3035">
        <v>0</v>
      </c>
      <c r="BU3035">
        <v>0</v>
      </c>
      <c r="BV3035">
        <v>0</v>
      </c>
      <c r="BW3035">
        <v>0</v>
      </c>
      <c r="BX3035">
        <v>0</v>
      </c>
      <c r="BY3035">
        <v>0</v>
      </c>
      <c r="BZ3035">
        <v>0</v>
      </c>
      <c r="CA3035">
        <v>0</v>
      </c>
      <c r="CB3035">
        <v>0</v>
      </c>
      <c r="CC3035">
        <v>0</v>
      </c>
      <c r="CD3035">
        <v>0</v>
      </c>
      <c r="CE3035">
        <v>0</v>
      </c>
      <c r="CF3035">
        <v>0</v>
      </c>
      <c r="CG3035">
        <v>0</v>
      </c>
      <c r="CH3035">
        <v>0</v>
      </c>
    </row>
    <row r="3036" spans="1:86" x14ac:dyDescent="0.2">
      <c r="A3036" t="s">
        <v>169</v>
      </c>
      <c r="B3036">
        <v>2011</v>
      </c>
      <c r="C3036" t="s">
        <v>3971</v>
      </c>
      <c r="D3036" t="s">
        <v>4067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0.38133749970391501</v>
      </c>
      <c r="S3036">
        <v>0.38133749970391501</v>
      </c>
      <c r="T3036">
        <v>0.38133749970391501</v>
      </c>
      <c r="U3036">
        <v>0</v>
      </c>
      <c r="V3036">
        <v>0.29196568947615797</v>
      </c>
      <c r="W3036">
        <v>0.29196568947615797</v>
      </c>
      <c r="X3036">
        <v>0.29196568947615797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0</v>
      </c>
      <c r="BI3036">
        <v>0</v>
      </c>
      <c r="BJ3036">
        <v>0</v>
      </c>
      <c r="BK3036">
        <v>0</v>
      </c>
      <c r="BL3036">
        <v>0</v>
      </c>
      <c r="BM3036">
        <v>0</v>
      </c>
      <c r="BN3036">
        <v>0</v>
      </c>
      <c r="BO3036">
        <v>0</v>
      </c>
      <c r="BP3036">
        <v>0</v>
      </c>
      <c r="BQ3036">
        <v>0</v>
      </c>
      <c r="BR3036">
        <v>0</v>
      </c>
      <c r="BS3036">
        <v>0</v>
      </c>
      <c r="BT3036">
        <v>0</v>
      </c>
      <c r="BU3036">
        <v>0</v>
      </c>
      <c r="BV3036">
        <v>0</v>
      </c>
      <c r="BW3036">
        <v>0</v>
      </c>
      <c r="BX3036">
        <v>0</v>
      </c>
      <c r="BY3036">
        <v>0</v>
      </c>
      <c r="BZ3036">
        <v>0</v>
      </c>
      <c r="CA3036">
        <v>0</v>
      </c>
      <c r="CB3036">
        <v>0</v>
      </c>
      <c r="CC3036">
        <v>0</v>
      </c>
      <c r="CD3036">
        <v>0</v>
      </c>
      <c r="CE3036">
        <v>0</v>
      </c>
      <c r="CF3036">
        <v>0</v>
      </c>
      <c r="CG3036">
        <v>0</v>
      </c>
      <c r="CH3036">
        <v>0</v>
      </c>
    </row>
    <row r="3037" spans="1:86" x14ac:dyDescent="0.2">
      <c r="A3037" t="s">
        <v>169</v>
      </c>
      <c r="B3037">
        <v>2011</v>
      </c>
      <c r="C3037" t="s">
        <v>42</v>
      </c>
      <c r="D3037" t="s">
        <v>2146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0.97344926995958003</v>
      </c>
      <c r="S3037">
        <v>0.97344926995958003</v>
      </c>
      <c r="T3037">
        <v>0.97344926995958003</v>
      </c>
      <c r="U3037">
        <v>0</v>
      </c>
      <c r="V3037">
        <v>0.80192987502942903</v>
      </c>
      <c r="W3037">
        <v>0.80192987502942903</v>
      </c>
      <c r="X3037">
        <v>0.80192987502942903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0</v>
      </c>
      <c r="BI3037">
        <v>0</v>
      </c>
      <c r="BJ3037">
        <v>0</v>
      </c>
      <c r="BK3037">
        <v>0</v>
      </c>
      <c r="BL3037">
        <v>0</v>
      </c>
      <c r="BM3037">
        <v>0</v>
      </c>
      <c r="BN3037">
        <v>0</v>
      </c>
      <c r="BO3037">
        <v>0</v>
      </c>
      <c r="BP3037">
        <v>0</v>
      </c>
      <c r="BQ3037">
        <v>0</v>
      </c>
      <c r="BR3037">
        <v>0</v>
      </c>
      <c r="BS3037">
        <v>0</v>
      </c>
      <c r="BT3037">
        <v>0</v>
      </c>
      <c r="BU3037">
        <v>0</v>
      </c>
      <c r="BV3037">
        <v>0</v>
      </c>
      <c r="BW3037">
        <v>0</v>
      </c>
      <c r="BX3037">
        <v>0</v>
      </c>
      <c r="BY3037">
        <v>0</v>
      </c>
      <c r="BZ3037">
        <v>0</v>
      </c>
      <c r="CA3037">
        <v>0</v>
      </c>
      <c r="CB3037">
        <v>0</v>
      </c>
      <c r="CC3037">
        <v>0</v>
      </c>
      <c r="CD3037">
        <v>0</v>
      </c>
      <c r="CE3037">
        <v>0</v>
      </c>
      <c r="CF3037">
        <v>0</v>
      </c>
      <c r="CG3037">
        <v>0</v>
      </c>
      <c r="CH3037">
        <v>0</v>
      </c>
    </row>
    <row r="3038" spans="1:86" x14ac:dyDescent="0.2">
      <c r="A3038" t="s">
        <v>169</v>
      </c>
      <c r="B3038">
        <v>2011</v>
      </c>
      <c r="C3038" t="s">
        <v>43</v>
      </c>
      <c r="D3038" t="s">
        <v>2147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1.6947472802800501E-2</v>
      </c>
      <c r="S3038">
        <v>1.6947472802800501E-2</v>
      </c>
      <c r="T3038">
        <v>1.6947472802800501E-2</v>
      </c>
      <c r="U3038">
        <v>0</v>
      </c>
      <c r="V3038">
        <v>1.35661955046172E-2</v>
      </c>
      <c r="W3038">
        <v>1.35661955046172E-2</v>
      </c>
      <c r="X3038">
        <v>1.35661955046172E-2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0</v>
      </c>
      <c r="BI3038">
        <v>0</v>
      </c>
      <c r="BJ3038">
        <v>0</v>
      </c>
      <c r="BK3038">
        <v>0</v>
      </c>
      <c r="BL3038">
        <v>0</v>
      </c>
      <c r="BM3038">
        <v>0</v>
      </c>
      <c r="BN3038">
        <v>0</v>
      </c>
      <c r="BO3038">
        <v>0</v>
      </c>
      <c r="BP3038">
        <v>0</v>
      </c>
      <c r="BQ3038">
        <v>0</v>
      </c>
      <c r="BR3038">
        <v>0</v>
      </c>
      <c r="BS3038">
        <v>0</v>
      </c>
      <c r="BT3038">
        <v>0</v>
      </c>
      <c r="BU3038">
        <v>0</v>
      </c>
      <c r="BV3038">
        <v>0</v>
      </c>
      <c r="BW3038">
        <v>0</v>
      </c>
      <c r="BX3038">
        <v>0</v>
      </c>
      <c r="BY3038">
        <v>0</v>
      </c>
      <c r="BZ3038">
        <v>0</v>
      </c>
      <c r="CA3038">
        <v>0</v>
      </c>
      <c r="CB3038">
        <v>0</v>
      </c>
      <c r="CC3038">
        <v>0</v>
      </c>
      <c r="CD3038">
        <v>0</v>
      </c>
      <c r="CE3038">
        <v>0</v>
      </c>
      <c r="CF3038">
        <v>0</v>
      </c>
      <c r="CG3038">
        <v>0</v>
      </c>
      <c r="CH3038">
        <v>0</v>
      </c>
    </row>
    <row r="3039" spans="1:86" x14ac:dyDescent="0.2">
      <c r="A3039" t="s">
        <v>169</v>
      </c>
      <c r="B3039">
        <v>2011</v>
      </c>
      <c r="C3039" t="s">
        <v>44</v>
      </c>
      <c r="D3039" t="s">
        <v>2148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0</v>
      </c>
      <c r="BI3039">
        <v>0</v>
      </c>
      <c r="BJ3039">
        <v>0</v>
      </c>
      <c r="BK3039">
        <v>0</v>
      </c>
      <c r="BL3039">
        <v>0</v>
      </c>
      <c r="BM3039">
        <v>0</v>
      </c>
      <c r="BN3039">
        <v>0</v>
      </c>
      <c r="BO3039">
        <v>0</v>
      </c>
      <c r="BP3039">
        <v>0</v>
      </c>
      <c r="BQ3039">
        <v>0</v>
      </c>
      <c r="BR3039">
        <v>0</v>
      </c>
      <c r="BS3039">
        <v>0</v>
      </c>
      <c r="BT3039">
        <v>0</v>
      </c>
      <c r="BU3039">
        <v>0</v>
      </c>
      <c r="BV3039">
        <v>0</v>
      </c>
      <c r="BW3039">
        <v>0</v>
      </c>
      <c r="BX3039">
        <v>0</v>
      </c>
      <c r="BY3039">
        <v>0</v>
      </c>
      <c r="BZ3039">
        <v>0</v>
      </c>
      <c r="CA3039">
        <v>0</v>
      </c>
      <c r="CB3039">
        <v>0</v>
      </c>
      <c r="CC3039">
        <v>0</v>
      </c>
      <c r="CD3039">
        <v>0</v>
      </c>
      <c r="CE3039">
        <v>0</v>
      </c>
      <c r="CF3039">
        <v>0</v>
      </c>
      <c r="CG3039">
        <v>0</v>
      </c>
      <c r="CH3039">
        <v>0</v>
      </c>
    </row>
    <row r="3040" spans="1:86" x14ac:dyDescent="0.2">
      <c r="A3040" t="s">
        <v>169</v>
      </c>
      <c r="B3040">
        <v>2011</v>
      </c>
      <c r="C3040" t="s">
        <v>45</v>
      </c>
      <c r="D3040" t="s">
        <v>2149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0.27164654322158399</v>
      </c>
      <c r="S3040">
        <v>0.27164654322158399</v>
      </c>
      <c r="T3040">
        <v>0.27164654322158399</v>
      </c>
      <c r="U3040">
        <v>0</v>
      </c>
      <c r="V3040">
        <v>0.22254443215751901</v>
      </c>
      <c r="W3040">
        <v>0.22254443215751901</v>
      </c>
      <c r="X3040">
        <v>0.22254443215751901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0</v>
      </c>
      <c r="BI3040">
        <v>0</v>
      </c>
      <c r="BJ3040">
        <v>0</v>
      </c>
      <c r="BK3040">
        <v>0</v>
      </c>
      <c r="BL3040">
        <v>0</v>
      </c>
      <c r="BM3040">
        <v>0</v>
      </c>
      <c r="BN3040">
        <v>0</v>
      </c>
      <c r="BO3040">
        <v>0</v>
      </c>
      <c r="BP3040">
        <v>0</v>
      </c>
      <c r="BQ3040">
        <v>0</v>
      </c>
      <c r="BR3040">
        <v>0</v>
      </c>
      <c r="BS3040">
        <v>0</v>
      </c>
      <c r="BT3040">
        <v>0</v>
      </c>
      <c r="BU3040">
        <v>0</v>
      </c>
      <c r="BV3040">
        <v>0</v>
      </c>
      <c r="BW3040">
        <v>0</v>
      </c>
      <c r="BX3040">
        <v>0</v>
      </c>
      <c r="BY3040">
        <v>0</v>
      </c>
      <c r="BZ3040">
        <v>0</v>
      </c>
      <c r="CA3040">
        <v>0</v>
      </c>
      <c r="CB3040">
        <v>0</v>
      </c>
      <c r="CC3040">
        <v>0</v>
      </c>
      <c r="CD3040">
        <v>0</v>
      </c>
      <c r="CE3040">
        <v>0</v>
      </c>
      <c r="CF3040">
        <v>0</v>
      </c>
      <c r="CG3040">
        <v>0</v>
      </c>
      <c r="CH3040">
        <v>0</v>
      </c>
    </row>
    <row r="3041" spans="1:86" x14ac:dyDescent="0.2">
      <c r="A3041" t="s">
        <v>169</v>
      </c>
      <c r="B3041">
        <v>2011</v>
      </c>
      <c r="C3041" t="s">
        <v>234</v>
      </c>
      <c r="D3041" t="s">
        <v>4068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0</v>
      </c>
      <c r="BI3041">
        <v>0</v>
      </c>
      <c r="BJ3041">
        <v>0</v>
      </c>
      <c r="BK3041">
        <v>0</v>
      </c>
      <c r="BL3041">
        <v>0</v>
      </c>
      <c r="BM3041">
        <v>0</v>
      </c>
      <c r="BN3041">
        <v>0</v>
      </c>
      <c r="BO3041">
        <v>0</v>
      </c>
      <c r="BP3041">
        <v>0</v>
      </c>
      <c r="BQ3041">
        <v>0</v>
      </c>
      <c r="BR3041">
        <v>0</v>
      </c>
      <c r="BS3041">
        <v>0</v>
      </c>
      <c r="BT3041">
        <v>0</v>
      </c>
      <c r="BU3041">
        <v>0</v>
      </c>
      <c r="BV3041">
        <v>0</v>
      </c>
      <c r="BW3041">
        <v>0</v>
      </c>
      <c r="BX3041">
        <v>0</v>
      </c>
      <c r="BY3041">
        <v>0</v>
      </c>
      <c r="BZ3041">
        <v>0</v>
      </c>
      <c r="CA3041">
        <v>0</v>
      </c>
      <c r="CB3041">
        <v>0</v>
      </c>
      <c r="CC3041">
        <v>0</v>
      </c>
      <c r="CD3041">
        <v>0</v>
      </c>
      <c r="CE3041">
        <v>0</v>
      </c>
      <c r="CF3041">
        <v>0</v>
      </c>
      <c r="CG3041">
        <v>0</v>
      </c>
      <c r="CH3041">
        <v>0</v>
      </c>
    </row>
    <row r="3042" spans="1:86" x14ac:dyDescent="0.2">
      <c r="A3042" t="s">
        <v>169</v>
      </c>
      <c r="B3042">
        <v>2011</v>
      </c>
      <c r="C3042" t="s">
        <v>238</v>
      </c>
      <c r="D3042" t="s">
        <v>2150</v>
      </c>
      <c r="E3042">
        <v>1197.5337533617501</v>
      </c>
      <c r="F3042">
        <v>340.51182961989201</v>
      </c>
      <c r="G3042">
        <v>558.70493403146702</v>
      </c>
      <c r="H3042">
        <v>298.316989710391</v>
      </c>
      <c r="I3042">
        <v>1099.5234809347501</v>
      </c>
      <c r="J3042">
        <v>333.36438815818502</v>
      </c>
      <c r="K3042">
        <v>553.11144511903603</v>
      </c>
      <c r="L3042">
        <v>213.04764765752401</v>
      </c>
      <c r="M3042">
        <v>418.46808075822202</v>
      </c>
      <c r="N3042">
        <v>294.32721226212698</v>
      </c>
      <c r="O3042">
        <v>34.2890661716228</v>
      </c>
      <c r="P3042">
        <v>89.851802324471393</v>
      </c>
      <c r="Q3042">
        <v>1049.3910641156999</v>
      </c>
      <c r="R3042">
        <v>1730.84575064416</v>
      </c>
      <c r="S3042">
        <v>2780.23681475986</v>
      </c>
      <c r="T3042">
        <v>3977.7705681216098</v>
      </c>
      <c r="U3042">
        <v>917.50712097731798</v>
      </c>
      <c r="V3042">
        <v>1398.0653356611799</v>
      </c>
      <c r="W3042">
        <v>2315.5724566385002</v>
      </c>
      <c r="X3042">
        <v>3415.09593757324</v>
      </c>
      <c r="Y3042">
        <v>1752.36089654017</v>
      </c>
      <c r="Z3042">
        <v>50.799397916975103</v>
      </c>
      <c r="AA3042">
        <v>21.209318042980101</v>
      </c>
      <c r="AB3042">
        <v>1680.35218058022</v>
      </c>
      <c r="AC3042">
        <v>130.81372172013801</v>
      </c>
      <c r="AD3042">
        <v>19.723008435511598</v>
      </c>
      <c r="AE3042">
        <v>16.9907918166309</v>
      </c>
      <c r="AF3042">
        <v>94.099921467996197</v>
      </c>
      <c r="AG3042">
        <v>12336.648406439799</v>
      </c>
      <c r="AH3042">
        <v>12336.648406439799</v>
      </c>
      <c r="AI3042">
        <v>2172.91654587525</v>
      </c>
      <c r="AJ3042">
        <v>2172.91654587525</v>
      </c>
      <c r="AK3042">
        <v>704.40724847663705</v>
      </c>
      <c r="AL3042">
        <v>704.40724847663705</v>
      </c>
      <c r="AM3042">
        <v>15213.972200791701</v>
      </c>
      <c r="AN3042">
        <v>15213.972200791701</v>
      </c>
      <c r="AO3042">
        <v>3478.5378644964999</v>
      </c>
      <c r="AP3042">
        <v>339.06451004712397</v>
      </c>
      <c r="AQ3042">
        <v>2946.27422431996</v>
      </c>
      <c r="AR3042">
        <v>193.199130129423</v>
      </c>
      <c r="AS3042">
        <v>366.01368963423897</v>
      </c>
      <c r="AT3042">
        <v>9.5032670467679399</v>
      </c>
      <c r="AU3042">
        <v>20.1345118968671</v>
      </c>
      <c r="AV3042">
        <v>336.37591069060301</v>
      </c>
      <c r="AW3042">
        <v>4375.7361091372404</v>
      </c>
      <c r="AX3042">
        <v>85.685857254482599</v>
      </c>
      <c r="AY3042">
        <v>413.54024334771401</v>
      </c>
      <c r="AZ3042">
        <v>3876.51000853504</v>
      </c>
      <c r="BA3042">
        <v>4280.5770183678696</v>
      </c>
      <c r="BB3042">
        <v>620.982662934377</v>
      </c>
      <c r="BC3042">
        <v>3459.5404421694998</v>
      </c>
      <c r="BD3042">
        <v>200.05391326398899</v>
      </c>
      <c r="BE3042">
        <v>387.09887454614801</v>
      </c>
      <c r="BF3042">
        <v>48.0631779879851</v>
      </c>
      <c r="BG3042">
        <v>233.08712990454299</v>
      </c>
      <c r="BH3042">
        <v>105.94856665362001</v>
      </c>
      <c r="BI3042">
        <v>784.57689225843001</v>
      </c>
      <c r="BJ3042">
        <v>60.0273343890088</v>
      </c>
      <c r="BK3042">
        <v>475.08014045289502</v>
      </c>
      <c r="BL3042">
        <v>249.469417416525</v>
      </c>
      <c r="BM3042">
        <v>1242.22674977885</v>
      </c>
      <c r="BN3042">
        <v>66.188273203489103</v>
      </c>
      <c r="BO3042">
        <v>753.36774900272599</v>
      </c>
      <c r="BP3042">
        <v>422.670727572636</v>
      </c>
      <c r="BQ3042">
        <v>614.76139792452295</v>
      </c>
      <c r="BR3042">
        <v>177.97324487006199</v>
      </c>
      <c r="BS3042">
        <v>256.63091930960701</v>
      </c>
      <c r="BT3042">
        <v>180.15723374485401</v>
      </c>
      <c r="BU3042">
        <v>4396.4418221506203</v>
      </c>
      <c r="BV3042">
        <v>3098.0176935107702</v>
      </c>
      <c r="BW3042">
        <v>469.82283710239801</v>
      </c>
      <c r="BX3042">
        <v>828.60129153745197</v>
      </c>
      <c r="BY3042">
        <v>11915.348554861201</v>
      </c>
      <c r="BZ3042">
        <v>4124.3683060042904</v>
      </c>
      <c r="CA3042">
        <v>7627.8074980548199</v>
      </c>
      <c r="CB3042">
        <v>163.17275080212701</v>
      </c>
      <c r="CC3042">
        <v>156074</v>
      </c>
      <c r="CD3042">
        <v>153463</v>
      </c>
      <c r="CE3042">
        <v>162677.75475406201</v>
      </c>
      <c r="CF3042">
        <v>89297.573713578997</v>
      </c>
      <c r="CG3042">
        <v>121667.800198848</v>
      </c>
      <c r="CH3042">
        <v>201811.635886631</v>
      </c>
    </row>
    <row r="3043" spans="1:86" x14ac:dyDescent="0.2">
      <c r="A3043" t="s">
        <v>169</v>
      </c>
      <c r="B3043">
        <v>2011</v>
      </c>
      <c r="C3043" t="s">
        <v>239</v>
      </c>
      <c r="D3043" t="s">
        <v>2151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0</v>
      </c>
      <c r="BI3043">
        <v>0</v>
      </c>
      <c r="BJ3043">
        <v>0</v>
      </c>
      <c r="BK3043">
        <v>0</v>
      </c>
      <c r="BL3043">
        <v>0</v>
      </c>
      <c r="BM3043">
        <v>0</v>
      </c>
      <c r="BN3043">
        <v>0</v>
      </c>
      <c r="BO3043">
        <v>0</v>
      </c>
      <c r="BP3043">
        <v>0</v>
      </c>
      <c r="BQ3043">
        <v>0</v>
      </c>
      <c r="BR3043">
        <v>0</v>
      </c>
      <c r="BS3043">
        <v>0</v>
      </c>
      <c r="BT3043">
        <v>0</v>
      </c>
      <c r="BU3043">
        <v>0</v>
      </c>
      <c r="BV3043">
        <v>0</v>
      </c>
      <c r="BW3043">
        <v>0</v>
      </c>
      <c r="BX3043">
        <v>0</v>
      </c>
      <c r="BY3043">
        <v>0</v>
      </c>
      <c r="BZ3043">
        <v>0</v>
      </c>
      <c r="CA3043">
        <v>0</v>
      </c>
      <c r="CB3043">
        <v>0</v>
      </c>
      <c r="CC3043">
        <v>0</v>
      </c>
      <c r="CD3043">
        <v>0</v>
      </c>
      <c r="CE3043">
        <v>0</v>
      </c>
      <c r="CF3043">
        <v>0</v>
      </c>
      <c r="CG3043">
        <v>0</v>
      </c>
      <c r="CH3043">
        <v>0</v>
      </c>
    </row>
    <row r="3044" spans="1:86" x14ac:dyDescent="0.2">
      <c r="A3044" t="s">
        <v>169</v>
      </c>
      <c r="B3044">
        <v>2011</v>
      </c>
      <c r="C3044" t="s">
        <v>240</v>
      </c>
      <c r="D3044" t="s">
        <v>2152</v>
      </c>
      <c r="E3044">
        <v>1197.5337533617501</v>
      </c>
      <c r="F3044">
        <v>340.51182961989201</v>
      </c>
      <c r="G3044">
        <v>558.70493403146702</v>
      </c>
      <c r="H3044">
        <v>298.316989710391</v>
      </c>
      <c r="I3044">
        <v>1099.5234809347501</v>
      </c>
      <c r="J3044">
        <v>333.36438815818502</v>
      </c>
      <c r="K3044">
        <v>553.11144511903603</v>
      </c>
      <c r="L3044">
        <v>213.04764765752401</v>
      </c>
      <c r="M3044">
        <v>418.46808075822202</v>
      </c>
      <c r="N3044">
        <v>294.32721226212698</v>
      </c>
      <c r="O3044">
        <v>34.2890661716228</v>
      </c>
      <c r="P3044">
        <v>89.851802324471393</v>
      </c>
      <c r="Q3044">
        <v>1049.3910641156999</v>
      </c>
      <c r="R3044">
        <v>1730.84575064416</v>
      </c>
      <c r="S3044">
        <v>2780.23681475986</v>
      </c>
      <c r="T3044">
        <v>3977.7705681216098</v>
      </c>
      <c r="U3044">
        <v>917.50712097731798</v>
      </c>
      <c r="V3044">
        <v>1398.0653356611799</v>
      </c>
      <c r="W3044">
        <v>2315.5724566385002</v>
      </c>
      <c r="X3044">
        <v>3415.09593757324</v>
      </c>
      <c r="Y3044">
        <v>1752.36089654017</v>
      </c>
      <c r="Z3044">
        <v>50.799397916975103</v>
      </c>
      <c r="AA3044">
        <v>21.209318042980101</v>
      </c>
      <c r="AB3044">
        <v>1680.35218058022</v>
      </c>
      <c r="AC3044">
        <v>130.81372172013801</v>
      </c>
      <c r="AD3044">
        <v>19.723008435511598</v>
      </c>
      <c r="AE3044">
        <v>16.9907918166309</v>
      </c>
      <c r="AF3044">
        <v>94.099921467996197</v>
      </c>
      <c r="AG3044">
        <v>12336.648406439799</v>
      </c>
      <c r="AH3044">
        <v>12336.648406439799</v>
      </c>
      <c r="AI3044">
        <v>2172.91654587525</v>
      </c>
      <c r="AJ3044">
        <v>2172.91654587525</v>
      </c>
      <c r="AK3044">
        <v>704.40724847663705</v>
      </c>
      <c r="AL3044">
        <v>704.40724847663705</v>
      </c>
      <c r="AM3044">
        <v>15213.972200791701</v>
      </c>
      <c r="AN3044">
        <v>15213.972200791701</v>
      </c>
      <c r="AO3044">
        <v>3478.5378644964999</v>
      </c>
      <c r="AP3044">
        <v>339.06451004712397</v>
      </c>
      <c r="AQ3044">
        <v>2946.27422431996</v>
      </c>
      <c r="AR3044">
        <v>193.199130129423</v>
      </c>
      <c r="AS3044">
        <v>366.01368963423897</v>
      </c>
      <c r="AT3044">
        <v>9.5032670467679399</v>
      </c>
      <c r="AU3044">
        <v>20.1345118968671</v>
      </c>
      <c r="AV3044">
        <v>336.37591069060301</v>
      </c>
      <c r="AW3044">
        <v>4375.7361091372404</v>
      </c>
      <c r="AX3044">
        <v>85.685857254482599</v>
      </c>
      <c r="AY3044">
        <v>413.54024334771401</v>
      </c>
      <c r="AZ3044">
        <v>3876.51000853504</v>
      </c>
      <c r="BA3044">
        <v>4280.5770183678696</v>
      </c>
      <c r="BB3044">
        <v>620.982662934377</v>
      </c>
      <c r="BC3044">
        <v>3459.5404421694998</v>
      </c>
      <c r="BD3044">
        <v>200.05391326398899</v>
      </c>
      <c r="BE3044">
        <v>387.09887454614801</v>
      </c>
      <c r="BF3044">
        <v>48.0631779879851</v>
      </c>
      <c r="BG3044">
        <v>233.08712990454299</v>
      </c>
      <c r="BH3044">
        <v>105.94856665362001</v>
      </c>
      <c r="BI3044">
        <v>784.57689225843001</v>
      </c>
      <c r="BJ3044">
        <v>60.0273343890088</v>
      </c>
      <c r="BK3044">
        <v>475.08014045289502</v>
      </c>
      <c r="BL3044">
        <v>249.469417416525</v>
      </c>
      <c r="BM3044">
        <v>1242.22674977885</v>
      </c>
      <c r="BN3044">
        <v>66.188273203489103</v>
      </c>
      <c r="BO3044">
        <v>753.36774900272599</v>
      </c>
      <c r="BP3044">
        <v>422.670727572636</v>
      </c>
      <c r="BQ3044">
        <v>614.76139792452295</v>
      </c>
      <c r="BR3044">
        <v>177.97324487006199</v>
      </c>
      <c r="BS3044">
        <v>256.63091930960701</v>
      </c>
      <c r="BT3044">
        <v>180.15723374485401</v>
      </c>
      <c r="BU3044">
        <v>4396.4418221506203</v>
      </c>
      <c r="BV3044">
        <v>3098.0176935107702</v>
      </c>
      <c r="BW3044">
        <v>469.82283710239801</v>
      </c>
      <c r="BX3044">
        <v>828.60129153745197</v>
      </c>
      <c r="BY3044">
        <v>11915.348554861201</v>
      </c>
      <c r="BZ3044">
        <v>4124.3683060042904</v>
      </c>
      <c r="CA3044">
        <v>7627.8074980548199</v>
      </c>
      <c r="CB3044">
        <v>163.17275080212701</v>
      </c>
      <c r="CC3044">
        <v>156074</v>
      </c>
      <c r="CD3044">
        <v>153463</v>
      </c>
      <c r="CE3044">
        <v>162677.75475406201</v>
      </c>
      <c r="CF3044">
        <v>89297.573713578997</v>
      </c>
      <c r="CG3044">
        <v>121667.800198848</v>
      </c>
      <c r="CH3044">
        <v>201811.635886631</v>
      </c>
    </row>
    <row r="3045" spans="1:86" x14ac:dyDescent="0.2">
      <c r="A3045" t="s">
        <v>169</v>
      </c>
      <c r="B3045">
        <v>2012</v>
      </c>
      <c r="C3045" t="s">
        <v>2</v>
      </c>
      <c r="D3045" t="s">
        <v>2153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10.174985647542499</v>
      </c>
      <c r="S3045">
        <v>10.174985647542499</v>
      </c>
      <c r="T3045">
        <v>10.174985647542499</v>
      </c>
      <c r="U3045">
        <v>0</v>
      </c>
      <c r="V3045">
        <v>2.7182167287449102</v>
      </c>
      <c r="W3045">
        <v>2.7182167287449102</v>
      </c>
      <c r="X3045">
        <v>2.7182167287449102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0</v>
      </c>
      <c r="BI3045">
        <v>0</v>
      </c>
      <c r="BJ3045">
        <v>0</v>
      </c>
      <c r="BK3045">
        <v>0</v>
      </c>
      <c r="BL3045">
        <v>0</v>
      </c>
      <c r="BM3045">
        <v>0</v>
      </c>
      <c r="BN3045">
        <v>0</v>
      </c>
      <c r="BO3045">
        <v>0</v>
      </c>
      <c r="BP3045">
        <v>0</v>
      </c>
      <c r="BQ3045">
        <v>0</v>
      </c>
      <c r="BR3045">
        <v>0</v>
      </c>
      <c r="BS3045">
        <v>0</v>
      </c>
      <c r="BT3045">
        <v>0</v>
      </c>
      <c r="BU3045">
        <v>0</v>
      </c>
      <c r="BV3045">
        <v>0</v>
      </c>
      <c r="BW3045">
        <v>0</v>
      </c>
      <c r="BX3045">
        <v>0</v>
      </c>
      <c r="BY3045">
        <v>0</v>
      </c>
      <c r="BZ3045">
        <v>0</v>
      </c>
      <c r="CA3045">
        <v>0</v>
      </c>
      <c r="CB3045">
        <v>0</v>
      </c>
      <c r="CC3045">
        <v>0</v>
      </c>
      <c r="CD3045">
        <v>0</v>
      </c>
      <c r="CE3045">
        <v>0</v>
      </c>
      <c r="CF3045">
        <v>0</v>
      </c>
      <c r="CG3045">
        <v>0</v>
      </c>
      <c r="CH3045">
        <v>0</v>
      </c>
    </row>
    <row r="3046" spans="1:86" x14ac:dyDescent="0.2">
      <c r="A3046" t="s">
        <v>169</v>
      </c>
      <c r="B3046">
        <v>2012</v>
      </c>
      <c r="C3046" t="s">
        <v>3</v>
      </c>
      <c r="D3046" t="s">
        <v>2154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19.1562623718388</v>
      </c>
      <c r="S3046">
        <v>19.1562623718388</v>
      </c>
      <c r="T3046">
        <v>19.1562623718388</v>
      </c>
      <c r="U3046">
        <v>0</v>
      </c>
      <c r="V3046">
        <v>14.2207892691148</v>
      </c>
      <c r="W3046">
        <v>14.2207892691148</v>
      </c>
      <c r="X3046">
        <v>14.2207892691148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0</v>
      </c>
      <c r="BI3046">
        <v>0</v>
      </c>
      <c r="BJ3046">
        <v>0</v>
      </c>
      <c r="BK3046">
        <v>0</v>
      </c>
      <c r="BL3046">
        <v>0</v>
      </c>
      <c r="BM3046">
        <v>0</v>
      </c>
      <c r="BN3046">
        <v>0</v>
      </c>
      <c r="BO3046">
        <v>0</v>
      </c>
      <c r="BP3046">
        <v>0</v>
      </c>
      <c r="BQ3046">
        <v>0</v>
      </c>
      <c r="BR3046">
        <v>0</v>
      </c>
      <c r="BS3046">
        <v>0</v>
      </c>
      <c r="BT3046">
        <v>0</v>
      </c>
      <c r="BU3046">
        <v>0</v>
      </c>
      <c r="BV3046">
        <v>0</v>
      </c>
      <c r="BW3046">
        <v>0</v>
      </c>
      <c r="BX3046">
        <v>0</v>
      </c>
      <c r="BY3046">
        <v>0</v>
      </c>
      <c r="BZ3046">
        <v>0</v>
      </c>
      <c r="CA3046">
        <v>0</v>
      </c>
      <c r="CB3046">
        <v>0</v>
      </c>
      <c r="CC3046">
        <v>0</v>
      </c>
      <c r="CD3046">
        <v>0</v>
      </c>
      <c r="CE3046">
        <v>0</v>
      </c>
      <c r="CF3046">
        <v>0</v>
      </c>
      <c r="CG3046">
        <v>0</v>
      </c>
      <c r="CH3046">
        <v>0</v>
      </c>
    </row>
    <row r="3047" spans="1:86" x14ac:dyDescent="0.2">
      <c r="A3047" t="s">
        <v>169</v>
      </c>
      <c r="B3047">
        <v>2012</v>
      </c>
      <c r="C3047" t="s">
        <v>4</v>
      </c>
      <c r="D3047" t="s">
        <v>2155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5.3750296743828798</v>
      </c>
      <c r="S3047">
        <v>5.3750296743828798</v>
      </c>
      <c r="T3047">
        <v>5.3750296743828798</v>
      </c>
      <c r="U3047">
        <v>0</v>
      </c>
      <c r="V3047">
        <v>4.3384629053744801</v>
      </c>
      <c r="W3047">
        <v>4.3384629053744801</v>
      </c>
      <c r="X3047">
        <v>4.3384629053744801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0</v>
      </c>
      <c r="BI3047">
        <v>0</v>
      </c>
      <c r="BJ3047">
        <v>0</v>
      </c>
      <c r="BK3047">
        <v>0</v>
      </c>
      <c r="BL3047">
        <v>0</v>
      </c>
      <c r="BM3047">
        <v>0</v>
      </c>
      <c r="BN3047">
        <v>0</v>
      </c>
      <c r="BO3047">
        <v>0</v>
      </c>
      <c r="BP3047">
        <v>0</v>
      </c>
      <c r="BQ3047">
        <v>0</v>
      </c>
      <c r="BR3047">
        <v>0</v>
      </c>
      <c r="BS3047">
        <v>0</v>
      </c>
      <c r="BT3047">
        <v>0</v>
      </c>
      <c r="BU3047">
        <v>0</v>
      </c>
      <c r="BV3047">
        <v>0</v>
      </c>
      <c r="BW3047">
        <v>0</v>
      </c>
      <c r="BX3047">
        <v>0</v>
      </c>
      <c r="BY3047">
        <v>0</v>
      </c>
      <c r="BZ3047">
        <v>0</v>
      </c>
      <c r="CA3047">
        <v>0</v>
      </c>
      <c r="CB3047">
        <v>0</v>
      </c>
      <c r="CC3047">
        <v>0</v>
      </c>
      <c r="CD3047">
        <v>0</v>
      </c>
      <c r="CE3047">
        <v>0</v>
      </c>
      <c r="CF3047">
        <v>0</v>
      </c>
      <c r="CG3047">
        <v>0</v>
      </c>
      <c r="CH3047">
        <v>0</v>
      </c>
    </row>
    <row r="3048" spans="1:86" x14ac:dyDescent="0.2">
      <c r="A3048" t="s">
        <v>169</v>
      </c>
      <c r="B3048">
        <v>2012</v>
      </c>
      <c r="C3048" t="s">
        <v>5</v>
      </c>
      <c r="D3048" t="s">
        <v>2156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214.10728877483999</v>
      </c>
      <c r="S3048">
        <v>214.10728877483999</v>
      </c>
      <c r="T3048">
        <v>214.10728877483999</v>
      </c>
      <c r="U3048">
        <v>0</v>
      </c>
      <c r="V3048">
        <v>153.528122592969</v>
      </c>
      <c r="W3048">
        <v>153.528122592969</v>
      </c>
      <c r="X3048">
        <v>153.528122592969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0</v>
      </c>
      <c r="BI3048">
        <v>0</v>
      </c>
      <c r="BJ3048">
        <v>0</v>
      </c>
      <c r="BK3048">
        <v>0</v>
      </c>
      <c r="BL3048">
        <v>0</v>
      </c>
      <c r="BM3048">
        <v>0</v>
      </c>
      <c r="BN3048">
        <v>0</v>
      </c>
      <c r="BO3048">
        <v>0</v>
      </c>
      <c r="BP3048">
        <v>0</v>
      </c>
      <c r="BQ3048">
        <v>0</v>
      </c>
      <c r="BR3048">
        <v>0</v>
      </c>
      <c r="BS3048">
        <v>0</v>
      </c>
      <c r="BT3048">
        <v>0</v>
      </c>
      <c r="BU3048">
        <v>0</v>
      </c>
      <c r="BV3048">
        <v>0</v>
      </c>
      <c r="BW3048">
        <v>0</v>
      </c>
      <c r="BX3048">
        <v>0</v>
      </c>
      <c r="BY3048">
        <v>0</v>
      </c>
      <c r="BZ3048">
        <v>0</v>
      </c>
      <c r="CA3048">
        <v>0</v>
      </c>
      <c r="CB3048">
        <v>0</v>
      </c>
      <c r="CC3048">
        <v>0</v>
      </c>
      <c r="CD3048">
        <v>0</v>
      </c>
      <c r="CE3048">
        <v>0</v>
      </c>
      <c r="CF3048">
        <v>0</v>
      </c>
      <c r="CG3048">
        <v>0</v>
      </c>
      <c r="CH3048">
        <v>0</v>
      </c>
    </row>
    <row r="3049" spans="1:86" x14ac:dyDescent="0.2">
      <c r="A3049" t="s">
        <v>169</v>
      </c>
      <c r="B3049">
        <v>2012</v>
      </c>
      <c r="C3049" t="s">
        <v>6</v>
      </c>
      <c r="D3049" t="s">
        <v>2157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34.5544297309116</v>
      </c>
      <c r="S3049">
        <v>34.5544297309116</v>
      </c>
      <c r="T3049">
        <v>34.5544297309116</v>
      </c>
      <c r="U3049">
        <v>0</v>
      </c>
      <c r="V3049">
        <v>15.612412999397201</v>
      </c>
      <c r="W3049">
        <v>15.612412999397201</v>
      </c>
      <c r="X3049">
        <v>15.612412999397201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0</v>
      </c>
      <c r="BI3049">
        <v>0</v>
      </c>
      <c r="BJ3049">
        <v>0</v>
      </c>
      <c r="BK3049">
        <v>0</v>
      </c>
      <c r="BL3049">
        <v>0</v>
      </c>
      <c r="BM3049">
        <v>0</v>
      </c>
      <c r="BN3049">
        <v>0</v>
      </c>
      <c r="BO3049">
        <v>0</v>
      </c>
      <c r="BP3049">
        <v>0</v>
      </c>
      <c r="BQ3049">
        <v>0</v>
      </c>
      <c r="BR3049">
        <v>0</v>
      </c>
      <c r="BS3049">
        <v>0</v>
      </c>
      <c r="BT3049">
        <v>0</v>
      </c>
      <c r="BU3049">
        <v>0</v>
      </c>
      <c r="BV3049">
        <v>0</v>
      </c>
      <c r="BW3049">
        <v>0</v>
      </c>
      <c r="BX3049">
        <v>0</v>
      </c>
      <c r="BY3049">
        <v>0</v>
      </c>
      <c r="BZ3049">
        <v>0</v>
      </c>
      <c r="CA3049">
        <v>0</v>
      </c>
      <c r="CB3049">
        <v>0</v>
      </c>
      <c r="CC3049">
        <v>0</v>
      </c>
      <c r="CD3049">
        <v>0</v>
      </c>
      <c r="CE3049">
        <v>0</v>
      </c>
      <c r="CF3049">
        <v>0</v>
      </c>
      <c r="CG3049">
        <v>0</v>
      </c>
      <c r="CH3049">
        <v>0</v>
      </c>
    </row>
    <row r="3050" spans="1:86" x14ac:dyDescent="0.2">
      <c r="A3050" t="s">
        <v>169</v>
      </c>
      <c r="B3050">
        <v>2012</v>
      </c>
      <c r="C3050" t="s">
        <v>7</v>
      </c>
      <c r="D3050" t="s">
        <v>2158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9.5272622603035995</v>
      </c>
      <c r="S3050">
        <v>9.5272622603035995</v>
      </c>
      <c r="T3050">
        <v>9.5272622603035995</v>
      </c>
      <c r="U3050">
        <v>0</v>
      </c>
      <c r="V3050">
        <v>6.2737930756842504</v>
      </c>
      <c r="W3050">
        <v>6.2737930756842504</v>
      </c>
      <c r="X3050">
        <v>6.2737930756842504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0</v>
      </c>
      <c r="BI3050">
        <v>0</v>
      </c>
      <c r="BJ3050">
        <v>0</v>
      </c>
      <c r="BK3050">
        <v>0</v>
      </c>
      <c r="BL3050">
        <v>0</v>
      </c>
      <c r="BM3050">
        <v>0</v>
      </c>
      <c r="BN3050">
        <v>0</v>
      </c>
      <c r="BO3050">
        <v>0</v>
      </c>
      <c r="BP3050">
        <v>0</v>
      </c>
      <c r="BQ3050">
        <v>0</v>
      </c>
      <c r="BR3050">
        <v>0</v>
      </c>
      <c r="BS3050">
        <v>0</v>
      </c>
      <c r="BT3050">
        <v>0</v>
      </c>
      <c r="BU3050">
        <v>0</v>
      </c>
      <c r="BV3050">
        <v>0</v>
      </c>
      <c r="BW3050">
        <v>0</v>
      </c>
      <c r="BX3050">
        <v>0</v>
      </c>
      <c r="BY3050">
        <v>0</v>
      </c>
      <c r="BZ3050">
        <v>0</v>
      </c>
      <c r="CA3050">
        <v>0</v>
      </c>
      <c r="CB3050">
        <v>0</v>
      </c>
      <c r="CC3050">
        <v>0</v>
      </c>
      <c r="CD3050">
        <v>0</v>
      </c>
      <c r="CE3050">
        <v>0</v>
      </c>
      <c r="CF3050">
        <v>0</v>
      </c>
      <c r="CG3050">
        <v>0</v>
      </c>
      <c r="CH3050">
        <v>0</v>
      </c>
    </row>
    <row r="3051" spans="1:86" x14ac:dyDescent="0.2">
      <c r="A3051" t="s">
        <v>169</v>
      </c>
      <c r="B3051">
        <v>2012</v>
      </c>
      <c r="C3051" t="s">
        <v>8</v>
      </c>
      <c r="D3051" t="s">
        <v>2159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85.436454146269298</v>
      </c>
      <c r="S3051">
        <v>85.436454146269298</v>
      </c>
      <c r="T3051">
        <v>85.436454146269298</v>
      </c>
      <c r="U3051">
        <v>0</v>
      </c>
      <c r="V3051">
        <v>76.901789393439202</v>
      </c>
      <c r="W3051">
        <v>76.901789393439202</v>
      </c>
      <c r="X3051">
        <v>76.901789393439202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0</v>
      </c>
      <c r="BI3051">
        <v>0</v>
      </c>
      <c r="BJ3051">
        <v>0</v>
      </c>
      <c r="BK3051">
        <v>0</v>
      </c>
      <c r="BL3051">
        <v>0</v>
      </c>
      <c r="BM3051">
        <v>0</v>
      </c>
      <c r="BN3051">
        <v>0</v>
      </c>
      <c r="BO3051">
        <v>0</v>
      </c>
      <c r="BP3051">
        <v>0</v>
      </c>
      <c r="BQ3051">
        <v>0</v>
      </c>
      <c r="BR3051">
        <v>0</v>
      </c>
      <c r="BS3051">
        <v>0</v>
      </c>
      <c r="BT3051">
        <v>0</v>
      </c>
      <c r="BU3051">
        <v>0</v>
      </c>
      <c r="BV3051">
        <v>0</v>
      </c>
      <c r="BW3051">
        <v>0</v>
      </c>
      <c r="BX3051">
        <v>0</v>
      </c>
      <c r="BY3051">
        <v>0</v>
      </c>
      <c r="BZ3051">
        <v>0</v>
      </c>
      <c r="CA3051">
        <v>0</v>
      </c>
      <c r="CB3051">
        <v>0</v>
      </c>
      <c r="CC3051">
        <v>0</v>
      </c>
      <c r="CD3051">
        <v>0</v>
      </c>
      <c r="CE3051">
        <v>0</v>
      </c>
      <c r="CF3051">
        <v>0</v>
      </c>
      <c r="CG3051">
        <v>0</v>
      </c>
      <c r="CH3051">
        <v>0</v>
      </c>
    </row>
    <row r="3052" spans="1:86" x14ac:dyDescent="0.2">
      <c r="A3052" t="s">
        <v>169</v>
      </c>
      <c r="B3052">
        <v>2012</v>
      </c>
      <c r="C3052" t="s">
        <v>3969</v>
      </c>
      <c r="D3052" t="s">
        <v>4092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27.2123599659053</v>
      </c>
      <c r="S3052">
        <v>27.2123599659053</v>
      </c>
      <c r="T3052">
        <v>27.2123599659053</v>
      </c>
      <c r="U3052">
        <v>0</v>
      </c>
      <c r="V3052">
        <v>23.209442619790099</v>
      </c>
      <c r="W3052">
        <v>23.209442619790099</v>
      </c>
      <c r="X3052">
        <v>23.209442619790099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0</v>
      </c>
      <c r="BI3052">
        <v>0</v>
      </c>
      <c r="BJ3052">
        <v>0</v>
      </c>
      <c r="BK3052">
        <v>0</v>
      </c>
      <c r="BL3052">
        <v>0</v>
      </c>
      <c r="BM3052">
        <v>0</v>
      </c>
      <c r="BN3052">
        <v>0</v>
      </c>
      <c r="BO3052">
        <v>0</v>
      </c>
      <c r="BP3052">
        <v>0</v>
      </c>
      <c r="BQ3052">
        <v>0</v>
      </c>
      <c r="BR3052">
        <v>0</v>
      </c>
      <c r="BS3052">
        <v>0</v>
      </c>
      <c r="BT3052">
        <v>0</v>
      </c>
      <c r="BU3052">
        <v>0</v>
      </c>
      <c r="BV3052">
        <v>0</v>
      </c>
      <c r="BW3052">
        <v>0</v>
      </c>
      <c r="BX3052">
        <v>0</v>
      </c>
      <c r="BY3052">
        <v>0</v>
      </c>
      <c r="BZ3052">
        <v>0</v>
      </c>
      <c r="CA3052">
        <v>0</v>
      </c>
      <c r="CB3052">
        <v>0</v>
      </c>
      <c r="CC3052">
        <v>0</v>
      </c>
      <c r="CD3052">
        <v>0</v>
      </c>
      <c r="CE3052">
        <v>0</v>
      </c>
      <c r="CF3052">
        <v>0</v>
      </c>
      <c r="CG3052">
        <v>0</v>
      </c>
      <c r="CH3052">
        <v>0</v>
      </c>
    </row>
    <row r="3053" spans="1:86" x14ac:dyDescent="0.2">
      <c r="A3053" t="s">
        <v>169</v>
      </c>
      <c r="B3053">
        <v>2012</v>
      </c>
      <c r="C3053" t="s">
        <v>9</v>
      </c>
      <c r="D3053" t="s">
        <v>2160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224.81512146271601</v>
      </c>
      <c r="S3053">
        <v>224.81512146271601</v>
      </c>
      <c r="T3053">
        <v>224.81512146271601</v>
      </c>
      <c r="U3053">
        <v>0</v>
      </c>
      <c r="V3053">
        <v>155.98520718967799</v>
      </c>
      <c r="W3053">
        <v>155.98520718967799</v>
      </c>
      <c r="X3053">
        <v>155.98520718967799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0</v>
      </c>
      <c r="BI3053">
        <v>0</v>
      </c>
      <c r="BJ3053">
        <v>0</v>
      </c>
      <c r="BK3053">
        <v>0</v>
      </c>
      <c r="BL3053">
        <v>0</v>
      </c>
      <c r="BM3053">
        <v>0</v>
      </c>
      <c r="BN3053">
        <v>0</v>
      </c>
      <c r="BO3053">
        <v>0</v>
      </c>
      <c r="BP3053">
        <v>0</v>
      </c>
      <c r="BQ3053">
        <v>0</v>
      </c>
      <c r="BR3053">
        <v>0</v>
      </c>
      <c r="BS3053">
        <v>0</v>
      </c>
      <c r="BT3053">
        <v>0</v>
      </c>
      <c r="BU3053">
        <v>0</v>
      </c>
      <c r="BV3053">
        <v>0</v>
      </c>
      <c r="BW3053">
        <v>0</v>
      </c>
      <c r="BX3053">
        <v>0</v>
      </c>
      <c r="BY3053">
        <v>0</v>
      </c>
      <c r="BZ3053">
        <v>0</v>
      </c>
      <c r="CA3053">
        <v>0</v>
      </c>
      <c r="CB3053">
        <v>0</v>
      </c>
      <c r="CC3053">
        <v>0</v>
      </c>
      <c r="CD3053">
        <v>0</v>
      </c>
      <c r="CE3053">
        <v>0</v>
      </c>
      <c r="CF3053">
        <v>0</v>
      </c>
      <c r="CG3053">
        <v>0</v>
      </c>
      <c r="CH3053">
        <v>0</v>
      </c>
    </row>
    <row r="3054" spans="1:86" x14ac:dyDescent="0.2">
      <c r="A3054" t="s">
        <v>169</v>
      </c>
      <c r="B3054">
        <v>2012</v>
      </c>
      <c r="C3054" t="s">
        <v>10</v>
      </c>
      <c r="D3054" t="s">
        <v>2161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129.41616666758401</v>
      </c>
      <c r="S3054">
        <v>129.41616666758401</v>
      </c>
      <c r="T3054">
        <v>129.41616666758401</v>
      </c>
      <c r="U3054">
        <v>0</v>
      </c>
      <c r="V3054">
        <v>109.905396948609</v>
      </c>
      <c r="W3054">
        <v>109.905396948609</v>
      </c>
      <c r="X3054">
        <v>109.905396948609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0</v>
      </c>
      <c r="BI3054">
        <v>0</v>
      </c>
      <c r="BJ3054">
        <v>0</v>
      </c>
      <c r="BK3054">
        <v>0</v>
      </c>
      <c r="BL3054">
        <v>0</v>
      </c>
      <c r="BM3054">
        <v>0</v>
      </c>
      <c r="BN3054">
        <v>0</v>
      </c>
      <c r="BO3054">
        <v>0</v>
      </c>
      <c r="BP3054">
        <v>0</v>
      </c>
      <c r="BQ3054">
        <v>0</v>
      </c>
      <c r="BR3054">
        <v>0</v>
      </c>
      <c r="BS3054">
        <v>0</v>
      </c>
      <c r="BT3054">
        <v>0</v>
      </c>
      <c r="BU3054">
        <v>0</v>
      </c>
      <c r="BV3054">
        <v>0</v>
      </c>
      <c r="BW3054">
        <v>0</v>
      </c>
      <c r="BX3054">
        <v>0</v>
      </c>
      <c r="BY3054">
        <v>0</v>
      </c>
      <c r="BZ3054">
        <v>0</v>
      </c>
      <c r="CA3054">
        <v>0</v>
      </c>
      <c r="CB3054">
        <v>0</v>
      </c>
      <c r="CC3054">
        <v>0</v>
      </c>
      <c r="CD3054">
        <v>0</v>
      </c>
      <c r="CE3054">
        <v>0</v>
      </c>
      <c r="CF3054">
        <v>0</v>
      </c>
      <c r="CG3054">
        <v>0</v>
      </c>
      <c r="CH3054">
        <v>0</v>
      </c>
    </row>
    <row r="3055" spans="1:86" x14ac:dyDescent="0.2">
      <c r="A3055" t="s">
        <v>169</v>
      </c>
      <c r="B3055">
        <v>2012</v>
      </c>
      <c r="C3055" t="s">
        <v>11</v>
      </c>
      <c r="D3055" t="s">
        <v>2162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68.129533349741493</v>
      </c>
      <c r="S3055">
        <v>68.129533349741493</v>
      </c>
      <c r="T3055">
        <v>68.129533349741493</v>
      </c>
      <c r="U3055">
        <v>0</v>
      </c>
      <c r="V3055">
        <v>58.471164165627201</v>
      </c>
      <c r="W3055">
        <v>58.471164165627201</v>
      </c>
      <c r="X3055">
        <v>58.471164165627201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0</v>
      </c>
      <c r="BI3055">
        <v>0</v>
      </c>
      <c r="BJ3055">
        <v>0</v>
      </c>
      <c r="BK3055">
        <v>0</v>
      </c>
      <c r="BL3055">
        <v>0</v>
      </c>
      <c r="BM3055">
        <v>0</v>
      </c>
      <c r="BN3055">
        <v>0</v>
      </c>
      <c r="BO3055">
        <v>0</v>
      </c>
      <c r="BP3055">
        <v>0</v>
      </c>
      <c r="BQ3055">
        <v>0</v>
      </c>
      <c r="BR3055">
        <v>0</v>
      </c>
      <c r="BS3055">
        <v>0</v>
      </c>
      <c r="BT3055">
        <v>0</v>
      </c>
      <c r="BU3055">
        <v>0</v>
      </c>
      <c r="BV3055">
        <v>0</v>
      </c>
      <c r="BW3055">
        <v>0</v>
      </c>
      <c r="BX3055">
        <v>0</v>
      </c>
      <c r="BY3055">
        <v>0</v>
      </c>
      <c r="BZ3055">
        <v>0</v>
      </c>
      <c r="CA3055">
        <v>0</v>
      </c>
      <c r="CB3055">
        <v>0</v>
      </c>
      <c r="CC3055">
        <v>0</v>
      </c>
      <c r="CD3055">
        <v>0</v>
      </c>
      <c r="CE3055">
        <v>0</v>
      </c>
      <c r="CF3055">
        <v>0</v>
      </c>
      <c r="CG3055">
        <v>0</v>
      </c>
      <c r="CH3055">
        <v>0</v>
      </c>
    </row>
    <row r="3056" spans="1:86" x14ac:dyDescent="0.2">
      <c r="A3056" t="s">
        <v>169</v>
      </c>
      <c r="B3056">
        <v>2012</v>
      </c>
      <c r="C3056" t="s">
        <v>12</v>
      </c>
      <c r="D3056" t="s">
        <v>2163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173.52699245329899</v>
      </c>
      <c r="S3056">
        <v>173.52699245329899</v>
      </c>
      <c r="T3056">
        <v>173.52699245329899</v>
      </c>
      <c r="U3056">
        <v>0</v>
      </c>
      <c r="V3056">
        <v>159.160006295042</v>
      </c>
      <c r="W3056">
        <v>159.160006295042</v>
      </c>
      <c r="X3056">
        <v>159.160006295042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0</v>
      </c>
      <c r="BI3056">
        <v>0</v>
      </c>
      <c r="BJ3056">
        <v>0</v>
      </c>
      <c r="BK3056">
        <v>0</v>
      </c>
      <c r="BL3056">
        <v>0</v>
      </c>
      <c r="BM3056">
        <v>0</v>
      </c>
      <c r="BN3056">
        <v>0</v>
      </c>
      <c r="BO3056">
        <v>0</v>
      </c>
      <c r="BP3056">
        <v>0</v>
      </c>
      <c r="BQ3056">
        <v>0</v>
      </c>
      <c r="BR3056">
        <v>0</v>
      </c>
      <c r="BS3056">
        <v>0</v>
      </c>
      <c r="BT3056">
        <v>0</v>
      </c>
      <c r="BU3056">
        <v>0</v>
      </c>
      <c r="BV3056">
        <v>0</v>
      </c>
      <c r="BW3056">
        <v>0</v>
      </c>
      <c r="BX3056">
        <v>0</v>
      </c>
      <c r="BY3056">
        <v>0</v>
      </c>
      <c r="BZ3056">
        <v>0</v>
      </c>
      <c r="CA3056">
        <v>0</v>
      </c>
      <c r="CB3056">
        <v>0</v>
      </c>
      <c r="CC3056">
        <v>0</v>
      </c>
      <c r="CD3056">
        <v>0</v>
      </c>
      <c r="CE3056">
        <v>0</v>
      </c>
      <c r="CF3056">
        <v>0</v>
      </c>
      <c r="CG3056">
        <v>0</v>
      </c>
      <c r="CH3056">
        <v>0</v>
      </c>
    </row>
    <row r="3057" spans="1:86" x14ac:dyDescent="0.2">
      <c r="A3057" t="s">
        <v>169</v>
      </c>
      <c r="B3057">
        <v>2012</v>
      </c>
      <c r="C3057" t="s">
        <v>13</v>
      </c>
      <c r="D3057" t="s">
        <v>2164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189.88902530073</v>
      </c>
      <c r="S3057">
        <v>189.88902530073</v>
      </c>
      <c r="T3057">
        <v>189.88902530073</v>
      </c>
      <c r="U3057">
        <v>0</v>
      </c>
      <c r="V3057">
        <v>149.38882841288901</v>
      </c>
      <c r="W3057">
        <v>149.38882841288901</v>
      </c>
      <c r="X3057">
        <v>149.38882841288901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0</v>
      </c>
      <c r="BI3057">
        <v>0</v>
      </c>
      <c r="BJ3057">
        <v>0</v>
      </c>
      <c r="BK3057">
        <v>0</v>
      </c>
      <c r="BL3057">
        <v>0</v>
      </c>
      <c r="BM3057">
        <v>0</v>
      </c>
      <c r="BN3057">
        <v>0</v>
      </c>
      <c r="BO3057">
        <v>0</v>
      </c>
      <c r="BP3057">
        <v>0</v>
      </c>
      <c r="BQ3057">
        <v>0</v>
      </c>
      <c r="BR3057">
        <v>0</v>
      </c>
      <c r="BS3057">
        <v>0</v>
      </c>
      <c r="BT3057">
        <v>0</v>
      </c>
      <c r="BU3057">
        <v>0</v>
      </c>
      <c r="BV3057">
        <v>0</v>
      </c>
      <c r="BW3057">
        <v>0</v>
      </c>
      <c r="BX3057">
        <v>0</v>
      </c>
      <c r="BY3057">
        <v>0</v>
      </c>
      <c r="BZ3057">
        <v>0</v>
      </c>
      <c r="CA3057">
        <v>0</v>
      </c>
      <c r="CB3057">
        <v>0</v>
      </c>
      <c r="CC3057">
        <v>0</v>
      </c>
      <c r="CD3057">
        <v>0</v>
      </c>
      <c r="CE3057">
        <v>0</v>
      </c>
      <c r="CF3057">
        <v>0</v>
      </c>
      <c r="CG3057">
        <v>0</v>
      </c>
      <c r="CH3057">
        <v>0</v>
      </c>
    </row>
    <row r="3058" spans="1:86" x14ac:dyDescent="0.2">
      <c r="A3058" t="s">
        <v>169</v>
      </c>
      <c r="B3058">
        <v>2012</v>
      </c>
      <c r="C3058" t="s">
        <v>14</v>
      </c>
      <c r="D3058" t="s">
        <v>2165</v>
      </c>
      <c r="E3058">
        <v>10.5399410186346</v>
      </c>
      <c r="F3058">
        <v>3.8627748449083499</v>
      </c>
      <c r="G3058">
        <v>3.6521132174410802</v>
      </c>
      <c r="H3058">
        <v>3.02505295628514</v>
      </c>
      <c r="I3058">
        <v>9.5924349368711592</v>
      </c>
      <c r="J3058">
        <v>3.79074414313973</v>
      </c>
      <c r="K3058">
        <v>3.6102642406520302</v>
      </c>
      <c r="L3058">
        <v>2.1914265530793999</v>
      </c>
      <c r="M3058">
        <v>4.4343425639250702</v>
      </c>
      <c r="N3058">
        <v>3.3991608929561798</v>
      </c>
      <c r="O3058">
        <v>0.24456913371136599</v>
      </c>
      <c r="P3058">
        <v>0.790612537257526</v>
      </c>
      <c r="Q3058">
        <v>33.161325376250403</v>
      </c>
      <c r="R3058">
        <v>47.1836070284972</v>
      </c>
      <c r="S3058">
        <v>80.344932404747595</v>
      </c>
      <c r="T3058">
        <v>90.884873423382103</v>
      </c>
      <c r="U3058">
        <v>27.502184789102699</v>
      </c>
      <c r="V3058">
        <v>39.131496247236598</v>
      </c>
      <c r="W3058">
        <v>66.633681036339297</v>
      </c>
      <c r="X3058">
        <v>76.226115973210497</v>
      </c>
      <c r="Y3058">
        <v>19.843437121419999</v>
      </c>
      <c r="Z3058">
        <v>0.53138570333137602</v>
      </c>
      <c r="AA3058">
        <v>0.103171385965259</v>
      </c>
      <c r="AB3058">
        <v>19.2088800321234</v>
      </c>
      <c r="AC3058">
        <v>0.83879775919753197</v>
      </c>
      <c r="AD3058">
        <v>0.19713442679641699</v>
      </c>
      <c r="AE3058">
        <v>0.13177749040242501</v>
      </c>
      <c r="AF3058">
        <v>0.50988584199869103</v>
      </c>
      <c r="AG3058">
        <v>134.99400975666501</v>
      </c>
      <c r="AH3058">
        <v>134.99400975666501</v>
      </c>
      <c r="AI3058">
        <v>46.374211418363899</v>
      </c>
      <c r="AJ3058">
        <v>46.374211418363899</v>
      </c>
      <c r="AK3058">
        <v>19.763743491794301</v>
      </c>
      <c r="AL3058">
        <v>19.763743491794301</v>
      </c>
      <c r="AM3058">
        <v>201.131964666823</v>
      </c>
      <c r="AN3058">
        <v>201.131964666823</v>
      </c>
      <c r="AO3058">
        <v>24.930810841582701</v>
      </c>
      <c r="AP3058">
        <v>3.1019386748954001</v>
      </c>
      <c r="AQ3058">
        <v>13.2782616167489</v>
      </c>
      <c r="AR3058">
        <v>8.5506105499383693</v>
      </c>
      <c r="AS3058">
        <v>1.9453938678845899</v>
      </c>
      <c r="AT3058">
        <v>9.8427098746924804E-2</v>
      </c>
      <c r="AU3058">
        <v>0.122031374936601</v>
      </c>
      <c r="AV3058">
        <v>1.7249353942010599</v>
      </c>
      <c r="AW3058">
        <v>8.2592967187976392</v>
      </c>
      <c r="AX3058">
        <v>0.87670967404741995</v>
      </c>
      <c r="AY3058">
        <v>1.79214802469628</v>
      </c>
      <c r="AZ3058">
        <v>5.5904390200539398</v>
      </c>
      <c r="BA3058">
        <v>35.690817765733797</v>
      </c>
      <c r="BB3058">
        <v>5.7528497036263797</v>
      </c>
      <c r="BC3058">
        <v>28.203721184467199</v>
      </c>
      <c r="BD3058">
        <v>1.73424687764026</v>
      </c>
      <c r="BE3058">
        <v>2.9046462309477299</v>
      </c>
      <c r="BF3058">
        <v>0.43478150215564998</v>
      </c>
      <c r="BG3058">
        <v>1.7049074110693401</v>
      </c>
      <c r="BH3058">
        <v>0.764957317722748</v>
      </c>
      <c r="BI3058">
        <v>4.6821920603524996</v>
      </c>
      <c r="BJ3058">
        <v>0.54715902026335195</v>
      </c>
      <c r="BK3058">
        <v>3.0426540076784101</v>
      </c>
      <c r="BL3058">
        <v>1.0923790324107501</v>
      </c>
      <c r="BM3058">
        <v>6.5276558392370596</v>
      </c>
      <c r="BN3058">
        <v>0.65179871596419203</v>
      </c>
      <c r="BO3058">
        <v>4.5059689007930697</v>
      </c>
      <c r="BP3058">
        <v>1.3698882224797899</v>
      </c>
      <c r="BQ3058">
        <v>9.25356798163922</v>
      </c>
      <c r="BR3058">
        <v>1.8540527221509</v>
      </c>
      <c r="BS3058">
        <v>3.4671966618880399</v>
      </c>
      <c r="BT3058">
        <v>3.9323185976002799</v>
      </c>
      <c r="BU3058">
        <v>46.360626217165603</v>
      </c>
      <c r="BV3058">
        <v>35.774228112493198</v>
      </c>
      <c r="BW3058">
        <v>3.3560925061696198</v>
      </c>
      <c r="BX3058">
        <v>7.2303055985028299</v>
      </c>
      <c r="BY3058">
        <v>103.058986129521</v>
      </c>
      <c r="BZ3058">
        <v>47.578196056263501</v>
      </c>
      <c r="CA3058">
        <v>49.5915576214583</v>
      </c>
      <c r="CB3058">
        <v>5.8892324517996597</v>
      </c>
      <c r="CC3058">
        <v>2318</v>
      </c>
      <c r="CD3058">
        <v>2310</v>
      </c>
      <c r="CE3058">
        <v>2433.0456848674798</v>
      </c>
      <c r="CF3058">
        <v>820.40002303614597</v>
      </c>
      <c r="CG3058">
        <v>1208.08269513138</v>
      </c>
      <c r="CH3058">
        <v>2046.2021877274401</v>
      </c>
    </row>
    <row r="3059" spans="1:86" x14ac:dyDescent="0.2">
      <c r="A3059" t="s">
        <v>169</v>
      </c>
      <c r="B3059">
        <v>2012</v>
      </c>
      <c r="C3059" t="s">
        <v>15</v>
      </c>
      <c r="D3059" t="s">
        <v>2166</v>
      </c>
      <c r="E3059">
        <v>0.94748066596879499</v>
      </c>
      <c r="F3059">
        <v>0.30966846967414002</v>
      </c>
      <c r="G3059">
        <v>0.43579244575017001</v>
      </c>
      <c r="H3059">
        <v>0.20201975054448501</v>
      </c>
      <c r="I3059">
        <v>0.82873937764061101</v>
      </c>
      <c r="J3059">
        <v>0.30037111936786598</v>
      </c>
      <c r="K3059">
        <v>0.43061369738907201</v>
      </c>
      <c r="L3059">
        <v>9.7754560883672001E-2</v>
      </c>
      <c r="M3059">
        <v>0.64973252305305995</v>
      </c>
      <c r="N3059">
        <v>0.45410407856546098</v>
      </c>
      <c r="O3059">
        <v>2.5785052217374201E-2</v>
      </c>
      <c r="P3059">
        <v>0.16984339227022399</v>
      </c>
      <c r="Q3059">
        <v>178.02161271935</v>
      </c>
      <c r="R3059">
        <v>99.658115869666801</v>
      </c>
      <c r="S3059">
        <v>277.67972858901697</v>
      </c>
      <c r="T3059">
        <v>278.62720925498598</v>
      </c>
      <c r="U3059">
        <v>154.13685490368999</v>
      </c>
      <c r="V3059">
        <v>86.287211485913303</v>
      </c>
      <c r="W3059">
        <v>240.42406638960301</v>
      </c>
      <c r="X3059">
        <v>241.25280576724299</v>
      </c>
      <c r="Y3059">
        <v>2.48063876860888</v>
      </c>
      <c r="Z3059">
        <v>7.0819483289837407E-2</v>
      </c>
      <c r="AA3059">
        <v>1.1739483167737E-2</v>
      </c>
      <c r="AB3059">
        <v>2.3980798021513099</v>
      </c>
      <c r="AC3059">
        <v>0.13089480908618301</v>
      </c>
      <c r="AD3059">
        <v>2.5257930281972998E-2</v>
      </c>
      <c r="AE3059">
        <v>1.6393494234578001E-2</v>
      </c>
      <c r="AF3059">
        <v>8.9243384569631601E-2</v>
      </c>
      <c r="AG3059">
        <v>15.005538532541999</v>
      </c>
      <c r="AH3059">
        <v>15.005538532541999</v>
      </c>
      <c r="AI3059">
        <v>1.5070662111453501</v>
      </c>
      <c r="AJ3059">
        <v>1.5070662111453501</v>
      </c>
      <c r="AK3059">
        <v>1.1979225756523599</v>
      </c>
      <c r="AL3059">
        <v>1.1979225756523599</v>
      </c>
      <c r="AM3059">
        <v>17.7105273193397</v>
      </c>
      <c r="AN3059">
        <v>17.7105273193397</v>
      </c>
      <c r="AO3059">
        <v>2.3844821954062798</v>
      </c>
      <c r="AP3059">
        <v>0.42753204250988702</v>
      </c>
      <c r="AQ3059">
        <v>1.5621032367790399</v>
      </c>
      <c r="AR3059">
        <v>0.39484691611735601</v>
      </c>
      <c r="AS3059">
        <v>0.34794139202456398</v>
      </c>
      <c r="AT3059">
        <v>1.0599005466871101E-2</v>
      </c>
      <c r="AU3059">
        <v>1.5700550591841101E-2</v>
      </c>
      <c r="AV3059">
        <v>0.321641835965852</v>
      </c>
      <c r="AW3059">
        <v>1.2666321064631301</v>
      </c>
      <c r="AX3059">
        <v>0.11554444964108899</v>
      </c>
      <c r="AY3059">
        <v>0.220315410562199</v>
      </c>
      <c r="AZ3059">
        <v>0.93077224625984001</v>
      </c>
      <c r="BA3059">
        <v>4.6659972664676896</v>
      </c>
      <c r="BB3059">
        <v>0.51368282367530205</v>
      </c>
      <c r="BC3059">
        <v>3.9475868870944</v>
      </c>
      <c r="BD3059">
        <v>0.204727555697994</v>
      </c>
      <c r="BE3059">
        <v>0.35621991797186903</v>
      </c>
      <c r="BF3059">
        <v>5.3612601197167598E-2</v>
      </c>
      <c r="BG3059">
        <v>0.24374399476536199</v>
      </c>
      <c r="BH3059">
        <v>5.8863322009338803E-2</v>
      </c>
      <c r="BI3059">
        <v>0.56378477373225699</v>
      </c>
      <c r="BJ3059">
        <v>6.6664760249744007E-2</v>
      </c>
      <c r="BK3059">
        <v>0.39971593635707198</v>
      </c>
      <c r="BL3059">
        <v>9.7404077125441094E-2</v>
      </c>
      <c r="BM3059">
        <v>0.75988937775987797</v>
      </c>
      <c r="BN3059">
        <v>7.3953192266032905E-2</v>
      </c>
      <c r="BO3059">
        <v>0.563312218417514</v>
      </c>
      <c r="BP3059">
        <v>0.122623967076331</v>
      </c>
      <c r="BQ3059">
        <v>0.95622580304562299</v>
      </c>
      <c r="BR3059">
        <v>0.16602004022178399</v>
      </c>
      <c r="BS3059">
        <v>0.61332355549981898</v>
      </c>
      <c r="BT3059">
        <v>0.17688220732401999</v>
      </c>
      <c r="BU3059">
        <v>6.7100923418924401</v>
      </c>
      <c r="BV3059">
        <v>4.7850936134478204</v>
      </c>
      <c r="BW3059">
        <v>0.35711745856175098</v>
      </c>
      <c r="BX3059">
        <v>1.5678812698828699</v>
      </c>
      <c r="BY3059">
        <v>9.6161021037819694</v>
      </c>
      <c r="BZ3059">
        <v>3.5075564256884602</v>
      </c>
      <c r="CA3059">
        <v>5.8778937530983599</v>
      </c>
      <c r="CB3059">
        <v>0.23065192499515699</v>
      </c>
      <c r="CC3059">
        <v>4909</v>
      </c>
      <c r="CD3059">
        <v>5047</v>
      </c>
      <c r="CE3059">
        <v>5056.8060001695803</v>
      </c>
      <c r="CF3059">
        <v>229.02833197855301</v>
      </c>
      <c r="CG3059">
        <v>211.65972641334301</v>
      </c>
      <c r="CH3059">
        <v>330.63495938376201</v>
      </c>
    </row>
    <row r="3060" spans="1:86" x14ac:dyDescent="0.2">
      <c r="A3060" t="s">
        <v>169</v>
      </c>
      <c r="B3060">
        <v>2012</v>
      </c>
      <c r="C3060" t="s">
        <v>16</v>
      </c>
      <c r="D3060" t="s">
        <v>2167</v>
      </c>
      <c r="E3060">
        <v>0.40278277425289499</v>
      </c>
      <c r="F3060">
        <v>0.13480205783979399</v>
      </c>
      <c r="G3060">
        <v>0.123012032268011</v>
      </c>
      <c r="H3060">
        <v>0.14496868414508901</v>
      </c>
      <c r="I3060">
        <v>0.35964062694607801</v>
      </c>
      <c r="J3060">
        <v>0.13223416529269499</v>
      </c>
      <c r="K3060">
        <v>0.121540075185783</v>
      </c>
      <c r="L3060">
        <v>0.10586638646759999</v>
      </c>
      <c r="M3060">
        <v>0.18993041986470499</v>
      </c>
      <c r="N3060">
        <v>0.12020277661029299</v>
      </c>
      <c r="O3060">
        <v>8.14802012981896E-3</v>
      </c>
      <c r="P3060">
        <v>6.1579623124593003E-2</v>
      </c>
      <c r="Q3060">
        <v>20.375971279274701</v>
      </c>
      <c r="R3060">
        <v>52.838908346941302</v>
      </c>
      <c r="S3060">
        <v>73.214879626216003</v>
      </c>
      <c r="T3060">
        <v>73.617662400468902</v>
      </c>
      <c r="U3060">
        <v>16.917988522328699</v>
      </c>
      <c r="V3060">
        <v>43.871677707711697</v>
      </c>
      <c r="W3060">
        <v>60.789666230040403</v>
      </c>
      <c r="X3060">
        <v>61.149306856986499</v>
      </c>
      <c r="Y3060">
        <v>0.89618798128300703</v>
      </c>
      <c r="Z3060">
        <v>1.9275783952015901E-2</v>
      </c>
      <c r="AA3060">
        <v>3.5444964110668501E-3</v>
      </c>
      <c r="AB3060">
        <v>0.87336770091992399</v>
      </c>
      <c r="AC3060">
        <v>3.6319181659072698E-2</v>
      </c>
      <c r="AD3060">
        <v>6.9999931150968604E-3</v>
      </c>
      <c r="AE3060">
        <v>4.6420962146013298E-3</v>
      </c>
      <c r="AF3060">
        <v>2.4677092329374501E-2</v>
      </c>
      <c r="AG3060">
        <v>4.6426399880190203</v>
      </c>
      <c r="AH3060">
        <v>4.6426399880190203</v>
      </c>
      <c r="AI3060">
        <v>2.4884817521597999</v>
      </c>
      <c r="AJ3060">
        <v>2.4884817521597999</v>
      </c>
      <c r="AK3060">
        <v>2.7649781515957899</v>
      </c>
      <c r="AL3060">
        <v>2.7649781515957899</v>
      </c>
      <c r="AM3060">
        <v>9.8960998917746004</v>
      </c>
      <c r="AN3060">
        <v>9.8960998917746004</v>
      </c>
      <c r="AO3060">
        <v>1.02706714444714</v>
      </c>
      <c r="AP3060">
        <v>0.118071052852513</v>
      </c>
      <c r="AQ3060">
        <v>0.438247247959621</v>
      </c>
      <c r="AR3060">
        <v>0.47074884363500402</v>
      </c>
      <c r="AS3060">
        <v>9.7874305593484895E-2</v>
      </c>
      <c r="AT3060">
        <v>3.2858740369832002E-3</v>
      </c>
      <c r="AU3060">
        <v>3.7896904396076299E-3</v>
      </c>
      <c r="AV3060">
        <v>9.0798741116894094E-2</v>
      </c>
      <c r="AW3060">
        <v>0.35161573641509503</v>
      </c>
      <c r="AX3060">
        <v>3.1581400321278999E-2</v>
      </c>
      <c r="AY3060">
        <v>6.3876195380075093E-2</v>
      </c>
      <c r="AZ3060">
        <v>0.25615814071374099</v>
      </c>
      <c r="BA3060">
        <v>1.38909523530798</v>
      </c>
      <c r="BB3060">
        <v>0.21112533753333701</v>
      </c>
      <c r="BC3060">
        <v>1.0771872244098399</v>
      </c>
      <c r="BD3060">
        <v>0.100782673364804</v>
      </c>
      <c r="BE3060">
        <v>0.123294210245013</v>
      </c>
      <c r="BF3060">
        <v>1.6444145094012399E-2</v>
      </c>
      <c r="BG3060">
        <v>6.5510972873782505E-2</v>
      </c>
      <c r="BH3060">
        <v>4.1339092277217902E-2</v>
      </c>
      <c r="BI3060">
        <v>0.18546013699133901</v>
      </c>
      <c r="BJ3060">
        <v>2.0761606688971999E-2</v>
      </c>
      <c r="BK3060">
        <v>0.105782805157607</v>
      </c>
      <c r="BL3060">
        <v>5.8915725144760497E-2</v>
      </c>
      <c r="BM3060">
        <v>0.24683815696229799</v>
      </c>
      <c r="BN3060">
        <v>2.58639310432278E-2</v>
      </c>
      <c r="BO3060">
        <v>0.14816582116633201</v>
      </c>
      <c r="BP3060">
        <v>7.2808404752738407E-2</v>
      </c>
      <c r="BQ3060">
        <v>0.439888676144567</v>
      </c>
      <c r="BR3060">
        <v>7.4071113442396294E-2</v>
      </c>
      <c r="BS3060">
        <v>0.15285058207364399</v>
      </c>
      <c r="BT3060">
        <v>0.21296698062852601</v>
      </c>
      <c r="BU3060">
        <v>1.94392641323166</v>
      </c>
      <c r="BV3060">
        <v>1.2673158540107901</v>
      </c>
      <c r="BW3060">
        <v>0.112447473526498</v>
      </c>
      <c r="BX3060">
        <v>0.56416308569436802</v>
      </c>
      <c r="BY3060">
        <v>3.6221984700446699</v>
      </c>
      <c r="BZ3060">
        <v>1.6303151157540801</v>
      </c>
      <c r="CA3060">
        <v>1.66262824186311</v>
      </c>
      <c r="CB3060">
        <v>0.32925511242748201</v>
      </c>
      <c r="CC3060">
        <v>717</v>
      </c>
      <c r="CD3060">
        <v>764</v>
      </c>
      <c r="CE3060">
        <v>742.60366366248797</v>
      </c>
      <c r="CF3060">
        <v>35.667540042063003</v>
      </c>
      <c r="CG3060">
        <v>49.145804025731998</v>
      </c>
      <c r="CH3060">
        <v>81.4716071992341</v>
      </c>
    </row>
    <row r="3061" spans="1:86" x14ac:dyDescent="0.2">
      <c r="A3061" t="s">
        <v>169</v>
      </c>
      <c r="B3061">
        <v>2012</v>
      </c>
      <c r="C3061" t="s">
        <v>17</v>
      </c>
      <c r="D3061" t="s">
        <v>2168</v>
      </c>
      <c r="E3061">
        <v>5.9532102119979502</v>
      </c>
      <c r="F3061">
        <v>2.0326769358869301</v>
      </c>
      <c r="G3061">
        <v>2.12981138892067</v>
      </c>
      <c r="H3061">
        <v>1.7907218871903401</v>
      </c>
      <c r="I3061">
        <v>5.3625206886180896</v>
      </c>
      <c r="J3061">
        <v>1.9948063353949099</v>
      </c>
      <c r="K3061">
        <v>2.10491929909371</v>
      </c>
      <c r="L3061">
        <v>1.2627950541294699</v>
      </c>
      <c r="M3061">
        <v>2.4723323133505102</v>
      </c>
      <c r="N3061">
        <v>1.7697574126961</v>
      </c>
      <c r="O3061">
        <v>0.15319308025046099</v>
      </c>
      <c r="P3061">
        <v>0.54938182040395001</v>
      </c>
      <c r="Q3061">
        <v>141.86834445880501</v>
      </c>
      <c r="R3061">
        <v>48.974895573469702</v>
      </c>
      <c r="S3061">
        <v>190.84324003227499</v>
      </c>
      <c r="T3061">
        <v>196.79645024427299</v>
      </c>
      <c r="U3061">
        <v>119.341253111036</v>
      </c>
      <c r="V3061">
        <v>41.198235103230999</v>
      </c>
      <c r="W3061">
        <v>160.53948821426701</v>
      </c>
      <c r="X3061">
        <v>165.902008902885</v>
      </c>
      <c r="Y3061">
        <v>11.833507986017199</v>
      </c>
      <c r="Z3061">
        <v>0.28517076456282298</v>
      </c>
      <c r="AA3061">
        <v>6.0465813663472798E-2</v>
      </c>
      <c r="AB3061">
        <v>11.4878714077909</v>
      </c>
      <c r="AC3061">
        <v>0.52879975039817995</v>
      </c>
      <c r="AD3061">
        <v>0.10315883012737601</v>
      </c>
      <c r="AE3061">
        <v>7.8457867400599707E-2</v>
      </c>
      <c r="AF3061">
        <v>0.34718305287020501</v>
      </c>
      <c r="AG3061">
        <v>101.459974216833</v>
      </c>
      <c r="AH3061">
        <v>101.459974216833</v>
      </c>
      <c r="AI3061">
        <v>24.4539953286972</v>
      </c>
      <c r="AJ3061">
        <v>24.4539953286972</v>
      </c>
      <c r="AK3061">
        <v>11.154983600681399</v>
      </c>
      <c r="AL3061">
        <v>11.154983600681399</v>
      </c>
      <c r="AM3061">
        <v>137.06895314621201</v>
      </c>
      <c r="AN3061">
        <v>137.06895314621201</v>
      </c>
      <c r="AO3061">
        <v>13.98448013056</v>
      </c>
      <c r="AP3061">
        <v>1.75848959326976</v>
      </c>
      <c r="AQ3061">
        <v>7.5827880417734601</v>
      </c>
      <c r="AR3061">
        <v>4.6432024955168201</v>
      </c>
      <c r="AS3061">
        <v>1.3516592675382</v>
      </c>
      <c r="AT3061">
        <v>5.1050339616471499E-2</v>
      </c>
      <c r="AU3061">
        <v>6.7918027022405306E-2</v>
      </c>
      <c r="AV3061">
        <v>1.2326909008993201</v>
      </c>
      <c r="AW3061">
        <v>5.5510837004381299</v>
      </c>
      <c r="AX3061">
        <v>0.46757468103848498</v>
      </c>
      <c r="AY3061">
        <v>1.05001836093998</v>
      </c>
      <c r="AZ3061">
        <v>4.0334906584596499</v>
      </c>
      <c r="BA3061">
        <v>21.464641846907501</v>
      </c>
      <c r="BB3061">
        <v>3.0601213803141798</v>
      </c>
      <c r="BC3061">
        <v>17.3048179965195</v>
      </c>
      <c r="BD3061">
        <v>1.0997024700738001</v>
      </c>
      <c r="BE3061">
        <v>1.7392401395449799</v>
      </c>
      <c r="BF3061">
        <v>0.234797124152195</v>
      </c>
      <c r="BG3061">
        <v>1.0437121048939999</v>
      </c>
      <c r="BH3061">
        <v>0.46073091049878501</v>
      </c>
      <c r="BI3061">
        <v>2.7670345937223302</v>
      </c>
      <c r="BJ3061">
        <v>0.29499087372425298</v>
      </c>
      <c r="BK3061">
        <v>1.79834212713971</v>
      </c>
      <c r="BL3061">
        <v>0.67370159285836095</v>
      </c>
      <c r="BM3061">
        <v>3.81803919408115</v>
      </c>
      <c r="BN3061">
        <v>0.356448118503713</v>
      </c>
      <c r="BO3061">
        <v>2.6132560273247698</v>
      </c>
      <c r="BP3061">
        <v>0.84833504825266903</v>
      </c>
      <c r="BQ3061">
        <v>5.4330731462707398</v>
      </c>
      <c r="BR3061">
        <v>1.00857448398988</v>
      </c>
      <c r="BS3061">
        <v>2.2660073760304398</v>
      </c>
      <c r="BT3061">
        <v>2.15849128625042</v>
      </c>
      <c r="BU3061">
        <v>25.778386030509701</v>
      </c>
      <c r="BV3061">
        <v>18.6342029178277</v>
      </c>
      <c r="BW3061">
        <v>2.1188515485614201</v>
      </c>
      <c r="BX3061">
        <v>5.0253315641205996</v>
      </c>
      <c r="BY3061">
        <v>57.405384603263997</v>
      </c>
      <c r="BZ3061">
        <v>24.9527468770162</v>
      </c>
      <c r="CA3061">
        <v>28.8735536571517</v>
      </c>
      <c r="CB3061">
        <v>3.5790840690960999</v>
      </c>
      <c r="CC3061">
        <v>6421</v>
      </c>
      <c r="CD3061">
        <v>6493</v>
      </c>
      <c r="CE3061">
        <v>7028.7664325531196</v>
      </c>
      <c r="CF3061">
        <v>635.27092054533398</v>
      </c>
      <c r="CG3061">
        <v>791.92993247341997</v>
      </c>
      <c r="CH3061">
        <v>1328.3132408611</v>
      </c>
    </row>
    <row r="3062" spans="1:86" x14ac:dyDescent="0.2">
      <c r="A3062" t="s">
        <v>169</v>
      </c>
      <c r="B3062">
        <v>2012</v>
      </c>
      <c r="C3062" t="s">
        <v>18</v>
      </c>
      <c r="D3062" t="s">
        <v>2169</v>
      </c>
      <c r="E3062">
        <v>1.9712833023649901</v>
      </c>
      <c r="F3062">
        <v>0.72517466309780199</v>
      </c>
      <c r="G3062">
        <v>0.71087590733781203</v>
      </c>
      <c r="H3062">
        <v>0.53523273192937904</v>
      </c>
      <c r="I3062">
        <v>1.7930262921687901</v>
      </c>
      <c r="J3062">
        <v>0.71316370563028597</v>
      </c>
      <c r="K3062">
        <v>0.70248687748522098</v>
      </c>
      <c r="L3062">
        <v>0.37737570905328699</v>
      </c>
      <c r="M3062">
        <v>0.73756133744916097</v>
      </c>
      <c r="N3062">
        <v>0.54784246781109003</v>
      </c>
      <c r="O3062">
        <v>4.9618687766906602E-2</v>
      </c>
      <c r="P3062">
        <v>0.14010018187116499</v>
      </c>
      <c r="Q3062">
        <v>39.362918060914403</v>
      </c>
      <c r="R3062">
        <v>23.282591803978502</v>
      </c>
      <c r="S3062">
        <v>62.645509864892901</v>
      </c>
      <c r="T3062">
        <v>64.616793167257896</v>
      </c>
      <c r="U3062">
        <v>32.930188770042498</v>
      </c>
      <c r="V3062">
        <v>19.477726269540799</v>
      </c>
      <c r="W3062">
        <v>52.407915039583301</v>
      </c>
      <c r="X3062">
        <v>54.200941331752098</v>
      </c>
      <c r="Y3062">
        <v>3.65800129104856</v>
      </c>
      <c r="Z3062">
        <v>9.1924061107194505E-2</v>
      </c>
      <c r="AA3062">
        <v>2.0259174177843401E-2</v>
      </c>
      <c r="AB3062">
        <v>3.5458180557635202</v>
      </c>
      <c r="AC3062">
        <v>0.183961913474528</v>
      </c>
      <c r="AD3062">
        <v>3.2593476308174697E-2</v>
      </c>
      <c r="AE3062">
        <v>2.64515117387433E-2</v>
      </c>
      <c r="AF3062">
        <v>0.12491692542761</v>
      </c>
      <c r="AG3062">
        <v>21.9865745390703</v>
      </c>
      <c r="AH3062">
        <v>21.9865745390703</v>
      </c>
      <c r="AI3062">
        <v>6.9147950561391598</v>
      </c>
      <c r="AJ3062">
        <v>6.9147950561391598</v>
      </c>
      <c r="AK3062">
        <v>3.02495089743099</v>
      </c>
      <c r="AL3062">
        <v>3.02495089743099</v>
      </c>
      <c r="AM3062">
        <v>31.9263204926405</v>
      </c>
      <c r="AN3062">
        <v>31.9263204926405</v>
      </c>
      <c r="AO3062">
        <v>4.3484873163180797</v>
      </c>
      <c r="AP3062">
        <v>0.58719194855627999</v>
      </c>
      <c r="AQ3062">
        <v>2.45082381705702</v>
      </c>
      <c r="AR3062">
        <v>1.3104715507047699</v>
      </c>
      <c r="AS3062">
        <v>0.46494235641355502</v>
      </c>
      <c r="AT3062">
        <v>1.7010513976525601E-2</v>
      </c>
      <c r="AU3062">
        <v>2.2467515664707401E-2</v>
      </c>
      <c r="AV3062">
        <v>0.42546432677232199</v>
      </c>
      <c r="AW3062">
        <v>3.6729145223103301</v>
      </c>
      <c r="AX3062">
        <v>0.150741847158787</v>
      </c>
      <c r="AY3062">
        <v>0.32761284905871102</v>
      </c>
      <c r="AZ3062">
        <v>3.1945598260928398</v>
      </c>
      <c r="BA3062">
        <v>7.0986813586669797</v>
      </c>
      <c r="BB3062">
        <v>0.995636722903947</v>
      </c>
      <c r="BC3062">
        <v>5.7795014682724801</v>
      </c>
      <c r="BD3062">
        <v>0.32354316749057099</v>
      </c>
      <c r="BE3062">
        <v>0.54442778979475104</v>
      </c>
      <c r="BF3062">
        <v>7.6076603433121101E-2</v>
      </c>
      <c r="BG3062">
        <v>0.33582565214272603</v>
      </c>
      <c r="BH3062">
        <v>0.13252553421890401</v>
      </c>
      <c r="BI3062">
        <v>0.87021424453433704</v>
      </c>
      <c r="BJ3062">
        <v>9.4490397447844904E-2</v>
      </c>
      <c r="BK3062">
        <v>0.57599741538379901</v>
      </c>
      <c r="BL3062">
        <v>0.199726431702694</v>
      </c>
      <c r="BM3062">
        <v>1.19697285908553</v>
      </c>
      <c r="BN3062">
        <v>0.11305351671958901</v>
      </c>
      <c r="BO3062">
        <v>0.83439791984100797</v>
      </c>
      <c r="BP3062">
        <v>0.249521422524937</v>
      </c>
      <c r="BQ3062">
        <v>1.8372410974483999</v>
      </c>
      <c r="BR3062">
        <v>0.47256525800261701</v>
      </c>
      <c r="BS3062">
        <v>0.75343896858329096</v>
      </c>
      <c r="BT3062">
        <v>0.61123687086248901</v>
      </c>
      <c r="BU3062">
        <v>7.7453136427259404</v>
      </c>
      <c r="BV3062">
        <v>5.7691786723746201</v>
      </c>
      <c r="BW3062">
        <v>0.69336603906116401</v>
      </c>
      <c r="BX3062">
        <v>1.28276893129016</v>
      </c>
      <c r="BY3062">
        <v>19.6437528492086</v>
      </c>
      <c r="BZ3062">
        <v>8.9400874106869193</v>
      </c>
      <c r="CA3062">
        <v>9.6420071214567091</v>
      </c>
      <c r="CB3062">
        <v>1.06165831706504</v>
      </c>
      <c r="CC3062">
        <v>1964</v>
      </c>
      <c r="CD3062">
        <v>1976</v>
      </c>
      <c r="CE3062">
        <v>1990.76943789341</v>
      </c>
      <c r="CF3062">
        <v>181.79488136628501</v>
      </c>
      <c r="CG3062">
        <v>229.106864461019</v>
      </c>
      <c r="CH3062">
        <v>367.83914128888398</v>
      </c>
    </row>
    <row r="3063" spans="1:86" x14ac:dyDescent="0.2">
      <c r="A3063" t="s">
        <v>169</v>
      </c>
      <c r="B3063">
        <v>2012</v>
      </c>
      <c r="C3063" t="s">
        <v>19</v>
      </c>
      <c r="D3063" t="s">
        <v>2170</v>
      </c>
      <c r="E3063">
        <v>8.7366718037621993</v>
      </c>
      <c r="F3063">
        <v>2.5940799667935801</v>
      </c>
      <c r="G3063">
        <v>4.17321621684005</v>
      </c>
      <c r="H3063">
        <v>1.9693756201285799</v>
      </c>
      <c r="I3063">
        <v>8.0780003437880605</v>
      </c>
      <c r="J3063">
        <v>2.53511852485124</v>
      </c>
      <c r="K3063">
        <v>4.1217682454524898</v>
      </c>
      <c r="L3063">
        <v>1.4211135734843301</v>
      </c>
      <c r="M3063">
        <v>3.6909952580830101</v>
      </c>
      <c r="N3063">
        <v>2.8076977531949199</v>
      </c>
      <c r="O3063">
        <v>0.238104394889984</v>
      </c>
      <c r="P3063">
        <v>0.64519310999810997</v>
      </c>
      <c r="Q3063">
        <v>120.494605179896</v>
      </c>
      <c r="R3063">
        <v>9.2835353115164203</v>
      </c>
      <c r="S3063">
        <v>129.77814049141301</v>
      </c>
      <c r="T3063">
        <v>138.51481229517501</v>
      </c>
      <c r="U3063">
        <v>97.473387952489304</v>
      </c>
      <c r="V3063">
        <v>7.5098601936499803</v>
      </c>
      <c r="W3063">
        <v>104.983248146139</v>
      </c>
      <c r="X3063">
        <v>113.061248489927</v>
      </c>
      <c r="Y3063">
        <v>12.4365808849931</v>
      </c>
      <c r="Z3063">
        <v>0.428577518667137</v>
      </c>
      <c r="AA3063">
        <v>0.11585215140612901</v>
      </c>
      <c r="AB3063">
        <v>11.892151214919901</v>
      </c>
      <c r="AC3063">
        <v>0.73400633893135203</v>
      </c>
      <c r="AD3063">
        <v>0.161902697904895</v>
      </c>
      <c r="AE3063">
        <v>0.16292505906846599</v>
      </c>
      <c r="AF3063">
        <v>0.409178581957992</v>
      </c>
      <c r="AG3063">
        <v>105.521205010689</v>
      </c>
      <c r="AH3063">
        <v>105.521205010689</v>
      </c>
      <c r="AI3063">
        <v>14.2080363344133</v>
      </c>
      <c r="AJ3063">
        <v>14.2080363344133</v>
      </c>
      <c r="AK3063">
        <v>9.0869137763421293</v>
      </c>
      <c r="AL3063">
        <v>9.0869137763421293</v>
      </c>
      <c r="AM3063">
        <v>128.81615512144501</v>
      </c>
      <c r="AN3063">
        <v>128.81615512144501</v>
      </c>
      <c r="AO3063">
        <v>20.605166375220701</v>
      </c>
      <c r="AP3063">
        <v>2.4200157355793301</v>
      </c>
      <c r="AQ3063">
        <v>14.9557494647099</v>
      </c>
      <c r="AR3063">
        <v>3.22940117493143</v>
      </c>
      <c r="AS3063">
        <v>1.60759098836301</v>
      </c>
      <c r="AT3063">
        <v>7.3541385346977003E-2</v>
      </c>
      <c r="AU3063">
        <v>0.110177144306812</v>
      </c>
      <c r="AV3063">
        <v>1.42387245870922</v>
      </c>
      <c r="AW3063">
        <v>8.9133227657502196</v>
      </c>
      <c r="AX3063">
        <v>0.71415994646460801</v>
      </c>
      <c r="AY3063">
        <v>1.9794643384707999</v>
      </c>
      <c r="AZ3063">
        <v>6.2196984808148104</v>
      </c>
      <c r="BA3063">
        <v>37.5187481296025</v>
      </c>
      <c r="BB3063">
        <v>4.1728116549186201</v>
      </c>
      <c r="BC3063">
        <v>32.150165975072397</v>
      </c>
      <c r="BD3063">
        <v>1.19577049961149</v>
      </c>
      <c r="BE3063">
        <v>2.7095840525270898</v>
      </c>
      <c r="BF3063">
        <v>0.34912434345662102</v>
      </c>
      <c r="BG3063">
        <v>1.8518619862038701</v>
      </c>
      <c r="BH3063">
        <v>0.50859772286660199</v>
      </c>
      <c r="BI3063">
        <v>4.2346030823430496</v>
      </c>
      <c r="BJ3063">
        <v>0.440595111477601</v>
      </c>
      <c r="BK3063">
        <v>3.0442292962690201</v>
      </c>
      <c r="BL3063">
        <v>0.749778674596423</v>
      </c>
      <c r="BM3063">
        <v>5.8358803864241899</v>
      </c>
      <c r="BN3063">
        <v>0.51570594102387701</v>
      </c>
      <c r="BO3063">
        <v>4.3140260109930297</v>
      </c>
      <c r="BP3063">
        <v>1.00614843440728</v>
      </c>
      <c r="BQ3063">
        <v>7.3050043456678804</v>
      </c>
      <c r="BR3063">
        <v>1.35570285353634</v>
      </c>
      <c r="BS3063">
        <v>4.3266447364207501</v>
      </c>
      <c r="BT3063">
        <v>1.6226567557107801</v>
      </c>
      <c r="BU3063">
        <v>38.807863825098899</v>
      </c>
      <c r="BV3063">
        <v>29.5371330399066</v>
      </c>
      <c r="BW3063">
        <v>3.3064237021863798</v>
      </c>
      <c r="BX3063">
        <v>5.9643070830059104</v>
      </c>
      <c r="BY3063">
        <v>90.6793892905295</v>
      </c>
      <c r="BZ3063">
        <v>30.4374446799422</v>
      </c>
      <c r="CA3063">
        <v>56.665599964907003</v>
      </c>
      <c r="CB3063">
        <v>3.5763446456803001</v>
      </c>
      <c r="CC3063">
        <v>5877</v>
      </c>
      <c r="CD3063">
        <v>5561</v>
      </c>
      <c r="CE3063">
        <v>6537.64000161883</v>
      </c>
      <c r="CF3063">
        <v>1215.1673683078</v>
      </c>
      <c r="CG3063">
        <v>1290.9661327515</v>
      </c>
      <c r="CH3063">
        <v>2282.3430750775201</v>
      </c>
    </row>
    <row r="3064" spans="1:86" x14ac:dyDescent="0.2">
      <c r="A3064" t="s">
        <v>169</v>
      </c>
      <c r="B3064">
        <v>2012</v>
      </c>
      <c r="C3064" t="s">
        <v>20</v>
      </c>
      <c r="D3064" t="s">
        <v>2171</v>
      </c>
      <c r="E3064">
        <v>6.5507664222501996</v>
      </c>
      <c r="F3064">
        <v>2.1564253354137199</v>
      </c>
      <c r="G3064">
        <v>3.0024686223400998</v>
      </c>
      <c r="H3064">
        <v>1.39187246449637</v>
      </c>
      <c r="I3064">
        <v>5.8971679066840501</v>
      </c>
      <c r="J3064">
        <v>2.0814246077434801</v>
      </c>
      <c r="K3064">
        <v>2.9683967103540199</v>
      </c>
      <c r="L3064">
        <v>0.84734658858654699</v>
      </c>
      <c r="M3064">
        <v>5.4753038012967101</v>
      </c>
      <c r="N3064">
        <v>3.7576752664691302</v>
      </c>
      <c r="O3064">
        <v>0.20920145160217701</v>
      </c>
      <c r="P3064">
        <v>1.5084270832254101</v>
      </c>
      <c r="Q3064">
        <v>286.90521547878302</v>
      </c>
      <c r="R3064">
        <v>24.057071506940702</v>
      </c>
      <c r="S3064">
        <v>310.96228698572401</v>
      </c>
      <c r="T3064">
        <v>317.51305340797398</v>
      </c>
      <c r="U3064">
        <v>254.25906619219001</v>
      </c>
      <c r="V3064">
        <v>21.319684016430202</v>
      </c>
      <c r="W3064">
        <v>275.57875020862099</v>
      </c>
      <c r="X3064">
        <v>281.47591811530498</v>
      </c>
      <c r="Y3064">
        <v>12.2953756291859</v>
      </c>
      <c r="Z3064">
        <v>0.52784794471703</v>
      </c>
      <c r="AA3064">
        <v>9.5376519402519899E-2</v>
      </c>
      <c r="AB3064">
        <v>11.6721511650663</v>
      </c>
      <c r="AC3064">
        <v>0.782496719077309</v>
      </c>
      <c r="AD3064">
        <v>0.20739774849769599</v>
      </c>
      <c r="AE3064">
        <v>0.106333889265165</v>
      </c>
      <c r="AF3064">
        <v>0.468765081314448</v>
      </c>
      <c r="AG3064">
        <v>85.090417893259897</v>
      </c>
      <c r="AH3064">
        <v>85.090417893259897</v>
      </c>
      <c r="AI3064">
        <v>18.9159449166599</v>
      </c>
      <c r="AJ3064">
        <v>18.9159449166599</v>
      </c>
      <c r="AK3064">
        <v>8.93154744390311</v>
      </c>
      <c r="AL3064">
        <v>8.93154744390311</v>
      </c>
      <c r="AM3064">
        <v>112.93791025382301</v>
      </c>
      <c r="AN3064">
        <v>112.93791025382301</v>
      </c>
      <c r="AO3064">
        <v>19.400852262124801</v>
      </c>
      <c r="AP3064">
        <v>2.6008235615856399</v>
      </c>
      <c r="AQ3064">
        <v>12.374459032491</v>
      </c>
      <c r="AR3064">
        <v>4.4255696680481504</v>
      </c>
      <c r="AS3064">
        <v>1.73412955310171</v>
      </c>
      <c r="AT3064">
        <v>7.7224604305141206E-2</v>
      </c>
      <c r="AU3064">
        <v>0.119019604935989</v>
      </c>
      <c r="AV3064">
        <v>1.53788534386058</v>
      </c>
      <c r="AW3064">
        <v>7.6516044137293697</v>
      </c>
      <c r="AX3064">
        <v>0.89080374312650601</v>
      </c>
      <c r="AY3064">
        <v>1.86943742654944</v>
      </c>
      <c r="AZ3064">
        <v>4.8913632440534203</v>
      </c>
      <c r="BA3064">
        <v>27.873803176079502</v>
      </c>
      <c r="BB3064">
        <v>4.2660654455548199</v>
      </c>
      <c r="BC3064">
        <v>22.003212111097898</v>
      </c>
      <c r="BD3064">
        <v>1.6045256194267901</v>
      </c>
      <c r="BE3064">
        <v>2.30087902717881</v>
      </c>
      <c r="BF3064">
        <v>0.45966146023118998</v>
      </c>
      <c r="BG3064">
        <v>1.3274643425341299</v>
      </c>
      <c r="BH3064">
        <v>0.51375322441349203</v>
      </c>
      <c r="BI3064">
        <v>3.7466875822334602</v>
      </c>
      <c r="BJ3064">
        <v>0.59217530371848603</v>
      </c>
      <c r="BK3064">
        <v>2.4042719712792202</v>
      </c>
      <c r="BL3064">
        <v>0.75024030723575996</v>
      </c>
      <c r="BM3064">
        <v>5.3227340698602097</v>
      </c>
      <c r="BN3064">
        <v>0.65697385914406803</v>
      </c>
      <c r="BO3064">
        <v>3.5892118028871298</v>
      </c>
      <c r="BP3064">
        <v>1.0765484078290199</v>
      </c>
      <c r="BQ3064">
        <v>5.8143285314193696</v>
      </c>
      <c r="BR3064">
        <v>1.2803340368785301</v>
      </c>
      <c r="BS3064">
        <v>2.5691555500526202</v>
      </c>
      <c r="BT3064">
        <v>1.9648389444882199</v>
      </c>
      <c r="BU3064">
        <v>56.283882877246498</v>
      </c>
      <c r="BV3064">
        <v>39.469509552474598</v>
      </c>
      <c r="BW3064">
        <v>2.88184539355679</v>
      </c>
      <c r="BX3064">
        <v>13.9325279312151</v>
      </c>
      <c r="BY3064">
        <v>69.375351675975395</v>
      </c>
      <c r="BZ3064">
        <v>26.241646199604499</v>
      </c>
      <c r="CA3064">
        <v>40.8296547916271</v>
      </c>
      <c r="CB3064">
        <v>2.3040506847438</v>
      </c>
      <c r="CC3064">
        <v>7353</v>
      </c>
      <c r="CD3064">
        <v>6917</v>
      </c>
      <c r="CE3064">
        <v>7444.3558316335502</v>
      </c>
      <c r="CF3064">
        <v>661.86394790741895</v>
      </c>
      <c r="CG3064">
        <v>988.30724933817203</v>
      </c>
      <c r="CH3064">
        <v>1650.38383285903</v>
      </c>
    </row>
    <row r="3065" spans="1:86" x14ac:dyDescent="0.2">
      <c r="A3065" t="s">
        <v>169</v>
      </c>
      <c r="B3065">
        <v>2012</v>
      </c>
      <c r="C3065" t="s">
        <v>21</v>
      </c>
      <c r="D3065" t="s">
        <v>2172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1.2816648580638199</v>
      </c>
      <c r="S3065">
        <v>1.2816648580638199</v>
      </c>
      <c r="T3065">
        <v>1.2816648580638199</v>
      </c>
      <c r="U3065">
        <v>0</v>
      </c>
      <c r="V3065">
        <v>1.09345608730657</v>
      </c>
      <c r="W3065">
        <v>1.09345608730657</v>
      </c>
      <c r="X3065">
        <v>1.09345608730657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0</v>
      </c>
      <c r="BI3065">
        <v>0</v>
      </c>
      <c r="BJ3065">
        <v>0</v>
      </c>
      <c r="BK3065">
        <v>0</v>
      </c>
      <c r="BL3065">
        <v>0</v>
      </c>
      <c r="BM3065">
        <v>0</v>
      </c>
      <c r="BN3065">
        <v>0</v>
      </c>
      <c r="BO3065">
        <v>0</v>
      </c>
      <c r="BP3065">
        <v>0</v>
      </c>
      <c r="BQ3065">
        <v>0</v>
      </c>
      <c r="BR3065">
        <v>0</v>
      </c>
      <c r="BS3065">
        <v>0</v>
      </c>
      <c r="BT3065">
        <v>0</v>
      </c>
      <c r="BU3065">
        <v>0</v>
      </c>
      <c r="BV3065">
        <v>0</v>
      </c>
      <c r="BW3065">
        <v>0</v>
      </c>
      <c r="BX3065">
        <v>0</v>
      </c>
      <c r="BY3065">
        <v>0</v>
      </c>
      <c r="BZ3065">
        <v>0</v>
      </c>
      <c r="CA3065">
        <v>0</v>
      </c>
      <c r="CB3065">
        <v>0</v>
      </c>
      <c r="CC3065">
        <v>0</v>
      </c>
      <c r="CD3065">
        <v>0</v>
      </c>
      <c r="CE3065">
        <v>0</v>
      </c>
      <c r="CF3065">
        <v>0</v>
      </c>
      <c r="CG3065">
        <v>0</v>
      </c>
      <c r="CH3065">
        <v>0</v>
      </c>
    </row>
    <row r="3066" spans="1:86" x14ac:dyDescent="0.2">
      <c r="A3066" t="s">
        <v>169</v>
      </c>
      <c r="B3066">
        <v>2012</v>
      </c>
      <c r="C3066" t="s">
        <v>22</v>
      </c>
      <c r="D3066" t="s">
        <v>2173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8.4077325847904305</v>
      </c>
      <c r="S3066">
        <v>8.4077325847904305</v>
      </c>
      <c r="T3066">
        <v>8.4077325847904305</v>
      </c>
      <c r="U3066">
        <v>0</v>
      </c>
      <c r="V3066">
        <v>7.55409800052281</v>
      </c>
      <c r="W3066">
        <v>7.55409800052281</v>
      </c>
      <c r="X3066">
        <v>7.55409800052281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0</v>
      </c>
      <c r="BI3066">
        <v>0</v>
      </c>
      <c r="BJ3066">
        <v>0</v>
      </c>
      <c r="BK3066">
        <v>0</v>
      </c>
      <c r="BL3066">
        <v>0</v>
      </c>
      <c r="BM3066">
        <v>0</v>
      </c>
      <c r="BN3066">
        <v>0</v>
      </c>
      <c r="BO3066">
        <v>0</v>
      </c>
      <c r="BP3066">
        <v>0</v>
      </c>
      <c r="BQ3066">
        <v>0</v>
      </c>
      <c r="BR3066">
        <v>0</v>
      </c>
      <c r="BS3066">
        <v>0</v>
      </c>
      <c r="BT3066">
        <v>0</v>
      </c>
      <c r="BU3066">
        <v>0</v>
      </c>
      <c r="BV3066">
        <v>0</v>
      </c>
      <c r="BW3066">
        <v>0</v>
      </c>
      <c r="BX3066">
        <v>0</v>
      </c>
      <c r="BY3066">
        <v>0</v>
      </c>
      <c r="BZ3066">
        <v>0</v>
      </c>
      <c r="CA3066">
        <v>0</v>
      </c>
      <c r="CB3066">
        <v>0</v>
      </c>
      <c r="CC3066">
        <v>0</v>
      </c>
      <c r="CD3066">
        <v>0</v>
      </c>
      <c r="CE3066">
        <v>0</v>
      </c>
      <c r="CF3066">
        <v>0</v>
      </c>
      <c r="CG3066">
        <v>0</v>
      </c>
      <c r="CH3066">
        <v>0</v>
      </c>
    </row>
    <row r="3067" spans="1:86" x14ac:dyDescent="0.2">
      <c r="A3067" t="s">
        <v>169</v>
      </c>
      <c r="B3067">
        <v>2012</v>
      </c>
      <c r="C3067" t="s">
        <v>78</v>
      </c>
      <c r="D3067" t="s">
        <v>2174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13.3294194536359</v>
      </c>
      <c r="S3067">
        <v>13.3294194536359</v>
      </c>
      <c r="T3067">
        <v>13.3294194536359</v>
      </c>
      <c r="U3067">
        <v>0</v>
      </c>
      <c r="V3067">
        <v>5.54062765229075</v>
      </c>
      <c r="W3067">
        <v>5.54062765229075</v>
      </c>
      <c r="X3067">
        <v>5.54062765229075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0</v>
      </c>
      <c r="BI3067">
        <v>0</v>
      </c>
      <c r="BJ3067">
        <v>0</v>
      </c>
      <c r="BK3067">
        <v>0</v>
      </c>
      <c r="BL3067">
        <v>0</v>
      </c>
      <c r="BM3067">
        <v>0</v>
      </c>
      <c r="BN3067">
        <v>0</v>
      </c>
      <c r="BO3067">
        <v>0</v>
      </c>
      <c r="BP3067">
        <v>0</v>
      </c>
      <c r="BQ3067">
        <v>0</v>
      </c>
      <c r="BR3067">
        <v>0</v>
      </c>
      <c r="BS3067">
        <v>0</v>
      </c>
      <c r="BT3067">
        <v>0</v>
      </c>
      <c r="BU3067">
        <v>0</v>
      </c>
      <c r="BV3067">
        <v>0</v>
      </c>
      <c r="BW3067">
        <v>0</v>
      </c>
      <c r="BX3067">
        <v>0</v>
      </c>
      <c r="BY3067">
        <v>0</v>
      </c>
      <c r="BZ3067">
        <v>0</v>
      </c>
      <c r="CA3067">
        <v>0</v>
      </c>
      <c r="CB3067">
        <v>0</v>
      </c>
      <c r="CC3067">
        <v>0</v>
      </c>
      <c r="CD3067">
        <v>0</v>
      </c>
      <c r="CE3067">
        <v>0</v>
      </c>
      <c r="CF3067">
        <v>0</v>
      </c>
      <c r="CG3067">
        <v>0</v>
      </c>
      <c r="CH3067">
        <v>0</v>
      </c>
    </row>
    <row r="3068" spans="1:86" x14ac:dyDescent="0.2">
      <c r="A3068" t="s">
        <v>169</v>
      </c>
      <c r="B3068">
        <v>2012</v>
      </c>
      <c r="C3068" t="s">
        <v>23</v>
      </c>
      <c r="D3068" t="s">
        <v>2175</v>
      </c>
      <c r="E3068">
        <v>921.43838811131297</v>
      </c>
      <c r="F3068">
        <v>255.26550455859899</v>
      </c>
      <c r="G3068">
        <v>419.97302086201603</v>
      </c>
      <c r="H3068">
        <v>246.19986269069599</v>
      </c>
      <c r="I3068">
        <v>864.25180711449298</v>
      </c>
      <c r="J3068">
        <v>250.19152271995199</v>
      </c>
      <c r="K3068">
        <v>415.56821762534901</v>
      </c>
      <c r="L3068">
        <v>198.492066769194</v>
      </c>
      <c r="M3068">
        <v>275.66964813551698</v>
      </c>
      <c r="N3068">
        <v>203.041825065333</v>
      </c>
      <c r="O3068">
        <v>35.469867575578398</v>
      </c>
      <c r="P3068">
        <v>37.157955494605403</v>
      </c>
      <c r="Q3068">
        <v>0</v>
      </c>
      <c r="R3068">
        <v>0</v>
      </c>
      <c r="S3068">
        <v>0</v>
      </c>
      <c r="T3068">
        <v>921.43838811131297</v>
      </c>
      <c r="U3068">
        <v>0</v>
      </c>
      <c r="V3068">
        <v>0</v>
      </c>
      <c r="W3068">
        <v>0</v>
      </c>
      <c r="X3068">
        <v>864.25180711449298</v>
      </c>
      <c r="Y3068">
        <v>1026.6652911125</v>
      </c>
      <c r="Z3068">
        <v>35.299077022347703</v>
      </c>
      <c r="AA3068">
        <v>15.2655465038365</v>
      </c>
      <c r="AB3068">
        <v>976.10066758631694</v>
      </c>
      <c r="AC3068">
        <v>75.813208663809505</v>
      </c>
      <c r="AD3068">
        <v>14.0654527284832</v>
      </c>
      <c r="AE3068">
        <v>13.500552261989601</v>
      </c>
      <c r="AF3068">
        <v>48.247203673336898</v>
      </c>
      <c r="AG3068">
        <v>7986.4229689335498</v>
      </c>
      <c r="AH3068">
        <v>7986.4229689335498</v>
      </c>
      <c r="AI3068">
        <v>438.00927196780901</v>
      </c>
      <c r="AJ3068">
        <v>438.00927196780901</v>
      </c>
      <c r="AK3068">
        <v>500.53512002441602</v>
      </c>
      <c r="AL3068">
        <v>500.53512002441602</v>
      </c>
      <c r="AM3068">
        <v>8924.9673609257807</v>
      </c>
      <c r="AN3068">
        <v>8924.9673609257807</v>
      </c>
      <c r="AO3068">
        <v>2603.24754307588</v>
      </c>
      <c r="AP3068">
        <v>236.25892066331701</v>
      </c>
      <c r="AQ3068">
        <v>2252.3740203972998</v>
      </c>
      <c r="AR3068">
        <v>114.614602015258</v>
      </c>
      <c r="AS3068">
        <v>214.61683164354</v>
      </c>
      <c r="AT3068">
        <v>7.0496257689150701</v>
      </c>
      <c r="AU3068">
        <v>12.968656137411701</v>
      </c>
      <c r="AV3068">
        <v>194.598549737214</v>
      </c>
      <c r="AW3068">
        <v>3945.5969458190798</v>
      </c>
      <c r="AX3068">
        <v>59.5386165324608</v>
      </c>
      <c r="AY3068">
        <v>288.12480597247799</v>
      </c>
      <c r="AZ3068">
        <v>3597.9335233141401</v>
      </c>
      <c r="BA3068">
        <v>3039.8585563930401</v>
      </c>
      <c r="BB3068">
        <v>493.324533048528</v>
      </c>
      <c r="BC3068">
        <v>2423.11766111829</v>
      </c>
      <c r="BD3068">
        <v>123.416362226225</v>
      </c>
      <c r="BE3068">
        <v>285.43085348545702</v>
      </c>
      <c r="BF3068">
        <v>30.493538827690799</v>
      </c>
      <c r="BG3068">
        <v>160.494167441223</v>
      </c>
      <c r="BH3068">
        <v>94.443147216543693</v>
      </c>
      <c r="BI3068">
        <v>577.02691458874904</v>
      </c>
      <c r="BJ3068">
        <v>39.510575594163299</v>
      </c>
      <c r="BK3068">
        <v>331.73335998593001</v>
      </c>
      <c r="BL3068">
        <v>205.78297900865499</v>
      </c>
      <c r="BM3068">
        <v>923.86641898364303</v>
      </c>
      <c r="BN3068">
        <v>44.127048535747797</v>
      </c>
      <c r="BO3068">
        <v>530.14175736187997</v>
      </c>
      <c r="BP3068">
        <v>349.597613086016</v>
      </c>
      <c r="BQ3068">
        <v>353.50953839010299</v>
      </c>
      <c r="BR3068">
        <v>123.504337229458</v>
      </c>
      <c r="BS3068">
        <v>99.914436392281402</v>
      </c>
      <c r="BT3068">
        <v>130.09076476836401</v>
      </c>
      <c r="BU3068">
        <v>2951.5176722260298</v>
      </c>
      <c r="BV3068">
        <v>2130.65095020424</v>
      </c>
      <c r="BW3068">
        <v>477.93675757524301</v>
      </c>
      <c r="BX3068">
        <v>342.92996444655398</v>
      </c>
      <c r="BY3068">
        <v>8914.7709930759193</v>
      </c>
      <c r="BZ3068">
        <v>3084.5586450995902</v>
      </c>
      <c r="CA3068">
        <v>5756.31681547673</v>
      </c>
      <c r="CB3068">
        <v>73.895532499609899</v>
      </c>
      <c r="CC3068">
        <v>82688</v>
      </c>
      <c r="CD3068">
        <v>80989</v>
      </c>
      <c r="CE3068">
        <v>84094.544136110897</v>
      </c>
      <c r="CF3068">
        <v>51165.954111000399</v>
      </c>
      <c r="CG3068">
        <v>78992.766873503002</v>
      </c>
      <c r="CH3068">
        <v>132057.24725702999</v>
      </c>
    </row>
    <row r="3069" spans="1:86" x14ac:dyDescent="0.2">
      <c r="A3069" t="s">
        <v>169</v>
      </c>
      <c r="B3069">
        <v>2012</v>
      </c>
      <c r="C3069" t="s">
        <v>24</v>
      </c>
      <c r="D3069" t="s">
        <v>2176</v>
      </c>
      <c r="E3069">
        <v>19.132860760620702</v>
      </c>
      <c r="F3069">
        <v>4.2238859734499199</v>
      </c>
      <c r="G3069">
        <v>10.708055689787599</v>
      </c>
      <c r="H3069">
        <v>4.2009190973830997</v>
      </c>
      <c r="I3069">
        <v>16.040802677135002</v>
      </c>
      <c r="J3069">
        <v>4.1223856393190799</v>
      </c>
      <c r="K3069">
        <v>10.5957265486248</v>
      </c>
      <c r="L3069">
        <v>1.32269048919107</v>
      </c>
      <c r="M3069">
        <v>7.1272990439208499</v>
      </c>
      <c r="N3069">
        <v>4.6243166175763699</v>
      </c>
      <c r="O3069">
        <v>0.86065210808950598</v>
      </c>
      <c r="P3069">
        <v>1.64233031825497</v>
      </c>
      <c r="Q3069">
        <v>0</v>
      </c>
      <c r="R3069">
        <v>7.8035315846865796</v>
      </c>
      <c r="S3069">
        <v>7.8035315846865796</v>
      </c>
      <c r="T3069">
        <v>26.936392345307201</v>
      </c>
      <c r="U3069">
        <v>0</v>
      </c>
      <c r="V3069">
        <v>7.3775733084424902</v>
      </c>
      <c r="W3069">
        <v>7.3775733084424902</v>
      </c>
      <c r="X3069">
        <v>23.418375985577399</v>
      </c>
      <c r="Y3069">
        <v>47.360319236044297</v>
      </c>
      <c r="Z3069">
        <v>0.91337977617437205</v>
      </c>
      <c r="AA3069">
        <v>0.30778903698382798</v>
      </c>
      <c r="AB3069">
        <v>46.139150422885997</v>
      </c>
      <c r="AC3069">
        <v>3.3551066466670298</v>
      </c>
      <c r="AD3069">
        <v>0.26397932794119799</v>
      </c>
      <c r="AE3069">
        <v>0.35112219878595702</v>
      </c>
      <c r="AF3069">
        <v>2.7400051199398798</v>
      </c>
      <c r="AG3069">
        <v>886.22454992884002</v>
      </c>
      <c r="AH3069">
        <v>886.22454992884002</v>
      </c>
      <c r="AI3069">
        <v>12.802288706974601</v>
      </c>
      <c r="AJ3069">
        <v>12.802288706974601</v>
      </c>
      <c r="AK3069">
        <v>9.2601805689644596</v>
      </c>
      <c r="AL3069">
        <v>9.2601805689644596</v>
      </c>
      <c r="AM3069">
        <v>908.28701920477999</v>
      </c>
      <c r="AN3069">
        <v>908.28701920477999</v>
      </c>
      <c r="AO3069">
        <v>48.542043322609899</v>
      </c>
      <c r="AP3069">
        <v>7.4426876750066802</v>
      </c>
      <c r="AQ3069">
        <v>37.9699856022429</v>
      </c>
      <c r="AR3069">
        <v>3.1293700453603699</v>
      </c>
      <c r="AS3069">
        <v>11.189842223238999</v>
      </c>
      <c r="AT3069">
        <v>0.13435100344828399</v>
      </c>
      <c r="AU3069">
        <v>0.56020105781710705</v>
      </c>
      <c r="AV3069">
        <v>10.4952901619736</v>
      </c>
      <c r="AW3069">
        <v>42.3409430736139</v>
      </c>
      <c r="AX3069">
        <v>1.40361203135007</v>
      </c>
      <c r="AY3069">
        <v>5.43243052485745</v>
      </c>
      <c r="AZ3069">
        <v>35.504900517406398</v>
      </c>
      <c r="BA3069">
        <v>80.100406131060893</v>
      </c>
      <c r="BB3069">
        <v>6.5311304068944498</v>
      </c>
      <c r="BC3069">
        <v>69.595774393471302</v>
      </c>
      <c r="BD3069">
        <v>3.9735013306952398</v>
      </c>
      <c r="BE3069">
        <v>5.8301574445666597</v>
      </c>
      <c r="BF3069">
        <v>0.70757616232551901</v>
      </c>
      <c r="BG3069">
        <v>4.1731419545812001</v>
      </c>
      <c r="BH3069">
        <v>0.94943932765994399</v>
      </c>
      <c r="BI3069">
        <v>11.910039467508801</v>
      </c>
      <c r="BJ3069">
        <v>0.84645415164328996</v>
      </c>
      <c r="BK3069">
        <v>9.0720767632450503</v>
      </c>
      <c r="BL3069">
        <v>1.9915085526204499</v>
      </c>
      <c r="BM3069">
        <v>18.170848539145702</v>
      </c>
      <c r="BN3069">
        <v>0.91687613072490404</v>
      </c>
      <c r="BO3069">
        <v>14.6193139508381</v>
      </c>
      <c r="BP3069">
        <v>2.6346584575827499</v>
      </c>
      <c r="BQ3069">
        <v>10.9274045446285</v>
      </c>
      <c r="BR3069">
        <v>1.98241748940688</v>
      </c>
      <c r="BS3069">
        <v>7.1816518604339699</v>
      </c>
      <c r="BT3069">
        <v>1.7633351947876199</v>
      </c>
      <c r="BU3069">
        <v>75.774462367697794</v>
      </c>
      <c r="BV3069">
        <v>48.753460821023197</v>
      </c>
      <c r="BW3069">
        <v>11.906959991918599</v>
      </c>
      <c r="BX3069">
        <v>15.114041554756</v>
      </c>
      <c r="BY3069">
        <v>203.797794590519</v>
      </c>
      <c r="BZ3069">
        <v>55.905167804207402</v>
      </c>
      <c r="CA3069">
        <v>145.99809295408301</v>
      </c>
      <c r="CB3069">
        <v>1.8945338322282601</v>
      </c>
      <c r="CC3069">
        <v>0</v>
      </c>
      <c r="CD3069">
        <v>0</v>
      </c>
      <c r="CE3069">
        <v>0</v>
      </c>
      <c r="CF3069">
        <v>2036.3348468185</v>
      </c>
      <c r="CG3069">
        <v>2915.6824689514901</v>
      </c>
      <c r="CH3069">
        <v>4975.5882961697798</v>
      </c>
    </row>
    <row r="3070" spans="1:86" x14ac:dyDescent="0.2">
      <c r="A3070" t="s">
        <v>169</v>
      </c>
      <c r="B3070">
        <v>2012</v>
      </c>
      <c r="C3070" t="s">
        <v>25</v>
      </c>
      <c r="D3070" t="s">
        <v>2177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37.737044062471398</v>
      </c>
      <c r="S3070">
        <v>37.737044062471398</v>
      </c>
      <c r="T3070">
        <v>37.737044062471398</v>
      </c>
      <c r="U3070">
        <v>0</v>
      </c>
      <c r="V3070">
        <v>34.5821848089331</v>
      </c>
      <c r="W3070">
        <v>34.5821848089331</v>
      </c>
      <c r="X3070">
        <v>34.5821848089331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0</v>
      </c>
      <c r="BI3070">
        <v>0</v>
      </c>
      <c r="BJ3070">
        <v>0</v>
      </c>
      <c r="BK3070">
        <v>0</v>
      </c>
      <c r="BL3070">
        <v>0</v>
      </c>
      <c r="BM3070">
        <v>0</v>
      </c>
      <c r="BN3070">
        <v>0</v>
      </c>
      <c r="BO3070">
        <v>0</v>
      </c>
      <c r="BP3070">
        <v>0</v>
      </c>
      <c r="BQ3070">
        <v>0</v>
      </c>
      <c r="BR3070">
        <v>0</v>
      </c>
      <c r="BS3070">
        <v>0</v>
      </c>
      <c r="BT3070">
        <v>0</v>
      </c>
      <c r="BU3070">
        <v>0</v>
      </c>
      <c r="BV3070">
        <v>0</v>
      </c>
      <c r="BW3070">
        <v>0</v>
      </c>
      <c r="BX3070">
        <v>0</v>
      </c>
      <c r="BY3070">
        <v>0</v>
      </c>
      <c r="BZ3070">
        <v>0</v>
      </c>
      <c r="CA3070">
        <v>0</v>
      </c>
      <c r="CB3070">
        <v>0</v>
      </c>
      <c r="CC3070">
        <v>0</v>
      </c>
      <c r="CD3070">
        <v>0</v>
      </c>
      <c r="CE3070">
        <v>0</v>
      </c>
      <c r="CF3070">
        <v>0</v>
      </c>
      <c r="CG3070">
        <v>0</v>
      </c>
      <c r="CH3070">
        <v>0</v>
      </c>
    </row>
    <row r="3071" spans="1:86" x14ac:dyDescent="0.2">
      <c r="A3071" t="s">
        <v>169</v>
      </c>
      <c r="B3071">
        <v>2012</v>
      </c>
      <c r="C3071" t="s">
        <v>26</v>
      </c>
      <c r="D3071" t="s">
        <v>2178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83.024407992291501</v>
      </c>
      <c r="S3071">
        <v>83.024407992291501</v>
      </c>
      <c r="T3071">
        <v>83.024407992291501</v>
      </c>
      <c r="U3071">
        <v>0</v>
      </c>
      <c r="V3071">
        <v>81.171957974379197</v>
      </c>
      <c r="W3071">
        <v>81.171957974379197</v>
      </c>
      <c r="X3071">
        <v>81.171957974379197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0</v>
      </c>
      <c r="BI3071">
        <v>0</v>
      </c>
      <c r="BJ3071">
        <v>0</v>
      </c>
      <c r="BK3071">
        <v>0</v>
      </c>
      <c r="BL3071">
        <v>0</v>
      </c>
      <c r="BM3071">
        <v>0</v>
      </c>
      <c r="BN3071">
        <v>0</v>
      </c>
      <c r="BO3071">
        <v>0</v>
      </c>
      <c r="BP3071">
        <v>0</v>
      </c>
      <c r="BQ3071">
        <v>0</v>
      </c>
      <c r="BR3071">
        <v>0</v>
      </c>
      <c r="BS3071">
        <v>0</v>
      </c>
      <c r="BT3071">
        <v>0</v>
      </c>
      <c r="BU3071">
        <v>0</v>
      </c>
      <c r="BV3071">
        <v>0</v>
      </c>
      <c r="BW3071">
        <v>0</v>
      </c>
      <c r="BX3071">
        <v>0</v>
      </c>
      <c r="BY3071">
        <v>0</v>
      </c>
      <c r="BZ3071">
        <v>0</v>
      </c>
      <c r="CA3071">
        <v>0</v>
      </c>
      <c r="CB3071">
        <v>0</v>
      </c>
      <c r="CC3071">
        <v>0</v>
      </c>
      <c r="CD3071">
        <v>0</v>
      </c>
      <c r="CE3071">
        <v>0</v>
      </c>
      <c r="CF3071">
        <v>0</v>
      </c>
      <c r="CG3071">
        <v>0</v>
      </c>
      <c r="CH3071">
        <v>0</v>
      </c>
    </row>
    <row r="3072" spans="1:86" x14ac:dyDescent="0.2">
      <c r="A3072" t="s">
        <v>169</v>
      </c>
      <c r="B3072">
        <v>2012</v>
      </c>
      <c r="C3072" t="s">
        <v>27</v>
      </c>
      <c r="D3072" t="s">
        <v>2179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54.388761316774897</v>
      </c>
      <c r="S3072">
        <v>54.388761316774897</v>
      </c>
      <c r="T3072">
        <v>54.388761316774897</v>
      </c>
      <c r="U3072">
        <v>0</v>
      </c>
      <c r="V3072">
        <v>52.437970112710502</v>
      </c>
      <c r="W3072">
        <v>52.437970112710502</v>
      </c>
      <c r="X3072">
        <v>52.437970112710502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0</v>
      </c>
      <c r="BI3072">
        <v>0</v>
      </c>
      <c r="BJ3072">
        <v>0</v>
      </c>
      <c r="BK3072">
        <v>0</v>
      </c>
      <c r="BL3072">
        <v>0</v>
      </c>
      <c r="BM3072">
        <v>0</v>
      </c>
      <c r="BN3072">
        <v>0</v>
      </c>
      <c r="BO3072">
        <v>0</v>
      </c>
      <c r="BP3072">
        <v>0</v>
      </c>
      <c r="BQ3072">
        <v>0</v>
      </c>
      <c r="BR3072">
        <v>0</v>
      </c>
      <c r="BS3072">
        <v>0</v>
      </c>
      <c r="BT3072">
        <v>0</v>
      </c>
      <c r="BU3072">
        <v>0</v>
      </c>
      <c r="BV3072">
        <v>0</v>
      </c>
      <c r="BW3072">
        <v>0</v>
      </c>
      <c r="BX3072">
        <v>0</v>
      </c>
      <c r="BY3072">
        <v>0</v>
      </c>
      <c r="BZ3072">
        <v>0</v>
      </c>
      <c r="CA3072">
        <v>0</v>
      </c>
      <c r="CB3072">
        <v>0</v>
      </c>
      <c r="CC3072">
        <v>0</v>
      </c>
      <c r="CD3072">
        <v>0</v>
      </c>
      <c r="CE3072">
        <v>0</v>
      </c>
      <c r="CF3072">
        <v>0</v>
      </c>
      <c r="CG3072">
        <v>0</v>
      </c>
      <c r="CH3072">
        <v>0</v>
      </c>
    </row>
    <row r="3073" spans="1:86" x14ac:dyDescent="0.2">
      <c r="A3073" t="s">
        <v>169</v>
      </c>
      <c r="B3073">
        <v>2012</v>
      </c>
      <c r="C3073" t="s">
        <v>28</v>
      </c>
      <c r="D3073" t="s">
        <v>2180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10.1181546033019</v>
      </c>
      <c r="S3073">
        <v>10.1181546033019</v>
      </c>
      <c r="T3073">
        <v>10.1181546033019</v>
      </c>
      <c r="U3073">
        <v>0</v>
      </c>
      <c r="V3073">
        <v>9.4401599740309408</v>
      </c>
      <c r="W3073">
        <v>9.4401599740309408</v>
      </c>
      <c r="X3073">
        <v>9.4401599740309408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0</v>
      </c>
      <c r="BI3073">
        <v>0</v>
      </c>
      <c r="BJ3073">
        <v>0</v>
      </c>
      <c r="BK3073">
        <v>0</v>
      </c>
      <c r="BL3073">
        <v>0</v>
      </c>
      <c r="BM3073">
        <v>0</v>
      </c>
      <c r="BN3073">
        <v>0</v>
      </c>
      <c r="BO3073">
        <v>0</v>
      </c>
      <c r="BP3073">
        <v>0</v>
      </c>
      <c r="BQ3073">
        <v>0</v>
      </c>
      <c r="BR3073">
        <v>0</v>
      </c>
      <c r="BS3073">
        <v>0</v>
      </c>
      <c r="BT3073">
        <v>0</v>
      </c>
      <c r="BU3073">
        <v>0</v>
      </c>
      <c r="BV3073">
        <v>0</v>
      </c>
      <c r="BW3073">
        <v>0</v>
      </c>
      <c r="BX3073">
        <v>0</v>
      </c>
      <c r="BY3073">
        <v>0</v>
      </c>
      <c r="BZ3073">
        <v>0</v>
      </c>
      <c r="CA3073">
        <v>0</v>
      </c>
      <c r="CB3073">
        <v>0</v>
      </c>
      <c r="CC3073">
        <v>0</v>
      </c>
      <c r="CD3073">
        <v>0</v>
      </c>
      <c r="CE3073">
        <v>0</v>
      </c>
      <c r="CF3073">
        <v>0</v>
      </c>
      <c r="CG3073">
        <v>0</v>
      </c>
      <c r="CH3073">
        <v>0</v>
      </c>
    </row>
    <row r="3074" spans="1:86" x14ac:dyDescent="0.2">
      <c r="A3074" t="s">
        <v>169</v>
      </c>
      <c r="B3074">
        <v>2012</v>
      </c>
      <c r="C3074" t="s">
        <v>29</v>
      </c>
      <c r="D3074" t="s">
        <v>2181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6.3045702146690197E-2</v>
      </c>
      <c r="S3074">
        <v>6.3045702146690197E-2</v>
      </c>
      <c r="T3074">
        <v>6.3045702146690197E-2</v>
      </c>
      <c r="U3074">
        <v>0</v>
      </c>
      <c r="V3074">
        <v>4.9209250236491003E-2</v>
      </c>
      <c r="W3074">
        <v>4.9209250236491003E-2</v>
      </c>
      <c r="X3074">
        <v>4.9209250236491003E-2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0</v>
      </c>
      <c r="BI3074">
        <v>0</v>
      </c>
      <c r="BJ3074">
        <v>0</v>
      </c>
      <c r="BK3074">
        <v>0</v>
      </c>
      <c r="BL3074">
        <v>0</v>
      </c>
      <c r="BM3074">
        <v>0</v>
      </c>
      <c r="BN3074">
        <v>0</v>
      </c>
      <c r="BO3074">
        <v>0</v>
      </c>
      <c r="BP3074">
        <v>0</v>
      </c>
      <c r="BQ3074">
        <v>0</v>
      </c>
      <c r="BR3074">
        <v>0</v>
      </c>
      <c r="BS3074">
        <v>0</v>
      </c>
      <c r="BT3074">
        <v>0</v>
      </c>
      <c r="BU3074">
        <v>0</v>
      </c>
      <c r="BV3074">
        <v>0</v>
      </c>
      <c r="BW3074">
        <v>0</v>
      </c>
      <c r="BX3074">
        <v>0</v>
      </c>
      <c r="BY3074">
        <v>0</v>
      </c>
      <c r="BZ3074">
        <v>0</v>
      </c>
      <c r="CA3074">
        <v>0</v>
      </c>
      <c r="CB3074">
        <v>0</v>
      </c>
      <c r="CC3074">
        <v>0</v>
      </c>
      <c r="CD3074">
        <v>0</v>
      </c>
      <c r="CE3074">
        <v>0</v>
      </c>
      <c r="CF3074">
        <v>0</v>
      </c>
      <c r="CG3074">
        <v>0</v>
      </c>
      <c r="CH3074">
        <v>0</v>
      </c>
    </row>
    <row r="3075" spans="1:86" x14ac:dyDescent="0.2">
      <c r="A3075" t="s">
        <v>169</v>
      </c>
      <c r="B3075">
        <v>2012</v>
      </c>
      <c r="C3075" t="s">
        <v>30</v>
      </c>
      <c r="D3075" t="s">
        <v>2182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8.6646577038541999</v>
      </c>
      <c r="S3075">
        <v>8.6646577038541999</v>
      </c>
      <c r="T3075">
        <v>8.6646577038541999</v>
      </c>
      <c r="U3075">
        <v>0</v>
      </c>
      <c r="V3075">
        <v>7.9409240105238599</v>
      </c>
      <c r="W3075">
        <v>7.9409240105238599</v>
      </c>
      <c r="X3075">
        <v>7.9409240105238599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0</v>
      </c>
      <c r="BI3075">
        <v>0</v>
      </c>
      <c r="BJ3075">
        <v>0</v>
      </c>
      <c r="BK3075">
        <v>0</v>
      </c>
      <c r="BL3075">
        <v>0</v>
      </c>
      <c r="BM3075">
        <v>0</v>
      </c>
      <c r="BN3075">
        <v>0</v>
      </c>
      <c r="BO3075">
        <v>0</v>
      </c>
      <c r="BP3075">
        <v>0</v>
      </c>
      <c r="BQ3075">
        <v>0</v>
      </c>
      <c r="BR3075">
        <v>0</v>
      </c>
      <c r="BS3075">
        <v>0</v>
      </c>
      <c r="BT3075">
        <v>0</v>
      </c>
      <c r="BU3075">
        <v>0</v>
      </c>
      <c r="BV3075">
        <v>0</v>
      </c>
      <c r="BW3075">
        <v>0</v>
      </c>
      <c r="BX3075">
        <v>0</v>
      </c>
      <c r="BY3075">
        <v>0</v>
      </c>
      <c r="BZ3075">
        <v>0</v>
      </c>
      <c r="CA3075">
        <v>0</v>
      </c>
      <c r="CB3075">
        <v>0</v>
      </c>
      <c r="CC3075">
        <v>0</v>
      </c>
      <c r="CD3075">
        <v>0</v>
      </c>
      <c r="CE3075">
        <v>0</v>
      </c>
      <c r="CF3075">
        <v>0</v>
      </c>
      <c r="CG3075">
        <v>0</v>
      </c>
      <c r="CH3075">
        <v>0</v>
      </c>
    </row>
    <row r="3076" spans="1:86" x14ac:dyDescent="0.2">
      <c r="A3076" t="s">
        <v>169</v>
      </c>
      <c r="B3076">
        <v>2012</v>
      </c>
      <c r="C3076" t="s">
        <v>31</v>
      </c>
      <c r="D3076" t="s">
        <v>2183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1.5075622358779299</v>
      </c>
      <c r="S3076">
        <v>1.5075622358779299</v>
      </c>
      <c r="T3076">
        <v>1.5075622358779299</v>
      </c>
      <c r="U3076">
        <v>0</v>
      </c>
      <c r="V3076">
        <v>1.3311117710595299</v>
      </c>
      <c r="W3076">
        <v>1.3311117710595299</v>
      </c>
      <c r="X3076">
        <v>1.3311117710595299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0</v>
      </c>
      <c r="BI3076">
        <v>0</v>
      </c>
      <c r="BJ3076">
        <v>0</v>
      </c>
      <c r="BK3076">
        <v>0</v>
      </c>
      <c r="BL3076">
        <v>0</v>
      </c>
      <c r="BM3076">
        <v>0</v>
      </c>
      <c r="BN3076">
        <v>0</v>
      </c>
      <c r="BO3076">
        <v>0</v>
      </c>
      <c r="BP3076">
        <v>0</v>
      </c>
      <c r="BQ3076">
        <v>0</v>
      </c>
      <c r="BR3076">
        <v>0</v>
      </c>
      <c r="BS3076">
        <v>0</v>
      </c>
      <c r="BT3076">
        <v>0</v>
      </c>
      <c r="BU3076">
        <v>0</v>
      </c>
      <c r="BV3076">
        <v>0</v>
      </c>
      <c r="BW3076">
        <v>0</v>
      </c>
      <c r="BX3076">
        <v>0</v>
      </c>
      <c r="BY3076">
        <v>0</v>
      </c>
      <c r="BZ3076">
        <v>0</v>
      </c>
      <c r="CA3076">
        <v>0</v>
      </c>
      <c r="CB3076">
        <v>0</v>
      </c>
      <c r="CC3076">
        <v>0</v>
      </c>
      <c r="CD3076">
        <v>0</v>
      </c>
      <c r="CE3076">
        <v>0</v>
      </c>
      <c r="CF3076">
        <v>0</v>
      </c>
      <c r="CG3076">
        <v>0</v>
      </c>
      <c r="CH3076">
        <v>0</v>
      </c>
    </row>
    <row r="3077" spans="1:86" x14ac:dyDescent="0.2">
      <c r="A3077" t="s">
        <v>169</v>
      </c>
      <c r="B3077">
        <v>2012</v>
      </c>
      <c r="C3077" t="s">
        <v>32</v>
      </c>
      <c r="D3077" t="s">
        <v>2184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4.7076359401576102</v>
      </c>
      <c r="S3077">
        <v>4.7076359401576102</v>
      </c>
      <c r="T3077">
        <v>4.7076359401576102</v>
      </c>
      <c r="U3077">
        <v>0</v>
      </c>
      <c r="V3077">
        <v>4.3384614498402803</v>
      </c>
      <c r="W3077">
        <v>4.3384614498402803</v>
      </c>
      <c r="X3077">
        <v>4.3384614498402803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0</v>
      </c>
      <c r="BI3077">
        <v>0</v>
      </c>
      <c r="BJ3077">
        <v>0</v>
      </c>
      <c r="BK3077">
        <v>0</v>
      </c>
      <c r="BL3077">
        <v>0</v>
      </c>
      <c r="BM3077">
        <v>0</v>
      </c>
      <c r="BN3077">
        <v>0</v>
      </c>
      <c r="BO3077">
        <v>0</v>
      </c>
      <c r="BP3077">
        <v>0</v>
      </c>
      <c r="BQ3077">
        <v>0</v>
      </c>
      <c r="BR3077">
        <v>0</v>
      </c>
      <c r="BS3077">
        <v>0</v>
      </c>
      <c r="BT3077">
        <v>0</v>
      </c>
      <c r="BU3077">
        <v>0</v>
      </c>
      <c r="BV3077">
        <v>0</v>
      </c>
      <c r="BW3077">
        <v>0</v>
      </c>
      <c r="BX3077">
        <v>0</v>
      </c>
      <c r="BY3077">
        <v>0</v>
      </c>
      <c r="BZ3077">
        <v>0</v>
      </c>
      <c r="CA3077">
        <v>0</v>
      </c>
      <c r="CB3077">
        <v>0</v>
      </c>
      <c r="CC3077">
        <v>0</v>
      </c>
      <c r="CD3077">
        <v>0</v>
      </c>
      <c r="CE3077">
        <v>0</v>
      </c>
      <c r="CF3077">
        <v>0</v>
      </c>
      <c r="CG3077">
        <v>0</v>
      </c>
      <c r="CH3077">
        <v>0</v>
      </c>
    </row>
    <row r="3078" spans="1:86" x14ac:dyDescent="0.2">
      <c r="A3078" t="s">
        <v>169</v>
      </c>
      <c r="B3078">
        <v>2012</v>
      </c>
      <c r="C3078" t="s">
        <v>33</v>
      </c>
      <c r="D3078" t="s">
        <v>2185</v>
      </c>
      <c r="E3078">
        <v>38.8493130961376</v>
      </c>
      <c r="F3078">
        <v>10.249187315695201</v>
      </c>
      <c r="G3078">
        <v>21.296657829142799</v>
      </c>
      <c r="H3078">
        <v>7.3034679512996599</v>
      </c>
      <c r="I3078">
        <v>34.1727832688292</v>
      </c>
      <c r="J3078">
        <v>9.9257171655878196</v>
      </c>
      <c r="K3078">
        <v>21.053489422363299</v>
      </c>
      <c r="L3078">
        <v>3.1935766808781501</v>
      </c>
      <c r="M3078">
        <v>27.506840257641802</v>
      </c>
      <c r="N3078">
        <v>15.320176422505799</v>
      </c>
      <c r="O3078">
        <v>1.44766479335021</v>
      </c>
      <c r="P3078">
        <v>10.738999041785799</v>
      </c>
      <c r="Q3078">
        <v>24.746415943123399</v>
      </c>
      <c r="R3078">
        <v>16.5058505324781</v>
      </c>
      <c r="S3078">
        <v>41.252266475601502</v>
      </c>
      <c r="T3078">
        <v>80.101579571739194</v>
      </c>
      <c r="U3078">
        <v>22.134428431377501</v>
      </c>
      <c r="V3078">
        <v>14.763655801707101</v>
      </c>
      <c r="W3078">
        <v>36.898084233084603</v>
      </c>
      <c r="X3078">
        <v>71.070867501913796</v>
      </c>
      <c r="Y3078">
        <v>90.251468086465707</v>
      </c>
      <c r="Z3078">
        <v>2.6406868017159799</v>
      </c>
      <c r="AA3078">
        <v>0.61882602878169102</v>
      </c>
      <c r="AB3078">
        <v>86.991955255967994</v>
      </c>
      <c r="AC3078">
        <v>5.5883626521051299</v>
      </c>
      <c r="AD3078">
        <v>0.86393617471293205</v>
      </c>
      <c r="AE3078">
        <v>0.76408642973149699</v>
      </c>
      <c r="AF3078">
        <v>3.9603400476606998</v>
      </c>
      <c r="AG3078">
        <v>692.45662357566005</v>
      </c>
      <c r="AH3078">
        <v>692.45662357566005</v>
      </c>
      <c r="AI3078">
        <v>29.516556379908302</v>
      </c>
      <c r="AJ3078">
        <v>29.516556379908302</v>
      </c>
      <c r="AK3078">
        <v>32.930793565071298</v>
      </c>
      <c r="AL3078">
        <v>32.930793565071298</v>
      </c>
      <c r="AM3078">
        <v>754.90397352063906</v>
      </c>
      <c r="AN3078">
        <v>754.90397352063906</v>
      </c>
      <c r="AO3078">
        <v>119.58543088369299</v>
      </c>
      <c r="AP3078">
        <v>18.663427113812801</v>
      </c>
      <c r="AQ3078">
        <v>86.137880710651601</v>
      </c>
      <c r="AR3078">
        <v>14.7841230592282</v>
      </c>
      <c r="AS3078">
        <v>15.930980960327901</v>
      </c>
      <c r="AT3078">
        <v>0.35840327045453901</v>
      </c>
      <c r="AU3078">
        <v>1.04183256018451</v>
      </c>
      <c r="AV3078">
        <v>14.5307451296888</v>
      </c>
      <c r="AW3078">
        <v>62.312924190528499</v>
      </c>
      <c r="AX3078">
        <v>4.1824499567173303</v>
      </c>
      <c r="AY3078">
        <v>11.2573695355029</v>
      </c>
      <c r="AZ3078">
        <v>46.873104698308097</v>
      </c>
      <c r="BA3078">
        <v>199.10655453794499</v>
      </c>
      <c r="BB3078">
        <v>16.954736796886401</v>
      </c>
      <c r="BC3078">
        <v>171.468030525698</v>
      </c>
      <c r="BD3078">
        <v>10.6837872153608</v>
      </c>
      <c r="BE3078">
        <v>15.220568001451801</v>
      </c>
      <c r="BF3078">
        <v>1.97473662302174</v>
      </c>
      <c r="BG3078">
        <v>10.607379082801801</v>
      </c>
      <c r="BH3078">
        <v>2.6384522956282002</v>
      </c>
      <c r="BI3078">
        <v>25.948836239593899</v>
      </c>
      <c r="BJ3078">
        <v>2.4218266653190899</v>
      </c>
      <c r="BK3078">
        <v>19.196735581104701</v>
      </c>
      <c r="BL3078">
        <v>4.3302739931701097</v>
      </c>
      <c r="BM3078">
        <v>36.436889704567399</v>
      </c>
      <c r="BN3078">
        <v>2.6408785702140798</v>
      </c>
      <c r="BO3078">
        <v>28.491215328058701</v>
      </c>
      <c r="BP3078">
        <v>5.3047958062945701</v>
      </c>
      <c r="BQ3078">
        <v>36.915551657531402</v>
      </c>
      <c r="BR3078">
        <v>5.3055532988147904</v>
      </c>
      <c r="BS3078">
        <v>25.743559857084101</v>
      </c>
      <c r="BT3078">
        <v>5.8664385016324898</v>
      </c>
      <c r="BU3078">
        <v>281.22471068497202</v>
      </c>
      <c r="BV3078">
        <v>161.74011834130599</v>
      </c>
      <c r="BW3078">
        <v>20.264290033874602</v>
      </c>
      <c r="BX3078">
        <v>99.220302309791407</v>
      </c>
      <c r="BY3078">
        <v>412.623675890713</v>
      </c>
      <c r="BZ3078">
        <v>118.687136227501</v>
      </c>
      <c r="CA3078">
        <v>288.36066065044901</v>
      </c>
      <c r="CB3078">
        <v>5.5758790127633997</v>
      </c>
      <c r="CC3078">
        <v>13466</v>
      </c>
      <c r="CD3078">
        <v>13433</v>
      </c>
      <c r="CE3078">
        <v>13525.121875827799</v>
      </c>
      <c r="CF3078">
        <v>8328.3578577675598</v>
      </c>
      <c r="CG3078">
        <v>9057.2423701114003</v>
      </c>
      <c r="CH3078">
        <v>14436.5113493193</v>
      </c>
    </row>
    <row r="3079" spans="1:86" x14ac:dyDescent="0.2">
      <c r="A3079" t="s">
        <v>169</v>
      </c>
      <c r="B3079">
        <v>2012</v>
      </c>
      <c r="C3079" t="s">
        <v>34</v>
      </c>
      <c r="D3079" t="s">
        <v>2186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1.69130548527609</v>
      </c>
      <c r="S3079">
        <v>1.69130548527609</v>
      </c>
      <c r="T3079">
        <v>1.69130548527609</v>
      </c>
      <c r="U3079">
        <v>0</v>
      </c>
      <c r="V3079">
        <v>1.51576978460394</v>
      </c>
      <c r="W3079">
        <v>1.51576978460394</v>
      </c>
      <c r="X3079">
        <v>1.51576978460394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0</v>
      </c>
      <c r="BI3079">
        <v>0</v>
      </c>
      <c r="BJ3079">
        <v>0</v>
      </c>
      <c r="BK3079">
        <v>0</v>
      </c>
      <c r="BL3079">
        <v>0</v>
      </c>
      <c r="BM3079">
        <v>0</v>
      </c>
      <c r="BN3079">
        <v>0</v>
      </c>
      <c r="BO3079">
        <v>0</v>
      </c>
      <c r="BP3079">
        <v>0</v>
      </c>
      <c r="BQ3079">
        <v>0</v>
      </c>
      <c r="BR3079">
        <v>0</v>
      </c>
      <c r="BS3079">
        <v>0</v>
      </c>
      <c r="BT3079">
        <v>0</v>
      </c>
      <c r="BU3079">
        <v>0</v>
      </c>
      <c r="BV3079">
        <v>0</v>
      </c>
      <c r="BW3079">
        <v>0</v>
      </c>
      <c r="BX3079">
        <v>0</v>
      </c>
      <c r="BY3079">
        <v>0</v>
      </c>
      <c r="BZ3079">
        <v>0</v>
      </c>
      <c r="CA3079">
        <v>0</v>
      </c>
      <c r="CB3079">
        <v>0</v>
      </c>
      <c r="CC3079">
        <v>0</v>
      </c>
      <c r="CD3079">
        <v>0</v>
      </c>
      <c r="CE3079">
        <v>0</v>
      </c>
      <c r="CF3079">
        <v>0</v>
      </c>
      <c r="CG3079">
        <v>0</v>
      </c>
      <c r="CH3079">
        <v>0</v>
      </c>
    </row>
    <row r="3080" spans="1:86" x14ac:dyDescent="0.2">
      <c r="A3080" t="s">
        <v>169</v>
      </c>
      <c r="B3080">
        <v>2012</v>
      </c>
      <c r="C3080" t="s">
        <v>35</v>
      </c>
      <c r="D3080" t="s">
        <v>2187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0.220151727489138</v>
      </c>
      <c r="S3080">
        <v>0.220151727489138</v>
      </c>
      <c r="T3080">
        <v>0.220151727489138</v>
      </c>
      <c r="U3080">
        <v>0</v>
      </c>
      <c r="V3080">
        <v>0.18993517201649099</v>
      </c>
      <c r="W3080">
        <v>0.18993517201649099</v>
      </c>
      <c r="X3080">
        <v>0.18993517201649099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0</v>
      </c>
      <c r="BI3080">
        <v>0</v>
      </c>
      <c r="BJ3080">
        <v>0</v>
      </c>
      <c r="BK3080">
        <v>0</v>
      </c>
      <c r="BL3080">
        <v>0</v>
      </c>
      <c r="BM3080">
        <v>0</v>
      </c>
      <c r="BN3080">
        <v>0</v>
      </c>
      <c r="BO3080">
        <v>0</v>
      </c>
      <c r="BP3080">
        <v>0</v>
      </c>
      <c r="BQ3080">
        <v>0</v>
      </c>
      <c r="BR3080">
        <v>0</v>
      </c>
      <c r="BS3080">
        <v>0</v>
      </c>
      <c r="BT3080">
        <v>0</v>
      </c>
      <c r="BU3080">
        <v>0</v>
      </c>
      <c r="BV3080">
        <v>0</v>
      </c>
      <c r="BW3080">
        <v>0</v>
      </c>
      <c r="BX3080">
        <v>0</v>
      </c>
      <c r="BY3080">
        <v>0</v>
      </c>
      <c r="BZ3080">
        <v>0</v>
      </c>
      <c r="CA3080">
        <v>0</v>
      </c>
      <c r="CB3080">
        <v>0</v>
      </c>
      <c r="CC3080">
        <v>0</v>
      </c>
      <c r="CD3080">
        <v>0</v>
      </c>
      <c r="CE3080">
        <v>0</v>
      </c>
      <c r="CF3080">
        <v>0</v>
      </c>
      <c r="CG3080">
        <v>0</v>
      </c>
      <c r="CH3080">
        <v>0</v>
      </c>
    </row>
    <row r="3081" spans="1:86" x14ac:dyDescent="0.2">
      <c r="A3081" t="s">
        <v>169</v>
      </c>
      <c r="B3081">
        <v>2012</v>
      </c>
      <c r="C3081" t="s">
        <v>36</v>
      </c>
      <c r="D3081" t="s">
        <v>2188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0.26077250983084599</v>
      </c>
      <c r="S3081">
        <v>0.26077250983084599</v>
      </c>
      <c r="T3081">
        <v>0.26077250983084599</v>
      </c>
      <c r="U3081">
        <v>0</v>
      </c>
      <c r="V3081">
        <v>0.22661759286046601</v>
      </c>
      <c r="W3081">
        <v>0.22661759286046601</v>
      </c>
      <c r="X3081">
        <v>0.22661759286046601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0</v>
      </c>
      <c r="BI3081">
        <v>0</v>
      </c>
      <c r="BJ3081">
        <v>0</v>
      </c>
      <c r="BK3081">
        <v>0</v>
      </c>
      <c r="BL3081">
        <v>0</v>
      </c>
      <c r="BM3081">
        <v>0</v>
      </c>
      <c r="BN3081">
        <v>0</v>
      </c>
      <c r="BO3081">
        <v>0</v>
      </c>
      <c r="BP3081">
        <v>0</v>
      </c>
      <c r="BQ3081">
        <v>0</v>
      </c>
      <c r="BR3081">
        <v>0</v>
      </c>
      <c r="BS3081">
        <v>0</v>
      </c>
      <c r="BT3081">
        <v>0</v>
      </c>
      <c r="BU3081">
        <v>0</v>
      </c>
      <c r="BV3081">
        <v>0</v>
      </c>
      <c r="BW3081">
        <v>0</v>
      </c>
      <c r="BX3081">
        <v>0</v>
      </c>
      <c r="BY3081">
        <v>0</v>
      </c>
      <c r="BZ3081">
        <v>0</v>
      </c>
      <c r="CA3081">
        <v>0</v>
      </c>
      <c r="CB3081">
        <v>0</v>
      </c>
      <c r="CC3081">
        <v>0</v>
      </c>
      <c r="CD3081">
        <v>0</v>
      </c>
      <c r="CE3081">
        <v>0</v>
      </c>
      <c r="CF3081">
        <v>0</v>
      </c>
      <c r="CG3081">
        <v>0</v>
      </c>
      <c r="CH3081">
        <v>0</v>
      </c>
    </row>
    <row r="3082" spans="1:86" x14ac:dyDescent="0.2">
      <c r="A3082" t="s">
        <v>169</v>
      </c>
      <c r="B3082">
        <v>2012</v>
      </c>
      <c r="C3082" t="s">
        <v>37</v>
      </c>
      <c r="D3082" t="s">
        <v>2189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0</v>
      </c>
      <c r="BI3082">
        <v>0</v>
      </c>
      <c r="BJ3082">
        <v>0</v>
      </c>
      <c r="BK3082">
        <v>0</v>
      </c>
      <c r="BL3082">
        <v>0</v>
      </c>
      <c r="BM3082">
        <v>0</v>
      </c>
      <c r="BN3082">
        <v>0</v>
      </c>
      <c r="BO3082">
        <v>0</v>
      </c>
      <c r="BP3082">
        <v>0</v>
      </c>
      <c r="BQ3082">
        <v>0</v>
      </c>
      <c r="BR3082">
        <v>0</v>
      </c>
      <c r="BS3082">
        <v>0</v>
      </c>
      <c r="BT3082">
        <v>0</v>
      </c>
      <c r="BU3082">
        <v>0</v>
      </c>
      <c r="BV3082">
        <v>0</v>
      </c>
      <c r="BW3082">
        <v>0</v>
      </c>
      <c r="BX3082">
        <v>0</v>
      </c>
      <c r="BY3082">
        <v>0</v>
      </c>
      <c r="BZ3082">
        <v>0</v>
      </c>
      <c r="CA3082">
        <v>0</v>
      </c>
      <c r="CB3082">
        <v>0</v>
      </c>
      <c r="CC3082">
        <v>0</v>
      </c>
      <c r="CD3082">
        <v>0</v>
      </c>
      <c r="CE3082">
        <v>0</v>
      </c>
      <c r="CF3082">
        <v>0</v>
      </c>
      <c r="CG3082">
        <v>0</v>
      </c>
      <c r="CH3082">
        <v>0</v>
      </c>
    </row>
    <row r="3083" spans="1:86" x14ac:dyDescent="0.2">
      <c r="A3083" t="s">
        <v>169</v>
      </c>
      <c r="B3083">
        <v>2012</v>
      </c>
      <c r="C3083" t="s">
        <v>38</v>
      </c>
      <c r="D3083" t="s">
        <v>2190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32.388742613851299</v>
      </c>
      <c r="S3083">
        <v>32.388742613851299</v>
      </c>
      <c r="T3083">
        <v>32.388742613851299</v>
      </c>
      <c r="U3083">
        <v>0</v>
      </c>
      <c r="V3083">
        <v>27.677295254238</v>
      </c>
      <c r="W3083">
        <v>27.677295254238</v>
      </c>
      <c r="X3083">
        <v>27.677295254238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0</v>
      </c>
      <c r="BI3083">
        <v>0</v>
      </c>
      <c r="BJ3083">
        <v>0</v>
      </c>
      <c r="BK3083">
        <v>0</v>
      </c>
      <c r="BL3083">
        <v>0</v>
      </c>
      <c r="BM3083">
        <v>0</v>
      </c>
      <c r="BN3083">
        <v>0</v>
      </c>
      <c r="BO3083">
        <v>0</v>
      </c>
      <c r="BP3083">
        <v>0</v>
      </c>
      <c r="BQ3083">
        <v>0</v>
      </c>
      <c r="BR3083">
        <v>0</v>
      </c>
      <c r="BS3083">
        <v>0</v>
      </c>
      <c r="BT3083">
        <v>0</v>
      </c>
      <c r="BU3083">
        <v>0</v>
      </c>
      <c r="BV3083">
        <v>0</v>
      </c>
      <c r="BW3083">
        <v>0</v>
      </c>
      <c r="BX3083">
        <v>0</v>
      </c>
      <c r="BY3083">
        <v>0</v>
      </c>
      <c r="BZ3083">
        <v>0</v>
      </c>
      <c r="CA3083">
        <v>0</v>
      </c>
      <c r="CB3083">
        <v>0</v>
      </c>
      <c r="CC3083">
        <v>0</v>
      </c>
      <c r="CD3083">
        <v>0</v>
      </c>
      <c r="CE3083">
        <v>0</v>
      </c>
      <c r="CF3083">
        <v>0</v>
      </c>
      <c r="CG3083">
        <v>0</v>
      </c>
      <c r="CH3083">
        <v>0</v>
      </c>
    </row>
    <row r="3084" spans="1:86" x14ac:dyDescent="0.2">
      <c r="A3084" t="s">
        <v>169</v>
      </c>
      <c r="B3084">
        <v>2012</v>
      </c>
      <c r="C3084" t="s">
        <v>39</v>
      </c>
      <c r="D3084" t="s">
        <v>2191</v>
      </c>
      <c r="E3084">
        <v>183.05388063797199</v>
      </c>
      <c r="F3084">
        <v>64.459267782550398</v>
      </c>
      <c r="G3084">
        <v>77.373401308968894</v>
      </c>
      <c r="H3084">
        <v>41.221211546453098</v>
      </c>
      <c r="I3084">
        <v>159.49480937217001</v>
      </c>
      <c r="J3084">
        <v>62.487043346085002</v>
      </c>
      <c r="K3084">
        <v>76.5245928480564</v>
      </c>
      <c r="L3084">
        <v>20.483173178028299</v>
      </c>
      <c r="M3084">
        <v>141.74710654406701</v>
      </c>
      <c r="N3084">
        <v>96.377144890037698</v>
      </c>
      <c r="O3084">
        <v>4.9048695707679704</v>
      </c>
      <c r="P3084">
        <v>40.465092083261602</v>
      </c>
      <c r="Q3084">
        <v>7.7744667131694403</v>
      </c>
      <c r="R3084">
        <v>79.493197219664395</v>
      </c>
      <c r="S3084">
        <v>87.267663932833898</v>
      </c>
      <c r="T3084">
        <v>270.321544570806</v>
      </c>
      <c r="U3084">
        <v>6.2148789791719299</v>
      </c>
      <c r="V3084">
        <v>63.546558061762397</v>
      </c>
      <c r="W3084">
        <v>69.761437040934396</v>
      </c>
      <c r="X3084">
        <v>229.25624641310401</v>
      </c>
      <c r="Y3084">
        <v>452.70428349757702</v>
      </c>
      <c r="Z3084">
        <v>15.690804851211301</v>
      </c>
      <c r="AA3084">
        <v>2.4404582836033399</v>
      </c>
      <c r="AB3084">
        <v>434.57302036276201</v>
      </c>
      <c r="AC3084">
        <v>32.2859618322031</v>
      </c>
      <c r="AD3084">
        <v>5.3018601180708496</v>
      </c>
      <c r="AE3084">
        <v>2.6436141067865502</v>
      </c>
      <c r="AF3084">
        <v>24.3404876073457</v>
      </c>
      <c r="AG3084">
        <v>2270.20533861381</v>
      </c>
      <c r="AH3084">
        <v>2270.20533861381</v>
      </c>
      <c r="AI3084">
        <v>201.77337098638</v>
      </c>
      <c r="AJ3084">
        <v>201.77337098638</v>
      </c>
      <c r="AK3084">
        <v>147.16208882007001</v>
      </c>
      <c r="AL3084">
        <v>147.16208882007001</v>
      </c>
      <c r="AM3084">
        <v>2619.1407984202601</v>
      </c>
      <c r="AN3084">
        <v>2619.1407984202601</v>
      </c>
      <c r="AO3084">
        <v>519.59390217495798</v>
      </c>
      <c r="AP3084">
        <v>101.533880705431</v>
      </c>
      <c r="AQ3084">
        <v>346.50934202537201</v>
      </c>
      <c r="AR3084">
        <v>71.550679444156103</v>
      </c>
      <c r="AS3084">
        <v>95.362279695000893</v>
      </c>
      <c r="AT3084">
        <v>2.2858634948564198</v>
      </c>
      <c r="AU3084">
        <v>3.6434646362913501</v>
      </c>
      <c r="AV3084">
        <v>89.432951563852995</v>
      </c>
      <c r="AW3084">
        <v>319.62929888668998</v>
      </c>
      <c r="AX3084">
        <v>25.153783162090701</v>
      </c>
      <c r="AY3084">
        <v>45.416142474500099</v>
      </c>
      <c r="AZ3084">
        <v>249.05937325009899</v>
      </c>
      <c r="BA3084">
        <v>718.90875516332699</v>
      </c>
      <c r="BB3084">
        <v>114.42635799041901</v>
      </c>
      <c r="BC3084">
        <v>551.06770617433199</v>
      </c>
      <c r="BD3084">
        <v>53.414690998577797</v>
      </c>
      <c r="BE3084">
        <v>62.591539316248301</v>
      </c>
      <c r="BF3084">
        <v>12.0371753196947</v>
      </c>
      <c r="BG3084">
        <v>34.702457301815699</v>
      </c>
      <c r="BH3084">
        <v>15.851906694738</v>
      </c>
      <c r="BI3084">
        <v>109.72266183507701</v>
      </c>
      <c r="BJ3084">
        <v>14.8601969082683</v>
      </c>
      <c r="BK3084">
        <v>67.797841442770803</v>
      </c>
      <c r="BL3084">
        <v>27.064623484038499</v>
      </c>
      <c r="BM3084">
        <v>155.69587518217199</v>
      </c>
      <c r="BN3084">
        <v>16.371507399891101</v>
      </c>
      <c r="BO3084">
        <v>104.62740177751699</v>
      </c>
      <c r="BP3084">
        <v>34.696966004763603</v>
      </c>
      <c r="BQ3084">
        <v>139.18302776692499</v>
      </c>
      <c r="BR3084">
        <v>36.8550046253809</v>
      </c>
      <c r="BS3084">
        <v>67.945619115325698</v>
      </c>
      <c r="BT3084">
        <v>34.382404026217699</v>
      </c>
      <c r="BU3084">
        <v>1459.7052564522801</v>
      </c>
      <c r="BV3084">
        <v>1016.19634104333</v>
      </c>
      <c r="BW3084">
        <v>67.806709768267993</v>
      </c>
      <c r="BX3084">
        <v>375.70220564067398</v>
      </c>
      <c r="BY3084">
        <v>1860.7465082418901</v>
      </c>
      <c r="BZ3084">
        <v>765.42655616163199</v>
      </c>
      <c r="CA3084">
        <v>1051.7725541059799</v>
      </c>
      <c r="CB3084">
        <v>43.547397974274901</v>
      </c>
      <c r="CC3084">
        <v>35863</v>
      </c>
      <c r="CD3084">
        <v>35428</v>
      </c>
      <c r="CE3084">
        <v>37185.276305332802</v>
      </c>
      <c r="CF3084">
        <v>27772.817341618698</v>
      </c>
      <c r="CG3084">
        <v>32660.3667917118</v>
      </c>
      <c r="CH3084">
        <v>50902.884289342699</v>
      </c>
    </row>
    <row r="3085" spans="1:86" x14ac:dyDescent="0.2">
      <c r="A3085" t="s">
        <v>169</v>
      </c>
      <c r="B3085">
        <v>2012</v>
      </c>
      <c r="C3085" t="s">
        <v>40</v>
      </c>
      <c r="D3085" t="s">
        <v>2192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10.3661133867624</v>
      </c>
      <c r="S3085">
        <v>10.3661133867624</v>
      </c>
      <c r="T3085">
        <v>10.3661133867624</v>
      </c>
      <c r="U3085">
        <v>0</v>
      </c>
      <c r="V3085">
        <v>8.5414001412203806</v>
      </c>
      <c r="W3085">
        <v>8.5414001412203806</v>
      </c>
      <c r="X3085">
        <v>8.5414001412203806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0</v>
      </c>
      <c r="BI3085">
        <v>0</v>
      </c>
      <c r="BJ3085">
        <v>0</v>
      </c>
      <c r="BK3085">
        <v>0</v>
      </c>
      <c r="BL3085">
        <v>0</v>
      </c>
      <c r="BM3085">
        <v>0</v>
      </c>
      <c r="BN3085">
        <v>0</v>
      </c>
      <c r="BO3085">
        <v>0</v>
      </c>
      <c r="BP3085">
        <v>0</v>
      </c>
      <c r="BQ3085">
        <v>0</v>
      </c>
      <c r="BR3085">
        <v>0</v>
      </c>
      <c r="BS3085">
        <v>0</v>
      </c>
      <c r="BT3085">
        <v>0</v>
      </c>
      <c r="BU3085">
        <v>0</v>
      </c>
      <c r="BV3085">
        <v>0</v>
      </c>
      <c r="BW3085">
        <v>0</v>
      </c>
      <c r="BX3085">
        <v>0</v>
      </c>
      <c r="BY3085">
        <v>0</v>
      </c>
      <c r="BZ3085">
        <v>0</v>
      </c>
      <c r="CA3085">
        <v>0</v>
      </c>
      <c r="CB3085">
        <v>0</v>
      </c>
      <c r="CC3085">
        <v>0</v>
      </c>
      <c r="CD3085">
        <v>0</v>
      </c>
      <c r="CE3085">
        <v>0</v>
      </c>
      <c r="CF3085">
        <v>0</v>
      </c>
      <c r="CG3085">
        <v>0</v>
      </c>
      <c r="CH3085">
        <v>0</v>
      </c>
    </row>
    <row r="3086" spans="1:86" x14ac:dyDescent="0.2">
      <c r="A3086" t="s">
        <v>169</v>
      </c>
      <c r="B3086">
        <v>2012</v>
      </c>
      <c r="C3086" t="s">
        <v>41</v>
      </c>
      <c r="D3086" t="s">
        <v>2193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16.902047765715</v>
      </c>
      <c r="S3086">
        <v>16.902047765715</v>
      </c>
      <c r="T3086">
        <v>16.902047765715</v>
      </c>
      <c r="U3086">
        <v>0</v>
      </c>
      <c r="V3086">
        <v>14.786137936669601</v>
      </c>
      <c r="W3086">
        <v>14.786137936669601</v>
      </c>
      <c r="X3086">
        <v>14.786137936669601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0</v>
      </c>
      <c r="BI3086">
        <v>0</v>
      </c>
      <c r="BJ3086">
        <v>0</v>
      </c>
      <c r="BK3086">
        <v>0</v>
      </c>
      <c r="BL3086">
        <v>0</v>
      </c>
      <c r="BM3086">
        <v>0</v>
      </c>
      <c r="BN3086">
        <v>0</v>
      </c>
      <c r="BO3086">
        <v>0</v>
      </c>
      <c r="BP3086">
        <v>0</v>
      </c>
      <c r="BQ3086">
        <v>0</v>
      </c>
      <c r="BR3086">
        <v>0</v>
      </c>
      <c r="BS3086">
        <v>0</v>
      </c>
      <c r="BT3086">
        <v>0</v>
      </c>
      <c r="BU3086">
        <v>0</v>
      </c>
      <c r="BV3086">
        <v>0</v>
      </c>
      <c r="BW3086">
        <v>0</v>
      </c>
      <c r="BX3086">
        <v>0</v>
      </c>
      <c r="BY3086">
        <v>0</v>
      </c>
      <c r="BZ3086">
        <v>0</v>
      </c>
      <c r="CA3086">
        <v>0</v>
      </c>
      <c r="CB3086">
        <v>0</v>
      </c>
      <c r="CC3086">
        <v>0</v>
      </c>
      <c r="CD3086">
        <v>0</v>
      </c>
      <c r="CE3086">
        <v>0</v>
      </c>
      <c r="CF3086">
        <v>0</v>
      </c>
      <c r="CG3086">
        <v>0</v>
      </c>
      <c r="CH3086">
        <v>0</v>
      </c>
    </row>
    <row r="3087" spans="1:86" x14ac:dyDescent="0.2">
      <c r="A3087" t="s">
        <v>169</v>
      </c>
      <c r="B3087">
        <v>2012</v>
      </c>
      <c r="C3087" t="s">
        <v>99</v>
      </c>
      <c r="D3087" t="s">
        <v>2194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5.2482262873638001</v>
      </c>
      <c r="S3087">
        <v>5.2482262873638001</v>
      </c>
      <c r="T3087">
        <v>5.2482262873638001</v>
      </c>
      <c r="U3087">
        <v>0</v>
      </c>
      <c r="V3087">
        <v>4.3840556245675302</v>
      </c>
      <c r="W3087">
        <v>4.3840556245675302</v>
      </c>
      <c r="X3087">
        <v>4.3840556245675302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0</v>
      </c>
      <c r="BI3087">
        <v>0</v>
      </c>
      <c r="BJ3087">
        <v>0</v>
      </c>
      <c r="BK3087">
        <v>0</v>
      </c>
      <c r="BL3087">
        <v>0</v>
      </c>
      <c r="BM3087">
        <v>0</v>
      </c>
      <c r="BN3087">
        <v>0</v>
      </c>
      <c r="BO3087">
        <v>0</v>
      </c>
      <c r="BP3087">
        <v>0</v>
      </c>
      <c r="BQ3087">
        <v>0</v>
      </c>
      <c r="BR3087">
        <v>0</v>
      </c>
      <c r="BS3087">
        <v>0</v>
      </c>
      <c r="BT3087">
        <v>0</v>
      </c>
      <c r="BU3087">
        <v>0</v>
      </c>
      <c r="BV3087">
        <v>0</v>
      </c>
      <c r="BW3087">
        <v>0</v>
      </c>
      <c r="BX3087">
        <v>0</v>
      </c>
      <c r="BY3087">
        <v>0</v>
      </c>
      <c r="BZ3087">
        <v>0</v>
      </c>
      <c r="CA3087">
        <v>0</v>
      </c>
      <c r="CB3087">
        <v>0</v>
      </c>
      <c r="CC3087">
        <v>0</v>
      </c>
      <c r="CD3087">
        <v>0</v>
      </c>
      <c r="CE3087">
        <v>0</v>
      </c>
      <c r="CF3087">
        <v>0</v>
      </c>
      <c r="CG3087">
        <v>0</v>
      </c>
      <c r="CH3087">
        <v>0</v>
      </c>
    </row>
    <row r="3088" spans="1:86" x14ac:dyDescent="0.2">
      <c r="A3088" t="s">
        <v>169</v>
      </c>
      <c r="B3088">
        <v>2012</v>
      </c>
      <c r="C3088" t="s">
        <v>3971</v>
      </c>
      <c r="D3088" t="s">
        <v>4093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0.26384284196791402</v>
      </c>
      <c r="S3088">
        <v>0.26384284196791402</v>
      </c>
      <c r="T3088">
        <v>0.26384284196791402</v>
      </c>
      <c r="U3088">
        <v>0</v>
      </c>
      <c r="V3088">
        <v>0.20321043849109499</v>
      </c>
      <c r="W3088">
        <v>0.20321043849109499</v>
      </c>
      <c r="X3088">
        <v>0.20321043849109499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0</v>
      </c>
      <c r="BI3088">
        <v>0</v>
      </c>
      <c r="BJ3088">
        <v>0</v>
      </c>
      <c r="BK3088">
        <v>0</v>
      </c>
      <c r="BL3088">
        <v>0</v>
      </c>
      <c r="BM3088">
        <v>0</v>
      </c>
      <c r="BN3088">
        <v>0</v>
      </c>
      <c r="BO3088">
        <v>0</v>
      </c>
      <c r="BP3088">
        <v>0</v>
      </c>
      <c r="BQ3088">
        <v>0</v>
      </c>
      <c r="BR3088">
        <v>0</v>
      </c>
      <c r="BS3088">
        <v>0</v>
      </c>
      <c r="BT3088">
        <v>0</v>
      </c>
      <c r="BU3088">
        <v>0</v>
      </c>
      <c r="BV3088">
        <v>0</v>
      </c>
      <c r="BW3088">
        <v>0</v>
      </c>
      <c r="BX3088">
        <v>0</v>
      </c>
      <c r="BY3088">
        <v>0</v>
      </c>
      <c r="BZ3088">
        <v>0</v>
      </c>
      <c r="CA3088">
        <v>0</v>
      </c>
      <c r="CB3088">
        <v>0</v>
      </c>
      <c r="CC3088">
        <v>0</v>
      </c>
      <c r="CD3088">
        <v>0</v>
      </c>
      <c r="CE3088">
        <v>0</v>
      </c>
      <c r="CF3088">
        <v>0</v>
      </c>
      <c r="CG3088">
        <v>0</v>
      </c>
      <c r="CH3088">
        <v>0</v>
      </c>
    </row>
    <row r="3089" spans="1:86" x14ac:dyDescent="0.2">
      <c r="A3089" t="s">
        <v>169</v>
      </c>
      <c r="B3089">
        <v>2012</v>
      </c>
      <c r="C3089" t="s">
        <v>42</v>
      </c>
      <c r="D3089" t="s">
        <v>2195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1.8338142050017801</v>
      </c>
      <c r="S3089">
        <v>1.8338142050017801</v>
      </c>
      <c r="T3089">
        <v>1.8338142050017801</v>
      </c>
      <c r="U3089">
        <v>0</v>
      </c>
      <c r="V3089">
        <v>1.6207706593258899</v>
      </c>
      <c r="W3089">
        <v>1.6207706593258899</v>
      </c>
      <c r="X3089">
        <v>1.6207706593258899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0</v>
      </c>
      <c r="BI3089">
        <v>0</v>
      </c>
      <c r="BJ3089">
        <v>0</v>
      </c>
      <c r="BK3089">
        <v>0</v>
      </c>
      <c r="BL3089">
        <v>0</v>
      </c>
      <c r="BM3089">
        <v>0</v>
      </c>
      <c r="BN3089">
        <v>0</v>
      </c>
      <c r="BO3089">
        <v>0</v>
      </c>
      <c r="BP3089">
        <v>0</v>
      </c>
      <c r="BQ3089">
        <v>0</v>
      </c>
      <c r="BR3089">
        <v>0</v>
      </c>
      <c r="BS3089">
        <v>0</v>
      </c>
      <c r="BT3089">
        <v>0</v>
      </c>
      <c r="BU3089">
        <v>0</v>
      </c>
      <c r="BV3089">
        <v>0</v>
      </c>
      <c r="BW3089">
        <v>0</v>
      </c>
      <c r="BX3089">
        <v>0</v>
      </c>
      <c r="BY3089">
        <v>0</v>
      </c>
      <c r="BZ3089">
        <v>0</v>
      </c>
      <c r="CA3089">
        <v>0</v>
      </c>
      <c r="CB3089">
        <v>0</v>
      </c>
      <c r="CC3089">
        <v>0</v>
      </c>
      <c r="CD3089">
        <v>0</v>
      </c>
      <c r="CE3089">
        <v>0</v>
      </c>
      <c r="CF3089">
        <v>0</v>
      </c>
      <c r="CG3089">
        <v>0</v>
      </c>
      <c r="CH3089">
        <v>0</v>
      </c>
    </row>
    <row r="3090" spans="1:86" x14ac:dyDescent="0.2">
      <c r="A3090" t="s">
        <v>169</v>
      </c>
      <c r="B3090">
        <v>2012</v>
      </c>
      <c r="C3090" t="s">
        <v>43</v>
      </c>
      <c r="D3090" t="s">
        <v>2196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3.7037276096551199E-2</v>
      </c>
      <c r="S3090">
        <v>3.7037276096551199E-2</v>
      </c>
      <c r="T3090">
        <v>3.7037276096551199E-2</v>
      </c>
      <c r="U3090">
        <v>0</v>
      </c>
      <c r="V3090">
        <v>3.1199347492878299E-2</v>
      </c>
      <c r="W3090">
        <v>3.1199347492878299E-2</v>
      </c>
      <c r="X3090">
        <v>3.1199347492878299E-2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0</v>
      </c>
      <c r="BI3090">
        <v>0</v>
      </c>
      <c r="BJ3090">
        <v>0</v>
      </c>
      <c r="BK3090">
        <v>0</v>
      </c>
      <c r="BL3090">
        <v>0</v>
      </c>
      <c r="BM3090">
        <v>0</v>
      </c>
      <c r="BN3090">
        <v>0</v>
      </c>
      <c r="BO3090">
        <v>0</v>
      </c>
      <c r="BP3090">
        <v>0</v>
      </c>
      <c r="BQ3090">
        <v>0</v>
      </c>
      <c r="BR3090">
        <v>0</v>
      </c>
      <c r="BS3090">
        <v>0</v>
      </c>
      <c r="BT3090">
        <v>0</v>
      </c>
      <c r="BU3090">
        <v>0</v>
      </c>
      <c r="BV3090">
        <v>0</v>
      </c>
      <c r="BW3090">
        <v>0</v>
      </c>
      <c r="BX3090">
        <v>0</v>
      </c>
      <c r="BY3090">
        <v>0</v>
      </c>
      <c r="BZ3090">
        <v>0</v>
      </c>
      <c r="CA3090">
        <v>0</v>
      </c>
      <c r="CB3090">
        <v>0</v>
      </c>
      <c r="CC3090">
        <v>0</v>
      </c>
      <c r="CD3090">
        <v>0</v>
      </c>
      <c r="CE3090">
        <v>0</v>
      </c>
      <c r="CF3090">
        <v>0</v>
      </c>
      <c r="CG3090">
        <v>0</v>
      </c>
      <c r="CH3090">
        <v>0</v>
      </c>
    </row>
    <row r="3091" spans="1:86" x14ac:dyDescent="0.2">
      <c r="A3091" t="s">
        <v>169</v>
      </c>
      <c r="B3091">
        <v>2012</v>
      </c>
      <c r="C3091" t="s">
        <v>44</v>
      </c>
      <c r="D3091" t="s">
        <v>2197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0</v>
      </c>
      <c r="BI3091">
        <v>0</v>
      </c>
      <c r="BJ3091">
        <v>0</v>
      </c>
      <c r="BK3091">
        <v>0</v>
      </c>
      <c r="BL3091">
        <v>0</v>
      </c>
      <c r="BM3091">
        <v>0</v>
      </c>
      <c r="BN3091">
        <v>0</v>
      </c>
      <c r="BO3091">
        <v>0</v>
      </c>
      <c r="BP3091">
        <v>0</v>
      </c>
      <c r="BQ3091">
        <v>0</v>
      </c>
      <c r="BR3091">
        <v>0</v>
      </c>
      <c r="BS3091">
        <v>0</v>
      </c>
      <c r="BT3091">
        <v>0</v>
      </c>
      <c r="BU3091">
        <v>0</v>
      </c>
      <c r="BV3091">
        <v>0</v>
      </c>
      <c r="BW3091">
        <v>0</v>
      </c>
      <c r="BX3091">
        <v>0</v>
      </c>
      <c r="BY3091">
        <v>0</v>
      </c>
      <c r="BZ3091">
        <v>0</v>
      </c>
      <c r="CA3091">
        <v>0</v>
      </c>
      <c r="CB3091">
        <v>0</v>
      </c>
      <c r="CC3091">
        <v>0</v>
      </c>
      <c r="CD3091">
        <v>0</v>
      </c>
      <c r="CE3091">
        <v>0</v>
      </c>
      <c r="CF3091">
        <v>0</v>
      </c>
      <c r="CG3091">
        <v>0</v>
      </c>
      <c r="CH3091">
        <v>0</v>
      </c>
    </row>
    <row r="3092" spans="1:86" x14ac:dyDescent="0.2">
      <c r="A3092" t="s">
        <v>169</v>
      </c>
      <c r="B3092">
        <v>2012</v>
      </c>
      <c r="C3092" t="s">
        <v>45</v>
      </c>
      <c r="D3092" t="s">
        <v>2198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0.458078226785187</v>
      </c>
      <c r="S3092">
        <v>0.458078226785187</v>
      </c>
      <c r="T3092">
        <v>0.458078226785187</v>
      </c>
      <c r="U3092">
        <v>0</v>
      </c>
      <c r="V3092">
        <v>0.39735649807179002</v>
      </c>
      <c r="W3092">
        <v>0.39735649807179002</v>
      </c>
      <c r="X3092">
        <v>0.39735649807179002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0</v>
      </c>
      <c r="BI3092">
        <v>0</v>
      </c>
      <c r="BJ3092">
        <v>0</v>
      </c>
      <c r="BK3092">
        <v>0</v>
      </c>
      <c r="BL3092">
        <v>0</v>
      </c>
      <c r="BM3092">
        <v>0</v>
      </c>
      <c r="BN3092">
        <v>0</v>
      </c>
      <c r="BO3092">
        <v>0</v>
      </c>
      <c r="BP3092">
        <v>0</v>
      </c>
      <c r="BQ3092">
        <v>0</v>
      </c>
      <c r="BR3092">
        <v>0</v>
      </c>
      <c r="BS3092">
        <v>0</v>
      </c>
      <c r="BT3092">
        <v>0</v>
      </c>
      <c r="BU3092">
        <v>0</v>
      </c>
      <c r="BV3092">
        <v>0</v>
      </c>
      <c r="BW3092">
        <v>0</v>
      </c>
      <c r="BX3092">
        <v>0</v>
      </c>
      <c r="BY3092">
        <v>0</v>
      </c>
      <c r="BZ3092">
        <v>0</v>
      </c>
      <c r="CA3092">
        <v>0</v>
      </c>
      <c r="CB3092">
        <v>0</v>
      </c>
      <c r="CC3092">
        <v>0</v>
      </c>
      <c r="CD3092">
        <v>0</v>
      </c>
      <c r="CE3092">
        <v>0</v>
      </c>
      <c r="CF3092">
        <v>0</v>
      </c>
      <c r="CG3092">
        <v>0</v>
      </c>
      <c r="CH3092">
        <v>0</v>
      </c>
    </row>
    <row r="3093" spans="1:86" x14ac:dyDescent="0.2">
      <c r="A3093" t="s">
        <v>169</v>
      </c>
      <c r="B3093">
        <v>2012</v>
      </c>
      <c r="C3093" t="s">
        <v>234</v>
      </c>
      <c r="D3093" t="s">
        <v>4094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0</v>
      </c>
      <c r="BI3093">
        <v>0</v>
      </c>
      <c r="BJ3093">
        <v>0</v>
      </c>
      <c r="BK3093">
        <v>0</v>
      </c>
      <c r="BL3093">
        <v>0</v>
      </c>
      <c r="BM3093">
        <v>0</v>
      </c>
      <c r="BN3093">
        <v>0</v>
      </c>
      <c r="BO3093">
        <v>0</v>
      </c>
      <c r="BP3093">
        <v>0</v>
      </c>
      <c r="BQ3093">
        <v>0</v>
      </c>
      <c r="BR3093">
        <v>0</v>
      </c>
      <c r="BS3093">
        <v>0</v>
      </c>
      <c r="BT3093">
        <v>0</v>
      </c>
      <c r="BU3093">
        <v>0</v>
      </c>
      <c r="BV3093">
        <v>0</v>
      </c>
      <c r="BW3093">
        <v>0</v>
      </c>
      <c r="BX3093">
        <v>0</v>
      </c>
      <c r="BY3093">
        <v>0</v>
      </c>
      <c r="BZ3093">
        <v>0</v>
      </c>
      <c r="CA3093">
        <v>0</v>
      </c>
      <c r="CB3093">
        <v>0</v>
      </c>
      <c r="CC3093">
        <v>0</v>
      </c>
      <c r="CD3093">
        <v>0</v>
      </c>
      <c r="CE3093">
        <v>0</v>
      </c>
      <c r="CF3093">
        <v>0</v>
      </c>
      <c r="CG3093">
        <v>0</v>
      </c>
      <c r="CH3093">
        <v>0</v>
      </c>
    </row>
    <row r="3094" spans="1:86" x14ac:dyDescent="0.2">
      <c r="A3094" t="s">
        <v>169</v>
      </c>
      <c r="B3094">
        <v>2012</v>
      </c>
      <c r="C3094" t="s">
        <v>238</v>
      </c>
      <c r="D3094" t="s">
        <v>2199</v>
      </c>
      <c r="E3094">
        <v>1197.57657880528</v>
      </c>
      <c r="F3094">
        <v>346.013447903908</v>
      </c>
      <c r="G3094">
        <v>543.57842552081297</v>
      </c>
      <c r="H3094">
        <v>307.98470538055102</v>
      </c>
      <c r="I3094">
        <v>1105.87173260534</v>
      </c>
      <c r="J3094">
        <v>338.274531472364</v>
      </c>
      <c r="K3094">
        <v>537.80201559000602</v>
      </c>
      <c r="L3094">
        <v>229.79518554297599</v>
      </c>
      <c r="M3094">
        <v>469.70109219816902</v>
      </c>
      <c r="N3094">
        <v>332.21990364375603</v>
      </c>
      <c r="O3094">
        <v>43.611673868354202</v>
      </c>
      <c r="P3094">
        <v>93.869514686058807</v>
      </c>
      <c r="Q3094">
        <v>852.71087520956701</v>
      </c>
      <c r="R3094">
        <v>1893.30243536341</v>
      </c>
      <c r="S3094">
        <v>2746.0133105729801</v>
      </c>
      <c r="T3094">
        <v>3943.5898893782501</v>
      </c>
      <c r="U3094">
        <v>730.91023165142803</v>
      </c>
      <c r="V3094">
        <v>1539.2512203333799</v>
      </c>
      <c r="W3094">
        <v>2270.1614519848099</v>
      </c>
      <c r="X3094">
        <v>3376.0331845901501</v>
      </c>
      <c r="Y3094">
        <v>1680.42509159514</v>
      </c>
      <c r="Z3094">
        <v>56.498949711076698</v>
      </c>
      <c r="AA3094">
        <v>19.043028877399401</v>
      </c>
      <c r="AB3094">
        <v>1604.8831130066701</v>
      </c>
      <c r="AC3094">
        <v>120.277916266609</v>
      </c>
      <c r="AD3094">
        <v>21.229673452239801</v>
      </c>
      <c r="AE3094">
        <v>17.7863564056182</v>
      </c>
      <c r="AF3094">
        <v>81.261886408751195</v>
      </c>
      <c r="AG3094">
        <v>12304.0098409889</v>
      </c>
      <c r="AH3094">
        <v>12304.0098409889</v>
      </c>
      <c r="AI3094">
        <v>796.96401905865105</v>
      </c>
      <c r="AJ3094">
        <v>796.96401905865105</v>
      </c>
      <c r="AK3094">
        <v>745.81322291592096</v>
      </c>
      <c r="AL3094">
        <v>745.81322291592096</v>
      </c>
      <c r="AM3094">
        <v>13846.787082963499</v>
      </c>
      <c r="AN3094">
        <v>13846.787082963499</v>
      </c>
      <c r="AO3094">
        <v>3377.6502657228002</v>
      </c>
      <c r="AP3094">
        <v>374.91297876681699</v>
      </c>
      <c r="AQ3094">
        <v>2775.6336611930901</v>
      </c>
      <c r="AR3094">
        <v>227.10362576289501</v>
      </c>
      <c r="AS3094">
        <v>344.64946625302701</v>
      </c>
      <c r="AT3094">
        <v>10.1593823591702</v>
      </c>
      <c r="AU3094">
        <v>18.6752582996026</v>
      </c>
      <c r="AV3094">
        <v>315.81482559425501</v>
      </c>
      <c r="AW3094">
        <v>4405.5465819338197</v>
      </c>
      <c r="AX3094">
        <v>93.525577424416994</v>
      </c>
      <c r="AY3094">
        <v>357.533621112996</v>
      </c>
      <c r="AZ3094">
        <v>3954.4873833964002</v>
      </c>
      <c r="BA3094">
        <v>4173.6760570041397</v>
      </c>
      <c r="BB3094">
        <v>650.20905131125505</v>
      </c>
      <c r="BC3094">
        <v>3325.7153650587202</v>
      </c>
      <c r="BD3094">
        <v>197.751640634164</v>
      </c>
      <c r="BE3094">
        <v>379.75140961593399</v>
      </c>
      <c r="BF3094">
        <v>46.837524712452698</v>
      </c>
      <c r="BG3094">
        <v>216.55017224490501</v>
      </c>
      <c r="BH3094">
        <v>116.363712658577</v>
      </c>
      <c r="BI3094">
        <v>741.65842860483804</v>
      </c>
      <c r="BJ3094">
        <v>59.695890392964202</v>
      </c>
      <c r="BK3094">
        <v>439.17100733231501</v>
      </c>
      <c r="BL3094">
        <v>242.791530879558</v>
      </c>
      <c r="BM3094">
        <v>1157.8780422929401</v>
      </c>
      <c r="BN3094">
        <v>66.450107911242597</v>
      </c>
      <c r="BO3094">
        <v>694.44802711971704</v>
      </c>
      <c r="BP3094">
        <v>396.97990726197901</v>
      </c>
      <c r="BQ3094">
        <v>571.57485194082301</v>
      </c>
      <c r="BR3094">
        <v>173.85863315128299</v>
      </c>
      <c r="BS3094">
        <v>214.93388465567401</v>
      </c>
      <c r="BT3094">
        <v>182.78233413386599</v>
      </c>
      <c r="BU3094">
        <v>4951.8521930788502</v>
      </c>
      <c r="BV3094">
        <v>3492.57753217244</v>
      </c>
      <c r="BW3094">
        <v>590.74086149092795</v>
      </c>
      <c r="BX3094">
        <v>868.53379941548701</v>
      </c>
      <c r="BY3094">
        <v>11745.340136921401</v>
      </c>
      <c r="BZ3094">
        <v>4167.8654980578904</v>
      </c>
      <c r="CA3094">
        <v>7435.5910183387996</v>
      </c>
      <c r="CB3094">
        <v>141.88362052468401</v>
      </c>
      <c r="CC3094">
        <v>161576</v>
      </c>
      <c r="CD3094">
        <v>158918</v>
      </c>
      <c r="CE3094">
        <v>166038.92936966999</v>
      </c>
      <c r="CF3094">
        <v>93082.657170388804</v>
      </c>
      <c r="CG3094">
        <v>128395.256908872</v>
      </c>
      <c r="CH3094">
        <v>210459.41923625901</v>
      </c>
    </row>
    <row r="3095" spans="1:86" x14ac:dyDescent="0.2">
      <c r="A3095" t="s">
        <v>169</v>
      </c>
      <c r="B3095">
        <v>2012</v>
      </c>
      <c r="C3095" t="s">
        <v>239</v>
      </c>
      <c r="D3095" t="s">
        <v>2200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0</v>
      </c>
      <c r="BI3095">
        <v>0</v>
      </c>
      <c r="BJ3095">
        <v>0</v>
      </c>
      <c r="BK3095">
        <v>0</v>
      </c>
      <c r="BL3095">
        <v>0</v>
      </c>
      <c r="BM3095">
        <v>0</v>
      </c>
      <c r="BN3095">
        <v>0</v>
      </c>
      <c r="BO3095">
        <v>0</v>
      </c>
      <c r="BP3095">
        <v>0</v>
      </c>
      <c r="BQ3095">
        <v>0</v>
      </c>
      <c r="BR3095">
        <v>0</v>
      </c>
      <c r="BS3095">
        <v>0</v>
      </c>
      <c r="BT3095">
        <v>0</v>
      </c>
      <c r="BU3095">
        <v>0</v>
      </c>
      <c r="BV3095">
        <v>0</v>
      </c>
      <c r="BW3095">
        <v>0</v>
      </c>
      <c r="BX3095">
        <v>0</v>
      </c>
      <c r="BY3095">
        <v>0</v>
      </c>
      <c r="BZ3095">
        <v>0</v>
      </c>
      <c r="CA3095">
        <v>0</v>
      </c>
      <c r="CB3095">
        <v>0</v>
      </c>
      <c r="CC3095">
        <v>0</v>
      </c>
      <c r="CD3095">
        <v>0</v>
      </c>
      <c r="CE3095">
        <v>0</v>
      </c>
      <c r="CF3095">
        <v>0</v>
      </c>
      <c r="CG3095">
        <v>0</v>
      </c>
      <c r="CH3095">
        <v>0</v>
      </c>
    </row>
    <row r="3096" spans="1:86" x14ac:dyDescent="0.2">
      <c r="A3096" t="s">
        <v>169</v>
      </c>
      <c r="B3096">
        <v>2012</v>
      </c>
      <c r="C3096" t="s">
        <v>240</v>
      </c>
      <c r="D3096" t="s">
        <v>2201</v>
      </c>
      <c r="E3096">
        <v>1197.57657880528</v>
      </c>
      <c r="F3096">
        <v>346.013447903908</v>
      </c>
      <c r="G3096">
        <v>543.57842552081297</v>
      </c>
      <c r="H3096">
        <v>307.98470538055102</v>
      </c>
      <c r="I3096">
        <v>1105.87173260534</v>
      </c>
      <c r="J3096">
        <v>338.274531472364</v>
      </c>
      <c r="K3096">
        <v>537.80201559000602</v>
      </c>
      <c r="L3096">
        <v>229.79518554297599</v>
      </c>
      <c r="M3096">
        <v>469.70109219816902</v>
      </c>
      <c r="N3096">
        <v>332.21990364375603</v>
      </c>
      <c r="O3096">
        <v>43.611673868354202</v>
      </c>
      <c r="P3096">
        <v>93.869514686058807</v>
      </c>
      <c r="Q3096">
        <v>852.71087520956701</v>
      </c>
      <c r="R3096">
        <v>1893.30243536341</v>
      </c>
      <c r="S3096">
        <v>2746.0133105729801</v>
      </c>
      <c r="T3096">
        <v>3943.5898893782501</v>
      </c>
      <c r="U3096">
        <v>730.91023165142803</v>
      </c>
      <c r="V3096">
        <v>1539.2512203333799</v>
      </c>
      <c r="W3096">
        <v>2270.1614519848099</v>
      </c>
      <c r="X3096">
        <v>3376.0331845901501</v>
      </c>
      <c r="Y3096">
        <v>1680.42509159514</v>
      </c>
      <c r="Z3096">
        <v>56.498949711076698</v>
      </c>
      <c r="AA3096">
        <v>19.043028877399401</v>
      </c>
      <c r="AB3096">
        <v>1604.8831130066701</v>
      </c>
      <c r="AC3096">
        <v>120.277916266609</v>
      </c>
      <c r="AD3096">
        <v>21.229673452239801</v>
      </c>
      <c r="AE3096">
        <v>17.7863564056182</v>
      </c>
      <c r="AF3096">
        <v>81.261886408751195</v>
      </c>
      <c r="AG3096">
        <v>12304.0098409889</v>
      </c>
      <c r="AH3096">
        <v>12304.0098409889</v>
      </c>
      <c r="AI3096">
        <v>796.96401905865105</v>
      </c>
      <c r="AJ3096">
        <v>796.96401905865105</v>
      </c>
      <c r="AK3096">
        <v>745.81322291592096</v>
      </c>
      <c r="AL3096">
        <v>745.81322291592096</v>
      </c>
      <c r="AM3096">
        <v>13846.787082963499</v>
      </c>
      <c r="AN3096">
        <v>13846.787082963499</v>
      </c>
      <c r="AO3096">
        <v>3377.6502657228002</v>
      </c>
      <c r="AP3096">
        <v>374.91297876681699</v>
      </c>
      <c r="AQ3096">
        <v>2775.6336611930901</v>
      </c>
      <c r="AR3096">
        <v>227.10362576289501</v>
      </c>
      <c r="AS3096">
        <v>344.64946625302701</v>
      </c>
      <c r="AT3096">
        <v>10.1593823591702</v>
      </c>
      <c r="AU3096">
        <v>18.6752582996026</v>
      </c>
      <c r="AV3096">
        <v>315.81482559425501</v>
      </c>
      <c r="AW3096">
        <v>4405.5465819338197</v>
      </c>
      <c r="AX3096">
        <v>93.525577424416994</v>
      </c>
      <c r="AY3096">
        <v>357.533621112996</v>
      </c>
      <c r="AZ3096">
        <v>3954.4873833964002</v>
      </c>
      <c r="BA3096">
        <v>4173.6760570041397</v>
      </c>
      <c r="BB3096">
        <v>650.20905131125505</v>
      </c>
      <c r="BC3096">
        <v>3325.7153650587202</v>
      </c>
      <c r="BD3096">
        <v>197.751640634164</v>
      </c>
      <c r="BE3096">
        <v>379.75140961593399</v>
      </c>
      <c r="BF3096">
        <v>46.837524712452698</v>
      </c>
      <c r="BG3096">
        <v>216.55017224490501</v>
      </c>
      <c r="BH3096">
        <v>116.363712658577</v>
      </c>
      <c r="BI3096">
        <v>741.65842860483804</v>
      </c>
      <c r="BJ3096">
        <v>59.695890392964202</v>
      </c>
      <c r="BK3096">
        <v>439.17100733231501</v>
      </c>
      <c r="BL3096">
        <v>242.791530879558</v>
      </c>
      <c r="BM3096">
        <v>1157.8780422929401</v>
      </c>
      <c r="BN3096">
        <v>66.450107911242597</v>
      </c>
      <c r="BO3096">
        <v>694.44802711971704</v>
      </c>
      <c r="BP3096">
        <v>396.97990726197901</v>
      </c>
      <c r="BQ3096">
        <v>571.57485194082301</v>
      </c>
      <c r="BR3096">
        <v>173.85863315128299</v>
      </c>
      <c r="BS3096">
        <v>214.93388465567401</v>
      </c>
      <c r="BT3096">
        <v>182.78233413386599</v>
      </c>
      <c r="BU3096">
        <v>4951.8521930788502</v>
      </c>
      <c r="BV3096">
        <v>3492.57753217244</v>
      </c>
      <c r="BW3096">
        <v>590.74086149092795</v>
      </c>
      <c r="BX3096">
        <v>868.53379941548701</v>
      </c>
      <c r="BY3096">
        <v>11745.340136921401</v>
      </c>
      <c r="BZ3096">
        <v>4167.8654980578904</v>
      </c>
      <c r="CA3096">
        <v>7435.5910183387996</v>
      </c>
      <c r="CB3096">
        <v>141.88362052468401</v>
      </c>
      <c r="CC3096">
        <v>161576</v>
      </c>
      <c r="CD3096">
        <v>158918</v>
      </c>
      <c r="CE3096">
        <v>166038.92936966999</v>
      </c>
      <c r="CF3096">
        <v>93082.657170388804</v>
      </c>
      <c r="CG3096">
        <v>128395.256908872</v>
      </c>
      <c r="CH3096">
        <v>210459.41923625901</v>
      </c>
    </row>
    <row r="3097" spans="1:86" x14ac:dyDescent="0.2">
      <c r="A3097" t="s">
        <v>169</v>
      </c>
      <c r="B3097">
        <v>2013</v>
      </c>
      <c r="C3097" t="s">
        <v>2</v>
      </c>
      <c r="D3097" t="s">
        <v>2202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8.7008515940346403</v>
      </c>
      <c r="S3097">
        <v>8.7008515940346403</v>
      </c>
      <c r="T3097">
        <v>8.7008515940346403</v>
      </c>
      <c r="U3097">
        <v>0</v>
      </c>
      <c r="V3097">
        <v>2.5096537118055</v>
      </c>
      <c r="W3097">
        <v>2.5096537118055</v>
      </c>
      <c r="X3097">
        <v>2.5096537118055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0</v>
      </c>
      <c r="BI3097">
        <v>0</v>
      </c>
      <c r="BJ3097">
        <v>0</v>
      </c>
      <c r="BK3097">
        <v>0</v>
      </c>
      <c r="BL3097">
        <v>0</v>
      </c>
      <c r="BM3097">
        <v>0</v>
      </c>
      <c r="BN3097">
        <v>0</v>
      </c>
      <c r="BO3097">
        <v>0</v>
      </c>
      <c r="BP3097">
        <v>0</v>
      </c>
      <c r="BQ3097">
        <v>0</v>
      </c>
      <c r="BR3097">
        <v>0</v>
      </c>
      <c r="BS3097">
        <v>0</v>
      </c>
      <c r="BT3097">
        <v>0</v>
      </c>
      <c r="BU3097">
        <v>0</v>
      </c>
      <c r="BV3097">
        <v>0</v>
      </c>
      <c r="BW3097">
        <v>0</v>
      </c>
      <c r="BX3097">
        <v>0</v>
      </c>
      <c r="BY3097">
        <v>0</v>
      </c>
      <c r="BZ3097">
        <v>0</v>
      </c>
      <c r="CA3097">
        <v>0</v>
      </c>
      <c r="CB3097">
        <v>0</v>
      </c>
      <c r="CC3097">
        <v>0</v>
      </c>
      <c r="CD3097">
        <v>0</v>
      </c>
      <c r="CE3097">
        <v>0</v>
      </c>
      <c r="CF3097">
        <v>0</v>
      </c>
      <c r="CG3097">
        <v>0</v>
      </c>
      <c r="CH3097">
        <v>0</v>
      </c>
    </row>
    <row r="3098" spans="1:86" x14ac:dyDescent="0.2">
      <c r="A3098" t="s">
        <v>169</v>
      </c>
      <c r="B3098">
        <v>2013</v>
      </c>
      <c r="C3098" t="s">
        <v>3</v>
      </c>
      <c r="D3098" t="s">
        <v>2203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21.992437313756898</v>
      </c>
      <c r="S3098">
        <v>21.992437313756898</v>
      </c>
      <c r="T3098">
        <v>21.992437313756898</v>
      </c>
      <c r="U3098">
        <v>0</v>
      </c>
      <c r="V3098">
        <v>16.792939966375702</v>
      </c>
      <c r="W3098">
        <v>16.792939966375702</v>
      </c>
      <c r="X3098">
        <v>16.792939966375702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0</v>
      </c>
      <c r="BI3098">
        <v>0</v>
      </c>
      <c r="BJ3098">
        <v>0</v>
      </c>
      <c r="BK3098">
        <v>0</v>
      </c>
      <c r="BL3098">
        <v>0</v>
      </c>
      <c r="BM3098">
        <v>0</v>
      </c>
      <c r="BN3098">
        <v>0</v>
      </c>
      <c r="BO3098">
        <v>0</v>
      </c>
      <c r="BP3098">
        <v>0</v>
      </c>
      <c r="BQ3098">
        <v>0</v>
      </c>
      <c r="BR3098">
        <v>0</v>
      </c>
      <c r="BS3098">
        <v>0</v>
      </c>
      <c r="BT3098">
        <v>0</v>
      </c>
      <c r="BU3098">
        <v>0</v>
      </c>
      <c r="BV3098">
        <v>0</v>
      </c>
      <c r="BW3098">
        <v>0</v>
      </c>
      <c r="BX3098">
        <v>0</v>
      </c>
      <c r="BY3098">
        <v>0</v>
      </c>
      <c r="BZ3098">
        <v>0</v>
      </c>
      <c r="CA3098">
        <v>0</v>
      </c>
      <c r="CB3098">
        <v>0</v>
      </c>
      <c r="CC3098">
        <v>0</v>
      </c>
      <c r="CD3098">
        <v>0</v>
      </c>
      <c r="CE3098">
        <v>0</v>
      </c>
      <c r="CF3098">
        <v>0</v>
      </c>
      <c r="CG3098">
        <v>0</v>
      </c>
      <c r="CH3098">
        <v>0</v>
      </c>
    </row>
    <row r="3099" spans="1:86" x14ac:dyDescent="0.2">
      <c r="A3099" t="s">
        <v>169</v>
      </c>
      <c r="B3099">
        <v>2013</v>
      </c>
      <c r="C3099" t="s">
        <v>4</v>
      </c>
      <c r="D3099" t="s">
        <v>2204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5.3257720795717596</v>
      </c>
      <c r="S3099">
        <v>5.3257720795717596</v>
      </c>
      <c r="T3099">
        <v>5.3257720795717596</v>
      </c>
      <c r="U3099">
        <v>0</v>
      </c>
      <c r="V3099">
        <v>4.2822802575016903</v>
      </c>
      <c r="W3099">
        <v>4.2822802575016903</v>
      </c>
      <c r="X3099">
        <v>4.2822802575016903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0</v>
      </c>
      <c r="BI3099">
        <v>0</v>
      </c>
      <c r="BJ3099">
        <v>0</v>
      </c>
      <c r="BK3099">
        <v>0</v>
      </c>
      <c r="BL3099">
        <v>0</v>
      </c>
      <c r="BM3099">
        <v>0</v>
      </c>
      <c r="BN3099">
        <v>0</v>
      </c>
      <c r="BO3099">
        <v>0</v>
      </c>
      <c r="BP3099">
        <v>0</v>
      </c>
      <c r="BQ3099">
        <v>0</v>
      </c>
      <c r="BR3099">
        <v>0</v>
      </c>
      <c r="BS3099">
        <v>0</v>
      </c>
      <c r="BT3099">
        <v>0</v>
      </c>
      <c r="BU3099">
        <v>0</v>
      </c>
      <c r="BV3099">
        <v>0</v>
      </c>
      <c r="BW3099">
        <v>0</v>
      </c>
      <c r="BX3099">
        <v>0</v>
      </c>
      <c r="BY3099">
        <v>0</v>
      </c>
      <c r="BZ3099">
        <v>0</v>
      </c>
      <c r="CA3099">
        <v>0</v>
      </c>
      <c r="CB3099">
        <v>0</v>
      </c>
      <c r="CC3099">
        <v>0</v>
      </c>
      <c r="CD3099">
        <v>0</v>
      </c>
      <c r="CE3099">
        <v>0</v>
      </c>
      <c r="CF3099">
        <v>0</v>
      </c>
      <c r="CG3099">
        <v>0</v>
      </c>
      <c r="CH3099">
        <v>0</v>
      </c>
    </row>
    <row r="3100" spans="1:86" x14ac:dyDescent="0.2">
      <c r="A3100" t="s">
        <v>169</v>
      </c>
      <c r="B3100">
        <v>2013</v>
      </c>
      <c r="C3100" t="s">
        <v>5</v>
      </c>
      <c r="D3100" t="s">
        <v>2205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154.68362945086599</v>
      </c>
      <c r="S3100">
        <v>154.68362945086599</v>
      </c>
      <c r="T3100">
        <v>154.68362945086599</v>
      </c>
      <c r="U3100">
        <v>0</v>
      </c>
      <c r="V3100">
        <v>114.60952696709001</v>
      </c>
      <c r="W3100">
        <v>114.60952696709001</v>
      </c>
      <c r="X3100">
        <v>114.60952696709001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0</v>
      </c>
      <c r="BI3100">
        <v>0</v>
      </c>
      <c r="BJ3100">
        <v>0</v>
      </c>
      <c r="BK3100">
        <v>0</v>
      </c>
      <c r="BL3100">
        <v>0</v>
      </c>
      <c r="BM3100">
        <v>0</v>
      </c>
      <c r="BN3100">
        <v>0</v>
      </c>
      <c r="BO3100">
        <v>0</v>
      </c>
      <c r="BP3100">
        <v>0</v>
      </c>
      <c r="BQ3100">
        <v>0</v>
      </c>
      <c r="BR3100">
        <v>0</v>
      </c>
      <c r="BS3100">
        <v>0</v>
      </c>
      <c r="BT3100">
        <v>0</v>
      </c>
      <c r="BU3100">
        <v>0</v>
      </c>
      <c r="BV3100">
        <v>0</v>
      </c>
      <c r="BW3100">
        <v>0</v>
      </c>
      <c r="BX3100">
        <v>0</v>
      </c>
      <c r="BY3100">
        <v>0</v>
      </c>
      <c r="BZ3100">
        <v>0</v>
      </c>
      <c r="CA3100">
        <v>0</v>
      </c>
      <c r="CB3100">
        <v>0</v>
      </c>
      <c r="CC3100">
        <v>0</v>
      </c>
      <c r="CD3100">
        <v>0</v>
      </c>
      <c r="CE3100">
        <v>0</v>
      </c>
      <c r="CF3100">
        <v>0</v>
      </c>
      <c r="CG3100">
        <v>0</v>
      </c>
      <c r="CH3100">
        <v>0</v>
      </c>
    </row>
    <row r="3101" spans="1:86" x14ac:dyDescent="0.2">
      <c r="A3101" t="s">
        <v>169</v>
      </c>
      <c r="B3101">
        <v>2013</v>
      </c>
      <c r="C3101" t="s">
        <v>6</v>
      </c>
      <c r="D3101" t="s">
        <v>2206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33.694520869066501</v>
      </c>
      <c r="S3101">
        <v>33.694520869066501</v>
      </c>
      <c r="T3101">
        <v>33.694520869066501</v>
      </c>
      <c r="U3101">
        <v>0</v>
      </c>
      <c r="V3101">
        <v>15.994085572513001</v>
      </c>
      <c r="W3101">
        <v>15.994085572513001</v>
      </c>
      <c r="X3101">
        <v>15.994085572513001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0</v>
      </c>
      <c r="BI3101">
        <v>0</v>
      </c>
      <c r="BJ3101">
        <v>0</v>
      </c>
      <c r="BK3101">
        <v>0</v>
      </c>
      <c r="BL3101">
        <v>0</v>
      </c>
      <c r="BM3101">
        <v>0</v>
      </c>
      <c r="BN3101">
        <v>0</v>
      </c>
      <c r="BO3101">
        <v>0</v>
      </c>
      <c r="BP3101">
        <v>0</v>
      </c>
      <c r="BQ3101">
        <v>0</v>
      </c>
      <c r="BR3101">
        <v>0</v>
      </c>
      <c r="BS3101">
        <v>0</v>
      </c>
      <c r="BT3101">
        <v>0</v>
      </c>
      <c r="BU3101">
        <v>0</v>
      </c>
      <c r="BV3101">
        <v>0</v>
      </c>
      <c r="BW3101">
        <v>0</v>
      </c>
      <c r="BX3101">
        <v>0</v>
      </c>
      <c r="BY3101">
        <v>0</v>
      </c>
      <c r="BZ3101">
        <v>0</v>
      </c>
      <c r="CA3101">
        <v>0</v>
      </c>
      <c r="CB3101">
        <v>0</v>
      </c>
      <c r="CC3101">
        <v>0</v>
      </c>
      <c r="CD3101">
        <v>0</v>
      </c>
      <c r="CE3101">
        <v>0</v>
      </c>
      <c r="CF3101">
        <v>0</v>
      </c>
      <c r="CG3101">
        <v>0</v>
      </c>
      <c r="CH3101">
        <v>0</v>
      </c>
    </row>
    <row r="3102" spans="1:86" x14ac:dyDescent="0.2">
      <c r="A3102" t="s">
        <v>169</v>
      </c>
      <c r="B3102">
        <v>2013</v>
      </c>
      <c r="C3102" t="s">
        <v>7</v>
      </c>
      <c r="D3102" t="s">
        <v>2207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9.4768240737666201</v>
      </c>
      <c r="S3102">
        <v>9.4768240737666201</v>
      </c>
      <c r="T3102">
        <v>9.4768240737666201</v>
      </c>
      <c r="U3102">
        <v>0</v>
      </c>
      <c r="V3102">
        <v>6.4348463653052104</v>
      </c>
      <c r="W3102">
        <v>6.4348463653052104</v>
      </c>
      <c r="X3102">
        <v>6.4348463653052104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0</v>
      </c>
      <c r="BI3102">
        <v>0</v>
      </c>
      <c r="BJ3102">
        <v>0</v>
      </c>
      <c r="BK3102">
        <v>0</v>
      </c>
      <c r="BL3102">
        <v>0</v>
      </c>
      <c r="BM3102">
        <v>0</v>
      </c>
      <c r="BN3102">
        <v>0</v>
      </c>
      <c r="BO3102">
        <v>0</v>
      </c>
      <c r="BP3102">
        <v>0</v>
      </c>
      <c r="BQ3102">
        <v>0</v>
      </c>
      <c r="BR3102">
        <v>0</v>
      </c>
      <c r="BS3102">
        <v>0</v>
      </c>
      <c r="BT3102">
        <v>0</v>
      </c>
      <c r="BU3102">
        <v>0</v>
      </c>
      <c r="BV3102">
        <v>0</v>
      </c>
      <c r="BW3102">
        <v>0</v>
      </c>
      <c r="BX3102">
        <v>0</v>
      </c>
      <c r="BY3102">
        <v>0</v>
      </c>
      <c r="BZ3102">
        <v>0</v>
      </c>
      <c r="CA3102">
        <v>0</v>
      </c>
      <c r="CB3102">
        <v>0</v>
      </c>
      <c r="CC3102">
        <v>0</v>
      </c>
      <c r="CD3102">
        <v>0</v>
      </c>
      <c r="CE3102">
        <v>0</v>
      </c>
      <c r="CF3102">
        <v>0</v>
      </c>
      <c r="CG3102">
        <v>0</v>
      </c>
      <c r="CH3102">
        <v>0</v>
      </c>
    </row>
    <row r="3103" spans="1:86" x14ac:dyDescent="0.2">
      <c r="A3103" t="s">
        <v>169</v>
      </c>
      <c r="B3103">
        <v>2013</v>
      </c>
      <c r="C3103" t="s">
        <v>8</v>
      </c>
      <c r="D3103" t="s">
        <v>2208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103.194160339585</v>
      </c>
      <c r="S3103">
        <v>103.194160339585</v>
      </c>
      <c r="T3103">
        <v>103.194160339585</v>
      </c>
      <c r="U3103">
        <v>0</v>
      </c>
      <c r="V3103">
        <v>94.625571994438701</v>
      </c>
      <c r="W3103">
        <v>94.625571994438701</v>
      </c>
      <c r="X3103">
        <v>94.625571994438701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0</v>
      </c>
      <c r="BI3103">
        <v>0</v>
      </c>
      <c r="BJ3103">
        <v>0</v>
      </c>
      <c r="BK3103">
        <v>0</v>
      </c>
      <c r="BL3103">
        <v>0</v>
      </c>
      <c r="BM3103">
        <v>0</v>
      </c>
      <c r="BN3103">
        <v>0</v>
      </c>
      <c r="BO3103">
        <v>0</v>
      </c>
      <c r="BP3103">
        <v>0</v>
      </c>
      <c r="BQ3103">
        <v>0</v>
      </c>
      <c r="BR3103">
        <v>0</v>
      </c>
      <c r="BS3103">
        <v>0</v>
      </c>
      <c r="BT3103">
        <v>0</v>
      </c>
      <c r="BU3103">
        <v>0</v>
      </c>
      <c r="BV3103">
        <v>0</v>
      </c>
      <c r="BW3103">
        <v>0</v>
      </c>
      <c r="BX3103">
        <v>0</v>
      </c>
      <c r="BY3103">
        <v>0</v>
      </c>
      <c r="BZ3103">
        <v>0</v>
      </c>
      <c r="CA3103">
        <v>0</v>
      </c>
      <c r="CB3103">
        <v>0</v>
      </c>
      <c r="CC3103">
        <v>0</v>
      </c>
      <c r="CD3103">
        <v>0</v>
      </c>
      <c r="CE3103">
        <v>0</v>
      </c>
      <c r="CF3103">
        <v>0</v>
      </c>
      <c r="CG3103">
        <v>0</v>
      </c>
      <c r="CH3103">
        <v>0</v>
      </c>
    </row>
    <row r="3104" spans="1:86" x14ac:dyDescent="0.2">
      <c r="A3104" t="s">
        <v>169</v>
      </c>
      <c r="B3104">
        <v>2013</v>
      </c>
      <c r="C3104" t="s">
        <v>3969</v>
      </c>
      <c r="D3104" t="s">
        <v>4118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23.461910815223099</v>
      </c>
      <c r="S3104">
        <v>23.461910815223099</v>
      </c>
      <c r="T3104">
        <v>23.461910815223099</v>
      </c>
      <c r="U3104">
        <v>0</v>
      </c>
      <c r="V3104">
        <v>19.9608934216993</v>
      </c>
      <c r="W3104">
        <v>19.9608934216993</v>
      </c>
      <c r="X3104">
        <v>19.9608934216993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0</v>
      </c>
      <c r="BI3104">
        <v>0</v>
      </c>
      <c r="BJ3104">
        <v>0</v>
      </c>
      <c r="BK3104">
        <v>0</v>
      </c>
      <c r="BL3104">
        <v>0</v>
      </c>
      <c r="BM3104">
        <v>0</v>
      </c>
      <c r="BN3104">
        <v>0</v>
      </c>
      <c r="BO3104">
        <v>0</v>
      </c>
      <c r="BP3104">
        <v>0</v>
      </c>
      <c r="BQ3104">
        <v>0</v>
      </c>
      <c r="BR3104">
        <v>0</v>
      </c>
      <c r="BS3104">
        <v>0</v>
      </c>
      <c r="BT3104">
        <v>0</v>
      </c>
      <c r="BU3104">
        <v>0</v>
      </c>
      <c r="BV3104">
        <v>0</v>
      </c>
      <c r="BW3104">
        <v>0</v>
      </c>
      <c r="BX3104">
        <v>0</v>
      </c>
      <c r="BY3104">
        <v>0</v>
      </c>
      <c r="BZ3104">
        <v>0</v>
      </c>
      <c r="CA3104">
        <v>0</v>
      </c>
      <c r="CB3104">
        <v>0</v>
      </c>
      <c r="CC3104">
        <v>0</v>
      </c>
      <c r="CD3104">
        <v>0</v>
      </c>
      <c r="CE3104">
        <v>0</v>
      </c>
      <c r="CF3104">
        <v>0</v>
      </c>
      <c r="CG3104">
        <v>0</v>
      </c>
      <c r="CH3104">
        <v>0</v>
      </c>
    </row>
    <row r="3105" spans="1:86" x14ac:dyDescent="0.2">
      <c r="A3105" t="s">
        <v>169</v>
      </c>
      <c r="B3105">
        <v>2013</v>
      </c>
      <c r="C3105" t="s">
        <v>9</v>
      </c>
      <c r="D3105" t="s">
        <v>2209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228.63404929866601</v>
      </c>
      <c r="S3105">
        <v>228.63404929866601</v>
      </c>
      <c r="T3105">
        <v>228.63404929866601</v>
      </c>
      <c r="U3105">
        <v>0</v>
      </c>
      <c r="V3105">
        <v>165.10084880769901</v>
      </c>
      <c r="W3105">
        <v>165.10084880769901</v>
      </c>
      <c r="X3105">
        <v>165.10084880769901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0</v>
      </c>
      <c r="BI3105">
        <v>0</v>
      </c>
      <c r="BJ3105">
        <v>0</v>
      </c>
      <c r="BK3105">
        <v>0</v>
      </c>
      <c r="BL3105">
        <v>0</v>
      </c>
      <c r="BM3105">
        <v>0</v>
      </c>
      <c r="BN3105">
        <v>0</v>
      </c>
      <c r="BO3105">
        <v>0</v>
      </c>
      <c r="BP3105">
        <v>0</v>
      </c>
      <c r="BQ3105">
        <v>0</v>
      </c>
      <c r="BR3105">
        <v>0</v>
      </c>
      <c r="BS3105">
        <v>0</v>
      </c>
      <c r="BT3105">
        <v>0</v>
      </c>
      <c r="BU3105">
        <v>0</v>
      </c>
      <c r="BV3105">
        <v>0</v>
      </c>
      <c r="BW3105">
        <v>0</v>
      </c>
      <c r="BX3105">
        <v>0</v>
      </c>
      <c r="BY3105">
        <v>0</v>
      </c>
      <c r="BZ3105">
        <v>0</v>
      </c>
      <c r="CA3105">
        <v>0</v>
      </c>
      <c r="CB3105">
        <v>0</v>
      </c>
      <c r="CC3105">
        <v>0</v>
      </c>
      <c r="CD3105">
        <v>0</v>
      </c>
      <c r="CE3105">
        <v>0</v>
      </c>
      <c r="CF3105">
        <v>0</v>
      </c>
      <c r="CG3105">
        <v>0</v>
      </c>
      <c r="CH3105">
        <v>0</v>
      </c>
    </row>
    <row r="3106" spans="1:86" x14ac:dyDescent="0.2">
      <c r="A3106" t="s">
        <v>169</v>
      </c>
      <c r="B3106">
        <v>2013</v>
      </c>
      <c r="C3106" t="s">
        <v>10</v>
      </c>
      <c r="D3106" t="s">
        <v>2210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103.259728205051</v>
      </c>
      <c r="S3106">
        <v>103.259728205051</v>
      </c>
      <c r="T3106">
        <v>103.259728205051</v>
      </c>
      <c r="U3106">
        <v>0</v>
      </c>
      <c r="V3106">
        <v>89.174282935849803</v>
      </c>
      <c r="W3106">
        <v>89.174282935849803</v>
      </c>
      <c r="X3106">
        <v>89.174282935849803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0</v>
      </c>
      <c r="BI3106">
        <v>0</v>
      </c>
      <c r="BJ3106">
        <v>0</v>
      </c>
      <c r="BK3106">
        <v>0</v>
      </c>
      <c r="BL3106">
        <v>0</v>
      </c>
      <c r="BM3106">
        <v>0</v>
      </c>
      <c r="BN3106">
        <v>0</v>
      </c>
      <c r="BO3106">
        <v>0</v>
      </c>
      <c r="BP3106">
        <v>0</v>
      </c>
      <c r="BQ3106">
        <v>0</v>
      </c>
      <c r="BR3106">
        <v>0</v>
      </c>
      <c r="BS3106">
        <v>0</v>
      </c>
      <c r="BT3106">
        <v>0</v>
      </c>
      <c r="BU3106">
        <v>0</v>
      </c>
      <c r="BV3106">
        <v>0</v>
      </c>
      <c r="BW3106">
        <v>0</v>
      </c>
      <c r="BX3106">
        <v>0</v>
      </c>
      <c r="BY3106">
        <v>0</v>
      </c>
      <c r="BZ3106">
        <v>0</v>
      </c>
      <c r="CA3106">
        <v>0</v>
      </c>
      <c r="CB3106">
        <v>0</v>
      </c>
      <c r="CC3106">
        <v>0</v>
      </c>
      <c r="CD3106">
        <v>0</v>
      </c>
      <c r="CE3106">
        <v>0</v>
      </c>
      <c r="CF3106">
        <v>0</v>
      </c>
      <c r="CG3106">
        <v>0</v>
      </c>
      <c r="CH3106">
        <v>0</v>
      </c>
    </row>
    <row r="3107" spans="1:86" x14ac:dyDescent="0.2">
      <c r="A3107" t="s">
        <v>169</v>
      </c>
      <c r="B3107">
        <v>2013</v>
      </c>
      <c r="C3107" t="s">
        <v>11</v>
      </c>
      <c r="D3107" t="s">
        <v>2211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66.611678738890504</v>
      </c>
      <c r="S3107">
        <v>66.611678738890504</v>
      </c>
      <c r="T3107">
        <v>66.611678738890504</v>
      </c>
      <c r="U3107">
        <v>0</v>
      </c>
      <c r="V3107">
        <v>58.123977007493501</v>
      </c>
      <c r="W3107">
        <v>58.123977007493501</v>
      </c>
      <c r="X3107">
        <v>58.123977007493501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0</v>
      </c>
      <c r="BI3107">
        <v>0</v>
      </c>
      <c r="BJ3107">
        <v>0</v>
      </c>
      <c r="BK3107">
        <v>0</v>
      </c>
      <c r="BL3107">
        <v>0</v>
      </c>
      <c r="BM3107">
        <v>0</v>
      </c>
      <c r="BN3107">
        <v>0</v>
      </c>
      <c r="BO3107">
        <v>0</v>
      </c>
      <c r="BP3107">
        <v>0</v>
      </c>
      <c r="BQ3107">
        <v>0</v>
      </c>
      <c r="BR3107">
        <v>0</v>
      </c>
      <c r="BS3107">
        <v>0</v>
      </c>
      <c r="BT3107">
        <v>0</v>
      </c>
      <c r="BU3107">
        <v>0</v>
      </c>
      <c r="BV3107">
        <v>0</v>
      </c>
      <c r="BW3107">
        <v>0</v>
      </c>
      <c r="BX3107">
        <v>0</v>
      </c>
      <c r="BY3107">
        <v>0</v>
      </c>
      <c r="BZ3107">
        <v>0</v>
      </c>
      <c r="CA3107">
        <v>0</v>
      </c>
      <c r="CB3107">
        <v>0</v>
      </c>
      <c r="CC3107">
        <v>0</v>
      </c>
      <c r="CD3107">
        <v>0</v>
      </c>
      <c r="CE3107">
        <v>0</v>
      </c>
      <c r="CF3107">
        <v>0</v>
      </c>
      <c r="CG3107">
        <v>0</v>
      </c>
      <c r="CH3107">
        <v>0</v>
      </c>
    </row>
    <row r="3108" spans="1:86" x14ac:dyDescent="0.2">
      <c r="A3108" t="s">
        <v>169</v>
      </c>
      <c r="B3108">
        <v>2013</v>
      </c>
      <c r="C3108" t="s">
        <v>12</v>
      </c>
      <c r="D3108" t="s">
        <v>2212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160.71841934982399</v>
      </c>
      <c r="S3108">
        <v>160.71841934982399</v>
      </c>
      <c r="T3108">
        <v>160.71841934982399</v>
      </c>
      <c r="U3108">
        <v>0</v>
      </c>
      <c r="V3108">
        <v>145.925223364944</v>
      </c>
      <c r="W3108">
        <v>145.925223364944</v>
      </c>
      <c r="X3108">
        <v>145.925223364944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0</v>
      </c>
      <c r="BI3108">
        <v>0</v>
      </c>
      <c r="BJ3108">
        <v>0</v>
      </c>
      <c r="BK3108">
        <v>0</v>
      </c>
      <c r="BL3108">
        <v>0</v>
      </c>
      <c r="BM3108">
        <v>0</v>
      </c>
      <c r="BN3108">
        <v>0</v>
      </c>
      <c r="BO3108">
        <v>0</v>
      </c>
      <c r="BP3108">
        <v>0</v>
      </c>
      <c r="BQ3108">
        <v>0</v>
      </c>
      <c r="BR3108">
        <v>0</v>
      </c>
      <c r="BS3108">
        <v>0</v>
      </c>
      <c r="BT3108">
        <v>0</v>
      </c>
      <c r="BU3108">
        <v>0</v>
      </c>
      <c r="BV3108">
        <v>0</v>
      </c>
      <c r="BW3108">
        <v>0</v>
      </c>
      <c r="BX3108">
        <v>0</v>
      </c>
      <c r="BY3108">
        <v>0</v>
      </c>
      <c r="BZ3108">
        <v>0</v>
      </c>
      <c r="CA3108">
        <v>0</v>
      </c>
      <c r="CB3108">
        <v>0</v>
      </c>
      <c r="CC3108">
        <v>0</v>
      </c>
      <c r="CD3108">
        <v>0</v>
      </c>
      <c r="CE3108">
        <v>0</v>
      </c>
      <c r="CF3108">
        <v>0</v>
      </c>
      <c r="CG3108">
        <v>0</v>
      </c>
      <c r="CH3108">
        <v>0</v>
      </c>
    </row>
    <row r="3109" spans="1:86" x14ac:dyDescent="0.2">
      <c r="A3109" t="s">
        <v>169</v>
      </c>
      <c r="B3109">
        <v>2013</v>
      </c>
      <c r="C3109" t="s">
        <v>13</v>
      </c>
      <c r="D3109" t="s">
        <v>2213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169.49075368426901</v>
      </c>
      <c r="S3109">
        <v>169.49075368426901</v>
      </c>
      <c r="T3109">
        <v>169.49075368426901</v>
      </c>
      <c r="U3109">
        <v>0</v>
      </c>
      <c r="V3109">
        <v>136.89561850648099</v>
      </c>
      <c r="W3109">
        <v>136.89561850648099</v>
      </c>
      <c r="X3109">
        <v>136.89561850648099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0</v>
      </c>
      <c r="BI3109">
        <v>0</v>
      </c>
      <c r="BJ3109">
        <v>0</v>
      </c>
      <c r="BK3109">
        <v>0</v>
      </c>
      <c r="BL3109">
        <v>0</v>
      </c>
      <c r="BM3109">
        <v>0</v>
      </c>
      <c r="BN3109">
        <v>0</v>
      </c>
      <c r="BO3109">
        <v>0</v>
      </c>
      <c r="BP3109">
        <v>0</v>
      </c>
      <c r="BQ3109">
        <v>0</v>
      </c>
      <c r="BR3109">
        <v>0</v>
      </c>
      <c r="BS3109">
        <v>0</v>
      </c>
      <c r="BT3109">
        <v>0</v>
      </c>
      <c r="BU3109">
        <v>0</v>
      </c>
      <c r="BV3109">
        <v>0</v>
      </c>
      <c r="BW3109">
        <v>0</v>
      </c>
      <c r="BX3109">
        <v>0</v>
      </c>
      <c r="BY3109">
        <v>0</v>
      </c>
      <c r="BZ3109">
        <v>0</v>
      </c>
      <c r="CA3109">
        <v>0</v>
      </c>
      <c r="CB3109">
        <v>0</v>
      </c>
      <c r="CC3109">
        <v>0</v>
      </c>
      <c r="CD3109">
        <v>0</v>
      </c>
      <c r="CE3109">
        <v>0</v>
      </c>
      <c r="CF3109">
        <v>0</v>
      </c>
      <c r="CG3109">
        <v>0</v>
      </c>
      <c r="CH3109">
        <v>0</v>
      </c>
    </row>
    <row r="3110" spans="1:86" x14ac:dyDescent="0.2">
      <c r="A3110" t="s">
        <v>169</v>
      </c>
      <c r="B3110">
        <v>2013</v>
      </c>
      <c r="C3110" t="s">
        <v>14</v>
      </c>
      <c r="D3110" t="s">
        <v>2214</v>
      </c>
      <c r="E3110">
        <v>11.3573331530523</v>
      </c>
      <c r="F3110">
        <v>4.1502696599123796</v>
      </c>
      <c r="G3110">
        <v>3.69150864799711</v>
      </c>
      <c r="H3110">
        <v>3.51555484514282</v>
      </c>
      <c r="I3110">
        <v>10.351312143494299</v>
      </c>
      <c r="J3110">
        <v>4.0711925713321104</v>
      </c>
      <c r="K3110">
        <v>3.6473419557789999</v>
      </c>
      <c r="L3110">
        <v>2.6327776163831702</v>
      </c>
      <c r="M3110">
        <v>4.7364460712800804</v>
      </c>
      <c r="N3110">
        <v>3.5996226202875801</v>
      </c>
      <c r="O3110">
        <v>0.33335860070072298</v>
      </c>
      <c r="P3110">
        <v>0.80346485029177395</v>
      </c>
      <c r="Q3110">
        <v>45.132535792668897</v>
      </c>
      <c r="R3110">
        <v>47.170935309381399</v>
      </c>
      <c r="S3110">
        <v>92.303471102050295</v>
      </c>
      <c r="T3110">
        <v>103.660804255103</v>
      </c>
      <c r="U3110">
        <v>38.620784708086603</v>
      </c>
      <c r="V3110">
        <v>40.365082640860997</v>
      </c>
      <c r="W3110">
        <v>78.985867348947593</v>
      </c>
      <c r="X3110">
        <v>89.337179492441805</v>
      </c>
      <c r="Y3110">
        <v>21.2139756200364</v>
      </c>
      <c r="Z3110">
        <v>0.56710964679119202</v>
      </c>
      <c r="AA3110">
        <v>0.106213957243785</v>
      </c>
      <c r="AB3110">
        <v>20.540652016001399</v>
      </c>
      <c r="AC3110">
        <v>0.91116072585498498</v>
      </c>
      <c r="AD3110">
        <v>0.21778304500166301</v>
      </c>
      <c r="AE3110">
        <v>0.139299809687985</v>
      </c>
      <c r="AF3110">
        <v>0.55407787116533802</v>
      </c>
      <c r="AG3110">
        <v>144.638546936029</v>
      </c>
      <c r="AH3110">
        <v>144.638546936029</v>
      </c>
      <c r="AI3110">
        <v>43.3782440233892</v>
      </c>
      <c r="AJ3110">
        <v>43.3782440233892</v>
      </c>
      <c r="AK3110">
        <v>15.736325269736</v>
      </c>
      <c r="AL3110">
        <v>15.736325269736</v>
      </c>
      <c r="AM3110">
        <v>203.75311622915399</v>
      </c>
      <c r="AN3110">
        <v>203.75311622915399</v>
      </c>
      <c r="AO3110">
        <v>28.442639410819901</v>
      </c>
      <c r="AP3110">
        <v>3.3772147450690402</v>
      </c>
      <c r="AQ3110">
        <v>13.635716368072799</v>
      </c>
      <c r="AR3110">
        <v>11.429708297678101</v>
      </c>
      <c r="AS3110">
        <v>2.1175844082215698</v>
      </c>
      <c r="AT3110">
        <v>0.10255435093517801</v>
      </c>
      <c r="AU3110">
        <v>0.113532567545923</v>
      </c>
      <c r="AV3110">
        <v>1.9014974897404699</v>
      </c>
      <c r="AW3110">
        <v>8.42198363413479</v>
      </c>
      <c r="AX3110">
        <v>0.92509124840031098</v>
      </c>
      <c r="AY3110">
        <v>1.7626651366933499</v>
      </c>
      <c r="AZ3110">
        <v>5.7342272490411403</v>
      </c>
      <c r="BA3110">
        <v>35.259194483983002</v>
      </c>
      <c r="BB3110">
        <v>6.0691123078665203</v>
      </c>
      <c r="BC3110">
        <v>27.354945983236501</v>
      </c>
      <c r="BD3110">
        <v>1.8351361928801</v>
      </c>
      <c r="BE3110">
        <v>3.0066240461726901</v>
      </c>
      <c r="BF3110">
        <v>0.40657845288868</v>
      </c>
      <c r="BG3110">
        <v>1.6995769947069199</v>
      </c>
      <c r="BH3110">
        <v>0.90046859857708395</v>
      </c>
      <c r="BI3110">
        <v>5.1508587522191798</v>
      </c>
      <c r="BJ3110">
        <v>0.52378984454881095</v>
      </c>
      <c r="BK3110">
        <v>3.31072586126652</v>
      </c>
      <c r="BL3110">
        <v>1.3163430464038399</v>
      </c>
      <c r="BM3110">
        <v>7.4337250302470004</v>
      </c>
      <c r="BN3110">
        <v>0.63603342263756202</v>
      </c>
      <c r="BO3110">
        <v>5.1258087794380396</v>
      </c>
      <c r="BP3110">
        <v>1.6718828281714</v>
      </c>
      <c r="BQ3110">
        <v>10.869959611218</v>
      </c>
      <c r="BR3110">
        <v>1.7713279007956699</v>
      </c>
      <c r="BS3110">
        <v>4.75320060465359</v>
      </c>
      <c r="BT3110">
        <v>4.3454311057687196</v>
      </c>
      <c r="BU3110">
        <v>49.819798859142502</v>
      </c>
      <c r="BV3110">
        <v>37.9008665207446</v>
      </c>
      <c r="BW3110">
        <v>4.5470647511009297</v>
      </c>
      <c r="BX3110">
        <v>7.3718675872968999</v>
      </c>
      <c r="BY3110">
        <v>107.949745021114</v>
      </c>
      <c r="BZ3110">
        <v>50.340175765702099</v>
      </c>
      <c r="CA3110">
        <v>50.166412448155398</v>
      </c>
      <c r="CB3110">
        <v>7.4431568072565399</v>
      </c>
      <c r="CC3110">
        <v>2861</v>
      </c>
      <c r="CD3110">
        <v>2794</v>
      </c>
      <c r="CE3110">
        <v>2932.67025173414</v>
      </c>
      <c r="CF3110">
        <v>893.37981196250996</v>
      </c>
      <c r="CG3110">
        <v>1284.7845565959201</v>
      </c>
      <c r="CH3110">
        <v>2172.8915866509601</v>
      </c>
    </row>
    <row r="3111" spans="1:86" x14ac:dyDescent="0.2">
      <c r="A3111" t="s">
        <v>169</v>
      </c>
      <c r="B3111">
        <v>2013</v>
      </c>
      <c r="C3111" t="s">
        <v>15</v>
      </c>
      <c r="D3111" t="s">
        <v>2215</v>
      </c>
      <c r="E3111">
        <v>2.2247492919682501</v>
      </c>
      <c r="F3111">
        <v>0.73914696807456803</v>
      </c>
      <c r="G3111">
        <v>0.98603442234995298</v>
      </c>
      <c r="H3111">
        <v>0.49956790154373198</v>
      </c>
      <c r="I3111">
        <v>1.9434213024070499</v>
      </c>
      <c r="J3111">
        <v>0.71671984246825904</v>
      </c>
      <c r="K3111">
        <v>0.97375072166051502</v>
      </c>
      <c r="L3111">
        <v>0.25295073827828202</v>
      </c>
      <c r="M3111">
        <v>1.4875208574348899</v>
      </c>
      <c r="N3111">
        <v>1.05107731530213</v>
      </c>
      <c r="O3111">
        <v>7.5560919891435901E-2</v>
      </c>
      <c r="P3111">
        <v>0.360882622241322</v>
      </c>
      <c r="Q3111">
        <v>251.272201559584</v>
      </c>
      <c r="R3111">
        <v>84.578298353816606</v>
      </c>
      <c r="S3111">
        <v>335.85049991340099</v>
      </c>
      <c r="T3111">
        <v>338.075249205369</v>
      </c>
      <c r="U3111">
        <v>222.143352294084</v>
      </c>
      <c r="V3111">
        <v>74.773518960833698</v>
      </c>
      <c r="W3111">
        <v>296.91687125491802</v>
      </c>
      <c r="X3111">
        <v>298.86029255732501</v>
      </c>
      <c r="Y3111">
        <v>5.7823167265803397</v>
      </c>
      <c r="Z3111">
        <v>0.16758674074374399</v>
      </c>
      <c r="AA3111">
        <v>2.6108639822144199E-2</v>
      </c>
      <c r="AB3111">
        <v>5.5886213460144498</v>
      </c>
      <c r="AC3111">
        <v>0.328517093658029</v>
      </c>
      <c r="AD3111">
        <v>6.1199520428577299E-2</v>
      </c>
      <c r="AE3111">
        <v>3.9030149979481302E-2</v>
      </c>
      <c r="AF3111">
        <v>0.22828742324997101</v>
      </c>
      <c r="AG3111">
        <v>33.736740293425903</v>
      </c>
      <c r="AH3111">
        <v>33.736740293425903</v>
      </c>
      <c r="AI3111">
        <v>2.64230369791757</v>
      </c>
      <c r="AJ3111">
        <v>2.64230369791757</v>
      </c>
      <c r="AK3111">
        <v>2.46987926593994</v>
      </c>
      <c r="AL3111">
        <v>2.46987926593994</v>
      </c>
      <c r="AM3111">
        <v>38.848923257283403</v>
      </c>
      <c r="AN3111">
        <v>38.848923257283403</v>
      </c>
      <c r="AO3111">
        <v>5.5287622008483401</v>
      </c>
      <c r="AP3111">
        <v>1.05282269433286</v>
      </c>
      <c r="AQ3111">
        <v>3.49338153918307</v>
      </c>
      <c r="AR3111">
        <v>0.98255796733240697</v>
      </c>
      <c r="AS3111">
        <v>0.85680107182382703</v>
      </c>
      <c r="AT3111">
        <v>2.48400438921564E-2</v>
      </c>
      <c r="AU3111">
        <v>3.0989894321813601E-2</v>
      </c>
      <c r="AV3111">
        <v>0.80097113360985595</v>
      </c>
      <c r="AW3111">
        <v>2.8857260652834298</v>
      </c>
      <c r="AX3111">
        <v>0.26880683094243002</v>
      </c>
      <c r="AY3111">
        <v>0.476150076664133</v>
      </c>
      <c r="AZ3111">
        <v>2.1407691576768699</v>
      </c>
      <c r="BA3111">
        <v>10.723916403163599</v>
      </c>
      <c r="BB3111">
        <v>1.1852056438680301</v>
      </c>
      <c r="BC3111">
        <v>9.0529302848348792</v>
      </c>
      <c r="BD3111">
        <v>0.48578047446074202</v>
      </c>
      <c r="BE3111">
        <v>0.81896761829940601</v>
      </c>
      <c r="BF3111">
        <v>0.11327070218940299</v>
      </c>
      <c r="BG3111">
        <v>0.56323183561018497</v>
      </c>
      <c r="BH3111">
        <v>0.14246508049981901</v>
      </c>
      <c r="BI3111">
        <v>1.3485972677154401</v>
      </c>
      <c r="BJ3111">
        <v>0.142337807899971</v>
      </c>
      <c r="BK3111">
        <v>0.96610340489907198</v>
      </c>
      <c r="BL3111">
        <v>0.24015605491639899</v>
      </c>
      <c r="BM3111">
        <v>1.8637372505662799</v>
      </c>
      <c r="BN3111">
        <v>0.158438702433364</v>
      </c>
      <c r="BO3111">
        <v>1.3991335449478699</v>
      </c>
      <c r="BP3111">
        <v>0.30616500318504603</v>
      </c>
      <c r="BQ3111">
        <v>2.9147064618346401</v>
      </c>
      <c r="BR3111">
        <v>0.34284740237203098</v>
      </c>
      <c r="BS3111">
        <v>2.16545303510626</v>
      </c>
      <c r="BT3111">
        <v>0.40640602435634199</v>
      </c>
      <c r="BU3111">
        <v>15.4566208709997</v>
      </c>
      <c r="BV3111">
        <v>11.076384107292</v>
      </c>
      <c r="BW3111">
        <v>1.0386459118763101</v>
      </c>
      <c r="BX3111">
        <v>3.3415908518314001</v>
      </c>
      <c r="BY3111">
        <v>22.521893805060099</v>
      </c>
      <c r="BZ3111">
        <v>8.6040397234494996</v>
      </c>
      <c r="CA3111">
        <v>13.282324286866301</v>
      </c>
      <c r="CB3111">
        <v>0.63552979474424798</v>
      </c>
      <c r="CC3111">
        <v>7121</v>
      </c>
      <c r="CD3111">
        <v>7254</v>
      </c>
      <c r="CE3111">
        <v>7472.4120442514004</v>
      </c>
      <c r="CF3111">
        <v>561.65370852756598</v>
      </c>
      <c r="CG3111">
        <v>505.618002835639</v>
      </c>
      <c r="CH3111">
        <v>770.81403812398503</v>
      </c>
    </row>
    <row r="3112" spans="1:86" x14ac:dyDescent="0.2">
      <c r="A3112" t="s">
        <v>169</v>
      </c>
      <c r="B3112">
        <v>2013</v>
      </c>
      <c r="C3112" t="s">
        <v>16</v>
      </c>
      <c r="D3112" t="s">
        <v>2216</v>
      </c>
      <c r="E3112">
        <v>0.39958309712335899</v>
      </c>
      <c r="F3112">
        <v>0.13512628729522699</v>
      </c>
      <c r="G3112">
        <v>0.113648571623415</v>
      </c>
      <c r="H3112">
        <v>0.150808238204718</v>
      </c>
      <c r="I3112">
        <v>0.35846990090805902</v>
      </c>
      <c r="J3112">
        <v>0.132583943327895</v>
      </c>
      <c r="K3112">
        <v>0.112227882280122</v>
      </c>
      <c r="L3112">
        <v>0.113658075300042</v>
      </c>
      <c r="M3112">
        <v>0.18752425239572099</v>
      </c>
      <c r="N3112">
        <v>0.11488732176918801</v>
      </c>
      <c r="O3112">
        <v>9.86250706803001E-3</v>
      </c>
      <c r="P3112">
        <v>6.2774423558502407E-2</v>
      </c>
      <c r="Q3112">
        <v>17.644970771720601</v>
      </c>
      <c r="R3112">
        <v>50.612708273786801</v>
      </c>
      <c r="S3112">
        <v>68.257679045507501</v>
      </c>
      <c r="T3112">
        <v>68.657262142630799</v>
      </c>
      <c r="U3112">
        <v>14.982231342134201</v>
      </c>
      <c r="V3112">
        <v>42.974925491241301</v>
      </c>
      <c r="W3112">
        <v>57.9571568333755</v>
      </c>
      <c r="X3112">
        <v>58.315626734283597</v>
      </c>
      <c r="Y3112">
        <v>0.85343629255069298</v>
      </c>
      <c r="Z3112">
        <v>1.8862071518740201E-2</v>
      </c>
      <c r="AA3112">
        <v>3.32754824185125E-3</v>
      </c>
      <c r="AB3112">
        <v>0.831246672790101</v>
      </c>
      <c r="AC3112">
        <v>3.6845344592454803E-2</v>
      </c>
      <c r="AD3112">
        <v>6.9489670448427097E-3</v>
      </c>
      <c r="AE3112">
        <v>4.4882571719702599E-3</v>
      </c>
      <c r="AF3112">
        <v>2.5408120375641899E-2</v>
      </c>
      <c r="AG3112">
        <v>4.5604419816651403</v>
      </c>
      <c r="AH3112">
        <v>4.5604419816651403</v>
      </c>
      <c r="AI3112">
        <v>1.67021270987013</v>
      </c>
      <c r="AJ3112">
        <v>1.67021270987013</v>
      </c>
      <c r="AK3112">
        <v>2.54642537449342</v>
      </c>
      <c r="AL3112">
        <v>2.54642537449342</v>
      </c>
      <c r="AM3112">
        <v>8.7770800660286898</v>
      </c>
      <c r="AN3112">
        <v>8.7770800660286898</v>
      </c>
      <c r="AO3112">
        <v>1.0168461349206801</v>
      </c>
      <c r="AP3112">
        <v>0.120796743654388</v>
      </c>
      <c r="AQ3112">
        <v>0.41457728179123099</v>
      </c>
      <c r="AR3112">
        <v>0.48147210947506203</v>
      </c>
      <c r="AS3112">
        <v>9.9671557313229103E-2</v>
      </c>
      <c r="AT3112">
        <v>3.1052749568135501E-3</v>
      </c>
      <c r="AU3112">
        <v>3.1665819359414401E-3</v>
      </c>
      <c r="AV3112">
        <v>9.3399700420474005E-2</v>
      </c>
      <c r="AW3112">
        <v>0.33176686026386398</v>
      </c>
      <c r="AX3112">
        <v>3.0408590736797601E-2</v>
      </c>
      <c r="AY3112">
        <v>5.78733580972993E-2</v>
      </c>
      <c r="AZ3112">
        <v>0.243484911429767</v>
      </c>
      <c r="BA3112">
        <v>1.2814126417231999</v>
      </c>
      <c r="BB3112">
        <v>0.203390178703375</v>
      </c>
      <c r="BC3112">
        <v>0.97643250544782101</v>
      </c>
      <c r="BD3112">
        <v>0.10158995757200701</v>
      </c>
      <c r="BE3112">
        <v>0.117156470326509</v>
      </c>
      <c r="BF3112">
        <v>1.41248659362139E-2</v>
      </c>
      <c r="BG3112">
        <v>6.03378988366663E-2</v>
      </c>
      <c r="BH3112">
        <v>4.2693705553628801E-2</v>
      </c>
      <c r="BI3112">
        <v>0.18401976466582601</v>
      </c>
      <c r="BJ3112">
        <v>1.81565932192134E-2</v>
      </c>
      <c r="BK3112">
        <v>0.103649720587007</v>
      </c>
      <c r="BL3112">
        <v>6.22134508596058E-2</v>
      </c>
      <c r="BM3112">
        <v>0.25201113416585702</v>
      </c>
      <c r="BN3112">
        <v>2.3166598527358799E-2</v>
      </c>
      <c r="BO3112">
        <v>0.15074561131116301</v>
      </c>
      <c r="BP3112">
        <v>7.8098924327335298E-2</v>
      </c>
      <c r="BQ3112">
        <v>0.45341846544908998</v>
      </c>
      <c r="BR3112">
        <v>6.5405379726289806E-2</v>
      </c>
      <c r="BS3112">
        <v>0.20555722212922201</v>
      </c>
      <c r="BT3112">
        <v>0.18245586359357799</v>
      </c>
      <c r="BU3112">
        <v>1.9241037723846699</v>
      </c>
      <c r="BV3112">
        <v>1.21245604660478</v>
      </c>
      <c r="BW3112">
        <v>0.13520383516398901</v>
      </c>
      <c r="BX3112">
        <v>0.57644389061589396</v>
      </c>
      <c r="BY3112">
        <v>3.5111309576842902</v>
      </c>
      <c r="BZ3112">
        <v>1.60297707404415</v>
      </c>
      <c r="CA3112">
        <v>1.5361315944811</v>
      </c>
      <c r="CB3112">
        <v>0.37202228915903901</v>
      </c>
      <c r="CC3112">
        <v>691</v>
      </c>
      <c r="CD3112">
        <v>747</v>
      </c>
      <c r="CE3112">
        <v>773.67494666091795</v>
      </c>
      <c r="CF3112">
        <v>33.964821133545598</v>
      </c>
      <c r="CG3112">
        <v>46.446954891707101</v>
      </c>
      <c r="CH3112">
        <v>76.393306756092898</v>
      </c>
    </row>
    <row r="3113" spans="1:86" x14ac:dyDescent="0.2">
      <c r="A3113" t="s">
        <v>169</v>
      </c>
      <c r="B3113">
        <v>2013</v>
      </c>
      <c r="C3113" t="s">
        <v>17</v>
      </c>
      <c r="D3113" t="s">
        <v>2217</v>
      </c>
      <c r="E3113">
        <v>4.9802927066226399</v>
      </c>
      <c r="F3113">
        <v>1.70880970380235</v>
      </c>
      <c r="G3113">
        <v>1.7244994698846601</v>
      </c>
      <c r="H3113">
        <v>1.5469835329356401</v>
      </c>
      <c r="I3113">
        <v>4.5001566249963796</v>
      </c>
      <c r="J3113">
        <v>1.6765940884836501</v>
      </c>
      <c r="K3113">
        <v>1.7034170293803199</v>
      </c>
      <c r="L3113">
        <v>1.12014550713241</v>
      </c>
      <c r="M3113">
        <v>2.0402684581512398</v>
      </c>
      <c r="N3113">
        <v>1.4494664028683599</v>
      </c>
      <c r="O3113">
        <v>0.156388312880821</v>
      </c>
      <c r="P3113">
        <v>0.43441374240205699</v>
      </c>
      <c r="Q3113">
        <v>165.634439213794</v>
      </c>
      <c r="R3113">
        <v>42.193742776039102</v>
      </c>
      <c r="S3113">
        <v>207.82818198983301</v>
      </c>
      <c r="T3113">
        <v>212.80847469645599</v>
      </c>
      <c r="U3113">
        <v>142.10484729308999</v>
      </c>
      <c r="V3113">
        <v>36.199810874921099</v>
      </c>
      <c r="W3113">
        <v>178.304658168011</v>
      </c>
      <c r="X3113">
        <v>182.80481479300701</v>
      </c>
      <c r="Y3113">
        <v>9.5172601399153098</v>
      </c>
      <c r="Z3113">
        <v>0.23871963258023299</v>
      </c>
      <c r="AA3113">
        <v>4.9534282895487898E-2</v>
      </c>
      <c r="AB3113">
        <v>9.2290062244395799</v>
      </c>
      <c r="AC3113">
        <v>0.45518177392926601</v>
      </c>
      <c r="AD3113">
        <v>8.8079276859702002E-2</v>
      </c>
      <c r="AE3113">
        <v>6.6590883999861697E-2</v>
      </c>
      <c r="AF3113">
        <v>0.30051161306970298</v>
      </c>
      <c r="AG3113">
        <v>86.123273107234894</v>
      </c>
      <c r="AH3113">
        <v>86.123273107234894</v>
      </c>
      <c r="AI3113">
        <v>14.187522689304201</v>
      </c>
      <c r="AJ3113">
        <v>14.187522689304201</v>
      </c>
      <c r="AK3113">
        <v>6.0707555430438802</v>
      </c>
      <c r="AL3113">
        <v>6.0707555430438802</v>
      </c>
      <c r="AM3113">
        <v>106.381551339583</v>
      </c>
      <c r="AN3113">
        <v>106.381551339583</v>
      </c>
      <c r="AO3113">
        <v>11.768838101996</v>
      </c>
      <c r="AP3113">
        <v>1.52451934224673</v>
      </c>
      <c r="AQ3113">
        <v>6.2298653236864796</v>
      </c>
      <c r="AR3113">
        <v>4.0144534360627899</v>
      </c>
      <c r="AS3113">
        <v>1.15985030792467</v>
      </c>
      <c r="AT3113">
        <v>4.1571021287740297E-2</v>
      </c>
      <c r="AU3113">
        <v>4.9361652620879402E-2</v>
      </c>
      <c r="AV3113">
        <v>1.06891763401605</v>
      </c>
      <c r="AW3113">
        <v>4.4849540859245396</v>
      </c>
      <c r="AX3113">
        <v>0.38477429518728501</v>
      </c>
      <c r="AY3113">
        <v>0.82371807398735097</v>
      </c>
      <c r="AZ3113">
        <v>3.2764617167499099</v>
      </c>
      <c r="BA3113">
        <v>16.956804975130499</v>
      </c>
      <c r="BB3113">
        <v>2.50473353822002</v>
      </c>
      <c r="BC3113">
        <v>13.5785695218496</v>
      </c>
      <c r="BD3113">
        <v>0.87350191506088404</v>
      </c>
      <c r="BE3113">
        <v>1.4013204951085201</v>
      </c>
      <c r="BF3113">
        <v>0.17201204247761101</v>
      </c>
      <c r="BG3113">
        <v>0.83716006470666204</v>
      </c>
      <c r="BH3113">
        <v>0.392148387924247</v>
      </c>
      <c r="BI3113">
        <v>2.3694375534003802</v>
      </c>
      <c r="BJ3113">
        <v>0.219936742649852</v>
      </c>
      <c r="BK3113">
        <v>1.56084476345809</v>
      </c>
      <c r="BL3113">
        <v>0.58865604729243903</v>
      </c>
      <c r="BM3113">
        <v>3.3895571810521399</v>
      </c>
      <c r="BN3113">
        <v>0.26932459961683097</v>
      </c>
      <c r="BO3113">
        <v>2.3667973420790398</v>
      </c>
      <c r="BP3113">
        <v>0.753435239356266</v>
      </c>
      <c r="BQ3113">
        <v>4.8992765671427803</v>
      </c>
      <c r="BR3113">
        <v>0.74894448231428601</v>
      </c>
      <c r="BS3113">
        <v>2.5660416723380699</v>
      </c>
      <c r="BT3113">
        <v>1.58429041249042</v>
      </c>
      <c r="BU3113">
        <v>21.408280203264201</v>
      </c>
      <c r="BV3113">
        <v>15.2746594601675</v>
      </c>
      <c r="BW3113">
        <v>2.1449998373785899</v>
      </c>
      <c r="BX3113">
        <v>3.9886209057180402</v>
      </c>
      <c r="BY3113">
        <v>47.372052548050597</v>
      </c>
      <c r="BZ3113">
        <v>20.7011899763211</v>
      </c>
      <c r="CA3113">
        <v>23.390332260529298</v>
      </c>
      <c r="CB3113">
        <v>3.2805303112002</v>
      </c>
      <c r="CC3113">
        <v>7419</v>
      </c>
      <c r="CD3113">
        <v>7365</v>
      </c>
      <c r="CE3113">
        <v>8062.1187939189704</v>
      </c>
      <c r="CF3113">
        <v>541.26521057400998</v>
      </c>
      <c r="CG3113">
        <v>686.66979860104198</v>
      </c>
      <c r="CH3113">
        <v>1149.93699766945</v>
      </c>
    </row>
    <row r="3114" spans="1:86" x14ac:dyDescent="0.2">
      <c r="A3114" t="s">
        <v>169</v>
      </c>
      <c r="B3114">
        <v>2013</v>
      </c>
      <c r="C3114" t="s">
        <v>18</v>
      </c>
      <c r="D3114" t="s">
        <v>2218</v>
      </c>
      <c r="E3114">
        <v>1.9485557965208899</v>
      </c>
      <c r="F3114">
        <v>0.70752190796745795</v>
      </c>
      <c r="G3114">
        <v>0.69711325054807505</v>
      </c>
      <c r="H3114">
        <v>0.54392063800535895</v>
      </c>
      <c r="I3114">
        <v>1.7708643108676101</v>
      </c>
      <c r="J3114">
        <v>0.69542417789364697</v>
      </c>
      <c r="K3114">
        <v>0.688464571686628</v>
      </c>
      <c r="L3114">
        <v>0.38697556128733701</v>
      </c>
      <c r="M3114">
        <v>0.73060136022334798</v>
      </c>
      <c r="N3114">
        <v>0.52895559257993796</v>
      </c>
      <c r="O3114">
        <v>6.4350472435848294E-2</v>
      </c>
      <c r="P3114">
        <v>0.13729529520756101</v>
      </c>
      <c r="Q3114">
        <v>36.983860794309997</v>
      </c>
      <c r="R3114">
        <v>24.7186217978972</v>
      </c>
      <c r="S3114">
        <v>61.702482592207303</v>
      </c>
      <c r="T3114">
        <v>63.651038388728203</v>
      </c>
      <c r="U3114">
        <v>31.483961814877102</v>
      </c>
      <c r="V3114">
        <v>21.042696140612701</v>
      </c>
      <c r="W3114">
        <v>52.526657955489803</v>
      </c>
      <c r="X3114">
        <v>54.297522266357497</v>
      </c>
      <c r="Y3114">
        <v>3.6138151523227502</v>
      </c>
      <c r="Z3114">
        <v>9.2116578212775094E-2</v>
      </c>
      <c r="AA3114">
        <v>2.00497404964038E-2</v>
      </c>
      <c r="AB3114">
        <v>3.5016488336135598</v>
      </c>
      <c r="AC3114">
        <v>0.19545426888763401</v>
      </c>
      <c r="AD3114">
        <v>3.2868508786889503E-2</v>
      </c>
      <c r="AE3114">
        <v>2.7340387077308698E-2</v>
      </c>
      <c r="AF3114">
        <v>0.13524537302343601</v>
      </c>
      <c r="AG3114">
        <v>22.326796569082401</v>
      </c>
      <c r="AH3114">
        <v>22.326796569082401</v>
      </c>
      <c r="AI3114">
        <v>4.7283400465844103</v>
      </c>
      <c r="AJ3114">
        <v>4.7283400465844103</v>
      </c>
      <c r="AK3114">
        <v>1.98397870081195</v>
      </c>
      <c r="AL3114">
        <v>1.98397870081195</v>
      </c>
      <c r="AM3114">
        <v>29.039115316478799</v>
      </c>
      <c r="AN3114">
        <v>29.039115316478799</v>
      </c>
      <c r="AO3114">
        <v>4.3980951238572299</v>
      </c>
      <c r="AP3114">
        <v>0.62483938171287701</v>
      </c>
      <c r="AQ3114">
        <v>2.4417366772912699</v>
      </c>
      <c r="AR3114">
        <v>1.3315190648530799</v>
      </c>
      <c r="AS3114">
        <v>0.496943545768123</v>
      </c>
      <c r="AT3114">
        <v>1.6241720368804301E-2</v>
      </c>
      <c r="AU3114">
        <v>2.0208179421227001E-2</v>
      </c>
      <c r="AV3114">
        <v>0.460493645978092</v>
      </c>
      <c r="AW3114">
        <v>3.38069994972063</v>
      </c>
      <c r="AX3114">
        <v>0.14787508733768401</v>
      </c>
      <c r="AY3114">
        <v>0.30892161440460703</v>
      </c>
      <c r="AZ3114">
        <v>2.92390324797833</v>
      </c>
      <c r="BA3114">
        <v>6.7340214149876996</v>
      </c>
      <c r="BB3114">
        <v>0.94846061273835303</v>
      </c>
      <c r="BC3114">
        <v>5.4718722819918302</v>
      </c>
      <c r="BD3114">
        <v>0.31368852025754301</v>
      </c>
      <c r="BE3114">
        <v>0.52306309564022702</v>
      </c>
      <c r="BF3114">
        <v>6.6266814937150406E-2</v>
      </c>
      <c r="BG3114">
        <v>0.32327870557708799</v>
      </c>
      <c r="BH3114">
        <v>0.133517575125988</v>
      </c>
      <c r="BI3114">
        <v>0.89401552604620804</v>
      </c>
      <c r="BJ3114">
        <v>8.3418003277675096E-2</v>
      </c>
      <c r="BK3114">
        <v>0.60216568984825303</v>
      </c>
      <c r="BL3114">
        <v>0.208431832920279</v>
      </c>
      <c r="BM3114">
        <v>1.27803592825052</v>
      </c>
      <c r="BN3114">
        <v>0.100973772870566</v>
      </c>
      <c r="BO3114">
        <v>0.91179496563311702</v>
      </c>
      <c r="BP3114">
        <v>0.265267189746834</v>
      </c>
      <c r="BQ3114">
        <v>1.9839894119235</v>
      </c>
      <c r="BR3114">
        <v>0.41493291019169598</v>
      </c>
      <c r="BS3114">
        <v>1.0408410158974</v>
      </c>
      <c r="BT3114">
        <v>0.52821548583440303</v>
      </c>
      <c r="BU3114">
        <v>7.72719707113969</v>
      </c>
      <c r="BV3114">
        <v>5.5731874601469498</v>
      </c>
      <c r="BW3114">
        <v>0.89165518622808404</v>
      </c>
      <c r="BX3114">
        <v>1.2623544247646501</v>
      </c>
      <c r="BY3114">
        <v>19.207942871390401</v>
      </c>
      <c r="BZ3114">
        <v>8.6196004281589307</v>
      </c>
      <c r="CA3114">
        <v>9.4581669562107695</v>
      </c>
      <c r="CB3114">
        <v>1.1301754870206699</v>
      </c>
      <c r="CC3114">
        <v>1946</v>
      </c>
      <c r="CD3114">
        <v>1932</v>
      </c>
      <c r="CE3114">
        <v>1958.3332759725399</v>
      </c>
      <c r="CF3114">
        <v>190.993515917324</v>
      </c>
      <c r="CG3114">
        <v>236.336907290059</v>
      </c>
      <c r="CH3114">
        <v>380.68040647662201</v>
      </c>
    </row>
    <row r="3115" spans="1:86" x14ac:dyDescent="0.2">
      <c r="A3115" t="s">
        <v>169</v>
      </c>
      <c r="B3115">
        <v>2013</v>
      </c>
      <c r="C3115" t="s">
        <v>19</v>
      </c>
      <c r="D3115" t="s">
        <v>2219</v>
      </c>
      <c r="E3115">
        <v>10.390766063759701</v>
      </c>
      <c r="F3115">
        <v>3.1526871315934302</v>
      </c>
      <c r="G3115">
        <v>4.8983347770264496</v>
      </c>
      <c r="H3115">
        <v>2.3397441551398699</v>
      </c>
      <c r="I3115">
        <v>9.4684562069550093</v>
      </c>
      <c r="J3115">
        <v>3.0680608551594699</v>
      </c>
      <c r="K3115">
        <v>4.8379962818160402</v>
      </c>
      <c r="L3115">
        <v>1.5623990699795001</v>
      </c>
      <c r="M3115">
        <v>5.2921292750010096</v>
      </c>
      <c r="N3115">
        <v>3.9377025495943299</v>
      </c>
      <c r="O3115">
        <v>0.41636062761984599</v>
      </c>
      <c r="P3115">
        <v>0.93806609778683203</v>
      </c>
      <c r="Q3115">
        <v>235.70879368207099</v>
      </c>
      <c r="R3115">
        <v>18.933210528445699</v>
      </c>
      <c r="S3115">
        <v>254.642004210517</v>
      </c>
      <c r="T3115">
        <v>265.03277027427703</v>
      </c>
      <c r="U3115">
        <v>210.53849698469301</v>
      </c>
      <c r="V3115">
        <v>16.911416945819699</v>
      </c>
      <c r="W3115">
        <v>227.44991393051299</v>
      </c>
      <c r="X3115">
        <v>236.918370137468</v>
      </c>
      <c r="Y3115">
        <v>16.909709987226201</v>
      </c>
      <c r="Z3115">
        <v>0.60919200124517103</v>
      </c>
      <c r="AA3115">
        <v>0.138653377901855</v>
      </c>
      <c r="AB3115">
        <v>16.1618646080791</v>
      </c>
      <c r="AC3115">
        <v>1.07192109689568</v>
      </c>
      <c r="AD3115">
        <v>0.23287408188869599</v>
      </c>
      <c r="AE3115">
        <v>0.19084617705656101</v>
      </c>
      <c r="AF3115">
        <v>0.64820083795042205</v>
      </c>
      <c r="AG3115">
        <v>153.438685762219</v>
      </c>
      <c r="AH3115">
        <v>153.438685762219</v>
      </c>
      <c r="AI3115">
        <v>15.9412703758675</v>
      </c>
      <c r="AJ3115">
        <v>15.9412703758675</v>
      </c>
      <c r="AK3115">
        <v>10.594680657226</v>
      </c>
      <c r="AL3115">
        <v>10.594680657226</v>
      </c>
      <c r="AM3115">
        <v>179.97463679531199</v>
      </c>
      <c r="AN3115">
        <v>179.97463679531199</v>
      </c>
      <c r="AO3115">
        <v>25.9020845058233</v>
      </c>
      <c r="AP3115">
        <v>3.57394787270978</v>
      </c>
      <c r="AQ3115">
        <v>17.521937632037599</v>
      </c>
      <c r="AR3115">
        <v>4.8061990010759299</v>
      </c>
      <c r="AS3115">
        <v>2.4588204380772201</v>
      </c>
      <c r="AT3115">
        <v>9.7185854636609795E-2</v>
      </c>
      <c r="AU3115">
        <v>0.14176368727709601</v>
      </c>
      <c r="AV3115">
        <v>2.2198708961635099</v>
      </c>
      <c r="AW3115">
        <v>11.544671534216199</v>
      </c>
      <c r="AX3115">
        <v>0.99461442140766998</v>
      </c>
      <c r="AY3115">
        <v>2.4582212645538899</v>
      </c>
      <c r="AZ3115">
        <v>8.0918358482546093</v>
      </c>
      <c r="BA3115">
        <v>49.302974863560401</v>
      </c>
      <c r="BB3115">
        <v>5.2276172422562697</v>
      </c>
      <c r="BC3115">
        <v>42.5922108373924</v>
      </c>
      <c r="BD3115">
        <v>1.4831467839119801</v>
      </c>
      <c r="BE3115">
        <v>3.7264688145203602</v>
      </c>
      <c r="BF3115">
        <v>0.426381163064117</v>
      </c>
      <c r="BG3115">
        <v>2.6763829639763101</v>
      </c>
      <c r="BH3115">
        <v>0.62370468747993502</v>
      </c>
      <c r="BI3115">
        <v>6.2617157883591199</v>
      </c>
      <c r="BJ3115">
        <v>0.54587065231740906</v>
      </c>
      <c r="BK3115">
        <v>4.7299419435498402</v>
      </c>
      <c r="BL3115">
        <v>0.98590319249186098</v>
      </c>
      <c r="BM3115">
        <v>8.9625268596190608</v>
      </c>
      <c r="BN3115">
        <v>0.61797719855495703</v>
      </c>
      <c r="BO3115">
        <v>6.9748699482395997</v>
      </c>
      <c r="BP3115">
        <v>1.36967971282451</v>
      </c>
      <c r="BQ3115">
        <v>12.7004983872929</v>
      </c>
      <c r="BR3115">
        <v>1.45118787649079</v>
      </c>
      <c r="BS3115">
        <v>9.2045363671500393</v>
      </c>
      <c r="BT3115">
        <v>2.0447741436520799</v>
      </c>
      <c r="BU3115">
        <v>55.864629928556703</v>
      </c>
      <c r="BV3115">
        <v>41.453039325646202</v>
      </c>
      <c r="BW3115">
        <v>5.6936108953778897</v>
      </c>
      <c r="BX3115">
        <v>8.7179797075325602</v>
      </c>
      <c r="BY3115">
        <v>106.406678321065</v>
      </c>
      <c r="BZ3115">
        <v>36.7789487751335</v>
      </c>
      <c r="CA3115">
        <v>66.192069979418605</v>
      </c>
      <c r="CB3115">
        <v>3.4356595665130598</v>
      </c>
      <c r="CC3115">
        <v>7334</v>
      </c>
      <c r="CD3115">
        <v>7381</v>
      </c>
      <c r="CE3115">
        <v>8210.70628755293</v>
      </c>
      <c r="CF3115">
        <v>1874.3959400260101</v>
      </c>
      <c r="CG3115">
        <v>1939.69526025244</v>
      </c>
      <c r="CH3115">
        <v>3331.96826747051</v>
      </c>
    </row>
    <row r="3116" spans="1:86" x14ac:dyDescent="0.2">
      <c r="A3116" t="s">
        <v>169</v>
      </c>
      <c r="B3116">
        <v>2013</v>
      </c>
      <c r="C3116" t="s">
        <v>20</v>
      </c>
      <c r="D3116" t="s">
        <v>2220</v>
      </c>
      <c r="E3116">
        <v>6.84938783050805</v>
      </c>
      <c r="F3116">
        <v>2.3028618667766101</v>
      </c>
      <c r="G3116">
        <v>3.07545086398726</v>
      </c>
      <c r="H3116">
        <v>1.4710750997441799</v>
      </c>
      <c r="I3116">
        <v>6.1575677994822504</v>
      </c>
      <c r="J3116">
        <v>2.2227182332384499</v>
      </c>
      <c r="K3116">
        <v>3.0386666023410802</v>
      </c>
      <c r="L3116">
        <v>0.89618296390272001</v>
      </c>
      <c r="M3116">
        <v>5.8019560356560698</v>
      </c>
      <c r="N3116">
        <v>3.9105139419610402</v>
      </c>
      <c r="O3116">
        <v>0.27909848201172599</v>
      </c>
      <c r="P3116">
        <v>1.6123436116832901</v>
      </c>
      <c r="Q3116">
        <v>288.71286138410602</v>
      </c>
      <c r="R3116">
        <v>20.428323677989699</v>
      </c>
      <c r="S3116">
        <v>309.14118506209502</v>
      </c>
      <c r="T3116">
        <v>315.99057289260298</v>
      </c>
      <c r="U3116">
        <v>257.910793696697</v>
      </c>
      <c r="V3116">
        <v>18.2488758845899</v>
      </c>
      <c r="W3116">
        <v>276.15966958128701</v>
      </c>
      <c r="X3116">
        <v>282.31723738076897</v>
      </c>
      <c r="Y3116">
        <v>12.8069871076246</v>
      </c>
      <c r="Z3116">
        <v>0.56037706529541798</v>
      </c>
      <c r="AA3116">
        <v>9.6432856409391296E-2</v>
      </c>
      <c r="AB3116">
        <v>12.1501771859198</v>
      </c>
      <c r="AC3116">
        <v>0.89244048006250198</v>
      </c>
      <c r="AD3116">
        <v>0.221926868811298</v>
      </c>
      <c r="AE3116">
        <v>0.115347114885746</v>
      </c>
      <c r="AF3116">
        <v>0.55516649636545901</v>
      </c>
      <c r="AG3116">
        <v>89.110944947443997</v>
      </c>
      <c r="AH3116">
        <v>89.110944947443997</v>
      </c>
      <c r="AI3116">
        <v>10.7034310363578</v>
      </c>
      <c r="AJ3116">
        <v>10.7034310363578</v>
      </c>
      <c r="AK3116">
        <v>5.7781102822093597</v>
      </c>
      <c r="AL3116">
        <v>5.7781102822093597</v>
      </c>
      <c r="AM3116">
        <v>105.59248626601099</v>
      </c>
      <c r="AN3116">
        <v>105.59248626601099</v>
      </c>
      <c r="AO3116">
        <v>19.500867334061901</v>
      </c>
      <c r="AP3116">
        <v>2.9116196735558</v>
      </c>
      <c r="AQ3116">
        <v>12.452347847969101</v>
      </c>
      <c r="AR3116">
        <v>4.1368998125369201</v>
      </c>
      <c r="AS3116">
        <v>2.0366649659741598</v>
      </c>
      <c r="AT3116">
        <v>8.0756596623480198E-2</v>
      </c>
      <c r="AU3116">
        <v>0.110902820412563</v>
      </c>
      <c r="AV3116">
        <v>1.8450055489381201</v>
      </c>
      <c r="AW3116">
        <v>7.8802038571516997</v>
      </c>
      <c r="AX3116">
        <v>0.93397668700212599</v>
      </c>
      <c r="AY3116">
        <v>1.7539353883058499</v>
      </c>
      <c r="AZ3116">
        <v>5.1922917818437302</v>
      </c>
      <c r="BA3116">
        <v>28.3315149265729</v>
      </c>
      <c r="BB3116">
        <v>4.39113680954872</v>
      </c>
      <c r="BC3116">
        <v>22.227551604464701</v>
      </c>
      <c r="BD3116">
        <v>1.7128265125595901</v>
      </c>
      <c r="BE3116">
        <v>2.3250435513539398</v>
      </c>
      <c r="BF3116">
        <v>0.42424900668680698</v>
      </c>
      <c r="BG3116">
        <v>1.3704256243948501</v>
      </c>
      <c r="BH3116">
        <v>0.53036892027228599</v>
      </c>
      <c r="BI3116">
        <v>4.02418889376818</v>
      </c>
      <c r="BJ3116">
        <v>0.55173601371958703</v>
      </c>
      <c r="BK3116">
        <v>2.6704437171406901</v>
      </c>
      <c r="BL3116">
        <v>0.80200916290789903</v>
      </c>
      <c r="BM3116">
        <v>5.8741683115461898</v>
      </c>
      <c r="BN3116">
        <v>0.60010476975238503</v>
      </c>
      <c r="BO3116">
        <v>4.1348269084848397</v>
      </c>
      <c r="BP3116">
        <v>1.1392366333089601</v>
      </c>
      <c r="BQ3116">
        <v>6.6646570537915597</v>
      </c>
      <c r="BR3116">
        <v>1.20329736768369</v>
      </c>
      <c r="BS3116">
        <v>3.83355413403154</v>
      </c>
      <c r="BT3116">
        <v>1.6278055520763199</v>
      </c>
      <c r="BU3116">
        <v>59.845377913518902</v>
      </c>
      <c r="BV3116">
        <v>41.097157712099801</v>
      </c>
      <c r="BW3116">
        <v>3.8239573202319099</v>
      </c>
      <c r="BX3116">
        <v>14.924262881187101</v>
      </c>
      <c r="BY3116">
        <v>72.422773809991597</v>
      </c>
      <c r="BZ3116">
        <v>28.029981266601201</v>
      </c>
      <c r="CA3116">
        <v>41.8130455607592</v>
      </c>
      <c r="CB3116">
        <v>2.5797469826312098</v>
      </c>
      <c r="CC3116">
        <v>7975</v>
      </c>
      <c r="CD3116">
        <v>8388</v>
      </c>
      <c r="CE3116">
        <v>8492.2149756211402</v>
      </c>
      <c r="CF3116">
        <v>715.870171990058</v>
      </c>
      <c r="CG3116">
        <v>1065.01055197296</v>
      </c>
      <c r="CH3116">
        <v>1804.13099372788</v>
      </c>
    </row>
    <row r="3117" spans="1:86" x14ac:dyDescent="0.2">
      <c r="A3117" t="s">
        <v>169</v>
      </c>
      <c r="B3117">
        <v>2013</v>
      </c>
      <c r="C3117" t="s">
        <v>21</v>
      </c>
      <c r="D3117" t="s">
        <v>2221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1.43000687004101</v>
      </c>
      <c r="S3117">
        <v>1.43000687004101</v>
      </c>
      <c r="T3117">
        <v>1.43000687004101</v>
      </c>
      <c r="U3117">
        <v>0</v>
      </c>
      <c r="V3117">
        <v>1.26987764131268</v>
      </c>
      <c r="W3117">
        <v>1.26987764131268</v>
      </c>
      <c r="X3117">
        <v>1.26987764131268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0</v>
      </c>
      <c r="BI3117">
        <v>0</v>
      </c>
      <c r="BJ3117">
        <v>0</v>
      </c>
      <c r="BK3117">
        <v>0</v>
      </c>
      <c r="BL3117">
        <v>0</v>
      </c>
      <c r="BM3117">
        <v>0</v>
      </c>
      <c r="BN3117">
        <v>0</v>
      </c>
      <c r="BO3117">
        <v>0</v>
      </c>
      <c r="BP3117">
        <v>0</v>
      </c>
      <c r="BQ3117">
        <v>0</v>
      </c>
      <c r="BR3117">
        <v>0</v>
      </c>
      <c r="BS3117">
        <v>0</v>
      </c>
      <c r="BT3117">
        <v>0</v>
      </c>
      <c r="BU3117">
        <v>0</v>
      </c>
      <c r="BV3117">
        <v>0</v>
      </c>
      <c r="BW3117">
        <v>0</v>
      </c>
      <c r="BX3117">
        <v>0</v>
      </c>
      <c r="BY3117">
        <v>0</v>
      </c>
      <c r="BZ3117">
        <v>0</v>
      </c>
      <c r="CA3117">
        <v>0</v>
      </c>
      <c r="CB3117">
        <v>0</v>
      </c>
      <c r="CC3117">
        <v>0</v>
      </c>
      <c r="CD3117">
        <v>0</v>
      </c>
      <c r="CE3117">
        <v>0</v>
      </c>
      <c r="CF3117">
        <v>0</v>
      </c>
      <c r="CG3117">
        <v>0</v>
      </c>
      <c r="CH3117">
        <v>0</v>
      </c>
    </row>
    <row r="3118" spans="1:86" x14ac:dyDescent="0.2">
      <c r="A3118" t="s">
        <v>169</v>
      </c>
      <c r="B3118">
        <v>2013</v>
      </c>
      <c r="C3118" t="s">
        <v>22</v>
      </c>
      <c r="D3118" t="s">
        <v>2222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11.550765612243699</v>
      </c>
      <c r="S3118">
        <v>11.550765612243699</v>
      </c>
      <c r="T3118">
        <v>11.550765612243699</v>
      </c>
      <c r="U3118">
        <v>0</v>
      </c>
      <c r="V3118">
        <v>10.2404945659998</v>
      </c>
      <c r="W3118">
        <v>10.2404945659998</v>
      </c>
      <c r="X3118">
        <v>10.2404945659998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0</v>
      </c>
      <c r="BI3118">
        <v>0</v>
      </c>
      <c r="BJ3118">
        <v>0</v>
      </c>
      <c r="BK3118">
        <v>0</v>
      </c>
      <c r="BL3118">
        <v>0</v>
      </c>
      <c r="BM3118">
        <v>0</v>
      </c>
      <c r="BN3118">
        <v>0</v>
      </c>
      <c r="BO3118">
        <v>0</v>
      </c>
      <c r="BP3118">
        <v>0</v>
      </c>
      <c r="BQ3118">
        <v>0</v>
      </c>
      <c r="BR3118">
        <v>0</v>
      </c>
      <c r="BS3118">
        <v>0</v>
      </c>
      <c r="BT3118">
        <v>0</v>
      </c>
      <c r="BU3118">
        <v>0</v>
      </c>
      <c r="BV3118">
        <v>0</v>
      </c>
      <c r="BW3118">
        <v>0</v>
      </c>
      <c r="BX3118">
        <v>0</v>
      </c>
      <c r="BY3118">
        <v>0</v>
      </c>
      <c r="BZ3118">
        <v>0</v>
      </c>
      <c r="CA3118">
        <v>0</v>
      </c>
      <c r="CB3118">
        <v>0</v>
      </c>
      <c r="CC3118">
        <v>0</v>
      </c>
      <c r="CD3118">
        <v>0</v>
      </c>
      <c r="CE3118">
        <v>0</v>
      </c>
      <c r="CF3118">
        <v>0</v>
      </c>
      <c r="CG3118">
        <v>0</v>
      </c>
      <c r="CH3118">
        <v>0</v>
      </c>
    </row>
    <row r="3119" spans="1:86" x14ac:dyDescent="0.2">
      <c r="A3119" t="s">
        <v>169</v>
      </c>
      <c r="B3119">
        <v>2013</v>
      </c>
      <c r="C3119" t="s">
        <v>78</v>
      </c>
      <c r="D3119" t="s">
        <v>2223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13.525952901779799</v>
      </c>
      <c r="S3119">
        <v>13.525952901779799</v>
      </c>
      <c r="T3119">
        <v>13.525952901779799</v>
      </c>
      <c r="U3119">
        <v>0</v>
      </c>
      <c r="V3119">
        <v>5.8715135081617102</v>
      </c>
      <c r="W3119">
        <v>5.8715135081617102</v>
      </c>
      <c r="X3119">
        <v>5.8715135081617102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0</v>
      </c>
      <c r="BI3119">
        <v>0</v>
      </c>
      <c r="BJ3119">
        <v>0</v>
      </c>
      <c r="BK3119">
        <v>0</v>
      </c>
      <c r="BL3119">
        <v>0</v>
      </c>
      <c r="BM3119">
        <v>0</v>
      </c>
      <c r="BN3119">
        <v>0</v>
      </c>
      <c r="BO3119">
        <v>0</v>
      </c>
      <c r="BP3119">
        <v>0</v>
      </c>
      <c r="BQ3119">
        <v>0</v>
      </c>
      <c r="BR3119">
        <v>0</v>
      </c>
      <c r="BS3119">
        <v>0</v>
      </c>
      <c r="BT3119">
        <v>0</v>
      </c>
      <c r="BU3119">
        <v>0</v>
      </c>
      <c r="BV3119">
        <v>0</v>
      </c>
      <c r="BW3119">
        <v>0</v>
      </c>
      <c r="BX3119">
        <v>0</v>
      </c>
      <c r="BY3119">
        <v>0</v>
      </c>
      <c r="BZ3119">
        <v>0</v>
      </c>
      <c r="CA3119">
        <v>0</v>
      </c>
      <c r="CB3119">
        <v>0</v>
      </c>
      <c r="CC3119">
        <v>0</v>
      </c>
      <c r="CD3119">
        <v>0</v>
      </c>
      <c r="CE3119">
        <v>0</v>
      </c>
      <c r="CF3119">
        <v>0</v>
      </c>
      <c r="CG3119">
        <v>0</v>
      </c>
      <c r="CH3119">
        <v>0</v>
      </c>
    </row>
    <row r="3120" spans="1:86" x14ac:dyDescent="0.2">
      <c r="A3120" t="s">
        <v>169</v>
      </c>
      <c r="B3120">
        <v>2013</v>
      </c>
      <c r="C3120" t="s">
        <v>23</v>
      </c>
      <c r="D3120" t="s">
        <v>2224</v>
      </c>
      <c r="E3120">
        <v>852.24311132224705</v>
      </c>
      <c r="F3120">
        <v>226.74268866733999</v>
      </c>
      <c r="G3120">
        <v>387.94228742282502</v>
      </c>
      <c r="H3120">
        <v>237.55813523208101</v>
      </c>
      <c r="I3120">
        <v>795.52654978575094</v>
      </c>
      <c r="J3120">
        <v>221.883210673771</v>
      </c>
      <c r="K3120">
        <v>383.610859551651</v>
      </c>
      <c r="L3120">
        <v>190.032479560328</v>
      </c>
      <c r="M3120">
        <v>268.60769948379999</v>
      </c>
      <c r="N3120">
        <v>189.147876113998</v>
      </c>
      <c r="O3120">
        <v>49.122458793931102</v>
      </c>
      <c r="P3120">
        <v>30.337364575870598</v>
      </c>
      <c r="Q3120">
        <v>0</v>
      </c>
      <c r="R3120">
        <v>0</v>
      </c>
      <c r="S3120">
        <v>0</v>
      </c>
      <c r="T3120">
        <v>852.24311132224705</v>
      </c>
      <c r="U3120">
        <v>0</v>
      </c>
      <c r="V3120">
        <v>0</v>
      </c>
      <c r="W3120">
        <v>0</v>
      </c>
      <c r="X3120">
        <v>795.52654978575094</v>
      </c>
      <c r="Y3120">
        <v>1023.65943853576</v>
      </c>
      <c r="Z3120">
        <v>34.674965981206</v>
      </c>
      <c r="AA3120">
        <v>14.295108446092</v>
      </c>
      <c r="AB3120">
        <v>974.689364108463</v>
      </c>
      <c r="AC3120">
        <v>77.426159807482307</v>
      </c>
      <c r="AD3120">
        <v>13.3979994766419</v>
      </c>
      <c r="AE3120">
        <v>13.335738792015</v>
      </c>
      <c r="AF3120">
        <v>50.692421538825599</v>
      </c>
      <c r="AG3120">
        <v>7291.2101333487299</v>
      </c>
      <c r="AH3120">
        <v>7291.2101333487299</v>
      </c>
      <c r="AI3120">
        <v>313.16624503275898</v>
      </c>
      <c r="AJ3120">
        <v>313.16624503275898</v>
      </c>
      <c r="AK3120">
        <v>444.32571731044698</v>
      </c>
      <c r="AL3120">
        <v>444.32571731044698</v>
      </c>
      <c r="AM3120">
        <v>8048.7020956919296</v>
      </c>
      <c r="AN3120">
        <v>8048.7020956919296</v>
      </c>
      <c r="AO3120">
        <v>2466.8752357380999</v>
      </c>
      <c r="AP3120">
        <v>241.08649594318001</v>
      </c>
      <c r="AQ3120">
        <v>2119.4968712703098</v>
      </c>
      <c r="AR3120">
        <v>106.291868524603</v>
      </c>
      <c r="AS3120">
        <v>218.49968025715199</v>
      </c>
      <c r="AT3120">
        <v>6.4620919119444</v>
      </c>
      <c r="AU3120">
        <v>10.6618050623208</v>
      </c>
      <c r="AV3120">
        <v>201.375783282886</v>
      </c>
      <c r="AW3120">
        <v>3619.0847970485902</v>
      </c>
      <c r="AX3120">
        <v>56.031460553505099</v>
      </c>
      <c r="AY3120">
        <v>260.55309933633202</v>
      </c>
      <c r="AZ3120">
        <v>3302.5002371587502</v>
      </c>
      <c r="BA3120">
        <v>2836.17254557863</v>
      </c>
      <c r="BB3120">
        <v>463.410725345515</v>
      </c>
      <c r="BC3120">
        <v>2290.4405905602598</v>
      </c>
      <c r="BD3120">
        <v>82.321229672858607</v>
      </c>
      <c r="BE3120">
        <v>272.54097630764801</v>
      </c>
      <c r="BF3120">
        <v>26.213713174808799</v>
      </c>
      <c r="BG3120">
        <v>158.59319659616699</v>
      </c>
      <c r="BH3120">
        <v>87.734066536671904</v>
      </c>
      <c r="BI3120">
        <v>583.35174723456703</v>
      </c>
      <c r="BJ3120">
        <v>34.350363653681498</v>
      </c>
      <c r="BK3120">
        <v>342.722046144741</v>
      </c>
      <c r="BL3120">
        <v>206.279337436144</v>
      </c>
      <c r="BM3120">
        <v>953.47685325468399</v>
      </c>
      <c r="BN3120">
        <v>38.212784362567703</v>
      </c>
      <c r="BO3120">
        <v>558.49971286988102</v>
      </c>
      <c r="BP3120">
        <v>356.76435602223501</v>
      </c>
      <c r="BQ3120">
        <v>364.56899292281503</v>
      </c>
      <c r="BR3120">
        <v>101.663253565239</v>
      </c>
      <c r="BS3120">
        <v>132.141041028204</v>
      </c>
      <c r="BT3120">
        <v>130.76469832937201</v>
      </c>
      <c r="BU3120">
        <v>2943.62285682327</v>
      </c>
      <c r="BV3120">
        <v>1998.06083013432</v>
      </c>
      <c r="BW3120">
        <v>663.71033921701599</v>
      </c>
      <c r="BX3120">
        <v>281.85168747192898</v>
      </c>
      <c r="BY3120">
        <v>8148.2428760250796</v>
      </c>
      <c r="BZ3120">
        <v>2750.5326201716498</v>
      </c>
      <c r="CA3120">
        <v>5313.4575813655601</v>
      </c>
      <c r="CB3120">
        <v>84.252674487869598</v>
      </c>
      <c r="CC3120">
        <v>78291</v>
      </c>
      <c r="CD3120">
        <v>77994</v>
      </c>
      <c r="CE3120">
        <v>79320.697989452296</v>
      </c>
      <c r="CF3120">
        <v>48429.907324305903</v>
      </c>
      <c r="CG3120">
        <v>75042.038110293506</v>
      </c>
      <c r="CH3120">
        <v>125029.584387429</v>
      </c>
    </row>
    <row r="3121" spans="1:86" x14ac:dyDescent="0.2">
      <c r="A3121" t="s">
        <v>169</v>
      </c>
      <c r="B3121">
        <v>2013</v>
      </c>
      <c r="C3121" t="s">
        <v>24</v>
      </c>
      <c r="D3121" t="s">
        <v>2225</v>
      </c>
      <c r="E3121">
        <v>20.622361456350301</v>
      </c>
      <c r="F3121">
        <v>4.4855612335646198</v>
      </c>
      <c r="G3121">
        <v>11.426695023754201</v>
      </c>
      <c r="H3121">
        <v>4.7101051990314904</v>
      </c>
      <c r="I3121">
        <v>17.237241375228901</v>
      </c>
      <c r="J3121">
        <v>4.3705008899803097</v>
      </c>
      <c r="K3121">
        <v>11.299862871057</v>
      </c>
      <c r="L3121">
        <v>1.5668776141916301</v>
      </c>
      <c r="M3121">
        <v>8.1195380030267703</v>
      </c>
      <c r="N3121">
        <v>5.02905178875546</v>
      </c>
      <c r="O3121">
        <v>1.2026727362470899</v>
      </c>
      <c r="P3121">
        <v>1.8878134780242</v>
      </c>
      <c r="Q3121">
        <v>0</v>
      </c>
      <c r="R3121">
        <v>8.1013614655050095</v>
      </c>
      <c r="S3121">
        <v>8.1013614655050095</v>
      </c>
      <c r="T3121">
        <v>28.723722921855298</v>
      </c>
      <c r="U3121">
        <v>0</v>
      </c>
      <c r="V3121">
        <v>7.74466004574907</v>
      </c>
      <c r="W3121">
        <v>7.74466004574907</v>
      </c>
      <c r="X3121">
        <v>24.981901420977898</v>
      </c>
      <c r="Y3121">
        <v>50.737626488852897</v>
      </c>
      <c r="Z3121">
        <v>1.0495253233892601</v>
      </c>
      <c r="AA3121">
        <v>0.31352535739493198</v>
      </c>
      <c r="AB3121">
        <v>49.374575808068698</v>
      </c>
      <c r="AC3121">
        <v>3.7835533316164698</v>
      </c>
      <c r="AD3121">
        <v>0.29806110905899402</v>
      </c>
      <c r="AE3121">
        <v>0.39930878779318502</v>
      </c>
      <c r="AF3121">
        <v>3.0861834347642998</v>
      </c>
      <c r="AG3121">
        <v>969.16054724763501</v>
      </c>
      <c r="AH3121">
        <v>969.16054724763501</v>
      </c>
      <c r="AI3121">
        <v>11.0046760854553</v>
      </c>
      <c r="AJ3121">
        <v>11.0046760854553</v>
      </c>
      <c r="AK3121">
        <v>9.0645331674967</v>
      </c>
      <c r="AL3121">
        <v>9.0645331674967</v>
      </c>
      <c r="AM3121">
        <v>989.22975650058697</v>
      </c>
      <c r="AN3121">
        <v>989.22975650058697</v>
      </c>
      <c r="AO3121">
        <v>52.658248025087502</v>
      </c>
      <c r="AP3121">
        <v>9.0249089700814196</v>
      </c>
      <c r="AQ3121">
        <v>39.9502020594825</v>
      </c>
      <c r="AR3121">
        <v>3.6831369955236699</v>
      </c>
      <c r="AS3121">
        <v>12.291541629105099</v>
      </c>
      <c r="AT3121">
        <v>0.14358385541671301</v>
      </c>
      <c r="AU3121">
        <v>0.55055257757628395</v>
      </c>
      <c r="AV3121">
        <v>11.597405196112</v>
      </c>
      <c r="AW3121">
        <v>44.035906982287401</v>
      </c>
      <c r="AX3121">
        <v>1.5718878040235</v>
      </c>
      <c r="AY3121">
        <v>5.4135326902145904</v>
      </c>
      <c r="AZ3121">
        <v>37.050486488049302</v>
      </c>
      <c r="BA3121">
        <v>83.182507258659697</v>
      </c>
      <c r="BB3121">
        <v>6.9460032805413396</v>
      </c>
      <c r="BC3121">
        <v>71.961081970206706</v>
      </c>
      <c r="BD3121">
        <v>4.2754220079119696</v>
      </c>
      <c r="BE3121">
        <v>6.1670119772704703</v>
      </c>
      <c r="BF3121">
        <v>0.72746909775377699</v>
      </c>
      <c r="BG3121">
        <v>4.4563965752765604</v>
      </c>
      <c r="BH3121">
        <v>0.98314630424014404</v>
      </c>
      <c r="BI3121">
        <v>13.6716233591502</v>
      </c>
      <c r="BJ3121">
        <v>0.871702185956164</v>
      </c>
      <c r="BK3121">
        <v>10.665027821738899</v>
      </c>
      <c r="BL3121">
        <v>2.13489335145518</v>
      </c>
      <c r="BM3121">
        <v>21.6136988678651</v>
      </c>
      <c r="BN3121">
        <v>0.94170816607622199</v>
      </c>
      <c r="BO3121">
        <v>17.827097795118799</v>
      </c>
      <c r="BP3121">
        <v>2.8448929066701001</v>
      </c>
      <c r="BQ3121">
        <v>14.5775575279477</v>
      </c>
      <c r="BR3121">
        <v>1.8982272797883499</v>
      </c>
      <c r="BS3121">
        <v>10.7635527941432</v>
      </c>
      <c r="BT3121">
        <v>1.9157774540161101</v>
      </c>
      <c r="BU3121">
        <v>87.0381826469186</v>
      </c>
      <c r="BV3121">
        <v>53.1192521534335</v>
      </c>
      <c r="BW3121">
        <v>16.493728639868301</v>
      </c>
      <c r="BX3121">
        <v>17.425201853616802</v>
      </c>
      <c r="BY3121">
        <v>217.455556492732</v>
      </c>
      <c r="BZ3121">
        <v>59.398911582108802</v>
      </c>
      <c r="CA3121">
        <v>155.74063212674201</v>
      </c>
      <c r="CB3121">
        <v>2.3160127838801401</v>
      </c>
      <c r="CC3121">
        <v>0</v>
      </c>
      <c r="CD3121">
        <v>0</v>
      </c>
      <c r="CE3121">
        <v>0</v>
      </c>
      <c r="CF3121">
        <v>2313.8334854699601</v>
      </c>
      <c r="CG3121">
        <v>3270.6952226281201</v>
      </c>
      <c r="CH3121">
        <v>5522.0009301731397</v>
      </c>
    </row>
    <row r="3122" spans="1:86" x14ac:dyDescent="0.2">
      <c r="A3122" t="s">
        <v>169</v>
      </c>
      <c r="B3122">
        <v>2013</v>
      </c>
      <c r="C3122" t="s">
        <v>25</v>
      </c>
      <c r="D3122" t="s">
        <v>2226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42.925651321691802</v>
      </c>
      <c r="S3122">
        <v>42.925651321691802</v>
      </c>
      <c r="T3122">
        <v>42.925651321691802</v>
      </c>
      <c r="U3122">
        <v>0</v>
      </c>
      <c r="V3122">
        <v>39.269750070864298</v>
      </c>
      <c r="W3122">
        <v>39.269750070864298</v>
      </c>
      <c r="X3122">
        <v>39.269750070864298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0</v>
      </c>
      <c r="BI3122">
        <v>0</v>
      </c>
      <c r="BJ3122">
        <v>0</v>
      </c>
      <c r="BK3122">
        <v>0</v>
      </c>
      <c r="BL3122">
        <v>0</v>
      </c>
      <c r="BM3122">
        <v>0</v>
      </c>
      <c r="BN3122">
        <v>0</v>
      </c>
      <c r="BO3122">
        <v>0</v>
      </c>
      <c r="BP3122">
        <v>0</v>
      </c>
      <c r="BQ3122">
        <v>0</v>
      </c>
      <c r="BR3122">
        <v>0</v>
      </c>
      <c r="BS3122">
        <v>0</v>
      </c>
      <c r="BT3122">
        <v>0</v>
      </c>
      <c r="BU3122">
        <v>0</v>
      </c>
      <c r="BV3122">
        <v>0</v>
      </c>
      <c r="BW3122">
        <v>0</v>
      </c>
      <c r="BX3122">
        <v>0</v>
      </c>
      <c r="BY3122">
        <v>0</v>
      </c>
      <c r="BZ3122">
        <v>0</v>
      </c>
      <c r="CA3122">
        <v>0</v>
      </c>
      <c r="CB3122">
        <v>0</v>
      </c>
      <c r="CC3122">
        <v>0</v>
      </c>
      <c r="CD3122">
        <v>0</v>
      </c>
      <c r="CE3122">
        <v>0</v>
      </c>
      <c r="CF3122">
        <v>0</v>
      </c>
      <c r="CG3122">
        <v>0</v>
      </c>
      <c r="CH3122">
        <v>0</v>
      </c>
    </row>
    <row r="3123" spans="1:86" x14ac:dyDescent="0.2">
      <c r="A3123" t="s">
        <v>169</v>
      </c>
      <c r="B3123">
        <v>2013</v>
      </c>
      <c r="C3123" t="s">
        <v>26</v>
      </c>
      <c r="D3123" t="s">
        <v>2227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91.932239242571697</v>
      </c>
      <c r="S3123">
        <v>91.932239242571697</v>
      </c>
      <c r="T3123">
        <v>91.932239242571697</v>
      </c>
      <c r="U3123">
        <v>0</v>
      </c>
      <c r="V3123">
        <v>90.238953765942099</v>
      </c>
      <c r="W3123">
        <v>90.238953765942099</v>
      </c>
      <c r="X3123">
        <v>90.238953765942099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0</v>
      </c>
      <c r="BI3123">
        <v>0</v>
      </c>
      <c r="BJ3123">
        <v>0</v>
      </c>
      <c r="BK3123">
        <v>0</v>
      </c>
      <c r="BL3123">
        <v>0</v>
      </c>
      <c r="BM3123">
        <v>0</v>
      </c>
      <c r="BN3123">
        <v>0</v>
      </c>
      <c r="BO3123">
        <v>0</v>
      </c>
      <c r="BP3123">
        <v>0</v>
      </c>
      <c r="BQ3123">
        <v>0</v>
      </c>
      <c r="BR3123">
        <v>0</v>
      </c>
      <c r="BS3123">
        <v>0</v>
      </c>
      <c r="BT3123">
        <v>0</v>
      </c>
      <c r="BU3123">
        <v>0</v>
      </c>
      <c r="BV3123">
        <v>0</v>
      </c>
      <c r="BW3123">
        <v>0</v>
      </c>
      <c r="BX3123">
        <v>0</v>
      </c>
      <c r="BY3123">
        <v>0</v>
      </c>
      <c r="BZ3123">
        <v>0</v>
      </c>
      <c r="CA3123">
        <v>0</v>
      </c>
      <c r="CB3123">
        <v>0</v>
      </c>
      <c r="CC3123">
        <v>0</v>
      </c>
      <c r="CD3123">
        <v>0</v>
      </c>
      <c r="CE3123">
        <v>0</v>
      </c>
      <c r="CF3123">
        <v>0</v>
      </c>
      <c r="CG3123">
        <v>0</v>
      </c>
      <c r="CH3123">
        <v>0</v>
      </c>
    </row>
    <row r="3124" spans="1:86" x14ac:dyDescent="0.2">
      <c r="A3124" t="s">
        <v>169</v>
      </c>
      <c r="B3124">
        <v>2013</v>
      </c>
      <c r="C3124" t="s">
        <v>27</v>
      </c>
      <c r="D3124" t="s">
        <v>2228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48.85423654761</v>
      </c>
      <c r="S3124">
        <v>48.85423654761</v>
      </c>
      <c r="T3124">
        <v>48.85423654761</v>
      </c>
      <c r="U3124">
        <v>0</v>
      </c>
      <c r="V3124">
        <v>47.178474885695202</v>
      </c>
      <c r="W3124">
        <v>47.178474885695202</v>
      </c>
      <c r="X3124">
        <v>47.178474885695202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0</v>
      </c>
      <c r="BI3124">
        <v>0</v>
      </c>
      <c r="BJ3124">
        <v>0</v>
      </c>
      <c r="BK3124">
        <v>0</v>
      </c>
      <c r="BL3124">
        <v>0</v>
      </c>
      <c r="BM3124">
        <v>0</v>
      </c>
      <c r="BN3124">
        <v>0</v>
      </c>
      <c r="BO3124">
        <v>0</v>
      </c>
      <c r="BP3124">
        <v>0</v>
      </c>
      <c r="BQ3124">
        <v>0</v>
      </c>
      <c r="BR3124">
        <v>0</v>
      </c>
      <c r="BS3124">
        <v>0</v>
      </c>
      <c r="BT3124">
        <v>0</v>
      </c>
      <c r="BU3124">
        <v>0</v>
      </c>
      <c r="BV3124">
        <v>0</v>
      </c>
      <c r="BW3124">
        <v>0</v>
      </c>
      <c r="BX3124">
        <v>0</v>
      </c>
      <c r="BY3124">
        <v>0</v>
      </c>
      <c r="BZ3124">
        <v>0</v>
      </c>
      <c r="CA3124">
        <v>0</v>
      </c>
      <c r="CB3124">
        <v>0</v>
      </c>
      <c r="CC3124">
        <v>0</v>
      </c>
      <c r="CD3124">
        <v>0</v>
      </c>
      <c r="CE3124">
        <v>0</v>
      </c>
      <c r="CF3124">
        <v>0</v>
      </c>
      <c r="CG3124">
        <v>0</v>
      </c>
      <c r="CH3124">
        <v>0</v>
      </c>
    </row>
    <row r="3125" spans="1:86" x14ac:dyDescent="0.2">
      <c r="A3125" t="s">
        <v>169</v>
      </c>
      <c r="B3125">
        <v>2013</v>
      </c>
      <c r="C3125" t="s">
        <v>28</v>
      </c>
      <c r="D3125" t="s">
        <v>2229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9.1375761529863606</v>
      </c>
      <c r="S3125">
        <v>9.1375761529863606</v>
      </c>
      <c r="T3125">
        <v>9.1375761529863606</v>
      </c>
      <c r="U3125">
        <v>0</v>
      </c>
      <c r="V3125">
        <v>8.5175670252230091</v>
      </c>
      <c r="W3125">
        <v>8.5175670252230091</v>
      </c>
      <c r="X3125">
        <v>8.5175670252230091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0</v>
      </c>
      <c r="BI3125">
        <v>0</v>
      </c>
      <c r="BJ3125">
        <v>0</v>
      </c>
      <c r="BK3125">
        <v>0</v>
      </c>
      <c r="BL3125">
        <v>0</v>
      </c>
      <c r="BM3125">
        <v>0</v>
      </c>
      <c r="BN3125">
        <v>0</v>
      </c>
      <c r="BO3125">
        <v>0</v>
      </c>
      <c r="BP3125">
        <v>0</v>
      </c>
      <c r="BQ3125">
        <v>0</v>
      </c>
      <c r="BR3125">
        <v>0</v>
      </c>
      <c r="BS3125">
        <v>0</v>
      </c>
      <c r="BT3125">
        <v>0</v>
      </c>
      <c r="BU3125">
        <v>0</v>
      </c>
      <c r="BV3125">
        <v>0</v>
      </c>
      <c r="BW3125">
        <v>0</v>
      </c>
      <c r="BX3125">
        <v>0</v>
      </c>
      <c r="BY3125">
        <v>0</v>
      </c>
      <c r="BZ3125">
        <v>0</v>
      </c>
      <c r="CA3125">
        <v>0</v>
      </c>
      <c r="CB3125">
        <v>0</v>
      </c>
      <c r="CC3125">
        <v>0</v>
      </c>
      <c r="CD3125">
        <v>0</v>
      </c>
      <c r="CE3125">
        <v>0</v>
      </c>
      <c r="CF3125">
        <v>0</v>
      </c>
      <c r="CG3125">
        <v>0</v>
      </c>
      <c r="CH3125">
        <v>0</v>
      </c>
    </row>
    <row r="3126" spans="1:86" x14ac:dyDescent="0.2">
      <c r="A3126" t="s">
        <v>169</v>
      </c>
      <c r="B3126">
        <v>2013</v>
      </c>
      <c r="C3126" t="s">
        <v>29</v>
      </c>
      <c r="D3126" t="s">
        <v>2230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6.5963948709544903E-2</v>
      </c>
      <c r="S3126">
        <v>6.5963948709544903E-2</v>
      </c>
      <c r="T3126">
        <v>6.5963948709544903E-2</v>
      </c>
      <c r="U3126">
        <v>0</v>
      </c>
      <c r="V3126">
        <v>5.0375639707899003E-2</v>
      </c>
      <c r="W3126">
        <v>5.0375639707899003E-2</v>
      </c>
      <c r="X3126">
        <v>5.0375639707899003E-2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0</v>
      </c>
      <c r="BI3126">
        <v>0</v>
      </c>
      <c r="BJ3126">
        <v>0</v>
      </c>
      <c r="BK3126">
        <v>0</v>
      </c>
      <c r="BL3126">
        <v>0</v>
      </c>
      <c r="BM3126">
        <v>0</v>
      </c>
      <c r="BN3126">
        <v>0</v>
      </c>
      <c r="BO3126">
        <v>0</v>
      </c>
      <c r="BP3126">
        <v>0</v>
      </c>
      <c r="BQ3126">
        <v>0</v>
      </c>
      <c r="BR3126">
        <v>0</v>
      </c>
      <c r="BS3126">
        <v>0</v>
      </c>
      <c r="BT3126">
        <v>0</v>
      </c>
      <c r="BU3126">
        <v>0</v>
      </c>
      <c r="BV3126">
        <v>0</v>
      </c>
      <c r="BW3126">
        <v>0</v>
      </c>
      <c r="BX3126">
        <v>0</v>
      </c>
      <c r="BY3126">
        <v>0</v>
      </c>
      <c r="BZ3126">
        <v>0</v>
      </c>
      <c r="CA3126">
        <v>0</v>
      </c>
      <c r="CB3126">
        <v>0</v>
      </c>
      <c r="CC3126">
        <v>0</v>
      </c>
      <c r="CD3126">
        <v>0</v>
      </c>
      <c r="CE3126">
        <v>0</v>
      </c>
      <c r="CF3126">
        <v>0</v>
      </c>
      <c r="CG3126">
        <v>0</v>
      </c>
      <c r="CH3126">
        <v>0</v>
      </c>
    </row>
    <row r="3127" spans="1:86" x14ac:dyDescent="0.2">
      <c r="A3127" t="s">
        <v>169</v>
      </c>
      <c r="B3127">
        <v>2013</v>
      </c>
      <c r="C3127" t="s">
        <v>30</v>
      </c>
      <c r="D3127" t="s">
        <v>2231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6.5784442762311199</v>
      </c>
      <c r="S3127">
        <v>6.5784442762311199</v>
      </c>
      <c r="T3127">
        <v>6.5784442762311199</v>
      </c>
      <c r="U3127">
        <v>0</v>
      </c>
      <c r="V3127">
        <v>6.0191722602421898</v>
      </c>
      <c r="W3127">
        <v>6.0191722602421898</v>
      </c>
      <c r="X3127">
        <v>6.0191722602421898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0</v>
      </c>
      <c r="BI3127">
        <v>0</v>
      </c>
      <c r="BJ3127">
        <v>0</v>
      </c>
      <c r="BK3127">
        <v>0</v>
      </c>
      <c r="BL3127">
        <v>0</v>
      </c>
      <c r="BM3127">
        <v>0</v>
      </c>
      <c r="BN3127">
        <v>0</v>
      </c>
      <c r="BO3127">
        <v>0</v>
      </c>
      <c r="BP3127">
        <v>0</v>
      </c>
      <c r="BQ3127">
        <v>0</v>
      </c>
      <c r="BR3127">
        <v>0</v>
      </c>
      <c r="BS3127">
        <v>0</v>
      </c>
      <c r="BT3127">
        <v>0</v>
      </c>
      <c r="BU3127">
        <v>0</v>
      </c>
      <c r="BV3127">
        <v>0</v>
      </c>
      <c r="BW3127">
        <v>0</v>
      </c>
      <c r="BX3127">
        <v>0</v>
      </c>
      <c r="BY3127">
        <v>0</v>
      </c>
      <c r="BZ3127">
        <v>0</v>
      </c>
      <c r="CA3127">
        <v>0</v>
      </c>
      <c r="CB3127">
        <v>0</v>
      </c>
      <c r="CC3127">
        <v>0</v>
      </c>
      <c r="CD3127">
        <v>0</v>
      </c>
      <c r="CE3127">
        <v>0</v>
      </c>
      <c r="CF3127">
        <v>0</v>
      </c>
      <c r="CG3127">
        <v>0</v>
      </c>
      <c r="CH3127">
        <v>0</v>
      </c>
    </row>
    <row r="3128" spans="1:86" x14ac:dyDescent="0.2">
      <c r="A3128" t="s">
        <v>169</v>
      </c>
      <c r="B3128">
        <v>2013</v>
      </c>
      <c r="C3128" t="s">
        <v>31</v>
      </c>
      <c r="D3128" t="s">
        <v>2232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1.2667370546672501</v>
      </c>
      <c r="S3128">
        <v>1.2667370546672501</v>
      </c>
      <c r="T3128">
        <v>1.2667370546672501</v>
      </c>
      <c r="U3128">
        <v>0</v>
      </c>
      <c r="V3128">
        <v>1.1130977154038399</v>
      </c>
      <c r="W3128">
        <v>1.1130977154038399</v>
      </c>
      <c r="X3128">
        <v>1.1130977154038399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0</v>
      </c>
      <c r="BI3128">
        <v>0</v>
      </c>
      <c r="BJ3128">
        <v>0</v>
      </c>
      <c r="BK3128">
        <v>0</v>
      </c>
      <c r="BL3128">
        <v>0</v>
      </c>
      <c r="BM3128">
        <v>0</v>
      </c>
      <c r="BN3128">
        <v>0</v>
      </c>
      <c r="BO3128">
        <v>0</v>
      </c>
      <c r="BP3128">
        <v>0</v>
      </c>
      <c r="BQ3128">
        <v>0</v>
      </c>
      <c r="BR3128">
        <v>0</v>
      </c>
      <c r="BS3128">
        <v>0</v>
      </c>
      <c r="BT3128">
        <v>0</v>
      </c>
      <c r="BU3128">
        <v>0</v>
      </c>
      <c r="BV3128">
        <v>0</v>
      </c>
      <c r="BW3128">
        <v>0</v>
      </c>
      <c r="BX3128">
        <v>0</v>
      </c>
      <c r="BY3128">
        <v>0</v>
      </c>
      <c r="BZ3128">
        <v>0</v>
      </c>
      <c r="CA3128">
        <v>0</v>
      </c>
      <c r="CB3128">
        <v>0</v>
      </c>
      <c r="CC3128">
        <v>0</v>
      </c>
      <c r="CD3128">
        <v>0</v>
      </c>
      <c r="CE3128">
        <v>0</v>
      </c>
      <c r="CF3128">
        <v>0</v>
      </c>
      <c r="CG3128">
        <v>0</v>
      </c>
      <c r="CH3128">
        <v>0</v>
      </c>
    </row>
    <row r="3129" spans="1:86" x14ac:dyDescent="0.2">
      <c r="A3129" t="s">
        <v>169</v>
      </c>
      <c r="B3129">
        <v>2013</v>
      </c>
      <c r="C3129" t="s">
        <v>32</v>
      </c>
      <c r="D3129" t="s">
        <v>2233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3.8625597735615602</v>
      </c>
      <c r="S3129">
        <v>3.8625597735615602</v>
      </c>
      <c r="T3129">
        <v>3.8625597735615602</v>
      </c>
      <c r="U3129">
        <v>0</v>
      </c>
      <c r="V3129">
        <v>3.5841135226719598</v>
      </c>
      <c r="W3129">
        <v>3.5841135226719598</v>
      </c>
      <c r="X3129">
        <v>3.5841135226719598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0</v>
      </c>
      <c r="BI3129">
        <v>0</v>
      </c>
      <c r="BJ3129">
        <v>0</v>
      </c>
      <c r="BK3129">
        <v>0</v>
      </c>
      <c r="BL3129">
        <v>0</v>
      </c>
      <c r="BM3129">
        <v>0</v>
      </c>
      <c r="BN3129">
        <v>0</v>
      </c>
      <c r="BO3129">
        <v>0</v>
      </c>
      <c r="BP3129">
        <v>0</v>
      </c>
      <c r="BQ3129">
        <v>0</v>
      </c>
      <c r="BR3129">
        <v>0</v>
      </c>
      <c r="BS3129">
        <v>0</v>
      </c>
      <c r="BT3129">
        <v>0</v>
      </c>
      <c r="BU3129">
        <v>0</v>
      </c>
      <c r="BV3129">
        <v>0</v>
      </c>
      <c r="BW3129">
        <v>0</v>
      </c>
      <c r="BX3129">
        <v>0</v>
      </c>
      <c r="BY3129">
        <v>0</v>
      </c>
      <c r="BZ3129">
        <v>0</v>
      </c>
      <c r="CA3129">
        <v>0</v>
      </c>
      <c r="CB3129">
        <v>0</v>
      </c>
      <c r="CC3129">
        <v>0</v>
      </c>
      <c r="CD3129">
        <v>0</v>
      </c>
      <c r="CE3129">
        <v>0</v>
      </c>
      <c r="CF3129">
        <v>0</v>
      </c>
      <c r="CG3129">
        <v>0</v>
      </c>
      <c r="CH3129">
        <v>0</v>
      </c>
    </row>
    <row r="3130" spans="1:86" x14ac:dyDescent="0.2">
      <c r="A3130" t="s">
        <v>169</v>
      </c>
      <c r="B3130">
        <v>2013</v>
      </c>
      <c r="C3130" t="s">
        <v>33</v>
      </c>
      <c r="D3130" t="s">
        <v>2234</v>
      </c>
      <c r="E3130">
        <v>34.2755530882716</v>
      </c>
      <c r="F3130">
        <v>9.5054199174766207</v>
      </c>
      <c r="G3130">
        <v>18.083016726856599</v>
      </c>
      <c r="H3130">
        <v>6.6871164439383701</v>
      </c>
      <c r="I3130">
        <v>30.037832648516002</v>
      </c>
      <c r="J3130">
        <v>9.1952552348809604</v>
      </c>
      <c r="K3130">
        <v>17.8692081885224</v>
      </c>
      <c r="L3130">
        <v>2.9733692251125698</v>
      </c>
      <c r="M3130">
        <v>24.035029289991002</v>
      </c>
      <c r="N3130">
        <v>13.9687582346862</v>
      </c>
      <c r="O3130">
        <v>1.5978337435055301</v>
      </c>
      <c r="P3130">
        <v>8.4684373117992209</v>
      </c>
      <c r="Q3130">
        <v>34.288520513433802</v>
      </c>
      <c r="R3130">
        <v>21.992918204383798</v>
      </c>
      <c r="S3130">
        <v>56.281438717817601</v>
      </c>
      <c r="T3130">
        <v>90.556991806089101</v>
      </c>
      <c r="U3130">
        <v>31.140361532305999</v>
      </c>
      <c r="V3130">
        <v>19.9736650569867</v>
      </c>
      <c r="W3130">
        <v>51.114026589292699</v>
      </c>
      <c r="X3130">
        <v>81.151859237808694</v>
      </c>
      <c r="Y3130">
        <v>80.524450414452403</v>
      </c>
      <c r="Z3130">
        <v>2.4143130345526398</v>
      </c>
      <c r="AA3130">
        <v>0.51557758845065105</v>
      </c>
      <c r="AB3130">
        <v>77.594559791449001</v>
      </c>
      <c r="AC3130">
        <v>5.1558505775945598</v>
      </c>
      <c r="AD3130">
        <v>0.83827804272429896</v>
      </c>
      <c r="AE3130">
        <v>0.67422516316418402</v>
      </c>
      <c r="AF3130">
        <v>3.64334737170608</v>
      </c>
      <c r="AG3130">
        <v>631.69846530534005</v>
      </c>
      <c r="AH3130">
        <v>631.69846530534005</v>
      </c>
      <c r="AI3130">
        <v>19.3459406609187</v>
      </c>
      <c r="AJ3130">
        <v>19.3459406609187</v>
      </c>
      <c r="AK3130">
        <v>37.067582805976002</v>
      </c>
      <c r="AL3130">
        <v>37.067582805976002</v>
      </c>
      <c r="AM3130">
        <v>688.11198877223501</v>
      </c>
      <c r="AN3130">
        <v>688.11198877223501</v>
      </c>
      <c r="AO3130">
        <v>101.728977654695</v>
      </c>
      <c r="AP3130">
        <v>17.281348532914102</v>
      </c>
      <c r="AQ3130">
        <v>71.889600315571599</v>
      </c>
      <c r="AR3130">
        <v>12.5580288062094</v>
      </c>
      <c r="AS3130">
        <v>14.2852201765501</v>
      </c>
      <c r="AT3130">
        <v>0.32325916329592003</v>
      </c>
      <c r="AU3130">
        <v>0.80613110674655597</v>
      </c>
      <c r="AV3130">
        <v>13.1558299065077</v>
      </c>
      <c r="AW3130">
        <v>52.740895494179398</v>
      </c>
      <c r="AX3130">
        <v>3.79630100834268</v>
      </c>
      <c r="AY3130">
        <v>9.0369186195790405</v>
      </c>
      <c r="AZ3130">
        <v>39.907675866257698</v>
      </c>
      <c r="BA3130">
        <v>168.947675525054</v>
      </c>
      <c r="BB3130">
        <v>14.717545406353601</v>
      </c>
      <c r="BC3130">
        <v>145.41613836246</v>
      </c>
      <c r="BD3130">
        <v>8.8139917562415206</v>
      </c>
      <c r="BE3130">
        <v>12.950631126684399</v>
      </c>
      <c r="BF3130">
        <v>1.5944802300488501</v>
      </c>
      <c r="BG3130">
        <v>9.1718256165993193</v>
      </c>
      <c r="BH3130">
        <v>2.1843252800362101</v>
      </c>
      <c r="BI3130">
        <v>23.6626611542147</v>
      </c>
      <c r="BJ3130">
        <v>1.9765450786429299</v>
      </c>
      <c r="BK3130">
        <v>17.966908831081799</v>
      </c>
      <c r="BL3130">
        <v>3.71920724448995</v>
      </c>
      <c r="BM3130">
        <v>34.533880086740901</v>
      </c>
      <c r="BN3130">
        <v>2.1530836357876599</v>
      </c>
      <c r="BO3130">
        <v>27.737058627132999</v>
      </c>
      <c r="BP3130">
        <v>4.6437378238202802</v>
      </c>
      <c r="BQ3130">
        <v>41.793993334046803</v>
      </c>
      <c r="BR3130">
        <v>4.1063738786072399</v>
      </c>
      <c r="BS3130">
        <v>32.960443274901301</v>
      </c>
      <c r="BT3130">
        <v>4.7271761805382004</v>
      </c>
      <c r="BU3130">
        <v>248.10444921255399</v>
      </c>
      <c r="BV3130">
        <v>147.442772542955</v>
      </c>
      <c r="BW3130">
        <v>22.169730932001301</v>
      </c>
      <c r="BX3130">
        <v>78.491945737597504</v>
      </c>
      <c r="BY3130">
        <v>356.61961636051001</v>
      </c>
      <c r="BZ3130">
        <v>106.34076572296399</v>
      </c>
      <c r="CA3130">
        <v>244.674363617415</v>
      </c>
      <c r="CB3130">
        <v>5.6044870201304997</v>
      </c>
      <c r="CC3130">
        <v>13067</v>
      </c>
      <c r="CD3130">
        <v>13037</v>
      </c>
      <c r="CE3130">
        <v>13094.238370352599</v>
      </c>
      <c r="CF3130">
        <v>8026.6433493765699</v>
      </c>
      <c r="CG3130">
        <v>8348.46654224544</v>
      </c>
      <c r="CH3130">
        <v>13187.691247545799</v>
      </c>
    </row>
    <row r="3131" spans="1:86" x14ac:dyDescent="0.2">
      <c r="A3131" t="s">
        <v>169</v>
      </c>
      <c r="B3131">
        <v>2013</v>
      </c>
      <c r="C3131" t="s">
        <v>34</v>
      </c>
      <c r="D3131" t="s">
        <v>2235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2.4766389218245402</v>
      </c>
      <c r="S3131">
        <v>2.4766389218245402</v>
      </c>
      <c r="T3131">
        <v>2.4766389218245402</v>
      </c>
      <c r="U3131">
        <v>0</v>
      </c>
      <c r="V3131">
        <v>2.2683327658261501</v>
      </c>
      <c r="W3131">
        <v>2.2683327658261501</v>
      </c>
      <c r="X3131">
        <v>2.2683327658261501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0</v>
      </c>
      <c r="BI3131">
        <v>0</v>
      </c>
      <c r="BJ3131">
        <v>0</v>
      </c>
      <c r="BK3131">
        <v>0</v>
      </c>
      <c r="BL3131">
        <v>0</v>
      </c>
      <c r="BM3131">
        <v>0</v>
      </c>
      <c r="BN3131">
        <v>0</v>
      </c>
      <c r="BO3131">
        <v>0</v>
      </c>
      <c r="BP3131">
        <v>0</v>
      </c>
      <c r="BQ3131">
        <v>0</v>
      </c>
      <c r="BR3131">
        <v>0</v>
      </c>
      <c r="BS3131">
        <v>0</v>
      </c>
      <c r="BT3131">
        <v>0</v>
      </c>
      <c r="BU3131">
        <v>0</v>
      </c>
      <c r="BV3131">
        <v>0</v>
      </c>
      <c r="BW3131">
        <v>0</v>
      </c>
      <c r="BX3131">
        <v>0</v>
      </c>
      <c r="BY3131">
        <v>0</v>
      </c>
      <c r="BZ3131">
        <v>0</v>
      </c>
      <c r="CA3131">
        <v>0</v>
      </c>
      <c r="CB3131">
        <v>0</v>
      </c>
      <c r="CC3131">
        <v>0</v>
      </c>
      <c r="CD3131">
        <v>0</v>
      </c>
      <c r="CE3131">
        <v>0</v>
      </c>
      <c r="CF3131">
        <v>0</v>
      </c>
      <c r="CG3131">
        <v>0</v>
      </c>
      <c r="CH3131">
        <v>0</v>
      </c>
    </row>
    <row r="3132" spans="1:86" x14ac:dyDescent="0.2">
      <c r="A3132" t="s">
        <v>169</v>
      </c>
      <c r="B3132">
        <v>2013</v>
      </c>
      <c r="C3132" t="s">
        <v>35</v>
      </c>
      <c r="D3132" t="s">
        <v>2236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0.1377389249456</v>
      </c>
      <c r="S3132">
        <v>0.1377389249456</v>
      </c>
      <c r="T3132">
        <v>0.1377389249456</v>
      </c>
      <c r="U3132">
        <v>0</v>
      </c>
      <c r="V3132">
        <v>0.120099890559262</v>
      </c>
      <c r="W3132">
        <v>0.120099890559262</v>
      </c>
      <c r="X3132">
        <v>0.120099890559262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0</v>
      </c>
      <c r="BI3132">
        <v>0</v>
      </c>
      <c r="BJ3132">
        <v>0</v>
      </c>
      <c r="BK3132">
        <v>0</v>
      </c>
      <c r="BL3132">
        <v>0</v>
      </c>
      <c r="BM3132">
        <v>0</v>
      </c>
      <c r="BN3132">
        <v>0</v>
      </c>
      <c r="BO3132">
        <v>0</v>
      </c>
      <c r="BP3132">
        <v>0</v>
      </c>
      <c r="BQ3132">
        <v>0</v>
      </c>
      <c r="BR3132">
        <v>0</v>
      </c>
      <c r="BS3132">
        <v>0</v>
      </c>
      <c r="BT3132">
        <v>0</v>
      </c>
      <c r="BU3132">
        <v>0</v>
      </c>
      <c r="BV3132">
        <v>0</v>
      </c>
      <c r="BW3132">
        <v>0</v>
      </c>
      <c r="BX3132">
        <v>0</v>
      </c>
      <c r="BY3132">
        <v>0</v>
      </c>
      <c r="BZ3132">
        <v>0</v>
      </c>
      <c r="CA3132">
        <v>0</v>
      </c>
      <c r="CB3132">
        <v>0</v>
      </c>
      <c r="CC3132">
        <v>0</v>
      </c>
      <c r="CD3132">
        <v>0</v>
      </c>
      <c r="CE3132">
        <v>0</v>
      </c>
      <c r="CF3132">
        <v>0</v>
      </c>
      <c r="CG3132">
        <v>0</v>
      </c>
      <c r="CH3132">
        <v>0</v>
      </c>
    </row>
    <row r="3133" spans="1:86" x14ac:dyDescent="0.2">
      <c r="A3133" t="s">
        <v>169</v>
      </c>
      <c r="B3133">
        <v>2013</v>
      </c>
      <c r="C3133" t="s">
        <v>36</v>
      </c>
      <c r="D3133" t="s">
        <v>2237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0.240522685567022</v>
      </c>
      <c r="S3133">
        <v>0.240522685567022</v>
      </c>
      <c r="T3133">
        <v>0.240522685567022</v>
      </c>
      <c r="U3133">
        <v>0</v>
      </c>
      <c r="V3133">
        <v>0.208608687746514</v>
      </c>
      <c r="W3133">
        <v>0.208608687746514</v>
      </c>
      <c r="X3133">
        <v>0.208608687746514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0</v>
      </c>
      <c r="BI3133">
        <v>0</v>
      </c>
      <c r="BJ3133">
        <v>0</v>
      </c>
      <c r="BK3133">
        <v>0</v>
      </c>
      <c r="BL3133">
        <v>0</v>
      </c>
      <c r="BM3133">
        <v>0</v>
      </c>
      <c r="BN3133">
        <v>0</v>
      </c>
      <c r="BO3133">
        <v>0</v>
      </c>
      <c r="BP3133">
        <v>0</v>
      </c>
      <c r="BQ3133">
        <v>0</v>
      </c>
      <c r="BR3133">
        <v>0</v>
      </c>
      <c r="BS3133">
        <v>0</v>
      </c>
      <c r="BT3133">
        <v>0</v>
      </c>
      <c r="BU3133">
        <v>0</v>
      </c>
      <c r="BV3133">
        <v>0</v>
      </c>
      <c r="BW3133">
        <v>0</v>
      </c>
      <c r="BX3133">
        <v>0</v>
      </c>
      <c r="BY3133">
        <v>0</v>
      </c>
      <c r="BZ3133">
        <v>0</v>
      </c>
      <c r="CA3133">
        <v>0</v>
      </c>
      <c r="CB3133">
        <v>0</v>
      </c>
      <c r="CC3133">
        <v>0</v>
      </c>
      <c r="CD3133">
        <v>0</v>
      </c>
      <c r="CE3133">
        <v>0</v>
      </c>
      <c r="CF3133">
        <v>0</v>
      </c>
      <c r="CG3133">
        <v>0</v>
      </c>
      <c r="CH3133">
        <v>0</v>
      </c>
    </row>
    <row r="3134" spans="1:86" x14ac:dyDescent="0.2">
      <c r="A3134" t="s">
        <v>169</v>
      </c>
      <c r="B3134">
        <v>2013</v>
      </c>
      <c r="C3134" t="s">
        <v>37</v>
      </c>
      <c r="D3134" t="s">
        <v>2238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0</v>
      </c>
      <c r="BI3134">
        <v>0</v>
      </c>
      <c r="BJ3134">
        <v>0</v>
      </c>
      <c r="BK3134">
        <v>0</v>
      </c>
      <c r="BL3134">
        <v>0</v>
      </c>
      <c r="BM3134">
        <v>0</v>
      </c>
      <c r="BN3134">
        <v>0</v>
      </c>
      <c r="BO3134">
        <v>0</v>
      </c>
      <c r="BP3134">
        <v>0</v>
      </c>
      <c r="BQ3134">
        <v>0</v>
      </c>
      <c r="BR3134">
        <v>0</v>
      </c>
      <c r="BS3134">
        <v>0</v>
      </c>
      <c r="BT3134">
        <v>0</v>
      </c>
      <c r="BU3134">
        <v>0</v>
      </c>
      <c r="BV3134">
        <v>0</v>
      </c>
      <c r="BW3134">
        <v>0</v>
      </c>
      <c r="BX3134">
        <v>0</v>
      </c>
      <c r="BY3134">
        <v>0</v>
      </c>
      <c r="BZ3134">
        <v>0</v>
      </c>
      <c r="CA3134">
        <v>0</v>
      </c>
      <c r="CB3134">
        <v>0</v>
      </c>
      <c r="CC3134">
        <v>0</v>
      </c>
      <c r="CD3134">
        <v>0</v>
      </c>
      <c r="CE3134">
        <v>0</v>
      </c>
      <c r="CF3134">
        <v>0</v>
      </c>
      <c r="CG3134">
        <v>0</v>
      </c>
      <c r="CH3134">
        <v>0</v>
      </c>
    </row>
    <row r="3135" spans="1:86" x14ac:dyDescent="0.2">
      <c r="A3135" t="s">
        <v>169</v>
      </c>
      <c r="B3135">
        <v>2013</v>
      </c>
      <c r="C3135" t="s">
        <v>38</v>
      </c>
      <c r="D3135" t="s">
        <v>2239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31.09358974996</v>
      </c>
      <c r="S3135">
        <v>31.09358974996</v>
      </c>
      <c r="T3135">
        <v>31.09358974996</v>
      </c>
      <c r="U3135">
        <v>0</v>
      </c>
      <c r="V3135">
        <v>27.910994876253199</v>
      </c>
      <c r="W3135">
        <v>27.910994876253199</v>
      </c>
      <c r="X3135">
        <v>27.910994876253199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0</v>
      </c>
      <c r="BI3135">
        <v>0</v>
      </c>
      <c r="BJ3135">
        <v>0</v>
      </c>
      <c r="BK3135">
        <v>0</v>
      </c>
      <c r="BL3135">
        <v>0</v>
      </c>
      <c r="BM3135">
        <v>0</v>
      </c>
      <c r="BN3135">
        <v>0</v>
      </c>
      <c r="BO3135">
        <v>0</v>
      </c>
      <c r="BP3135">
        <v>0</v>
      </c>
      <c r="BQ3135">
        <v>0</v>
      </c>
      <c r="BR3135">
        <v>0</v>
      </c>
      <c r="BS3135">
        <v>0</v>
      </c>
      <c r="BT3135">
        <v>0</v>
      </c>
      <c r="BU3135">
        <v>0</v>
      </c>
      <c r="BV3135">
        <v>0</v>
      </c>
      <c r="BW3135">
        <v>0</v>
      </c>
      <c r="BX3135">
        <v>0</v>
      </c>
      <c r="BY3135">
        <v>0</v>
      </c>
      <c r="BZ3135">
        <v>0</v>
      </c>
      <c r="CA3135">
        <v>0</v>
      </c>
      <c r="CB3135">
        <v>0</v>
      </c>
      <c r="CC3135">
        <v>0</v>
      </c>
      <c r="CD3135">
        <v>0</v>
      </c>
      <c r="CE3135">
        <v>0</v>
      </c>
      <c r="CF3135">
        <v>0</v>
      </c>
      <c r="CG3135">
        <v>0</v>
      </c>
      <c r="CH3135">
        <v>0</v>
      </c>
    </row>
    <row r="3136" spans="1:86" x14ac:dyDescent="0.2">
      <c r="A3136" t="s">
        <v>169</v>
      </c>
      <c r="B3136">
        <v>2013</v>
      </c>
      <c r="C3136" t="s">
        <v>39</v>
      </c>
      <c r="D3136" t="s">
        <v>2240</v>
      </c>
      <c r="E3136">
        <v>173.704720734148</v>
      </c>
      <c r="F3136">
        <v>59.3003653672328</v>
      </c>
      <c r="G3136">
        <v>71.697455904662405</v>
      </c>
      <c r="H3136">
        <v>42.706899462252601</v>
      </c>
      <c r="I3136">
        <v>152.16003545199601</v>
      </c>
      <c r="J3136">
        <v>57.508332266278103</v>
      </c>
      <c r="K3136">
        <v>70.8739191927083</v>
      </c>
      <c r="L3136">
        <v>23.777783993010001</v>
      </c>
      <c r="M3136">
        <v>129.383513345236</v>
      </c>
      <c r="N3136">
        <v>83.871328674000793</v>
      </c>
      <c r="O3136">
        <v>6.1793630244889899</v>
      </c>
      <c r="P3136">
        <v>39.332821646745899</v>
      </c>
      <c r="Q3136">
        <v>9.9955864807710704</v>
      </c>
      <c r="R3136">
        <v>86.775285863787005</v>
      </c>
      <c r="S3136">
        <v>96.7708723445581</v>
      </c>
      <c r="T3136">
        <v>270.47559307870603</v>
      </c>
      <c r="U3136">
        <v>8.3037179462802406</v>
      </c>
      <c r="V3136">
        <v>72.087565837871793</v>
      </c>
      <c r="W3136">
        <v>80.391283784152094</v>
      </c>
      <c r="X3136">
        <v>232.551319236148</v>
      </c>
      <c r="Y3136">
        <v>425.88585244441202</v>
      </c>
      <c r="Z3136">
        <v>13.978912046348301</v>
      </c>
      <c r="AA3136">
        <v>2.1916324361494901</v>
      </c>
      <c r="AB3136">
        <v>409.71530796191399</v>
      </c>
      <c r="AC3136">
        <v>27.927261803548301</v>
      </c>
      <c r="AD3136">
        <v>4.8408063751543899</v>
      </c>
      <c r="AE3136">
        <v>2.57968423171297</v>
      </c>
      <c r="AF3136">
        <v>20.506771196680901</v>
      </c>
      <c r="AG3136">
        <v>2291.7095256395801</v>
      </c>
      <c r="AH3136">
        <v>2291.7095256395801</v>
      </c>
      <c r="AI3136">
        <v>153.769718242783</v>
      </c>
      <c r="AJ3136">
        <v>153.769718242783</v>
      </c>
      <c r="AK3136">
        <v>127.641802933731</v>
      </c>
      <c r="AL3136">
        <v>127.641802933731</v>
      </c>
      <c r="AM3136">
        <v>2573.1210468160998</v>
      </c>
      <c r="AN3136">
        <v>2573.1210468160998</v>
      </c>
      <c r="AO3136">
        <v>484.58443776633197</v>
      </c>
      <c r="AP3136">
        <v>93.759066619634893</v>
      </c>
      <c r="AQ3136">
        <v>315.06527300992002</v>
      </c>
      <c r="AR3136">
        <v>75.760098136776804</v>
      </c>
      <c r="AS3136">
        <v>78.234170567879403</v>
      </c>
      <c r="AT3136">
        <v>2.0001584169881399</v>
      </c>
      <c r="AU3136">
        <v>2.9943131454716299</v>
      </c>
      <c r="AV3136">
        <v>73.239699005419595</v>
      </c>
      <c r="AW3136">
        <v>280.87695100612001</v>
      </c>
      <c r="AX3136">
        <v>22.104941669660398</v>
      </c>
      <c r="AY3136">
        <v>38.503938946866903</v>
      </c>
      <c r="AZ3136">
        <v>220.26807038959299</v>
      </c>
      <c r="BA3136">
        <v>656.93083011147201</v>
      </c>
      <c r="BB3136">
        <v>102.43866942986099</v>
      </c>
      <c r="BC3136">
        <v>506.830477842466</v>
      </c>
      <c r="BD3136">
        <v>47.661682839146998</v>
      </c>
      <c r="BE3136">
        <v>57.810052775554702</v>
      </c>
      <c r="BF3136">
        <v>9.5690100234510904</v>
      </c>
      <c r="BG3136">
        <v>32.566518292555102</v>
      </c>
      <c r="BH3136">
        <v>15.6745244595485</v>
      </c>
      <c r="BI3136">
        <v>106.97360474410399</v>
      </c>
      <c r="BJ3136">
        <v>11.998112231496201</v>
      </c>
      <c r="BK3136">
        <v>68.927766960260897</v>
      </c>
      <c r="BL3136">
        <v>26.047725552347</v>
      </c>
      <c r="BM3136">
        <v>157.52075391720601</v>
      </c>
      <c r="BN3136">
        <v>13.3953782337456</v>
      </c>
      <c r="BO3136">
        <v>110.240170284543</v>
      </c>
      <c r="BP3136">
        <v>33.8852053989173</v>
      </c>
      <c r="BQ3136">
        <v>156.06272290963</v>
      </c>
      <c r="BR3136">
        <v>29.271932852124898</v>
      </c>
      <c r="BS3136">
        <v>92.347978276628496</v>
      </c>
      <c r="BT3136">
        <v>34.442811780876397</v>
      </c>
      <c r="BU3136">
        <v>1334.3752879762701</v>
      </c>
      <c r="BV3136">
        <v>884.95262654397902</v>
      </c>
      <c r="BW3136">
        <v>84.826575554408905</v>
      </c>
      <c r="BX3136">
        <v>364.59608587788301</v>
      </c>
      <c r="BY3136">
        <v>1738.0413539818901</v>
      </c>
      <c r="BZ3136">
        <v>706.71823031651604</v>
      </c>
      <c r="CA3136">
        <v>974.269699874396</v>
      </c>
      <c r="CB3136">
        <v>57.053423790977703</v>
      </c>
      <c r="CC3136">
        <v>35612</v>
      </c>
      <c r="CD3136">
        <v>35281</v>
      </c>
      <c r="CE3136">
        <v>36581.817843695302</v>
      </c>
      <c r="CF3136">
        <v>27812.605073985898</v>
      </c>
      <c r="CG3136">
        <v>31825.7449742469</v>
      </c>
      <c r="CH3136">
        <v>49373.554211896997</v>
      </c>
    </row>
    <row r="3137" spans="1:86" x14ac:dyDescent="0.2">
      <c r="A3137" t="s">
        <v>169</v>
      </c>
      <c r="B3137">
        <v>2013</v>
      </c>
      <c r="C3137" t="s">
        <v>40</v>
      </c>
      <c r="D3137" t="s">
        <v>2241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11.880241555859699</v>
      </c>
      <c r="S3137">
        <v>11.880241555859699</v>
      </c>
      <c r="T3137">
        <v>11.880241555859699</v>
      </c>
      <c r="U3137">
        <v>0</v>
      </c>
      <c r="V3137">
        <v>10.2005228319422</v>
      </c>
      <c r="W3137">
        <v>10.2005228319422</v>
      </c>
      <c r="X3137">
        <v>10.2005228319422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0</v>
      </c>
      <c r="BI3137">
        <v>0</v>
      </c>
      <c r="BJ3137">
        <v>0</v>
      </c>
      <c r="BK3137">
        <v>0</v>
      </c>
      <c r="BL3137">
        <v>0</v>
      </c>
      <c r="BM3137">
        <v>0</v>
      </c>
      <c r="BN3137">
        <v>0</v>
      </c>
      <c r="BO3137">
        <v>0</v>
      </c>
      <c r="BP3137">
        <v>0</v>
      </c>
      <c r="BQ3137">
        <v>0</v>
      </c>
      <c r="BR3137">
        <v>0</v>
      </c>
      <c r="BS3137">
        <v>0</v>
      </c>
      <c r="BT3137">
        <v>0</v>
      </c>
      <c r="BU3137">
        <v>0</v>
      </c>
      <c r="BV3137">
        <v>0</v>
      </c>
      <c r="BW3137">
        <v>0</v>
      </c>
      <c r="BX3137">
        <v>0</v>
      </c>
      <c r="BY3137">
        <v>0</v>
      </c>
      <c r="BZ3137">
        <v>0</v>
      </c>
      <c r="CA3137">
        <v>0</v>
      </c>
      <c r="CB3137">
        <v>0</v>
      </c>
      <c r="CC3137">
        <v>0</v>
      </c>
      <c r="CD3137">
        <v>0</v>
      </c>
      <c r="CE3137">
        <v>0</v>
      </c>
      <c r="CF3137">
        <v>0</v>
      </c>
      <c r="CG3137">
        <v>0</v>
      </c>
      <c r="CH3137">
        <v>0</v>
      </c>
    </row>
    <row r="3138" spans="1:86" x14ac:dyDescent="0.2">
      <c r="A3138" t="s">
        <v>169</v>
      </c>
      <c r="B3138">
        <v>2013</v>
      </c>
      <c r="C3138" t="s">
        <v>41</v>
      </c>
      <c r="D3138" t="s">
        <v>2242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18.380322828620699</v>
      </c>
      <c r="S3138">
        <v>18.380322828620699</v>
      </c>
      <c r="T3138">
        <v>18.380322828620699</v>
      </c>
      <c r="U3138">
        <v>0</v>
      </c>
      <c r="V3138">
        <v>16.636205534731801</v>
      </c>
      <c r="W3138">
        <v>16.636205534731801</v>
      </c>
      <c r="X3138">
        <v>16.636205534731801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0</v>
      </c>
      <c r="BI3138">
        <v>0</v>
      </c>
      <c r="BJ3138">
        <v>0</v>
      </c>
      <c r="BK3138">
        <v>0</v>
      </c>
      <c r="BL3138">
        <v>0</v>
      </c>
      <c r="BM3138">
        <v>0</v>
      </c>
      <c r="BN3138">
        <v>0</v>
      </c>
      <c r="BO3138">
        <v>0</v>
      </c>
      <c r="BP3138">
        <v>0</v>
      </c>
      <c r="BQ3138">
        <v>0</v>
      </c>
      <c r="BR3138">
        <v>0</v>
      </c>
      <c r="BS3138">
        <v>0</v>
      </c>
      <c r="BT3138">
        <v>0</v>
      </c>
      <c r="BU3138">
        <v>0</v>
      </c>
      <c r="BV3138">
        <v>0</v>
      </c>
      <c r="BW3138">
        <v>0</v>
      </c>
      <c r="BX3138">
        <v>0</v>
      </c>
      <c r="BY3138">
        <v>0</v>
      </c>
      <c r="BZ3138">
        <v>0</v>
      </c>
      <c r="CA3138">
        <v>0</v>
      </c>
      <c r="CB3138">
        <v>0</v>
      </c>
      <c r="CC3138">
        <v>0</v>
      </c>
      <c r="CD3138">
        <v>0</v>
      </c>
      <c r="CE3138">
        <v>0</v>
      </c>
      <c r="CF3138">
        <v>0</v>
      </c>
      <c r="CG3138">
        <v>0</v>
      </c>
      <c r="CH3138">
        <v>0</v>
      </c>
    </row>
    <row r="3139" spans="1:86" x14ac:dyDescent="0.2">
      <c r="A3139" t="s">
        <v>169</v>
      </c>
      <c r="B3139">
        <v>2013</v>
      </c>
      <c r="C3139" t="s">
        <v>99</v>
      </c>
      <c r="D3139" t="s">
        <v>2243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5.8690123501378997</v>
      </c>
      <c r="S3139">
        <v>5.8690123501378997</v>
      </c>
      <c r="T3139">
        <v>5.8690123501378997</v>
      </c>
      <c r="U3139">
        <v>0</v>
      </c>
      <c r="V3139">
        <v>5.0834146198103802</v>
      </c>
      <c r="W3139">
        <v>5.0834146198103802</v>
      </c>
      <c r="X3139">
        <v>5.0834146198103802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0</v>
      </c>
      <c r="BI3139">
        <v>0</v>
      </c>
      <c r="BJ3139">
        <v>0</v>
      </c>
      <c r="BK3139">
        <v>0</v>
      </c>
      <c r="BL3139">
        <v>0</v>
      </c>
      <c r="BM3139">
        <v>0</v>
      </c>
      <c r="BN3139">
        <v>0</v>
      </c>
      <c r="BO3139">
        <v>0</v>
      </c>
      <c r="BP3139">
        <v>0</v>
      </c>
      <c r="BQ3139">
        <v>0</v>
      </c>
      <c r="BR3139">
        <v>0</v>
      </c>
      <c r="BS3139">
        <v>0</v>
      </c>
      <c r="BT3139">
        <v>0</v>
      </c>
      <c r="BU3139">
        <v>0</v>
      </c>
      <c r="BV3139">
        <v>0</v>
      </c>
      <c r="BW3139">
        <v>0</v>
      </c>
      <c r="BX3139">
        <v>0</v>
      </c>
      <c r="BY3139">
        <v>0</v>
      </c>
      <c r="BZ3139">
        <v>0</v>
      </c>
      <c r="CA3139">
        <v>0</v>
      </c>
      <c r="CB3139">
        <v>0</v>
      </c>
      <c r="CC3139">
        <v>0</v>
      </c>
      <c r="CD3139">
        <v>0</v>
      </c>
      <c r="CE3139">
        <v>0</v>
      </c>
      <c r="CF3139">
        <v>0</v>
      </c>
      <c r="CG3139">
        <v>0</v>
      </c>
      <c r="CH3139">
        <v>0</v>
      </c>
    </row>
    <row r="3140" spans="1:86" x14ac:dyDescent="0.2">
      <c r="A3140" t="s">
        <v>169</v>
      </c>
      <c r="B3140">
        <v>2013</v>
      </c>
      <c r="C3140" t="s">
        <v>3971</v>
      </c>
      <c r="D3140" t="s">
        <v>4119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0.179386409972906</v>
      </c>
      <c r="S3140">
        <v>0.179386409972906</v>
      </c>
      <c r="T3140">
        <v>0.179386409972906</v>
      </c>
      <c r="U3140">
        <v>0</v>
      </c>
      <c r="V3140">
        <v>0.14018854421463101</v>
      </c>
      <c r="W3140">
        <v>0.14018854421463101</v>
      </c>
      <c r="X3140">
        <v>0.14018854421463101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0</v>
      </c>
      <c r="BI3140">
        <v>0</v>
      </c>
      <c r="BJ3140">
        <v>0</v>
      </c>
      <c r="BK3140">
        <v>0</v>
      </c>
      <c r="BL3140">
        <v>0</v>
      </c>
      <c r="BM3140">
        <v>0</v>
      </c>
      <c r="BN3140">
        <v>0</v>
      </c>
      <c r="BO3140">
        <v>0</v>
      </c>
      <c r="BP3140">
        <v>0</v>
      </c>
      <c r="BQ3140">
        <v>0</v>
      </c>
      <c r="BR3140">
        <v>0</v>
      </c>
      <c r="BS3140">
        <v>0</v>
      </c>
      <c r="BT3140">
        <v>0</v>
      </c>
      <c r="BU3140">
        <v>0</v>
      </c>
      <c r="BV3140">
        <v>0</v>
      </c>
      <c r="BW3140">
        <v>0</v>
      </c>
      <c r="BX3140">
        <v>0</v>
      </c>
      <c r="BY3140">
        <v>0</v>
      </c>
      <c r="BZ3140">
        <v>0</v>
      </c>
      <c r="CA3140">
        <v>0</v>
      </c>
      <c r="CB3140">
        <v>0</v>
      </c>
      <c r="CC3140">
        <v>0</v>
      </c>
      <c r="CD3140">
        <v>0</v>
      </c>
      <c r="CE3140">
        <v>0</v>
      </c>
      <c r="CF3140">
        <v>0</v>
      </c>
      <c r="CG3140">
        <v>0</v>
      </c>
      <c r="CH3140">
        <v>0</v>
      </c>
    </row>
    <row r="3141" spans="1:86" x14ac:dyDescent="0.2">
      <c r="A3141" t="s">
        <v>169</v>
      </c>
      <c r="B3141">
        <v>2013</v>
      </c>
      <c r="C3141" t="s">
        <v>42</v>
      </c>
      <c r="D3141" t="s">
        <v>2244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1.47808678985288</v>
      </c>
      <c r="S3141">
        <v>1.47808678985288</v>
      </c>
      <c r="T3141">
        <v>1.47808678985288</v>
      </c>
      <c r="U3141">
        <v>0</v>
      </c>
      <c r="V3141">
        <v>1.29475308354452</v>
      </c>
      <c r="W3141">
        <v>1.29475308354452</v>
      </c>
      <c r="X3141">
        <v>1.29475308354452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0</v>
      </c>
      <c r="BI3141">
        <v>0</v>
      </c>
      <c r="BJ3141">
        <v>0</v>
      </c>
      <c r="BK3141">
        <v>0</v>
      </c>
      <c r="BL3141">
        <v>0</v>
      </c>
      <c r="BM3141">
        <v>0</v>
      </c>
      <c r="BN3141">
        <v>0</v>
      </c>
      <c r="BO3141">
        <v>0</v>
      </c>
      <c r="BP3141">
        <v>0</v>
      </c>
      <c r="BQ3141">
        <v>0</v>
      </c>
      <c r="BR3141">
        <v>0</v>
      </c>
      <c r="BS3141">
        <v>0</v>
      </c>
      <c r="BT3141">
        <v>0</v>
      </c>
      <c r="BU3141">
        <v>0</v>
      </c>
      <c r="BV3141">
        <v>0</v>
      </c>
      <c r="BW3141">
        <v>0</v>
      </c>
      <c r="BX3141">
        <v>0</v>
      </c>
      <c r="BY3141">
        <v>0</v>
      </c>
      <c r="BZ3141">
        <v>0</v>
      </c>
      <c r="CA3141">
        <v>0</v>
      </c>
      <c r="CB3141">
        <v>0</v>
      </c>
      <c r="CC3141">
        <v>0</v>
      </c>
      <c r="CD3141">
        <v>0</v>
      </c>
      <c r="CE3141">
        <v>0</v>
      </c>
      <c r="CF3141">
        <v>0</v>
      </c>
      <c r="CG3141">
        <v>0</v>
      </c>
      <c r="CH3141">
        <v>0</v>
      </c>
    </row>
    <row r="3142" spans="1:86" x14ac:dyDescent="0.2">
      <c r="A3142" t="s">
        <v>169</v>
      </c>
      <c r="B3142">
        <v>2013</v>
      </c>
      <c r="C3142" t="s">
        <v>43</v>
      </c>
      <c r="D3142" t="s">
        <v>2245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2.7601410368186099E-2</v>
      </c>
      <c r="S3142">
        <v>2.7601410368186099E-2</v>
      </c>
      <c r="T3142">
        <v>2.7601410368186099E-2</v>
      </c>
      <c r="U3142">
        <v>0</v>
      </c>
      <c r="V3142">
        <v>2.3000358505770101E-2</v>
      </c>
      <c r="W3142">
        <v>2.3000358505770101E-2</v>
      </c>
      <c r="X3142">
        <v>2.3000358505770101E-2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0</v>
      </c>
      <c r="BI3142">
        <v>0</v>
      </c>
      <c r="BJ3142">
        <v>0</v>
      </c>
      <c r="BK3142">
        <v>0</v>
      </c>
      <c r="BL3142">
        <v>0</v>
      </c>
      <c r="BM3142">
        <v>0</v>
      </c>
      <c r="BN3142">
        <v>0</v>
      </c>
      <c r="BO3142">
        <v>0</v>
      </c>
      <c r="BP3142">
        <v>0</v>
      </c>
      <c r="BQ3142">
        <v>0</v>
      </c>
      <c r="BR3142">
        <v>0</v>
      </c>
      <c r="BS3142">
        <v>0</v>
      </c>
      <c r="BT3142">
        <v>0</v>
      </c>
      <c r="BU3142">
        <v>0</v>
      </c>
      <c r="BV3142">
        <v>0</v>
      </c>
      <c r="BW3142">
        <v>0</v>
      </c>
      <c r="BX3142">
        <v>0</v>
      </c>
      <c r="BY3142">
        <v>0</v>
      </c>
      <c r="BZ3142">
        <v>0</v>
      </c>
      <c r="CA3142">
        <v>0</v>
      </c>
      <c r="CB3142">
        <v>0</v>
      </c>
      <c r="CC3142">
        <v>0</v>
      </c>
      <c r="CD3142">
        <v>0</v>
      </c>
      <c r="CE3142">
        <v>0</v>
      </c>
      <c r="CF3142">
        <v>0</v>
      </c>
      <c r="CG3142">
        <v>0</v>
      </c>
      <c r="CH3142">
        <v>0</v>
      </c>
    </row>
    <row r="3143" spans="1:86" x14ac:dyDescent="0.2">
      <c r="A3143" t="s">
        <v>169</v>
      </c>
      <c r="B3143">
        <v>2013</v>
      </c>
      <c r="C3143" t="s">
        <v>44</v>
      </c>
      <c r="D3143" t="s">
        <v>2246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0</v>
      </c>
      <c r="BI3143">
        <v>0</v>
      </c>
      <c r="BJ3143">
        <v>0</v>
      </c>
      <c r="BK3143">
        <v>0</v>
      </c>
      <c r="BL3143">
        <v>0</v>
      </c>
      <c r="BM3143">
        <v>0</v>
      </c>
      <c r="BN3143">
        <v>0</v>
      </c>
      <c r="BO3143">
        <v>0</v>
      </c>
      <c r="BP3143">
        <v>0</v>
      </c>
      <c r="BQ3143">
        <v>0</v>
      </c>
      <c r="BR3143">
        <v>0</v>
      </c>
      <c r="BS3143">
        <v>0</v>
      </c>
      <c r="BT3143">
        <v>0</v>
      </c>
      <c r="BU3143">
        <v>0</v>
      </c>
      <c r="BV3143">
        <v>0</v>
      </c>
      <c r="BW3143">
        <v>0</v>
      </c>
      <c r="BX3143">
        <v>0</v>
      </c>
      <c r="BY3143">
        <v>0</v>
      </c>
      <c r="BZ3143">
        <v>0</v>
      </c>
      <c r="CA3143">
        <v>0</v>
      </c>
      <c r="CB3143">
        <v>0</v>
      </c>
      <c r="CC3143">
        <v>0</v>
      </c>
      <c r="CD3143">
        <v>0</v>
      </c>
      <c r="CE3143">
        <v>0</v>
      </c>
      <c r="CF3143">
        <v>0</v>
      </c>
      <c r="CG3143">
        <v>0</v>
      </c>
      <c r="CH3143">
        <v>0</v>
      </c>
    </row>
    <row r="3144" spans="1:86" x14ac:dyDescent="0.2">
      <c r="A3144" t="s">
        <v>169</v>
      </c>
      <c r="B3144">
        <v>2013</v>
      </c>
      <c r="C3144" t="s">
        <v>45</v>
      </c>
      <c r="D3144" t="s">
        <v>2247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0.39892136416146301</v>
      </c>
      <c r="S3144">
        <v>0.39892136416146301</v>
      </c>
      <c r="T3144">
        <v>0.39892136416146301</v>
      </c>
      <c r="U3144">
        <v>0</v>
      </c>
      <c r="V3144">
        <v>0.34680847027388501</v>
      </c>
      <c r="W3144">
        <v>0.34680847027388501</v>
      </c>
      <c r="X3144">
        <v>0.34680847027388501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0</v>
      </c>
      <c r="BI3144">
        <v>0</v>
      </c>
      <c r="BJ3144">
        <v>0</v>
      </c>
      <c r="BK3144">
        <v>0</v>
      </c>
      <c r="BL3144">
        <v>0</v>
      </c>
      <c r="BM3144">
        <v>0</v>
      </c>
      <c r="BN3144">
        <v>0</v>
      </c>
      <c r="BO3144">
        <v>0</v>
      </c>
      <c r="BP3144">
        <v>0</v>
      </c>
      <c r="BQ3144">
        <v>0</v>
      </c>
      <c r="BR3144">
        <v>0</v>
      </c>
      <c r="BS3144">
        <v>0</v>
      </c>
      <c r="BT3144">
        <v>0</v>
      </c>
      <c r="BU3144">
        <v>0</v>
      </c>
      <c r="BV3144">
        <v>0</v>
      </c>
      <c r="BW3144">
        <v>0</v>
      </c>
      <c r="BX3144">
        <v>0</v>
      </c>
      <c r="BY3144">
        <v>0</v>
      </c>
      <c r="BZ3144">
        <v>0</v>
      </c>
      <c r="CA3144">
        <v>0</v>
      </c>
      <c r="CB3144">
        <v>0</v>
      </c>
      <c r="CC3144">
        <v>0</v>
      </c>
      <c r="CD3144">
        <v>0</v>
      </c>
      <c r="CE3144">
        <v>0</v>
      </c>
      <c r="CF3144">
        <v>0</v>
      </c>
      <c r="CG3144">
        <v>0</v>
      </c>
      <c r="CH3144">
        <v>0</v>
      </c>
    </row>
    <row r="3145" spans="1:86" x14ac:dyDescent="0.2">
      <c r="A3145" t="s">
        <v>169</v>
      </c>
      <c r="B3145">
        <v>2013</v>
      </c>
      <c r="C3145" t="s">
        <v>234</v>
      </c>
      <c r="D3145" t="s">
        <v>4120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0</v>
      </c>
      <c r="BI3145">
        <v>0</v>
      </c>
      <c r="BJ3145">
        <v>0</v>
      </c>
      <c r="BK3145">
        <v>0</v>
      </c>
      <c r="BL3145">
        <v>0</v>
      </c>
      <c r="BM3145">
        <v>0</v>
      </c>
      <c r="BN3145">
        <v>0</v>
      </c>
      <c r="BO3145">
        <v>0</v>
      </c>
      <c r="BP3145">
        <v>0</v>
      </c>
      <c r="BQ3145">
        <v>0</v>
      </c>
      <c r="BR3145">
        <v>0</v>
      </c>
      <c r="BS3145">
        <v>0</v>
      </c>
      <c r="BT3145">
        <v>0</v>
      </c>
      <c r="BU3145">
        <v>0</v>
      </c>
      <c r="BV3145">
        <v>0</v>
      </c>
      <c r="BW3145">
        <v>0</v>
      </c>
      <c r="BX3145">
        <v>0</v>
      </c>
      <c r="BY3145">
        <v>0</v>
      </c>
      <c r="BZ3145">
        <v>0</v>
      </c>
      <c r="CA3145">
        <v>0</v>
      </c>
      <c r="CB3145">
        <v>0</v>
      </c>
      <c r="CC3145">
        <v>0</v>
      </c>
      <c r="CD3145">
        <v>0</v>
      </c>
      <c r="CE3145">
        <v>0</v>
      </c>
      <c r="CF3145">
        <v>0</v>
      </c>
      <c r="CG3145">
        <v>0</v>
      </c>
      <c r="CH3145">
        <v>0</v>
      </c>
    </row>
    <row r="3146" spans="1:86" x14ac:dyDescent="0.2">
      <c r="A3146" t="s">
        <v>169</v>
      </c>
      <c r="B3146">
        <v>2013</v>
      </c>
      <c r="C3146" t="s">
        <v>238</v>
      </c>
      <c r="D3146" t="s">
        <v>2248</v>
      </c>
      <c r="E3146">
        <v>1118.99641454057</v>
      </c>
      <c r="F3146">
        <v>312.93045871103698</v>
      </c>
      <c r="G3146">
        <v>504.33604508151598</v>
      </c>
      <c r="H3146">
        <v>301.72991074802002</v>
      </c>
      <c r="I3146">
        <v>1029.5119075506</v>
      </c>
      <c r="J3146">
        <v>305.54059277681398</v>
      </c>
      <c r="K3146">
        <v>498.65571484888301</v>
      </c>
      <c r="L3146">
        <v>225.315599924906</v>
      </c>
      <c r="M3146">
        <v>450.42222643219498</v>
      </c>
      <c r="N3146">
        <v>306.60924055580301</v>
      </c>
      <c r="O3146">
        <v>59.437308220781098</v>
      </c>
      <c r="P3146">
        <v>84.375677655611298</v>
      </c>
      <c r="Q3146">
        <v>1085.3737701924599</v>
      </c>
      <c r="R3146">
        <v>1798.0423387569699</v>
      </c>
      <c r="S3146">
        <v>2883.4161089494301</v>
      </c>
      <c r="T3146">
        <v>4002.4125234899998</v>
      </c>
      <c r="U3146">
        <v>957.22854761224801</v>
      </c>
      <c r="V3146">
        <v>1498.3382870233199</v>
      </c>
      <c r="W3146">
        <v>2455.5668346355601</v>
      </c>
      <c r="X3146">
        <v>3485.0787421861701</v>
      </c>
      <c r="Y3146">
        <v>1651.50486890974</v>
      </c>
      <c r="Z3146">
        <v>54.3716801218835</v>
      </c>
      <c r="AA3146">
        <v>17.756164231098001</v>
      </c>
      <c r="AB3146">
        <v>1579.37702455675</v>
      </c>
      <c r="AC3146">
        <v>118.184346304122</v>
      </c>
      <c r="AD3146">
        <v>20.236825272401202</v>
      </c>
      <c r="AE3146">
        <v>17.571899754544201</v>
      </c>
      <c r="AF3146">
        <v>80.375621277176904</v>
      </c>
      <c r="AG3146">
        <v>11717.714101138399</v>
      </c>
      <c r="AH3146">
        <v>11717.714101138399</v>
      </c>
      <c r="AI3146">
        <v>590.53790460120695</v>
      </c>
      <c r="AJ3146">
        <v>590.53790460120695</v>
      </c>
      <c r="AK3146">
        <v>663.27979131110999</v>
      </c>
      <c r="AL3146">
        <v>663.27979131110999</v>
      </c>
      <c r="AM3146">
        <v>12971.5317970507</v>
      </c>
      <c r="AN3146">
        <v>12971.5317970507</v>
      </c>
      <c r="AO3146">
        <v>3202.4050319965399</v>
      </c>
      <c r="AP3146">
        <v>374.337580519092</v>
      </c>
      <c r="AQ3146">
        <v>2602.5915093253202</v>
      </c>
      <c r="AR3146">
        <v>225.475942152127</v>
      </c>
      <c r="AS3146">
        <v>332.53694892578898</v>
      </c>
      <c r="AT3146">
        <v>9.2953482103459599</v>
      </c>
      <c r="AU3146">
        <v>15.482727275650699</v>
      </c>
      <c r="AV3146">
        <v>307.75887343979201</v>
      </c>
      <c r="AW3146">
        <v>4035.66855651787</v>
      </c>
      <c r="AX3146">
        <v>87.190138196546002</v>
      </c>
      <c r="AY3146">
        <v>321.14897450569902</v>
      </c>
      <c r="AZ3146">
        <v>3627.3294438156299</v>
      </c>
      <c r="BA3146">
        <v>3893.8233981829399</v>
      </c>
      <c r="BB3146">
        <v>608.04259979547203</v>
      </c>
      <c r="BC3146">
        <v>3135.9028017546102</v>
      </c>
      <c r="BD3146">
        <v>149.87799663286199</v>
      </c>
      <c r="BE3146">
        <v>361.38731627857902</v>
      </c>
      <c r="BF3146">
        <v>39.727555574242501</v>
      </c>
      <c r="BG3146">
        <v>212.31833116840701</v>
      </c>
      <c r="BH3146">
        <v>109.34142953593</v>
      </c>
      <c r="BI3146">
        <v>747.89247003821094</v>
      </c>
      <c r="BJ3146">
        <v>51.281968807409299</v>
      </c>
      <c r="BK3146">
        <v>454.22562485857202</v>
      </c>
      <c r="BL3146">
        <v>242.384876372229</v>
      </c>
      <c r="BM3146">
        <v>1196.19894782194</v>
      </c>
      <c r="BN3146">
        <v>57.108973462570198</v>
      </c>
      <c r="BO3146">
        <v>735.36801667681004</v>
      </c>
      <c r="BP3146">
        <v>403.72195768256302</v>
      </c>
      <c r="BQ3146">
        <v>617.48977265309202</v>
      </c>
      <c r="BR3146">
        <v>142.937730895334</v>
      </c>
      <c r="BS3146">
        <v>291.98219942518301</v>
      </c>
      <c r="BT3146">
        <v>182.56984233257501</v>
      </c>
      <c r="BU3146">
        <v>4825.1867852780197</v>
      </c>
      <c r="BV3146">
        <v>3237.16323200739</v>
      </c>
      <c r="BW3146">
        <v>805.47551208065204</v>
      </c>
      <c r="BX3146">
        <v>782.54804118997299</v>
      </c>
      <c r="BY3146">
        <v>10839.7516201946</v>
      </c>
      <c r="BZ3146">
        <v>3777.6674408026402</v>
      </c>
      <c r="CA3146">
        <v>6893.9807600705399</v>
      </c>
      <c r="CB3146">
        <v>168.103419321383</v>
      </c>
      <c r="CC3146">
        <v>162317</v>
      </c>
      <c r="CD3146">
        <v>162173</v>
      </c>
      <c r="CE3146">
        <v>166898.88477921201</v>
      </c>
      <c r="CF3146">
        <v>91394.512413269302</v>
      </c>
      <c r="CG3146">
        <v>124251.506881854</v>
      </c>
      <c r="CH3146">
        <v>202799.64637392</v>
      </c>
    </row>
    <row r="3147" spans="1:86" x14ac:dyDescent="0.2">
      <c r="A3147" t="s">
        <v>169</v>
      </c>
      <c r="B3147">
        <v>2013</v>
      </c>
      <c r="C3147" t="s">
        <v>239</v>
      </c>
      <c r="D3147" t="s">
        <v>2249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0</v>
      </c>
      <c r="BI3147">
        <v>0</v>
      </c>
      <c r="BJ3147">
        <v>0</v>
      </c>
      <c r="BK3147">
        <v>0</v>
      </c>
      <c r="BL3147">
        <v>0</v>
      </c>
      <c r="BM3147">
        <v>0</v>
      </c>
      <c r="BN3147">
        <v>0</v>
      </c>
      <c r="BO3147">
        <v>0</v>
      </c>
      <c r="BP3147">
        <v>0</v>
      </c>
      <c r="BQ3147">
        <v>0</v>
      </c>
      <c r="BR3147">
        <v>0</v>
      </c>
      <c r="BS3147">
        <v>0</v>
      </c>
      <c r="BT3147">
        <v>0</v>
      </c>
      <c r="BU3147">
        <v>0</v>
      </c>
      <c r="BV3147">
        <v>0</v>
      </c>
      <c r="BW3147">
        <v>0</v>
      </c>
      <c r="BX3147">
        <v>0</v>
      </c>
      <c r="BY3147">
        <v>0</v>
      </c>
      <c r="BZ3147">
        <v>0</v>
      </c>
      <c r="CA3147">
        <v>0</v>
      </c>
      <c r="CB3147">
        <v>0</v>
      </c>
      <c r="CC3147">
        <v>0</v>
      </c>
      <c r="CD3147">
        <v>0</v>
      </c>
      <c r="CE3147">
        <v>0</v>
      </c>
      <c r="CF3147">
        <v>0</v>
      </c>
      <c r="CG3147">
        <v>0</v>
      </c>
      <c r="CH3147">
        <v>0</v>
      </c>
    </row>
    <row r="3148" spans="1:86" x14ac:dyDescent="0.2">
      <c r="A3148" t="s">
        <v>169</v>
      </c>
      <c r="B3148">
        <v>2013</v>
      </c>
      <c r="C3148" t="s">
        <v>240</v>
      </c>
      <c r="D3148" t="s">
        <v>2250</v>
      </c>
      <c r="E3148">
        <v>1118.99641454057</v>
      </c>
      <c r="F3148">
        <v>312.93045871103698</v>
      </c>
      <c r="G3148">
        <v>504.33604508151598</v>
      </c>
      <c r="H3148">
        <v>301.72991074802002</v>
      </c>
      <c r="I3148">
        <v>1029.5119075506</v>
      </c>
      <c r="J3148">
        <v>305.54059277681398</v>
      </c>
      <c r="K3148">
        <v>498.65571484888301</v>
      </c>
      <c r="L3148">
        <v>225.315599924906</v>
      </c>
      <c r="M3148">
        <v>450.42222643219498</v>
      </c>
      <c r="N3148">
        <v>306.60924055580301</v>
      </c>
      <c r="O3148">
        <v>59.437308220781098</v>
      </c>
      <c r="P3148">
        <v>84.375677655611298</v>
      </c>
      <c r="Q3148">
        <v>1085.3737701924599</v>
      </c>
      <c r="R3148">
        <v>1798.0423387569699</v>
      </c>
      <c r="S3148">
        <v>2883.4161089494301</v>
      </c>
      <c r="T3148">
        <v>4002.4125234899998</v>
      </c>
      <c r="U3148">
        <v>957.22854761224801</v>
      </c>
      <c r="V3148">
        <v>1498.3382870233199</v>
      </c>
      <c r="W3148">
        <v>2455.5668346355601</v>
      </c>
      <c r="X3148">
        <v>3485.0787421861701</v>
      </c>
      <c r="Y3148">
        <v>1651.50486890974</v>
      </c>
      <c r="Z3148">
        <v>54.3716801218835</v>
      </c>
      <c r="AA3148">
        <v>17.756164231098001</v>
      </c>
      <c r="AB3148">
        <v>1579.37702455675</v>
      </c>
      <c r="AC3148">
        <v>118.184346304122</v>
      </c>
      <c r="AD3148">
        <v>20.236825272401202</v>
      </c>
      <c r="AE3148">
        <v>17.571899754544201</v>
      </c>
      <c r="AF3148">
        <v>80.375621277176904</v>
      </c>
      <c r="AG3148">
        <v>11717.714101138399</v>
      </c>
      <c r="AH3148">
        <v>11717.714101138399</v>
      </c>
      <c r="AI3148">
        <v>590.53790460120695</v>
      </c>
      <c r="AJ3148">
        <v>590.53790460120695</v>
      </c>
      <c r="AK3148">
        <v>663.27979131110999</v>
      </c>
      <c r="AL3148">
        <v>663.27979131110999</v>
      </c>
      <c r="AM3148">
        <v>12971.5317970507</v>
      </c>
      <c r="AN3148">
        <v>12971.5317970507</v>
      </c>
      <c r="AO3148">
        <v>3202.4050319965399</v>
      </c>
      <c r="AP3148">
        <v>374.337580519092</v>
      </c>
      <c r="AQ3148">
        <v>2602.5915093253202</v>
      </c>
      <c r="AR3148">
        <v>225.475942152127</v>
      </c>
      <c r="AS3148">
        <v>332.53694892578898</v>
      </c>
      <c r="AT3148">
        <v>9.2953482103459599</v>
      </c>
      <c r="AU3148">
        <v>15.482727275650699</v>
      </c>
      <c r="AV3148">
        <v>307.75887343979201</v>
      </c>
      <c r="AW3148">
        <v>4035.66855651787</v>
      </c>
      <c r="AX3148">
        <v>87.190138196546002</v>
      </c>
      <c r="AY3148">
        <v>321.14897450569902</v>
      </c>
      <c r="AZ3148">
        <v>3627.3294438156299</v>
      </c>
      <c r="BA3148">
        <v>3893.8233981829399</v>
      </c>
      <c r="BB3148">
        <v>608.04259979547203</v>
      </c>
      <c r="BC3148">
        <v>3135.9028017546102</v>
      </c>
      <c r="BD3148">
        <v>149.87799663286199</v>
      </c>
      <c r="BE3148">
        <v>361.38731627857902</v>
      </c>
      <c r="BF3148">
        <v>39.727555574242501</v>
      </c>
      <c r="BG3148">
        <v>212.31833116840701</v>
      </c>
      <c r="BH3148">
        <v>109.34142953593</v>
      </c>
      <c r="BI3148">
        <v>747.89247003821094</v>
      </c>
      <c r="BJ3148">
        <v>51.281968807409299</v>
      </c>
      <c r="BK3148">
        <v>454.22562485857202</v>
      </c>
      <c r="BL3148">
        <v>242.384876372229</v>
      </c>
      <c r="BM3148">
        <v>1196.19894782194</v>
      </c>
      <c r="BN3148">
        <v>57.108973462570198</v>
      </c>
      <c r="BO3148">
        <v>735.36801667681004</v>
      </c>
      <c r="BP3148">
        <v>403.72195768256302</v>
      </c>
      <c r="BQ3148">
        <v>617.48977265309202</v>
      </c>
      <c r="BR3148">
        <v>142.937730895334</v>
      </c>
      <c r="BS3148">
        <v>291.98219942518301</v>
      </c>
      <c r="BT3148">
        <v>182.56984233257501</v>
      </c>
      <c r="BU3148">
        <v>4825.1867852780197</v>
      </c>
      <c r="BV3148">
        <v>3237.16323200739</v>
      </c>
      <c r="BW3148">
        <v>805.47551208065204</v>
      </c>
      <c r="BX3148">
        <v>782.54804118997299</v>
      </c>
      <c r="BY3148">
        <v>10839.7516201946</v>
      </c>
      <c r="BZ3148">
        <v>3777.6674408026402</v>
      </c>
      <c r="CA3148">
        <v>6893.9807600705399</v>
      </c>
      <c r="CB3148">
        <v>168.103419321383</v>
      </c>
      <c r="CC3148">
        <v>162317</v>
      </c>
      <c r="CD3148">
        <v>162173</v>
      </c>
      <c r="CE3148">
        <v>166898.88477921201</v>
      </c>
      <c r="CF3148">
        <v>91394.512413269302</v>
      </c>
      <c r="CG3148">
        <v>124251.506881854</v>
      </c>
      <c r="CH3148">
        <v>202799.64637392</v>
      </c>
    </row>
    <row r="3149" spans="1:86" x14ac:dyDescent="0.2">
      <c r="A3149" t="s">
        <v>169</v>
      </c>
      <c r="B3149">
        <v>2014</v>
      </c>
      <c r="C3149" t="s">
        <v>2</v>
      </c>
      <c r="D3149" t="s">
        <v>2251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9.1805682263116708</v>
      </c>
      <c r="S3149">
        <v>9.1805682263116708</v>
      </c>
      <c r="T3149">
        <v>9.1805682263116708</v>
      </c>
      <c r="U3149">
        <v>0</v>
      </c>
      <c r="V3149">
        <v>2.4863877587908001</v>
      </c>
      <c r="W3149">
        <v>2.4863877587908001</v>
      </c>
      <c r="X3149">
        <v>2.4863877587908001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0</v>
      </c>
      <c r="BI3149">
        <v>0</v>
      </c>
      <c r="BJ3149">
        <v>0</v>
      </c>
      <c r="BK3149">
        <v>0</v>
      </c>
      <c r="BL3149">
        <v>0</v>
      </c>
      <c r="BM3149">
        <v>0</v>
      </c>
      <c r="BN3149">
        <v>0</v>
      </c>
      <c r="BO3149">
        <v>0</v>
      </c>
      <c r="BP3149">
        <v>0</v>
      </c>
      <c r="BQ3149">
        <v>0</v>
      </c>
      <c r="BR3149">
        <v>0</v>
      </c>
      <c r="BS3149">
        <v>0</v>
      </c>
      <c r="BT3149">
        <v>0</v>
      </c>
      <c r="BU3149">
        <v>0</v>
      </c>
      <c r="BV3149">
        <v>0</v>
      </c>
      <c r="BW3149">
        <v>0</v>
      </c>
      <c r="BX3149">
        <v>0</v>
      </c>
      <c r="BY3149">
        <v>0</v>
      </c>
      <c r="BZ3149">
        <v>0</v>
      </c>
      <c r="CA3149">
        <v>0</v>
      </c>
      <c r="CB3149">
        <v>0</v>
      </c>
      <c r="CC3149">
        <v>0</v>
      </c>
      <c r="CD3149">
        <v>0</v>
      </c>
      <c r="CE3149">
        <v>0</v>
      </c>
      <c r="CF3149">
        <v>0</v>
      </c>
      <c r="CG3149">
        <v>0</v>
      </c>
      <c r="CH3149">
        <v>0</v>
      </c>
    </row>
    <row r="3150" spans="1:86" x14ac:dyDescent="0.2">
      <c r="A3150" t="s">
        <v>169</v>
      </c>
      <c r="B3150">
        <v>2014</v>
      </c>
      <c r="C3150" t="s">
        <v>3</v>
      </c>
      <c r="D3150" t="s">
        <v>2252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28.714823241238101</v>
      </c>
      <c r="S3150">
        <v>28.714823241238101</v>
      </c>
      <c r="T3150">
        <v>28.714823241238101</v>
      </c>
      <c r="U3150">
        <v>0</v>
      </c>
      <c r="V3150">
        <v>22.3124283735795</v>
      </c>
      <c r="W3150">
        <v>22.3124283735795</v>
      </c>
      <c r="X3150">
        <v>22.3124283735795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0</v>
      </c>
      <c r="BI3150">
        <v>0</v>
      </c>
      <c r="BJ3150">
        <v>0</v>
      </c>
      <c r="BK3150">
        <v>0</v>
      </c>
      <c r="BL3150">
        <v>0</v>
      </c>
      <c r="BM3150">
        <v>0</v>
      </c>
      <c r="BN3150">
        <v>0</v>
      </c>
      <c r="BO3150">
        <v>0</v>
      </c>
      <c r="BP3150">
        <v>0</v>
      </c>
      <c r="BQ3150">
        <v>0</v>
      </c>
      <c r="BR3150">
        <v>0</v>
      </c>
      <c r="BS3150">
        <v>0</v>
      </c>
      <c r="BT3150">
        <v>0</v>
      </c>
      <c r="BU3150">
        <v>0</v>
      </c>
      <c r="BV3150">
        <v>0</v>
      </c>
      <c r="BW3150">
        <v>0</v>
      </c>
      <c r="BX3150">
        <v>0</v>
      </c>
      <c r="BY3150">
        <v>0</v>
      </c>
      <c r="BZ3150">
        <v>0</v>
      </c>
      <c r="CA3150">
        <v>0</v>
      </c>
      <c r="CB3150">
        <v>0</v>
      </c>
      <c r="CC3150">
        <v>0</v>
      </c>
      <c r="CD3150">
        <v>0</v>
      </c>
      <c r="CE3150">
        <v>0</v>
      </c>
      <c r="CF3150">
        <v>0</v>
      </c>
      <c r="CG3150">
        <v>0</v>
      </c>
      <c r="CH3150">
        <v>0</v>
      </c>
    </row>
    <row r="3151" spans="1:86" x14ac:dyDescent="0.2">
      <c r="A3151" t="s">
        <v>169</v>
      </c>
      <c r="B3151">
        <v>2014</v>
      </c>
      <c r="C3151" t="s">
        <v>4</v>
      </c>
      <c r="D3151" t="s">
        <v>2253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3.7229772916125499</v>
      </c>
      <c r="S3151">
        <v>3.7229772916125499</v>
      </c>
      <c r="T3151">
        <v>3.7229772916125499</v>
      </c>
      <c r="U3151">
        <v>0</v>
      </c>
      <c r="V3151">
        <v>3.02835435743751</v>
      </c>
      <c r="W3151">
        <v>3.02835435743751</v>
      </c>
      <c r="X3151">
        <v>3.02835435743751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0</v>
      </c>
      <c r="BI3151">
        <v>0</v>
      </c>
      <c r="BJ3151">
        <v>0</v>
      </c>
      <c r="BK3151">
        <v>0</v>
      </c>
      <c r="BL3151">
        <v>0</v>
      </c>
      <c r="BM3151">
        <v>0</v>
      </c>
      <c r="BN3151">
        <v>0</v>
      </c>
      <c r="BO3151">
        <v>0</v>
      </c>
      <c r="BP3151">
        <v>0</v>
      </c>
      <c r="BQ3151">
        <v>0</v>
      </c>
      <c r="BR3151">
        <v>0</v>
      </c>
      <c r="BS3151">
        <v>0</v>
      </c>
      <c r="BT3151">
        <v>0</v>
      </c>
      <c r="BU3151">
        <v>0</v>
      </c>
      <c r="BV3151">
        <v>0</v>
      </c>
      <c r="BW3151">
        <v>0</v>
      </c>
      <c r="BX3151">
        <v>0</v>
      </c>
      <c r="BY3151">
        <v>0</v>
      </c>
      <c r="BZ3151">
        <v>0</v>
      </c>
      <c r="CA3151">
        <v>0</v>
      </c>
      <c r="CB3151">
        <v>0</v>
      </c>
      <c r="CC3151">
        <v>0</v>
      </c>
      <c r="CD3151">
        <v>0</v>
      </c>
      <c r="CE3151">
        <v>0</v>
      </c>
      <c r="CF3151">
        <v>0</v>
      </c>
      <c r="CG3151">
        <v>0</v>
      </c>
      <c r="CH3151">
        <v>0</v>
      </c>
    </row>
    <row r="3152" spans="1:86" x14ac:dyDescent="0.2">
      <c r="A3152" t="s">
        <v>169</v>
      </c>
      <c r="B3152">
        <v>2014</v>
      </c>
      <c r="C3152" t="s">
        <v>5</v>
      </c>
      <c r="D3152" t="s">
        <v>2254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131.12282723388799</v>
      </c>
      <c r="S3152">
        <v>131.12282723388799</v>
      </c>
      <c r="T3152">
        <v>131.12282723388799</v>
      </c>
      <c r="U3152">
        <v>0</v>
      </c>
      <c r="V3152">
        <v>100.245490354721</v>
      </c>
      <c r="W3152">
        <v>100.245490354721</v>
      </c>
      <c r="X3152">
        <v>100.245490354721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0</v>
      </c>
      <c r="BI3152">
        <v>0</v>
      </c>
      <c r="BJ3152">
        <v>0</v>
      </c>
      <c r="BK3152">
        <v>0</v>
      </c>
      <c r="BL3152">
        <v>0</v>
      </c>
      <c r="BM3152">
        <v>0</v>
      </c>
      <c r="BN3152">
        <v>0</v>
      </c>
      <c r="BO3152">
        <v>0</v>
      </c>
      <c r="BP3152">
        <v>0</v>
      </c>
      <c r="BQ3152">
        <v>0</v>
      </c>
      <c r="BR3152">
        <v>0</v>
      </c>
      <c r="BS3152">
        <v>0</v>
      </c>
      <c r="BT3152">
        <v>0</v>
      </c>
      <c r="BU3152">
        <v>0</v>
      </c>
      <c r="BV3152">
        <v>0</v>
      </c>
      <c r="BW3152">
        <v>0</v>
      </c>
      <c r="BX3152">
        <v>0</v>
      </c>
      <c r="BY3152">
        <v>0</v>
      </c>
      <c r="BZ3152">
        <v>0</v>
      </c>
      <c r="CA3152">
        <v>0</v>
      </c>
      <c r="CB3152">
        <v>0</v>
      </c>
      <c r="CC3152">
        <v>0</v>
      </c>
      <c r="CD3152">
        <v>0</v>
      </c>
      <c r="CE3152">
        <v>0</v>
      </c>
      <c r="CF3152">
        <v>0</v>
      </c>
      <c r="CG3152">
        <v>0</v>
      </c>
      <c r="CH3152">
        <v>0</v>
      </c>
    </row>
    <row r="3153" spans="1:86" x14ac:dyDescent="0.2">
      <c r="A3153" t="s">
        <v>169</v>
      </c>
      <c r="B3153">
        <v>2014</v>
      </c>
      <c r="C3153" t="s">
        <v>6</v>
      </c>
      <c r="D3153" t="s">
        <v>2255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30.472689244786899</v>
      </c>
      <c r="S3153">
        <v>30.472689244786899</v>
      </c>
      <c r="T3153">
        <v>30.472689244786899</v>
      </c>
      <c r="U3153">
        <v>0</v>
      </c>
      <c r="V3153">
        <v>14.3845948080629</v>
      </c>
      <c r="W3153">
        <v>14.3845948080629</v>
      </c>
      <c r="X3153">
        <v>14.3845948080629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0</v>
      </c>
      <c r="BI3153">
        <v>0</v>
      </c>
      <c r="BJ3153">
        <v>0</v>
      </c>
      <c r="BK3153">
        <v>0</v>
      </c>
      <c r="BL3153">
        <v>0</v>
      </c>
      <c r="BM3153">
        <v>0</v>
      </c>
      <c r="BN3153">
        <v>0</v>
      </c>
      <c r="BO3153">
        <v>0</v>
      </c>
      <c r="BP3153">
        <v>0</v>
      </c>
      <c r="BQ3153">
        <v>0</v>
      </c>
      <c r="BR3153">
        <v>0</v>
      </c>
      <c r="BS3153">
        <v>0</v>
      </c>
      <c r="BT3153">
        <v>0</v>
      </c>
      <c r="BU3153">
        <v>0</v>
      </c>
      <c r="BV3153">
        <v>0</v>
      </c>
      <c r="BW3153">
        <v>0</v>
      </c>
      <c r="BX3153">
        <v>0</v>
      </c>
      <c r="BY3153">
        <v>0</v>
      </c>
      <c r="BZ3153">
        <v>0</v>
      </c>
      <c r="CA3153">
        <v>0</v>
      </c>
      <c r="CB3153">
        <v>0</v>
      </c>
      <c r="CC3153">
        <v>0</v>
      </c>
      <c r="CD3153">
        <v>0</v>
      </c>
      <c r="CE3153">
        <v>0</v>
      </c>
      <c r="CF3153">
        <v>0</v>
      </c>
      <c r="CG3153">
        <v>0</v>
      </c>
      <c r="CH3153">
        <v>0</v>
      </c>
    </row>
    <row r="3154" spans="1:86" x14ac:dyDescent="0.2">
      <c r="A3154" t="s">
        <v>169</v>
      </c>
      <c r="B3154">
        <v>2014</v>
      </c>
      <c r="C3154" t="s">
        <v>7</v>
      </c>
      <c r="D3154" t="s">
        <v>2256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9.1516558715099698</v>
      </c>
      <c r="S3154">
        <v>9.1516558715099698</v>
      </c>
      <c r="T3154">
        <v>9.1516558715099698</v>
      </c>
      <c r="U3154">
        <v>0</v>
      </c>
      <c r="V3154">
        <v>6.0041988142514002</v>
      </c>
      <c r="W3154">
        <v>6.0041988142514002</v>
      </c>
      <c r="X3154">
        <v>6.0041988142514002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0</v>
      </c>
      <c r="BI3154">
        <v>0</v>
      </c>
      <c r="BJ3154">
        <v>0</v>
      </c>
      <c r="BK3154">
        <v>0</v>
      </c>
      <c r="BL3154">
        <v>0</v>
      </c>
      <c r="BM3154">
        <v>0</v>
      </c>
      <c r="BN3154">
        <v>0</v>
      </c>
      <c r="BO3154">
        <v>0</v>
      </c>
      <c r="BP3154">
        <v>0</v>
      </c>
      <c r="BQ3154">
        <v>0</v>
      </c>
      <c r="BR3154">
        <v>0</v>
      </c>
      <c r="BS3154">
        <v>0</v>
      </c>
      <c r="BT3154">
        <v>0</v>
      </c>
      <c r="BU3154">
        <v>0</v>
      </c>
      <c r="BV3154">
        <v>0</v>
      </c>
      <c r="BW3154">
        <v>0</v>
      </c>
      <c r="BX3154">
        <v>0</v>
      </c>
      <c r="BY3154">
        <v>0</v>
      </c>
      <c r="BZ3154">
        <v>0</v>
      </c>
      <c r="CA3154">
        <v>0</v>
      </c>
      <c r="CB3154">
        <v>0</v>
      </c>
      <c r="CC3154">
        <v>0</v>
      </c>
      <c r="CD3154">
        <v>0</v>
      </c>
      <c r="CE3154">
        <v>0</v>
      </c>
      <c r="CF3154">
        <v>0</v>
      </c>
      <c r="CG3154">
        <v>0</v>
      </c>
      <c r="CH3154">
        <v>0</v>
      </c>
    </row>
    <row r="3155" spans="1:86" x14ac:dyDescent="0.2">
      <c r="A3155" t="s">
        <v>169</v>
      </c>
      <c r="B3155">
        <v>2014</v>
      </c>
      <c r="C3155" t="s">
        <v>8</v>
      </c>
      <c r="D3155" t="s">
        <v>2257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96.690143104472199</v>
      </c>
      <c r="S3155">
        <v>96.690143104472199</v>
      </c>
      <c r="T3155">
        <v>96.690143104472199</v>
      </c>
      <c r="U3155">
        <v>0</v>
      </c>
      <c r="V3155">
        <v>88.733043302995199</v>
      </c>
      <c r="W3155">
        <v>88.733043302995199</v>
      </c>
      <c r="X3155">
        <v>88.733043302995199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0</v>
      </c>
      <c r="BI3155">
        <v>0</v>
      </c>
      <c r="BJ3155">
        <v>0</v>
      </c>
      <c r="BK3155">
        <v>0</v>
      </c>
      <c r="BL3155">
        <v>0</v>
      </c>
      <c r="BM3155">
        <v>0</v>
      </c>
      <c r="BN3155">
        <v>0</v>
      </c>
      <c r="BO3155">
        <v>0</v>
      </c>
      <c r="BP3155">
        <v>0</v>
      </c>
      <c r="BQ3155">
        <v>0</v>
      </c>
      <c r="BR3155">
        <v>0</v>
      </c>
      <c r="BS3155">
        <v>0</v>
      </c>
      <c r="BT3155">
        <v>0</v>
      </c>
      <c r="BU3155">
        <v>0</v>
      </c>
      <c r="BV3155">
        <v>0</v>
      </c>
      <c r="BW3155">
        <v>0</v>
      </c>
      <c r="BX3155">
        <v>0</v>
      </c>
      <c r="BY3155">
        <v>0</v>
      </c>
      <c r="BZ3155">
        <v>0</v>
      </c>
      <c r="CA3155">
        <v>0</v>
      </c>
      <c r="CB3155">
        <v>0</v>
      </c>
      <c r="CC3155">
        <v>0</v>
      </c>
      <c r="CD3155">
        <v>0</v>
      </c>
      <c r="CE3155">
        <v>0</v>
      </c>
      <c r="CF3155">
        <v>0</v>
      </c>
      <c r="CG3155">
        <v>0</v>
      </c>
      <c r="CH3155">
        <v>0</v>
      </c>
    </row>
    <row r="3156" spans="1:86" x14ac:dyDescent="0.2">
      <c r="A3156" t="s">
        <v>169</v>
      </c>
      <c r="B3156">
        <v>2014</v>
      </c>
      <c r="C3156" t="s">
        <v>3969</v>
      </c>
      <c r="D3156" t="s">
        <v>4144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22.630414859728798</v>
      </c>
      <c r="S3156">
        <v>22.630414859728798</v>
      </c>
      <c r="T3156">
        <v>22.630414859728798</v>
      </c>
      <c r="U3156">
        <v>0</v>
      </c>
      <c r="V3156">
        <v>19.486389653781199</v>
      </c>
      <c r="W3156">
        <v>19.486389653781199</v>
      </c>
      <c r="X3156">
        <v>19.486389653781199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0</v>
      </c>
      <c r="BI3156">
        <v>0</v>
      </c>
      <c r="BJ3156">
        <v>0</v>
      </c>
      <c r="BK3156">
        <v>0</v>
      </c>
      <c r="BL3156">
        <v>0</v>
      </c>
      <c r="BM3156">
        <v>0</v>
      </c>
      <c r="BN3156">
        <v>0</v>
      </c>
      <c r="BO3156">
        <v>0</v>
      </c>
      <c r="BP3156">
        <v>0</v>
      </c>
      <c r="BQ3156">
        <v>0</v>
      </c>
      <c r="BR3156">
        <v>0</v>
      </c>
      <c r="BS3156">
        <v>0</v>
      </c>
      <c r="BT3156">
        <v>0</v>
      </c>
      <c r="BU3156">
        <v>0</v>
      </c>
      <c r="BV3156">
        <v>0</v>
      </c>
      <c r="BW3156">
        <v>0</v>
      </c>
      <c r="BX3156">
        <v>0</v>
      </c>
      <c r="BY3156">
        <v>0</v>
      </c>
      <c r="BZ3156">
        <v>0</v>
      </c>
      <c r="CA3156">
        <v>0</v>
      </c>
      <c r="CB3156">
        <v>0</v>
      </c>
      <c r="CC3156">
        <v>0</v>
      </c>
      <c r="CD3156">
        <v>0</v>
      </c>
      <c r="CE3156">
        <v>0</v>
      </c>
      <c r="CF3156">
        <v>0</v>
      </c>
      <c r="CG3156">
        <v>0</v>
      </c>
      <c r="CH3156">
        <v>0</v>
      </c>
    </row>
    <row r="3157" spans="1:86" x14ac:dyDescent="0.2">
      <c r="A3157" t="s">
        <v>169</v>
      </c>
      <c r="B3157">
        <v>2014</v>
      </c>
      <c r="C3157" t="s">
        <v>9</v>
      </c>
      <c r="D3157" t="s">
        <v>2258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168.984206681427</v>
      </c>
      <c r="S3157">
        <v>168.984206681427</v>
      </c>
      <c r="T3157">
        <v>168.984206681427</v>
      </c>
      <c r="U3157">
        <v>0</v>
      </c>
      <c r="V3157">
        <v>118.81511846804401</v>
      </c>
      <c r="W3157">
        <v>118.81511846804401</v>
      </c>
      <c r="X3157">
        <v>118.81511846804401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0</v>
      </c>
      <c r="BI3157">
        <v>0</v>
      </c>
      <c r="BJ3157">
        <v>0</v>
      </c>
      <c r="BK3157">
        <v>0</v>
      </c>
      <c r="BL3157">
        <v>0</v>
      </c>
      <c r="BM3157">
        <v>0</v>
      </c>
      <c r="BN3157">
        <v>0</v>
      </c>
      <c r="BO3157">
        <v>0</v>
      </c>
      <c r="BP3157">
        <v>0</v>
      </c>
      <c r="BQ3157">
        <v>0</v>
      </c>
      <c r="BR3157">
        <v>0</v>
      </c>
      <c r="BS3157">
        <v>0</v>
      </c>
      <c r="BT3157">
        <v>0</v>
      </c>
      <c r="BU3157">
        <v>0</v>
      </c>
      <c r="BV3157">
        <v>0</v>
      </c>
      <c r="BW3157">
        <v>0</v>
      </c>
      <c r="BX3157">
        <v>0</v>
      </c>
      <c r="BY3157">
        <v>0</v>
      </c>
      <c r="BZ3157">
        <v>0</v>
      </c>
      <c r="CA3157">
        <v>0</v>
      </c>
      <c r="CB3157">
        <v>0</v>
      </c>
      <c r="CC3157">
        <v>0</v>
      </c>
      <c r="CD3157">
        <v>0</v>
      </c>
      <c r="CE3157">
        <v>0</v>
      </c>
      <c r="CF3157">
        <v>0</v>
      </c>
      <c r="CG3157">
        <v>0</v>
      </c>
      <c r="CH3157">
        <v>0</v>
      </c>
    </row>
    <row r="3158" spans="1:86" x14ac:dyDescent="0.2">
      <c r="A3158" t="s">
        <v>169</v>
      </c>
      <c r="B3158">
        <v>2014</v>
      </c>
      <c r="C3158" t="s">
        <v>10</v>
      </c>
      <c r="D3158" t="s">
        <v>2259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101.43442850052</v>
      </c>
      <c r="S3158">
        <v>101.43442850052</v>
      </c>
      <c r="T3158">
        <v>101.43442850052</v>
      </c>
      <c r="U3158">
        <v>0</v>
      </c>
      <c r="V3158">
        <v>87.320170490918798</v>
      </c>
      <c r="W3158">
        <v>87.320170490918798</v>
      </c>
      <c r="X3158">
        <v>87.320170490918798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0</v>
      </c>
      <c r="BI3158">
        <v>0</v>
      </c>
      <c r="BJ3158">
        <v>0</v>
      </c>
      <c r="BK3158">
        <v>0</v>
      </c>
      <c r="BL3158">
        <v>0</v>
      </c>
      <c r="BM3158">
        <v>0</v>
      </c>
      <c r="BN3158">
        <v>0</v>
      </c>
      <c r="BO3158">
        <v>0</v>
      </c>
      <c r="BP3158">
        <v>0</v>
      </c>
      <c r="BQ3158">
        <v>0</v>
      </c>
      <c r="BR3158">
        <v>0</v>
      </c>
      <c r="BS3158">
        <v>0</v>
      </c>
      <c r="BT3158">
        <v>0</v>
      </c>
      <c r="BU3158">
        <v>0</v>
      </c>
      <c r="BV3158">
        <v>0</v>
      </c>
      <c r="BW3158">
        <v>0</v>
      </c>
      <c r="BX3158">
        <v>0</v>
      </c>
      <c r="BY3158">
        <v>0</v>
      </c>
      <c r="BZ3158">
        <v>0</v>
      </c>
      <c r="CA3158">
        <v>0</v>
      </c>
      <c r="CB3158">
        <v>0</v>
      </c>
      <c r="CC3158">
        <v>0</v>
      </c>
      <c r="CD3158">
        <v>0</v>
      </c>
      <c r="CE3158">
        <v>0</v>
      </c>
      <c r="CF3158">
        <v>0</v>
      </c>
      <c r="CG3158">
        <v>0</v>
      </c>
      <c r="CH3158">
        <v>0</v>
      </c>
    </row>
    <row r="3159" spans="1:86" x14ac:dyDescent="0.2">
      <c r="A3159" t="s">
        <v>169</v>
      </c>
      <c r="B3159">
        <v>2014</v>
      </c>
      <c r="C3159" t="s">
        <v>11</v>
      </c>
      <c r="D3159" t="s">
        <v>2260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74.590499316012398</v>
      </c>
      <c r="S3159">
        <v>74.590499316012398</v>
      </c>
      <c r="T3159">
        <v>74.590499316012398</v>
      </c>
      <c r="U3159">
        <v>0</v>
      </c>
      <c r="V3159">
        <v>64.089333188410606</v>
      </c>
      <c r="W3159">
        <v>64.089333188410606</v>
      </c>
      <c r="X3159">
        <v>64.089333188410606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0</v>
      </c>
      <c r="BI3159">
        <v>0</v>
      </c>
      <c r="BJ3159">
        <v>0</v>
      </c>
      <c r="BK3159">
        <v>0</v>
      </c>
      <c r="BL3159">
        <v>0</v>
      </c>
      <c r="BM3159">
        <v>0</v>
      </c>
      <c r="BN3159">
        <v>0</v>
      </c>
      <c r="BO3159">
        <v>0</v>
      </c>
      <c r="BP3159">
        <v>0</v>
      </c>
      <c r="BQ3159">
        <v>0</v>
      </c>
      <c r="BR3159">
        <v>0</v>
      </c>
      <c r="BS3159">
        <v>0</v>
      </c>
      <c r="BT3159">
        <v>0</v>
      </c>
      <c r="BU3159">
        <v>0</v>
      </c>
      <c r="BV3159">
        <v>0</v>
      </c>
      <c r="BW3159">
        <v>0</v>
      </c>
      <c r="BX3159">
        <v>0</v>
      </c>
      <c r="BY3159">
        <v>0</v>
      </c>
      <c r="BZ3159">
        <v>0</v>
      </c>
      <c r="CA3159">
        <v>0</v>
      </c>
      <c r="CB3159">
        <v>0</v>
      </c>
      <c r="CC3159">
        <v>0</v>
      </c>
      <c r="CD3159">
        <v>0</v>
      </c>
      <c r="CE3159">
        <v>0</v>
      </c>
      <c r="CF3159">
        <v>0</v>
      </c>
      <c r="CG3159">
        <v>0</v>
      </c>
      <c r="CH3159">
        <v>0</v>
      </c>
    </row>
    <row r="3160" spans="1:86" x14ac:dyDescent="0.2">
      <c r="A3160" t="s">
        <v>169</v>
      </c>
      <c r="B3160">
        <v>2014</v>
      </c>
      <c r="C3160" t="s">
        <v>12</v>
      </c>
      <c r="D3160" t="s">
        <v>2261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163.102549074763</v>
      </c>
      <c r="S3160">
        <v>163.102549074763</v>
      </c>
      <c r="T3160">
        <v>163.102549074763</v>
      </c>
      <c r="U3160">
        <v>0</v>
      </c>
      <c r="V3160">
        <v>150.866017581356</v>
      </c>
      <c r="W3160">
        <v>150.866017581356</v>
      </c>
      <c r="X3160">
        <v>150.866017581356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0</v>
      </c>
      <c r="BI3160">
        <v>0</v>
      </c>
      <c r="BJ3160">
        <v>0</v>
      </c>
      <c r="BK3160">
        <v>0</v>
      </c>
      <c r="BL3160">
        <v>0</v>
      </c>
      <c r="BM3160">
        <v>0</v>
      </c>
      <c r="BN3160">
        <v>0</v>
      </c>
      <c r="BO3160">
        <v>0</v>
      </c>
      <c r="BP3160">
        <v>0</v>
      </c>
      <c r="BQ3160">
        <v>0</v>
      </c>
      <c r="BR3160">
        <v>0</v>
      </c>
      <c r="BS3160">
        <v>0</v>
      </c>
      <c r="BT3160">
        <v>0</v>
      </c>
      <c r="BU3160">
        <v>0</v>
      </c>
      <c r="BV3160">
        <v>0</v>
      </c>
      <c r="BW3160">
        <v>0</v>
      </c>
      <c r="BX3160">
        <v>0</v>
      </c>
      <c r="BY3160">
        <v>0</v>
      </c>
      <c r="BZ3160">
        <v>0</v>
      </c>
      <c r="CA3160">
        <v>0</v>
      </c>
      <c r="CB3160">
        <v>0</v>
      </c>
      <c r="CC3160">
        <v>0</v>
      </c>
      <c r="CD3160">
        <v>0</v>
      </c>
      <c r="CE3160">
        <v>0</v>
      </c>
      <c r="CF3160">
        <v>0</v>
      </c>
      <c r="CG3160">
        <v>0</v>
      </c>
      <c r="CH3160">
        <v>0</v>
      </c>
    </row>
    <row r="3161" spans="1:86" x14ac:dyDescent="0.2">
      <c r="A3161" t="s">
        <v>169</v>
      </c>
      <c r="B3161">
        <v>2014</v>
      </c>
      <c r="C3161" t="s">
        <v>13</v>
      </c>
      <c r="D3161" t="s">
        <v>2262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164.284113777648</v>
      </c>
      <c r="S3161">
        <v>164.284113777648</v>
      </c>
      <c r="T3161">
        <v>164.284113777648</v>
      </c>
      <c r="U3161">
        <v>0</v>
      </c>
      <c r="V3161">
        <v>130.850681682242</v>
      </c>
      <c r="W3161">
        <v>130.850681682242</v>
      </c>
      <c r="X3161">
        <v>130.850681682242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0</v>
      </c>
      <c r="BI3161">
        <v>0</v>
      </c>
      <c r="BJ3161">
        <v>0</v>
      </c>
      <c r="BK3161">
        <v>0</v>
      </c>
      <c r="BL3161">
        <v>0</v>
      </c>
      <c r="BM3161">
        <v>0</v>
      </c>
      <c r="BN3161">
        <v>0</v>
      </c>
      <c r="BO3161">
        <v>0</v>
      </c>
      <c r="BP3161">
        <v>0</v>
      </c>
      <c r="BQ3161">
        <v>0</v>
      </c>
      <c r="BR3161">
        <v>0</v>
      </c>
      <c r="BS3161">
        <v>0</v>
      </c>
      <c r="BT3161">
        <v>0</v>
      </c>
      <c r="BU3161">
        <v>0</v>
      </c>
      <c r="BV3161">
        <v>0</v>
      </c>
      <c r="BW3161">
        <v>0</v>
      </c>
      <c r="BX3161">
        <v>0</v>
      </c>
      <c r="BY3161">
        <v>0</v>
      </c>
      <c r="BZ3161">
        <v>0</v>
      </c>
      <c r="CA3161">
        <v>0</v>
      </c>
      <c r="CB3161">
        <v>0</v>
      </c>
      <c r="CC3161">
        <v>0</v>
      </c>
      <c r="CD3161">
        <v>0</v>
      </c>
      <c r="CE3161">
        <v>0</v>
      </c>
      <c r="CF3161">
        <v>0</v>
      </c>
      <c r="CG3161">
        <v>0</v>
      </c>
      <c r="CH3161">
        <v>0</v>
      </c>
    </row>
    <row r="3162" spans="1:86" x14ac:dyDescent="0.2">
      <c r="A3162" t="s">
        <v>169</v>
      </c>
      <c r="B3162">
        <v>2014</v>
      </c>
      <c r="C3162" t="s">
        <v>14</v>
      </c>
      <c r="D3162" t="s">
        <v>2263</v>
      </c>
      <c r="E3162">
        <v>9.6038814175165204</v>
      </c>
      <c r="F3162">
        <v>3.59528629053198</v>
      </c>
      <c r="G3162">
        <v>2.87374789486327</v>
      </c>
      <c r="H3162">
        <v>3.1348472321212699</v>
      </c>
      <c r="I3162">
        <v>8.7980117934548403</v>
      </c>
      <c r="J3162">
        <v>3.5338496216076098</v>
      </c>
      <c r="K3162">
        <v>2.8369115328874099</v>
      </c>
      <c r="L3162">
        <v>2.4272506389598298</v>
      </c>
      <c r="M3162">
        <v>4.0625658989093498</v>
      </c>
      <c r="N3162">
        <v>2.90300815896317</v>
      </c>
      <c r="O3162">
        <v>0.36574292987816498</v>
      </c>
      <c r="P3162">
        <v>0.79381481006801502</v>
      </c>
      <c r="Q3162">
        <v>43.210733226571101</v>
      </c>
      <c r="R3162">
        <v>45.058660030665401</v>
      </c>
      <c r="S3162">
        <v>88.269393257236501</v>
      </c>
      <c r="T3162">
        <v>97.873274674753006</v>
      </c>
      <c r="U3162">
        <v>36.657194549053997</v>
      </c>
      <c r="V3162">
        <v>38.224856269000099</v>
      </c>
      <c r="W3162">
        <v>74.882050818054097</v>
      </c>
      <c r="X3162">
        <v>83.680062611509001</v>
      </c>
      <c r="Y3162">
        <v>15.981850020412301</v>
      </c>
      <c r="Z3162">
        <v>0.429444016877916</v>
      </c>
      <c r="AA3162">
        <v>7.9539457938891098E-2</v>
      </c>
      <c r="AB3162">
        <v>15.472866545595499</v>
      </c>
      <c r="AC3162">
        <v>0.71890823967533102</v>
      </c>
      <c r="AD3162">
        <v>0.170136135914181</v>
      </c>
      <c r="AE3162">
        <v>0.116939179622088</v>
      </c>
      <c r="AF3162">
        <v>0.43183292413906199</v>
      </c>
      <c r="AG3162">
        <v>116.142309612402</v>
      </c>
      <c r="AH3162">
        <v>116.142309612402</v>
      </c>
      <c r="AI3162">
        <v>59.2082121540152</v>
      </c>
      <c r="AJ3162">
        <v>59.2082121540152</v>
      </c>
      <c r="AK3162">
        <v>16.268672213655002</v>
      </c>
      <c r="AL3162">
        <v>16.268672213655002</v>
      </c>
      <c r="AM3162">
        <v>191.61919398007299</v>
      </c>
      <c r="AN3162">
        <v>191.61919398007299</v>
      </c>
      <c r="AO3162">
        <v>23.341994577918999</v>
      </c>
      <c r="AP3162">
        <v>2.4090462649520101</v>
      </c>
      <c r="AQ3162">
        <v>10.495660222294401</v>
      </c>
      <c r="AR3162">
        <v>10.437288090672601</v>
      </c>
      <c r="AS3162">
        <v>1.59024998684685</v>
      </c>
      <c r="AT3162">
        <v>8.2845424209439106E-2</v>
      </c>
      <c r="AU3162">
        <v>8.0138694339313005E-2</v>
      </c>
      <c r="AV3162">
        <v>1.4272658682981001</v>
      </c>
      <c r="AW3162">
        <v>6.3902440441850699</v>
      </c>
      <c r="AX3162">
        <v>0.70836108773819895</v>
      </c>
      <c r="AY3162">
        <v>1.35224475313882</v>
      </c>
      <c r="AZ3162">
        <v>4.3296382033080496</v>
      </c>
      <c r="BA3162">
        <v>29.2983473477071</v>
      </c>
      <c r="BB3162">
        <v>5.1692289383658201</v>
      </c>
      <c r="BC3162">
        <v>22.563725156262901</v>
      </c>
      <c r="BD3162">
        <v>1.56539325307845</v>
      </c>
      <c r="BE3162">
        <v>2.18956013721633</v>
      </c>
      <c r="BF3162">
        <v>0.28499006215884998</v>
      </c>
      <c r="BG3162">
        <v>1.3496571319194699</v>
      </c>
      <c r="BH3162">
        <v>0.55491294313801298</v>
      </c>
      <c r="BI3162">
        <v>3.7721513352881799</v>
      </c>
      <c r="BJ3162">
        <v>0.37746580848096201</v>
      </c>
      <c r="BK3162">
        <v>2.4775498841065602</v>
      </c>
      <c r="BL3162">
        <v>0.91713564270065095</v>
      </c>
      <c r="BM3162">
        <v>5.37224258623647</v>
      </c>
      <c r="BN3162">
        <v>0.44986401454296698</v>
      </c>
      <c r="BO3162">
        <v>3.7248964165991998</v>
      </c>
      <c r="BP3162">
        <v>1.1974821550943</v>
      </c>
      <c r="BQ3162">
        <v>9.1819922346433707</v>
      </c>
      <c r="BR3162">
        <v>1.40940929804402</v>
      </c>
      <c r="BS3162">
        <v>4.1380563950863101</v>
      </c>
      <c r="BT3162">
        <v>3.6345265415130399</v>
      </c>
      <c r="BU3162">
        <v>42.792796243193699</v>
      </c>
      <c r="BV3162">
        <v>30.5492172355995</v>
      </c>
      <c r="BW3162">
        <v>4.9481456460434803</v>
      </c>
      <c r="BX3162">
        <v>7.2954333615508098</v>
      </c>
      <c r="BY3162">
        <v>89.544311053988807</v>
      </c>
      <c r="BZ3162">
        <v>42.229749235809599</v>
      </c>
      <c r="CA3162">
        <v>38.9428549559453</v>
      </c>
      <c r="CB3162">
        <v>8.3717068622339195</v>
      </c>
      <c r="CC3162">
        <v>2481</v>
      </c>
      <c r="CD3162">
        <v>2453</v>
      </c>
      <c r="CE3162">
        <v>2514.4495377503899</v>
      </c>
      <c r="CF3162">
        <v>723.095885955526</v>
      </c>
      <c r="CG3162">
        <v>1020.20724258625</v>
      </c>
      <c r="CH3162">
        <v>1727.1327723305801</v>
      </c>
    </row>
    <row r="3163" spans="1:86" x14ac:dyDescent="0.2">
      <c r="A3163" t="s">
        <v>169</v>
      </c>
      <c r="B3163">
        <v>2014</v>
      </c>
      <c r="C3163" t="s">
        <v>15</v>
      </c>
      <c r="D3163" t="s">
        <v>2264</v>
      </c>
      <c r="E3163">
        <v>1.7050059068344501</v>
      </c>
      <c r="F3163">
        <v>0.59109503884632997</v>
      </c>
      <c r="G3163">
        <v>0.73606291121745004</v>
      </c>
      <c r="H3163">
        <v>0.37784795677067001</v>
      </c>
      <c r="I3163">
        <v>1.50058373112818</v>
      </c>
      <c r="J3163">
        <v>0.57437811280385598</v>
      </c>
      <c r="K3163">
        <v>0.72634538361330503</v>
      </c>
      <c r="L3163">
        <v>0.19986023471102299</v>
      </c>
      <c r="M3163">
        <v>1.1685848380263799</v>
      </c>
      <c r="N3163">
        <v>0.81878103772643296</v>
      </c>
      <c r="O3163">
        <v>7.4295236081631605E-2</v>
      </c>
      <c r="P3163">
        <v>0.27550856421831099</v>
      </c>
      <c r="Q3163">
        <v>199.220907717095</v>
      </c>
      <c r="R3163">
        <v>72.880733219553903</v>
      </c>
      <c r="S3163">
        <v>272.10164093664901</v>
      </c>
      <c r="T3163">
        <v>273.80664684348301</v>
      </c>
      <c r="U3163">
        <v>176.20583911667799</v>
      </c>
      <c r="V3163">
        <v>64.461159722385304</v>
      </c>
      <c r="W3163">
        <v>240.66699883906301</v>
      </c>
      <c r="X3163">
        <v>242.167582570191</v>
      </c>
      <c r="Y3163">
        <v>3.9506117177459399</v>
      </c>
      <c r="Z3163">
        <v>0.11991217298446</v>
      </c>
      <c r="AA3163">
        <v>1.8443633493286898E-2</v>
      </c>
      <c r="AB3163">
        <v>3.8122559112681902</v>
      </c>
      <c r="AC3163">
        <v>0.25276574639550597</v>
      </c>
      <c r="AD3163">
        <v>4.60373212008807E-2</v>
      </c>
      <c r="AE3163">
        <v>3.10618683450102E-2</v>
      </c>
      <c r="AF3163">
        <v>0.17566655684961499</v>
      </c>
      <c r="AG3163">
        <v>24.705772916166499</v>
      </c>
      <c r="AH3163">
        <v>24.705772916166499</v>
      </c>
      <c r="AI3163">
        <v>3.5268937303069299</v>
      </c>
      <c r="AJ3163">
        <v>3.5268937303069299</v>
      </c>
      <c r="AK3163">
        <v>2.07660871431696</v>
      </c>
      <c r="AL3163">
        <v>2.07660871431696</v>
      </c>
      <c r="AM3163">
        <v>30.309275360790402</v>
      </c>
      <c r="AN3163">
        <v>30.309275360790402</v>
      </c>
      <c r="AO3163">
        <v>4.0457341978813002</v>
      </c>
      <c r="AP3163">
        <v>0.68636606249111998</v>
      </c>
      <c r="AQ3163">
        <v>2.5169135878237099</v>
      </c>
      <c r="AR3163">
        <v>0.84245454756647598</v>
      </c>
      <c r="AS3163">
        <v>0.61444415817747</v>
      </c>
      <c r="AT3163">
        <v>1.9848591212894801E-2</v>
      </c>
      <c r="AU3163">
        <v>2.0788242356172701E-2</v>
      </c>
      <c r="AV3163">
        <v>0.573807324608403</v>
      </c>
      <c r="AW3163">
        <v>2.0837080111767898</v>
      </c>
      <c r="AX3163">
        <v>0.19477353448290899</v>
      </c>
      <c r="AY3163">
        <v>0.34539389294793199</v>
      </c>
      <c r="AZ3163">
        <v>1.5435405837459499</v>
      </c>
      <c r="BA3163">
        <v>8.5843186130791107</v>
      </c>
      <c r="BB3163">
        <v>0.96666251965906702</v>
      </c>
      <c r="BC3163">
        <v>7.2341679459280996</v>
      </c>
      <c r="BD3163">
        <v>0.38348814749194499</v>
      </c>
      <c r="BE3163">
        <v>0.59660385203913602</v>
      </c>
      <c r="BF3163">
        <v>7.6247446317969397E-2</v>
      </c>
      <c r="BG3163">
        <v>0.43239838717365098</v>
      </c>
      <c r="BH3163">
        <v>8.7958018547515004E-2</v>
      </c>
      <c r="BI3163">
        <v>0.95897967594730804</v>
      </c>
      <c r="BJ3163">
        <v>9.7861260908081601E-2</v>
      </c>
      <c r="BK3163">
        <v>0.70087116217044798</v>
      </c>
      <c r="BL3163">
        <v>0.160247252868779</v>
      </c>
      <c r="BM3163">
        <v>1.29316004043452</v>
      </c>
      <c r="BN3163">
        <v>0.103550749712306</v>
      </c>
      <c r="BO3163">
        <v>0.98123626576136103</v>
      </c>
      <c r="BP3163">
        <v>0.208373024960853</v>
      </c>
      <c r="BQ3163">
        <v>2.35345116791567</v>
      </c>
      <c r="BR3163">
        <v>0.25161421034776199</v>
      </c>
      <c r="BS3163">
        <v>1.7724903552119</v>
      </c>
      <c r="BT3163">
        <v>0.32934660235600299</v>
      </c>
      <c r="BU3163">
        <v>12.1989998642765</v>
      </c>
      <c r="BV3163">
        <v>8.6304162423110498</v>
      </c>
      <c r="BW3163">
        <v>1.0107951962364099</v>
      </c>
      <c r="BX3163">
        <v>2.5577884257290102</v>
      </c>
      <c r="BY3163">
        <v>17.453958940029899</v>
      </c>
      <c r="BZ3163">
        <v>6.9880429977898997</v>
      </c>
      <c r="CA3163">
        <v>9.8771402272639808</v>
      </c>
      <c r="CB3163">
        <v>0.58877571497601</v>
      </c>
      <c r="CC3163">
        <v>6110</v>
      </c>
      <c r="CD3163">
        <v>6161</v>
      </c>
      <c r="CE3163">
        <v>6465.0372987828796</v>
      </c>
      <c r="CF3163">
        <v>446.90251910619298</v>
      </c>
      <c r="CG3163">
        <v>385.69992791439</v>
      </c>
      <c r="CH3163">
        <v>587.59188754359195</v>
      </c>
    </row>
    <row r="3164" spans="1:86" x14ac:dyDescent="0.2">
      <c r="A3164" t="s">
        <v>169</v>
      </c>
      <c r="B3164">
        <v>2014</v>
      </c>
      <c r="C3164" t="s">
        <v>16</v>
      </c>
      <c r="D3164" t="s">
        <v>2265</v>
      </c>
      <c r="E3164">
        <v>0.22239667650921999</v>
      </c>
      <c r="F3164">
        <v>7.5683811528348605E-2</v>
      </c>
      <c r="G3164">
        <v>6.8648553230048703E-2</v>
      </c>
      <c r="H3164">
        <v>7.8064311750822304E-2</v>
      </c>
      <c r="I3164">
        <v>0.20099392829187901</v>
      </c>
      <c r="J3164">
        <v>7.4231584129375805E-2</v>
      </c>
      <c r="K3164">
        <v>6.7738210878764096E-2</v>
      </c>
      <c r="L3164">
        <v>5.9024133283739101E-2</v>
      </c>
      <c r="M3164">
        <v>0.11547177401987301</v>
      </c>
      <c r="N3164">
        <v>6.9290653615841205E-2</v>
      </c>
      <c r="O3164">
        <v>8.3772833318031103E-3</v>
      </c>
      <c r="P3164">
        <v>3.7803837072229E-2</v>
      </c>
      <c r="Q3164">
        <v>13.207201919237001</v>
      </c>
      <c r="R3164">
        <v>38.848565368115302</v>
      </c>
      <c r="S3164">
        <v>52.055767287352197</v>
      </c>
      <c r="T3164">
        <v>52.278163963861402</v>
      </c>
      <c r="U3164">
        <v>11.067483324555401</v>
      </c>
      <c r="V3164">
        <v>32.554651017204797</v>
      </c>
      <c r="W3164">
        <v>43.622134341760301</v>
      </c>
      <c r="X3164">
        <v>43.823128270052102</v>
      </c>
      <c r="Y3164">
        <v>0.40743236068995697</v>
      </c>
      <c r="Z3164">
        <v>1.0304356620782299E-2</v>
      </c>
      <c r="AA3164">
        <v>1.94560797454073E-3</v>
      </c>
      <c r="AB3164">
        <v>0.39518239609463401</v>
      </c>
      <c r="AC3164">
        <v>1.98648695106491E-2</v>
      </c>
      <c r="AD3164">
        <v>4.0087868572260899E-3</v>
      </c>
      <c r="AE3164">
        <v>2.8916179594670002E-3</v>
      </c>
      <c r="AF3164">
        <v>1.2964464693956E-2</v>
      </c>
      <c r="AG3164">
        <v>2.74786898418186</v>
      </c>
      <c r="AH3164">
        <v>2.74786898418186</v>
      </c>
      <c r="AI3164">
        <v>1.3615835842719199</v>
      </c>
      <c r="AJ3164">
        <v>1.3615835842719199</v>
      </c>
      <c r="AK3164">
        <v>1.1762869139716401</v>
      </c>
      <c r="AL3164">
        <v>1.1762869139716401</v>
      </c>
      <c r="AM3164">
        <v>5.28573948242542</v>
      </c>
      <c r="AN3164">
        <v>5.28573948242542</v>
      </c>
      <c r="AO3164">
        <v>0.57496372189755496</v>
      </c>
      <c r="AP3164">
        <v>5.90833236284014E-2</v>
      </c>
      <c r="AQ3164">
        <v>0.24980143351099199</v>
      </c>
      <c r="AR3164">
        <v>0.26607896475816301</v>
      </c>
      <c r="AS3164">
        <v>4.86331906872602E-2</v>
      </c>
      <c r="AT3164">
        <v>1.7927408753149799E-3</v>
      </c>
      <c r="AU3164">
        <v>1.76715197957614E-3</v>
      </c>
      <c r="AV3164">
        <v>4.5073297832368998E-2</v>
      </c>
      <c r="AW3164">
        <v>0.185205066410045</v>
      </c>
      <c r="AX3164">
        <v>1.68970031505042E-2</v>
      </c>
      <c r="AY3164">
        <v>3.46091969306008E-2</v>
      </c>
      <c r="AZ3164">
        <v>0.13369886632894001</v>
      </c>
      <c r="BA3164">
        <v>0.78575561703963703</v>
      </c>
      <c r="BB3164">
        <v>0.112316933898015</v>
      </c>
      <c r="BC3164">
        <v>0.61821675930577102</v>
      </c>
      <c r="BD3164">
        <v>5.5221923835851998E-2</v>
      </c>
      <c r="BE3164">
        <v>5.9931400661543698E-2</v>
      </c>
      <c r="BF3164">
        <v>7.0334337630547899E-3</v>
      </c>
      <c r="BG3164">
        <v>3.7087266543169801E-2</v>
      </c>
      <c r="BH3164">
        <v>1.5810700355319101E-2</v>
      </c>
      <c r="BI3164">
        <v>9.6435048114809699E-2</v>
      </c>
      <c r="BJ3164">
        <v>9.2220416819736896E-3</v>
      </c>
      <c r="BK3164">
        <v>6.1358457658920403E-2</v>
      </c>
      <c r="BL3164">
        <v>2.58545487739156E-2</v>
      </c>
      <c r="BM3164">
        <v>0.13181018715852899</v>
      </c>
      <c r="BN3164">
        <v>1.1008648665660301E-2</v>
      </c>
      <c r="BO3164">
        <v>8.7257662507905995E-2</v>
      </c>
      <c r="BP3164">
        <v>3.3543875984962598E-2</v>
      </c>
      <c r="BQ3164">
        <v>0.25662272389944701</v>
      </c>
      <c r="BR3164">
        <v>3.3266879024592903E-2</v>
      </c>
      <c r="BS3164">
        <v>0.13288243403684799</v>
      </c>
      <c r="BT3164">
        <v>9.0473410838006404E-2</v>
      </c>
      <c r="BU3164">
        <v>1.1928264219895499</v>
      </c>
      <c r="BV3164">
        <v>0.73097817816003896</v>
      </c>
      <c r="BW3164">
        <v>0.113690193496109</v>
      </c>
      <c r="BX3164">
        <v>0.34815805033340602</v>
      </c>
      <c r="BY3164">
        <v>2.0103562960046402</v>
      </c>
      <c r="BZ3164">
        <v>0.87382800547807904</v>
      </c>
      <c r="CA3164">
        <v>0.92545472727086797</v>
      </c>
      <c r="CB3164">
        <v>0.21107356325569199</v>
      </c>
      <c r="CC3164">
        <v>534</v>
      </c>
      <c r="CD3164">
        <v>529</v>
      </c>
      <c r="CE3164">
        <v>592.29239766081901</v>
      </c>
      <c r="CF3164">
        <v>20.7326906950512</v>
      </c>
      <c r="CG3164">
        <v>29.740549580990798</v>
      </c>
      <c r="CH3164">
        <v>49.122044183457596</v>
      </c>
    </row>
    <row r="3165" spans="1:86" x14ac:dyDescent="0.2">
      <c r="A3165" t="s">
        <v>169</v>
      </c>
      <c r="B3165">
        <v>2014</v>
      </c>
      <c r="C3165" t="s">
        <v>17</v>
      </c>
      <c r="D3165" t="s">
        <v>2266</v>
      </c>
      <c r="E3165">
        <v>4.1535747255911</v>
      </c>
      <c r="F3165">
        <v>1.39638585009991</v>
      </c>
      <c r="G3165">
        <v>1.43466506150447</v>
      </c>
      <c r="H3165">
        <v>1.3225238139867199</v>
      </c>
      <c r="I3165">
        <v>3.7654063768001702</v>
      </c>
      <c r="J3165">
        <v>1.37165732028358</v>
      </c>
      <c r="K3165">
        <v>1.4159354829069299</v>
      </c>
      <c r="L3165">
        <v>0.97781357360966503</v>
      </c>
      <c r="M3165">
        <v>1.69871056977114</v>
      </c>
      <c r="N3165">
        <v>1.1564042369794301</v>
      </c>
      <c r="O3165">
        <v>0.178754076701408</v>
      </c>
      <c r="P3165">
        <v>0.363552256090306</v>
      </c>
      <c r="Q3165">
        <v>154.92940762661399</v>
      </c>
      <c r="R3165">
        <v>38.154788843090103</v>
      </c>
      <c r="S3165">
        <v>193.08419646970401</v>
      </c>
      <c r="T3165">
        <v>197.23777119529501</v>
      </c>
      <c r="U3165">
        <v>131.813926755696</v>
      </c>
      <c r="V3165">
        <v>32.462091083850602</v>
      </c>
      <c r="W3165">
        <v>164.27601783954699</v>
      </c>
      <c r="X3165">
        <v>168.041424216347</v>
      </c>
      <c r="Y3165">
        <v>7.1354773119858104</v>
      </c>
      <c r="Z3165">
        <v>0.17895609264026899</v>
      </c>
      <c r="AA3165">
        <v>3.9032680605261501E-2</v>
      </c>
      <c r="AB3165">
        <v>6.9174885387402796</v>
      </c>
      <c r="AC3165">
        <v>0.37404397025250202</v>
      </c>
      <c r="AD3165">
        <v>6.7968548658822597E-2</v>
      </c>
      <c r="AE3165">
        <v>5.95763811490242E-2</v>
      </c>
      <c r="AF3165">
        <v>0.24649904044465501</v>
      </c>
      <c r="AG3165">
        <v>73.362965257132998</v>
      </c>
      <c r="AH3165">
        <v>73.362965257132998</v>
      </c>
      <c r="AI3165">
        <v>19.119439335600699</v>
      </c>
      <c r="AJ3165">
        <v>19.119439335600699</v>
      </c>
      <c r="AK3165">
        <v>5.6709967452288197</v>
      </c>
      <c r="AL3165">
        <v>5.6709967452288197</v>
      </c>
      <c r="AM3165">
        <v>98.153401337962507</v>
      </c>
      <c r="AN3165">
        <v>98.153401337962507</v>
      </c>
      <c r="AO3165">
        <v>9.6939677705975509</v>
      </c>
      <c r="AP3165">
        <v>1.08972406352786</v>
      </c>
      <c r="AQ3165">
        <v>5.0341485340097298</v>
      </c>
      <c r="AR3165">
        <v>3.5700951730599901</v>
      </c>
      <c r="AS3165">
        <v>0.91494265441951494</v>
      </c>
      <c r="AT3165">
        <v>3.3339970827005502E-2</v>
      </c>
      <c r="AU3165">
        <v>3.6922084172015701E-2</v>
      </c>
      <c r="AV3165">
        <v>0.84468059942049301</v>
      </c>
      <c r="AW3165">
        <v>3.5604772362760202</v>
      </c>
      <c r="AX3165">
        <v>0.291441144863893</v>
      </c>
      <c r="AY3165">
        <v>0.65909958766786303</v>
      </c>
      <c r="AZ3165">
        <v>2.6099365037442599</v>
      </c>
      <c r="BA3165">
        <v>14.7922504565301</v>
      </c>
      <c r="BB3165">
        <v>2.0311944688158499</v>
      </c>
      <c r="BC3165">
        <v>12.043845497481501</v>
      </c>
      <c r="BD3165">
        <v>0.71721049023277506</v>
      </c>
      <c r="BE3165">
        <v>1.0590325637203499</v>
      </c>
      <c r="BF3165">
        <v>0.11878196367921801</v>
      </c>
      <c r="BG3165">
        <v>0.71641031770143104</v>
      </c>
      <c r="BH3165">
        <v>0.22384028233970199</v>
      </c>
      <c r="BI3165">
        <v>1.80580527971522</v>
      </c>
      <c r="BJ3165">
        <v>0.154994288078591</v>
      </c>
      <c r="BK3165">
        <v>1.26629577294405</v>
      </c>
      <c r="BL3165">
        <v>0.38451521869257899</v>
      </c>
      <c r="BM3165">
        <v>2.55100307433039</v>
      </c>
      <c r="BN3165">
        <v>0.18121386541399601</v>
      </c>
      <c r="BO3165">
        <v>1.8662633355762599</v>
      </c>
      <c r="BP3165">
        <v>0.50352587334013799</v>
      </c>
      <c r="BQ3165">
        <v>4.20916336783504</v>
      </c>
      <c r="BR3165">
        <v>0.54790418585338196</v>
      </c>
      <c r="BS3165">
        <v>2.4032957740051502</v>
      </c>
      <c r="BT3165">
        <v>1.2579634079765101</v>
      </c>
      <c r="BU3165">
        <v>17.947330801654701</v>
      </c>
      <c r="BV3165">
        <v>12.1757604820687</v>
      </c>
      <c r="BW3165">
        <v>2.4290265405546698</v>
      </c>
      <c r="BX3165">
        <v>3.3425437790313599</v>
      </c>
      <c r="BY3165">
        <v>38.8702493970723</v>
      </c>
      <c r="BZ3165">
        <v>16.509481227669902</v>
      </c>
      <c r="CA3165">
        <v>19.3961032552855</v>
      </c>
      <c r="CB3165">
        <v>2.9646649141168799</v>
      </c>
      <c r="CC3165">
        <v>6969</v>
      </c>
      <c r="CD3165">
        <v>6682</v>
      </c>
      <c r="CE3165">
        <v>7261.2316728624501</v>
      </c>
      <c r="CF3165">
        <v>468.14041411264901</v>
      </c>
      <c r="CG3165">
        <v>580.48561024842797</v>
      </c>
      <c r="CH3165">
        <v>977.48223537053798</v>
      </c>
    </row>
    <row r="3166" spans="1:86" x14ac:dyDescent="0.2">
      <c r="A3166" t="s">
        <v>169</v>
      </c>
      <c r="B3166">
        <v>2014</v>
      </c>
      <c r="C3166" t="s">
        <v>18</v>
      </c>
      <c r="D3166" t="s">
        <v>2267</v>
      </c>
      <c r="E3166">
        <v>2.0154960907074901</v>
      </c>
      <c r="F3166">
        <v>0.72069794430782397</v>
      </c>
      <c r="G3166">
        <v>0.69949706208765705</v>
      </c>
      <c r="H3166">
        <v>0.59530108431201401</v>
      </c>
      <c r="I3166">
        <v>1.8348849268603</v>
      </c>
      <c r="J3166">
        <v>0.70929519820968101</v>
      </c>
      <c r="K3166">
        <v>0.69025205455816696</v>
      </c>
      <c r="L3166">
        <v>0.435337674092451</v>
      </c>
      <c r="M3166">
        <v>0.74119429039589602</v>
      </c>
      <c r="N3166">
        <v>0.52061565410572797</v>
      </c>
      <c r="O3166">
        <v>8.6614907700761398E-2</v>
      </c>
      <c r="P3166">
        <v>0.133963728589406</v>
      </c>
      <c r="Q3166">
        <v>39.406296539321502</v>
      </c>
      <c r="R3166">
        <v>23.029363176836998</v>
      </c>
      <c r="S3166">
        <v>62.435659716158597</v>
      </c>
      <c r="T3166">
        <v>64.451155806866097</v>
      </c>
      <c r="U3166">
        <v>32.421365944773598</v>
      </c>
      <c r="V3166">
        <v>18.947312399334201</v>
      </c>
      <c r="W3166">
        <v>51.368678344107799</v>
      </c>
      <c r="X3166">
        <v>53.203563270968097</v>
      </c>
      <c r="Y3166">
        <v>3.5089175534013499</v>
      </c>
      <c r="Z3166">
        <v>8.4743232899074705E-2</v>
      </c>
      <c r="AA3166">
        <v>1.90362585648849E-2</v>
      </c>
      <c r="AB3166">
        <v>3.4051380619373899</v>
      </c>
      <c r="AC3166">
        <v>0.19481684137113001</v>
      </c>
      <c r="AD3166">
        <v>3.1154917032437401E-2</v>
      </c>
      <c r="AE3166">
        <v>2.94265136421724E-2</v>
      </c>
      <c r="AF3166">
        <v>0.13423541069652001</v>
      </c>
      <c r="AG3166">
        <v>22.593389806781701</v>
      </c>
      <c r="AH3166">
        <v>22.593389806781701</v>
      </c>
      <c r="AI3166">
        <v>9.4139216215046595</v>
      </c>
      <c r="AJ3166">
        <v>9.4139216215046595</v>
      </c>
      <c r="AK3166">
        <v>2.7426336816566499</v>
      </c>
      <c r="AL3166">
        <v>2.7426336816566499</v>
      </c>
      <c r="AM3166">
        <v>34.749945109942999</v>
      </c>
      <c r="AN3166">
        <v>34.749945109942999</v>
      </c>
      <c r="AO3166">
        <v>4.6459152449253303</v>
      </c>
      <c r="AP3166">
        <v>0.54308869945621696</v>
      </c>
      <c r="AQ3166">
        <v>2.38612523987211</v>
      </c>
      <c r="AR3166">
        <v>1.7167013055970199</v>
      </c>
      <c r="AS3166">
        <v>0.474543902440759</v>
      </c>
      <c r="AT3166">
        <v>1.59794632763504E-2</v>
      </c>
      <c r="AU3166">
        <v>1.86379979155794E-2</v>
      </c>
      <c r="AV3166">
        <v>0.43992644124882901</v>
      </c>
      <c r="AW3166">
        <v>3.4136211469143198</v>
      </c>
      <c r="AX3166">
        <v>0.13656733202426799</v>
      </c>
      <c r="AY3166">
        <v>0.29922562036726602</v>
      </c>
      <c r="AZ3166">
        <v>2.9778281945227798</v>
      </c>
      <c r="BA3166">
        <v>7.0874829464129103</v>
      </c>
      <c r="BB3166">
        <v>0.96198668181080005</v>
      </c>
      <c r="BC3166">
        <v>5.7923763259656704</v>
      </c>
      <c r="BD3166">
        <v>0.33311993863644901</v>
      </c>
      <c r="BE3166">
        <v>0.49040476406505701</v>
      </c>
      <c r="BF3166">
        <v>5.6539452850666902E-2</v>
      </c>
      <c r="BG3166">
        <v>0.33192181843948398</v>
      </c>
      <c r="BH3166">
        <v>0.101943492774906</v>
      </c>
      <c r="BI3166">
        <v>0.84093651002862102</v>
      </c>
      <c r="BJ3166">
        <v>7.293907178879E-2</v>
      </c>
      <c r="BK3166">
        <v>0.58625091890736802</v>
      </c>
      <c r="BL3166">
        <v>0.181746519332463</v>
      </c>
      <c r="BM3166">
        <v>1.1857657454034201</v>
      </c>
      <c r="BN3166">
        <v>8.5848270973771498E-2</v>
      </c>
      <c r="BO3166">
        <v>0.86287744542967104</v>
      </c>
      <c r="BP3166">
        <v>0.237040028999978</v>
      </c>
      <c r="BQ3166">
        <v>2.1112377999483201</v>
      </c>
      <c r="BR3166">
        <v>0.35216662313200903</v>
      </c>
      <c r="BS3166">
        <v>1.1588179246058901</v>
      </c>
      <c r="BT3166">
        <v>0.60025325221042702</v>
      </c>
      <c r="BU3166">
        <v>7.8973906663103701</v>
      </c>
      <c r="BV3166">
        <v>5.48062477736653</v>
      </c>
      <c r="BW3166">
        <v>1.1871274597035799</v>
      </c>
      <c r="BX3166">
        <v>1.22963842924027</v>
      </c>
      <c r="BY3166">
        <v>19.5167292247639</v>
      </c>
      <c r="BZ3166">
        <v>8.5723457248495194</v>
      </c>
      <c r="CA3166">
        <v>9.4617572670433994</v>
      </c>
      <c r="CB3166">
        <v>1.4826262328709301</v>
      </c>
      <c r="CC3166">
        <v>2193</v>
      </c>
      <c r="CD3166">
        <v>2185</v>
      </c>
      <c r="CE3166">
        <v>2198.848</v>
      </c>
      <c r="CF3166">
        <v>208.23592759553</v>
      </c>
      <c r="CG3166">
        <v>243.85994826608601</v>
      </c>
      <c r="CH3166">
        <v>392.23499509919401</v>
      </c>
    </row>
    <row r="3167" spans="1:86" x14ac:dyDescent="0.2">
      <c r="A3167" t="s">
        <v>169</v>
      </c>
      <c r="B3167">
        <v>2014</v>
      </c>
      <c r="C3167" t="s">
        <v>19</v>
      </c>
      <c r="D3167" t="s">
        <v>2268</v>
      </c>
      <c r="E3167">
        <v>5.2279198118997696</v>
      </c>
      <c r="F3167">
        <v>1.4378945128152201</v>
      </c>
      <c r="G3167">
        <v>2.6513003053603099</v>
      </c>
      <c r="H3167">
        <v>1.1387249937242501</v>
      </c>
      <c r="I3167">
        <v>4.7943286690513496</v>
      </c>
      <c r="J3167">
        <v>1.39977730364199</v>
      </c>
      <c r="K3167">
        <v>2.6151224246442202</v>
      </c>
      <c r="L3167">
        <v>0.77942894076513802</v>
      </c>
      <c r="M3167">
        <v>2.6799548584952602</v>
      </c>
      <c r="N3167">
        <v>1.8445299424081401</v>
      </c>
      <c r="O3167">
        <v>0.35284752555378002</v>
      </c>
      <c r="P3167">
        <v>0.48257739053334597</v>
      </c>
      <c r="Q3167">
        <v>75.139230423906795</v>
      </c>
      <c r="R3167">
        <v>9.7412518210123693</v>
      </c>
      <c r="S3167">
        <v>84.880482244919193</v>
      </c>
      <c r="T3167">
        <v>90.108402056818903</v>
      </c>
      <c r="U3167">
        <v>62.052490291353301</v>
      </c>
      <c r="V3167">
        <v>8.0446516505268306</v>
      </c>
      <c r="W3167">
        <v>70.097141941880096</v>
      </c>
      <c r="X3167">
        <v>74.891470610931407</v>
      </c>
      <c r="Y3167">
        <v>7.5642617656099</v>
      </c>
      <c r="Z3167">
        <v>0.26654126823948598</v>
      </c>
      <c r="AA3167">
        <v>9.0435446461479899E-2</v>
      </c>
      <c r="AB3167">
        <v>7.2072850509089301</v>
      </c>
      <c r="AC3167">
        <v>0.52064875162977697</v>
      </c>
      <c r="AD3167">
        <v>0.10554925324578</v>
      </c>
      <c r="AE3167">
        <v>0.113815417968284</v>
      </c>
      <c r="AF3167">
        <v>0.30128408041571197</v>
      </c>
      <c r="AG3167">
        <v>71.149531505935599</v>
      </c>
      <c r="AH3167">
        <v>71.149531505935599</v>
      </c>
      <c r="AI3167">
        <v>12.8031616828609</v>
      </c>
      <c r="AJ3167">
        <v>12.8031616828609</v>
      </c>
      <c r="AK3167">
        <v>5.2848992177797696</v>
      </c>
      <c r="AL3167">
        <v>5.2848992177797696</v>
      </c>
      <c r="AM3167">
        <v>89.237592406576297</v>
      </c>
      <c r="AN3167">
        <v>89.237592406576297</v>
      </c>
      <c r="AO3167">
        <v>12.9934645160422</v>
      </c>
      <c r="AP3167">
        <v>1.4568228141383099</v>
      </c>
      <c r="AQ3167">
        <v>9.0178242260038992</v>
      </c>
      <c r="AR3167">
        <v>2.51881747589997</v>
      </c>
      <c r="AS3167">
        <v>1.1022888097992301</v>
      </c>
      <c r="AT3167">
        <v>4.4693030701370998E-2</v>
      </c>
      <c r="AU3167">
        <v>6.4096619259307305E-2</v>
      </c>
      <c r="AV3167">
        <v>0.99349915983855197</v>
      </c>
      <c r="AW3167">
        <v>5.3950572033457096</v>
      </c>
      <c r="AX3167">
        <v>0.44110787067738999</v>
      </c>
      <c r="AY3167">
        <v>1.2419513075651201</v>
      </c>
      <c r="AZ3167">
        <v>3.7119980251031901</v>
      </c>
      <c r="BA3167">
        <v>27.255740002124401</v>
      </c>
      <c r="BB3167">
        <v>2.5174918229432399</v>
      </c>
      <c r="BC3167">
        <v>24.038770385132398</v>
      </c>
      <c r="BD3167">
        <v>0.69947779404871202</v>
      </c>
      <c r="BE3167">
        <v>1.80310394886504</v>
      </c>
      <c r="BF3167">
        <v>0.171700820906413</v>
      </c>
      <c r="BG3167">
        <v>1.41043173207996</v>
      </c>
      <c r="BH3167">
        <v>0.22097139587866599</v>
      </c>
      <c r="BI3167">
        <v>3.0269112004648902</v>
      </c>
      <c r="BJ3167">
        <v>0.22593149779167901</v>
      </c>
      <c r="BK3167">
        <v>2.4030469210027099</v>
      </c>
      <c r="BL3167">
        <v>0.397932781670503</v>
      </c>
      <c r="BM3167">
        <v>4.3042832003655196</v>
      </c>
      <c r="BN3167">
        <v>0.24499140828673099</v>
      </c>
      <c r="BO3167">
        <v>3.4687941393840398</v>
      </c>
      <c r="BP3167">
        <v>0.59049765269475496</v>
      </c>
      <c r="BQ3167">
        <v>6.7167685293199897</v>
      </c>
      <c r="BR3167">
        <v>0.62104050003348599</v>
      </c>
      <c r="BS3167">
        <v>5.1380984734151598</v>
      </c>
      <c r="BT3167">
        <v>0.95762955587134502</v>
      </c>
      <c r="BU3167">
        <v>28.7664818357418</v>
      </c>
      <c r="BV3167">
        <v>19.396553372453301</v>
      </c>
      <c r="BW3167">
        <v>4.8899332194116498</v>
      </c>
      <c r="BX3167">
        <v>4.47999524387689</v>
      </c>
      <c r="BY3167">
        <v>54.006185817775197</v>
      </c>
      <c r="BZ3167">
        <v>16.3255741225938</v>
      </c>
      <c r="CA3167">
        <v>35.787985485508798</v>
      </c>
      <c r="CB3167">
        <v>1.8926262096726401</v>
      </c>
      <c r="CC3167">
        <v>4034</v>
      </c>
      <c r="CD3167">
        <v>3944</v>
      </c>
      <c r="CE3167">
        <v>4415.4657210401901</v>
      </c>
      <c r="CF3167">
        <v>983.78781275885103</v>
      </c>
      <c r="CG3167">
        <v>951.41417412240105</v>
      </c>
      <c r="CH3167">
        <v>1652.62530980884</v>
      </c>
    </row>
    <row r="3168" spans="1:86" x14ac:dyDescent="0.2">
      <c r="A3168" t="s">
        <v>169</v>
      </c>
      <c r="B3168">
        <v>2014</v>
      </c>
      <c r="C3168" t="s">
        <v>20</v>
      </c>
      <c r="D3168" t="s">
        <v>2269</v>
      </c>
      <c r="E3168">
        <v>6.7402157633693802</v>
      </c>
      <c r="F3168">
        <v>2.2067749049982099</v>
      </c>
      <c r="G3168">
        <v>3.01262062433441</v>
      </c>
      <c r="H3168">
        <v>1.52082023403676</v>
      </c>
      <c r="I3168">
        <v>6.0645264342241498</v>
      </c>
      <c r="J3168">
        <v>2.1187371584600698</v>
      </c>
      <c r="K3168">
        <v>2.9743057872279501</v>
      </c>
      <c r="L3168">
        <v>0.97148348853613797</v>
      </c>
      <c r="M3168">
        <v>6.4887123310327803</v>
      </c>
      <c r="N3168">
        <v>4.47115869659316</v>
      </c>
      <c r="O3168">
        <v>0.39380329447739798</v>
      </c>
      <c r="P3168">
        <v>1.6237503399622299</v>
      </c>
      <c r="Q3168">
        <v>278.15533548375498</v>
      </c>
      <c r="R3168">
        <v>13.2346578703683</v>
      </c>
      <c r="S3168">
        <v>291.38999335412399</v>
      </c>
      <c r="T3168">
        <v>298.130209117493</v>
      </c>
      <c r="U3168">
        <v>246.61241594111601</v>
      </c>
      <c r="V3168">
        <v>11.733842695806301</v>
      </c>
      <c r="W3168">
        <v>258.34625863692202</v>
      </c>
      <c r="X3168">
        <v>264.41078507114599</v>
      </c>
      <c r="Y3168">
        <v>11.730652128686099</v>
      </c>
      <c r="Z3168">
        <v>0.59455061370982598</v>
      </c>
      <c r="AA3168">
        <v>9.3663421322035895E-2</v>
      </c>
      <c r="AB3168">
        <v>11.0424380936542</v>
      </c>
      <c r="AC3168">
        <v>0.90174639871762896</v>
      </c>
      <c r="AD3168">
        <v>0.24555027246779301</v>
      </c>
      <c r="AE3168">
        <v>0.12071560930674501</v>
      </c>
      <c r="AF3168">
        <v>0.53548051694308996</v>
      </c>
      <c r="AG3168">
        <v>85.561488999590196</v>
      </c>
      <c r="AH3168">
        <v>85.561488999590196</v>
      </c>
      <c r="AI3168">
        <v>20.732518293248599</v>
      </c>
      <c r="AJ3168">
        <v>20.732518293248599</v>
      </c>
      <c r="AK3168">
        <v>7.2607350000590101</v>
      </c>
      <c r="AL3168">
        <v>7.2607350000590101</v>
      </c>
      <c r="AM3168">
        <v>113.554742292898</v>
      </c>
      <c r="AN3168">
        <v>113.554742292898</v>
      </c>
      <c r="AO3168">
        <v>20.181453752353399</v>
      </c>
      <c r="AP3168">
        <v>2.7208377787715299</v>
      </c>
      <c r="AQ3168">
        <v>12.598110307334499</v>
      </c>
      <c r="AR3168">
        <v>4.8625056662474702</v>
      </c>
      <c r="AS3168">
        <v>1.89823039969421</v>
      </c>
      <c r="AT3168">
        <v>8.3501851528424501E-2</v>
      </c>
      <c r="AU3168">
        <v>0.104093010367901</v>
      </c>
      <c r="AV3168">
        <v>1.7106355377978899</v>
      </c>
      <c r="AW3168">
        <v>7.5549165239339802</v>
      </c>
      <c r="AX3168">
        <v>1.0104863820911401</v>
      </c>
      <c r="AY3168">
        <v>1.7933532436517601</v>
      </c>
      <c r="AZ3168">
        <v>4.75107689819108</v>
      </c>
      <c r="BA3168">
        <v>29.091047869609699</v>
      </c>
      <c r="BB3168">
        <v>4.6824629749005799</v>
      </c>
      <c r="BC3168">
        <v>22.719628101846101</v>
      </c>
      <c r="BD3168">
        <v>1.68895679286309</v>
      </c>
      <c r="BE3168">
        <v>2.1721009719595998</v>
      </c>
      <c r="BF3168">
        <v>0.40349759019541698</v>
      </c>
      <c r="BG3168">
        <v>1.3670539656443399</v>
      </c>
      <c r="BH3168">
        <v>0.40154941611983702</v>
      </c>
      <c r="BI3168">
        <v>3.7412949772604498</v>
      </c>
      <c r="BJ3168">
        <v>0.53853605873361299</v>
      </c>
      <c r="BK3168">
        <v>2.5377028787226998</v>
      </c>
      <c r="BL3168">
        <v>0.66505603980414196</v>
      </c>
      <c r="BM3168">
        <v>5.3879108027770704</v>
      </c>
      <c r="BN3168">
        <v>0.56788272177491095</v>
      </c>
      <c r="BO3168">
        <v>3.8366128431133402</v>
      </c>
      <c r="BP3168">
        <v>0.98341523788881302</v>
      </c>
      <c r="BQ3168">
        <v>6.92319313130848</v>
      </c>
      <c r="BR3168">
        <v>1.1507498266448399</v>
      </c>
      <c r="BS3168">
        <v>4.0766930869997502</v>
      </c>
      <c r="BT3168">
        <v>1.6957502176638899</v>
      </c>
      <c r="BU3168">
        <v>67.300963091844693</v>
      </c>
      <c r="BV3168">
        <v>46.927831191959399</v>
      </c>
      <c r="BW3168">
        <v>5.34250775127658</v>
      </c>
      <c r="BX3168">
        <v>15.030624148608799</v>
      </c>
      <c r="BY3168">
        <v>70.084241761763806</v>
      </c>
      <c r="BZ3168">
        <v>25.979135872361098</v>
      </c>
      <c r="CA3168">
        <v>40.862502831072398</v>
      </c>
      <c r="CB3168">
        <v>3.2426030583303902</v>
      </c>
      <c r="CC3168">
        <v>8288</v>
      </c>
      <c r="CD3168">
        <v>8028</v>
      </c>
      <c r="CE3168">
        <v>8548.6522663682208</v>
      </c>
      <c r="CF3168">
        <v>754.05312003160304</v>
      </c>
      <c r="CG3168">
        <v>1069.5739675811801</v>
      </c>
      <c r="CH3168">
        <v>1788.2454448978499</v>
      </c>
    </row>
    <row r="3169" spans="1:86" x14ac:dyDescent="0.2">
      <c r="A3169" t="s">
        <v>169</v>
      </c>
      <c r="B3169">
        <v>2014</v>
      </c>
      <c r="C3169" t="s">
        <v>21</v>
      </c>
      <c r="D3169" t="s">
        <v>2270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0.82498616867158803</v>
      </c>
      <c r="S3169">
        <v>0.82498616867158803</v>
      </c>
      <c r="T3169">
        <v>0.82498616867158803</v>
      </c>
      <c r="U3169">
        <v>0</v>
      </c>
      <c r="V3169">
        <v>0.70528671014859201</v>
      </c>
      <c r="W3169">
        <v>0.70528671014859201</v>
      </c>
      <c r="X3169">
        <v>0.70528671014859201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0</v>
      </c>
      <c r="BI3169">
        <v>0</v>
      </c>
      <c r="BJ3169">
        <v>0</v>
      </c>
      <c r="BK3169">
        <v>0</v>
      </c>
      <c r="BL3169">
        <v>0</v>
      </c>
      <c r="BM3169">
        <v>0</v>
      </c>
      <c r="BN3169">
        <v>0</v>
      </c>
      <c r="BO3169">
        <v>0</v>
      </c>
      <c r="BP3169">
        <v>0</v>
      </c>
      <c r="BQ3169">
        <v>0</v>
      </c>
      <c r="BR3169">
        <v>0</v>
      </c>
      <c r="BS3169">
        <v>0</v>
      </c>
      <c r="BT3169">
        <v>0</v>
      </c>
      <c r="BU3169">
        <v>0</v>
      </c>
      <c r="BV3169">
        <v>0</v>
      </c>
      <c r="BW3169">
        <v>0</v>
      </c>
      <c r="BX3169">
        <v>0</v>
      </c>
      <c r="BY3169">
        <v>0</v>
      </c>
      <c r="BZ3169">
        <v>0</v>
      </c>
      <c r="CA3169">
        <v>0</v>
      </c>
      <c r="CB3169">
        <v>0</v>
      </c>
      <c r="CC3169">
        <v>0</v>
      </c>
      <c r="CD3169">
        <v>0</v>
      </c>
      <c r="CE3169">
        <v>0</v>
      </c>
      <c r="CF3169">
        <v>0</v>
      </c>
      <c r="CG3169">
        <v>0</v>
      </c>
      <c r="CH3169">
        <v>0</v>
      </c>
    </row>
    <row r="3170" spans="1:86" x14ac:dyDescent="0.2">
      <c r="A3170" t="s">
        <v>169</v>
      </c>
      <c r="B3170">
        <v>2014</v>
      </c>
      <c r="C3170" t="s">
        <v>22</v>
      </c>
      <c r="D3170" t="s">
        <v>2271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8.6573747036079602</v>
      </c>
      <c r="S3170">
        <v>8.6573747036079602</v>
      </c>
      <c r="T3170">
        <v>8.6573747036079602</v>
      </c>
      <c r="U3170">
        <v>0</v>
      </c>
      <c r="V3170">
        <v>7.8688986223552799</v>
      </c>
      <c r="W3170">
        <v>7.8688986223552799</v>
      </c>
      <c r="X3170">
        <v>7.8688986223552799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0</v>
      </c>
      <c r="BI3170">
        <v>0</v>
      </c>
      <c r="BJ3170">
        <v>0</v>
      </c>
      <c r="BK3170">
        <v>0</v>
      </c>
      <c r="BL3170">
        <v>0</v>
      </c>
      <c r="BM3170">
        <v>0</v>
      </c>
      <c r="BN3170">
        <v>0</v>
      </c>
      <c r="BO3170">
        <v>0</v>
      </c>
      <c r="BP3170">
        <v>0</v>
      </c>
      <c r="BQ3170">
        <v>0</v>
      </c>
      <c r="BR3170">
        <v>0</v>
      </c>
      <c r="BS3170">
        <v>0</v>
      </c>
      <c r="BT3170">
        <v>0</v>
      </c>
      <c r="BU3170">
        <v>0</v>
      </c>
      <c r="BV3170">
        <v>0</v>
      </c>
      <c r="BW3170">
        <v>0</v>
      </c>
      <c r="BX3170">
        <v>0</v>
      </c>
      <c r="BY3170">
        <v>0</v>
      </c>
      <c r="BZ3170">
        <v>0</v>
      </c>
      <c r="CA3170">
        <v>0</v>
      </c>
      <c r="CB3170">
        <v>0</v>
      </c>
      <c r="CC3170">
        <v>0</v>
      </c>
      <c r="CD3170">
        <v>0</v>
      </c>
      <c r="CE3170">
        <v>0</v>
      </c>
      <c r="CF3170">
        <v>0</v>
      </c>
      <c r="CG3170">
        <v>0</v>
      </c>
      <c r="CH3170">
        <v>0</v>
      </c>
    </row>
    <row r="3171" spans="1:86" x14ac:dyDescent="0.2">
      <c r="A3171" t="s">
        <v>169</v>
      </c>
      <c r="B3171">
        <v>2014</v>
      </c>
      <c r="C3171" t="s">
        <v>78</v>
      </c>
      <c r="D3171" t="s">
        <v>2272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12.504862653883601</v>
      </c>
      <c r="S3171">
        <v>12.504862653883601</v>
      </c>
      <c r="T3171">
        <v>12.504862653883601</v>
      </c>
      <c r="U3171">
        <v>0</v>
      </c>
      <c r="V3171">
        <v>5.6457751160242902</v>
      </c>
      <c r="W3171">
        <v>5.6457751160242902</v>
      </c>
      <c r="X3171">
        <v>5.6457751160242902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0</v>
      </c>
      <c r="BI3171">
        <v>0</v>
      </c>
      <c r="BJ3171">
        <v>0</v>
      </c>
      <c r="BK3171">
        <v>0</v>
      </c>
      <c r="BL3171">
        <v>0</v>
      </c>
      <c r="BM3171">
        <v>0</v>
      </c>
      <c r="BN3171">
        <v>0</v>
      </c>
      <c r="BO3171">
        <v>0</v>
      </c>
      <c r="BP3171">
        <v>0</v>
      </c>
      <c r="BQ3171">
        <v>0</v>
      </c>
      <c r="BR3171">
        <v>0</v>
      </c>
      <c r="BS3171">
        <v>0</v>
      </c>
      <c r="BT3171">
        <v>0</v>
      </c>
      <c r="BU3171">
        <v>0</v>
      </c>
      <c r="BV3171">
        <v>0</v>
      </c>
      <c r="BW3171">
        <v>0</v>
      </c>
      <c r="BX3171">
        <v>0</v>
      </c>
      <c r="BY3171">
        <v>0</v>
      </c>
      <c r="BZ3171">
        <v>0</v>
      </c>
      <c r="CA3171">
        <v>0</v>
      </c>
      <c r="CB3171">
        <v>0</v>
      </c>
      <c r="CC3171">
        <v>0</v>
      </c>
      <c r="CD3171">
        <v>0</v>
      </c>
      <c r="CE3171">
        <v>0</v>
      </c>
      <c r="CF3171">
        <v>0</v>
      </c>
      <c r="CG3171">
        <v>0</v>
      </c>
      <c r="CH3171">
        <v>0</v>
      </c>
    </row>
    <row r="3172" spans="1:86" x14ac:dyDescent="0.2">
      <c r="A3172" t="s">
        <v>169</v>
      </c>
      <c r="B3172">
        <v>2014</v>
      </c>
      <c r="C3172" t="s">
        <v>23</v>
      </c>
      <c r="D3172" t="s">
        <v>2273</v>
      </c>
      <c r="E3172">
        <v>850.40995494480603</v>
      </c>
      <c r="F3172">
        <v>226.159890041138</v>
      </c>
      <c r="G3172">
        <v>386.22916019436298</v>
      </c>
      <c r="H3172">
        <v>238.020904709305</v>
      </c>
      <c r="I3172">
        <v>793.53420712424202</v>
      </c>
      <c r="J3172">
        <v>221.34206326617601</v>
      </c>
      <c r="K3172">
        <v>381.55432223938999</v>
      </c>
      <c r="L3172">
        <v>190.63782161867701</v>
      </c>
      <c r="M3172">
        <v>305.63581702566802</v>
      </c>
      <c r="N3172">
        <v>195.10017435945301</v>
      </c>
      <c r="O3172">
        <v>68.562287262825095</v>
      </c>
      <c r="P3172">
        <v>41.9733554033904</v>
      </c>
      <c r="Q3172">
        <v>0</v>
      </c>
      <c r="R3172">
        <v>0</v>
      </c>
      <c r="S3172">
        <v>0</v>
      </c>
      <c r="T3172">
        <v>850.40995494480603</v>
      </c>
      <c r="U3172">
        <v>0</v>
      </c>
      <c r="V3172">
        <v>0</v>
      </c>
      <c r="W3172">
        <v>0</v>
      </c>
      <c r="X3172">
        <v>793.53420712424202</v>
      </c>
      <c r="Y3172">
        <v>1007.53995616946</v>
      </c>
      <c r="Z3172">
        <v>33.242755430770998</v>
      </c>
      <c r="AA3172">
        <v>14.2229740896534</v>
      </c>
      <c r="AB3172">
        <v>960.07422664903299</v>
      </c>
      <c r="AC3172">
        <v>78.081200569888594</v>
      </c>
      <c r="AD3172">
        <v>13.378382178497599</v>
      </c>
      <c r="AE3172">
        <v>14.4941731635253</v>
      </c>
      <c r="AF3172">
        <v>50.208645227865702</v>
      </c>
      <c r="AG3172">
        <v>7342.0870284667299</v>
      </c>
      <c r="AH3172">
        <v>7342.0870284667299</v>
      </c>
      <c r="AI3172">
        <v>583.10637097768699</v>
      </c>
      <c r="AJ3172">
        <v>583.10637097768699</v>
      </c>
      <c r="AK3172">
        <v>489.430121970068</v>
      </c>
      <c r="AL3172">
        <v>489.430121970068</v>
      </c>
      <c r="AM3172">
        <v>8414.6235214144908</v>
      </c>
      <c r="AN3172">
        <v>8414.6235214144908</v>
      </c>
      <c r="AO3172">
        <v>2497.9182074025298</v>
      </c>
      <c r="AP3172">
        <v>224.356854360488</v>
      </c>
      <c r="AQ3172">
        <v>2143.6913791849202</v>
      </c>
      <c r="AR3172">
        <v>129.86997385711601</v>
      </c>
      <c r="AS3172">
        <v>204.05330285724401</v>
      </c>
      <c r="AT3172">
        <v>6.4262322554904001</v>
      </c>
      <c r="AU3172">
        <v>10.062311064324501</v>
      </c>
      <c r="AV3172">
        <v>187.56475953742901</v>
      </c>
      <c r="AW3172">
        <v>3707.8403222142701</v>
      </c>
      <c r="AX3172">
        <v>55.103491526470499</v>
      </c>
      <c r="AY3172">
        <v>259.10341825407102</v>
      </c>
      <c r="AZ3172">
        <v>3393.63341243373</v>
      </c>
      <c r="BA3172">
        <v>2939.92990846988</v>
      </c>
      <c r="BB3172">
        <v>509.13097172243499</v>
      </c>
      <c r="BC3172">
        <v>2344.18008164612</v>
      </c>
      <c r="BD3172">
        <v>86.618855101328293</v>
      </c>
      <c r="BE3172">
        <v>242.75031500438499</v>
      </c>
      <c r="BF3172">
        <v>23.058838019424101</v>
      </c>
      <c r="BG3172">
        <v>158.058059294971</v>
      </c>
      <c r="BH3172">
        <v>61.633417689990203</v>
      </c>
      <c r="BI3172">
        <v>560.18393509737302</v>
      </c>
      <c r="BJ3172">
        <v>31.3928819638482</v>
      </c>
      <c r="BK3172">
        <v>331.06692276161903</v>
      </c>
      <c r="BL3172">
        <v>197.724130371906</v>
      </c>
      <c r="BM3172">
        <v>937.23891004852499</v>
      </c>
      <c r="BN3172">
        <v>34.449167501841501</v>
      </c>
      <c r="BO3172">
        <v>532.26424666066396</v>
      </c>
      <c r="BP3172">
        <v>370.52549588602102</v>
      </c>
      <c r="BQ3172">
        <v>352.384669795999</v>
      </c>
      <c r="BR3172">
        <v>91.738565189482898</v>
      </c>
      <c r="BS3172">
        <v>146.29314880233099</v>
      </c>
      <c r="BT3172">
        <v>114.352955804185</v>
      </c>
      <c r="BU3172">
        <v>3353.3522032748301</v>
      </c>
      <c r="BV3172">
        <v>2047.00503160372</v>
      </c>
      <c r="BW3172">
        <v>917.57577170726995</v>
      </c>
      <c r="BX3172">
        <v>388.77139996383102</v>
      </c>
      <c r="BY3172">
        <v>8064.6373944871202</v>
      </c>
      <c r="BZ3172">
        <v>2680.19108713992</v>
      </c>
      <c r="CA3172">
        <v>5282.8630657950898</v>
      </c>
      <c r="CB3172">
        <v>101.583241552102</v>
      </c>
      <c r="CC3172">
        <v>85561</v>
      </c>
      <c r="CD3172">
        <v>84686</v>
      </c>
      <c r="CE3172">
        <v>85799.806234877004</v>
      </c>
      <c r="CF3172">
        <v>53117.986930929299</v>
      </c>
      <c r="CG3172">
        <v>79020.124844555306</v>
      </c>
      <c r="CH3172">
        <v>131214.19403843099</v>
      </c>
    </row>
    <row r="3173" spans="1:86" x14ac:dyDescent="0.2">
      <c r="A3173" t="s">
        <v>169</v>
      </c>
      <c r="B3173">
        <v>2014</v>
      </c>
      <c r="C3173" t="s">
        <v>24</v>
      </c>
      <c r="D3173" t="s">
        <v>2274</v>
      </c>
      <c r="E3173">
        <v>18.3672795782748</v>
      </c>
      <c r="F3173">
        <v>3.9032581040243599</v>
      </c>
      <c r="G3173">
        <v>10.1243545192788</v>
      </c>
      <c r="H3173">
        <v>4.3396669549715901</v>
      </c>
      <c r="I3173">
        <v>15.1658291550333</v>
      </c>
      <c r="J3173">
        <v>3.80798213188698</v>
      </c>
      <c r="K3173">
        <v>10.003640299440599</v>
      </c>
      <c r="L3173">
        <v>1.35420672370572</v>
      </c>
      <c r="M3173">
        <v>7.2147595234714403</v>
      </c>
      <c r="N3173">
        <v>4.3093019383418802</v>
      </c>
      <c r="O3173">
        <v>1.3241624543101</v>
      </c>
      <c r="P3173">
        <v>1.58129513081946</v>
      </c>
      <c r="Q3173">
        <v>0</v>
      </c>
      <c r="R3173">
        <v>7.9962847275658797</v>
      </c>
      <c r="S3173">
        <v>7.9962847275658797</v>
      </c>
      <c r="T3173">
        <v>26.363564305840601</v>
      </c>
      <c r="U3173">
        <v>0</v>
      </c>
      <c r="V3173">
        <v>7.6900472028721598</v>
      </c>
      <c r="W3173">
        <v>7.6900472028721598</v>
      </c>
      <c r="X3173">
        <v>22.855876357905402</v>
      </c>
      <c r="Y3173">
        <v>47.472708365778402</v>
      </c>
      <c r="Z3173">
        <v>0.86656680227997396</v>
      </c>
      <c r="AA3173">
        <v>0.28043857462078098</v>
      </c>
      <c r="AB3173">
        <v>46.325702988877502</v>
      </c>
      <c r="AC3173">
        <v>3.74368822890162</v>
      </c>
      <c r="AD3173">
        <v>0.247019470068399</v>
      </c>
      <c r="AE3173">
        <v>0.38155454856625798</v>
      </c>
      <c r="AF3173">
        <v>3.1151142102669498</v>
      </c>
      <c r="AG3173">
        <v>874.979217303165</v>
      </c>
      <c r="AH3173">
        <v>874.979217303165</v>
      </c>
      <c r="AI3173">
        <v>15.1194491059368</v>
      </c>
      <c r="AJ3173">
        <v>15.1194491059368</v>
      </c>
      <c r="AK3173">
        <v>8.9015222043574305</v>
      </c>
      <c r="AL3173">
        <v>8.9015222043574305</v>
      </c>
      <c r="AM3173">
        <v>899.00018861345904</v>
      </c>
      <c r="AN3173">
        <v>899.00018861345904</v>
      </c>
      <c r="AO3173">
        <v>45.5629687116433</v>
      </c>
      <c r="AP3173">
        <v>7.4296299911750703</v>
      </c>
      <c r="AQ3173">
        <v>34.522037698810699</v>
      </c>
      <c r="AR3173">
        <v>3.6113010216575598</v>
      </c>
      <c r="AS3173">
        <v>12.026230951265999</v>
      </c>
      <c r="AT3173">
        <v>0.124595269749882</v>
      </c>
      <c r="AU3173">
        <v>0.45582346819020603</v>
      </c>
      <c r="AV3173">
        <v>11.445812213325899</v>
      </c>
      <c r="AW3173">
        <v>39.1664226857622</v>
      </c>
      <c r="AX3173">
        <v>1.2988711020035599</v>
      </c>
      <c r="AY3173">
        <v>4.6685153629439</v>
      </c>
      <c r="AZ3173">
        <v>33.199036220814698</v>
      </c>
      <c r="BA3173">
        <v>75.618180200961305</v>
      </c>
      <c r="BB3173">
        <v>6.1527488710429301</v>
      </c>
      <c r="BC3173">
        <v>65.210212944710193</v>
      </c>
      <c r="BD3173">
        <v>4.2552183852082104</v>
      </c>
      <c r="BE3173">
        <v>5.1607204969028997</v>
      </c>
      <c r="BF3173">
        <v>0.56187427646500399</v>
      </c>
      <c r="BG3173">
        <v>3.8725709549981602</v>
      </c>
      <c r="BH3173">
        <v>0.72627526543973797</v>
      </c>
      <c r="BI3173">
        <v>11.476977967209301</v>
      </c>
      <c r="BJ3173">
        <v>0.67947299532526795</v>
      </c>
      <c r="BK3173">
        <v>8.9556190680870404</v>
      </c>
      <c r="BL3173">
        <v>1.8418859037969499</v>
      </c>
      <c r="BM3173">
        <v>17.946391593906</v>
      </c>
      <c r="BN3173">
        <v>0.707624174008603</v>
      </c>
      <c r="BO3173">
        <v>14.7641458500102</v>
      </c>
      <c r="BP3173">
        <v>2.47462156988726</v>
      </c>
      <c r="BQ3173">
        <v>13.1599013195151</v>
      </c>
      <c r="BR3173">
        <v>1.4591240354262001</v>
      </c>
      <c r="BS3173">
        <v>10.0466500677227</v>
      </c>
      <c r="BT3173">
        <v>1.6541272163662399</v>
      </c>
      <c r="BU3173">
        <v>78.076952398462097</v>
      </c>
      <c r="BV3173">
        <v>45.517674169227902</v>
      </c>
      <c r="BW3173">
        <v>17.976407582329799</v>
      </c>
      <c r="BX3173">
        <v>14.5828706469045</v>
      </c>
      <c r="BY3173">
        <v>191.603239002104</v>
      </c>
      <c r="BZ3173">
        <v>51.499557229678203</v>
      </c>
      <c r="CA3173">
        <v>137.72381956211399</v>
      </c>
      <c r="CB3173">
        <v>2.37986221031144</v>
      </c>
      <c r="CC3173">
        <v>0</v>
      </c>
      <c r="CD3173">
        <v>0</v>
      </c>
      <c r="CE3173">
        <v>0</v>
      </c>
      <c r="CF3173">
        <v>2234.48558487831</v>
      </c>
      <c r="CG3173">
        <v>3033.3581667869198</v>
      </c>
      <c r="CH3173">
        <v>5154.5767270382103</v>
      </c>
    </row>
    <row r="3174" spans="1:86" x14ac:dyDescent="0.2">
      <c r="A3174" t="s">
        <v>169</v>
      </c>
      <c r="B3174">
        <v>2014</v>
      </c>
      <c r="C3174" t="s">
        <v>25</v>
      </c>
      <c r="D3174" t="s">
        <v>2275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39.332622116616797</v>
      </c>
      <c r="S3174">
        <v>39.332622116616797</v>
      </c>
      <c r="T3174">
        <v>39.332622116616797</v>
      </c>
      <c r="U3174">
        <v>0</v>
      </c>
      <c r="V3174">
        <v>36.100700563741697</v>
      </c>
      <c r="W3174">
        <v>36.100700563741697</v>
      </c>
      <c r="X3174">
        <v>36.100700563741697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0</v>
      </c>
      <c r="BI3174">
        <v>0</v>
      </c>
      <c r="BJ3174">
        <v>0</v>
      </c>
      <c r="BK3174">
        <v>0</v>
      </c>
      <c r="BL3174">
        <v>0</v>
      </c>
      <c r="BM3174">
        <v>0</v>
      </c>
      <c r="BN3174">
        <v>0</v>
      </c>
      <c r="BO3174">
        <v>0</v>
      </c>
      <c r="BP3174">
        <v>0</v>
      </c>
      <c r="BQ3174">
        <v>0</v>
      </c>
      <c r="BR3174">
        <v>0</v>
      </c>
      <c r="BS3174">
        <v>0</v>
      </c>
      <c r="BT3174">
        <v>0</v>
      </c>
      <c r="BU3174">
        <v>0</v>
      </c>
      <c r="BV3174">
        <v>0</v>
      </c>
      <c r="BW3174">
        <v>0</v>
      </c>
      <c r="BX3174">
        <v>0</v>
      </c>
      <c r="BY3174">
        <v>0</v>
      </c>
      <c r="BZ3174">
        <v>0</v>
      </c>
      <c r="CA3174">
        <v>0</v>
      </c>
      <c r="CB3174">
        <v>0</v>
      </c>
      <c r="CC3174">
        <v>0</v>
      </c>
      <c r="CD3174">
        <v>0</v>
      </c>
      <c r="CE3174">
        <v>0</v>
      </c>
      <c r="CF3174">
        <v>0</v>
      </c>
      <c r="CG3174">
        <v>0</v>
      </c>
      <c r="CH3174">
        <v>0</v>
      </c>
    </row>
    <row r="3175" spans="1:86" x14ac:dyDescent="0.2">
      <c r="A3175" t="s">
        <v>169</v>
      </c>
      <c r="B3175">
        <v>2014</v>
      </c>
      <c r="C3175" t="s">
        <v>26</v>
      </c>
      <c r="D3175" t="s">
        <v>2276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91.7904613594295</v>
      </c>
      <c r="S3175">
        <v>91.7904613594295</v>
      </c>
      <c r="T3175">
        <v>91.7904613594295</v>
      </c>
      <c r="U3175">
        <v>0</v>
      </c>
      <c r="V3175">
        <v>90.141985678303101</v>
      </c>
      <c r="W3175">
        <v>90.141985678303101</v>
      </c>
      <c r="X3175">
        <v>90.141985678303101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0</v>
      </c>
      <c r="BI3175">
        <v>0</v>
      </c>
      <c r="BJ3175">
        <v>0</v>
      </c>
      <c r="BK3175">
        <v>0</v>
      </c>
      <c r="BL3175">
        <v>0</v>
      </c>
      <c r="BM3175">
        <v>0</v>
      </c>
      <c r="BN3175">
        <v>0</v>
      </c>
      <c r="BO3175">
        <v>0</v>
      </c>
      <c r="BP3175">
        <v>0</v>
      </c>
      <c r="BQ3175">
        <v>0</v>
      </c>
      <c r="BR3175">
        <v>0</v>
      </c>
      <c r="BS3175">
        <v>0</v>
      </c>
      <c r="BT3175">
        <v>0</v>
      </c>
      <c r="BU3175">
        <v>0</v>
      </c>
      <c r="BV3175">
        <v>0</v>
      </c>
      <c r="BW3175">
        <v>0</v>
      </c>
      <c r="BX3175">
        <v>0</v>
      </c>
      <c r="BY3175">
        <v>0</v>
      </c>
      <c r="BZ3175">
        <v>0</v>
      </c>
      <c r="CA3175">
        <v>0</v>
      </c>
      <c r="CB3175">
        <v>0</v>
      </c>
      <c r="CC3175">
        <v>0</v>
      </c>
      <c r="CD3175">
        <v>0</v>
      </c>
      <c r="CE3175">
        <v>0</v>
      </c>
      <c r="CF3175">
        <v>0</v>
      </c>
      <c r="CG3175">
        <v>0</v>
      </c>
      <c r="CH3175">
        <v>0</v>
      </c>
    </row>
    <row r="3176" spans="1:86" x14ac:dyDescent="0.2">
      <c r="A3176" t="s">
        <v>169</v>
      </c>
      <c r="B3176">
        <v>2014</v>
      </c>
      <c r="C3176" t="s">
        <v>27</v>
      </c>
      <c r="D3176" t="s">
        <v>2277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41.446588687104899</v>
      </c>
      <c r="S3176">
        <v>41.446588687104899</v>
      </c>
      <c r="T3176">
        <v>41.446588687104899</v>
      </c>
      <c r="U3176">
        <v>0</v>
      </c>
      <c r="V3176">
        <v>39.963624133191402</v>
      </c>
      <c r="W3176">
        <v>39.963624133191402</v>
      </c>
      <c r="X3176">
        <v>39.963624133191402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0</v>
      </c>
      <c r="BI3176">
        <v>0</v>
      </c>
      <c r="BJ3176">
        <v>0</v>
      </c>
      <c r="BK3176">
        <v>0</v>
      </c>
      <c r="BL3176">
        <v>0</v>
      </c>
      <c r="BM3176">
        <v>0</v>
      </c>
      <c r="BN3176">
        <v>0</v>
      </c>
      <c r="BO3176">
        <v>0</v>
      </c>
      <c r="BP3176">
        <v>0</v>
      </c>
      <c r="BQ3176">
        <v>0</v>
      </c>
      <c r="BR3176">
        <v>0</v>
      </c>
      <c r="BS3176">
        <v>0</v>
      </c>
      <c r="BT3176">
        <v>0</v>
      </c>
      <c r="BU3176">
        <v>0</v>
      </c>
      <c r="BV3176">
        <v>0</v>
      </c>
      <c r="BW3176">
        <v>0</v>
      </c>
      <c r="BX3176">
        <v>0</v>
      </c>
      <c r="BY3176">
        <v>0</v>
      </c>
      <c r="BZ3176">
        <v>0</v>
      </c>
      <c r="CA3176">
        <v>0</v>
      </c>
      <c r="CB3176">
        <v>0</v>
      </c>
      <c r="CC3176">
        <v>0</v>
      </c>
      <c r="CD3176">
        <v>0</v>
      </c>
      <c r="CE3176">
        <v>0</v>
      </c>
      <c r="CF3176">
        <v>0</v>
      </c>
      <c r="CG3176">
        <v>0</v>
      </c>
      <c r="CH3176">
        <v>0</v>
      </c>
    </row>
    <row r="3177" spans="1:86" x14ac:dyDescent="0.2">
      <c r="A3177" t="s">
        <v>169</v>
      </c>
      <c r="B3177">
        <v>2014</v>
      </c>
      <c r="C3177" t="s">
        <v>28</v>
      </c>
      <c r="D3177" t="s">
        <v>2278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10.838162814401899</v>
      </c>
      <c r="S3177">
        <v>10.838162814401899</v>
      </c>
      <c r="T3177">
        <v>10.838162814401899</v>
      </c>
      <c r="U3177">
        <v>0</v>
      </c>
      <c r="V3177">
        <v>10.190265380594299</v>
      </c>
      <c r="W3177">
        <v>10.190265380594299</v>
      </c>
      <c r="X3177">
        <v>10.190265380594299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0</v>
      </c>
      <c r="BI3177">
        <v>0</v>
      </c>
      <c r="BJ3177">
        <v>0</v>
      </c>
      <c r="BK3177">
        <v>0</v>
      </c>
      <c r="BL3177">
        <v>0</v>
      </c>
      <c r="BM3177">
        <v>0</v>
      </c>
      <c r="BN3177">
        <v>0</v>
      </c>
      <c r="BO3177">
        <v>0</v>
      </c>
      <c r="BP3177">
        <v>0</v>
      </c>
      <c r="BQ3177">
        <v>0</v>
      </c>
      <c r="BR3177">
        <v>0</v>
      </c>
      <c r="BS3177">
        <v>0</v>
      </c>
      <c r="BT3177">
        <v>0</v>
      </c>
      <c r="BU3177">
        <v>0</v>
      </c>
      <c r="BV3177">
        <v>0</v>
      </c>
      <c r="BW3177">
        <v>0</v>
      </c>
      <c r="BX3177">
        <v>0</v>
      </c>
      <c r="BY3177">
        <v>0</v>
      </c>
      <c r="BZ3177">
        <v>0</v>
      </c>
      <c r="CA3177">
        <v>0</v>
      </c>
      <c r="CB3177">
        <v>0</v>
      </c>
      <c r="CC3177">
        <v>0</v>
      </c>
      <c r="CD3177">
        <v>0</v>
      </c>
      <c r="CE3177">
        <v>0</v>
      </c>
      <c r="CF3177">
        <v>0</v>
      </c>
      <c r="CG3177">
        <v>0</v>
      </c>
      <c r="CH3177">
        <v>0</v>
      </c>
    </row>
    <row r="3178" spans="1:86" x14ac:dyDescent="0.2">
      <c r="A3178" t="s">
        <v>169</v>
      </c>
      <c r="B3178">
        <v>2014</v>
      </c>
      <c r="C3178" t="s">
        <v>29</v>
      </c>
      <c r="D3178" t="s">
        <v>2279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5.3500802725992898E-2</v>
      </c>
      <c r="S3178">
        <v>5.3500802725992898E-2</v>
      </c>
      <c r="T3178">
        <v>5.3500802725992898E-2</v>
      </c>
      <c r="U3178">
        <v>0</v>
      </c>
      <c r="V3178">
        <v>4.00066003744955E-2</v>
      </c>
      <c r="W3178">
        <v>4.00066003744955E-2</v>
      </c>
      <c r="X3178">
        <v>4.00066003744955E-2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0</v>
      </c>
      <c r="BI3178">
        <v>0</v>
      </c>
      <c r="BJ3178">
        <v>0</v>
      </c>
      <c r="BK3178">
        <v>0</v>
      </c>
      <c r="BL3178">
        <v>0</v>
      </c>
      <c r="BM3178">
        <v>0</v>
      </c>
      <c r="BN3178">
        <v>0</v>
      </c>
      <c r="BO3178">
        <v>0</v>
      </c>
      <c r="BP3178">
        <v>0</v>
      </c>
      <c r="BQ3178">
        <v>0</v>
      </c>
      <c r="BR3178">
        <v>0</v>
      </c>
      <c r="BS3178">
        <v>0</v>
      </c>
      <c r="BT3178">
        <v>0</v>
      </c>
      <c r="BU3178">
        <v>0</v>
      </c>
      <c r="BV3178">
        <v>0</v>
      </c>
      <c r="BW3178">
        <v>0</v>
      </c>
      <c r="BX3178">
        <v>0</v>
      </c>
      <c r="BY3178">
        <v>0</v>
      </c>
      <c r="BZ3178">
        <v>0</v>
      </c>
      <c r="CA3178">
        <v>0</v>
      </c>
      <c r="CB3178">
        <v>0</v>
      </c>
      <c r="CC3178">
        <v>0</v>
      </c>
      <c r="CD3178">
        <v>0</v>
      </c>
      <c r="CE3178">
        <v>0</v>
      </c>
      <c r="CF3178">
        <v>0</v>
      </c>
      <c r="CG3178">
        <v>0</v>
      </c>
      <c r="CH3178">
        <v>0</v>
      </c>
    </row>
    <row r="3179" spans="1:86" x14ac:dyDescent="0.2">
      <c r="A3179" t="s">
        <v>169</v>
      </c>
      <c r="B3179">
        <v>2014</v>
      </c>
      <c r="C3179" t="s">
        <v>30</v>
      </c>
      <c r="D3179" t="s">
        <v>2280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6.8725094058283602</v>
      </c>
      <c r="S3179">
        <v>6.8725094058283602</v>
      </c>
      <c r="T3179">
        <v>6.8725094058283602</v>
      </c>
      <c r="U3179">
        <v>0</v>
      </c>
      <c r="V3179">
        <v>6.3234882433300301</v>
      </c>
      <c r="W3179">
        <v>6.3234882433300301</v>
      </c>
      <c r="X3179">
        <v>6.3234882433300301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0</v>
      </c>
      <c r="BI3179">
        <v>0</v>
      </c>
      <c r="BJ3179">
        <v>0</v>
      </c>
      <c r="BK3179">
        <v>0</v>
      </c>
      <c r="BL3179">
        <v>0</v>
      </c>
      <c r="BM3179">
        <v>0</v>
      </c>
      <c r="BN3179">
        <v>0</v>
      </c>
      <c r="BO3179">
        <v>0</v>
      </c>
      <c r="BP3179">
        <v>0</v>
      </c>
      <c r="BQ3179">
        <v>0</v>
      </c>
      <c r="BR3179">
        <v>0</v>
      </c>
      <c r="BS3179">
        <v>0</v>
      </c>
      <c r="BT3179">
        <v>0</v>
      </c>
      <c r="BU3179">
        <v>0</v>
      </c>
      <c r="BV3179">
        <v>0</v>
      </c>
      <c r="BW3179">
        <v>0</v>
      </c>
      <c r="BX3179">
        <v>0</v>
      </c>
      <c r="BY3179">
        <v>0</v>
      </c>
      <c r="BZ3179">
        <v>0</v>
      </c>
      <c r="CA3179">
        <v>0</v>
      </c>
      <c r="CB3179">
        <v>0</v>
      </c>
      <c r="CC3179">
        <v>0</v>
      </c>
      <c r="CD3179">
        <v>0</v>
      </c>
      <c r="CE3179">
        <v>0</v>
      </c>
      <c r="CF3179">
        <v>0</v>
      </c>
      <c r="CG3179">
        <v>0</v>
      </c>
      <c r="CH3179">
        <v>0</v>
      </c>
    </row>
    <row r="3180" spans="1:86" x14ac:dyDescent="0.2">
      <c r="A3180" t="s">
        <v>169</v>
      </c>
      <c r="B3180">
        <v>2014</v>
      </c>
      <c r="C3180" t="s">
        <v>31</v>
      </c>
      <c r="D3180" t="s">
        <v>2281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1.01504963222383</v>
      </c>
      <c r="S3180">
        <v>1.01504963222383</v>
      </c>
      <c r="T3180">
        <v>1.01504963222383</v>
      </c>
      <c r="U3180">
        <v>0</v>
      </c>
      <c r="V3180">
        <v>0.89338879915083702</v>
      </c>
      <c r="W3180">
        <v>0.89338879915083702</v>
      </c>
      <c r="X3180">
        <v>0.89338879915083702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0</v>
      </c>
      <c r="BI3180">
        <v>0</v>
      </c>
      <c r="BJ3180">
        <v>0</v>
      </c>
      <c r="BK3180">
        <v>0</v>
      </c>
      <c r="BL3180">
        <v>0</v>
      </c>
      <c r="BM3180">
        <v>0</v>
      </c>
      <c r="BN3180">
        <v>0</v>
      </c>
      <c r="BO3180">
        <v>0</v>
      </c>
      <c r="BP3180">
        <v>0</v>
      </c>
      <c r="BQ3180">
        <v>0</v>
      </c>
      <c r="BR3180">
        <v>0</v>
      </c>
      <c r="BS3180">
        <v>0</v>
      </c>
      <c r="BT3180">
        <v>0</v>
      </c>
      <c r="BU3180">
        <v>0</v>
      </c>
      <c r="BV3180">
        <v>0</v>
      </c>
      <c r="BW3180">
        <v>0</v>
      </c>
      <c r="BX3180">
        <v>0</v>
      </c>
      <c r="BY3180">
        <v>0</v>
      </c>
      <c r="BZ3180">
        <v>0</v>
      </c>
      <c r="CA3180">
        <v>0</v>
      </c>
      <c r="CB3180">
        <v>0</v>
      </c>
      <c r="CC3180">
        <v>0</v>
      </c>
      <c r="CD3180">
        <v>0</v>
      </c>
      <c r="CE3180">
        <v>0</v>
      </c>
      <c r="CF3180">
        <v>0</v>
      </c>
      <c r="CG3180">
        <v>0</v>
      </c>
      <c r="CH3180">
        <v>0</v>
      </c>
    </row>
    <row r="3181" spans="1:86" x14ac:dyDescent="0.2">
      <c r="A3181" t="s">
        <v>169</v>
      </c>
      <c r="B3181">
        <v>2014</v>
      </c>
      <c r="C3181" t="s">
        <v>32</v>
      </c>
      <c r="D3181" t="s">
        <v>2282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4.1466156910127596</v>
      </c>
      <c r="S3181">
        <v>4.1466156910127596</v>
      </c>
      <c r="T3181">
        <v>4.1466156910127596</v>
      </c>
      <c r="U3181">
        <v>0</v>
      </c>
      <c r="V3181">
        <v>3.8454532811969</v>
      </c>
      <c r="W3181">
        <v>3.8454532811969</v>
      </c>
      <c r="X3181">
        <v>3.8454532811969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0</v>
      </c>
      <c r="BI3181">
        <v>0</v>
      </c>
      <c r="BJ3181">
        <v>0</v>
      </c>
      <c r="BK3181">
        <v>0</v>
      </c>
      <c r="BL3181">
        <v>0</v>
      </c>
      <c r="BM3181">
        <v>0</v>
      </c>
      <c r="BN3181">
        <v>0</v>
      </c>
      <c r="BO3181">
        <v>0</v>
      </c>
      <c r="BP3181">
        <v>0</v>
      </c>
      <c r="BQ3181">
        <v>0</v>
      </c>
      <c r="BR3181">
        <v>0</v>
      </c>
      <c r="BS3181">
        <v>0</v>
      </c>
      <c r="BT3181">
        <v>0</v>
      </c>
      <c r="BU3181">
        <v>0</v>
      </c>
      <c r="BV3181">
        <v>0</v>
      </c>
      <c r="BW3181">
        <v>0</v>
      </c>
      <c r="BX3181">
        <v>0</v>
      </c>
      <c r="BY3181">
        <v>0</v>
      </c>
      <c r="BZ3181">
        <v>0</v>
      </c>
      <c r="CA3181">
        <v>0</v>
      </c>
      <c r="CB3181">
        <v>0</v>
      </c>
      <c r="CC3181">
        <v>0</v>
      </c>
      <c r="CD3181">
        <v>0</v>
      </c>
      <c r="CE3181">
        <v>0</v>
      </c>
      <c r="CF3181">
        <v>0</v>
      </c>
      <c r="CG3181">
        <v>0</v>
      </c>
      <c r="CH3181">
        <v>0</v>
      </c>
    </row>
    <row r="3182" spans="1:86" x14ac:dyDescent="0.2">
      <c r="A3182" t="s">
        <v>169</v>
      </c>
      <c r="B3182">
        <v>2014</v>
      </c>
      <c r="C3182" t="s">
        <v>33</v>
      </c>
      <c r="D3182" t="s">
        <v>2283</v>
      </c>
      <c r="E3182">
        <v>30.804470423055299</v>
      </c>
      <c r="F3182">
        <v>8.7573525729999204</v>
      </c>
      <c r="G3182">
        <v>16.325228081055698</v>
      </c>
      <c r="H3182">
        <v>5.7218897689996497</v>
      </c>
      <c r="I3182">
        <v>27.0747868725087</v>
      </c>
      <c r="J3182">
        <v>8.4758277636539407</v>
      </c>
      <c r="K3182">
        <v>16.122286120572401</v>
      </c>
      <c r="L3182">
        <v>2.4766729882823402</v>
      </c>
      <c r="M3182">
        <v>23.378908693342002</v>
      </c>
      <c r="N3182">
        <v>13.321452661542001</v>
      </c>
      <c r="O3182">
        <v>1.6346120409751199</v>
      </c>
      <c r="P3182">
        <v>8.4228439908248607</v>
      </c>
      <c r="Q3182">
        <v>39.280475528915296</v>
      </c>
      <c r="R3182">
        <v>27.125074935153201</v>
      </c>
      <c r="S3182">
        <v>66.405550464068497</v>
      </c>
      <c r="T3182">
        <v>97.210020887123804</v>
      </c>
      <c r="U3182">
        <v>36.229197921045198</v>
      </c>
      <c r="V3182">
        <v>25.018019645038201</v>
      </c>
      <c r="W3182">
        <v>61.2472175660834</v>
      </c>
      <c r="X3182">
        <v>88.322004438592103</v>
      </c>
      <c r="Y3182">
        <v>67.7838755813641</v>
      </c>
      <c r="Z3182">
        <v>2.0514957053349199</v>
      </c>
      <c r="AA3182">
        <v>0.43802770899012</v>
      </c>
      <c r="AB3182">
        <v>65.294352167038994</v>
      </c>
      <c r="AC3182">
        <v>4.7225359883946796</v>
      </c>
      <c r="AD3182">
        <v>0.77260878091479701</v>
      </c>
      <c r="AE3182">
        <v>0.644265999189641</v>
      </c>
      <c r="AF3182">
        <v>3.3056612082902399</v>
      </c>
      <c r="AG3182">
        <v>559.38060521014597</v>
      </c>
      <c r="AH3182">
        <v>559.38060521014597</v>
      </c>
      <c r="AI3182">
        <v>27.385293623902299</v>
      </c>
      <c r="AJ3182">
        <v>27.385293623902299</v>
      </c>
      <c r="AK3182">
        <v>40.9719111412264</v>
      </c>
      <c r="AL3182">
        <v>40.9719111412264</v>
      </c>
      <c r="AM3182">
        <v>627.73780997527501</v>
      </c>
      <c r="AN3182">
        <v>627.73780997527501</v>
      </c>
      <c r="AO3182">
        <v>87.246666408537493</v>
      </c>
      <c r="AP3182">
        <v>12.9859484589575</v>
      </c>
      <c r="AQ3182">
        <v>62.431937686311798</v>
      </c>
      <c r="AR3182">
        <v>11.8287802632682</v>
      </c>
      <c r="AS3182">
        <v>12.645803645784399</v>
      </c>
      <c r="AT3182">
        <v>0.30374283615016101</v>
      </c>
      <c r="AU3182">
        <v>0.65300966827579299</v>
      </c>
      <c r="AV3182">
        <v>11.6890511413584</v>
      </c>
      <c r="AW3182">
        <v>45.406440856556799</v>
      </c>
      <c r="AX3182">
        <v>3.27312872913524</v>
      </c>
      <c r="AY3182">
        <v>7.8162391255125003</v>
      </c>
      <c r="AZ3182">
        <v>34.317073001909002</v>
      </c>
      <c r="BA3182">
        <v>159.17420468875599</v>
      </c>
      <c r="BB3182">
        <v>13.9411950672133</v>
      </c>
      <c r="BC3182">
        <v>137.13931467987101</v>
      </c>
      <c r="BD3182">
        <v>8.0936949416716093</v>
      </c>
      <c r="BE3182">
        <v>11.014453932336799</v>
      </c>
      <c r="BF3182">
        <v>1.2386742511012501</v>
      </c>
      <c r="BG3182">
        <v>8.2308087835846209</v>
      </c>
      <c r="BH3182">
        <v>1.54497089765094</v>
      </c>
      <c r="BI3182">
        <v>19.940803070876601</v>
      </c>
      <c r="BJ3182">
        <v>1.5813079322953201</v>
      </c>
      <c r="BK3182">
        <v>15.458266286098301</v>
      </c>
      <c r="BL3182">
        <v>2.9012288524829701</v>
      </c>
      <c r="BM3182">
        <v>28.721586463311201</v>
      </c>
      <c r="BN3182">
        <v>1.6389310035423701</v>
      </c>
      <c r="BO3182">
        <v>23.3651183877355</v>
      </c>
      <c r="BP3182">
        <v>3.7175370720333798</v>
      </c>
      <c r="BQ3182">
        <v>38.597082119023099</v>
      </c>
      <c r="BR3182">
        <v>3.4982947853840001</v>
      </c>
      <c r="BS3182">
        <v>31.143548895675</v>
      </c>
      <c r="BT3182">
        <v>3.9552384379641801</v>
      </c>
      <c r="BU3182">
        <v>241.286104355379</v>
      </c>
      <c r="BV3182">
        <v>140.66806296150301</v>
      </c>
      <c r="BW3182">
        <v>22.404329792774099</v>
      </c>
      <c r="BX3182">
        <v>78.213711601102403</v>
      </c>
      <c r="BY3182">
        <v>318.19941568515497</v>
      </c>
      <c r="BZ3182">
        <v>92.938147978630198</v>
      </c>
      <c r="CA3182">
        <v>220.39779156313099</v>
      </c>
      <c r="CB3182">
        <v>4.8634761433945402</v>
      </c>
      <c r="CC3182">
        <v>13492</v>
      </c>
      <c r="CD3182">
        <v>13450</v>
      </c>
      <c r="CE3182">
        <v>13478.036739974101</v>
      </c>
      <c r="CF3182">
        <v>8080.9483685954901</v>
      </c>
      <c r="CG3182">
        <v>7966.9587380898602</v>
      </c>
      <c r="CH3182">
        <v>12664.021617987801</v>
      </c>
    </row>
    <row r="3183" spans="1:86" x14ac:dyDescent="0.2">
      <c r="A3183" t="s">
        <v>169</v>
      </c>
      <c r="B3183">
        <v>2014</v>
      </c>
      <c r="C3183" t="s">
        <v>34</v>
      </c>
      <c r="D3183" t="s">
        <v>2284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3.4593160414081399</v>
      </c>
      <c r="S3183">
        <v>3.4593160414081399</v>
      </c>
      <c r="T3183">
        <v>3.4593160414081399</v>
      </c>
      <c r="U3183">
        <v>0</v>
      </c>
      <c r="V3183">
        <v>3.12695854401951</v>
      </c>
      <c r="W3183">
        <v>3.12695854401951</v>
      </c>
      <c r="X3183">
        <v>3.12695854401951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0</v>
      </c>
      <c r="BI3183">
        <v>0</v>
      </c>
      <c r="BJ3183">
        <v>0</v>
      </c>
      <c r="BK3183">
        <v>0</v>
      </c>
      <c r="BL3183">
        <v>0</v>
      </c>
      <c r="BM3183">
        <v>0</v>
      </c>
      <c r="BN3183">
        <v>0</v>
      </c>
      <c r="BO3183">
        <v>0</v>
      </c>
      <c r="BP3183">
        <v>0</v>
      </c>
      <c r="BQ3183">
        <v>0</v>
      </c>
      <c r="BR3183">
        <v>0</v>
      </c>
      <c r="BS3183">
        <v>0</v>
      </c>
      <c r="BT3183">
        <v>0</v>
      </c>
      <c r="BU3183">
        <v>0</v>
      </c>
      <c r="BV3183">
        <v>0</v>
      </c>
      <c r="BW3183">
        <v>0</v>
      </c>
      <c r="BX3183">
        <v>0</v>
      </c>
      <c r="BY3183">
        <v>0</v>
      </c>
      <c r="BZ3183">
        <v>0</v>
      </c>
      <c r="CA3183">
        <v>0</v>
      </c>
      <c r="CB3183">
        <v>0</v>
      </c>
      <c r="CC3183">
        <v>0</v>
      </c>
      <c r="CD3183">
        <v>0</v>
      </c>
      <c r="CE3183">
        <v>0</v>
      </c>
      <c r="CF3183">
        <v>0</v>
      </c>
      <c r="CG3183">
        <v>0</v>
      </c>
      <c r="CH3183">
        <v>0</v>
      </c>
    </row>
    <row r="3184" spans="1:86" x14ac:dyDescent="0.2">
      <c r="A3184" t="s">
        <v>169</v>
      </c>
      <c r="B3184">
        <v>2014</v>
      </c>
      <c r="C3184" t="s">
        <v>35</v>
      </c>
      <c r="D3184" t="s">
        <v>2285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9.3582242049740694E-2</v>
      </c>
      <c r="S3184">
        <v>9.3582242049740694E-2</v>
      </c>
      <c r="T3184">
        <v>9.3582242049740694E-2</v>
      </c>
      <c r="U3184">
        <v>0</v>
      </c>
      <c r="V3184">
        <v>8.1675016471710896E-2</v>
      </c>
      <c r="W3184">
        <v>8.1675016471710896E-2</v>
      </c>
      <c r="X3184">
        <v>8.1675016471710896E-2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0</v>
      </c>
      <c r="BI3184">
        <v>0</v>
      </c>
      <c r="BJ3184">
        <v>0</v>
      </c>
      <c r="BK3184">
        <v>0</v>
      </c>
      <c r="BL3184">
        <v>0</v>
      </c>
      <c r="BM3184">
        <v>0</v>
      </c>
      <c r="BN3184">
        <v>0</v>
      </c>
      <c r="BO3184">
        <v>0</v>
      </c>
      <c r="BP3184">
        <v>0</v>
      </c>
      <c r="BQ3184">
        <v>0</v>
      </c>
      <c r="BR3184">
        <v>0</v>
      </c>
      <c r="BS3184">
        <v>0</v>
      </c>
      <c r="BT3184">
        <v>0</v>
      </c>
      <c r="BU3184">
        <v>0</v>
      </c>
      <c r="BV3184">
        <v>0</v>
      </c>
      <c r="BW3184">
        <v>0</v>
      </c>
      <c r="BX3184">
        <v>0</v>
      </c>
      <c r="BY3184">
        <v>0</v>
      </c>
      <c r="BZ3184">
        <v>0</v>
      </c>
      <c r="CA3184">
        <v>0</v>
      </c>
      <c r="CB3184">
        <v>0</v>
      </c>
      <c r="CC3184">
        <v>0</v>
      </c>
      <c r="CD3184">
        <v>0</v>
      </c>
      <c r="CE3184">
        <v>0</v>
      </c>
      <c r="CF3184">
        <v>0</v>
      </c>
      <c r="CG3184">
        <v>0</v>
      </c>
      <c r="CH3184">
        <v>0</v>
      </c>
    </row>
    <row r="3185" spans="1:86" x14ac:dyDescent="0.2">
      <c r="A3185" t="s">
        <v>169</v>
      </c>
      <c r="B3185">
        <v>2014</v>
      </c>
      <c r="C3185" t="s">
        <v>36</v>
      </c>
      <c r="D3185" t="s">
        <v>2286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0.228231904379469</v>
      </c>
      <c r="S3185">
        <v>0.228231904379469</v>
      </c>
      <c r="T3185">
        <v>0.228231904379469</v>
      </c>
      <c r="U3185">
        <v>0</v>
      </c>
      <c r="V3185">
        <v>0.19927721134196899</v>
      </c>
      <c r="W3185">
        <v>0.19927721134196899</v>
      </c>
      <c r="X3185">
        <v>0.19927721134196899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0</v>
      </c>
      <c r="BI3185">
        <v>0</v>
      </c>
      <c r="BJ3185">
        <v>0</v>
      </c>
      <c r="BK3185">
        <v>0</v>
      </c>
      <c r="BL3185">
        <v>0</v>
      </c>
      <c r="BM3185">
        <v>0</v>
      </c>
      <c r="BN3185">
        <v>0</v>
      </c>
      <c r="BO3185">
        <v>0</v>
      </c>
      <c r="BP3185">
        <v>0</v>
      </c>
      <c r="BQ3185">
        <v>0</v>
      </c>
      <c r="BR3185">
        <v>0</v>
      </c>
      <c r="BS3185">
        <v>0</v>
      </c>
      <c r="BT3185">
        <v>0</v>
      </c>
      <c r="BU3185">
        <v>0</v>
      </c>
      <c r="BV3185">
        <v>0</v>
      </c>
      <c r="BW3185">
        <v>0</v>
      </c>
      <c r="BX3185">
        <v>0</v>
      </c>
      <c r="BY3185">
        <v>0</v>
      </c>
      <c r="BZ3185">
        <v>0</v>
      </c>
      <c r="CA3185">
        <v>0</v>
      </c>
      <c r="CB3185">
        <v>0</v>
      </c>
      <c r="CC3185">
        <v>0</v>
      </c>
      <c r="CD3185">
        <v>0</v>
      </c>
      <c r="CE3185">
        <v>0</v>
      </c>
      <c r="CF3185">
        <v>0</v>
      </c>
      <c r="CG3185">
        <v>0</v>
      </c>
      <c r="CH3185">
        <v>0</v>
      </c>
    </row>
    <row r="3186" spans="1:86" x14ac:dyDescent="0.2">
      <c r="A3186" t="s">
        <v>169</v>
      </c>
      <c r="B3186">
        <v>2014</v>
      </c>
      <c r="C3186" t="s">
        <v>37</v>
      </c>
      <c r="D3186" t="s">
        <v>2287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0</v>
      </c>
      <c r="BI3186">
        <v>0</v>
      </c>
      <c r="BJ3186">
        <v>0</v>
      </c>
      <c r="BK3186">
        <v>0</v>
      </c>
      <c r="BL3186">
        <v>0</v>
      </c>
      <c r="BM3186">
        <v>0</v>
      </c>
      <c r="BN3186">
        <v>0</v>
      </c>
      <c r="BO3186">
        <v>0</v>
      </c>
      <c r="BP3186">
        <v>0</v>
      </c>
      <c r="BQ3186">
        <v>0</v>
      </c>
      <c r="BR3186">
        <v>0</v>
      </c>
      <c r="BS3186">
        <v>0</v>
      </c>
      <c r="BT3186">
        <v>0</v>
      </c>
      <c r="BU3186">
        <v>0</v>
      </c>
      <c r="BV3186">
        <v>0</v>
      </c>
      <c r="BW3186">
        <v>0</v>
      </c>
      <c r="BX3186">
        <v>0</v>
      </c>
      <c r="BY3186">
        <v>0</v>
      </c>
      <c r="BZ3186">
        <v>0</v>
      </c>
      <c r="CA3186">
        <v>0</v>
      </c>
      <c r="CB3186">
        <v>0</v>
      </c>
      <c r="CC3186">
        <v>0</v>
      </c>
      <c r="CD3186">
        <v>0</v>
      </c>
      <c r="CE3186">
        <v>0</v>
      </c>
      <c r="CF3186">
        <v>0</v>
      </c>
      <c r="CG3186">
        <v>0</v>
      </c>
      <c r="CH3186">
        <v>0</v>
      </c>
    </row>
    <row r="3187" spans="1:86" x14ac:dyDescent="0.2">
      <c r="A3187" t="s">
        <v>169</v>
      </c>
      <c r="B3187">
        <v>2014</v>
      </c>
      <c r="C3187" t="s">
        <v>38</v>
      </c>
      <c r="D3187" t="s">
        <v>2288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36.1947772250452</v>
      </c>
      <c r="S3187">
        <v>36.1947772250452</v>
      </c>
      <c r="T3187">
        <v>36.1947772250452</v>
      </c>
      <c r="U3187">
        <v>0</v>
      </c>
      <c r="V3187">
        <v>32.626907429405499</v>
      </c>
      <c r="W3187">
        <v>32.626907429405499</v>
      </c>
      <c r="X3187">
        <v>32.626907429405499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0</v>
      </c>
      <c r="BI3187">
        <v>0</v>
      </c>
      <c r="BJ3187">
        <v>0</v>
      </c>
      <c r="BK3187">
        <v>0</v>
      </c>
      <c r="BL3187">
        <v>0</v>
      </c>
      <c r="BM3187">
        <v>0</v>
      </c>
      <c r="BN3187">
        <v>0</v>
      </c>
      <c r="BO3187">
        <v>0</v>
      </c>
      <c r="BP3187">
        <v>0</v>
      </c>
      <c r="BQ3187">
        <v>0</v>
      </c>
      <c r="BR3187">
        <v>0</v>
      </c>
      <c r="BS3187">
        <v>0</v>
      </c>
      <c r="BT3187">
        <v>0</v>
      </c>
      <c r="BU3187">
        <v>0</v>
      </c>
      <c r="BV3187">
        <v>0</v>
      </c>
      <c r="BW3187">
        <v>0</v>
      </c>
      <c r="BX3187">
        <v>0</v>
      </c>
      <c r="BY3187">
        <v>0</v>
      </c>
      <c r="BZ3187">
        <v>0</v>
      </c>
      <c r="CA3187">
        <v>0</v>
      </c>
      <c r="CB3187">
        <v>0</v>
      </c>
      <c r="CC3187">
        <v>0</v>
      </c>
      <c r="CD3187">
        <v>0</v>
      </c>
      <c r="CE3187">
        <v>0</v>
      </c>
      <c r="CF3187">
        <v>0</v>
      </c>
      <c r="CG3187">
        <v>0</v>
      </c>
      <c r="CH3187">
        <v>0</v>
      </c>
    </row>
    <row r="3188" spans="1:86" x14ac:dyDescent="0.2">
      <c r="A3188" t="s">
        <v>169</v>
      </c>
      <c r="B3188">
        <v>2014</v>
      </c>
      <c r="C3188" t="s">
        <v>39</v>
      </c>
      <c r="D3188" t="s">
        <v>2289</v>
      </c>
      <c r="E3188">
        <v>164.69605790194001</v>
      </c>
      <c r="F3188">
        <v>54.064166420315203</v>
      </c>
      <c r="G3188">
        <v>69.567893071640199</v>
      </c>
      <c r="H3188">
        <v>41.063998409984201</v>
      </c>
      <c r="I3188">
        <v>143.98465998804201</v>
      </c>
      <c r="J3188">
        <v>52.518410202341101</v>
      </c>
      <c r="K3188">
        <v>68.719813607778704</v>
      </c>
      <c r="L3188">
        <v>22.7464361779226</v>
      </c>
      <c r="M3188">
        <v>123.000011272454</v>
      </c>
      <c r="N3188">
        <v>73.732940220628294</v>
      </c>
      <c r="O3188">
        <v>8.1156888183856903</v>
      </c>
      <c r="P3188">
        <v>41.151382233439797</v>
      </c>
      <c r="Q3188">
        <v>8.2115876909857004</v>
      </c>
      <c r="R3188">
        <v>82.904219969490001</v>
      </c>
      <c r="S3188">
        <v>91.115807660475696</v>
      </c>
      <c r="T3188">
        <v>255.81186556241499</v>
      </c>
      <c r="U3188">
        <v>6.7781281876662103</v>
      </c>
      <c r="V3188">
        <v>68.432007475064395</v>
      </c>
      <c r="W3188">
        <v>75.210135662730707</v>
      </c>
      <c r="X3188">
        <v>219.19479565077299</v>
      </c>
      <c r="Y3188">
        <v>395.81945507632702</v>
      </c>
      <c r="Z3188">
        <v>11.636126328682</v>
      </c>
      <c r="AA3188">
        <v>2.0220565417649299</v>
      </c>
      <c r="AB3188">
        <v>382.16127220587998</v>
      </c>
      <c r="AC3188">
        <v>27.6049519967927</v>
      </c>
      <c r="AD3188">
        <v>4.2109163079098701</v>
      </c>
      <c r="AE3188">
        <v>2.6762686252259802</v>
      </c>
      <c r="AF3188">
        <v>20.717767063656801</v>
      </c>
      <c r="AG3188">
        <v>2204.92119250715</v>
      </c>
      <c r="AH3188">
        <v>2204.92119250715</v>
      </c>
      <c r="AI3188">
        <v>228.42801325293601</v>
      </c>
      <c r="AJ3188">
        <v>228.42801325293601</v>
      </c>
      <c r="AK3188">
        <v>154.149257568937</v>
      </c>
      <c r="AL3188">
        <v>154.149257568937</v>
      </c>
      <c r="AM3188">
        <v>2587.4984633290201</v>
      </c>
      <c r="AN3188">
        <v>2587.4984633290201</v>
      </c>
      <c r="AO3188">
        <v>452.37106561443301</v>
      </c>
      <c r="AP3188">
        <v>75.283571987220697</v>
      </c>
      <c r="AQ3188">
        <v>300.46389550641601</v>
      </c>
      <c r="AR3188">
        <v>76.623598120797496</v>
      </c>
      <c r="AS3188">
        <v>76.078300842826096</v>
      </c>
      <c r="AT3188">
        <v>1.7802328200139499</v>
      </c>
      <c r="AU3188">
        <v>2.6289655445323801</v>
      </c>
      <c r="AV3188">
        <v>71.669102478279697</v>
      </c>
      <c r="AW3188">
        <v>261.48238697649202</v>
      </c>
      <c r="AX3188">
        <v>18.536932360466999</v>
      </c>
      <c r="AY3188">
        <v>36.644004673850702</v>
      </c>
      <c r="AZ3188">
        <v>206.301449942174</v>
      </c>
      <c r="BA3188">
        <v>662.75418694228495</v>
      </c>
      <c r="BB3188">
        <v>94.9731926410022</v>
      </c>
      <c r="BC3188">
        <v>520.10901140983299</v>
      </c>
      <c r="BD3188">
        <v>47.671982891450803</v>
      </c>
      <c r="BE3188">
        <v>49.897162325162903</v>
      </c>
      <c r="BF3188">
        <v>7.4035706025160799</v>
      </c>
      <c r="BG3188">
        <v>31.715876063418701</v>
      </c>
      <c r="BH3188">
        <v>10.7777156592281</v>
      </c>
      <c r="BI3188">
        <v>94.070653772311303</v>
      </c>
      <c r="BJ3188">
        <v>9.4784126966612092</v>
      </c>
      <c r="BK3188">
        <v>63.788903432002598</v>
      </c>
      <c r="BL3188">
        <v>20.803337643647499</v>
      </c>
      <c r="BM3188">
        <v>137.99815975210899</v>
      </c>
      <c r="BN3188">
        <v>10.1342733133732</v>
      </c>
      <c r="BO3188">
        <v>99.708107528956802</v>
      </c>
      <c r="BP3188">
        <v>28.155778909779499</v>
      </c>
      <c r="BQ3188">
        <v>152.250370716986</v>
      </c>
      <c r="BR3188">
        <v>24.131207084590699</v>
      </c>
      <c r="BS3188">
        <v>97.948564396875796</v>
      </c>
      <c r="BT3188">
        <v>30.170599235519301</v>
      </c>
      <c r="BU3188">
        <v>1270.18221238413</v>
      </c>
      <c r="BV3188">
        <v>778.46510977838398</v>
      </c>
      <c r="BW3188">
        <v>110.34056309070399</v>
      </c>
      <c r="BX3188">
        <v>381.376539515047</v>
      </c>
      <c r="BY3188">
        <v>1629.09881322981</v>
      </c>
      <c r="BZ3188">
        <v>627.80799535897495</v>
      </c>
      <c r="CA3188">
        <v>943.03527368156904</v>
      </c>
      <c r="CB3188">
        <v>58.255544189264398</v>
      </c>
      <c r="CC3188">
        <v>37248</v>
      </c>
      <c r="CD3188">
        <v>36666</v>
      </c>
      <c r="CE3188">
        <v>37664.5213146393</v>
      </c>
      <c r="CF3188">
        <v>28751.838635998702</v>
      </c>
      <c r="CG3188">
        <v>31765.367693403899</v>
      </c>
      <c r="CH3188">
        <v>49157.538684549698</v>
      </c>
    </row>
    <row r="3189" spans="1:86" x14ac:dyDescent="0.2">
      <c r="A3189" t="s">
        <v>169</v>
      </c>
      <c r="B3189">
        <v>2014</v>
      </c>
      <c r="C3189" t="s">
        <v>40</v>
      </c>
      <c r="D3189" t="s">
        <v>2290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11.9390799665891</v>
      </c>
      <c r="S3189">
        <v>11.9390799665891</v>
      </c>
      <c r="T3189">
        <v>11.9390799665891</v>
      </c>
      <c r="U3189">
        <v>0</v>
      </c>
      <c r="V3189">
        <v>10.249851019696401</v>
      </c>
      <c r="W3189">
        <v>10.249851019696401</v>
      </c>
      <c r="X3189">
        <v>10.249851019696401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0</v>
      </c>
      <c r="BI3189">
        <v>0</v>
      </c>
      <c r="BJ3189">
        <v>0</v>
      </c>
      <c r="BK3189">
        <v>0</v>
      </c>
      <c r="BL3189">
        <v>0</v>
      </c>
      <c r="BM3189">
        <v>0</v>
      </c>
      <c r="BN3189">
        <v>0</v>
      </c>
      <c r="BO3189">
        <v>0</v>
      </c>
      <c r="BP3189">
        <v>0</v>
      </c>
      <c r="BQ3189">
        <v>0</v>
      </c>
      <c r="BR3189">
        <v>0</v>
      </c>
      <c r="BS3189">
        <v>0</v>
      </c>
      <c r="BT3189">
        <v>0</v>
      </c>
      <c r="BU3189">
        <v>0</v>
      </c>
      <c r="BV3189">
        <v>0</v>
      </c>
      <c r="BW3189">
        <v>0</v>
      </c>
      <c r="BX3189">
        <v>0</v>
      </c>
      <c r="BY3189">
        <v>0</v>
      </c>
      <c r="BZ3189">
        <v>0</v>
      </c>
      <c r="CA3189">
        <v>0</v>
      </c>
      <c r="CB3189">
        <v>0</v>
      </c>
      <c r="CC3189">
        <v>0</v>
      </c>
      <c r="CD3189">
        <v>0</v>
      </c>
      <c r="CE3189">
        <v>0</v>
      </c>
      <c r="CF3189">
        <v>0</v>
      </c>
      <c r="CG3189">
        <v>0</v>
      </c>
      <c r="CH3189">
        <v>0</v>
      </c>
    </row>
    <row r="3190" spans="1:86" x14ac:dyDescent="0.2">
      <c r="A3190" t="s">
        <v>169</v>
      </c>
      <c r="B3190">
        <v>2014</v>
      </c>
      <c r="C3190" t="s">
        <v>41</v>
      </c>
      <c r="D3190" t="s">
        <v>2291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16.922501347389598</v>
      </c>
      <c r="S3190">
        <v>16.922501347389598</v>
      </c>
      <c r="T3190">
        <v>16.922501347389598</v>
      </c>
      <c r="U3190">
        <v>0</v>
      </c>
      <c r="V3190">
        <v>15.259786005300199</v>
      </c>
      <c r="W3190">
        <v>15.259786005300199</v>
      </c>
      <c r="X3190">
        <v>15.259786005300199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0</v>
      </c>
      <c r="BI3190">
        <v>0</v>
      </c>
      <c r="BJ3190">
        <v>0</v>
      </c>
      <c r="BK3190">
        <v>0</v>
      </c>
      <c r="BL3190">
        <v>0</v>
      </c>
      <c r="BM3190">
        <v>0</v>
      </c>
      <c r="BN3190">
        <v>0</v>
      </c>
      <c r="BO3190">
        <v>0</v>
      </c>
      <c r="BP3190">
        <v>0</v>
      </c>
      <c r="BQ3190">
        <v>0</v>
      </c>
      <c r="BR3190">
        <v>0</v>
      </c>
      <c r="BS3190">
        <v>0</v>
      </c>
      <c r="BT3190">
        <v>0</v>
      </c>
      <c r="BU3190">
        <v>0</v>
      </c>
      <c r="BV3190">
        <v>0</v>
      </c>
      <c r="BW3190">
        <v>0</v>
      </c>
      <c r="BX3190">
        <v>0</v>
      </c>
      <c r="BY3190">
        <v>0</v>
      </c>
      <c r="BZ3190">
        <v>0</v>
      </c>
      <c r="CA3190">
        <v>0</v>
      </c>
      <c r="CB3190">
        <v>0</v>
      </c>
      <c r="CC3190">
        <v>0</v>
      </c>
      <c r="CD3190">
        <v>0</v>
      </c>
      <c r="CE3190">
        <v>0</v>
      </c>
      <c r="CF3190">
        <v>0</v>
      </c>
      <c r="CG3190">
        <v>0</v>
      </c>
      <c r="CH3190">
        <v>0</v>
      </c>
    </row>
    <row r="3191" spans="1:86" x14ac:dyDescent="0.2">
      <c r="A3191" t="s">
        <v>169</v>
      </c>
      <c r="B3191">
        <v>2014</v>
      </c>
      <c r="C3191" t="s">
        <v>99</v>
      </c>
      <c r="D3191" t="s">
        <v>2292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5.4656857719119296</v>
      </c>
      <c r="S3191">
        <v>5.4656857719119296</v>
      </c>
      <c r="T3191">
        <v>5.4656857719119296</v>
      </c>
      <c r="U3191">
        <v>0</v>
      </c>
      <c r="V3191">
        <v>4.7747643023245496</v>
      </c>
      <c r="W3191">
        <v>4.7747643023245496</v>
      </c>
      <c r="X3191">
        <v>4.7747643023245496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0</v>
      </c>
      <c r="BI3191">
        <v>0</v>
      </c>
      <c r="BJ3191">
        <v>0</v>
      </c>
      <c r="BK3191">
        <v>0</v>
      </c>
      <c r="BL3191">
        <v>0</v>
      </c>
      <c r="BM3191">
        <v>0</v>
      </c>
      <c r="BN3191">
        <v>0</v>
      </c>
      <c r="BO3191">
        <v>0</v>
      </c>
      <c r="BP3191">
        <v>0</v>
      </c>
      <c r="BQ3191">
        <v>0</v>
      </c>
      <c r="BR3191">
        <v>0</v>
      </c>
      <c r="BS3191">
        <v>0</v>
      </c>
      <c r="BT3191">
        <v>0</v>
      </c>
      <c r="BU3191">
        <v>0</v>
      </c>
      <c r="BV3191">
        <v>0</v>
      </c>
      <c r="BW3191">
        <v>0</v>
      </c>
      <c r="BX3191">
        <v>0</v>
      </c>
      <c r="BY3191">
        <v>0</v>
      </c>
      <c r="BZ3191">
        <v>0</v>
      </c>
      <c r="CA3191">
        <v>0</v>
      </c>
      <c r="CB3191">
        <v>0</v>
      </c>
      <c r="CC3191">
        <v>0</v>
      </c>
      <c r="CD3191">
        <v>0</v>
      </c>
      <c r="CE3191">
        <v>0</v>
      </c>
      <c r="CF3191">
        <v>0</v>
      </c>
      <c r="CG3191">
        <v>0</v>
      </c>
      <c r="CH3191">
        <v>0</v>
      </c>
    </row>
    <row r="3192" spans="1:86" x14ac:dyDescent="0.2">
      <c r="A3192" t="s">
        <v>169</v>
      </c>
      <c r="B3192">
        <v>2014</v>
      </c>
      <c r="C3192" t="s">
        <v>3971</v>
      </c>
      <c r="D3192" t="s">
        <v>4145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3.2785028911974198E-2</v>
      </c>
      <c r="S3192">
        <v>3.2785028911974198E-2</v>
      </c>
      <c r="T3192">
        <v>3.2785028911974198E-2</v>
      </c>
      <c r="U3192">
        <v>0</v>
      </c>
      <c r="V3192">
        <v>2.58813148267991E-2</v>
      </c>
      <c r="W3192">
        <v>2.58813148267991E-2</v>
      </c>
      <c r="X3192">
        <v>2.58813148267991E-2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0</v>
      </c>
      <c r="BI3192">
        <v>0</v>
      </c>
      <c r="BJ3192">
        <v>0</v>
      </c>
      <c r="BK3192">
        <v>0</v>
      </c>
      <c r="BL3192">
        <v>0</v>
      </c>
      <c r="BM3192">
        <v>0</v>
      </c>
      <c r="BN3192">
        <v>0</v>
      </c>
      <c r="BO3192">
        <v>0</v>
      </c>
      <c r="BP3192">
        <v>0</v>
      </c>
      <c r="BQ3192">
        <v>0</v>
      </c>
      <c r="BR3192">
        <v>0</v>
      </c>
      <c r="BS3192">
        <v>0</v>
      </c>
      <c r="BT3192">
        <v>0</v>
      </c>
      <c r="BU3192">
        <v>0</v>
      </c>
      <c r="BV3192">
        <v>0</v>
      </c>
      <c r="BW3192">
        <v>0</v>
      </c>
      <c r="BX3192">
        <v>0</v>
      </c>
      <c r="BY3192">
        <v>0</v>
      </c>
      <c r="BZ3192">
        <v>0</v>
      </c>
      <c r="CA3192">
        <v>0</v>
      </c>
      <c r="CB3192">
        <v>0</v>
      </c>
      <c r="CC3192">
        <v>0</v>
      </c>
      <c r="CD3192">
        <v>0</v>
      </c>
      <c r="CE3192">
        <v>0</v>
      </c>
      <c r="CF3192">
        <v>0</v>
      </c>
      <c r="CG3192">
        <v>0</v>
      </c>
      <c r="CH3192">
        <v>0</v>
      </c>
    </row>
    <row r="3193" spans="1:86" x14ac:dyDescent="0.2">
      <c r="A3193" t="s">
        <v>169</v>
      </c>
      <c r="B3193">
        <v>2014</v>
      </c>
      <c r="C3193" t="s">
        <v>42</v>
      </c>
      <c r="D3193" t="s">
        <v>2293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1.1675151114086</v>
      </c>
      <c r="S3193">
        <v>1.1675151114086</v>
      </c>
      <c r="T3193">
        <v>1.1675151114086</v>
      </c>
      <c r="U3193">
        <v>0</v>
      </c>
      <c r="V3193">
        <v>1.001984283164</v>
      </c>
      <c r="W3193">
        <v>1.001984283164</v>
      </c>
      <c r="X3193">
        <v>1.001984283164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0</v>
      </c>
      <c r="BI3193">
        <v>0</v>
      </c>
      <c r="BJ3193">
        <v>0</v>
      </c>
      <c r="BK3193">
        <v>0</v>
      </c>
      <c r="BL3193">
        <v>0</v>
      </c>
      <c r="BM3193">
        <v>0</v>
      </c>
      <c r="BN3193">
        <v>0</v>
      </c>
      <c r="BO3193">
        <v>0</v>
      </c>
      <c r="BP3193">
        <v>0</v>
      </c>
      <c r="BQ3193">
        <v>0</v>
      </c>
      <c r="BR3193">
        <v>0</v>
      </c>
      <c r="BS3193">
        <v>0</v>
      </c>
      <c r="BT3193">
        <v>0</v>
      </c>
      <c r="BU3193">
        <v>0</v>
      </c>
      <c r="BV3193">
        <v>0</v>
      </c>
      <c r="BW3193">
        <v>0</v>
      </c>
      <c r="BX3193">
        <v>0</v>
      </c>
      <c r="BY3193">
        <v>0</v>
      </c>
      <c r="BZ3193">
        <v>0</v>
      </c>
      <c r="CA3193">
        <v>0</v>
      </c>
      <c r="CB3193">
        <v>0</v>
      </c>
      <c r="CC3193">
        <v>0</v>
      </c>
      <c r="CD3193">
        <v>0</v>
      </c>
      <c r="CE3193">
        <v>0</v>
      </c>
      <c r="CF3193">
        <v>0</v>
      </c>
      <c r="CG3193">
        <v>0</v>
      </c>
      <c r="CH3193">
        <v>0</v>
      </c>
    </row>
    <row r="3194" spans="1:86" x14ac:dyDescent="0.2">
      <c r="A3194" t="s">
        <v>169</v>
      </c>
      <c r="B3194">
        <v>2014</v>
      </c>
      <c r="C3194" t="s">
        <v>43</v>
      </c>
      <c r="D3194" t="s">
        <v>2294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3.0589919139332001E-2</v>
      </c>
      <c r="S3194">
        <v>3.0589919139332001E-2</v>
      </c>
      <c r="T3194">
        <v>3.0589919139332001E-2</v>
      </c>
      <c r="U3194">
        <v>0</v>
      </c>
      <c r="V3194">
        <v>2.5093288850037698E-2</v>
      </c>
      <c r="W3194">
        <v>2.5093288850037698E-2</v>
      </c>
      <c r="X3194">
        <v>2.5093288850037698E-2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0</v>
      </c>
      <c r="BI3194">
        <v>0</v>
      </c>
      <c r="BJ3194">
        <v>0</v>
      </c>
      <c r="BK3194">
        <v>0</v>
      </c>
      <c r="BL3194">
        <v>0</v>
      </c>
      <c r="BM3194">
        <v>0</v>
      </c>
      <c r="BN3194">
        <v>0</v>
      </c>
      <c r="BO3194">
        <v>0</v>
      </c>
      <c r="BP3194">
        <v>0</v>
      </c>
      <c r="BQ3194">
        <v>0</v>
      </c>
      <c r="BR3194">
        <v>0</v>
      </c>
      <c r="BS3194">
        <v>0</v>
      </c>
      <c r="BT3194">
        <v>0</v>
      </c>
      <c r="BU3194">
        <v>0</v>
      </c>
      <c r="BV3194">
        <v>0</v>
      </c>
      <c r="BW3194">
        <v>0</v>
      </c>
      <c r="BX3194">
        <v>0</v>
      </c>
      <c r="BY3194">
        <v>0</v>
      </c>
      <c r="BZ3194">
        <v>0</v>
      </c>
      <c r="CA3194">
        <v>0</v>
      </c>
      <c r="CB3194">
        <v>0</v>
      </c>
      <c r="CC3194">
        <v>0</v>
      </c>
      <c r="CD3194">
        <v>0</v>
      </c>
      <c r="CE3194">
        <v>0</v>
      </c>
      <c r="CF3194">
        <v>0</v>
      </c>
      <c r="CG3194">
        <v>0</v>
      </c>
      <c r="CH3194">
        <v>0</v>
      </c>
    </row>
    <row r="3195" spans="1:86" x14ac:dyDescent="0.2">
      <c r="A3195" t="s">
        <v>169</v>
      </c>
      <c r="B3195">
        <v>2014</v>
      </c>
      <c r="C3195" t="s">
        <v>44</v>
      </c>
      <c r="D3195" t="s">
        <v>2295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0</v>
      </c>
      <c r="BI3195">
        <v>0</v>
      </c>
      <c r="BJ3195">
        <v>0</v>
      </c>
      <c r="BK3195">
        <v>0</v>
      </c>
      <c r="BL3195">
        <v>0</v>
      </c>
      <c r="BM3195">
        <v>0</v>
      </c>
      <c r="BN3195">
        <v>0</v>
      </c>
      <c r="BO3195">
        <v>0</v>
      </c>
      <c r="BP3195">
        <v>0</v>
      </c>
      <c r="BQ3195">
        <v>0</v>
      </c>
      <c r="BR3195">
        <v>0</v>
      </c>
      <c r="BS3195">
        <v>0</v>
      </c>
      <c r="BT3195">
        <v>0</v>
      </c>
      <c r="BU3195">
        <v>0</v>
      </c>
      <c r="BV3195">
        <v>0</v>
      </c>
      <c r="BW3195">
        <v>0</v>
      </c>
      <c r="BX3195">
        <v>0</v>
      </c>
      <c r="BY3195">
        <v>0</v>
      </c>
      <c r="BZ3195">
        <v>0</v>
      </c>
      <c r="CA3195">
        <v>0</v>
      </c>
      <c r="CB3195">
        <v>0</v>
      </c>
      <c r="CC3195">
        <v>0</v>
      </c>
      <c r="CD3195">
        <v>0</v>
      </c>
      <c r="CE3195">
        <v>0</v>
      </c>
      <c r="CF3195">
        <v>0</v>
      </c>
      <c r="CG3195">
        <v>0</v>
      </c>
      <c r="CH3195">
        <v>0</v>
      </c>
    </row>
    <row r="3196" spans="1:86" x14ac:dyDescent="0.2">
      <c r="A3196" t="s">
        <v>169</v>
      </c>
      <c r="B3196">
        <v>2014</v>
      </c>
      <c r="C3196" t="s">
        <v>45</v>
      </c>
      <c r="D3196" t="s">
        <v>2296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0.42306273921482801</v>
      </c>
      <c r="S3196">
        <v>0.42306273921482801</v>
      </c>
      <c r="T3196">
        <v>0.42306273921482801</v>
      </c>
      <c r="U3196">
        <v>0</v>
      </c>
      <c r="V3196">
        <v>0.36725837780941001</v>
      </c>
      <c r="W3196">
        <v>0.36725837780941001</v>
      </c>
      <c r="X3196">
        <v>0.36725837780941001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0</v>
      </c>
      <c r="BI3196">
        <v>0</v>
      </c>
      <c r="BJ3196">
        <v>0</v>
      </c>
      <c r="BK3196">
        <v>0</v>
      </c>
      <c r="BL3196">
        <v>0</v>
      </c>
      <c r="BM3196">
        <v>0</v>
      </c>
      <c r="BN3196">
        <v>0</v>
      </c>
      <c r="BO3196">
        <v>0</v>
      </c>
      <c r="BP3196">
        <v>0</v>
      </c>
      <c r="BQ3196">
        <v>0</v>
      </c>
      <c r="BR3196">
        <v>0</v>
      </c>
      <c r="BS3196">
        <v>0</v>
      </c>
      <c r="BT3196">
        <v>0</v>
      </c>
      <c r="BU3196">
        <v>0</v>
      </c>
      <c r="BV3196">
        <v>0</v>
      </c>
      <c r="BW3196">
        <v>0</v>
      </c>
      <c r="BX3196">
        <v>0</v>
      </c>
      <c r="BY3196">
        <v>0</v>
      </c>
      <c r="BZ3196">
        <v>0</v>
      </c>
      <c r="CA3196">
        <v>0</v>
      </c>
      <c r="CB3196">
        <v>0</v>
      </c>
      <c r="CC3196">
        <v>0</v>
      </c>
      <c r="CD3196">
        <v>0</v>
      </c>
      <c r="CE3196">
        <v>0</v>
      </c>
      <c r="CF3196">
        <v>0</v>
      </c>
      <c r="CG3196">
        <v>0</v>
      </c>
      <c r="CH3196">
        <v>0</v>
      </c>
    </row>
    <row r="3197" spans="1:86" x14ac:dyDescent="0.2">
      <c r="A3197" t="s">
        <v>169</v>
      </c>
      <c r="B3197">
        <v>2014</v>
      </c>
      <c r="C3197" t="s">
        <v>234</v>
      </c>
      <c r="D3197" t="s">
        <v>4146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0</v>
      </c>
      <c r="BI3197">
        <v>0</v>
      </c>
      <c r="BJ3197">
        <v>0</v>
      </c>
      <c r="BK3197">
        <v>0</v>
      </c>
      <c r="BL3197">
        <v>0</v>
      </c>
      <c r="BM3197">
        <v>0</v>
      </c>
      <c r="BN3197">
        <v>0</v>
      </c>
      <c r="BO3197">
        <v>0</v>
      </c>
      <c r="BP3197">
        <v>0</v>
      </c>
      <c r="BQ3197">
        <v>0</v>
      </c>
      <c r="BR3197">
        <v>0</v>
      </c>
      <c r="BS3197">
        <v>0</v>
      </c>
      <c r="BT3197">
        <v>0</v>
      </c>
      <c r="BU3197">
        <v>0</v>
      </c>
      <c r="BV3197">
        <v>0</v>
      </c>
      <c r="BW3197">
        <v>0</v>
      </c>
      <c r="BX3197">
        <v>0</v>
      </c>
      <c r="BY3197">
        <v>0</v>
      </c>
      <c r="BZ3197">
        <v>0</v>
      </c>
      <c r="CA3197">
        <v>0</v>
      </c>
      <c r="CB3197">
        <v>0</v>
      </c>
      <c r="CC3197">
        <v>0</v>
      </c>
      <c r="CD3197">
        <v>0</v>
      </c>
      <c r="CE3197">
        <v>0</v>
      </c>
      <c r="CF3197">
        <v>0</v>
      </c>
      <c r="CG3197">
        <v>0</v>
      </c>
      <c r="CH3197">
        <v>0</v>
      </c>
    </row>
    <row r="3198" spans="1:86" x14ac:dyDescent="0.2">
      <c r="A3198" t="s">
        <v>169</v>
      </c>
      <c r="B3198">
        <v>2014</v>
      </c>
      <c r="C3198" t="s">
        <v>238</v>
      </c>
      <c r="D3198" t="s">
        <v>2297</v>
      </c>
      <c r="E3198">
        <v>1093.9462532405</v>
      </c>
      <c r="F3198">
        <v>302.90848549160501</v>
      </c>
      <c r="G3198">
        <v>493.72317827893499</v>
      </c>
      <c r="H3198">
        <v>297.31458946996298</v>
      </c>
      <c r="I3198">
        <v>1006.71821899964</v>
      </c>
      <c r="J3198">
        <v>295.92620966319402</v>
      </c>
      <c r="K3198">
        <v>487.72667314389798</v>
      </c>
      <c r="L3198">
        <v>223.065336192546</v>
      </c>
      <c r="M3198">
        <v>476.18469107558599</v>
      </c>
      <c r="N3198">
        <v>298.24765756035703</v>
      </c>
      <c r="O3198">
        <v>81.097185830220994</v>
      </c>
      <c r="P3198">
        <v>96.839847685008294</v>
      </c>
      <c r="Q3198">
        <v>850.76117615640101</v>
      </c>
      <c r="R3198">
        <v>1656.49535771872</v>
      </c>
      <c r="S3198">
        <v>2507.2565338751301</v>
      </c>
      <c r="T3198">
        <v>3601.2027871156301</v>
      </c>
      <c r="U3198">
        <v>739.83804203193699</v>
      </c>
      <c r="V3198">
        <v>1385.64915791729</v>
      </c>
      <c r="W3198">
        <v>2125.4871999492302</v>
      </c>
      <c r="X3198">
        <v>3132.2054189488699</v>
      </c>
      <c r="Y3198">
        <v>1568.8951980514601</v>
      </c>
      <c r="Z3198">
        <v>49.4813960210397</v>
      </c>
      <c r="AA3198">
        <v>17.305593421389698</v>
      </c>
      <c r="AB3198">
        <v>1502.10820860903</v>
      </c>
      <c r="AC3198">
        <v>117.13517160153</v>
      </c>
      <c r="AD3198">
        <v>19.2793319727678</v>
      </c>
      <c r="AE3198">
        <v>18.670688924499999</v>
      </c>
      <c r="AF3198">
        <v>79.185150704262298</v>
      </c>
      <c r="AG3198">
        <v>11377.631370569399</v>
      </c>
      <c r="AH3198">
        <v>11377.631370569399</v>
      </c>
      <c r="AI3198">
        <v>980.20485736226999</v>
      </c>
      <c r="AJ3198">
        <v>980.20485736226999</v>
      </c>
      <c r="AK3198">
        <v>733.93364537125603</v>
      </c>
      <c r="AL3198">
        <v>733.93364537125603</v>
      </c>
      <c r="AM3198">
        <v>13091.769873302899</v>
      </c>
      <c r="AN3198">
        <v>13091.769873302899</v>
      </c>
      <c r="AO3198">
        <v>3158.57640191876</v>
      </c>
      <c r="AP3198">
        <v>329.02097380480598</v>
      </c>
      <c r="AQ3198">
        <v>2583.4078336273101</v>
      </c>
      <c r="AR3198">
        <v>246.147594486641</v>
      </c>
      <c r="AS3198">
        <v>311.446971399186</v>
      </c>
      <c r="AT3198">
        <v>8.9168042540351902</v>
      </c>
      <c r="AU3198">
        <v>14.126553545712801</v>
      </c>
      <c r="AV3198">
        <v>288.40361359943802</v>
      </c>
      <c r="AW3198">
        <v>4082.4788019653301</v>
      </c>
      <c r="AX3198">
        <v>81.012058073104498</v>
      </c>
      <c r="AY3198">
        <v>313.95805501864697</v>
      </c>
      <c r="AZ3198">
        <v>3687.50868887357</v>
      </c>
      <c r="BA3198">
        <v>3954.37142315439</v>
      </c>
      <c r="BB3198">
        <v>640.63945264208701</v>
      </c>
      <c r="BC3198">
        <v>3161.64935085246</v>
      </c>
      <c r="BD3198">
        <v>152.08261965984599</v>
      </c>
      <c r="BE3198">
        <v>317.193389397315</v>
      </c>
      <c r="BF3198">
        <v>33.381747919378</v>
      </c>
      <c r="BG3198">
        <v>207.52227571647401</v>
      </c>
      <c r="BH3198">
        <v>76.289365761463003</v>
      </c>
      <c r="BI3198">
        <v>699.91488393458997</v>
      </c>
      <c r="BJ3198">
        <v>44.609025615593701</v>
      </c>
      <c r="BK3198">
        <v>429.30278754331999</v>
      </c>
      <c r="BL3198">
        <v>226.003070775677</v>
      </c>
      <c r="BM3198">
        <v>1142.1312234945599</v>
      </c>
      <c r="BN3198">
        <v>48.5743556721361</v>
      </c>
      <c r="BO3198">
        <v>684.92955653573802</v>
      </c>
      <c r="BP3198">
        <v>408.62731128668503</v>
      </c>
      <c r="BQ3198">
        <v>588.14445290639298</v>
      </c>
      <c r="BR3198">
        <v>125.19334261796401</v>
      </c>
      <c r="BS3198">
        <v>304.25224660596501</v>
      </c>
      <c r="BT3198">
        <v>158.69886368246401</v>
      </c>
      <c r="BU3198">
        <v>5120.9942613378098</v>
      </c>
      <c r="BV3198">
        <v>3135.5472599927598</v>
      </c>
      <c r="BW3198">
        <v>1088.2182981798001</v>
      </c>
      <c r="BX3198">
        <v>897.22870316525496</v>
      </c>
      <c r="BY3198">
        <v>10495.0248948956</v>
      </c>
      <c r="BZ3198">
        <v>3569.9149448937601</v>
      </c>
      <c r="CA3198">
        <v>6739.2737493512896</v>
      </c>
      <c r="CB3198">
        <v>185.83620065052901</v>
      </c>
      <c r="CC3198">
        <v>166910</v>
      </c>
      <c r="CD3198">
        <v>164784</v>
      </c>
      <c r="CE3198">
        <v>168938.341183955</v>
      </c>
      <c r="CF3198">
        <v>95790.207890657199</v>
      </c>
      <c r="CG3198">
        <v>126066.790863136</v>
      </c>
      <c r="CH3198">
        <v>205364.765757241</v>
      </c>
    </row>
    <row r="3199" spans="1:86" x14ac:dyDescent="0.2">
      <c r="A3199" t="s">
        <v>169</v>
      </c>
      <c r="B3199">
        <v>2014</v>
      </c>
      <c r="C3199" t="s">
        <v>239</v>
      </c>
      <c r="D3199" t="s">
        <v>2298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0</v>
      </c>
      <c r="BI3199">
        <v>0</v>
      </c>
      <c r="BJ3199">
        <v>0</v>
      </c>
      <c r="BK3199">
        <v>0</v>
      </c>
      <c r="BL3199">
        <v>0</v>
      </c>
      <c r="BM3199">
        <v>0</v>
      </c>
      <c r="BN3199">
        <v>0</v>
      </c>
      <c r="BO3199">
        <v>0</v>
      </c>
      <c r="BP3199">
        <v>0</v>
      </c>
      <c r="BQ3199">
        <v>0</v>
      </c>
      <c r="BR3199">
        <v>0</v>
      </c>
      <c r="BS3199">
        <v>0</v>
      </c>
      <c r="BT3199">
        <v>0</v>
      </c>
      <c r="BU3199">
        <v>0</v>
      </c>
      <c r="BV3199">
        <v>0</v>
      </c>
      <c r="BW3199">
        <v>0</v>
      </c>
      <c r="BX3199">
        <v>0</v>
      </c>
      <c r="BY3199">
        <v>0</v>
      </c>
      <c r="BZ3199">
        <v>0</v>
      </c>
      <c r="CA3199">
        <v>0</v>
      </c>
      <c r="CB3199">
        <v>0</v>
      </c>
      <c r="CC3199">
        <v>0</v>
      </c>
      <c r="CD3199">
        <v>0</v>
      </c>
      <c r="CE3199">
        <v>0</v>
      </c>
      <c r="CF3199">
        <v>0</v>
      </c>
      <c r="CG3199">
        <v>0</v>
      </c>
      <c r="CH3199">
        <v>0</v>
      </c>
    </row>
    <row r="3200" spans="1:86" x14ac:dyDescent="0.2">
      <c r="A3200" t="s">
        <v>169</v>
      </c>
      <c r="B3200">
        <v>2014</v>
      </c>
      <c r="C3200" t="s">
        <v>240</v>
      </c>
      <c r="D3200" t="s">
        <v>2299</v>
      </c>
      <c r="E3200">
        <v>1093.9462532405</v>
      </c>
      <c r="F3200">
        <v>302.90848549160501</v>
      </c>
      <c r="G3200">
        <v>493.72317827893499</v>
      </c>
      <c r="H3200">
        <v>297.31458946996298</v>
      </c>
      <c r="I3200">
        <v>1006.71821899964</v>
      </c>
      <c r="J3200">
        <v>295.92620966319402</v>
      </c>
      <c r="K3200">
        <v>487.72667314389798</v>
      </c>
      <c r="L3200">
        <v>223.065336192546</v>
      </c>
      <c r="M3200">
        <v>476.18469107558599</v>
      </c>
      <c r="N3200">
        <v>298.24765756035703</v>
      </c>
      <c r="O3200">
        <v>81.097185830220994</v>
      </c>
      <c r="P3200">
        <v>96.839847685008294</v>
      </c>
      <c r="Q3200">
        <v>850.76117615640101</v>
      </c>
      <c r="R3200">
        <v>1656.49535771872</v>
      </c>
      <c r="S3200">
        <v>2507.2565338751301</v>
      </c>
      <c r="T3200">
        <v>3601.2027871156301</v>
      </c>
      <c r="U3200">
        <v>739.83804203193699</v>
      </c>
      <c r="V3200">
        <v>1385.64915791729</v>
      </c>
      <c r="W3200">
        <v>2125.4871999492302</v>
      </c>
      <c r="X3200">
        <v>3132.2054189488699</v>
      </c>
      <c r="Y3200">
        <v>1568.8951980514601</v>
      </c>
      <c r="Z3200">
        <v>49.4813960210397</v>
      </c>
      <c r="AA3200">
        <v>17.305593421389698</v>
      </c>
      <c r="AB3200">
        <v>1502.10820860903</v>
      </c>
      <c r="AC3200">
        <v>117.13517160153</v>
      </c>
      <c r="AD3200">
        <v>19.2793319727678</v>
      </c>
      <c r="AE3200">
        <v>18.670688924499999</v>
      </c>
      <c r="AF3200">
        <v>79.185150704262298</v>
      </c>
      <c r="AG3200">
        <v>11377.631370569399</v>
      </c>
      <c r="AH3200">
        <v>11377.631370569399</v>
      </c>
      <c r="AI3200">
        <v>980.20485736226999</v>
      </c>
      <c r="AJ3200">
        <v>980.20485736226999</v>
      </c>
      <c r="AK3200">
        <v>733.93364537125603</v>
      </c>
      <c r="AL3200">
        <v>733.93364537125603</v>
      </c>
      <c r="AM3200">
        <v>13091.769873302899</v>
      </c>
      <c r="AN3200">
        <v>13091.769873302899</v>
      </c>
      <c r="AO3200">
        <v>3158.57640191876</v>
      </c>
      <c r="AP3200">
        <v>329.02097380480598</v>
      </c>
      <c r="AQ3200">
        <v>2583.4078336273101</v>
      </c>
      <c r="AR3200">
        <v>246.147594486641</v>
      </c>
      <c r="AS3200">
        <v>311.446971399186</v>
      </c>
      <c r="AT3200">
        <v>8.9168042540351902</v>
      </c>
      <c r="AU3200">
        <v>14.126553545712801</v>
      </c>
      <c r="AV3200">
        <v>288.40361359943802</v>
      </c>
      <c r="AW3200">
        <v>4082.4788019653301</v>
      </c>
      <c r="AX3200">
        <v>81.012058073104498</v>
      </c>
      <c r="AY3200">
        <v>313.95805501864697</v>
      </c>
      <c r="AZ3200">
        <v>3687.50868887357</v>
      </c>
      <c r="BA3200">
        <v>3954.37142315439</v>
      </c>
      <c r="BB3200">
        <v>640.63945264208701</v>
      </c>
      <c r="BC3200">
        <v>3161.64935085246</v>
      </c>
      <c r="BD3200">
        <v>152.08261965984599</v>
      </c>
      <c r="BE3200">
        <v>317.193389397315</v>
      </c>
      <c r="BF3200">
        <v>33.381747919378</v>
      </c>
      <c r="BG3200">
        <v>207.52227571647401</v>
      </c>
      <c r="BH3200">
        <v>76.289365761463003</v>
      </c>
      <c r="BI3200">
        <v>699.91488393458997</v>
      </c>
      <c r="BJ3200">
        <v>44.609025615593701</v>
      </c>
      <c r="BK3200">
        <v>429.30278754331999</v>
      </c>
      <c r="BL3200">
        <v>226.003070775677</v>
      </c>
      <c r="BM3200">
        <v>1142.1312234945599</v>
      </c>
      <c r="BN3200">
        <v>48.5743556721361</v>
      </c>
      <c r="BO3200">
        <v>684.92955653573802</v>
      </c>
      <c r="BP3200">
        <v>408.62731128668503</v>
      </c>
      <c r="BQ3200">
        <v>588.14445290639298</v>
      </c>
      <c r="BR3200">
        <v>125.19334261796401</v>
      </c>
      <c r="BS3200">
        <v>304.25224660596501</v>
      </c>
      <c r="BT3200">
        <v>158.69886368246401</v>
      </c>
      <c r="BU3200">
        <v>5120.9942613378098</v>
      </c>
      <c r="BV3200">
        <v>3135.5472599927598</v>
      </c>
      <c r="BW3200">
        <v>1088.2182981798001</v>
      </c>
      <c r="BX3200">
        <v>897.22870316525496</v>
      </c>
      <c r="BY3200">
        <v>10495.0248948956</v>
      </c>
      <c r="BZ3200">
        <v>3569.9149448937601</v>
      </c>
      <c r="CA3200">
        <v>6739.2737493512896</v>
      </c>
      <c r="CB3200">
        <v>185.83620065052901</v>
      </c>
      <c r="CC3200">
        <v>166910</v>
      </c>
      <c r="CD3200">
        <v>164784</v>
      </c>
      <c r="CE3200">
        <v>168938.341183955</v>
      </c>
      <c r="CF3200">
        <v>95790.207890657199</v>
      </c>
      <c r="CG3200">
        <v>126066.790863136</v>
      </c>
      <c r="CH3200">
        <v>205364.765757241</v>
      </c>
    </row>
    <row r="3201" spans="1:86" x14ac:dyDescent="0.2">
      <c r="A3201" t="s">
        <v>169</v>
      </c>
      <c r="B3201">
        <v>2015</v>
      </c>
      <c r="C3201" t="s">
        <v>2</v>
      </c>
      <c r="D3201" t="s">
        <v>3722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9.2608839543735204</v>
      </c>
      <c r="S3201">
        <v>9.2608839543735204</v>
      </c>
      <c r="T3201">
        <v>9.2608839543735204</v>
      </c>
      <c r="U3201">
        <v>0</v>
      </c>
      <c r="V3201">
        <v>2.6201040305375001</v>
      </c>
      <c r="W3201">
        <v>2.6201040305375001</v>
      </c>
      <c r="X3201">
        <v>2.6201040305375001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0</v>
      </c>
      <c r="BI3201">
        <v>0</v>
      </c>
      <c r="BJ3201">
        <v>0</v>
      </c>
      <c r="BK3201">
        <v>0</v>
      </c>
      <c r="BL3201">
        <v>0</v>
      </c>
      <c r="BM3201">
        <v>0</v>
      </c>
      <c r="BN3201">
        <v>0</v>
      </c>
      <c r="BO3201">
        <v>0</v>
      </c>
      <c r="BP3201">
        <v>0</v>
      </c>
      <c r="BQ3201">
        <v>0</v>
      </c>
      <c r="BR3201">
        <v>0</v>
      </c>
      <c r="BS3201">
        <v>0</v>
      </c>
      <c r="BT3201">
        <v>0</v>
      </c>
      <c r="BU3201">
        <v>0</v>
      </c>
      <c r="BV3201">
        <v>0</v>
      </c>
      <c r="BW3201">
        <v>0</v>
      </c>
      <c r="BX3201">
        <v>0</v>
      </c>
      <c r="BY3201">
        <v>0</v>
      </c>
      <c r="BZ3201">
        <v>0</v>
      </c>
      <c r="CA3201">
        <v>0</v>
      </c>
      <c r="CB3201">
        <v>0</v>
      </c>
      <c r="CC3201">
        <v>0</v>
      </c>
      <c r="CD3201">
        <v>0</v>
      </c>
      <c r="CE3201">
        <v>0</v>
      </c>
      <c r="CF3201">
        <v>0</v>
      </c>
      <c r="CG3201">
        <v>0</v>
      </c>
      <c r="CH3201">
        <v>0</v>
      </c>
    </row>
    <row r="3202" spans="1:86" x14ac:dyDescent="0.2">
      <c r="A3202" t="s">
        <v>169</v>
      </c>
      <c r="B3202">
        <v>2015</v>
      </c>
      <c r="C3202" t="s">
        <v>3</v>
      </c>
      <c r="D3202" t="s">
        <v>3723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23.4231578038378</v>
      </c>
      <c r="S3202">
        <v>23.4231578038378</v>
      </c>
      <c r="T3202">
        <v>23.4231578038378</v>
      </c>
      <c r="U3202">
        <v>0</v>
      </c>
      <c r="V3202">
        <v>18.341420996612499</v>
      </c>
      <c r="W3202">
        <v>18.341420996612499</v>
      </c>
      <c r="X3202">
        <v>18.341420996612499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0</v>
      </c>
      <c r="BI3202">
        <v>0</v>
      </c>
      <c r="BJ3202">
        <v>0</v>
      </c>
      <c r="BK3202">
        <v>0</v>
      </c>
      <c r="BL3202">
        <v>0</v>
      </c>
      <c r="BM3202">
        <v>0</v>
      </c>
      <c r="BN3202">
        <v>0</v>
      </c>
      <c r="BO3202">
        <v>0</v>
      </c>
      <c r="BP3202">
        <v>0</v>
      </c>
      <c r="BQ3202">
        <v>0</v>
      </c>
      <c r="BR3202">
        <v>0</v>
      </c>
      <c r="BS3202">
        <v>0</v>
      </c>
      <c r="BT3202">
        <v>0</v>
      </c>
      <c r="BU3202">
        <v>0</v>
      </c>
      <c r="BV3202">
        <v>0</v>
      </c>
      <c r="BW3202">
        <v>0</v>
      </c>
      <c r="BX3202">
        <v>0</v>
      </c>
      <c r="BY3202">
        <v>0</v>
      </c>
      <c r="BZ3202">
        <v>0</v>
      </c>
      <c r="CA3202">
        <v>0</v>
      </c>
      <c r="CB3202">
        <v>0</v>
      </c>
      <c r="CC3202">
        <v>0</v>
      </c>
      <c r="CD3202">
        <v>0</v>
      </c>
      <c r="CE3202">
        <v>0</v>
      </c>
      <c r="CF3202">
        <v>0</v>
      </c>
      <c r="CG3202">
        <v>0</v>
      </c>
      <c r="CH3202">
        <v>0</v>
      </c>
    </row>
    <row r="3203" spans="1:86" x14ac:dyDescent="0.2">
      <c r="A3203" t="s">
        <v>169</v>
      </c>
      <c r="B3203">
        <v>2015</v>
      </c>
      <c r="C3203" t="s">
        <v>4</v>
      </c>
      <c r="D3203" t="s">
        <v>3724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2.99057217613881</v>
      </c>
      <c r="S3203">
        <v>2.99057217613881</v>
      </c>
      <c r="T3203">
        <v>2.99057217613881</v>
      </c>
      <c r="U3203">
        <v>0</v>
      </c>
      <c r="V3203">
        <v>2.4315769042689901</v>
      </c>
      <c r="W3203">
        <v>2.4315769042689901</v>
      </c>
      <c r="X3203">
        <v>2.4315769042689901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0</v>
      </c>
      <c r="BI3203">
        <v>0</v>
      </c>
      <c r="BJ3203">
        <v>0</v>
      </c>
      <c r="BK3203">
        <v>0</v>
      </c>
      <c r="BL3203">
        <v>0</v>
      </c>
      <c r="BM3203">
        <v>0</v>
      </c>
      <c r="BN3203">
        <v>0</v>
      </c>
      <c r="BO3203">
        <v>0</v>
      </c>
      <c r="BP3203">
        <v>0</v>
      </c>
      <c r="BQ3203">
        <v>0</v>
      </c>
      <c r="BR3203">
        <v>0</v>
      </c>
      <c r="BS3203">
        <v>0</v>
      </c>
      <c r="BT3203">
        <v>0</v>
      </c>
      <c r="BU3203">
        <v>0</v>
      </c>
      <c r="BV3203">
        <v>0</v>
      </c>
      <c r="BW3203">
        <v>0</v>
      </c>
      <c r="BX3203">
        <v>0</v>
      </c>
      <c r="BY3203">
        <v>0</v>
      </c>
      <c r="BZ3203">
        <v>0</v>
      </c>
      <c r="CA3203">
        <v>0</v>
      </c>
      <c r="CB3203">
        <v>0</v>
      </c>
      <c r="CC3203">
        <v>0</v>
      </c>
      <c r="CD3203">
        <v>0</v>
      </c>
      <c r="CE3203">
        <v>0</v>
      </c>
      <c r="CF3203">
        <v>0</v>
      </c>
      <c r="CG3203">
        <v>0</v>
      </c>
      <c r="CH3203">
        <v>0</v>
      </c>
    </row>
    <row r="3204" spans="1:86" x14ac:dyDescent="0.2">
      <c r="A3204" t="s">
        <v>169</v>
      </c>
      <c r="B3204">
        <v>2015</v>
      </c>
      <c r="C3204" t="s">
        <v>5</v>
      </c>
      <c r="D3204" t="s">
        <v>3725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93.829540438640294</v>
      </c>
      <c r="S3204">
        <v>93.829540438640294</v>
      </c>
      <c r="T3204">
        <v>93.829540438640294</v>
      </c>
      <c r="U3204">
        <v>0</v>
      </c>
      <c r="V3204">
        <v>73.444490727188096</v>
      </c>
      <c r="W3204">
        <v>73.444490727188096</v>
      </c>
      <c r="X3204">
        <v>73.444490727188096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0</v>
      </c>
      <c r="BI3204">
        <v>0</v>
      </c>
      <c r="BJ3204">
        <v>0</v>
      </c>
      <c r="BK3204">
        <v>0</v>
      </c>
      <c r="BL3204">
        <v>0</v>
      </c>
      <c r="BM3204">
        <v>0</v>
      </c>
      <c r="BN3204">
        <v>0</v>
      </c>
      <c r="BO3204">
        <v>0</v>
      </c>
      <c r="BP3204">
        <v>0</v>
      </c>
      <c r="BQ3204">
        <v>0</v>
      </c>
      <c r="BR3204">
        <v>0</v>
      </c>
      <c r="BS3204">
        <v>0</v>
      </c>
      <c r="BT3204">
        <v>0</v>
      </c>
      <c r="BU3204">
        <v>0</v>
      </c>
      <c r="BV3204">
        <v>0</v>
      </c>
      <c r="BW3204">
        <v>0</v>
      </c>
      <c r="BX3204">
        <v>0</v>
      </c>
      <c r="BY3204">
        <v>0</v>
      </c>
      <c r="BZ3204">
        <v>0</v>
      </c>
      <c r="CA3204">
        <v>0</v>
      </c>
      <c r="CB3204">
        <v>0</v>
      </c>
      <c r="CC3204">
        <v>0</v>
      </c>
      <c r="CD3204">
        <v>0</v>
      </c>
      <c r="CE3204">
        <v>0</v>
      </c>
      <c r="CF3204">
        <v>0</v>
      </c>
      <c r="CG3204">
        <v>0</v>
      </c>
      <c r="CH3204">
        <v>0</v>
      </c>
    </row>
    <row r="3205" spans="1:86" x14ac:dyDescent="0.2">
      <c r="A3205" t="s">
        <v>169</v>
      </c>
      <c r="B3205">
        <v>2015</v>
      </c>
      <c r="C3205" t="s">
        <v>6</v>
      </c>
      <c r="D3205" t="s">
        <v>3726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30.587591392110699</v>
      </c>
      <c r="S3205">
        <v>30.587591392110699</v>
      </c>
      <c r="T3205">
        <v>30.587591392110699</v>
      </c>
      <c r="U3205">
        <v>0</v>
      </c>
      <c r="V3205">
        <v>14.6309999701078</v>
      </c>
      <c r="W3205">
        <v>14.6309999701078</v>
      </c>
      <c r="X3205">
        <v>14.6309999701078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0</v>
      </c>
      <c r="BI3205">
        <v>0</v>
      </c>
      <c r="BJ3205">
        <v>0</v>
      </c>
      <c r="BK3205">
        <v>0</v>
      </c>
      <c r="BL3205">
        <v>0</v>
      </c>
      <c r="BM3205">
        <v>0</v>
      </c>
      <c r="BN3205">
        <v>0</v>
      </c>
      <c r="BO3205">
        <v>0</v>
      </c>
      <c r="BP3205">
        <v>0</v>
      </c>
      <c r="BQ3205">
        <v>0</v>
      </c>
      <c r="BR3205">
        <v>0</v>
      </c>
      <c r="BS3205">
        <v>0</v>
      </c>
      <c r="BT3205">
        <v>0</v>
      </c>
      <c r="BU3205">
        <v>0</v>
      </c>
      <c r="BV3205">
        <v>0</v>
      </c>
      <c r="BW3205">
        <v>0</v>
      </c>
      <c r="BX3205">
        <v>0</v>
      </c>
      <c r="BY3205">
        <v>0</v>
      </c>
      <c r="BZ3205">
        <v>0</v>
      </c>
      <c r="CA3205">
        <v>0</v>
      </c>
      <c r="CB3205">
        <v>0</v>
      </c>
      <c r="CC3205">
        <v>0</v>
      </c>
      <c r="CD3205">
        <v>0</v>
      </c>
      <c r="CE3205">
        <v>0</v>
      </c>
      <c r="CF3205">
        <v>0</v>
      </c>
      <c r="CG3205">
        <v>0</v>
      </c>
      <c r="CH3205">
        <v>0</v>
      </c>
    </row>
    <row r="3206" spans="1:86" x14ac:dyDescent="0.2">
      <c r="A3206" t="s">
        <v>169</v>
      </c>
      <c r="B3206">
        <v>2015</v>
      </c>
      <c r="C3206" t="s">
        <v>7</v>
      </c>
      <c r="D3206" t="s">
        <v>3727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10.4153432770085</v>
      </c>
      <c r="S3206">
        <v>10.4153432770085</v>
      </c>
      <c r="T3206">
        <v>10.4153432770085</v>
      </c>
      <c r="U3206">
        <v>0</v>
      </c>
      <c r="V3206">
        <v>6.8280047921351903</v>
      </c>
      <c r="W3206">
        <v>6.8280047921351903</v>
      </c>
      <c r="X3206">
        <v>6.8280047921351903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0</v>
      </c>
      <c r="BI3206">
        <v>0</v>
      </c>
      <c r="BJ3206">
        <v>0</v>
      </c>
      <c r="BK3206">
        <v>0</v>
      </c>
      <c r="BL3206">
        <v>0</v>
      </c>
      <c r="BM3206">
        <v>0</v>
      </c>
      <c r="BN3206">
        <v>0</v>
      </c>
      <c r="BO3206">
        <v>0</v>
      </c>
      <c r="BP3206">
        <v>0</v>
      </c>
      <c r="BQ3206">
        <v>0</v>
      </c>
      <c r="BR3206">
        <v>0</v>
      </c>
      <c r="BS3206">
        <v>0</v>
      </c>
      <c r="BT3206">
        <v>0</v>
      </c>
      <c r="BU3206">
        <v>0</v>
      </c>
      <c r="BV3206">
        <v>0</v>
      </c>
      <c r="BW3206">
        <v>0</v>
      </c>
      <c r="BX3206">
        <v>0</v>
      </c>
      <c r="BY3206">
        <v>0</v>
      </c>
      <c r="BZ3206">
        <v>0</v>
      </c>
      <c r="CA3206">
        <v>0</v>
      </c>
      <c r="CB3206">
        <v>0</v>
      </c>
      <c r="CC3206">
        <v>0</v>
      </c>
      <c r="CD3206">
        <v>0</v>
      </c>
      <c r="CE3206">
        <v>0</v>
      </c>
      <c r="CF3206">
        <v>0</v>
      </c>
      <c r="CG3206">
        <v>0</v>
      </c>
      <c r="CH3206">
        <v>0</v>
      </c>
    </row>
    <row r="3207" spans="1:86" x14ac:dyDescent="0.2">
      <c r="A3207" t="s">
        <v>169</v>
      </c>
      <c r="B3207">
        <v>2015</v>
      </c>
      <c r="C3207" t="s">
        <v>8</v>
      </c>
      <c r="D3207" t="s">
        <v>3728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116.582885744962</v>
      </c>
      <c r="S3207">
        <v>116.582885744962</v>
      </c>
      <c r="T3207">
        <v>116.582885744962</v>
      </c>
      <c r="U3207">
        <v>0</v>
      </c>
      <c r="V3207">
        <v>107.512863288322</v>
      </c>
      <c r="W3207">
        <v>107.512863288322</v>
      </c>
      <c r="X3207">
        <v>107.512863288322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0</v>
      </c>
      <c r="BI3207">
        <v>0</v>
      </c>
      <c r="BJ3207">
        <v>0</v>
      </c>
      <c r="BK3207">
        <v>0</v>
      </c>
      <c r="BL3207">
        <v>0</v>
      </c>
      <c r="BM3207">
        <v>0</v>
      </c>
      <c r="BN3207">
        <v>0</v>
      </c>
      <c r="BO3207">
        <v>0</v>
      </c>
      <c r="BP3207">
        <v>0</v>
      </c>
      <c r="BQ3207">
        <v>0</v>
      </c>
      <c r="BR3207">
        <v>0</v>
      </c>
      <c r="BS3207">
        <v>0</v>
      </c>
      <c r="BT3207">
        <v>0</v>
      </c>
      <c r="BU3207">
        <v>0</v>
      </c>
      <c r="BV3207">
        <v>0</v>
      </c>
      <c r="BW3207">
        <v>0</v>
      </c>
      <c r="BX3207">
        <v>0</v>
      </c>
      <c r="BY3207">
        <v>0</v>
      </c>
      <c r="BZ3207">
        <v>0</v>
      </c>
      <c r="CA3207">
        <v>0</v>
      </c>
      <c r="CB3207">
        <v>0</v>
      </c>
      <c r="CC3207">
        <v>0</v>
      </c>
      <c r="CD3207">
        <v>0</v>
      </c>
      <c r="CE3207">
        <v>0</v>
      </c>
      <c r="CF3207">
        <v>0</v>
      </c>
      <c r="CG3207">
        <v>0</v>
      </c>
      <c r="CH3207">
        <v>0</v>
      </c>
    </row>
    <row r="3208" spans="1:86" x14ac:dyDescent="0.2">
      <c r="A3208" t="s">
        <v>169</v>
      </c>
      <c r="B3208">
        <v>2015</v>
      </c>
      <c r="C3208" t="s">
        <v>3969</v>
      </c>
      <c r="D3208" t="s">
        <v>4170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21.836024976311499</v>
      </c>
      <c r="S3208">
        <v>21.836024976311499</v>
      </c>
      <c r="T3208">
        <v>21.836024976311499</v>
      </c>
      <c r="U3208">
        <v>0</v>
      </c>
      <c r="V3208">
        <v>18.9435798696571</v>
      </c>
      <c r="W3208">
        <v>18.9435798696571</v>
      </c>
      <c r="X3208">
        <v>18.9435798696571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0</v>
      </c>
      <c r="BI3208">
        <v>0</v>
      </c>
      <c r="BJ3208">
        <v>0</v>
      </c>
      <c r="BK3208">
        <v>0</v>
      </c>
      <c r="BL3208">
        <v>0</v>
      </c>
      <c r="BM3208">
        <v>0</v>
      </c>
      <c r="BN3208">
        <v>0</v>
      </c>
      <c r="BO3208">
        <v>0</v>
      </c>
      <c r="BP3208">
        <v>0</v>
      </c>
      <c r="BQ3208">
        <v>0</v>
      </c>
      <c r="BR3208">
        <v>0</v>
      </c>
      <c r="BS3208">
        <v>0</v>
      </c>
      <c r="BT3208">
        <v>0</v>
      </c>
      <c r="BU3208">
        <v>0</v>
      </c>
      <c r="BV3208">
        <v>0</v>
      </c>
      <c r="BW3208">
        <v>0</v>
      </c>
      <c r="BX3208">
        <v>0</v>
      </c>
      <c r="BY3208">
        <v>0</v>
      </c>
      <c r="BZ3208">
        <v>0</v>
      </c>
      <c r="CA3208">
        <v>0</v>
      </c>
      <c r="CB3208">
        <v>0</v>
      </c>
      <c r="CC3208">
        <v>0</v>
      </c>
      <c r="CD3208">
        <v>0</v>
      </c>
      <c r="CE3208">
        <v>0</v>
      </c>
      <c r="CF3208">
        <v>0</v>
      </c>
      <c r="CG3208">
        <v>0</v>
      </c>
      <c r="CH3208">
        <v>0</v>
      </c>
    </row>
    <row r="3209" spans="1:86" x14ac:dyDescent="0.2">
      <c r="A3209" t="s">
        <v>169</v>
      </c>
      <c r="B3209">
        <v>2015</v>
      </c>
      <c r="C3209" t="s">
        <v>9</v>
      </c>
      <c r="D3209" t="s">
        <v>3729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151.36863223453</v>
      </c>
      <c r="S3209">
        <v>151.36863223453</v>
      </c>
      <c r="T3209">
        <v>151.36863223453</v>
      </c>
      <c r="U3209">
        <v>0</v>
      </c>
      <c r="V3209">
        <v>113.224560760228</v>
      </c>
      <c r="W3209">
        <v>113.224560760228</v>
      </c>
      <c r="X3209">
        <v>113.224560760228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0</v>
      </c>
      <c r="BI3209">
        <v>0</v>
      </c>
      <c r="BJ3209">
        <v>0</v>
      </c>
      <c r="BK3209">
        <v>0</v>
      </c>
      <c r="BL3209">
        <v>0</v>
      </c>
      <c r="BM3209">
        <v>0</v>
      </c>
      <c r="BN3209">
        <v>0</v>
      </c>
      <c r="BO3209">
        <v>0</v>
      </c>
      <c r="BP3209">
        <v>0</v>
      </c>
      <c r="BQ3209">
        <v>0</v>
      </c>
      <c r="BR3209">
        <v>0</v>
      </c>
      <c r="BS3209">
        <v>0</v>
      </c>
      <c r="BT3209">
        <v>0</v>
      </c>
      <c r="BU3209">
        <v>0</v>
      </c>
      <c r="BV3209">
        <v>0</v>
      </c>
      <c r="BW3209">
        <v>0</v>
      </c>
      <c r="BX3209">
        <v>0</v>
      </c>
      <c r="BY3209">
        <v>0</v>
      </c>
      <c r="BZ3209">
        <v>0</v>
      </c>
      <c r="CA3209">
        <v>0</v>
      </c>
      <c r="CB3209">
        <v>0</v>
      </c>
      <c r="CC3209">
        <v>0</v>
      </c>
      <c r="CD3209">
        <v>0</v>
      </c>
      <c r="CE3209">
        <v>0</v>
      </c>
      <c r="CF3209">
        <v>0</v>
      </c>
      <c r="CG3209">
        <v>0</v>
      </c>
      <c r="CH3209">
        <v>0</v>
      </c>
    </row>
    <row r="3210" spans="1:86" x14ac:dyDescent="0.2">
      <c r="A3210" t="s">
        <v>169</v>
      </c>
      <c r="B3210">
        <v>2015</v>
      </c>
      <c r="C3210" t="s">
        <v>10</v>
      </c>
      <c r="D3210" t="s">
        <v>3730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86.734457025955706</v>
      </c>
      <c r="S3210">
        <v>86.734457025955706</v>
      </c>
      <c r="T3210">
        <v>86.734457025955706</v>
      </c>
      <c r="U3210">
        <v>0</v>
      </c>
      <c r="V3210">
        <v>74.557229668971004</v>
      </c>
      <c r="W3210">
        <v>74.557229668971004</v>
      </c>
      <c r="X3210">
        <v>74.557229668971004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0</v>
      </c>
      <c r="BI3210">
        <v>0</v>
      </c>
      <c r="BJ3210">
        <v>0</v>
      </c>
      <c r="BK3210">
        <v>0</v>
      </c>
      <c r="BL3210">
        <v>0</v>
      </c>
      <c r="BM3210">
        <v>0</v>
      </c>
      <c r="BN3210">
        <v>0</v>
      </c>
      <c r="BO3210">
        <v>0</v>
      </c>
      <c r="BP3210">
        <v>0</v>
      </c>
      <c r="BQ3210">
        <v>0</v>
      </c>
      <c r="BR3210">
        <v>0</v>
      </c>
      <c r="BS3210">
        <v>0</v>
      </c>
      <c r="BT3210">
        <v>0</v>
      </c>
      <c r="BU3210">
        <v>0</v>
      </c>
      <c r="BV3210">
        <v>0</v>
      </c>
      <c r="BW3210">
        <v>0</v>
      </c>
      <c r="BX3210">
        <v>0</v>
      </c>
      <c r="BY3210">
        <v>0</v>
      </c>
      <c r="BZ3210">
        <v>0</v>
      </c>
      <c r="CA3210">
        <v>0</v>
      </c>
      <c r="CB3210">
        <v>0</v>
      </c>
      <c r="CC3210">
        <v>0</v>
      </c>
      <c r="CD3210">
        <v>0</v>
      </c>
      <c r="CE3210">
        <v>0</v>
      </c>
      <c r="CF3210">
        <v>0</v>
      </c>
      <c r="CG3210">
        <v>0</v>
      </c>
      <c r="CH3210">
        <v>0</v>
      </c>
    </row>
    <row r="3211" spans="1:86" x14ac:dyDescent="0.2">
      <c r="A3211" t="s">
        <v>169</v>
      </c>
      <c r="B3211">
        <v>2015</v>
      </c>
      <c r="C3211" t="s">
        <v>11</v>
      </c>
      <c r="D3211" t="s">
        <v>3731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70.3704630329255</v>
      </c>
      <c r="S3211">
        <v>70.3704630329255</v>
      </c>
      <c r="T3211">
        <v>70.3704630329255</v>
      </c>
      <c r="U3211">
        <v>0</v>
      </c>
      <c r="V3211">
        <v>60.489942007746201</v>
      </c>
      <c r="W3211">
        <v>60.489942007746201</v>
      </c>
      <c r="X3211">
        <v>60.489942007746201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0</v>
      </c>
      <c r="BI3211">
        <v>0</v>
      </c>
      <c r="BJ3211">
        <v>0</v>
      </c>
      <c r="BK3211">
        <v>0</v>
      </c>
      <c r="BL3211">
        <v>0</v>
      </c>
      <c r="BM3211">
        <v>0</v>
      </c>
      <c r="BN3211">
        <v>0</v>
      </c>
      <c r="BO3211">
        <v>0</v>
      </c>
      <c r="BP3211">
        <v>0</v>
      </c>
      <c r="BQ3211">
        <v>0</v>
      </c>
      <c r="BR3211">
        <v>0</v>
      </c>
      <c r="BS3211">
        <v>0</v>
      </c>
      <c r="BT3211">
        <v>0</v>
      </c>
      <c r="BU3211">
        <v>0</v>
      </c>
      <c r="BV3211">
        <v>0</v>
      </c>
      <c r="BW3211">
        <v>0</v>
      </c>
      <c r="BX3211">
        <v>0</v>
      </c>
      <c r="BY3211">
        <v>0</v>
      </c>
      <c r="BZ3211">
        <v>0</v>
      </c>
      <c r="CA3211">
        <v>0</v>
      </c>
      <c r="CB3211">
        <v>0</v>
      </c>
      <c r="CC3211">
        <v>0</v>
      </c>
      <c r="CD3211">
        <v>0</v>
      </c>
      <c r="CE3211">
        <v>0</v>
      </c>
      <c r="CF3211">
        <v>0</v>
      </c>
      <c r="CG3211">
        <v>0</v>
      </c>
      <c r="CH3211">
        <v>0</v>
      </c>
    </row>
    <row r="3212" spans="1:86" x14ac:dyDescent="0.2">
      <c r="A3212" t="s">
        <v>169</v>
      </c>
      <c r="B3212">
        <v>2015</v>
      </c>
      <c r="C3212" t="s">
        <v>12</v>
      </c>
      <c r="D3212" t="s">
        <v>3732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153.341728883125</v>
      </c>
      <c r="S3212">
        <v>153.341728883125</v>
      </c>
      <c r="T3212">
        <v>153.341728883125</v>
      </c>
      <c r="U3212">
        <v>0</v>
      </c>
      <c r="V3212">
        <v>140.60217421440501</v>
      </c>
      <c r="W3212">
        <v>140.60217421440501</v>
      </c>
      <c r="X3212">
        <v>140.60217421440501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0</v>
      </c>
      <c r="BI3212">
        <v>0</v>
      </c>
      <c r="BJ3212">
        <v>0</v>
      </c>
      <c r="BK3212">
        <v>0</v>
      </c>
      <c r="BL3212">
        <v>0</v>
      </c>
      <c r="BM3212">
        <v>0</v>
      </c>
      <c r="BN3212">
        <v>0</v>
      </c>
      <c r="BO3212">
        <v>0</v>
      </c>
      <c r="BP3212">
        <v>0</v>
      </c>
      <c r="BQ3212">
        <v>0</v>
      </c>
      <c r="BR3212">
        <v>0</v>
      </c>
      <c r="BS3212">
        <v>0</v>
      </c>
      <c r="BT3212">
        <v>0</v>
      </c>
      <c r="BU3212">
        <v>0</v>
      </c>
      <c r="BV3212">
        <v>0</v>
      </c>
      <c r="BW3212">
        <v>0</v>
      </c>
      <c r="BX3212">
        <v>0</v>
      </c>
      <c r="BY3212">
        <v>0</v>
      </c>
      <c r="BZ3212">
        <v>0</v>
      </c>
      <c r="CA3212">
        <v>0</v>
      </c>
      <c r="CB3212">
        <v>0</v>
      </c>
      <c r="CC3212">
        <v>0</v>
      </c>
      <c r="CD3212">
        <v>0</v>
      </c>
      <c r="CE3212">
        <v>0</v>
      </c>
      <c r="CF3212">
        <v>0</v>
      </c>
      <c r="CG3212">
        <v>0</v>
      </c>
      <c r="CH3212">
        <v>0</v>
      </c>
    </row>
    <row r="3213" spans="1:86" x14ac:dyDescent="0.2">
      <c r="A3213" t="s">
        <v>169</v>
      </c>
      <c r="B3213">
        <v>2015</v>
      </c>
      <c r="C3213" t="s">
        <v>13</v>
      </c>
      <c r="D3213" t="s">
        <v>3733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138.52029355087299</v>
      </c>
      <c r="S3213">
        <v>138.52029355087299</v>
      </c>
      <c r="T3213">
        <v>138.52029355087299</v>
      </c>
      <c r="U3213">
        <v>0</v>
      </c>
      <c r="V3213">
        <v>110.144254886478</v>
      </c>
      <c r="W3213">
        <v>110.144254886478</v>
      </c>
      <c r="X3213">
        <v>110.144254886478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0</v>
      </c>
      <c r="BI3213">
        <v>0</v>
      </c>
      <c r="BJ3213">
        <v>0</v>
      </c>
      <c r="BK3213">
        <v>0</v>
      </c>
      <c r="BL3213">
        <v>0</v>
      </c>
      <c r="BM3213">
        <v>0</v>
      </c>
      <c r="BN3213">
        <v>0</v>
      </c>
      <c r="BO3213">
        <v>0</v>
      </c>
      <c r="BP3213">
        <v>0</v>
      </c>
      <c r="BQ3213">
        <v>0</v>
      </c>
      <c r="BR3213">
        <v>0</v>
      </c>
      <c r="BS3213">
        <v>0</v>
      </c>
      <c r="BT3213">
        <v>0</v>
      </c>
      <c r="BU3213">
        <v>0</v>
      </c>
      <c r="BV3213">
        <v>0</v>
      </c>
      <c r="BW3213">
        <v>0</v>
      </c>
      <c r="BX3213">
        <v>0</v>
      </c>
      <c r="BY3213">
        <v>0</v>
      </c>
      <c r="BZ3213">
        <v>0</v>
      </c>
      <c r="CA3213">
        <v>0</v>
      </c>
      <c r="CB3213">
        <v>0</v>
      </c>
      <c r="CC3213">
        <v>0</v>
      </c>
      <c r="CD3213">
        <v>0</v>
      </c>
      <c r="CE3213">
        <v>0</v>
      </c>
      <c r="CF3213">
        <v>0</v>
      </c>
      <c r="CG3213">
        <v>0</v>
      </c>
      <c r="CH3213">
        <v>0</v>
      </c>
    </row>
    <row r="3214" spans="1:86" x14ac:dyDescent="0.2">
      <c r="A3214" t="s">
        <v>169</v>
      </c>
      <c r="B3214">
        <v>2015</v>
      </c>
      <c r="C3214" t="s">
        <v>14</v>
      </c>
      <c r="D3214" t="s">
        <v>3734</v>
      </c>
      <c r="E3214">
        <v>9.1227201885599492</v>
      </c>
      <c r="F3214">
        <v>3.4885560585904498</v>
      </c>
      <c r="G3214">
        <v>2.7203021782977599</v>
      </c>
      <c r="H3214">
        <v>2.9138619516717301</v>
      </c>
      <c r="I3214">
        <v>8.3806711572979999</v>
      </c>
      <c r="J3214">
        <v>3.4279664567273</v>
      </c>
      <c r="K3214">
        <v>2.6837981257207302</v>
      </c>
      <c r="L3214">
        <v>2.2689065748499599</v>
      </c>
      <c r="M3214">
        <v>4.1020446041896799</v>
      </c>
      <c r="N3214">
        <v>2.8356683147598498</v>
      </c>
      <c r="O3214">
        <v>0.45773222424140297</v>
      </c>
      <c r="P3214">
        <v>0.80864406518844301</v>
      </c>
      <c r="Q3214">
        <v>48.028797899936201</v>
      </c>
      <c r="R3214">
        <v>40.160091130913202</v>
      </c>
      <c r="S3214">
        <v>88.188889030849396</v>
      </c>
      <c r="T3214">
        <v>97.311609219409405</v>
      </c>
      <c r="U3214">
        <v>40.720131008214601</v>
      </c>
      <c r="V3214">
        <v>34.048825780725899</v>
      </c>
      <c r="W3214">
        <v>74.7689567889405</v>
      </c>
      <c r="X3214">
        <v>83.149627946238496</v>
      </c>
      <c r="Y3214">
        <v>15.114376423553001</v>
      </c>
      <c r="Z3214">
        <v>0.41697394380458702</v>
      </c>
      <c r="AA3214">
        <v>7.4820240419905301E-2</v>
      </c>
      <c r="AB3214">
        <v>14.6225822393285</v>
      </c>
      <c r="AC3214">
        <v>0.70804951857688103</v>
      </c>
      <c r="AD3214">
        <v>0.16833977606724801</v>
      </c>
      <c r="AE3214">
        <v>0.116219954921241</v>
      </c>
      <c r="AF3214">
        <v>0.42348978758839301</v>
      </c>
      <c r="AG3214">
        <v>110.853955032892</v>
      </c>
      <c r="AH3214">
        <v>110.853955032892</v>
      </c>
      <c r="AI3214">
        <v>23.889092896613398</v>
      </c>
      <c r="AJ3214">
        <v>23.889092896613398</v>
      </c>
      <c r="AK3214">
        <v>18.0242796454563</v>
      </c>
      <c r="AL3214">
        <v>18.0242796454563</v>
      </c>
      <c r="AM3214">
        <v>152.767327574962</v>
      </c>
      <c r="AN3214">
        <v>152.767327574962</v>
      </c>
      <c r="AO3214">
        <v>20.772501478659699</v>
      </c>
      <c r="AP3214">
        <v>2.3279729103057401</v>
      </c>
      <c r="AQ3214">
        <v>9.6970449188238508</v>
      </c>
      <c r="AR3214">
        <v>8.7474836495300394</v>
      </c>
      <c r="AS3214">
        <v>1.57426212864538</v>
      </c>
      <c r="AT3214">
        <v>7.8196962200636697E-2</v>
      </c>
      <c r="AU3214">
        <v>7.2713264722332693E-2</v>
      </c>
      <c r="AV3214">
        <v>1.4233519017224101</v>
      </c>
      <c r="AW3214">
        <v>6.0144445873846797</v>
      </c>
      <c r="AX3214">
        <v>0.67666367716666798</v>
      </c>
      <c r="AY3214">
        <v>1.2181015942031099</v>
      </c>
      <c r="AZ3214">
        <v>4.1196793160149001</v>
      </c>
      <c r="BA3214">
        <v>25.338990660680398</v>
      </c>
      <c r="BB3214">
        <v>4.8359002209538904</v>
      </c>
      <c r="BC3214">
        <v>19.0476773665204</v>
      </c>
      <c r="BD3214">
        <v>1.45541307320605</v>
      </c>
      <c r="BE3214">
        <v>1.7755773816901499</v>
      </c>
      <c r="BF3214">
        <v>0.24022541339037101</v>
      </c>
      <c r="BG3214">
        <v>1.08513689215191</v>
      </c>
      <c r="BH3214">
        <v>0.45021507614786499</v>
      </c>
      <c r="BI3214">
        <v>3.2554661839413899</v>
      </c>
      <c r="BJ3214">
        <v>0.33081869412257098</v>
      </c>
      <c r="BK3214">
        <v>2.1506472491867399</v>
      </c>
      <c r="BL3214">
        <v>0.77400024063208295</v>
      </c>
      <c r="BM3214">
        <v>4.7534062152387699</v>
      </c>
      <c r="BN3214">
        <v>0.39883631458459801</v>
      </c>
      <c r="BO3214">
        <v>3.3525224649395802</v>
      </c>
      <c r="BP3214">
        <v>1.0020474357146001</v>
      </c>
      <c r="BQ3214">
        <v>7.1069787028157796</v>
      </c>
      <c r="BR3214">
        <v>1.0895508350951599</v>
      </c>
      <c r="BS3214">
        <v>2.93988902941242</v>
      </c>
      <c r="BT3214">
        <v>3.0775388383081901</v>
      </c>
      <c r="BU3214">
        <v>43.3239755296254</v>
      </c>
      <c r="BV3214">
        <v>29.718973488791299</v>
      </c>
      <c r="BW3214">
        <v>6.20575236702535</v>
      </c>
      <c r="BX3214">
        <v>7.39924967380857</v>
      </c>
      <c r="BY3214">
        <v>83.708869872620994</v>
      </c>
      <c r="BZ3214">
        <v>39.506892501395598</v>
      </c>
      <c r="CA3214">
        <v>36.887497126894097</v>
      </c>
      <c r="CB3214">
        <v>7.3144802443312003</v>
      </c>
      <c r="CC3214">
        <v>2631</v>
      </c>
      <c r="CD3214">
        <v>2596</v>
      </c>
      <c r="CE3214">
        <v>2631</v>
      </c>
      <c r="CF3214">
        <v>725.53376485088597</v>
      </c>
      <c r="CG3214">
        <v>982.96887163187398</v>
      </c>
      <c r="CH3214">
        <v>1659.6443967602399</v>
      </c>
    </row>
    <row r="3215" spans="1:86" x14ac:dyDescent="0.2">
      <c r="A3215" t="s">
        <v>169</v>
      </c>
      <c r="B3215">
        <v>2015</v>
      </c>
      <c r="C3215" t="s">
        <v>15</v>
      </c>
      <c r="D3215" t="s">
        <v>3735</v>
      </c>
      <c r="E3215">
        <v>1.34904609542006</v>
      </c>
      <c r="F3215">
        <v>0.51419699023473797</v>
      </c>
      <c r="G3215">
        <v>0.52028688388671196</v>
      </c>
      <c r="H3215">
        <v>0.314562221298611</v>
      </c>
      <c r="I3215">
        <v>1.1984598202163901</v>
      </c>
      <c r="J3215">
        <v>0.500909577468724</v>
      </c>
      <c r="K3215">
        <v>0.51327891063214304</v>
      </c>
      <c r="L3215">
        <v>0.18427133211552599</v>
      </c>
      <c r="M3215">
        <v>0.920764812470662</v>
      </c>
      <c r="N3215">
        <v>0.63743033713736696</v>
      </c>
      <c r="O3215">
        <v>7.4723345412464295E-2</v>
      </c>
      <c r="P3215">
        <v>0.208611129920833</v>
      </c>
      <c r="Q3215">
        <v>160.84846570814</v>
      </c>
      <c r="R3215">
        <v>57.854133406342498</v>
      </c>
      <c r="S3215">
        <v>218.70259911448201</v>
      </c>
      <c r="T3215">
        <v>220.05164520990201</v>
      </c>
      <c r="U3215">
        <v>141.762240824945</v>
      </c>
      <c r="V3215">
        <v>50.989181379884201</v>
      </c>
      <c r="W3215">
        <v>192.751422204829</v>
      </c>
      <c r="X3215">
        <v>193.94988202504501</v>
      </c>
      <c r="Y3215">
        <v>2.7433492911598201</v>
      </c>
      <c r="Z3215">
        <v>9.1708923452493499E-2</v>
      </c>
      <c r="AA3215">
        <v>1.40453353436234E-2</v>
      </c>
      <c r="AB3215">
        <v>2.6375950323637101</v>
      </c>
      <c r="AC3215">
        <v>0.18906869874072599</v>
      </c>
      <c r="AD3215">
        <v>3.6894931811079897E-2</v>
      </c>
      <c r="AE3215">
        <v>2.23383888287856E-2</v>
      </c>
      <c r="AF3215">
        <v>0.12983537810086099</v>
      </c>
      <c r="AG3215">
        <v>21.837710654502398</v>
      </c>
      <c r="AH3215">
        <v>21.837710654502398</v>
      </c>
      <c r="AI3215">
        <v>1.38049224455486</v>
      </c>
      <c r="AJ3215">
        <v>1.38049224455486</v>
      </c>
      <c r="AK3215">
        <v>2.4203295477114199</v>
      </c>
      <c r="AL3215">
        <v>2.4203295477114199</v>
      </c>
      <c r="AM3215">
        <v>25.6385324467687</v>
      </c>
      <c r="AN3215">
        <v>25.6385324467687</v>
      </c>
      <c r="AO3215">
        <v>3.0061837374903999</v>
      </c>
      <c r="AP3215">
        <v>0.51071744738633496</v>
      </c>
      <c r="AQ3215">
        <v>1.82202183607452</v>
      </c>
      <c r="AR3215">
        <v>0.67344445402954201</v>
      </c>
      <c r="AS3215">
        <v>0.453243563512502</v>
      </c>
      <c r="AT3215">
        <v>1.6400248763026901E-2</v>
      </c>
      <c r="AU3215">
        <v>1.4399229498451E-2</v>
      </c>
      <c r="AV3215">
        <v>0.422444085251024</v>
      </c>
      <c r="AW3215">
        <v>1.60114331327355</v>
      </c>
      <c r="AX3215">
        <v>0.148070723568654</v>
      </c>
      <c r="AY3215">
        <v>0.24642150503818899</v>
      </c>
      <c r="AZ3215">
        <v>1.20665108466671</v>
      </c>
      <c r="BA3215">
        <v>5.3337577777600202</v>
      </c>
      <c r="BB3215">
        <v>0.80253817618253698</v>
      </c>
      <c r="BC3215">
        <v>4.2160451158876899</v>
      </c>
      <c r="BD3215">
        <v>0.31517448568979001</v>
      </c>
      <c r="BE3215">
        <v>0.365219810654342</v>
      </c>
      <c r="BF3215">
        <v>5.5520452384397699E-2</v>
      </c>
      <c r="BG3215">
        <v>0.240610299937772</v>
      </c>
      <c r="BH3215">
        <v>6.9089058332171494E-2</v>
      </c>
      <c r="BI3215">
        <v>0.64356870079633999</v>
      </c>
      <c r="BJ3215">
        <v>7.1905860846350603E-2</v>
      </c>
      <c r="BK3215">
        <v>0.447165104206658</v>
      </c>
      <c r="BL3215">
        <v>0.12449773574333101</v>
      </c>
      <c r="BM3215">
        <v>0.91327359589681001</v>
      </c>
      <c r="BN3215">
        <v>7.6858003366565494E-2</v>
      </c>
      <c r="BO3215">
        <v>0.67573232359529101</v>
      </c>
      <c r="BP3215">
        <v>0.16068326893495499</v>
      </c>
      <c r="BQ3215">
        <v>1.2644795244895299</v>
      </c>
      <c r="BR3215">
        <v>0.18855220865455899</v>
      </c>
      <c r="BS3215">
        <v>0.78710626111501703</v>
      </c>
      <c r="BT3215">
        <v>0.28882105471995201</v>
      </c>
      <c r="BU3215">
        <v>9.6377837615080804</v>
      </c>
      <c r="BV3215">
        <v>6.6935057921711101</v>
      </c>
      <c r="BW3215">
        <v>1.0108867055206701</v>
      </c>
      <c r="BX3215">
        <v>1.93339126381626</v>
      </c>
      <c r="BY3215">
        <v>13.9011089823847</v>
      </c>
      <c r="BZ3215">
        <v>6.3693865441849002</v>
      </c>
      <c r="CA3215">
        <v>7.01756901849794</v>
      </c>
      <c r="CB3215">
        <v>0.51415341970188599</v>
      </c>
      <c r="CC3215">
        <v>5390</v>
      </c>
      <c r="CD3215">
        <v>5094</v>
      </c>
      <c r="CE3215">
        <v>5390</v>
      </c>
      <c r="CF3215">
        <v>351.07069338729599</v>
      </c>
      <c r="CG3215">
        <v>322.46533203017799</v>
      </c>
      <c r="CH3215">
        <v>470.02548210006898</v>
      </c>
    </row>
    <row r="3216" spans="1:86" x14ac:dyDescent="0.2">
      <c r="A3216" t="s">
        <v>169</v>
      </c>
      <c r="B3216">
        <v>2015</v>
      </c>
      <c r="C3216" t="s">
        <v>16</v>
      </c>
      <c r="D3216" t="s">
        <v>3736</v>
      </c>
      <c r="E3216">
        <v>0.18404514766767699</v>
      </c>
      <c r="F3216">
        <v>6.4254988419435902E-2</v>
      </c>
      <c r="G3216">
        <v>5.4816433999213501E-2</v>
      </c>
      <c r="H3216">
        <v>6.4973725249027794E-2</v>
      </c>
      <c r="I3216">
        <v>0.16431627550154501</v>
      </c>
      <c r="J3216">
        <v>6.3056843068805601E-2</v>
      </c>
      <c r="K3216">
        <v>5.4061982341389397E-2</v>
      </c>
      <c r="L3216">
        <v>4.7197450091349701E-2</v>
      </c>
      <c r="M3216">
        <v>9.67109885198945E-2</v>
      </c>
      <c r="N3216">
        <v>5.6581619516294701E-2</v>
      </c>
      <c r="O3216">
        <v>8.5009700877344101E-3</v>
      </c>
      <c r="P3216">
        <v>3.1628398915865698E-2</v>
      </c>
      <c r="Q3216">
        <v>14.1892049882194</v>
      </c>
      <c r="R3216">
        <v>37.062927284616897</v>
      </c>
      <c r="S3216">
        <v>51.252132272836398</v>
      </c>
      <c r="T3216">
        <v>51.436177420504102</v>
      </c>
      <c r="U3216">
        <v>11.9506902744788</v>
      </c>
      <c r="V3216">
        <v>31.215812655587602</v>
      </c>
      <c r="W3216">
        <v>43.1665029300664</v>
      </c>
      <c r="X3216">
        <v>43.330819205567899</v>
      </c>
      <c r="Y3216">
        <v>0.32695657641180198</v>
      </c>
      <c r="Z3216">
        <v>8.3364820415153702E-3</v>
      </c>
      <c r="AA3216">
        <v>1.5576960238631199E-3</v>
      </c>
      <c r="AB3216">
        <v>0.31706239834642402</v>
      </c>
      <c r="AC3216">
        <v>1.6328610479677701E-2</v>
      </c>
      <c r="AD3216">
        <v>3.3212526831959701E-3</v>
      </c>
      <c r="AE3216">
        <v>2.40103777593151E-3</v>
      </c>
      <c r="AF3216">
        <v>1.06063200205503E-2</v>
      </c>
      <c r="AG3216">
        <v>2.28810382029295</v>
      </c>
      <c r="AH3216">
        <v>2.28810382029295</v>
      </c>
      <c r="AI3216">
        <v>0.53151337518236996</v>
      </c>
      <c r="AJ3216">
        <v>0.53151337518236996</v>
      </c>
      <c r="AK3216">
        <v>3.8605647263840002</v>
      </c>
      <c r="AL3216">
        <v>3.8605647263840002</v>
      </c>
      <c r="AM3216">
        <v>6.6801819218593197</v>
      </c>
      <c r="AN3216">
        <v>6.6801819218593197</v>
      </c>
      <c r="AO3216">
        <v>0.452738783194927</v>
      </c>
      <c r="AP3216">
        <v>4.8002649757629398E-2</v>
      </c>
      <c r="AQ3216">
        <v>0.19503865019083499</v>
      </c>
      <c r="AR3216">
        <v>0.20969748324646001</v>
      </c>
      <c r="AS3216">
        <v>4.06489288355108E-2</v>
      </c>
      <c r="AT3216">
        <v>1.44900669444245E-3</v>
      </c>
      <c r="AU3216">
        <v>1.35317671272223E-3</v>
      </c>
      <c r="AV3216">
        <v>3.7846745428346103E-2</v>
      </c>
      <c r="AW3216">
        <v>0.15128167035287601</v>
      </c>
      <c r="AX3216">
        <v>1.3554992427527999E-2</v>
      </c>
      <c r="AY3216">
        <v>2.6213891422504899E-2</v>
      </c>
      <c r="AZ3216">
        <v>0.11151278650284301</v>
      </c>
      <c r="BA3216">
        <v>0.56206331071676896</v>
      </c>
      <c r="BB3216">
        <v>9.0384634075961298E-2</v>
      </c>
      <c r="BC3216">
        <v>0.42713310427636803</v>
      </c>
      <c r="BD3216">
        <v>4.4545572364439498E-2</v>
      </c>
      <c r="BE3216">
        <v>4.0528114990620402E-2</v>
      </c>
      <c r="BF3216">
        <v>4.98920809043568E-3</v>
      </c>
      <c r="BG3216">
        <v>2.41049192070041E-2</v>
      </c>
      <c r="BH3216">
        <v>1.1433987693180599E-2</v>
      </c>
      <c r="BI3216">
        <v>6.9908484565081905E-2</v>
      </c>
      <c r="BJ3216">
        <v>6.79180124233064E-3</v>
      </c>
      <c r="BK3216">
        <v>4.3665212980482197E-2</v>
      </c>
      <c r="BL3216">
        <v>1.94514703422691E-2</v>
      </c>
      <c r="BM3216">
        <v>9.8491476569383396E-2</v>
      </c>
      <c r="BN3216">
        <v>8.2575048272798303E-3</v>
      </c>
      <c r="BO3216">
        <v>6.5284473417381694E-2</v>
      </c>
      <c r="BP3216">
        <v>2.4949498324721899E-2</v>
      </c>
      <c r="BQ3216">
        <v>0.16868174964107899</v>
      </c>
      <c r="BR3216">
        <v>2.15027662025867E-2</v>
      </c>
      <c r="BS3216">
        <v>7.5472054412360698E-2</v>
      </c>
      <c r="BT3216">
        <v>7.17069290261311E-2</v>
      </c>
      <c r="BU3216">
        <v>1.00079190629073</v>
      </c>
      <c r="BV3216">
        <v>0.59458718974339198</v>
      </c>
      <c r="BW3216">
        <v>0.115407851933658</v>
      </c>
      <c r="BX3216">
        <v>0.29079686461367299</v>
      </c>
      <c r="BY3216">
        <v>1.60847458577949</v>
      </c>
      <c r="BZ3216">
        <v>0.70739154930123205</v>
      </c>
      <c r="CA3216">
        <v>0.74062273105749199</v>
      </c>
      <c r="CB3216">
        <v>0.160460305420764</v>
      </c>
      <c r="CC3216">
        <v>569</v>
      </c>
      <c r="CD3216">
        <v>513</v>
      </c>
      <c r="CE3216">
        <v>569</v>
      </c>
      <c r="CF3216">
        <v>20.526537341597201</v>
      </c>
      <c r="CG3216">
        <v>24.232129903769302</v>
      </c>
      <c r="CH3216">
        <v>39.314792507172299</v>
      </c>
    </row>
    <row r="3217" spans="1:86" x14ac:dyDescent="0.2">
      <c r="A3217" t="s">
        <v>169</v>
      </c>
      <c r="B3217">
        <v>2015</v>
      </c>
      <c r="C3217" t="s">
        <v>17</v>
      </c>
      <c r="D3217" t="s">
        <v>3737</v>
      </c>
      <c r="E3217">
        <v>3.84411074129746</v>
      </c>
      <c r="F3217">
        <v>1.3516989758097999</v>
      </c>
      <c r="G3217">
        <v>1.33009624069541</v>
      </c>
      <c r="H3217">
        <v>1.1623155247922501</v>
      </c>
      <c r="I3217">
        <v>3.4853822918808</v>
      </c>
      <c r="J3217">
        <v>1.32795438640281</v>
      </c>
      <c r="K3217">
        <v>1.3119660343812101</v>
      </c>
      <c r="L3217">
        <v>0.84546187109678295</v>
      </c>
      <c r="M3217">
        <v>1.6284651189089701</v>
      </c>
      <c r="N3217">
        <v>1.09516189578889</v>
      </c>
      <c r="O3217">
        <v>0.21144202476298801</v>
      </c>
      <c r="P3217">
        <v>0.32186119835709198</v>
      </c>
      <c r="Q3217">
        <v>150.59567695081901</v>
      </c>
      <c r="R3217">
        <v>33.1865026437859</v>
      </c>
      <c r="S3217">
        <v>183.782179594604</v>
      </c>
      <c r="T3217">
        <v>187.62629033590201</v>
      </c>
      <c r="U3217">
        <v>128.072202253093</v>
      </c>
      <c r="V3217">
        <v>28.2230444108684</v>
      </c>
      <c r="W3217">
        <v>156.295246663961</v>
      </c>
      <c r="X3217">
        <v>159.78062895584199</v>
      </c>
      <c r="Y3217">
        <v>6.5632685213774398</v>
      </c>
      <c r="Z3217">
        <v>0.169326155245861</v>
      </c>
      <c r="AA3217">
        <v>3.6006448166607002E-2</v>
      </c>
      <c r="AB3217">
        <v>6.3579359179649702</v>
      </c>
      <c r="AC3217">
        <v>0.36141437115810898</v>
      </c>
      <c r="AD3217">
        <v>6.5474615858544194E-2</v>
      </c>
      <c r="AE3217">
        <v>5.7818943322263103E-2</v>
      </c>
      <c r="AF3217">
        <v>0.238120811977302</v>
      </c>
      <c r="AG3217">
        <v>73.505556204026504</v>
      </c>
      <c r="AH3217">
        <v>73.505556204026504</v>
      </c>
      <c r="AI3217">
        <v>7.0439587218406503</v>
      </c>
      <c r="AJ3217">
        <v>7.0439587218406503</v>
      </c>
      <c r="AK3217">
        <v>6.2625662719667403</v>
      </c>
      <c r="AL3217">
        <v>6.2625662719667403</v>
      </c>
      <c r="AM3217">
        <v>86.812081197833905</v>
      </c>
      <c r="AN3217">
        <v>86.812081197833905</v>
      </c>
      <c r="AO3217">
        <v>8.2986248388963908</v>
      </c>
      <c r="AP3217">
        <v>1.0390618944674399</v>
      </c>
      <c r="AQ3217">
        <v>4.5249309491428198</v>
      </c>
      <c r="AR3217">
        <v>2.73463199528612</v>
      </c>
      <c r="AS3217">
        <v>0.891516296580118</v>
      </c>
      <c r="AT3217">
        <v>3.1618320213963602E-2</v>
      </c>
      <c r="AU3217">
        <v>3.2541464215785E-2</v>
      </c>
      <c r="AV3217">
        <v>0.82735651215036699</v>
      </c>
      <c r="AW3217">
        <v>3.38404212205563</v>
      </c>
      <c r="AX3217">
        <v>0.27165474335244999</v>
      </c>
      <c r="AY3217">
        <v>0.57467881858034997</v>
      </c>
      <c r="AZ3217">
        <v>2.53770856012282</v>
      </c>
      <c r="BA3217">
        <v>12.2808581177297</v>
      </c>
      <c r="BB3217">
        <v>1.8714001285117401</v>
      </c>
      <c r="BC3217">
        <v>9.7793565375286207</v>
      </c>
      <c r="BD3217">
        <v>0.63010145168931098</v>
      </c>
      <c r="BE3217">
        <v>0.81862354980485297</v>
      </c>
      <c r="BF3217">
        <v>9.8315010330970204E-2</v>
      </c>
      <c r="BG3217">
        <v>0.548738981161075</v>
      </c>
      <c r="BH3217">
        <v>0.17156955831280801</v>
      </c>
      <c r="BI3217">
        <v>1.50750364166839</v>
      </c>
      <c r="BJ3217">
        <v>0.13187664129250601</v>
      </c>
      <c r="BK3217">
        <v>1.0622601044231199</v>
      </c>
      <c r="BL3217">
        <v>0.31336689595276501</v>
      </c>
      <c r="BM3217">
        <v>2.2001377071093602</v>
      </c>
      <c r="BN3217">
        <v>0.154421927407314</v>
      </c>
      <c r="BO3217">
        <v>1.6375653284635501</v>
      </c>
      <c r="BP3217">
        <v>0.40815045123850102</v>
      </c>
      <c r="BQ3217">
        <v>3.0155623056007599</v>
      </c>
      <c r="BR3217">
        <v>0.41623453708955399</v>
      </c>
      <c r="BS3217">
        <v>1.6149084716540401</v>
      </c>
      <c r="BT3217">
        <v>0.984419296857169</v>
      </c>
      <c r="BU3217">
        <v>17.3027472494819</v>
      </c>
      <c r="BV3217">
        <v>11.480255841588299</v>
      </c>
      <c r="BW3217">
        <v>2.87518232292918</v>
      </c>
      <c r="BX3217">
        <v>2.9473090849643402</v>
      </c>
      <c r="BY3217">
        <v>36.081438520798102</v>
      </c>
      <c r="BZ3217">
        <v>15.711544612497599</v>
      </c>
      <c r="CA3217">
        <v>18.007878632923401</v>
      </c>
      <c r="CB3217">
        <v>2.36201527537713</v>
      </c>
      <c r="CC3217">
        <v>7007</v>
      </c>
      <c r="CD3217">
        <v>6725</v>
      </c>
      <c r="CE3217">
        <v>7007</v>
      </c>
      <c r="CF3217">
        <v>494.82912308150298</v>
      </c>
      <c r="CG3217">
        <v>558.62586074298997</v>
      </c>
      <c r="CH3217">
        <v>942.24711217406298</v>
      </c>
    </row>
    <row r="3218" spans="1:86" x14ac:dyDescent="0.2">
      <c r="A3218" t="s">
        <v>169</v>
      </c>
      <c r="B3218">
        <v>2015</v>
      </c>
      <c r="C3218" t="s">
        <v>18</v>
      </c>
      <c r="D3218" t="s">
        <v>3738</v>
      </c>
      <c r="E3218">
        <v>1.54775765094628</v>
      </c>
      <c r="F3218">
        <v>0.58731393088024098</v>
      </c>
      <c r="G3218">
        <v>0.52171394634753299</v>
      </c>
      <c r="H3218">
        <v>0.43872977371851002</v>
      </c>
      <c r="I3218">
        <v>1.4116411730605301</v>
      </c>
      <c r="J3218">
        <v>0.57833018910546696</v>
      </c>
      <c r="K3218">
        <v>0.51449204079711397</v>
      </c>
      <c r="L3218">
        <v>0.31881894315794501</v>
      </c>
      <c r="M3218">
        <v>0.57213221364963696</v>
      </c>
      <c r="N3218">
        <v>0.40031033654451098</v>
      </c>
      <c r="O3218">
        <v>8.2689166443340595E-2</v>
      </c>
      <c r="P3218">
        <v>8.9132710661786602E-2</v>
      </c>
      <c r="Q3218">
        <v>38.222028349155998</v>
      </c>
      <c r="R3218">
        <v>23.0545488050244</v>
      </c>
      <c r="S3218">
        <v>61.276577154180401</v>
      </c>
      <c r="T3218">
        <v>62.824334805126703</v>
      </c>
      <c r="U3218">
        <v>31.649347004391601</v>
      </c>
      <c r="V3218">
        <v>19.0900757148335</v>
      </c>
      <c r="W3218">
        <v>50.739422719225097</v>
      </c>
      <c r="X3218">
        <v>52.151063892285599</v>
      </c>
      <c r="Y3218">
        <v>2.6692188037912699</v>
      </c>
      <c r="Z3218">
        <v>6.5969968985242503E-2</v>
      </c>
      <c r="AA3218">
        <v>1.4658847236372599E-2</v>
      </c>
      <c r="AB3218">
        <v>2.5885899875696499</v>
      </c>
      <c r="AC3218">
        <v>0.15460396288314501</v>
      </c>
      <c r="AD3218">
        <v>2.46123911078641E-2</v>
      </c>
      <c r="AE3218">
        <v>2.3004813320503002E-2</v>
      </c>
      <c r="AF3218">
        <v>0.10698675845477799</v>
      </c>
      <c r="AG3218">
        <v>17.8105806464248</v>
      </c>
      <c r="AH3218">
        <v>17.8105806464248</v>
      </c>
      <c r="AI3218">
        <v>2.8987750492154598</v>
      </c>
      <c r="AJ3218">
        <v>2.8987750492154598</v>
      </c>
      <c r="AK3218">
        <v>2.54581076466294</v>
      </c>
      <c r="AL3218">
        <v>2.54581076466294</v>
      </c>
      <c r="AM3218">
        <v>23.255166460303201</v>
      </c>
      <c r="AN3218">
        <v>23.255166460303201</v>
      </c>
      <c r="AO3218">
        <v>3.2846562202170899</v>
      </c>
      <c r="AP3218">
        <v>0.430389452615072</v>
      </c>
      <c r="AQ3218">
        <v>1.7526293132049799</v>
      </c>
      <c r="AR3218">
        <v>1.10163745439703</v>
      </c>
      <c r="AS3218">
        <v>0.37920181224827798</v>
      </c>
      <c r="AT3218">
        <v>1.23486825033341E-2</v>
      </c>
      <c r="AU3218">
        <v>1.4036832234819401E-2</v>
      </c>
      <c r="AV3218">
        <v>0.352816297510124</v>
      </c>
      <c r="AW3218">
        <v>2.5852998320548002</v>
      </c>
      <c r="AX3218">
        <v>0.105002393006783</v>
      </c>
      <c r="AY3218">
        <v>0.214799182641459</v>
      </c>
      <c r="AZ3218">
        <v>2.2654982564065498</v>
      </c>
      <c r="BA3218">
        <v>4.75479287340334</v>
      </c>
      <c r="BB3218">
        <v>0.73530077742108202</v>
      </c>
      <c r="BC3218">
        <v>3.7740333199485598</v>
      </c>
      <c r="BD3218">
        <v>0.24545877603369201</v>
      </c>
      <c r="BE3218">
        <v>0.30782579395937898</v>
      </c>
      <c r="BF3218">
        <v>3.8163244297026201E-2</v>
      </c>
      <c r="BG3218">
        <v>0.20421914359667301</v>
      </c>
      <c r="BH3218">
        <v>6.5443406065679E-2</v>
      </c>
      <c r="BI3218">
        <v>0.57269672259489501</v>
      </c>
      <c r="BJ3218">
        <v>5.0831714043208402E-2</v>
      </c>
      <c r="BK3218">
        <v>0.39724006310340199</v>
      </c>
      <c r="BL3218">
        <v>0.12462494544828399</v>
      </c>
      <c r="BM3218">
        <v>0.83524673494476098</v>
      </c>
      <c r="BN3218">
        <v>6.0289260806897303E-2</v>
      </c>
      <c r="BO3218">
        <v>0.61312514510680605</v>
      </c>
      <c r="BP3218">
        <v>0.16183232903105799</v>
      </c>
      <c r="BQ3218">
        <v>1.31933493408639</v>
      </c>
      <c r="BR3218">
        <v>0.29710499978107002</v>
      </c>
      <c r="BS3218">
        <v>0.62917560397455496</v>
      </c>
      <c r="BT3218">
        <v>0.39305433033076298</v>
      </c>
      <c r="BU3218">
        <v>6.1408560190263204</v>
      </c>
      <c r="BV3218">
        <v>4.1955788939940604</v>
      </c>
      <c r="BW3218">
        <v>1.1329109132145301</v>
      </c>
      <c r="BX3218">
        <v>0.81236621181771196</v>
      </c>
      <c r="BY3218">
        <v>14.875961927533799</v>
      </c>
      <c r="BZ3218">
        <v>6.7943370697454704</v>
      </c>
      <c r="CA3218">
        <v>7.06432157774013</v>
      </c>
      <c r="CB3218">
        <v>1.0173032800482</v>
      </c>
      <c r="CC3218">
        <v>2256</v>
      </c>
      <c r="CD3218">
        <v>2250</v>
      </c>
      <c r="CE3218">
        <v>2256</v>
      </c>
      <c r="CF3218">
        <v>201.73239238510601</v>
      </c>
      <c r="CG3218">
        <v>191.838789652793</v>
      </c>
      <c r="CH3218">
        <v>312.99965420921598</v>
      </c>
    </row>
    <row r="3219" spans="1:86" x14ac:dyDescent="0.2">
      <c r="A3219" t="s">
        <v>169</v>
      </c>
      <c r="B3219">
        <v>2015</v>
      </c>
      <c r="C3219" t="s">
        <v>19</v>
      </c>
      <c r="D3219" t="s">
        <v>3739</v>
      </c>
      <c r="E3219">
        <v>-1.36280676868919</v>
      </c>
      <c r="F3219">
        <v>-0.39413574521182299</v>
      </c>
      <c r="G3219">
        <v>-0.68018297830848395</v>
      </c>
      <c r="H3219">
        <v>-0.28848804516888599</v>
      </c>
      <c r="I3219">
        <v>-1.2393269087163299</v>
      </c>
      <c r="J3219">
        <v>-0.38328958705000399</v>
      </c>
      <c r="K3219">
        <v>-0.67096043839499298</v>
      </c>
      <c r="L3219">
        <v>-0.18507688327132801</v>
      </c>
      <c r="M3219">
        <v>-0.73669518779804599</v>
      </c>
      <c r="N3219">
        <v>-0.51817729304960503</v>
      </c>
      <c r="O3219">
        <v>-0.102048568077041</v>
      </c>
      <c r="P3219">
        <v>-0.116469326671402</v>
      </c>
      <c r="Q3219">
        <v>43.154735063451199</v>
      </c>
      <c r="R3219">
        <v>5.3205134511749801</v>
      </c>
      <c r="S3219">
        <v>48.475248514626202</v>
      </c>
      <c r="T3219">
        <v>47.112441745936998</v>
      </c>
      <c r="U3219">
        <v>34.825067060280503</v>
      </c>
      <c r="V3219">
        <v>4.2935552138105297</v>
      </c>
      <c r="W3219">
        <v>39.118622274091003</v>
      </c>
      <c r="X3219">
        <v>37.879295365374702</v>
      </c>
      <c r="Y3219">
        <v>-2.1424253940617199</v>
      </c>
      <c r="Z3219">
        <v>-7.44785654272591E-2</v>
      </c>
      <c r="AA3219">
        <v>-1.8043994517487599E-2</v>
      </c>
      <c r="AB3219">
        <v>-2.0499028341169701</v>
      </c>
      <c r="AC3219">
        <v>-0.14981458982516899</v>
      </c>
      <c r="AD3219">
        <v>-3.0148302101135501E-2</v>
      </c>
      <c r="AE3219">
        <v>-2.9434362585752501E-2</v>
      </c>
      <c r="AF3219">
        <v>-9.0231925138281502E-2</v>
      </c>
      <c r="AG3219">
        <v>-21.857203759102902</v>
      </c>
      <c r="AH3219">
        <v>-21.857203759102902</v>
      </c>
      <c r="AI3219">
        <v>-1.3980872065751999</v>
      </c>
      <c r="AJ3219">
        <v>-1.3980872065751999</v>
      </c>
      <c r="AK3219">
        <v>-1.99870628883282</v>
      </c>
      <c r="AL3219">
        <v>-1.99870628883282</v>
      </c>
      <c r="AM3219">
        <v>-25.253997254510999</v>
      </c>
      <c r="AN3219">
        <v>-25.253997254510999</v>
      </c>
      <c r="AO3219">
        <v>-3.3010335864343499</v>
      </c>
      <c r="AP3219">
        <v>-0.41026685863390799</v>
      </c>
      <c r="AQ3219">
        <v>-2.32599522906508</v>
      </c>
      <c r="AR3219">
        <v>-0.56477149873535404</v>
      </c>
      <c r="AS3219">
        <v>-0.32748827020824001</v>
      </c>
      <c r="AT3219">
        <v>-1.2364032840410299E-2</v>
      </c>
      <c r="AU3219">
        <v>-1.6891524925169699E-2</v>
      </c>
      <c r="AV3219">
        <v>-0.29823271244265898</v>
      </c>
      <c r="AW3219">
        <v>-1.5502252119829001</v>
      </c>
      <c r="AX3219">
        <v>-0.121517290562279</v>
      </c>
      <c r="AY3219">
        <v>-0.31207147332759499</v>
      </c>
      <c r="AZ3219">
        <v>-1.11663644809302</v>
      </c>
      <c r="BA3219">
        <v>-6.2052914992501602</v>
      </c>
      <c r="BB3219">
        <v>-0.65845401463477304</v>
      </c>
      <c r="BC3219">
        <v>-5.3622351574263796</v>
      </c>
      <c r="BD3219">
        <v>-0.184602327188987</v>
      </c>
      <c r="BE3219">
        <v>-0.39631663246786503</v>
      </c>
      <c r="BF3219">
        <v>-4.1707542167159897E-2</v>
      </c>
      <c r="BG3219">
        <v>-0.30552275374857202</v>
      </c>
      <c r="BH3219">
        <v>-4.9086336552133202E-2</v>
      </c>
      <c r="BI3219">
        <v>-0.72968698481244598</v>
      </c>
      <c r="BJ3219">
        <v>-5.5659482882170201E-2</v>
      </c>
      <c r="BK3219">
        <v>-0.57452665439055295</v>
      </c>
      <c r="BL3219">
        <v>-9.9500847539723103E-2</v>
      </c>
      <c r="BM3219">
        <v>-1.0815751411099399</v>
      </c>
      <c r="BN3219">
        <v>-6.0266501960776798E-2</v>
      </c>
      <c r="BO3219">
        <v>-0.87318283200450297</v>
      </c>
      <c r="BP3219">
        <v>-0.148125807144666</v>
      </c>
      <c r="BQ3219">
        <v>-1.33747622103361</v>
      </c>
      <c r="BR3219">
        <v>-0.143967159847947</v>
      </c>
      <c r="BS3219">
        <v>-0.97583604649662503</v>
      </c>
      <c r="BT3219">
        <v>-0.21767301468903699</v>
      </c>
      <c r="BU3219">
        <v>-7.8878295377369101</v>
      </c>
      <c r="BV3219">
        <v>-5.4278948079816196</v>
      </c>
      <c r="BW3219">
        <v>-1.3820876413121601</v>
      </c>
      <c r="BX3219">
        <v>-1.0778470884431</v>
      </c>
      <c r="BY3219">
        <v>-13.9950127465763</v>
      </c>
      <c r="BZ3219">
        <v>-4.3866305470873499</v>
      </c>
      <c r="CA3219">
        <v>-9.1876094937455299</v>
      </c>
      <c r="CB3219">
        <v>-0.42077270574340803</v>
      </c>
      <c r="CC3219">
        <v>1852</v>
      </c>
      <c r="CD3219">
        <v>1692</v>
      </c>
      <c r="CE3219">
        <v>1852</v>
      </c>
      <c r="CF3219">
        <v>-335.44579549697801</v>
      </c>
      <c r="CG3219">
        <v>-293.549053891288</v>
      </c>
      <c r="CH3219">
        <v>-505.92060676593297</v>
      </c>
    </row>
    <row r="3220" spans="1:86" x14ac:dyDescent="0.2">
      <c r="A3220" t="s">
        <v>169</v>
      </c>
      <c r="B3220">
        <v>2015</v>
      </c>
      <c r="C3220" t="s">
        <v>20</v>
      </c>
      <c r="D3220" t="s">
        <v>3740</v>
      </c>
      <c r="E3220">
        <v>5.7237407362410604</v>
      </c>
      <c r="F3220">
        <v>1.8945876697394699</v>
      </c>
      <c r="G3220">
        <v>2.4936107372576202</v>
      </c>
      <c r="H3220">
        <v>1.3355423292439701</v>
      </c>
      <c r="I3220">
        <v>5.1535917809309897</v>
      </c>
      <c r="J3220">
        <v>1.82322713999661</v>
      </c>
      <c r="K3220">
        <v>2.4610265042542001</v>
      </c>
      <c r="L3220">
        <v>0.869338136680187</v>
      </c>
      <c r="M3220">
        <v>5.5761324188161296</v>
      </c>
      <c r="N3220">
        <v>3.5758258308083501</v>
      </c>
      <c r="O3220">
        <v>0.425810746867123</v>
      </c>
      <c r="P3220">
        <v>1.57449584114067</v>
      </c>
      <c r="Q3220">
        <v>328.725416653906</v>
      </c>
      <c r="R3220">
        <v>14.129523540546201</v>
      </c>
      <c r="S3220">
        <v>342.85494019445201</v>
      </c>
      <c r="T3220">
        <v>348.578680930693</v>
      </c>
      <c r="U3220">
        <v>293.009269920203</v>
      </c>
      <c r="V3220">
        <v>12.5943452108986</v>
      </c>
      <c r="W3220">
        <v>305.603615131102</v>
      </c>
      <c r="X3220">
        <v>310.75720691203298</v>
      </c>
      <c r="Y3220">
        <v>9.9978670026072507</v>
      </c>
      <c r="Z3220">
        <v>0.47699993560412102</v>
      </c>
      <c r="AA3220">
        <v>8.0069666859755098E-2</v>
      </c>
      <c r="AB3220">
        <v>9.4407974001433708</v>
      </c>
      <c r="AC3220">
        <v>0.77005144091175604</v>
      </c>
      <c r="AD3220">
        <v>0.199448091787787</v>
      </c>
      <c r="AE3220">
        <v>0.10262580983867101</v>
      </c>
      <c r="AF3220">
        <v>0.46797753928529801</v>
      </c>
      <c r="AG3220">
        <v>75.785038261378006</v>
      </c>
      <c r="AH3220">
        <v>75.785038261378006</v>
      </c>
      <c r="AI3220">
        <v>7.6655227139432798</v>
      </c>
      <c r="AJ3220">
        <v>7.6655227139432798</v>
      </c>
      <c r="AK3220">
        <v>7.1558025621677199</v>
      </c>
      <c r="AL3220">
        <v>7.1558025621677199</v>
      </c>
      <c r="AM3220">
        <v>90.606363537489003</v>
      </c>
      <c r="AN3220">
        <v>90.606363537489003</v>
      </c>
      <c r="AO3220">
        <v>16.865091682301699</v>
      </c>
      <c r="AP3220">
        <v>2.23048074586643</v>
      </c>
      <c r="AQ3220">
        <v>10.686876496137099</v>
      </c>
      <c r="AR3220">
        <v>3.9477344402980798</v>
      </c>
      <c r="AS3220">
        <v>1.68856649132446</v>
      </c>
      <c r="AT3220">
        <v>6.8195069607795103E-2</v>
      </c>
      <c r="AU3220">
        <v>8.4897947317537595E-2</v>
      </c>
      <c r="AV3220">
        <v>1.5354734743991201</v>
      </c>
      <c r="AW3220">
        <v>6.59859213732648</v>
      </c>
      <c r="AX3220">
        <v>0.80282625635221205</v>
      </c>
      <c r="AY3220">
        <v>1.4995862679398</v>
      </c>
      <c r="AZ3220">
        <v>4.2961796130344601</v>
      </c>
      <c r="BA3220">
        <v>20.646829685994501</v>
      </c>
      <c r="BB3220">
        <v>3.7904176636384501</v>
      </c>
      <c r="BC3220">
        <v>15.3196116645986</v>
      </c>
      <c r="BD3220">
        <v>1.5368003577574401</v>
      </c>
      <c r="BE3220">
        <v>1.4995803155583101</v>
      </c>
      <c r="BF3220">
        <v>0.27113247209960101</v>
      </c>
      <c r="BG3220">
        <v>0.90119384481596798</v>
      </c>
      <c r="BH3220">
        <v>0.32725399864274402</v>
      </c>
      <c r="BI3220">
        <v>2.8356545987843398</v>
      </c>
      <c r="BJ3220">
        <v>0.36267528597892201</v>
      </c>
      <c r="BK3220">
        <v>1.9157056184639301</v>
      </c>
      <c r="BL3220">
        <v>0.55727369434148999</v>
      </c>
      <c r="BM3220">
        <v>4.3257971429030899</v>
      </c>
      <c r="BN3220">
        <v>0.39502597632053799</v>
      </c>
      <c r="BO3220">
        <v>3.0770653464273199</v>
      </c>
      <c r="BP3220">
        <v>0.853705820155235</v>
      </c>
      <c r="BQ3220">
        <v>4.11983697320614</v>
      </c>
      <c r="BR3220">
        <v>0.79837762292598102</v>
      </c>
      <c r="BS3220">
        <v>1.9387040582686701</v>
      </c>
      <c r="BT3220">
        <v>1.3827552920114901</v>
      </c>
      <c r="BU3220">
        <v>57.803716485045001</v>
      </c>
      <c r="BV3220">
        <v>37.485647757483797</v>
      </c>
      <c r="BW3220">
        <v>5.7632994859426097</v>
      </c>
      <c r="BX3220">
        <v>14.5547692416185</v>
      </c>
      <c r="BY3220">
        <v>58.2241417314061</v>
      </c>
      <c r="BZ3220">
        <v>21.6782106874482</v>
      </c>
      <c r="CA3220">
        <v>33.929580693682098</v>
      </c>
      <c r="CB3220">
        <v>2.6163503502758299</v>
      </c>
      <c r="CC3220">
        <v>9216</v>
      </c>
      <c r="CD3220">
        <v>8935</v>
      </c>
      <c r="CE3220">
        <v>9216</v>
      </c>
      <c r="CF3220">
        <v>692.37094298154602</v>
      </c>
      <c r="CG3220">
        <v>938.15828370398197</v>
      </c>
      <c r="CH3220">
        <v>1576.2722107601501</v>
      </c>
    </row>
    <row r="3221" spans="1:86" x14ac:dyDescent="0.2">
      <c r="A3221" t="s">
        <v>169</v>
      </c>
      <c r="B3221">
        <v>2015</v>
      </c>
      <c r="C3221" t="s">
        <v>21</v>
      </c>
      <c r="D3221" t="s">
        <v>3741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0.83151273303947304</v>
      </c>
      <c r="S3221">
        <v>0.83151273303947304</v>
      </c>
      <c r="T3221">
        <v>0.83151273303947304</v>
      </c>
      <c r="U3221">
        <v>0</v>
      </c>
      <c r="V3221">
        <v>0.72556427031459803</v>
      </c>
      <c r="W3221">
        <v>0.72556427031459803</v>
      </c>
      <c r="X3221">
        <v>0.72556427031459803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0</v>
      </c>
      <c r="BI3221">
        <v>0</v>
      </c>
      <c r="BJ3221">
        <v>0</v>
      </c>
      <c r="BK3221">
        <v>0</v>
      </c>
      <c r="BL3221">
        <v>0</v>
      </c>
      <c r="BM3221">
        <v>0</v>
      </c>
      <c r="BN3221">
        <v>0</v>
      </c>
      <c r="BO3221">
        <v>0</v>
      </c>
      <c r="BP3221">
        <v>0</v>
      </c>
      <c r="BQ3221">
        <v>0</v>
      </c>
      <c r="BR3221">
        <v>0</v>
      </c>
      <c r="BS3221">
        <v>0</v>
      </c>
      <c r="BT3221">
        <v>0</v>
      </c>
      <c r="BU3221">
        <v>0</v>
      </c>
      <c r="BV3221">
        <v>0</v>
      </c>
      <c r="BW3221">
        <v>0</v>
      </c>
      <c r="BX3221">
        <v>0</v>
      </c>
      <c r="BY3221">
        <v>0</v>
      </c>
      <c r="BZ3221">
        <v>0</v>
      </c>
      <c r="CA3221">
        <v>0</v>
      </c>
      <c r="CB3221">
        <v>0</v>
      </c>
      <c r="CC3221">
        <v>0</v>
      </c>
      <c r="CD3221">
        <v>0</v>
      </c>
      <c r="CE3221">
        <v>0</v>
      </c>
      <c r="CF3221">
        <v>0</v>
      </c>
      <c r="CG3221">
        <v>0</v>
      </c>
      <c r="CH3221">
        <v>0</v>
      </c>
    </row>
    <row r="3222" spans="1:86" x14ac:dyDescent="0.2">
      <c r="A3222" t="s">
        <v>169</v>
      </c>
      <c r="B3222">
        <v>2015</v>
      </c>
      <c r="C3222" t="s">
        <v>22</v>
      </c>
      <c r="D3222" t="s">
        <v>3742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4.1012903162867698</v>
      </c>
      <c r="S3222">
        <v>4.1012903162867698</v>
      </c>
      <c r="T3222">
        <v>4.1012903162867698</v>
      </c>
      <c r="U3222">
        <v>0</v>
      </c>
      <c r="V3222">
        <v>3.7454172406012201</v>
      </c>
      <c r="W3222">
        <v>3.7454172406012201</v>
      </c>
      <c r="X3222">
        <v>3.7454172406012201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0</v>
      </c>
      <c r="BI3222">
        <v>0</v>
      </c>
      <c r="BJ3222">
        <v>0</v>
      </c>
      <c r="BK3222">
        <v>0</v>
      </c>
      <c r="BL3222">
        <v>0</v>
      </c>
      <c r="BM3222">
        <v>0</v>
      </c>
      <c r="BN3222">
        <v>0</v>
      </c>
      <c r="BO3222">
        <v>0</v>
      </c>
      <c r="BP3222">
        <v>0</v>
      </c>
      <c r="BQ3222">
        <v>0</v>
      </c>
      <c r="BR3222">
        <v>0</v>
      </c>
      <c r="BS3222">
        <v>0</v>
      </c>
      <c r="BT3222">
        <v>0</v>
      </c>
      <c r="BU3222">
        <v>0</v>
      </c>
      <c r="BV3222">
        <v>0</v>
      </c>
      <c r="BW3222">
        <v>0</v>
      </c>
      <c r="BX3222">
        <v>0</v>
      </c>
      <c r="BY3222">
        <v>0</v>
      </c>
      <c r="BZ3222">
        <v>0</v>
      </c>
      <c r="CA3222">
        <v>0</v>
      </c>
      <c r="CB3222">
        <v>0</v>
      </c>
      <c r="CC3222">
        <v>0</v>
      </c>
      <c r="CD3222">
        <v>0</v>
      </c>
      <c r="CE3222">
        <v>0</v>
      </c>
      <c r="CF3222">
        <v>0</v>
      </c>
      <c r="CG3222">
        <v>0</v>
      </c>
      <c r="CH3222">
        <v>0</v>
      </c>
    </row>
    <row r="3223" spans="1:86" x14ac:dyDescent="0.2">
      <c r="A3223" t="s">
        <v>169</v>
      </c>
      <c r="B3223">
        <v>2015</v>
      </c>
      <c r="C3223" t="s">
        <v>78</v>
      </c>
      <c r="D3223" t="s">
        <v>3743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8.4716183608340394</v>
      </c>
      <c r="S3223">
        <v>8.4716183608340394</v>
      </c>
      <c r="T3223">
        <v>8.4716183608340394</v>
      </c>
      <c r="U3223">
        <v>0</v>
      </c>
      <c r="V3223">
        <v>3.8491312214298499</v>
      </c>
      <c r="W3223">
        <v>3.8491312214298499</v>
      </c>
      <c r="X3223">
        <v>3.8491312214298499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0</v>
      </c>
      <c r="BI3223">
        <v>0</v>
      </c>
      <c r="BJ3223">
        <v>0</v>
      </c>
      <c r="BK3223">
        <v>0</v>
      </c>
      <c r="BL3223">
        <v>0</v>
      </c>
      <c r="BM3223">
        <v>0</v>
      </c>
      <c r="BN3223">
        <v>0</v>
      </c>
      <c r="BO3223">
        <v>0</v>
      </c>
      <c r="BP3223">
        <v>0</v>
      </c>
      <c r="BQ3223">
        <v>0</v>
      </c>
      <c r="BR3223">
        <v>0</v>
      </c>
      <c r="BS3223">
        <v>0</v>
      </c>
      <c r="BT3223">
        <v>0</v>
      </c>
      <c r="BU3223">
        <v>0</v>
      </c>
      <c r="BV3223">
        <v>0</v>
      </c>
      <c r="BW3223">
        <v>0</v>
      </c>
      <c r="BX3223">
        <v>0</v>
      </c>
      <c r="BY3223">
        <v>0</v>
      </c>
      <c r="BZ3223">
        <v>0</v>
      </c>
      <c r="CA3223">
        <v>0</v>
      </c>
      <c r="CB3223">
        <v>0</v>
      </c>
      <c r="CC3223">
        <v>0</v>
      </c>
      <c r="CD3223">
        <v>0</v>
      </c>
      <c r="CE3223">
        <v>0</v>
      </c>
      <c r="CF3223">
        <v>0</v>
      </c>
      <c r="CG3223">
        <v>0</v>
      </c>
      <c r="CH3223">
        <v>0</v>
      </c>
    </row>
    <row r="3224" spans="1:86" x14ac:dyDescent="0.2">
      <c r="A3224" t="s">
        <v>169</v>
      </c>
      <c r="B3224">
        <v>2015</v>
      </c>
      <c r="C3224" t="s">
        <v>23</v>
      </c>
      <c r="D3224" t="s">
        <v>3744</v>
      </c>
      <c r="E3224">
        <v>849.62706816310094</v>
      </c>
      <c r="F3224">
        <v>223.239066544986</v>
      </c>
      <c r="G3224">
        <v>391.39821597345298</v>
      </c>
      <c r="H3224">
        <v>234.98978564466199</v>
      </c>
      <c r="I3224">
        <v>795.75924437480103</v>
      </c>
      <c r="J3224">
        <v>218.06286733731901</v>
      </c>
      <c r="K3224">
        <v>386.46729462479902</v>
      </c>
      <c r="L3224">
        <v>191.229082412682</v>
      </c>
      <c r="M3224">
        <v>329.30558386911099</v>
      </c>
      <c r="N3224">
        <v>210.93467870903399</v>
      </c>
      <c r="O3224">
        <v>80.290638451697205</v>
      </c>
      <c r="P3224">
        <v>38.080266708380101</v>
      </c>
      <c r="Q3224">
        <v>0</v>
      </c>
      <c r="R3224">
        <v>0</v>
      </c>
      <c r="S3224">
        <v>0</v>
      </c>
      <c r="T3224">
        <v>849.62706816310094</v>
      </c>
      <c r="U3224">
        <v>0</v>
      </c>
      <c r="V3224">
        <v>0</v>
      </c>
      <c r="W3224">
        <v>0</v>
      </c>
      <c r="X3224">
        <v>795.75924437480103</v>
      </c>
      <c r="Y3224">
        <v>936.44400320045202</v>
      </c>
      <c r="Z3224">
        <v>35.175019516444898</v>
      </c>
      <c r="AA3224">
        <v>13.7324267440796</v>
      </c>
      <c r="AB3224">
        <v>887.53655693992698</v>
      </c>
      <c r="AC3224">
        <v>76.708050713464303</v>
      </c>
      <c r="AD3224">
        <v>14.4188715428051</v>
      </c>
      <c r="AE3224">
        <v>15.394666711583</v>
      </c>
      <c r="AF3224">
        <v>46.894512459076303</v>
      </c>
      <c r="AG3224">
        <v>6835.66162249012</v>
      </c>
      <c r="AH3224">
        <v>6835.66162249012</v>
      </c>
      <c r="AI3224">
        <v>216.719109081179</v>
      </c>
      <c r="AJ3224">
        <v>216.719109081179</v>
      </c>
      <c r="AK3224">
        <v>541.76417523089697</v>
      </c>
      <c r="AL3224">
        <v>541.76417523089697</v>
      </c>
      <c r="AM3224">
        <v>7594.1449068022002</v>
      </c>
      <c r="AN3224">
        <v>7594.1449068022002</v>
      </c>
      <c r="AO3224">
        <v>2382.3895923216301</v>
      </c>
      <c r="AP3224">
        <v>225.85643202003001</v>
      </c>
      <c r="AQ3224">
        <v>2054.4119256805702</v>
      </c>
      <c r="AR3224">
        <v>102.12123462102799</v>
      </c>
      <c r="AS3224">
        <v>196.10644528855599</v>
      </c>
      <c r="AT3224">
        <v>6.5956431404929896</v>
      </c>
      <c r="AU3224">
        <v>9.3380540362542206</v>
      </c>
      <c r="AV3224">
        <v>180.172748111809</v>
      </c>
      <c r="AW3224">
        <v>3543.7571647538998</v>
      </c>
      <c r="AX3224">
        <v>57.181048127242804</v>
      </c>
      <c r="AY3224">
        <v>241.53921922906301</v>
      </c>
      <c r="AZ3224">
        <v>3245.0368973976001</v>
      </c>
      <c r="BA3224">
        <v>2722.6859313191599</v>
      </c>
      <c r="BB3224">
        <v>488.149749624604</v>
      </c>
      <c r="BC3224">
        <v>2152.3740221788898</v>
      </c>
      <c r="BD3224">
        <v>82.162159515665095</v>
      </c>
      <c r="BE3224">
        <v>217.84355282989301</v>
      </c>
      <c r="BF3224">
        <v>21.396825104336799</v>
      </c>
      <c r="BG3224">
        <v>143.11239164966901</v>
      </c>
      <c r="BH3224">
        <v>53.334336075887698</v>
      </c>
      <c r="BI3224">
        <v>540.34280748991705</v>
      </c>
      <c r="BJ3224">
        <v>28.800723239009201</v>
      </c>
      <c r="BK3224">
        <v>314.26916694155898</v>
      </c>
      <c r="BL3224">
        <v>197.272917309349</v>
      </c>
      <c r="BM3224">
        <v>922.44031641956406</v>
      </c>
      <c r="BN3224">
        <v>31.628013803305201</v>
      </c>
      <c r="BO3224">
        <v>514.13882081275096</v>
      </c>
      <c r="BP3224">
        <v>376.67348180350598</v>
      </c>
      <c r="BQ3224">
        <v>307.55739025187199</v>
      </c>
      <c r="BR3224">
        <v>87.607212523447302</v>
      </c>
      <c r="BS3224">
        <v>117.792258388045</v>
      </c>
      <c r="BT3224">
        <v>102.15791934038</v>
      </c>
      <c r="BU3224">
        <v>3633.9861175894498</v>
      </c>
      <c r="BV3224">
        <v>2206.6502598594402</v>
      </c>
      <c r="BW3224">
        <v>1075.90573969619</v>
      </c>
      <c r="BX3224">
        <v>351.43011803381</v>
      </c>
      <c r="BY3224">
        <v>8062.4443085701796</v>
      </c>
      <c r="BZ3224">
        <v>2628.3174474241</v>
      </c>
      <c r="CA3224">
        <v>5352.2673244997104</v>
      </c>
      <c r="CB3224">
        <v>81.859536646361207</v>
      </c>
      <c r="CC3224">
        <v>89103</v>
      </c>
      <c r="CD3224">
        <v>88855</v>
      </c>
      <c r="CE3224">
        <v>89103</v>
      </c>
      <c r="CF3224">
        <v>55562.547321037797</v>
      </c>
      <c r="CG3224">
        <v>77791.282228881595</v>
      </c>
      <c r="CH3224">
        <v>128759.92804529</v>
      </c>
    </row>
    <row r="3225" spans="1:86" x14ac:dyDescent="0.2">
      <c r="A3225" t="s">
        <v>169</v>
      </c>
      <c r="B3225">
        <v>2015</v>
      </c>
      <c r="C3225" t="s">
        <v>24</v>
      </c>
      <c r="D3225" t="s">
        <v>3745</v>
      </c>
      <c r="E3225">
        <v>16.7556554609457</v>
      </c>
      <c r="F3225">
        <v>3.4670537056184401</v>
      </c>
      <c r="G3225">
        <v>9.3347179028930398</v>
      </c>
      <c r="H3225">
        <v>3.9538838524341502</v>
      </c>
      <c r="I3225">
        <v>13.821654274370401</v>
      </c>
      <c r="J3225">
        <v>3.3796761927621302</v>
      </c>
      <c r="K3225">
        <v>9.2197024710952498</v>
      </c>
      <c r="L3225">
        <v>1.2222756105130099</v>
      </c>
      <c r="M3225">
        <v>6.74820576761834</v>
      </c>
      <c r="N3225">
        <v>3.88348444464348</v>
      </c>
      <c r="O3225">
        <v>1.69062042198479</v>
      </c>
      <c r="P3225">
        <v>1.17410090099008</v>
      </c>
      <c r="Q3225">
        <v>0</v>
      </c>
      <c r="R3225">
        <v>6.5505293001942304</v>
      </c>
      <c r="S3225">
        <v>6.5505293001942304</v>
      </c>
      <c r="T3225">
        <v>23.3061847611399</v>
      </c>
      <c r="U3225">
        <v>0</v>
      </c>
      <c r="V3225">
        <v>6.2871774699962701</v>
      </c>
      <c r="W3225">
        <v>6.2871774699962701</v>
      </c>
      <c r="X3225">
        <v>20.108831744366601</v>
      </c>
      <c r="Y3225">
        <v>42.646333298664103</v>
      </c>
      <c r="Z3225">
        <v>0.77958466731576004</v>
      </c>
      <c r="AA3225">
        <v>0.24610620956961399</v>
      </c>
      <c r="AB3225">
        <v>41.620642421778598</v>
      </c>
      <c r="AC3225">
        <v>3.4089873361456702</v>
      </c>
      <c r="AD3225">
        <v>0.22781173212557401</v>
      </c>
      <c r="AE3225">
        <v>0.36531133073342398</v>
      </c>
      <c r="AF3225">
        <v>2.8158642732866799</v>
      </c>
      <c r="AG3225">
        <v>834.90650903092001</v>
      </c>
      <c r="AH3225">
        <v>834.90650903092001</v>
      </c>
      <c r="AI3225">
        <v>6.6872494950466796</v>
      </c>
      <c r="AJ3225">
        <v>6.6872494950466796</v>
      </c>
      <c r="AK3225">
        <v>10.395602030273199</v>
      </c>
      <c r="AL3225">
        <v>10.395602030273199</v>
      </c>
      <c r="AM3225">
        <v>851.98936055623994</v>
      </c>
      <c r="AN3225">
        <v>851.98936055623994</v>
      </c>
      <c r="AO3225">
        <v>41.052926819689603</v>
      </c>
      <c r="AP3225">
        <v>6.6811782099916401</v>
      </c>
      <c r="AQ3225">
        <v>31.4213287902984</v>
      </c>
      <c r="AR3225">
        <v>2.9504198193994799</v>
      </c>
      <c r="AS3225">
        <v>11.2240030072909</v>
      </c>
      <c r="AT3225">
        <v>0.11193921836364799</v>
      </c>
      <c r="AU3225">
        <v>0.42575718575531402</v>
      </c>
      <c r="AV3225">
        <v>10.6863066031719</v>
      </c>
      <c r="AW3225">
        <v>37.251062317732199</v>
      </c>
      <c r="AX3225">
        <v>1.1594693504587099</v>
      </c>
      <c r="AY3225">
        <v>4.17911688844264</v>
      </c>
      <c r="AZ3225">
        <v>31.9124760788308</v>
      </c>
      <c r="BA3225">
        <v>62.146564116360402</v>
      </c>
      <c r="BB3225">
        <v>5.4150324197626301</v>
      </c>
      <c r="BC3225">
        <v>52.755534386683003</v>
      </c>
      <c r="BD3225">
        <v>3.9759973099147001</v>
      </c>
      <c r="BE3225">
        <v>4.15285910990203</v>
      </c>
      <c r="BF3225">
        <v>0.47261179748371901</v>
      </c>
      <c r="BG3225">
        <v>3.07189352233405</v>
      </c>
      <c r="BH3225">
        <v>0.60835379008426205</v>
      </c>
      <c r="BI3225">
        <v>10.164780952384801</v>
      </c>
      <c r="BJ3225">
        <v>0.57180403167179294</v>
      </c>
      <c r="BK3225">
        <v>7.9237914431533296</v>
      </c>
      <c r="BL3225">
        <v>1.6691854775596799</v>
      </c>
      <c r="BM3225">
        <v>16.385136480600501</v>
      </c>
      <c r="BN3225">
        <v>0.595635019040755</v>
      </c>
      <c r="BO3225">
        <v>13.5391799715148</v>
      </c>
      <c r="BP3225">
        <v>2.2503214900449202</v>
      </c>
      <c r="BQ3225">
        <v>9.2144936386902607</v>
      </c>
      <c r="BR3225">
        <v>1.21289444143136</v>
      </c>
      <c r="BS3225">
        <v>6.56745554261372</v>
      </c>
      <c r="BT3225">
        <v>1.43414365464518</v>
      </c>
      <c r="BU3225">
        <v>74.601736424227596</v>
      </c>
      <c r="BV3225">
        <v>40.797652819279101</v>
      </c>
      <c r="BW3225">
        <v>23.011031614687099</v>
      </c>
      <c r="BX3225">
        <v>10.793051990261199</v>
      </c>
      <c r="BY3225">
        <v>174.42957287928499</v>
      </c>
      <c r="BZ3225">
        <v>45.479286725411797</v>
      </c>
      <c r="CA3225">
        <v>127.072210314142</v>
      </c>
      <c r="CB3225">
        <v>1.87807583973131</v>
      </c>
      <c r="CC3225">
        <v>0</v>
      </c>
      <c r="CD3225">
        <v>0</v>
      </c>
      <c r="CE3225">
        <v>0</v>
      </c>
      <c r="CF3225">
        <v>2244.2668842088201</v>
      </c>
      <c r="CG3225">
        <v>2887.5837621355499</v>
      </c>
      <c r="CH3225">
        <v>4940.7534568905703</v>
      </c>
    </row>
    <row r="3226" spans="1:86" x14ac:dyDescent="0.2">
      <c r="A3226" t="s">
        <v>169</v>
      </c>
      <c r="B3226">
        <v>2015</v>
      </c>
      <c r="C3226" t="s">
        <v>25</v>
      </c>
      <c r="D3226" t="s">
        <v>3746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37.429779478528303</v>
      </c>
      <c r="S3226">
        <v>37.429779478528303</v>
      </c>
      <c r="T3226">
        <v>37.429779478528303</v>
      </c>
      <c r="U3226">
        <v>0</v>
      </c>
      <c r="V3226">
        <v>34.506535282791198</v>
      </c>
      <c r="W3226">
        <v>34.506535282791198</v>
      </c>
      <c r="X3226">
        <v>34.506535282791198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0</v>
      </c>
      <c r="BI3226">
        <v>0</v>
      </c>
      <c r="BJ3226">
        <v>0</v>
      </c>
      <c r="BK3226">
        <v>0</v>
      </c>
      <c r="BL3226">
        <v>0</v>
      </c>
      <c r="BM3226">
        <v>0</v>
      </c>
      <c r="BN3226">
        <v>0</v>
      </c>
      <c r="BO3226">
        <v>0</v>
      </c>
      <c r="BP3226">
        <v>0</v>
      </c>
      <c r="BQ3226">
        <v>0</v>
      </c>
      <c r="BR3226">
        <v>0</v>
      </c>
      <c r="BS3226">
        <v>0</v>
      </c>
      <c r="BT3226">
        <v>0</v>
      </c>
      <c r="BU3226">
        <v>0</v>
      </c>
      <c r="BV3226">
        <v>0</v>
      </c>
      <c r="BW3226">
        <v>0</v>
      </c>
      <c r="BX3226">
        <v>0</v>
      </c>
      <c r="BY3226">
        <v>0</v>
      </c>
      <c r="BZ3226">
        <v>0</v>
      </c>
      <c r="CA3226">
        <v>0</v>
      </c>
      <c r="CB3226">
        <v>0</v>
      </c>
      <c r="CC3226">
        <v>0</v>
      </c>
      <c r="CD3226">
        <v>0</v>
      </c>
      <c r="CE3226">
        <v>0</v>
      </c>
      <c r="CF3226">
        <v>0</v>
      </c>
      <c r="CG3226">
        <v>0</v>
      </c>
      <c r="CH3226">
        <v>0</v>
      </c>
    </row>
    <row r="3227" spans="1:86" x14ac:dyDescent="0.2">
      <c r="A3227" t="s">
        <v>169</v>
      </c>
      <c r="B3227">
        <v>2015</v>
      </c>
      <c r="C3227" t="s">
        <v>26</v>
      </c>
      <c r="D3227" t="s">
        <v>3747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102.059577868437</v>
      </c>
      <c r="S3227">
        <v>102.059577868437</v>
      </c>
      <c r="T3227">
        <v>102.059577868437</v>
      </c>
      <c r="U3227">
        <v>0</v>
      </c>
      <c r="V3227">
        <v>100.45410157044</v>
      </c>
      <c r="W3227">
        <v>100.45410157044</v>
      </c>
      <c r="X3227">
        <v>100.45410157044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0</v>
      </c>
      <c r="BI3227">
        <v>0</v>
      </c>
      <c r="BJ3227">
        <v>0</v>
      </c>
      <c r="BK3227">
        <v>0</v>
      </c>
      <c r="BL3227">
        <v>0</v>
      </c>
      <c r="BM3227">
        <v>0</v>
      </c>
      <c r="BN3227">
        <v>0</v>
      </c>
      <c r="BO3227">
        <v>0</v>
      </c>
      <c r="BP3227">
        <v>0</v>
      </c>
      <c r="BQ3227">
        <v>0</v>
      </c>
      <c r="BR3227">
        <v>0</v>
      </c>
      <c r="BS3227">
        <v>0</v>
      </c>
      <c r="BT3227">
        <v>0</v>
      </c>
      <c r="BU3227">
        <v>0</v>
      </c>
      <c r="BV3227">
        <v>0</v>
      </c>
      <c r="BW3227">
        <v>0</v>
      </c>
      <c r="BX3227">
        <v>0</v>
      </c>
      <c r="BY3227">
        <v>0</v>
      </c>
      <c r="BZ3227">
        <v>0</v>
      </c>
      <c r="CA3227">
        <v>0</v>
      </c>
      <c r="CB3227">
        <v>0</v>
      </c>
      <c r="CC3227">
        <v>0</v>
      </c>
      <c r="CD3227">
        <v>0</v>
      </c>
      <c r="CE3227">
        <v>0</v>
      </c>
      <c r="CF3227">
        <v>0</v>
      </c>
      <c r="CG3227">
        <v>0</v>
      </c>
      <c r="CH3227">
        <v>0</v>
      </c>
    </row>
    <row r="3228" spans="1:86" x14ac:dyDescent="0.2">
      <c r="A3228" t="s">
        <v>169</v>
      </c>
      <c r="B3228">
        <v>2015</v>
      </c>
      <c r="C3228" t="s">
        <v>27</v>
      </c>
      <c r="D3228" t="s">
        <v>3748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29.758222607703001</v>
      </c>
      <c r="S3228">
        <v>29.758222607703001</v>
      </c>
      <c r="T3228">
        <v>29.758222607703001</v>
      </c>
      <c r="U3228">
        <v>0</v>
      </c>
      <c r="V3228">
        <v>28.6502957070871</v>
      </c>
      <c r="W3228">
        <v>28.6502957070871</v>
      </c>
      <c r="X3228">
        <v>28.6502957070871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0</v>
      </c>
      <c r="BI3228">
        <v>0</v>
      </c>
      <c r="BJ3228">
        <v>0</v>
      </c>
      <c r="BK3228">
        <v>0</v>
      </c>
      <c r="BL3228">
        <v>0</v>
      </c>
      <c r="BM3228">
        <v>0</v>
      </c>
      <c r="BN3228">
        <v>0</v>
      </c>
      <c r="BO3228">
        <v>0</v>
      </c>
      <c r="BP3228">
        <v>0</v>
      </c>
      <c r="BQ3228">
        <v>0</v>
      </c>
      <c r="BR3228">
        <v>0</v>
      </c>
      <c r="BS3228">
        <v>0</v>
      </c>
      <c r="BT3228">
        <v>0</v>
      </c>
      <c r="BU3228">
        <v>0</v>
      </c>
      <c r="BV3228">
        <v>0</v>
      </c>
      <c r="BW3228">
        <v>0</v>
      </c>
      <c r="BX3228">
        <v>0</v>
      </c>
      <c r="BY3228">
        <v>0</v>
      </c>
      <c r="BZ3228">
        <v>0</v>
      </c>
      <c r="CA3228">
        <v>0</v>
      </c>
      <c r="CB3228">
        <v>0</v>
      </c>
      <c r="CC3228">
        <v>0</v>
      </c>
      <c r="CD3228">
        <v>0</v>
      </c>
      <c r="CE3228">
        <v>0</v>
      </c>
      <c r="CF3228">
        <v>0</v>
      </c>
      <c r="CG3228">
        <v>0</v>
      </c>
      <c r="CH3228">
        <v>0</v>
      </c>
    </row>
    <row r="3229" spans="1:86" x14ac:dyDescent="0.2">
      <c r="A3229" t="s">
        <v>169</v>
      </c>
      <c r="B3229">
        <v>2015</v>
      </c>
      <c r="C3229" t="s">
        <v>28</v>
      </c>
      <c r="D3229" t="s">
        <v>3749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9.6060753306514997</v>
      </c>
      <c r="S3229">
        <v>9.6060753306514997</v>
      </c>
      <c r="T3229">
        <v>9.6060753306514997</v>
      </c>
      <c r="U3229">
        <v>0</v>
      </c>
      <c r="V3229">
        <v>9.0239711075911195</v>
      </c>
      <c r="W3229">
        <v>9.0239711075911195</v>
      </c>
      <c r="X3229">
        <v>9.0239711075911195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0</v>
      </c>
      <c r="BI3229">
        <v>0</v>
      </c>
      <c r="BJ3229">
        <v>0</v>
      </c>
      <c r="BK3229">
        <v>0</v>
      </c>
      <c r="BL3229">
        <v>0</v>
      </c>
      <c r="BM3229">
        <v>0</v>
      </c>
      <c r="BN3229">
        <v>0</v>
      </c>
      <c r="BO3229">
        <v>0</v>
      </c>
      <c r="BP3229">
        <v>0</v>
      </c>
      <c r="BQ3229">
        <v>0</v>
      </c>
      <c r="BR3229">
        <v>0</v>
      </c>
      <c r="BS3229">
        <v>0</v>
      </c>
      <c r="BT3229">
        <v>0</v>
      </c>
      <c r="BU3229">
        <v>0</v>
      </c>
      <c r="BV3229">
        <v>0</v>
      </c>
      <c r="BW3229">
        <v>0</v>
      </c>
      <c r="BX3229">
        <v>0</v>
      </c>
      <c r="BY3229">
        <v>0</v>
      </c>
      <c r="BZ3229">
        <v>0</v>
      </c>
      <c r="CA3229">
        <v>0</v>
      </c>
      <c r="CB3229">
        <v>0</v>
      </c>
      <c r="CC3229">
        <v>0</v>
      </c>
      <c r="CD3229">
        <v>0</v>
      </c>
      <c r="CE3229">
        <v>0</v>
      </c>
      <c r="CF3229">
        <v>0</v>
      </c>
      <c r="CG3229">
        <v>0</v>
      </c>
      <c r="CH3229">
        <v>0</v>
      </c>
    </row>
    <row r="3230" spans="1:86" x14ac:dyDescent="0.2">
      <c r="A3230" t="s">
        <v>169</v>
      </c>
      <c r="B3230">
        <v>2015</v>
      </c>
      <c r="C3230" t="s">
        <v>29</v>
      </c>
      <c r="D3230" t="s">
        <v>3750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5.1287040333103398E-2</v>
      </c>
      <c r="S3230">
        <v>5.1287040333103398E-2</v>
      </c>
      <c r="T3230">
        <v>5.1287040333103398E-2</v>
      </c>
      <c r="U3230">
        <v>0</v>
      </c>
      <c r="V3230">
        <v>3.8065534963912802E-2</v>
      </c>
      <c r="W3230">
        <v>3.8065534963912802E-2</v>
      </c>
      <c r="X3230">
        <v>3.8065534963912802E-2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0</v>
      </c>
      <c r="BI3230">
        <v>0</v>
      </c>
      <c r="BJ3230">
        <v>0</v>
      </c>
      <c r="BK3230">
        <v>0</v>
      </c>
      <c r="BL3230">
        <v>0</v>
      </c>
      <c r="BM3230">
        <v>0</v>
      </c>
      <c r="BN3230">
        <v>0</v>
      </c>
      <c r="BO3230">
        <v>0</v>
      </c>
      <c r="BP3230">
        <v>0</v>
      </c>
      <c r="BQ3230">
        <v>0</v>
      </c>
      <c r="BR3230">
        <v>0</v>
      </c>
      <c r="BS3230">
        <v>0</v>
      </c>
      <c r="BT3230">
        <v>0</v>
      </c>
      <c r="BU3230">
        <v>0</v>
      </c>
      <c r="BV3230">
        <v>0</v>
      </c>
      <c r="BW3230">
        <v>0</v>
      </c>
      <c r="BX3230">
        <v>0</v>
      </c>
      <c r="BY3230">
        <v>0</v>
      </c>
      <c r="BZ3230">
        <v>0</v>
      </c>
      <c r="CA3230">
        <v>0</v>
      </c>
      <c r="CB3230">
        <v>0</v>
      </c>
      <c r="CC3230">
        <v>0</v>
      </c>
      <c r="CD3230">
        <v>0</v>
      </c>
      <c r="CE3230">
        <v>0</v>
      </c>
      <c r="CF3230">
        <v>0</v>
      </c>
      <c r="CG3230">
        <v>0</v>
      </c>
      <c r="CH3230">
        <v>0</v>
      </c>
    </row>
    <row r="3231" spans="1:86" x14ac:dyDescent="0.2">
      <c r="A3231" t="s">
        <v>169</v>
      </c>
      <c r="B3231">
        <v>2015</v>
      </c>
      <c r="C3231" t="s">
        <v>30</v>
      </c>
      <c r="D3231" t="s">
        <v>3751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5.91771640184131</v>
      </c>
      <c r="S3231">
        <v>5.91771640184131</v>
      </c>
      <c r="T3231">
        <v>5.91771640184131</v>
      </c>
      <c r="U3231">
        <v>0</v>
      </c>
      <c r="V3231">
        <v>5.4343360589170704</v>
      </c>
      <c r="W3231">
        <v>5.4343360589170704</v>
      </c>
      <c r="X3231">
        <v>5.4343360589170704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0</v>
      </c>
      <c r="BI3231">
        <v>0</v>
      </c>
      <c r="BJ3231">
        <v>0</v>
      </c>
      <c r="BK3231">
        <v>0</v>
      </c>
      <c r="BL3231">
        <v>0</v>
      </c>
      <c r="BM3231">
        <v>0</v>
      </c>
      <c r="BN3231">
        <v>0</v>
      </c>
      <c r="BO3231">
        <v>0</v>
      </c>
      <c r="BP3231">
        <v>0</v>
      </c>
      <c r="BQ3231">
        <v>0</v>
      </c>
      <c r="BR3231">
        <v>0</v>
      </c>
      <c r="BS3231">
        <v>0</v>
      </c>
      <c r="BT3231">
        <v>0</v>
      </c>
      <c r="BU3231">
        <v>0</v>
      </c>
      <c r="BV3231">
        <v>0</v>
      </c>
      <c r="BW3231">
        <v>0</v>
      </c>
      <c r="BX3231">
        <v>0</v>
      </c>
      <c r="BY3231">
        <v>0</v>
      </c>
      <c r="BZ3231">
        <v>0</v>
      </c>
      <c r="CA3231">
        <v>0</v>
      </c>
      <c r="CB3231">
        <v>0</v>
      </c>
      <c r="CC3231">
        <v>0</v>
      </c>
      <c r="CD3231">
        <v>0</v>
      </c>
      <c r="CE3231">
        <v>0</v>
      </c>
      <c r="CF3231">
        <v>0</v>
      </c>
      <c r="CG3231">
        <v>0</v>
      </c>
      <c r="CH3231">
        <v>0</v>
      </c>
    </row>
    <row r="3232" spans="1:86" x14ac:dyDescent="0.2">
      <c r="A3232" t="s">
        <v>169</v>
      </c>
      <c r="B3232">
        <v>2015</v>
      </c>
      <c r="C3232" t="s">
        <v>31</v>
      </c>
      <c r="D3232" t="s">
        <v>3752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0.84743520394008298</v>
      </c>
      <c r="S3232">
        <v>0.84743520394008298</v>
      </c>
      <c r="T3232">
        <v>0.84743520394008298</v>
      </c>
      <c r="U3232">
        <v>0</v>
      </c>
      <c r="V3232">
        <v>0.73994607487892805</v>
      </c>
      <c r="W3232">
        <v>0.73994607487892805</v>
      </c>
      <c r="X3232">
        <v>0.73994607487892805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0</v>
      </c>
      <c r="BI3232">
        <v>0</v>
      </c>
      <c r="BJ3232">
        <v>0</v>
      </c>
      <c r="BK3232">
        <v>0</v>
      </c>
      <c r="BL3232">
        <v>0</v>
      </c>
      <c r="BM3232">
        <v>0</v>
      </c>
      <c r="BN3232">
        <v>0</v>
      </c>
      <c r="BO3232">
        <v>0</v>
      </c>
      <c r="BP3232">
        <v>0</v>
      </c>
      <c r="BQ3232">
        <v>0</v>
      </c>
      <c r="BR3232">
        <v>0</v>
      </c>
      <c r="BS3232">
        <v>0</v>
      </c>
      <c r="BT3232">
        <v>0</v>
      </c>
      <c r="BU3232">
        <v>0</v>
      </c>
      <c r="BV3232">
        <v>0</v>
      </c>
      <c r="BW3232">
        <v>0</v>
      </c>
      <c r="BX3232">
        <v>0</v>
      </c>
      <c r="BY3232">
        <v>0</v>
      </c>
      <c r="BZ3232">
        <v>0</v>
      </c>
      <c r="CA3232">
        <v>0</v>
      </c>
      <c r="CB3232">
        <v>0</v>
      </c>
      <c r="CC3232">
        <v>0</v>
      </c>
      <c r="CD3232">
        <v>0</v>
      </c>
      <c r="CE3232">
        <v>0</v>
      </c>
      <c r="CF3232">
        <v>0</v>
      </c>
      <c r="CG3232">
        <v>0</v>
      </c>
      <c r="CH3232">
        <v>0</v>
      </c>
    </row>
    <row r="3233" spans="1:86" x14ac:dyDescent="0.2">
      <c r="A3233" t="s">
        <v>169</v>
      </c>
      <c r="B3233">
        <v>2015</v>
      </c>
      <c r="C3233" t="s">
        <v>32</v>
      </c>
      <c r="D3233" t="s">
        <v>3753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4.7215644959888596</v>
      </c>
      <c r="S3233">
        <v>4.7215644959888596</v>
      </c>
      <c r="T3233">
        <v>4.7215644959888596</v>
      </c>
      <c r="U3233">
        <v>0</v>
      </c>
      <c r="V3233">
        <v>4.4157682645833303</v>
      </c>
      <c r="W3233">
        <v>4.4157682645833303</v>
      </c>
      <c r="X3233">
        <v>4.4157682645833303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0</v>
      </c>
      <c r="BI3233">
        <v>0</v>
      </c>
      <c r="BJ3233">
        <v>0</v>
      </c>
      <c r="BK3233">
        <v>0</v>
      </c>
      <c r="BL3233">
        <v>0</v>
      </c>
      <c r="BM3233">
        <v>0</v>
      </c>
      <c r="BN3233">
        <v>0</v>
      </c>
      <c r="BO3233">
        <v>0</v>
      </c>
      <c r="BP3233">
        <v>0</v>
      </c>
      <c r="BQ3233">
        <v>0</v>
      </c>
      <c r="BR3233">
        <v>0</v>
      </c>
      <c r="BS3233">
        <v>0</v>
      </c>
      <c r="BT3233">
        <v>0</v>
      </c>
      <c r="BU3233">
        <v>0</v>
      </c>
      <c r="BV3233">
        <v>0</v>
      </c>
      <c r="BW3233">
        <v>0</v>
      </c>
      <c r="BX3233">
        <v>0</v>
      </c>
      <c r="BY3233">
        <v>0</v>
      </c>
      <c r="BZ3233">
        <v>0</v>
      </c>
      <c r="CA3233">
        <v>0</v>
      </c>
      <c r="CB3233">
        <v>0</v>
      </c>
      <c r="CC3233">
        <v>0</v>
      </c>
      <c r="CD3233">
        <v>0</v>
      </c>
      <c r="CE3233">
        <v>0</v>
      </c>
      <c r="CF3233">
        <v>0</v>
      </c>
      <c r="CG3233">
        <v>0</v>
      </c>
      <c r="CH3233">
        <v>0</v>
      </c>
    </row>
    <row r="3234" spans="1:86" x14ac:dyDescent="0.2">
      <c r="A3234" t="s">
        <v>169</v>
      </c>
      <c r="B3234">
        <v>2015</v>
      </c>
      <c r="C3234" t="s">
        <v>33</v>
      </c>
      <c r="D3234" t="s">
        <v>3754</v>
      </c>
      <c r="E3234">
        <v>29.954051197540799</v>
      </c>
      <c r="F3234">
        <v>7.9737006608810699</v>
      </c>
      <c r="G3234">
        <v>16.135489869212002</v>
      </c>
      <c r="H3234">
        <v>5.8448606674477102</v>
      </c>
      <c r="I3234">
        <v>26.0548433217329</v>
      </c>
      <c r="J3234">
        <v>7.7005547002909402</v>
      </c>
      <c r="K3234">
        <v>15.9268336656625</v>
      </c>
      <c r="L3234">
        <v>2.4274549557794298</v>
      </c>
      <c r="M3234">
        <v>21.960886218144498</v>
      </c>
      <c r="N3234">
        <v>12.662031231197201</v>
      </c>
      <c r="O3234">
        <v>2.0695721299333698</v>
      </c>
      <c r="P3234">
        <v>7.2292828570140202</v>
      </c>
      <c r="Q3234">
        <v>36.6005112774655</v>
      </c>
      <c r="R3234">
        <v>44.3336124947065</v>
      </c>
      <c r="S3234">
        <v>80.934123772172001</v>
      </c>
      <c r="T3234">
        <v>110.88817496971301</v>
      </c>
      <c r="U3234">
        <v>32.9470663026379</v>
      </c>
      <c r="V3234">
        <v>39.9082531723502</v>
      </c>
      <c r="W3234">
        <v>72.855319474988093</v>
      </c>
      <c r="X3234">
        <v>98.910162796720996</v>
      </c>
      <c r="Y3234">
        <v>72.973283574370498</v>
      </c>
      <c r="Z3234">
        <v>1.98487480914127</v>
      </c>
      <c r="AA3234">
        <v>0.42113697660014199</v>
      </c>
      <c r="AB3234">
        <v>70.567271788629</v>
      </c>
      <c r="AC3234">
        <v>4.9678034733941203</v>
      </c>
      <c r="AD3234">
        <v>0.75008084013960996</v>
      </c>
      <c r="AE3234">
        <v>0.66485831924328798</v>
      </c>
      <c r="AF3234">
        <v>3.5528643140112299</v>
      </c>
      <c r="AG3234">
        <v>546.68304038050701</v>
      </c>
      <c r="AH3234">
        <v>546.68304038050701</v>
      </c>
      <c r="AI3234">
        <v>8.8365170480069395</v>
      </c>
      <c r="AJ3234">
        <v>8.8365170480069395</v>
      </c>
      <c r="AK3234">
        <v>38.948464484807303</v>
      </c>
      <c r="AL3234">
        <v>38.948464484807303</v>
      </c>
      <c r="AM3234">
        <v>594.46802191332097</v>
      </c>
      <c r="AN3234">
        <v>594.46802191332097</v>
      </c>
      <c r="AO3234">
        <v>84.316099520465301</v>
      </c>
      <c r="AP3234">
        <v>13.122018094532301</v>
      </c>
      <c r="AQ3234">
        <v>61.5633978645563</v>
      </c>
      <c r="AR3234">
        <v>9.6306835613765696</v>
      </c>
      <c r="AS3234">
        <v>13.604144005850101</v>
      </c>
      <c r="AT3234">
        <v>0.28655852458201297</v>
      </c>
      <c r="AU3234">
        <v>0.61460488806313196</v>
      </c>
      <c r="AV3234">
        <v>12.702980593205</v>
      </c>
      <c r="AW3234">
        <v>44.713876684899702</v>
      </c>
      <c r="AX3234">
        <v>3.1301173479878601</v>
      </c>
      <c r="AY3234">
        <v>7.3251679393384297</v>
      </c>
      <c r="AZ3234">
        <v>34.258591397573397</v>
      </c>
      <c r="BA3234">
        <v>139.004394476676</v>
      </c>
      <c r="BB3234">
        <v>12.8451393339297</v>
      </c>
      <c r="BC3234">
        <v>118.427826403598</v>
      </c>
      <c r="BD3234">
        <v>7.7314287391478898</v>
      </c>
      <c r="BE3234">
        <v>8.9204360673015302</v>
      </c>
      <c r="BF3234">
        <v>1.05580669688044</v>
      </c>
      <c r="BG3234">
        <v>6.5724859575359504</v>
      </c>
      <c r="BH3234">
        <v>1.2921434128851399</v>
      </c>
      <c r="BI3234">
        <v>17.778454038284501</v>
      </c>
      <c r="BJ3234">
        <v>1.35701490193573</v>
      </c>
      <c r="BK3234">
        <v>13.734205682615301</v>
      </c>
      <c r="BL3234">
        <v>2.6872334537334601</v>
      </c>
      <c r="BM3234">
        <v>26.647763564899599</v>
      </c>
      <c r="BN3234">
        <v>1.40835844616168</v>
      </c>
      <c r="BO3234">
        <v>21.771712901777398</v>
      </c>
      <c r="BP3234">
        <v>3.46769221696051</v>
      </c>
      <c r="BQ3234">
        <v>28.219661851701499</v>
      </c>
      <c r="BR3234">
        <v>2.6367764583326498</v>
      </c>
      <c r="BS3234">
        <v>22.469055369842302</v>
      </c>
      <c r="BT3234">
        <v>3.1138300235264702</v>
      </c>
      <c r="BU3234">
        <v>228.248093092484</v>
      </c>
      <c r="BV3234">
        <v>133.15313761160201</v>
      </c>
      <c r="BW3234">
        <v>28.29956799404</v>
      </c>
      <c r="BX3234">
        <v>66.795387486841605</v>
      </c>
      <c r="BY3234">
        <v>307.10425732807698</v>
      </c>
      <c r="BZ3234">
        <v>85.325021984422804</v>
      </c>
      <c r="CA3234">
        <v>218.16730469516199</v>
      </c>
      <c r="CB3234">
        <v>3.6119306484921898</v>
      </c>
      <c r="CC3234">
        <v>15444</v>
      </c>
      <c r="CD3234">
        <v>15460</v>
      </c>
      <c r="CE3234">
        <v>15444</v>
      </c>
      <c r="CF3234">
        <v>8586.00272473326</v>
      </c>
      <c r="CG3234">
        <v>8230.2994941739107</v>
      </c>
      <c r="CH3234">
        <v>13063.7877803256</v>
      </c>
    </row>
    <row r="3235" spans="1:86" x14ac:dyDescent="0.2">
      <c r="A3235" t="s">
        <v>169</v>
      </c>
      <c r="B3235">
        <v>2015</v>
      </c>
      <c r="C3235" t="s">
        <v>34</v>
      </c>
      <c r="D3235" t="s">
        <v>3755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3.6197349107899601</v>
      </c>
      <c r="S3235">
        <v>3.6197349107899601</v>
      </c>
      <c r="T3235">
        <v>3.6197349107899601</v>
      </c>
      <c r="U3235">
        <v>0</v>
      </c>
      <c r="V3235">
        <v>3.23608627510513</v>
      </c>
      <c r="W3235">
        <v>3.23608627510513</v>
      </c>
      <c r="X3235">
        <v>3.23608627510513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0</v>
      </c>
      <c r="BI3235">
        <v>0</v>
      </c>
      <c r="BJ3235">
        <v>0</v>
      </c>
      <c r="BK3235">
        <v>0</v>
      </c>
      <c r="BL3235">
        <v>0</v>
      </c>
      <c r="BM3235">
        <v>0</v>
      </c>
      <c r="BN3235">
        <v>0</v>
      </c>
      <c r="BO3235">
        <v>0</v>
      </c>
      <c r="BP3235">
        <v>0</v>
      </c>
      <c r="BQ3235">
        <v>0</v>
      </c>
      <c r="BR3235">
        <v>0</v>
      </c>
      <c r="BS3235">
        <v>0</v>
      </c>
      <c r="BT3235">
        <v>0</v>
      </c>
      <c r="BU3235">
        <v>0</v>
      </c>
      <c r="BV3235">
        <v>0</v>
      </c>
      <c r="BW3235">
        <v>0</v>
      </c>
      <c r="BX3235">
        <v>0</v>
      </c>
      <c r="BY3235">
        <v>0</v>
      </c>
      <c r="BZ3235">
        <v>0</v>
      </c>
      <c r="CA3235">
        <v>0</v>
      </c>
      <c r="CB3235">
        <v>0</v>
      </c>
      <c r="CC3235">
        <v>0</v>
      </c>
      <c r="CD3235">
        <v>0</v>
      </c>
      <c r="CE3235">
        <v>0</v>
      </c>
      <c r="CF3235">
        <v>0</v>
      </c>
      <c r="CG3235">
        <v>0</v>
      </c>
      <c r="CH3235">
        <v>0</v>
      </c>
    </row>
    <row r="3236" spans="1:86" x14ac:dyDescent="0.2">
      <c r="A3236" t="s">
        <v>169</v>
      </c>
      <c r="B3236">
        <v>2015</v>
      </c>
      <c r="C3236" t="s">
        <v>35</v>
      </c>
      <c r="D3236" t="s">
        <v>3756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8.1185227375196095E-2</v>
      </c>
      <c r="S3236">
        <v>8.1185227375196095E-2</v>
      </c>
      <c r="T3236">
        <v>8.1185227375196095E-2</v>
      </c>
      <c r="U3236">
        <v>0</v>
      </c>
      <c r="V3236">
        <v>6.9745875142873406E-2</v>
      </c>
      <c r="W3236">
        <v>6.9745875142873406E-2</v>
      </c>
      <c r="X3236">
        <v>6.9745875142873406E-2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0</v>
      </c>
      <c r="BI3236">
        <v>0</v>
      </c>
      <c r="BJ3236">
        <v>0</v>
      </c>
      <c r="BK3236">
        <v>0</v>
      </c>
      <c r="BL3236">
        <v>0</v>
      </c>
      <c r="BM3236">
        <v>0</v>
      </c>
      <c r="BN3236">
        <v>0</v>
      </c>
      <c r="BO3236">
        <v>0</v>
      </c>
      <c r="BP3236">
        <v>0</v>
      </c>
      <c r="BQ3236">
        <v>0</v>
      </c>
      <c r="BR3236">
        <v>0</v>
      </c>
      <c r="BS3236">
        <v>0</v>
      </c>
      <c r="BT3236">
        <v>0</v>
      </c>
      <c r="BU3236">
        <v>0</v>
      </c>
      <c r="BV3236">
        <v>0</v>
      </c>
      <c r="BW3236">
        <v>0</v>
      </c>
      <c r="BX3236">
        <v>0</v>
      </c>
      <c r="BY3236">
        <v>0</v>
      </c>
      <c r="BZ3236">
        <v>0</v>
      </c>
      <c r="CA3236">
        <v>0</v>
      </c>
      <c r="CB3236">
        <v>0</v>
      </c>
      <c r="CC3236">
        <v>0</v>
      </c>
      <c r="CD3236">
        <v>0</v>
      </c>
      <c r="CE3236">
        <v>0</v>
      </c>
      <c r="CF3236">
        <v>0</v>
      </c>
      <c r="CG3236">
        <v>0</v>
      </c>
      <c r="CH3236">
        <v>0</v>
      </c>
    </row>
    <row r="3237" spans="1:86" x14ac:dyDescent="0.2">
      <c r="A3237" t="s">
        <v>169</v>
      </c>
      <c r="B3237">
        <v>2015</v>
      </c>
      <c r="C3237" t="s">
        <v>36</v>
      </c>
      <c r="D3237" t="s">
        <v>3757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0.248911824743317</v>
      </c>
      <c r="S3237">
        <v>0.248911824743317</v>
      </c>
      <c r="T3237">
        <v>0.248911824743317</v>
      </c>
      <c r="U3237">
        <v>0</v>
      </c>
      <c r="V3237">
        <v>0.21486218662952</v>
      </c>
      <c r="W3237">
        <v>0.21486218662952</v>
      </c>
      <c r="X3237">
        <v>0.21486218662952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0</v>
      </c>
      <c r="BI3237">
        <v>0</v>
      </c>
      <c r="BJ3237">
        <v>0</v>
      </c>
      <c r="BK3237">
        <v>0</v>
      </c>
      <c r="BL3237">
        <v>0</v>
      </c>
      <c r="BM3237">
        <v>0</v>
      </c>
      <c r="BN3237">
        <v>0</v>
      </c>
      <c r="BO3237">
        <v>0</v>
      </c>
      <c r="BP3237">
        <v>0</v>
      </c>
      <c r="BQ3237">
        <v>0</v>
      </c>
      <c r="BR3237">
        <v>0</v>
      </c>
      <c r="BS3237">
        <v>0</v>
      </c>
      <c r="BT3237">
        <v>0</v>
      </c>
      <c r="BU3237">
        <v>0</v>
      </c>
      <c r="BV3237">
        <v>0</v>
      </c>
      <c r="BW3237">
        <v>0</v>
      </c>
      <c r="BX3237">
        <v>0</v>
      </c>
      <c r="BY3237">
        <v>0</v>
      </c>
      <c r="BZ3237">
        <v>0</v>
      </c>
      <c r="CA3237">
        <v>0</v>
      </c>
      <c r="CB3237">
        <v>0</v>
      </c>
      <c r="CC3237">
        <v>0</v>
      </c>
      <c r="CD3237">
        <v>0</v>
      </c>
      <c r="CE3237">
        <v>0</v>
      </c>
      <c r="CF3237">
        <v>0</v>
      </c>
      <c r="CG3237">
        <v>0</v>
      </c>
      <c r="CH3237">
        <v>0</v>
      </c>
    </row>
    <row r="3238" spans="1:86" x14ac:dyDescent="0.2">
      <c r="A3238" t="s">
        <v>169</v>
      </c>
      <c r="B3238">
        <v>2015</v>
      </c>
      <c r="C3238" t="s">
        <v>37</v>
      </c>
      <c r="D3238" t="s">
        <v>3758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0</v>
      </c>
      <c r="BI3238">
        <v>0</v>
      </c>
      <c r="BJ3238">
        <v>0</v>
      </c>
      <c r="BK3238">
        <v>0</v>
      </c>
      <c r="BL3238">
        <v>0</v>
      </c>
      <c r="BM3238">
        <v>0</v>
      </c>
      <c r="BN3238">
        <v>0</v>
      </c>
      <c r="BO3238">
        <v>0</v>
      </c>
      <c r="BP3238">
        <v>0</v>
      </c>
      <c r="BQ3238">
        <v>0</v>
      </c>
      <c r="BR3238">
        <v>0</v>
      </c>
      <c r="BS3238">
        <v>0</v>
      </c>
      <c r="BT3238">
        <v>0</v>
      </c>
      <c r="BU3238">
        <v>0</v>
      </c>
      <c r="BV3238">
        <v>0</v>
      </c>
      <c r="BW3238">
        <v>0</v>
      </c>
      <c r="BX3238">
        <v>0</v>
      </c>
      <c r="BY3238">
        <v>0</v>
      </c>
      <c r="BZ3238">
        <v>0</v>
      </c>
      <c r="CA3238">
        <v>0</v>
      </c>
      <c r="CB3238">
        <v>0</v>
      </c>
      <c r="CC3238">
        <v>0</v>
      </c>
      <c r="CD3238">
        <v>0</v>
      </c>
      <c r="CE3238">
        <v>0</v>
      </c>
      <c r="CF3238">
        <v>0</v>
      </c>
      <c r="CG3238">
        <v>0</v>
      </c>
      <c r="CH3238">
        <v>0</v>
      </c>
    </row>
    <row r="3239" spans="1:86" x14ac:dyDescent="0.2">
      <c r="A3239" t="s">
        <v>169</v>
      </c>
      <c r="B3239">
        <v>2015</v>
      </c>
      <c r="C3239" t="s">
        <v>38</v>
      </c>
      <c r="D3239" t="s">
        <v>3759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29.809510552235899</v>
      </c>
      <c r="S3239">
        <v>29.809510552235899</v>
      </c>
      <c r="T3239">
        <v>29.809510552235899</v>
      </c>
      <c r="U3239">
        <v>0</v>
      </c>
      <c r="V3239">
        <v>26.318245176102899</v>
      </c>
      <c r="W3239">
        <v>26.318245176102899</v>
      </c>
      <c r="X3239">
        <v>26.318245176102899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0</v>
      </c>
      <c r="BI3239">
        <v>0</v>
      </c>
      <c r="BJ3239">
        <v>0</v>
      </c>
      <c r="BK3239">
        <v>0</v>
      </c>
      <c r="BL3239">
        <v>0</v>
      </c>
      <c r="BM3239">
        <v>0</v>
      </c>
      <c r="BN3239">
        <v>0</v>
      </c>
      <c r="BO3239">
        <v>0</v>
      </c>
      <c r="BP3239">
        <v>0</v>
      </c>
      <c r="BQ3239">
        <v>0</v>
      </c>
      <c r="BR3239">
        <v>0</v>
      </c>
      <c r="BS3239">
        <v>0</v>
      </c>
      <c r="BT3239">
        <v>0</v>
      </c>
      <c r="BU3239">
        <v>0</v>
      </c>
      <c r="BV3239">
        <v>0</v>
      </c>
      <c r="BW3239">
        <v>0</v>
      </c>
      <c r="BX3239">
        <v>0</v>
      </c>
      <c r="BY3239">
        <v>0</v>
      </c>
      <c r="BZ3239">
        <v>0</v>
      </c>
      <c r="CA3239">
        <v>0</v>
      </c>
      <c r="CB3239">
        <v>0</v>
      </c>
      <c r="CC3239">
        <v>0</v>
      </c>
      <c r="CD3239">
        <v>0</v>
      </c>
      <c r="CE3239">
        <v>0</v>
      </c>
      <c r="CF3239">
        <v>0</v>
      </c>
      <c r="CG3239">
        <v>0</v>
      </c>
      <c r="CH3239">
        <v>0</v>
      </c>
    </row>
    <row r="3240" spans="1:86" x14ac:dyDescent="0.2">
      <c r="A3240" t="s">
        <v>169</v>
      </c>
      <c r="B3240">
        <v>2015</v>
      </c>
      <c r="C3240" t="s">
        <v>39</v>
      </c>
      <c r="D3240" t="s">
        <v>3760</v>
      </c>
      <c r="E3240">
        <v>145.11286126214699</v>
      </c>
      <c r="F3240">
        <v>44.353042681586203</v>
      </c>
      <c r="G3240">
        <v>64.833370775790598</v>
      </c>
      <c r="H3240">
        <v>35.926447804770703</v>
      </c>
      <c r="I3240">
        <v>126.781709807534</v>
      </c>
      <c r="J3240">
        <v>43.056264028833503</v>
      </c>
      <c r="K3240">
        <v>64.004089036495103</v>
      </c>
      <c r="L3240">
        <v>19.721356742205401</v>
      </c>
      <c r="M3240">
        <v>99.051036435000199</v>
      </c>
      <c r="N3240">
        <v>60.838578640856298</v>
      </c>
      <c r="O3240">
        <v>9.2855319939121497</v>
      </c>
      <c r="P3240">
        <v>28.926925800231899</v>
      </c>
      <c r="Q3240">
        <v>10.3780837965593</v>
      </c>
      <c r="R3240">
        <v>92.382495303894302</v>
      </c>
      <c r="S3240">
        <v>102.760579100454</v>
      </c>
      <c r="T3240">
        <v>247.873440362601</v>
      </c>
      <c r="U3240">
        <v>8.6480237694271604</v>
      </c>
      <c r="V3240">
        <v>76.982035501769701</v>
      </c>
      <c r="W3240">
        <v>85.630059271196899</v>
      </c>
      <c r="X3240">
        <v>212.411769078731</v>
      </c>
      <c r="Y3240">
        <v>353.01635498306302</v>
      </c>
      <c r="Z3240">
        <v>9.6900006099749607</v>
      </c>
      <c r="AA3240">
        <v>1.7820353818311501</v>
      </c>
      <c r="AB3240">
        <v>341.54431899125598</v>
      </c>
      <c r="AC3240">
        <v>24.388844132153402</v>
      </c>
      <c r="AD3240">
        <v>3.5386867030313698</v>
      </c>
      <c r="AE3240">
        <v>2.6333250159388299</v>
      </c>
      <c r="AF3240">
        <v>18.216832413183301</v>
      </c>
      <c r="AG3240">
        <v>1990.2144560439399</v>
      </c>
      <c r="AH3240">
        <v>1990.2144560439399</v>
      </c>
      <c r="AI3240">
        <v>89.534421552224799</v>
      </c>
      <c r="AJ3240">
        <v>89.534421552224799</v>
      </c>
      <c r="AK3240">
        <v>156.61342690888301</v>
      </c>
      <c r="AL3240">
        <v>156.61342690888301</v>
      </c>
      <c r="AM3240">
        <v>2236.3623045050399</v>
      </c>
      <c r="AN3240">
        <v>2236.3623045050399</v>
      </c>
      <c r="AO3240">
        <v>386.97926743391702</v>
      </c>
      <c r="AP3240">
        <v>64.407612689758395</v>
      </c>
      <c r="AQ3240">
        <v>265.05124417576502</v>
      </c>
      <c r="AR3240">
        <v>57.520410568393402</v>
      </c>
      <c r="AS3240">
        <v>68.886710519695001</v>
      </c>
      <c r="AT3240">
        <v>1.45835876438419</v>
      </c>
      <c r="AU3240">
        <v>2.2366436856262402</v>
      </c>
      <c r="AV3240">
        <v>65.191708069684495</v>
      </c>
      <c r="AW3240">
        <v>235.389817653547</v>
      </c>
      <c r="AX3240">
        <v>15.2842172696035</v>
      </c>
      <c r="AY3240">
        <v>31.712029464730701</v>
      </c>
      <c r="AZ3240">
        <v>188.39357091921201</v>
      </c>
      <c r="BA3240">
        <v>570.15303436336399</v>
      </c>
      <c r="BB3240">
        <v>77.544242034631594</v>
      </c>
      <c r="BC3240">
        <v>454.47995259750502</v>
      </c>
      <c r="BD3240">
        <v>38.128839731226201</v>
      </c>
      <c r="BE3240">
        <v>39.432914994930201</v>
      </c>
      <c r="BF3240">
        <v>5.4968714928728799</v>
      </c>
      <c r="BG3240">
        <v>26.123004080717202</v>
      </c>
      <c r="BH3240">
        <v>7.8130394213401102</v>
      </c>
      <c r="BI3240">
        <v>80.075444947117006</v>
      </c>
      <c r="BJ3240">
        <v>7.13578230734917</v>
      </c>
      <c r="BK3240">
        <v>55.868442864150303</v>
      </c>
      <c r="BL3240">
        <v>17.0712197756176</v>
      </c>
      <c r="BM3240">
        <v>121.096438882744</v>
      </c>
      <c r="BN3240">
        <v>7.6712169133227199</v>
      </c>
      <c r="BO3240">
        <v>89.570133816516602</v>
      </c>
      <c r="BP3240">
        <v>23.855088152904401</v>
      </c>
      <c r="BQ3240">
        <v>115.909052613773</v>
      </c>
      <c r="BR3240">
        <v>16.8304812659417</v>
      </c>
      <c r="BS3240">
        <v>76.138716476001605</v>
      </c>
      <c r="BT3240">
        <v>22.9398548718294</v>
      </c>
      <c r="BU3240">
        <v>1032.27865148671</v>
      </c>
      <c r="BV3240">
        <v>639.14885634760697</v>
      </c>
      <c r="BW3240">
        <v>125.890115676257</v>
      </c>
      <c r="BX3240">
        <v>267.23967946284199</v>
      </c>
      <c r="BY3240">
        <v>1425.7696497664599</v>
      </c>
      <c r="BZ3240">
        <v>505.75226158880702</v>
      </c>
      <c r="CA3240">
        <v>877.93155965639301</v>
      </c>
      <c r="CB3240">
        <v>42.085828521262599</v>
      </c>
      <c r="CC3240">
        <v>35628</v>
      </c>
      <c r="CD3240">
        <v>35234</v>
      </c>
      <c r="CE3240">
        <v>35628</v>
      </c>
      <c r="CF3240">
        <v>27489.331239228901</v>
      </c>
      <c r="CG3240">
        <v>29378.705210387001</v>
      </c>
      <c r="CH3240">
        <v>45396.2961502041</v>
      </c>
    </row>
    <row r="3241" spans="1:86" x14ac:dyDescent="0.2">
      <c r="A3241" t="s">
        <v>169</v>
      </c>
      <c r="B3241">
        <v>2015</v>
      </c>
      <c r="C3241" t="s">
        <v>40</v>
      </c>
      <c r="D3241" t="s">
        <v>3761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9.1976034228031107</v>
      </c>
      <c r="S3241">
        <v>9.1976034228031107</v>
      </c>
      <c r="T3241">
        <v>9.1976034228031107</v>
      </c>
      <c r="U3241">
        <v>0</v>
      </c>
      <c r="V3241">
        <v>7.7504395633165704</v>
      </c>
      <c r="W3241">
        <v>7.7504395633165704</v>
      </c>
      <c r="X3241">
        <v>7.7504395633165704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0</v>
      </c>
      <c r="BI3241">
        <v>0</v>
      </c>
      <c r="BJ3241">
        <v>0</v>
      </c>
      <c r="BK3241">
        <v>0</v>
      </c>
      <c r="BL3241">
        <v>0</v>
      </c>
      <c r="BM3241">
        <v>0</v>
      </c>
      <c r="BN3241">
        <v>0</v>
      </c>
      <c r="BO3241">
        <v>0</v>
      </c>
      <c r="BP3241">
        <v>0</v>
      </c>
      <c r="BQ3241">
        <v>0</v>
      </c>
      <c r="BR3241">
        <v>0</v>
      </c>
      <c r="BS3241">
        <v>0</v>
      </c>
      <c r="BT3241">
        <v>0</v>
      </c>
      <c r="BU3241">
        <v>0</v>
      </c>
      <c r="BV3241">
        <v>0</v>
      </c>
      <c r="BW3241">
        <v>0</v>
      </c>
      <c r="BX3241">
        <v>0</v>
      </c>
      <c r="BY3241">
        <v>0</v>
      </c>
      <c r="BZ3241">
        <v>0</v>
      </c>
      <c r="CA3241">
        <v>0</v>
      </c>
      <c r="CB3241">
        <v>0</v>
      </c>
      <c r="CC3241">
        <v>0</v>
      </c>
      <c r="CD3241">
        <v>0</v>
      </c>
      <c r="CE3241">
        <v>0</v>
      </c>
      <c r="CF3241">
        <v>0</v>
      </c>
      <c r="CG3241">
        <v>0</v>
      </c>
      <c r="CH3241">
        <v>0</v>
      </c>
    </row>
    <row r="3242" spans="1:86" x14ac:dyDescent="0.2">
      <c r="A3242" t="s">
        <v>169</v>
      </c>
      <c r="B3242">
        <v>2015</v>
      </c>
      <c r="C3242" t="s">
        <v>41</v>
      </c>
      <c r="D3242" t="s">
        <v>3762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15.7759407886505</v>
      </c>
      <c r="S3242">
        <v>15.7759407886505</v>
      </c>
      <c r="T3242">
        <v>15.7759407886505</v>
      </c>
      <c r="U3242">
        <v>0</v>
      </c>
      <c r="V3242">
        <v>14.1645477729253</v>
      </c>
      <c r="W3242">
        <v>14.1645477729253</v>
      </c>
      <c r="X3242">
        <v>14.1645477729253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0</v>
      </c>
      <c r="BI3242">
        <v>0</v>
      </c>
      <c r="BJ3242">
        <v>0</v>
      </c>
      <c r="BK3242">
        <v>0</v>
      </c>
      <c r="BL3242">
        <v>0</v>
      </c>
      <c r="BM3242">
        <v>0</v>
      </c>
      <c r="BN3242">
        <v>0</v>
      </c>
      <c r="BO3242">
        <v>0</v>
      </c>
      <c r="BP3242">
        <v>0</v>
      </c>
      <c r="BQ3242">
        <v>0</v>
      </c>
      <c r="BR3242">
        <v>0</v>
      </c>
      <c r="BS3242">
        <v>0</v>
      </c>
      <c r="BT3242">
        <v>0</v>
      </c>
      <c r="BU3242">
        <v>0</v>
      </c>
      <c r="BV3242">
        <v>0</v>
      </c>
      <c r="BW3242">
        <v>0</v>
      </c>
      <c r="BX3242">
        <v>0</v>
      </c>
      <c r="BY3242">
        <v>0</v>
      </c>
      <c r="BZ3242">
        <v>0</v>
      </c>
      <c r="CA3242">
        <v>0</v>
      </c>
      <c r="CB3242">
        <v>0</v>
      </c>
      <c r="CC3242">
        <v>0</v>
      </c>
      <c r="CD3242">
        <v>0</v>
      </c>
      <c r="CE3242">
        <v>0</v>
      </c>
      <c r="CF3242">
        <v>0</v>
      </c>
      <c r="CG3242">
        <v>0</v>
      </c>
      <c r="CH3242">
        <v>0</v>
      </c>
    </row>
    <row r="3243" spans="1:86" x14ac:dyDescent="0.2">
      <c r="A3243" t="s">
        <v>169</v>
      </c>
      <c r="B3243">
        <v>2015</v>
      </c>
      <c r="C3243" t="s">
        <v>99</v>
      </c>
      <c r="D3243" t="s">
        <v>3763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4.2139293727442002</v>
      </c>
      <c r="S3243">
        <v>4.2139293727442002</v>
      </c>
      <c r="T3243">
        <v>4.2139293727442002</v>
      </c>
      <c r="U3243">
        <v>0</v>
      </c>
      <c r="V3243">
        <v>3.6157327979996601</v>
      </c>
      <c r="W3243">
        <v>3.6157327979996601</v>
      </c>
      <c r="X3243">
        <v>3.6157327979996601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0</v>
      </c>
      <c r="BI3243">
        <v>0</v>
      </c>
      <c r="BJ3243">
        <v>0</v>
      </c>
      <c r="BK3243">
        <v>0</v>
      </c>
      <c r="BL3243">
        <v>0</v>
      </c>
      <c r="BM3243">
        <v>0</v>
      </c>
      <c r="BN3243">
        <v>0</v>
      </c>
      <c r="BO3243">
        <v>0</v>
      </c>
      <c r="BP3243">
        <v>0</v>
      </c>
      <c r="BQ3243">
        <v>0</v>
      </c>
      <c r="BR3243">
        <v>0</v>
      </c>
      <c r="BS3243">
        <v>0</v>
      </c>
      <c r="BT3243">
        <v>0</v>
      </c>
      <c r="BU3243">
        <v>0</v>
      </c>
      <c r="BV3243">
        <v>0</v>
      </c>
      <c r="BW3243">
        <v>0</v>
      </c>
      <c r="BX3243">
        <v>0</v>
      </c>
      <c r="BY3243">
        <v>0</v>
      </c>
      <c r="BZ3243">
        <v>0</v>
      </c>
      <c r="CA3243">
        <v>0</v>
      </c>
      <c r="CB3243">
        <v>0</v>
      </c>
      <c r="CC3243">
        <v>0</v>
      </c>
      <c r="CD3243">
        <v>0</v>
      </c>
      <c r="CE3243">
        <v>0</v>
      </c>
      <c r="CF3243">
        <v>0</v>
      </c>
      <c r="CG3243">
        <v>0</v>
      </c>
      <c r="CH3243">
        <v>0</v>
      </c>
    </row>
    <row r="3244" spans="1:86" x14ac:dyDescent="0.2">
      <c r="A3244" t="s">
        <v>169</v>
      </c>
      <c r="B3244">
        <v>2015</v>
      </c>
      <c r="C3244" t="s">
        <v>3971</v>
      </c>
      <c r="D3244" t="s">
        <v>4171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2.9348816230048501E-2</v>
      </c>
      <c r="S3244">
        <v>2.9348816230048501E-2</v>
      </c>
      <c r="T3244">
        <v>2.9348816230048501E-2</v>
      </c>
      <c r="U3244">
        <v>0</v>
      </c>
      <c r="V3244">
        <v>2.32387914178507E-2</v>
      </c>
      <c r="W3244">
        <v>2.32387914178507E-2</v>
      </c>
      <c r="X3244">
        <v>2.32387914178507E-2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0</v>
      </c>
      <c r="BI3244">
        <v>0</v>
      </c>
      <c r="BJ3244">
        <v>0</v>
      </c>
      <c r="BK3244">
        <v>0</v>
      </c>
      <c r="BL3244">
        <v>0</v>
      </c>
      <c r="BM3244">
        <v>0</v>
      </c>
      <c r="BN3244">
        <v>0</v>
      </c>
      <c r="BO3244">
        <v>0</v>
      </c>
      <c r="BP3244">
        <v>0</v>
      </c>
      <c r="BQ3244">
        <v>0</v>
      </c>
      <c r="BR3244">
        <v>0</v>
      </c>
      <c r="BS3244">
        <v>0</v>
      </c>
      <c r="BT3244">
        <v>0</v>
      </c>
      <c r="BU3244">
        <v>0</v>
      </c>
      <c r="BV3244">
        <v>0</v>
      </c>
      <c r="BW3244">
        <v>0</v>
      </c>
      <c r="BX3244">
        <v>0</v>
      </c>
      <c r="BY3244">
        <v>0</v>
      </c>
      <c r="BZ3244">
        <v>0</v>
      </c>
      <c r="CA3244">
        <v>0</v>
      </c>
      <c r="CB3244">
        <v>0</v>
      </c>
      <c r="CC3244">
        <v>0</v>
      </c>
      <c r="CD3244">
        <v>0</v>
      </c>
      <c r="CE3244">
        <v>0</v>
      </c>
      <c r="CF3244">
        <v>0</v>
      </c>
      <c r="CG3244">
        <v>0</v>
      </c>
      <c r="CH3244">
        <v>0</v>
      </c>
    </row>
    <row r="3245" spans="1:86" x14ac:dyDescent="0.2">
      <c r="A3245" t="s">
        <v>169</v>
      </c>
      <c r="B3245">
        <v>2015</v>
      </c>
      <c r="C3245" t="s">
        <v>42</v>
      </c>
      <c r="D3245" t="s">
        <v>3764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0.99380171468063105</v>
      </c>
      <c r="S3245">
        <v>0.99380171468063105</v>
      </c>
      <c r="T3245">
        <v>0.99380171468063105</v>
      </c>
      <c r="U3245">
        <v>0</v>
      </c>
      <c r="V3245">
        <v>0.82751725301185097</v>
      </c>
      <c r="W3245">
        <v>0.82751725301185097</v>
      </c>
      <c r="X3245">
        <v>0.82751725301185097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0</v>
      </c>
      <c r="BI3245">
        <v>0</v>
      </c>
      <c r="BJ3245">
        <v>0</v>
      </c>
      <c r="BK3245">
        <v>0</v>
      </c>
      <c r="BL3245">
        <v>0</v>
      </c>
      <c r="BM3245">
        <v>0</v>
      </c>
      <c r="BN3245">
        <v>0</v>
      </c>
      <c r="BO3245">
        <v>0</v>
      </c>
      <c r="BP3245">
        <v>0</v>
      </c>
      <c r="BQ3245">
        <v>0</v>
      </c>
      <c r="BR3245">
        <v>0</v>
      </c>
      <c r="BS3245">
        <v>0</v>
      </c>
      <c r="BT3245">
        <v>0</v>
      </c>
      <c r="BU3245">
        <v>0</v>
      </c>
      <c r="BV3245">
        <v>0</v>
      </c>
      <c r="BW3245">
        <v>0</v>
      </c>
      <c r="BX3245">
        <v>0</v>
      </c>
      <c r="BY3245">
        <v>0</v>
      </c>
      <c r="BZ3245">
        <v>0</v>
      </c>
      <c r="CA3245">
        <v>0</v>
      </c>
      <c r="CB3245">
        <v>0</v>
      </c>
      <c r="CC3245">
        <v>0</v>
      </c>
      <c r="CD3245">
        <v>0</v>
      </c>
      <c r="CE3245">
        <v>0</v>
      </c>
      <c r="CF3245">
        <v>0</v>
      </c>
      <c r="CG3245">
        <v>0</v>
      </c>
      <c r="CH3245">
        <v>0</v>
      </c>
    </row>
    <row r="3246" spans="1:86" x14ac:dyDescent="0.2">
      <c r="A3246" t="s">
        <v>169</v>
      </c>
      <c r="B3246">
        <v>2015</v>
      </c>
      <c r="C3246" t="s">
        <v>43</v>
      </c>
      <c r="D3246" t="s">
        <v>3765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2.6699772431927098E-2</v>
      </c>
      <c r="S3246">
        <v>2.6699772431927098E-2</v>
      </c>
      <c r="T3246">
        <v>2.6699772431927098E-2</v>
      </c>
      <c r="U3246">
        <v>0</v>
      </c>
      <c r="V3246">
        <v>2.1292793133172502E-2</v>
      </c>
      <c r="W3246">
        <v>2.1292793133172502E-2</v>
      </c>
      <c r="X3246">
        <v>2.1292793133172502E-2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0</v>
      </c>
      <c r="BI3246">
        <v>0</v>
      </c>
      <c r="BJ3246">
        <v>0</v>
      </c>
      <c r="BK3246">
        <v>0</v>
      </c>
      <c r="BL3246">
        <v>0</v>
      </c>
      <c r="BM3246">
        <v>0</v>
      </c>
      <c r="BN3246">
        <v>0</v>
      </c>
      <c r="BO3246">
        <v>0</v>
      </c>
      <c r="BP3246">
        <v>0</v>
      </c>
      <c r="BQ3246">
        <v>0</v>
      </c>
      <c r="BR3246">
        <v>0</v>
      </c>
      <c r="BS3246">
        <v>0</v>
      </c>
      <c r="BT3246">
        <v>0</v>
      </c>
      <c r="BU3246">
        <v>0</v>
      </c>
      <c r="BV3246">
        <v>0</v>
      </c>
      <c r="BW3246">
        <v>0</v>
      </c>
      <c r="BX3246">
        <v>0</v>
      </c>
      <c r="BY3246">
        <v>0</v>
      </c>
      <c r="BZ3246">
        <v>0</v>
      </c>
      <c r="CA3246">
        <v>0</v>
      </c>
      <c r="CB3246">
        <v>0</v>
      </c>
      <c r="CC3246">
        <v>0</v>
      </c>
      <c r="CD3246">
        <v>0</v>
      </c>
      <c r="CE3246">
        <v>0</v>
      </c>
      <c r="CF3246">
        <v>0</v>
      </c>
      <c r="CG3246">
        <v>0</v>
      </c>
      <c r="CH3246">
        <v>0</v>
      </c>
    </row>
    <row r="3247" spans="1:86" x14ac:dyDescent="0.2">
      <c r="A3247" t="s">
        <v>169</v>
      </c>
      <c r="B3247">
        <v>2015</v>
      </c>
      <c r="C3247" t="s">
        <v>44</v>
      </c>
      <c r="D3247" t="s">
        <v>3766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0</v>
      </c>
      <c r="BI3247">
        <v>0</v>
      </c>
      <c r="BJ3247">
        <v>0</v>
      </c>
      <c r="BK3247">
        <v>0</v>
      </c>
      <c r="BL3247">
        <v>0</v>
      </c>
      <c r="BM3247">
        <v>0</v>
      </c>
      <c r="BN3247">
        <v>0</v>
      </c>
      <c r="BO3247">
        <v>0</v>
      </c>
      <c r="BP3247">
        <v>0</v>
      </c>
      <c r="BQ3247">
        <v>0</v>
      </c>
      <c r="BR3247">
        <v>0</v>
      </c>
      <c r="BS3247">
        <v>0</v>
      </c>
      <c r="BT3247">
        <v>0</v>
      </c>
      <c r="BU3247">
        <v>0</v>
      </c>
      <c r="BV3247">
        <v>0</v>
      </c>
      <c r="BW3247">
        <v>0</v>
      </c>
      <c r="BX3247">
        <v>0</v>
      </c>
      <c r="BY3247">
        <v>0</v>
      </c>
      <c r="BZ3247">
        <v>0</v>
      </c>
      <c r="CA3247">
        <v>0</v>
      </c>
      <c r="CB3247">
        <v>0</v>
      </c>
      <c r="CC3247">
        <v>0</v>
      </c>
      <c r="CD3247">
        <v>0</v>
      </c>
      <c r="CE3247">
        <v>0</v>
      </c>
      <c r="CF3247">
        <v>0</v>
      </c>
      <c r="CG3247">
        <v>0</v>
      </c>
      <c r="CH3247">
        <v>0</v>
      </c>
    </row>
    <row r="3248" spans="1:86" x14ac:dyDescent="0.2">
      <c r="A3248" t="s">
        <v>169</v>
      </c>
      <c r="B3248">
        <v>2015</v>
      </c>
      <c r="C3248" t="s">
        <v>45</v>
      </c>
      <c r="D3248" t="s">
        <v>3767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0.221342272923264</v>
      </c>
      <c r="S3248">
        <v>0.221342272923264</v>
      </c>
      <c r="T3248">
        <v>0.221342272923264</v>
      </c>
      <c r="U3248">
        <v>0</v>
      </c>
      <c r="V3248">
        <v>0.18625946469239599</v>
      </c>
      <c r="W3248">
        <v>0.18625946469239599</v>
      </c>
      <c r="X3248">
        <v>0.18625946469239599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0</v>
      </c>
      <c r="BI3248">
        <v>0</v>
      </c>
      <c r="BJ3248">
        <v>0</v>
      </c>
      <c r="BK3248">
        <v>0</v>
      </c>
      <c r="BL3248">
        <v>0</v>
      </c>
      <c r="BM3248">
        <v>0</v>
      </c>
      <c r="BN3248">
        <v>0</v>
      </c>
      <c r="BO3248">
        <v>0</v>
      </c>
      <c r="BP3248">
        <v>0</v>
      </c>
      <c r="BQ3248">
        <v>0</v>
      </c>
      <c r="BR3248">
        <v>0</v>
      </c>
      <c r="BS3248">
        <v>0</v>
      </c>
      <c r="BT3248">
        <v>0</v>
      </c>
      <c r="BU3248">
        <v>0</v>
      </c>
      <c r="BV3248">
        <v>0</v>
      </c>
      <c r="BW3248">
        <v>0</v>
      </c>
      <c r="BX3248">
        <v>0</v>
      </c>
      <c r="BY3248">
        <v>0</v>
      </c>
      <c r="BZ3248">
        <v>0</v>
      </c>
      <c r="CA3248">
        <v>0</v>
      </c>
      <c r="CB3248">
        <v>0</v>
      </c>
      <c r="CC3248">
        <v>0</v>
      </c>
      <c r="CD3248">
        <v>0</v>
      </c>
      <c r="CE3248">
        <v>0</v>
      </c>
      <c r="CF3248">
        <v>0</v>
      </c>
      <c r="CG3248">
        <v>0</v>
      </c>
      <c r="CH3248">
        <v>0</v>
      </c>
    </row>
    <row r="3249" spans="1:86" x14ac:dyDescent="0.2">
      <c r="A3249" t="s">
        <v>169</v>
      </c>
      <c r="B3249">
        <v>2015</v>
      </c>
      <c r="C3249" t="s">
        <v>234</v>
      </c>
      <c r="D3249" t="s">
        <v>4172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0</v>
      </c>
      <c r="BI3249">
        <v>0</v>
      </c>
      <c r="BJ3249">
        <v>0</v>
      </c>
      <c r="BK3249">
        <v>0</v>
      </c>
      <c r="BL3249">
        <v>0</v>
      </c>
      <c r="BM3249">
        <v>0</v>
      </c>
      <c r="BN3249">
        <v>0</v>
      </c>
      <c r="BO3249">
        <v>0</v>
      </c>
      <c r="BP3249">
        <v>0</v>
      </c>
      <c r="BQ3249">
        <v>0</v>
      </c>
      <c r="BR3249">
        <v>0</v>
      </c>
      <c r="BS3249">
        <v>0</v>
      </c>
      <c r="BT3249">
        <v>0</v>
      </c>
      <c r="BU3249">
        <v>0</v>
      </c>
      <c r="BV3249">
        <v>0</v>
      </c>
      <c r="BW3249">
        <v>0</v>
      </c>
      <c r="BX3249">
        <v>0</v>
      </c>
      <c r="BY3249">
        <v>0</v>
      </c>
      <c r="BZ3249">
        <v>0</v>
      </c>
      <c r="CA3249">
        <v>0</v>
      </c>
      <c r="CB3249">
        <v>0</v>
      </c>
      <c r="CC3249">
        <v>0</v>
      </c>
      <c r="CD3249">
        <v>0</v>
      </c>
      <c r="CE3249">
        <v>0</v>
      </c>
      <c r="CF3249">
        <v>0</v>
      </c>
      <c r="CG3249">
        <v>0</v>
      </c>
      <c r="CH3249">
        <v>0</v>
      </c>
    </row>
    <row r="3250" spans="1:86" x14ac:dyDescent="0.2">
      <c r="A3250" t="s">
        <v>169</v>
      </c>
      <c r="B3250">
        <v>2015</v>
      </c>
      <c r="C3250" t="s">
        <v>238</v>
      </c>
      <c r="D3250" t="s">
        <v>3768</v>
      </c>
      <c r="E3250">
        <v>1061.85824987518</v>
      </c>
      <c r="F3250">
        <v>286.53933646153399</v>
      </c>
      <c r="G3250">
        <v>488.66243796352398</v>
      </c>
      <c r="H3250">
        <v>286.65647545012001</v>
      </c>
      <c r="I3250">
        <v>980.97218736860998</v>
      </c>
      <c r="J3250">
        <v>279.53751726492601</v>
      </c>
      <c r="K3250">
        <v>482.485582957784</v>
      </c>
      <c r="L3250">
        <v>218.94908714589999</v>
      </c>
      <c r="M3250">
        <v>469.22526725863099</v>
      </c>
      <c r="N3250">
        <v>296.40157406723699</v>
      </c>
      <c r="O3250">
        <v>94.495212907265497</v>
      </c>
      <c r="P3250">
        <v>78.328480284129299</v>
      </c>
      <c r="Q3250">
        <v>830.74292068765203</v>
      </c>
      <c r="R3250">
        <v>1531.31054036518</v>
      </c>
      <c r="S3250">
        <v>2362.0534610528298</v>
      </c>
      <c r="T3250">
        <v>3423.9117109280101</v>
      </c>
      <c r="U3250">
        <v>723.58403841767097</v>
      </c>
      <c r="V3250">
        <v>1295.4146089104599</v>
      </c>
      <c r="W3250">
        <v>2018.9986473281299</v>
      </c>
      <c r="X3250">
        <v>2999.97083469674</v>
      </c>
      <c r="Y3250">
        <v>1440.3525862813899</v>
      </c>
      <c r="Z3250">
        <v>48.784316446583396</v>
      </c>
      <c r="AA3250">
        <v>16.384819551613099</v>
      </c>
      <c r="AB3250">
        <v>1375.18345028319</v>
      </c>
      <c r="AC3250">
        <v>111.523387668083</v>
      </c>
      <c r="AD3250">
        <v>19.403393575316201</v>
      </c>
      <c r="AE3250">
        <v>19.353135962920199</v>
      </c>
      <c r="AF3250">
        <v>72.766858129846398</v>
      </c>
      <c r="AG3250">
        <v>10487.689368805901</v>
      </c>
      <c r="AH3250">
        <v>10487.689368805901</v>
      </c>
      <c r="AI3250">
        <v>363.78856497123201</v>
      </c>
      <c r="AJ3250">
        <v>363.78856497123201</v>
      </c>
      <c r="AK3250">
        <v>785.99231588437601</v>
      </c>
      <c r="AL3250">
        <v>785.99231588437601</v>
      </c>
      <c r="AM3250">
        <v>11637.470249661499</v>
      </c>
      <c r="AN3250">
        <v>11637.470249661499</v>
      </c>
      <c r="AO3250">
        <v>2944.1166492500302</v>
      </c>
      <c r="AP3250">
        <v>316.243599256077</v>
      </c>
      <c r="AQ3250">
        <v>2438.8004434456998</v>
      </c>
      <c r="AR3250">
        <v>189.07260654824901</v>
      </c>
      <c r="AS3250">
        <v>294.52125377233</v>
      </c>
      <c r="AT3250">
        <v>8.6483439049656301</v>
      </c>
      <c r="AU3250">
        <v>12.818110185475399</v>
      </c>
      <c r="AV3250">
        <v>273.05479968188899</v>
      </c>
      <c r="AW3250">
        <v>3879.8964998605502</v>
      </c>
      <c r="AX3250">
        <v>78.651107590604894</v>
      </c>
      <c r="AY3250">
        <v>288.22326330807198</v>
      </c>
      <c r="AZ3250">
        <v>3513.0221289618698</v>
      </c>
      <c r="BA3250">
        <v>3556.7019252025898</v>
      </c>
      <c r="BB3250">
        <v>595.42165099907595</v>
      </c>
      <c r="BC3250">
        <v>2825.23895751801</v>
      </c>
      <c r="BD3250">
        <v>136.04131668550599</v>
      </c>
      <c r="BE3250">
        <v>274.76080133621701</v>
      </c>
      <c r="BF3250">
        <v>29.0887533499995</v>
      </c>
      <c r="BG3250">
        <v>181.578256537378</v>
      </c>
      <c r="BH3250">
        <v>64.093791448839497</v>
      </c>
      <c r="BI3250">
        <v>656.51659877524105</v>
      </c>
      <c r="BJ3250">
        <v>38.7645649946096</v>
      </c>
      <c r="BK3250">
        <v>397.23776362945199</v>
      </c>
      <c r="BL3250">
        <v>220.51427015118</v>
      </c>
      <c r="BM3250">
        <v>1098.61443307936</v>
      </c>
      <c r="BN3250">
        <v>42.336646667182798</v>
      </c>
      <c r="BO3250">
        <v>647.56795975250498</v>
      </c>
      <c r="BP3250">
        <v>408.70982665967102</v>
      </c>
      <c r="BQ3250">
        <v>476.55799632484201</v>
      </c>
      <c r="BR3250">
        <v>110.95472049905401</v>
      </c>
      <c r="BS3250">
        <v>229.97690520884299</v>
      </c>
      <c r="BT3250">
        <v>135.626370616945</v>
      </c>
      <c r="BU3250">
        <v>5096.4366400061099</v>
      </c>
      <c r="BV3250">
        <v>3104.4905607937199</v>
      </c>
      <c r="BW3250">
        <v>1268.82780698643</v>
      </c>
      <c r="BX3250">
        <v>723.11827222595105</v>
      </c>
      <c r="BY3250">
        <v>10164.152771417899</v>
      </c>
      <c r="BZ3250">
        <v>3351.2551501402299</v>
      </c>
      <c r="CA3250">
        <v>6669.8982594524596</v>
      </c>
      <c r="CB3250">
        <v>142.999361825259</v>
      </c>
      <c r="CC3250">
        <v>169096</v>
      </c>
      <c r="CD3250">
        <v>167354</v>
      </c>
      <c r="CE3250">
        <v>169096</v>
      </c>
      <c r="CF3250">
        <v>96032.765827739699</v>
      </c>
      <c r="CG3250">
        <v>121012.61090935201</v>
      </c>
      <c r="CH3250">
        <v>196655.34847445501</v>
      </c>
    </row>
    <row r="3251" spans="1:86" x14ac:dyDescent="0.2">
      <c r="A3251" t="s">
        <v>169</v>
      </c>
      <c r="B3251">
        <v>2015</v>
      </c>
      <c r="C3251" t="s">
        <v>239</v>
      </c>
      <c r="D3251" t="s">
        <v>3769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0</v>
      </c>
      <c r="BI3251">
        <v>0</v>
      </c>
      <c r="BJ3251">
        <v>0</v>
      </c>
      <c r="BK3251">
        <v>0</v>
      </c>
      <c r="BL3251">
        <v>0</v>
      </c>
      <c r="BM3251">
        <v>0</v>
      </c>
      <c r="BN3251">
        <v>0</v>
      </c>
      <c r="BO3251">
        <v>0</v>
      </c>
      <c r="BP3251">
        <v>0</v>
      </c>
      <c r="BQ3251">
        <v>0</v>
      </c>
      <c r="BR3251">
        <v>0</v>
      </c>
      <c r="BS3251">
        <v>0</v>
      </c>
      <c r="BT3251">
        <v>0</v>
      </c>
      <c r="BU3251">
        <v>0</v>
      </c>
      <c r="BV3251">
        <v>0</v>
      </c>
      <c r="BW3251">
        <v>0</v>
      </c>
      <c r="BX3251">
        <v>0</v>
      </c>
      <c r="BY3251">
        <v>0</v>
      </c>
      <c r="BZ3251">
        <v>0</v>
      </c>
      <c r="CA3251">
        <v>0</v>
      </c>
      <c r="CB3251">
        <v>0</v>
      </c>
      <c r="CC3251">
        <v>0</v>
      </c>
      <c r="CD3251">
        <v>0</v>
      </c>
      <c r="CE3251">
        <v>0</v>
      </c>
      <c r="CF3251">
        <v>0</v>
      </c>
      <c r="CG3251">
        <v>0</v>
      </c>
      <c r="CH3251">
        <v>0</v>
      </c>
    </row>
    <row r="3252" spans="1:86" x14ac:dyDescent="0.2">
      <c r="A3252" t="s">
        <v>169</v>
      </c>
      <c r="B3252">
        <v>2015</v>
      </c>
      <c r="C3252" t="s">
        <v>240</v>
      </c>
      <c r="D3252" t="s">
        <v>3770</v>
      </c>
      <c r="E3252">
        <v>1061.85824987518</v>
      </c>
      <c r="F3252">
        <v>286.53933646153399</v>
      </c>
      <c r="G3252">
        <v>488.66243796352398</v>
      </c>
      <c r="H3252">
        <v>286.65647545012001</v>
      </c>
      <c r="I3252">
        <v>980.97218736860998</v>
      </c>
      <c r="J3252">
        <v>279.53751726492601</v>
      </c>
      <c r="K3252">
        <v>482.485582957784</v>
      </c>
      <c r="L3252">
        <v>218.94908714589999</v>
      </c>
      <c r="M3252">
        <v>469.22526725863099</v>
      </c>
      <c r="N3252">
        <v>296.40157406723699</v>
      </c>
      <c r="O3252">
        <v>94.495212907265497</v>
      </c>
      <c r="P3252">
        <v>78.328480284129299</v>
      </c>
      <c r="Q3252">
        <v>830.74292068765203</v>
      </c>
      <c r="R3252">
        <v>1531.31054036518</v>
      </c>
      <c r="S3252">
        <v>2362.0534610528298</v>
      </c>
      <c r="T3252">
        <v>3423.9117109280101</v>
      </c>
      <c r="U3252">
        <v>723.58403841767097</v>
      </c>
      <c r="V3252">
        <v>1295.4146089104599</v>
      </c>
      <c r="W3252">
        <v>2018.9986473281299</v>
      </c>
      <c r="X3252">
        <v>2999.97083469674</v>
      </c>
      <c r="Y3252">
        <v>1440.3525862813899</v>
      </c>
      <c r="Z3252">
        <v>48.784316446583396</v>
      </c>
      <c r="AA3252">
        <v>16.384819551613099</v>
      </c>
      <c r="AB3252">
        <v>1375.18345028319</v>
      </c>
      <c r="AC3252">
        <v>111.523387668083</v>
      </c>
      <c r="AD3252">
        <v>19.403393575316201</v>
      </c>
      <c r="AE3252">
        <v>19.353135962920199</v>
      </c>
      <c r="AF3252">
        <v>72.766858129846398</v>
      </c>
      <c r="AG3252">
        <v>10487.689368805901</v>
      </c>
      <c r="AH3252">
        <v>10487.689368805901</v>
      </c>
      <c r="AI3252">
        <v>363.78856497123201</v>
      </c>
      <c r="AJ3252">
        <v>363.78856497123201</v>
      </c>
      <c r="AK3252">
        <v>785.99231588437601</v>
      </c>
      <c r="AL3252">
        <v>785.99231588437601</v>
      </c>
      <c r="AM3252">
        <v>11637.470249661499</v>
      </c>
      <c r="AN3252">
        <v>11637.470249661499</v>
      </c>
      <c r="AO3252">
        <v>2944.1166492500302</v>
      </c>
      <c r="AP3252">
        <v>316.243599256077</v>
      </c>
      <c r="AQ3252">
        <v>2438.8004434456998</v>
      </c>
      <c r="AR3252">
        <v>189.07260654824901</v>
      </c>
      <c r="AS3252">
        <v>294.52125377233</v>
      </c>
      <c r="AT3252">
        <v>8.6483439049656301</v>
      </c>
      <c r="AU3252">
        <v>12.818110185475399</v>
      </c>
      <c r="AV3252">
        <v>273.05479968188899</v>
      </c>
      <c r="AW3252">
        <v>3879.8964998605502</v>
      </c>
      <c r="AX3252">
        <v>78.651107590604894</v>
      </c>
      <c r="AY3252">
        <v>288.22326330807198</v>
      </c>
      <c r="AZ3252">
        <v>3513.0221289618698</v>
      </c>
      <c r="BA3252">
        <v>3556.7019252025898</v>
      </c>
      <c r="BB3252">
        <v>595.42165099907595</v>
      </c>
      <c r="BC3252">
        <v>2825.23895751801</v>
      </c>
      <c r="BD3252">
        <v>136.04131668550599</v>
      </c>
      <c r="BE3252">
        <v>274.76080133621701</v>
      </c>
      <c r="BF3252">
        <v>29.0887533499995</v>
      </c>
      <c r="BG3252">
        <v>181.578256537378</v>
      </c>
      <c r="BH3252">
        <v>64.093791448839497</v>
      </c>
      <c r="BI3252">
        <v>656.51659877524105</v>
      </c>
      <c r="BJ3252">
        <v>38.7645649946096</v>
      </c>
      <c r="BK3252">
        <v>397.23776362945199</v>
      </c>
      <c r="BL3252">
        <v>220.51427015118</v>
      </c>
      <c r="BM3252">
        <v>1098.61443307936</v>
      </c>
      <c r="BN3252">
        <v>42.336646667182798</v>
      </c>
      <c r="BO3252">
        <v>647.56795975250498</v>
      </c>
      <c r="BP3252">
        <v>408.70982665967102</v>
      </c>
      <c r="BQ3252">
        <v>476.55799632484201</v>
      </c>
      <c r="BR3252">
        <v>110.95472049905401</v>
      </c>
      <c r="BS3252">
        <v>229.97690520884299</v>
      </c>
      <c r="BT3252">
        <v>135.626370616945</v>
      </c>
      <c r="BU3252">
        <v>5096.4366400061099</v>
      </c>
      <c r="BV3252">
        <v>3104.4905607937199</v>
      </c>
      <c r="BW3252">
        <v>1268.82780698643</v>
      </c>
      <c r="BX3252">
        <v>723.11827222595105</v>
      </c>
      <c r="BY3252">
        <v>10164.152771417899</v>
      </c>
      <c r="BZ3252">
        <v>3351.2551501402299</v>
      </c>
      <c r="CA3252">
        <v>6669.8982594524596</v>
      </c>
      <c r="CB3252">
        <v>142.999361825259</v>
      </c>
      <c r="CC3252">
        <v>169096</v>
      </c>
      <c r="CD3252">
        <v>167354</v>
      </c>
      <c r="CE3252">
        <v>169096</v>
      </c>
      <c r="CF3252">
        <v>96032.765827739699</v>
      </c>
      <c r="CG3252">
        <v>121012.61090935201</v>
      </c>
      <c r="CH3252">
        <v>196655.34847445501</v>
      </c>
    </row>
    <row r="3253" spans="1:86" x14ac:dyDescent="0.2">
      <c r="A3253" t="s">
        <v>169</v>
      </c>
      <c r="B3253">
        <v>2016</v>
      </c>
      <c r="C3253" t="s">
        <v>2</v>
      </c>
      <c r="D3253" t="s">
        <v>4441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8.2076499520235604</v>
      </c>
      <c r="S3253">
        <v>8.2076499520235604</v>
      </c>
      <c r="T3253">
        <v>8.2076499520235604</v>
      </c>
      <c r="U3253">
        <v>0</v>
      </c>
      <c r="V3253">
        <v>2.34178982622453</v>
      </c>
      <c r="W3253">
        <v>2.34178982622453</v>
      </c>
      <c r="X3253">
        <v>2.34178982622453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0</v>
      </c>
      <c r="BI3253">
        <v>0</v>
      </c>
      <c r="BJ3253">
        <v>0</v>
      </c>
      <c r="BK3253">
        <v>0</v>
      </c>
      <c r="BL3253">
        <v>0</v>
      </c>
      <c r="BM3253">
        <v>0</v>
      </c>
      <c r="BN3253">
        <v>0</v>
      </c>
      <c r="BO3253">
        <v>0</v>
      </c>
      <c r="BP3253">
        <v>0</v>
      </c>
      <c r="BQ3253">
        <v>0</v>
      </c>
      <c r="BR3253">
        <v>0</v>
      </c>
      <c r="BS3253">
        <v>0</v>
      </c>
      <c r="BT3253">
        <v>0</v>
      </c>
      <c r="BU3253">
        <v>0</v>
      </c>
      <c r="BV3253">
        <v>0</v>
      </c>
      <c r="BW3253">
        <v>0</v>
      </c>
      <c r="BX3253">
        <v>0</v>
      </c>
      <c r="BY3253">
        <v>0</v>
      </c>
      <c r="BZ3253">
        <v>0</v>
      </c>
      <c r="CA3253">
        <v>0</v>
      </c>
      <c r="CB3253">
        <v>0</v>
      </c>
      <c r="CC3253">
        <v>0</v>
      </c>
      <c r="CD3253">
        <v>0</v>
      </c>
      <c r="CE3253">
        <v>0</v>
      </c>
      <c r="CF3253">
        <v>0</v>
      </c>
      <c r="CG3253">
        <v>0</v>
      </c>
      <c r="CH3253">
        <v>0</v>
      </c>
    </row>
    <row r="3254" spans="1:86" x14ac:dyDescent="0.2">
      <c r="A3254" t="s">
        <v>169</v>
      </c>
      <c r="B3254">
        <v>2016</v>
      </c>
      <c r="C3254" t="s">
        <v>3</v>
      </c>
      <c r="D3254" t="s">
        <v>4442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26.315188602493901</v>
      </c>
      <c r="S3254">
        <v>26.315188602493901</v>
      </c>
      <c r="T3254">
        <v>26.315188602493901</v>
      </c>
      <c r="U3254">
        <v>0</v>
      </c>
      <c r="V3254">
        <v>21.300497815644199</v>
      </c>
      <c r="W3254">
        <v>21.300497815644199</v>
      </c>
      <c r="X3254">
        <v>21.300497815644199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0</v>
      </c>
      <c r="BI3254">
        <v>0</v>
      </c>
      <c r="BJ3254">
        <v>0</v>
      </c>
      <c r="BK3254">
        <v>0</v>
      </c>
      <c r="BL3254">
        <v>0</v>
      </c>
      <c r="BM3254">
        <v>0</v>
      </c>
      <c r="BN3254">
        <v>0</v>
      </c>
      <c r="BO3254">
        <v>0</v>
      </c>
      <c r="BP3254">
        <v>0</v>
      </c>
      <c r="BQ3254">
        <v>0</v>
      </c>
      <c r="BR3254">
        <v>0</v>
      </c>
      <c r="BS3254">
        <v>0</v>
      </c>
      <c r="BT3254">
        <v>0</v>
      </c>
      <c r="BU3254">
        <v>0</v>
      </c>
      <c r="BV3254">
        <v>0</v>
      </c>
      <c r="BW3254">
        <v>0</v>
      </c>
      <c r="BX3254">
        <v>0</v>
      </c>
      <c r="BY3254">
        <v>0</v>
      </c>
      <c r="BZ3254">
        <v>0</v>
      </c>
      <c r="CA3254">
        <v>0</v>
      </c>
      <c r="CB3254">
        <v>0</v>
      </c>
      <c r="CC3254">
        <v>0</v>
      </c>
      <c r="CD3254">
        <v>0</v>
      </c>
      <c r="CE3254">
        <v>0</v>
      </c>
      <c r="CF3254">
        <v>0</v>
      </c>
      <c r="CG3254">
        <v>0</v>
      </c>
      <c r="CH3254">
        <v>0</v>
      </c>
    </row>
    <row r="3255" spans="1:86" x14ac:dyDescent="0.2">
      <c r="A3255" t="s">
        <v>169</v>
      </c>
      <c r="B3255">
        <v>2016</v>
      </c>
      <c r="C3255" t="s">
        <v>4</v>
      </c>
      <c r="D3255" t="s">
        <v>4443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4.1225076611792</v>
      </c>
      <c r="S3255">
        <v>4.1225076611792</v>
      </c>
      <c r="T3255">
        <v>4.1225076611792</v>
      </c>
      <c r="U3255">
        <v>0</v>
      </c>
      <c r="V3255">
        <v>3.3550963797780202</v>
      </c>
      <c r="W3255">
        <v>3.3550963797780202</v>
      </c>
      <c r="X3255">
        <v>3.3550963797780202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0</v>
      </c>
      <c r="BI3255">
        <v>0</v>
      </c>
      <c r="BJ3255">
        <v>0</v>
      </c>
      <c r="BK3255">
        <v>0</v>
      </c>
      <c r="BL3255">
        <v>0</v>
      </c>
      <c r="BM3255">
        <v>0</v>
      </c>
      <c r="BN3255">
        <v>0</v>
      </c>
      <c r="BO3255">
        <v>0</v>
      </c>
      <c r="BP3255">
        <v>0</v>
      </c>
      <c r="BQ3255">
        <v>0</v>
      </c>
      <c r="BR3255">
        <v>0</v>
      </c>
      <c r="BS3255">
        <v>0</v>
      </c>
      <c r="BT3255">
        <v>0</v>
      </c>
      <c r="BU3255">
        <v>0</v>
      </c>
      <c r="BV3255">
        <v>0</v>
      </c>
      <c r="BW3255">
        <v>0</v>
      </c>
      <c r="BX3255">
        <v>0</v>
      </c>
      <c r="BY3255">
        <v>0</v>
      </c>
      <c r="BZ3255">
        <v>0</v>
      </c>
      <c r="CA3255">
        <v>0</v>
      </c>
      <c r="CB3255">
        <v>0</v>
      </c>
      <c r="CC3255">
        <v>0</v>
      </c>
      <c r="CD3255">
        <v>0</v>
      </c>
      <c r="CE3255">
        <v>0</v>
      </c>
      <c r="CF3255">
        <v>0</v>
      </c>
      <c r="CG3255">
        <v>0</v>
      </c>
      <c r="CH3255">
        <v>0</v>
      </c>
    </row>
    <row r="3256" spans="1:86" x14ac:dyDescent="0.2">
      <c r="A3256" t="s">
        <v>169</v>
      </c>
      <c r="B3256">
        <v>2016</v>
      </c>
      <c r="C3256" t="s">
        <v>5</v>
      </c>
      <c r="D3256" t="s">
        <v>4444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91.060742024942797</v>
      </c>
      <c r="S3256">
        <v>91.060742024942797</v>
      </c>
      <c r="T3256">
        <v>91.060742024942797</v>
      </c>
      <c r="U3256">
        <v>0</v>
      </c>
      <c r="V3256">
        <v>70.113670300771602</v>
      </c>
      <c r="W3256">
        <v>70.113670300771602</v>
      </c>
      <c r="X3256">
        <v>70.113670300771602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0</v>
      </c>
      <c r="BI3256">
        <v>0</v>
      </c>
      <c r="BJ3256">
        <v>0</v>
      </c>
      <c r="BK3256">
        <v>0</v>
      </c>
      <c r="BL3256">
        <v>0</v>
      </c>
      <c r="BM3256">
        <v>0</v>
      </c>
      <c r="BN3256">
        <v>0</v>
      </c>
      <c r="BO3256">
        <v>0</v>
      </c>
      <c r="BP3256">
        <v>0</v>
      </c>
      <c r="BQ3256">
        <v>0</v>
      </c>
      <c r="BR3256">
        <v>0</v>
      </c>
      <c r="BS3256">
        <v>0</v>
      </c>
      <c r="BT3256">
        <v>0</v>
      </c>
      <c r="BU3256">
        <v>0</v>
      </c>
      <c r="BV3256">
        <v>0</v>
      </c>
      <c r="BW3256">
        <v>0</v>
      </c>
      <c r="BX3256">
        <v>0</v>
      </c>
      <c r="BY3256">
        <v>0</v>
      </c>
      <c r="BZ3256">
        <v>0</v>
      </c>
      <c r="CA3256">
        <v>0</v>
      </c>
      <c r="CB3256">
        <v>0</v>
      </c>
      <c r="CC3256">
        <v>0</v>
      </c>
      <c r="CD3256">
        <v>0</v>
      </c>
      <c r="CE3256">
        <v>0</v>
      </c>
      <c r="CF3256">
        <v>0</v>
      </c>
      <c r="CG3256">
        <v>0</v>
      </c>
      <c r="CH3256">
        <v>0</v>
      </c>
    </row>
    <row r="3257" spans="1:86" x14ac:dyDescent="0.2">
      <c r="A3257" t="s">
        <v>169</v>
      </c>
      <c r="B3257">
        <v>2016</v>
      </c>
      <c r="C3257" t="s">
        <v>6</v>
      </c>
      <c r="D3257" t="s">
        <v>4445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30.0919866466011</v>
      </c>
      <c r="S3257">
        <v>30.0919866466011</v>
      </c>
      <c r="T3257">
        <v>30.0919866466011</v>
      </c>
      <c r="U3257">
        <v>0</v>
      </c>
      <c r="V3257">
        <v>14.5846865982755</v>
      </c>
      <c r="W3257">
        <v>14.5846865982755</v>
      </c>
      <c r="X3257">
        <v>14.5846865982755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0</v>
      </c>
      <c r="BI3257">
        <v>0</v>
      </c>
      <c r="BJ3257">
        <v>0</v>
      </c>
      <c r="BK3257">
        <v>0</v>
      </c>
      <c r="BL3257">
        <v>0</v>
      </c>
      <c r="BM3257">
        <v>0</v>
      </c>
      <c r="BN3257">
        <v>0</v>
      </c>
      <c r="BO3257">
        <v>0</v>
      </c>
      <c r="BP3257">
        <v>0</v>
      </c>
      <c r="BQ3257">
        <v>0</v>
      </c>
      <c r="BR3257">
        <v>0</v>
      </c>
      <c r="BS3257">
        <v>0</v>
      </c>
      <c r="BT3257">
        <v>0</v>
      </c>
      <c r="BU3257">
        <v>0</v>
      </c>
      <c r="BV3257">
        <v>0</v>
      </c>
      <c r="BW3257">
        <v>0</v>
      </c>
      <c r="BX3257">
        <v>0</v>
      </c>
      <c r="BY3257">
        <v>0</v>
      </c>
      <c r="BZ3257">
        <v>0</v>
      </c>
      <c r="CA3257">
        <v>0</v>
      </c>
      <c r="CB3257">
        <v>0</v>
      </c>
      <c r="CC3257">
        <v>0</v>
      </c>
      <c r="CD3257">
        <v>0</v>
      </c>
      <c r="CE3257">
        <v>0</v>
      </c>
      <c r="CF3257">
        <v>0</v>
      </c>
      <c r="CG3257">
        <v>0</v>
      </c>
      <c r="CH3257">
        <v>0</v>
      </c>
    </row>
    <row r="3258" spans="1:86" x14ac:dyDescent="0.2">
      <c r="A3258" t="s">
        <v>169</v>
      </c>
      <c r="B3258">
        <v>2016</v>
      </c>
      <c r="C3258" t="s">
        <v>7</v>
      </c>
      <c r="D3258" t="s">
        <v>4446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11.178548629073299</v>
      </c>
      <c r="S3258">
        <v>11.178548629073299</v>
      </c>
      <c r="T3258">
        <v>11.178548629073299</v>
      </c>
      <c r="U3258">
        <v>0</v>
      </c>
      <c r="V3258">
        <v>7.6150640858791103</v>
      </c>
      <c r="W3258">
        <v>7.6150640858791103</v>
      </c>
      <c r="X3258">
        <v>7.6150640858791103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0</v>
      </c>
      <c r="BI3258">
        <v>0</v>
      </c>
      <c r="BJ3258">
        <v>0</v>
      </c>
      <c r="BK3258">
        <v>0</v>
      </c>
      <c r="BL3258">
        <v>0</v>
      </c>
      <c r="BM3258">
        <v>0</v>
      </c>
      <c r="BN3258">
        <v>0</v>
      </c>
      <c r="BO3258">
        <v>0</v>
      </c>
      <c r="BP3258">
        <v>0</v>
      </c>
      <c r="BQ3258">
        <v>0</v>
      </c>
      <c r="BR3258">
        <v>0</v>
      </c>
      <c r="BS3258">
        <v>0</v>
      </c>
      <c r="BT3258">
        <v>0</v>
      </c>
      <c r="BU3258">
        <v>0</v>
      </c>
      <c r="BV3258">
        <v>0</v>
      </c>
      <c r="BW3258">
        <v>0</v>
      </c>
      <c r="BX3258">
        <v>0</v>
      </c>
      <c r="BY3258">
        <v>0</v>
      </c>
      <c r="BZ3258">
        <v>0</v>
      </c>
      <c r="CA3258">
        <v>0</v>
      </c>
      <c r="CB3258">
        <v>0</v>
      </c>
      <c r="CC3258">
        <v>0</v>
      </c>
      <c r="CD3258">
        <v>0</v>
      </c>
      <c r="CE3258">
        <v>0</v>
      </c>
      <c r="CF3258">
        <v>0</v>
      </c>
      <c r="CG3258">
        <v>0</v>
      </c>
      <c r="CH3258">
        <v>0</v>
      </c>
    </row>
    <row r="3259" spans="1:86" x14ac:dyDescent="0.2">
      <c r="A3259" t="s">
        <v>169</v>
      </c>
      <c r="B3259">
        <v>2016</v>
      </c>
      <c r="C3259" t="s">
        <v>8</v>
      </c>
      <c r="D3259" t="s">
        <v>4447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165.8511647965</v>
      </c>
      <c r="S3259">
        <v>165.8511647965</v>
      </c>
      <c r="T3259">
        <v>165.8511647965</v>
      </c>
      <c r="U3259">
        <v>0</v>
      </c>
      <c r="V3259">
        <v>153.888483026177</v>
      </c>
      <c r="W3259">
        <v>153.888483026177</v>
      </c>
      <c r="X3259">
        <v>153.888483026177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0</v>
      </c>
      <c r="BI3259">
        <v>0</v>
      </c>
      <c r="BJ3259">
        <v>0</v>
      </c>
      <c r="BK3259">
        <v>0</v>
      </c>
      <c r="BL3259">
        <v>0</v>
      </c>
      <c r="BM3259">
        <v>0</v>
      </c>
      <c r="BN3259">
        <v>0</v>
      </c>
      <c r="BO3259">
        <v>0</v>
      </c>
      <c r="BP3259">
        <v>0</v>
      </c>
      <c r="BQ3259">
        <v>0</v>
      </c>
      <c r="BR3259">
        <v>0</v>
      </c>
      <c r="BS3259">
        <v>0</v>
      </c>
      <c r="BT3259">
        <v>0</v>
      </c>
      <c r="BU3259">
        <v>0</v>
      </c>
      <c r="BV3259">
        <v>0</v>
      </c>
      <c r="BW3259">
        <v>0</v>
      </c>
      <c r="BX3259">
        <v>0</v>
      </c>
      <c r="BY3259">
        <v>0</v>
      </c>
      <c r="BZ3259">
        <v>0</v>
      </c>
      <c r="CA3259">
        <v>0</v>
      </c>
      <c r="CB3259">
        <v>0</v>
      </c>
      <c r="CC3259">
        <v>0</v>
      </c>
      <c r="CD3259">
        <v>0</v>
      </c>
      <c r="CE3259">
        <v>0</v>
      </c>
      <c r="CF3259">
        <v>0</v>
      </c>
      <c r="CG3259">
        <v>0</v>
      </c>
      <c r="CH3259">
        <v>0</v>
      </c>
    </row>
    <row r="3260" spans="1:86" x14ac:dyDescent="0.2">
      <c r="A3260" t="s">
        <v>169</v>
      </c>
      <c r="B3260">
        <v>2016</v>
      </c>
      <c r="C3260" t="s">
        <v>3969</v>
      </c>
      <c r="D3260" t="s">
        <v>4448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27.019709850850099</v>
      </c>
      <c r="S3260">
        <v>27.019709850850099</v>
      </c>
      <c r="T3260">
        <v>27.019709850850099</v>
      </c>
      <c r="U3260">
        <v>0</v>
      </c>
      <c r="V3260">
        <v>23.753175080425901</v>
      </c>
      <c r="W3260">
        <v>23.753175080425901</v>
      </c>
      <c r="X3260">
        <v>23.753175080425901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0</v>
      </c>
      <c r="BI3260">
        <v>0</v>
      </c>
      <c r="BJ3260">
        <v>0</v>
      </c>
      <c r="BK3260">
        <v>0</v>
      </c>
      <c r="BL3260">
        <v>0</v>
      </c>
      <c r="BM3260">
        <v>0</v>
      </c>
      <c r="BN3260">
        <v>0</v>
      </c>
      <c r="BO3260">
        <v>0</v>
      </c>
      <c r="BP3260">
        <v>0</v>
      </c>
      <c r="BQ3260">
        <v>0</v>
      </c>
      <c r="BR3260">
        <v>0</v>
      </c>
      <c r="BS3260">
        <v>0</v>
      </c>
      <c r="BT3260">
        <v>0</v>
      </c>
      <c r="BU3260">
        <v>0</v>
      </c>
      <c r="BV3260">
        <v>0</v>
      </c>
      <c r="BW3260">
        <v>0</v>
      </c>
      <c r="BX3260">
        <v>0</v>
      </c>
      <c r="BY3260">
        <v>0</v>
      </c>
      <c r="BZ3260">
        <v>0</v>
      </c>
      <c r="CA3260">
        <v>0</v>
      </c>
      <c r="CB3260">
        <v>0</v>
      </c>
      <c r="CC3260">
        <v>0</v>
      </c>
      <c r="CD3260">
        <v>0</v>
      </c>
      <c r="CE3260">
        <v>0</v>
      </c>
      <c r="CF3260">
        <v>0</v>
      </c>
      <c r="CG3260">
        <v>0</v>
      </c>
      <c r="CH3260">
        <v>0</v>
      </c>
    </row>
    <row r="3261" spans="1:86" x14ac:dyDescent="0.2">
      <c r="A3261" t="s">
        <v>169</v>
      </c>
      <c r="B3261">
        <v>2016</v>
      </c>
      <c r="C3261" t="s">
        <v>9</v>
      </c>
      <c r="D3261" t="s">
        <v>4449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126.45252503135499</v>
      </c>
      <c r="S3261">
        <v>126.45252503135499</v>
      </c>
      <c r="T3261">
        <v>126.45252503135499</v>
      </c>
      <c r="U3261">
        <v>0</v>
      </c>
      <c r="V3261">
        <v>93.830432044796396</v>
      </c>
      <c r="W3261">
        <v>93.830432044796396</v>
      </c>
      <c r="X3261">
        <v>93.830432044796396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0</v>
      </c>
      <c r="BI3261">
        <v>0</v>
      </c>
      <c r="BJ3261">
        <v>0</v>
      </c>
      <c r="BK3261">
        <v>0</v>
      </c>
      <c r="BL3261">
        <v>0</v>
      </c>
      <c r="BM3261">
        <v>0</v>
      </c>
      <c r="BN3261">
        <v>0</v>
      </c>
      <c r="BO3261">
        <v>0</v>
      </c>
      <c r="BP3261">
        <v>0</v>
      </c>
      <c r="BQ3261">
        <v>0</v>
      </c>
      <c r="BR3261">
        <v>0</v>
      </c>
      <c r="BS3261">
        <v>0</v>
      </c>
      <c r="BT3261">
        <v>0</v>
      </c>
      <c r="BU3261">
        <v>0</v>
      </c>
      <c r="BV3261">
        <v>0</v>
      </c>
      <c r="BW3261">
        <v>0</v>
      </c>
      <c r="BX3261">
        <v>0</v>
      </c>
      <c r="BY3261">
        <v>0</v>
      </c>
      <c r="BZ3261">
        <v>0</v>
      </c>
      <c r="CA3261">
        <v>0</v>
      </c>
      <c r="CB3261">
        <v>0</v>
      </c>
      <c r="CC3261">
        <v>0</v>
      </c>
      <c r="CD3261">
        <v>0</v>
      </c>
      <c r="CE3261">
        <v>0</v>
      </c>
      <c r="CF3261">
        <v>0</v>
      </c>
      <c r="CG3261">
        <v>0</v>
      </c>
      <c r="CH3261">
        <v>0</v>
      </c>
    </row>
    <row r="3262" spans="1:86" x14ac:dyDescent="0.2">
      <c r="A3262" t="s">
        <v>169</v>
      </c>
      <c r="B3262">
        <v>2016</v>
      </c>
      <c r="C3262" t="s">
        <v>10</v>
      </c>
      <c r="D3262" t="s">
        <v>4450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95.182126722734196</v>
      </c>
      <c r="S3262">
        <v>95.182126722734196</v>
      </c>
      <c r="T3262">
        <v>95.182126722734196</v>
      </c>
      <c r="U3262">
        <v>0</v>
      </c>
      <c r="V3262">
        <v>81.811026428720297</v>
      </c>
      <c r="W3262">
        <v>81.811026428720297</v>
      </c>
      <c r="X3262">
        <v>81.811026428720297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0</v>
      </c>
      <c r="BI3262">
        <v>0</v>
      </c>
      <c r="BJ3262">
        <v>0</v>
      </c>
      <c r="BK3262">
        <v>0</v>
      </c>
      <c r="BL3262">
        <v>0</v>
      </c>
      <c r="BM3262">
        <v>0</v>
      </c>
      <c r="BN3262">
        <v>0</v>
      </c>
      <c r="BO3262">
        <v>0</v>
      </c>
      <c r="BP3262">
        <v>0</v>
      </c>
      <c r="BQ3262">
        <v>0</v>
      </c>
      <c r="BR3262">
        <v>0</v>
      </c>
      <c r="BS3262">
        <v>0</v>
      </c>
      <c r="BT3262">
        <v>0</v>
      </c>
      <c r="BU3262">
        <v>0</v>
      </c>
      <c r="BV3262">
        <v>0</v>
      </c>
      <c r="BW3262">
        <v>0</v>
      </c>
      <c r="BX3262">
        <v>0</v>
      </c>
      <c r="BY3262">
        <v>0</v>
      </c>
      <c r="BZ3262">
        <v>0</v>
      </c>
      <c r="CA3262">
        <v>0</v>
      </c>
      <c r="CB3262">
        <v>0</v>
      </c>
      <c r="CC3262">
        <v>0</v>
      </c>
      <c r="CD3262">
        <v>0</v>
      </c>
      <c r="CE3262">
        <v>0</v>
      </c>
      <c r="CF3262">
        <v>0</v>
      </c>
      <c r="CG3262">
        <v>0</v>
      </c>
      <c r="CH3262">
        <v>0</v>
      </c>
    </row>
    <row r="3263" spans="1:86" x14ac:dyDescent="0.2">
      <c r="A3263" t="s">
        <v>169</v>
      </c>
      <c r="B3263">
        <v>2016</v>
      </c>
      <c r="C3263" t="s">
        <v>11</v>
      </c>
      <c r="D3263" t="s">
        <v>4451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83.431880205327303</v>
      </c>
      <c r="S3263">
        <v>83.431880205327303</v>
      </c>
      <c r="T3263">
        <v>83.431880205327303</v>
      </c>
      <c r="U3263">
        <v>0</v>
      </c>
      <c r="V3263">
        <v>72.088247681035995</v>
      </c>
      <c r="W3263">
        <v>72.088247681035995</v>
      </c>
      <c r="X3263">
        <v>72.088247681035995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0</v>
      </c>
      <c r="BI3263">
        <v>0</v>
      </c>
      <c r="BJ3263">
        <v>0</v>
      </c>
      <c r="BK3263">
        <v>0</v>
      </c>
      <c r="BL3263">
        <v>0</v>
      </c>
      <c r="BM3263">
        <v>0</v>
      </c>
      <c r="BN3263">
        <v>0</v>
      </c>
      <c r="BO3263">
        <v>0</v>
      </c>
      <c r="BP3263">
        <v>0</v>
      </c>
      <c r="BQ3263">
        <v>0</v>
      </c>
      <c r="BR3263">
        <v>0</v>
      </c>
      <c r="BS3263">
        <v>0</v>
      </c>
      <c r="BT3263">
        <v>0</v>
      </c>
      <c r="BU3263">
        <v>0</v>
      </c>
      <c r="BV3263">
        <v>0</v>
      </c>
      <c r="BW3263">
        <v>0</v>
      </c>
      <c r="BX3263">
        <v>0</v>
      </c>
      <c r="BY3263">
        <v>0</v>
      </c>
      <c r="BZ3263">
        <v>0</v>
      </c>
      <c r="CA3263">
        <v>0</v>
      </c>
      <c r="CB3263">
        <v>0</v>
      </c>
      <c r="CC3263">
        <v>0</v>
      </c>
      <c r="CD3263">
        <v>0</v>
      </c>
      <c r="CE3263">
        <v>0</v>
      </c>
      <c r="CF3263">
        <v>0</v>
      </c>
      <c r="CG3263">
        <v>0</v>
      </c>
      <c r="CH3263">
        <v>0</v>
      </c>
    </row>
    <row r="3264" spans="1:86" x14ac:dyDescent="0.2">
      <c r="A3264" t="s">
        <v>169</v>
      </c>
      <c r="B3264">
        <v>2016</v>
      </c>
      <c r="C3264" t="s">
        <v>12</v>
      </c>
      <c r="D3264" t="s">
        <v>4452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190.52956942063599</v>
      </c>
      <c r="S3264">
        <v>190.52956942063599</v>
      </c>
      <c r="T3264">
        <v>190.52956942063599</v>
      </c>
      <c r="U3264">
        <v>0</v>
      </c>
      <c r="V3264">
        <v>176.057345533176</v>
      </c>
      <c r="W3264">
        <v>176.057345533176</v>
      </c>
      <c r="X3264">
        <v>176.057345533176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0</v>
      </c>
      <c r="BI3264">
        <v>0</v>
      </c>
      <c r="BJ3264">
        <v>0</v>
      </c>
      <c r="BK3264">
        <v>0</v>
      </c>
      <c r="BL3264">
        <v>0</v>
      </c>
      <c r="BM3264">
        <v>0</v>
      </c>
      <c r="BN3264">
        <v>0</v>
      </c>
      <c r="BO3264">
        <v>0</v>
      </c>
      <c r="BP3264">
        <v>0</v>
      </c>
      <c r="BQ3264">
        <v>0</v>
      </c>
      <c r="BR3264">
        <v>0</v>
      </c>
      <c r="BS3264">
        <v>0</v>
      </c>
      <c r="BT3264">
        <v>0</v>
      </c>
      <c r="BU3264">
        <v>0</v>
      </c>
      <c r="BV3264">
        <v>0</v>
      </c>
      <c r="BW3264">
        <v>0</v>
      </c>
      <c r="BX3264">
        <v>0</v>
      </c>
      <c r="BY3264">
        <v>0</v>
      </c>
      <c r="BZ3264">
        <v>0</v>
      </c>
      <c r="CA3264">
        <v>0</v>
      </c>
      <c r="CB3264">
        <v>0</v>
      </c>
      <c r="CC3264">
        <v>0</v>
      </c>
      <c r="CD3264">
        <v>0</v>
      </c>
      <c r="CE3264">
        <v>0</v>
      </c>
      <c r="CF3264">
        <v>0</v>
      </c>
      <c r="CG3264">
        <v>0</v>
      </c>
      <c r="CH3264">
        <v>0</v>
      </c>
    </row>
    <row r="3265" spans="1:86" x14ac:dyDescent="0.2">
      <c r="A3265" t="s">
        <v>169</v>
      </c>
      <c r="B3265">
        <v>2016</v>
      </c>
      <c r="C3265" t="s">
        <v>13</v>
      </c>
      <c r="D3265" t="s">
        <v>4453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169.51385026793</v>
      </c>
      <c r="S3265">
        <v>169.51385026793</v>
      </c>
      <c r="T3265">
        <v>169.51385026793</v>
      </c>
      <c r="U3265">
        <v>0</v>
      </c>
      <c r="V3265">
        <v>134.87676417115799</v>
      </c>
      <c r="W3265">
        <v>134.87676417115799</v>
      </c>
      <c r="X3265">
        <v>134.87676417115799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0</v>
      </c>
      <c r="BI3265">
        <v>0</v>
      </c>
      <c r="BJ3265">
        <v>0</v>
      </c>
      <c r="BK3265">
        <v>0</v>
      </c>
      <c r="BL3265">
        <v>0</v>
      </c>
      <c r="BM3265">
        <v>0</v>
      </c>
      <c r="BN3265">
        <v>0</v>
      </c>
      <c r="BO3265">
        <v>0</v>
      </c>
      <c r="BP3265">
        <v>0</v>
      </c>
      <c r="BQ3265">
        <v>0</v>
      </c>
      <c r="BR3265">
        <v>0</v>
      </c>
      <c r="BS3265">
        <v>0</v>
      </c>
      <c r="BT3265">
        <v>0</v>
      </c>
      <c r="BU3265">
        <v>0</v>
      </c>
      <c r="BV3265">
        <v>0</v>
      </c>
      <c r="BW3265">
        <v>0</v>
      </c>
      <c r="BX3265">
        <v>0</v>
      </c>
      <c r="BY3265">
        <v>0</v>
      </c>
      <c r="BZ3265">
        <v>0</v>
      </c>
      <c r="CA3265">
        <v>0</v>
      </c>
      <c r="CB3265">
        <v>0</v>
      </c>
      <c r="CC3265">
        <v>0</v>
      </c>
      <c r="CD3265">
        <v>0</v>
      </c>
      <c r="CE3265">
        <v>0</v>
      </c>
      <c r="CF3265">
        <v>0</v>
      </c>
      <c r="CG3265">
        <v>0</v>
      </c>
      <c r="CH3265">
        <v>0</v>
      </c>
    </row>
    <row r="3266" spans="1:86" x14ac:dyDescent="0.2">
      <c r="A3266" t="s">
        <v>169</v>
      </c>
      <c r="B3266">
        <v>2016</v>
      </c>
      <c r="C3266" t="s">
        <v>14</v>
      </c>
      <c r="D3266" t="s">
        <v>4454</v>
      </c>
      <c r="E3266">
        <v>11.587985616738401</v>
      </c>
      <c r="F3266">
        <v>4.2132543641606599</v>
      </c>
      <c r="G3266">
        <v>3.3196509154649601</v>
      </c>
      <c r="H3266">
        <v>4.0550803371128197</v>
      </c>
      <c r="I3266">
        <v>10.6840389985064</v>
      </c>
      <c r="J3266">
        <v>4.1417840556299703</v>
      </c>
      <c r="K3266">
        <v>3.2723856218698799</v>
      </c>
      <c r="L3266">
        <v>3.2698693210065599</v>
      </c>
      <c r="M3266">
        <v>5.4677716493264699</v>
      </c>
      <c r="N3266">
        <v>3.4999415378145802</v>
      </c>
      <c r="O3266">
        <v>0.74285990258493995</v>
      </c>
      <c r="P3266">
        <v>1.2249702089269401</v>
      </c>
      <c r="Q3266">
        <v>39.761363150974702</v>
      </c>
      <c r="R3266">
        <v>53.860981098751999</v>
      </c>
      <c r="S3266">
        <v>93.622344249726694</v>
      </c>
      <c r="T3266">
        <v>105.210329866465</v>
      </c>
      <c r="U3266">
        <v>34.017870814517899</v>
      </c>
      <c r="V3266">
        <v>46.080811917929097</v>
      </c>
      <c r="W3266">
        <v>80.098682732447003</v>
      </c>
      <c r="X3266">
        <v>90.782721730953398</v>
      </c>
      <c r="Y3266">
        <v>17.818493762103898</v>
      </c>
      <c r="Z3266">
        <v>0.53848120222856699</v>
      </c>
      <c r="AA3266">
        <v>9.1129873100617501E-2</v>
      </c>
      <c r="AB3266">
        <v>17.188882686774701</v>
      </c>
      <c r="AC3266">
        <v>0.87977940881201599</v>
      </c>
      <c r="AD3266">
        <v>0.194658652600597</v>
      </c>
      <c r="AE3266">
        <v>0.15096324418644999</v>
      </c>
      <c r="AF3266">
        <v>0.53415751202496697</v>
      </c>
      <c r="AG3266">
        <v>142.07255769635901</v>
      </c>
      <c r="AH3266">
        <v>142.07255769635901</v>
      </c>
      <c r="AI3266">
        <v>27.928947692139701</v>
      </c>
      <c r="AJ3266">
        <v>27.928947692139701</v>
      </c>
      <c r="AK3266">
        <v>25.701481685985399</v>
      </c>
      <c r="AL3266">
        <v>25.701481685985399</v>
      </c>
      <c r="AM3266">
        <v>195.70298707448401</v>
      </c>
      <c r="AN3266">
        <v>195.70298707448401</v>
      </c>
      <c r="AO3266">
        <v>27.600645876135601</v>
      </c>
      <c r="AP3266">
        <v>3.2128972484417102</v>
      </c>
      <c r="AQ3266">
        <v>11.733596325040001</v>
      </c>
      <c r="AR3266">
        <v>12.654152302653801</v>
      </c>
      <c r="AS3266">
        <v>1.9443188071658799</v>
      </c>
      <c r="AT3266">
        <v>9.9125947247474699E-2</v>
      </c>
      <c r="AU3266">
        <v>8.5323705360595706E-2</v>
      </c>
      <c r="AV3266">
        <v>1.75986915455781</v>
      </c>
      <c r="AW3266">
        <v>7.4708141862059803</v>
      </c>
      <c r="AX3266">
        <v>0.85960308965510202</v>
      </c>
      <c r="AY3266">
        <v>1.4938553902907601</v>
      </c>
      <c r="AZ3266">
        <v>5.1173557062601098</v>
      </c>
      <c r="BA3266">
        <v>31.6874085005173</v>
      </c>
      <c r="BB3266">
        <v>6.1844581861393504</v>
      </c>
      <c r="BC3266">
        <v>23.654079500490901</v>
      </c>
      <c r="BD3266">
        <v>1.84887081388706</v>
      </c>
      <c r="BE3266">
        <v>2.3900967487638498</v>
      </c>
      <c r="BF3266">
        <v>0.32996436143736402</v>
      </c>
      <c r="BG3266">
        <v>1.39896206608997</v>
      </c>
      <c r="BH3266">
        <v>0.66117032123651498</v>
      </c>
      <c r="BI3266">
        <v>4.3222580012387004</v>
      </c>
      <c r="BJ3266">
        <v>0.44326147275995798</v>
      </c>
      <c r="BK3266">
        <v>2.7916126062231501</v>
      </c>
      <c r="BL3266">
        <v>1.0873839222556001</v>
      </c>
      <c r="BM3266">
        <v>6.2682641182097196</v>
      </c>
      <c r="BN3266">
        <v>0.488074911718611</v>
      </c>
      <c r="BO3266">
        <v>4.3603615950592802</v>
      </c>
      <c r="BP3266">
        <v>1.41982761143182</v>
      </c>
      <c r="BQ3266">
        <v>10.8007129322295</v>
      </c>
      <c r="BR3266">
        <v>1.43205121355623</v>
      </c>
      <c r="BS3266">
        <v>5.0680079758208203</v>
      </c>
      <c r="BT3266">
        <v>4.3006537428524698</v>
      </c>
      <c r="BU3266">
        <v>57.937631840584302</v>
      </c>
      <c r="BV3266">
        <v>36.771832001350496</v>
      </c>
      <c r="BW3266">
        <v>9.9951099275718498</v>
      </c>
      <c r="BX3266">
        <v>11.170689911661899</v>
      </c>
      <c r="BY3266">
        <v>106.596885471619</v>
      </c>
      <c r="BZ3266">
        <v>51.130015148436101</v>
      </c>
      <c r="CA3266">
        <v>44.927863374735203</v>
      </c>
      <c r="CB3266">
        <v>10.5390069484477</v>
      </c>
      <c r="CC3266">
        <v>2930</v>
      </c>
      <c r="CD3266">
        <v>2884</v>
      </c>
      <c r="CE3266">
        <v>2884</v>
      </c>
      <c r="CF3266">
        <v>997.33400468289403</v>
      </c>
      <c r="CG3266">
        <v>1279.7573326099</v>
      </c>
      <c r="CH3266">
        <v>2200.5033712050299</v>
      </c>
    </row>
    <row r="3267" spans="1:86" x14ac:dyDescent="0.2">
      <c r="A3267" t="s">
        <v>169</v>
      </c>
      <c r="B3267">
        <v>2016</v>
      </c>
      <c r="C3267" t="s">
        <v>15</v>
      </c>
      <c r="D3267" t="s">
        <v>4455</v>
      </c>
      <c r="E3267">
        <v>1.2811832343592</v>
      </c>
      <c r="F3267">
        <v>0.51835113936135402</v>
      </c>
      <c r="G3267">
        <v>0.43468468566936402</v>
      </c>
      <c r="H3267">
        <v>0.32814740932848102</v>
      </c>
      <c r="I3267">
        <v>1.14217555847112</v>
      </c>
      <c r="J3267">
        <v>0.50710329802647003</v>
      </c>
      <c r="K3267">
        <v>0.42855902799814899</v>
      </c>
      <c r="L3267">
        <v>0.20651323244650399</v>
      </c>
      <c r="M3267">
        <v>0.84335840932953399</v>
      </c>
      <c r="N3267">
        <v>0.56569383186366196</v>
      </c>
      <c r="O3267">
        <v>8.6926987881878595E-2</v>
      </c>
      <c r="P3267">
        <v>0.19073758958399201</v>
      </c>
      <c r="Q3267">
        <v>152.84780930884099</v>
      </c>
      <c r="R3267">
        <v>62.691032596689602</v>
      </c>
      <c r="S3267">
        <v>215.53884190553001</v>
      </c>
      <c r="T3267">
        <v>216.82002513988999</v>
      </c>
      <c r="U3267">
        <v>133.997158641808</v>
      </c>
      <c r="V3267">
        <v>54.959376115778603</v>
      </c>
      <c r="W3267">
        <v>188.95653475758701</v>
      </c>
      <c r="X3267">
        <v>190.098710316058</v>
      </c>
      <c r="Y3267">
        <v>2.4334209912391498</v>
      </c>
      <c r="Z3267">
        <v>8.6724483957570805E-2</v>
      </c>
      <c r="AA3267">
        <v>1.22991331319613E-2</v>
      </c>
      <c r="AB3267">
        <v>2.33439737414961</v>
      </c>
      <c r="AC3267">
        <v>0.183212195702321</v>
      </c>
      <c r="AD3267">
        <v>3.0468890053504099E-2</v>
      </c>
      <c r="AE3267">
        <v>1.9524091754753E-2</v>
      </c>
      <c r="AF3267">
        <v>0.13321921389406399</v>
      </c>
      <c r="AG3267">
        <v>19.694018426624599</v>
      </c>
      <c r="AH3267">
        <v>19.694018426624599</v>
      </c>
      <c r="AI3267">
        <v>1.2927914225810599</v>
      </c>
      <c r="AJ3267">
        <v>1.2927914225810599</v>
      </c>
      <c r="AK3267">
        <v>2.5618682117604399</v>
      </c>
      <c r="AL3267">
        <v>2.5618682117604399</v>
      </c>
      <c r="AM3267">
        <v>23.5486780609661</v>
      </c>
      <c r="AN3267">
        <v>23.5486780609661</v>
      </c>
      <c r="AO3267">
        <v>2.8279362915874899</v>
      </c>
      <c r="AP3267">
        <v>0.52828488723147105</v>
      </c>
      <c r="AQ3267">
        <v>1.56225592667613</v>
      </c>
      <c r="AR3267">
        <v>0.73739547767988001</v>
      </c>
      <c r="AS3267">
        <v>0.421942476951781</v>
      </c>
      <c r="AT3267">
        <v>1.61431649932605E-2</v>
      </c>
      <c r="AU3267">
        <v>1.1924308906900501E-2</v>
      </c>
      <c r="AV3267">
        <v>0.39387500305161899</v>
      </c>
      <c r="AW3267">
        <v>1.59436761966091</v>
      </c>
      <c r="AX3267">
        <v>0.13686172954982501</v>
      </c>
      <c r="AY3267">
        <v>0.21010106804977199</v>
      </c>
      <c r="AZ3267">
        <v>1.2474048220613101</v>
      </c>
      <c r="BA3267">
        <v>4.50400210056572</v>
      </c>
      <c r="BB3267">
        <v>0.807320801527035</v>
      </c>
      <c r="BC3267">
        <v>3.3955740869289102</v>
      </c>
      <c r="BD3267">
        <v>0.30110721210977298</v>
      </c>
      <c r="BE3267">
        <v>0.32181258423047798</v>
      </c>
      <c r="BF3267">
        <v>5.4877534411803798E-2</v>
      </c>
      <c r="BG3267">
        <v>0.20187512207459599</v>
      </c>
      <c r="BH3267">
        <v>6.5059927744077997E-2</v>
      </c>
      <c r="BI3267">
        <v>0.57470264271319504</v>
      </c>
      <c r="BJ3267">
        <v>6.9893103692060601E-2</v>
      </c>
      <c r="BK3267">
        <v>0.38661148936413903</v>
      </c>
      <c r="BL3267">
        <v>0.118198049656996</v>
      </c>
      <c r="BM3267">
        <v>0.81913822146412796</v>
      </c>
      <c r="BN3267">
        <v>7.29099053975482E-2</v>
      </c>
      <c r="BO3267">
        <v>0.59242833123779803</v>
      </c>
      <c r="BP3267">
        <v>0.15379998482878199</v>
      </c>
      <c r="BQ3267">
        <v>1.32151596925006</v>
      </c>
      <c r="BR3267">
        <v>0.19113923277483499</v>
      </c>
      <c r="BS3267">
        <v>0.81463623660029705</v>
      </c>
      <c r="BT3267">
        <v>0.31574049987493202</v>
      </c>
      <c r="BU3267">
        <v>8.8784004439189292</v>
      </c>
      <c r="BV3267">
        <v>5.95342916036424</v>
      </c>
      <c r="BW3267">
        <v>1.16849469404869</v>
      </c>
      <c r="BX3267">
        <v>1.7564765895059999</v>
      </c>
      <c r="BY3267">
        <v>13.651188716638201</v>
      </c>
      <c r="BZ3267">
        <v>7.1849900352334801</v>
      </c>
      <c r="CA3267">
        <v>5.8626685538194696</v>
      </c>
      <c r="CB3267">
        <v>0.60353012758528002</v>
      </c>
      <c r="CC3267">
        <v>5454</v>
      </c>
      <c r="CD3267">
        <v>5465</v>
      </c>
      <c r="CE3267">
        <v>5465</v>
      </c>
      <c r="CF3267">
        <v>290.42763479984399</v>
      </c>
      <c r="CG3267">
        <v>277.42918446889797</v>
      </c>
      <c r="CH3267">
        <v>422.10347598938199</v>
      </c>
    </row>
    <row r="3268" spans="1:86" x14ac:dyDescent="0.2">
      <c r="A3268" t="s">
        <v>169</v>
      </c>
      <c r="B3268">
        <v>2016</v>
      </c>
      <c r="C3268" t="s">
        <v>16</v>
      </c>
      <c r="D3268" t="s">
        <v>4456</v>
      </c>
      <c r="E3268">
        <v>0.23398547947368301</v>
      </c>
      <c r="F3268">
        <v>7.8591102363197704E-2</v>
      </c>
      <c r="G3268">
        <v>6.5783140895172301E-2</v>
      </c>
      <c r="H3268">
        <v>8.9611236215313098E-2</v>
      </c>
      <c r="I3268">
        <v>0.20912222233634301</v>
      </c>
      <c r="J3268">
        <v>7.7151674383895502E-2</v>
      </c>
      <c r="K3268">
        <v>6.4834076191808102E-2</v>
      </c>
      <c r="L3268">
        <v>6.7136471760639305E-2</v>
      </c>
      <c r="M3268">
        <v>0.127453789012869</v>
      </c>
      <c r="N3268">
        <v>7.0807634257411503E-2</v>
      </c>
      <c r="O3268">
        <v>1.3745056349794201E-2</v>
      </c>
      <c r="P3268">
        <v>4.2901098405662801E-2</v>
      </c>
      <c r="Q3268">
        <v>18.495913416453799</v>
      </c>
      <c r="R3268">
        <v>47.133069375490898</v>
      </c>
      <c r="S3268">
        <v>65.628982791944694</v>
      </c>
      <c r="T3268">
        <v>65.862968271418296</v>
      </c>
      <c r="U3268">
        <v>15.545339987619901</v>
      </c>
      <c r="V3268">
        <v>39.614133760503002</v>
      </c>
      <c r="W3268">
        <v>55.159473748122899</v>
      </c>
      <c r="X3268">
        <v>55.368595970459197</v>
      </c>
      <c r="Y3268">
        <v>0.37338660594265499</v>
      </c>
      <c r="Z3268">
        <v>1.0887308015605E-2</v>
      </c>
      <c r="AA3268">
        <v>1.9204473422668701E-3</v>
      </c>
      <c r="AB3268">
        <v>0.36057885058478301</v>
      </c>
      <c r="AC3268">
        <v>2.0182247645272201E-2</v>
      </c>
      <c r="AD3268">
        <v>3.9169304661475597E-3</v>
      </c>
      <c r="AE3268">
        <v>3.02366952955559E-3</v>
      </c>
      <c r="AF3268">
        <v>1.3241647649569E-2</v>
      </c>
      <c r="AG3268">
        <v>2.8929364636994901</v>
      </c>
      <c r="AH3268">
        <v>2.8929364636994901</v>
      </c>
      <c r="AI3268">
        <v>0.52569504904806696</v>
      </c>
      <c r="AJ3268">
        <v>0.52569504904806696</v>
      </c>
      <c r="AK3268">
        <v>6.0831709151188296</v>
      </c>
      <c r="AL3268">
        <v>6.0831709151188296</v>
      </c>
      <c r="AM3268">
        <v>9.5018024278663908</v>
      </c>
      <c r="AN3268">
        <v>9.5018024278663908</v>
      </c>
      <c r="AO3268">
        <v>0.57503307865226305</v>
      </c>
      <c r="AP3268">
        <v>6.6844039642955599E-2</v>
      </c>
      <c r="AQ3268">
        <v>0.238434833828362</v>
      </c>
      <c r="AR3268">
        <v>0.26975420518094401</v>
      </c>
      <c r="AS3268">
        <v>4.9590211786593397E-2</v>
      </c>
      <c r="AT3268">
        <v>1.8762256577002201E-3</v>
      </c>
      <c r="AU3268">
        <v>1.57449807240443E-3</v>
      </c>
      <c r="AV3268">
        <v>4.6139488056488702E-2</v>
      </c>
      <c r="AW3268">
        <v>0.19020318273227099</v>
      </c>
      <c r="AX3268">
        <v>1.7419216869240799E-2</v>
      </c>
      <c r="AY3268">
        <v>3.2282919365629499E-2</v>
      </c>
      <c r="AZ3268">
        <v>0.140501046497401</v>
      </c>
      <c r="BA3268">
        <v>0.683594234338881</v>
      </c>
      <c r="BB3268">
        <v>0.118330764101234</v>
      </c>
      <c r="BC3268">
        <v>0.50831676366266598</v>
      </c>
      <c r="BD3268">
        <v>5.6946706574979598E-2</v>
      </c>
      <c r="BE3268">
        <v>5.2553262950277402E-2</v>
      </c>
      <c r="BF3268">
        <v>6.97228593870394E-3</v>
      </c>
      <c r="BG3268">
        <v>2.99622101326888E-2</v>
      </c>
      <c r="BH3268">
        <v>1.56187668788847E-2</v>
      </c>
      <c r="BI3268">
        <v>9.0193924847106102E-2</v>
      </c>
      <c r="BJ3268">
        <v>9.2140195888678108E-3</v>
      </c>
      <c r="BK3268">
        <v>5.51858999258125E-2</v>
      </c>
      <c r="BL3268">
        <v>2.57940053324258E-2</v>
      </c>
      <c r="BM3268">
        <v>0.12692712394914299</v>
      </c>
      <c r="BN3268">
        <v>1.01263586681128E-2</v>
      </c>
      <c r="BO3268">
        <v>8.3152314374899894E-2</v>
      </c>
      <c r="BP3268">
        <v>3.3648450906130702E-2</v>
      </c>
      <c r="BQ3268">
        <v>0.23784521342147999</v>
      </c>
      <c r="BR3268">
        <v>2.9197878700036099E-2</v>
      </c>
      <c r="BS3268">
        <v>0.11918029184293701</v>
      </c>
      <c r="BT3268">
        <v>8.9467042878506195E-2</v>
      </c>
      <c r="BU3268">
        <v>1.3250362310094801</v>
      </c>
      <c r="BV3268">
        <v>0.746108338045534</v>
      </c>
      <c r="BW3268">
        <v>0.185118888710079</v>
      </c>
      <c r="BX3268">
        <v>0.393809004253868</v>
      </c>
      <c r="BY3268">
        <v>2.0559399933420601</v>
      </c>
      <c r="BZ3268">
        <v>0.94404246920652601</v>
      </c>
      <c r="CA3268">
        <v>0.88794007117877705</v>
      </c>
      <c r="CB3268">
        <v>0.22395745295676101</v>
      </c>
      <c r="CC3268">
        <v>793</v>
      </c>
      <c r="CD3268">
        <v>805</v>
      </c>
      <c r="CE3268">
        <v>805</v>
      </c>
      <c r="CF3268">
        <v>27.606213716901198</v>
      </c>
      <c r="CG3268">
        <v>31.320021574323501</v>
      </c>
      <c r="CH3268">
        <v>52.474691333946403</v>
      </c>
    </row>
    <row r="3269" spans="1:86" x14ac:dyDescent="0.2">
      <c r="A3269" t="s">
        <v>169</v>
      </c>
      <c r="B3269">
        <v>2016</v>
      </c>
      <c r="C3269" t="s">
        <v>17</v>
      </c>
      <c r="D3269" t="s">
        <v>4457</v>
      </c>
      <c r="E3269">
        <v>4.5992138588268201</v>
      </c>
      <c r="F3269">
        <v>1.5610259050917801</v>
      </c>
      <c r="G3269">
        <v>1.54564477521359</v>
      </c>
      <c r="H3269">
        <v>1.49254317852145</v>
      </c>
      <c r="I3269">
        <v>4.1776661557905896</v>
      </c>
      <c r="J3269">
        <v>1.53488023502382</v>
      </c>
      <c r="K3269">
        <v>1.5233656908661799</v>
      </c>
      <c r="L3269">
        <v>1.11942022990059</v>
      </c>
      <c r="M3269">
        <v>2.02247499788198</v>
      </c>
      <c r="N3269">
        <v>1.2615236525989699</v>
      </c>
      <c r="O3269">
        <v>0.32845292842558999</v>
      </c>
      <c r="P3269">
        <v>0.43249841685741203</v>
      </c>
      <c r="Q3269">
        <v>170.14639004504201</v>
      </c>
      <c r="R3269">
        <v>38.068826607058803</v>
      </c>
      <c r="S3269">
        <v>208.21521665210099</v>
      </c>
      <c r="T3269">
        <v>212.81443051092799</v>
      </c>
      <c r="U3269">
        <v>144.677352730846</v>
      </c>
      <c r="V3269">
        <v>32.370343288628497</v>
      </c>
      <c r="W3269">
        <v>177.04769601947501</v>
      </c>
      <c r="X3269">
        <v>181.22536217526601</v>
      </c>
      <c r="Y3269">
        <v>7.45006500348061</v>
      </c>
      <c r="Z3269">
        <v>0.20586704417323101</v>
      </c>
      <c r="AA3269">
        <v>4.1653848359357197E-2</v>
      </c>
      <c r="AB3269">
        <v>7.2025441109480104</v>
      </c>
      <c r="AC3269">
        <v>0.42779781375274101</v>
      </c>
      <c r="AD3269">
        <v>7.0466422696712203E-2</v>
      </c>
      <c r="AE3269">
        <v>7.1267577645736602E-2</v>
      </c>
      <c r="AF3269">
        <v>0.28606381341029102</v>
      </c>
      <c r="AG3269">
        <v>91.672894752029194</v>
      </c>
      <c r="AH3269">
        <v>91.672894752029194</v>
      </c>
      <c r="AI3269">
        <v>7.60468602406982</v>
      </c>
      <c r="AJ3269">
        <v>7.60468602406982</v>
      </c>
      <c r="AK3269">
        <v>8.3526627880478497</v>
      </c>
      <c r="AL3269">
        <v>8.3526627880478497</v>
      </c>
      <c r="AM3269">
        <v>107.63024356414699</v>
      </c>
      <c r="AN3269">
        <v>107.63024356414699</v>
      </c>
      <c r="AO3269">
        <v>10.2802338102686</v>
      </c>
      <c r="AP3269">
        <v>1.36126320357285</v>
      </c>
      <c r="AQ3269">
        <v>5.2394771985678901</v>
      </c>
      <c r="AR3269">
        <v>3.6794934081278399</v>
      </c>
      <c r="AS3269">
        <v>1.0437697912205499</v>
      </c>
      <c r="AT3269">
        <v>3.7604737228510501E-2</v>
      </c>
      <c r="AU3269">
        <v>3.64555555555355E-2</v>
      </c>
      <c r="AV3269">
        <v>0.969709498436505</v>
      </c>
      <c r="AW3269">
        <v>3.9480866529806802</v>
      </c>
      <c r="AX3269">
        <v>0.32405817638512202</v>
      </c>
      <c r="AY3269">
        <v>0.67279207787167605</v>
      </c>
      <c r="AZ3269">
        <v>2.9512363987238799</v>
      </c>
      <c r="BA3269">
        <v>14.508179414342701</v>
      </c>
      <c r="BB3269">
        <v>2.2155389950217401</v>
      </c>
      <c r="BC3269">
        <v>11.530683673590101</v>
      </c>
      <c r="BD3269">
        <v>0.76195674573082495</v>
      </c>
      <c r="BE3269">
        <v>1.0264419219807699</v>
      </c>
      <c r="BF3269">
        <v>0.12607057566150101</v>
      </c>
      <c r="BG3269">
        <v>0.67197172042987596</v>
      </c>
      <c r="BH3269">
        <v>0.228399625889391</v>
      </c>
      <c r="BI3269">
        <v>1.8756604083463799</v>
      </c>
      <c r="BJ3269">
        <v>0.16525054871465999</v>
      </c>
      <c r="BK3269">
        <v>1.30901820441533</v>
      </c>
      <c r="BL3269">
        <v>0.40139165521639603</v>
      </c>
      <c r="BM3269">
        <v>2.7275575479272902</v>
      </c>
      <c r="BN3269">
        <v>0.17947757176484799</v>
      </c>
      <c r="BO3269">
        <v>2.0218809030663398</v>
      </c>
      <c r="BP3269">
        <v>0.52619907309610703</v>
      </c>
      <c r="BQ3269">
        <v>4.3844447412295198</v>
      </c>
      <c r="BR3269">
        <v>0.49249108319843699</v>
      </c>
      <c r="BS3269">
        <v>2.6238194673305499</v>
      </c>
      <c r="BT3269">
        <v>1.2681341907005399</v>
      </c>
      <c r="BU3269">
        <v>21.6272866464877</v>
      </c>
      <c r="BV3269">
        <v>13.257090714508699</v>
      </c>
      <c r="BW3269">
        <v>4.4282995816522099</v>
      </c>
      <c r="BX3269">
        <v>3.9418963503268301</v>
      </c>
      <c r="BY3269">
        <v>43.393247699200799</v>
      </c>
      <c r="BZ3269">
        <v>19.2657659227872</v>
      </c>
      <c r="CA3269">
        <v>20.886489429248201</v>
      </c>
      <c r="CB3269">
        <v>3.2409923471653501</v>
      </c>
      <c r="CC3269">
        <v>8008</v>
      </c>
      <c r="CD3269">
        <v>8022</v>
      </c>
      <c r="CE3269">
        <v>8022</v>
      </c>
      <c r="CF3269">
        <v>649.12175223562701</v>
      </c>
      <c r="CG3269">
        <v>696.44469786641503</v>
      </c>
      <c r="CH3269">
        <v>1189.0861236099799</v>
      </c>
    </row>
    <row r="3270" spans="1:86" x14ac:dyDescent="0.2">
      <c r="A3270" t="s">
        <v>169</v>
      </c>
      <c r="B3270">
        <v>2016</v>
      </c>
      <c r="C3270" t="s">
        <v>18</v>
      </c>
      <c r="D3270" t="s">
        <v>4458</v>
      </c>
      <c r="E3270">
        <v>1.3529791910590701</v>
      </c>
      <c r="F3270">
        <v>0.47633367837572399</v>
      </c>
      <c r="G3270">
        <v>0.41975188010499598</v>
      </c>
      <c r="H3270">
        <v>0.45689363257834498</v>
      </c>
      <c r="I3270">
        <v>1.23846271109108</v>
      </c>
      <c r="J3270">
        <v>0.46919356661185502</v>
      </c>
      <c r="K3270">
        <v>0.41359118856141702</v>
      </c>
      <c r="L3270">
        <v>0.35567795591780799</v>
      </c>
      <c r="M3270">
        <v>0.51127539680518097</v>
      </c>
      <c r="N3270">
        <v>0.33915188572599397</v>
      </c>
      <c r="O3270">
        <v>8.8054967696646003E-2</v>
      </c>
      <c r="P3270">
        <v>8.4068543382540203E-2</v>
      </c>
      <c r="Q3270">
        <v>46.170861349939301</v>
      </c>
      <c r="R3270">
        <v>32.631872830430297</v>
      </c>
      <c r="S3270">
        <v>78.802734180369598</v>
      </c>
      <c r="T3270">
        <v>80.155713371428703</v>
      </c>
      <c r="U3270">
        <v>38.159999542072399</v>
      </c>
      <c r="V3270">
        <v>26.9700892696866</v>
      </c>
      <c r="W3270">
        <v>65.130088811758995</v>
      </c>
      <c r="X3270">
        <v>66.368551522850098</v>
      </c>
      <c r="Y3270">
        <v>2.21950472154183</v>
      </c>
      <c r="Z3270">
        <v>5.9302512637116299E-2</v>
      </c>
      <c r="AA3270">
        <v>1.1735706245006101E-2</v>
      </c>
      <c r="AB3270">
        <v>2.1484665026597001</v>
      </c>
      <c r="AC3270">
        <v>0.127976294420866</v>
      </c>
      <c r="AD3270">
        <v>1.8985063583693201E-2</v>
      </c>
      <c r="AE3270">
        <v>1.9688922441121501E-2</v>
      </c>
      <c r="AF3270">
        <v>8.93023083960508E-2</v>
      </c>
      <c r="AG3270">
        <v>15.2481701748136</v>
      </c>
      <c r="AH3270">
        <v>15.2481701748136</v>
      </c>
      <c r="AI3270">
        <v>2.74423366539625</v>
      </c>
      <c r="AJ3270">
        <v>2.74423366539625</v>
      </c>
      <c r="AK3270">
        <v>2.8303077774354</v>
      </c>
      <c r="AL3270">
        <v>2.8303077774354</v>
      </c>
      <c r="AM3270">
        <v>20.822711617645201</v>
      </c>
      <c r="AN3270">
        <v>20.822711617645201</v>
      </c>
      <c r="AO3270">
        <v>3.1006807312167202</v>
      </c>
      <c r="AP3270">
        <v>0.41200820677365102</v>
      </c>
      <c r="AQ3270">
        <v>1.41429923707949</v>
      </c>
      <c r="AR3270">
        <v>1.27437328736357</v>
      </c>
      <c r="AS3270">
        <v>0.30491856252935301</v>
      </c>
      <c r="AT3270">
        <v>1.06466452770434E-2</v>
      </c>
      <c r="AU3270">
        <v>1.11366834369325E-2</v>
      </c>
      <c r="AV3270">
        <v>0.28313523381537697</v>
      </c>
      <c r="AW3270">
        <v>2.10796237212445</v>
      </c>
      <c r="AX3270">
        <v>8.9829105538475798E-2</v>
      </c>
      <c r="AY3270">
        <v>0.17514723352182801</v>
      </c>
      <c r="AZ3270">
        <v>1.8429860330641501</v>
      </c>
      <c r="BA3270">
        <v>3.9537324682947501</v>
      </c>
      <c r="BB3270">
        <v>0.64331458355070203</v>
      </c>
      <c r="BC3270">
        <v>3.0889585695536601</v>
      </c>
      <c r="BD3270">
        <v>0.22145931519037501</v>
      </c>
      <c r="BE3270">
        <v>0.28146152387878798</v>
      </c>
      <c r="BF3270">
        <v>3.64321212381905E-2</v>
      </c>
      <c r="BG3270">
        <v>0.17404292635688301</v>
      </c>
      <c r="BH3270">
        <v>7.0986476283714794E-2</v>
      </c>
      <c r="BI3270">
        <v>0.511100588780666</v>
      </c>
      <c r="BJ3270">
        <v>4.7614103241409501E-2</v>
      </c>
      <c r="BK3270">
        <v>0.337358420985859</v>
      </c>
      <c r="BL3270">
        <v>0.12612806455339701</v>
      </c>
      <c r="BM3270">
        <v>0.73631489083007695</v>
      </c>
      <c r="BN3270">
        <v>5.2361841836131601E-2</v>
      </c>
      <c r="BO3270">
        <v>0.51943069288760002</v>
      </c>
      <c r="BP3270">
        <v>0.164522356106345</v>
      </c>
      <c r="BQ3270">
        <v>1.30230689971303</v>
      </c>
      <c r="BR3270">
        <v>0.146810701746799</v>
      </c>
      <c r="BS3270">
        <v>0.72036134070596602</v>
      </c>
      <c r="BT3270">
        <v>0.43513485726026202</v>
      </c>
      <c r="BU3270">
        <v>5.5167951131938304</v>
      </c>
      <c r="BV3270">
        <v>3.56224113297008</v>
      </c>
      <c r="BW3270">
        <v>1.1953044478275601</v>
      </c>
      <c r="BX3270">
        <v>0.75924953239618598</v>
      </c>
      <c r="BY3270">
        <v>12.7705996076646</v>
      </c>
      <c r="BZ3270">
        <v>5.9112340291345298</v>
      </c>
      <c r="CA3270">
        <v>5.6716530146152602</v>
      </c>
      <c r="CB3270">
        <v>1.1877125639147701</v>
      </c>
      <c r="CC3270">
        <v>2635</v>
      </c>
      <c r="CD3270">
        <v>2593</v>
      </c>
      <c r="CE3270">
        <v>2593</v>
      </c>
      <c r="CF3270">
        <v>176.24584338534601</v>
      </c>
      <c r="CG3270">
        <v>161.69704776306099</v>
      </c>
      <c r="CH3270">
        <v>267.23975736462501</v>
      </c>
    </row>
    <row r="3271" spans="1:86" x14ac:dyDescent="0.2">
      <c r="A3271" t="s">
        <v>169</v>
      </c>
      <c r="B3271">
        <v>2016</v>
      </c>
      <c r="C3271" t="s">
        <v>19</v>
      </c>
      <c r="D3271" t="s">
        <v>4459</v>
      </c>
      <c r="E3271">
        <v>9.2658711504142595</v>
      </c>
      <c r="F3271">
        <v>2.7787802848821799</v>
      </c>
      <c r="G3271">
        <v>4.4913780904505698</v>
      </c>
      <c r="H3271">
        <v>1.99571277508151</v>
      </c>
      <c r="I3271">
        <v>8.4581701265378495</v>
      </c>
      <c r="J3271">
        <v>2.7131249328526201</v>
      </c>
      <c r="K3271">
        <v>4.4246610031979596</v>
      </c>
      <c r="L3271">
        <v>1.32038419048725</v>
      </c>
      <c r="M3271">
        <v>5.1391448593013402</v>
      </c>
      <c r="N3271">
        <v>3.2585826473964801</v>
      </c>
      <c r="O3271">
        <v>1.05704909600309</v>
      </c>
      <c r="P3271">
        <v>0.82351311590176601</v>
      </c>
      <c r="Q3271">
        <v>20.7343213484938</v>
      </c>
      <c r="R3271">
        <v>17.713046217172401</v>
      </c>
      <c r="S3271">
        <v>38.447367565666198</v>
      </c>
      <c r="T3271">
        <v>47.713238716080397</v>
      </c>
      <c r="U3271">
        <v>16.899088290545802</v>
      </c>
      <c r="V3271">
        <v>14.436659241815899</v>
      </c>
      <c r="W3271">
        <v>31.335747532361701</v>
      </c>
      <c r="X3271">
        <v>39.793917658899502</v>
      </c>
      <c r="Y3271">
        <v>13.735802952023301</v>
      </c>
      <c r="Z3271">
        <v>0.498900396343124</v>
      </c>
      <c r="AA3271">
        <v>0.15913269915589501</v>
      </c>
      <c r="AB3271">
        <v>13.077769856524201</v>
      </c>
      <c r="AC3271">
        <v>0.98811722656051204</v>
      </c>
      <c r="AD3271">
        <v>0.178465913157654</v>
      </c>
      <c r="AE3271">
        <v>0.210532784475531</v>
      </c>
      <c r="AF3271">
        <v>0.59911852892732498</v>
      </c>
      <c r="AG3271">
        <v>146.495582327416</v>
      </c>
      <c r="AH3271">
        <v>146.495582327416</v>
      </c>
      <c r="AI3271">
        <v>8.2663236858455598</v>
      </c>
      <c r="AJ3271">
        <v>8.2663236858455598</v>
      </c>
      <c r="AK3271">
        <v>14.9398351790252</v>
      </c>
      <c r="AL3271">
        <v>14.9398351790252</v>
      </c>
      <c r="AM3271">
        <v>169.70174119228699</v>
      </c>
      <c r="AN3271">
        <v>169.70174119228699</v>
      </c>
      <c r="AO3271">
        <v>22.301359911758901</v>
      </c>
      <c r="AP3271">
        <v>3.0112137299332198</v>
      </c>
      <c r="AQ3271">
        <v>15.1898219992782</v>
      </c>
      <c r="AR3271">
        <v>4.1003241825474497</v>
      </c>
      <c r="AS3271">
        <v>2.1296319196790701</v>
      </c>
      <c r="AT3271">
        <v>8.8092729351136795E-2</v>
      </c>
      <c r="AU3271">
        <v>0.104573986762169</v>
      </c>
      <c r="AV3271">
        <v>1.9369652035657601</v>
      </c>
      <c r="AW3271">
        <v>11.649736924164401</v>
      </c>
      <c r="AX3271">
        <v>0.79911050366033598</v>
      </c>
      <c r="AY3271">
        <v>1.97703754427124</v>
      </c>
      <c r="AZ3271">
        <v>8.8735888762327697</v>
      </c>
      <c r="BA3271">
        <v>39.622104075724103</v>
      </c>
      <c r="BB3271">
        <v>4.6241238170907204</v>
      </c>
      <c r="BC3271">
        <v>33.793094704985101</v>
      </c>
      <c r="BD3271">
        <v>1.2048855536482601</v>
      </c>
      <c r="BE3271">
        <v>2.7090874998824601</v>
      </c>
      <c r="BF3271">
        <v>0.41316092506618601</v>
      </c>
      <c r="BG3271">
        <v>1.9299056566555901</v>
      </c>
      <c r="BH3271">
        <v>0.366020918160682</v>
      </c>
      <c r="BI3271">
        <v>5.0190418225541098</v>
      </c>
      <c r="BJ3271">
        <v>0.503496281874942</v>
      </c>
      <c r="BK3271">
        <v>3.8063638079926299</v>
      </c>
      <c r="BL3271">
        <v>0.70918173268653795</v>
      </c>
      <c r="BM3271">
        <v>7.48217223483043</v>
      </c>
      <c r="BN3271">
        <v>0.52278465720515399</v>
      </c>
      <c r="BO3271">
        <v>5.9103715977078704</v>
      </c>
      <c r="BP3271">
        <v>1.0490159799173999</v>
      </c>
      <c r="BQ3271">
        <v>10.463864198583201</v>
      </c>
      <c r="BR3271">
        <v>1.51731905553191</v>
      </c>
      <c r="BS3271">
        <v>7.4438221453444697</v>
      </c>
      <c r="BT3271">
        <v>1.5027229977068099</v>
      </c>
      <c r="BU3271">
        <v>56.279616678692101</v>
      </c>
      <c r="BV3271">
        <v>34.208807618713998</v>
      </c>
      <c r="BW3271">
        <v>14.5148971421619</v>
      </c>
      <c r="BX3271">
        <v>7.5559119178161502</v>
      </c>
      <c r="BY3271">
        <v>97.264453085591299</v>
      </c>
      <c r="BZ3271">
        <v>33.441806378965502</v>
      </c>
      <c r="CA3271">
        <v>60.777573986017998</v>
      </c>
      <c r="CB3271">
        <v>3.0450727206076902</v>
      </c>
      <c r="CC3271">
        <v>4625</v>
      </c>
      <c r="CD3271">
        <v>4451</v>
      </c>
      <c r="CE3271">
        <v>4451</v>
      </c>
      <c r="CF3271">
        <v>2288.3111778922098</v>
      </c>
      <c r="CG3271">
        <v>1960.0820052732099</v>
      </c>
      <c r="CH3271">
        <v>3421.4640905582601</v>
      </c>
    </row>
    <row r="3272" spans="1:86" x14ac:dyDescent="0.2">
      <c r="A3272" t="s">
        <v>169</v>
      </c>
      <c r="B3272">
        <v>2016</v>
      </c>
      <c r="C3272" t="s">
        <v>20</v>
      </c>
      <c r="D3272" t="s">
        <v>4460</v>
      </c>
      <c r="E3272">
        <v>5.7006011948550199</v>
      </c>
      <c r="F3272">
        <v>1.8472014575537401</v>
      </c>
      <c r="G3272">
        <v>2.42957858320894</v>
      </c>
      <c r="H3272">
        <v>1.42382115409234</v>
      </c>
      <c r="I3272">
        <v>5.1422269065811097</v>
      </c>
      <c r="J3272">
        <v>1.77295261220899</v>
      </c>
      <c r="K3272">
        <v>2.39557268538677</v>
      </c>
      <c r="L3272">
        <v>0.97370160898534597</v>
      </c>
      <c r="M3272">
        <v>6.0052986494008298</v>
      </c>
      <c r="N3272">
        <v>3.8447030573628398</v>
      </c>
      <c r="O3272">
        <v>0.55646048635800105</v>
      </c>
      <c r="P3272">
        <v>1.60413510567999</v>
      </c>
      <c r="Q3272">
        <v>375.41499612109698</v>
      </c>
      <c r="R3272">
        <v>15.6105654301887</v>
      </c>
      <c r="S3272">
        <v>391.02556155128599</v>
      </c>
      <c r="T3272">
        <v>396.72616274614097</v>
      </c>
      <c r="U3272">
        <v>336.772345689102</v>
      </c>
      <c r="V3272">
        <v>14.0037206605408</v>
      </c>
      <c r="W3272">
        <v>350.77606634964297</v>
      </c>
      <c r="X3272">
        <v>355.91829325622399</v>
      </c>
      <c r="Y3272">
        <v>9.3991761577556794</v>
      </c>
      <c r="Z3272">
        <v>0.52036155260110695</v>
      </c>
      <c r="AA3272">
        <v>7.6878078364284994E-2</v>
      </c>
      <c r="AB3272">
        <v>8.8019365267902696</v>
      </c>
      <c r="AC3272">
        <v>0.77454271652949402</v>
      </c>
      <c r="AD3272">
        <v>0.20550270647556801</v>
      </c>
      <c r="AE3272">
        <v>0.107664247862611</v>
      </c>
      <c r="AF3272">
        <v>0.46137576219131399</v>
      </c>
      <c r="AG3272">
        <v>76.795378090242394</v>
      </c>
      <c r="AH3272">
        <v>76.795378090242394</v>
      </c>
      <c r="AI3272">
        <v>7.2958486162439504</v>
      </c>
      <c r="AJ3272">
        <v>7.2958486162439504</v>
      </c>
      <c r="AK3272">
        <v>8.3614394292749701</v>
      </c>
      <c r="AL3272">
        <v>8.3614394292749701</v>
      </c>
      <c r="AM3272">
        <v>92.452666135761305</v>
      </c>
      <c r="AN3272">
        <v>92.452666135761305</v>
      </c>
      <c r="AO3272">
        <v>17.165243957537999</v>
      </c>
      <c r="AP3272">
        <v>2.50147491641096</v>
      </c>
      <c r="AQ3272">
        <v>10.2197639066127</v>
      </c>
      <c r="AR3272">
        <v>4.4440051345143798</v>
      </c>
      <c r="AS3272">
        <v>1.5794523863573</v>
      </c>
      <c r="AT3272">
        <v>7.2087010608158905E-2</v>
      </c>
      <c r="AU3272">
        <v>7.8336823303966602E-2</v>
      </c>
      <c r="AV3272">
        <v>1.42902855244518</v>
      </c>
      <c r="AW3272">
        <v>6.5589075832531201</v>
      </c>
      <c r="AX3272">
        <v>0.86971028651190896</v>
      </c>
      <c r="AY3272">
        <v>1.4459733460014701</v>
      </c>
      <c r="AZ3272">
        <v>4.2432239507397398</v>
      </c>
      <c r="BA3272">
        <v>21.0361156872458</v>
      </c>
      <c r="BB3272">
        <v>4.0443071504660102</v>
      </c>
      <c r="BC3272">
        <v>15.447112948683699</v>
      </c>
      <c r="BD3272">
        <v>1.54469558809601</v>
      </c>
      <c r="BE3272">
        <v>1.59449149350643</v>
      </c>
      <c r="BF3272">
        <v>0.30496837731249299</v>
      </c>
      <c r="BG3272">
        <v>0.93929597194903303</v>
      </c>
      <c r="BH3272">
        <v>0.35022714424490498</v>
      </c>
      <c r="BI3272">
        <v>2.9822120951377298</v>
      </c>
      <c r="BJ3272">
        <v>0.40505481933883403</v>
      </c>
      <c r="BK3272">
        <v>1.99710549159966</v>
      </c>
      <c r="BL3272">
        <v>0.58005178419923897</v>
      </c>
      <c r="BM3272">
        <v>4.5188825542802897</v>
      </c>
      <c r="BN3272">
        <v>0.427540111031746</v>
      </c>
      <c r="BO3272">
        <v>3.20415629000007</v>
      </c>
      <c r="BP3272">
        <v>0.88718615324848105</v>
      </c>
      <c r="BQ3272">
        <v>5.2648446730631102</v>
      </c>
      <c r="BR3272">
        <v>0.88535237485367502</v>
      </c>
      <c r="BS3272">
        <v>2.8509302944928399</v>
      </c>
      <c r="BT3272">
        <v>1.5285620037165899</v>
      </c>
      <c r="BU3272">
        <v>62.630262886883003</v>
      </c>
      <c r="BV3272">
        <v>40.347411560833102</v>
      </c>
      <c r="BW3272">
        <v>7.4855493382619498</v>
      </c>
      <c r="BX3272">
        <v>14.797301987788</v>
      </c>
      <c r="BY3272">
        <v>58.027363592866699</v>
      </c>
      <c r="BZ3272">
        <v>22.1551964912443</v>
      </c>
      <c r="CA3272">
        <v>32.981936911219002</v>
      </c>
      <c r="CB3272">
        <v>2.89023019040338</v>
      </c>
      <c r="CC3272">
        <v>10145</v>
      </c>
      <c r="CD3272">
        <v>9749</v>
      </c>
      <c r="CE3272">
        <v>9749</v>
      </c>
      <c r="CF3272">
        <v>779.92193352932804</v>
      </c>
      <c r="CG3272">
        <v>964.84441625017905</v>
      </c>
      <c r="CH3272">
        <v>1658.2467289496699</v>
      </c>
    </row>
    <row r="3273" spans="1:86" x14ac:dyDescent="0.2">
      <c r="A3273" t="s">
        <v>169</v>
      </c>
      <c r="B3273">
        <v>2016</v>
      </c>
      <c r="C3273" t="s">
        <v>21</v>
      </c>
      <c r="D3273" t="s">
        <v>4461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1.72863081842601</v>
      </c>
      <c r="S3273">
        <v>1.72863081842601</v>
      </c>
      <c r="T3273">
        <v>1.72863081842601</v>
      </c>
      <c r="U3273">
        <v>0</v>
      </c>
      <c r="V3273">
        <v>1.5268773780724501</v>
      </c>
      <c r="W3273">
        <v>1.5268773780724501</v>
      </c>
      <c r="X3273">
        <v>1.5268773780724501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0</v>
      </c>
      <c r="BI3273">
        <v>0</v>
      </c>
      <c r="BJ3273">
        <v>0</v>
      </c>
      <c r="BK3273">
        <v>0</v>
      </c>
      <c r="BL3273">
        <v>0</v>
      </c>
      <c r="BM3273">
        <v>0</v>
      </c>
      <c r="BN3273">
        <v>0</v>
      </c>
      <c r="BO3273">
        <v>0</v>
      </c>
      <c r="BP3273">
        <v>0</v>
      </c>
      <c r="BQ3273">
        <v>0</v>
      </c>
      <c r="BR3273">
        <v>0</v>
      </c>
      <c r="BS3273">
        <v>0</v>
      </c>
      <c r="BT3273">
        <v>0</v>
      </c>
      <c r="BU3273">
        <v>0</v>
      </c>
      <c r="BV3273">
        <v>0</v>
      </c>
      <c r="BW3273">
        <v>0</v>
      </c>
      <c r="BX3273">
        <v>0</v>
      </c>
      <c r="BY3273">
        <v>0</v>
      </c>
      <c r="BZ3273">
        <v>0</v>
      </c>
      <c r="CA3273">
        <v>0</v>
      </c>
      <c r="CB3273">
        <v>0</v>
      </c>
      <c r="CC3273">
        <v>0</v>
      </c>
      <c r="CD3273">
        <v>0</v>
      </c>
      <c r="CE3273">
        <v>0</v>
      </c>
      <c r="CF3273">
        <v>0</v>
      </c>
      <c r="CG3273">
        <v>0</v>
      </c>
      <c r="CH3273">
        <v>0</v>
      </c>
    </row>
    <row r="3274" spans="1:86" x14ac:dyDescent="0.2">
      <c r="A3274" t="s">
        <v>169</v>
      </c>
      <c r="B3274">
        <v>2016</v>
      </c>
      <c r="C3274" t="s">
        <v>22</v>
      </c>
      <c r="D3274" t="s">
        <v>4462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7.3829814267691098</v>
      </c>
      <c r="S3274">
        <v>7.3829814267691098</v>
      </c>
      <c r="T3274">
        <v>7.3829814267691098</v>
      </c>
      <c r="U3274">
        <v>0</v>
      </c>
      <c r="V3274">
        <v>6.6413809927158196</v>
      </c>
      <c r="W3274">
        <v>6.6413809927158196</v>
      </c>
      <c r="X3274">
        <v>6.6413809927158196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0</v>
      </c>
      <c r="BI3274">
        <v>0</v>
      </c>
      <c r="BJ3274">
        <v>0</v>
      </c>
      <c r="BK3274">
        <v>0</v>
      </c>
      <c r="BL3274">
        <v>0</v>
      </c>
      <c r="BM3274">
        <v>0</v>
      </c>
      <c r="BN3274">
        <v>0</v>
      </c>
      <c r="BO3274">
        <v>0</v>
      </c>
      <c r="BP3274">
        <v>0</v>
      </c>
      <c r="BQ3274">
        <v>0</v>
      </c>
      <c r="BR3274">
        <v>0</v>
      </c>
      <c r="BS3274">
        <v>0</v>
      </c>
      <c r="BT3274">
        <v>0</v>
      </c>
      <c r="BU3274">
        <v>0</v>
      </c>
      <c r="BV3274">
        <v>0</v>
      </c>
      <c r="BW3274">
        <v>0</v>
      </c>
      <c r="BX3274">
        <v>0</v>
      </c>
      <c r="BY3274">
        <v>0</v>
      </c>
      <c r="BZ3274">
        <v>0</v>
      </c>
      <c r="CA3274">
        <v>0</v>
      </c>
      <c r="CB3274">
        <v>0</v>
      </c>
      <c r="CC3274">
        <v>0</v>
      </c>
      <c r="CD3274">
        <v>0</v>
      </c>
      <c r="CE3274">
        <v>0</v>
      </c>
      <c r="CF3274">
        <v>0</v>
      </c>
      <c r="CG3274">
        <v>0</v>
      </c>
      <c r="CH3274">
        <v>0</v>
      </c>
    </row>
    <row r="3275" spans="1:86" x14ac:dyDescent="0.2">
      <c r="A3275" t="s">
        <v>169</v>
      </c>
      <c r="B3275">
        <v>2016</v>
      </c>
      <c r="C3275" t="s">
        <v>78</v>
      </c>
      <c r="D3275" t="s">
        <v>4463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9.4066000788295696</v>
      </c>
      <c r="S3275">
        <v>9.4066000788295696</v>
      </c>
      <c r="T3275">
        <v>9.4066000788295696</v>
      </c>
      <c r="U3275">
        <v>0</v>
      </c>
      <c r="V3275">
        <v>4.3723612543912598</v>
      </c>
      <c r="W3275">
        <v>4.3723612543912598</v>
      </c>
      <c r="X3275">
        <v>4.3723612543912598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0</v>
      </c>
      <c r="BI3275">
        <v>0</v>
      </c>
      <c r="BJ3275">
        <v>0</v>
      </c>
      <c r="BK3275">
        <v>0</v>
      </c>
      <c r="BL3275">
        <v>0</v>
      </c>
      <c r="BM3275">
        <v>0</v>
      </c>
      <c r="BN3275">
        <v>0</v>
      </c>
      <c r="BO3275">
        <v>0</v>
      </c>
      <c r="BP3275">
        <v>0</v>
      </c>
      <c r="BQ3275">
        <v>0</v>
      </c>
      <c r="BR3275">
        <v>0</v>
      </c>
      <c r="BS3275">
        <v>0</v>
      </c>
      <c r="BT3275">
        <v>0</v>
      </c>
      <c r="BU3275">
        <v>0</v>
      </c>
      <c r="BV3275">
        <v>0</v>
      </c>
      <c r="BW3275">
        <v>0</v>
      </c>
      <c r="BX3275">
        <v>0</v>
      </c>
      <c r="BY3275">
        <v>0</v>
      </c>
      <c r="BZ3275">
        <v>0</v>
      </c>
      <c r="CA3275">
        <v>0</v>
      </c>
      <c r="CB3275">
        <v>0</v>
      </c>
      <c r="CC3275">
        <v>0</v>
      </c>
      <c r="CD3275">
        <v>0</v>
      </c>
      <c r="CE3275">
        <v>0</v>
      </c>
      <c r="CF3275">
        <v>0</v>
      </c>
      <c r="CG3275">
        <v>0</v>
      </c>
      <c r="CH3275">
        <v>0</v>
      </c>
    </row>
    <row r="3276" spans="1:86" x14ac:dyDescent="0.2">
      <c r="A3276" t="s">
        <v>169</v>
      </c>
      <c r="B3276">
        <v>2016</v>
      </c>
      <c r="C3276" t="s">
        <v>23</v>
      </c>
      <c r="D3276" t="s">
        <v>4464</v>
      </c>
      <c r="E3276">
        <v>879.04479389353196</v>
      </c>
      <c r="F3276">
        <v>245.88201848506699</v>
      </c>
      <c r="G3276">
        <v>376.59910035244599</v>
      </c>
      <c r="H3276">
        <v>256.563675056021</v>
      </c>
      <c r="I3276">
        <v>824.17423259103498</v>
      </c>
      <c r="J3276">
        <v>240.739003311755</v>
      </c>
      <c r="K3276">
        <v>371.46097062196998</v>
      </c>
      <c r="L3276">
        <v>211.97425865730801</v>
      </c>
      <c r="M3276">
        <v>365.13429235588001</v>
      </c>
      <c r="N3276">
        <v>215.776212240067</v>
      </c>
      <c r="O3276">
        <v>108.875347261667</v>
      </c>
      <c r="P3276">
        <v>40.4827328541461</v>
      </c>
      <c r="Q3276">
        <v>0</v>
      </c>
      <c r="R3276">
        <v>0</v>
      </c>
      <c r="S3276">
        <v>0</v>
      </c>
      <c r="T3276">
        <v>879.04479389353196</v>
      </c>
      <c r="U3276">
        <v>0</v>
      </c>
      <c r="V3276">
        <v>0</v>
      </c>
      <c r="W3276">
        <v>0</v>
      </c>
      <c r="X3276">
        <v>824.17423259103498</v>
      </c>
      <c r="Y3276">
        <v>950.41148589176305</v>
      </c>
      <c r="Z3276">
        <v>37.325913590448202</v>
      </c>
      <c r="AA3276">
        <v>13.855539629488</v>
      </c>
      <c r="AB3276">
        <v>899.23003267182401</v>
      </c>
      <c r="AC3276">
        <v>78.188877254565796</v>
      </c>
      <c r="AD3276">
        <v>14.127071589091999</v>
      </c>
      <c r="AE3276">
        <v>16.079668589724399</v>
      </c>
      <c r="AF3276">
        <v>47.9821370757493</v>
      </c>
      <c r="AG3276">
        <v>6938.5727628641398</v>
      </c>
      <c r="AH3276">
        <v>6938.5727628641398</v>
      </c>
      <c r="AI3276">
        <v>224.599697947197</v>
      </c>
      <c r="AJ3276">
        <v>224.599697947197</v>
      </c>
      <c r="AK3276">
        <v>642.22471273077997</v>
      </c>
      <c r="AL3276">
        <v>642.22471273077997</v>
      </c>
      <c r="AM3276">
        <v>7805.3971735421201</v>
      </c>
      <c r="AN3276">
        <v>7805.3971735421201</v>
      </c>
      <c r="AO3276">
        <v>2408.4225894636102</v>
      </c>
      <c r="AP3276">
        <v>249.225361781945</v>
      </c>
      <c r="AQ3276">
        <v>2035.2900787302001</v>
      </c>
      <c r="AR3276">
        <v>123.90714895147001</v>
      </c>
      <c r="AS3276">
        <v>195.466569269361</v>
      </c>
      <c r="AT3276">
        <v>7.0716253051245497</v>
      </c>
      <c r="AU3276">
        <v>8.5602443223962492</v>
      </c>
      <c r="AV3276">
        <v>179.83469964183999</v>
      </c>
      <c r="AW3276">
        <v>3596.8326612114101</v>
      </c>
      <c r="AX3276">
        <v>60.161595026606498</v>
      </c>
      <c r="AY3276">
        <v>241.677826565652</v>
      </c>
      <c r="AZ3276">
        <v>3294.9932396191298</v>
      </c>
      <c r="BA3276">
        <v>2658.0378031510299</v>
      </c>
      <c r="BB3276">
        <v>495.444629144327</v>
      </c>
      <c r="BC3276">
        <v>2082.1175770822501</v>
      </c>
      <c r="BD3276">
        <v>80.4755969244558</v>
      </c>
      <c r="BE3276">
        <v>232.624841209674</v>
      </c>
      <c r="BF3276">
        <v>22.862679472056598</v>
      </c>
      <c r="BG3276">
        <v>144.601524481691</v>
      </c>
      <c r="BH3276">
        <v>65.160637255926304</v>
      </c>
      <c r="BI3276">
        <v>584.22285189318404</v>
      </c>
      <c r="BJ3276">
        <v>30.957585002238599</v>
      </c>
      <c r="BK3276">
        <v>324.43797557001699</v>
      </c>
      <c r="BL3276">
        <v>228.82729132092899</v>
      </c>
      <c r="BM3276">
        <v>1001.9070020564</v>
      </c>
      <c r="BN3276">
        <v>33.904579221946904</v>
      </c>
      <c r="BO3276">
        <v>534.525682842675</v>
      </c>
      <c r="BP3276">
        <v>433.47673999177601</v>
      </c>
      <c r="BQ3276">
        <v>339.74959869974901</v>
      </c>
      <c r="BR3276">
        <v>96.969119297232396</v>
      </c>
      <c r="BS3276">
        <v>153.258943745343</v>
      </c>
      <c r="BT3276">
        <v>89.521535657173601</v>
      </c>
      <c r="BU3276">
        <v>4084.2774990488401</v>
      </c>
      <c r="BV3276">
        <v>2259.4507970531199</v>
      </c>
      <c r="BW3276">
        <v>1454.1238195625201</v>
      </c>
      <c r="BX3276">
        <v>370.70288243320101</v>
      </c>
      <c r="BY3276">
        <v>8190.7563371779397</v>
      </c>
      <c r="BZ3276">
        <v>2946.7809532012302</v>
      </c>
      <c r="CA3276">
        <v>5142.0647021210798</v>
      </c>
      <c r="CB3276">
        <v>101.910681855626</v>
      </c>
      <c r="CC3276">
        <v>98010</v>
      </c>
      <c r="CD3276">
        <v>96279</v>
      </c>
      <c r="CE3276">
        <v>96279</v>
      </c>
      <c r="CF3276">
        <v>61143.731747827398</v>
      </c>
      <c r="CG3276">
        <v>81229.685295916497</v>
      </c>
      <c r="CH3276">
        <v>138257.05409855099</v>
      </c>
    </row>
    <row r="3277" spans="1:86" x14ac:dyDescent="0.2">
      <c r="A3277" t="s">
        <v>169</v>
      </c>
      <c r="B3277">
        <v>2016</v>
      </c>
      <c r="C3277" t="s">
        <v>24</v>
      </c>
      <c r="D3277" t="s">
        <v>4465</v>
      </c>
      <c r="E3277">
        <v>17.543140841133098</v>
      </c>
      <c r="F3277">
        <v>3.6320011059512098</v>
      </c>
      <c r="G3277">
        <v>9.6059725963513003</v>
      </c>
      <c r="H3277">
        <v>4.3051671388306003</v>
      </c>
      <c r="I3277">
        <v>14.3905684221911</v>
      </c>
      <c r="J3277">
        <v>3.5437547749238698</v>
      </c>
      <c r="K3277">
        <v>9.4781657598323292</v>
      </c>
      <c r="L3277">
        <v>1.36864788743486</v>
      </c>
      <c r="M3277">
        <v>7.8677770800822397</v>
      </c>
      <c r="N3277">
        <v>4.0862273643762501</v>
      </c>
      <c r="O3277">
        <v>2.1919975319251699</v>
      </c>
      <c r="P3277">
        <v>1.58955218378083</v>
      </c>
      <c r="Q3277">
        <v>0</v>
      </c>
      <c r="R3277">
        <v>10.2377381121482</v>
      </c>
      <c r="S3277">
        <v>10.2377381121482</v>
      </c>
      <c r="T3277">
        <v>27.780878953281299</v>
      </c>
      <c r="U3277">
        <v>0</v>
      </c>
      <c r="V3277">
        <v>9.8269599079217809</v>
      </c>
      <c r="W3277">
        <v>9.8269599079217809</v>
      </c>
      <c r="X3277">
        <v>24.217528330112799</v>
      </c>
      <c r="Y3277">
        <v>45.364551915904897</v>
      </c>
      <c r="Z3277">
        <v>0.87974437603197497</v>
      </c>
      <c r="AA3277">
        <v>0.25038435643224299</v>
      </c>
      <c r="AB3277">
        <v>44.234423183440498</v>
      </c>
      <c r="AC3277">
        <v>3.7214356008531899</v>
      </c>
      <c r="AD3277">
        <v>0.222324569216544</v>
      </c>
      <c r="AE3277">
        <v>0.40787660271203902</v>
      </c>
      <c r="AF3277">
        <v>3.0912344289245901</v>
      </c>
      <c r="AG3277">
        <v>890.792255190937</v>
      </c>
      <c r="AH3277">
        <v>890.792255190937</v>
      </c>
      <c r="AI3277">
        <v>6.6012736099202103</v>
      </c>
      <c r="AJ3277">
        <v>6.6012736099202103</v>
      </c>
      <c r="AK3277">
        <v>12.1191477880161</v>
      </c>
      <c r="AL3277">
        <v>12.1191477880161</v>
      </c>
      <c r="AM3277">
        <v>909.51267658887298</v>
      </c>
      <c r="AN3277">
        <v>909.51267658887298</v>
      </c>
      <c r="AO3277">
        <v>43.262120455299701</v>
      </c>
      <c r="AP3277">
        <v>7.9670622854304503</v>
      </c>
      <c r="AQ3277">
        <v>31.694552302793301</v>
      </c>
      <c r="AR3277">
        <v>3.6005058670760199</v>
      </c>
      <c r="AS3277">
        <v>11.9962802594564</v>
      </c>
      <c r="AT3277">
        <v>0.11861703276493001</v>
      </c>
      <c r="AU3277">
        <v>0.43669630660262299</v>
      </c>
      <c r="AV3277">
        <v>11.440966920088901</v>
      </c>
      <c r="AW3277">
        <v>39.320730964279903</v>
      </c>
      <c r="AX3277">
        <v>1.2821510989284</v>
      </c>
      <c r="AY3277">
        <v>4.3717111036765397</v>
      </c>
      <c r="AZ3277">
        <v>33.666868761674898</v>
      </c>
      <c r="BA3277">
        <v>66.096878275493196</v>
      </c>
      <c r="BB3277">
        <v>5.7023304145413896</v>
      </c>
      <c r="BC3277">
        <v>56.109658189363401</v>
      </c>
      <c r="BD3277">
        <v>4.2848896715884299</v>
      </c>
      <c r="BE3277">
        <v>4.6159661937548799</v>
      </c>
      <c r="BF3277">
        <v>0.53066802130955704</v>
      </c>
      <c r="BG3277">
        <v>3.4234753811530698</v>
      </c>
      <c r="BH3277">
        <v>0.66182279129225596</v>
      </c>
      <c r="BI3277">
        <v>11.271394657266301</v>
      </c>
      <c r="BJ3277">
        <v>0.63787056991281299</v>
      </c>
      <c r="BK3277">
        <v>8.8135574863744193</v>
      </c>
      <c r="BL3277">
        <v>1.81996660097911</v>
      </c>
      <c r="BM3277">
        <v>18.158503467723001</v>
      </c>
      <c r="BN3277">
        <v>0.65873265641866896</v>
      </c>
      <c r="BO3277">
        <v>15.0371622119329</v>
      </c>
      <c r="BP3277">
        <v>2.4626085993714799</v>
      </c>
      <c r="BQ3277">
        <v>13.117405435479901</v>
      </c>
      <c r="BR3277">
        <v>1.2086537192393401</v>
      </c>
      <c r="BS3277">
        <v>10.321038077082999</v>
      </c>
      <c r="BT3277">
        <v>1.5877136391575299</v>
      </c>
      <c r="BU3277">
        <v>87.101030351211506</v>
      </c>
      <c r="BV3277">
        <v>43.043906859151399</v>
      </c>
      <c r="BW3277">
        <v>29.5015351817305</v>
      </c>
      <c r="BX3277">
        <v>14.5555883103296</v>
      </c>
      <c r="BY3277">
        <v>181.26880011300199</v>
      </c>
      <c r="BZ3277">
        <v>48.457531947688999</v>
      </c>
      <c r="CA3277">
        <v>130.416419890593</v>
      </c>
      <c r="CB3277">
        <v>2.3948482747205202</v>
      </c>
      <c r="CC3277">
        <v>0</v>
      </c>
      <c r="CD3277">
        <v>0</v>
      </c>
      <c r="CE3277">
        <v>0</v>
      </c>
      <c r="CF3277">
        <v>2523.7503852558202</v>
      </c>
      <c r="CG3277">
        <v>3119.16474149449</v>
      </c>
      <c r="CH3277">
        <v>5396.7300321530001</v>
      </c>
    </row>
    <row r="3278" spans="1:86" x14ac:dyDescent="0.2">
      <c r="A3278" t="s">
        <v>169</v>
      </c>
      <c r="B3278">
        <v>2016</v>
      </c>
      <c r="C3278" t="s">
        <v>25</v>
      </c>
      <c r="D3278" t="s">
        <v>4466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46.069680731433401</v>
      </c>
      <c r="S3278">
        <v>46.069680731433401</v>
      </c>
      <c r="T3278">
        <v>46.069680731433401</v>
      </c>
      <c r="U3278">
        <v>0</v>
      </c>
      <c r="V3278">
        <v>43.682257265207703</v>
      </c>
      <c r="W3278">
        <v>43.682257265207703</v>
      </c>
      <c r="X3278">
        <v>43.682257265207703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0</v>
      </c>
      <c r="BI3278">
        <v>0</v>
      </c>
      <c r="BJ3278">
        <v>0</v>
      </c>
      <c r="BK3278">
        <v>0</v>
      </c>
      <c r="BL3278">
        <v>0</v>
      </c>
      <c r="BM3278">
        <v>0</v>
      </c>
      <c r="BN3278">
        <v>0</v>
      </c>
      <c r="BO3278">
        <v>0</v>
      </c>
      <c r="BP3278">
        <v>0</v>
      </c>
      <c r="BQ3278">
        <v>0</v>
      </c>
      <c r="BR3278">
        <v>0</v>
      </c>
      <c r="BS3278">
        <v>0</v>
      </c>
      <c r="BT3278">
        <v>0</v>
      </c>
      <c r="BU3278">
        <v>0</v>
      </c>
      <c r="BV3278">
        <v>0</v>
      </c>
      <c r="BW3278">
        <v>0</v>
      </c>
      <c r="BX3278">
        <v>0</v>
      </c>
      <c r="BY3278">
        <v>0</v>
      </c>
      <c r="BZ3278">
        <v>0</v>
      </c>
      <c r="CA3278">
        <v>0</v>
      </c>
      <c r="CB3278">
        <v>0</v>
      </c>
      <c r="CC3278">
        <v>0</v>
      </c>
      <c r="CD3278">
        <v>0</v>
      </c>
      <c r="CE3278">
        <v>0</v>
      </c>
      <c r="CF3278">
        <v>0</v>
      </c>
      <c r="CG3278">
        <v>0</v>
      </c>
      <c r="CH3278">
        <v>0</v>
      </c>
    </row>
    <row r="3279" spans="1:86" x14ac:dyDescent="0.2">
      <c r="A3279" t="s">
        <v>169</v>
      </c>
      <c r="B3279">
        <v>2016</v>
      </c>
      <c r="C3279" t="s">
        <v>26</v>
      </c>
      <c r="D3279" t="s">
        <v>4467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97.083461961580397</v>
      </c>
      <c r="S3279">
        <v>97.083461961580397</v>
      </c>
      <c r="T3279">
        <v>97.083461961580397</v>
      </c>
      <c r="U3279">
        <v>0</v>
      </c>
      <c r="V3279">
        <v>95.820897101243403</v>
      </c>
      <c r="W3279">
        <v>95.820897101243403</v>
      </c>
      <c r="X3279">
        <v>95.820897101243403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0</v>
      </c>
      <c r="BI3279">
        <v>0</v>
      </c>
      <c r="BJ3279">
        <v>0</v>
      </c>
      <c r="BK3279">
        <v>0</v>
      </c>
      <c r="BL3279">
        <v>0</v>
      </c>
      <c r="BM3279">
        <v>0</v>
      </c>
      <c r="BN3279">
        <v>0</v>
      </c>
      <c r="BO3279">
        <v>0</v>
      </c>
      <c r="BP3279">
        <v>0</v>
      </c>
      <c r="BQ3279">
        <v>0</v>
      </c>
      <c r="BR3279">
        <v>0</v>
      </c>
      <c r="BS3279">
        <v>0</v>
      </c>
      <c r="BT3279">
        <v>0</v>
      </c>
      <c r="BU3279">
        <v>0</v>
      </c>
      <c r="BV3279">
        <v>0</v>
      </c>
      <c r="BW3279">
        <v>0</v>
      </c>
      <c r="BX3279">
        <v>0</v>
      </c>
      <c r="BY3279">
        <v>0</v>
      </c>
      <c r="BZ3279">
        <v>0</v>
      </c>
      <c r="CA3279">
        <v>0</v>
      </c>
      <c r="CB3279">
        <v>0</v>
      </c>
      <c r="CC3279">
        <v>0</v>
      </c>
      <c r="CD3279">
        <v>0</v>
      </c>
      <c r="CE3279">
        <v>0</v>
      </c>
      <c r="CF3279">
        <v>0</v>
      </c>
      <c r="CG3279">
        <v>0</v>
      </c>
      <c r="CH3279">
        <v>0</v>
      </c>
    </row>
    <row r="3280" spans="1:86" x14ac:dyDescent="0.2">
      <c r="A3280" t="s">
        <v>169</v>
      </c>
      <c r="B3280">
        <v>2016</v>
      </c>
      <c r="C3280" t="s">
        <v>27</v>
      </c>
      <c r="D3280" t="s">
        <v>4468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46.8662024283907</v>
      </c>
      <c r="S3280">
        <v>46.8662024283907</v>
      </c>
      <c r="T3280">
        <v>46.8662024283907</v>
      </c>
      <c r="U3280">
        <v>0</v>
      </c>
      <c r="V3280">
        <v>45.285853570385903</v>
      </c>
      <c r="W3280">
        <v>45.285853570385903</v>
      </c>
      <c r="X3280">
        <v>45.285853570385903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0</v>
      </c>
      <c r="BI3280">
        <v>0</v>
      </c>
      <c r="BJ3280">
        <v>0</v>
      </c>
      <c r="BK3280">
        <v>0</v>
      </c>
      <c r="BL3280">
        <v>0</v>
      </c>
      <c r="BM3280">
        <v>0</v>
      </c>
      <c r="BN3280">
        <v>0</v>
      </c>
      <c r="BO3280">
        <v>0</v>
      </c>
      <c r="BP3280">
        <v>0</v>
      </c>
      <c r="BQ3280">
        <v>0</v>
      </c>
      <c r="BR3280">
        <v>0</v>
      </c>
      <c r="BS3280">
        <v>0</v>
      </c>
      <c r="BT3280">
        <v>0</v>
      </c>
      <c r="BU3280">
        <v>0</v>
      </c>
      <c r="BV3280">
        <v>0</v>
      </c>
      <c r="BW3280">
        <v>0</v>
      </c>
      <c r="BX3280">
        <v>0</v>
      </c>
      <c r="BY3280">
        <v>0</v>
      </c>
      <c r="BZ3280">
        <v>0</v>
      </c>
      <c r="CA3280">
        <v>0</v>
      </c>
      <c r="CB3280">
        <v>0</v>
      </c>
      <c r="CC3280">
        <v>0</v>
      </c>
      <c r="CD3280">
        <v>0</v>
      </c>
      <c r="CE3280">
        <v>0</v>
      </c>
      <c r="CF3280">
        <v>0</v>
      </c>
      <c r="CG3280">
        <v>0</v>
      </c>
      <c r="CH3280">
        <v>0</v>
      </c>
    </row>
    <row r="3281" spans="1:86" x14ac:dyDescent="0.2">
      <c r="A3281" t="s">
        <v>169</v>
      </c>
      <c r="B3281">
        <v>2016</v>
      </c>
      <c r="C3281" t="s">
        <v>28</v>
      </c>
      <c r="D3281" t="s">
        <v>4469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10.630592976990799</v>
      </c>
      <c r="S3281">
        <v>10.630592976990799</v>
      </c>
      <c r="T3281">
        <v>10.630592976990799</v>
      </c>
      <c r="U3281">
        <v>0</v>
      </c>
      <c r="V3281">
        <v>10.070804883666799</v>
      </c>
      <c r="W3281">
        <v>10.070804883666799</v>
      </c>
      <c r="X3281">
        <v>10.070804883666799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0</v>
      </c>
      <c r="BI3281">
        <v>0</v>
      </c>
      <c r="BJ3281">
        <v>0</v>
      </c>
      <c r="BK3281">
        <v>0</v>
      </c>
      <c r="BL3281">
        <v>0</v>
      </c>
      <c r="BM3281">
        <v>0</v>
      </c>
      <c r="BN3281">
        <v>0</v>
      </c>
      <c r="BO3281">
        <v>0</v>
      </c>
      <c r="BP3281">
        <v>0</v>
      </c>
      <c r="BQ3281">
        <v>0</v>
      </c>
      <c r="BR3281">
        <v>0</v>
      </c>
      <c r="BS3281">
        <v>0</v>
      </c>
      <c r="BT3281">
        <v>0</v>
      </c>
      <c r="BU3281">
        <v>0</v>
      </c>
      <c r="BV3281">
        <v>0</v>
      </c>
      <c r="BW3281">
        <v>0</v>
      </c>
      <c r="BX3281">
        <v>0</v>
      </c>
      <c r="BY3281">
        <v>0</v>
      </c>
      <c r="BZ3281">
        <v>0</v>
      </c>
      <c r="CA3281">
        <v>0</v>
      </c>
      <c r="CB3281">
        <v>0</v>
      </c>
      <c r="CC3281">
        <v>0</v>
      </c>
      <c r="CD3281">
        <v>0</v>
      </c>
      <c r="CE3281">
        <v>0</v>
      </c>
      <c r="CF3281">
        <v>0</v>
      </c>
      <c r="CG3281">
        <v>0</v>
      </c>
      <c r="CH3281">
        <v>0</v>
      </c>
    </row>
    <row r="3282" spans="1:86" x14ac:dyDescent="0.2">
      <c r="A3282" t="s">
        <v>169</v>
      </c>
      <c r="B3282">
        <v>2016</v>
      </c>
      <c r="C3282" t="s">
        <v>29</v>
      </c>
      <c r="D3282" t="s">
        <v>4470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4.4039636365135103E-2</v>
      </c>
      <c r="S3282">
        <v>4.4039636365135103E-2</v>
      </c>
      <c r="T3282">
        <v>4.4039636365135103E-2</v>
      </c>
      <c r="U3282">
        <v>0</v>
      </c>
      <c r="V3282">
        <v>3.5281411885842599E-2</v>
      </c>
      <c r="W3282">
        <v>3.5281411885842599E-2</v>
      </c>
      <c r="X3282">
        <v>3.5281411885842599E-2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0</v>
      </c>
      <c r="BI3282">
        <v>0</v>
      </c>
      <c r="BJ3282">
        <v>0</v>
      </c>
      <c r="BK3282">
        <v>0</v>
      </c>
      <c r="BL3282">
        <v>0</v>
      </c>
      <c r="BM3282">
        <v>0</v>
      </c>
      <c r="BN3282">
        <v>0</v>
      </c>
      <c r="BO3282">
        <v>0</v>
      </c>
      <c r="BP3282">
        <v>0</v>
      </c>
      <c r="BQ3282">
        <v>0</v>
      </c>
      <c r="BR3282">
        <v>0</v>
      </c>
      <c r="BS3282">
        <v>0</v>
      </c>
      <c r="BT3282">
        <v>0</v>
      </c>
      <c r="BU3282">
        <v>0</v>
      </c>
      <c r="BV3282">
        <v>0</v>
      </c>
      <c r="BW3282">
        <v>0</v>
      </c>
      <c r="BX3282">
        <v>0</v>
      </c>
      <c r="BY3282">
        <v>0</v>
      </c>
      <c r="BZ3282">
        <v>0</v>
      </c>
      <c r="CA3282">
        <v>0</v>
      </c>
      <c r="CB3282">
        <v>0</v>
      </c>
      <c r="CC3282">
        <v>0</v>
      </c>
      <c r="CD3282">
        <v>0</v>
      </c>
      <c r="CE3282">
        <v>0</v>
      </c>
      <c r="CF3282">
        <v>0</v>
      </c>
      <c r="CG3282">
        <v>0</v>
      </c>
      <c r="CH3282">
        <v>0</v>
      </c>
    </row>
    <row r="3283" spans="1:86" x14ac:dyDescent="0.2">
      <c r="A3283" t="s">
        <v>169</v>
      </c>
      <c r="B3283">
        <v>2016</v>
      </c>
      <c r="C3283" t="s">
        <v>30</v>
      </c>
      <c r="D3283" t="s">
        <v>4471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6.3347401577137301</v>
      </c>
      <c r="S3283">
        <v>6.3347401577137301</v>
      </c>
      <c r="T3283">
        <v>6.3347401577137301</v>
      </c>
      <c r="U3283">
        <v>0</v>
      </c>
      <c r="V3283">
        <v>5.8023703858825604</v>
      </c>
      <c r="W3283">
        <v>5.8023703858825604</v>
      </c>
      <c r="X3283">
        <v>5.8023703858825604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0</v>
      </c>
      <c r="BI3283">
        <v>0</v>
      </c>
      <c r="BJ3283">
        <v>0</v>
      </c>
      <c r="BK3283">
        <v>0</v>
      </c>
      <c r="BL3283">
        <v>0</v>
      </c>
      <c r="BM3283">
        <v>0</v>
      </c>
      <c r="BN3283">
        <v>0</v>
      </c>
      <c r="BO3283">
        <v>0</v>
      </c>
      <c r="BP3283">
        <v>0</v>
      </c>
      <c r="BQ3283">
        <v>0</v>
      </c>
      <c r="BR3283">
        <v>0</v>
      </c>
      <c r="BS3283">
        <v>0</v>
      </c>
      <c r="BT3283">
        <v>0</v>
      </c>
      <c r="BU3283">
        <v>0</v>
      </c>
      <c r="BV3283">
        <v>0</v>
      </c>
      <c r="BW3283">
        <v>0</v>
      </c>
      <c r="BX3283">
        <v>0</v>
      </c>
      <c r="BY3283">
        <v>0</v>
      </c>
      <c r="BZ3283">
        <v>0</v>
      </c>
      <c r="CA3283">
        <v>0</v>
      </c>
      <c r="CB3283">
        <v>0</v>
      </c>
      <c r="CC3283">
        <v>0</v>
      </c>
      <c r="CD3283">
        <v>0</v>
      </c>
      <c r="CE3283">
        <v>0</v>
      </c>
      <c r="CF3283">
        <v>0</v>
      </c>
      <c r="CG3283">
        <v>0</v>
      </c>
      <c r="CH3283">
        <v>0</v>
      </c>
    </row>
    <row r="3284" spans="1:86" x14ac:dyDescent="0.2">
      <c r="A3284" t="s">
        <v>169</v>
      </c>
      <c r="B3284">
        <v>2016</v>
      </c>
      <c r="C3284" t="s">
        <v>31</v>
      </c>
      <c r="D3284" t="s">
        <v>4472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0.84527304955206695</v>
      </c>
      <c r="S3284">
        <v>0.84527304955206695</v>
      </c>
      <c r="T3284">
        <v>0.84527304955206695</v>
      </c>
      <c r="U3284">
        <v>0</v>
      </c>
      <c r="V3284">
        <v>0.74721613279670995</v>
      </c>
      <c r="W3284">
        <v>0.74721613279670995</v>
      </c>
      <c r="X3284">
        <v>0.74721613279670995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0</v>
      </c>
      <c r="BI3284">
        <v>0</v>
      </c>
      <c r="BJ3284">
        <v>0</v>
      </c>
      <c r="BK3284">
        <v>0</v>
      </c>
      <c r="BL3284">
        <v>0</v>
      </c>
      <c r="BM3284">
        <v>0</v>
      </c>
      <c r="BN3284">
        <v>0</v>
      </c>
      <c r="BO3284">
        <v>0</v>
      </c>
      <c r="BP3284">
        <v>0</v>
      </c>
      <c r="BQ3284">
        <v>0</v>
      </c>
      <c r="BR3284">
        <v>0</v>
      </c>
      <c r="BS3284">
        <v>0</v>
      </c>
      <c r="BT3284">
        <v>0</v>
      </c>
      <c r="BU3284">
        <v>0</v>
      </c>
      <c r="BV3284">
        <v>0</v>
      </c>
      <c r="BW3284">
        <v>0</v>
      </c>
      <c r="BX3284">
        <v>0</v>
      </c>
      <c r="BY3284">
        <v>0</v>
      </c>
      <c r="BZ3284">
        <v>0</v>
      </c>
      <c r="CA3284">
        <v>0</v>
      </c>
      <c r="CB3284">
        <v>0</v>
      </c>
      <c r="CC3284">
        <v>0</v>
      </c>
      <c r="CD3284">
        <v>0</v>
      </c>
      <c r="CE3284">
        <v>0</v>
      </c>
      <c r="CF3284">
        <v>0</v>
      </c>
      <c r="CG3284">
        <v>0</v>
      </c>
      <c r="CH3284">
        <v>0</v>
      </c>
    </row>
    <row r="3285" spans="1:86" x14ac:dyDescent="0.2">
      <c r="A3285" t="s">
        <v>169</v>
      </c>
      <c r="B3285">
        <v>2016</v>
      </c>
      <c r="C3285" t="s">
        <v>32</v>
      </c>
      <c r="D3285" t="s">
        <v>4473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2.7746052852774499</v>
      </c>
      <c r="S3285">
        <v>2.7746052852774499</v>
      </c>
      <c r="T3285">
        <v>2.7746052852774499</v>
      </c>
      <c r="U3285">
        <v>0</v>
      </c>
      <c r="V3285">
        <v>2.5543638560127202</v>
      </c>
      <c r="W3285">
        <v>2.5543638560127202</v>
      </c>
      <c r="X3285">
        <v>2.5543638560127202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0</v>
      </c>
      <c r="BI3285">
        <v>0</v>
      </c>
      <c r="BJ3285">
        <v>0</v>
      </c>
      <c r="BK3285">
        <v>0</v>
      </c>
      <c r="BL3285">
        <v>0</v>
      </c>
      <c r="BM3285">
        <v>0</v>
      </c>
      <c r="BN3285">
        <v>0</v>
      </c>
      <c r="BO3285">
        <v>0</v>
      </c>
      <c r="BP3285">
        <v>0</v>
      </c>
      <c r="BQ3285">
        <v>0</v>
      </c>
      <c r="BR3285">
        <v>0</v>
      </c>
      <c r="BS3285">
        <v>0</v>
      </c>
      <c r="BT3285">
        <v>0</v>
      </c>
      <c r="BU3285">
        <v>0</v>
      </c>
      <c r="BV3285">
        <v>0</v>
      </c>
      <c r="BW3285">
        <v>0</v>
      </c>
      <c r="BX3285">
        <v>0</v>
      </c>
      <c r="BY3285">
        <v>0</v>
      </c>
      <c r="BZ3285">
        <v>0</v>
      </c>
      <c r="CA3285">
        <v>0</v>
      </c>
      <c r="CB3285">
        <v>0</v>
      </c>
      <c r="CC3285">
        <v>0</v>
      </c>
      <c r="CD3285">
        <v>0</v>
      </c>
      <c r="CE3285">
        <v>0</v>
      </c>
      <c r="CF3285">
        <v>0</v>
      </c>
      <c r="CG3285">
        <v>0</v>
      </c>
      <c r="CH3285">
        <v>0</v>
      </c>
    </row>
    <row r="3286" spans="1:86" x14ac:dyDescent="0.2">
      <c r="A3286" t="s">
        <v>169</v>
      </c>
      <c r="B3286">
        <v>2016</v>
      </c>
      <c r="C3286" t="s">
        <v>33</v>
      </c>
      <c r="D3286" t="s">
        <v>4474</v>
      </c>
      <c r="E3286">
        <v>32.530364986046003</v>
      </c>
      <c r="F3286">
        <v>8.8705188231794594</v>
      </c>
      <c r="G3286">
        <v>17.5177548210536</v>
      </c>
      <c r="H3286">
        <v>6.1420913418128897</v>
      </c>
      <c r="I3286">
        <v>28.538239387977299</v>
      </c>
      <c r="J3286">
        <v>8.5945132843838206</v>
      </c>
      <c r="K3286">
        <v>17.280129344637501</v>
      </c>
      <c r="L3286">
        <v>2.6635967589559302</v>
      </c>
      <c r="M3286">
        <v>23.3763409509368</v>
      </c>
      <c r="N3286">
        <v>13.5408661136759</v>
      </c>
      <c r="O3286">
        <v>2.7364452483977</v>
      </c>
      <c r="P3286">
        <v>7.0990295888631403</v>
      </c>
      <c r="Q3286">
        <v>40.546627530003001</v>
      </c>
      <c r="R3286">
        <v>44.808071440997999</v>
      </c>
      <c r="S3286">
        <v>85.354698971001</v>
      </c>
      <c r="T3286">
        <v>117.885063957047</v>
      </c>
      <c r="U3286">
        <v>36.638988668949999</v>
      </c>
      <c r="V3286">
        <v>40.4897403758035</v>
      </c>
      <c r="W3286">
        <v>77.128729044753499</v>
      </c>
      <c r="X3286">
        <v>105.666968432731</v>
      </c>
      <c r="Y3286">
        <v>73.263533116962904</v>
      </c>
      <c r="Z3286">
        <v>2.2547719820327199</v>
      </c>
      <c r="AA3286">
        <v>0.422309818117174</v>
      </c>
      <c r="AB3286">
        <v>70.586451316812798</v>
      </c>
      <c r="AC3286">
        <v>5.1251775358929397</v>
      </c>
      <c r="AD3286">
        <v>0.73703435988194899</v>
      </c>
      <c r="AE3286">
        <v>0.76197225155421899</v>
      </c>
      <c r="AF3286">
        <v>3.6261709244567499</v>
      </c>
      <c r="AG3286">
        <v>575.71887302080199</v>
      </c>
      <c r="AH3286">
        <v>575.71887302080199</v>
      </c>
      <c r="AI3286">
        <v>8.3414902884958497</v>
      </c>
      <c r="AJ3286">
        <v>8.3414902884958497</v>
      </c>
      <c r="AK3286">
        <v>49.1611557169607</v>
      </c>
      <c r="AL3286">
        <v>49.1611557169607</v>
      </c>
      <c r="AM3286">
        <v>633.22151902625797</v>
      </c>
      <c r="AN3286">
        <v>633.22151902625797</v>
      </c>
      <c r="AO3286">
        <v>91.522141185892195</v>
      </c>
      <c r="AP3286">
        <v>16.044576718247601</v>
      </c>
      <c r="AQ3286">
        <v>65.012862396499997</v>
      </c>
      <c r="AR3286">
        <v>10.4647020711447</v>
      </c>
      <c r="AS3286">
        <v>13.4880217624404</v>
      </c>
      <c r="AT3286">
        <v>0.31336565009025402</v>
      </c>
      <c r="AU3286">
        <v>0.58797720640533502</v>
      </c>
      <c r="AV3286">
        <v>12.586678905944799</v>
      </c>
      <c r="AW3286">
        <v>45.872577379636802</v>
      </c>
      <c r="AX3286">
        <v>3.49393964190297</v>
      </c>
      <c r="AY3286">
        <v>7.60496445166849</v>
      </c>
      <c r="AZ3286">
        <v>34.773673286065304</v>
      </c>
      <c r="BA3286">
        <v>149.45921282506501</v>
      </c>
      <c r="BB3286">
        <v>14.122066719527201</v>
      </c>
      <c r="BC3286">
        <v>127.508298091794</v>
      </c>
      <c r="BD3286">
        <v>7.82884801374425</v>
      </c>
      <c r="BE3286">
        <v>9.6889227529048405</v>
      </c>
      <c r="BF3286">
        <v>1.2340287446004601</v>
      </c>
      <c r="BG3286">
        <v>7.1202679345801201</v>
      </c>
      <c r="BH3286">
        <v>1.3346260737242499</v>
      </c>
      <c r="BI3286">
        <v>19.025850708937899</v>
      </c>
      <c r="BJ3286">
        <v>1.56851033988414</v>
      </c>
      <c r="BK3286">
        <v>14.7048183498119</v>
      </c>
      <c r="BL3286">
        <v>2.7525220192417499</v>
      </c>
      <c r="BM3286">
        <v>28.384085146561102</v>
      </c>
      <c r="BN3286">
        <v>1.61269000676559</v>
      </c>
      <c r="BO3286">
        <v>23.192154578190699</v>
      </c>
      <c r="BP3286">
        <v>3.5792405616048502</v>
      </c>
      <c r="BQ3286">
        <v>38.883098677031001</v>
      </c>
      <c r="BR3286">
        <v>3.17563107671144</v>
      </c>
      <c r="BS3286">
        <v>32.4410176321257</v>
      </c>
      <c r="BT3286">
        <v>3.26644996819399</v>
      </c>
      <c r="BU3286">
        <v>245.02735824355901</v>
      </c>
      <c r="BV3286">
        <v>142.632093617566</v>
      </c>
      <c r="BW3286">
        <v>36.995777901289003</v>
      </c>
      <c r="BX3286">
        <v>65.399486724703706</v>
      </c>
      <c r="BY3286">
        <v>336.669105645966</v>
      </c>
      <c r="BZ3286">
        <v>95.629079644682406</v>
      </c>
      <c r="CA3286">
        <v>236.739449967691</v>
      </c>
      <c r="CB3286">
        <v>4.3005760335923302</v>
      </c>
      <c r="CC3286">
        <v>15901</v>
      </c>
      <c r="CD3286">
        <v>15752</v>
      </c>
      <c r="CE3286">
        <v>15752</v>
      </c>
      <c r="CF3286">
        <v>8690.1352140936706</v>
      </c>
      <c r="CG3286">
        <v>8498.62550626962</v>
      </c>
      <c r="CH3286">
        <v>13354.406809779701</v>
      </c>
    </row>
    <row r="3287" spans="1:86" x14ac:dyDescent="0.2">
      <c r="A3287" t="s">
        <v>169</v>
      </c>
      <c r="B3287">
        <v>2016</v>
      </c>
      <c r="C3287" t="s">
        <v>34</v>
      </c>
      <c r="D3287" t="s">
        <v>4475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3.9516583430796199</v>
      </c>
      <c r="S3287">
        <v>3.9516583430796199</v>
      </c>
      <c r="T3287">
        <v>3.9516583430796199</v>
      </c>
      <c r="U3287">
        <v>0</v>
      </c>
      <c r="V3287">
        <v>3.5587199955990401</v>
      </c>
      <c r="W3287">
        <v>3.5587199955990401</v>
      </c>
      <c r="X3287">
        <v>3.5587199955990401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0</v>
      </c>
      <c r="BI3287">
        <v>0</v>
      </c>
      <c r="BJ3287">
        <v>0</v>
      </c>
      <c r="BK3287">
        <v>0</v>
      </c>
      <c r="BL3287">
        <v>0</v>
      </c>
      <c r="BM3287">
        <v>0</v>
      </c>
      <c r="BN3287">
        <v>0</v>
      </c>
      <c r="BO3287">
        <v>0</v>
      </c>
      <c r="BP3287">
        <v>0</v>
      </c>
      <c r="BQ3287">
        <v>0</v>
      </c>
      <c r="BR3287">
        <v>0</v>
      </c>
      <c r="BS3287">
        <v>0</v>
      </c>
      <c r="BT3287">
        <v>0</v>
      </c>
      <c r="BU3287">
        <v>0</v>
      </c>
      <c r="BV3287">
        <v>0</v>
      </c>
      <c r="BW3287">
        <v>0</v>
      </c>
      <c r="BX3287">
        <v>0</v>
      </c>
      <c r="BY3287">
        <v>0</v>
      </c>
      <c r="BZ3287">
        <v>0</v>
      </c>
      <c r="CA3287">
        <v>0</v>
      </c>
      <c r="CB3287">
        <v>0</v>
      </c>
      <c r="CC3287">
        <v>0</v>
      </c>
      <c r="CD3287">
        <v>0</v>
      </c>
      <c r="CE3287">
        <v>0</v>
      </c>
      <c r="CF3287">
        <v>0</v>
      </c>
      <c r="CG3287">
        <v>0</v>
      </c>
      <c r="CH3287">
        <v>0</v>
      </c>
    </row>
    <row r="3288" spans="1:86" x14ac:dyDescent="0.2">
      <c r="A3288" t="s">
        <v>169</v>
      </c>
      <c r="B3288">
        <v>2016</v>
      </c>
      <c r="C3288" t="s">
        <v>35</v>
      </c>
      <c r="D3288" t="s">
        <v>4476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9.4289707836989103E-2</v>
      </c>
      <c r="S3288">
        <v>9.4289707836989103E-2</v>
      </c>
      <c r="T3288">
        <v>9.4289707836989103E-2</v>
      </c>
      <c r="U3288">
        <v>0</v>
      </c>
      <c r="V3288">
        <v>8.17353514782896E-2</v>
      </c>
      <c r="W3288">
        <v>8.17353514782896E-2</v>
      </c>
      <c r="X3288">
        <v>8.17353514782896E-2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0</v>
      </c>
      <c r="BI3288">
        <v>0</v>
      </c>
      <c r="BJ3288">
        <v>0</v>
      </c>
      <c r="BK3288">
        <v>0</v>
      </c>
      <c r="BL3288">
        <v>0</v>
      </c>
      <c r="BM3288">
        <v>0</v>
      </c>
      <c r="BN3288">
        <v>0</v>
      </c>
      <c r="BO3288">
        <v>0</v>
      </c>
      <c r="BP3288">
        <v>0</v>
      </c>
      <c r="BQ3288">
        <v>0</v>
      </c>
      <c r="BR3288">
        <v>0</v>
      </c>
      <c r="BS3288">
        <v>0</v>
      </c>
      <c r="BT3288">
        <v>0</v>
      </c>
      <c r="BU3288">
        <v>0</v>
      </c>
      <c r="BV3288">
        <v>0</v>
      </c>
      <c r="BW3288">
        <v>0</v>
      </c>
      <c r="BX3288">
        <v>0</v>
      </c>
      <c r="BY3288">
        <v>0</v>
      </c>
      <c r="BZ3288">
        <v>0</v>
      </c>
      <c r="CA3288">
        <v>0</v>
      </c>
      <c r="CB3288">
        <v>0</v>
      </c>
      <c r="CC3288">
        <v>0</v>
      </c>
      <c r="CD3288">
        <v>0</v>
      </c>
      <c r="CE3288">
        <v>0</v>
      </c>
      <c r="CF3288">
        <v>0</v>
      </c>
      <c r="CG3288">
        <v>0</v>
      </c>
      <c r="CH3288">
        <v>0</v>
      </c>
    </row>
    <row r="3289" spans="1:86" x14ac:dyDescent="0.2">
      <c r="A3289" t="s">
        <v>169</v>
      </c>
      <c r="B3289">
        <v>2016</v>
      </c>
      <c r="C3289" t="s">
        <v>36</v>
      </c>
      <c r="D3289" t="s">
        <v>4477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0.43810267921921298</v>
      </c>
      <c r="S3289">
        <v>0.43810267921921298</v>
      </c>
      <c r="T3289">
        <v>0.43810267921921298</v>
      </c>
      <c r="U3289">
        <v>0</v>
      </c>
      <c r="V3289">
        <v>0.38008133392704202</v>
      </c>
      <c r="W3289">
        <v>0.38008133392704202</v>
      </c>
      <c r="X3289">
        <v>0.38008133392704202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0</v>
      </c>
      <c r="BI3289">
        <v>0</v>
      </c>
      <c r="BJ3289">
        <v>0</v>
      </c>
      <c r="BK3289">
        <v>0</v>
      </c>
      <c r="BL3289">
        <v>0</v>
      </c>
      <c r="BM3289">
        <v>0</v>
      </c>
      <c r="BN3289">
        <v>0</v>
      </c>
      <c r="BO3289">
        <v>0</v>
      </c>
      <c r="BP3289">
        <v>0</v>
      </c>
      <c r="BQ3289">
        <v>0</v>
      </c>
      <c r="BR3289">
        <v>0</v>
      </c>
      <c r="BS3289">
        <v>0</v>
      </c>
      <c r="BT3289">
        <v>0</v>
      </c>
      <c r="BU3289">
        <v>0</v>
      </c>
      <c r="BV3289">
        <v>0</v>
      </c>
      <c r="BW3289">
        <v>0</v>
      </c>
      <c r="BX3289">
        <v>0</v>
      </c>
      <c r="BY3289">
        <v>0</v>
      </c>
      <c r="BZ3289">
        <v>0</v>
      </c>
      <c r="CA3289">
        <v>0</v>
      </c>
      <c r="CB3289">
        <v>0</v>
      </c>
      <c r="CC3289">
        <v>0</v>
      </c>
      <c r="CD3289">
        <v>0</v>
      </c>
      <c r="CE3289">
        <v>0</v>
      </c>
      <c r="CF3289">
        <v>0</v>
      </c>
      <c r="CG3289">
        <v>0</v>
      </c>
      <c r="CH3289">
        <v>0</v>
      </c>
    </row>
    <row r="3290" spans="1:86" x14ac:dyDescent="0.2">
      <c r="A3290" t="s">
        <v>169</v>
      </c>
      <c r="B3290">
        <v>2016</v>
      </c>
      <c r="C3290" t="s">
        <v>37</v>
      </c>
      <c r="D3290" t="s">
        <v>4478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0</v>
      </c>
      <c r="BI3290">
        <v>0</v>
      </c>
      <c r="BJ3290">
        <v>0</v>
      </c>
      <c r="BK3290">
        <v>0</v>
      </c>
      <c r="BL3290">
        <v>0</v>
      </c>
      <c r="BM3290">
        <v>0</v>
      </c>
      <c r="BN3290">
        <v>0</v>
      </c>
      <c r="BO3290">
        <v>0</v>
      </c>
      <c r="BP3290">
        <v>0</v>
      </c>
      <c r="BQ3290">
        <v>0</v>
      </c>
      <c r="BR3290">
        <v>0</v>
      </c>
      <c r="BS3290">
        <v>0</v>
      </c>
      <c r="BT3290">
        <v>0</v>
      </c>
      <c r="BU3290">
        <v>0</v>
      </c>
      <c r="BV3290">
        <v>0</v>
      </c>
      <c r="BW3290">
        <v>0</v>
      </c>
      <c r="BX3290">
        <v>0</v>
      </c>
      <c r="BY3290">
        <v>0</v>
      </c>
      <c r="BZ3290">
        <v>0</v>
      </c>
      <c r="CA3290">
        <v>0</v>
      </c>
      <c r="CB3290">
        <v>0</v>
      </c>
      <c r="CC3290">
        <v>0</v>
      </c>
      <c r="CD3290">
        <v>0</v>
      </c>
      <c r="CE3290">
        <v>0</v>
      </c>
      <c r="CF3290">
        <v>0</v>
      </c>
      <c r="CG3290">
        <v>0</v>
      </c>
      <c r="CH3290">
        <v>0</v>
      </c>
    </row>
    <row r="3291" spans="1:86" x14ac:dyDescent="0.2">
      <c r="A3291" t="s">
        <v>169</v>
      </c>
      <c r="B3291">
        <v>2016</v>
      </c>
      <c r="C3291" t="s">
        <v>38</v>
      </c>
      <c r="D3291" t="s">
        <v>4479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33.040102541813603</v>
      </c>
      <c r="S3291">
        <v>33.040102541813603</v>
      </c>
      <c r="T3291">
        <v>33.040102541813603</v>
      </c>
      <c r="U3291">
        <v>0</v>
      </c>
      <c r="V3291">
        <v>29.416320825991502</v>
      </c>
      <c r="W3291">
        <v>29.416320825991502</v>
      </c>
      <c r="X3291">
        <v>29.416320825991502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0</v>
      </c>
      <c r="BI3291">
        <v>0</v>
      </c>
      <c r="BJ3291">
        <v>0</v>
      </c>
      <c r="BK3291">
        <v>0</v>
      </c>
      <c r="BL3291">
        <v>0</v>
      </c>
      <c r="BM3291">
        <v>0</v>
      </c>
      <c r="BN3291">
        <v>0</v>
      </c>
      <c r="BO3291">
        <v>0</v>
      </c>
      <c r="BP3291">
        <v>0</v>
      </c>
      <c r="BQ3291">
        <v>0</v>
      </c>
      <c r="BR3291">
        <v>0</v>
      </c>
      <c r="BS3291">
        <v>0</v>
      </c>
      <c r="BT3291">
        <v>0</v>
      </c>
      <c r="BU3291">
        <v>0</v>
      </c>
      <c r="BV3291">
        <v>0</v>
      </c>
      <c r="BW3291">
        <v>0</v>
      </c>
      <c r="BX3291">
        <v>0</v>
      </c>
      <c r="BY3291">
        <v>0</v>
      </c>
      <c r="BZ3291">
        <v>0</v>
      </c>
      <c r="CA3291">
        <v>0</v>
      </c>
      <c r="CB3291">
        <v>0</v>
      </c>
      <c r="CC3291">
        <v>0</v>
      </c>
      <c r="CD3291">
        <v>0</v>
      </c>
      <c r="CE3291">
        <v>0</v>
      </c>
      <c r="CF3291">
        <v>0</v>
      </c>
      <c r="CG3291">
        <v>0</v>
      </c>
      <c r="CH3291">
        <v>0</v>
      </c>
    </row>
    <row r="3292" spans="1:86" x14ac:dyDescent="0.2">
      <c r="A3292" t="s">
        <v>169</v>
      </c>
      <c r="B3292">
        <v>2016</v>
      </c>
      <c r="C3292" t="s">
        <v>39</v>
      </c>
      <c r="D3292" t="s">
        <v>4480</v>
      </c>
      <c r="E3292">
        <v>139.473257944831</v>
      </c>
      <c r="F3292">
        <v>43.974605460075303</v>
      </c>
      <c r="G3292">
        <v>58.419318216764403</v>
      </c>
      <c r="H3292">
        <v>37.079334267991698</v>
      </c>
      <c r="I3292">
        <v>122.406480684082</v>
      </c>
      <c r="J3292">
        <v>42.782023487951498</v>
      </c>
      <c r="K3292">
        <v>57.639779297318</v>
      </c>
      <c r="L3292">
        <v>21.984677898812201</v>
      </c>
      <c r="M3292">
        <v>98.626458282236101</v>
      </c>
      <c r="N3292">
        <v>58.170387291755503</v>
      </c>
      <c r="O3292">
        <v>12.335308734361501</v>
      </c>
      <c r="P3292">
        <v>28.1207622561191</v>
      </c>
      <c r="Q3292">
        <v>10.638150989421799</v>
      </c>
      <c r="R3292">
        <v>108.08582304551599</v>
      </c>
      <c r="S3292">
        <v>118.723974034937</v>
      </c>
      <c r="T3292">
        <v>258.19723197976901</v>
      </c>
      <c r="U3292">
        <v>8.6841872118286805</v>
      </c>
      <c r="V3292">
        <v>88.233145328092405</v>
      </c>
      <c r="W3292">
        <v>96.917332539921006</v>
      </c>
      <c r="X3292">
        <v>219.323813224003</v>
      </c>
      <c r="Y3292">
        <v>325.03096544902598</v>
      </c>
      <c r="Z3292">
        <v>9.9039660484431895</v>
      </c>
      <c r="AA3292">
        <v>1.67286319416846</v>
      </c>
      <c r="AB3292">
        <v>313.45413620641301</v>
      </c>
      <c r="AC3292">
        <v>22.6718740021625</v>
      </c>
      <c r="AD3292">
        <v>3.1710832916534701</v>
      </c>
      <c r="AE3292">
        <v>2.4755615422558099</v>
      </c>
      <c r="AF3292">
        <v>17.025229168253102</v>
      </c>
      <c r="AG3292">
        <v>1922.5675330946499</v>
      </c>
      <c r="AH3292">
        <v>1922.5675330946499</v>
      </c>
      <c r="AI3292">
        <v>88.864372907471605</v>
      </c>
      <c r="AJ3292">
        <v>88.864372907471605</v>
      </c>
      <c r="AK3292">
        <v>171.531848680167</v>
      </c>
      <c r="AL3292">
        <v>171.531848680167</v>
      </c>
      <c r="AM3292">
        <v>2182.9637546822901</v>
      </c>
      <c r="AN3292">
        <v>2182.9637546822901</v>
      </c>
      <c r="AO3292">
        <v>386.10877548200301</v>
      </c>
      <c r="AP3292">
        <v>71.209684249476297</v>
      </c>
      <c r="AQ3292">
        <v>249.89202337250899</v>
      </c>
      <c r="AR3292">
        <v>65.007067860017102</v>
      </c>
      <c r="AS3292">
        <v>61.673496716692497</v>
      </c>
      <c r="AT3292">
        <v>1.4471122303338899</v>
      </c>
      <c r="AU3292">
        <v>1.98804797901206</v>
      </c>
      <c r="AV3292">
        <v>58.238336507346503</v>
      </c>
      <c r="AW3292">
        <v>233.82524262305901</v>
      </c>
      <c r="AX3292">
        <v>15.3023052525112</v>
      </c>
      <c r="AY3292">
        <v>29.3456818671044</v>
      </c>
      <c r="AZ3292">
        <v>189.17725550344301</v>
      </c>
      <c r="BA3292">
        <v>496.06984927574598</v>
      </c>
      <c r="BB3292">
        <v>79.106474581328598</v>
      </c>
      <c r="BC3292">
        <v>380.85349469403002</v>
      </c>
      <c r="BD3292">
        <v>36.109880000386902</v>
      </c>
      <c r="BE3292">
        <v>37.526100404618099</v>
      </c>
      <c r="BF3292">
        <v>5.8589651134003198</v>
      </c>
      <c r="BG3292">
        <v>23.086318783745199</v>
      </c>
      <c r="BH3292">
        <v>8.5808165074725196</v>
      </c>
      <c r="BI3292">
        <v>78.656467349675793</v>
      </c>
      <c r="BJ3292">
        <v>7.5055213019686997</v>
      </c>
      <c r="BK3292">
        <v>52.957500359395397</v>
      </c>
      <c r="BL3292">
        <v>18.193445688311598</v>
      </c>
      <c r="BM3292">
        <v>121.11767416930699</v>
      </c>
      <c r="BN3292">
        <v>7.8944397493111698</v>
      </c>
      <c r="BO3292">
        <v>87.162560676473504</v>
      </c>
      <c r="BP3292">
        <v>26.060673743522599</v>
      </c>
      <c r="BQ3292">
        <v>116.081491315991</v>
      </c>
      <c r="BR3292">
        <v>17.648008909330201</v>
      </c>
      <c r="BS3292">
        <v>75.055775251708397</v>
      </c>
      <c r="BT3292">
        <v>23.377707154952599</v>
      </c>
      <c r="BU3292">
        <v>1036.96711123097</v>
      </c>
      <c r="BV3292">
        <v>612.38982955840095</v>
      </c>
      <c r="BW3292">
        <v>165.91860410578499</v>
      </c>
      <c r="BX3292">
        <v>258.65867756678603</v>
      </c>
      <c r="BY3292">
        <v>1366.5377871211699</v>
      </c>
      <c r="BZ3292">
        <v>526.13930200511504</v>
      </c>
      <c r="CA3292">
        <v>792.02460633292003</v>
      </c>
      <c r="CB3292">
        <v>48.373878783131097</v>
      </c>
      <c r="CC3292">
        <v>37266</v>
      </c>
      <c r="CD3292">
        <v>37129</v>
      </c>
      <c r="CE3292">
        <v>37129</v>
      </c>
      <c r="CF3292">
        <v>28602.664155760402</v>
      </c>
      <c r="CG3292">
        <v>29706.9188201994</v>
      </c>
      <c r="CH3292">
        <v>47114.477708206403</v>
      </c>
    </row>
    <row r="3293" spans="1:86" x14ac:dyDescent="0.2">
      <c r="A3293" t="s">
        <v>169</v>
      </c>
      <c r="B3293">
        <v>2016</v>
      </c>
      <c r="C3293" t="s">
        <v>40</v>
      </c>
      <c r="D3293" t="s">
        <v>4481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11.8801234456903</v>
      </c>
      <c r="S3293">
        <v>11.8801234456903</v>
      </c>
      <c r="T3293">
        <v>11.8801234456903</v>
      </c>
      <c r="U3293">
        <v>0</v>
      </c>
      <c r="V3293">
        <v>10.0115358497179</v>
      </c>
      <c r="W3293">
        <v>10.0115358497179</v>
      </c>
      <c r="X3293">
        <v>10.0115358497179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0</v>
      </c>
      <c r="BI3293">
        <v>0</v>
      </c>
      <c r="BJ3293">
        <v>0</v>
      </c>
      <c r="BK3293">
        <v>0</v>
      </c>
      <c r="BL3293">
        <v>0</v>
      </c>
      <c r="BM3293">
        <v>0</v>
      </c>
      <c r="BN3293">
        <v>0</v>
      </c>
      <c r="BO3293">
        <v>0</v>
      </c>
      <c r="BP3293">
        <v>0</v>
      </c>
      <c r="BQ3293">
        <v>0</v>
      </c>
      <c r="BR3293">
        <v>0</v>
      </c>
      <c r="BS3293">
        <v>0</v>
      </c>
      <c r="BT3293">
        <v>0</v>
      </c>
      <c r="BU3293">
        <v>0</v>
      </c>
      <c r="BV3293">
        <v>0</v>
      </c>
      <c r="BW3293">
        <v>0</v>
      </c>
      <c r="BX3293">
        <v>0</v>
      </c>
      <c r="BY3293">
        <v>0</v>
      </c>
      <c r="BZ3293">
        <v>0</v>
      </c>
      <c r="CA3293">
        <v>0</v>
      </c>
      <c r="CB3293">
        <v>0</v>
      </c>
      <c r="CC3293">
        <v>0</v>
      </c>
      <c r="CD3293">
        <v>0</v>
      </c>
      <c r="CE3293">
        <v>0</v>
      </c>
      <c r="CF3293">
        <v>0</v>
      </c>
      <c r="CG3293">
        <v>0</v>
      </c>
      <c r="CH3293">
        <v>0</v>
      </c>
    </row>
    <row r="3294" spans="1:86" x14ac:dyDescent="0.2">
      <c r="A3294" t="s">
        <v>169</v>
      </c>
      <c r="B3294">
        <v>2016</v>
      </c>
      <c r="C3294" t="s">
        <v>41</v>
      </c>
      <c r="D3294" t="s">
        <v>4482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22.925609112376701</v>
      </c>
      <c r="S3294">
        <v>22.925609112376701</v>
      </c>
      <c r="T3294">
        <v>22.925609112376701</v>
      </c>
      <c r="U3294">
        <v>0</v>
      </c>
      <c r="V3294">
        <v>20.647835012921199</v>
      </c>
      <c r="W3294">
        <v>20.647835012921199</v>
      </c>
      <c r="X3294">
        <v>20.647835012921199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0</v>
      </c>
      <c r="BI3294">
        <v>0</v>
      </c>
      <c r="BJ3294">
        <v>0</v>
      </c>
      <c r="BK3294">
        <v>0</v>
      </c>
      <c r="BL3294">
        <v>0</v>
      </c>
      <c r="BM3294">
        <v>0</v>
      </c>
      <c r="BN3294">
        <v>0</v>
      </c>
      <c r="BO3294">
        <v>0</v>
      </c>
      <c r="BP3294">
        <v>0</v>
      </c>
      <c r="BQ3294">
        <v>0</v>
      </c>
      <c r="BR3294">
        <v>0</v>
      </c>
      <c r="BS3294">
        <v>0</v>
      </c>
      <c r="BT3294">
        <v>0</v>
      </c>
      <c r="BU3294">
        <v>0</v>
      </c>
      <c r="BV3294">
        <v>0</v>
      </c>
      <c r="BW3294">
        <v>0</v>
      </c>
      <c r="BX3294">
        <v>0</v>
      </c>
      <c r="BY3294">
        <v>0</v>
      </c>
      <c r="BZ3294">
        <v>0</v>
      </c>
      <c r="CA3294">
        <v>0</v>
      </c>
      <c r="CB3294">
        <v>0</v>
      </c>
      <c r="CC3294">
        <v>0</v>
      </c>
      <c r="CD3294">
        <v>0</v>
      </c>
      <c r="CE3294">
        <v>0</v>
      </c>
      <c r="CF3294">
        <v>0</v>
      </c>
      <c r="CG3294">
        <v>0</v>
      </c>
      <c r="CH3294">
        <v>0</v>
      </c>
    </row>
    <row r="3295" spans="1:86" x14ac:dyDescent="0.2">
      <c r="A3295" t="s">
        <v>169</v>
      </c>
      <c r="B3295">
        <v>2016</v>
      </c>
      <c r="C3295" t="s">
        <v>99</v>
      </c>
      <c r="D3295" t="s">
        <v>4483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4.8066484399201403</v>
      </c>
      <c r="S3295">
        <v>4.8066484399201403</v>
      </c>
      <c r="T3295">
        <v>4.8066484399201403</v>
      </c>
      <c r="U3295">
        <v>0</v>
      </c>
      <c r="V3295">
        <v>4.1423272623695597</v>
      </c>
      <c r="W3295">
        <v>4.1423272623695597</v>
      </c>
      <c r="X3295">
        <v>4.1423272623695597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0</v>
      </c>
      <c r="BI3295">
        <v>0</v>
      </c>
      <c r="BJ3295">
        <v>0</v>
      </c>
      <c r="BK3295">
        <v>0</v>
      </c>
      <c r="BL3295">
        <v>0</v>
      </c>
      <c r="BM3295">
        <v>0</v>
      </c>
      <c r="BN3295">
        <v>0</v>
      </c>
      <c r="BO3295">
        <v>0</v>
      </c>
      <c r="BP3295">
        <v>0</v>
      </c>
      <c r="BQ3295">
        <v>0</v>
      </c>
      <c r="BR3295">
        <v>0</v>
      </c>
      <c r="BS3295">
        <v>0</v>
      </c>
      <c r="BT3295">
        <v>0</v>
      </c>
      <c r="BU3295">
        <v>0</v>
      </c>
      <c r="BV3295">
        <v>0</v>
      </c>
      <c r="BW3295">
        <v>0</v>
      </c>
      <c r="BX3295">
        <v>0</v>
      </c>
      <c r="BY3295">
        <v>0</v>
      </c>
      <c r="BZ3295">
        <v>0</v>
      </c>
      <c r="CA3295">
        <v>0</v>
      </c>
      <c r="CB3295">
        <v>0</v>
      </c>
      <c r="CC3295">
        <v>0</v>
      </c>
      <c r="CD3295">
        <v>0</v>
      </c>
      <c r="CE3295">
        <v>0</v>
      </c>
      <c r="CF3295">
        <v>0</v>
      </c>
      <c r="CG3295">
        <v>0</v>
      </c>
      <c r="CH3295">
        <v>0</v>
      </c>
    </row>
    <row r="3296" spans="1:86" x14ac:dyDescent="0.2">
      <c r="A3296" t="s">
        <v>169</v>
      </c>
      <c r="B3296">
        <v>2016</v>
      </c>
      <c r="C3296" t="s">
        <v>3971</v>
      </c>
      <c r="D3296" t="s">
        <v>4484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0.54724372800797705</v>
      </c>
      <c r="S3296">
        <v>0.54724372800797705</v>
      </c>
      <c r="T3296">
        <v>0.54724372800797705</v>
      </c>
      <c r="U3296">
        <v>0</v>
      </c>
      <c r="V3296">
        <v>0.42815307077248899</v>
      </c>
      <c r="W3296">
        <v>0.42815307077248899</v>
      </c>
      <c r="X3296">
        <v>0.42815307077248899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0</v>
      </c>
      <c r="BI3296">
        <v>0</v>
      </c>
      <c r="BJ3296">
        <v>0</v>
      </c>
      <c r="BK3296">
        <v>0</v>
      </c>
      <c r="BL3296">
        <v>0</v>
      </c>
      <c r="BM3296">
        <v>0</v>
      </c>
      <c r="BN3296">
        <v>0</v>
      </c>
      <c r="BO3296">
        <v>0</v>
      </c>
      <c r="BP3296">
        <v>0</v>
      </c>
      <c r="BQ3296">
        <v>0</v>
      </c>
      <c r="BR3296">
        <v>0</v>
      </c>
      <c r="BS3296">
        <v>0</v>
      </c>
      <c r="BT3296">
        <v>0</v>
      </c>
      <c r="BU3296">
        <v>0</v>
      </c>
      <c r="BV3296">
        <v>0</v>
      </c>
      <c r="BW3296">
        <v>0</v>
      </c>
      <c r="BX3296">
        <v>0</v>
      </c>
      <c r="BY3296">
        <v>0</v>
      </c>
      <c r="BZ3296">
        <v>0</v>
      </c>
      <c r="CA3296">
        <v>0</v>
      </c>
      <c r="CB3296">
        <v>0</v>
      </c>
      <c r="CC3296">
        <v>0</v>
      </c>
      <c r="CD3296">
        <v>0</v>
      </c>
      <c r="CE3296">
        <v>0</v>
      </c>
      <c r="CF3296">
        <v>0</v>
      </c>
      <c r="CG3296">
        <v>0</v>
      </c>
      <c r="CH3296">
        <v>0</v>
      </c>
    </row>
    <row r="3297" spans="1:86" x14ac:dyDescent="0.2">
      <c r="A3297" t="s">
        <v>169</v>
      </c>
      <c r="B3297">
        <v>2016</v>
      </c>
      <c r="C3297" t="s">
        <v>42</v>
      </c>
      <c r="D3297" t="s">
        <v>4485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1.1912529676908601</v>
      </c>
      <c r="S3297">
        <v>1.1912529676908601</v>
      </c>
      <c r="T3297">
        <v>1.1912529676908601</v>
      </c>
      <c r="U3297">
        <v>0</v>
      </c>
      <c r="V3297">
        <v>1.03425112828438</v>
      </c>
      <c r="W3297">
        <v>1.03425112828438</v>
      </c>
      <c r="X3297">
        <v>1.03425112828438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0</v>
      </c>
      <c r="BI3297">
        <v>0</v>
      </c>
      <c r="BJ3297">
        <v>0</v>
      </c>
      <c r="BK3297">
        <v>0</v>
      </c>
      <c r="BL3297">
        <v>0</v>
      </c>
      <c r="BM3297">
        <v>0</v>
      </c>
      <c r="BN3297">
        <v>0</v>
      </c>
      <c r="BO3297">
        <v>0</v>
      </c>
      <c r="BP3297">
        <v>0</v>
      </c>
      <c r="BQ3297">
        <v>0</v>
      </c>
      <c r="BR3297">
        <v>0</v>
      </c>
      <c r="BS3297">
        <v>0</v>
      </c>
      <c r="BT3297">
        <v>0</v>
      </c>
      <c r="BU3297">
        <v>0</v>
      </c>
      <c r="BV3297">
        <v>0</v>
      </c>
      <c r="BW3297">
        <v>0</v>
      </c>
      <c r="BX3297">
        <v>0</v>
      </c>
      <c r="BY3297">
        <v>0</v>
      </c>
      <c r="BZ3297">
        <v>0</v>
      </c>
      <c r="CA3297">
        <v>0</v>
      </c>
      <c r="CB3297">
        <v>0</v>
      </c>
      <c r="CC3297">
        <v>0</v>
      </c>
      <c r="CD3297">
        <v>0</v>
      </c>
      <c r="CE3297">
        <v>0</v>
      </c>
      <c r="CF3297">
        <v>0</v>
      </c>
      <c r="CG3297">
        <v>0</v>
      </c>
      <c r="CH3297">
        <v>0</v>
      </c>
    </row>
    <row r="3298" spans="1:86" x14ac:dyDescent="0.2">
      <c r="A3298" t="s">
        <v>169</v>
      </c>
      <c r="B3298">
        <v>2016</v>
      </c>
      <c r="C3298" t="s">
        <v>43</v>
      </c>
      <c r="D3298" t="s">
        <v>4486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4.4550222917189901E-2</v>
      </c>
      <c r="S3298">
        <v>4.4550222917189901E-2</v>
      </c>
      <c r="T3298">
        <v>4.4550222917189901E-2</v>
      </c>
      <c r="U3298">
        <v>0</v>
      </c>
      <c r="V3298">
        <v>3.6410850066902402E-2</v>
      </c>
      <c r="W3298">
        <v>3.6410850066902402E-2</v>
      </c>
      <c r="X3298">
        <v>3.6410850066902402E-2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0</v>
      </c>
      <c r="BI3298">
        <v>0</v>
      </c>
      <c r="BJ3298">
        <v>0</v>
      </c>
      <c r="BK3298">
        <v>0</v>
      </c>
      <c r="BL3298">
        <v>0</v>
      </c>
      <c r="BM3298">
        <v>0</v>
      </c>
      <c r="BN3298">
        <v>0</v>
      </c>
      <c r="BO3298">
        <v>0</v>
      </c>
      <c r="BP3298">
        <v>0</v>
      </c>
      <c r="BQ3298">
        <v>0</v>
      </c>
      <c r="BR3298">
        <v>0</v>
      </c>
      <c r="BS3298">
        <v>0</v>
      </c>
      <c r="BT3298">
        <v>0</v>
      </c>
      <c r="BU3298">
        <v>0</v>
      </c>
      <c r="BV3298">
        <v>0</v>
      </c>
      <c r="BW3298">
        <v>0</v>
      </c>
      <c r="BX3298">
        <v>0</v>
      </c>
      <c r="BY3298">
        <v>0</v>
      </c>
      <c r="BZ3298">
        <v>0</v>
      </c>
      <c r="CA3298">
        <v>0</v>
      </c>
      <c r="CB3298">
        <v>0</v>
      </c>
      <c r="CC3298">
        <v>0</v>
      </c>
      <c r="CD3298">
        <v>0</v>
      </c>
      <c r="CE3298">
        <v>0</v>
      </c>
      <c r="CF3298">
        <v>0</v>
      </c>
      <c r="CG3298">
        <v>0</v>
      </c>
      <c r="CH3298">
        <v>0</v>
      </c>
    </row>
    <row r="3299" spans="1:86" x14ac:dyDescent="0.2">
      <c r="A3299" t="s">
        <v>169</v>
      </c>
      <c r="B3299">
        <v>2016</v>
      </c>
      <c r="C3299" t="s">
        <v>44</v>
      </c>
      <c r="D3299" t="s">
        <v>4487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0</v>
      </c>
      <c r="BI3299">
        <v>0</v>
      </c>
      <c r="BJ3299">
        <v>0</v>
      </c>
      <c r="BK3299">
        <v>0</v>
      </c>
      <c r="BL3299">
        <v>0</v>
      </c>
      <c r="BM3299">
        <v>0</v>
      </c>
      <c r="BN3299">
        <v>0</v>
      </c>
      <c r="BO3299">
        <v>0</v>
      </c>
      <c r="BP3299">
        <v>0</v>
      </c>
      <c r="BQ3299">
        <v>0</v>
      </c>
      <c r="BR3299">
        <v>0</v>
      </c>
      <c r="BS3299">
        <v>0</v>
      </c>
      <c r="BT3299">
        <v>0</v>
      </c>
      <c r="BU3299">
        <v>0</v>
      </c>
      <c r="BV3299">
        <v>0</v>
      </c>
      <c r="BW3299">
        <v>0</v>
      </c>
      <c r="BX3299">
        <v>0</v>
      </c>
      <c r="BY3299">
        <v>0</v>
      </c>
      <c r="BZ3299">
        <v>0</v>
      </c>
      <c r="CA3299">
        <v>0</v>
      </c>
      <c r="CB3299">
        <v>0</v>
      </c>
      <c r="CC3299">
        <v>0</v>
      </c>
      <c r="CD3299">
        <v>0</v>
      </c>
      <c r="CE3299">
        <v>0</v>
      </c>
      <c r="CF3299">
        <v>0</v>
      </c>
      <c r="CG3299">
        <v>0</v>
      </c>
      <c r="CH3299">
        <v>0</v>
      </c>
    </row>
    <row r="3300" spans="1:86" x14ac:dyDescent="0.2">
      <c r="A3300" t="s">
        <v>169</v>
      </c>
      <c r="B3300">
        <v>2016</v>
      </c>
      <c r="C3300" t="s">
        <v>45</v>
      </c>
      <c r="D3300" t="s">
        <v>4488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0.30242049040187102</v>
      </c>
      <c r="S3300">
        <v>0.30242049040187102</v>
      </c>
      <c r="T3300">
        <v>0.30242049040187102</v>
      </c>
      <c r="U3300">
        <v>0</v>
      </c>
      <c r="V3300">
        <v>0.26047905739854299</v>
      </c>
      <c r="W3300">
        <v>0.26047905739854299</v>
      </c>
      <c r="X3300">
        <v>0.26047905739854299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0</v>
      </c>
      <c r="BI3300">
        <v>0</v>
      </c>
      <c r="BJ3300">
        <v>0</v>
      </c>
      <c r="BK3300">
        <v>0</v>
      </c>
      <c r="BL3300">
        <v>0</v>
      </c>
      <c r="BM3300">
        <v>0</v>
      </c>
      <c r="BN3300">
        <v>0</v>
      </c>
      <c r="BO3300">
        <v>0</v>
      </c>
      <c r="BP3300">
        <v>0</v>
      </c>
      <c r="BQ3300">
        <v>0</v>
      </c>
      <c r="BR3300">
        <v>0</v>
      </c>
      <c r="BS3300">
        <v>0</v>
      </c>
      <c r="BT3300">
        <v>0</v>
      </c>
      <c r="BU3300">
        <v>0</v>
      </c>
      <c r="BV3300">
        <v>0</v>
      </c>
      <c r="BW3300">
        <v>0</v>
      </c>
      <c r="BX3300">
        <v>0</v>
      </c>
      <c r="BY3300">
        <v>0</v>
      </c>
      <c r="BZ3300">
        <v>0</v>
      </c>
      <c r="CA3300">
        <v>0</v>
      </c>
      <c r="CB3300">
        <v>0</v>
      </c>
      <c r="CC3300">
        <v>0</v>
      </c>
      <c r="CD3300">
        <v>0</v>
      </c>
      <c r="CE3300">
        <v>0</v>
      </c>
      <c r="CF3300">
        <v>0</v>
      </c>
      <c r="CG3300">
        <v>0</v>
      </c>
      <c r="CH3300">
        <v>0</v>
      </c>
    </row>
    <row r="3301" spans="1:86" x14ac:dyDescent="0.2">
      <c r="A3301" t="s">
        <v>169</v>
      </c>
      <c r="B3301">
        <v>2016</v>
      </c>
      <c r="C3301" t="s">
        <v>234</v>
      </c>
      <c r="D3301" t="s">
        <v>4489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0</v>
      </c>
      <c r="BI3301">
        <v>0</v>
      </c>
      <c r="BJ3301">
        <v>0</v>
      </c>
      <c r="BK3301">
        <v>0</v>
      </c>
      <c r="BL3301">
        <v>0</v>
      </c>
      <c r="BM3301">
        <v>0</v>
      </c>
      <c r="BN3301">
        <v>0</v>
      </c>
      <c r="BO3301">
        <v>0</v>
      </c>
      <c r="BP3301">
        <v>0</v>
      </c>
      <c r="BQ3301">
        <v>0</v>
      </c>
      <c r="BR3301">
        <v>0</v>
      </c>
      <c r="BS3301">
        <v>0</v>
      </c>
      <c r="BT3301">
        <v>0</v>
      </c>
      <c r="BU3301">
        <v>0</v>
      </c>
      <c r="BV3301">
        <v>0</v>
      </c>
      <c r="BW3301">
        <v>0</v>
      </c>
      <c r="BX3301">
        <v>0</v>
      </c>
      <c r="BY3301">
        <v>0</v>
      </c>
      <c r="BZ3301">
        <v>0</v>
      </c>
      <c r="CA3301">
        <v>0</v>
      </c>
      <c r="CB3301">
        <v>0</v>
      </c>
      <c r="CC3301">
        <v>0</v>
      </c>
      <c r="CD3301">
        <v>0</v>
      </c>
      <c r="CE3301">
        <v>0</v>
      </c>
      <c r="CF3301">
        <v>0</v>
      </c>
      <c r="CG3301">
        <v>0</v>
      </c>
      <c r="CH3301">
        <v>0</v>
      </c>
    </row>
    <row r="3302" spans="1:86" x14ac:dyDescent="0.2">
      <c r="A3302" t="s">
        <v>169</v>
      </c>
      <c r="B3302">
        <v>2016</v>
      </c>
      <c r="C3302" t="s">
        <v>238</v>
      </c>
      <c r="D3302" t="s">
        <v>4490</v>
      </c>
      <c r="E3302">
        <v>1102.61337739127</v>
      </c>
      <c r="F3302">
        <v>313.83268180606098</v>
      </c>
      <c r="G3302">
        <v>474.84861805762301</v>
      </c>
      <c r="H3302">
        <v>313.93207752758599</v>
      </c>
      <c r="I3302">
        <v>1020.5613837646</v>
      </c>
      <c r="J3302">
        <v>306.87548523375199</v>
      </c>
      <c r="K3302">
        <v>468.38201431783</v>
      </c>
      <c r="L3302">
        <v>245.303884213016</v>
      </c>
      <c r="M3302">
        <v>515.12164642019297</v>
      </c>
      <c r="N3302">
        <v>304.41409725689402</v>
      </c>
      <c r="O3302">
        <v>129.01264820165099</v>
      </c>
      <c r="P3302">
        <v>81.694900961647406</v>
      </c>
      <c r="Q3302">
        <v>874.75643326026602</v>
      </c>
      <c r="R3302">
        <v>1768.18728679637</v>
      </c>
      <c r="S3302">
        <v>2642.9437200566399</v>
      </c>
      <c r="T3302">
        <v>3745.5570974479101</v>
      </c>
      <c r="U3302">
        <v>765.39233157729097</v>
      </c>
      <c r="V3302">
        <v>1509.1387728095499</v>
      </c>
      <c r="W3302">
        <v>2274.5311043868401</v>
      </c>
      <c r="X3302">
        <v>3295.0924881514402</v>
      </c>
      <c r="Y3302">
        <v>1447.50038656774</v>
      </c>
      <c r="Z3302">
        <v>52.284920496912399</v>
      </c>
      <c r="AA3302">
        <v>16.595846783905301</v>
      </c>
      <c r="AB3302">
        <v>1378.6196192869199</v>
      </c>
      <c r="AC3302">
        <v>113.108972296898</v>
      </c>
      <c r="AD3302">
        <v>18.9599783888779</v>
      </c>
      <c r="AE3302">
        <v>20.3077435241423</v>
      </c>
      <c r="AF3302">
        <v>73.841250383877295</v>
      </c>
      <c r="AG3302">
        <v>10822.522962101701</v>
      </c>
      <c r="AH3302">
        <v>10822.522962101701</v>
      </c>
      <c r="AI3302">
        <v>384.06536090840899</v>
      </c>
      <c r="AJ3302">
        <v>384.06536090840899</v>
      </c>
      <c r="AK3302">
        <v>943.86763090257205</v>
      </c>
      <c r="AL3302">
        <v>943.86763090257205</v>
      </c>
      <c r="AM3302">
        <v>12150.4559539127</v>
      </c>
      <c r="AN3302">
        <v>12150.4559539127</v>
      </c>
      <c r="AO3302">
        <v>3013.1667602439702</v>
      </c>
      <c r="AP3302">
        <v>355.54067126710601</v>
      </c>
      <c r="AQ3302">
        <v>2427.4871662290898</v>
      </c>
      <c r="AR3302">
        <v>230.13892274777601</v>
      </c>
      <c r="AS3302">
        <v>290.09799216364098</v>
      </c>
      <c r="AT3302">
        <v>9.2762966786769105</v>
      </c>
      <c r="AU3302">
        <v>11.9022913758148</v>
      </c>
      <c r="AV3302">
        <v>268.91940410914901</v>
      </c>
      <c r="AW3302">
        <v>3949.3712906995102</v>
      </c>
      <c r="AX3302">
        <v>83.336583128119003</v>
      </c>
      <c r="AY3302">
        <v>289.00737356747402</v>
      </c>
      <c r="AZ3302">
        <v>3577.0273340038898</v>
      </c>
      <c r="BA3302">
        <v>3485.65888000837</v>
      </c>
      <c r="BB3302">
        <v>613.01289515762096</v>
      </c>
      <c r="BC3302">
        <v>2738.0068483053301</v>
      </c>
      <c r="BD3302">
        <v>134.63913654541301</v>
      </c>
      <c r="BE3302">
        <v>292.83177559614501</v>
      </c>
      <c r="BF3302">
        <v>31.7587875324332</v>
      </c>
      <c r="BG3302">
        <v>183.57760225485799</v>
      </c>
      <c r="BH3302">
        <v>77.495385808853499</v>
      </c>
      <c r="BI3302">
        <v>708.55173409268195</v>
      </c>
      <c r="BJ3302">
        <v>42.313271563214997</v>
      </c>
      <c r="BK3302">
        <v>411.59710768610501</v>
      </c>
      <c r="BL3302">
        <v>254.641354843362</v>
      </c>
      <c r="BM3302">
        <v>1192.2465215314801</v>
      </c>
      <c r="BN3302">
        <v>45.823716992064497</v>
      </c>
      <c r="BO3302">
        <v>676.60934203360603</v>
      </c>
      <c r="BP3302">
        <v>469.81346250580998</v>
      </c>
      <c r="BQ3302">
        <v>541.60712875573995</v>
      </c>
      <c r="BR3302">
        <v>123.695774542875</v>
      </c>
      <c r="BS3302">
        <v>290.71753245839801</v>
      </c>
      <c r="BT3302">
        <v>127.193821754468</v>
      </c>
      <c r="BU3302">
        <v>5667.56802871535</v>
      </c>
      <c r="BV3302">
        <v>3192.3635476150198</v>
      </c>
      <c r="BW3302">
        <v>1725.5125107715601</v>
      </c>
      <c r="BX3302">
        <v>749.691970328769</v>
      </c>
      <c r="BY3302">
        <v>10408.991708224999</v>
      </c>
      <c r="BZ3302">
        <v>3757.0399172737302</v>
      </c>
      <c r="CA3302">
        <v>6473.2413036531098</v>
      </c>
      <c r="CB3302">
        <v>178.71048729815101</v>
      </c>
      <c r="CC3302">
        <v>185767</v>
      </c>
      <c r="CD3302">
        <v>183129</v>
      </c>
      <c r="CE3302">
        <v>183129</v>
      </c>
      <c r="CF3302">
        <v>106169.250063179</v>
      </c>
      <c r="CG3302">
        <v>127925.96906968601</v>
      </c>
      <c r="CH3302">
        <v>213333.78688770099</v>
      </c>
    </row>
    <row r="3303" spans="1:86" x14ac:dyDescent="0.2">
      <c r="A3303" t="s">
        <v>169</v>
      </c>
      <c r="B3303">
        <v>2016</v>
      </c>
      <c r="C3303" t="s">
        <v>239</v>
      </c>
      <c r="D3303" t="s">
        <v>4491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0</v>
      </c>
      <c r="BI3303">
        <v>0</v>
      </c>
      <c r="BJ3303">
        <v>0</v>
      </c>
      <c r="BK3303">
        <v>0</v>
      </c>
      <c r="BL3303">
        <v>0</v>
      </c>
      <c r="BM3303">
        <v>0</v>
      </c>
      <c r="BN3303">
        <v>0</v>
      </c>
      <c r="BO3303">
        <v>0</v>
      </c>
      <c r="BP3303">
        <v>0</v>
      </c>
      <c r="BQ3303">
        <v>0</v>
      </c>
      <c r="BR3303">
        <v>0</v>
      </c>
      <c r="BS3303">
        <v>0</v>
      </c>
      <c r="BT3303">
        <v>0</v>
      </c>
      <c r="BU3303">
        <v>0</v>
      </c>
      <c r="BV3303">
        <v>0</v>
      </c>
      <c r="BW3303">
        <v>0</v>
      </c>
      <c r="BX3303">
        <v>0</v>
      </c>
      <c r="BY3303">
        <v>0</v>
      </c>
      <c r="BZ3303">
        <v>0</v>
      </c>
      <c r="CA3303">
        <v>0</v>
      </c>
      <c r="CB3303">
        <v>0</v>
      </c>
      <c r="CC3303">
        <v>0</v>
      </c>
      <c r="CD3303">
        <v>0</v>
      </c>
      <c r="CE3303">
        <v>0</v>
      </c>
      <c r="CF3303">
        <v>0</v>
      </c>
      <c r="CG3303">
        <v>0</v>
      </c>
      <c r="CH3303">
        <v>0</v>
      </c>
    </row>
    <row r="3304" spans="1:86" x14ac:dyDescent="0.2">
      <c r="A3304" t="s">
        <v>169</v>
      </c>
      <c r="B3304">
        <v>2016</v>
      </c>
      <c r="C3304" t="s">
        <v>240</v>
      </c>
      <c r="D3304" t="s">
        <v>4492</v>
      </c>
      <c r="E3304">
        <v>1102.61337739127</v>
      </c>
      <c r="F3304">
        <v>313.83268180606098</v>
      </c>
      <c r="G3304">
        <v>474.84861805762301</v>
      </c>
      <c r="H3304">
        <v>313.93207752758599</v>
      </c>
      <c r="I3304">
        <v>1020.5613837646</v>
      </c>
      <c r="J3304">
        <v>306.87548523375199</v>
      </c>
      <c r="K3304">
        <v>468.38201431783</v>
      </c>
      <c r="L3304">
        <v>245.303884213016</v>
      </c>
      <c r="M3304">
        <v>515.12164642019297</v>
      </c>
      <c r="N3304">
        <v>304.41409725689402</v>
      </c>
      <c r="O3304">
        <v>129.01264820165099</v>
      </c>
      <c r="P3304">
        <v>81.694900961647406</v>
      </c>
      <c r="Q3304">
        <v>874.75643326026602</v>
      </c>
      <c r="R3304">
        <v>1768.18728679637</v>
      </c>
      <c r="S3304">
        <v>2642.9437200566399</v>
      </c>
      <c r="T3304">
        <v>3745.5570974479101</v>
      </c>
      <c r="U3304">
        <v>765.39233157729097</v>
      </c>
      <c r="V3304">
        <v>1509.1387728095499</v>
      </c>
      <c r="W3304">
        <v>2274.5311043868401</v>
      </c>
      <c r="X3304">
        <v>3295.0924881514402</v>
      </c>
      <c r="Y3304">
        <v>1447.50038656774</v>
      </c>
      <c r="Z3304">
        <v>52.284920496912399</v>
      </c>
      <c r="AA3304">
        <v>16.595846783905301</v>
      </c>
      <c r="AB3304">
        <v>1378.6196192869199</v>
      </c>
      <c r="AC3304">
        <v>113.108972296898</v>
      </c>
      <c r="AD3304">
        <v>18.9599783888779</v>
      </c>
      <c r="AE3304">
        <v>20.3077435241423</v>
      </c>
      <c r="AF3304">
        <v>73.841250383877295</v>
      </c>
      <c r="AG3304">
        <v>10822.522962101701</v>
      </c>
      <c r="AH3304">
        <v>10822.522962101701</v>
      </c>
      <c r="AI3304">
        <v>384.06536090840899</v>
      </c>
      <c r="AJ3304">
        <v>384.06536090840899</v>
      </c>
      <c r="AK3304">
        <v>943.86763090257205</v>
      </c>
      <c r="AL3304">
        <v>943.86763090257205</v>
      </c>
      <c r="AM3304">
        <v>12150.4559539127</v>
      </c>
      <c r="AN3304">
        <v>12150.4559539127</v>
      </c>
      <c r="AO3304">
        <v>3013.1667602439702</v>
      </c>
      <c r="AP3304">
        <v>355.54067126710601</v>
      </c>
      <c r="AQ3304">
        <v>2427.4871662290898</v>
      </c>
      <c r="AR3304">
        <v>230.13892274777601</v>
      </c>
      <c r="AS3304">
        <v>290.09799216364098</v>
      </c>
      <c r="AT3304">
        <v>9.2762966786769105</v>
      </c>
      <c r="AU3304">
        <v>11.9022913758148</v>
      </c>
      <c r="AV3304">
        <v>268.91940410914901</v>
      </c>
      <c r="AW3304">
        <v>3949.3712906995102</v>
      </c>
      <c r="AX3304">
        <v>83.336583128119003</v>
      </c>
      <c r="AY3304">
        <v>289.00737356747402</v>
      </c>
      <c r="AZ3304">
        <v>3577.0273340038898</v>
      </c>
      <c r="BA3304">
        <v>3485.65888000837</v>
      </c>
      <c r="BB3304">
        <v>613.01289515762096</v>
      </c>
      <c r="BC3304">
        <v>2738.0068483053301</v>
      </c>
      <c r="BD3304">
        <v>134.63913654541301</v>
      </c>
      <c r="BE3304">
        <v>292.83177559614501</v>
      </c>
      <c r="BF3304">
        <v>31.7587875324332</v>
      </c>
      <c r="BG3304">
        <v>183.57760225485799</v>
      </c>
      <c r="BH3304">
        <v>77.495385808853499</v>
      </c>
      <c r="BI3304">
        <v>708.55173409268195</v>
      </c>
      <c r="BJ3304">
        <v>42.313271563214997</v>
      </c>
      <c r="BK3304">
        <v>411.59710768610501</v>
      </c>
      <c r="BL3304">
        <v>254.641354843362</v>
      </c>
      <c r="BM3304">
        <v>1192.2465215314801</v>
      </c>
      <c r="BN3304">
        <v>45.823716992064497</v>
      </c>
      <c r="BO3304">
        <v>676.60934203360603</v>
      </c>
      <c r="BP3304">
        <v>469.81346250580998</v>
      </c>
      <c r="BQ3304">
        <v>541.60712875573995</v>
      </c>
      <c r="BR3304">
        <v>123.695774542875</v>
      </c>
      <c r="BS3304">
        <v>290.71753245839801</v>
      </c>
      <c r="BT3304">
        <v>127.193821754468</v>
      </c>
      <c r="BU3304">
        <v>5667.56802871535</v>
      </c>
      <c r="BV3304">
        <v>3192.3635476150198</v>
      </c>
      <c r="BW3304">
        <v>1725.5125107715601</v>
      </c>
      <c r="BX3304">
        <v>749.691970328769</v>
      </c>
      <c r="BY3304">
        <v>10408.991708224999</v>
      </c>
      <c r="BZ3304">
        <v>3757.0399172737302</v>
      </c>
      <c r="CA3304">
        <v>6473.2413036531098</v>
      </c>
      <c r="CB3304">
        <v>178.71048729815101</v>
      </c>
      <c r="CC3304">
        <v>185767</v>
      </c>
      <c r="CD3304">
        <v>183129</v>
      </c>
      <c r="CE3304">
        <v>183129</v>
      </c>
      <c r="CF3304">
        <v>106169.250063179</v>
      </c>
      <c r="CG3304">
        <v>127925.96906968601</v>
      </c>
      <c r="CH3304">
        <v>213333.78688770099</v>
      </c>
    </row>
    <row r="3305" spans="1:86" x14ac:dyDescent="0.2">
      <c r="A3305" t="s">
        <v>170</v>
      </c>
      <c r="B3305">
        <v>2008</v>
      </c>
      <c r="C3305" t="s">
        <v>2</v>
      </c>
      <c r="D3305" t="s">
        <v>2300</v>
      </c>
      <c r="E3305">
        <v>2.63071708527763</v>
      </c>
      <c r="F3305">
        <v>0.13852085979866699</v>
      </c>
      <c r="G3305">
        <v>0.34100810080287602</v>
      </c>
      <c r="H3305">
        <v>2.1511881246760902</v>
      </c>
      <c r="I3305">
        <v>0.51163868628125597</v>
      </c>
      <c r="J3305">
        <v>0.12732018802377601</v>
      </c>
      <c r="K3305">
        <v>0.33724622304103602</v>
      </c>
      <c r="L3305">
        <v>4.7072275216443797E-2</v>
      </c>
      <c r="M3305">
        <v>0.20859307520057399</v>
      </c>
      <c r="N3305">
        <v>0.18642532742315401</v>
      </c>
      <c r="O3305">
        <v>1.2847692280500599E-2</v>
      </c>
      <c r="P3305">
        <v>9.3200554969189598E-3</v>
      </c>
      <c r="Q3305">
        <v>21.442692215285799</v>
      </c>
      <c r="R3305">
        <v>4.9209323804899503</v>
      </c>
      <c r="S3305">
        <v>26.3636245957758</v>
      </c>
      <c r="T3305">
        <v>28.994341681053399</v>
      </c>
      <c r="U3305">
        <v>6.4230093793265697</v>
      </c>
      <c r="V3305">
        <v>1.4740310832977901</v>
      </c>
      <c r="W3305">
        <v>7.8970404626243598</v>
      </c>
      <c r="X3305">
        <v>8.4086791489056107</v>
      </c>
      <c r="Y3305">
        <v>41.551501442658903</v>
      </c>
      <c r="Z3305">
        <v>0.29313297675211503</v>
      </c>
      <c r="AA3305">
        <v>3.8478527054780998E-2</v>
      </c>
      <c r="AB3305">
        <v>41.219889938852099</v>
      </c>
      <c r="AC3305">
        <v>3.5995808589846199</v>
      </c>
      <c r="AD3305">
        <v>1.2994454215061299E-2</v>
      </c>
      <c r="AE3305">
        <v>9.3956865284215395E-3</v>
      </c>
      <c r="AF3305">
        <v>3.57719071824115</v>
      </c>
      <c r="AG3305">
        <v>7.2982307865275704</v>
      </c>
      <c r="AH3305">
        <v>7.2982307865275704</v>
      </c>
      <c r="AI3305">
        <v>0.23696535892159201</v>
      </c>
      <c r="AJ3305">
        <v>0.23696535892159201</v>
      </c>
      <c r="AK3305">
        <v>8.7580063340659903E-2</v>
      </c>
      <c r="AL3305">
        <v>8.7580063340659903E-2</v>
      </c>
      <c r="AM3305">
        <v>7.6227762087898201</v>
      </c>
      <c r="AN3305">
        <v>7.6227762087898201</v>
      </c>
      <c r="AO3305">
        <v>9.3805388824889295</v>
      </c>
      <c r="AP3305">
        <v>4.4982632183216298</v>
      </c>
      <c r="AQ3305">
        <v>4.86823828547129</v>
      </c>
      <c r="AR3305">
        <v>1.40373786959753E-2</v>
      </c>
      <c r="AS3305">
        <v>14.8918466938938</v>
      </c>
      <c r="AT3305">
        <v>6.5663845784235996E-3</v>
      </c>
      <c r="AU3305">
        <v>2.31136481710883E-2</v>
      </c>
      <c r="AV3305">
        <v>14.8621666611443</v>
      </c>
      <c r="AW3305">
        <v>13.117644607948</v>
      </c>
      <c r="AX3305">
        <v>0.35312577584424099</v>
      </c>
      <c r="AY3305">
        <v>1.26813191964565</v>
      </c>
      <c r="AZ3305">
        <v>11.4963869124581</v>
      </c>
      <c r="BA3305">
        <v>6.1112835042966402</v>
      </c>
      <c r="BB3305">
        <v>0.265713142560626</v>
      </c>
      <c r="BC3305">
        <v>1.8677709877922799</v>
      </c>
      <c r="BD3305">
        <v>3.97779937394376</v>
      </c>
      <c r="BE3305">
        <v>0.59098230357938697</v>
      </c>
      <c r="BF3305">
        <v>0.18704810205158001</v>
      </c>
      <c r="BG3305">
        <v>0.14368229569980001</v>
      </c>
      <c r="BH3305">
        <v>0.260251905828006</v>
      </c>
      <c r="BI3305">
        <v>1.8046887986098801</v>
      </c>
      <c r="BJ3305">
        <v>0.19206707621993499</v>
      </c>
      <c r="BK3305">
        <v>0.25449840652066102</v>
      </c>
      <c r="BL3305">
        <v>1.35812331586928</v>
      </c>
      <c r="BM3305">
        <v>2.2766534608648299</v>
      </c>
      <c r="BN3305">
        <v>0.19502617204404099</v>
      </c>
      <c r="BO3305">
        <v>0.38407401468974001</v>
      </c>
      <c r="BP3305">
        <v>1.6975532741310499</v>
      </c>
      <c r="BQ3305">
        <v>0.131518349742166</v>
      </c>
      <c r="BR3305">
        <v>9.1885419699283905E-2</v>
      </c>
      <c r="BS3305">
        <v>2.3613860829534299E-2</v>
      </c>
      <c r="BT3305">
        <v>1.6019069213348301E-2</v>
      </c>
      <c r="BU3305">
        <v>2.2093967475999698</v>
      </c>
      <c r="BV3305">
        <v>1.9484655570299301</v>
      </c>
      <c r="BW3305">
        <v>0.174448883255055</v>
      </c>
      <c r="BX3305">
        <v>8.6482307314988405E-2</v>
      </c>
      <c r="BY3305">
        <v>6.3889312569844696</v>
      </c>
      <c r="BZ3305">
        <v>1.6787987273118099</v>
      </c>
      <c r="CA3305">
        <v>4.6998573369100303</v>
      </c>
      <c r="CB3305">
        <v>1.02751927626399E-2</v>
      </c>
      <c r="CC3305">
        <v>141</v>
      </c>
      <c r="CD3305">
        <v>129</v>
      </c>
      <c r="CE3305">
        <v>134.32573375314001</v>
      </c>
      <c r="CF3305">
        <v>8.6852502264571498</v>
      </c>
      <c r="CG3305">
        <v>22.906900651396398</v>
      </c>
      <c r="CH3305">
        <v>51.985701632731001</v>
      </c>
    </row>
    <row r="3306" spans="1:86" x14ac:dyDescent="0.2">
      <c r="A3306" t="s">
        <v>170</v>
      </c>
      <c r="B3306">
        <v>2008</v>
      </c>
      <c r="C3306" t="s">
        <v>3</v>
      </c>
      <c r="D3306" t="s">
        <v>2301</v>
      </c>
      <c r="E3306">
        <v>202.57557592868301</v>
      </c>
      <c r="F3306">
        <v>7.6692648353691597</v>
      </c>
      <c r="G3306">
        <v>185.70361763177601</v>
      </c>
      <c r="H3306">
        <v>9.2026934615391909</v>
      </c>
      <c r="I3306">
        <v>192.629899241034</v>
      </c>
      <c r="J3306">
        <v>7.3646976937790001</v>
      </c>
      <c r="K3306">
        <v>183.74761485713901</v>
      </c>
      <c r="L3306">
        <v>1.5175866901163799</v>
      </c>
      <c r="M3306">
        <v>34.004881896591499</v>
      </c>
      <c r="N3306">
        <v>13.779066414181001</v>
      </c>
      <c r="O3306">
        <v>8.2101243466420097</v>
      </c>
      <c r="P3306">
        <v>12.015691135768501</v>
      </c>
      <c r="Q3306">
        <v>0</v>
      </c>
      <c r="R3306">
        <v>1.7871196564629399</v>
      </c>
      <c r="S3306">
        <v>1.7871196564629399</v>
      </c>
      <c r="T3306">
        <v>204.36269558514601</v>
      </c>
      <c r="U3306">
        <v>0</v>
      </c>
      <c r="V3306">
        <v>1.1375492790595201</v>
      </c>
      <c r="W3306">
        <v>1.1375492790595201</v>
      </c>
      <c r="X3306">
        <v>193.76744852009301</v>
      </c>
      <c r="Y3306">
        <v>139.847406722589</v>
      </c>
      <c r="Z3306">
        <v>2.33577137316643</v>
      </c>
      <c r="AA3306">
        <v>19.742641377336401</v>
      </c>
      <c r="AB3306">
        <v>117.76899397208599</v>
      </c>
      <c r="AC3306">
        <v>13.697476242903599</v>
      </c>
      <c r="AD3306">
        <v>0.82608341362750703</v>
      </c>
      <c r="AE3306">
        <v>4.90750583960416</v>
      </c>
      <c r="AF3306">
        <v>7.9638869896719999</v>
      </c>
      <c r="AG3306">
        <v>2323.75573473124</v>
      </c>
      <c r="AH3306">
        <v>2323.75573473124</v>
      </c>
      <c r="AI3306">
        <v>32.820678771858098</v>
      </c>
      <c r="AJ3306">
        <v>32.820678771858098</v>
      </c>
      <c r="AK3306">
        <v>11.0918097588411</v>
      </c>
      <c r="AL3306">
        <v>11.0918097588411</v>
      </c>
      <c r="AM3306">
        <v>2367.6682232619401</v>
      </c>
      <c r="AN3306">
        <v>2367.6682232619401</v>
      </c>
      <c r="AO3306">
        <v>2359.0838165093</v>
      </c>
      <c r="AP3306">
        <v>16.080317105630499</v>
      </c>
      <c r="AQ3306">
        <v>2340.5596107510801</v>
      </c>
      <c r="AR3306">
        <v>2.4438886525921899</v>
      </c>
      <c r="AS3306">
        <v>48.918364912252898</v>
      </c>
      <c r="AT3306">
        <v>0.29846274020951802</v>
      </c>
      <c r="AU3306">
        <v>15.883821257017299</v>
      </c>
      <c r="AV3306">
        <v>32.736080915026001</v>
      </c>
      <c r="AW3306">
        <v>656.09647923993305</v>
      </c>
      <c r="AX3306">
        <v>3.88096948615375</v>
      </c>
      <c r="AY3306">
        <v>611.79606512457406</v>
      </c>
      <c r="AZ3306">
        <v>40.419444629205202</v>
      </c>
      <c r="BA3306">
        <v>810.56122537500801</v>
      </c>
      <c r="BB3306">
        <v>15.276303954065799</v>
      </c>
      <c r="BC3306">
        <v>785.16682224938904</v>
      </c>
      <c r="BD3306">
        <v>10.118099171552799</v>
      </c>
      <c r="BE3306">
        <v>65.608620322595101</v>
      </c>
      <c r="BF3306">
        <v>2.6558604004203499</v>
      </c>
      <c r="BG3306">
        <v>61.589789179219402</v>
      </c>
      <c r="BH3306">
        <v>1.3629707429554201</v>
      </c>
      <c r="BI3306">
        <v>130.47361138020599</v>
      </c>
      <c r="BJ3306">
        <v>3.3368577796613001</v>
      </c>
      <c r="BK3306">
        <v>123.119500989391</v>
      </c>
      <c r="BL3306">
        <v>4.0172526111543796</v>
      </c>
      <c r="BM3306">
        <v>205.58218774332201</v>
      </c>
      <c r="BN3306">
        <v>3.5924694821905501</v>
      </c>
      <c r="BO3306">
        <v>195.42450727202501</v>
      </c>
      <c r="BP3306">
        <v>6.5652109891038704</v>
      </c>
      <c r="BQ3306">
        <v>11.515232206971501</v>
      </c>
      <c r="BR3306">
        <v>5.2999356736650203</v>
      </c>
      <c r="BS3306">
        <v>4.5189326634199096</v>
      </c>
      <c r="BT3306">
        <v>1.69636386988654</v>
      </c>
      <c r="BU3306">
        <v>367.884316751923</v>
      </c>
      <c r="BV3306">
        <v>145.360097169206</v>
      </c>
      <c r="BW3306">
        <v>111.413052975073</v>
      </c>
      <c r="BX3306">
        <v>111.111166607645</v>
      </c>
      <c r="BY3306">
        <v>2645.3939832125602</v>
      </c>
      <c r="BZ3306">
        <v>92.378516039112597</v>
      </c>
      <c r="CA3306">
        <v>2551.5494144271202</v>
      </c>
      <c r="CB3306">
        <v>1.4660527463270201</v>
      </c>
      <c r="CC3306">
        <v>6588</v>
      </c>
      <c r="CD3306">
        <v>6404</v>
      </c>
      <c r="CE3306">
        <v>6996.4377120796298</v>
      </c>
      <c r="CF3306">
        <v>5955.8458307583096</v>
      </c>
      <c r="CG3306">
        <v>6643.6708438057804</v>
      </c>
      <c r="CH3306">
        <v>12273.495624232</v>
      </c>
    </row>
    <row r="3307" spans="1:86" x14ac:dyDescent="0.2">
      <c r="A3307" t="s">
        <v>170</v>
      </c>
      <c r="B3307">
        <v>2008</v>
      </c>
      <c r="C3307" t="s">
        <v>4</v>
      </c>
      <c r="D3307" t="s">
        <v>2302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7.4467607527058902E-2</v>
      </c>
      <c r="S3307">
        <v>7.4467607527058902E-2</v>
      </c>
      <c r="T3307">
        <v>7.4467607527058902E-2</v>
      </c>
      <c r="U3307">
        <v>0</v>
      </c>
      <c r="V3307">
        <v>5.8532954438499998E-2</v>
      </c>
      <c r="W3307">
        <v>5.8532954438499998E-2</v>
      </c>
      <c r="X3307">
        <v>5.8532954438499998E-2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0</v>
      </c>
      <c r="BI3307">
        <v>0</v>
      </c>
      <c r="BJ3307">
        <v>0</v>
      </c>
      <c r="BK3307">
        <v>0</v>
      </c>
      <c r="BL3307">
        <v>0</v>
      </c>
      <c r="BM3307">
        <v>0</v>
      </c>
      <c r="BN3307">
        <v>0</v>
      </c>
      <c r="BO3307">
        <v>0</v>
      </c>
      <c r="BP3307">
        <v>0</v>
      </c>
      <c r="BQ3307">
        <v>0</v>
      </c>
      <c r="BR3307">
        <v>0</v>
      </c>
      <c r="BS3307">
        <v>0</v>
      </c>
      <c r="BT3307">
        <v>0</v>
      </c>
      <c r="BU3307">
        <v>0</v>
      </c>
      <c r="BV3307">
        <v>0</v>
      </c>
      <c r="BW3307">
        <v>0</v>
      </c>
      <c r="BX3307">
        <v>0</v>
      </c>
      <c r="BY3307">
        <v>0</v>
      </c>
      <c r="BZ3307">
        <v>0</v>
      </c>
      <c r="CA3307">
        <v>0</v>
      </c>
      <c r="CB3307">
        <v>0</v>
      </c>
      <c r="CC3307">
        <v>0</v>
      </c>
      <c r="CD3307">
        <v>0</v>
      </c>
      <c r="CE3307">
        <v>0</v>
      </c>
      <c r="CF3307">
        <v>0</v>
      </c>
      <c r="CG3307">
        <v>0</v>
      </c>
      <c r="CH3307">
        <v>0</v>
      </c>
    </row>
    <row r="3308" spans="1:86" x14ac:dyDescent="0.2">
      <c r="A3308" t="s">
        <v>170</v>
      </c>
      <c r="B3308">
        <v>2008</v>
      </c>
      <c r="C3308" t="s">
        <v>5</v>
      </c>
      <c r="D3308" t="s">
        <v>2303</v>
      </c>
      <c r="E3308">
        <v>22.889266481679599</v>
      </c>
      <c r="F3308">
        <v>9.0086621730364396</v>
      </c>
      <c r="G3308">
        <v>3.04128695076083</v>
      </c>
      <c r="H3308">
        <v>10.839317357882299</v>
      </c>
      <c r="I3308">
        <v>21.7165468016054</v>
      </c>
      <c r="J3308">
        <v>8.8944844652056396</v>
      </c>
      <c r="K3308">
        <v>3.0089835403195599</v>
      </c>
      <c r="L3308">
        <v>9.8130787960802408</v>
      </c>
      <c r="M3308">
        <v>2.3799169533503099</v>
      </c>
      <c r="N3308">
        <v>1.99456324570918</v>
      </c>
      <c r="O3308">
        <v>0.11144135257085599</v>
      </c>
      <c r="P3308">
        <v>0.273912355070278</v>
      </c>
      <c r="Q3308">
        <v>172.90461628340501</v>
      </c>
      <c r="R3308">
        <v>61.7477085829508</v>
      </c>
      <c r="S3308">
        <v>234.652324866356</v>
      </c>
      <c r="T3308">
        <v>257.54159134803501</v>
      </c>
      <c r="U3308">
        <v>113.132072820454</v>
      </c>
      <c r="V3308">
        <v>40.401733707632602</v>
      </c>
      <c r="W3308">
        <v>153.53380652808599</v>
      </c>
      <c r="X3308">
        <v>175.25035332969199</v>
      </c>
      <c r="Y3308">
        <v>31.275216497540399</v>
      </c>
      <c r="Z3308">
        <v>0.47871044557322101</v>
      </c>
      <c r="AA3308">
        <v>0.13361641600530999</v>
      </c>
      <c r="AB3308">
        <v>30.6628896359619</v>
      </c>
      <c r="AC3308">
        <v>1.1174508620758401</v>
      </c>
      <c r="AD3308">
        <v>0.34298639829348898</v>
      </c>
      <c r="AE3308">
        <v>9.7191275305808303E-2</v>
      </c>
      <c r="AF3308">
        <v>0.67727318847654605</v>
      </c>
      <c r="AG3308">
        <v>44.443756807585302</v>
      </c>
      <c r="AH3308">
        <v>44.443756807585302</v>
      </c>
      <c r="AI3308">
        <v>9.8001260194664592</v>
      </c>
      <c r="AJ3308">
        <v>9.8001260194664592</v>
      </c>
      <c r="AK3308">
        <v>3.5843949323794502</v>
      </c>
      <c r="AL3308">
        <v>3.5843949323794502</v>
      </c>
      <c r="AM3308">
        <v>57.828277759431202</v>
      </c>
      <c r="AN3308">
        <v>57.828277759431202</v>
      </c>
      <c r="AO3308">
        <v>17.341458017730801</v>
      </c>
      <c r="AP3308">
        <v>4.4746834863725704</v>
      </c>
      <c r="AQ3308">
        <v>11.561975496845401</v>
      </c>
      <c r="AR3308">
        <v>1.30479903451279</v>
      </c>
      <c r="AS3308">
        <v>2.6862051038843799</v>
      </c>
      <c r="AT3308">
        <v>0.18159692857783299</v>
      </c>
      <c r="AU3308">
        <v>5.9069064600628003E-2</v>
      </c>
      <c r="AV3308">
        <v>2.4455391107059201</v>
      </c>
      <c r="AW3308">
        <v>9.2705049597117899</v>
      </c>
      <c r="AX3308">
        <v>0.98969785946613498</v>
      </c>
      <c r="AY3308">
        <v>2.1894780042344499</v>
      </c>
      <c r="AZ3308">
        <v>6.0913290960111901</v>
      </c>
      <c r="BA3308">
        <v>73.812021876301699</v>
      </c>
      <c r="BB3308">
        <v>42.2979131631161</v>
      </c>
      <c r="BC3308">
        <v>23.758751674094199</v>
      </c>
      <c r="BD3308">
        <v>7.7553570390916002</v>
      </c>
      <c r="BE3308">
        <v>29.922792834439502</v>
      </c>
      <c r="BF3308">
        <v>0.92832108233820798</v>
      </c>
      <c r="BG3308">
        <v>1.3932938953104701</v>
      </c>
      <c r="BH3308">
        <v>27.601177856790802</v>
      </c>
      <c r="BI3308">
        <v>39.6495914771182</v>
      </c>
      <c r="BJ3308">
        <v>1.4915881785784899</v>
      </c>
      <c r="BK3308">
        <v>1.9660542085436501</v>
      </c>
      <c r="BL3308">
        <v>36.191949089996001</v>
      </c>
      <c r="BM3308">
        <v>53.324548126371397</v>
      </c>
      <c r="BN3308">
        <v>1.8517184011136101</v>
      </c>
      <c r="BO3308">
        <v>2.5868172819799802</v>
      </c>
      <c r="BP3308">
        <v>48.8860124432777</v>
      </c>
      <c r="BQ3308">
        <v>33.234368234580103</v>
      </c>
      <c r="BR3308">
        <v>8.3355468769360606</v>
      </c>
      <c r="BS3308">
        <v>1.9952038835116701</v>
      </c>
      <c r="BT3308">
        <v>22.9036174741323</v>
      </c>
      <c r="BU3308">
        <v>24.953819718913099</v>
      </c>
      <c r="BV3308">
        <v>21.041865623618701</v>
      </c>
      <c r="BW3308">
        <v>1.50472492272428</v>
      </c>
      <c r="BX3308">
        <v>2.4072291725702102</v>
      </c>
      <c r="BY3308">
        <v>148.32885451165299</v>
      </c>
      <c r="BZ3308">
        <v>106.319961685819</v>
      </c>
      <c r="CA3308">
        <v>41.5302324407076</v>
      </c>
      <c r="CB3308">
        <v>0.47866038512597198</v>
      </c>
      <c r="CC3308">
        <v>1537</v>
      </c>
      <c r="CD3308">
        <v>790</v>
      </c>
      <c r="CE3308">
        <v>1066.63106949794</v>
      </c>
      <c r="CF3308">
        <v>379.87195776053602</v>
      </c>
      <c r="CG3308">
        <v>272.33450524023698</v>
      </c>
      <c r="CH3308">
        <v>470.01726530922201</v>
      </c>
    </row>
    <row r="3309" spans="1:86" x14ac:dyDescent="0.2">
      <c r="A3309" t="s">
        <v>170</v>
      </c>
      <c r="B3309">
        <v>2008</v>
      </c>
      <c r="C3309" t="s">
        <v>6</v>
      </c>
      <c r="D3309" t="s">
        <v>2304</v>
      </c>
      <c r="E3309">
        <v>16.1045675015101</v>
      </c>
      <c r="F3309">
        <v>2.42043033950798</v>
      </c>
      <c r="G3309">
        <v>2.6920717986507801</v>
      </c>
      <c r="H3309">
        <v>10.992065363351401</v>
      </c>
      <c r="I3309">
        <v>5.35046170170921</v>
      </c>
      <c r="J3309">
        <v>2.3374002999109802</v>
      </c>
      <c r="K3309">
        <v>2.6646297133086301</v>
      </c>
      <c r="L3309">
        <v>0.34843168848959899</v>
      </c>
      <c r="M3309">
        <v>3.0820857750715902</v>
      </c>
      <c r="N3309">
        <v>2.1803017882583</v>
      </c>
      <c r="O3309">
        <v>9.4322448857804803E-2</v>
      </c>
      <c r="P3309">
        <v>0.80746153795549402</v>
      </c>
      <c r="Q3309">
        <v>0</v>
      </c>
      <c r="R3309">
        <v>1.9579671416133799</v>
      </c>
      <c r="S3309">
        <v>1.9579671416133799</v>
      </c>
      <c r="T3309">
        <v>18.062534643123499</v>
      </c>
      <c r="U3309">
        <v>0</v>
      </c>
      <c r="V3309">
        <v>0.92238027341015305</v>
      </c>
      <c r="W3309">
        <v>0.92238027341015305</v>
      </c>
      <c r="X3309">
        <v>6.27284197511936</v>
      </c>
      <c r="Y3309">
        <v>202.161225393835</v>
      </c>
      <c r="Z3309">
        <v>1.60477206596281</v>
      </c>
      <c r="AA3309">
        <v>0.21929344435846099</v>
      </c>
      <c r="AB3309">
        <v>200.33715988351301</v>
      </c>
      <c r="AC3309">
        <v>17.450893353262501</v>
      </c>
      <c r="AD3309">
        <v>0.14399576492593599</v>
      </c>
      <c r="AE3309">
        <v>7.3690433668434197E-2</v>
      </c>
      <c r="AF3309">
        <v>17.2332071546682</v>
      </c>
      <c r="AG3309">
        <v>490.30702318895902</v>
      </c>
      <c r="AH3309">
        <v>490.30702318895902</v>
      </c>
      <c r="AI3309">
        <v>8.8441840488877208</v>
      </c>
      <c r="AJ3309">
        <v>8.8441840488877208</v>
      </c>
      <c r="AK3309">
        <v>1.7267155456157399</v>
      </c>
      <c r="AL3309">
        <v>1.7267155456157399</v>
      </c>
      <c r="AM3309">
        <v>500.87792278346302</v>
      </c>
      <c r="AN3309">
        <v>500.87792278346302</v>
      </c>
      <c r="AO3309">
        <v>50.701652875209</v>
      </c>
      <c r="AP3309">
        <v>22.518935221340701</v>
      </c>
      <c r="AQ3309">
        <v>27.368963918240201</v>
      </c>
      <c r="AR3309">
        <v>0.81375373562799702</v>
      </c>
      <c r="AS3309">
        <v>71.568612877005904</v>
      </c>
      <c r="AT3309">
        <v>7.4942147695003E-2</v>
      </c>
      <c r="AU3309">
        <v>0.14873411796385899</v>
      </c>
      <c r="AV3309">
        <v>71.344936611346895</v>
      </c>
      <c r="AW3309">
        <v>75.400457552669195</v>
      </c>
      <c r="AX3309">
        <v>2.0206159609462802</v>
      </c>
      <c r="AY3309">
        <v>6.7353389097797702</v>
      </c>
      <c r="AZ3309">
        <v>66.644502681943095</v>
      </c>
      <c r="BA3309">
        <v>41.449833925558899</v>
      </c>
      <c r="BB3309">
        <v>3.66314918337567</v>
      </c>
      <c r="BC3309">
        <v>18.172441732208</v>
      </c>
      <c r="BD3309">
        <v>19.614243009975301</v>
      </c>
      <c r="BE3309">
        <v>3.69521558936456</v>
      </c>
      <c r="BF3309">
        <v>1.12862845662615</v>
      </c>
      <c r="BG3309">
        <v>1.1451206752376499</v>
      </c>
      <c r="BH3309">
        <v>1.4214664575007601</v>
      </c>
      <c r="BI3309">
        <v>9.9471701976819205</v>
      </c>
      <c r="BJ3309">
        <v>1.217022878561</v>
      </c>
      <c r="BK3309">
        <v>2.0004258736740499</v>
      </c>
      <c r="BL3309">
        <v>6.7297214454468799</v>
      </c>
      <c r="BM3309">
        <v>12.620928445650099</v>
      </c>
      <c r="BN3309">
        <v>1.25294963223526</v>
      </c>
      <c r="BO3309">
        <v>2.9761404277141299</v>
      </c>
      <c r="BP3309">
        <v>8.3918383857007299</v>
      </c>
      <c r="BQ3309">
        <v>3.0487937120905002</v>
      </c>
      <c r="BR3309">
        <v>1.34762485173952</v>
      </c>
      <c r="BS3309">
        <v>1.2759184038006699</v>
      </c>
      <c r="BT3309">
        <v>0.42525045655030902</v>
      </c>
      <c r="BU3309">
        <v>31.724864130498698</v>
      </c>
      <c r="BV3309">
        <v>22.963220594638099</v>
      </c>
      <c r="BW3309">
        <v>1.28664166965619</v>
      </c>
      <c r="BX3309">
        <v>7.4750018662044502</v>
      </c>
      <c r="BY3309">
        <v>68.914342036970893</v>
      </c>
      <c r="BZ3309">
        <v>31.829216193367099</v>
      </c>
      <c r="CA3309">
        <v>36.922164073302902</v>
      </c>
      <c r="CB3309">
        <v>0.162961770300941</v>
      </c>
      <c r="CC3309">
        <v>300</v>
      </c>
      <c r="CD3309">
        <v>258</v>
      </c>
      <c r="CE3309">
        <v>373.28703858778698</v>
      </c>
      <c r="CF3309">
        <v>193.62236340739699</v>
      </c>
      <c r="CG3309">
        <v>342.41203081483502</v>
      </c>
      <c r="CH3309">
        <v>639.48035795078204</v>
      </c>
    </row>
    <row r="3310" spans="1:86" x14ac:dyDescent="0.2">
      <c r="A3310" t="s">
        <v>170</v>
      </c>
      <c r="B3310">
        <v>2008</v>
      </c>
      <c r="C3310" t="s">
        <v>7</v>
      </c>
      <c r="D3310" t="s">
        <v>2305</v>
      </c>
      <c r="E3310">
        <v>-5.2376015209123299</v>
      </c>
      <c r="F3310">
        <v>-2.2392182292538698</v>
      </c>
      <c r="G3310">
        <v>-1.52016942351726</v>
      </c>
      <c r="H3310">
        <v>-1.47821386814121</v>
      </c>
      <c r="I3310">
        <v>-4.0489816396612399</v>
      </c>
      <c r="J3310">
        <v>-2.2014049109760299</v>
      </c>
      <c r="K3310">
        <v>-1.50562800624841</v>
      </c>
      <c r="L3310">
        <v>-0.34194872243680302</v>
      </c>
      <c r="M3310">
        <v>-2.3173470179537601</v>
      </c>
      <c r="N3310">
        <v>-1.4641042218689699</v>
      </c>
      <c r="O3310">
        <v>-4.30591400063862E-2</v>
      </c>
      <c r="P3310">
        <v>-0.81018365607840304</v>
      </c>
      <c r="Q3310">
        <v>0</v>
      </c>
      <c r="R3310">
        <v>-4.8044983164338904</v>
      </c>
      <c r="S3310">
        <v>-4.8044983164338904</v>
      </c>
      <c r="T3310">
        <v>-10.0420998373462</v>
      </c>
      <c r="U3310">
        <v>0</v>
      </c>
      <c r="V3310">
        <v>-3.29124377829904</v>
      </c>
      <c r="W3310">
        <v>-3.29124377829904</v>
      </c>
      <c r="X3310">
        <v>-7.3402254179602799</v>
      </c>
      <c r="Y3310">
        <v>-23.808652790477002</v>
      </c>
      <c r="Z3310">
        <v>-0.33580534396220801</v>
      </c>
      <c r="AA3310">
        <v>-9.4523067575008404E-2</v>
      </c>
      <c r="AB3310">
        <v>-23.378324378939801</v>
      </c>
      <c r="AC3310">
        <v>-1.7247800432773199</v>
      </c>
      <c r="AD3310">
        <v>-9.8718740532818594E-2</v>
      </c>
      <c r="AE3310">
        <v>-4.0866914696218601E-2</v>
      </c>
      <c r="AF3310">
        <v>-1.5851943880482799</v>
      </c>
      <c r="AG3310">
        <v>-55.880711253608098</v>
      </c>
      <c r="AH3310">
        <v>-55.880711253608098</v>
      </c>
      <c r="AI3310">
        <v>-19.469423648552802</v>
      </c>
      <c r="AJ3310">
        <v>-19.469423648552802</v>
      </c>
      <c r="AK3310">
        <v>-4.1016298473861399</v>
      </c>
      <c r="AL3310">
        <v>-4.1016298473861399</v>
      </c>
      <c r="AM3310">
        <v>-79.451764749547095</v>
      </c>
      <c r="AN3310">
        <v>-79.451764749547095</v>
      </c>
      <c r="AO3310">
        <v>-13.9133143913909</v>
      </c>
      <c r="AP3310">
        <v>-2.9327520014346899</v>
      </c>
      <c r="AQ3310">
        <v>-10.1812481457871</v>
      </c>
      <c r="AR3310">
        <v>-0.79931424416904995</v>
      </c>
      <c r="AS3310">
        <v>-6.6013840101043497</v>
      </c>
      <c r="AT3310">
        <v>-5.3690980063013101E-2</v>
      </c>
      <c r="AU3310">
        <v>-0.11739377175917701</v>
      </c>
      <c r="AV3310">
        <v>-6.4302992582821599</v>
      </c>
      <c r="AW3310">
        <v>-9.7351175695772394</v>
      </c>
      <c r="AX3310">
        <v>-0.52372500511933995</v>
      </c>
      <c r="AY3310">
        <v>-1.8027939670697199</v>
      </c>
      <c r="AZ3310">
        <v>-7.4085985973881803</v>
      </c>
      <c r="BA3310">
        <v>-15.289290439133</v>
      </c>
      <c r="BB3310">
        <v>-2.8754666479448301</v>
      </c>
      <c r="BC3310">
        <v>-10.323315354519</v>
      </c>
      <c r="BD3310">
        <v>-2.09050843666917</v>
      </c>
      <c r="BE3310">
        <v>-1.2579309470254301</v>
      </c>
      <c r="BF3310">
        <v>-0.33384813263666302</v>
      </c>
      <c r="BG3310">
        <v>-0.62151539437109604</v>
      </c>
      <c r="BH3310">
        <v>-0.30256742001767301</v>
      </c>
      <c r="BI3310">
        <v>-2.4253817558369599</v>
      </c>
      <c r="BJ3310">
        <v>-0.402728827572713</v>
      </c>
      <c r="BK3310">
        <v>-1.1962477248518399</v>
      </c>
      <c r="BL3310">
        <v>-0.82640520341240697</v>
      </c>
      <c r="BM3310">
        <v>-3.30187684479586</v>
      </c>
      <c r="BN3310">
        <v>-0.42811734000040103</v>
      </c>
      <c r="BO3310">
        <v>-1.8444134503774701</v>
      </c>
      <c r="BP3310">
        <v>-1.02934605441799</v>
      </c>
      <c r="BQ3310">
        <v>-3.01383285409766</v>
      </c>
      <c r="BR3310">
        <v>-1.21732348476758</v>
      </c>
      <c r="BS3310">
        <v>-1.2525398853623799</v>
      </c>
      <c r="BT3310">
        <v>-0.54396948396769995</v>
      </c>
      <c r="BU3310">
        <v>-23.5392609979938</v>
      </c>
      <c r="BV3310">
        <v>-15.471379949677701</v>
      </c>
      <c r="BW3310">
        <v>-0.59225102270420704</v>
      </c>
      <c r="BX3310">
        <v>-7.4756300256118999</v>
      </c>
      <c r="BY3310">
        <v>-50.076221271900998</v>
      </c>
      <c r="BZ3310">
        <v>-28.882278767049399</v>
      </c>
      <c r="CA3310">
        <v>-20.767702626559899</v>
      </c>
      <c r="CB3310">
        <v>-0.42623987829177001</v>
      </c>
      <c r="CC3310">
        <v>-365</v>
      </c>
      <c r="CD3310">
        <v>-76</v>
      </c>
      <c r="CE3310">
        <v>-240.17988965756899</v>
      </c>
      <c r="CF3310">
        <v>-232.00875348953099</v>
      </c>
      <c r="CG3310">
        <v>-452.45199731943899</v>
      </c>
      <c r="CH3310">
        <v>-769.21837176900897</v>
      </c>
    </row>
    <row r="3311" spans="1:86" x14ac:dyDescent="0.2">
      <c r="A3311" t="s">
        <v>170</v>
      </c>
      <c r="B3311">
        <v>2008</v>
      </c>
      <c r="C3311" t="s">
        <v>8</v>
      </c>
      <c r="D3311" t="s">
        <v>2306</v>
      </c>
      <c r="E3311">
        <v>1.08942343911221</v>
      </c>
      <c r="F3311">
        <v>0.26217905526836</v>
      </c>
      <c r="G3311">
        <v>0.72401912207497998</v>
      </c>
      <c r="H3311">
        <v>0.10322526176887301</v>
      </c>
      <c r="I3311">
        <v>0.99119149592478595</v>
      </c>
      <c r="J3311">
        <v>0.23286342566568</v>
      </c>
      <c r="K3311">
        <v>0.71666920834131698</v>
      </c>
      <c r="L3311">
        <v>4.16588619177896E-2</v>
      </c>
      <c r="M3311">
        <v>1.6409760995143501</v>
      </c>
      <c r="N3311">
        <v>1.52510355718284</v>
      </c>
      <c r="O3311">
        <v>2.8261216099739399E-2</v>
      </c>
      <c r="P3311">
        <v>8.7611326231764E-2</v>
      </c>
      <c r="Q3311">
        <v>-0.509655411823277</v>
      </c>
      <c r="R3311">
        <v>-1.6374829927352701</v>
      </c>
      <c r="S3311">
        <v>-2.14713840455854</v>
      </c>
      <c r="T3311">
        <v>-1.05771496544633</v>
      </c>
      <c r="U3311">
        <v>-0.40901256065588698</v>
      </c>
      <c r="V3311">
        <v>-1.31412538030961</v>
      </c>
      <c r="W3311">
        <v>-1.7231379409655001</v>
      </c>
      <c r="X3311">
        <v>-0.73194644504071404</v>
      </c>
      <c r="Y3311">
        <v>1.71869183683431</v>
      </c>
      <c r="Z3311">
        <v>0.18346813215355101</v>
      </c>
      <c r="AA3311">
        <v>5.3459714008745503E-2</v>
      </c>
      <c r="AB3311">
        <v>1.4817639906720199</v>
      </c>
      <c r="AC3311">
        <v>0.14444093797441601</v>
      </c>
      <c r="AD3311">
        <v>8.2982974157183004E-2</v>
      </c>
      <c r="AE3311">
        <v>2.0179264709533701E-2</v>
      </c>
      <c r="AF3311">
        <v>4.1278699107699601E-2</v>
      </c>
      <c r="AG3311">
        <v>10.701877066555999</v>
      </c>
      <c r="AH3311">
        <v>10.701877066555999</v>
      </c>
      <c r="AI3311">
        <v>0.99614707519304002</v>
      </c>
      <c r="AJ3311">
        <v>0.99614707519304002</v>
      </c>
      <c r="AK3311">
        <v>0.52426086625189205</v>
      </c>
      <c r="AL3311">
        <v>0.52426086625189205</v>
      </c>
      <c r="AM3311">
        <v>12.222285008001</v>
      </c>
      <c r="AN3311">
        <v>12.222285008001</v>
      </c>
      <c r="AO3311">
        <v>6.7220136195877904</v>
      </c>
      <c r="AP3311">
        <v>0.57992077855679602</v>
      </c>
      <c r="AQ3311">
        <v>6.0292546946119803</v>
      </c>
      <c r="AR3311">
        <v>0.11283814641901301</v>
      </c>
      <c r="AS3311">
        <v>0.219151591844579</v>
      </c>
      <c r="AT3311">
        <v>2.02073519305149E-2</v>
      </c>
      <c r="AU3311">
        <v>4.1845927900554802E-2</v>
      </c>
      <c r="AV3311">
        <v>0.15709831201350999</v>
      </c>
      <c r="AW3311">
        <v>2.86813383603433</v>
      </c>
      <c r="AX3311">
        <v>0.33372479874695798</v>
      </c>
      <c r="AY3311">
        <v>1.4657748037579701</v>
      </c>
      <c r="AZ3311">
        <v>1.0686342335293999</v>
      </c>
      <c r="BA3311">
        <v>5.9003725745685696</v>
      </c>
      <c r="BB3311">
        <v>1.20762438386062</v>
      </c>
      <c r="BC3311">
        <v>4.5791082019088103</v>
      </c>
      <c r="BD3311">
        <v>0.113639988799141</v>
      </c>
      <c r="BE3311">
        <v>0.59650921319105199</v>
      </c>
      <c r="BF3311">
        <v>0.26597371989885898</v>
      </c>
      <c r="BG3311">
        <v>0.29128881783737598</v>
      </c>
      <c r="BH3311">
        <v>3.9246675454817699E-2</v>
      </c>
      <c r="BI3311">
        <v>0.92336082734819902</v>
      </c>
      <c r="BJ3311">
        <v>0.355788056375271</v>
      </c>
      <c r="BK3311">
        <v>0.50853224080603698</v>
      </c>
      <c r="BL3311">
        <v>5.9040530166891203E-2</v>
      </c>
      <c r="BM3311">
        <v>1.60502646596137</v>
      </c>
      <c r="BN3311">
        <v>0.38634254409048302</v>
      </c>
      <c r="BO3311">
        <v>0.75419868603957196</v>
      </c>
      <c r="BP3311">
        <v>0.46448523583131002</v>
      </c>
      <c r="BQ3311">
        <v>0.81034019138846702</v>
      </c>
      <c r="BR3311">
        <v>0.33589981898557297</v>
      </c>
      <c r="BS3311">
        <v>0.40940904245477999</v>
      </c>
      <c r="BT3311">
        <v>6.5031329948114197E-2</v>
      </c>
      <c r="BU3311">
        <v>17.117199478088299</v>
      </c>
      <c r="BV3311">
        <v>15.9241932515814</v>
      </c>
      <c r="BW3311">
        <v>0.38531517584642</v>
      </c>
      <c r="BX3311">
        <v>0.80769105066047597</v>
      </c>
      <c r="BY3311">
        <v>12.5312267743591</v>
      </c>
      <c r="BZ3311">
        <v>2.58466244596754</v>
      </c>
      <c r="CA3311">
        <v>9.9004729290157698</v>
      </c>
      <c r="CB3311">
        <v>4.6091399375830497E-2</v>
      </c>
      <c r="CC3311">
        <v>49</v>
      </c>
      <c r="CD3311">
        <v>41</v>
      </c>
      <c r="CE3311">
        <v>47.086617761359001</v>
      </c>
      <c r="CF3311">
        <v>41.317300375312698</v>
      </c>
      <c r="CG3311">
        <v>63.324088252869203</v>
      </c>
      <c r="CH3311">
        <v>110.063158498551</v>
      </c>
    </row>
    <row r="3312" spans="1:86" x14ac:dyDescent="0.2">
      <c r="A3312" t="s">
        <v>170</v>
      </c>
      <c r="B3312">
        <v>2008</v>
      </c>
      <c r="C3312" t="s">
        <v>3969</v>
      </c>
      <c r="D3312" t="s">
        <v>3991</v>
      </c>
      <c r="E3312">
        <v>21.944327883613699</v>
      </c>
      <c r="F3312">
        <v>14.5271241098368</v>
      </c>
      <c r="G3312">
        <v>5.5049402358127599</v>
      </c>
      <c r="H3312">
        <v>1.9122635379641899</v>
      </c>
      <c r="I3312">
        <v>19.776515651674</v>
      </c>
      <c r="J3312">
        <v>13.8034506762371</v>
      </c>
      <c r="K3312">
        <v>5.4502543689851999</v>
      </c>
      <c r="L3312">
        <v>0.52281060645168898</v>
      </c>
      <c r="M3312">
        <v>128.48837879550999</v>
      </c>
      <c r="N3312">
        <v>36.029996112599598</v>
      </c>
      <c r="O3312">
        <v>0.20339040006852599</v>
      </c>
      <c r="P3312">
        <v>92.254992282842494</v>
      </c>
      <c r="Q3312">
        <v>1.74114614145421</v>
      </c>
      <c r="R3312">
        <v>2.96792366663658</v>
      </c>
      <c r="S3312">
        <v>4.7090698080908</v>
      </c>
      <c r="T3312">
        <v>26.653397691704502</v>
      </c>
      <c r="U3312">
        <v>1.47456172118884</v>
      </c>
      <c r="V3312">
        <v>2.5136303465847298</v>
      </c>
      <c r="W3312">
        <v>3.98819206777357</v>
      </c>
      <c r="X3312">
        <v>23.7647077194476</v>
      </c>
      <c r="Y3312">
        <v>26.598399929859301</v>
      </c>
      <c r="Z3312">
        <v>4.3140812010291203</v>
      </c>
      <c r="AA3312">
        <v>0.32821527808211898</v>
      </c>
      <c r="AB3312">
        <v>21.956103450748099</v>
      </c>
      <c r="AC3312">
        <v>4.6365575998070296</v>
      </c>
      <c r="AD3312">
        <v>2.06651477709346</v>
      </c>
      <c r="AE3312">
        <v>0.15597478146139901</v>
      </c>
      <c r="AF3312">
        <v>2.41406804125217</v>
      </c>
      <c r="AG3312">
        <v>102.281342168283</v>
      </c>
      <c r="AH3312">
        <v>102.281342168283</v>
      </c>
      <c r="AI3312">
        <v>10.7089811299406</v>
      </c>
      <c r="AJ3312">
        <v>10.7089811299406</v>
      </c>
      <c r="AK3312">
        <v>11.0683726887628</v>
      </c>
      <c r="AL3312">
        <v>11.0683726887628</v>
      </c>
      <c r="AM3312">
        <v>124.058695986986</v>
      </c>
      <c r="AN3312">
        <v>124.058695986986</v>
      </c>
      <c r="AO3312">
        <v>134.33499300028899</v>
      </c>
      <c r="AP3312">
        <v>15.344265023525301</v>
      </c>
      <c r="AQ3312">
        <v>36.161890605265498</v>
      </c>
      <c r="AR3312">
        <v>82.828837371497798</v>
      </c>
      <c r="AS3312">
        <v>16.1083242854783</v>
      </c>
      <c r="AT3312">
        <v>0.63843668696540401</v>
      </c>
      <c r="AU3312">
        <v>0.27338761465086903</v>
      </c>
      <c r="AV3312">
        <v>15.1964999838621</v>
      </c>
      <c r="AW3312">
        <v>87.567470673377599</v>
      </c>
      <c r="AX3312">
        <v>7.6946188341429096</v>
      </c>
      <c r="AY3312">
        <v>8.1227494436248904</v>
      </c>
      <c r="AZ3312">
        <v>71.750102395609701</v>
      </c>
      <c r="BA3312">
        <v>140.96645345613501</v>
      </c>
      <c r="BB3312">
        <v>38.969425805399503</v>
      </c>
      <c r="BC3312">
        <v>39.664450417748903</v>
      </c>
      <c r="BD3312">
        <v>62.332577232986402</v>
      </c>
      <c r="BE3312">
        <v>22.9037040584845</v>
      </c>
      <c r="BF3312">
        <v>5.4762068687266297</v>
      </c>
      <c r="BG3312">
        <v>2.34982162138198</v>
      </c>
      <c r="BH3312">
        <v>15.077675568376</v>
      </c>
      <c r="BI3312">
        <v>30.4124768378834</v>
      </c>
      <c r="BJ3312">
        <v>7.1862890637551597</v>
      </c>
      <c r="BK3312">
        <v>3.9655332139130102</v>
      </c>
      <c r="BL3312">
        <v>19.260654560215201</v>
      </c>
      <c r="BM3312">
        <v>34.077632696746903</v>
      </c>
      <c r="BN3312">
        <v>7.7241333875955496</v>
      </c>
      <c r="BO3312">
        <v>5.7573111450117702</v>
      </c>
      <c r="BP3312">
        <v>20.596188164139601</v>
      </c>
      <c r="BQ3312">
        <v>50.793199476935797</v>
      </c>
      <c r="BR3312">
        <v>14.4405573125484</v>
      </c>
      <c r="BS3312">
        <v>4.5471887844768997</v>
      </c>
      <c r="BT3312">
        <v>31.805453379910499</v>
      </c>
      <c r="BU3312">
        <v>1241.7962102925801</v>
      </c>
      <c r="BV3312">
        <v>384.649396236445</v>
      </c>
      <c r="BW3312">
        <v>2.7975806199647502</v>
      </c>
      <c r="BX3312">
        <v>854.34923343616504</v>
      </c>
      <c r="BY3312">
        <v>246.31635835197099</v>
      </c>
      <c r="BZ3312">
        <v>170.52385468427099</v>
      </c>
      <c r="CA3312">
        <v>75.124910865714696</v>
      </c>
      <c r="CB3312">
        <v>0.66759280198406101</v>
      </c>
      <c r="CC3312">
        <v>895</v>
      </c>
      <c r="CD3312">
        <v>890</v>
      </c>
      <c r="CE3312">
        <v>726.660002831866</v>
      </c>
      <c r="CF3312">
        <v>598.94713258676995</v>
      </c>
      <c r="CG3312">
        <v>787.181524293287</v>
      </c>
      <c r="CH3312">
        <v>1389.27500870832</v>
      </c>
    </row>
    <row r="3313" spans="1:86" x14ac:dyDescent="0.2">
      <c r="A3313" t="s">
        <v>170</v>
      </c>
      <c r="B3313">
        <v>2008</v>
      </c>
      <c r="C3313" t="s">
        <v>9</v>
      </c>
      <c r="D3313" t="s">
        <v>2307</v>
      </c>
      <c r="E3313">
        <v>10.917900596936899</v>
      </c>
      <c r="F3313">
        <v>9.3119973947909997</v>
      </c>
      <c r="G3313">
        <v>0.23119225782170399</v>
      </c>
      <c r="H3313">
        <v>1.3747109443241601</v>
      </c>
      <c r="I3313">
        <v>10.746346368718701</v>
      </c>
      <c r="J3313">
        <v>9.2954124685527404</v>
      </c>
      <c r="K3313">
        <v>0.22854501694905399</v>
      </c>
      <c r="L3313">
        <v>1.2223888832168801</v>
      </c>
      <c r="M3313">
        <v>0.341728859966627</v>
      </c>
      <c r="N3313">
        <v>0.294244016216829</v>
      </c>
      <c r="O3313">
        <v>5.3224744929161703E-3</v>
      </c>
      <c r="P3313">
        <v>4.2162369256881903E-2</v>
      </c>
      <c r="Q3313">
        <v>596.72638947220003</v>
      </c>
      <c r="R3313">
        <v>1.59778949394263</v>
      </c>
      <c r="S3313">
        <v>598.32417896614197</v>
      </c>
      <c r="T3313">
        <v>609.24207956307896</v>
      </c>
      <c r="U3313">
        <v>414.45121733183601</v>
      </c>
      <c r="V3313">
        <v>1.1097310467369501</v>
      </c>
      <c r="W3313">
        <v>415.56094837857302</v>
      </c>
      <c r="X3313">
        <v>426.30729474729202</v>
      </c>
      <c r="Y3313">
        <v>5.2102772463044298</v>
      </c>
      <c r="Z3313">
        <v>0.20205639741374101</v>
      </c>
      <c r="AA3313">
        <v>6.9487674324963397E-3</v>
      </c>
      <c r="AB3313">
        <v>5.0012720814581897</v>
      </c>
      <c r="AC3313">
        <v>0.112378447448664</v>
      </c>
      <c r="AD3313">
        <v>3.8703074841924499E-2</v>
      </c>
      <c r="AE3313">
        <v>8.3004083450942696E-3</v>
      </c>
      <c r="AF3313">
        <v>6.5374964261645199E-2</v>
      </c>
      <c r="AG3313">
        <v>5.67148068305801</v>
      </c>
      <c r="AH3313">
        <v>5.67148068305801</v>
      </c>
      <c r="AI3313">
        <v>1.58351829374811</v>
      </c>
      <c r="AJ3313">
        <v>1.58351829374811</v>
      </c>
      <c r="AK3313">
        <v>0.54165203521925598</v>
      </c>
      <c r="AL3313">
        <v>0.54165203521925598</v>
      </c>
      <c r="AM3313">
        <v>7.7966510120253796</v>
      </c>
      <c r="AN3313">
        <v>7.7966510120253796</v>
      </c>
      <c r="AO3313">
        <v>2.68490361592294</v>
      </c>
      <c r="AP3313">
        <v>1.7802089466206701</v>
      </c>
      <c r="AQ3313">
        <v>0.77852556345637303</v>
      </c>
      <c r="AR3313">
        <v>0.12616910584589899</v>
      </c>
      <c r="AS3313">
        <v>0.44636513115071402</v>
      </c>
      <c r="AT3313">
        <v>0.29986834412176899</v>
      </c>
      <c r="AU3313">
        <v>6.9166824218929697E-3</v>
      </c>
      <c r="AV3313">
        <v>0.139580104607052</v>
      </c>
      <c r="AW3313">
        <v>35.111537156673101</v>
      </c>
      <c r="AX3313">
        <v>0.38430779303468898</v>
      </c>
      <c r="AY3313">
        <v>0.141353850625658</v>
      </c>
      <c r="AZ3313">
        <v>34.585875513012702</v>
      </c>
      <c r="BA3313">
        <v>11.1828572775478</v>
      </c>
      <c r="BB3313">
        <v>8.2202097379669503</v>
      </c>
      <c r="BC3313">
        <v>2.7417382272034598</v>
      </c>
      <c r="BD3313">
        <v>0.220909312377394</v>
      </c>
      <c r="BE3313">
        <v>1.2173357400268501</v>
      </c>
      <c r="BF3313">
        <v>0.80858467326624095</v>
      </c>
      <c r="BG3313">
        <v>0.17517065928404399</v>
      </c>
      <c r="BH3313">
        <v>0.233580407476568</v>
      </c>
      <c r="BI3313">
        <v>1.39850399159293</v>
      </c>
      <c r="BJ3313">
        <v>0.85662403404402898</v>
      </c>
      <c r="BK3313">
        <v>0.234091196359138</v>
      </c>
      <c r="BL3313">
        <v>0.307788761189765</v>
      </c>
      <c r="BM3313">
        <v>1.69746849381835</v>
      </c>
      <c r="BN3313">
        <v>1.0053532412332</v>
      </c>
      <c r="BO3313">
        <v>0.28639163160365899</v>
      </c>
      <c r="BP3313">
        <v>0.40572362098148401</v>
      </c>
      <c r="BQ3313">
        <v>4.5913010689588196</v>
      </c>
      <c r="BR3313">
        <v>1.65911411489244</v>
      </c>
      <c r="BS3313">
        <v>0.68796673497689498</v>
      </c>
      <c r="BT3313">
        <v>2.24422021908949</v>
      </c>
      <c r="BU3313">
        <v>3.5457108507298298</v>
      </c>
      <c r="BV3313">
        <v>3.1067150020908101</v>
      </c>
      <c r="BW3313">
        <v>7.3430361965125895E-2</v>
      </c>
      <c r="BX3313">
        <v>0.36556548667391597</v>
      </c>
      <c r="BY3313">
        <v>160.789136772116</v>
      </c>
      <c r="BZ3313">
        <v>155.27232519358299</v>
      </c>
      <c r="CA3313">
        <v>3.07828724473582</v>
      </c>
      <c r="CB3313">
        <v>2.43852433379694</v>
      </c>
      <c r="CC3313">
        <v>3553</v>
      </c>
      <c r="CD3313">
        <v>3188</v>
      </c>
      <c r="CE3313">
        <v>1602.6063968014601</v>
      </c>
      <c r="CF3313">
        <v>48.599106685606102</v>
      </c>
      <c r="CG3313">
        <v>33.9477137488688</v>
      </c>
      <c r="CH3313">
        <v>55.323025769167302</v>
      </c>
    </row>
    <row r="3314" spans="1:86" x14ac:dyDescent="0.2">
      <c r="A3314" t="s">
        <v>170</v>
      </c>
      <c r="B3314">
        <v>2008</v>
      </c>
      <c r="C3314" t="s">
        <v>10</v>
      </c>
      <c r="D3314" t="s">
        <v>2308</v>
      </c>
      <c r="E3314">
        <v>-40.849338217663202</v>
      </c>
      <c r="F3314">
        <v>-25.126325407354202</v>
      </c>
      <c r="G3314">
        <v>-3.97368735739138</v>
      </c>
      <c r="H3314">
        <v>-11.7493254529178</v>
      </c>
      <c r="I3314">
        <v>-33.607724503314799</v>
      </c>
      <c r="J3314">
        <v>-24.848815035627901</v>
      </c>
      <c r="K3314">
        <v>-3.9347731376222499</v>
      </c>
      <c r="L3314">
        <v>-4.8241363300645403</v>
      </c>
      <c r="M3314">
        <v>-14.9298520238631</v>
      </c>
      <c r="N3314">
        <v>-10.397528764903599</v>
      </c>
      <c r="O3314">
        <v>-0.12420351688289601</v>
      </c>
      <c r="P3314">
        <v>-4.4081197420766296</v>
      </c>
      <c r="Q3314">
        <v>130.94968149614201</v>
      </c>
      <c r="R3314">
        <v>-27.944197397249301</v>
      </c>
      <c r="S3314">
        <v>103.005484098892</v>
      </c>
      <c r="T3314">
        <v>62.1561458812292</v>
      </c>
      <c r="U3314">
        <v>108.19744758658</v>
      </c>
      <c r="V3314">
        <v>-23.088951410141501</v>
      </c>
      <c r="W3314">
        <v>85.108496176438294</v>
      </c>
      <c r="X3314">
        <v>51.500771673123502</v>
      </c>
      <c r="Y3314">
        <v>-56.202785973857502</v>
      </c>
      <c r="Z3314">
        <v>-2.06821271886264</v>
      </c>
      <c r="AA3314">
        <v>-0.18517113926200801</v>
      </c>
      <c r="AB3314">
        <v>-53.949402115732902</v>
      </c>
      <c r="AC3314">
        <v>-18.086142475961001</v>
      </c>
      <c r="AD3314">
        <v>-0.75773507971393705</v>
      </c>
      <c r="AE3314">
        <v>-0.11505013854891501</v>
      </c>
      <c r="AF3314">
        <v>-17.213357257698199</v>
      </c>
      <c r="AG3314">
        <v>-148.13555659380199</v>
      </c>
      <c r="AH3314">
        <v>-148.13555659380199</v>
      </c>
      <c r="AI3314">
        <v>-254.394711025513</v>
      </c>
      <c r="AJ3314">
        <v>-254.394711025513</v>
      </c>
      <c r="AK3314">
        <v>-44.496350213645897</v>
      </c>
      <c r="AL3314">
        <v>-44.496350213645897</v>
      </c>
      <c r="AM3314">
        <v>-447.02661783296099</v>
      </c>
      <c r="AN3314">
        <v>-447.02661783296099</v>
      </c>
      <c r="AO3314">
        <v>-48.305432452513998</v>
      </c>
      <c r="AP3314">
        <v>-14.467784803500599</v>
      </c>
      <c r="AQ3314">
        <v>-20.9025780786592</v>
      </c>
      <c r="AR3314">
        <v>-12.9350695703541</v>
      </c>
      <c r="AS3314">
        <v>-12.9802867662038</v>
      </c>
      <c r="AT3314">
        <v>-0.69937686708748403</v>
      </c>
      <c r="AU3314">
        <v>-0.20513846302315999</v>
      </c>
      <c r="AV3314">
        <v>-12.0757714360932</v>
      </c>
      <c r="AW3314">
        <v>-54.242645607890502</v>
      </c>
      <c r="AX3314">
        <v>-3.3401748940891598</v>
      </c>
      <c r="AY3314">
        <v>-3.71864627962848</v>
      </c>
      <c r="AZ3314">
        <v>-47.183824434172898</v>
      </c>
      <c r="BA3314">
        <v>-82.941343460954201</v>
      </c>
      <c r="BB3314">
        <v>-34.846383271192103</v>
      </c>
      <c r="BC3314">
        <v>-32.054692379960798</v>
      </c>
      <c r="BD3314">
        <v>-16.0402678098013</v>
      </c>
      <c r="BE3314">
        <v>-10.463467216438801</v>
      </c>
      <c r="BF3314">
        <v>-4.13724579807106</v>
      </c>
      <c r="BG3314">
        <v>-1.8963055319112301</v>
      </c>
      <c r="BH3314">
        <v>-4.4299158864565404</v>
      </c>
      <c r="BI3314">
        <v>-13.988193733527901</v>
      </c>
      <c r="BJ3314">
        <v>-4.5986145566394301</v>
      </c>
      <c r="BK3314">
        <v>-3.2286861439050201</v>
      </c>
      <c r="BL3314">
        <v>-6.1608930329834104</v>
      </c>
      <c r="BM3314">
        <v>-17.281656748009301</v>
      </c>
      <c r="BN3314">
        <v>-4.7864446764845399</v>
      </c>
      <c r="BO3314">
        <v>-4.6783464776741797</v>
      </c>
      <c r="BP3314">
        <v>-7.81686559385055</v>
      </c>
      <c r="BQ3314">
        <v>-38.013864563361203</v>
      </c>
      <c r="BR3314">
        <v>-17.4131773581909</v>
      </c>
      <c r="BS3314">
        <v>-5.0151615373476304</v>
      </c>
      <c r="BT3314">
        <v>-15.5855256678226</v>
      </c>
      <c r="BU3314">
        <v>-154.13987333243199</v>
      </c>
      <c r="BV3314">
        <v>-111.591802746119</v>
      </c>
      <c r="BW3314">
        <v>-1.72161398283568</v>
      </c>
      <c r="BX3314">
        <v>-40.826456603477702</v>
      </c>
      <c r="BY3314">
        <v>-510.60893913658498</v>
      </c>
      <c r="BZ3314">
        <v>-446.08530321109998</v>
      </c>
      <c r="CA3314">
        <v>-54.025456403032003</v>
      </c>
      <c r="CB3314">
        <v>-10.4981795224521</v>
      </c>
      <c r="CC3314">
        <v>-406</v>
      </c>
      <c r="CD3314">
        <v>-170</v>
      </c>
      <c r="CE3314">
        <v>649.01529009345597</v>
      </c>
      <c r="CF3314">
        <v>-1383.70342073038</v>
      </c>
      <c r="CG3314">
        <v>-1144.83695512239</v>
      </c>
      <c r="CH3314">
        <v>-1888.91304293083</v>
      </c>
    </row>
    <row r="3315" spans="1:86" x14ac:dyDescent="0.2">
      <c r="A3315" t="s">
        <v>170</v>
      </c>
      <c r="B3315">
        <v>2008</v>
      </c>
      <c r="C3315" t="s">
        <v>11</v>
      </c>
      <c r="D3315" t="s">
        <v>2309</v>
      </c>
      <c r="E3315">
        <v>0.19396094338155001</v>
      </c>
      <c r="F3315">
        <v>9.7349144940500301E-2</v>
      </c>
      <c r="G3315">
        <v>4.5667692054484302E-2</v>
      </c>
      <c r="H3315">
        <v>5.0944106386565602E-2</v>
      </c>
      <c r="I3315">
        <v>0.16025025100034501</v>
      </c>
      <c r="J3315">
        <v>9.5665710763255196E-2</v>
      </c>
      <c r="K3315">
        <v>4.52342878585201E-2</v>
      </c>
      <c r="L3315">
        <v>1.9350252378569601E-2</v>
      </c>
      <c r="M3315">
        <v>0.102246449878744</v>
      </c>
      <c r="N3315">
        <v>7.0211290024462705E-2</v>
      </c>
      <c r="O3315">
        <v>1.5159764334708699E-3</v>
      </c>
      <c r="P3315">
        <v>3.05191834208106E-2</v>
      </c>
      <c r="Q3315">
        <v>0.519499959832046</v>
      </c>
      <c r="R3315">
        <v>-5.6876429368127202</v>
      </c>
      <c r="S3315">
        <v>-5.1681429769806799</v>
      </c>
      <c r="T3315">
        <v>-4.9741820335991296</v>
      </c>
      <c r="U3315">
        <v>0.451642191673986</v>
      </c>
      <c r="V3315">
        <v>-4.9447155342834899</v>
      </c>
      <c r="W3315">
        <v>-4.4930733426094998</v>
      </c>
      <c r="X3315">
        <v>-4.3328230916091597</v>
      </c>
      <c r="Y3315">
        <v>0.52925742398154696</v>
      </c>
      <c r="Z3315">
        <v>1.16020866365893E-2</v>
      </c>
      <c r="AA3315">
        <v>2.2868159046118999E-3</v>
      </c>
      <c r="AB3315">
        <v>0.51536852144034595</v>
      </c>
      <c r="AC3315">
        <v>3.4720577288660598E-2</v>
      </c>
      <c r="AD3315">
        <v>4.67577856151144E-3</v>
      </c>
      <c r="AE3315">
        <v>1.2625295246604801E-3</v>
      </c>
      <c r="AF3315">
        <v>2.8782269202488699E-2</v>
      </c>
      <c r="AG3315">
        <v>8.5585675376172095</v>
      </c>
      <c r="AH3315">
        <v>8.5585675376172095</v>
      </c>
      <c r="AI3315">
        <v>1.30872657896446</v>
      </c>
      <c r="AJ3315">
        <v>1.30872657896446</v>
      </c>
      <c r="AK3315">
        <v>0.26445236547755502</v>
      </c>
      <c r="AL3315">
        <v>0.26445236547755502</v>
      </c>
      <c r="AM3315">
        <v>10.131746482059199</v>
      </c>
      <c r="AN3315">
        <v>10.131746482059199</v>
      </c>
      <c r="AO3315">
        <v>0.37823026943780902</v>
      </c>
      <c r="AP3315">
        <v>6.9824478784843894E-2</v>
      </c>
      <c r="AQ3315">
        <v>0.25031744661483102</v>
      </c>
      <c r="AR3315">
        <v>5.8088344038133399E-2</v>
      </c>
      <c r="AS3315">
        <v>8.2622662738652097E-2</v>
      </c>
      <c r="AT3315">
        <v>2.47171431063354E-3</v>
      </c>
      <c r="AU3315">
        <v>2.6528210653740799E-3</v>
      </c>
      <c r="AV3315">
        <v>7.7498127362644401E-2</v>
      </c>
      <c r="AW3315">
        <v>0.56748682971070397</v>
      </c>
      <c r="AX3315">
        <v>2.00063308441919E-2</v>
      </c>
      <c r="AY3315">
        <v>4.2277849144503901E-2</v>
      </c>
      <c r="AZ3315">
        <v>0.50520264972200801</v>
      </c>
      <c r="BA3315">
        <v>0.51232367579710403</v>
      </c>
      <c r="BB3315">
        <v>0.13040712051501899</v>
      </c>
      <c r="BC3315">
        <v>0.32524096722679002</v>
      </c>
      <c r="BD3315">
        <v>5.6675588055295302E-2</v>
      </c>
      <c r="BE3315">
        <v>4.7061694984889497E-2</v>
      </c>
      <c r="BF3315">
        <v>1.33600471863868E-2</v>
      </c>
      <c r="BG3315">
        <v>1.9279531480660202E-2</v>
      </c>
      <c r="BH3315">
        <v>1.44221163178426E-2</v>
      </c>
      <c r="BI3315">
        <v>7.6192406196149295E-2</v>
      </c>
      <c r="BJ3315">
        <v>1.63758313329685E-2</v>
      </c>
      <c r="BK3315">
        <v>3.6057076541723299E-2</v>
      </c>
      <c r="BL3315">
        <v>2.3759498321457601E-2</v>
      </c>
      <c r="BM3315">
        <v>0.102644680306063</v>
      </c>
      <c r="BN3315">
        <v>1.77406154698561E-2</v>
      </c>
      <c r="BO3315">
        <v>5.4895618452616202E-2</v>
      </c>
      <c r="BP3315">
        <v>3.0008446383591E-2</v>
      </c>
      <c r="BQ3315">
        <v>0.12946080627216999</v>
      </c>
      <c r="BR3315">
        <v>4.7868768408598002E-2</v>
      </c>
      <c r="BS3315">
        <v>3.98694761432846E-2</v>
      </c>
      <c r="BT3315">
        <v>4.1722561720287397E-2</v>
      </c>
      <c r="BU3315">
        <v>1.04435854458734</v>
      </c>
      <c r="BV3315">
        <v>0.742411501565306</v>
      </c>
      <c r="BW3315">
        <v>2.0941240410788299E-2</v>
      </c>
      <c r="BX3315">
        <v>0.28100580261124503</v>
      </c>
      <c r="BY3315">
        <v>1.9393864980523901</v>
      </c>
      <c r="BZ3315">
        <v>1.27823642700469</v>
      </c>
      <c r="CA3315">
        <v>0.623548039283497</v>
      </c>
      <c r="CB3315">
        <v>3.7602031764206699E-2</v>
      </c>
      <c r="CC3315">
        <v>25</v>
      </c>
      <c r="CD3315">
        <v>37</v>
      </c>
      <c r="CE3315">
        <v>20.733956589315301</v>
      </c>
      <c r="CF3315">
        <v>11.240346629305099</v>
      </c>
      <c r="CG3315">
        <v>17.227675717411799</v>
      </c>
      <c r="CH3315">
        <v>29.4564988417638</v>
      </c>
    </row>
    <row r="3316" spans="1:86" x14ac:dyDescent="0.2">
      <c r="A3316" t="s">
        <v>170</v>
      </c>
      <c r="B3316">
        <v>2008</v>
      </c>
      <c r="C3316" t="s">
        <v>12</v>
      </c>
      <c r="D3316" t="s">
        <v>2310</v>
      </c>
      <c r="E3316">
        <v>76.116343329690494</v>
      </c>
      <c r="F3316">
        <v>31.711562049529299</v>
      </c>
      <c r="G3316">
        <v>4.0497767999671801</v>
      </c>
      <c r="H3316">
        <v>40.355004480194303</v>
      </c>
      <c r="I3316">
        <v>75.111042361705998</v>
      </c>
      <c r="J3316">
        <v>31.431014593377601</v>
      </c>
      <c r="K3316">
        <v>4.0123956342300602</v>
      </c>
      <c r="L3316">
        <v>39.667632134098298</v>
      </c>
      <c r="M3316">
        <v>8.4317429651848297</v>
      </c>
      <c r="N3316">
        <v>5.9769571809505901</v>
      </c>
      <c r="O3316">
        <v>0.13142627171622001</v>
      </c>
      <c r="P3316">
        <v>2.32335951251802</v>
      </c>
      <c r="Q3316">
        <v>-4.0422799794837196</v>
      </c>
      <c r="R3316">
        <v>2.2005373935072798</v>
      </c>
      <c r="S3316">
        <v>-1.84174258597644</v>
      </c>
      <c r="T3316">
        <v>74.274600743714103</v>
      </c>
      <c r="U3316">
        <v>-3.5949102576429901</v>
      </c>
      <c r="V3316">
        <v>1.9569981516363599</v>
      </c>
      <c r="W3316">
        <v>-1.63791210600663</v>
      </c>
      <c r="X3316">
        <v>73.473130255699402</v>
      </c>
      <c r="Y3316">
        <v>17.7671489538033</v>
      </c>
      <c r="Z3316">
        <v>1.86783689469492</v>
      </c>
      <c r="AA3316">
        <v>0.14979181817933299</v>
      </c>
      <c r="AB3316">
        <v>15.749520240929099</v>
      </c>
      <c r="AC3316">
        <v>1.4589655037425999</v>
      </c>
      <c r="AD3316">
        <v>0.78473669055137796</v>
      </c>
      <c r="AE3316">
        <v>0.112873725780646</v>
      </c>
      <c r="AF3316">
        <v>0.56135508741057605</v>
      </c>
      <c r="AG3316">
        <v>89.834043219520694</v>
      </c>
      <c r="AH3316">
        <v>89.834043219520694</v>
      </c>
      <c r="AI3316">
        <v>28.884378422615999</v>
      </c>
      <c r="AJ3316">
        <v>28.884378422615999</v>
      </c>
      <c r="AK3316">
        <v>7.6916010807802904</v>
      </c>
      <c r="AL3316">
        <v>7.6916010807802904</v>
      </c>
      <c r="AM3316">
        <v>126.41002272291701</v>
      </c>
      <c r="AN3316">
        <v>126.41002272291701</v>
      </c>
      <c r="AO3316">
        <v>37.547550699051897</v>
      </c>
      <c r="AP3316">
        <v>17.165935763105701</v>
      </c>
      <c r="AQ3316">
        <v>15.9925271785697</v>
      </c>
      <c r="AR3316">
        <v>4.3890877573764904</v>
      </c>
      <c r="AS3316">
        <v>7.1072766715356996</v>
      </c>
      <c r="AT3316">
        <v>0.69031154574720999</v>
      </c>
      <c r="AU3316">
        <v>0.138981007164342</v>
      </c>
      <c r="AV3316">
        <v>6.2779841186241399</v>
      </c>
      <c r="AW3316">
        <v>16.4118108955672</v>
      </c>
      <c r="AX3316">
        <v>3.2159585890139901</v>
      </c>
      <c r="AY3316">
        <v>2.69485163353577</v>
      </c>
      <c r="AZ3316">
        <v>10.501000673017399</v>
      </c>
      <c r="BA3316">
        <v>80.369402640909797</v>
      </c>
      <c r="BB3316">
        <v>32.163606330646097</v>
      </c>
      <c r="BC3316">
        <v>35.102312629123901</v>
      </c>
      <c r="BD3316">
        <v>13.1034836811396</v>
      </c>
      <c r="BE3316">
        <v>12.750125731495199</v>
      </c>
      <c r="BF3316">
        <v>1.4042363660425099</v>
      </c>
      <c r="BG3316">
        <v>1.9254159017091901</v>
      </c>
      <c r="BH3316">
        <v>9.4204734637435106</v>
      </c>
      <c r="BI3316">
        <v>16.648504525610502</v>
      </c>
      <c r="BJ3316">
        <v>2.0268404539383602</v>
      </c>
      <c r="BK3316">
        <v>3.16351638250404</v>
      </c>
      <c r="BL3316">
        <v>11.458147689167999</v>
      </c>
      <c r="BM3316">
        <v>20.3810141603185</v>
      </c>
      <c r="BN3316">
        <v>2.4155224372482902</v>
      </c>
      <c r="BO3316">
        <v>4.4981873873271701</v>
      </c>
      <c r="BP3316">
        <v>13.467304335743099</v>
      </c>
      <c r="BQ3316">
        <v>32.075317138278898</v>
      </c>
      <c r="BR3316">
        <v>12.3457707087261</v>
      </c>
      <c r="BS3316">
        <v>5.1192424033389603</v>
      </c>
      <c r="BT3316">
        <v>14.6103040262138</v>
      </c>
      <c r="BU3316">
        <v>86.078647132713201</v>
      </c>
      <c r="BV3316">
        <v>62.789848294691602</v>
      </c>
      <c r="BW3316">
        <v>1.8125413610586201</v>
      </c>
      <c r="BX3316">
        <v>21.4762574769629</v>
      </c>
      <c r="BY3316">
        <v>440.41371951100302</v>
      </c>
      <c r="BZ3316">
        <v>384.04407755251299</v>
      </c>
      <c r="CA3316">
        <v>55.059546245645002</v>
      </c>
      <c r="CB3316">
        <v>1.31009571284323</v>
      </c>
      <c r="CC3316">
        <v>739</v>
      </c>
      <c r="CD3316">
        <v>723</v>
      </c>
      <c r="CE3316">
        <v>1728.46956107747</v>
      </c>
      <c r="CF3316">
        <v>497.37429989721898</v>
      </c>
      <c r="CG3316">
        <v>716.42775151133401</v>
      </c>
      <c r="CH3316">
        <v>1256.3568759796799</v>
      </c>
    </row>
    <row r="3317" spans="1:86" x14ac:dyDescent="0.2">
      <c r="A3317" t="s">
        <v>170</v>
      </c>
      <c r="B3317">
        <v>2008</v>
      </c>
      <c r="C3317" t="s">
        <v>13</v>
      </c>
      <c r="D3317" t="s">
        <v>2311</v>
      </c>
      <c r="E3317">
        <v>-26.2929574693317</v>
      </c>
      <c r="F3317">
        <v>-10.5260350859471</v>
      </c>
      <c r="G3317">
        <v>-1.4874870817916901</v>
      </c>
      <c r="H3317">
        <v>-14.279435301592899</v>
      </c>
      <c r="I3317">
        <v>-22.937407097475202</v>
      </c>
      <c r="J3317">
        <v>-10.463150377432299</v>
      </c>
      <c r="K3317">
        <v>-1.4724726235932399</v>
      </c>
      <c r="L3317">
        <v>-11.001784096449599</v>
      </c>
      <c r="M3317">
        <v>-2.6433767677122</v>
      </c>
      <c r="N3317">
        <v>-2.23883084735147</v>
      </c>
      <c r="O3317">
        <v>-5.2910856079649397E-2</v>
      </c>
      <c r="P3317">
        <v>-0.35163506428108299</v>
      </c>
      <c r="Q3317">
        <v>-0.23064849765926199</v>
      </c>
      <c r="R3317">
        <v>-30.763452368071299</v>
      </c>
      <c r="S3317">
        <v>-30.994100865730498</v>
      </c>
      <c r="T3317">
        <v>-57.287058335062198</v>
      </c>
      <c r="U3317">
        <v>-0.18202144970634501</v>
      </c>
      <c r="V3317">
        <v>-24.2776703721728</v>
      </c>
      <c r="W3317">
        <v>-24.459691821879201</v>
      </c>
      <c r="X3317">
        <v>-47.397098919354399</v>
      </c>
      <c r="Y3317">
        <v>-71.284095627754795</v>
      </c>
      <c r="Z3317">
        <v>-0.43335274316192501</v>
      </c>
      <c r="AA3317">
        <v>-6.4567507324553394E-2</v>
      </c>
      <c r="AB3317">
        <v>-70.786175377268407</v>
      </c>
      <c r="AC3317">
        <v>-0.73328897051596797</v>
      </c>
      <c r="AD3317">
        <v>-0.174667415891848</v>
      </c>
      <c r="AE3317">
        <v>-4.4967350722613098E-2</v>
      </c>
      <c r="AF3317">
        <v>-0.51365420390150696</v>
      </c>
      <c r="AG3317">
        <v>-93.2578489073383</v>
      </c>
      <c r="AH3317">
        <v>-93.2578489073383</v>
      </c>
      <c r="AI3317">
        <v>-1106.4376716541101</v>
      </c>
      <c r="AJ3317">
        <v>-1106.4376716541101</v>
      </c>
      <c r="AK3317">
        <v>-151.842801749724</v>
      </c>
      <c r="AL3317">
        <v>-151.842801749724</v>
      </c>
      <c r="AM3317">
        <v>-1351.5383223111701</v>
      </c>
      <c r="AN3317">
        <v>-1351.5383223111701</v>
      </c>
      <c r="AO3317">
        <v>-37.540459922197897</v>
      </c>
      <c r="AP3317">
        <v>-2.7629547893870101</v>
      </c>
      <c r="AQ3317">
        <v>-6.4546889950312396</v>
      </c>
      <c r="AR3317">
        <v>-28.322816137779601</v>
      </c>
      <c r="AS3317">
        <v>-2.0054526933980101</v>
      </c>
      <c r="AT3317">
        <v>-9.5545323046233602E-2</v>
      </c>
      <c r="AU3317">
        <v>-6.1572127060651599E-2</v>
      </c>
      <c r="AV3317">
        <v>-1.84833524329113</v>
      </c>
      <c r="AW3317">
        <v>-6.2671121772641598</v>
      </c>
      <c r="AX3317">
        <v>-0.764103913899147</v>
      </c>
      <c r="AY3317">
        <v>-1.12887995508044</v>
      </c>
      <c r="AZ3317">
        <v>-4.3741283082845603</v>
      </c>
      <c r="BA3317">
        <v>-28.708086771732301</v>
      </c>
      <c r="BB3317">
        <v>-11.584570898055199</v>
      </c>
      <c r="BC3317">
        <v>-12.4141455588904</v>
      </c>
      <c r="BD3317">
        <v>-4.7093703147866304</v>
      </c>
      <c r="BE3317">
        <v>-5.0805674551087696</v>
      </c>
      <c r="BF3317">
        <v>-0.53795213248593599</v>
      </c>
      <c r="BG3317">
        <v>-0.72982804479505403</v>
      </c>
      <c r="BH3317">
        <v>-3.81278727782778</v>
      </c>
      <c r="BI3317">
        <v>-7.58045781656676</v>
      </c>
      <c r="BJ3317">
        <v>-0.72980708214641299</v>
      </c>
      <c r="BK3317">
        <v>-1.13838870730646</v>
      </c>
      <c r="BL3317">
        <v>-5.71226202711388</v>
      </c>
      <c r="BM3317">
        <v>-10.4193166044584</v>
      </c>
      <c r="BN3317">
        <v>-1.2422359088592601</v>
      </c>
      <c r="BO3317">
        <v>-1.5751638903482299</v>
      </c>
      <c r="BP3317">
        <v>-7.60191680525097</v>
      </c>
      <c r="BQ3317">
        <v>-26.808298796083101</v>
      </c>
      <c r="BR3317">
        <v>-4.8704523841152998</v>
      </c>
      <c r="BS3317">
        <v>-1.8023679549093601</v>
      </c>
      <c r="BT3317">
        <v>-20.135478457058401</v>
      </c>
      <c r="BU3317">
        <v>-26.882400350502699</v>
      </c>
      <c r="BV3317">
        <v>-23.629817174229501</v>
      </c>
      <c r="BW3317">
        <v>-0.72961114249247205</v>
      </c>
      <c r="BX3317">
        <v>-2.5229720337807602</v>
      </c>
      <c r="BY3317">
        <v>-171.661116140827</v>
      </c>
      <c r="BZ3317">
        <v>-106.408709283704</v>
      </c>
      <c r="CA3317">
        <v>-20.217379820408301</v>
      </c>
      <c r="CB3317">
        <v>-45.035027036715</v>
      </c>
      <c r="CC3317">
        <v>-473</v>
      </c>
      <c r="CD3317">
        <v>-295</v>
      </c>
      <c r="CE3317">
        <v>-550.22851020614701</v>
      </c>
      <c r="CF3317">
        <v>-253.14588816112399</v>
      </c>
      <c r="CG3317">
        <v>-305.35155704663998</v>
      </c>
      <c r="CH3317">
        <v>-515.38170166162797</v>
      </c>
    </row>
    <row r="3318" spans="1:86" x14ac:dyDescent="0.2">
      <c r="A3318" t="s">
        <v>170</v>
      </c>
      <c r="B3318">
        <v>2008</v>
      </c>
      <c r="C3318" t="s">
        <v>14</v>
      </c>
      <c r="D3318" t="s">
        <v>2312</v>
      </c>
      <c r="E3318">
        <v>-6.3476568578119403</v>
      </c>
      <c r="F3318">
        <v>-2.54468680266781</v>
      </c>
      <c r="G3318">
        <v>-1.78634680616316</v>
      </c>
      <c r="H3318">
        <v>-2.0166232489809701</v>
      </c>
      <c r="I3318">
        <v>-5.6578258629825697</v>
      </c>
      <c r="J3318">
        <v>-2.5057636799524801</v>
      </c>
      <c r="K3318">
        <v>-1.7688180194026</v>
      </c>
      <c r="L3318">
        <v>-1.3832441636274799</v>
      </c>
      <c r="M3318">
        <v>-2.0245888328386998</v>
      </c>
      <c r="N3318">
        <v>-1.60394848027132</v>
      </c>
      <c r="O3318">
        <v>-5.2628614093010499E-2</v>
      </c>
      <c r="P3318">
        <v>-0.36801173847437402</v>
      </c>
      <c r="Q3318">
        <v>-20.3003573730212</v>
      </c>
      <c r="R3318">
        <v>-5.0632861724010398</v>
      </c>
      <c r="S3318">
        <v>-25.3636435454222</v>
      </c>
      <c r="T3318">
        <v>-31.711300403234201</v>
      </c>
      <c r="U3318">
        <v>-17.2795998607507</v>
      </c>
      <c r="V3318">
        <v>-4.3098531435626999</v>
      </c>
      <c r="W3318">
        <v>-21.589453004313398</v>
      </c>
      <c r="X3318">
        <v>-27.247278867295901</v>
      </c>
      <c r="Y3318">
        <v>-13.668118707478801</v>
      </c>
      <c r="Z3318">
        <v>-0.27254043394064698</v>
      </c>
      <c r="AA3318">
        <v>-9.0205939847584099E-2</v>
      </c>
      <c r="AB3318">
        <v>-13.305372333690499</v>
      </c>
      <c r="AC3318">
        <v>-0.45021352183248697</v>
      </c>
      <c r="AD3318">
        <v>-0.107750375391996</v>
      </c>
      <c r="AE3318">
        <v>-5.1253819679119801E-2</v>
      </c>
      <c r="AF3318">
        <v>-0.29120932676137101</v>
      </c>
      <c r="AG3318">
        <v>-73.055888803055097</v>
      </c>
      <c r="AH3318">
        <v>-73.055888803055097</v>
      </c>
      <c r="AI3318">
        <v>-121.832868499211</v>
      </c>
      <c r="AJ3318">
        <v>-121.832868499211</v>
      </c>
      <c r="AK3318">
        <v>-18.7574730449568</v>
      </c>
      <c r="AL3318">
        <v>-18.7574730449568</v>
      </c>
      <c r="AM3318">
        <v>-213.646230347223</v>
      </c>
      <c r="AN3318">
        <v>-213.646230347223</v>
      </c>
      <c r="AO3318">
        <v>-14.5451926334667</v>
      </c>
      <c r="AP3318">
        <v>-1.4968460672802</v>
      </c>
      <c r="AQ3318">
        <v>-9.7023368840646302</v>
      </c>
      <c r="AR3318">
        <v>-3.3460096821218501</v>
      </c>
      <c r="AS3318">
        <v>-1.08210503036438</v>
      </c>
      <c r="AT3318">
        <v>-5.1856796496261702E-2</v>
      </c>
      <c r="AU3318">
        <v>-0.100071578546352</v>
      </c>
      <c r="AV3318">
        <v>-0.93017665532176597</v>
      </c>
      <c r="AW3318">
        <v>-4.9027921450271998</v>
      </c>
      <c r="AX3318">
        <v>-0.45173367761559102</v>
      </c>
      <c r="AY3318">
        <v>-1.5020897786819301</v>
      </c>
      <c r="AZ3318">
        <v>-2.94896868872967</v>
      </c>
      <c r="BA3318">
        <v>-17.608618262326399</v>
      </c>
      <c r="BB3318">
        <v>-3.2247873979183601</v>
      </c>
      <c r="BC3318">
        <v>-13.417939503062099</v>
      </c>
      <c r="BD3318">
        <v>-0.96589136134590703</v>
      </c>
      <c r="BE3318">
        <v>-1.65385960354601</v>
      </c>
      <c r="BF3318">
        <v>-0.285615214083625</v>
      </c>
      <c r="BG3318">
        <v>-0.81625510579448501</v>
      </c>
      <c r="BH3318">
        <v>-0.55198928366790201</v>
      </c>
      <c r="BI3318">
        <v>-2.6773948213459602</v>
      </c>
      <c r="BJ3318">
        <v>-0.36406520962049099</v>
      </c>
      <c r="BK3318">
        <v>-1.47058258874353</v>
      </c>
      <c r="BL3318">
        <v>-0.84274702298194004</v>
      </c>
      <c r="BM3318">
        <v>-3.7527626556653702</v>
      </c>
      <c r="BN3318">
        <v>-0.436122846411513</v>
      </c>
      <c r="BO3318">
        <v>-2.1955558889697899</v>
      </c>
      <c r="BP3318">
        <v>-1.1210839202840699</v>
      </c>
      <c r="BQ3318">
        <v>-5.6414531203478004</v>
      </c>
      <c r="BR3318">
        <v>-1.29257188601298</v>
      </c>
      <c r="BS3318">
        <v>-1.95230806092844</v>
      </c>
      <c r="BT3318">
        <v>-2.39657317340638</v>
      </c>
      <c r="BU3318">
        <v>-20.966614537839799</v>
      </c>
      <c r="BV3318">
        <v>-16.916256985859199</v>
      </c>
      <c r="BW3318">
        <v>-0.72171485511401301</v>
      </c>
      <c r="BX3318">
        <v>-3.32864269686667</v>
      </c>
      <c r="BY3318">
        <v>-57.5573822384018</v>
      </c>
      <c r="BZ3318">
        <v>-28.658248882342299</v>
      </c>
      <c r="CA3318">
        <v>-24.3214873408023</v>
      </c>
      <c r="CB3318">
        <v>-4.5776460152571499</v>
      </c>
      <c r="CC3318">
        <v>-785</v>
      </c>
      <c r="CD3318">
        <v>-617</v>
      </c>
      <c r="CE3318">
        <v>-1573.2986314703401</v>
      </c>
      <c r="CF3318">
        <v>-371.10709512216198</v>
      </c>
      <c r="CG3318">
        <v>-580.39680570503401</v>
      </c>
      <c r="CH3318">
        <v>-1018.22717225349</v>
      </c>
    </row>
    <row r="3319" spans="1:86" x14ac:dyDescent="0.2">
      <c r="A3319" t="s">
        <v>170</v>
      </c>
      <c r="B3319">
        <v>2008</v>
      </c>
      <c r="C3319" t="s">
        <v>15</v>
      </c>
      <c r="D3319" t="s">
        <v>2313</v>
      </c>
      <c r="E3319">
        <v>-2.15565281574677</v>
      </c>
      <c r="F3319">
        <v>-0.58086218938057799</v>
      </c>
      <c r="G3319">
        <v>-1.08415645283227</v>
      </c>
      <c r="H3319">
        <v>-0.49063417353392402</v>
      </c>
      <c r="I3319">
        <v>-1.85209976808612</v>
      </c>
      <c r="J3319">
        <v>-0.56721401551639405</v>
      </c>
      <c r="K3319">
        <v>-1.07260885766467</v>
      </c>
      <c r="L3319">
        <v>-0.21227689490506499</v>
      </c>
      <c r="M3319">
        <v>-0.97982536775819895</v>
      </c>
      <c r="N3319">
        <v>-0.57865780687733703</v>
      </c>
      <c r="O3319">
        <v>-2.7967271076431401E-2</v>
      </c>
      <c r="P3319">
        <v>-0.37320028980443298</v>
      </c>
      <c r="Q3319">
        <v>-13.763651437629701</v>
      </c>
      <c r="R3319">
        <v>-9.4221863153828007</v>
      </c>
      <c r="S3319">
        <v>-23.1858377530125</v>
      </c>
      <c r="T3319">
        <v>-25.341490568759198</v>
      </c>
      <c r="U3319">
        <v>-12.007417663072101</v>
      </c>
      <c r="V3319">
        <v>-8.2199209200235206</v>
      </c>
      <c r="W3319">
        <v>-20.227338583095701</v>
      </c>
      <c r="X3319">
        <v>-22.0794383511818</v>
      </c>
      <c r="Y3319">
        <v>-6.4903891510076797</v>
      </c>
      <c r="Z3319">
        <v>-0.101063975919494</v>
      </c>
      <c r="AA3319">
        <v>-4.8283981891080498E-2</v>
      </c>
      <c r="AB3319">
        <v>-6.3410411931971096</v>
      </c>
      <c r="AC3319">
        <v>-0.303800699572845</v>
      </c>
      <c r="AD3319">
        <v>-3.7320719685222499E-2</v>
      </c>
      <c r="AE3319">
        <v>-3.4699649732653999E-2</v>
      </c>
      <c r="AF3319">
        <v>-0.23178033015496899</v>
      </c>
      <c r="AG3319">
        <v>-34.459152716235302</v>
      </c>
      <c r="AH3319">
        <v>-34.459152716235302</v>
      </c>
      <c r="AI3319">
        <v>-12.9722739541418</v>
      </c>
      <c r="AJ3319">
        <v>-12.9722739541418</v>
      </c>
      <c r="AK3319">
        <v>-3.3102695224418102</v>
      </c>
      <c r="AL3319">
        <v>-3.3102695224418102</v>
      </c>
      <c r="AM3319">
        <v>-50.7416961928188</v>
      </c>
      <c r="AN3319">
        <v>-50.7416961928188</v>
      </c>
      <c r="AO3319">
        <v>-6.7906027207300603</v>
      </c>
      <c r="AP3319">
        <v>-0.68328897760096297</v>
      </c>
      <c r="AQ3319">
        <v>-5.4643126892219502</v>
      </c>
      <c r="AR3319">
        <v>-0.64300105390714302</v>
      </c>
      <c r="AS3319">
        <v>-0.89759266431098705</v>
      </c>
      <c r="AT3319">
        <v>-1.5704572628415198E-2</v>
      </c>
      <c r="AU3319">
        <v>-6.3461474742160295E-2</v>
      </c>
      <c r="AV3319">
        <v>-0.81842661694040997</v>
      </c>
      <c r="AW3319">
        <v>-3.4664335046443</v>
      </c>
      <c r="AX3319">
        <v>-0.16993897430063801</v>
      </c>
      <c r="AY3319">
        <v>-0.87790918188904699</v>
      </c>
      <c r="AZ3319">
        <v>-2.41858534845462</v>
      </c>
      <c r="BA3319">
        <v>-10.826865040800101</v>
      </c>
      <c r="BB3319">
        <v>-0.84319431272214196</v>
      </c>
      <c r="BC3319">
        <v>-9.4756706336822791</v>
      </c>
      <c r="BD3319">
        <v>-0.50800009439565996</v>
      </c>
      <c r="BE3319">
        <v>-0.84859471232503203</v>
      </c>
      <c r="BF3319">
        <v>-0.10469005228169</v>
      </c>
      <c r="BG3319">
        <v>-0.59656112243148096</v>
      </c>
      <c r="BH3319">
        <v>-0.147343537611861</v>
      </c>
      <c r="BI3319">
        <v>-1.34397628744148</v>
      </c>
      <c r="BJ3319">
        <v>-0.13029313824841601</v>
      </c>
      <c r="BK3319">
        <v>-0.95989564068125899</v>
      </c>
      <c r="BL3319">
        <v>-0.25378750851180798</v>
      </c>
      <c r="BM3319">
        <v>-1.8138133862960599</v>
      </c>
      <c r="BN3319">
        <v>-0.144310504365144</v>
      </c>
      <c r="BO3319">
        <v>-1.3403114014624999</v>
      </c>
      <c r="BP3319">
        <v>-0.32919148046841801</v>
      </c>
      <c r="BQ3319">
        <v>-2.70245837076429</v>
      </c>
      <c r="BR3319">
        <v>-0.32820396602312002</v>
      </c>
      <c r="BS3319">
        <v>-1.9875448208431501</v>
      </c>
      <c r="BT3319">
        <v>-0.38670958389802401</v>
      </c>
      <c r="BU3319">
        <v>-9.9267710395587496</v>
      </c>
      <c r="BV3319">
        <v>-6.1162298125767496</v>
      </c>
      <c r="BW3319">
        <v>-0.39019926854457399</v>
      </c>
      <c r="BX3319">
        <v>-3.4203419584374299</v>
      </c>
      <c r="BY3319">
        <v>-21.738835666383</v>
      </c>
      <c r="BZ3319">
        <v>-6.5879001181919801</v>
      </c>
      <c r="CA3319">
        <v>-14.642339858660399</v>
      </c>
      <c r="CB3319">
        <v>-0.508595689530568</v>
      </c>
      <c r="CC3319">
        <v>-938</v>
      </c>
      <c r="CD3319">
        <v>-616</v>
      </c>
      <c r="CE3319">
        <v>-1160.0939736201301</v>
      </c>
      <c r="CF3319">
        <v>-458.11411002321898</v>
      </c>
      <c r="CG3319">
        <v>-412.047746214406</v>
      </c>
      <c r="CH3319">
        <v>-649.82043956559801</v>
      </c>
    </row>
    <row r="3320" spans="1:86" x14ac:dyDescent="0.2">
      <c r="A3320" t="s">
        <v>170</v>
      </c>
      <c r="B3320">
        <v>2008</v>
      </c>
      <c r="C3320" t="s">
        <v>16</v>
      </c>
      <c r="D3320" t="s">
        <v>2314</v>
      </c>
      <c r="E3320">
        <v>-1.98531827184972</v>
      </c>
      <c r="F3320">
        <v>-0.70616809260116598</v>
      </c>
      <c r="G3320">
        <v>-0.53603456908257197</v>
      </c>
      <c r="H3320">
        <v>-0.74311561016598504</v>
      </c>
      <c r="I3320">
        <v>-1.7227664798982201</v>
      </c>
      <c r="J3320">
        <v>-0.69524078559448099</v>
      </c>
      <c r="K3320">
        <v>-0.530443936037855</v>
      </c>
      <c r="L3320">
        <v>-0.49708175826588002</v>
      </c>
      <c r="M3320">
        <v>-0.77890268333377899</v>
      </c>
      <c r="N3320">
        <v>-0.45659133381945199</v>
      </c>
      <c r="O3320">
        <v>-1.5391067247103801E-2</v>
      </c>
      <c r="P3320">
        <v>-0.30692028226722401</v>
      </c>
      <c r="Q3320">
        <v>-2.6205129751038401</v>
      </c>
      <c r="R3320">
        <v>-3.3688321715453999</v>
      </c>
      <c r="S3320">
        <v>-5.9893451466492396</v>
      </c>
      <c r="T3320">
        <v>-7.9746634184989604</v>
      </c>
      <c r="U3320">
        <v>-2.2095917836252901</v>
      </c>
      <c r="V3320">
        <v>-2.8405674604088902</v>
      </c>
      <c r="W3320">
        <v>-5.0501592440341803</v>
      </c>
      <c r="X3320">
        <v>-6.7729257239324001</v>
      </c>
      <c r="Y3320">
        <v>-4.9044377827884196</v>
      </c>
      <c r="Z3320">
        <v>-7.5894926473723895E-2</v>
      </c>
      <c r="AA3320">
        <v>-2.3176715623244599E-2</v>
      </c>
      <c r="AB3320">
        <v>-4.8053661406914498</v>
      </c>
      <c r="AC3320">
        <v>-0.18069891570969099</v>
      </c>
      <c r="AD3320">
        <v>-3.03017914256416E-2</v>
      </c>
      <c r="AE3320">
        <v>-1.6816158235357499E-2</v>
      </c>
      <c r="AF3320">
        <v>-0.13358096604869199</v>
      </c>
      <c r="AG3320">
        <v>-18.115828375840099</v>
      </c>
      <c r="AH3320">
        <v>-18.115828375840099</v>
      </c>
      <c r="AI3320">
        <v>-43.891476871288297</v>
      </c>
      <c r="AJ3320">
        <v>-43.891476871288297</v>
      </c>
      <c r="AK3320">
        <v>-23.974664187151099</v>
      </c>
      <c r="AL3320">
        <v>-23.974664187151099</v>
      </c>
      <c r="AM3320">
        <v>-85.981969434279506</v>
      </c>
      <c r="AN3320">
        <v>-85.981969434279506</v>
      </c>
      <c r="AO3320">
        <v>-4.3196413924752504</v>
      </c>
      <c r="AP3320">
        <v>-0.45941415219850501</v>
      </c>
      <c r="AQ3320">
        <v>-2.5563459885767901</v>
      </c>
      <c r="AR3320">
        <v>-1.3038812516999501</v>
      </c>
      <c r="AS3320">
        <v>-0.51614212752584598</v>
      </c>
      <c r="AT3320">
        <v>-1.35485394607575E-2</v>
      </c>
      <c r="AU3320">
        <v>-2.6010887163485399E-2</v>
      </c>
      <c r="AV3320">
        <v>-0.47658270090160199</v>
      </c>
      <c r="AW3320">
        <v>-1.70022205200742</v>
      </c>
      <c r="AX3320">
        <v>-0.13091308346721101</v>
      </c>
      <c r="AY3320">
        <v>-0.42954285616460502</v>
      </c>
      <c r="AZ3320">
        <v>-1.1397661123756</v>
      </c>
      <c r="BA3320">
        <v>-6.1114625300980601</v>
      </c>
      <c r="BB3320">
        <v>-0.93021498879277897</v>
      </c>
      <c r="BC3320">
        <v>-4.7276887802489798</v>
      </c>
      <c r="BD3320">
        <v>-0.45355876105628801</v>
      </c>
      <c r="BE3320">
        <v>-0.58939731249099303</v>
      </c>
      <c r="BF3320">
        <v>-8.4058386806541305E-2</v>
      </c>
      <c r="BG3320">
        <v>-0.28999001057354001</v>
      </c>
      <c r="BH3320">
        <v>-0.215348915110912</v>
      </c>
      <c r="BI3320">
        <v>-0.89896229294409002</v>
      </c>
      <c r="BJ3320">
        <v>-0.10748059417877399</v>
      </c>
      <c r="BK3320">
        <v>-0.45801111035693898</v>
      </c>
      <c r="BL3320">
        <v>-0.33347058840837701</v>
      </c>
      <c r="BM3320">
        <v>-1.20184570772391</v>
      </c>
      <c r="BN3320">
        <v>-0.13173067545002301</v>
      </c>
      <c r="BO3320">
        <v>-0.634144554929854</v>
      </c>
      <c r="BP3320">
        <v>-0.43597047734402999</v>
      </c>
      <c r="BQ3320">
        <v>-2.1659373041089101</v>
      </c>
      <c r="BR3320">
        <v>-0.36897334977621399</v>
      </c>
      <c r="BS3320">
        <v>-0.90055631426885496</v>
      </c>
      <c r="BT3320">
        <v>-0.896407640063838</v>
      </c>
      <c r="BU3320">
        <v>-7.85159880376409</v>
      </c>
      <c r="BV3320">
        <v>-4.8276346418155098</v>
      </c>
      <c r="BW3320">
        <v>-0.21302928043927299</v>
      </c>
      <c r="BX3320">
        <v>-2.8109348815093198</v>
      </c>
      <c r="BY3320">
        <v>-16.597528411505301</v>
      </c>
      <c r="BZ3320">
        <v>-7.70419396791588</v>
      </c>
      <c r="CA3320">
        <v>-7.2498612660341397</v>
      </c>
      <c r="CB3320">
        <v>-1.64347317755528</v>
      </c>
      <c r="CC3320">
        <v>-248</v>
      </c>
      <c r="CD3320">
        <v>-226</v>
      </c>
      <c r="CE3320">
        <v>-225.15040493653299</v>
      </c>
      <c r="CF3320">
        <v>-130.94519817452399</v>
      </c>
      <c r="CG3320">
        <v>-189.63113602770699</v>
      </c>
      <c r="CH3320">
        <v>-311.32913378830602</v>
      </c>
    </row>
    <row r="3321" spans="1:86" x14ac:dyDescent="0.2">
      <c r="A3321" t="s">
        <v>170</v>
      </c>
      <c r="B3321">
        <v>2008</v>
      </c>
      <c r="C3321" t="s">
        <v>17</v>
      </c>
      <c r="D3321" t="s">
        <v>2315</v>
      </c>
      <c r="E3321">
        <v>8.0717582465586393</v>
      </c>
      <c r="F3321">
        <v>2.8512334788307401</v>
      </c>
      <c r="G3321">
        <v>2.8746243381038101</v>
      </c>
      <c r="H3321">
        <v>2.34590042962409</v>
      </c>
      <c r="I3321">
        <v>7.1399850430724996</v>
      </c>
      <c r="J3321">
        <v>2.8043435480316101</v>
      </c>
      <c r="K3321">
        <v>2.84593046955059</v>
      </c>
      <c r="L3321">
        <v>1.4897110254903001</v>
      </c>
      <c r="M3321">
        <v>2.7252999695245399</v>
      </c>
      <c r="N3321">
        <v>1.93737132607255</v>
      </c>
      <c r="O3321">
        <v>9.1797570635846995E-2</v>
      </c>
      <c r="P3321">
        <v>0.69613107281615605</v>
      </c>
      <c r="Q3321">
        <v>-5.6093532435906601</v>
      </c>
      <c r="R3321">
        <v>1.4761713095387199</v>
      </c>
      <c r="S3321">
        <v>-4.1331819340519402</v>
      </c>
      <c r="T3321">
        <v>3.9385763125066999</v>
      </c>
      <c r="U3321">
        <v>-4.7724856046500097</v>
      </c>
      <c r="V3321">
        <v>1.2559391464284499</v>
      </c>
      <c r="W3321">
        <v>-3.51654645822157</v>
      </c>
      <c r="X3321">
        <v>3.6234385848509398</v>
      </c>
      <c r="Y3321">
        <v>18.1107602552025</v>
      </c>
      <c r="Z3321">
        <v>0.32556870325940501</v>
      </c>
      <c r="AA3321">
        <v>0.12642949976195</v>
      </c>
      <c r="AB3321">
        <v>17.658762052181199</v>
      </c>
      <c r="AC3321">
        <v>0.74668856689643304</v>
      </c>
      <c r="AD3321">
        <v>0.130035950394813</v>
      </c>
      <c r="AE3321">
        <v>8.5681647849556494E-2</v>
      </c>
      <c r="AF3321">
        <v>0.53097096865206395</v>
      </c>
      <c r="AG3321">
        <v>129.44062094400601</v>
      </c>
      <c r="AH3321">
        <v>129.44062094400601</v>
      </c>
      <c r="AI3321">
        <v>108.51294745041</v>
      </c>
      <c r="AJ3321">
        <v>108.51294745041</v>
      </c>
      <c r="AK3321">
        <v>18.269772228872998</v>
      </c>
      <c r="AL3321">
        <v>18.269772228872998</v>
      </c>
      <c r="AM3321">
        <v>256.22334062329003</v>
      </c>
      <c r="AN3321">
        <v>256.22334062329003</v>
      </c>
      <c r="AO3321">
        <v>19.3278772267285</v>
      </c>
      <c r="AP3321">
        <v>1.97070626802839</v>
      </c>
      <c r="AQ3321">
        <v>14.043899965981099</v>
      </c>
      <c r="AR3321">
        <v>3.3132709927189898</v>
      </c>
      <c r="AS3321">
        <v>2.0126940854475501</v>
      </c>
      <c r="AT3321">
        <v>6.1764978377441798E-2</v>
      </c>
      <c r="AU3321">
        <v>0.14706929701299501</v>
      </c>
      <c r="AV3321">
        <v>1.8038598100571099</v>
      </c>
      <c r="AW3321">
        <v>8.4440958582283798</v>
      </c>
      <c r="AX3321">
        <v>0.56149035555002302</v>
      </c>
      <c r="AY3321">
        <v>2.2530802400190999</v>
      </c>
      <c r="AZ3321">
        <v>5.62952526265925</v>
      </c>
      <c r="BA3321">
        <v>28.4222479398438</v>
      </c>
      <c r="BB3321">
        <v>3.6626426162916199</v>
      </c>
      <c r="BC3321">
        <v>23.376744867050601</v>
      </c>
      <c r="BD3321">
        <v>1.3828604565015401</v>
      </c>
      <c r="BE3321">
        <v>2.3700422886077201</v>
      </c>
      <c r="BF3321">
        <v>0.35587797610314698</v>
      </c>
      <c r="BG3321">
        <v>1.3988695071957</v>
      </c>
      <c r="BH3321">
        <v>0.61529480530887204</v>
      </c>
      <c r="BI3321">
        <v>3.7901053341508999</v>
      </c>
      <c r="BJ3321">
        <v>0.44739686999870898</v>
      </c>
      <c r="BK3321">
        <v>2.3675396174650398</v>
      </c>
      <c r="BL3321">
        <v>0.97516884668715398</v>
      </c>
      <c r="BM3321">
        <v>5.2330813238715699</v>
      </c>
      <c r="BN3321">
        <v>0.52070750728645998</v>
      </c>
      <c r="BO3321">
        <v>3.4156504264316201</v>
      </c>
      <c r="BP3321">
        <v>1.29672339015349</v>
      </c>
      <c r="BQ3321">
        <v>7.67772481989038</v>
      </c>
      <c r="BR3321">
        <v>1.4546992226142701</v>
      </c>
      <c r="BS3321">
        <v>3.9099227526764202</v>
      </c>
      <c r="BT3321">
        <v>2.31310284459969</v>
      </c>
      <c r="BU3321">
        <v>28.070255756964599</v>
      </c>
      <c r="BV3321">
        <v>20.447329244010302</v>
      </c>
      <c r="BW3321">
        <v>1.2724895797945399</v>
      </c>
      <c r="BX3321">
        <v>6.3504369331598101</v>
      </c>
      <c r="BY3321">
        <v>75.717954343987699</v>
      </c>
      <c r="BZ3321">
        <v>32.539601540415902</v>
      </c>
      <c r="CA3321">
        <v>39.033998476592998</v>
      </c>
      <c r="CB3321">
        <v>4.1443543269787497</v>
      </c>
      <c r="CC3321">
        <v>1003</v>
      </c>
      <c r="CD3321">
        <v>1146</v>
      </c>
      <c r="CE3321">
        <v>1155.84311502991</v>
      </c>
      <c r="CF3321">
        <v>681.16376817128503</v>
      </c>
      <c r="CG3321">
        <v>972.246483961492</v>
      </c>
      <c r="CH3321">
        <v>1642.2303595517201</v>
      </c>
    </row>
    <row r="3322" spans="1:86" x14ac:dyDescent="0.2">
      <c r="A3322" t="s">
        <v>170</v>
      </c>
      <c r="B3322">
        <v>2008</v>
      </c>
      <c r="C3322" t="s">
        <v>18</v>
      </c>
      <c r="D3322" t="s">
        <v>2316</v>
      </c>
      <c r="E3322">
        <v>-12.882783066138</v>
      </c>
      <c r="F3322">
        <v>-4.9173957737597203</v>
      </c>
      <c r="G3322">
        <v>-4.5534842107009998</v>
      </c>
      <c r="H3322">
        <v>-3.4119030816773201</v>
      </c>
      <c r="I3322">
        <v>-11.4960835006158</v>
      </c>
      <c r="J3322">
        <v>-4.8477389284719896</v>
      </c>
      <c r="K3322">
        <v>-4.5091264846912997</v>
      </c>
      <c r="L3322">
        <v>-2.1392180874525502</v>
      </c>
      <c r="M3322">
        <v>-3.9098429363805298</v>
      </c>
      <c r="N3322">
        <v>-2.7620786760834202</v>
      </c>
      <c r="O3322">
        <v>-0.34022478060594902</v>
      </c>
      <c r="P3322">
        <v>-0.80753947969115802</v>
      </c>
      <c r="Q3322">
        <v>-38.7094938486389</v>
      </c>
      <c r="R3322">
        <v>-19.521062526649501</v>
      </c>
      <c r="S3322">
        <v>-58.230556375288302</v>
      </c>
      <c r="T3322">
        <v>-71.113339441426305</v>
      </c>
      <c r="U3322">
        <v>-33.496109091631503</v>
      </c>
      <c r="V3322">
        <v>-16.891970805250001</v>
      </c>
      <c r="W3322">
        <v>-50.3880798968815</v>
      </c>
      <c r="X3322">
        <v>-61.884163397497304</v>
      </c>
      <c r="Y3322">
        <v>-27.426103073982901</v>
      </c>
      <c r="Z3322">
        <v>-0.48319617896566303</v>
      </c>
      <c r="AA3322">
        <v>-0.196448583853779</v>
      </c>
      <c r="AB3322">
        <v>-26.746458311163401</v>
      </c>
      <c r="AC3322">
        <v>-1.23229034332179</v>
      </c>
      <c r="AD3322">
        <v>-0.19321121078383299</v>
      </c>
      <c r="AE3322">
        <v>-0.13237084366896801</v>
      </c>
      <c r="AF3322">
        <v>-0.90670828886898902</v>
      </c>
      <c r="AG3322">
        <v>-141.71318583558801</v>
      </c>
      <c r="AH3322">
        <v>-141.71318583558801</v>
      </c>
      <c r="AI3322">
        <v>-165.04917097114199</v>
      </c>
      <c r="AJ3322">
        <v>-165.04917097114199</v>
      </c>
      <c r="AK3322">
        <v>-26.6130026629539</v>
      </c>
      <c r="AL3322">
        <v>-26.6130026629539</v>
      </c>
      <c r="AM3322">
        <v>-333.37535946968399</v>
      </c>
      <c r="AN3322">
        <v>-333.37535946968399</v>
      </c>
      <c r="AO3322">
        <v>-29.630102335068798</v>
      </c>
      <c r="AP3322">
        <v>-3.0734337618215499</v>
      </c>
      <c r="AQ3322">
        <v>-21.6568152017669</v>
      </c>
      <c r="AR3322">
        <v>-4.8998533714803196</v>
      </c>
      <c r="AS3322">
        <v>-3.2644741269617898</v>
      </c>
      <c r="AT3322">
        <v>-9.7547298137996799E-2</v>
      </c>
      <c r="AU3322">
        <v>-0.23692795846502501</v>
      </c>
      <c r="AV3322">
        <v>-2.9299988703587601</v>
      </c>
      <c r="AW3322">
        <v>-23.5370872671689</v>
      </c>
      <c r="AX3322">
        <v>-0.85368925509248506</v>
      </c>
      <c r="AY3322">
        <v>-3.4384218616492799</v>
      </c>
      <c r="AZ3322">
        <v>-19.244976150427199</v>
      </c>
      <c r="BA3322">
        <v>-44.591000058751902</v>
      </c>
      <c r="BB3322">
        <v>-5.8985900589241202</v>
      </c>
      <c r="BC3322">
        <v>-36.674114343361602</v>
      </c>
      <c r="BD3322">
        <v>-2.0182956564661301</v>
      </c>
      <c r="BE3322">
        <v>-3.55980463472015</v>
      </c>
      <c r="BF3322">
        <v>-0.55455865921365199</v>
      </c>
      <c r="BG3322">
        <v>-2.1090771433889102</v>
      </c>
      <c r="BH3322">
        <v>-0.89616883211759202</v>
      </c>
      <c r="BI3322">
        <v>-5.7717969598616996</v>
      </c>
      <c r="BJ3322">
        <v>-0.68775433624151905</v>
      </c>
      <c r="BK3322">
        <v>-3.6300206601159402</v>
      </c>
      <c r="BL3322">
        <v>-1.4540219635042499</v>
      </c>
      <c r="BM3322">
        <v>-8.0142398973029607</v>
      </c>
      <c r="BN3322">
        <v>-0.802816282548377</v>
      </c>
      <c r="BO3322">
        <v>-5.2843429869494196</v>
      </c>
      <c r="BP3322">
        <v>-1.92708062780517</v>
      </c>
      <c r="BQ3322">
        <v>-12.770315642886301</v>
      </c>
      <c r="BR3322">
        <v>-3.4959051017354601</v>
      </c>
      <c r="BS3322">
        <v>-5.8183999547135796</v>
      </c>
      <c r="BT3322">
        <v>-3.4560105864372499</v>
      </c>
      <c r="BU3322">
        <v>-41.2759479917137</v>
      </c>
      <c r="BV3322">
        <v>-29.159437154290401</v>
      </c>
      <c r="BW3322">
        <v>-4.77328813451917</v>
      </c>
      <c r="BX3322">
        <v>-7.3432227029041801</v>
      </c>
      <c r="BY3322">
        <v>-125.33262073816</v>
      </c>
      <c r="BZ3322">
        <v>-56.718585461964302</v>
      </c>
      <c r="CA3322">
        <v>-61.916242114461099</v>
      </c>
      <c r="CB3322">
        <v>-6.69779316173471</v>
      </c>
      <c r="CC3322">
        <v>-2545</v>
      </c>
      <c r="CD3322">
        <v>-2388</v>
      </c>
      <c r="CE3322">
        <v>3836.04868413542</v>
      </c>
      <c r="CF3322">
        <v>-972.38981404226695</v>
      </c>
      <c r="CG3322">
        <v>-1347.63358380604</v>
      </c>
      <c r="CH3322">
        <v>-2259.95978811946</v>
      </c>
    </row>
    <row r="3323" spans="1:86" x14ac:dyDescent="0.2">
      <c r="A3323" t="s">
        <v>170</v>
      </c>
      <c r="B3323">
        <v>2008</v>
      </c>
      <c r="C3323" t="s">
        <v>19</v>
      </c>
      <c r="D3323" t="s">
        <v>2317</v>
      </c>
      <c r="E3323">
        <v>-20.969379015377701</v>
      </c>
      <c r="F3323">
        <v>-5.4819287741349401</v>
      </c>
      <c r="G3323">
        <v>-12.3009456656373</v>
      </c>
      <c r="H3323">
        <v>-3.1865045756054902</v>
      </c>
      <c r="I3323">
        <v>-19.437500543174501</v>
      </c>
      <c r="J3323">
        <v>-5.3730004354769401</v>
      </c>
      <c r="K3323">
        <v>-12.154785638033401</v>
      </c>
      <c r="L3323">
        <v>-1.9097144696642201</v>
      </c>
      <c r="M3323">
        <v>-6.08436779293074</v>
      </c>
      <c r="N3323">
        <v>-4.58672938399895</v>
      </c>
      <c r="O3323">
        <v>-0.30807485181021099</v>
      </c>
      <c r="P3323">
        <v>-1.1895635571215899</v>
      </c>
      <c r="Q3323">
        <v>3.9658975877243599</v>
      </c>
      <c r="R3323">
        <v>-14.9480831186556</v>
      </c>
      <c r="S3323">
        <v>-10.9821855309313</v>
      </c>
      <c r="T3323">
        <v>-31.951564546309001</v>
      </c>
      <c r="U3323">
        <v>3.35533295201291</v>
      </c>
      <c r="V3323">
        <v>-12.646770308114</v>
      </c>
      <c r="W3323">
        <v>-9.2914373561010599</v>
      </c>
      <c r="X3323">
        <v>-28.7289378992756</v>
      </c>
      <c r="Y3323">
        <v>-27.337152965946199</v>
      </c>
      <c r="Z3323">
        <v>-0.72612586426537795</v>
      </c>
      <c r="AA3323">
        <v>-0.39727527671082302</v>
      </c>
      <c r="AB3323">
        <v>-26.21375182497</v>
      </c>
      <c r="AC3323">
        <v>-1.6996535258376499</v>
      </c>
      <c r="AD3323">
        <v>-0.30461473842738301</v>
      </c>
      <c r="AE3323">
        <v>-0.45714142847705702</v>
      </c>
      <c r="AF3323">
        <v>-0.93789735893321202</v>
      </c>
      <c r="AG3323">
        <v>-199.24581251558499</v>
      </c>
      <c r="AH3323">
        <v>-199.24581251558499</v>
      </c>
      <c r="AI3323">
        <v>-119.490898306524</v>
      </c>
      <c r="AJ3323">
        <v>-119.490898306524</v>
      </c>
      <c r="AK3323">
        <v>-22.9712812255387</v>
      </c>
      <c r="AL3323">
        <v>-22.9712812255387</v>
      </c>
      <c r="AM3323">
        <v>-341.70799204764802</v>
      </c>
      <c r="AN3323">
        <v>-341.70799204764802</v>
      </c>
      <c r="AO3323">
        <v>-57.770358069826699</v>
      </c>
      <c r="AP3323">
        <v>-4.0308778223472101</v>
      </c>
      <c r="AQ3323">
        <v>-49.753323522985902</v>
      </c>
      <c r="AR3323">
        <v>-3.9861567244935698</v>
      </c>
      <c r="AS3323">
        <v>-3.5625995149679102</v>
      </c>
      <c r="AT3323">
        <v>-0.145711184455144</v>
      </c>
      <c r="AU3323">
        <v>-0.36582661044130899</v>
      </c>
      <c r="AV3323">
        <v>-3.0510617200714498</v>
      </c>
      <c r="AW3323">
        <v>-20.954485729608599</v>
      </c>
      <c r="AX3323">
        <v>-1.2818608658123201</v>
      </c>
      <c r="AY3323">
        <v>-7.3501482986032096</v>
      </c>
      <c r="AZ3323">
        <v>-12.322476565193099</v>
      </c>
      <c r="BA3323">
        <v>-96.987670187511</v>
      </c>
      <c r="BB3323">
        <v>-7.8230057243809998</v>
      </c>
      <c r="BC3323">
        <v>-86.999778805696394</v>
      </c>
      <c r="BD3323">
        <v>-2.1648856574333601</v>
      </c>
      <c r="BE3323">
        <v>-6.6431349264930102</v>
      </c>
      <c r="BF3323">
        <v>-1.0912076480256001</v>
      </c>
      <c r="BG3323">
        <v>-4.6162025837091898</v>
      </c>
      <c r="BH3323">
        <v>-0.93572469475822295</v>
      </c>
      <c r="BI3323">
        <v>-9.7715731958002294</v>
      </c>
      <c r="BJ3323">
        <v>-1.2986589255004</v>
      </c>
      <c r="BK3323">
        <v>-7.0052509305644497</v>
      </c>
      <c r="BL3323">
        <v>-1.46766333973538</v>
      </c>
      <c r="BM3323">
        <v>-12.9330445944184</v>
      </c>
      <c r="BN3323">
        <v>-1.4152551650483101</v>
      </c>
      <c r="BO3323">
        <v>-9.4818659472195996</v>
      </c>
      <c r="BP3323">
        <v>-2.0359234821504399</v>
      </c>
      <c r="BQ3323">
        <v>-22.280489354298201</v>
      </c>
      <c r="BR3323">
        <v>-4.0060346610825297</v>
      </c>
      <c r="BS3323">
        <v>-15.436057956670499</v>
      </c>
      <c r="BT3323">
        <v>-2.8383967365451399</v>
      </c>
      <c r="BU3323">
        <v>-63.589066064914697</v>
      </c>
      <c r="BV3323">
        <v>-48.349296461863197</v>
      </c>
      <c r="BW3323">
        <v>-4.2991244918761904</v>
      </c>
      <c r="BX3323">
        <v>-10.940645111175501</v>
      </c>
      <c r="BY3323">
        <v>-235.98129390907701</v>
      </c>
      <c r="BZ3323">
        <v>-64.174320944775701</v>
      </c>
      <c r="CA3323">
        <v>-167.44151253426301</v>
      </c>
      <c r="CB3323">
        <v>-4.3654604300379001</v>
      </c>
      <c r="CC3323">
        <v>-2606</v>
      </c>
      <c r="CD3323">
        <v>-2425</v>
      </c>
      <c r="CE3323">
        <v>993.80767410496901</v>
      </c>
      <c r="CF3323">
        <v>-1892.0364980378899</v>
      </c>
      <c r="CG3323">
        <v>-2341.2943844045099</v>
      </c>
      <c r="CH3323">
        <v>-4085.70002560582</v>
      </c>
    </row>
    <row r="3324" spans="1:86" x14ac:dyDescent="0.2">
      <c r="A3324" t="s">
        <v>170</v>
      </c>
      <c r="B3324">
        <v>2008</v>
      </c>
      <c r="C3324" t="s">
        <v>20</v>
      </c>
      <c r="D3324" t="s">
        <v>2318</v>
      </c>
      <c r="E3324">
        <v>-6.45586800545441</v>
      </c>
      <c r="F3324">
        <v>-2.3750583917039201</v>
      </c>
      <c r="G3324">
        <v>-2.65624783136079</v>
      </c>
      <c r="H3324">
        <v>-1.4245617823897201</v>
      </c>
      <c r="I3324">
        <v>-5.7132766824396404</v>
      </c>
      <c r="J3324">
        <v>-2.30154319574129</v>
      </c>
      <c r="K3324">
        <v>-2.6306631741919602</v>
      </c>
      <c r="L3324">
        <v>-0.78107031250638503</v>
      </c>
      <c r="M3324">
        <v>-4.6174295629944497</v>
      </c>
      <c r="N3324">
        <v>-3.4461951363427601</v>
      </c>
      <c r="O3324">
        <v>-8.0899165349054503E-2</v>
      </c>
      <c r="P3324">
        <v>-1.09033526130264</v>
      </c>
      <c r="Q3324">
        <v>-82.192737214793496</v>
      </c>
      <c r="R3324">
        <v>-7.3288793143194404</v>
      </c>
      <c r="S3324">
        <v>-89.521616529113004</v>
      </c>
      <c r="T3324">
        <v>-95.977484534567395</v>
      </c>
      <c r="U3324">
        <v>-74.057372501604803</v>
      </c>
      <c r="V3324">
        <v>-6.6034732969347099</v>
      </c>
      <c r="W3324">
        <v>-80.660845798539498</v>
      </c>
      <c r="X3324">
        <v>-86.374122480979096</v>
      </c>
      <c r="Y3324">
        <v>-13.594032841592099</v>
      </c>
      <c r="Z3324">
        <v>-0.48467840828218001</v>
      </c>
      <c r="AA3324">
        <v>-0.144624720673239</v>
      </c>
      <c r="AB3324">
        <v>-12.9647297126367</v>
      </c>
      <c r="AC3324">
        <v>-0.86778556592577405</v>
      </c>
      <c r="AD3324">
        <v>-0.20603434817305399</v>
      </c>
      <c r="AE3324">
        <v>-7.3721607892583099E-2</v>
      </c>
      <c r="AF3324">
        <v>-0.58802960986013797</v>
      </c>
      <c r="AG3324">
        <v>-75.624490449216694</v>
      </c>
      <c r="AH3324">
        <v>-75.624490449216694</v>
      </c>
      <c r="AI3324">
        <v>-57.955470885977903</v>
      </c>
      <c r="AJ3324">
        <v>-57.955470885977903</v>
      </c>
      <c r="AK3324">
        <v>-10.433416726038701</v>
      </c>
      <c r="AL3324">
        <v>-10.433416726038701</v>
      </c>
      <c r="AM3324">
        <v>-144.013378061233</v>
      </c>
      <c r="AN3324">
        <v>-144.013378061233</v>
      </c>
      <c r="AO3324">
        <v>-20.395513826049999</v>
      </c>
      <c r="AP3324">
        <v>-2.2611890843166398</v>
      </c>
      <c r="AQ3324">
        <v>-15.6725269910017</v>
      </c>
      <c r="AR3324">
        <v>-2.46179775073159</v>
      </c>
      <c r="AS3324">
        <v>-1.9629663614448101</v>
      </c>
      <c r="AT3324">
        <v>-7.3263983877636996E-2</v>
      </c>
      <c r="AU3324">
        <v>-0.16546949956003101</v>
      </c>
      <c r="AV3324">
        <v>-1.7242328780071401</v>
      </c>
      <c r="AW3324">
        <v>-8.3920643493238405</v>
      </c>
      <c r="AX3324">
        <v>-0.85834894336812095</v>
      </c>
      <c r="AY3324">
        <v>-2.8174972773038398</v>
      </c>
      <c r="AZ3324">
        <v>-4.7162181286518701</v>
      </c>
      <c r="BA3324">
        <v>-24.647709526354198</v>
      </c>
      <c r="BB3324">
        <v>-4.2280246810043201</v>
      </c>
      <c r="BC3324">
        <v>-18.9625204726843</v>
      </c>
      <c r="BD3324">
        <v>-1.4571643726655099</v>
      </c>
      <c r="BE3324">
        <v>-2.23018142186339</v>
      </c>
      <c r="BF3324">
        <v>-0.61605282310436305</v>
      </c>
      <c r="BG3324">
        <v>-1.12766818766953</v>
      </c>
      <c r="BH3324">
        <v>-0.486460411089494</v>
      </c>
      <c r="BI3324">
        <v>-3.6276685658042598</v>
      </c>
      <c r="BJ3324">
        <v>-0.79647309501883701</v>
      </c>
      <c r="BK3324">
        <v>-2.06556664850766</v>
      </c>
      <c r="BL3324">
        <v>-0.76562882227775497</v>
      </c>
      <c r="BM3324">
        <v>-5.18429104304633</v>
      </c>
      <c r="BN3324">
        <v>-0.88027423776736702</v>
      </c>
      <c r="BO3324">
        <v>-3.1126913852440099</v>
      </c>
      <c r="BP3324">
        <v>-1.1913254200349499</v>
      </c>
      <c r="BQ3324">
        <v>-5.6058098312631399</v>
      </c>
      <c r="BR3324">
        <v>-1.5882272403704301</v>
      </c>
      <c r="BS3324">
        <v>-2.4626252428242599</v>
      </c>
      <c r="BT3324">
        <v>-1.55495734806846</v>
      </c>
      <c r="BU3324">
        <v>-47.381918019424504</v>
      </c>
      <c r="BV3324">
        <v>-36.2112579825762</v>
      </c>
      <c r="BW3324">
        <v>-1.11416512981188</v>
      </c>
      <c r="BX3324">
        <v>-10.0564949070365</v>
      </c>
      <c r="BY3324">
        <v>-65.784918410238504</v>
      </c>
      <c r="BZ3324">
        <v>-27.155966681533101</v>
      </c>
      <c r="CA3324">
        <v>-36.236154461663297</v>
      </c>
      <c r="CB3324">
        <v>-2.3927972670420599</v>
      </c>
      <c r="CC3324">
        <v>-1481</v>
      </c>
      <c r="CD3324">
        <v>-1455</v>
      </c>
      <c r="CE3324">
        <v>-1426.7013118023201</v>
      </c>
      <c r="CF3324">
        <v>-531.09123287805403</v>
      </c>
      <c r="CG3324">
        <v>-814.83700989460397</v>
      </c>
      <c r="CH3324">
        <v>-1391.23258538394</v>
      </c>
    </row>
    <row r="3325" spans="1:86" x14ac:dyDescent="0.2">
      <c r="A3325" t="s">
        <v>170</v>
      </c>
      <c r="B3325">
        <v>2008</v>
      </c>
      <c r="C3325" t="s">
        <v>21</v>
      </c>
      <c r="D3325" t="s">
        <v>2319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-0.40354148290227099</v>
      </c>
      <c r="S3325">
        <v>-0.40354148290227099</v>
      </c>
      <c r="T3325">
        <v>-0.40354148290227099</v>
      </c>
      <c r="U3325">
        <v>0</v>
      </c>
      <c r="V3325">
        <v>-0.34959233833786602</v>
      </c>
      <c r="W3325">
        <v>-0.34959233833786602</v>
      </c>
      <c r="X3325">
        <v>-0.34959233833786602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0</v>
      </c>
      <c r="BI3325">
        <v>0</v>
      </c>
      <c r="BJ3325">
        <v>0</v>
      </c>
      <c r="BK3325">
        <v>0</v>
      </c>
      <c r="BL3325">
        <v>0</v>
      </c>
      <c r="BM3325">
        <v>0</v>
      </c>
      <c r="BN3325">
        <v>0</v>
      </c>
      <c r="BO3325">
        <v>0</v>
      </c>
      <c r="BP3325">
        <v>0</v>
      </c>
      <c r="BQ3325">
        <v>0</v>
      </c>
      <c r="BR3325">
        <v>0</v>
      </c>
      <c r="BS3325">
        <v>0</v>
      </c>
      <c r="BT3325">
        <v>0</v>
      </c>
      <c r="BU3325">
        <v>0</v>
      </c>
      <c r="BV3325">
        <v>0</v>
      </c>
      <c r="BW3325">
        <v>0</v>
      </c>
      <c r="BX3325">
        <v>0</v>
      </c>
      <c r="BY3325">
        <v>0</v>
      </c>
      <c r="BZ3325">
        <v>0</v>
      </c>
      <c r="CA3325">
        <v>0</v>
      </c>
      <c r="CB3325">
        <v>0</v>
      </c>
      <c r="CC3325">
        <v>0</v>
      </c>
      <c r="CD3325">
        <v>0</v>
      </c>
      <c r="CE3325">
        <v>0</v>
      </c>
      <c r="CF3325">
        <v>0</v>
      </c>
      <c r="CG3325">
        <v>0</v>
      </c>
      <c r="CH3325">
        <v>0</v>
      </c>
    </row>
    <row r="3326" spans="1:86" x14ac:dyDescent="0.2">
      <c r="A3326" t="s">
        <v>170</v>
      </c>
      <c r="B3326">
        <v>2008</v>
      </c>
      <c r="C3326" t="s">
        <v>22</v>
      </c>
      <c r="D3326" t="s">
        <v>2320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0.640010023339459</v>
      </c>
      <c r="S3326">
        <v>0.640010023339459</v>
      </c>
      <c r="T3326">
        <v>0.640010023339459</v>
      </c>
      <c r="U3326">
        <v>0</v>
      </c>
      <c r="V3326">
        <v>0.59163795730330904</v>
      </c>
      <c r="W3326">
        <v>0.59163795730330904</v>
      </c>
      <c r="X3326">
        <v>0.59163795730330904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0</v>
      </c>
      <c r="BI3326">
        <v>0</v>
      </c>
      <c r="BJ3326">
        <v>0</v>
      </c>
      <c r="BK3326">
        <v>0</v>
      </c>
      <c r="BL3326">
        <v>0</v>
      </c>
      <c r="BM3326">
        <v>0</v>
      </c>
      <c r="BN3326">
        <v>0</v>
      </c>
      <c r="BO3326">
        <v>0</v>
      </c>
      <c r="BP3326">
        <v>0</v>
      </c>
      <c r="BQ3326">
        <v>0</v>
      </c>
      <c r="BR3326">
        <v>0</v>
      </c>
      <c r="BS3326">
        <v>0</v>
      </c>
      <c r="BT3326">
        <v>0</v>
      </c>
      <c r="BU3326">
        <v>0</v>
      </c>
      <c r="BV3326">
        <v>0</v>
      </c>
      <c r="BW3326">
        <v>0</v>
      </c>
      <c r="BX3326">
        <v>0</v>
      </c>
      <c r="BY3326">
        <v>0</v>
      </c>
      <c r="BZ3326">
        <v>0</v>
      </c>
      <c r="CA3326">
        <v>0</v>
      </c>
      <c r="CB3326">
        <v>0</v>
      </c>
      <c r="CC3326">
        <v>0</v>
      </c>
      <c r="CD3326">
        <v>0</v>
      </c>
      <c r="CE3326">
        <v>0</v>
      </c>
      <c r="CF3326">
        <v>0</v>
      </c>
      <c r="CG3326">
        <v>0</v>
      </c>
      <c r="CH3326">
        <v>0</v>
      </c>
    </row>
    <row r="3327" spans="1:86" x14ac:dyDescent="0.2">
      <c r="A3327" t="s">
        <v>170</v>
      </c>
      <c r="B3327">
        <v>2008</v>
      </c>
      <c r="C3327" t="s">
        <v>78</v>
      </c>
      <c r="D3327" t="s">
        <v>2321</v>
      </c>
      <c r="E3327">
        <v>7.28408203055481</v>
      </c>
      <c r="F3327">
        <v>1.0503171975219301</v>
      </c>
      <c r="G3327">
        <v>0.72727688886741404</v>
      </c>
      <c r="H3327">
        <v>5.5064879441654799</v>
      </c>
      <c r="I3327">
        <v>2.2464785340642601</v>
      </c>
      <c r="J3327">
        <v>1.01915129278964</v>
      </c>
      <c r="K3327">
        <v>0.72160807605279997</v>
      </c>
      <c r="L3327">
        <v>0.50571916522181704</v>
      </c>
      <c r="M3327">
        <v>1.7936003910778699</v>
      </c>
      <c r="N3327">
        <v>1.4247995301801499</v>
      </c>
      <c r="O3327">
        <v>3.5477321387310898E-2</v>
      </c>
      <c r="P3327">
        <v>0.333323539510403</v>
      </c>
      <c r="Q3327">
        <v>0</v>
      </c>
      <c r="R3327">
        <v>-1.4091080784088601</v>
      </c>
      <c r="S3327">
        <v>-1.4091080784088601</v>
      </c>
      <c r="T3327">
        <v>5.8749739521459503</v>
      </c>
      <c r="U3327">
        <v>0</v>
      </c>
      <c r="V3327">
        <v>-0.51214023019508803</v>
      </c>
      <c r="W3327">
        <v>-0.51214023019508803</v>
      </c>
      <c r="X3327">
        <v>1.73433830386917</v>
      </c>
      <c r="Y3327">
        <v>182.23559032154299</v>
      </c>
      <c r="Z3327">
        <v>0.216861766422454</v>
      </c>
      <c r="AA3327">
        <v>3.1638819148208902E-2</v>
      </c>
      <c r="AB3327">
        <v>181.98708973597201</v>
      </c>
      <c r="AC3327">
        <v>0.92182414262258106</v>
      </c>
      <c r="AD3327">
        <v>8.6390471717204195E-2</v>
      </c>
      <c r="AE3327">
        <v>1.6368598442649901E-2</v>
      </c>
      <c r="AF3327">
        <v>0.81906507246272497</v>
      </c>
      <c r="AG3327">
        <v>166.79859855277701</v>
      </c>
      <c r="AH3327">
        <v>166.79859855277701</v>
      </c>
      <c r="AI3327">
        <v>37.714189179331598</v>
      </c>
      <c r="AJ3327">
        <v>37.714189179331598</v>
      </c>
      <c r="AK3327">
        <v>2.4029295566696902</v>
      </c>
      <c r="AL3327">
        <v>2.4029295566696902</v>
      </c>
      <c r="AM3327">
        <v>206.91571728877801</v>
      </c>
      <c r="AN3327">
        <v>206.91571728877801</v>
      </c>
      <c r="AO3327">
        <v>5.7503765604717199</v>
      </c>
      <c r="AP3327">
        <v>1.1440833338332399</v>
      </c>
      <c r="AQ3327">
        <v>3.6008948984415001</v>
      </c>
      <c r="AR3327">
        <v>1.0053983281969801</v>
      </c>
      <c r="AS3327">
        <v>3.4162144902417202</v>
      </c>
      <c r="AT3327">
        <v>3.3013474111194797E-2</v>
      </c>
      <c r="AU3327">
        <v>4.8840815297681202E-2</v>
      </c>
      <c r="AV3327">
        <v>3.3343602008328399</v>
      </c>
      <c r="AW3327">
        <v>5.6568552705548401</v>
      </c>
      <c r="AX3327">
        <v>0.37986825882982</v>
      </c>
      <c r="AY3327">
        <v>0.628935888093065</v>
      </c>
      <c r="AZ3327">
        <v>4.6480511236319302</v>
      </c>
      <c r="BA3327">
        <v>7.4663799378424596</v>
      </c>
      <c r="BB3327">
        <v>1.6564098175075099</v>
      </c>
      <c r="BC3327">
        <v>5.0262975174692102</v>
      </c>
      <c r="BD3327">
        <v>0.78367260286574703</v>
      </c>
      <c r="BE3327">
        <v>0.68915291382453303</v>
      </c>
      <c r="BF3327">
        <v>0.21343818871615899</v>
      </c>
      <c r="BG3327">
        <v>0.24736947620410701</v>
      </c>
      <c r="BH3327">
        <v>0.228345248904267</v>
      </c>
      <c r="BI3327">
        <v>1.1782419217946001</v>
      </c>
      <c r="BJ3327">
        <v>0.26785829390850002</v>
      </c>
      <c r="BK3327">
        <v>0.51187092047385896</v>
      </c>
      <c r="BL3327">
        <v>0.39851270741224198</v>
      </c>
      <c r="BM3327">
        <v>1.6281736379546601</v>
      </c>
      <c r="BN3327">
        <v>0.30017434354540001</v>
      </c>
      <c r="BO3327">
        <v>0.81416768361909497</v>
      </c>
      <c r="BP3327">
        <v>0.51383161079016704</v>
      </c>
      <c r="BQ3327">
        <v>1.54090259748601</v>
      </c>
      <c r="BR3327">
        <v>0.70334574953628504</v>
      </c>
      <c r="BS3327">
        <v>0.42074684834892101</v>
      </c>
      <c r="BT3327">
        <v>0.41680999960080301</v>
      </c>
      <c r="BU3327">
        <v>16.496998648989599</v>
      </c>
      <c r="BV3327">
        <v>15.0432951584284</v>
      </c>
      <c r="BW3327">
        <v>0.49944136209940398</v>
      </c>
      <c r="BX3327">
        <v>0.95426212846182401</v>
      </c>
      <c r="BY3327">
        <v>21.7888028110875</v>
      </c>
      <c r="BZ3327">
        <v>10.5304811394435</v>
      </c>
      <c r="CA3327">
        <v>9.9806061905650001</v>
      </c>
      <c r="CB3327">
        <v>1.27771548107894</v>
      </c>
      <c r="CC3327">
        <v>105</v>
      </c>
      <c r="CD3327">
        <v>116</v>
      </c>
      <c r="CE3327">
        <v>128.74484025748299</v>
      </c>
      <c r="CF3327">
        <v>76.810982061975906</v>
      </c>
      <c r="CG3327">
        <v>106.729131970689</v>
      </c>
      <c r="CH3327">
        <v>172.52637945406099</v>
      </c>
    </row>
    <row r="3328" spans="1:86" x14ac:dyDescent="0.2">
      <c r="A3328" t="s">
        <v>170</v>
      </c>
      <c r="B3328">
        <v>2008</v>
      </c>
      <c r="C3328" t="s">
        <v>23</v>
      </c>
      <c r="D3328" t="s">
        <v>2322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0</v>
      </c>
      <c r="BI3328">
        <v>0</v>
      </c>
      <c r="BJ3328">
        <v>0</v>
      </c>
      <c r="BK3328">
        <v>0</v>
      </c>
      <c r="BL3328">
        <v>0</v>
      </c>
      <c r="BM3328">
        <v>0</v>
      </c>
      <c r="BN3328">
        <v>0</v>
      </c>
      <c r="BO3328">
        <v>0</v>
      </c>
      <c r="BP3328">
        <v>0</v>
      </c>
      <c r="BQ3328">
        <v>0</v>
      </c>
      <c r="BR3328">
        <v>0</v>
      </c>
      <c r="BS3328">
        <v>0</v>
      </c>
      <c r="BT3328">
        <v>0</v>
      </c>
      <c r="BU3328">
        <v>0</v>
      </c>
      <c r="BV3328">
        <v>0</v>
      </c>
      <c r="BW3328">
        <v>0</v>
      </c>
      <c r="BX3328">
        <v>0</v>
      </c>
      <c r="BY3328">
        <v>0</v>
      </c>
      <c r="BZ3328">
        <v>0</v>
      </c>
      <c r="CA3328">
        <v>0</v>
      </c>
      <c r="CB3328">
        <v>0</v>
      </c>
      <c r="CC3328">
        <v>0</v>
      </c>
      <c r="CD3328">
        <v>0</v>
      </c>
      <c r="CE3328">
        <v>0</v>
      </c>
      <c r="CF3328">
        <v>0</v>
      </c>
      <c r="CG3328">
        <v>0</v>
      </c>
      <c r="CH3328">
        <v>0</v>
      </c>
    </row>
    <row r="3329" spans="1:86" x14ac:dyDescent="0.2">
      <c r="A3329" t="s">
        <v>170</v>
      </c>
      <c r="B3329">
        <v>2008</v>
      </c>
      <c r="C3329" t="s">
        <v>24</v>
      </c>
      <c r="D3329" t="s">
        <v>2323</v>
      </c>
      <c r="E3329">
        <v>0.23522464813611499</v>
      </c>
      <c r="F3329">
        <v>5.19615651682582E-2</v>
      </c>
      <c r="G3329">
        <v>0.13269012022448101</v>
      </c>
      <c r="H3329">
        <v>5.0572962743376797E-2</v>
      </c>
      <c r="I3329">
        <v>0.196853876747488</v>
      </c>
      <c r="J3329">
        <v>5.0827947275808499E-2</v>
      </c>
      <c r="K3329">
        <v>0.13153593598955701</v>
      </c>
      <c r="L3329">
        <v>1.4489993482122701E-2</v>
      </c>
      <c r="M3329">
        <v>7.0063283359334802E-2</v>
      </c>
      <c r="N3329">
        <v>4.6441102165491702E-2</v>
      </c>
      <c r="O3329">
        <v>5.4423152619302003E-3</v>
      </c>
      <c r="P3329">
        <v>1.8179865931913002E-2</v>
      </c>
      <c r="Q3329">
        <v>0</v>
      </c>
      <c r="R3329">
        <v>-0.367862351742201</v>
      </c>
      <c r="S3329">
        <v>-0.367862351742201</v>
      </c>
      <c r="T3329">
        <v>-0.13263770360608501</v>
      </c>
      <c r="U3329">
        <v>0</v>
      </c>
      <c r="V3329">
        <v>-0.33535081167450198</v>
      </c>
      <c r="W3329">
        <v>-0.33535081167450198</v>
      </c>
      <c r="X3329">
        <v>-0.13849693492701401</v>
      </c>
      <c r="Y3329">
        <v>0.60155757414475797</v>
      </c>
      <c r="Z3329">
        <v>9.1751126270415897E-3</v>
      </c>
      <c r="AA3329">
        <v>7.9645939671781907E-3</v>
      </c>
      <c r="AB3329">
        <v>0.58441786755053904</v>
      </c>
      <c r="AC3329">
        <v>3.9806120422026497E-2</v>
      </c>
      <c r="AD3329">
        <v>3.0343626737369999E-3</v>
      </c>
      <c r="AE3329">
        <v>3.2049308246460801E-3</v>
      </c>
      <c r="AF3329">
        <v>3.3566826923643399E-2</v>
      </c>
      <c r="AG3329">
        <v>10.8209643101822</v>
      </c>
      <c r="AH3329">
        <v>10.8209643101822</v>
      </c>
      <c r="AI3329">
        <v>0.51447692171370596</v>
      </c>
      <c r="AJ3329">
        <v>0.51447692171370596</v>
      </c>
      <c r="AK3329">
        <v>0.13530008351298001</v>
      </c>
      <c r="AL3329">
        <v>0.13530008351298001</v>
      </c>
      <c r="AM3329">
        <v>11.470741315408899</v>
      </c>
      <c r="AN3329">
        <v>11.470741315408899</v>
      </c>
      <c r="AO3329">
        <v>0.89110386613622805</v>
      </c>
      <c r="AP3329">
        <v>7.16678244406736E-2</v>
      </c>
      <c r="AQ3329">
        <v>0.79219467706417801</v>
      </c>
      <c r="AR3329">
        <v>2.7241364631372399E-2</v>
      </c>
      <c r="AS3329">
        <v>0.13003983625041701</v>
      </c>
      <c r="AT3329">
        <v>1.46426044377509E-3</v>
      </c>
      <c r="AU3329">
        <v>1.0834328526081301E-2</v>
      </c>
      <c r="AV3329">
        <v>0.11774124728056</v>
      </c>
      <c r="AW3329">
        <v>0.562225699260679</v>
      </c>
      <c r="AX3329">
        <v>1.4950795245695699E-2</v>
      </c>
      <c r="AY3329">
        <v>0.128144133175743</v>
      </c>
      <c r="AZ3329">
        <v>0.41913077083924</v>
      </c>
      <c r="BA3329">
        <v>0.99619407325190001</v>
      </c>
      <c r="BB3329">
        <v>7.0703148521765805E-2</v>
      </c>
      <c r="BC3329">
        <v>0.87807151940408701</v>
      </c>
      <c r="BD3329">
        <v>4.7419405326046001E-2</v>
      </c>
      <c r="BE3329">
        <v>7.1604253255700898E-2</v>
      </c>
      <c r="BF3329">
        <v>9.3807737765556499E-3</v>
      </c>
      <c r="BG3329">
        <v>5.16308932153174E-2</v>
      </c>
      <c r="BH3329">
        <v>1.0592586263827799E-2</v>
      </c>
      <c r="BI3329">
        <v>0.143958741140707</v>
      </c>
      <c r="BJ3329">
        <v>1.1372176510412099E-2</v>
      </c>
      <c r="BK3329">
        <v>0.109958194497907</v>
      </c>
      <c r="BL3329">
        <v>2.2628370132387901E-2</v>
      </c>
      <c r="BM3329">
        <v>0.21957365218526401</v>
      </c>
      <c r="BN3329">
        <v>1.23154708145762E-2</v>
      </c>
      <c r="BO3329">
        <v>0.17642655233774401</v>
      </c>
      <c r="BP3329">
        <v>3.0831629032943099E-2</v>
      </c>
      <c r="BQ3329">
        <v>0.14861845403497101</v>
      </c>
      <c r="BR3329">
        <v>2.8154561937515001E-2</v>
      </c>
      <c r="BS3329">
        <v>0.10125580690757401</v>
      </c>
      <c r="BT3329">
        <v>1.9208085189882498E-2</v>
      </c>
      <c r="BU3329">
        <v>0.73261508947964005</v>
      </c>
      <c r="BV3329">
        <v>0.49055933612378699</v>
      </c>
      <c r="BW3329">
        <v>7.5504014601913499E-2</v>
      </c>
      <c r="BX3329">
        <v>0.166551738753941</v>
      </c>
      <c r="BY3329">
        <v>2.4836120318013801</v>
      </c>
      <c r="BZ3329">
        <v>0.64697083333419902</v>
      </c>
      <c r="CA3329">
        <v>1.81465355993777</v>
      </c>
      <c r="CB3329">
        <v>2.1987638529406099E-2</v>
      </c>
      <c r="CC3329">
        <v>0</v>
      </c>
      <c r="CD3329">
        <v>0</v>
      </c>
      <c r="CE3329">
        <v>0</v>
      </c>
      <c r="CF3329">
        <v>20.116832609070102</v>
      </c>
      <c r="CG3329">
        <v>31.2355223220111</v>
      </c>
      <c r="CH3329">
        <v>53.4359654029507</v>
      </c>
    </row>
    <row r="3330" spans="1:86" x14ac:dyDescent="0.2">
      <c r="A3330" t="s">
        <v>170</v>
      </c>
      <c r="B3330">
        <v>2008</v>
      </c>
      <c r="C3330" t="s">
        <v>25</v>
      </c>
      <c r="D3330" t="s">
        <v>2324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0.12213355496006099</v>
      </c>
      <c r="S3330">
        <v>0.12213355496006099</v>
      </c>
      <c r="T3330">
        <v>0.12213355496006099</v>
      </c>
      <c r="U3330">
        <v>0</v>
      </c>
      <c r="V3330">
        <v>0.103677998971409</v>
      </c>
      <c r="W3330">
        <v>0.103677998971409</v>
      </c>
      <c r="X3330">
        <v>0.103677998971409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0</v>
      </c>
      <c r="BI3330">
        <v>0</v>
      </c>
      <c r="BJ3330">
        <v>0</v>
      </c>
      <c r="BK3330">
        <v>0</v>
      </c>
      <c r="BL3330">
        <v>0</v>
      </c>
      <c r="BM3330">
        <v>0</v>
      </c>
      <c r="BN3330">
        <v>0</v>
      </c>
      <c r="BO3330">
        <v>0</v>
      </c>
      <c r="BP3330">
        <v>0</v>
      </c>
      <c r="BQ3330">
        <v>0</v>
      </c>
      <c r="BR3330">
        <v>0</v>
      </c>
      <c r="BS3330">
        <v>0</v>
      </c>
      <c r="BT3330">
        <v>0</v>
      </c>
      <c r="BU3330">
        <v>0</v>
      </c>
      <c r="BV3330">
        <v>0</v>
      </c>
      <c r="BW3330">
        <v>0</v>
      </c>
      <c r="BX3330">
        <v>0</v>
      </c>
      <c r="BY3330">
        <v>0</v>
      </c>
      <c r="BZ3330">
        <v>0</v>
      </c>
      <c r="CA3330">
        <v>0</v>
      </c>
      <c r="CB3330">
        <v>0</v>
      </c>
      <c r="CC3330">
        <v>0</v>
      </c>
      <c r="CD3330">
        <v>0</v>
      </c>
      <c r="CE3330">
        <v>0</v>
      </c>
      <c r="CF3330">
        <v>0</v>
      </c>
      <c r="CG3330">
        <v>0</v>
      </c>
      <c r="CH3330">
        <v>0</v>
      </c>
    </row>
    <row r="3331" spans="1:86" x14ac:dyDescent="0.2">
      <c r="A3331" t="s">
        <v>170</v>
      </c>
      <c r="B3331">
        <v>2008</v>
      </c>
      <c r="C3331" t="s">
        <v>26</v>
      </c>
      <c r="D3331" t="s">
        <v>2325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-0.45745810746376903</v>
      </c>
      <c r="S3331">
        <v>-0.45745810746376903</v>
      </c>
      <c r="T3331">
        <v>-0.45745810746376903</v>
      </c>
      <c r="U3331">
        <v>0</v>
      </c>
      <c r="V3331">
        <v>-0.443288549302296</v>
      </c>
      <c r="W3331">
        <v>-0.443288549302296</v>
      </c>
      <c r="X3331">
        <v>-0.443288549302296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0</v>
      </c>
      <c r="BI3331">
        <v>0</v>
      </c>
      <c r="BJ3331">
        <v>0</v>
      </c>
      <c r="BK3331">
        <v>0</v>
      </c>
      <c r="BL3331">
        <v>0</v>
      </c>
      <c r="BM3331">
        <v>0</v>
      </c>
      <c r="BN3331">
        <v>0</v>
      </c>
      <c r="BO3331">
        <v>0</v>
      </c>
      <c r="BP3331">
        <v>0</v>
      </c>
      <c r="BQ3331">
        <v>0</v>
      </c>
      <c r="BR3331">
        <v>0</v>
      </c>
      <c r="BS3331">
        <v>0</v>
      </c>
      <c r="BT3331">
        <v>0</v>
      </c>
      <c r="BU3331">
        <v>0</v>
      </c>
      <c r="BV3331">
        <v>0</v>
      </c>
      <c r="BW3331">
        <v>0</v>
      </c>
      <c r="BX3331">
        <v>0</v>
      </c>
      <c r="BY3331">
        <v>0</v>
      </c>
      <c r="BZ3331">
        <v>0</v>
      </c>
      <c r="CA3331">
        <v>0</v>
      </c>
      <c r="CB3331">
        <v>0</v>
      </c>
      <c r="CC3331">
        <v>0</v>
      </c>
      <c r="CD3331">
        <v>0</v>
      </c>
      <c r="CE3331">
        <v>0</v>
      </c>
      <c r="CF3331">
        <v>0</v>
      </c>
      <c r="CG3331">
        <v>0</v>
      </c>
      <c r="CH3331">
        <v>0</v>
      </c>
    </row>
    <row r="3332" spans="1:86" x14ac:dyDescent="0.2">
      <c r="A3332" t="s">
        <v>170</v>
      </c>
      <c r="B3332">
        <v>2008</v>
      </c>
      <c r="C3332" t="s">
        <v>27</v>
      </c>
      <c r="D3332" t="s">
        <v>2326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0.103433234070783</v>
      </c>
      <c r="S3332">
        <v>0.103433234070783</v>
      </c>
      <c r="T3332">
        <v>0.103433234070783</v>
      </c>
      <c r="U3332">
        <v>0</v>
      </c>
      <c r="V3332">
        <v>9.7294782431524507E-2</v>
      </c>
      <c r="W3332">
        <v>9.7294782431524507E-2</v>
      </c>
      <c r="X3332">
        <v>9.7294782431524507E-2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0</v>
      </c>
      <c r="BI3332">
        <v>0</v>
      </c>
      <c r="BJ3332">
        <v>0</v>
      </c>
      <c r="BK3332">
        <v>0</v>
      </c>
      <c r="BL3332">
        <v>0</v>
      </c>
      <c r="BM3332">
        <v>0</v>
      </c>
      <c r="BN3332">
        <v>0</v>
      </c>
      <c r="BO3332">
        <v>0</v>
      </c>
      <c r="BP3332">
        <v>0</v>
      </c>
      <c r="BQ3332">
        <v>0</v>
      </c>
      <c r="BR3332">
        <v>0</v>
      </c>
      <c r="BS3332">
        <v>0</v>
      </c>
      <c r="BT3332">
        <v>0</v>
      </c>
      <c r="BU3332">
        <v>0</v>
      </c>
      <c r="BV3332">
        <v>0</v>
      </c>
      <c r="BW3332">
        <v>0</v>
      </c>
      <c r="BX3332">
        <v>0</v>
      </c>
      <c r="BY3332">
        <v>0</v>
      </c>
      <c r="BZ3332">
        <v>0</v>
      </c>
      <c r="CA3332">
        <v>0</v>
      </c>
      <c r="CB3332">
        <v>0</v>
      </c>
      <c r="CC3332">
        <v>0</v>
      </c>
      <c r="CD3332">
        <v>0</v>
      </c>
      <c r="CE3332">
        <v>0</v>
      </c>
      <c r="CF3332">
        <v>0</v>
      </c>
      <c r="CG3332">
        <v>0</v>
      </c>
      <c r="CH3332">
        <v>0</v>
      </c>
    </row>
    <row r="3333" spans="1:86" x14ac:dyDescent="0.2">
      <c r="A3333" t="s">
        <v>170</v>
      </c>
      <c r="B3333">
        <v>2008</v>
      </c>
      <c r="C3333" t="s">
        <v>28</v>
      </c>
      <c r="D3333" t="s">
        <v>2327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-0.30322193894340299</v>
      </c>
      <c r="S3333">
        <v>-0.30322193894340299</v>
      </c>
      <c r="T3333">
        <v>-0.30322193894340299</v>
      </c>
      <c r="U3333">
        <v>0</v>
      </c>
      <c r="V3333">
        <v>-0.26857045439307697</v>
      </c>
      <c r="W3333">
        <v>-0.26857045439307697</v>
      </c>
      <c r="X3333">
        <v>-0.26857045439307697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0</v>
      </c>
      <c r="BI3333">
        <v>0</v>
      </c>
      <c r="BJ3333">
        <v>0</v>
      </c>
      <c r="BK3333">
        <v>0</v>
      </c>
      <c r="BL3333">
        <v>0</v>
      </c>
      <c r="BM3333">
        <v>0</v>
      </c>
      <c r="BN3333">
        <v>0</v>
      </c>
      <c r="BO3333">
        <v>0</v>
      </c>
      <c r="BP3333">
        <v>0</v>
      </c>
      <c r="BQ3333">
        <v>0</v>
      </c>
      <c r="BR3333">
        <v>0</v>
      </c>
      <c r="BS3333">
        <v>0</v>
      </c>
      <c r="BT3333">
        <v>0</v>
      </c>
      <c r="BU3333">
        <v>0</v>
      </c>
      <c r="BV3333">
        <v>0</v>
      </c>
      <c r="BW3333">
        <v>0</v>
      </c>
      <c r="BX3333">
        <v>0</v>
      </c>
      <c r="BY3333">
        <v>0</v>
      </c>
      <c r="BZ3333">
        <v>0</v>
      </c>
      <c r="CA3333">
        <v>0</v>
      </c>
      <c r="CB3333">
        <v>0</v>
      </c>
      <c r="CC3333">
        <v>0</v>
      </c>
      <c r="CD3333">
        <v>0</v>
      </c>
      <c r="CE3333">
        <v>0</v>
      </c>
      <c r="CF3333">
        <v>0</v>
      </c>
      <c r="CG3333">
        <v>0</v>
      </c>
      <c r="CH3333">
        <v>0</v>
      </c>
    </row>
    <row r="3334" spans="1:86" x14ac:dyDescent="0.2">
      <c r="A3334" t="s">
        <v>170</v>
      </c>
      <c r="B3334">
        <v>2008</v>
      </c>
      <c r="C3334" t="s">
        <v>29</v>
      </c>
      <c r="D3334" t="s">
        <v>2328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-2.11977192707159E-3</v>
      </c>
      <c r="S3334">
        <v>-2.11977192707159E-3</v>
      </c>
      <c r="T3334">
        <v>-2.11977192707159E-3</v>
      </c>
      <c r="U3334">
        <v>0</v>
      </c>
      <c r="V3334">
        <v>-1.5640193758336999E-3</v>
      </c>
      <c r="W3334">
        <v>-1.5640193758336999E-3</v>
      </c>
      <c r="X3334">
        <v>-1.5640193758336999E-3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0</v>
      </c>
      <c r="BI3334">
        <v>0</v>
      </c>
      <c r="BJ3334">
        <v>0</v>
      </c>
      <c r="BK3334">
        <v>0</v>
      </c>
      <c r="BL3334">
        <v>0</v>
      </c>
      <c r="BM3334">
        <v>0</v>
      </c>
      <c r="BN3334">
        <v>0</v>
      </c>
      <c r="BO3334">
        <v>0</v>
      </c>
      <c r="BP3334">
        <v>0</v>
      </c>
      <c r="BQ3334">
        <v>0</v>
      </c>
      <c r="BR3334">
        <v>0</v>
      </c>
      <c r="BS3334">
        <v>0</v>
      </c>
      <c r="BT3334">
        <v>0</v>
      </c>
      <c r="BU3334">
        <v>0</v>
      </c>
      <c r="BV3334">
        <v>0</v>
      </c>
      <c r="BW3334">
        <v>0</v>
      </c>
      <c r="BX3334">
        <v>0</v>
      </c>
      <c r="BY3334">
        <v>0</v>
      </c>
      <c r="BZ3334">
        <v>0</v>
      </c>
      <c r="CA3334">
        <v>0</v>
      </c>
      <c r="CB3334">
        <v>0</v>
      </c>
      <c r="CC3334">
        <v>0</v>
      </c>
      <c r="CD3334">
        <v>0</v>
      </c>
      <c r="CE3334">
        <v>0</v>
      </c>
      <c r="CF3334">
        <v>0</v>
      </c>
      <c r="CG3334">
        <v>0</v>
      </c>
      <c r="CH3334">
        <v>0</v>
      </c>
    </row>
    <row r="3335" spans="1:86" x14ac:dyDescent="0.2">
      <c r="A3335" t="s">
        <v>170</v>
      </c>
      <c r="B3335">
        <v>2008</v>
      </c>
      <c r="C3335" t="s">
        <v>30</v>
      </c>
      <c r="D3335" t="s">
        <v>2329</v>
      </c>
      <c r="E3335">
        <v>-4.9706642552321902</v>
      </c>
      <c r="F3335">
        <v>-1.4351094779392899</v>
      </c>
      <c r="G3335">
        <v>-2.8274327585823502</v>
      </c>
      <c r="H3335">
        <v>-0.70812201871054203</v>
      </c>
      <c r="I3335">
        <v>-4.4180181334359103</v>
      </c>
      <c r="J3335">
        <v>-1.3826987806022599</v>
      </c>
      <c r="K3335">
        <v>-2.7988171059753202</v>
      </c>
      <c r="L3335">
        <v>-0.236502246858323</v>
      </c>
      <c r="M3335">
        <v>-6.7586041409246098</v>
      </c>
      <c r="N3335">
        <v>-2.44263757326957</v>
      </c>
      <c r="O3335">
        <v>-7.6168192843084404E-2</v>
      </c>
      <c r="P3335">
        <v>-4.2397983748119801</v>
      </c>
      <c r="Q3335">
        <v>0</v>
      </c>
      <c r="R3335">
        <v>-2.28477544398277E-2</v>
      </c>
      <c r="S3335">
        <v>-2.28477544398277E-2</v>
      </c>
      <c r="T3335">
        <v>-4.9935120096720196</v>
      </c>
      <c r="U3335">
        <v>0</v>
      </c>
      <c r="V3335">
        <v>-1.9941828783613901E-2</v>
      </c>
      <c r="W3335">
        <v>-1.9941828783613901E-2</v>
      </c>
      <c r="X3335">
        <v>-4.4379599622195203</v>
      </c>
      <c r="Y3335">
        <v>-10.888705836787899</v>
      </c>
      <c r="Z3335">
        <v>-0.34746852482405399</v>
      </c>
      <c r="AA3335">
        <v>-0.123815602092569</v>
      </c>
      <c r="AB3335">
        <v>-10.4174217098713</v>
      </c>
      <c r="AC3335">
        <v>-0.71633378858901997</v>
      </c>
      <c r="AD3335">
        <v>-0.146724779249752</v>
      </c>
      <c r="AE3335">
        <v>-8.56384649487128E-2</v>
      </c>
      <c r="AF3335">
        <v>-0.48397054439055498</v>
      </c>
      <c r="AG3335">
        <v>-56.160326302144</v>
      </c>
      <c r="AH3335">
        <v>-56.160326302144</v>
      </c>
      <c r="AI3335">
        <v>-7.89169759601966</v>
      </c>
      <c r="AJ3335">
        <v>-7.89169759601966</v>
      </c>
      <c r="AK3335">
        <v>-3.03007574788196</v>
      </c>
      <c r="AL3335">
        <v>-3.03007574788196</v>
      </c>
      <c r="AM3335">
        <v>-67.082099646045606</v>
      </c>
      <c r="AN3335">
        <v>-67.082099646045606</v>
      </c>
      <c r="AO3335">
        <v>-19.516678311469001</v>
      </c>
      <c r="AP3335">
        <v>-1.8059183277826201</v>
      </c>
      <c r="AQ3335">
        <v>-13.779489026993099</v>
      </c>
      <c r="AR3335">
        <v>-3.93127095669327</v>
      </c>
      <c r="AS3335">
        <v>-2.1445983034048202</v>
      </c>
      <c r="AT3335">
        <v>-5.1847334790354097E-2</v>
      </c>
      <c r="AU3335">
        <v>-0.16304671192162401</v>
      </c>
      <c r="AV3335">
        <v>-1.92970425669284</v>
      </c>
      <c r="AW3335">
        <v>-17.165326341091799</v>
      </c>
      <c r="AX3335">
        <v>-0.60277126981534401</v>
      </c>
      <c r="AY3335">
        <v>-2.2913741713853799</v>
      </c>
      <c r="AZ3335">
        <v>-14.2711808998911</v>
      </c>
      <c r="BA3335">
        <v>-30.406473556062</v>
      </c>
      <c r="BB3335">
        <v>-2.8245248865716999</v>
      </c>
      <c r="BC3335">
        <v>-24.377114644828001</v>
      </c>
      <c r="BD3335">
        <v>-3.2048340246622899</v>
      </c>
      <c r="BE3335">
        <v>-2.63612853602356</v>
      </c>
      <c r="BF3335">
        <v>-0.39488958362007898</v>
      </c>
      <c r="BG3335">
        <v>-1.4528125286454201</v>
      </c>
      <c r="BH3335">
        <v>-0.78842642375806804</v>
      </c>
      <c r="BI3335">
        <v>-3.9885196922710202</v>
      </c>
      <c r="BJ3335">
        <v>-0.50478310906498702</v>
      </c>
      <c r="BK3335">
        <v>-2.3799428684771202</v>
      </c>
      <c r="BL3335">
        <v>-1.1037937147289101</v>
      </c>
      <c r="BM3335">
        <v>-5.1600141133029203</v>
      </c>
      <c r="BN3335">
        <v>-0.54415788853341496</v>
      </c>
      <c r="BO3335">
        <v>-3.36073179636068</v>
      </c>
      <c r="BP3335">
        <v>-1.2551244284088099</v>
      </c>
      <c r="BQ3335">
        <v>-7.3595730547733398</v>
      </c>
      <c r="BR3335">
        <v>-1.0727398648047499</v>
      </c>
      <c r="BS3335">
        <v>-4.6601505406166996</v>
      </c>
      <c r="BT3335">
        <v>-1.6266826493519</v>
      </c>
      <c r="BU3335">
        <v>-66.258237682071993</v>
      </c>
      <c r="BV3335">
        <v>-25.969807817484998</v>
      </c>
      <c r="BW3335">
        <v>-1.0680530749672801</v>
      </c>
      <c r="BX3335">
        <v>-39.2203767896195</v>
      </c>
      <c r="BY3335">
        <v>-55.050071493614901</v>
      </c>
      <c r="BZ3335">
        <v>-16.430570199595</v>
      </c>
      <c r="CA3335">
        <v>-38.2819597105984</v>
      </c>
      <c r="CB3335">
        <v>-0.33754158342148299</v>
      </c>
      <c r="CC3335">
        <v>-859</v>
      </c>
      <c r="CD3335">
        <v>-838</v>
      </c>
      <c r="CE3335">
        <v>-24614.154365008901</v>
      </c>
      <c r="CF3335">
        <v>-680.82016940414996</v>
      </c>
      <c r="CG3335">
        <v>-877.47670947653796</v>
      </c>
      <c r="CH3335">
        <v>-1361.45988480867</v>
      </c>
    </row>
    <row r="3336" spans="1:86" x14ac:dyDescent="0.2">
      <c r="A3336" t="s">
        <v>170</v>
      </c>
      <c r="B3336">
        <v>2008</v>
      </c>
      <c r="C3336" t="s">
        <v>31</v>
      </c>
      <c r="D3336" t="s">
        <v>2330</v>
      </c>
      <c r="E3336">
        <v>5.6490498287686701E-2</v>
      </c>
      <c r="F3336">
        <v>1.7101469316402398E-2</v>
      </c>
      <c r="G3336">
        <v>2.97781674629705E-2</v>
      </c>
      <c r="H3336">
        <v>9.6108615083138008E-3</v>
      </c>
      <c r="I3336">
        <v>4.8509900248136902E-2</v>
      </c>
      <c r="J3336">
        <v>1.6616757717717201E-2</v>
      </c>
      <c r="K3336">
        <v>2.9479545980918301E-2</v>
      </c>
      <c r="L3336">
        <v>2.4135965495014101E-3</v>
      </c>
      <c r="M3336">
        <v>3.02993388335146E-2</v>
      </c>
      <c r="N3336">
        <v>2.06871789117383E-2</v>
      </c>
      <c r="O3336">
        <v>7.61753344249021E-4</v>
      </c>
      <c r="P3336">
        <v>8.85040657752738E-3</v>
      </c>
      <c r="Q3336">
        <v>0</v>
      </c>
      <c r="R3336">
        <v>1.4980089580304201E-2</v>
      </c>
      <c r="S3336">
        <v>1.4980089580304201E-2</v>
      </c>
      <c r="T3336">
        <v>7.1470587867990903E-2</v>
      </c>
      <c r="U3336">
        <v>0</v>
      </c>
      <c r="V3336">
        <v>1.24086307682892E-2</v>
      </c>
      <c r="W3336">
        <v>1.24086307682892E-2</v>
      </c>
      <c r="X3336">
        <v>6.0918531016426102E-2</v>
      </c>
      <c r="Y3336">
        <v>0.16037108269061701</v>
      </c>
      <c r="Z3336">
        <v>3.5276033959534699E-3</v>
      </c>
      <c r="AA3336">
        <v>2.0331220176585002E-3</v>
      </c>
      <c r="AB3336">
        <v>0.15481035727700501</v>
      </c>
      <c r="AC3336">
        <v>1.0438134194528499E-2</v>
      </c>
      <c r="AD3336">
        <v>1.3306091066655401E-3</v>
      </c>
      <c r="AE3336">
        <v>8.3152158258642604E-4</v>
      </c>
      <c r="AF3336">
        <v>8.2760035052765295E-3</v>
      </c>
      <c r="AG3336">
        <v>0.75307609495524597</v>
      </c>
      <c r="AH3336">
        <v>0.75307609495524597</v>
      </c>
      <c r="AI3336">
        <v>7.3352780951554605E-2</v>
      </c>
      <c r="AJ3336">
        <v>7.3352780951554605E-2</v>
      </c>
      <c r="AK3336">
        <v>3.4620562899535599E-2</v>
      </c>
      <c r="AL3336">
        <v>3.4620562899535599E-2</v>
      </c>
      <c r="AM3336">
        <v>0.861049438806336</v>
      </c>
      <c r="AN3336">
        <v>0.861049438806336</v>
      </c>
      <c r="AO3336">
        <v>0.247334753650617</v>
      </c>
      <c r="AP3336">
        <v>2.3343384501084401E-2</v>
      </c>
      <c r="AQ3336">
        <v>0.214257322656912</v>
      </c>
      <c r="AR3336">
        <v>9.7340464926202793E-3</v>
      </c>
      <c r="AS3336">
        <v>2.9208921975741702E-2</v>
      </c>
      <c r="AT3336">
        <v>5.3364163350158502E-4</v>
      </c>
      <c r="AU3336">
        <v>3.06478514309219E-3</v>
      </c>
      <c r="AV3336">
        <v>2.56104951991479E-2</v>
      </c>
      <c r="AW3336">
        <v>0.117567953065551</v>
      </c>
      <c r="AX3336">
        <v>6.0251223083168E-3</v>
      </c>
      <c r="AY3336">
        <v>3.3730873669851197E-2</v>
      </c>
      <c r="AZ3336">
        <v>7.7811957087382894E-2</v>
      </c>
      <c r="BA3336">
        <v>0.234400002384999</v>
      </c>
      <c r="BB3336">
        <v>2.4739060334018299E-2</v>
      </c>
      <c r="BC3336">
        <v>0.196609837248125</v>
      </c>
      <c r="BD3336">
        <v>1.30511048028552E-2</v>
      </c>
      <c r="BE3336">
        <v>1.8816506465372598E-2</v>
      </c>
      <c r="BF3336">
        <v>3.58612022986748E-3</v>
      </c>
      <c r="BG3336">
        <v>1.2316398328789399E-2</v>
      </c>
      <c r="BH3336">
        <v>2.9139879067157401E-3</v>
      </c>
      <c r="BI3336">
        <v>3.4147887215310299E-2</v>
      </c>
      <c r="BJ3336">
        <v>4.4282602799477697E-3</v>
      </c>
      <c r="BK3336">
        <v>2.4085027819664401E-2</v>
      </c>
      <c r="BL3336">
        <v>5.6345991156980897E-3</v>
      </c>
      <c r="BM3336">
        <v>4.9537844659610898E-2</v>
      </c>
      <c r="BN3336">
        <v>4.75725230761357E-3</v>
      </c>
      <c r="BO3336">
        <v>3.72103850138032E-2</v>
      </c>
      <c r="BP3336">
        <v>7.5702073381941001E-3</v>
      </c>
      <c r="BQ3336">
        <v>4.7484914772304002E-2</v>
      </c>
      <c r="BR3336">
        <v>9.8104653289974794E-3</v>
      </c>
      <c r="BS3336">
        <v>3.2608279262515603E-2</v>
      </c>
      <c r="BT3336">
        <v>5.0661701807908702E-3</v>
      </c>
      <c r="BU3336">
        <v>0.31080796432279001</v>
      </c>
      <c r="BV3336">
        <v>0.21842444659457799</v>
      </c>
      <c r="BW3336">
        <v>1.07889940846841E-2</v>
      </c>
      <c r="BX3336">
        <v>8.1594523643527803E-2</v>
      </c>
      <c r="BY3336">
        <v>0.60110588732299597</v>
      </c>
      <c r="BZ3336">
        <v>0.192016436594066</v>
      </c>
      <c r="CA3336">
        <v>0.40575177621048197</v>
      </c>
      <c r="CB3336">
        <v>3.33767451844763E-3</v>
      </c>
      <c r="CC3336">
        <v>13</v>
      </c>
      <c r="CD3336">
        <v>12</v>
      </c>
      <c r="CE3336">
        <v>-496.61733615221999</v>
      </c>
      <c r="CF3336">
        <v>9.5381941088386402</v>
      </c>
      <c r="CG3336">
        <v>13.6613734571685</v>
      </c>
      <c r="CH3336">
        <v>19.7906811277788</v>
      </c>
    </row>
    <row r="3337" spans="1:86" x14ac:dyDescent="0.2">
      <c r="A3337" t="s">
        <v>170</v>
      </c>
      <c r="B3337">
        <v>2008</v>
      </c>
      <c r="C3337" t="s">
        <v>32</v>
      </c>
      <c r="D3337" t="s">
        <v>2331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9.2891135276200801E-4</v>
      </c>
      <c r="S3337">
        <v>9.2891135276200801E-4</v>
      </c>
      <c r="T3337">
        <v>9.2891135276200801E-4</v>
      </c>
      <c r="U3337">
        <v>0</v>
      </c>
      <c r="V3337">
        <v>8.1608527260554505E-4</v>
      </c>
      <c r="W3337">
        <v>8.1608527260554505E-4</v>
      </c>
      <c r="X3337">
        <v>8.1608527260554505E-4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0</v>
      </c>
      <c r="BI3337">
        <v>0</v>
      </c>
      <c r="BJ3337">
        <v>0</v>
      </c>
      <c r="BK3337">
        <v>0</v>
      </c>
      <c r="BL3337">
        <v>0</v>
      </c>
      <c r="BM3337">
        <v>0</v>
      </c>
      <c r="BN3337">
        <v>0</v>
      </c>
      <c r="BO3337">
        <v>0</v>
      </c>
      <c r="BP3337">
        <v>0</v>
      </c>
      <c r="BQ3337">
        <v>0</v>
      </c>
      <c r="BR3337">
        <v>0</v>
      </c>
      <c r="BS3337">
        <v>0</v>
      </c>
      <c r="BT3337">
        <v>0</v>
      </c>
      <c r="BU3337">
        <v>0</v>
      </c>
      <c r="BV3337">
        <v>0</v>
      </c>
      <c r="BW3337">
        <v>0</v>
      </c>
      <c r="BX3337">
        <v>0</v>
      </c>
      <c r="BY3337">
        <v>0</v>
      </c>
      <c r="BZ3337">
        <v>0</v>
      </c>
      <c r="CA3337">
        <v>0</v>
      </c>
      <c r="CB3337">
        <v>0</v>
      </c>
      <c r="CC3337">
        <v>0</v>
      </c>
      <c r="CD3337">
        <v>0</v>
      </c>
      <c r="CE3337">
        <v>0</v>
      </c>
      <c r="CF3337">
        <v>0</v>
      </c>
      <c r="CG3337">
        <v>0</v>
      </c>
      <c r="CH3337">
        <v>0</v>
      </c>
    </row>
    <row r="3338" spans="1:86" x14ac:dyDescent="0.2">
      <c r="A3338" t="s">
        <v>170</v>
      </c>
      <c r="B3338">
        <v>2008</v>
      </c>
      <c r="C3338" t="s">
        <v>33</v>
      </c>
      <c r="D3338" t="s">
        <v>2332</v>
      </c>
      <c r="E3338">
        <v>0.35935490493595201</v>
      </c>
      <c r="F3338">
        <v>8.9048619015270503E-2</v>
      </c>
      <c r="G3338">
        <v>0.207328354195561</v>
      </c>
      <c r="H3338">
        <v>6.2977931725120603E-2</v>
      </c>
      <c r="I3338">
        <v>0.314986979416503</v>
      </c>
      <c r="J3338">
        <v>8.6543242002799101E-2</v>
      </c>
      <c r="K3338">
        <v>0.20510991890840599</v>
      </c>
      <c r="L3338">
        <v>2.33338185052973E-2</v>
      </c>
      <c r="M3338">
        <v>0.206396762791861</v>
      </c>
      <c r="N3338">
        <v>0.107274540897652</v>
      </c>
      <c r="O3338">
        <v>6.2183937336360504E-3</v>
      </c>
      <c r="P3338">
        <v>9.2903828160573798E-2</v>
      </c>
      <c r="Q3338">
        <v>0</v>
      </c>
      <c r="R3338">
        <v>-0.30689089306174699</v>
      </c>
      <c r="S3338">
        <v>-0.30689089306174699</v>
      </c>
      <c r="T3338">
        <v>5.2464011874205102E-2</v>
      </c>
      <c r="U3338">
        <v>0</v>
      </c>
      <c r="V3338">
        <v>-0.26596889968213999</v>
      </c>
      <c r="W3338">
        <v>-0.26596889968213999</v>
      </c>
      <c r="X3338">
        <v>4.9018079734362702E-2</v>
      </c>
      <c r="Y3338">
        <v>0.87008250097508599</v>
      </c>
      <c r="Z3338">
        <v>1.8189831389802201E-2</v>
      </c>
      <c r="AA3338">
        <v>1.10655895782199E-2</v>
      </c>
      <c r="AB3338">
        <v>0.84082708000706397</v>
      </c>
      <c r="AC3338">
        <v>5.08242161938346E-2</v>
      </c>
      <c r="AD3338">
        <v>6.8813128447191103E-3</v>
      </c>
      <c r="AE3338">
        <v>6.5160924419445697E-3</v>
      </c>
      <c r="AF3338">
        <v>3.7426810907170899E-2</v>
      </c>
      <c r="AG3338">
        <v>5.9945717722235496</v>
      </c>
      <c r="AH3338">
        <v>5.9945717722235496</v>
      </c>
      <c r="AI3338">
        <v>0.83388431863843104</v>
      </c>
      <c r="AJ3338">
        <v>0.83388431863843104</v>
      </c>
      <c r="AK3338">
        <v>0.64313523693713104</v>
      </c>
      <c r="AL3338">
        <v>0.64313523693713104</v>
      </c>
      <c r="AM3338">
        <v>7.4715913277991097</v>
      </c>
      <c r="AN3338">
        <v>7.4715913277991097</v>
      </c>
      <c r="AO3338">
        <v>1.4589922135249001</v>
      </c>
      <c r="AP3338">
        <v>0.12063975828003801</v>
      </c>
      <c r="AQ3338">
        <v>1.23220155142557</v>
      </c>
      <c r="AR3338">
        <v>0.10615090381929</v>
      </c>
      <c r="AS3338">
        <v>0.15317838387001101</v>
      </c>
      <c r="AT3338">
        <v>2.68432075281877E-3</v>
      </c>
      <c r="AU3338">
        <v>1.51087280688372E-2</v>
      </c>
      <c r="AV3338">
        <v>0.13538533504835501</v>
      </c>
      <c r="AW3338">
        <v>0.69477859709121903</v>
      </c>
      <c r="AX3338">
        <v>3.0849785585337498E-2</v>
      </c>
      <c r="AY3338">
        <v>0.18752400203979</v>
      </c>
      <c r="AZ3338">
        <v>0.47640480946609098</v>
      </c>
      <c r="BA3338">
        <v>1.78801689391235</v>
      </c>
      <c r="BB3338">
        <v>0.13443986219846199</v>
      </c>
      <c r="BC3338">
        <v>1.55579057862984</v>
      </c>
      <c r="BD3338">
        <v>9.7786453084042602E-2</v>
      </c>
      <c r="BE3338">
        <v>0.139096955946862</v>
      </c>
      <c r="BF3338">
        <v>1.86490793013586E-2</v>
      </c>
      <c r="BG3338">
        <v>9.61029373604642E-2</v>
      </c>
      <c r="BH3338">
        <v>2.43449392850392E-2</v>
      </c>
      <c r="BI3338">
        <v>0.23138843508958701</v>
      </c>
      <c r="BJ3338">
        <v>2.3231625779410799E-2</v>
      </c>
      <c r="BK3338">
        <v>0.16758863903192001</v>
      </c>
      <c r="BL3338">
        <v>4.0568170278256099E-2</v>
      </c>
      <c r="BM3338">
        <v>0.32040959266612401</v>
      </c>
      <c r="BN3338">
        <v>2.52152591442205E-2</v>
      </c>
      <c r="BO3338">
        <v>0.244804283524684</v>
      </c>
      <c r="BP3338">
        <v>5.0390049997219702E-2</v>
      </c>
      <c r="BQ3338">
        <v>0.40508910456984398</v>
      </c>
      <c r="BR3338">
        <v>5.2726977519144097E-2</v>
      </c>
      <c r="BS3338">
        <v>0.30284842706199699</v>
      </c>
      <c r="BT3338">
        <v>4.9513699988703301E-2</v>
      </c>
      <c r="BU3338">
        <v>2.0797521262886298</v>
      </c>
      <c r="BV3338">
        <v>1.1353082349570101</v>
      </c>
      <c r="BW3338">
        <v>8.7509884530892701E-2</v>
      </c>
      <c r="BX3338">
        <v>0.85693400680072596</v>
      </c>
      <c r="BY3338">
        <v>3.8342323611461002</v>
      </c>
      <c r="BZ3338">
        <v>0.98221068986675197</v>
      </c>
      <c r="CA3338">
        <v>2.8135585990755598</v>
      </c>
      <c r="CB3338">
        <v>3.84630722037861E-2</v>
      </c>
      <c r="CC3338">
        <v>68</v>
      </c>
      <c r="CD3338">
        <v>67</v>
      </c>
      <c r="CE3338">
        <v>85.212302100701905</v>
      </c>
      <c r="CF3338">
        <v>55.621822328512401</v>
      </c>
      <c r="CG3338">
        <v>68.812197068752596</v>
      </c>
      <c r="CH3338">
        <v>109.861531595039</v>
      </c>
    </row>
    <row r="3339" spans="1:86" x14ac:dyDescent="0.2">
      <c r="A3339" t="s">
        <v>170</v>
      </c>
      <c r="B3339">
        <v>2008</v>
      </c>
      <c r="C3339" t="s">
        <v>34</v>
      </c>
      <c r="D3339" t="s">
        <v>2333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8.3428743911666797E-2</v>
      </c>
      <c r="S3339">
        <v>8.3428743911666797E-2</v>
      </c>
      <c r="T3339">
        <v>8.3428743911666797E-2</v>
      </c>
      <c r="U3339">
        <v>0</v>
      </c>
      <c r="V3339">
        <v>7.2870141498751304E-2</v>
      </c>
      <c r="W3339">
        <v>7.2870141498751304E-2</v>
      </c>
      <c r="X3339">
        <v>7.2870141498751304E-2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0</v>
      </c>
      <c r="BI3339">
        <v>0</v>
      </c>
      <c r="BJ3339">
        <v>0</v>
      </c>
      <c r="BK3339">
        <v>0</v>
      </c>
      <c r="BL3339">
        <v>0</v>
      </c>
      <c r="BM3339">
        <v>0</v>
      </c>
      <c r="BN3339">
        <v>0</v>
      </c>
      <c r="BO3339">
        <v>0</v>
      </c>
      <c r="BP3339">
        <v>0</v>
      </c>
      <c r="BQ3339">
        <v>0</v>
      </c>
      <c r="BR3339">
        <v>0</v>
      </c>
      <c r="BS3339">
        <v>0</v>
      </c>
      <c r="BT3339">
        <v>0</v>
      </c>
      <c r="BU3339">
        <v>0</v>
      </c>
      <c r="BV3339">
        <v>0</v>
      </c>
      <c r="BW3339">
        <v>0</v>
      </c>
      <c r="BX3339">
        <v>0</v>
      </c>
      <c r="BY3339">
        <v>0</v>
      </c>
      <c r="BZ3339">
        <v>0</v>
      </c>
      <c r="CA3339">
        <v>0</v>
      </c>
      <c r="CB3339">
        <v>0</v>
      </c>
      <c r="CC3339">
        <v>0</v>
      </c>
      <c r="CD3339">
        <v>0</v>
      </c>
      <c r="CE3339">
        <v>0</v>
      </c>
      <c r="CF3339">
        <v>0</v>
      </c>
      <c r="CG3339">
        <v>0</v>
      </c>
      <c r="CH3339">
        <v>0</v>
      </c>
    </row>
    <row r="3340" spans="1:86" x14ac:dyDescent="0.2">
      <c r="A3340" t="s">
        <v>170</v>
      </c>
      <c r="B3340">
        <v>2008</v>
      </c>
      <c r="C3340" t="s">
        <v>35</v>
      </c>
      <c r="D3340" t="s">
        <v>2334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3.0285404346180999E-3</v>
      </c>
      <c r="S3340">
        <v>3.0285404346180999E-3</v>
      </c>
      <c r="T3340">
        <v>3.0285404346180999E-3</v>
      </c>
      <c r="U3340">
        <v>0</v>
      </c>
      <c r="V3340">
        <v>2.5692909443609602E-3</v>
      </c>
      <c r="W3340">
        <v>2.5692909443609602E-3</v>
      </c>
      <c r="X3340">
        <v>2.5692909443609602E-3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0</v>
      </c>
      <c r="BI3340">
        <v>0</v>
      </c>
      <c r="BJ3340">
        <v>0</v>
      </c>
      <c r="BK3340">
        <v>0</v>
      </c>
      <c r="BL3340">
        <v>0</v>
      </c>
      <c r="BM3340">
        <v>0</v>
      </c>
      <c r="BN3340">
        <v>0</v>
      </c>
      <c r="BO3340">
        <v>0</v>
      </c>
      <c r="BP3340">
        <v>0</v>
      </c>
      <c r="BQ3340">
        <v>0</v>
      </c>
      <c r="BR3340">
        <v>0</v>
      </c>
      <c r="BS3340">
        <v>0</v>
      </c>
      <c r="BT3340">
        <v>0</v>
      </c>
      <c r="BU3340">
        <v>0</v>
      </c>
      <c r="BV3340">
        <v>0</v>
      </c>
      <c r="BW3340">
        <v>0</v>
      </c>
      <c r="BX3340">
        <v>0</v>
      </c>
      <c r="BY3340">
        <v>0</v>
      </c>
      <c r="BZ3340">
        <v>0</v>
      </c>
      <c r="CA3340">
        <v>0</v>
      </c>
      <c r="CB3340">
        <v>0</v>
      </c>
      <c r="CC3340">
        <v>0</v>
      </c>
      <c r="CD3340">
        <v>0</v>
      </c>
      <c r="CE3340">
        <v>0</v>
      </c>
      <c r="CF3340">
        <v>0</v>
      </c>
      <c r="CG3340">
        <v>0</v>
      </c>
      <c r="CH3340">
        <v>0</v>
      </c>
    </row>
    <row r="3341" spans="1:86" x14ac:dyDescent="0.2">
      <c r="A3341" t="s">
        <v>170</v>
      </c>
      <c r="B3341">
        <v>2008</v>
      </c>
      <c r="C3341" t="s">
        <v>36</v>
      </c>
      <c r="D3341" t="s">
        <v>2335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-2.15005511052609E-2</v>
      </c>
      <c r="S3341">
        <v>-2.15005511052609E-2</v>
      </c>
      <c r="T3341">
        <v>-2.15005511052609E-2</v>
      </c>
      <c r="U3341">
        <v>0</v>
      </c>
      <c r="V3341">
        <v>-1.7962356387590799E-2</v>
      </c>
      <c r="W3341">
        <v>-1.7962356387590799E-2</v>
      </c>
      <c r="X3341">
        <v>-1.7962356387590799E-2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0</v>
      </c>
      <c r="BI3341">
        <v>0</v>
      </c>
      <c r="BJ3341">
        <v>0</v>
      </c>
      <c r="BK3341">
        <v>0</v>
      </c>
      <c r="BL3341">
        <v>0</v>
      </c>
      <c r="BM3341">
        <v>0</v>
      </c>
      <c r="BN3341">
        <v>0</v>
      </c>
      <c r="BO3341">
        <v>0</v>
      </c>
      <c r="BP3341">
        <v>0</v>
      </c>
      <c r="BQ3341">
        <v>0</v>
      </c>
      <c r="BR3341">
        <v>0</v>
      </c>
      <c r="BS3341">
        <v>0</v>
      </c>
      <c r="BT3341">
        <v>0</v>
      </c>
      <c r="BU3341">
        <v>0</v>
      </c>
      <c r="BV3341">
        <v>0</v>
      </c>
      <c r="BW3341">
        <v>0</v>
      </c>
      <c r="BX3341">
        <v>0</v>
      </c>
      <c r="BY3341">
        <v>0</v>
      </c>
      <c r="BZ3341">
        <v>0</v>
      </c>
      <c r="CA3341">
        <v>0</v>
      </c>
      <c r="CB3341">
        <v>0</v>
      </c>
      <c r="CC3341">
        <v>0</v>
      </c>
      <c r="CD3341">
        <v>0</v>
      </c>
      <c r="CE3341">
        <v>0</v>
      </c>
      <c r="CF3341">
        <v>0</v>
      </c>
      <c r="CG3341">
        <v>0</v>
      </c>
      <c r="CH3341">
        <v>0</v>
      </c>
    </row>
    <row r="3342" spans="1:86" x14ac:dyDescent="0.2">
      <c r="A3342" t="s">
        <v>170</v>
      </c>
      <c r="B3342">
        <v>2008</v>
      </c>
      <c r="C3342" t="s">
        <v>37</v>
      </c>
      <c r="D3342" t="s">
        <v>2336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0</v>
      </c>
      <c r="BI3342">
        <v>0</v>
      </c>
      <c r="BJ3342">
        <v>0</v>
      </c>
      <c r="BK3342">
        <v>0</v>
      </c>
      <c r="BL3342">
        <v>0</v>
      </c>
      <c r="BM3342">
        <v>0</v>
      </c>
      <c r="BN3342">
        <v>0</v>
      </c>
      <c r="BO3342">
        <v>0</v>
      </c>
      <c r="BP3342">
        <v>0</v>
      </c>
      <c r="BQ3342">
        <v>0</v>
      </c>
      <c r="BR3342">
        <v>0</v>
      </c>
      <c r="BS3342">
        <v>0</v>
      </c>
      <c r="BT3342">
        <v>0</v>
      </c>
      <c r="BU3342">
        <v>0</v>
      </c>
      <c r="BV3342">
        <v>0</v>
      </c>
      <c r="BW3342">
        <v>0</v>
      </c>
      <c r="BX3342">
        <v>0</v>
      </c>
      <c r="BY3342">
        <v>0</v>
      </c>
      <c r="BZ3342">
        <v>0</v>
      </c>
      <c r="CA3342">
        <v>0</v>
      </c>
      <c r="CB3342">
        <v>0</v>
      </c>
      <c r="CC3342">
        <v>0</v>
      </c>
      <c r="CD3342">
        <v>0</v>
      </c>
      <c r="CE3342">
        <v>0</v>
      </c>
      <c r="CF3342">
        <v>0</v>
      </c>
      <c r="CG3342">
        <v>0</v>
      </c>
      <c r="CH3342">
        <v>0</v>
      </c>
    </row>
    <row r="3343" spans="1:86" x14ac:dyDescent="0.2">
      <c r="A3343" t="s">
        <v>170</v>
      </c>
      <c r="B3343">
        <v>2008</v>
      </c>
      <c r="C3343" t="s">
        <v>38</v>
      </c>
      <c r="D3343" t="s">
        <v>2337</v>
      </c>
      <c r="E3343">
        <v>-6.5293110717430096</v>
      </c>
      <c r="F3343">
        <v>-1.4060944675846201</v>
      </c>
      <c r="G3343">
        <v>-4.13217077265623</v>
      </c>
      <c r="H3343">
        <v>-0.99104583150216297</v>
      </c>
      <c r="I3343">
        <v>-5.8481449451537397</v>
      </c>
      <c r="J3343">
        <v>-1.37359585111185</v>
      </c>
      <c r="K3343">
        <v>-4.0893476481559201</v>
      </c>
      <c r="L3343">
        <v>-0.385201445885967</v>
      </c>
      <c r="M3343">
        <v>-2.2644323780470099</v>
      </c>
      <c r="N3343">
        <v>-1.31947618970608</v>
      </c>
      <c r="O3343">
        <v>-8.1274090360426807E-2</v>
      </c>
      <c r="P3343">
        <v>-0.86368209798051299</v>
      </c>
      <c r="Q3343">
        <v>0</v>
      </c>
      <c r="R3343">
        <v>-1.01266687857913</v>
      </c>
      <c r="S3343">
        <v>-1.01266687857913</v>
      </c>
      <c r="T3343">
        <v>-7.54197795032215</v>
      </c>
      <c r="U3343">
        <v>0</v>
      </c>
      <c r="V3343">
        <v>-0.85570445304020204</v>
      </c>
      <c r="W3343">
        <v>-0.85570445304020204</v>
      </c>
      <c r="X3343">
        <v>-6.70384939819394</v>
      </c>
      <c r="Y3343">
        <v>-11.7449231149798</v>
      </c>
      <c r="Z3343">
        <v>-0.249850374153476</v>
      </c>
      <c r="AA3343">
        <v>-0.214875963981983</v>
      </c>
      <c r="AB3343">
        <v>-11.2801967768444</v>
      </c>
      <c r="AC3343">
        <v>-0.89737256209329197</v>
      </c>
      <c r="AD3343">
        <v>-8.8095158117240696E-2</v>
      </c>
      <c r="AE3343">
        <v>-0.12567525302267099</v>
      </c>
      <c r="AF3343">
        <v>-0.68360215095338195</v>
      </c>
      <c r="AG3343">
        <v>-103.078049671953</v>
      </c>
      <c r="AH3343">
        <v>-103.078049671953</v>
      </c>
      <c r="AI3343">
        <v>-12.3175792385502</v>
      </c>
      <c r="AJ3343">
        <v>-12.3175792385502</v>
      </c>
      <c r="AK3343">
        <v>-4.7619737608531896</v>
      </c>
      <c r="AL3343">
        <v>-4.7619737608531896</v>
      </c>
      <c r="AM3343">
        <v>-120.157602671356</v>
      </c>
      <c r="AN3343">
        <v>-120.157602671356</v>
      </c>
      <c r="AO3343">
        <v>-26.759550833566699</v>
      </c>
      <c r="AP3343">
        <v>-1.8862583115437399</v>
      </c>
      <c r="AQ3343">
        <v>-23.884140529553601</v>
      </c>
      <c r="AR3343">
        <v>-0.98915199246937802</v>
      </c>
      <c r="AS3343">
        <v>-2.79980262778508</v>
      </c>
      <c r="AT3343">
        <v>-3.9083430030814603E-2</v>
      </c>
      <c r="AU3343">
        <v>-0.344838980843928</v>
      </c>
      <c r="AV3343">
        <v>-2.4158802169103302</v>
      </c>
      <c r="AW3343">
        <v>-9.8704221163905892</v>
      </c>
      <c r="AX3343">
        <v>-0.41443183217227603</v>
      </c>
      <c r="AY3343">
        <v>-3.6963177766083999</v>
      </c>
      <c r="AZ3343">
        <v>-5.7596725076099</v>
      </c>
      <c r="BA3343">
        <v>-26.237555845945199</v>
      </c>
      <c r="BB3343">
        <v>-1.8913746585937801</v>
      </c>
      <c r="BC3343">
        <v>-23.1056487021023</v>
      </c>
      <c r="BD3343">
        <v>-1.24053248524907</v>
      </c>
      <c r="BE3343">
        <v>-1.95692470255512</v>
      </c>
      <c r="BF3343">
        <v>-0.253041395273228</v>
      </c>
      <c r="BG3343">
        <v>-1.41179703123131</v>
      </c>
      <c r="BH3343">
        <v>-0.29208627605058202</v>
      </c>
      <c r="BI3343">
        <v>-3.8544543582295399</v>
      </c>
      <c r="BJ3343">
        <v>-0.31101941840414399</v>
      </c>
      <c r="BK3343">
        <v>-3.0003643425266699</v>
      </c>
      <c r="BL3343">
        <v>-0.54307059729873097</v>
      </c>
      <c r="BM3343">
        <v>-5.8366335380807799</v>
      </c>
      <c r="BN3343">
        <v>-0.33676985576711199</v>
      </c>
      <c r="BO3343">
        <v>-4.80413479522245</v>
      </c>
      <c r="BP3343">
        <v>-0.69572888709121905</v>
      </c>
      <c r="BQ3343">
        <v>-4.6635782795702001</v>
      </c>
      <c r="BR3343">
        <v>-0.72139177816151301</v>
      </c>
      <c r="BS3343">
        <v>-3.3501329285265302</v>
      </c>
      <c r="BT3343">
        <v>-0.59205357288216198</v>
      </c>
      <c r="BU3343">
        <v>-23.062746751675899</v>
      </c>
      <c r="BV3343">
        <v>-13.944010971437701</v>
      </c>
      <c r="BW3343">
        <v>-1.14792992515023</v>
      </c>
      <c r="BX3343">
        <v>-7.9708058550879501</v>
      </c>
      <c r="BY3343">
        <v>-73.622632701034306</v>
      </c>
      <c r="BZ3343">
        <v>-16.612536081038002</v>
      </c>
      <c r="CA3343">
        <v>-56.533192495047999</v>
      </c>
      <c r="CB3343">
        <v>-0.476904124948414</v>
      </c>
      <c r="CC3343">
        <v>-722</v>
      </c>
      <c r="CD3343">
        <v>-692</v>
      </c>
      <c r="CE3343">
        <v>-746.82157404658506</v>
      </c>
      <c r="CF3343">
        <v>-599.90235729931703</v>
      </c>
      <c r="CG3343">
        <v>-876.70562513954701</v>
      </c>
      <c r="CH3343">
        <v>-1360.9106960424499</v>
      </c>
    </row>
    <row r="3344" spans="1:86" x14ac:dyDescent="0.2">
      <c r="A3344" t="s">
        <v>170</v>
      </c>
      <c r="B3344">
        <v>2008</v>
      </c>
      <c r="C3344" t="s">
        <v>39</v>
      </c>
      <c r="D3344" t="s">
        <v>2338</v>
      </c>
      <c r="E3344">
        <v>12.991058408148699</v>
      </c>
      <c r="F3344">
        <v>3.7953595957195398</v>
      </c>
      <c r="G3344">
        <v>6.3127162029950101</v>
      </c>
      <c r="H3344">
        <v>2.88298260943415</v>
      </c>
      <c r="I3344">
        <v>11.1815385317629</v>
      </c>
      <c r="J3344">
        <v>3.7006945598174799</v>
      </c>
      <c r="K3344">
        <v>6.24744423620972</v>
      </c>
      <c r="L3344">
        <v>1.23339973573571</v>
      </c>
      <c r="M3344">
        <v>6.8215631668056096</v>
      </c>
      <c r="N3344">
        <v>4.0279088313393698</v>
      </c>
      <c r="O3344">
        <v>0.16763722310207599</v>
      </c>
      <c r="P3344">
        <v>2.6260171123641798</v>
      </c>
      <c r="Q3344">
        <v>0</v>
      </c>
      <c r="R3344">
        <v>0.35196944348470899</v>
      </c>
      <c r="S3344">
        <v>0.35196944348470899</v>
      </c>
      <c r="T3344">
        <v>13.3430278516334</v>
      </c>
      <c r="U3344">
        <v>0</v>
      </c>
      <c r="V3344">
        <v>0.29435100789945801</v>
      </c>
      <c r="W3344">
        <v>0.29435100789945801</v>
      </c>
      <c r="X3344">
        <v>11.475889539662401</v>
      </c>
      <c r="Y3344">
        <v>34.8995605248506</v>
      </c>
      <c r="Z3344">
        <v>0.71472891039234399</v>
      </c>
      <c r="AA3344">
        <v>0.343408297164013</v>
      </c>
      <c r="AB3344">
        <v>33.841423317294201</v>
      </c>
      <c r="AC3344">
        <v>2.3572255636631598</v>
      </c>
      <c r="AD3344">
        <v>0.25770742665185298</v>
      </c>
      <c r="AE3344">
        <v>0.19022402468522401</v>
      </c>
      <c r="AF3344">
        <v>1.90929411232608</v>
      </c>
      <c r="AG3344">
        <v>163.90909937292599</v>
      </c>
      <c r="AH3344">
        <v>163.90909937292599</v>
      </c>
      <c r="AI3344">
        <v>57.423347388028098</v>
      </c>
      <c r="AJ3344">
        <v>57.423347388028098</v>
      </c>
      <c r="AK3344">
        <v>13.196443146625199</v>
      </c>
      <c r="AL3344">
        <v>13.196443146625199</v>
      </c>
      <c r="AM3344">
        <v>234.52888990757901</v>
      </c>
      <c r="AN3344">
        <v>234.52888990757901</v>
      </c>
      <c r="AO3344">
        <v>48.000377360157103</v>
      </c>
      <c r="AP3344">
        <v>4.9708509979736304</v>
      </c>
      <c r="AQ3344">
        <v>39.190795196491003</v>
      </c>
      <c r="AR3344">
        <v>3.83873116569253</v>
      </c>
      <c r="AS3344">
        <v>6.8923133724335699</v>
      </c>
      <c r="AT3344">
        <v>0.110390843868172</v>
      </c>
      <c r="AU3344">
        <v>0.43654468602160701</v>
      </c>
      <c r="AV3344">
        <v>6.3453778425437903</v>
      </c>
      <c r="AW3344">
        <v>25.791704329058199</v>
      </c>
      <c r="AX3344">
        <v>1.1935810141126</v>
      </c>
      <c r="AY3344">
        <v>5.9600574047554904</v>
      </c>
      <c r="AZ3344">
        <v>18.6380659101901</v>
      </c>
      <c r="BA3344">
        <v>54.924087316820902</v>
      </c>
      <c r="BB3344">
        <v>5.9135318310463303</v>
      </c>
      <c r="BC3344">
        <v>45.191392241075803</v>
      </c>
      <c r="BD3344">
        <v>3.8191632446986401</v>
      </c>
      <c r="BE3344">
        <v>4.7541664471054297</v>
      </c>
      <c r="BF3344">
        <v>0.76028679917777398</v>
      </c>
      <c r="BG3344">
        <v>2.84253945347182</v>
      </c>
      <c r="BH3344">
        <v>1.1513401944558399</v>
      </c>
      <c r="BI3344">
        <v>8.1317227571390394</v>
      </c>
      <c r="BJ3344">
        <v>0.93782035608272496</v>
      </c>
      <c r="BK3344">
        <v>5.1761349315188196</v>
      </c>
      <c r="BL3344">
        <v>2.0177674695374899</v>
      </c>
      <c r="BM3344">
        <v>11.4464278301114</v>
      </c>
      <c r="BN3344">
        <v>1.02443425228153</v>
      </c>
      <c r="BO3344">
        <v>7.7489339252482399</v>
      </c>
      <c r="BP3344">
        <v>2.6730596525816401</v>
      </c>
      <c r="BQ3344">
        <v>12.447083316039301</v>
      </c>
      <c r="BR3344">
        <v>2.3864080575954398</v>
      </c>
      <c r="BS3344">
        <v>7.6662142884460698</v>
      </c>
      <c r="BT3344">
        <v>2.3944609699978399</v>
      </c>
      <c r="BU3344">
        <v>69.177823691876597</v>
      </c>
      <c r="BV3344">
        <v>42.605108487489801</v>
      </c>
      <c r="BW3344">
        <v>2.34520000506744</v>
      </c>
      <c r="BX3344">
        <v>24.227515199319299</v>
      </c>
      <c r="BY3344">
        <v>133.29218882382199</v>
      </c>
      <c r="BZ3344">
        <v>44.919939192961003</v>
      </c>
      <c r="CA3344">
        <v>85.888948428106005</v>
      </c>
      <c r="CB3344">
        <v>2.48330120275536</v>
      </c>
      <c r="CC3344">
        <v>1990</v>
      </c>
      <c r="CD3344">
        <v>1890</v>
      </c>
      <c r="CE3344">
        <v>2187.2759337679399</v>
      </c>
      <c r="CF3344">
        <v>1557.24799081582</v>
      </c>
      <c r="CG3344">
        <v>1999.2098843696399</v>
      </c>
      <c r="CH3344">
        <v>3161.9413197692702</v>
      </c>
    </row>
    <row r="3345" spans="1:86" x14ac:dyDescent="0.2">
      <c r="A3345" t="s">
        <v>170</v>
      </c>
      <c r="B3345">
        <v>2008</v>
      </c>
      <c r="C3345" t="s">
        <v>40</v>
      </c>
      <c r="D3345" t="s">
        <v>2339</v>
      </c>
      <c r="E3345">
        <v>0.91366437122176603</v>
      </c>
      <c r="F3345">
        <v>0.23173499324455599</v>
      </c>
      <c r="G3345">
        <v>0.51949333984271795</v>
      </c>
      <c r="H3345">
        <v>0.16243603813449201</v>
      </c>
      <c r="I3345">
        <v>0.77787462274567398</v>
      </c>
      <c r="J3345">
        <v>0.22515660381250199</v>
      </c>
      <c r="K3345">
        <v>0.51444271366704297</v>
      </c>
      <c r="L3345">
        <v>3.8275305266129503E-2</v>
      </c>
      <c r="M3345">
        <v>0.47275239902860899</v>
      </c>
      <c r="N3345">
        <v>0.26840241032508899</v>
      </c>
      <c r="O3345">
        <v>1.2451777563300801E-2</v>
      </c>
      <c r="P3345">
        <v>0.19189821114021999</v>
      </c>
      <c r="Q3345">
        <v>0</v>
      </c>
      <c r="R3345">
        <v>-1.15909714116306</v>
      </c>
      <c r="S3345">
        <v>-1.15909714116306</v>
      </c>
      <c r="T3345">
        <v>-0.24543276994129701</v>
      </c>
      <c r="U3345">
        <v>0</v>
      </c>
      <c r="V3345">
        <v>-0.94382775463947299</v>
      </c>
      <c r="W3345">
        <v>-0.94382775463947299</v>
      </c>
      <c r="X3345">
        <v>-0.16595313189379901</v>
      </c>
      <c r="Y3345">
        <v>2.6594895092041799</v>
      </c>
      <c r="Z3345">
        <v>4.9595933316877297E-2</v>
      </c>
      <c r="AA3345">
        <v>3.8579694466312597E-2</v>
      </c>
      <c r="AB3345">
        <v>2.5713138814209899</v>
      </c>
      <c r="AC3345">
        <v>0.17803362618008101</v>
      </c>
      <c r="AD3345">
        <v>1.7914399661518698E-2</v>
      </c>
      <c r="AE3345">
        <v>1.37118584362988E-2</v>
      </c>
      <c r="AF3345">
        <v>0.14640736808226401</v>
      </c>
      <c r="AG3345">
        <v>14.409704058945</v>
      </c>
      <c r="AH3345">
        <v>14.409704058945</v>
      </c>
      <c r="AI3345">
        <v>1.11438375665789</v>
      </c>
      <c r="AJ3345">
        <v>1.11438375665789</v>
      </c>
      <c r="AK3345">
        <v>0.73171968853509295</v>
      </c>
      <c r="AL3345">
        <v>0.73171968853509295</v>
      </c>
      <c r="AM3345">
        <v>16.255807504138001</v>
      </c>
      <c r="AN3345">
        <v>16.255807504138001</v>
      </c>
      <c r="AO3345">
        <v>4.4313872471290603</v>
      </c>
      <c r="AP3345">
        <v>0.36527721108695099</v>
      </c>
      <c r="AQ3345">
        <v>3.8657976441052502</v>
      </c>
      <c r="AR3345">
        <v>0.20031239193685399</v>
      </c>
      <c r="AS3345">
        <v>0.61467409349215496</v>
      </c>
      <c r="AT3345">
        <v>6.8536620058142596E-3</v>
      </c>
      <c r="AU3345">
        <v>5.8579242571463901E-2</v>
      </c>
      <c r="AV3345">
        <v>0.54924118891487606</v>
      </c>
      <c r="AW3345">
        <v>1.96863011130303</v>
      </c>
      <c r="AX3345">
        <v>8.3084179938824096E-2</v>
      </c>
      <c r="AY3345">
        <v>0.61738226819095399</v>
      </c>
      <c r="AZ3345">
        <v>1.26816366317325</v>
      </c>
      <c r="BA3345">
        <v>3.7183939259211898</v>
      </c>
      <c r="BB3345">
        <v>0.32872161274289302</v>
      </c>
      <c r="BC3345">
        <v>3.1121267248075299</v>
      </c>
      <c r="BD3345">
        <v>0.27754558837077498</v>
      </c>
      <c r="BE3345">
        <v>0.30769738415653403</v>
      </c>
      <c r="BF3345">
        <v>4.9181263873948798E-2</v>
      </c>
      <c r="BG3345">
        <v>0.201046725084433</v>
      </c>
      <c r="BH3345">
        <v>5.7469395198152799E-2</v>
      </c>
      <c r="BI3345">
        <v>0.60359169550571601</v>
      </c>
      <c r="BJ3345">
        <v>6.0514626171798001E-2</v>
      </c>
      <c r="BK3345">
        <v>0.43121407451309801</v>
      </c>
      <c r="BL3345">
        <v>0.11186299482082</v>
      </c>
      <c r="BM3345">
        <v>0.89902058598561196</v>
      </c>
      <c r="BN3345">
        <v>6.5191663129703606E-2</v>
      </c>
      <c r="BO3345">
        <v>0.69251191057311701</v>
      </c>
      <c r="BP3345">
        <v>0.141317012282791</v>
      </c>
      <c r="BQ3345">
        <v>0.68020644049001999</v>
      </c>
      <c r="BR3345">
        <v>0.13179675867374099</v>
      </c>
      <c r="BS3345">
        <v>0.450441634421335</v>
      </c>
      <c r="BT3345">
        <v>9.7968047394944302E-2</v>
      </c>
      <c r="BU3345">
        <v>4.7833141920348003</v>
      </c>
      <c r="BV3345">
        <v>2.8368221159064402</v>
      </c>
      <c r="BW3345">
        <v>0.176664983581721</v>
      </c>
      <c r="BX3345">
        <v>1.76982709254663</v>
      </c>
      <c r="BY3345">
        <v>9.6162885171628893</v>
      </c>
      <c r="BZ3345">
        <v>2.46020467015799</v>
      </c>
      <c r="CA3345">
        <v>7.0968693000323402</v>
      </c>
      <c r="CB3345">
        <v>5.9214546972555099E-2</v>
      </c>
      <c r="CC3345">
        <v>150</v>
      </c>
      <c r="CD3345">
        <v>150</v>
      </c>
      <c r="CE3345">
        <v>166.476022682766</v>
      </c>
      <c r="CF3345">
        <v>115.48221877632</v>
      </c>
      <c r="CG3345">
        <v>197.318209049252</v>
      </c>
      <c r="CH3345">
        <v>299.00180761943398</v>
      </c>
    </row>
    <row r="3346" spans="1:86" x14ac:dyDescent="0.2">
      <c r="A3346" t="s">
        <v>170</v>
      </c>
      <c r="B3346">
        <v>2008</v>
      </c>
      <c r="C3346" t="s">
        <v>41</v>
      </c>
      <c r="D3346" t="s">
        <v>2340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-0.28949057094527197</v>
      </c>
      <c r="S3346">
        <v>-0.28949057094527197</v>
      </c>
      <c r="T3346">
        <v>-0.28949057094527197</v>
      </c>
      <c r="U3346">
        <v>0</v>
      </c>
      <c r="V3346">
        <v>-0.23520220750826701</v>
      </c>
      <c r="W3346">
        <v>-0.23520220750826701</v>
      </c>
      <c r="X3346">
        <v>-0.23520220750826701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0</v>
      </c>
      <c r="BI3346">
        <v>0</v>
      </c>
      <c r="BJ3346">
        <v>0</v>
      </c>
      <c r="BK3346">
        <v>0</v>
      </c>
      <c r="BL3346">
        <v>0</v>
      </c>
      <c r="BM3346">
        <v>0</v>
      </c>
      <c r="BN3346">
        <v>0</v>
      </c>
      <c r="BO3346">
        <v>0</v>
      </c>
      <c r="BP3346">
        <v>0</v>
      </c>
      <c r="BQ3346">
        <v>0</v>
      </c>
      <c r="BR3346">
        <v>0</v>
      </c>
      <c r="BS3346">
        <v>0</v>
      </c>
      <c r="BT3346">
        <v>0</v>
      </c>
      <c r="BU3346">
        <v>0</v>
      </c>
      <c r="BV3346">
        <v>0</v>
      </c>
      <c r="BW3346">
        <v>0</v>
      </c>
      <c r="BX3346">
        <v>0</v>
      </c>
      <c r="BY3346">
        <v>0</v>
      </c>
      <c r="BZ3346">
        <v>0</v>
      </c>
      <c r="CA3346">
        <v>0</v>
      </c>
      <c r="CB3346">
        <v>0</v>
      </c>
      <c r="CC3346">
        <v>0</v>
      </c>
      <c r="CD3346">
        <v>0</v>
      </c>
      <c r="CE3346">
        <v>0</v>
      </c>
      <c r="CF3346">
        <v>0</v>
      </c>
      <c r="CG3346">
        <v>0</v>
      </c>
      <c r="CH3346">
        <v>0</v>
      </c>
    </row>
    <row r="3347" spans="1:86" x14ac:dyDescent="0.2">
      <c r="A3347" t="s">
        <v>170</v>
      </c>
      <c r="B3347">
        <v>2008</v>
      </c>
      <c r="C3347" t="s">
        <v>99</v>
      </c>
      <c r="D3347" t="s">
        <v>2341</v>
      </c>
      <c r="E3347">
        <v>0.54440124625522102</v>
      </c>
      <c r="F3347">
        <v>8.5649239697256505E-2</v>
      </c>
      <c r="G3347">
        <v>0.27405473537953301</v>
      </c>
      <c r="H3347">
        <v>0.18469727117843099</v>
      </c>
      <c r="I3347">
        <v>0.38033147365985498</v>
      </c>
      <c r="J3347">
        <v>8.30392962781933E-2</v>
      </c>
      <c r="K3347">
        <v>0.27139076166126103</v>
      </c>
      <c r="L3347">
        <v>2.5901415720400198E-2</v>
      </c>
      <c r="M3347">
        <v>0.13654963221212499</v>
      </c>
      <c r="N3347">
        <v>9.1164119375215902E-2</v>
      </c>
      <c r="O3347">
        <v>7.0063561879284801E-3</v>
      </c>
      <c r="P3347">
        <v>3.8379156648981297E-2</v>
      </c>
      <c r="Q3347">
        <v>0</v>
      </c>
      <c r="R3347">
        <v>-0.26210542142834398</v>
      </c>
      <c r="S3347">
        <v>-0.26210542142834398</v>
      </c>
      <c r="T3347">
        <v>0.28229582482687698</v>
      </c>
      <c r="U3347">
        <v>0</v>
      </c>
      <c r="V3347">
        <v>-0.20807614089953499</v>
      </c>
      <c r="W3347">
        <v>-0.20807614089953499</v>
      </c>
      <c r="X3347">
        <v>0.17225533276031901</v>
      </c>
      <c r="Y3347">
        <v>3.2971855541632999</v>
      </c>
      <c r="Z3347">
        <v>3.2833851452517798E-2</v>
      </c>
      <c r="AA3347">
        <v>1.5746318523289698E-2</v>
      </c>
      <c r="AB3347">
        <v>3.24860538418748</v>
      </c>
      <c r="AC3347">
        <v>0.24960358277186601</v>
      </c>
      <c r="AD3347">
        <v>6.0036816535244501E-3</v>
      </c>
      <c r="AE3347">
        <v>7.61850924560492E-3</v>
      </c>
      <c r="AF3347">
        <v>0.23598139187273601</v>
      </c>
      <c r="AG3347">
        <v>6.41851063276677</v>
      </c>
      <c r="AH3347">
        <v>6.41851063276677</v>
      </c>
      <c r="AI3347">
        <v>0.64686324771774895</v>
      </c>
      <c r="AJ3347">
        <v>0.64686324771774895</v>
      </c>
      <c r="AK3347">
        <v>0.192298034820688</v>
      </c>
      <c r="AL3347">
        <v>0.192298034820688</v>
      </c>
      <c r="AM3347">
        <v>7.2576719153052096</v>
      </c>
      <c r="AN3347">
        <v>7.2576719153052096</v>
      </c>
      <c r="AO3347">
        <v>2.2992870498416602</v>
      </c>
      <c r="AP3347">
        <v>0.38614864716708902</v>
      </c>
      <c r="AQ3347">
        <v>1.86012159697082</v>
      </c>
      <c r="AR3347">
        <v>5.3016805703742502E-2</v>
      </c>
      <c r="AS3347">
        <v>0.96265370796318595</v>
      </c>
      <c r="AT3347">
        <v>2.6081292315027599E-3</v>
      </c>
      <c r="AU3347">
        <v>2.1710951631782299E-2</v>
      </c>
      <c r="AV3347">
        <v>0.93833462709990001</v>
      </c>
      <c r="AW3347">
        <v>1.3590874785106499</v>
      </c>
      <c r="AX3347">
        <v>4.6469875158729197E-2</v>
      </c>
      <c r="AY3347">
        <v>0.30473421247525001</v>
      </c>
      <c r="AZ3347">
        <v>1.00788339087667</v>
      </c>
      <c r="BA3347">
        <v>2.1395899870123598</v>
      </c>
      <c r="BB3347">
        <v>0.12706836642264299</v>
      </c>
      <c r="BC3347">
        <v>1.7315654551886801</v>
      </c>
      <c r="BD3347">
        <v>0.28095616540103102</v>
      </c>
      <c r="BE3347">
        <v>0.171463954351671</v>
      </c>
      <c r="BF3347">
        <v>2.62101865593076E-2</v>
      </c>
      <c r="BG3347">
        <v>0.111935290232867</v>
      </c>
      <c r="BH3347">
        <v>3.3318477559496497E-2</v>
      </c>
      <c r="BI3347">
        <v>0.36573831191564199</v>
      </c>
      <c r="BJ3347">
        <v>2.9933948162585499E-2</v>
      </c>
      <c r="BK3347">
        <v>0.22664249844471801</v>
      </c>
      <c r="BL3347">
        <v>0.109161865308339</v>
      </c>
      <c r="BM3347">
        <v>0.52880269119505596</v>
      </c>
      <c r="BN3347">
        <v>3.1798005225868502E-2</v>
      </c>
      <c r="BO3347">
        <v>0.35678462150027501</v>
      </c>
      <c r="BP3347">
        <v>0.140220064468914</v>
      </c>
      <c r="BQ3347">
        <v>0.308863153920448</v>
      </c>
      <c r="BR3347">
        <v>4.8653273921036702E-2</v>
      </c>
      <c r="BS3347">
        <v>0.22652947829512499</v>
      </c>
      <c r="BT3347">
        <v>3.3680401704287197E-2</v>
      </c>
      <c r="BU3347">
        <v>1.4082253302690499</v>
      </c>
      <c r="BV3347">
        <v>0.96151254012021403</v>
      </c>
      <c r="BW3347">
        <v>9.6889589104568602E-2</v>
      </c>
      <c r="BX3347">
        <v>0.34982320104426501</v>
      </c>
      <c r="BY3347">
        <v>4.7614885167338503</v>
      </c>
      <c r="BZ3347">
        <v>0.97383149434943606</v>
      </c>
      <c r="CA3347">
        <v>3.7453457580210099</v>
      </c>
      <c r="CB3347">
        <v>4.2311264363405099E-2</v>
      </c>
      <c r="CC3347">
        <v>57</v>
      </c>
      <c r="CD3347">
        <v>54</v>
      </c>
      <c r="CE3347">
        <v>0</v>
      </c>
      <c r="CF3347">
        <v>47.471943035208902</v>
      </c>
      <c r="CG3347">
        <v>100.442123774625</v>
      </c>
      <c r="CH3347">
        <v>152.26739871077001</v>
      </c>
    </row>
    <row r="3348" spans="1:86" x14ac:dyDescent="0.2">
      <c r="A3348" t="s">
        <v>170</v>
      </c>
      <c r="B3348">
        <v>2008</v>
      </c>
      <c r="C3348" t="s">
        <v>3971</v>
      </c>
      <c r="D3348" t="s">
        <v>3992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-1.3748464814932601E-2</v>
      </c>
      <c r="S3348">
        <v>-1.3748464814932601E-2</v>
      </c>
      <c r="T3348">
        <v>-1.3748464814932601E-2</v>
      </c>
      <c r="U3348">
        <v>0</v>
      </c>
      <c r="V3348">
        <v>-1.02037205634467E-2</v>
      </c>
      <c r="W3348">
        <v>-1.02037205634467E-2</v>
      </c>
      <c r="X3348">
        <v>-1.02037205634467E-2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0</v>
      </c>
      <c r="BI3348">
        <v>0</v>
      </c>
      <c r="BJ3348">
        <v>0</v>
      </c>
      <c r="BK3348">
        <v>0</v>
      </c>
      <c r="BL3348">
        <v>0</v>
      </c>
      <c r="BM3348">
        <v>0</v>
      </c>
      <c r="BN3348">
        <v>0</v>
      </c>
      <c r="BO3348">
        <v>0</v>
      </c>
      <c r="BP3348">
        <v>0</v>
      </c>
      <c r="BQ3348">
        <v>0</v>
      </c>
      <c r="BR3348">
        <v>0</v>
      </c>
      <c r="BS3348">
        <v>0</v>
      </c>
      <c r="BT3348">
        <v>0</v>
      </c>
      <c r="BU3348">
        <v>0</v>
      </c>
      <c r="BV3348">
        <v>0</v>
      </c>
      <c r="BW3348">
        <v>0</v>
      </c>
      <c r="BX3348">
        <v>0</v>
      </c>
      <c r="BY3348">
        <v>0</v>
      </c>
      <c r="BZ3348">
        <v>0</v>
      </c>
      <c r="CA3348">
        <v>0</v>
      </c>
      <c r="CB3348">
        <v>0</v>
      </c>
      <c r="CC3348">
        <v>0</v>
      </c>
      <c r="CD3348">
        <v>0</v>
      </c>
      <c r="CE3348">
        <v>0</v>
      </c>
      <c r="CF3348">
        <v>0</v>
      </c>
      <c r="CG3348">
        <v>0</v>
      </c>
      <c r="CH3348">
        <v>0</v>
      </c>
    </row>
    <row r="3349" spans="1:86" x14ac:dyDescent="0.2">
      <c r="A3349" t="s">
        <v>170</v>
      </c>
      <c r="B3349">
        <v>2008</v>
      </c>
      <c r="C3349" t="s">
        <v>42</v>
      </c>
      <c r="D3349" t="s">
        <v>2342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5.1396232458703897E-4</v>
      </c>
      <c r="S3349">
        <v>5.1396232458703897E-4</v>
      </c>
      <c r="T3349">
        <v>5.1396232458703897E-4</v>
      </c>
      <c r="U3349">
        <v>0</v>
      </c>
      <c r="V3349">
        <v>4.3001757262596302E-4</v>
      </c>
      <c r="W3349">
        <v>4.3001757262596302E-4</v>
      </c>
      <c r="X3349">
        <v>4.3001757262596302E-4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0</v>
      </c>
      <c r="BI3349">
        <v>0</v>
      </c>
      <c r="BJ3349">
        <v>0</v>
      </c>
      <c r="BK3349">
        <v>0</v>
      </c>
      <c r="BL3349">
        <v>0</v>
      </c>
      <c r="BM3349">
        <v>0</v>
      </c>
      <c r="BN3349">
        <v>0</v>
      </c>
      <c r="BO3349">
        <v>0</v>
      </c>
      <c r="BP3349">
        <v>0</v>
      </c>
      <c r="BQ3349">
        <v>0</v>
      </c>
      <c r="BR3349">
        <v>0</v>
      </c>
      <c r="BS3349">
        <v>0</v>
      </c>
      <c r="BT3349">
        <v>0</v>
      </c>
      <c r="BU3349">
        <v>0</v>
      </c>
      <c r="BV3349">
        <v>0</v>
      </c>
      <c r="BW3349">
        <v>0</v>
      </c>
      <c r="BX3349">
        <v>0</v>
      </c>
      <c r="BY3349">
        <v>0</v>
      </c>
      <c r="BZ3349">
        <v>0</v>
      </c>
      <c r="CA3349">
        <v>0</v>
      </c>
      <c r="CB3349">
        <v>0</v>
      </c>
      <c r="CC3349">
        <v>0</v>
      </c>
      <c r="CD3349">
        <v>0</v>
      </c>
      <c r="CE3349">
        <v>0</v>
      </c>
      <c r="CF3349">
        <v>0</v>
      </c>
      <c r="CG3349">
        <v>0</v>
      </c>
      <c r="CH3349">
        <v>0</v>
      </c>
    </row>
    <row r="3350" spans="1:86" x14ac:dyDescent="0.2">
      <c r="A3350" t="s">
        <v>170</v>
      </c>
      <c r="B3350">
        <v>2008</v>
      </c>
      <c r="C3350" t="s">
        <v>43</v>
      </c>
      <c r="D3350" t="s">
        <v>2343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-1.1611179698792399E-4</v>
      </c>
      <c r="S3350">
        <v>-1.1611179698792399E-4</v>
      </c>
      <c r="T3350">
        <v>-1.1611179698792399E-4</v>
      </c>
      <c r="U3350">
        <v>0</v>
      </c>
      <c r="V3350">
        <v>-9.3312089064099104E-5</v>
      </c>
      <c r="W3350">
        <v>-9.3312089064099104E-5</v>
      </c>
      <c r="X3350">
        <v>-9.3312089064099104E-5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0</v>
      </c>
      <c r="BI3350">
        <v>0</v>
      </c>
      <c r="BJ3350">
        <v>0</v>
      </c>
      <c r="BK3350">
        <v>0</v>
      </c>
      <c r="BL3350">
        <v>0</v>
      </c>
      <c r="BM3350">
        <v>0</v>
      </c>
      <c r="BN3350">
        <v>0</v>
      </c>
      <c r="BO3350">
        <v>0</v>
      </c>
      <c r="BP3350">
        <v>0</v>
      </c>
      <c r="BQ3350">
        <v>0</v>
      </c>
      <c r="BR3350">
        <v>0</v>
      </c>
      <c r="BS3350">
        <v>0</v>
      </c>
      <c r="BT3350">
        <v>0</v>
      </c>
      <c r="BU3350">
        <v>0</v>
      </c>
      <c r="BV3350">
        <v>0</v>
      </c>
      <c r="BW3350">
        <v>0</v>
      </c>
      <c r="BX3350">
        <v>0</v>
      </c>
      <c r="BY3350">
        <v>0</v>
      </c>
      <c r="BZ3350">
        <v>0</v>
      </c>
      <c r="CA3350">
        <v>0</v>
      </c>
      <c r="CB3350">
        <v>0</v>
      </c>
      <c r="CC3350">
        <v>0</v>
      </c>
      <c r="CD3350">
        <v>0</v>
      </c>
      <c r="CE3350">
        <v>0</v>
      </c>
      <c r="CF3350">
        <v>0</v>
      </c>
      <c r="CG3350">
        <v>0</v>
      </c>
      <c r="CH3350">
        <v>0</v>
      </c>
    </row>
    <row r="3351" spans="1:86" x14ac:dyDescent="0.2">
      <c r="A3351" t="s">
        <v>170</v>
      </c>
      <c r="B3351">
        <v>2008</v>
      </c>
      <c r="C3351" t="s">
        <v>44</v>
      </c>
      <c r="D3351" t="s">
        <v>2344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0</v>
      </c>
      <c r="BI3351">
        <v>0</v>
      </c>
      <c r="BJ3351">
        <v>0</v>
      </c>
      <c r="BK3351">
        <v>0</v>
      </c>
      <c r="BL3351">
        <v>0</v>
      </c>
      <c r="BM3351">
        <v>0</v>
      </c>
      <c r="BN3351">
        <v>0</v>
      </c>
      <c r="BO3351">
        <v>0</v>
      </c>
      <c r="BP3351">
        <v>0</v>
      </c>
      <c r="BQ3351">
        <v>0</v>
      </c>
      <c r="BR3351">
        <v>0</v>
      </c>
      <c r="BS3351">
        <v>0</v>
      </c>
      <c r="BT3351">
        <v>0</v>
      </c>
      <c r="BU3351">
        <v>0</v>
      </c>
      <c r="BV3351">
        <v>0</v>
      </c>
      <c r="BW3351">
        <v>0</v>
      </c>
      <c r="BX3351">
        <v>0</v>
      </c>
      <c r="BY3351">
        <v>0</v>
      </c>
      <c r="BZ3351">
        <v>0</v>
      </c>
      <c r="CA3351">
        <v>0</v>
      </c>
      <c r="CB3351">
        <v>0</v>
      </c>
      <c r="CC3351">
        <v>0</v>
      </c>
      <c r="CD3351">
        <v>0</v>
      </c>
      <c r="CE3351">
        <v>0</v>
      </c>
      <c r="CF3351">
        <v>0</v>
      </c>
      <c r="CG3351">
        <v>0</v>
      </c>
      <c r="CH3351">
        <v>0</v>
      </c>
    </row>
    <row r="3352" spans="1:86" x14ac:dyDescent="0.2">
      <c r="A3352" t="s">
        <v>170</v>
      </c>
      <c r="B3352">
        <v>2008</v>
      </c>
      <c r="C3352" t="s">
        <v>45</v>
      </c>
      <c r="D3352" t="s">
        <v>2345</v>
      </c>
      <c r="E3352">
        <v>2.0887418184019602</v>
      </c>
      <c r="F3352">
        <v>0.656551936328028</v>
      </c>
      <c r="G3352">
        <v>1.0038809821888799</v>
      </c>
      <c r="H3352">
        <v>0.428308899885053</v>
      </c>
      <c r="I3352">
        <v>1.72678819558018</v>
      </c>
      <c r="J3352">
        <v>0.63808764751476599</v>
      </c>
      <c r="K3352">
        <v>0.99435822191217205</v>
      </c>
      <c r="L3352">
        <v>9.4342326153244602E-2</v>
      </c>
      <c r="M3352">
        <v>1.0686302721499601</v>
      </c>
      <c r="N3352">
        <v>0.76749526041828398</v>
      </c>
      <c r="O3352">
        <v>5.9737402503496302E-2</v>
      </c>
      <c r="P3352">
        <v>0.24139760922818501</v>
      </c>
      <c r="Q3352">
        <v>11.7816968996559</v>
      </c>
      <c r="R3352">
        <v>1.2477082964265701E-2</v>
      </c>
      <c r="S3352">
        <v>11.794173982620199</v>
      </c>
      <c r="T3352">
        <v>13.882915801022101</v>
      </c>
      <c r="U3352">
        <v>9.4779396509999607</v>
      </c>
      <c r="V3352">
        <v>1.00373520353663E-2</v>
      </c>
      <c r="W3352">
        <v>9.4879770030353203</v>
      </c>
      <c r="X3352">
        <v>11.214765198615501</v>
      </c>
      <c r="Y3352">
        <v>7.2764124263136596</v>
      </c>
      <c r="Z3352">
        <v>0.13877745586103901</v>
      </c>
      <c r="AA3352">
        <v>8.3290977604596195E-2</v>
      </c>
      <c r="AB3352">
        <v>7.0543439928480298</v>
      </c>
      <c r="AC3352">
        <v>0.488003885137819</v>
      </c>
      <c r="AD3352">
        <v>5.0318296700456899E-2</v>
      </c>
      <c r="AE3352">
        <v>2.49680732771408E-2</v>
      </c>
      <c r="AF3352">
        <v>0.41271751516022198</v>
      </c>
      <c r="AG3352">
        <v>31.166027225184202</v>
      </c>
      <c r="AH3352">
        <v>31.166027225184202</v>
      </c>
      <c r="AI3352">
        <v>2.2308373356750399</v>
      </c>
      <c r="AJ3352">
        <v>2.2308373356750399</v>
      </c>
      <c r="AK3352">
        <v>1.2348721623026699</v>
      </c>
      <c r="AL3352">
        <v>1.2348721623026699</v>
      </c>
      <c r="AM3352">
        <v>34.6317367231619</v>
      </c>
      <c r="AN3352">
        <v>34.6317367231619</v>
      </c>
      <c r="AO3352">
        <v>9.9159251329674607</v>
      </c>
      <c r="AP3352">
        <v>0.98734075457065296</v>
      </c>
      <c r="AQ3352">
        <v>8.6539587769766708</v>
      </c>
      <c r="AR3352">
        <v>0.27462560142013398</v>
      </c>
      <c r="AS3352">
        <v>1.53853427404845</v>
      </c>
      <c r="AT3352">
        <v>2.0209980163881099E-2</v>
      </c>
      <c r="AU3352">
        <v>0.12734315698538901</v>
      </c>
      <c r="AV3352">
        <v>1.39098113689918</v>
      </c>
      <c r="AW3352">
        <v>4.4738396377006797</v>
      </c>
      <c r="AX3352">
        <v>0.234499558764419</v>
      </c>
      <c r="AY3352">
        <v>1.3429876453335301</v>
      </c>
      <c r="AZ3352">
        <v>2.89635243360273</v>
      </c>
      <c r="BA3352">
        <v>6.8697500380827998</v>
      </c>
      <c r="BB3352">
        <v>0.92680110833490803</v>
      </c>
      <c r="BC3352">
        <v>5.3938663584364397</v>
      </c>
      <c r="BD3352">
        <v>0.549082571311447</v>
      </c>
      <c r="BE3352">
        <v>0.57773155991867597</v>
      </c>
      <c r="BF3352">
        <v>0.13569830188877299</v>
      </c>
      <c r="BG3352">
        <v>0.33267612503558502</v>
      </c>
      <c r="BH3352">
        <v>0.109357132994318</v>
      </c>
      <c r="BI3352">
        <v>1.1733204618031501</v>
      </c>
      <c r="BJ3352">
        <v>0.16625656321347701</v>
      </c>
      <c r="BK3352">
        <v>0.76458150429364102</v>
      </c>
      <c r="BL3352">
        <v>0.242482394296031</v>
      </c>
      <c r="BM3352">
        <v>1.76304423875286</v>
      </c>
      <c r="BN3352">
        <v>0.17823733188032401</v>
      </c>
      <c r="BO3352">
        <v>1.26168782018491</v>
      </c>
      <c r="BP3352">
        <v>0.32311908668762601</v>
      </c>
      <c r="BQ3352">
        <v>1.10470940432098</v>
      </c>
      <c r="BR3352">
        <v>0.37317640058815899</v>
      </c>
      <c r="BS3352">
        <v>0.57393589417012802</v>
      </c>
      <c r="BT3352">
        <v>0.15759710956269801</v>
      </c>
      <c r="BU3352">
        <v>11.170428288148999</v>
      </c>
      <c r="BV3352">
        <v>8.1008063152808898</v>
      </c>
      <c r="BW3352">
        <v>0.84655887563291898</v>
      </c>
      <c r="BX3352">
        <v>2.2230630972352001</v>
      </c>
      <c r="BY3352">
        <v>21.165445980226799</v>
      </c>
      <c r="BZ3352">
        <v>7.2919906272506303</v>
      </c>
      <c r="CA3352">
        <v>13.7623531427217</v>
      </c>
      <c r="CB3352">
        <v>0.11110221025455</v>
      </c>
      <c r="CC3352">
        <v>979</v>
      </c>
      <c r="CD3352">
        <v>946</v>
      </c>
      <c r="CE3352">
        <v>1021.34551821427</v>
      </c>
      <c r="CF3352">
        <v>259.71873557955598</v>
      </c>
      <c r="CG3352">
        <v>524.51150982016895</v>
      </c>
      <c r="CH3352">
        <v>779.02385266835199</v>
      </c>
    </row>
    <row r="3353" spans="1:86" x14ac:dyDescent="0.2">
      <c r="A3353" t="s">
        <v>170</v>
      </c>
      <c r="B3353">
        <v>2008</v>
      </c>
      <c r="C3353" t="s">
        <v>234</v>
      </c>
      <c r="D3353" t="s">
        <v>3993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0</v>
      </c>
      <c r="BI3353">
        <v>0</v>
      </c>
      <c r="BJ3353">
        <v>0</v>
      </c>
      <c r="BK3353">
        <v>0</v>
      </c>
      <c r="BL3353">
        <v>0</v>
      </c>
      <c r="BM3353">
        <v>0</v>
      </c>
      <c r="BN3353">
        <v>0</v>
      </c>
      <c r="BO3353">
        <v>0</v>
      </c>
      <c r="BP3353">
        <v>0</v>
      </c>
      <c r="BQ3353">
        <v>0</v>
      </c>
      <c r="BR3353">
        <v>0</v>
      </c>
      <c r="BS3353">
        <v>0</v>
      </c>
      <c r="BT3353">
        <v>0</v>
      </c>
      <c r="BU3353">
        <v>0</v>
      </c>
      <c r="BV3353">
        <v>0</v>
      </c>
      <c r="BW3353">
        <v>0</v>
      </c>
      <c r="BX3353">
        <v>0</v>
      </c>
      <c r="BY3353">
        <v>0</v>
      </c>
      <c r="BZ3353">
        <v>0</v>
      </c>
      <c r="CA3353">
        <v>0</v>
      </c>
      <c r="CB3353">
        <v>0</v>
      </c>
      <c r="CC3353">
        <v>0</v>
      </c>
      <c r="CD3353">
        <v>0</v>
      </c>
      <c r="CE3353">
        <v>0</v>
      </c>
      <c r="CF3353">
        <v>0</v>
      </c>
      <c r="CG3353">
        <v>0</v>
      </c>
      <c r="CH3353">
        <v>0</v>
      </c>
    </row>
    <row r="3354" spans="1:86" x14ac:dyDescent="0.2">
      <c r="A3354" t="s">
        <v>170</v>
      </c>
      <c r="B3354">
        <v>2008</v>
      </c>
      <c r="C3354" t="s">
        <v>238</v>
      </c>
      <c r="D3354" t="s">
        <v>2346</v>
      </c>
      <c r="E3354">
        <v>252.33032879512501</v>
      </c>
      <c r="F3354">
        <v>26.637165364592899</v>
      </c>
      <c r="G3354">
        <v>177.557260789266</v>
      </c>
      <c r="H3354">
        <v>48.135902641267599</v>
      </c>
      <c r="I3354">
        <v>234.26741056071299</v>
      </c>
      <c r="J3354">
        <v>25.646604420252402</v>
      </c>
      <c r="K3354">
        <v>175.70538809848799</v>
      </c>
      <c r="L3354">
        <v>32.915418041973503</v>
      </c>
      <c r="M3354">
        <v>144.69713658131499</v>
      </c>
      <c r="N3354">
        <v>39.431634817738598</v>
      </c>
      <c r="O3354">
        <v>7.9823807465276202</v>
      </c>
      <c r="P3354">
        <v>97.283121017049297</v>
      </c>
      <c r="Q3354">
        <v>772.05293007395505</v>
      </c>
      <c r="R3354">
        <v>-56.457858329885902</v>
      </c>
      <c r="S3354">
        <v>715.59507174406804</v>
      </c>
      <c r="T3354">
        <v>967.92540053919402</v>
      </c>
      <c r="U3354">
        <v>508.95470286073203</v>
      </c>
      <c r="V3354">
        <v>-60.880130232449503</v>
      </c>
      <c r="W3354">
        <v>448.07457262828302</v>
      </c>
      <c r="X3354">
        <v>682.34198318899598</v>
      </c>
      <c r="Y3354">
        <v>449.42073732983999</v>
      </c>
      <c r="Z3354">
        <v>7.2225012486885296</v>
      </c>
      <c r="AA3354">
        <v>19.7519205717579</v>
      </c>
      <c r="AB3354">
        <v>422.44631550939403</v>
      </c>
      <c r="AC3354">
        <v>20.402551808933399</v>
      </c>
      <c r="AD3354">
        <v>2.7181154802792098</v>
      </c>
      <c r="AE3354">
        <v>4.5572975720889399</v>
      </c>
      <c r="AF3354">
        <v>13.127138756565399</v>
      </c>
      <c r="AG3354">
        <v>2613.8363777289501</v>
      </c>
      <c r="AH3354">
        <v>2613.8363777289501</v>
      </c>
      <c r="AI3354">
        <v>-1617.45525457231</v>
      </c>
      <c r="AJ3354">
        <v>-1617.45525457231</v>
      </c>
      <c r="AK3354">
        <v>-240.87100865072799</v>
      </c>
      <c r="AL3354">
        <v>-240.87100865072799</v>
      </c>
      <c r="AM3354">
        <v>755.51011450591295</v>
      </c>
      <c r="AN3354">
        <v>755.51011450591295</v>
      </c>
      <c r="AO3354">
        <v>2431.0109720108699</v>
      </c>
      <c r="AP3354">
        <v>56.691694102926697</v>
      </c>
      <c r="AQ3354">
        <v>2337.01761951663</v>
      </c>
      <c r="AR3354">
        <v>37.301658391319002</v>
      </c>
      <c r="AS3354">
        <v>139.96087686903601</v>
      </c>
      <c r="AT3354">
        <v>1.1152108246503001</v>
      </c>
      <c r="AU3354">
        <v>15.597860068687901</v>
      </c>
      <c r="AV3354">
        <v>123.247805975698</v>
      </c>
      <c r="AW3354">
        <v>785.246601826404</v>
      </c>
      <c r="AX3354">
        <v>12.052152658935301</v>
      </c>
      <c r="AY3354">
        <v>616.85897680261098</v>
      </c>
      <c r="AZ3354">
        <v>156.335472364857</v>
      </c>
      <c r="BA3354">
        <v>893.06875874152797</v>
      </c>
      <c r="BB3354">
        <v>78.069272718806204</v>
      </c>
      <c r="BC3354">
        <v>725.30847300696996</v>
      </c>
      <c r="BD3354">
        <v>89.691013015752105</v>
      </c>
      <c r="BE3354">
        <v>109.512128283203</v>
      </c>
      <c r="BF3354">
        <v>6.0473685805813604</v>
      </c>
      <c r="BG3354">
        <v>58.659336698768399</v>
      </c>
      <c r="BH3354">
        <v>44.805423003853598</v>
      </c>
      <c r="BI3354">
        <v>191.05793650837199</v>
      </c>
      <c r="BJ3354">
        <v>8.6965877799379498</v>
      </c>
      <c r="BK3354">
        <v>118.494867630275</v>
      </c>
      <c r="BL3354">
        <v>63.866481098159497</v>
      </c>
      <c r="BM3354">
        <v>278.85668053764101</v>
      </c>
      <c r="BN3354">
        <v>9.4558516176010698</v>
      </c>
      <c r="BO3354">
        <v>189.158998498519</v>
      </c>
      <c r="BP3354">
        <v>80.241830421518699</v>
      </c>
      <c r="BQ3354">
        <v>29.664602219188701</v>
      </c>
      <c r="BR3354">
        <v>12.717973938274801</v>
      </c>
      <c r="BS3354">
        <v>-12.3359965344687</v>
      </c>
      <c r="BT3354">
        <v>29.282624815382601</v>
      </c>
      <c r="BU3354">
        <v>1425.71030916412</v>
      </c>
      <c r="BV3354">
        <v>418.17844741184803</v>
      </c>
      <c r="BW3354">
        <v>108.10874418999801</v>
      </c>
      <c r="BX3354">
        <v>899.42311756226604</v>
      </c>
      <c r="BY3354">
        <v>2620.2654980812399</v>
      </c>
      <c r="BZ3354">
        <v>241.028281974115</v>
      </c>
      <c r="CA3354">
        <v>2441.3972302021698</v>
      </c>
      <c r="CB3354">
        <v>-62.1600140950504</v>
      </c>
      <c r="CC3354">
        <v>6764</v>
      </c>
      <c r="CD3354">
        <v>7043</v>
      </c>
      <c r="CE3354">
        <v>-8113.2385275338202</v>
      </c>
      <c r="CF3354">
        <v>3053.41153845088</v>
      </c>
      <c r="CG3354">
        <v>3570.9359596729701</v>
      </c>
      <c r="CH3354">
        <v>7053.3799708923898</v>
      </c>
    </row>
    <row r="3355" spans="1:86" x14ac:dyDescent="0.2">
      <c r="A3355" t="s">
        <v>170</v>
      </c>
      <c r="B3355">
        <v>2008</v>
      </c>
      <c r="C3355" t="s">
        <v>239</v>
      </c>
      <c r="D3355" t="s">
        <v>2347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0</v>
      </c>
      <c r="BI3355">
        <v>0</v>
      </c>
      <c r="BJ3355">
        <v>0</v>
      </c>
      <c r="BK3355">
        <v>0</v>
      </c>
      <c r="BL3355">
        <v>0</v>
      </c>
      <c r="BM3355">
        <v>0</v>
      </c>
      <c r="BN3355">
        <v>0</v>
      </c>
      <c r="BO3355">
        <v>0</v>
      </c>
      <c r="BP3355">
        <v>0</v>
      </c>
      <c r="BQ3355">
        <v>0</v>
      </c>
      <c r="BR3355">
        <v>0</v>
      </c>
      <c r="BS3355">
        <v>0</v>
      </c>
      <c r="BT3355">
        <v>0</v>
      </c>
      <c r="BU3355">
        <v>0</v>
      </c>
      <c r="BV3355">
        <v>0</v>
      </c>
      <c r="BW3355">
        <v>0</v>
      </c>
      <c r="BX3355">
        <v>0</v>
      </c>
      <c r="BY3355">
        <v>0</v>
      </c>
      <c r="BZ3355">
        <v>0</v>
      </c>
      <c r="CA3355">
        <v>0</v>
      </c>
      <c r="CB3355">
        <v>0</v>
      </c>
      <c r="CC3355">
        <v>0</v>
      </c>
      <c r="CD3355">
        <v>0</v>
      </c>
      <c r="CE3355">
        <v>0</v>
      </c>
      <c r="CF3355">
        <v>0</v>
      </c>
      <c r="CG3355">
        <v>0</v>
      </c>
      <c r="CH3355">
        <v>0</v>
      </c>
    </row>
    <row r="3356" spans="1:86" x14ac:dyDescent="0.2">
      <c r="A3356" t="s">
        <v>170</v>
      </c>
      <c r="B3356">
        <v>2008</v>
      </c>
      <c r="C3356" t="s">
        <v>240</v>
      </c>
      <c r="D3356" t="s">
        <v>2348</v>
      </c>
      <c r="E3356">
        <v>252.33032879512501</v>
      </c>
      <c r="F3356">
        <v>26.637165364592899</v>
      </c>
      <c r="G3356">
        <v>177.557260789266</v>
      </c>
      <c r="H3356">
        <v>48.135902641267599</v>
      </c>
      <c r="I3356">
        <v>234.26741056071299</v>
      </c>
      <c r="J3356">
        <v>25.646604420252402</v>
      </c>
      <c r="K3356">
        <v>175.70538809848799</v>
      </c>
      <c r="L3356">
        <v>32.915418041973503</v>
      </c>
      <c r="M3356">
        <v>144.69713658131499</v>
      </c>
      <c r="N3356">
        <v>39.431634817738598</v>
      </c>
      <c r="O3356">
        <v>7.9823807465276202</v>
      </c>
      <c r="P3356">
        <v>97.283121017049297</v>
      </c>
      <c r="Q3356">
        <v>772.05293007395505</v>
      </c>
      <c r="R3356">
        <v>-56.457858329885902</v>
      </c>
      <c r="S3356">
        <v>715.59507174406804</v>
      </c>
      <c r="T3356">
        <v>967.92540053919402</v>
      </c>
      <c r="U3356">
        <v>508.95470286073203</v>
      </c>
      <c r="V3356">
        <v>-60.880130232449503</v>
      </c>
      <c r="W3356">
        <v>448.07457262828302</v>
      </c>
      <c r="X3356">
        <v>682.34198318899598</v>
      </c>
      <c r="Y3356">
        <v>449.42073732983999</v>
      </c>
      <c r="Z3356">
        <v>7.2225012486885296</v>
      </c>
      <c r="AA3356">
        <v>19.7519205717579</v>
      </c>
      <c r="AB3356">
        <v>422.44631550939403</v>
      </c>
      <c r="AC3356">
        <v>20.402551808933399</v>
      </c>
      <c r="AD3356">
        <v>2.7181154802792098</v>
      </c>
      <c r="AE3356">
        <v>4.5572975720889399</v>
      </c>
      <c r="AF3356">
        <v>13.127138756565399</v>
      </c>
      <c r="AG3356">
        <v>2613.8363777289501</v>
      </c>
      <c r="AH3356">
        <v>2613.8363777289501</v>
      </c>
      <c r="AI3356">
        <v>-1617.45525457231</v>
      </c>
      <c r="AJ3356">
        <v>-1617.45525457231</v>
      </c>
      <c r="AK3356">
        <v>-240.87100865072799</v>
      </c>
      <c r="AL3356">
        <v>-240.87100865072799</v>
      </c>
      <c r="AM3356">
        <v>755.51011450591295</v>
      </c>
      <c r="AN3356">
        <v>755.51011450591295</v>
      </c>
      <c r="AO3356">
        <v>2431.0109720108699</v>
      </c>
      <c r="AP3356">
        <v>56.691694102926697</v>
      </c>
      <c r="AQ3356">
        <v>2337.01761951663</v>
      </c>
      <c r="AR3356">
        <v>37.301658391319002</v>
      </c>
      <c r="AS3356">
        <v>139.96087686903601</v>
      </c>
      <c r="AT3356">
        <v>1.1152108246503001</v>
      </c>
      <c r="AU3356">
        <v>15.597860068687901</v>
      </c>
      <c r="AV3356">
        <v>123.247805975698</v>
      </c>
      <c r="AW3356">
        <v>785.246601826404</v>
      </c>
      <c r="AX3356">
        <v>12.052152658935301</v>
      </c>
      <c r="AY3356">
        <v>616.85897680261098</v>
      </c>
      <c r="AZ3356">
        <v>156.335472364857</v>
      </c>
      <c r="BA3356">
        <v>893.06875874152797</v>
      </c>
      <c r="BB3356">
        <v>78.069272718806204</v>
      </c>
      <c r="BC3356">
        <v>725.30847300696996</v>
      </c>
      <c r="BD3356">
        <v>89.691013015752105</v>
      </c>
      <c r="BE3356">
        <v>109.512128283203</v>
      </c>
      <c r="BF3356">
        <v>6.0473685805813604</v>
      </c>
      <c r="BG3356">
        <v>58.659336698768399</v>
      </c>
      <c r="BH3356">
        <v>44.805423003853598</v>
      </c>
      <c r="BI3356">
        <v>191.05793650837199</v>
      </c>
      <c r="BJ3356">
        <v>8.6965877799379498</v>
      </c>
      <c r="BK3356">
        <v>118.494867630275</v>
      </c>
      <c r="BL3356">
        <v>63.866481098159497</v>
      </c>
      <c r="BM3356">
        <v>278.85668053764101</v>
      </c>
      <c r="BN3356">
        <v>9.4558516176010698</v>
      </c>
      <c r="BO3356">
        <v>189.158998498519</v>
      </c>
      <c r="BP3356">
        <v>80.241830421518699</v>
      </c>
      <c r="BQ3356">
        <v>29.664602219188701</v>
      </c>
      <c r="BR3356">
        <v>12.717973938274801</v>
      </c>
      <c r="BS3356">
        <v>-12.3359965344687</v>
      </c>
      <c r="BT3356">
        <v>29.282624815382601</v>
      </c>
      <c r="BU3356">
        <v>1425.71030916412</v>
      </c>
      <c r="BV3356">
        <v>418.17844741184803</v>
      </c>
      <c r="BW3356">
        <v>108.10874418999801</v>
      </c>
      <c r="BX3356">
        <v>899.42311756226604</v>
      </c>
      <c r="BY3356">
        <v>2620.2654980812399</v>
      </c>
      <c r="BZ3356">
        <v>241.028281974115</v>
      </c>
      <c r="CA3356">
        <v>2441.3972302021698</v>
      </c>
      <c r="CB3356">
        <v>-62.1600140950504</v>
      </c>
      <c r="CC3356">
        <v>6764</v>
      </c>
      <c r="CD3356">
        <v>7043</v>
      </c>
      <c r="CE3356">
        <v>-8113.2385275338202</v>
      </c>
      <c r="CF3356">
        <v>3053.41153845088</v>
      </c>
      <c r="CG3356">
        <v>3570.9359596729701</v>
      </c>
      <c r="CH3356">
        <v>7053.3799708923898</v>
      </c>
    </row>
    <row r="3357" spans="1:86" x14ac:dyDescent="0.2">
      <c r="A3357" t="s">
        <v>170</v>
      </c>
      <c r="B3357">
        <v>2009</v>
      </c>
      <c r="C3357" t="s">
        <v>2</v>
      </c>
      <c r="D3357" t="s">
        <v>2349</v>
      </c>
      <c r="E3357">
        <v>-54.150769710847101</v>
      </c>
      <c r="F3357">
        <v>-2.6704399559261498</v>
      </c>
      <c r="G3357">
        <v>-7.01968486439947</v>
      </c>
      <c r="H3357">
        <v>-44.4606448905215</v>
      </c>
      <c r="I3357">
        <v>-10.5246606703978</v>
      </c>
      <c r="J3357">
        <v>-2.48916072292706</v>
      </c>
      <c r="K3357">
        <v>-6.9446799150393099</v>
      </c>
      <c r="L3357">
        <v>-1.0908200324313899</v>
      </c>
      <c r="M3357">
        <v>-3.8523683873949799</v>
      </c>
      <c r="N3357">
        <v>-3.28089321828939</v>
      </c>
      <c r="O3357">
        <v>-0.32405503956923198</v>
      </c>
      <c r="P3357">
        <v>-0.247420129536357</v>
      </c>
      <c r="Q3357">
        <v>0.30381505538278297</v>
      </c>
      <c r="R3357">
        <v>3.2601663241364098E-2</v>
      </c>
      <c r="S3357">
        <v>0.33641671862414702</v>
      </c>
      <c r="T3357">
        <v>-53.814352992223</v>
      </c>
      <c r="U3357">
        <v>8.96151944329069E-2</v>
      </c>
      <c r="V3357">
        <v>9.6163910854582604E-3</v>
      </c>
      <c r="W3357">
        <v>9.9231585518365195E-2</v>
      </c>
      <c r="X3357">
        <v>-10.4254290848795</v>
      </c>
      <c r="Y3357">
        <v>-877.07122270531102</v>
      </c>
      <c r="Z3357">
        <v>-4.5490448603381104</v>
      </c>
      <c r="AA3357">
        <v>-0.64333445372018205</v>
      </c>
      <c r="AB3357">
        <v>-871.87884339125696</v>
      </c>
      <c r="AC3357">
        <v>-72.305870567909906</v>
      </c>
      <c r="AD3357">
        <v>-0.226688293592722</v>
      </c>
      <c r="AE3357">
        <v>-0.19772344972199499</v>
      </c>
      <c r="AF3357">
        <v>-71.881458824594702</v>
      </c>
      <c r="AG3357">
        <v>-148.41108928711</v>
      </c>
      <c r="AH3357">
        <v>-148.41108928711</v>
      </c>
      <c r="AI3357">
        <v>-1.61082319147661</v>
      </c>
      <c r="AJ3357">
        <v>-1.61082319147661</v>
      </c>
      <c r="AK3357">
        <v>-2.25233041521656</v>
      </c>
      <c r="AL3357">
        <v>-2.25233041521656</v>
      </c>
      <c r="AM3357">
        <v>-152.274242893804</v>
      </c>
      <c r="AN3357">
        <v>-152.274242893804</v>
      </c>
      <c r="AO3357">
        <v>-161.866751460019</v>
      </c>
      <c r="AP3357">
        <v>-69.176477319646906</v>
      </c>
      <c r="AQ3357">
        <v>-92.306266817732094</v>
      </c>
      <c r="AR3357">
        <v>-0.38400732264016402</v>
      </c>
      <c r="AS3357">
        <v>-303.097857266012</v>
      </c>
      <c r="AT3357">
        <v>-0.116023005797982</v>
      </c>
      <c r="AU3357">
        <v>-0.43662671170123502</v>
      </c>
      <c r="AV3357">
        <v>-302.54520754851302</v>
      </c>
      <c r="AW3357">
        <v>-278.31129730838001</v>
      </c>
      <c r="AX3357">
        <v>-5.5173074615199598</v>
      </c>
      <c r="AY3357">
        <v>-24.4379743493256</v>
      </c>
      <c r="AZ3357">
        <v>-248.356015497535</v>
      </c>
      <c r="BA3357">
        <v>-115.54931506195901</v>
      </c>
      <c r="BB3357">
        <v>-4.8506394038358396</v>
      </c>
      <c r="BC3357">
        <v>-37.218799655025997</v>
      </c>
      <c r="BD3357">
        <v>-73.479876003096805</v>
      </c>
      <c r="BE3357">
        <v>-11.3626849948844</v>
      </c>
      <c r="BF3357">
        <v>-2.9249544730213102</v>
      </c>
      <c r="BG3357">
        <v>-2.8833684471409202</v>
      </c>
      <c r="BH3357">
        <v>-5.5543620747221398</v>
      </c>
      <c r="BI3357">
        <v>-36.985998667271303</v>
      </c>
      <c r="BJ3357">
        <v>-3.01844636080597</v>
      </c>
      <c r="BK3357">
        <v>-5.1206831718990102</v>
      </c>
      <c r="BL3357">
        <v>-28.846869134566301</v>
      </c>
      <c r="BM3357">
        <v>-46.898098448183603</v>
      </c>
      <c r="BN3357">
        <v>-3.0690109764250502</v>
      </c>
      <c r="BO3357">
        <v>-7.73367643546512</v>
      </c>
      <c r="BP3357">
        <v>-36.095411036293498</v>
      </c>
      <c r="BQ3357">
        <v>-2.6411055639177401</v>
      </c>
      <c r="BR3357">
        <v>-1.6593495117141399</v>
      </c>
      <c r="BS3357">
        <v>-0.57501201652604195</v>
      </c>
      <c r="BT3357">
        <v>-0.40674403567756201</v>
      </c>
      <c r="BU3357">
        <v>-41.008265558195497</v>
      </c>
      <c r="BV3357">
        <v>-34.347832249141902</v>
      </c>
      <c r="BW3357">
        <v>-4.3419979045934101</v>
      </c>
      <c r="BX3357">
        <v>-2.3184354044601201</v>
      </c>
      <c r="BY3357">
        <v>-129.138507900364</v>
      </c>
      <c r="BZ3357">
        <v>-33.639387551032797</v>
      </c>
      <c r="CA3357">
        <v>-95.245151649043194</v>
      </c>
      <c r="CB3357">
        <v>-0.25396870028733398</v>
      </c>
      <c r="CC3357">
        <v>-241</v>
      </c>
      <c r="CD3357">
        <v>-251</v>
      </c>
      <c r="CE3357">
        <v>-239.11885937615699</v>
      </c>
      <c r="CF3357">
        <v>-160.99120869509201</v>
      </c>
      <c r="CG3357">
        <v>-501.62010164760198</v>
      </c>
      <c r="CH3357">
        <v>-1135.46596806307</v>
      </c>
    </row>
    <row r="3358" spans="1:86" x14ac:dyDescent="0.2">
      <c r="A3358" t="s">
        <v>170</v>
      </c>
      <c r="B3358">
        <v>2009</v>
      </c>
      <c r="C3358" t="s">
        <v>3</v>
      </c>
      <c r="D3358" t="s">
        <v>2350</v>
      </c>
      <c r="E3358">
        <v>272.048278822729</v>
      </c>
      <c r="F3358">
        <v>11.3804228709448</v>
      </c>
      <c r="G3358">
        <v>248.617217042688</v>
      </c>
      <c r="H3358">
        <v>12.050638909096399</v>
      </c>
      <c r="I3358">
        <v>258.88529091139702</v>
      </c>
      <c r="J3358">
        <v>10.9412162030586</v>
      </c>
      <c r="K3358">
        <v>246.15316611169001</v>
      </c>
      <c r="L3358">
        <v>1.7909085966490601</v>
      </c>
      <c r="M3358">
        <v>51.071654366396501</v>
      </c>
      <c r="N3358">
        <v>20.444182428857602</v>
      </c>
      <c r="O3358">
        <v>9.3453970733279199</v>
      </c>
      <c r="P3358">
        <v>21.282074864210799</v>
      </c>
      <c r="Q3358">
        <v>0</v>
      </c>
      <c r="R3358">
        <v>-3.5478107210927599</v>
      </c>
      <c r="S3358">
        <v>-3.5478107210927599</v>
      </c>
      <c r="T3358">
        <v>268.50046810163599</v>
      </c>
      <c r="U3358">
        <v>0</v>
      </c>
      <c r="V3358">
        <v>-2.00203745808889</v>
      </c>
      <c r="W3358">
        <v>-2.00203745808889</v>
      </c>
      <c r="X3358">
        <v>256.88325345330799</v>
      </c>
      <c r="Y3358">
        <v>181.52844492204599</v>
      </c>
      <c r="Z3358">
        <v>3.19613751265774</v>
      </c>
      <c r="AA3358">
        <v>20.124130558906302</v>
      </c>
      <c r="AB3358">
        <v>158.208176850483</v>
      </c>
      <c r="AC3358">
        <v>18.331400771307901</v>
      </c>
      <c r="AD3358">
        <v>1.2057155371467501</v>
      </c>
      <c r="AE3358">
        <v>6.5803612987423099</v>
      </c>
      <c r="AF3358">
        <v>10.5453239354188</v>
      </c>
      <c r="AG3358">
        <v>3134.9017481710398</v>
      </c>
      <c r="AH3358">
        <v>3134.9017481710398</v>
      </c>
      <c r="AI3358">
        <v>9.4607356184557307</v>
      </c>
      <c r="AJ3358">
        <v>9.4607356184557307</v>
      </c>
      <c r="AK3358">
        <v>17.673147803681498</v>
      </c>
      <c r="AL3358">
        <v>17.673147803681498</v>
      </c>
      <c r="AM3358">
        <v>3162.0356315931799</v>
      </c>
      <c r="AN3358">
        <v>3162.0356315931799</v>
      </c>
      <c r="AO3358">
        <v>3051.9487981878301</v>
      </c>
      <c r="AP3358">
        <v>19.543442857426001</v>
      </c>
      <c r="AQ3358">
        <v>3028.6290786824602</v>
      </c>
      <c r="AR3358">
        <v>3.7762766479416601</v>
      </c>
      <c r="AS3358">
        <v>64.093262615842903</v>
      </c>
      <c r="AT3358">
        <v>0.45727169750156399</v>
      </c>
      <c r="AU3358">
        <v>19.7956211471109</v>
      </c>
      <c r="AV3358">
        <v>43.840369771230399</v>
      </c>
      <c r="AW3358">
        <v>874.16421586559704</v>
      </c>
      <c r="AX3358">
        <v>5.3782112859398499</v>
      </c>
      <c r="AY3358">
        <v>811.45085182416403</v>
      </c>
      <c r="AZ3358">
        <v>57.335152755493198</v>
      </c>
      <c r="BA3358">
        <v>1025.4527774312801</v>
      </c>
      <c r="BB3358">
        <v>22.1950320368395</v>
      </c>
      <c r="BC3358">
        <v>990.46796428416599</v>
      </c>
      <c r="BD3358">
        <v>12.789781110276101</v>
      </c>
      <c r="BE3358">
        <v>87.332008633685007</v>
      </c>
      <c r="BF3358">
        <v>3.5516618923103498</v>
      </c>
      <c r="BG3358">
        <v>81.838184677685305</v>
      </c>
      <c r="BH3358">
        <v>1.9421620636892301</v>
      </c>
      <c r="BI3358">
        <v>173.66657213676501</v>
      </c>
      <c r="BJ3358">
        <v>4.4283651390211203</v>
      </c>
      <c r="BK3358">
        <v>163.611442633287</v>
      </c>
      <c r="BL3358">
        <v>5.6267643644573004</v>
      </c>
      <c r="BM3358">
        <v>273.131672240613</v>
      </c>
      <c r="BN3358">
        <v>4.6795327416642802</v>
      </c>
      <c r="BO3358">
        <v>259.66369421404897</v>
      </c>
      <c r="BP3358">
        <v>8.7884452848993799</v>
      </c>
      <c r="BQ3358">
        <v>16.740937507168901</v>
      </c>
      <c r="BR3358">
        <v>7.6481389808177997</v>
      </c>
      <c r="BS3358">
        <v>6.2091913939640202</v>
      </c>
      <c r="BT3358">
        <v>2.88360713238706</v>
      </c>
      <c r="BU3358">
        <v>537.54584032265097</v>
      </c>
      <c r="BV3358">
        <v>216.17627448955301</v>
      </c>
      <c r="BW3358">
        <v>124.29025127494501</v>
      </c>
      <c r="BX3358">
        <v>197.07931455815299</v>
      </c>
      <c r="BY3358">
        <v>3565.7704364926899</v>
      </c>
      <c r="BZ3358">
        <v>145.818400478623</v>
      </c>
      <c r="CA3358">
        <v>3417.8197834469702</v>
      </c>
      <c r="CB3358">
        <v>2.1322525671140702</v>
      </c>
      <c r="CC3358">
        <v>9131</v>
      </c>
      <c r="CD3358">
        <v>9491</v>
      </c>
      <c r="CE3358">
        <v>10079.415653513601</v>
      </c>
      <c r="CF3358">
        <v>8392.0108502139501</v>
      </c>
      <c r="CG3358">
        <v>9060.9711276069902</v>
      </c>
      <c r="CH3358">
        <v>16899.893735096601</v>
      </c>
    </row>
    <row r="3359" spans="1:86" x14ac:dyDescent="0.2">
      <c r="A3359" t="s">
        <v>170</v>
      </c>
      <c r="B3359">
        <v>2009</v>
      </c>
      <c r="C3359" t="s">
        <v>4</v>
      </c>
      <c r="D3359" t="s">
        <v>2351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-0.41594499644163302</v>
      </c>
      <c r="S3359">
        <v>-0.41594499644163302</v>
      </c>
      <c r="T3359">
        <v>-0.41594499644163302</v>
      </c>
      <c r="U3359">
        <v>0</v>
      </c>
      <c r="V3359">
        <v>-0.33036862297181901</v>
      </c>
      <c r="W3359">
        <v>-0.33036862297181901</v>
      </c>
      <c r="X3359">
        <v>-0.33036862297181901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0</v>
      </c>
      <c r="BI3359">
        <v>0</v>
      </c>
      <c r="BJ3359">
        <v>0</v>
      </c>
      <c r="BK3359">
        <v>0</v>
      </c>
      <c r="BL3359">
        <v>0</v>
      </c>
      <c r="BM3359">
        <v>0</v>
      </c>
      <c r="BN3359">
        <v>0</v>
      </c>
      <c r="BO3359">
        <v>0</v>
      </c>
      <c r="BP3359">
        <v>0</v>
      </c>
      <c r="BQ3359">
        <v>0</v>
      </c>
      <c r="BR3359">
        <v>0</v>
      </c>
      <c r="BS3359">
        <v>0</v>
      </c>
      <c r="BT3359">
        <v>0</v>
      </c>
      <c r="BU3359">
        <v>0</v>
      </c>
      <c r="BV3359">
        <v>0</v>
      </c>
      <c r="BW3359">
        <v>0</v>
      </c>
      <c r="BX3359">
        <v>0</v>
      </c>
      <c r="BY3359">
        <v>0</v>
      </c>
      <c r="BZ3359">
        <v>0</v>
      </c>
      <c r="CA3359">
        <v>0</v>
      </c>
      <c r="CB3359">
        <v>0</v>
      </c>
      <c r="CC3359">
        <v>0</v>
      </c>
      <c r="CD3359">
        <v>0</v>
      </c>
      <c r="CE3359">
        <v>0</v>
      </c>
      <c r="CF3359">
        <v>0</v>
      </c>
      <c r="CG3359">
        <v>0</v>
      </c>
      <c r="CH3359">
        <v>0</v>
      </c>
    </row>
    <row r="3360" spans="1:86" x14ac:dyDescent="0.2">
      <c r="A3360" t="s">
        <v>170</v>
      </c>
      <c r="B3360">
        <v>2009</v>
      </c>
      <c r="C3360" t="s">
        <v>5</v>
      </c>
      <c r="D3360" t="s">
        <v>2352</v>
      </c>
      <c r="E3360">
        <v>-68.9810460851009</v>
      </c>
      <c r="F3360">
        <v>-24.935143629504001</v>
      </c>
      <c r="G3360">
        <v>-9.9580625994514893</v>
      </c>
      <c r="H3360">
        <v>-34.0878398561456</v>
      </c>
      <c r="I3360">
        <v>-65.040867975778099</v>
      </c>
      <c r="J3360">
        <v>-24.614072925812799</v>
      </c>
      <c r="K3360">
        <v>-9.8495665820378395</v>
      </c>
      <c r="L3360">
        <v>-30.577228467927501</v>
      </c>
      <c r="M3360">
        <v>-8.3712465929972595</v>
      </c>
      <c r="N3360">
        <v>-6.8993667842962099</v>
      </c>
      <c r="O3360">
        <v>-0.46906767570358698</v>
      </c>
      <c r="P3360">
        <v>-1.00281213299746</v>
      </c>
      <c r="Q3360">
        <v>-467.20655022435898</v>
      </c>
      <c r="R3360">
        <v>-58.3780541076869</v>
      </c>
      <c r="S3360">
        <v>-525.58460433204596</v>
      </c>
      <c r="T3360">
        <v>-594.56565041714703</v>
      </c>
      <c r="U3360">
        <v>-313.07901748457499</v>
      </c>
      <c r="V3360">
        <v>-39.119622389538698</v>
      </c>
      <c r="W3360">
        <v>-352.19863987411401</v>
      </c>
      <c r="X3360">
        <v>-417.23950784989199</v>
      </c>
      <c r="Y3360">
        <v>-106.078128442467</v>
      </c>
      <c r="Z3360">
        <v>-1.5076672951755501</v>
      </c>
      <c r="AA3360">
        <v>-0.414567965751024</v>
      </c>
      <c r="AB3360">
        <v>-104.155893181541</v>
      </c>
      <c r="AC3360">
        <v>-3.65709517187666</v>
      </c>
      <c r="AD3360">
        <v>-0.95093631312683502</v>
      </c>
      <c r="AE3360">
        <v>-0.329301403590121</v>
      </c>
      <c r="AF3360">
        <v>-2.3768574551596902</v>
      </c>
      <c r="AG3360">
        <v>-176.14878231179199</v>
      </c>
      <c r="AH3360">
        <v>-176.14878231179199</v>
      </c>
      <c r="AI3360">
        <v>-9.2948498470827108</v>
      </c>
      <c r="AJ3360">
        <v>-9.2948498470827108</v>
      </c>
      <c r="AK3360">
        <v>-12.925477900870799</v>
      </c>
      <c r="AL3360">
        <v>-12.925477900870799</v>
      </c>
      <c r="AM3360">
        <v>-198.36911005974599</v>
      </c>
      <c r="AN3360">
        <v>-198.36911005974599</v>
      </c>
      <c r="AO3360">
        <v>-55.154282076725302</v>
      </c>
      <c r="AP3360">
        <v>-13.1318341795892</v>
      </c>
      <c r="AQ3360">
        <v>-37.614250699998799</v>
      </c>
      <c r="AR3360">
        <v>-4.4081971971372598</v>
      </c>
      <c r="AS3360">
        <v>-9.2400819062875694</v>
      </c>
      <c r="AT3360">
        <v>-0.52791006047137001</v>
      </c>
      <c r="AU3360">
        <v>-0.19341422257412699</v>
      </c>
      <c r="AV3360">
        <v>-8.5187576232420597</v>
      </c>
      <c r="AW3360">
        <v>-34.255573141584101</v>
      </c>
      <c r="AX3360">
        <v>-3.0016161253893401</v>
      </c>
      <c r="AY3360">
        <v>-7.0132358257596898</v>
      </c>
      <c r="AZ3360">
        <v>-24.240721190435099</v>
      </c>
      <c r="BA3360">
        <v>-212.35368064872901</v>
      </c>
      <c r="BB3360">
        <v>-111.984365027257</v>
      </c>
      <c r="BC3360">
        <v>-75.311868279815499</v>
      </c>
      <c r="BD3360">
        <v>-25.057447341656299</v>
      </c>
      <c r="BE3360">
        <v>-64.836433555483595</v>
      </c>
      <c r="BF3360">
        <v>-2.6062458201493199</v>
      </c>
      <c r="BG3360">
        <v>-4.5895393610500301</v>
      </c>
      <c r="BH3360">
        <v>-57.640648374284098</v>
      </c>
      <c r="BI3360">
        <v>-87.975588833062204</v>
      </c>
      <c r="BJ3360">
        <v>-4.2045278232075498</v>
      </c>
      <c r="BK3360">
        <v>-6.5620596580284198</v>
      </c>
      <c r="BL3360">
        <v>-77.209001351826203</v>
      </c>
      <c r="BM3360">
        <v>-119.35065519440499</v>
      </c>
      <c r="BN3360">
        <v>-5.2201957218647799</v>
      </c>
      <c r="BO3360">
        <v>-8.7048137510431598</v>
      </c>
      <c r="BP3360">
        <v>-105.42564572149701</v>
      </c>
      <c r="BQ3360">
        <v>-83.253789353116105</v>
      </c>
      <c r="BR3360">
        <v>-22.524230306200302</v>
      </c>
      <c r="BS3360">
        <v>-6.7918682921650904</v>
      </c>
      <c r="BT3360">
        <v>-53.937690754750598</v>
      </c>
      <c r="BU3360">
        <v>-87.934888679500602</v>
      </c>
      <c r="BV3360">
        <v>-72.734287210155301</v>
      </c>
      <c r="BW3360">
        <v>-6.3413247759524696</v>
      </c>
      <c r="BX3360">
        <v>-8.8592766933928697</v>
      </c>
      <c r="BY3360">
        <v>-434.80111092000101</v>
      </c>
      <c r="BZ3360">
        <v>-297.35235703162101</v>
      </c>
      <c r="CA3360">
        <v>-135.83584849906401</v>
      </c>
      <c r="CB3360">
        <v>-1.6129053893166501</v>
      </c>
      <c r="CC3360">
        <v>-3885</v>
      </c>
      <c r="CD3360">
        <v>-4664</v>
      </c>
      <c r="CE3360">
        <v>-3236.6735902006299</v>
      </c>
      <c r="CF3360">
        <v>-855.28224105602897</v>
      </c>
      <c r="CG3360">
        <v>-948.45637617141597</v>
      </c>
      <c r="CH3360">
        <v>-1615.43164908629</v>
      </c>
    </row>
    <row r="3361" spans="1:86" x14ac:dyDescent="0.2">
      <c r="A3361" t="s">
        <v>170</v>
      </c>
      <c r="B3361">
        <v>2009</v>
      </c>
      <c r="C3361" t="s">
        <v>6</v>
      </c>
      <c r="D3361" t="s">
        <v>2353</v>
      </c>
      <c r="E3361">
        <v>-0.15423122318019999</v>
      </c>
      <c r="F3361">
        <v>-2.4391609619061901E-2</v>
      </c>
      <c r="G3361">
        <v>-2.55220228204046E-2</v>
      </c>
      <c r="H3361">
        <v>-0.104317590740734</v>
      </c>
      <c r="I3361">
        <v>-5.2637373363814001E-2</v>
      </c>
      <c r="J3361">
        <v>-2.3682978336497101E-2</v>
      </c>
      <c r="K3361">
        <v>-2.52614968237698E-2</v>
      </c>
      <c r="L3361">
        <v>-3.6928982035469801E-3</v>
      </c>
      <c r="M3361">
        <v>-3.2783835871455502E-2</v>
      </c>
      <c r="N3361">
        <v>-2.1267065810735199E-2</v>
      </c>
      <c r="O3361">
        <v>-1.10619534491694E-3</v>
      </c>
      <c r="P3361">
        <v>-1.0410574715803299E-2</v>
      </c>
      <c r="Q3361">
        <v>-12.533878968122499</v>
      </c>
      <c r="R3361">
        <v>-6.4558042303116796</v>
      </c>
      <c r="S3361">
        <v>-18.9896831984342</v>
      </c>
      <c r="T3361">
        <v>-19.143914421614401</v>
      </c>
      <c r="U3361">
        <v>-5.7214825723036196</v>
      </c>
      <c r="V3361">
        <v>-2.9469545292302399</v>
      </c>
      <c r="W3361">
        <v>-8.6684371015338506</v>
      </c>
      <c r="X3361">
        <v>-8.7210744748976694</v>
      </c>
      <c r="Y3361">
        <v>-1.95478776074327</v>
      </c>
      <c r="Z3361">
        <v>-1.21409798443408E-2</v>
      </c>
      <c r="AA3361">
        <v>-1.69735510615345E-3</v>
      </c>
      <c r="AB3361">
        <v>-1.94094942579278</v>
      </c>
      <c r="AC3361">
        <v>-0.16072932073464999</v>
      </c>
      <c r="AD3361">
        <v>-1.35941874649771E-3</v>
      </c>
      <c r="AE3361">
        <v>-7.31852748258175E-4</v>
      </c>
      <c r="AF3361">
        <v>-0.158638049239893</v>
      </c>
      <c r="AG3361">
        <v>-4.7576430245885302</v>
      </c>
      <c r="AH3361">
        <v>-4.7576430245885302</v>
      </c>
      <c r="AI3361">
        <v>-5.61530593160516E-2</v>
      </c>
      <c r="AJ3361">
        <v>-5.61530593160516E-2</v>
      </c>
      <c r="AK3361">
        <v>-2.1293965448207299E-2</v>
      </c>
      <c r="AL3361">
        <v>-2.1293965448207299E-2</v>
      </c>
      <c r="AM3361">
        <v>-4.8350900493527904</v>
      </c>
      <c r="AN3361">
        <v>-4.8350900493527904</v>
      </c>
      <c r="AO3361">
        <v>-0.410670769880354</v>
      </c>
      <c r="AP3361">
        <v>-0.162212352664628</v>
      </c>
      <c r="AQ3361">
        <v>-0.23823463759007699</v>
      </c>
      <c r="AR3361">
        <v>-1.0223779625647999E-2</v>
      </c>
      <c r="AS3361">
        <v>-0.66671309731250294</v>
      </c>
      <c r="AT3361">
        <v>-7.26830068844223E-4</v>
      </c>
      <c r="AU3361">
        <v>-1.3054543027110599E-3</v>
      </c>
      <c r="AV3361">
        <v>-0.66468081294094805</v>
      </c>
      <c r="AW3361">
        <v>-0.74056585758689697</v>
      </c>
      <c r="AX3361">
        <v>-1.5585836869183901E-2</v>
      </c>
      <c r="AY3361">
        <v>-5.93090458020364E-2</v>
      </c>
      <c r="AZ3361">
        <v>-0.66567097491567795</v>
      </c>
      <c r="BA3361">
        <v>-0.37137216470797801</v>
      </c>
      <c r="BB3361">
        <v>-3.6223046193542503E-2</v>
      </c>
      <c r="BC3361">
        <v>-0.16723276153395</v>
      </c>
      <c r="BD3361">
        <v>-0.16791635698048499</v>
      </c>
      <c r="BE3361">
        <v>-3.3923443820390198E-2</v>
      </c>
      <c r="BF3361">
        <v>-8.7375321887482194E-3</v>
      </c>
      <c r="BG3361">
        <v>-1.08174885741827E-2</v>
      </c>
      <c r="BH3361">
        <v>-1.4368423057459299E-2</v>
      </c>
      <c r="BI3361">
        <v>-9.4486936818471104E-2</v>
      </c>
      <c r="BJ3361">
        <v>-9.5701684503448296E-3</v>
      </c>
      <c r="BK3361">
        <v>-1.8906167606229402E-2</v>
      </c>
      <c r="BL3361">
        <v>-6.6010600761896798E-2</v>
      </c>
      <c r="BM3361">
        <v>-0.120251622429497</v>
      </c>
      <c r="BN3361">
        <v>-9.8515869758181804E-3</v>
      </c>
      <c r="BO3361">
        <v>-2.8092050096758799E-2</v>
      </c>
      <c r="BP3361">
        <v>-8.2307985356919702E-2</v>
      </c>
      <c r="BQ3361">
        <v>-3.1923174941524503E-2</v>
      </c>
      <c r="BR3361">
        <v>-1.3049633408518E-2</v>
      </c>
      <c r="BS3361">
        <v>-1.38062221362883E-2</v>
      </c>
      <c r="BT3361">
        <v>-5.0673193967181798E-3</v>
      </c>
      <c r="BU3361">
        <v>-0.33679553283770403</v>
      </c>
      <c r="BV3361">
        <v>-0.225241005262621</v>
      </c>
      <c r="BW3361">
        <v>-1.4978656196348399E-2</v>
      </c>
      <c r="BX3361">
        <v>-9.6575871378733996E-2</v>
      </c>
      <c r="BY3361">
        <v>-0.68011996362887295</v>
      </c>
      <c r="BZ3361">
        <v>-0.33183022185982702</v>
      </c>
      <c r="CA3361">
        <v>-0.346414242620944</v>
      </c>
      <c r="CB3361">
        <v>-1.8754991481014401E-3</v>
      </c>
      <c r="CC3361">
        <v>-134</v>
      </c>
      <c r="CD3361">
        <v>-125</v>
      </c>
      <c r="CE3361">
        <v>-155.53626607824401</v>
      </c>
      <c r="CF3361">
        <v>-1.9504196351065399</v>
      </c>
      <c r="CG3361">
        <v>-3.4693611872221499</v>
      </c>
      <c r="CH3361">
        <v>-6.4236865878460296</v>
      </c>
    </row>
    <row r="3362" spans="1:86" x14ac:dyDescent="0.2">
      <c r="A3362" t="s">
        <v>170</v>
      </c>
      <c r="B3362">
        <v>2009</v>
      </c>
      <c r="C3362" t="s">
        <v>7</v>
      </c>
      <c r="D3362" t="s">
        <v>2354</v>
      </c>
      <c r="E3362">
        <v>-8.8395408230076793</v>
      </c>
      <c r="F3362">
        <v>-3.94176448969854</v>
      </c>
      <c r="G3362">
        <v>-2.5152714747049001</v>
      </c>
      <c r="H3362">
        <v>-2.3825048586042299</v>
      </c>
      <c r="I3362">
        <v>-6.8303542797877697</v>
      </c>
      <c r="J3362">
        <v>-3.87784656233003</v>
      </c>
      <c r="K3362">
        <v>-2.4917090025228901</v>
      </c>
      <c r="L3362">
        <v>-0.46079871493485602</v>
      </c>
      <c r="M3362">
        <v>-4.1764708298303299</v>
      </c>
      <c r="N3362">
        <v>-2.6260838481992002</v>
      </c>
      <c r="O3362">
        <v>-8.91105699128492E-2</v>
      </c>
      <c r="P3362">
        <v>-1.4612764117182799</v>
      </c>
      <c r="Q3362">
        <v>-5.2778727315217404</v>
      </c>
      <c r="R3362">
        <v>-17.4840652807193</v>
      </c>
      <c r="S3362">
        <v>-22.761938012241099</v>
      </c>
      <c r="T3362">
        <v>-31.601478835248699</v>
      </c>
      <c r="U3362">
        <v>-3.5837178144400998</v>
      </c>
      <c r="V3362">
        <v>-11.871820220508001</v>
      </c>
      <c r="W3362">
        <v>-15.4555380349481</v>
      </c>
      <c r="X3362">
        <v>-22.285892314735801</v>
      </c>
      <c r="Y3362">
        <v>-41.664888644102597</v>
      </c>
      <c r="Z3362">
        <v>-0.540150053733368</v>
      </c>
      <c r="AA3362">
        <v>-0.132350255458624</v>
      </c>
      <c r="AB3362">
        <v>-40.9923883349108</v>
      </c>
      <c r="AC3362">
        <v>-2.8845985475254201</v>
      </c>
      <c r="AD3362">
        <v>-0.16917508733282899</v>
      </c>
      <c r="AE3362">
        <v>-6.7965489246817806E-2</v>
      </c>
      <c r="AF3362">
        <v>-2.6474579709457502</v>
      </c>
      <c r="AG3362">
        <v>-91.640288516145404</v>
      </c>
      <c r="AH3362">
        <v>-91.640288516145404</v>
      </c>
      <c r="AI3362">
        <v>-7.9831362681643903</v>
      </c>
      <c r="AJ3362">
        <v>-7.9831362681643903</v>
      </c>
      <c r="AK3362">
        <v>-8.3209661886292992</v>
      </c>
      <c r="AL3362">
        <v>-8.3209661886292992</v>
      </c>
      <c r="AM3362">
        <v>-107.944390972939</v>
      </c>
      <c r="AN3362">
        <v>-107.944390972939</v>
      </c>
      <c r="AO3362">
        <v>-21.624720653096102</v>
      </c>
      <c r="AP3362">
        <v>-4.2661521566340603</v>
      </c>
      <c r="AQ3362">
        <v>-15.5516658950599</v>
      </c>
      <c r="AR3362">
        <v>-1.8069026014021099</v>
      </c>
      <c r="AS3362">
        <v>-11.007041779160399</v>
      </c>
      <c r="AT3362">
        <v>-9.5484180324610604E-2</v>
      </c>
      <c r="AU3362">
        <v>-0.204196330614826</v>
      </c>
      <c r="AV3362">
        <v>-10.7073612682209</v>
      </c>
      <c r="AW3362">
        <v>-16.6891500187444</v>
      </c>
      <c r="AX3362">
        <v>-0.84808888160896101</v>
      </c>
      <c r="AY3362">
        <v>-2.7902589656490102</v>
      </c>
      <c r="AZ3362">
        <v>-13.050802171486399</v>
      </c>
      <c r="BA3362">
        <v>-23.963165014569402</v>
      </c>
      <c r="BB3362">
        <v>-5.2000019472195698</v>
      </c>
      <c r="BC3362">
        <v>-15.4485558574191</v>
      </c>
      <c r="BD3362">
        <v>-3.3146072099307098</v>
      </c>
      <c r="BE3362">
        <v>-2.04301269207508</v>
      </c>
      <c r="BF3362">
        <v>-0.54074345698250403</v>
      </c>
      <c r="BG3362">
        <v>-0.979895721940794</v>
      </c>
      <c r="BH3362">
        <v>-0.52237351315178404</v>
      </c>
      <c r="BI3362">
        <v>-4.0869815271937204</v>
      </c>
      <c r="BJ3362">
        <v>-0.65924406256706702</v>
      </c>
      <c r="BK3362">
        <v>-2.0035012268619901</v>
      </c>
      <c r="BL3362">
        <v>-1.42423623776466</v>
      </c>
      <c r="BM3362">
        <v>-5.64629341013167</v>
      </c>
      <c r="BN3362">
        <v>-0.70144988433918198</v>
      </c>
      <c r="BO3362">
        <v>-3.1686615105912801</v>
      </c>
      <c r="BP3362">
        <v>-1.77618201520121</v>
      </c>
      <c r="BQ3362">
        <v>-5.1257965132407302</v>
      </c>
      <c r="BR3362">
        <v>-2.1200857590073299</v>
      </c>
      <c r="BS3362">
        <v>-1.8058913898420701</v>
      </c>
      <c r="BT3362">
        <v>-1.19981936439133</v>
      </c>
      <c r="BU3362">
        <v>-42.494617865226303</v>
      </c>
      <c r="BV3362">
        <v>-27.763155737357401</v>
      </c>
      <c r="BW3362">
        <v>-1.22144780470607</v>
      </c>
      <c r="BX3362">
        <v>-13.5100143231627</v>
      </c>
      <c r="BY3362">
        <v>-88.563574748665104</v>
      </c>
      <c r="BZ3362">
        <v>-53.215647011600602</v>
      </c>
      <c r="CA3362">
        <v>-34.338368307970498</v>
      </c>
      <c r="CB3362">
        <v>-1.00955942909399</v>
      </c>
      <c r="CC3362">
        <v>-735</v>
      </c>
      <c r="CD3362">
        <v>-772</v>
      </c>
      <c r="CE3362">
        <v>-507.99691730313299</v>
      </c>
      <c r="CF3362">
        <v>-421.38658127751</v>
      </c>
      <c r="CG3362">
        <v>-840.12689381991402</v>
      </c>
      <c r="CH3362">
        <v>-1354.09436315632</v>
      </c>
    </row>
    <row r="3363" spans="1:86" x14ac:dyDescent="0.2">
      <c r="A3363" t="s">
        <v>170</v>
      </c>
      <c r="B3363">
        <v>2009</v>
      </c>
      <c r="C3363" t="s">
        <v>8</v>
      </c>
      <c r="D3363" t="s">
        <v>2355</v>
      </c>
      <c r="E3363">
        <v>-24.152310965026501</v>
      </c>
      <c r="F3363">
        <v>-6.3139712907967498</v>
      </c>
      <c r="G3363">
        <v>-15.3743499740582</v>
      </c>
      <c r="H3363">
        <v>-2.4639897001714899</v>
      </c>
      <c r="I3363">
        <v>-21.9371033863316</v>
      </c>
      <c r="J3363">
        <v>-5.6596493888806698</v>
      </c>
      <c r="K3363">
        <v>-15.220071740802</v>
      </c>
      <c r="L3363">
        <v>-1.0573822566489099</v>
      </c>
      <c r="M3363">
        <v>-36.683818164154602</v>
      </c>
      <c r="N3363">
        <v>-34.1469745348586</v>
      </c>
      <c r="O3363">
        <v>-0.61873187206352398</v>
      </c>
      <c r="P3363">
        <v>-1.9181117572322299</v>
      </c>
      <c r="Q3363">
        <v>0.39655466632602299</v>
      </c>
      <c r="R3363">
        <v>-10.5158623190784</v>
      </c>
      <c r="S3363">
        <v>-10.119307652752299</v>
      </c>
      <c r="T3363">
        <v>-34.271618617778799</v>
      </c>
      <c r="U3363">
        <v>0.31798245205576098</v>
      </c>
      <c r="V3363">
        <v>-8.4322792534036193</v>
      </c>
      <c r="W3363">
        <v>-8.1142968013478605</v>
      </c>
      <c r="X3363">
        <v>-30.051400187679501</v>
      </c>
      <c r="Y3363">
        <v>-40.033900288638797</v>
      </c>
      <c r="Z3363">
        <v>-4.1229567033353502</v>
      </c>
      <c r="AA3363">
        <v>-0.88761700749560701</v>
      </c>
      <c r="AB3363">
        <v>-35.0233265778079</v>
      </c>
      <c r="AC3363">
        <v>-3.1859299998223598</v>
      </c>
      <c r="AD3363">
        <v>-1.84982545078085</v>
      </c>
      <c r="AE3363">
        <v>-0.443247678083173</v>
      </c>
      <c r="AF3363">
        <v>-0.89285687095833399</v>
      </c>
      <c r="AG3363">
        <v>-241.816195517289</v>
      </c>
      <c r="AH3363">
        <v>-241.816195517289</v>
      </c>
      <c r="AI3363">
        <v>-5.7973203336413697</v>
      </c>
      <c r="AJ3363">
        <v>-5.7973203336413697</v>
      </c>
      <c r="AK3363">
        <v>-17.333449068182802</v>
      </c>
      <c r="AL3363">
        <v>-17.333449068182802</v>
      </c>
      <c r="AM3363">
        <v>-264.94696491911299</v>
      </c>
      <c r="AN3363">
        <v>-264.94696491911299</v>
      </c>
      <c r="AO3363">
        <v>-135.78839786125201</v>
      </c>
      <c r="AP3363">
        <v>-13.0729981838175</v>
      </c>
      <c r="AQ3363">
        <v>-120.36526929852</v>
      </c>
      <c r="AR3363">
        <v>-2.35013037891372</v>
      </c>
      <c r="AS3363">
        <v>-4.6477535031235497</v>
      </c>
      <c r="AT3363">
        <v>-0.46519883981551802</v>
      </c>
      <c r="AU3363">
        <v>-0.81951865814291103</v>
      </c>
      <c r="AV3363">
        <v>-3.36303600516512</v>
      </c>
      <c r="AW3363">
        <v>-61.078119476831397</v>
      </c>
      <c r="AX3363">
        <v>-7.4431310288494403</v>
      </c>
      <c r="AY3363">
        <v>-29.900880957246901</v>
      </c>
      <c r="AZ3363">
        <v>-23.734107490735099</v>
      </c>
      <c r="BA3363">
        <v>-125.007973488095</v>
      </c>
      <c r="BB3363">
        <v>-27.804958905364799</v>
      </c>
      <c r="BC3363">
        <v>-94.896727854413299</v>
      </c>
      <c r="BD3363">
        <v>-2.3062867283163602</v>
      </c>
      <c r="BE3363">
        <v>-12.732356341521699</v>
      </c>
      <c r="BF3363">
        <v>-5.5772280342703704</v>
      </c>
      <c r="BG3363">
        <v>-6.2222992727374598</v>
      </c>
      <c r="BH3363">
        <v>-0.93282903451380905</v>
      </c>
      <c r="BI3363">
        <v>-19.482585733872799</v>
      </c>
      <c r="BJ3363">
        <v>-7.2846294534132303</v>
      </c>
      <c r="BK3363">
        <v>-10.8257714663716</v>
      </c>
      <c r="BL3363">
        <v>-1.3721848140880599</v>
      </c>
      <c r="BM3363">
        <v>-34.052371688691402</v>
      </c>
      <c r="BN3363">
        <v>-7.6663861362449603</v>
      </c>
      <c r="BO3363">
        <v>-16.0135869619013</v>
      </c>
      <c r="BP3363">
        <v>-10.372398590545201</v>
      </c>
      <c r="BQ3363">
        <v>-18.432591294629699</v>
      </c>
      <c r="BR3363">
        <v>-7.4182680557043597</v>
      </c>
      <c r="BS3363">
        <v>-9.4639682917145098</v>
      </c>
      <c r="BT3363">
        <v>-1.55035494721086</v>
      </c>
      <c r="BU3363">
        <v>-382.802464033837</v>
      </c>
      <c r="BV3363">
        <v>-356.637901957905</v>
      </c>
      <c r="BW3363">
        <v>-8.3814459340648995</v>
      </c>
      <c r="BX3363">
        <v>-17.783116141867701</v>
      </c>
      <c r="BY3363">
        <v>-278.80054619088003</v>
      </c>
      <c r="BZ3363">
        <v>-67.626888571922294</v>
      </c>
      <c r="CA3363">
        <v>-210.08687659224501</v>
      </c>
      <c r="CB3363">
        <v>-1.0867810267124201</v>
      </c>
      <c r="CC3363">
        <v>-1217</v>
      </c>
      <c r="CD3363">
        <v>-1283</v>
      </c>
      <c r="CE3363">
        <v>-1232.9006242413</v>
      </c>
      <c r="CF3363">
        <v>-927.56190348332404</v>
      </c>
      <c r="CG3363">
        <v>-1369.95836866032</v>
      </c>
      <c r="CH3363">
        <v>-2359.1832997403999</v>
      </c>
    </row>
    <row r="3364" spans="1:86" x14ac:dyDescent="0.2">
      <c r="A3364" t="s">
        <v>170</v>
      </c>
      <c r="B3364">
        <v>2009</v>
      </c>
      <c r="C3364" t="s">
        <v>3969</v>
      </c>
      <c r="D3364" t="s">
        <v>4017</v>
      </c>
      <c r="E3364">
        <v>-53.287091435178297</v>
      </c>
      <c r="F3364">
        <v>-34.630187969922098</v>
      </c>
      <c r="G3364">
        <v>-12.8268145098147</v>
      </c>
      <c r="H3364">
        <v>-5.8300889554415098</v>
      </c>
      <c r="I3364">
        <v>-46.694945390944</v>
      </c>
      <c r="J3364">
        <v>-32.6685710840339</v>
      </c>
      <c r="K3364">
        <v>-12.697686253876199</v>
      </c>
      <c r="L3364">
        <v>-1.3286880530338201</v>
      </c>
      <c r="M3364">
        <v>-359.88609424584001</v>
      </c>
      <c r="N3364">
        <v>-99.134984872905093</v>
      </c>
      <c r="O3364">
        <v>-0.53721671267101001</v>
      </c>
      <c r="P3364">
        <v>-260.21389266026301</v>
      </c>
      <c r="Q3364">
        <v>-1.51105314541534</v>
      </c>
      <c r="R3364">
        <v>-11.348641477101699</v>
      </c>
      <c r="S3364">
        <v>-12.8596946225171</v>
      </c>
      <c r="T3364">
        <v>-66.146786057695394</v>
      </c>
      <c r="U3364">
        <v>-1.2780679099560399</v>
      </c>
      <c r="V3364">
        <v>-9.6006160241152099</v>
      </c>
      <c r="W3364">
        <v>-10.8786839340712</v>
      </c>
      <c r="X3364">
        <v>-57.573629325015197</v>
      </c>
      <c r="Y3364">
        <v>-103.563328066072</v>
      </c>
      <c r="Z3364">
        <v>-11.6359190699823</v>
      </c>
      <c r="AA3364">
        <v>-0.64765524556809495</v>
      </c>
      <c r="AB3364">
        <v>-91.279753750521806</v>
      </c>
      <c r="AC3364">
        <v>-12.3577077496026</v>
      </c>
      <c r="AD3364">
        <v>-5.6064392924113404</v>
      </c>
      <c r="AE3364">
        <v>-0.37898280133998902</v>
      </c>
      <c r="AF3364">
        <v>-6.3722856558511998</v>
      </c>
      <c r="AG3364">
        <v>-285.61530371287802</v>
      </c>
      <c r="AH3364">
        <v>-285.61530371287802</v>
      </c>
      <c r="AI3364">
        <v>-9.8415524882567702</v>
      </c>
      <c r="AJ3364">
        <v>-9.8415524882567702</v>
      </c>
      <c r="AK3364">
        <v>-30.6050056328334</v>
      </c>
      <c r="AL3364">
        <v>-30.6050056328334</v>
      </c>
      <c r="AM3364">
        <v>-326.06186183396801</v>
      </c>
      <c r="AN3364">
        <v>-326.06186183396801</v>
      </c>
      <c r="AO3364">
        <v>-346.75247950141397</v>
      </c>
      <c r="AP3364">
        <v>-40.721712628762397</v>
      </c>
      <c r="AQ3364">
        <v>-83.006218321588904</v>
      </c>
      <c r="AR3364">
        <v>-223.024548551062</v>
      </c>
      <c r="AS3364">
        <v>-42.550308784001203</v>
      </c>
      <c r="AT3364">
        <v>-1.70196122004595</v>
      </c>
      <c r="AU3364">
        <v>-0.57699006608041703</v>
      </c>
      <c r="AV3364">
        <v>-40.271357497874597</v>
      </c>
      <c r="AW3364">
        <v>-161.34848831671599</v>
      </c>
      <c r="AX3364">
        <v>-20.681480926211002</v>
      </c>
      <c r="AY3364">
        <v>-19.5710708182933</v>
      </c>
      <c r="AZ3364">
        <v>-121.095936572212</v>
      </c>
      <c r="BA3364">
        <v>-349.33613420181098</v>
      </c>
      <c r="BB3364">
        <v>-94.753734913036993</v>
      </c>
      <c r="BC3364">
        <v>-88.232305045122004</v>
      </c>
      <c r="BD3364">
        <v>-166.350094243651</v>
      </c>
      <c r="BE3364">
        <v>-62.5179867505354</v>
      </c>
      <c r="BF3364">
        <v>-13.8631597038423</v>
      </c>
      <c r="BG3364">
        <v>-5.4090112863416602</v>
      </c>
      <c r="BH3364">
        <v>-43.245815760351597</v>
      </c>
      <c r="BI3364">
        <v>-82.144784467027407</v>
      </c>
      <c r="BJ3364">
        <v>-17.917618140727299</v>
      </c>
      <c r="BK3364">
        <v>-9.0619315299090708</v>
      </c>
      <c r="BL3364">
        <v>-55.165234796390997</v>
      </c>
      <c r="BM3364">
        <v>-91.059260075988405</v>
      </c>
      <c r="BN3364">
        <v>-18.741913200149899</v>
      </c>
      <c r="BO3364">
        <v>-13.1135320757251</v>
      </c>
      <c r="BP3364">
        <v>-59.203814800113399</v>
      </c>
      <c r="BQ3364">
        <v>-126.41554137033199</v>
      </c>
      <c r="BR3364">
        <v>-35.623465535244101</v>
      </c>
      <c r="BS3364">
        <v>-10.2450883391696</v>
      </c>
      <c r="BT3364">
        <v>-80.546987495917904</v>
      </c>
      <c r="BU3364">
        <v>-3477.6620934248699</v>
      </c>
      <c r="BV3364">
        <v>-1060.7475115914001</v>
      </c>
      <c r="BW3364">
        <v>-7.36031338126155</v>
      </c>
      <c r="BX3364">
        <v>-2409.5542684522002</v>
      </c>
      <c r="BY3364">
        <v>-592.35172862602599</v>
      </c>
      <c r="BZ3364">
        <v>-415.46261198711898</v>
      </c>
      <c r="CA3364">
        <v>-174.976965492023</v>
      </c>
      <c r="CB3364">
        <v>-1.9121511468839001</v>
      </c>
      <c r="CC3364">
        <v>-1879</v>
      </c>
      <c r="CD3364">
        <v>-2004</v>
      </c>
      <c r="CE3364">
        <v>-1609.7713215599099</v>
      </c>
      <c r="CF3364">
        <v>-1282.5767676978501</v>
      </c>
      <c r="CG3364">
        <v>-1503.88940610588</v>
      </c>
      <c r="CH3364">
        <v>-2623.3618820565298</v>
      </c>
    </row>
    <row r="3365" spans="1:86" x14ac:dyDescent="0.2">
      <c r="A3365" t="s">
        <v>170</v>
      </c>
      <c r="B3365">
        <v>2009</v>
      </c>
      <c r="C3365" t="s">
        <v>9</v>
      </c>
      <c r="D3365" t="s">
        <v>2356</v>
      </c>
      <c r="E3365">
        <v>24.777078447075599</v>
      </c>
      <c r="F3365">
        <v>20.0166241111639</v>
      </c>
      <c r="G3365">
        <v>0.68851405027728696</v>
      </c>
      <c r="H3365">
        <v>4.0719402856344402</v>
      </c>
      <c r="I3365">
        <v>24.323243834474798</v>
      </c>
      <c r="J3365">
        <v>19.976153453317298</v>
      </c>
      <c r="K3365">
        <v>0.68028609364579296</v>
      </c>
      <c r="L3365">
        <v>3.6668042875117499</v>
      </c>
      <c r="M3365">
        <v>0.99442215638882903</v>
      </c>
      <c r="N3365">
        <v>0.84192495909791298</v>
      </c>
      <c r="O3365">
        <v>1.82112589748923E-2</v>
      </c>
      <c r="P3365">
        <v>0.13428593831602401</v>
      </c>
      <c r="Q3365">
        <v>-60.8645266513713</v>
      </c>
      <c r="R3365">
        <v>-49.346357494226098</v>
      </c>
      <c r="S3365">
        <v>-110.21088414559701</v>
      </c>
      <c r="T3365">
        <v>-85.433805698521894</v>
      </c>
      <c r="U3365">
        <v>-39.967862927331197</v>
      </c>
      <c r="V3365">
        <v>-32.404235452110903</v>
      </c>
      <c r="W3365">
        <v>-72.372098379442207</v>
      </c>
      <c r="X3365">
        <v>-48.048854544967398</v>
      </c>
      <c r="Y3365">
        <v>13.686866905824999</v>
      </c>
      <c r="Z3365">
        <v>0.47854889783075899</v>
      </c>
      <c r="AA3365">
        <v>1.7045708261013901E-2</v>
      </c>
      <c r="AB3365">
        <v>13.1912722997332</v>
      </c>
      <c r="AC3365">
        <v>0.297672294359279</v>
      </c>
      <c r="AD3365">
        <v>9.5660857049835096E-2</v>
      </c>
      <c r="AE3365">
        <v>2.6180583640831701E-2</v>
      </c>
      <c r="AF3365">
        <v>0.17583085366861201</v>
      </c>
      <c r="AG3365">
        <v>19.9480309484819</v>
      </c>
      <c r="AH3365">
        <v>19.9480309484819</v>
      </c>
      <c r="AI3365">
        <v>1.31425935741741</v>
      </c>
      <c r="AJ3365">
        <v>1.31425935741741</v>
      </c>
      <c r="AK3365">
        <v>1.6462081050548001</v>
      </c>
      <c r="AL3365">
        <v>1.6462081050548001</v>
      </c>
      <c r="AM3365">
        <v>22.908498410954198</v>
      </c>
      <c r="AN3365">
        <v>22.908498410954198</v>
      </c>
      <c r="AO3365">
        <v>6.5904501215204903</v>
      </c>
      <c r="AP3365">
        <v>4.1088007527502803</v>
      </c>
      <c r="AQ3365">
        <v>2.0625437641103899</v>
      </c>
      <c r="AR3365">
        <v>0.41910560465982799</v>
      </c>
      <c r="AS3365">
        <v>1.10477348337311</v>
      </c>
      <c r="AT3365">
        <v>0.68523226183616703</v>
      </c>
      <c r="AU3365">
        <v>1.9156871932840401E-2</v>
      </c>
      <c r="AV3365">
        <v>0.40038434960409902</v>
      </c>
      <c r="AW3365">
        <v>80.309672770656704</v>
      </c>
      <c r="AX3365">
        <v>0.90425730134326698</v>
      </c>
      <c r="AY3365">
        <v>0.37783589824858999</v>
      </c>
      <c r="AZ3365">
        <v>79.027579571064905</v>
      </c>
      <c r="BA3365">
        <v>27.670285130518099</v>
      </c>
      <c r="BB3365">
        <v>18.4798606801285</v>
      </c>
      <c r="BC3365">
        <v>8.6455008376902107</v>
      </c>
      <c r="BD3365">
        <v>0.54492361269938905</v>
      </c>
      <c r="BE3365">
        <v>2.9021800501914399</v>
      </c>
      <c r="BF3365">
        <v>1.91044505548564</v>
      </c>
      <c r="BG3365">
        <v>0.56490857862884303</v>
      </c>
      <c r="BH3365">
        <v>0.42682641607695498</v>
      </c>
      <c r="BI3365">
        <v>3.3966203926833902</v>
      </c>
      <c r="BJ3365">
        <v>2.0113337507243898</v>
      </c>
      <c r="BK3365">
        <v>0.740058159056312</v>
      </c>
      <c r="BL3365">
        <v>0.64522848290268897</v>
      </c>
      <c r="BM3365">
        <v>4.0770043099825797</v>
      </c>
      <c r="BN3365">
        <v>2.29426729692215</v>
      </c>
      <c r="BO3365">
        <v>0.88810831495929299</v>
      </c>
      <c r="BP3365">
        <v>0.89462869810113799</v>
      </c>
      <c r="BQ3365">
        <v>13.6248760081748</v>
      </c>
      <c r="BR3365">
        <v>3.6837525454750701</v>
      </c>
      <c r="BS3365">
        <v>2.38027971182456</v>
      </c>
      <c r="BT3365">
        <v>7.5608437508752298</v>
      </c>
      <c r="BU3365">
        <v>10.313275323577299</v>
      </c>
      <c r="BV3365">
        <v>8.8850838276692699</v>
      </c>
      <c r="BW3365">
        <v>0.25204629290736202</v>
      </c>
      <c r="BX3365">
        <v>1.1761452030007</v>
      </c>
      <c r="BY3365">
        <v>367.521527764376</v>
      </c>
      <c r="BZ3365">
        <v>352.069893876094</v>
      </c>
      <c r="CA3365">
        <v>9.09965993945492</v>
      </c>
      <c r="CB3365">
        <v>6.3519739488270304</v>
      </c>
      <c r="CC3365">
        <v>450</v>
      </c>
      <c r="CD3365">
        <v>755</v>
      </c>
      <c r="CE3365">
        <v>340.54822110472799</v>
      </c>
      <c r="CF3365">
        <v>143.619303587389</v>
      </c>
      <c r="CG3365">
        <v>93.516780422257895</v>
      </c>
      <c r="CH3365">
        <v>152.70996136895801</v>
      </c>
    </row>
    <row r="3366" spans="1:86" x14ac:dyDescent="0.2">
      <c r="A3366" t="s">
        <v>170</v>
      </c>
      <c r="B3366">
        <v>2009</v>
      </c>
      <c r="C3366" t="s">
        <v>10</v>
      </c>
      <c r="D3366" t="s">
        <v>2357</v>
      </c>
      <c r="E3366">
        <v>9.3228178476623391</v>
      </c>
      <c r="F3366">
        <v>5.4436488800918497</v>
      </c>
      <c r="G3366">
        <v>0.96579908553611404</v>
      </c>
      <c r="H3366">
        <v>2.9133698820344001</v>
      </c>
      <c r="I3366">
        <v>7.48144075792381</v>
      </c>
      <c r="J3366">
        <v>5.3767172654944</v>
      </c>
      <c r="K3366">
        <v>0.95605397728338304</v>
      </c>
      <c r="L3366">
        <v>1.14866951514604</v>
      </c>
      <c r="M3366">
        <v>4.0860978689784497</v>
      </c>
      <c r="N3366">
        <v>2.64536221042238</v>
      </c>
      <c r="O3366">
        <v>3.7834885123103498E-2</v>
      </c>
      <c r="P3366">
        <v>1.4029007734329699</v>
      </c>
      <c r="Q3366">
        <v>6.6558652980057103</v>
      </c>
      <c r="R3366">
        <v>-38.406897892900098</v>
      </c>
      <c r="S3366">
        <v>-31.751032594894401</v>
      </c>
      <c r="T3366">
        <v>-22.428214747232001</v>
      </c>
      <c r="U3366">
        <v>5.4170179053324903</v>
      </c>
      <c r="V3366">
        <v>-31.258272855439898</v>
      </c>
      <c r="W3366">
        <v>-25.841254950107398</v>
      </c>
      <c r="X3366">
        <v>-18.359814192183599</v>
      </c>
      <c r="Y3366">
        <v>12.858107305428099</v>
      </c>
      <c r="Z3366">
        <v>0.48991413349542101</v>
      </c>
      <c r="AA3366">
        <v>3.6471696105804599E-2</v>
      </c>
      <c r="AB3366">
        <v>12.3317214758269</v>
      </c>
      <c r="AC3366">
        <v>4.9046182711236801</v>
      </c>
      <c r="AD3366">
        <v>0.183502554563964</v>
      </c>
      <c r="AE3366">
        <v>2.9641999496931099E-2</v>
      </c>
      <c r="AF3366">
        <v>4.6914737170627898</v>
      </c>
      <c r="AG3366">
        <v>36.569045782409702</v>
      </c>
      <c r="AH3366">
        <v>36.569045782409702</v>
      </c>
      <c r="AI3366">
        <v>11.398366291482001</v>
      </c>
      <c r="AJ3366">
        <v>11.398366291482001</v>
      </c>
      <c r="AK3366">
        <v>10.4083365197536</v>
      </c>
      <c r="AL3366">
        <v>10.4083365197536</v>
      </c>
      <c r="AM3366">
        <v>58.375748593645397</v>
      </c>
      <c r="AN3366">
        <v>58.375748593645397</v>
      </c>
      <c r="AO3366">
        <v>12.130137274846099</v>
      </c>
      <c r="AP3366">
        <v>3.1639381787510898</v>
      </c>
      <c r="AQ3366">
        <v>4.4266071365045399</v>
      </c>
      <c r="AR3366">
        <v>4.5395919595905001</v>
      </c>
      <c r="AS3366">
        <v>2.8307252063142201</v>
      </c>
      <c r="AT3366">
        <v>0.15638228102822699</v>
      </c>
      <c r="AU3366">
        <v>4.4115798761285199E-2</v>
      </c>
      <c r="AV3366">
        <v>2.6302271265247001</v>
      </c>
      <c r="AW3366">
        <v>13.4274487966042</v>
      </c>
      <c r="AX3366">
        <v>0.78065566691158905</v>
      </c>
      <c r="AY3366">
        <v>0.79584475916059805</v>
      </c>
      <c r="AZ3366">
        <v>11.850948370532</v>
      </c>
      <c r="BA3366">
        <v>19.538612971317399</v>
      </c>
      <c r="BB3366">
        <v>7.9326319763386</v>
      </c>
      <c r="BC3366">
        <v>7.9523696969515996</v>
      </c>
      <c r="BD3366">
        <v>3.6536112980272302</v>
      </c>
      <c r="BE3366">
        <v>2.3061807547030502</v>
      </c>
      <c r="BF3366">
        <v>0.91332867252210104</v>
      </c>
      <c r="BG3366">
        <v>0.482624109524245</v>
      </c>
      <c r="BH3366">
        <v>0.91022797265670097</v>
      </c>
      <c r="BI3366">
        <v>3.1393822878745499</v>
      </c>
      <c r="BJ3366">
        <v>1.0449536160295001</v>
      </c>
      <c r="BK3366">
        <v>0.804579641356296</v>
      </c>
      <c r="BL3366">
        <v>1.28984903048875</v>
      </c>
      <c r="BM3366">
        <v>3.8538836833219201</v>
      </c>
      <c r="BN3366">
        <v>1.0671763023488401</v>
      </c>
      <c r="BO3366">
        <v>1.1505254167080201</v>
      </c>
      <c r="BP3366">
        <v>1.6361819642650599</v>
      </c>
      <c r="BQ3366">
        <v>9.0934855386774505</v>
      </c>
      <c r="BR3366">
        <v>3.84725950160135</v>
      </c>
      <c r="BS3366">
        <v>1.3988770387150899</v>
      </c>
      <c r="BT3366">
        <v>3.8473489983610301</v>
      </c>
      <c r="BU3366">
        <v>41.938570306908602</v>
      </c>
      <c r="BV3366">
        <v>28.3936068939351</v>
      </c>
      <c r="BW3366">
        <v>0.52480922884805803</v>
      </c>
      <c r="BX3366">
        <v>13.020154184125399</v>
      </c>
      <c r="BY3366">
        <v>113.24797278267</v>
      </c>
      <c r="BZ3366">
        <v>96.546419152951501</v>
      </c>
      <c r="CA3366">
        <v>13.0800821332023</v>
      </c>
      <c r="CB3366">
        <v>3.6214714965161701</v>
      </c>
      <c r="CC3366">
        <v>708</v>
      </c>
      <c r="CD3366">
        <v>521</v>
      </c>
      <c r="CE3366">
        <v>-832.84967029234201</v>
      </c>
      <c r="CF3366">
        <v>398.911293862202</v>
      </c>
      <c r="CG3366">
        <v>273.13262566243202</v>
      </c>
      <c r="CH3366">
        <v>446.55769313811197</v>
      </c>
    </row>
    <row r="3367" spans="1:86" x14ac:dyDescent="0.2">
      <c r="A3367" t="s">
        <v>170</v>
      </c>
      <c r="B3367">
        <v>2009</v>
      </c>
      <c r="C3367" t="s">
        <v>11</v>
      </c>
      <c r="D3367" t="s">
        <v>2358</v>
      </c>
      <c r="E3367">
        <v>-4.3277502179209302</v>
      </c>
      <c r="F3367">
        <v>-2.1289639134903702</v>
      </c>
      <c r="G3367">
        <v>-1.0807517531619399</v>
      </c>
      <c r="H3367">
        <v>-1.1180345512686301</v>
      </c>
      <c r="I3367">
        <v>-3.54691302197944</v>
      </c>
      <c r="J3367">
        <v>-2.0884254359807302</v>
      </c>
      <c r="K3367">
        <v>-1.07024597401099</v>
      </c>
      <c r="L3367">
        <v>-0.388241611987725</v>
      </c>
      <c r="M3367">
        <v>-2.6031792052637899</v>
      </c>
      <c r="N3367">
        <v>-1.7823922698858901</v>
      </c>
      <c r="O3367">
        <v>-4.3938090307015697E-2</v>
      </c>
      <c r="P3367">
        <v>-0.77684884507087404</v>
      </c>
      <c r="Q3367">
        <v>-11.615483044113899</v>
      </c>
      <c r="R3367">
        <v>-35.198011950223901</v>
      </c>
      <c r="S3367">
        <v>-46.813494994337802</v>
      </c>
      <c r="T3367">
        <v>-51.141245212258802</v>
      </c>
      <c r="U3367">
        <v>-10.054716424759</v>
      </c>
      <c r="V3367">
        <v>-30.468472772995899</v>
      </c>
      <c r="W3367">
        <v>-40.523189197754903</v>
      </c>
      <c r="X3367">
        <v>-44.070102219734302</v>
      </c>
      <c r="Y3367">
        <v>-13.9196798828207</v>
      </c>
      <c r="Z3367">
        <v>-0.28551013271715098</v>
      </c>
      <c r="AA3367">
        <v>-4.3497401645061599E-2</v>
      </c>
      <c r="AB3367">
        <v>-13.590672348458501</v>
      </c>
      <c r="AC3367">
        <v>-0.88483738947841595</v>
      </c>
      <c r="AD3367">
        <v>-0.112082967086263</v>
      </c>
      <c r="AE3367">
        <v>-3.1605181576581202E-2</v>
      </c>
      <c r="AF3367">
        <v>-0.74114924081556899</v>
      </c>
      <c r="AG3367">
        <v>-158.35423771849801</v>
      </c>
      <c r="AH3367">
        <v>-158.35423771849801</v>
      </c>
      <c r="AI3367">
        <v>-4.66944068347712</v>
      </c>
      <c r="AJ3367">
        <v>-4.66944068347712</v>
      </c>
      <c r="AK3367">
        <v>-6.1173685174614301</v>
      </c>
      <c r="AL3367">
        <v>-6.1173685174614301</v>
      </c>
      <c r="AM3367">
        <v>-169.14104691943601</v>
      </c>
      <c r="AN3367">
        <v>-169.14104691943601</v>
      </c>
      <c r="AO3367">
        <v>-8.2973503408414704</v>
      </c>
      <c r="AP3367">
        <v>-1.65392400542941</v>
      </c>
      <c r="AQ3367">
        <v>-5.2571426096443696</v>
      </c>
      <c r="AR3367">
        <v>-1.3862837257676901</v>
      </c>
      <c r="AS3367">
        <v>-2.3162714527943802</v>
      </c>
      <c r="AT3367">
        <v>-5.7114082708033802E-2</v>
      </c>
      <c r="AU3367">
        <v>-5.6140107916702799E-2</v>
      </c>
      <c r="AV3367">
        <v>-2.2030172621696398</v>
      </c>
      <c r="AW3367">
        <v>-14.5678401216558</v>
      </c>
      <c r="AX3367">
        <v>-0.48145440282142399</v>
      </c>
      <c r="AY3367">
        <v>-0.90384480797286004</v>
      </c>
      <c r="AZ3367">
        <v>-13.182540910861499</v>
      </c>
      <c r="BA3367">
        <v>-12.0962421888314</v>
      </c>
      <c r="BB3367">
        <v>-3.07311884911869</v>
      </c>
      <c r="BC3367">
        <v>-7.78374851866241</v>
      </c>
      <c r="BD3367">
        <v>-1.2393748210503299</v>
      </c>
      <c r="BE3367">
        <v>-1.0951940908348501</v>
      </c>
      <c r="BF3367">
        <v>-0.30449689535025598</v>
      </c>
      <c r="BG3367">
        <v>-0.47469531854903102</v>
      </c>
      <c r="BH3367">
        <v>-0.31600187693555698</v>
      </c>
      <c r="BI3367">
        <v>-1.8065765184647899</v>
      </c>
      <c r="BJ3367">
        <v>-0.37921416167290101</v>
      </c>
      <c r="BK3367">
        <v>-0.87325211843060102</v>
      </c>
      <c r="BL3367">
        <v>-0.55411023836128503</v>
      </c>
      <c r="BM3367">
        <v>-2.4266024226420102</v>
      </c>
      <c r="BN3367">
        <v>-0.409341617788476</v>
      </c>
      <c r="BO3367">
        <v>-1.3169975093466999</v>
      </c>
      <c r="BP3367">
        <v>-0.70026329550683297</v>
      </c>
      <c r="BQ3367">
        <v>-3.0720502832734602</v>
      </c>
      <c r="BR3367">
        <v>-1.0507695455820001</v>
      </c>
      <c r="BS3367">
        <v>-1.10637623920372</v>
      </c>
      <c r="BT3367">
        <v>-0.91490449848773703</v>
      </c>
      <c r="BU3367">
        <v>-26.612362900534698</v>
      </c>
      <c r="BV3367">
        <v>-18.833109502521701</v>
      </c>
      <c r="BW3367">
        <v>-0.60680683125552903</v>
      </c>
      <c r="BX3367">
        <v>-7.1724465667574204</v>
      </c>
      <c r="BY3367">
        <v>-44.085751720103701</v>
      </c>
      <c r="BZ3367">
        <v>-28.5244592501958</v>
      </c>
      <c r="CA3367">
        <v>-14.712474108986701</v>
      </c>
      <c r="CB3367">
        <v>-0.84881836092113605</v>
      </c>
      <c r="CC3367">
        <v>-550</v>
      </c>
      <c r="CD3367">
        <v>-658</v>
      </c>
      <c r="CE3367">
        <v>-545.71773743077904</v>
      </c>
      <c r="CF3367">
        <v>-249.99136268126</v>
      </c>
      <c r="CG3367">
        <v>-394.23258320200603</v>
      </c>
      <c r="CH3367">
        <v>-665.72268164423599</v>
      </c>
    </row>
    <row r="3368" spans="1:86" x14ac:dyDescent="0.2">
      <c r="A3368" t="s">
        <v>170</v>
      </c>
      <c r="B3368">
        <v>2009</v>
      </c>
      <c r="C3368" t="s">
        <v>12</v>
      </c>
      <c r="D3368" t="s">
        <v>2359</v>
      </c>
      <c r="E3368">
        <v>-78.514585556654794</v>
      </c>
      <c r="F3368">
        <v>-32.660268519898899</v>
      </c>
      <c r="G3368">
        <v>-4.4068983029284299</v>
      </c>
      <c r="H3368">
        <v>-41.447418733827497</v>
      </c>
      <c r="I3368">
        <v>-77.407172408086396</v>
      </c>
      <c r="J3368">
        <v>-32.351640728330899</v>
      </c>
      <c r="K3368">
        <v>-4.3640553496496999</v>
      </c>
      <c r="L3368">
        <v>-40.691476330105999</v>
      </c>
      <c r="M3368">
        <v>-10.127925093275699</v>
      </c>
      <c r="N3368">
        <v>-7.1621328330180303</v>
      </c>
      <c r="O3368">
        <v>-0.18328994272225299</v>
      </c>
      <c r="P3368">
        <v>-2.7825023175353398</v>
      </c>
      <c r="Q3368">
        <v>-16.819343180531899</v>
      </c>
      <c r="R3368">
        <v>-32.155461709999202</v>
      </c>
      <c r="S3368">
        <v>-48.974804890531097</v>
      </c>
      <c r="T3368">
        <v>-127.489390447186</v>
      </c>
      <c r="U3368">
        <v>-15.0543144241995</v>
      </c>
      <c r="V3368">
        <v>-28.781054399196002</v>
      </c>
      <c r="W3368">
        <v>-43.835368823395498</v>
      </c>
      <c r="X3368">
        <v>-121.24254123148199</v>
      </c>
      <c r="Y3368">
        <v>-19.939044719384999</v>
      </c>
      <c r="Z3368">
        <v>-2.1660951616136499</v>
      </c>
      <c r="AA3368">
        <v>-0.14048086900826701</v>
      </c>
      <c r="AB3368">
        <v>-17.632468688763101</v>
      </c>
      <c r="AC3368">
        <v>-1.64361365446221</v>
      </c>
      <c r="AD3368">
        <v>-0.85394433734102304</v>
      </c>
      <c r="AE3368">
        <v>-0.13198299179033399</v>
      </c>
      <c r="AF3368">
        <v>-0.65768632533084603</v>
      </c>
      <c r="AG3368">
        <v>-104.292660869974</v>
      </c>
      <c r="AH3368">
        <v>-104.292660869974</v>
      </c>
      <c r="AI3368">
        <v>-5.7912882906350296</v>
      </c>
      <c r="AJ3368">
        <v>-5.7912882906350296</v>
      </c>
      <c r="AK3368">
        <v>-9.0971734903823798</v>
      </c>
      <c r="AL3368">
        <v>-9.0971734903823798</v>
      </c>
      <c r="AM3368">
        <v>-119.181122650991</v>
      </c>
      <c r="AN3368">
        <v>-119.181122650991</v>
      </c>
      <c r="AO3368">
        <v>-39.693890262705402</v>
      </c>
      <c r="AP3368">
        <v>-18.367727986998801</v>
      </c>
      <c r="AQ3368">
        <v>-15.984836898462699</v>
      </c>
      <c r="AR3368">
        <v>-5.3413253772438001</v>
      </c>
      <c r="AS3368">
        <v>-6.642700002432</v>
      </c>
      <c r="AT3368">
        <v>-0.72488687841456001</v>
      </c>
      <c r="AU3368">
        <v>-0.14187867910767901</v>
      </c>
      <c r="AV3368">
        <v>-5.7759344449097796</v>
      </c>
      <c r="AW3368">
        <v>-18.5377313002137</v>
      </c>
      <c r="AX3368">
        <v>-3.43523201551477</v>
      </c>
      <c r="AY3368">
        <v>-2.6582774455840901</v>
      </c>
      <c r="AZ3368">
        <v>-12.4442218391148</v>
      </c>
      <c r="BA3368">
        <v>-106.08287327451001</v>
      </c>
      <c r="BB3368">
        <v>-53.393735611434302</v>
      </c>
      <c r="BC3368">
        <v>-37.096227325980301</v>
      </c>
      <c r="BD3368">
        <v>-15.5929103370952</v>
      </c>
      <c r="BE3368">
        <v>-13.218091128222699</v>
      </c>
      <c r="BF3368">
        <v>-1.3741729035102299</v>
      </c>
      <c r="BG3368">
        <v>-2.1012124760468098</v>
      </c>
      <c r="BH3368">
        <v>-9.7427057486656707</v>
      </c>
      <c r="BI3368">
        <v>-17.314592517489199</v>
      </c>
      <c r="BJ3368">
        <v>-1.92242109275395</v>
      </c>
      <c r="BK3368">
        <v>-3.4653375342240298</v>
      </c>
      <c r="BL3368">
        <v>-11.926833890511199</v>
      </c>
      <c r="BM3368">
        <v>-21.1977001052636</v>
      </c>
      <c r="BN3368">
        <v>-2.2097457683516999</v>
      </c>
      <c r="BO3368">
        <v>-4.9337598069901496</v>
      </c>
      <c r="BP3368">
        <v>-14.0541945299218</v>
      </c>
      <c r="BQ3368">
        <v>-33.932924827736301</v>
      </c>
      <c r="BR3368">
        <v>-12.210119411767799</v>
      </c>
      <c r="BS3368">
        <v>-5.7826285605937402</v>
      </c>
      <c r="BT3368">
        <v>-15.9401768553747</v>
      </c>
      <c r="BU3368">
        <v>-103.539043548899</v>
      </c>
      <c r="BV3368">
        <v>-75.237124282852903</v>
      </c>
      <c r="BW3368">
        <v>-2.5324327787090901</v>
      </c>
      <c r="BX3368">
        <v>-25.769486487337101</v>
      </c>
      <c r="BY3368">
        <v>-461.07986528967803</v>
      </c>
      <c r="BZ3368">
        <v>-399.851918753809</v>
      </c>
      <c r="CA3368">
        <v>-59.814787842573502</v>
      </c>
      <c r="CB3368">
        <v>-1.4131586932962099</v>
      </c>
      <c r="CC3368">
        <v>-919</v>
      </c>
      <c r="CD3368">
        <v>-904</v>
      </c>
      <c r="CE3368">
        <v>-2114.3930760677099</v>
      </c>
      <c r="CF3368">
        <v>-532.75991994240201</v>
      </c>
      <c r="CG3368">
        <v>-813.00112127526495</v>
      </c>
      <c r="CH3368">
        <v>-1386.37398819295</v>
      </c>
    </row>
    <row r="3369" spans="1:86" x14ac:dyDescent="0.2">
      <c r="A3369" t="s">
        <v>170</v>
      </c>
      <c r="B3369">
        <v>2009</v>
      </c>
      <c r="C3369" t="s">
        <v>13</v>
      </c>
      <c r="D3369" t="s">
        <v>2360</v>
      </c>
      <c r="E3369">
        <v>-437.74518442924398</v>
      </c>
      <c r="F3369">
        <v>-180.169190128617</v>
      </c>
      <c r="G3369">
        <v>-32.398737586664097</v>
      </c>
      <c r="H3369">
        <v>-225.177256713963</v>
      </c>
      <c r="I3369">
        <v>-388.15498780839698</v>
      </c>
      <c r="J3369">
        <v>-178.84609390740201</v>
      </c>
      <c r="K3369">
        <v>-32.056476991149999</v>
      </c>
      <c r="L3369">
        <v>-177.25241690984501</v>
      </c>
      <c r="M3369">
        <v>-59.533140690813902</v>
      </c>
      <c r="N3369">
        <v>-49.845543316662798</v>
      </c>
      <c r="O3369">
        <v>-1.3260072972092201</v>
      </c>
      <c r="P3369">
        <v>-8.3615900769418694</v>
      </c>
      <c r="Q3369">
        <v>-290.96084603815899</v>
      </c>
      <c r="R3369">
        <v>-320.38394036750901</v>
      </c>
      <c r="S3369">
        <v>-611.34478640566704</v>
      </c>
      <c r="T3369">
        <v>-1049.08997083491</v>
      </c>
      <c r="U3369">
        <v>-216.63729221730901</v>
      </c>
      <c r="V3369">
        <v>-238.544499221129</v>
      </c>
      <c r="W3369">
        <v>-455.18179143843798</v>
      </c>
      <c r="X3369">
        <v>-843.33677924683502</v>
      </c>
      <c r="Y3369">
        <v>-1450.8106682559301</v>
      </c>
      <c r="Z3369">
        <v>-9.27834132483658</v>
      </c>
      <c r="AA3369">
        <v>-1.20588363912253</v>
      </c>
      <c r="AB3369">
        <v>-1440.32644329197</v>
      </c>
      <c r="AC3369">
        <v>-16.0743339951404</v>
      </c>
      <c r="AD3369">
        <v>-3.6615358660861101</v>
      </c>
      <c r="AE3369">
        <v>-1.0473607534764899</v>
      </c>
      <c r="AF3369">
        <v>-11.365437375577701</v>
      </c>
      <c r="AG3369">
        <v>-2452.8094757848398</v>
      </c>
      <c r="AH3369">
        <v>-2452.8094757848398</v>
      </c>
      <c r="AI3369">
        <v>-3527.6899847949699</v>
      </c>
      <c r="AJ3369">
        <v>-3527.6899847949699</v>
      </c>
      <c r="AK3369">
        <v>-2484.1077251032798</v>
      </c>
      <c r="AL3369">
        <v>-2484.1077251032798</v>
      </c>
      <c r="AM3369">
        <v>-8464.6071856830895</v>
      </c>
      <c r="AN3369">
        <v>-8464.6071856830895</v>
      </c>
      <c r="AO3369">
        <v>-755.95935236151195</v>
      </c>
      <c r="AP3369">
        <v>-56.473581906968498</v>
      </c>
      <c r="AQ3369">
        <v>-125.88667450919399</v>
      </c>
      <c r="AR3369">
        <v>-573.59909594534895</v>
      </c>
      <c r="AS3369">
        <v>-42.845833846564702</v>
      </c>
      <c r="AT3369">
        <v>-2.0433613569487901</v>
      </c>
      <c r="AU3369">
        <v>-1.18051862610586</v>
      </c>
      <c r="AV3369">
        <v>-39.621953863509901</v>
      </c>
      <c r="AW3369">
        <v>-130.18786897183401</v>
      </c>
      <c r="AX3369">
        <v>-16.051586424742499</v>
      </c>
      <c r="AY3369">
        <v>-22.290588488914398</v>
      </c>
      <c r="AZ3369">
        <v>-91.845694058176804</v>
      </c>
      <c r="BA3369">
        <v>-604.21628019040202</v>
      </c>
      <c r="BB3369">
        <v>-233.89037929902699</v>
      </c>
      <c r="BC3369">
        <v>-273.34438279938598</v>
      </c>
      <c r="BD3369">
        <v>-96.981518091987695</v>
      </c>
      <c r="BE3369">
        <v>-81.904755113488207</v>
      </c>
      <c r="BF3369">
        <v>-11.8202876123738</v>
      </c>
      <c r="BG3369">
        <v>-16.703464314925998</v>
      </c>
      <c r="BH3369">
        <v>-53.381003186188401</v>
      </c>
      <c r="BI3369">
        <v>-117.790395554593</v>
      </c>
      <c r="BJ3369">
        <v>-16.305205005617399</v>
      </c>
      <c r="BK3369">
        <v>-25.3059729492124</v>
      </c>
      <c r="BL3369">
        <v>-76.179217599763604</v>
      </c>
      <c r="BM3369">
        <v>-165.13137347953801</v>
      </c>
      <c r="BN3369">
        <v>-29.2813814894591</v>
      </c>
      <c r="BO3369">
        <v>-34.349769380572297</v>
      </c>
      <c r="BP3369">
        <v>-101.50022260950701</v>
      </c>
      <c r="BQ3369">
        <v>-586.461594707936</v>
      </c>
      <c r="BR3369">
        <v>-116.23230918128699</v>
      </c>
      <c r="BS3369">
        <v>-44.366109338482801</v>
      </c>
      <c r="BT3369">
        <v>-425.863176188164</v>
      </c>
      <c r="BU3369">
        <v>-606.121322602948</v>
      </c>
      <c r="BV3369">
        <v>-525.90043881827205</v>
      </c>
      <c r="BW3369">
        <v>-18.206975337435001</v>
      </c>
      <c r="BX3369">
        <v>-62.013908447240901</v>
      </c>
      <c r="BY3369">
        <v>-3385.5237926873801</v>
      </c>
      <c r="BZ3369">
        <v>-2093.488471783</v>
      </c>
      <c r="CA3369">
        <v>-438.978754450731</v>
      </c>
      <c r="CB3369">
        <v>-853.05656645364797</v>
      </c>
      <c r="CC3369">
        <v>-10581</v>
      </c>
      <c r="CD3369">
        <v>-11553</v>
      </c>
      <c r="CE3369">
        <v>-13439.302279940001</v>
      </c>
      <c r="CF3369">
        <v>-4107.9517997089597</v>
      </c>
      <c r="CG3369">
        <v>-6719.6575010336301</v>
      </c>
      <c r="CH3369">
        <v>-11022.5575613441</v>
      </c>
    </row>
    <row r="3370" spans="1:86" x14ac:dyDescent="0.2">
      <c r="A3370" t="s">
        <v>170</v>
      </c>
      <c r="B3370">
        <v>2009</v>
      </c>
      <c r="C3370" t="s">
        <v>14</v>
      </c>
      <c r="D3370" t="s">
        <v>2361</v>
      </c>
      <c r="E3370">
        <v>-38.6252336461013</v>
      </c>
      <c r="F3370">
        <v>-16.086157531417001</v>
      </c>
      <c r="G3370">
        <v>-11.851786332924</v>
      </c>
      <c r="H3370">
        <v>-10.687289781760301</v>
      </c>
      <c r="I3370">
        <v>-34.655212186662197</v>
      </c>
      <c r="J3370">
        <v>-15.8106876577199</v>
      </c>
      <c r="K3370">
        <v>-11.734681030072201</v>
      </c>
      <c r="L3370">
        <v>-7.1098434988700996</v>
      </c>
      <c r="M3370">
        <v>-15.1310090530857</v>
      </c>
      <c r="N3370">
        <v>-11.9620564441339</v>
      </c>
      <c r="O3370">
        <v>-0.43816488478267801</v>
      </c>
      <c r="P3370">
        <v>-2.7307877241691298</v>
      </c>
      <c r="Q3370">
        <v>-28.4796396066535</v>
      </c>
      <c r="R3370">
        <v>-36.453220663381899</v>
      </c>
      <c r="S3370">
        <v>-64.932860270035405</v>
      </c>
      <c r="T3370">
        <v>-103.558093916137</v>
      </c>
      <c r="U3370">
        <v>-24.166717980696099</v>
      </c>
      <c r="V3370">
        <v>-30.932789720212</v>
      </c>
      <c r="W3370">
        <v>-55.099507700908099</v>
      </c>
      <c r="X3370">
        <v>-89.754719887570303</v>
      </c>
      <c r="Y3370">
        <v>-91.566970054379993</v>
      </c>
      <c r="Z3370">
        <v>-1.8724259666081999</v>
      </c>
      <c r="AA3370">
        <v>-0.447273912360514</v>
      </c>
      <c r="AB3370">
        <v>-89.247270175411302</v>
      </c>
      <c r="AC3370">
        <v>-3.1039010718030702</v>
      </c>
      <c r="AD3370">
        <v>-0.76731283399964501</v>
      </c>
      <c r="AE3370">
        <v>-0.35544783571419503</v>
      </c>
      <c r="AF3370">
        <v>-1.98114040208922</v>
      </c>
      <c r="AG3370">
        <v>-504.49181731051902</v>
      </c>
      <c r="AH3370">
        <v>-504.49181731051902</v>
      </c>
      <c r="AI3370">
        <v>-131.64208013169701</v>
      </c>
      <c r="AJ3370">
        <v>-131.64208013169701</v>
      </c>
      <c r="AK3370">
        <v>-118.11687918083</v>
      </c>
      <c r="AL3370">
        <v>-118.11687918083</v>
      </c>
      <c r="AM3370">
        <v>-754.25077662304705</v>
      </c>
      <c r="AN3370">
        <v>-754.25077662304705</v>
      </c>
      <c r="AO3370">
        <v>-86.680178090268797</v>
      </c>
      <c r="AP3370">
        <v>-9.7579046817443391</v>
      </c>
      <c r="AQ3370">
        <v>-54.222784360169697</v>
      </c>
      <c r="AR3370">
        <v>-22.6994890483547</v>
      </c>
      <c r="AS3370">
        <v>-7.1952399159251099</v>
      </c>
      <c r="AT3370">
        <v>-0.37402017571715801</v>
      </c>
      <c r="AU3370">
        <v>-0.60631328247555005</v>
      </c>
      <c r="AV3370">
        <v>-6.2149064577323996</v>
      </c>
      <c r="AW3370">
        <v>-31.742369934425099</v>
      </c>
      <c r="AX3370">
        <v>-3.2104800101911302</v>
      </c>
      <c r="AY3370">
        <v>-8.5113727216627506</v>
      </c>
      <c r="AZ3370">
        <v>-20.020517202571199</v>
      </c>
      <c r="BA3370">
        <v>-118.154946950254</v>
      </c>
      <c r="BB3370">
        <v>-22.7668006273122</v>
      </c>
      <c r="BC3370">
        <v>-88.845826938934493</v>
      </c>
      <c r="BD3370">
        <v>-6.5423193840071798</v>
      </c>
      <c r="BE3370">
        <v>-10.3498464462598</v>
      </c>
      <c r="BF3370">
        <v>-1.9335910056263701</v>
      </c>
      <c r="BG3370">
        <v>-5.5797019558080496</v>
      </c>
      <c r="BH3370">
        <v>-2.83655348482537</v>
      </c>
      <c r="BI3370">
        <v>-16.7543937077191</v>
      </c>
      <c r="BJ3370">
        <v>-2.47947364826959</v>
      </c>
      <c r="BK3370">
        <v>-10.0549363094659</v>
      </c>
      <c r="BL3370">
        <v>-4.2199837499835899</v>
      </c>
      <c r="BM3370">
        <v>-23.540880639463801</v>
      </c>
      <c r="BN3370">
        <v>-2.9634297441599502</v>
      </c>
      <c r="BO3370">
        <v>-14.993581917434099</v>
      </c>
      <c r="BP3370">
        <v>-5.5838689778697699</v>
      </c>
      <c r="BQ3370">
        <v>-39.744325289434101</v>
      </c>
      <c r="BR3370">
        <v>-8.79158299532555</v>
      </c>
      <c r="BS3370">
        <v>-14.255721215007901</v>
      </c>
      <c r="BT3370">
        <v>-16.697021079100601</v>
      </c>
      <c r="BU3370">
        <v>-157.152533333939</v>
      </c>
      <c r="BV3370">
        <v>-126.207641109305</v>
      </c>
      <c r="BW3370">
        <v>-6.0024595656590698</v>
      </c>
      <c r="BX3370">
        <v>-24.9424326589752</v>
      </c>
      <c r="BY3370">
        <v>-383.54028081497597</v>
      </c>
      <c r="BZ3370">
        <v>-197.927521205441</v>
      </c>
      <c r="CA3370">
        <v>-161.03490919345199</v>
      </c>
      <c r="CB3370">
        <v>-24.577850416082502</v>
      </c>
      <c r="CC3370">
        <v>-3721</v>
      </c>
      <c r="CD3370">
        <v>-3613</v>
      </c>
      <c r="CE3370">
        <v>-7241.1821089201603</v>
      </c>
      <c r="CF3370">
        <v>-2309.15912619034</v>
      </c>
      <c r="CG3370">
        <v>-3991.7518400886902</v>
      </c>
      <c r="CH3370">
        <v>-6670.6971375411904</v>
      </c>
    </row>
    <row r="3371" spans="1:86" x14ac:dyDescent="0.2">
      <c r="A3371" t="s">
        <v>170</v>
      </c>
      <c r="B3371">
        <v>2009</v>
      </c>
      <c r="C3371" t="s">
        <v>15</v>
      </c>
      <c r="D3371" t="s">
        <v>2362</v>
      </c>
      <c r="E3371">
        <v>0.89024403868136903</v>
      </c>
      <c r="F3371">
        <v>0.27915099700632401</v>
      </c>
      <c r="G3371">
        <v>0.409857344324424</v>
      </c>
      <c r="H3371">
        <v>0.20123569735062199</v>
      </c>
      <c r="I3371">
        <v>0.76993729633691299</v>
      </c>
      <c r="J3371">
        <v>0.27203463745758499</v>
      </c>
      <c r="K3371">
        <v>0.405393757647182</v>
      </c>
      <c r="L3371">
        <v>9.2508901232146501E-2</v>
      </c>
      <c r="M3371">
        <v>0.45664753508825201</v>
      </c>
      <c r="N3371">
        <v>0.320513055285509</v>
      </c>
      <c r="O3371">
        <v>1.3174063780398201E-2</v>
      </c>
      <c r="P3371">
        <v>0.122960416022344</v>
      </c>
      <c r="Q3371">
        <v>16.462203098404199</v>
      </c>
      <c r="R3371">
        <v>-31.643613407223299</v>
      </c>
      <c r="S3371">
        <v>-15.181410308819199</v>
      </c>
      <c r="T3371">
        <v>-14.291166270137801</v>
      </c>
      <c r="U3371">
        <v>14.404831546261899</v>
      </c>
      <c r="V3371">
        <v>-27.6889379824425</v>
      </c>
      <c r="W3371">
        <v>-13.2841064361806</v>
      </c>
      <c r="X3371">
        <v>-12.5141691398437</v>
      </c>
      <c r="Y3371">
        <v>2.6453277645231399</v>
      </c>
      <c r="Z3371">
        <v>5.0328013152964597E-2</v>
      </c>
      <c r="AA3371">
        <v>1.4087256149347799E-2</v>
      </c>
      <c r="AB3371">
        <v>2.5809124952208302</v>
      </c>
      <c r="AC3371">
        <v>0.119977258954672</v>
      </c>
      <c r="AD3371">
        <v>1.96582524158215E-2</v>
      </c>
      <c r="AE3371">
        <v>1.3796661991637199E-2</v>
      </c>
      <c r="AF3371">
        <v>8.6522344547212596E-2</v>
      </c>
      <c r="AG3371">
        <v>14.406574703670501</v>
      </c>
      <c r="AH3371">
        <v>14.406574703670501</v>
      </c>
      <c r="AI3371">
        <v>1.6090414094235701</v>
      </c>
      <c r="AJ3371">
        <v>1.6090414094235701</v>
      </c>
      <c r="AK3371">
        <v>2.3882735927403802</v>
      </c>
      <c r="AL3371">
        <v>2.3882735927403802</v>
      </c>
      <c r="AM3371">
        <v>18.403889705834501</v>
      </c>
      <c r="AN3371">
        <v>18.403889705834501</v>
      </c>
      <c r="AO3371">
        <v>2.36590940941073</v>
      </c>
      <c r="AP3371">
        <v>0.282460769609297</v>
      </c>
      <c r="AQ3371">
        <v>1.7493577186368501</v>
      </c>
      <c r="AR3371">
        <v>0.334090921164587</v>
      </c>
      <c r="AS3371">
        <v>0.32203882683679202</v>
      </c>
      <c r="AT3371">
        <v>8.2513155080510894E-3</v>
      </c>
      <c r="AU3371">
        <v>2.19161174882413E-2</v>
      </c>
      <c r="AV3371">
        <v>0.29187139384049898</v>
      </c>
      <c r="AW3371">
        <v>1.2202446090225401</v>
      </c>
      <c r="AX3371">
        <v>8.5415820894716304E-2</v>
      </c>
      <c r="AY3371">
        <v>0.288590608312288</v>
      </c>
      <c r="AZ3371">
        <v>0.84623817981553395</v>
      </c>
      <c r="BA3371">
        <v>4.5137817408619298</v>
      </c>
      <c r="BB3371">
        <v>0.43380827215206302</v>
      </c>
      <c r="BC3371">
        <v>3.897642167366</v>
      </c>
      <c r="BD3371">
        <v>0.18233130134387701</v>
      </c>
      <c r="BE3371">
        <v>0.36154428737900002</v>
      </c>
      <c r="BF3371">
        <v>4.9882719407592299E-2</v>
      </c>
      <c r="BG3371">
        <v>0.255077740555048</v>
      </c>
      <c r="BH3371">
        <v>5.6583827416358798E-2</v>
      </c>
      <c r="BI3371">
        <v>0.55384683846935401</v>
      </c>
      <c r="BJ3371">
        <v>6.3132044220598704E-2</v>
      </c>
      <c r="BK3371">
        <v>0.39536938199021698</v>
      </c>
      <c r="BL3371">
        <v>9.5345412258538501E-2</v>
      </c>
      <c r="BM3371">
        <v>0.73366557971235002</v>
      </c>
      <c r="BN3371">
        <v>7.1052781228895398E-2</v>
      </c>
      <c r="BO3371">
        <v>0.53823295223228995</v>
      </c>
      <c r="BP3371">
        <v>0.12437984625116499</v>
      </c>
      <c r="BQ3371">
        <v>1.3347000962176201</v>
      </c>
      <c r="BR3371">
        <v>0.17303344792355399</v>
      </c>
      <c r="BS3371">
        <v>0.93639682752017905</v>
      </c>
      <c r="BT3371">
        <v>0.225269820773882</v>
      </c>
      <c r="BU3371">
        <v>4.6999606140285</v>
      </c>
      <c r="BV3371">
        <v>3.38556479557242</v>
      </c>
      <c r="BW3371">
        <v>0.18351788971545899</v>
      </c>
      <c r="BX3371">
        <v>1.1308779287406201</v>
      </c>
      <c r="BY3371">
        <v>9.0981284413484094</v>
      </c>
      <c r="BZ3371">
        <v>3.2989961808414101</v>
      </c>
      <c r="CA3371">
        <v>5.4981808440362103</v>
      </c>
      <c r="CB3371">
        <v>0.30095141647078999</v>
      </c>
      <c r="CC3371">
        <v>609</v>
      </c>
      <c r="CD3371">
        <v>743</v>
      </c>
      <c r="CE3371">
        <v>918.92305159888804</v>
      </c>
      <c r="CF3371">
        <v>185.95898431541801</v>
      </c>
      <c r="CG3371">
        <v>168.83511866166299</v>
      </c>
      <c r="CH3371">
        <v>262.14783471233397</v>
      </c>
    </row>
    <row r="3372" spans="1:86" x14ac:dyDescent="0.2">
      <c r="A3372" t="s">
        <v>170</v>
      </c>
      <c r="B3372">
        <v>2009</v>
      </c>
      <c r="C3372" t="s">
        <v>16</v>
      </c>
      <c r="D3372" t="s">
        <v>2363</v>
      </c>
      <c r="E3372">
        <v>-25.399958369716401</v>
      </c>
      <c r="F3372">
        <v>-9.0494271302166904</v>
      </c>
      <c r="G3372">
        <v>-7.3549163296912097</v>
      </c>
      <c r="H3372">
        <v>-8.9956149098084399</v>
      </c>
      <c r="I3372">
        <v>-21.661087545108401</v>
      </c>
      <c r="J3372">
        <v>-8.8934649018251601</v>
      </c>
      <c r="K3372">
        <v>-7.2758526843947999</v>
      </c>
      <c r="L3372">
        <v>-5.4917699588884501</v>
      </c>
      <c r="M3372">
        <v>-11.097036165064001</v>
      </c>
      <c r="N3372">
        <v>-6.7895937749058497</v>
      </c>
      <c r="O3372">
        <v>-0.25777802864489502</v>
      </c>
      <c r="P3372">
        <v>-4.0496643615132397</v>
      </c>
      <c r="Q3372">
        <v>-43.579368159534603</v>
      </c>
      <c r="R3372">
        <v>-23.2903525668975</v>
      </c>
      <c r="S3372">
        <v>-66.869720726432107</v>
      </c>
      <c r="T3372">
        <v>-92.269679096148494</v>
      </c>
      <c r="U3372">
        <v>-36.640397000982603</v>
      </c>
      <c r="V3372">
        <v>-19.581921454665999</v>
      </c>
      <c r="W3372">
        <v>-56.222318455648598</v>
      </c>
      <c r="X3372">
        <v>-77.883406000757006</v>
      </c>
      <c r="Y3372">
        <v>-69.290526471627004</v>
      </c>
      <c r="Z3372">
        <v>-1.0916440438341299</v>
      </c>
      <c r="AA3372">
        <v>-0.251200405900321</v>
      </c>
      <c r="AB3372">
        <v>-67.947682021892504</v>
      </c>
      <c r="AC3372">
        <v>-2.5589072333840899</v>
      </c>
      <c r="AD3372">
        <v>-0.43178230636135401</v>
      </c>
      <c r="AE3372">
        <v>-0.244240386405705</v>
      </c>
      <c r="AF3372">
        <v>-1.88288454061702</v>
      </c>
      <c r="AG3372">
        <v>-267.78670616432498</v>
      </c>
      <c r="AH3372">
        <v>-267.78670616432498</v>
      </c>
      <c r="AI3372">
        <v>-95.728219962421704</v>
      </c>
      <c r="AJ3372">
        <v>-95.728219962421704</v>
      </c>
      <c r="AK3372">
        <v>-879.05357319512905</v>
      </c>
      <c r="AL3372">
        <v>-879.05357319512905</v>
      </c>
      <c r="AM3372">
        <v>-1242.5684993218799</v>
      </c>
      <c r="AN3372">
        <v>-1242.5684993218799</v>
      </c>
      <c r="AO3372">
        <v>-54.341118037785897</v>
      </c>
      <c r="AP3372">
        <v>-6.25573294993091</v>
      </c>
      <c r="AQ3372">
        <v>-30.2667224037172</v>
      </c>
      <c r="AR3372">
        <v>-17.818662684137902</v>
      </c>
      <c r="AS3372">
        <v>-7.2409717756963099</v>
      </c>
      <c r="AT3372">
        <v>-0.19842212968872</v>
      </c>
      <c r="AU3372">
        <v>-0.31845056819598699</v>
      </c>
      <c r="AV3372">
        <v>-6.7240990778115899</v>
      </c>
      <c r="AW3372">
        <v>-22.959158054709299</v>
      </c>
      <c r="AX3372">
        <v>-1.85787866597687</v>
      </c>
      <c r="AY3372">
        <v>-5.1676481797504099</v>
      </c>
      <c r="AZ3372">
        <v>-15.933631208982</v>
      </c>
      <c r="BA3372">
        <v>-87.922607053354298</v>
      </c>
      <c r="BB3372">
        <v>-13.371113375583001</v>
      </c>
      <c r="BC3372">
        <v>-68.496385794686503</v>
      </c>
      <c r="BD3372">
        <v>-6.0551078830847596</v>
      </c>
      <c r="BE3372">
        <v>-7.8487141823717002</v>
      </c>
      <c r="BF3372">
        <v>-1.1648880366094301</v>
      </c>
      <c r="BG3372">
        <v>-4.33863722392333</v>
      </c>
      <c r="BH3372">
        <v>-2.3451889218389299</v>
      </c>
      <c r="BI3372">
        <v>-11.7356392757882</v>
      </c>
      <c r="BJ3372">
        <v>-1.5004774065197399</v>
      </c>
      <c r="BK3372">
        <v>-6.6437852682402401</v>
      </c>
      <c r="BL3372">
        <v>-3.5913766010282502</v>
      </c>
      <c r="BM3372">
        <v>-15.574047798814</v>
      </c>
      <c r="BN3372">
        <v>-1.88490701710442</v>
      </c>
      <c r="BO3372">
        <v>-9.0027719728390405</v>
      </c>
      <c r="BP3372">
        <v>-4.6863688088705402</v>
      </c>
      <c r="BQ3372">
        <v>-33.0063805067999</v>
      </c>
      <c r="BR3372">
        <v>-5.5084604364382503</v>
      </c>
      <c r="BS3372">
        <v>-14.8063229074142</v>
      </c>
      <c r="BT3372">
        <v>-12.691597162947501</v>
      </c>
      <c r="BU3372">
        <v>-112.473211324543</v>
      </c>
      <c r="BV3372">
        <v>-71.781669138722805</v>
      </c>
      <c r="BW3372">
        <v>-3.5628734837750899</v>
      </c>
      <c r="BX3372">
        <v>-37.128668702045303</v>
      </c>
      <c r="BY3372">
        <v>-228.90566648574401</v>
      </c>
      <c r="BZ3372">
        <v>-108.66640997791301</v>
      </c>
      <c r="CA3372">
        <v>-98.950417128435703</v>
      </c>
      <c r="CB3372">
        <v>-21.288839379395402</v>
      </c>
      <c r="CC3372">
        <v>-3419</v>
      </c>
      <c r="CD3372">
        <v>-3287</v>
      </c>
      <c r="CE3372">
        <v>-2984.15072994509</v>
      </c>
      <c r="CF3372">
        <v>-1628.58269813621</v>
      </c>
      <c r="CG3372">
        <v>-2483.8711253924198</v>
      </c>
      <c r="CH3372">
        <v>-4065.5865515526798</v>
      </c>
    </row>
    <row r="3373" spans="1:86" x14ac:dyDescent="0.2">
      <c r="A3373" t="s">
        <v>170</v>
      </c>
      <c r="B3373">
        <v>2009</v>
      </c>
      <c r="C3373" t="s">
        <v>17</v>
      </c>
      <c r="D3373" t="s">
        <v>2364</v>
      </c>
      <c r="E3373">
        <v>-59.872116853655001</v>
      </c>
      <c r="F3373">
        <v>-21.799137760258201</v>
      </c>
      <c r="G3373">
        <v>-22.5389899905737</v>
      </c>
      <c r="H3373">
        <v>-15.533989102823</v>
      </c>
      <c r="I3373">
        <v>-53.171683573343898</v>
      </c>
      <c r="J3373">
        <v>-21.3887923739271</v>
      </c>
      <c r="K3373">
        <v>-22.3078329247098</v>
      </c>
      <c r="L3373">
        <v>-9.47505827470704</v>
      </c>
      <c r="M3373">
        <v>-24.357450125099401</v>
      </c>
      <c r="N3373">
        <v>-17.906045924428501</v>
      </c>
      <c r="O3373">
        <v>-0.92577504718764903</v>
      </c>
      <c r="P3373">
        <v>-5.5256291534832602</v>
      </c>
      <c r="Q3373">
        <v>-121.07232167659799</v>
      </c>
      <c r="R3373">
        <v>-47.9254911982989</v>
      </c>
      <c r="S3373">
        <v>-168.99781287489699</v>
      </c>
      <c r="T3373">
        <v>-228.86992972855199</v>
      </c>
      <c r="U3373">
        <v>-102.65959149851599</v>
      </c>
      <c r="V3373">
        <v>-40.636962111994002</v>
      </c>
      <c r="W3373">
        <v>-143.29655361050999</v>
      </c>
      <c r="X3373">
        <v>-196.468237183854</v>
      </c>
      <c r="Y3373">
        <v>-141.86293870683701</v>
      </c>
      <c r="Z3373">
        <v>-2.8736504029550498</v>
      </c>
      <c r="AA3373">
        <v>-0.79742104959932103</v>
      </c>
      <c r="AB3373">
        <v>-138.19186725428301</v>
      </c>
      <c r="AC3373">
        <v>-5.8996809607661103</v>
      </c>
      <c r="AD3373">
        <v>-1.1359198867693701</v>
      </c>
      <c r="AE3373">
        <v>-0.70879711283187596</v>
      </c>
      <c r="AF3373">
        <v>-4.0549639611648498</v>
      </c>
      <c r="AG3373">
        <v>-1090.88593421933</v>
      </c>
      <c r="AH3373">
        <v>-1090.88593421933</v>
      </c>
      <c r="AI3373">
        <v>-142.690270034413</v>
      </c>
      <c r="AJ3373">
        <v>-142.690270034413</v>
      </c>
      <c r="AK3373">
        <v>-160.22755116167201</v>
      </c>
      <c r="AL3373">
        <v>-160.22755116167201</v>
      </c>
      <c r="AM3373">
        <v>-1393.80375541541</v>
      </c>
      <c r="AN3373">
        <v>-1393.80375541541</v>
      </c>
      <c r="AO3373">
        <v>-139.71016537621</v>
      </c>
      <c r="AP3373">
        <v>-15.9969361317749</v>
      </c>
      <c r="AQ3373">
        <v>-97.215807394959697</v>
      </c>
      <c r="AR3373">
        <v>-26.4974218494749</v>
      </c>
      <c r="AS3373">
        <v>-15.1521603441672</v>
      </c>
      <c r="AT3373">
        <v>-0.54109478193049398</v>
      </c>
      <c r="AU3373">
        <v>-1.07210040490813</v>
      </c>
      <c r="AV3373">
        <v>-13.5389651573285</v>
      </c>
      <c r="AW3373">
        <v>-65.336995229955804</v>
      </c>
      <c r="AX3373">
        <v>-4.8592775947517604</v>
      </c>
      <c r="AY3373">
        <v>-15.587653600587799</v>
      </c>
      <c r="AZ3373">
        <v>-44.890064034616202</v>
      </c>
      <c r="BA3373">
        <v>-229.68466132393499</v>
      </c>
      <c r="BB3373">
        <v>-31.614382816377599</v>
      </c>
      <c r="BC3373">
        <v>-187.550641284725</v>
      </c>
      <c r="BD3373">
        <v>-10.519637222832699</v>
      </c>
      <c r="BE3373">
        <v>-18.707823303606499</v>
      </c>
      <c r="BF3373">
        <v>-2.99627532562925</v>
      </c>
      <c r="BG3373">
        <v>-11.687719369563901</v>
      </c>
      <c r="BH3373">
        <v>-4.0238286084133703</v>
      </c>
      <c r="BI3373">
        <v>-29.572388485319799</v>
      </c>
      <c r="BJ3373">
        <v>-3.80140478903949</v>
      </c>
      <c r="BK3373">
        <v>-19.4818455641411</v>
      </c>
      <c r="BL3373">
        <v>-6.2891381321392297</v>
      </c>
      <c r="BM3373">
        <v>-40.607617255090197</v>
      </c>
      <c r="BN3373">
        <v>-4.4426481478530997</v>
      </c>
      <c r="BO3373">
        <v>-27.8211334562193</v>
      </c>
      <c r="BP3373">
        <v>-8.3438356510177805</v>
      </c>
      <c r="BQ3373">
        <v>-67.155228614658398</v>
      </c>
      <c r="BR3373">
        <v>-12.386632791918201</v>
      </c>
      <c r="BS3373">
        <v>-35.527739071323602</v>
      </c>
      <c r="BT3373">
        <v>-19.240856751416601</v>
      </c>
      <c r="BU3373">
        <v>-252.4678699449</v>
      </c>
      <c r="BV3373">
        <v>-188.94073966007599</v>
      </c>
      <c r="BW3373">
        <v>-12.8357335042486</v>
      </c>
      <c r="BX3373">
        <v>-50.6913967805759</v>
      </c>
      <c r="BY3373">
        <v>-602.17757241229106</v>
      </c>
      <c r="BZ3373">
        <v>-267.498707756329</v>
      </c>
      <c r="CA3373">
        <v>-304.938009840007</v>
      </c>
      <c r="CB3373">
        <v>-29.7408548159551</v>
      </c>
      <c r="CC3373">
        <v>-10611</v>
      </c>
      <c r="CD3373">
        <v>-10219</v>
      </c>
      <c r="CE3373">
        <v>-11776.2320962021</v>
      </c>
      <c r="CF3373">
        <v>-4928.35180701636</v>
      </c>
      <c r="CG3373">
        <v>-8023.4712400218996</v>
      </c>
      <c r="CH3373">
        <v>-13451.3188457785</v>
      </c>
    </row>
    <row r="3374" spans="1:86" x14ac:dyDescent="0.2">
      <c r="A3374" t="s">
        <v>170</v>
      </c>
      <c r="B3374">
        <v>2009</v>
      </c>
      <c r="C3374" t="s">
        <v>18</v>
      </c>
      <c r="D3374" t="s">
        <v>2365</v>
      </c>
      <c r="E3374">
        <v>-30.877759960804401</v>
      </c>
      <c r="F3374">
        <v>-12.701772677476701</v>
      </c>
      <c r="G3374">
        <v>-10.6219789749876</v>
      </c>
      <c r="H3374">
        <v>-7.5540083083400997</v>
      </c>
      <c r="I3374">
        <v>-27.776408932761299</v>
      </c>
      <c r="J3374">
        <v>-12.5064052967649</v>
      </c>
      <c r="K3374">
        <v>-10.516197697564801</v>
      </c>
      <c r="L3374">
        <v>-4.7538059384315998</v>
      </c>
      <c r="M3374">
        <v>-11.847780831858501</v>
      </c>
      <c r="N3374">
        <v>-8.2304130443124208</v>
      </c>
      <c r="O3374">
        <v>-1.55019433835506</v>
      </c>
      <c r="P3374">
        <v>-2.0671734491909999</v>
      </c>
      <c r="Q3374">
        <v>-319.70918443042802</v>
      </c>
      <c r="R3374">
        <v>-61.005335332285902</v>
      </c>
      <c r="S3374">
        <v>-380.71451976271402</v>
      </c>
      <c r="T3374">
        <v>-411.592279723518</v>
      </c>
      <c r="U3374">
        <v>-276.291509719131</v>
      </c>
      <c r="V3374">
        <v>-52.7205880241047</v>
      </c>
      <c r="W3374">
        <v>-329.01209774323598</v>
      </c>
      <c r="X3374">
        <v>-356.78850667599698</v>
      </c>
      <c r="Y3374">
        <v>-69.221400807924795</v>
      </c>
      <c r="Z3374">
        <v>-1.3600578443979801</v>
      </c>
      <c r="AA3374">
        <v>-0.39486694807253397</v>
      </c>
      <c r="AB3374">
        <v>-67.466476015454305</v>
      </c>
      <c r="AC3374">
        <v>-2.8849818265191902</v>
      </c>
      <c r="AD3374">
        <v>-0.54149642483847205</v>
      </c>
      <c r="AE3374">
        <v>-0.32184430778847301</v>
      </c>
      <c r="AF3374">
        <v>-2.0216410938922298</v>
      </c>
      <c r="AG3374">
        <v>-367.15183397990802</v>
      </c>
      <c r="AH3374">
        <v>-367.15183397990802</v>
      </c>
      <c r="AI3374">
        <v>-74.699975412739505</v>
      </c>
      <c r="AJ3374">
        <v>-74.699975412739505</v>
      </c>
      <c r="AK3374">
        <v>-68.035193777091294</v>
      </c>
      <c r="AL3374">
        <v>-68.035193777091294</v>
      </c>
      <c r="AM3374">
        <v>-509.88700316973899</v>
      </c>
      <c r="AN3374">
        <v>-509.88700316973899</v>
      </c>
      <c r="AO3374">
        <v>-69.1692429363207</v>
      </c>
      <c r="AP3374">
        <v>-7.8460002347138804</v>
      </c>
      <c r="AQ3374">
        <v>-47.782253997492901</v>
      </c>
      <c r="AR3374">
        <v>-13.5409887041139</v>
      </c>
      <c r="AS3374">
        <v>-7.3406342714855803</v>
      </c>
      <c r="AT3374">
        <v>-0.27712357483511302</v>
      </c>
      <c r="AU3374">
        <v>-0.56214005347145202</v>
      </c>
      <c r="AV3374">
        <v>-6.5013706431790101</v>
      </c>
      <c r="AW3374">
        <v>-69.749978669605895</v>
      </c>
      <c r="AX3374">
        <v>-2.3445340947942301</v>
      </c>
      <c r="AY3374">
        <v>-7.4030967278324598</v>
      </c>
      <c r="AZ3374">
        <v>-60.002347846979099</v>
      </c>
      <c r="BA3374">
        <v>-105.557845886244</v>
      </c>
      <c r="BB3374">
        <v>-16.752986371391</v>
      </c>
      <c r="BC3374">
        <v>-83.916797442999794</v>
      </c>
      <c r="BD3374">
        <v>-4.8880620718536001</v>
      </c>
      <c r="BE3374">
        <v>-8.4120161543250394</v>
      </c>
      <c r="BF3374">
        <v>-1.4661505296381501</v>
      </c>
      <c r="BG3374">
        <v>-5.0386022896437899</v>
      </c>
      <c r="BH3374">
        <v>-1.9072633350430901</v>
      </c>
      <c r="BI3374">
        <v>-13.6194484009491</v>
      </c>
      <c r="BJ3374">
        <v>-1.8596870274803601</v>
      </c>
      <c r="BK3374">
        <v>-8.7496606345223906</v>
      </c>
      <c r="BL3374">
        <v>-3.0101007389463299</v>
      </c>
      <c r="BM3374">
        <v>-18.960640490203598</v>
      </c>
      <c r="BN3374">
        <v>-2.2099383987165901</v>
      </c>
      <c r="BO3374">
        <v>-12.785475813382</v>
      </c>
      <c r="BP3374">
        <v>-3.9652262781050198</v>
      </c>
      <c r="BQ3374">
        <v>-32.952273215686297</v>
      </c>
      <c r="BR3374">
        <v>-8.7717818803758796</v>
      </c>
      <c r="BS3374">
        <v>-14.3054993948556</v>
      </c>
      <c r="BT3374">
        <v>-9.8749919404547892</v>
      </c>
      <c r="BU3374">
        <v>-127.533520013898</v>
      </c>
      <c r="BV3374">
        <v>-86.870945030637102</v>
      </c>
      <c r="BW3374">
        <v>-21.742937470936202</v>
      </c>
      <c r="BX3374">
        <v>-18.919637512325</v>
      </c>
      <c r="BY3374">
        <v>-318.095641595497</v>
      </c>
      <c r="BZ3374">
        <v>-156.676787265988</v>
      </c>
      <c r="CA3374">
        <v>-144.13035321415001</v>
      </c>
      <c r="CB3374">
        <v>-17.2885011153592</v>
      </c>
      <c r="CC3374">
        <v>-10944</v>
      </c>
      <c r="CD3374">
        <v>-10655</v>
      </c>
      <c r="CE3374">
        <v>16060.1566716947</v>
      </c>
      <c r="CF3374">
        <v>-2131.4254923486301</v>
      </c>
      <c r="CG3374">
        <v>-3494.3739869025799</v>
      </c>
      <c r="CH3374">
        <v>-5728.7134303072799</v>
      </c>
    </row>
    <row r="3375" spans="1:86" x14ac:dyDescent="0.2">
      <c r="A3375" t="s">
        <v>170</v>
      </c>
      <c r="B3375">
        <v>2009</v>
      </c>
      <c r="C3375" t="s">
        <v>19</v>
      </c>
      <c r="D3375" t="s">
        <v>2366</v>
      </c>
      <c r="E3375">
        <v>-9.7717572197987597</v>
      </c>
      <c r="F3375">
        <v>-2.2603023138654299</v>
      </c>
      <c r="G3375">
        <v>-6.1939878552064203</v>
      </c>
      <c r="H3375">
        <v>-1.3174670507269099</v>
      </c>
      <c r="I3375">
        <v>-9.1049535743045205</v>
      </c>
      <c r="J3375">
        <v>-2.2129009290348698</v>
      </c>
      <c r="K3375">
        <v>-6.1160389518767397</v>
      </c>
      <c r="L3375">
        <v>-0.77601369339290305</v>
      </c>
      <c r="M3375">
        <v>-2.7625575484593501</v>
      </c>
      <c r="N3375">
        <v>-2.0969808076811498</v>
      </c>
      <c r="O3375">
        <v>-0.13510380731344901</v>
      </c>
      <c r="P3375">
        <v>-0.530472933464744</v>
      </c>
      <c r="Q3375">
        <v>-26.545630256902001</v>
      </c>
      <c r="R3375">
        <v>-2.9414875924380901</v>
      </c>
      <c r="S3375">
        <v>-29.487117849340098</v>
      </c>
      <c r="T3375">
        <v>-39.258875069138902</v>
      </c>
      <c r="U3375">
        <v>-22.373708772051501</v>
      </c>
      <c r="V3375">
        <v>-2.4792022684298902</v>
      </c>
      <c r="W3375">
        <v>-24.852911040481398</v>
      </c>
      <c r="X3375">
        <v>-33.957864614785898</v>
      </c>
      <c r="Y3375">
        <v>-12.656647555131601</v>
      </c>
      <c r="Z3375">
        <v>-0.32217681638437401</v>
      </c>
      <c r="AA3375">
        <v>-0.145852165278688</v>
      </c>
      <c r="AB3375">
        <v>-12.188618573468499</v>
      </c>
      <c r="AC3375">
        <v>-0.77880443316949</v>
      </c>
      <c r="AD3375">
        <v>-0.13203679335891699</v>
      </c>
      <c r="AE3375">
        <v>-0.249337581200373</v>
      </c>
      <c r="AF3375">
        <v>-0.39743005861019898</v>
      </c>
      <c r="AG3375">
        <v>-91.741524817165697</v>
      </c>
      <c r="AH3375">
        <v>-91.741524817165697</v>
      </c>
      <c r="AI3375">
        <v>-10.721771337095699</v>
      </c>
      <c r="AJ3375">
        <v>-10.721771337095699</v>
      </c>
      <c r="AK3375">
        <v>-15.6877622469132</v>
      </c>
      <c r="AL3375">
        <v>-15.6877622469132</v>
      </c>
      <c r="AM3375">
        <v>-118.15105840117501</v>
      </c>
      <c r="AN3375">
        <v>-118.15105840117501</v>
      </c>
      <c r="AO3375">
        <v>-25.687080421391801</v>
      </c>
      <c r="AP3375">
        <v>-1.6847485561865001</v>
      </c>
      <c r="AQ3375">
        <v>-21.897650081992101</v>
      </c>
      <c r="AR3375">
        <v>-2.1046817832132101</v>
      </c>
      <c r="AS3375">
        <v>-1.48747610689531</v>
      </c>
      <c r="AT3375">
        <v>-6.2461153876339999E-2</v>
      </c>
      <c r="AU3375">
        <v>-0.13583969229531001</v>
      </c>
      <c r="AV3375">
        <v>-1.28917526072366</v>
      </c>
      <c r="AW3375">
        <v>-8.3954568626416908</v>
      </c>
      <c r="AX3375">
        <v>-0.55640527407975304</v>
      </c>
      <c r="AY3375">
        <v>-2.9352460558205098</v>
      </c>
      <c r="AZ3375">
        <v>-4.9038055327414298</v>
      </c>
      <c r="BA3375">
        <v>-44.369847015861197</v>
      </c>
      <c r="BB3375">
        <v>-3.4808084173917599</v>
      </c>
      <c r="BC3375">
        <v>-39.927490492982599</v>
      </c>
      <c r="BD3375">
        <v>-0.96154810548694203</v>
      </c>
      <c r="BE3375">
        <v>-2.84508261440507</v>
      </c>
      <c r="BF3375">
        <v>-0.42456459201936902</v>
      </c>
      <c r="BG3375">
        <v>-2.0474306832565698</v>
      </c>
      <c r="BH3375">
        <v>-0.37308733912912501</v>
      </c>
      <c r="BI3375">
        <v>-4.1266712830826204</v>
      </c>
      <c r="BJ3375">
        <v>-0.51626563589616603</v>
      </c>
      <c r="BK3375">
        <v>-3.02134356408297</v>
      </c>
      <c r="BL3375">
        <v>-0.58906208310347796</v>
      </c>
      <c r="BM3375">
        <v>-5.4110035360161897</v>
      </c>
      <c r="BN3375">
        <v>-0.57615695206699902</v>
      </c>
      <c r="BO3375">
        <v>-4.0137285424025304</v>
      </c>
      <c r="BP3375">
        <v>-0.82111804154667301</v>
      </c>
      <c r="BQ3375">
        <v>-10.621056981895499</v>
      </c>
      <c r="BR3375">
        <v>-1.63376819337403</v>
      </c>
      <c r="BS3375">
        <v>-7.4577085106185796</v>
      </c>
      <c r="BT3375">
        <v>-1.52958027790286</v>
      </c>
      <c r="BU3375">
        <v>-28.900414669224201</v>
      </c>
      <c r="BV3375">
        <v>-22.111372635730199</v>
      </c>
      <c r="BW3375">
        <v>-1.8900953262286899</v>
      </c>
      <c r="BX3375">
        <v>-4.8989467072653401</v>
      </c>
      <c r="BY3375">
        <v>-114.56296925828499</v>
      </c>
      <c r="BZ3375">
        <v>-27.8280263775838</v>
      </c>
      <c r="CA3375">
        <v>-84.348278828074598</v>
      </c>
      <c r="CB3375">
        <v>-2.3866640526269101</v>
      </c>
      <c r="CC3375">
        <v>-1706</v>
      </c>
      <c r="CD3375">
        <v>-1579</v>
      </c>
      <c r="CE3375">
        <v>602.15745104057805</v>
      </c>
      <c r="CF3375">
        <v>-885.43734301607003</v>
      </c>
      <c r="CG3375">
        <v>-1008.74187164745</v>
      </c>
      <c r="CH3375">
        <v>-1742.10096944317</v>
      </c>
    </row>
    <row r="3376" spans="1:86" x14ac:dyDescent="0.2">
      <c r="A3376" t="s">
        <v>170</v>
      </c>
      <c r="B3376">
        <v>2009</v>
      </c>
      <c r="C3376" t="s">
        <v>20</v>
      </c>
      <c r="D3376" t="s">
        <v>2367</v>
      </c>
      <c r="E3376">
        <v>-17.3839202591932</v>
      </c>
      <c r="F3376">
        <v>-6.3237249340609099</v>
      </c>
      <c r="G3376">
        <v>-7.5822849955946197</v>
      </c>
      <c r="H3376">
        <v>-3.4779103295376501</v>
      </c>
      <c r="I3376">
        <v>-15.455294314810301</v>
      </c>
      <c r="J3376">
        <v>-6.11019574817775</v>
      </c>
      <c r="K3376">
        <v>-7.5082505159489799</v>
      </c>
      <c r="L3376">
        <v>-1.83684805068357</v>
      </c>
      <c r="M3376">
        <v>-14.3797501669772</v>
      </c>
      <c r="N3376">
        <v>-10.259369381549799</v>
      </c>
      <c r="O3376">
        <v>-0.27816699813928197</v>
      </c>
      <c r="P3376">
        <v>-3.84221378728803</v>
      </c>
      <c r="Q3376">
        <v>-31.436481472841301</v>
      </c>
      <c r="R3376">
        <v>-18.2145276377865</v>
      </c>
      <c r="S3376">
        <v>-49.651009110627797</v>
      </c>
      <c r="T3376">
        <v>-67.034929369821</v>
      </c>
      <c r="U3376">
        <v>-28.337706194503902</v>
      </c>
      <c r="V3376">
        <v>-16.4190745429697</v>
      </c>
      <c r="W3376">
        <v>-44.756780737473598</v>
      </c>
      <c r="X3376">
        <v>-60.2120750522839</v>
      </c>
      <c r="Y3376">
        <v>-37.427062183015401</v>
      </c>
      <c r="Z3376">
        <v>-1.43050614974667</v>
      </c>
      <c r="AA3376">
        <v>-0.32370864843101899</v>
      </c>
      <c r="AB3376">
        <v>-35.672847384837702</v>
      </c>
      <c r="AC3376">
        <v>-2.38999129449101</v>
      </c>
      <c r="AD3376">
        <v>-0.59653198704529398</v>
      </c>
      <c r="AE3376">
        <v>-0.22128108535188101</v>
      </c>
      <c r="AF3376">
        <v>-1.5721782220938301</v>
      </c>
      <c r="AG3376">
        <v>-229.131294689246</v>
      </c>
      <c r="AH3376">
        <v>-229.131294689246</v>
      </c>
      <c r="AI3376">
        <v>-23.847634914604502</v>
      </c>
      <c r="AJ3376">
        <v>-23.847634914604502</v>
      </c>
      <c r="AK3376">
        <v>-27.4755786568705</v>
      </c>
      <c r="AL3376">
        <v>-27.4755786568705</v>
      </c>
      <c r="AM3376">
        <v>-280.45450826072101</v>
      </c>
      <c r="AN3376">
        <v>-280.45450826072101</v>
      </c>
      <c r="AO3376">
        <v>-53.009214880607601</v>
      </c>
      <c r="AP3376">
        <v>-6.5106226853841003</v>
      </c>
      <c r="AQ3376">
        <v>-39.446139121433603</v>
      </c>
      <c r="AR3376">
        <v>-7.0524530737898798</v>
      </c>
      <c r="AS3376">
        <v>-4.85583873573316</v>
      </c>
      <c r="AT3376">
        <v>-0.217819565347904</v>
      </c>
      <c r="AU3376">
        <v>-0.450558006187187</v>
      </c>
      <c r="AV3376">
        <v>-4.1874611641980701</v>
      </c>
      <c r="AW3376">
        <v>-23.222149770819101</v>
      </c>
      <c r="AX3376">
        <v>-2.4805673409036699</v>
      </c>
      <c r="AY3376">
        <v>-7.1372213152184099</v>
      </c>
      <c r="AZ3376">
        <v>-13.604361114697101</v>
      </c>
      <c r="BA3376">
        <v>-70.000640516744895</v>
      </c>
      <c r="BB3376">
        <v>-12.216485902144701</v>
      </c>
      <c r="BC3376">
        <v>-53.602675125575701</v>
      </c>
      <c r="BD3376">
        <v>-4.18147948902444</v>
      </c>
      <c r="BE3376">
        <v>-6.30910937764276</v>
      </c>
      <c r="BF3376">
        <v>-1.67799250736965</v>
      </c>
      <c r="BG3376">
        <v>-3.3209140865378401</v>
      </c>
      <c r="BH3376">
        <v>-1.3102027837352599</v>
      </c>
      <c r="BI3376">
        <v>-10.2065962288675</v>
      </c>
      <c r="BJ3376">
        <v>-2.1510422514735201</v>
      </c>
      <c r="BK3376">
        <v>-6.0936165249701597</v>
      </c>
      <c r="BL3376">
        <v>-1.96193745242385</v>
      </c>
      <c r="BM3376">
        <v>-14.5787856281228</v>
      </c>
      <c r="BN3376">
        <v>-2.3411458359024002</v>
      </c>
      <c r="BO3376">
        <v>-9.1728220044170392</v>
      </c>
      <c r="BP3376">
        <v>-3.0648177878033702</v>
      </c>
      <c r="BQ3376">
        <v>-16.730116222208199</v>
      </c>
      <c r="BR3376">
        <v>-4.34851656069453</v>
      </c>
      <c r="BS3376">
        <v>-8.0320207648326498</v>
      </c>
      <c r="BT3376">
        <v>-4.3495788966810096</v>
      </c>
      <c r="BU3376">
        <v>-147.292775424442</v>
      </c>
      <c r="BV3376">
        <v>-107.90837238942299</v>
      </c>
      <c r="BW3376">
        <v>-3.84261611770469</v>
      </c>
      <c r="BX3376">
        <v>-35.541786917314603</v>
      </c>
      <c r="BY3376">
        <v>-186.46303171360299</v>
      </c>
      <c r="BZ3376">
        <v>-77.700780850729004</v>
      </c>
      <c r="CA3376">
        <v>-103.218798061399</v>
      </c>
      <c r="CB3376">
        <v>-5.54345280147552</v>
      </c>
      <c r="CC3376">
        <v>-2677</v>
      </c>
      <c r="CD3376">
        <v>-2571</v>
      </c>
      <c r="CE3376">
        <v>-2476.7380639053199</v>
      </c>
      <c r="CF3376">
        <v>-1572.78440494561</v>
      </c>
      <c r="CG3376">
        <v>-2433.2477680934498</v>
      </c>
      <c r="CH3376">
        <v>-4099.5275906636498</v>
      </c>
    </row>
    <row r="3377" spans="1:86" x14ac:dyDescent="0.2">
      <c r="A3377" t="s">
        <v>170</v>
      </c>
      <c r="B3377">
        <v>2009</v>
      </c>
      <c r="C3377" t="s">
        <v>21</v>
      </c>
      <c r="D3377" t="s">
        <v>2368</v>
      </c>
      <c r="E3377">
        <v>5.1224802704366299</v>
      </c>
      <c r="F3377">
        <v>1.4607100502716901</v>
      </c>
      <c r="G3377">
        <v>2.3444659346771499</v>
      </c>
      <c r="H3377">
        <v>1.3173042854878001</v>
      </c>
      <c r="I3377">
        <v>4.5666011333185699</v>
      </c>
      <c r="J3377">
        <v>1.43187306369403</v>
      </c>
      <c r="K3377">
        <v>2.3208227834783099</v>
      </c>
      <c r="L3377">
        <v>0.81390528614623403</v>
      </c>
      <c r="M3377">
        <v>1.88128993542398</v>
      </c>
      <c r="N3377">
        <v>1.26518117578422</v>
      </c>
      <c r="O3377">
        <v>0.28049922684761502</v>
      </c>
      <c r="P3377">
        <v>0.335609532792147</v>
      </c>
      <c r="Q3377">
        <v>0</v>
      </c>
      <c r="R3377">
        <v>-0.65204630083085302</v>
      </c>
      <c r="S3377">
        <v>-0.65204630083085302</v>
      </c>
      <c r="T3377">
        <v>4.4704339696057698</v>
      </c>
      <c r="U3377">
        <v>0</v>
      </c>
      <c r="V3377">
        <v>-0.55791470430246404</v>
      </c>
      <c r="W3377">
        <v>-0.55791470430246404</v>
      </c>
      <c r="X3377">
        <v>4.0086864290161</v>
      </c>
      <c r="Y3377">
        <v>11.934579317826699</v>
      </c>
      <c r="Z3377">
        <v>0.19880286606785399</v>
      </c>
      <c r="AA3377">
        <v>8.6206031580826695E-2</v>
      </c>
      <c r="AB3377">
        <v>11.649570420178</v>
      </c>
      <c r="AC3377">
        <v>0.43048486269472802</v>
      </c>
      <c r="AD3377">
        <v>8.0090318543494396E-2</v>
      </c>
      <c r="AE3377">
        <v>7.2107383923881205E-2</v>
      </c>
      <c r="AF3377">
        <v>0.278287160227351</v>
      </c>
      <c r="AG3377">
        <v>85.468988950766303</v>
      </c>
      <c r="AH3377">
        <v>85.468988950766303</v>
      </c>
      <c r="AI3377">
        <v>22.965198892867399</v>
      </c>
      <c r="AJ3377">
        <v>22.965198892867399</v>
      </c>
      <c r="AK3377">
        <v>20.652775119449601</v>
      </c>
      <c r="AL3377">
        <v>20.652775119449601</v>
      </c>
      <c r="AM3377">
        <v>129.08696296308301</v>
      </c>
      <c r="AN3377">
        <v>129.08696296308301</v>
      </c>
      <c r="AO3377">
        <v>14.722093707095601</v>
      </c>
      <c r="AP3377">
        <v>1.0830117496721301</v>
      </c>
      <c r="AQ3377">
        <v>10.2119797970111</v>
      </c>
      <c r="AR3377">
        <v>3.4271021604123302</v>
      </c>
      <c r="AS3377">
        <v>1.09419509103226</v>
      </c>
      <c r="AT3377">
        <v>3.7035649466230502E-2</v>
      </c>
      <c r="AU3377">
        <v>0.120675190435306</v>
      </c>
      <c r="AV3377">
        <v>0.93648425113072198</v>
      </c>
      <c r="AW3377">
        <v>5.7380823969467096</v>
      </c>
      <c r="AX3377">
        <v>0.34125400128064398</v>
      </c>
      <c r="AY3377">
        <v>1.61280779352782</v>
      </c>
      <c r="AZ3377">
        <v>3.7840206021382499</v>
      </c>
      <c r="BA3377">
        <v>22.213820978217701</v>
      </c>
      <c r="BB3377">
        <v>2.2146841148008098</v>
      </c>
      <c r="BC3377">
        <v>19.181572237621399</v>
      </c>
      <c r="BD3377">
        <v>0.81756462579552802</v>
      </c>
      <c r="BE3377">
        <v>1.8240549505894901</v>
      </c>
      <c r="BF3377">
        <v>0.21041059265902101</v>
      </c>
      <c r="BG3377">
        <v>1.2227630704985899</v>
      </c>
      <c r="BH3377">
        <v>0.390881287431877</v>
      </c>
      <c r="BI3377">
        <v>2.9654743780013701</v>
      </c>
      <c r="BJ3377">
        <v>0.26821157016318897</v>
      </c>
      <c r="BK3377">
        <v>2.1020869052744899</v>
      </c>
      <c r="BL3377">
        <v>0.59517590256369401</v>
      </c>
      <c r="BM3377">
        <v>4.1528485567370899</v>
      </c>
      <c r="BN3377">
        <v>0.31523446825462698</v>
      </c>
      <c r="BO3377">
        <v>3.05335524004794</v>
      </c>
      <c r="BP3377">
        <v>0.78425884843452098</v>
      </c>
      <c r="BQ3377">
        <v>7.0978852318865702</v>
      </c>
      <c r="BR3377">
        <v>0.86362733630092903</v>
      </c>
      <c r="BS3377">
        <v>3.5795806606167599</v>
      </c>
      <c r="BT3377">
        <v>2.6546772349688799</v>
      </c>
      <c r="BU3377">
        <v>20.329929163835502</v>
      </c>
      <c r="BV3377">
        <v>13.3482623404031</v>
      </c>
      <c r="BW3377">
        <v>3.9315452078706401</v>
      </c>
      <c r="BX3377">
        <v>3.0501216155617898</v>
      </c>
      <c r="BY3377">
        <v>52.117574626138797</v>
      </c>
      <c r="BZ3377">
        <v>17.693640459515599</v>
      </c>
      <c r="CA3377">
        <v>31.741559640616401</v>
      </c>
      <c r="CB3377">
        <v>2.6823745260067602</v>
      </c>
      <c r="CC3377">
        <v>566</v>
      </c>
      <c r="CD3377">
        <v>554</v>
      </c>
      <c r="CE3377">
        <v>0</v>
      </c>
      <c r="CF3377">
        <v>390.00128035982601</v>
      </c>
      <c r="CG3377">
        <v>615.14577723785601</v>
      </c>
      <c r="CH3377">
        <v>1030.3331828243299</v>
      </c>
    </row>
    <row r="3378" spans="1:86" x14ac:dyDescent="0.2">
      <c r="A3378" t="s">
        <v>170</v>
      </c>
      <c r="B3378">
        <v>2009</v>
      </c>
      <c r="C3378" t="s">
        <v>22</v>
      </c>
      <c r="D3378" t="s">
        <v>2369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-16.464918646407099</v>
      </c>
      <c r="S3378">
        <v>-16.464918646407099</v>
      </c>
      <c r="T3378">
        <v>-16.464918646407099</v>
      </c>
      <c r="U3378">
        <v>0</v>
      </c>
      <c r="V3378">
        <v>-15.4356778474236</v>
      </c>
      <c r="W3378">
        <v>-15.4356778474236</v>
      </c>
      <c r="X3378">
        <v>-15.4356778474236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0</v>
      </c>
      <c r="BI3378">
        <v>0</v>
      </c>
      <c r="BJ3378">
        <v>0</v>
      </c>
      <c r="BK3378">
        <v>0</v>
      </c>
      <c r="BL3378">
        <v>0</v>
      </c>
      <c r="BM3378">
        <v>0</v>
      </c>
      <c r="BN3378">
        <v>0</v>
      </c>
      <c r="BO3378">
        <v>0</v>
      </c>
      <c r="BP3378">
        <v>0</v>
      </c>
      <c r="BQ3378">
        <v>0</v>
      </c>
      <c r="BR3378">
        <v>0</v>
      </c>
      <c r="BS3378">
        <v>0</v>
      </c>
      <c r="BT3378">
        <v>0</v>
      </c>
      <c r="BU3378">
        <v>0</v>
      </c>
      <c r="BV3378">
        <v>0</v>
      </c>
      <c r="BW3378">
        <v>0</v>
      </c>
      <c r="BX3378">
        <v>0</v>
      </c>
      <c r="BY3378">
        <v>0</v>
      </c>
      <c r="BZ3378">
        <v>0</v>
      </c>
      <c r="CA3378">
        <v>0</v>
      </c>
      <c r="CB3378">
        <v>0</v>
      </c>
      <c r="CC3378">
        <v>0</v>
      </c>
      <c r="CD3378">
        <v>0</v>
      </c>
      <c r="CE3378">
        <v>0</v>
      </c>
      <c r="CF3378">
        <v>0</v>
      </c>
      <c r="CG3378">
        <v>0</v>
      </c>
      <c r="CH3378">
        <v>0</v>
      </c>
    </row>
    <row r="3379" spans="1:86" x14ac:dyDescent="0.2">
      <c r="A3379" t="s">
        <v>170</v>
      </c>
      <c r="B3379">
        <v>2009</v>
      </c>
      <c r="C3379" t="s">
        <v>78</v>
      </c>
      <c r="D3379" t="s">
        <v>2370</v>
      </c>
      <c r="E3379">
        <v>-30.067492309383098</v>
      </c>
      <c r="F3379">
        <v>-4.2961182622924001</v>
      </c>
      <c r="G3379">
        <v>-3.0583002254541101</v>
      </c>
      <c r="H3379">
        <v>-22.713073821636499</v>
      </c>
      <c r="I3379">
        <v>-8.84948896877723</v>
      </c>
      <c r="J3379">
        <v>-4.15567153135291</v>
      </c>
      <c r="K3379">
        <v>-3.0325048896147999</v>
      </c>
      <c r="L3379">
        <v>-1.6613125478095101</v>
      </c>
      <c r="M3379">
        <v>-8.5663334783569098</v>
      </c>
      <c r="N3379">
        <v>-6.8404672016683001</v>
      </c>
      <c r="O3379">
        <v>-0.124252699602873</v>
      </c>
      <c r="P3379">
        <v>-1.60161357708573</v>
      </c>
      <c r="Q3379">
        <v>0</v>
      </c>
      <c r="R3379">
        <v>-45.423725529197597</v>
      </c>
      <c r="S3379">
        <v>-45.423725529197597</v>
      </c>
      <c r="T3379">
        <v>-75.491217838580795</v>
      </c>
      <c r="U3379">
        <v>0</v>
      </c>
      <c r="V3379">
        <v>-13.308669152876901</v>
      </c>
      <c r="W3379">
        <v>-13.308669152876901</v>
      </c>
      <c r="X3379">
        <v>-22.1581581216542</v>
      </c>
      <c r="Y3379">
        <v>-755.31322652399604</v>
      </c>
      <c r="Z3379">
        <v>-0.99397276577286997</v>
      </c>
      <c r="AA3379">
        <v>-0.115503658277535</v>
      </c>
      <c r="AB3379">
        <v>-754.20375009994495</v>
      </c>
      <c r="AC3379">
        <v>-4.2060701905726798</v>
      </c>
      <c r="AD3379">
        <v>-0.387910777836108</v>
      </c>
      <c r="AE3379">
        <v>-7.68716254442217E-2</v>
      </c>
      <c r="AF3379">
        <v>-3.74128778729234</v>
      </c>
      <c r="AG3379">
        <v>-1005.1581127424701</v>
      </c>
      <c r="AH3379">
        <v>-1005.1581127424701</v>
      </c>
      <c r="AI3379">
        <v>-66.833389030014899</v>
      </c>
      <c r="AJ3379">
        <v>-66.833389030014899</v>
      </c>
      <c r="AK3379">
        <v>-9.4998936387701196</v>
      </c>
      <c r="AL3379">
        <v>-9.4998936387701196</v>
      </c>
      <c r="AM3379">
        <v>-1081.4913954112601</v>
      </c>
      <c r="AN3379">
        <v>-1081.4913954112601</v>
      </c>
      <c r="AO3379">
        <v>-23.624973879288302</v>
      </c>
      <c r="AP3379">
        <v>-4.8199736598331899</v>
      </c>
      <c r="AQ3379">
        <v>-14.1778854253927</v>
      </c>
      <c r="AR3379">
        <v>-4.6271147940624404</v>
      </c>
      <c r="AS3379">
        <v>-15.256323987703601</v>
      </c>
      <c r="AT3379">
        <v>-0.15320561965077001</v>
      </c>
      <c r="AU3379">
        <v>-0.20191657604865301</v>
      </c>
      <c r="AV3379">
        <v>-14.9012017920041</v>
      </c>
      <c r="AW3379">
        <v>-24.336366397054501</v>
      </c>
      <c r="AX3379">
        <v>-1.6891577942551399</v>
      </c>
      <c r="AY3379">
        <v>-2.47758812341206</v>
      </c>
      <c r="AZ3379">
        <v>-20.169620479387302</v>
      </c>
      <c r="BA3379">
        <v>-31.084020634980298</v>
      </c>
      <c r="BB3379">
        <v>-7.5243223337288301</v>
      </c>
      <c r="BC3379">
        <v>-20.2332799469607</v>
      </c>
      <c r="BD3379">
        <v>-3.3264183542908001</v>
      </c>
      <c r="BE3379">
        <v>-2.8694266360131002</v>
      </c>
      <c r="BF3379">
        <v>-0.94736125567242901</v>
      </c>
      <c r="BG3379">
        <v>-1.06599881376261</v>
      </c>
      <c r="BH3379">
        <v>-0.85606656657806601</v>
      </c>
      <c r="BI3379">
        <v>-4.9478001353275296</v>
      </c>
      <c r="BJ3379">
        <v>-1.2103373048250401</v>
      </c>
      <c r="BK3379">
        <v>-2.1976903727694199</v>
      </c>
      <c r="BL3379">
        <v>-1.53977245773307</v>
      </c>
      <c r="BM3379">
        <v>-6.7997429909737299</v>
      </c>
      <c r="BN3379">
        <v>-1.3501441575892801</v>
      </c>
      <c r="BO3379">
        <v>-3.4839274175225898</v>
      </c>
      <c r="BP3379">
        <v>-1.96567141586187</v>
      </c>
      <c r="BQ3379">
        <v>-6.9223072383711699</v>
      </c>
      <c r="BR3379">
        <v>-3.0581861030202599</v>
      </c>
      <c r="BS3379">
        <v>-2.0968152163459401</v>
      </c>
      <c r="BT3379">
        <v>-1.76730591900497</v>
      </c>
      <c r="BU3379">
        <v>-79.216180263451804</v>
      </c>
      <c r="BV3379">
        <v>-72.174995281808705</v>
      </c>
      <c r="BW3379">
        <v>-1.7400767958061401</v>
      </c>
      <c r="BX3379">
        <v>-5.3011081858372497</v>
      </c>
      <c r="BY3379">
        <v>-93.069399470819206</v>
      </c>
      <c r="BZ3379">
        <v>-47.367993861421503</v>
      </c>
      <c r="CA3379">
        <v>-41.844104537104002</v>
      </c>
      <c r="CB3379">
        <v>-3.8573010722937502</v>
      </c>
      <c r="CC3379">
        <v>-412</v>
      </c>
      <c r="CD3379">
        <v>-460</v>
      </c>
      <c r="CE3379">
        <v>-564.02501446135398</v>
      </c>
      <c r="CF3379">
        <v>-302.25630769171698</v>
      </c>
      <c r="CG3379">
        <v>-455.39284144509901</v>
      </c>
      <c r="CH3379">
        <v>-729.56287753052504</v>
      </c>
    </row>
    <row r="3380" spans="1:86" x14ac:dyDescent="0.2">
      <c r="A3380" t="s">
        <v>170</v>
      </c>
      <c r="B3380">
        <v>2009</v>
      </c>
      <c r="C3380" t="s">
        <v>23</v>
      </c>
      <c r="D3380" t="s">
        <v>2371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0</v>
      </c>
      <c r="BI3380">
        <v>0</v>
      </c>
      <c r="BJ3380">
        <v>0</v>
      </c>
      <c r="BK3380">
        <v>0</v>
      </c>
      <c r="BL3380">
        <v>0</v>
      </c>
      <c r="BM3380">
        <v>0</v>
      </c>
      <c r="BN3380">
        <v>0</v>
      </c>
      <c r="BO3380">
        <v>0</v>
      </c>
      <c r="BP3380">
        <v>0</v>
      </c>
      <c r="BQ3380">
        <v>0</v>
      </c>
      <c r="BR3380">
        <v>0</v>
      </c>
      <c r="BS3380">
        <v>0</v>
      </c>
      <c r="BT3380">
        <v>0</v>
      </c>
      <c r="BU3380">
        <v>0</v>
      </c>
      <c r="BV3380">
        <v>0</v>
      </c>
      <c r="BW3380">
        <v>0</v>
      </c>
      <c r="BX3380">
        <v>0</v>
      </c>
      <c r="BY3380">
        <v>0</v>
      </c>
      <c r="BZ3380">
        <v>0</v>
      </c>
      <c r="CA3380">
        <v>0</v>
      </c>
      <c r="CB3380">
        <v>0</v>
      </c>
      <c r="CC3380">
        <v>0</v>
      </c>
      <c r="CD3380">
        <v>0</v>
      </c>
      <c r="CE3380">
        <v>0</v>
      </c>
      <c r="CF3380">
        <v>0</v>
      </c>
      <c r="CG3380">
        <v>0</v>
      </c>
      <c r="CH3380">
        <v>0</v>
      </c>
    </row>
    <row r="3381" spans="1:86" x14ac:dyDescent="0.2">
      <c r="A3381" t="s">
        <v>170</v>
      </c>
      <c r="B3381">
        <v>2009</v>
      </c>
      <c r="C3381" t="s">
        <v>24</v>
      </c>
      <c r="D3381" t="s">
        <v>2372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-3.7679486322614002</v>
      </c>
      <c r="S3381">
        <v>-3.7679486322614002</v>
      </c>
      <c r="T3381">
        <v>-3.7679486322614002</v>
      </c>
      <c r="U3381">
        <v>0</v>
      </c>
      <c r="V3381">
        <v>-3.4427906233395</v>
      </c>
      <c r="W3381">
        <v>-3.4427906233395</v>
      </c>
      <c r="X3381">
        <v>-3.4427906233395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0</v>
      </c>
      <c r="BI3381">
        <v>0</v>
      </c>
      <c r="BJ3381">
        <v>0</v>
      </c>
      <c r="BK3381">
        <v>0</v>
      </c>
      <c r="BL3381">
        <v>0</v>
      </c>
      <c r="BM3381">
        <v>0</v>
      </c>
      <c r="BN3381">
        <v>0</v>
      </c>
      <c r="BO3381">
        <v>0</v>
      </c>
      <c r="BP3381">
        <v>0</v>
      </c>
      <c r="BQ3381">
        <v>0</v>
      </c>
      <c r="BR3381">
        <v>0</v>
      </c>
      <c r="BS3381">
        <v>0</v>
      </c>
      <c r="BT3381">
        <v>0</v>
      </c>
      <c r="BU3381">
        <v>0</v>
      </c>
      <c r="BV3381">
        <v>0</v>
      </c>
      <c r="BW3381">
        <v>0</v>
      </c>
      <c r="BX3381">
        <v>0</v>
      </c>
      <c r="BY3381">
        <v>0</v>
      </c>
      <c r="BZ3381">
        <v>0</v>
      </c>
      <c r="CA3381">
        <v>0</v>
      </c>
      <c r="CB3381">
        <v>0</v>
      </c>
      <c r="CC3381">
        <v>0</v>
      </c>
      <c r="CD3381">
        <v>0</v>
      </c>
      <c r="CE3381">
        <v>0</v>
      </c>
      <c r="CF3381">
        <v>0</v>
      </c>
      <c r="CG3381">
        <v>0</v>
      </c>
      <c r="CH3381">
        <v>0</v>
      </c>
    </row>
    <row r="3382" spans="1:86" x14ac:dyDescent="0.2">
      <c r="A3382" t="s">
        <v>170</v>
      </c>
      <c r="B3382">
        <v>2009</v>
      </c>
      <c r="C3382" t="s">
        <v>25</v>
      </c>
      <c r="D3382" t="s">
        <v>2373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-10.6887844821178</v>
      </c>
      <c r="S3382">
        <v>-10.6887844821178</v>
      </c>
      <c r="T3382">
        <v>-10.6887844821178</v>
      </c>
      <c r="U3382">
        <v>0</v>
      </c>
      <c r="V3382">
        <v>-9.2632210994265591</v>
      </c>
      <c r="W3382">
        <v>-9.2632210994265591</v>
      </c>
      <c r="X3382">
        <v>-9.2632210994265591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0</v>
      </c>
      <c r="BI3382">
        <v>0</v>
      </c>
      <c r="BJ3382">
        <v>0</v>
      </c>
      <c r="BK3382">
        <v>0</v>
      </c>
      <c r="BL3382">
        <v>0</v>
      </c>
      <c r="BM3382">
        <v>0</v>
      </c>
      <c r="BN3382">
        <v>0</v>
      </c>
      <c r="BO3382">
        <v>0</v>
      </c>
      <c r="BP3382">
        <v>0</v>
      </c>
      <c r="BQ3382">
        <v>0</v>
      </c>
      <c r="BR3382">
        <v>0</v>
      </c>
      <c r="BS3382">
        <v>0</v>
      </c>
      <c r="BT3382">
        <v>0</v>
      </c>
      <c r="BU3382">
        <v>0</v>
      </c>
      <c r="BV3382">
        <v>0</v>
      </c>
      <c r="BW3382">
        <v>0</v>
      </c>
      <c r="BX3382">
        <v>0</v>
      </c>
      <c r="BY3382">
        <v>0</v>
      </c>
      <c r="BZ3382">
        <v>0</v>
      </c>
      <c r="CA3382">
        <v>0</v>
      </c>
      <c r="CB3382">
        <v>0</v>
      </c>
      <c r="CC3382">
        <v>0</v>
      </c>
      <c r="CD3382">
        <v>0</v>
      </c>
      <c r="CE3382">
        <v>0</v>
      </c>
      <c r="CF3382">
        <v>0</v>
      </c>
      <c r="CG3382">
        <v>0</v>
      </c>
      <c r="CH3382">
        <v>0</v>
      </c>
    </row>
    <row r="3383" spans="1:86" x14ac:dyDescent="0.2">
      <c r="A3383" t="s">
        <v>170</v>
      </c>
      <c r="B3383">
        <v>2009</v>
      </c>
      <c r="C3383" t="s">
        <v>26</v>
      </c>
      <c r="D3383" t="s">
        <v>2374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-48.012659901138903</v>
      </c>
      <c r="S3383">
        <v>-48.012659901138903</v>
      </c>
      <c r="T3383">
        <v>-48.012659901138903</v>
      </c>
      <c r="U3383">
        <v>0</v>
      </c>
      <c r="V3383">
        <v>-46.621908564534998</v>
      </c>
      <c r="W3383">
        <v>-46.621908564534998</v>
      </c>
      <c r="X3383">
        <v>-46.621908564534998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0</v>
      </c>
      <c r="BI3383">
        <v>0</v>
      </c>
      <c r="BJ3383">
        <v>0</v>
      </c>
      <c r="BK3383">
        <v>0</v>
      </c>
      <c r="BL3383">
        <v>0</v>
      </c>
      <c r="BM3383">
        <v>0</v>
      </c>
      <c r="BN3383">
        <v>0</v>
      </c>
      <c r="BO3383">
        <v>0</v>
      </c>
      <c r="BP3383">
        <v>0</v>
      </c>
      <c r="BQ3383">
        <v>0</v>
      </c>
      <c r="BR3383">
        <v>0</v>
      </c>
      <c r="BS3383">
        <v>0</v>
      </c>
      <c r="BT3383">
        <v>0</v>
      </c>
      <c r="BU3383">
        <v>0</v>
      </c>
      <c r="BV3383">
        <v>0</v>
      </c>
      <c r="BW3383">
        <v>0</v>
      </c>
      <c r="BX3383">
        <v>0</v>
      </c>
      <c r="BY3383">
        <v>0</v>
      </c>
      <c r="BZ3383">
        <v>0</v>
      </c>
      <c r="CA3383">
        <v>0</v>
      </c>
      <c r="CB3383">
        <v>0</v>
      </c>
      <c r="CC3383">
        <v>0</v>
      </c>
      <c r="CD3383">
        <v>0</v>
      </c>
      <c r="CE3383">
        <v>0</v>
      </c>
      <c r="CF3383">
        <v>0</v>
      </c>
      <c r="CG3383">
        <v>0</v>
      </c>
      <c r="CH3383">
        <v>0</v>
      </c>
    </row>
    <row r="3384" spans="1:86" x14ac:dyDescent="0.2">
      <c r="A3384" t="s">
        <v>170</v>
      </c>
      <c r="B3384">
        <v>2009</v>
      </c>
      <c r="C3384" t="s">
        <v>27</v>
      </c>
      <c r="D3384" t="s">
        <v>2375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-12.134948514481501</v>
      </c>
      <c r="S3384">
        <v>-12.134948514481501</v>
      </c>
      <c r="T3384">
        <v>-12.134948514481501</v>
      </c>
      <c r="U3384">
        <v>0</v>
      </c>
      <c r="V3384">
        <v>-11.4637957690065</v>
      </c>
      <c r="W3384">
        <v>-11.4637957690065</v>
      </c>
      <c r="X3384">
        <v>-11.4637957690065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0</v>
      </c>
      <c r="BI3384">
        <v>0</v>
      </c>
      <c r="BJ3384">
        <v>0</v>
      </c>
      <c r="BK3384">
        <v>0</v>
      </c>
      <c r="BL3384">
        <v>0</v>
      </c>
      <c r="BM3384">
        <v>0</v>
      </c>
      <c r="BN3384">
        <v>0</v>
      </c>
      <c r="BO3384">
        <v>0</v>
      </c>
      <c r="BP3384">
        <v>0</v>
      </c>
      <c r="BQ3384">
        <v>0</v>
      </c>
      <c r="BR3384">
        <v>0</v>
      </c>
      <c r="BS3384">
        <v>0</v>
      </c>
      <c r="BT3384">
        <v>0</v>
      </c>
      <c r="BU3384">
        <v>0</v>
      </c>
      <c r="BV3384">
        <v>0</v>
      </c>
      <c r="BW3384">
        <v>0</v>
      </c>
      <c r="BX3384">
        <v>0</v>
      </c>
      <c r="BY3384">
        <v>0</v>
      </c>
      <c r="BZ3384">
        <v>0</v>
      </c>
      <c r="CA3384">
        <v>0</v>
      </c>
      <c r="CB3384">
        <v>0</v>
      </c>
      <c r="CC3384">
        <v>0</v>
      </c>
      <c r="CD3384">
        <v>0</v>
      </c>
      <c r="CE3384">
        <v>0</v>
      </c>
      <c r="CF3384">
        <v>0</v>
      </c>
      <c r="CG3384">
        <v>0</v>
      </c>
      <c r="CH3384">
        <v>0</v>
      </c>
    </row>
    <row r="3385" spans="1:86" x14ac:dyDescent="0.2">
      <c r="A3385" t="s">
        <v>170</v>
      </c>
      <c r="B3385">
        <v>2009</v>
      </c>
      <c r="C3385" t="s">
        <v>28</v>
      </c>
      <c r="D3385" t="s">
        <v>2376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-3.9282344455618601</v>
      </c>
      <c r="S3385">
        <v>-3.9282344455618601</v>
      </c>
      <c r="T3385">
        <v>-3.9282344455618601</v>
      </c>
      <c r="U3385">
        <v>0</v>
      </c>
      <c r="V3385">
        <v>-3.4755806615898699</v>
      </c>
      <c r="W3385">
        <v>-3.4755806615898699</v>
      </c>
      <c r="X3385">
        <v>-3.4755806615898699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0</v>
      </c>
      <c r="BI3385">
        <v>0</v>
      </c>
      <c r="BJ3385">
        <v>0</v>
      </c>
      <c r="BK3385">
        <v>0</v>
      </c>
      <c r="BL3385">
        <v>0</v>
      </c>
      <c r="BM3385">
        <v>0</v>
      </c>
      <c r="BN3385">
        <v>0</v>
      </c>
      <c r="BO3385">
        <v>0</v>
      </c>
      <c r="BP3385">
        <v>0</v>
      </c>
      <c r="BQ3385">
        <v>0</v>
      </c>
      <c r="BR3385">
        <v>0</v>
      </c>
      <c r="BS3385">
        <v>0</v>
      </c>
      <c r="BT3385">
        <v>0</v>
      </c>
      <c r="BU3385">
        <v>0</v>
      </c>
      <c r="BV3385">
        <v>0</v>
      </c>
      <c r="BW3385">
        <v>0</v>
      </c>
      <c r="BX3385">
        <v>0</v>
      </c>
      <c r="BY3385">
        <v>0</v>
      </c>
      <c r="BZ3385">
        <v>0</v>
      </c>
      <c r="CA3385">
        <v>0</v>
      </c>
      <c r="CB3385">
        <v>0</v>
      </c>
      <c r="CC3385">
        <v>0</v>
      </c>
      <c r="CD3385">
        <v>0</v>
      </c>
      <c r="CE3385">
        <v>0</v>
      </c>
      <c r="CF3385">
        <v>0</v>
      </c>
      <c r="CG3385">
        <v>0</v>
      </c>
      <c r="CH3385">
        <v>0</v>
      </c>
    </row>
    <row r="3386" spans="1:86" x14ac:dyDescent="0.2">
      <c r="A3386" t="s">
        <v>170</v>
      </c>
      <c r="B3386">
        <v>2009</v>
      </c>
      <c r="C3386" t="s">
        <v>29</v>
      </c>
      <c r="D3386" t="s">
        <v>2377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-1.6798398332546201E-2</v>
      </c>
      <c r="S3386">
        <v>-1.6798398332546201E-2</v>
      </c>
      <c r="T3386">
        <v>-1.6798398332546201E-2</v>
      </c>
      <c r="U3386">
        <v>0</v>
      </c>
      <c r="V3386">
        <v>-1.24899329152938E-2</v>
      </c>
      <c r="W3386">
        <v>-1.24899329152938E-2</v>
      </c>
      <c r="X3386">
        <v>-1.24899329152938E-2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0</v>
      </c>
      <c r="BI3386">
        <v>0</v>
      </c>
      <c r="BJ3386">
        <v>0</v>
      </c>
      <c r="BK3386">
        <v>0</v>
      </c>
      <c r="BL3386">
        <v>0</v>
      </c>
      <c r="BM3386">
        <v>0</v>
      </c>
      <c r="BN3386">
        <v>0</v>
      </c>
      <c r="BO3386">
        <v>0</v>
      </c>
      <c r="BP3386">
        <v>0</v>
      </c>
      <c r="BQ3386">
        <v>0</v>
      </c>
      <c r="BR3386">
        <v>0</v>
      </c>
      <c r="BS3386">
        <v>0</v>
      </c>
      <c r="BT3386">
        <v>0</v>
      </c>
      <c r="BU3386">
        <v>0</v>
      </c>
      <c r="BV3386">
        <v>0</v>
      </c>
      <c r="BW3386">
        <v>0</v>
      </c>
      <c r="BX3386">
        <v>0</v>
      </c>
      <c r="BY3386">
        <v>0</v>
      </c>
      <c r="BZ3386">
        <v>0</v>
      </c>
      <c r="CA3386">
        <v>0</v>
      </c>
      <c r="CB3386">
        <v>0</v>
      </c>
      <c r="CC3386">
        <v>0</v>
      </c>
      <c r="CD3386">
        <v>0</v>
      </c>
      <c r="CE3386">
        <v>0</v>
      </c>
      <c r="CF3386">
        <v>0</v>
      </c>
      <c r="CG3386">
        <v>0</v>
      </c>
      <c r="CH3386">
        <v>0</v>
      </c>
    </row>
    <row r="3387" spans="1:86" x14ac:dyDescent="0.2">
      <c r="A3387" t="s">
        <v>170</v>
      </c>
      <c r="B3387">
        <v>2009</v>
      </c>
      <c r="C3387" t="s">
        <v>30</v>
      </c>
      <c r="D3387" t="s">
        <v>2378</v>
      </c>
      <c r="E3387">
        <v>-7.14383387104664</v>
      </c>
      <c r="F3387">
        <v>-2.0489693199664201</v>
      </c>
      <c r="G3387">
        <v>-4.06124043108146</v>
      </c>
      <c r="H3387">
        <v>-1.0336241199987599</v>
      </c>
      <c r="I3387">
        <v>-6.3096425543630197</v>
      </c>
      <c r="J3387">
        <v>-1.9703118980504499</v>
      </c>
      <c r="K3387">
        <v>-4.0192608222008204</v>
      </c>
      <c r="L3387">
        <v>-0.320069834111746</v>
      </c>
      <c r="M3387">
        <v>-9.9018212810388597</v>
      </c>
      <c r="N3387">
        <v>-3.7541593604386501</v>
      </c>
      <c r="O3387">
        <v>-0.13517232615939001</v>
      </c>
      <c r="P3387">
        <v>-6.0124895944407903</v>
      </c>
      <c r="Q3387">
        <v>0</v>
      </c>
      <c r="R3387">
        <v>-1.6562848230173799</v>
      </c>
      <c r="S3387">
        <v>-1.6562848230173799</v>
      </c>
      <c r="T3387">
        <v>-8.8001186940640306</v>
      </c>
      <c r="U3387">
        <v>0</v>
      </c>
      <c r="V3387">
        <v>-1.4487660098211601</v>
      </c>
      <c r="W3387">
        <v>-1.4487660098211601</v>
      </c>
      <c r="X3387">
        <v>-7.7584085641841698</v>
      </c>
      <c r="Y3387">
        <v>-17.243537378939902</v>
      </c>
      <c r="Z3387">
        <v>-0.52719873906163695</v>
      </c>
      <c r="AA3387">
        <v>-0.145871557298315</v>
      </c>
      <c r="AB3387">
        <v>-16.570467082579899</v>
      </c>
      <c r="AC3387">
        <v>-1.0412700906468799</v>
      </c>
      <c r="AD3387">
        <v>-0.21972299811888801</v>
      </c>
      <c r="AE3387">
        <v>-0.128633623987194</v>
      </c>
      <c r="AF3387">
        <v>-0.69291346854079106</v>
      </c>
      <c r="AG3387">
        <v>-85.288755832713505</v>
      </c>
      <c r="AH3387">
        <v>-85.288755832713505</v>
      </c>
      <c r="AI3387">
        <v>-2.5846057335119501</v>
      </c>
      <c r="AJ3387">
        <v>-2.5846057335119501</v>
      </c>
      <c r="AK3387">
        <v>-5.0433566270127503</v>
      </c>
      <c r="AL3387">
        <v>-5.0433566270127503</v>
      </c>
      <c r="AM3387">
        <v>-92.916718193238196</v>
      </c>
      <c r="AN3387">
        <v>-92.916718193238196</v>
      </c>
      <c r="AO3387">
        <v>-25.5283151298887</v>
      </c>
      <c r="AP3387">
        <v>-2.6747102303194601</v>
      </c>
      <c r="AQ3387">
        <v>-17.528036426305398</v>
      </c>
      <c r="AR3387">
        <v>-5.32556847326381</v>
      </c>
      <c r="AS3387">
        <v>-2.9990288415144701</v>
      </c>
      <c r="AT3387">
        <v>-7.9250292766960606E-2</v>
      </c>
      <c r="AU3387">
        <v>-0.221361651734818</v>
      </c>
      <c r="AV3387">
        <v>-2.6984168970126898</v>
      </c>
      <c r="AW3387">
        <v>-20.530959554403299</v>
      </c>
      <c r="AX3387">
        <v>-0.90323559573707801</v>
      </c>
      <c r="AY3387">
        <v>-2.9257801170675002</v>
      </c>
      <c r="AZ3387">
        <v>-16.701943841598801</v>
      </c>
      <c r="BA3387">
        <v>-44.0790562869349</v>
      </c>
      <c r="BB3387">
        <v>-4.0818493219648504</v>
      </c>
      <c r="BC3387">
        <v>-35.7116486154558</v>
      </c>
      <c r="BD3387">
        <v>-4.2855583495142699</v>
      </c>
      <c r="BE3387">
        <v>-3.8874051402635801</v>
      </c>
      <c r="BF3387">
        <v>-0.55907663639029204</v>
      </c>
      <c r="BG3387">
        <v>-2.1944901202361602</v>
      </c>
      <c r="BH3387">
        <v>-1.13383838363712</v>
      </c>
      <c r="BI3387">
        <v>-5.8528410553537302</v>
      </c>
      <c r="BJ3387">
        <v>-0.70997197789427902</v>
      </c>
      <c r="BK3387">
        <v>-3.5582083985160402</v>
      </c>
      <c r="BL3387">
        <v>-1.5846606789434099</v>
      </c>
      <c r="BM3387">
        <v>-7.54570446784364</v>
      </c>
      <c r="BN3387">
        <v>-0.75374610675985299</v>
      </c>
      <c r="BO3387">
        <v>-4.9856405658919698</v>
      </c>
      <c r="BP3387">
        <v>-1.8063177951918199</v>
      </c>
      <c r="BQ3387">
        <v>-11.207637918739801</v>
      </c>
      <c r="BR3387">
        <v>-1.5298059584104</v>
      </c>
      <c r="BS3387">
        <v>-7.5470687946580801</v>
      </c>
      <c r="BT3387">
        <v>-2.13076316567129</v>
      </c>
      <c r="BU3387">
        <v>-97.4625893270576</v>
      </c>
      <c r="BV3387">
        <v>-39.933531641696099</v>
      </c>
      <c r="BW3387">
        <v>-1.8955209023388599</v>
      </c>
      <c r="BX3387">
        <v>-55.6335367830225</v>
      </c>
      <c r="BY3387">
        <v>-79.809474903507507</v>
      </c>
      <c r="BZ3387">
        <v>-24.552165454105602</v>
      </c>
      <c r="CA3387">
        <v>-54.788045913548501</v>
      </c>
      <c r="CB3387">
        <v>-0.46926353585352298</v>
      </c>
      <c r="CC3387">
        <v>-1118</v>
      </c>
      <c r="CD3387">
        <v>-1069</v>
      </c>
      <c r="CE3387">
        <v>-30631.584419318398</v>
      </c>
      <c r="CF3387">
        <v>-896.957893535381</v>
      </c>
      <c r="CG3387">
        <v>-1265.4276352352699</v>
      </c>
      <c r="CH3387">
        <v>-1956.88033616341</v>
      </c>
    </row>
    <row r="3388" spans="1:86" x14ac:dyDescent="0.2">
      <c r="A3388" t="s">
        <v>170</v>
      </c>
      <c r="B3388">
        <v>2009</v>
      </c>
      <c r="C3388" t="s">
        <v>31</v>
      </c>
      <c r="D3388" t="s">
        <v>2379</v>
      </c>
      <c r="E3388">
        <v>-0.178983696916653</v>
      </c>
      <c r="F3388">
        <v>-5.4062483852812003E-2</v>
      </c>
      <c r="G3388">
        <v>-9.4935742912782894E-2</v>
      </c>
      <c r="H3388">
        <v>-2.99854701510581E-2</v>
      </c>
      <c r="I3388">
        <v>-0.15361696055101001</v>
      </c>
      <c r="J3388">
        <v>-5.24702797688004E-2</v>
      </c>
      <c r="K3388">
        <v>-9.3999263317450801E-2</v>
      </c>
      <c r="L3388">
        <v>-7.1474174647591102E-3</v>
      </c>
      <c r="M3388">
        <v>-0.10160754999568</v>
      </c>
      <c r="N3388">
        <v>-7.1153299758582006E-2</v>
      </c>
      <c r="O3388">
        <v>-2.6366114290432602E-3</v>
      </c>
      <c r="P3388">
        <v>-2.7817638808054899E-2</v>
      </c>
      <c r="Q3388">
        <v>0</v>
      </c>
      <c r="R3388">
        <v>-0.58027020542004903</v>
      </c>
      <c r="S3388">
        <v>-0.58027020542004903</v>
      </c>
      <c r="T3388">
        <v>-0.75925390233670198</v>
      </c>
      <c r="U3388">
        <v>0</v>
      </c>
      <c r="V3388">
        <v>-0.48243169552204901</v>
      </c>
      <c r="W3388">
        <v>-0.48243169552204901</v>
      </c>
      <c r="X3388">
        <v>-0.63604865607305905</v>
      </c>
      <c r="Y3388">
        <v>-0.51909347718355603</v>
      </c>
      <c r="Z3388">
        <v>-1.1569815840261099E-2</v>
      </c>
      <c r="AA3388">
        <v>-4.7061227214694303E-3</v>
      </c>
      <c r="AB3388">
        <v>-0.50281753862182599</v>
      </c>
      <c r="AC3388">
        <v>-3.2438937577073897E-2</v>
      </c>
      <c r="AD3388">
        <v>-4.3723445906210202E-3</v>
      </c>
      <c r="AE3388">
        <v>-2.7477400244809201E-3</v>
      </c>
      <c r="AF3388">
        <v>-2.5318852961971901E-2</v>
      </c>
      <c r="AG3388">
        <v>-2.5383309779293399</v>
      </c>
      <c r="AH3388">
        <v>-2.5383309779293399</v>
      </c>
      <c r="AI3388">
        <v>-6.1811815995312998E-2</v>
      </c>
      <c r="AJ3388">
        <v>-6.1811815995312998E-2</v>
      </c>
      <c r="AK3388">
        <v>-0.12294525450967</v>
      </c>
      <c r="AL3388">
        <v>-0.12294525450967</v>
      </c>
      <c r="AM3388">
        <v>-2.7230880484343198</v>
      </c>
      <c r="AN3388">
        <v>-2.7230880484343198</v>
      </c>
      <c r="AO3388">
        <v>-0.66405115801569203</v>
      </c>
      <c r="AP3388">
        <v>-7.07386089867936E-2</v>
      </c>
      <c r="AQ3388">
        <v>-0.562526524883462</v>
      </c>
      <c r="AR3388">
        <v>-3.0786024145436401E-2</v>
      </c>
      <c r="AS3388">
        <v>-8.8733764395622E-2</v>
      </c>
      <c r="AT3388">
        <v>-1.78444311181104E-3</v>
      </c>
      <c r="AU3388">
        <v>-9.1009685507080097E-3</v>
      </c>
      <c r="AV3388">
        <v>-7.7848352733102893E-2</v>
      </c>
      <c r="AW3388">
        <v>-0.33103604045038998</v>
      </c>
      <c r="AX3388">
        <v>-1.9485926743371899E-2</v>
      </c>
      <c r="AY3388">
        <v>-9.0155647476018702E-2</v>
      </c>
      <c r="AZ3388">
        <v>-0.22139446623100001</v>
      </c>
      <c r="BA3388">
        <v>-0.78017642260592002</v>
      </c>
      <c r="BB3388">
        <v>-8.38323230638299E-2</v>
      </c>
      <c r="BC3388">
        <v>-0.65822747860569097</v>
      </c>
      <c r="BD3388">
        <v>-3.8116620936399601E-2</v>
      </c>
      <c r="BE3388">
        <v>-6.3161033217041307E-2</v>
      </c>
      <c r="BF3388">
        <v>-1.1172836852847401E-2</v>
      </c>
      <c r="BG3388">
        <v>-4.2881778800298503E-2</v>
      </c>
      <c r="BH3388">
        <v>-9.1064175638953405E-3</v>
      </c>
      <c r="BI3388">
        <v>-0.112639942507527</v>
      </c>
      <c r="BJ3388">
        <v>-1.39448815161613E-2</v>
      </c>
      <c r="BK3388">
        <v>-8.1274165000049997E-2</v>
      </c>
      <c r="BL3388">
        <v>-1.7420895991315199E-2</v>
      </c>
      <c r="BM3388">
        <v>-0.16158806471951101</v>
      </c>
      <c r="BN3388">
        <v>-1.4934728108777599E-2</v>
      </c>
      <c r="BO3388">
        <v>-0.12355068714483999</v>
      </c>
      <c r="BP3388">
        <v>-2.3102649465893299E-2</v>
      </c>
      <c r="BQ3388">
        <v>-0.177034422744834</v>
      </c>
      <c r="BR3388">
        <v>-3.1931689549303803E-2</v>
      </c>
      <c r="BS3388">
        <v>-0.12904449769041801</v>
      </c>
      <c r="BT3388">
        <v>-1.6058235505112199E-2</v>
      </c>
      <c r="BU3388">
        <v>-1.04611373508899</v>
      </c>
      <c r="BV3388">
        <v>-0.75132917806974198</v>
      </c>
      <c r="BW3388">
        <v>-3.7464627519833801E-2</v>
      </c>
      <c r="BX3388">
        <v>-0.25731992949941102</v>
      </c>
      <c r="BY3388">
        <v>-1.9436347031173999</v>
      </c>
      <c r="BZ3388">
        <v>-0.64406231485590104</v>
      </c>
      <c r="CA3388">
        <v>-1.28881020027439</v>
      </c>
      <c r="CB3388">
        <v>-1.0762187987111101E-2</v>
      </c>
      <c r="CC3388">
        <v>-43</v>
      </c>
      <c r="CD3388">
        <v>-43</v>
      </c>
      <c r="CE3388">
        <v>1642.65734265734</v>
      </c>
      <c r="CF3388">
        <v>-31.332609275703099</v>
      </c>
      <c r="CG3388">
        <v>-44.6710850085028</v>
      </c>
      <c r="CH3388">
        <v>-64.268664517244304</v>
      </c>
    </row>
    <row r="3389" spans="1:86" x14ac:dyDescent="0.2">
      <c r="A3389" t="s">
        <v>170</v>
      </c>
      <c r="B3389">
        <v>2009</v>
      </c>
      <c r="C3389" t="s">
        <v>32</v>
      </c>
      <c r="D3389" t="s">
        <v>2380</v>
      </c>
      <c r="E3389">
        <v>-0.98548281726143605</v>
      </c>
      <c r="F3389">
        <v>-0.31166293400209699</v>
      </c>
      <c r="G3389">
        <v>-0.49826608936295003</v>
      </c>
      <c r="H3389">
        <v>-0.17555379389638801</v>
      </c>
      <c r="I3389">
        <v>-0.84144129856629002</v>
      </c>
      <c r="J3389">
        <v>-0.302583394997753</v>
      </c>
      <c r="K3389">
        <v>-0.49304781893634297</v>
      </c>
      <c r="L3389">
        <v>-4.58100846321935E-2</v>
      </c>
      <c r="M3389">
        <v>-0.58891854009837397</v>
      </c>
      <c r="N3389">
        <v>-0.40843198937647601</v>
      </c>
      <c r="O3389">
        <v>-1.51105112117541E-2</v>
      </c>
      <c r="P3389">
        <v>-0.16537603951014301</v>
      </c>
      <c r="Q3389">
        <v>0</v>
      </c>
      <c r="R3389">
        <v>-1.46290401555302</v>
      </c>
      <c r="S3389">
        <v>-1.46290401555302</v>
      </c>
      <c r="T3389">
        <v>-2.44838683281445</v>
      </c>
      <c r="U3389">
        <v>0</v>
      </c>
      <c r="V3389">
        <v>-1.28666510263997</v>
      </c>
      <c r="W3389">
        <v>-1.28666510263997</v>
      </c>
      <c r="X3389">
        <v>-2.12810640120626</v>
      </c>
      <c r="Y3389">
        <v>-3.0671053729775299</v>
      </c>
      <c r="Z3389">
        <v>-6.5793704260586394E-2</v>
      </c>
      <c r="AA3389">
        <v>-1.7192294101458099E-2</v>
      </c>
      <c r="AB3389">
        <v>-2.9841193746154899</v>
      </c>
      <c r="AC3389">
        <v>-0.172245395229813</v>
      </c>
      <c r="AD3389">
        <v>-2.4948645630298399E-2</v>
      </c>
      <c r="AE3389">
        <v>-1.6068668033791901E-2</v>
      </c>
      <c r="AF3389">
        <v>-0.13122808156572299</v>
      </c>
      <c r="AG3389">
        <v>-14.625429358384</v>
      </c>
      <c r="AH3389">
        <v>-14.625429358384</v>
      </c>
      <c r="AI3389">
        <v>-0.47161629024486901</v>
      </c>
      <c r="AJ3389">
        <v>-0.47161629024486901</v>
      </c>
      <c r="AK3389">
        <v>-0.93899535031360803</v>
      </c>
      <c r="AL3389">
        <v>-0.93899535031360803</v>
      </c>
      <c r="AM3389">
        <v>-16.0360409989425</v>
      </c>
      <c r="AN3389">
        <v>-16.0360409989425</v>
      </c>
      <c r="AO3389">
        <v>-2.8036669496303799</v>
      </c>
      <c r="AP3389">
        <v>-0.39340232994935598</v>
      </c>
      <c r="AQ3389">
        <v>-2.2163970623584199</v>
      </c>
      <c r="AR3389">
        <v>-0.193867557322598</v>
      </c>
      <c r="AS3389">
        <v>-0.52358078478609305</v>
      </c>
      <c r="AT3389">
        <v>-1.02763864299058E-2</v>
      </c>
      <c r="AU3389">
        <v>-2.80112698168303E-2</v>
      </c>
      <c r="AV3389">
        <v>-0.48529312853935702</v>
      </c>
      <c r="AW3389">
        <v>-1.6880513609877399</v>
      </c>
      <c r="AX3389">
        <v>-0.110669229299576</v>
      </c>
      <c r="AY3389">
        <v>-0.35699427669946199</v>
      </c>
      <c r="AZ3389">
        <v>-1.2203878549887099</v>
      </c>
      <c r="BA3389">
        <v>-5.04376371097141</v>
      </c>
      <c r="BB3389">
        <v>-0.48148224566782899</v>
      </c>
      <c r="BC3389">
        <v>-4.3317083543251602</v>
      </c>
      <c r="BD3389">
        <v>-0.23057311097842301</v>
      </c>
      <c r="BE3389">
        <v>-0.404246737070588</v>
      </c>
      <c r="BF3389">
        <v>-6.2275370320290797E-2</v>
      </c>
      <c r="BG3389">
        <v>-0.28664584769684998</v>
      </c>
      <c r="BH3389">
        <v>-5.5325519053446702E-2</v>
      </c>
      <c r="BI3389">
        <v>-0.66217865521150798</v>
      </c>
      <c r="BJ3389">
        <v>-7.8091245867264E-2</v>
      </c>
      <c r="BK3389">
        <v>-0.47711369049307401</v>
      </c>
      <c r="BL3389">
        <v>-0.10697371885117</v>
      </c>
      <c r="BM3389">
        <v>-0.89972910371159998</v>
      </c>
      <c r="BN3389">
        <v>-8.4197185204859207E-2</v>
      </c>
      <c r="BO3389">
        <v>-0.67847002299221004</v>
      </c>
      <c r="BP3389">
        <v>-0.13706189551453099</v>
      </c>
      <c r="BQ3389">
        <v>-1.2651047363260099</v>
      </c>
      <c r="BR3389">
        <v>-0.182617289334291</v>
      </c>
      <c r="BS3389">
        <v>-0.97699752177075105</v>
      </c>
      <c r="BT3389">
        <v>-0.105489925220972</v>
      </c>
      <c r="BU3389">
        <v>-6.05552127705662</v>
      </c>
      <c r="BV3389">
        <v>-4.3147907580135598</v>
      </c>
      <c r="BW3389">
        <v>-0.21037100208269699</v>
      </c>
      <c r="BX3389">
        <v>-1.5303595169603601</v>
      </c>
      <c r="BY3389">
        <v>-10.4785644219043</v>
      </c>
      <c r="BZ3389">
        <v>-3.6813233133157799</v>
      </c>
      <c r="CA3389">
        <v>-6.7115337212904498</v>
      </c>
      <c r="CB3389">
        <v>-8.5707387298032206E-2</v>
      </c>
      <c r="CC3389">
        <v>-218</v>
      </c>
      <c r="CD3389">
        <v>-219</v>
      </c>
      <c r="CE3389">
        <v>-200.67079377150301</v>
      </c>
      <c r="CF3389">
        <v>-154.41876324488101</v>
      </c>
      <c r="CG3389">
        <v>-165.05412430828099</v>
      </c>
      <c r="CH3389">
        <v>-259.57126668400002</v>
      </c>
    </row>
    <row r="3390" spans="1:86" x14ac:dyDescent="0.2">
      <c r="A3390" t="s">
        <v>170</v>
      </c>
      <c r="B3390">
        <v>2009</v>
      </c>
      <c r="C3390" t="s">
        <v>33</v>
      </c>
      <c r="D3390" t="s">
        <v>2381</v>
      </c>
      <c r="E3390">
        <v>-0.33102287638880101</v>
      </c>
      <c r="F3390">
        <v>-8.7068878801031799E-2</v>
      </c>
      <c r="G3390">
        <v>-0.184877535355782</v>
      </c>
      <c r="H3390">
        <v>-5.9076462231986898E-2</v>
      </c>
      <c r="I3390">
        <v>-0.289281588825266</v>
      </c>
      <c r="J3390">
        <v>-8.4607281419719599E-2</v>
      </c>
      <c r="K3390">
        <v>-0.18292456583496899</v>
      </c>
      <c r="L3390">
        <v>-2.17497415705772E-2</v>
      </c>
      <c r="M3390">
        <v>-0.19629124381087501</v>
      </c>
      <c r="N3390">
        <v>-0.10940127786532999</v>
      </c>
      <c r="O3390">
        <v>-7.2332238253164901E-3</v>
      </c>
      <c r="P3390">
        <v>-7.9656742120228205E-2</v>
      </c>
      <c r="Q3390">
        <v>0</v>
      </c>
      <c r="R3390">
        <v>-2.99276930167819</v>
      </c>
      <c r="S3390">
        <v>-2.99276930167819</v>
      </c>
      <c r="T3390">
        <v>-3.3237921780669901</v>
      </c>
      <c r="U3390">
        <v>0</v>
      </c>
      <c r="V3390">
        <v>-2.5663706659529399</v>
      </c>
      <c r="W3390">
        <v>-2.5663706659529399</v>
      </c>
      <c r="X3390">
        <v>-2.8556522547781999</v>
      </c>
      <c r="Y3390">
        <v>-0.852831743959934</v>
      </c>
      <c r="Z3390">
        <v>-1.7979433296400199E-2</v>
      </c>
      <c r="AA3390">
        <v>-7.46782451126072E-3</v>
      </c>
      <c r="AB3390">
        <v>-0.827384486152273</v>
      </c>
      <c r="AC3390">
        <v>-4.6271734690634198E-2</v>
      </c>
      <c r="AD3390">
        <v>-6.7520521775242598E-3</v>
      </c>
      <c r="AE3390">
        <v>-5.92709365111126E-3</v>
      </c>
      <c r="AF3390">
        <v>-3.35925888619985E-2</v>
      </c>
      <c r="AG3390">
        <v>-6.0610318891722601</v>
      </c>
      <c r="AH3390">
        <v>-6.0610318891722601</v>
      </c>
      <c r="AI3390">
        <v>-0.213246485972518</v>
      </c>
      <c r="AJ3390">
        <v>-0.213246485972518</v>
      </c>
      <c r="AK3390">
        <v>-0.356777432481588</v>
      </c>
      <c r="AL3390">
        <v>-0.356777432481588</v>
      </c>
      <c r="AM3390">
        <v>-6.6310558076263604</v>
      </c>
      <c r="AN3390">
        <v>-6.6310558076263604</v>
      </c>
      <c r="AO3390">
        <v>-1.13704431900716</v>
      </c>
      <c r="AP3390">
        <v>-0.112479321117455</v>
      </c>
      <c r="AQ3390">
        <v>-0.92966958468511596</v>
      </c>
      <c r="AR3390">
        <v>-9.48954132045913E-2</v>
      </c>
      <c r="AS3390">
        <v>-0.13458434389448701</v>
      </c>
      <c r="AT3390">
        <v>-2.74467645230056E-3</v>
      </c>
      <c r="AU3390">
        <v>-1.3074199544552601E-2</v>
      </c>
      <c r="AV3390">
        <v>-0.11876546789763399</v>
      </c>
      <c r="AW3390">
        <v>-0.56626881453310296</v>
      </c>
      <c r="AX3390">
        <v>-3.0117837410092E-2</v>
      </c>
      <c r="AY3390">
        <v>-0.145539309403348</v>
      </c>
      <c r="AZ3390">
        <v>-0.39061166771966199</v>
      </c>
      <c r="BA3390">
        <v>-1.7255965485628999</v>
      </c>
      <c r="BB3390">
        <v>-0.13771232418818499</v>
      </c>
      <c r="BC3390">
        <v>-1.5074807007130799</v>
      </c>
      <c r="BD3390">
        <v>-8.0403523661633794E-2</v>
      </c>
      <c r="BE3390">
        <v>-0.13637721559906099</v>
      </c>
      <c r="BF3390">
        <v>-1.7591109204707502E-2</v>
      </c>
      <c r="BG3390">
        <v>-9.7773716902434402E-2</v>
      </c>
      <c r="BH3390">
        <v>-2.10123894919187E-2</v>
      </c>
      <c r="BI3390">
        <v>-0.22297759739263001</v>
      </c>
      <c r="BJ3390">
        <v>-2.2019211753802202E-2</v>
      </c>
      <c r="BK3390">
        <v>-0.16577310808721599</v>
      </c>
      <c r="BL3390">
        <v>-3.51852775516115E-2</v>
      </c>
      <c r="BM3390">
        <v>-0.30571245252664397</v>
      </c>
      <c r="BN3390">
        <v>-2.3908671536067499E-2</v>
      </c>
      <c r="BO3390">
        <v>-0.23796635286422199</v>
      </c>
      <c r="BP3390">
        <v>-4.3837428126355299E-2</v>
      </c>
      <c r="BQ3390">
        <v>-0.43944162447546498</v>
      </c>
      <c r="BR3390">
        <v>-5.3640395177460602E-2</v>
      </c>
      <c r="BS3390">
        <v>-0.33879028221815499</v>
      </c>
      <c r="BT3390">
        <v>-4.7010947079848903E-2</v>
      </c>
      <c r="BU3390">
        <v>-1.99500337444641</v>
      </c>
      <c r="BV3390">
        <v>-1.1576963974680501</v>
      </c>
      <c r="BW3390">
        <v>-0.101700001487724</v>
      </c>
      <c r="BX3390">
        <v>-0.73560697549063603</v>
      </c>
      <c r="BY3390">
        <v>-3.5767568771117602</v>
      </c>
      <c r="BZ3390">
        <v>-1.03804888601987</v>
      </c>
      <c r="CA3390">
        <v>-2.4951504822964798</v>
      </c>
      <c r="CB3390">
        <v>-4.3557508795404397E-2</v>
      </c>
      <c r="CC3390">
        <v>-67</v>
      </c>
      <c r="CD3390">
        <v>-68</v>
      </c>
      <c r="CE3390">
        <v>-85.212302100701905</v>
      </c>
      <c r="CF3390">
        <v>-53.986036174796297</v>
      </c>
      <c r="CG3390">
        <v>-65.649949449512704</v>
      </c>
      <c r="CH3390">
        <v>-103.347507247729</v>
      </c>
    </row>
    <row r="3391" spans="1:86" x14ac:dyDescent="0.2">
      <c r="A3391" t="s">
        <v>170</v>
      </c>
      <c r="B3391">
        <v>2009</v>
      </c>
      <c r="C3391" t="s">
        <v>34</v>
      </c>
      <c r="D3391" t="s">
        <v>2382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-0.48957438090980798</v>
      </c>
      <c r="S3391">
        <v>-0.48957438090980798</v>
      </c>
      <c r="T3391">
        <v>-0.48957438090980798</v>
      </c>
      <c r="U3391">
        <v>0</v>
      </c>
      <c r="V3391">
        <v>-0.43340995031248902</v>
      </c>
      <c r="W3391">
        <v>-0.43340995031248902</v>
      </c>
      <c r="X3391">
        <v>-0.43340995031248902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0</v>
      </c>
      <c r="BI3391">
        <v>0</v>
      </c>
      <c r="BJ3391">
        <v>0</v>
      </c>
      <c r="BK3391">
        <v>0</v>
      </c>
      <c r="BL3391">
        <v>0</v>
      </c>
      <c r="BM3391">
        <v>0</v>
      </c>
      <c r="BN3391">
        <v>0</v>
      </c>
      <c r="BO3391">
        <v>0</v>
      </c>
      <c r="BP3391">
        <v>0</v>
      </c>
      <c r="BQ3391">
        <v>0</v>
      </c>
      <c r="BR3391">
        <v>0</v>
      </c>
      <c r="BS3391">
        <v>0</v>
      </c>
      <c r="BT3391">
        <v>0</v>
      </c>
      <c r="BU3391">
        <v>0</v>
      </c>
      <c r="BV3391">
        <v>0</v>
      </c>
      <c r="BW3391">
        <v>0</v>
      </c>
      <c r="BX3391">
        <v>0</v>
      </c>
      <c r="BY3391">
        <v>0</v>
      </c>
      <c r="BZ3391">
        <v>0</v>
      </c>
      <c r="CA3391">
        <v>0</v>
      </c>
      <c r="CB3391">
        <v>0</v>
      </c>
      <c r="CC3391">
        <v>0</v>
      </c>
      <c r="CD3391">
        <v>0</v>
      </c>
      <c r="CE3391">
        <v>0</v>
      </c>
      <c r="CF3391">
        <v>0</v>
      </c>
      <c r="CG3391">
        <v>0</v>
      </c>
      <c r="CH3391">
        <v>0</v>
      </c>
    </row>
    <row r="3392" spans="1:86" x14ac:dyDescent="0.2">
      <c r="A3392" t="s">
        <v>170</v>
      </c>
      <c r="B3392">
        <v>2009</v>
      </c>
      <c r="C3392" t="s">
        <v>35</v>
      </c>
      <c r="D3392" t="s">
        <v>2383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-6.8889453944394802E-2</v>
      </c>
      <c r="S3392">
        <v>-6.8889453944394802E-2</v>
      </c>
      <c r="T3392">
        <v>-6.8889453944394802E-2</v>
      </c>
      <c r="U3392">
        <v>0</v>
      </c>
      <c r="V3392">
        <v>-5.8906140615786799E-2</v>
      </c>
      <c r="W3392">
        <v>-5.8906140615786799E-2</v>
      </c>
      <c r="X3392">
        <v>-5.8906140615786799E-2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0</v>
      </c>
      <c r="BI3392">
        <v>0</v>
      </c>
      <c r="BJ3392">
        <v>0</v>
      </c>
      <c r="BK3392">
        <v>0</v>
      </c>
      <c r="BL3392">
        <v>0</v>
      </c>
      <c r="BM3392">
        <v>0</v>
      </c>
      <c r="BN3392">
        <v>0</v>
      </c>
      <c r="BO3392">
        <v>0</v>
      </c>
      <c r="BP3392">
        <v>0</v>
      </c>
      <c r="BQ3392">
        <v>0</v>
      </c>
      <c r="BR3392">
        <v>0</v>
      </c>
      <c r="BS3392">
        <v>0</v>
      </c>
      <c r="BT3392">
        <v>0</v>
      </c>
      <c r="BU3392">
        <v>0</v>
      </c>
      <c r="BV3392">
        <v>0</v>
      </c>
      <c r="BW3392">
        <v>0</v>
      </c>
      <c r="BX3392">
        <v>0</v>
      </c>
      <c r="BY3392">
        <v>0</v>
      </c>
      <c r="BZ3392">
        <v>0</v>
      </c>
      <c r="CA3392">
        <v>0</v>
      </c>
      <c r="CB3392">
        <v>0</v>
      </c>
      <c r="CC3392">
        <v>0</v>
      </c>
      <c r="CD3392">
        <v>0</v>
      </c>
      <c r="CE3392">
        <v>0</v>
      </c>
      <c r="CF3392">
        <v>0</v>
      </c>
      <c r="CG3392">
        <v>0</v>
      </c>
      <c r="CH3392">
        <v>0</v>
      </c>
    </row>
    <row r="3393" spans="1:86" x14ac:dyDescent="0.2">
      <c r="A3393" t="s">
        <v>170</v>
      </c>
      <c r="B3393">
        <v>2009</v>
      </c>
      <c r="C3393" t="s">
        <v>36</v>
      </c>
      <c r="D3393" t="s">
        <v>2384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-0.27115812767047998</v>
      </c>
      <c r="S3393">
        <v>-0.27115812767047998</v>
      </c>
      <c r="T3393">
        <v>-0.27115812767047998</v>
      </c>
      <c r="U3393">
        <v>0</v>
      </c>
      <c r="V3393">
        <v>-0.228557662234707</v>
      </c>
      <c r="W3393">
        <v>-0.228557662234707</v>
      </c>
      <c r="X3393">
        <v>-0.228557662234707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0</v>
      </c>
      <c r="BI3393">
        <v>0</v>
      </c>
      <c r="BJ3393">
        <v>0</v>
      </c>
      <c r="BK3393">
        <v>0</v>
      </c>
      <c r="BL3393">
        <v>0</v>
      </c>
      <c r="BM3393">
        <v>0</v>
      </c>
      <c r="BN3393">
        <v>0</v>
      </c>
      <c r="BO3393">
        <v>0</v>
      </c>
      <c r="BP3393">
        <v>0</v>
      </c>
      <c r="BQ3393">
        <v>0</v>
      </c>
      <c r="BR3393">
        <v>0</v>
      </c>
      <c r="BS3393">
        <v>0</v>
      </c>
      <c r="BT3393">
        <v>0</v>
      </c>
      <c r="BU3393">
        <v>0</v>
      </c>
      <c r="BV3393">
        <v>0</v>
      </c>
      <c r="BW3393">
        <v>0</v>
      </c>
      <c r="BX3393">
        <v>0</v>
      </c>
      <c r="BY3393">
        <v>0</v>
      </c>
      <c r="BZ3393">
        <v>0</v>
      </c>
      <c r="CA3393">
        <v>0</v>
      </c>
      <c r="CB3393">
        <v>0</v>
      </c>
      <c r="CC3393">
        <v>0</v>
      </c>
      <c r="CD3393">
        <v>0</v>
      </c>
      <c r="CE3393">
        <v>0</v>
      </c>
      <c r="CF3393">
        <v>0</v>
      </c>
      <c r="CG3393">
        <v>0</v>
      </c>
      <c r="CH3393">
        <v>0</v>
      </c>
    </row>
    <row r="3394" spans="1:86" x14ac:dyDescent="0.2">
      <c r="A3394" t="s">
        <v>170</v>
      </c>
      <c r="B3394">
        <v>2009</v>
      </c>
      <c r="C3394" t="s">
        <v>37</v>
      </c>
      <c r="D3394" t="s">
        <v>2385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0</v>
      </c>
      <c r="BI3394">
        <v>0</v>
      </c>
      <c r="BJ3394">
        <v>0</v>
      </c>
      <c r="BK3394">
        <v>0</v>
      </c>
      <c r="BL3394">
        <v>0</v>
      </c>
      <c r="BM3394">
        <v>0</v>
      </c>
      <c r="BN3394">
        <v>0</v>
      </c>
      <c r="BO3394">
        <v>0</v>
      </c>
      <c r="BP3394">
        <v>0</v>
      </c>
      <c r="BQ3394">
        <v>0</v>
      </c>
      <c r="BR3394">
        <v>0</v>
      </c>
      <c r="BS3394">
        <v>0</v>
      </c>
      <c r="BT3394">
        <v>0</v>
      </c>
      <c r="BU3394">
        <v>0</v>
      </c>
      <c r="BV3394">
        <v>0</v>
      </c>
      <c r="BW3394">
        <v>0</v>
      </c>
      <c r="BX3394">
        <v>0</v>
      </c>
      <c r="BY3394">
        <v>0</v>
      </c>
      <c r="BZ3394">
        <v>0</v>
      </c>
      <c r="CA3394">
        <v>0</v>
      </c>
      <c r="CB3394">
        <v>0</v>
      </c>
      <c r="CC3394">
        <v>0</v>
      </c>
      <c r="CD3394">
        <v>0</v>
      </c>
      <c r="CE3394">
        <v>0</v>
      </c>
      <c r="CF3394">
        <v>0</v>
      </c>
      <c r="CG3394">
        <v>0</v>
      </c>
      <c r="CH3394">
        <v>0</v>
      </c>
    </row>
    <row r="3395" spans="1:86" x14ac:dyDescent="0.2">
      <c r="A3395" t="s">
        <v>170</v>
      </c>
      <c r="B3395">
        <v>2009</v>
      </c>
      <c r="C3395" t="s">
        <v>38</v>
      </c>
      <c r="D3395" t="s">
        <v>2386</v>
      </c>
      <c r="E3395">
        <v>-1.6599604471652201</v>
      </c>
      <c r="F3395">
        <v>-0.51038918923129695</v>
      </c>
      <c r="G3395">
        <v>-0.92794341034114902</v>
      </c>
      <c r="H3395">
        <v>-0.22162784759276999</v>
      </c>
      <c r="I3395">
        <v>-1.48530482468981</v>
      </c>
      <c r="J3395">
        <v>-0.49379025179869901</v>
      </c>
      <c r="K3395">
        <v>-0.91860123465620702</v>
      </c>
      <c r="L3395">
        <v>-7.2913338234903605E-2</v>
      </c>
      <c r="M3395">
        <v>-1.0545079328784901</v>
      </c>
      <c r="N3395">
        <v>-0.79574873876768704</v>
      </c>
      <c r="O3395">
        <v>-2.5117524939538002E-2</v>
      </c>
      <c r="P3395">
        <v>-0.233641669171265</v>
      </c>
      <c r="Q3395">
        <v>0</v>
      </c>
      <c r="R3395">
        <v>-8.1353259222101908</v>
      </c>
      <c r="S3395">
        <v>-8.1353259222101908</v>
      </c>
      <c r="T3395">
        <v>-9.7952863693754004</v>
      </c>
      <c r="U3395">
        <v>0</v>
      </c>
      <c r="V3395">
        <v>-6.8003493156268497</v>
      </c>
      <c r="W3395">
        <v>-6.8003493156268497</v>
      </c>
      <c r="X3395">
        <v>-8.2856541403166606</v>
      </c>
      <c r="Y3395">
        <v>-3.0514811586316402</v>
      </c>
      <c r="Z3395">
        <v>-0.119049261505251</v>
      </c>
      <c r="AA3395">
        <v>-3.97581369913136E-2</v>
      </c>
      <c r="AB3395">
        <v>-2.89267376013508</v>
      </c>
      <c r="AC3395">
        <v>-0.23929831066900101</v>
      </c>
      <c r="AD3395">
        <v>-4.57137781710307E-2</v>
      </c>
      <c r="AE3395">
        <v>-2.8014168658249201E-2</v>
      </c>
      <c r="AF3395">
        <v>-0.16557036383971999</v>
      </c>
      <c r="AG3395">
        <v>-25.031829916766199</v>
      </c>
      <c r="AH3395">
        <v>-25.031829916766199</v>
      </c>
      <c r="AI3395">
        <v>-0.52591642246169101</v>
      </c>
      <c r="AJ3395">
        <v>-0.52591642246169101</v>
      </c>
      <c r="AK3395">
        <v>-1.50508543663302</v>
      </c>
      <c r="AL3395">
        <v>-1.50508543663302</v>
      </c>
      <c r="AM3395">
        <v>-27.0628317758609</v>
      </c>
      <c r="AN3395">
        <v>-27.0628317758609</v>
      </c>
      <c r="AO3395">
        <v>-5.5646294519754598</v>
      </c>
      <c r="AP3395">
        <v>-0.62794966178453504</v>
      </c>
      <c r="AQ3395">
        <v>-4.7186279792826298</v>
      </c>
      <c r="AR3395">
        <v>-0.218051810908304</v>
      </c>
      <c r="AS3395">
        <v>-0.68747609127145404</v>
      </c>
      <c r="AT3395">
        <v>-1.86092021576055E-2</v>
      </c>
      <c r="AU3395">
        <v>-7.5500226893767994E-2</v>
      </c>
      <c r="AV3395">
        <v>-0.59336666222008005</v>
      </c>
      <c r="AW3395">
        <v>-2.2962757364042501</v>
      </c>
      <c r="AX3395">
        <v>-0.20064090447796501</v>
      </c>
      <c r="AY3395">
        <v>-0.74641404047618198</v>
      </c>
      <c r="AZ3395">
        <v>-1.3492207914501</v>
      </c>
      <c r="BA3395">
        <v>-6.67889533019423</v>
      </c>
      <c r="BB3395">
        <v>-0.86906092312169303</v>
      </c>
      <c r="BC3395">
        <v>-5.53446733717323</v>
      </c>
      <c r="BD3395">
        <v>-0.27536706989929799</v>
      </c>
      <c r="BE3395">
        <v>-0.53404882167191903</v>
      </c>
      <c r="BF3395">
        <v>-0.114421644641957</v>
      </c>
      <c r="BG3395">
        <v>-0.35490014894490601</v>
      </c>
      <c r="BH3395">
        <v>-6.4727028085054802E-2</v>
      </c>
      <c r="BI3395">
        <v>-1.00982741411824</v>
      </c>
      <c r="BJ3395">
        <v>-0.14458604812589401</v>
      </c>
      <c r="BK3395">
        <v>-0.73946632455237904</v>
      </c>
      <c r="BL3395">
        <v>-0.12577504143996901</v>
      </c>
      <c r="BM3395">
        <v>-1.4903668595742099</v>
      </c>
      <c r="BN3395">
        <v>-0.15530711918033499</v>
      </c>
      <c r="BO3395">
        <v>-1.1724132909759299</v>
      </c>
      <c r="BP3395">
        <v>-0.162646449417952</v>
      </c>
      <c r="BQ3395">
        <v>-1.40262271847967</v>
      </c>
      <c r="BR3395">
        <v>-0.33224911765252402</v>
      </c>
      <c r="BS3395">
        <v>-0.94271773595720099</v>
      </c>
      <c r="BT3395">
        <v>-0.12765586486994099</v>
      </c>
      <c r="BU3395">
        <v>-10.9473380761737</v>
      </c>
      <c r="BV3395">
        <v>-8.4046654196481203</v>
      </c>
      <c r="BW3395">
        <v>-0.35508443754916402</v>
      </c>
      <c r="BX3395">
        <v>-2.18758821897644</v>
      </c>
      <c r="BY3395">
        <v>-18.7800927049501</v>
      </c>
      <c r="BZ3395">
        <v>-5.9973607687710002</v>
      </c>
      <c r="CA3395">
        <v>-12.655898699882201</v>
      </c>
      <c r="CB3395">
        <v>-0.12683323629685</v>
      </c>
      <c r="CC3395">
        <v>-174</v>
      </c>
      <c r="CD3395">
        <v>-175</v>
      </c>
      <c r="CE3395">
        <v>-181.01630949882599</v>
      </c>
      <c r="CF3395">
        <v>-144.765316184543</v>
      </c>
      <c r="CG3395">
        <v>-215.87873199758101</v>
      </c>
      <c r="CH3395">
        <v>-332.92438948149999</v>
      </c>
    </row>
    <row r="3396" spans="1:86" x14ac:dyDescent="0.2">
      <c r="A3396" t="s">
        <v>170</v>
      </c>
      <c r="B3396">
        <v>2009</v>
      </c>
      <c r="C3396" t="s">
        <v>39</v>
      </c>
      <c r="D3396" t="s">
        <v>2387</v>
      </c>
      <c r="E3396">
        <v>-19.197585909814102</v>
      </c>
      <c r="F3396">
        <v>-6.4028932314661198</v>
      </c>
      <c r="G3396">
        <v>-8.6556317985343991</v>
      </c>
      <c r="H3396">
        <v>-4.1390608798136101</v>
      </c>
      <c r="I3396">
        <v>-16.552746302434599</v>
      </c>
      <c r="J3396">
        <v>-6.2262474926583797</v>
      </c>
      <c r="K3396">
        <v>-8.5648696079043098</v>
      </c>
      <c r="L3396">
        <v>-1.76162920187187</v>
      </c>
      <c r="M3396">
        <v>-11.9625237731677</v>
      </c>
      <c r="N3396">
        <v>-8.0658447372392796</v>
      </c>
      <c r="O3396">
        <v>-0.30163327017256802</v>
      </c>
      <c r="P3396">
        <v>-3.5950457657558199</v>
      </c>
      <c r="Q3396">
        <v>0</v>
      </c>
      <c r="R3396">
        <v>-2.4162716817607102</v>
      </c>
      <c r="S3396">
        <v>-2.4162716817607102</v>
      </c>
      <c r="T3396">
        <v>-21.613857591574799</v>
      </c>
      <c r="U3396">
        <v>0</v>
      </c>
      <c r="V3396">
        <v>-1.9785383264413701</v>
      </c>
      <c r="W3396">
        <v>-1.9785383264413701</v>
      </c>
      <c r="X3396">
        <v>-18.531284628875898</v>
      </c>
      <c r="Y3396">
        <v>-52.353000982161397</v>
      </c>
      <c r="Z3396">
        <v>-1.29608584979234</v>
      </c>
      <c r="AA3396">
        <v>-0.34201274333474002</v>
      </c>
      <c r="AB3396">
        <v>-50.7149023890344</v>
      </c>
      <c r="AC3396">
        <v>-3.54231679787509</v>
      </c>
      <c r="AD3396">
        <v>-0.484038901217896</v>
      </c>
      <c r="AE3396">
        <v>-0.27587876525742</v>
      </c>
      <c r="AF3396">
        <v>-2.78239913139977</v>
      </c>
      <c r="AG3396">
        <v>-234.61394473195301</v>
      </c>
      <c r="AH3396">
        <v>-234.61394473195301</v>
      </c>
      <c r="AI3396">
        <v>-16.164203898538201</v>
      </c>
      <c r="AJ3396">
        <v>-16.164203898538201</v>
      </c>
      <c r="AK3396">
        <v>-29.468978554315999</v>
      </c>
      <c r="AL3396">
        <v>-29.468978554315999</v>
      </c>
      <c r="AM3396">
        <v>-280.24712718480703</v>
      </c>
      <c r="AN3396">
        <v>-280.24712718480703</v>
      </c>
      <c r="AO3396">
        <v>-57.696034053559302</v>
      </c>
      <c r="AP3396">
        <v>-7.7426888421482998</v>
      </c>
      <c r="AQ3396">
        <v>-44.329523681063897</v>
      </c>
      <c r="AR3396">
        <v>-5.6238215303471204</v>
      </c>
      <c r="AS3396">
        <v>-9.7633566528013809</v>
      </c>
      <c r="AT3396">
        <v>-0.20562082087705999</v>
      </c>
      <c r="AU3396">
        <v>-0.53545213703613304</v>
      </c>
      <c r="AV3396">
        <v>-9.0222836948881806</v>
      </c>
      <c r="AW3396">
        <v>-34.180642459895701</v>
      </c>
      <c r="AX3396">
        <v>-2.1624783043367</v>
      </c>
      <c r="AY3396">
        <v>-6.9087349699453702</v>
      </c>
      <c r="AZ3396">
        <v>-25.1094291856136</v>
      </c>
      <c r="BA3396">
        <v>-83.652709741796798</v>
      </c>
      <c r="BB3396">
        <v>-10.8687928606423</v>
      </c>
      <c r="BC3396">
        <v>-67.643041884145603</v>
      </c>
      <c r="BD3396">
        <v>-5.1408749970089698</v>
      </c>
      <c r="BE3396">
        <v>-7.2995833050393601</v>
      </c>
      <c r="BF3396">
        <v>-1.30225590014393</v>
      </c>
      <c r="BG3396">
        <v>-4.4010169300664597</v>
      </c>
      <c r="BH3396">
        <v>-1.59631047482896</v>
      </c>
      <c r="BI3396">
        <v>-12.0184919086485</v>
      </c>
      <c r="BJ3396">
        <v>-1.6327767944082501</v>
      </c>
      <c r="BK3396">
        <v>-7.6022580011641203</v>
      </c>
      <c r="BL3396">
        <v>-2.7834571130761301</v>
      </c>
      <c r="BM3396">
        <v>-16.4866151344463</v>
      </c>
      <c r="BN3396">
        <v>-1.78523089456602</v>
      </c>
      <c r="BO3396">
        <v>-11.0500040138601</v>
      </c>
      <c r="BP3396">
        <v>-3.6513802260202501</v>
      </c>
      <c r="BQ3396">
        <v>-21.785219737819201</v>
      </c>
      <c r="BR3396">
        <v>-4.2657133486624703</v>
      </c>
      <c r="BS3396">
        <v>-13.8997595499497</v>
      </c>
      <c r="BT3396">
        <v>-3.6197468392069898</v>
      </c>
      <c r="BU3396">
        <v>-122.81508517678699</v>
      </c>
      <c r="BV3396">
        <v>-85.269467200971803</v>
      </c>
      <c r="BW3396">
        <v>-4.2156559396771396</v>
      </c>
      <c r="BX3396">
        <v>-33.3299620361379</v>
      </c>
      <c r="BY3396">
        <v>-199.095126374871</v>
      </c>
      <c r="BZ3396">
        <v>-77.889297185860002</v>
      </c>
      <c r="CA3396">
        <v>-117.09990566134699</v>
      </c>
      <c r="CB3396">
        <v>-4.1059235276644603</v>
      </c>
      <c r="CC3396">
        <v>-2774</v>
      </c>
      <c r="CD3396">
        <v>-2696</v>
      </c>
      <c r="CE3396">
        <v>-2963.2642801197899</v>
      </c>
      <c r="CF3396">
        <v>-2163.9659267686702</v>
      </c>
      <c r="CG3396">
        <v>-2878.3576741734801</v>
      </c>
      <c r="CH3396">
        <v>-4529.6526876795897</v>
      </c>
    </row>
    <row r="3397" spans="1:86" x14ac:dyDescent="0.2">
      <c r="A3397" t="s">
        <v>170</v>
      </c>
      <c r="B3397">
        <v>2009</v>
      </c>
      <c r="C3397" t="s">
        <v>40</v>
      </c>
      <c r="D3397" t="s">
        <v>2388</v>
      </c>
      <c r="E3397">
        <v>-1.2660203082685599</v>
      </c>
      <c r="F3397">
        <v>-0.41601304876490203</v>
      </c>
      <c r="G3397">
        <v>-0.64125268224265797</v>
      </c>
      <c r="H3397">
        <v>-0.208754577260996</v>
      </c>
      <c r="I3397">
        <v>-1.0879449850848399</v>
      </c>
      <c r="J3397">
        <v>-0.404721624788905</v>
      </c>
      <c r="K3397">
        <v>-0.63533070958299498</v>
      </c>
      <c r="L3397">
        <v>-4.7892650712941999E-2</v>
      </c>
      <c r="M3397">
        <v>-0.63789937161444099</v>
      </c>
      <c r="N3397">
        <v>-0.44403849986029897</v>
      </c>
      <c r="O3397">
        <v>-1.7182981355905302E-2</v>
      </c>
      <c r="P3397">
        <v>-0.176677890398235</v>
      </c>
      <c r="Q3397">
        <v>0</v>
      </c>
      <c r="R3397">
        <v>-5.8116073918183604</v>
      </c>
      <c r="S3397">
        <v>-5.8116073918183604</v>
      </c>
      <c r="T3397">
        <v>-7.0776277000869099</v>
      </c>
      <c r="U3397">
        <v>0</v>
      </c>
      <c r="V3397">
        <v>-4.6422234507793902</v>
      </c>
      <c r="W3397">
        <v>-4.6422234507793902</v>
      </c>
      <c r="X3397">
        <v>-5.73016843586423</v>
      </c>
      <c r="Y3397">
        <v>-3.49258788001063</v>
      </c>
      <c r="Z3397">
        <v>-7.6621182314911301E-2</v>
      </c>
      <c r="AA3397">
        <v>-3.8610383418721798E-2</v>
      </c>
      <c r="AB3397">
        <v>-3.3773563142769998</v>
      </c>
      <c r="AC3397">
        <v>-0.232874364532177</v>
      </c>
      <c r="AD3397">
        <v>-3.1462732946727398E-2</v>
      </c>
      <c r="AE3397">
        <v>-1.66332653496487E-2</v>
      </c>
      <c r="AF3397">
        <v>-0.18477836623579999</v>
      </c>
      <c r="AG3397">
        <v>-19.0750130645818</v>
      </c>
      <c r="AH3397">
        <v>-19.0750130645818</v>
      </c>
      <c r="AI3397">
        <v>-0.35868680191959901</v>
      </c>
      <c r="AJ3397">
        <v>-0.35868680191959901</v>
      </c>
      <c r="AK3397">
        <v>-1.9343870775293801</v>
      </c>
      <c r="AL3397">
        <v>-1.9343870775293801</v>
      </c>
      <c r="AM3397">
        <v>-21.3680869440308</v>
      </c>
      <c r="AN3397">
        <v>-21.3680869440308</v>
      </c>
      <c r="AO3397">
        <v>-4.9976374912883097</v>
      </c>
      <c r="AP3397">
        <v>-0.481537062111074</v>
      </c>
      <c r="AQ3397">
        <v>-4.3249242666912</v>
      </c>
      <c r="AR3397">
        <v>-0.191176162486038</v>
      </c>
      <c r="AS3397">
        <v>-0.78729488777066703</v>
      </c>
      <c r="AT3397">
        <v>-1.19609402268683E-2</v>
      </c>
      <c r="AU3397">
        <v>-7.8856246835236704E-2</v>
      </c>
      <c r="AV3397">
        <v>-0.69647770070856097</v>
      </c>
      <c r="AW3397">
        <v>-2.1877193626587599</v>
      </c>
      <c r="AX3397">
        <v>-0.13319279937586501</v>
      </c>
      <c r="AY3397">
        <v>-0.70888015206496002</v>
      </c>
      <c r="AZ3397">
        <v>-1.34564641121794</v>
      </c>
      <c r="BA3397">
        <v>-4.4655556858649996</v>
      </c>
      <c r="BB3397">
        <v>-0.54538390813159798</v>
      </c>
      <c r="BC3397">
        <v>-3.62950679516105</v>
      </c>
      <c r="BD3397">
        <v>-0.29066498257235801</v>
      </c>
      <c r="BE3397">
        <v>-0.39044601120851702</v>
      </c>
      <c r="BF3397">
        <v>-7.1328903168142999E-2</v>
      </c>
      <c r="BG3397">
        <v>-0.25403040750656503</v>
      </c>
      <c r="BH3397">
        <v>-6.50867005338088E-2</v>
      </c>
      <c r="BI3397">
        <v>-0.78505554554442103</v>
      </c>
      <c r="BJ3397">
        <v>-8.9215932829881703E-2</v>
      </c>
      <c r="BK3397">
        <v>-0.56168496618014996</v>
      </c>
      <c r="BL3397">
        <v>-0.13415464653438999</v>
      </c>
      <c r="BM3397">
        <v>-1.1794366285558699</v>
      </c>
      <c r="BN3397">
        <v>-9.6579413559089E-2</v>
      </c>
      <c r="BO3397">
        <v>-0.91099531533365696</v>
      </c>
      <c r="BP3397">
        <v>-0.17186189966312199</v>
      </c>
      <c r="BQ3397">
        <v>-0.92790227059286801</v>
      </c>
      <c r="BR3397">
        <v>-0.22499718280407999</v>
      </c>
      <c r="BS3397">
        <v>-0.59917246439169303</v>
      </c>
      <c r="BT3397">
        <v>-0.10373262339709401</v>
      </c>
      <c r="BU3397">
        <v>-6.5716537407108699</v>
      </c>
      <c r="BV3397">
        <v>-4.6857556982763997</v>
      </c>
      <c r="BW3397">
        <v>-0.24305019119089499</v>
      </c>
      <c r="BX3397">
        <v>-1.64284785124357</v>
      </c>
      <c r="BY3397">
        <v>-13.4546360446018</v>
      </c>
      <c r="BZ3397">
        <v>-4.6216708533497304</v>
      </c>
      <c r="CA3397">
        <v>-8.7479851876900998</v>
      </c>
      <c r="CB3397">
        <v>-8.4980003561985804E-2</v>
      </c>
      <c r="CC3397">
        <v>-179</v>
      </c>
      <c r="CD3397">
        <v>-179</v>
      </c>
      <c r="CE3397">
        <v>-196.930313655845</v>
      </c>
      <c r="CF3397">
        <v>-140.87605470182399</v>
      </c>
      <c r="CG3397">
        <v>-237.23748740788201</v>
      </c>
      <c r="CH3397">
        <v>-358.73247056905399</v>
      </c>
    </row>
    <row r="3398" spans="1:86" x14ac:dyDescent="0.2">
      <c r="A3398" t="s">
        <v>170</v>
      </c>
      <c r="B3398">
        <v>2009</v>
      </c>
      <c r="C3398" t="s">
        <v>41</v>
      </c>
      <c r="D3398" t="s">
        <v>2389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-3.3310630710832099</v>
      </c>
      <c r="S3398">
        <v>-3.3310630710832099</v>
      </c>
      <c r="T3398">
        <v>-3.3310630710832099</v>
      </c>
      <c r="U3398">
        <v>0</v>
      </c>
      <c r="V3398">
        <v>-2.7167881706702399</v>
      </c>
      <c r="W3398">
        <v>-2.7167881706702399</v>
      </c>
      <c r="X3398">
        <v>-2.7167881706702399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0</v>
      </c>
      <c r="BI3398">
        <v>0</v>
      </c>
      <c r="BJ3398">
        <v>0</v>
      </c>
      <c r="BK3398">
        <v>0</v>
      </c>
      <c r="BL3398">
        <v>0</v>
      </c>
      <c r="BM3398">
        <v>0</v>
      </c>
      <c r="BN3398">
        <v>0</v>
      </c>
      <c r="BO3398">
        <v>0</v>
      </c>
      <c r="BP3398">
        <v>0</v>
      </c>
      <c r="BQ3398">
        <v>0</v>
      </c>
      <c r="BR3398">
        <v>0</v>
      </c>
      <c r="BS3398">
        <v>0</v>
      </c>
      <c r="BT3398">
        <v>0</v>
      </c>
      <c r="BU3398">
        <v>0</v>
      </c>
      <c r="BV3398">
        <v>0</v>
      </c>
      <c r="BW3398">
        <v>0</v>
      </c>
      <c r="BX3398">
        <v>0</v>
      </c>
      <c r="BY3398">
        <v>0</v>
      </c>
      <c r="BZ3398">
        <v>0</v>
      </c>
      <c r="CA3398">
        <v>0</v>
      </c>
      <c r="CB3398">
        <v>0</v>
      </c>
      <c r="CC3398">
        <v>0</v>
      </c>
      <c r="CD3398">
        <v>0</v>
      </c>
      <c r="CE3398">
        <v>0</v>
      </c>
      <c r="CF3398">
        <v>0</v>
      </c>
      <c r="CG3398">
        <v>0</v>
      </c>
      <c r="CH3398">
        <v>0</v>
      </c>
    </row>
    <row r="3399" spans="1:86" x14ac:dyDescent="0.2">
      <c r="A3399" t="s">
        <v>170</v>
      </c>
      <c r="B3399">
        <v>2009</v>
      </c>
      <c r="C3399" t="s">
        <v>99</v>
      </c>
      <c r="D3399" t="s">
        <v>2390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-2.5462510589482301</v>
      </c>
      <c r="S3399">
        <v>-2.5462510589482301</v>
      </c>
      <c r="T3399">
        <v>-2.5462510589482301</v>
      </c>
      <c r="U3399">
        <v>0</v>
      </c>
      <c r="V3399">
        <v>-2.00170163836155</v>
      </c>
      <c r="W3399">
        <v>-2.00170163836155</v>
      </c>
      <c r="X3399">
        <v>-2.00170163836155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0</v>
      </c>
      <c r="BI3399">
        <v>0</v>
      </c>
      <c r="BJ3399">
        <v>0</v>
      </c>
      <c r="BK3399">
        <v>0</v>
      </c>
      <c r="BL3399">
        <v>0</v>
      </c>
      <c r="BM3399">
        <v>0</v>
      </c>
      <c r="BN3399">
        <v>0</v>
      </c>
      <c r="BO3399">
        <v>0</v>
      </c>
      <c r="BP3399">
        <v>0</v>
      </c>
      <c r="BQ3399">
        <v>0</v>
      </c>
      <c r="BR3399">
        <v>0</v>
      </c>
      <c r="BS3399">
        <v>0</v>
      </c>
      <c r="BT3399">
        <v>0</v>
      </c>
      <c r="BU3399">
        <v>0</v>
      </c>
      <c r="BV3399">
        <v>0</v>
      </c>
      <c r="BW3399">
        <v>0</v>
      </c>
      <c r="BX3399">
        <v>0</v>
      </c>
      <c r="BY3399">
        <v>0</v>
      </c>
      <c r="BZ3399">
        <v>0</v>
      </c>
      <c r="CA3399">
        <v>0</v>
      </c>
      <c r="CB3399">
        <v>0</v>
      </c>
      <c r="CC3399">
        <v>0</v>
      </c>
      <c r="CD3399">
        <v>0</v>
      </c>
      <c r="CE3399">
        <v>0</v>
      </c>
      <c r="CF3399">
        <v>0</v>
      </c>
      <c r="CG3399">
        <v>0</v>
      </c>
      <c r="CH3399">
        <v>0</v>
      </c>
    </row>
    <row r="3400" spans="1:86" x14ac:dyDescent="0.2">
      <c r="A3400" t="s">
        <v>170</v>
      </c>
      <c r="B3400">
        <v>2009</v>
      </c>
      <c r="C3400" t="s">
        <v>3971</v>
      </c>
      <c r="D3400" t="s">
        <v>4018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-0.10999392675611699</v>
      </c>
      <c r="S3400">
        <v>-0.10999392675611699</v>
      </c>
      <c r="T3400">
        <v>-0.10999392675611699</v>
      </c>
      <c r="U3400">
        <v>0</v>
      </c>
      <c r="V3400">
        <v>-8.3488967292672495E-2</v>
      </c>
      <c r="W3400">
        <v>-8.3488967292672495E-2</v>
      </c>
      <c r="X3400">
        <v>-8.3488967292672495E-2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0</v>
      </c>
      <c r="BI3400">
        <v>0</v>
      </c>
      <c r="BJ3400">
        <v>0</v>
      </c>
      <c r="BK3400">
        <v>0</v>
      </c>
      <c r="BL3400">
        <v>0</v>
      </c>
      <c r="BM3400">
        <v>0</v>
      </c>
      <c r="BN3400">
        <v>0</v>
      </c>
      <c r="BO3400">
        <v>0</v>
      </c>
      <c r="BP3400">
        <v>0</v>
      </c>
      <c r="BQ3400">
        <v>0</v>
      </c>
      <c r="BR3400">
        <v>0</v>
      </c>
      <c r="BS3400">
        <v>0</v>
      </c>
      <c r="BT3400">
        <v>0</v>
      </c>
      <c r="BU3400">
        <v>0</v>
      </c>
      <c r="BV3400">
        <v>0</v>
      </c>
      <c r="BW3400">
        <v>0</v>
      </c>
      <c r="BX3400">
        <v>0</v>
      </c>
      <c r="BY3400">
        <v>0</v>
      </c>
      <c r="BZ3400">
        <v>0</v>
      </c>
      <c r="CA3400">
        <v>0</v>
      </c>
      <c r="CB3400">
        <v>0</v>
      </c>
      <c r="CC3400">
        <v>0</v>
      </c>
      <c r="CD3400">
        <v>0</v>
      </c>
      <c r="CE3400">
        <v>0</v>
      </c>
      <c r="CF3400">
        <v>0</v>
      </c>
      <c r="CG3400">
        <v>0</v>
      </c>
      <c r="CH3400">
        <v>0</v>
      </c>
    </row>
    <row r="3401" spans="1:86" x14ac:dyDescent="0.2">
      <c r="A3401" t="s">
        <v>170</v>
      </c>
      <c r="B3401">
        <v>2009</v>
      </c>
      <c r="C3401" t="s">
        <v>42</v>
      </c>
      <c r="D3401" t="s">
        <v>2391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-0.283444199363448</v>
      </c>
      <c r="S3401">
        <v>-0.283444199363448</v>
      </c>
      <c r="T3401">
        <v>-0.283444199363448</v>
      </c>
      <c r="U3401">
        <v>0</v>
      </c>
      <c r="V3401">
        <v>-0.23777649162219</v>
      </c>
      <c r="W3401">
        <v>-0.23777649162219</v>
      </c>
      <c r="X3401">
        <v>-0.23777649162219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0</v>
      </c>
      <c r="BI3401">
        <v>0</v>
      </c>
      <c r="BJ3401">
        <v>0</v>
      </c>
      <c r="BK3401">
        <v>0</v>
      </c>
      <c r="BL3401">
        <v>0</v>
      </c>
      <c r="BM3401">
        <v>0</v>
      </c>
      <c r="BN3401">
        <v>0</v>
      </c>
      <c r="BO3401">
        <v>0</v>
      </c>
      <c r="BP3401">
        <v>0</v>
      </c>
      <c r="BQ3401">
        <v>0</v>
      </c>
      <c r="BR3401">
        <v>0</v>
      </c>
      <c r="BS3401">
        <v>0</v>
      </c>
      <c r="BT3401">
        <v>0</v>
      </c>
      <c r="BU3401">
        <v>0</v>
      </c>
      <c r="BV3401">
        <v>0</v>
      </c>
      <c r="BW3401">
        <v>0</v>
      </c>
      <c r="BX3401">
        <v>0</v>
      </c>
      <c r="BY3401">
        <v>0</v>
      </c>
      <c r="BZ3401">
        <v>0</v>
      </c>
      <c r="CA3401">
        <v>0</v>
      </c>
      <c r="CB3401">
        <v>0</v>
      </c>
      <c r="CC3401">
        <v>0</v>
      </c>
      <c r="CD3401">
        <v>0</v>
      </c>
      <c r="CE3401">
        <v>0</v>
      </c>
      <c r="CF3401">
        <v>0</v>
      </c>
      <c r="CG3401">
        <v>0</v>
      </c>
      <c r="CH3401">
        <v>0</v>
      </c>
    </row>
    <row r="3402" spans="1:86" x14ac:dyDescent="0.2">
      <c r="A3402" t="s">
        <v>170</v>
      </c>
      <c r="B3402">
        <v>2009</v>
      </c>
      <c r="C3402" t="s">
        <v>43</v>
      </c>
      <c r="D3402" t="s">
        <v>2392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-1.6931937808498899E-3</v>
      </c>
      <c r="S3402">
        <v>-1.6931937808498899E-3</v>
      </c>
      <c r="T3402">
        <v>-1.6931937808498899E-3</v>
      </c>
      <c r="U3402">
        <v>0</v>
      </c>
      <c r="V3402">
        <v>-1.3606622916341501E-3</v>
      </c>
      <c r="W3402">
        <v>-1.3606622916341501E-3</v>
      </c>
      <c r="X3402">
        <v>-1.3606622916341501E-3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0</v>
      </c>
      <c r="BI3402">
        <v>0</v>
      </c>
      <c r="BJ3402">
        <v>0</v>
      </c>
      <c r="BK3402">
        <v>0</v>
      </c>
      <c r="BL3402">
        <v>0</v>
      </c>
      <c r="BM3402">
        <v>0</v>
      </c>
      <c r="BN3402">
        <v>0</v>
      </c>
      <c r="BO3402">
        <v>0</v>
      </c>
      <c r="BP3402">
        <v>0</v>
      </c>
      <c r="BQ3402">
        <v>0</v>
      </c>
      <c r="BR3402">
        <v>0</v>
      </c>
      <c r="BS3402">
        <v>0</v>
      </c>
      <c r="BT3402">
        <v>0</v>
      </c>
      <c r="BU3402">
        <v>0</v>
      </c>
      <c r="BV3402">
        <v>0</v>
      </c>
      <c r="BW3402">
        <v>0</v>
      </c>
      <c r="BX3402">
        <v>0</v>
      </c>
      <c r="BY3402">
        <v>0</v>
      </c>
      <c r="BZ3402">
        <v>0</v>
      </c>
      <c r="CA3402">
        <v>0</v>
      </c>
      <c r="CB3402">
        <v>0</v>
      </c>
      <c r="CC3402">
        <v>0</v>
      </c>
      <c r="CD3402">
        <v>0</v>
      </c>
      <c r="CE3402">
        <v>0</v>
      </c>
      <c r="CF3402">
        <v>0</v>
      </c>
      <c r="CG3402">
        <v>0</v>
      </c>
      <c r="CH3402">
        <v>0</v>
      </c>
    </row>
    <row r="3403" spans="1:86" x14ac:dyDescent="0.2">
      <c r="A3403" t="s">
        <v>170</v>
      </c>
      <c r="B3403">
        <v>2009</v>
      </c>
      <c r="C3403" t="s">
        <v>44</v>
      </c>
      <c r="D3403" t="s">
        <v>2393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0</v>
      </c>
      <c r="BI3403">
        <v>0</v>
      </c>
      <c r="BJ3403">
        <v>0</v>
      </c>
      <c r="BK3403">
        <v>0</v>
      </c>
      <c r="BL3403">
        <v>0</v>
      </c>
      <c r="BM3403">
        <v>0</v>
      </c>
      <c r="BN3403">
        <v>0</v>
      </c>
      <c r="BO3403">
        <v>0</v>
      </c>
      <c r="BP3403">
        <v>0</v>
      </c>
      <c r="BQ3403">
        <v>0</v>
      </c>
      <c r="BR3403">
        <v>0</v>
      </c>
      <c r="BS3403">
        <v>0</v>
      </c>
      <c r="BT3403">
        <v>0</v>
      </c>
      <c r="BU3403">
        <v>0</v>
      </c>
      <c r="BV3403">
        <v>0</v>
      </c>
      <c r="BW3403">
        <v>0</v>
      </c>
      <c r="BX3403">
        <v>0</v>
      </c>
      <c r="BY3403">
        <v>0</v>
      </c>
      <c r="BZ3403">
        <v>0</v>
      </c>
      <c r="CA3403">
        <v>0</v>
      </c>
      <c r="CB3403">
        <v>0</v>
      </c>
      <c r="CC3403">
        <v>0</v>
      </c>
      <c r="CD3403">
        <v>0</v>
      </c>
      <c r="CE3403">
        <v>0</v>
      </c>
      <c r="CF3403">
        <v>0</v>
      </c>
      <c r="CG3403">
        <v>0</v>
      </c>
      <c r="CH3403">
        <v>0</v>
      </c>
    </row>
    <row r="3404" spans="1:86" x14ac:dyDescent="0.2">
      <c r="A3404" t="s">
        <v>170</v>
      </c>
      <c r="B3404">
        <v>2009</v>
      </c>
      <c r="C3404" t="s">
        <v>45</v>
      </c>
      <c r="D3404" t="s">
        <v>2394</v>
      </c>
      <c r="E3404">
        <v>1.72074375901125</v>
      </c>
      <c r="F3404">
        <v>0.56211697793943605</v>
      </c>
      <c r="G3404">
        <v>0.81102600121078805</v>
      </c>
      <c r="H3404">
        <v>0.347600779861025</v>
      </c>
      <c r="I3404">
        <v>1.4215776807506699</v>
      </c>
      <c r="J3404">
        <v>0.54562452946280404</v>
      </c>
      <c r="K3404">
        <v>0.80361924167157905</v>
      </c>
      <c r="L3404">
        <v>7.2333909616287204E-2</v>
      </c>
      <c r="M3404">
        <v>0.96147552836831196</v>
      </c>
      <c r="N3404">
        <v>0.72632236770366398</v>
      </c>
      <c r="O3404">
        <v>2.38486405770073E-2</v>
      </c>
      <c r="P3404">
        <v>0.211304520087639</v>
      </c>
      <c r="Q3404">
        <v>11.3862556541046</v>
      </c>
      <c r="R3404">
        <v>-6.1923397381086098E-2</v>
      </c>
      <c r="S3404">
        <v>11.324332256723499</v>
      </c>
      <c r="T3404">
        <v>13.0450760157348</v>
      </c>
      <c r="U3404">
        <v>9.2231925184274797</v>
      </c>
      <c r="V3404">
        <v>-5.0159721754970403E-2</v>
      </c>
      <c r="W3404">
        <v>9.1730327966725103</v>
      </c>
      <c r="X3404">
        <v>10.594610477423201</v>
      </c>
      <c r="Y3404">
        <v>6.2354716939976997</v>
      </c>
      <c r="Z3404">
        <v>0.121282942739556</v>
      </c>
      <c r="AA3404">
        <v>4.9506900790440699E-2</v>
      </c>
      <c r="AB3404">
        <v>6.0646818504677098</v>
      </c>
      <c r="AC3404">
        <v>0.38477402087266999</v>
      </c>
      <c r="AD3404">
        <v>4.5169043315917902E-2</v>
      </c>
      <c r="AE3404">
        <v>2.07016342934505E-2</v>
      </c>
      <c r="AF3404">
        <v>0.3189033432633</v>
      </c>
      <c r="AG3404">
        <v>26.8444598530902</v>
      </c>
      <c r="AH3404">
        <v>26.8444598530902</v>
      </c>
      <c r="AI3404">
        <v>0.57022404747400801</v>
      </c>
      <c r="AJ3404">
        <v>0.57022404747400801</v>
      </c>
      <c r="AK3404">
        <v>1.2080258246423301</v>
      </c>
      <c r="AL3404">
        <v>1.2080258246423301</v>
      </c>
      <c r="AM3404">
        <v>28.622709725206501</v>
      </c>
      <c r="AN3404">
        <v>28.622709725206501</v>
      </c>
      <c r="AO3404">
        <v>6.8692527808856596</v>
      </c>
      <c r="AP3404">
        <v>0.76671664174853804</v>
      </c>
      <c r="AQ3404">
        <v>5.8571617791639197</v>
      </c>
      <c r="AR3404">
        <v>0.24537435997319901</v>
      </c>
      <c r="AS3404">
        <v>1.1529386259963601</v>
      </c>
      <c r="AT3404">
        <v>1.8380456616972199E-2</v>
      </c>
      <c r="AU3404">
        <v>9.8470751822503505E-2</v>
      </c>
      <c r="AV3404">
        <v>1.0360874175568799</v>
      </c>
      <c r="AW3404">
        <v>3.37146576528967</v>
      </c>
      <c r="AX3404">
        <v>0.20349352129391499</v>
      </c>
      <c r="AY3404">
        <v>0.92137380606354902</v>
      </c>
      <c r="AZ3404">
        <v>2.2465984379322101</v>
      </c>
      <c r="BA3404">
        <v>5.7049332774218504</v>
      </c>
      <c r="BB3404">
        <v>0.85883882650889798</v>
      </c>
      <c r="BC3404">
        <v>4.4388566959304399</v>
      </c>
      <c r="BD3404">
        <v>0.40723775498251003</v>
      </c>
      <c r="BE3404">
        <v>0.492759612836489</v>
      </c>
      <c r="BF3404">
        <v>0.11438029027614199</v>
      </c>
      <c r="BG3404">
        <v>0.28778279539797702</v>
      </c>
      <c r="BH3404">
        <v>9.0596527162368504E-2</v>
      </c>
      <c r="BI3404">
        <v>0.97837107457594397</v>
      </c>
      <c r="BJ3404">
        <v>0.14242579791062501</v>
      </c>
      <c r="BK3404">
        <v>0.64329049623352996</v>
      </c>
      <c r="BL3404">
        <v>0.19265478043178899</v>
      </c>
      <c r="BM3404">
        <v>1.45605004104743</v>
      </c>
      <c r="BN3404">
        <v>0.152536380980825</v>
      </c>
      <c r="BO3404">
        <v>1.0489777551053301</v>
      </c>
      <c r="BP3404">
        <v>0.25453590496126699</v>
      </c>
      <c r="BQ3404">
        <v>1.07983348954606</v>
      </c>
      <c r="BR3404">
        <v>0.33064221657723603</v>
      </c>
      <c r="BS3404">
        <v>0.61270778929090597</v>
      </c>
      <c r="BT3404">
        <v>0.13648348367792101</v>
      </c>
      <c r="BU3404">
        <v>9.9587695220805905</v>
      </c>
      <c r="BV3404">
        <v>7.6663293911116996</v>
      </c>
      <c r="BW3404">
        <v>0.33916508972685</v>
      </c>
      <c r="BX3404">
        <v>1.9532750412420301</v>
      </c>
      <c r="BY3404">
        <v>17.8027980246429</v>
      </c>
      <c r="BZ3404">
        <v>6.6189181493660998</v>
      </c>
      <c r="CA3404">
        <v>11.088959206401601</v>
      </c>
      <c r="CB3404">
        <v>9.4920668875187894E-2</v>
      </c>
      <c r="CC3404">
        <v>930</v>
      </c>
      <c r="CD3404">
        <v>935</v>
      </c>
      <c r="CE3404">
        <v>975.44234885632204</v>
      </c>
      <c r="CF3404">
        <v>208.792506725458</v>
      </c>
      <c r="CG3404">
        <v>420.19955187225901</v>
      </c>
      <c r="CH3404">
        <v>619.89226940002902</v>
      </c>
    </row>
    <row r="3405" spans="1:86" x14ac:dyDescent="0.2">
      <c r="A3405" t="s">
        <v>170</v>
      </c>
      <c r="B3405">
        <v>2009</v>
      </c>
      <c r="C3405" t="s">
        <v>234</v>
      </c>
      <c r="D3405" t="s">
        <v>4019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0</v>
      </c>
      <c r="BI3405">
        <v>0</v>
      </c>
      <c r="BJ3405">
        <v>0</v>
      </c>
      <c r="BK3405">
        <v>0</v>
      </c>
      <c r="BL3405">
        <v>0</v>
      </c>
      <c r="BM3405">
        <v>0</v>
      </c>
      <c r="BN3405">
        <v>0</v>
      </c>
      <c r="BO3405">
        <v>0</v>
      </c>
      <c r="BP3405">
        <v>0</v>
      </c>
      <c r="BQ3405">
        <v>0</v>
      </c>
      <c r="BR3405">
        <v>0</v>
      </c>
      <c r="BS3405">
        <v>0</v>
      </c>
      <c r="BT3405">
        <v>0</v>
      </c>
      <c r="BU3405">
        <v>0</v>
      </c>
      <c r="BV3405">
        <v>0</v>
      </c>
      <c r="BW3405">
        <v>0</v>
      </c>
      <c r="BX3405">
        <v>0</v>
      </c>
      <c r="BY3405">
        <v>0</v>
      </c>
      <c r="BZ3405">
        <v>0</v>
      </c>
      <c r="CA3405">
        <v>0</v>
      </c>
      <c r="CB3405">
        <v>0</v>
      </c>
      <c r="CC3405">
        <v>0</v>
      </c>
      <c r="CD3405">
        <v>0</v>
      </c>
      <c r="CE3405">
        <v>0</v>
      </c>
      <c r="CF3405">
        <v>0</v>
      </c>
      <c r="CG3405">
        <v>0</v>
      </c>
      <c r="CH3405">
        <v>0</v>
      </c>
    </row>
    <row r="3406" spans="1:86" x14ac:dyDescent="0.2">
      <c r="A3406" t="s">
        <v>170</v>
      </c>
      <c r="B3406">
        <v>2009</v>
      </c>
      <c r="C3406" t="s">
        <v>238</v>
      </c>
      <c r="D3406" t="s">
        <v>2395</v>
      </c>
      <c r="E3406">
        <v>-659.03199580607804</v>
      </c>
      <c r="F3406">
        <v>-330.679347315727</v>
      </c>
      <c r="G3406">
        <v>83.9643939764469</v>
      </c>
      <c r="H3406">
        <v>-412.31704246679698</v>
      </c>
      <c r="I3406">
        <v>-520.13565831114704</v>
      </c>
      <c r="J3406">
        <v>-324.68837524383503</v>
      </c>
      <c r="K3406">
        <v>83.200195942888101</v>
      </c>
      <c r="L3406">
        <v>-278.64747901019899</v>
      </c>
      <c r="M3406">
        <v>-538.40092671630396</v>
      </c>
      <c r="N3406">
        <v>-256.38985702876101</v>
      </c>
      <c r="O3406">
        <v>1.91291950000793</v>
      </c>
      <c r="P3406">
        <v>-283.92398918754901</v>
      </c>
      <c r="Q3406">
        <v>-1402.4074858143299</v>
      </c>
      <c r="R3406">
        <v>-976.38776828398602</v>
      </c>
      <c r="S3406">
        <v>-2378.7952540983201</v>
      </c>
      <c r="T3406">
        <v>-3037.8272499043901</v>
      </c>
      <c r="U3406">
        <v>-1066.39346332424</v>
      </c>
      <c r="V3406">
        <v>-754.80963523981802</v>
      </c>
      <c r="W3406">
        <v>-1821.2030985640599</v>
      </c>
      <c r="X3406">
        <v>-2341.33875687521</v>
      </c>
      <c r="Y3406">
        <v>-3684.0652611526002</v>
      </c>
      <c r="Z3406">
        <v>-41.621543191402701</v>
      </c>
      <c r="AA3406">
        <v>13.138918108621001</v>
      </c>
      <c r="AB3406">
        <v>-3655.5826360698202</v>
      </c>
      <c r="AC3406">
        <v>-115.814841559166</v>
      </c>
      <c r="AD3406">
        <v>-16.612192926530799</v>
      </c>
      <c r="AE3406">
        <v>1.4621647008166601</v>
      </c>
      <c r="AF3406">
        <v>-100.66481333345099</v>
      </c>
      <c r="AG3406">
        <v>-4289.2883880281097</v>
      </c>
      <c r="AH3406">
        <v>-4289.2883880281097</v>
      </c>
      <c r="AI3406">
        <v>-4091.9601516115299</v>
      </c>
      <c r="AJ3406">
        <v>-4091.9601516115299</v>
      </c>
      <c r="AK3406">
        <v>-3834.2709809070602</v>
      </c>
      <c r="AL3406">
        <v>-3834.2709809070602</v>
      </c>
      <c r="AM3406">
        <v>-12215.519520546701</v>
      </c>
      <c r="AN3406">
        <v>-12215.519520546701</v>
      </c>
      <c r="AO3406">
        <v>1018.46539401891</v>
      </c>
      <c r="AP3406">
        <v>-253.05367472653899</v>
      </c>
      <c r="AQ3406">
        <v>2177.10722087967</v>
      </c>
      <c r="AR3406">
        <v>-905.58815213422395</v>
      </c>
      <c r="AS3406">
        <v>-425.92932829233303</v>
      </c>
      <c r="AT3406">
        <v>-6.5245065557074504</v>
      </c>
      <c r="AU3406">
        <v>12.180691737010299</v>
      </c>
      <c r="AV3406">
        <v>-431.58551347363601</v>
      </c>
      <c r="AW3406">
        <v>-45.008932557974703</v>
      </c>
      <c r="AX3406">
        <v>-70.340316878195793</v>
      </c>
      <c r="AY3406">
        <v>644.71953874751205</v>
      </c>
      <c r="AZ3406">
        <v>-619.38815442729106</v>
      </c>
      <c r="BA3406">
        <v>-1277.0831478123</v>
      </c>
      <c r="BB3406">
        <v>-607.66731484642901</v>
      </c>
      <c r="BC3406">
        <v>-256.50512037007701</v>
      </c>
      <c r="BD3406">
        <v>-412.91071259579201</v>
      </c>
      <c r="BE3406">
        <v>-224.58299680017601</v>
      </c>
      <c r="BF3406">
        <v>-45.018862862314698</v>
      </c>
      <c r="BG3406">
        <v>4.5662939123334203</v>
      </c>
      <c r="BH3406">
        <v>-184.130427850194</v>
      </c>
      <c r="BI3406">
        <v>-294.60867328325401</v>
      </c>
      <c r="BJ3406">
        <v>-59.9517485070457</v>
      </c>
      <c r="BK3406">
        <v>35.6307545024695</v>
      </c>
      <c r="BL3406">
        <v>-270.28767927867699</v>
      </c>
      <c r="BM3406">
        <v>-352.01935308592101</v>
      </c>
      <c r="BN3406">
        <v>-77.411750782507099</v>
      </c>
      <c r="BO3406">
        <v>76.547523038090304</v>
      </c>
      <c r="BP3406">
        <v>-351.15512534150503</v>
      </c>
      <c r="BQ3406">
        <v>-1054.73225071568</v>
      </c>
      <c r="BR3406">
        <v>-233.42507685395699</v>
      </c>
      <c r="BS3406">
        <v>-185.94909319493701</v>
      </c>
      <c r="BT3406">
        <v>-635.35808066678703</v>
      </c>
      <c r="BU3406">
        <v>-5295.6553185754901</v>
      </c>
      <c r="BV3406">
        <v>-2715.08445215648</v>
      </c>
      <c r="BW3406">
        <v>21.837972213634298</v>
      </c>
      <c r="BX3406">
        <v>-2602.4088386326398</v>
      </c>
      <c r="BY3406">
        <v>-3543.4194076961398</v>
      </c>
      <c r="BZ3406">
        <v>-3769.53745993646</v>
      </c>
      <c r="CA3406">
        <v>1181.7403833564699</v>
      </c>
      <c r="CB3406">
        <v>-955.62233111614398</v>
      </c>
      <c r="CC3406">
        <v>-45810</v>
      </c>
      <c r="CD3406">
        <v>-46048</v>
      </c>
      <c r="CE3406">
        <v>-52595.966033923003</v>
      </c>
      <c r="CF3406">
        <v>-16165.457764344001</v>
      </c>
      <c r="CG3406">
        <v>-29225.738092811898</v>
      </c>
      <c r="CH3406">
        <v>-46849.965128490898</v>
      </c>
    </row>
    <row r="3407" spans="1:86" x14ac:dyDescent="0.2">
      <c r="A3407" t="s">
        <v>170</v>
      </c>
      <c r="B3407">
        <v>2009</v>
      </c>
      <c r="C3407" t="s">
        <v>239</v>
      </c>
      <c r="D3407" t="s">
        <v>2396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0</v>
      </c>
      <c r="BI3407">
        <v>0</v>
      </c>
      <c r="BJ3407">
        <v>0</v>
      </c>
      <c r="BK3407">
        <v>0</v>
      </c>
      <c r="BL3407">
        <v>0</v>
      </c>
      <c r="BM3407">
        <v>0</v>
      </c>
      <c r="BN3407">
        <v>0</v>
      </c>
      <c r="BO3407">
        <v>0</v>
      </c>
      <c r="BP3407">
        <v>0</v>
      </c>
      <c r="BQ3407">
        <v>0</v>
      </c>
      <c r="BR3407">
        <v>0</v>
      </c>
      <c r="BS3407">
        <v>0</v>
      </c>
      <c r="BT3407">
        <v>0</v>
      </c>
      <c r="BU3407">
        <v>0</v>
      </c>
      <c r="BV3407">
        <v>0</v>
      </c>
      <c r="BW3407">
        <v>0</v>
      </c>
      <c r="BX3407">
        <v>0</v>
      </c>
      <c r="BY3407">
        <v>0</v>
      </c>
      <c r="BZ3407">
        <v>0</v>
      </c>
      <c r="CA3407">
        <v>0</v>
      </c>
      <c r="CB3407">
        <v>0</v>
      </c>
      <c r="CC3407">
        <v>0</v>
      </c>
      <c r="CD3407">
        <v>0</v>
      </c>
      <c r="CE3407">
        <v>0</v>
      </c>
      <c r="CF3407">
        <v>0</v>
      </c>
      <c r="CG3407">
        <v>0</v>
      </c>
      <c r="CH3407">
        <v>0</v>
      </c>
    </row>
    <row r="3408" spans="1:86" x14ac:dyDescent="0.2">
      <c r="A3408" t="s">
        <v>170</v>
      </c>
      <c r="B3408">
        <v>2009</v>
      </c>
      <c r="C3408" t="s">
        <v>240</v>
      </c>
      <c r="D3408" t="s">
        <v>2397</v>
      </c>
      <c r="E3408">
        <v>-659.03199580607804</v>
      </c>
      <c r="F3408">
        <v>-330.679347315727</v>
      </c>
      <c r="G3408">
        <v>83.9643939764469</v>
      </c>
      <c r="H3408">
        <v>-412.31704246679698</v>
      </c>
      <c r="I3408">
        <v>-520.13565831114704</v>
      </c>
      <c r="J3408">
        <v>-324.68837524383503</v>
      </c>
      <c r="K3408">
        <v>83.200195942888101</v>
      </c>
      <c r="L3408">
        <v>-278.64747901019899</v>
      </c>
      <c r="M3408">
        <v>-538.40092671630396</v>
      </c>
      <c r="N3408">
        <v>-256.38985702876101</v>
      </c>
      <c r="O3408">
        <v>1.91291950000793</v>
      </c>
      <c r="P3408">
        <v>-283.92398918754901</v>
      </c>
      <c r="Q3408">
        <v>-1402.4074858143299</v>
      </c>
      <c r="R3408">
        <v>-976.38776828398602</v>
      </c>
      <c r="S3408">
        <v>-2378.7952540983201</v>
      </c>
      <c r="T3408">
        <v>-3037.8272499043901</v>
      </c>
      <c r="U3408">
        <v>-1066.39346332424</v>
      </c>
      <c r="V3408">
        <v>-754.80963523981802</v>
      </c>
      <c r="W3408">
        <v>-1821.2030985640599</v>
      </c>
      <c r="X3408">
        <v>-2341.33875687521</v>
      </c>
      <c r="Y3408">
        <v>-3684.0652611526002</v>
      </c>
      <c r="Z3408">
        <v>-41.621543191402701</v>
      </c>
      <c r="AA3408">
        <v>13.138918108621001</v>
      </c>
      <c r="AB3408">
        <v>-3655.5826360698202</v>
      </c>
      <c r="AC3408">
        <v>-115.814841559166</v>
      </c>
      <c r="AD3408">
        <v>-16.612192926530799</v>
      </c>
      <c r="AE3408">
        <v>1.4621647008166601</v>
      </c>
      <c r="AF3408">
        <v>-100.66481333345099</v>
      </c>
      <c r="AG3408">
        <v>-4289.2883880281097</v>
      </c>
      <c r="AH3408">
        <v>-4289.2883880281097</v>
      </c>
      <c r="AI3408">
        <v>-4091.9601516115299</v>
      </c>
      <c r="AJ3408">
        <v>-4091.9601516115299</v>
      </c>
      <c r="AK3408">
        <v>-3834.2709809070602</v>
      </c>
      <c r="AL3408">
        <v>-3834.2709809070602</v>
      </c>
      <c r="AM3408">
        <v>-12215.519520546701</v>
      </c>
      <c r="AN3408">
        <v>-12215.519520546701</v>
      </c>
      <c r="AO3408">
        <v>1018.46539401891</v>
      </c>
      <c r="AP3408">
        <v>-253.05367472653899</v>
      </c>
      <c r="AQ3408">
        <v>2177.10722087967</v>
      </c>
      <c r="AR3408">
        <v>-905.58815213422395</v>
      </c>
      <c r="AS3408">
        <v>-425.92932829233303</v>
      </c>
      <c r="AT3408">
        <v>-6.5245065557074504</v>
      </c>
      <c r="AU3408">
        <v>12.180691737010299</v>
      </c>
      <c r="AV3408">
        <v>-431.58551347363601</v>
      </c>
      <c r="AW3408">
        <v>-45.008932557974703</v>
      </c>
      <c r="AX3408">
        <v>-70.340316878195793</v>
      </c>
      <c r="AY3408">
        <v>644.71953874751205</v>
      </c>
      <c r="AZ3408">
        <v>-619.38815442729106</v>
      </c>
      <c r="BA3408">
        <v>-1277.0831478123</v>
      </c>
      <c r="BB3408">
        <v>-607.66731484642901</v>
      </c>
      <c r="BC3408">
        <v>-256.50512037007701</v>
      </c>
      <c r="BD3408">
        <v>-412.91071259579201</v>
      </c>
      <c r="BE3408">
        <v>-224.58299680017601</v>
      </c>
      <c r="BF3408">
        <v>-45.018862862314698</v>
      </c>
      <c r="BG3408">
        <v>4.5662939123334203</v>
      </c>
      <c r="BH3408">
        <v>-184.130427850194</v>
      </c>
      <c r="BI3408">
        <v>-294.60867328325401</v>
      </c>
      <c r="BJ3408">
        <v>-59.9517485070457</v>
      </c>
      <c r="BK3408">
        <v>35.6307545024695</v>
      </c>
      <c r="BL3408">
        <v>-270.28767927867699</v>
      </c>
      <c r="BM3408">
        <v>-352.01935308592101</v>
      </c>
      <c r="BN3408">
        <v>-77.411750782507099</v>
      </c>
      <c r="BO3408">
        <v>76.547523038090304</v>
      </c>
      <c r="BP3408">
        <v>-351.15512534150503</v>
      </c>
      <c r="BQ3408">
        <v>-1054.73225071568</v>
      </c>
      <c r="BR3408">
        <v>-233.42507685395699</v>
      </c>
      <c r="BS3408">
        <v>-185.94909319493701</v>
      </c>
      <c r="BT3408">
        <v>-635.35808066678703</v>
      </c>
      <c r="BU3408">
        <v>-5295.6553185754901</v>
      </c>
      <c r="BV3408">
        <v>-2715.08445215648</v>
      </c>
      <c r="BW3408">
        <v>21.837972213634298</v>
      </c>
      <c r="BX3408">
        <v>-2602.4088386326398</v>
      </c>
      <c r="BY3408">
        <v>-3543.4194076961398</v>
      </c>
      <c r="BZ3408">
        <v>-3769.53745993646</v>
      </c>
      <c r="CA3408">
        <v>1181.7403833564699</v>
      </c>
      <c r="CB3408">
        <v>-955.62233111614398</v>
      </c>
      <c r="CC3408">
        <v>-45810</v>
      </c>
      <c r="CD3408">
        <v>-46048</v>
      </c>
      <c r="CE3408">
        <v>-52595.966033923003</v>
      </c>
      <c r="CF3408">
        <v>-16165.457764344001</v>
      </c>
      <c r="CG3408">
        <v>-29225.738092811898</v>
      </c>
      <c r="CH3408">
        <v>-46849.965128490898</v>
      </c>
    </row>
    <row r="3409" spans="1:86" x14ac:dyDescent="0.2">
      <c r="A3409" t="s">
        <v>170</v>
      </c>
      <c r="B3409">
        <v>2010</v>
      </c>
      <c r="C3409" t="s">
        <v>2</v>
      </c>
      <c r="D3409" t="s">
        <v>2398</v>
      </c>
      <c r="E3409">
        <v>-31.200742336824</v>
      </c>
      <c r="F3409">
        <v>-1.70157715710866</v>
      </c>
      <c r="G3409">
        <v>-4.2718121071035</v>
      </c>
      <c r="H3409">
        <v>-25.227353072611901</v>
      </c>
      <c r="I3409">
        <v>-6.4506330349627996</v>
      </c>
      <c r="J3409">
        <v>-1.58101692144112</v>
      </c>
      <c r="K3409">
        <v>-4.22686263888495</v>
      </c>
      <c r="L3409">
        <v>-0.64275347463671595</v>
      </c>
      <c r="M3409">
        <v>-2.4723126669873601</v>
      </c>
      <c r="N3409">
        <v>-2.15890344630896</v>
      </c>
      <c r="O3409">
        <v>-0.183712459279261</v>
      </c>
      <c r="P3409">
        <v>-0.129696761399136</v>
      </c>
      <c r="Q3409">
        <v>-4.0151687909598497</v>
      </c>
      <c r="R3409">
        <v>0.59115953658293696</v>
      </c>
      <c r="S3409">
        <v>-3.4240092543769101</v>
      </c>
      <c r="T3409">
        <v>-34.624751591200898</v>
      </c>
      <c r="U3409">
        <v>-1.1965990575694201</v>
      </c>
      <c r="V3409">
        <v>0.17617713754425099</v>
      </c>
      <c r="W3409">
        <v>-1.0204219200251701</v>
      </c>
      <c r="X3409">
        <v>-7.4710549549879701</v>
      </c>
      <c r="Y3409">
        <v>-489.42175826772097</v>
      </c>
      <c r="Z3409">
        <v>-3.06970226084885</v>
      </c>
      <c r="AA3409">
        <v>-0.354836052899834</v>
      </c>
      <c r="AB3409">
        <v>-485.997219953973</v>
      </c>
      <c r="AC3409">
        <v>-41.717749423982298</v>
      </c>
      <c r="AD3409">
        <v>-0.14703919176618699</v>
      </c>
      <c r="AE3409">
        <v>-0.12106901642963</v>
      </c>
      <c r="AF3409">
        <v>-41.449641215786698</v>
      </c>
      <c r="AG3409">
        <v>-79.866750897380001</v>
      </c>
      <c r="AH3409">
        <v>-79.866750897380001</v>
      </c>
      <c r="AI3409">
        <v>-1.69015974868465</v>
      </c>
      <c r="AJ3409">
        <v>-1.69015974868465</v>
      </c>
      <c r="AK3409">
        <v>-1.16995976408766</v>
      </c>
      <c r="AL3409">
        <v>-1.16995976408766</v>
      </c>
      <c r="AM3409">
        <v>-82.726870410152301</v>
      </c>
      <c r="AN3409">
        <v>-82.726870410152301</v>
      </c>
      <c r="AO3409">
        <v>-97.483366411479807</v>
      </c>
      <c r="AP3409">
        <v>-46.7536802620833</v>
      </c>
      <c r="AQ3409">
        <v>-50.529416261289697</v>
      </c>
      <c r="AR3409">
        <v>-0.20026988810680099</v>
      </c>
      <c r="AS3409">
        <v>-171.71191122367401</v>
      </c>
      <c r="AT3409">
        <v>-7.5682022162582893E-2</v>
      </c>
      <c r="AU3409">
        <v>-0.23105368434584</v>
      </c>
      <c r="AV3409">
        <v>-171.40517551716599</v>
      </c>
      <c r="AW3409">
        <v>-156.435084709206</v>
      </c>
      <c r="AX3409">
        <v>-3.7132669597050598</v>
      </c>
      <c r="AY3409">
        <v>-12.8775078232881</v>
      </c>
      <c r="AZ3409">
        <v>-139.84430992621199</v>
      </c>
      <c r="BA3409">
        <v>-69.613393918849098</v>
      </c>
      <c r="BB3409">
        <v>-3.1039746166895199</v>
      </c>
      <c r="BC3409">
        <v>-21.7490359627465</v>
      </c>
      <c r="BD3409">
        <v>-44.760383339413302</v>
      </c>
      <c r="BE3409">
        <v>-6.6583730424548397</v>
      </c>
      <c r="BF3409">
        <v>-1.9604153905403601</v>
      </c>
      <c r="BG3409">
        <v>-1.6683610374650899</v>
      </c>
      <c r="BH3409">
        <v>-3.0295966144493902</v>
      </c>
      <c r="BI3409">
        <v>-20.779930690043301</v>
      </c>
      <c r="BJ3409">
        <v>-2.0206697736812802</v>
      </c>
      <c r="BK3409">
        <v>-2.9159016185142099</v>
      </c>
      <c r="BL3409">
        <v>-15.843359297847901</v>
      </c>
      <c r="BM3409">
        <v>-26.269484762732201</v>
      </c>
      <c r="BN3409">
        <v>-2.0496952896435898</v>
      </c>
      <c r="BO3409">
        <v>-4.3691389669973697</v>
      </c>
      <c r="BP3409">
        <v>-19.850650506091299</v>
      </c>
      <c r="BQ3409">
        <v>-1.5586267059379499</v>
      </c>
      <c r="BR3409">
        <v>-1.0713313241318601</v>
      </c>
      <c r="BS3409">
        <v>-0.28496895772151698</v>
      </c>
      <c r="BT3409">
        <v>-0.20232642408457099</v>
      </c>
      <c r="BU3409">
        <v>-26.168142464001299</v>
      </c>
      <c r="BV3409">
        <v>-22.586765081230901</v>
      </c>
      <c r="BW3409">
        <v>-2.36404806719607</v>
      </c>
      <c r="BX3409">
        <v>-1.2173293155742699</v>
      </c>
      <c r="BY3409">
        <v>-77.766738058543794</v>
      </c>
      <c r="BZ3409">
        <v>-21.258228012638501</v>
      </c>
      <c r="CA3409">
        <v>-56.364747006844802</v>
      </c>
      <c r="CB3409">
        <v>-0.14376303906061599</v>
      </c>
      <c r="CC3409">
        <v>-177</v>
      </c>
      <c r="CD3409">
        <v>-155</v>
      </c>
      <c r="CE3409">
        <v>-153.79013777304701</v>
      </c>
      <c r="CF3409">
        <v>-102.00801005416299</v>
      </c>
      <c r="CG3409">
        <v>-289.18023550146398</v>
      </c>
      <c r="CH3409">
        <v>-636.32838054461104</v>
      </c>
    </row>
    <row r="3410" spans="1:86" x14ac:dyDescent="0.2">
      <c r="A3410" t="s">
        <v>170</v>
      </c>
      <c r="B3410">
        <v>2010</v>
      </c>
      <c r="C3410" t="s">
        <v>3</v>
      </c>
      <c r="D3410" t="s">
        <v>2399</v>
      </c>
      <c r="E3410">
        <v>225.93706573495501</v>
      </c>
      <c r="F3410">
        <v>11.438627861928101</v>
      </c>
      <c r="G3410">
        <v>203.73032591589401</v>
      </c>
      <c r="H3410">
        <v>10.768111957134501</v>
      </c>
      <c r="I3410">
        <v>214.711592915952</v>
      </c>
      <c r="J3410">
        <v>10.9649893438608</v>
      </c>
      <c r="K3410">
        <v>201.74023823196299</v>
      </c>
      <c r="L3410">
        <v>2.0063653401288701</v>
      </c>
      <c r="M3410">
        <v>52.961600580561999</v>
      </c>
      <c r="N3410">
        <v>22.5172835860158</v>
      </c>
      <c r="O3410">
        <v>8.1250984952301106</v>
      </c>
      <c r="P3410">
        <v>22.319218499316001</v>
      </c>
      <c r="Q3410">
        <v>0</v>
      </c>
      <c r="R3410">
        <v>3.3476852316358299</v>
      </c>
      <c r="S3410">
        <v>3.3476852316358299</v>
      </c>
      <c r="T3410">
        <v>229.28475096659099</v>
      </c>
      <c r="U3410">
        <v>0</v>
      </c>
      <c r="V3410">
        <v>1.54641828052251</v>
      </c>
      <c r="W3410">
        <v>1.54641828052251</v>
      </c>
      <c r="X3410">
        <v>216.258011196475</v>
      </c>
      <c r="Y3410">
        <v>160.00236378365099</v>
      </c>
      <c r="Z3410">
        <v>3.4956585830228599</v>
      </c>
      <c r="AA3410">
        <v>14.652701007806201</v>
      </c>
      <c r="AB3410">
        <v>141.854004192822</v>
      </c>
      <c r="AC3410">
        <v>16.6015159993423</v>
      </c>
      <c r="AD3410">
        <v>1.2961310519856799</v>
      </c>
      <c r="AE3410">
        <v>5.4488931501205196</v>
      </c>
      <c r="AF3410">
        <v>9.8564917972361705</v>
      </c>
      <c r="AG3410">
        <v>2241.2114691234401</v>
      </c>
      <c r="AH3410">
        <v>2241.2114691234401</v>
      </c>
      <c r="AI3410">
        <v>22.064556850618899</v>
      </c>
      <c r="AJ3410">
        <v>22.064556850618899</v>
      </c>
      <c r="AK3410">
        <v>14.9229844400956</v>
      </c>
      <c r="AL3410">
        <v>14.9229844400956</v>
      </c>
      <c r="AM3410">
        <v>2278.1990104141501</v>
      </c>
      <c r="AN3410">
        <v>2278.1990104141501</v>
      </c>
      <c r="AO3410">
        <v>2397.3021414108298</v>
      </c>
      <c r="AP3410">
        <v>21.0810860589432</v>
      </c>
      <c r="AQ3410">
        <v>2372.2880708590901</v>
      </c>
      <c r="AR3410">
        <v>3.9329844927869901</v>
      </c>
      <c r="AS3410">
        <v>53.676676859886697</v>
      </c>
      <c r="AT3410">
        <v>0.47324952311470297</v>
      </c>
      <c r="AU3410">
        <v>12.9473519766953</v>
      </c>
      <c r="AV3410">
        <v>40.2560753600767</v>
      </c>
      <c r="AW3410">
        <v>662.89201726384294</v>
      </c>
      <c r="AX3410">
        <v>5.8037475391379703</v>
      </c>
      <c r="AY3410">
        <v>605.12593679173494</v>
      </c>
      <c r="AZ3410">
        <v>51.962332932970298</v>
      </c>
      <c r="BA3410">
        <v>826.540270142439</v>
      </c>
      <c r="BB3410">
        <v>23.105864455742999</v>
      </c>
      <c r="BC3410">
        <v>790.74655885881498</v>
      </c>
      <c r="BD3410">
        <v>12.6878468278807</v>
      </c>
      <c r="BE3410">
        <v>72.231131197766899</v>
      </c>
      <c r="BF3410">
        <v>3.4864498465325302</v>
      </c>
      <c r="BG3410">
        <v>66.903158347757895</v>
      </c>
      <c r="BH3410">
        <v>1.8415230034766099</v>
      </c>
      <c r="BI3410">
        <v>136.142090433345</v>
      </c>
      <c r="BJ3410">
        <v>4.44226189381639</v>
      </c>
      <c r="BK3410">
        <v>126.51763318986301</v>
      </c>
      <c r="BL3410">
        <v>5.1821953496654096</v>
      </c>
      <c r="BM3410">
        <v>209.108221742513</v>
      </c>
      <c r="BN3410">
        <v>4.6604713634730697</v>
      </c>
      <c r="BO3410">
        <v>196.29634669932599</v>
      </c>
      <c r="BP3410">
        <v>8.1514036797138107</v>
      </c>
      <c r="BQ3410">
        <v>15.572123466723401</v>
      </c>
      <c r="BR3410">
        <v>7.3174939735060303</v>
      </c>
      <c r="BS3410">
        <v>5.7780749751774998</v>
      </c>
      <c r="BT3410">
        <v>2.4765545180398099</v>
      </c>
      <c r="BU3410">
        <v>552.706066922319</v>
      </c>
      <c r="BV3410">
        <v>238.04961504914601</v>
      </c>
      <c r="BW3410">
        <v>108.009824713298</v>
      </c>
      <c r="BX3410">
        <v>206.64662715987501</v>
      </c>
      <c r="BY3410">
        <v>2946.7846265981698</v>
      </c>
      <c r="BZ3410">
        <v>144.36340602126</v>
      </c>
      <c r="CA3410">
        <v>2800.4343087430002</v>
      </c>
      <c r="CB3410">
        <v>1.98691183390166</v>
      </c>
      <c r="CC3410">
        <v>8405</v>
      </c>
      <c r="CD3410">
        <v>7354</v>
      </c>
      <c r="CE3410">
        <v>8117.8428119525997</v>
      </c>
      <c r="CF3410">
        <v>7674.6468430137102</v>
      </c>
      <c r="CG3410">
        <v>7764.1181916045998</v>
      </c>
      <c r="CH3410">
        <v>14014.182554712799</v>
      </c>
    </row>
    <row r="3411" spans="1:86" x14ac:dyDescent="0.2">
      <c r="A3411" t="s">
        <v>170</v>
      </c>
      <c r="B3411">
        <v>2010</v>
      </c>
      <c r="C3411" t="s">
        <v>4</v>
      </c>
      <c r="D3411" t="s">
        <v>2400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-4.0313622971241303E-2</v>
      </c>
      <c r="S3411">
        <v>-4.0313622971241303E-2</v>
      </c>
      <c r="T3411">
        <v>-4.0313622971241303E-2</v>
      </c>
      <c r="U3411">
        <v>0</v>
      </c>
      <c r="V3411">
        <v>-3.20437372538806E-2</v>
      </c>
      <c r="W3411">
        <v>-3.20437372538806E-2</v>
      </c>
      <c r="X3411">
        <v>-3.20437372538806E-2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0</v>
      </c>
      <c r="BI3411">
        <v>0</v>
      </c>
      <c r="BJ3411">
        <v>0</v>
      </c>
      <c r="BK3411">
        <v>0</v>
      </c>
      <c r="BL3411">
        <v>0</v>
      </c>
      <c r="BM3411">
        <v>0</v>
      </c>
      <c r="BN3411">
        <v>0</v>
      </c>
      <c r="BO3411">
        <v>0</v>
      </c>
      <c r="BP3411">
        <v>0</v>
      </c>
      <c r="BQ3411">
        <v>0</v>
      </c>
      <c r="BR3411">
        <v>0</v>
      </c>
      <c r="BS3411">
        <v>0</v>
      </c>
      <c r="BT3411">
        <v>0</v>
      </c>
      <c r="BU3411">
        <v>0</v>
      </c>
      <c r="BV3411">
        <v>0</v>
      </c>
      <c r="BW3411">
        <v>0</v>
      </c>
      <c r="BX3411">
        <v>0</v>
      </c>
      <c r="BY3411">
        <v>0</v>
      </c>
      <c r="BZ3411">
        <v>0</v>
      </c>
      <c r="CA3411">
        <v>0</v>
      </c>
      <c r="CB3411">
        <v>0</v>
      </c>
      <c r="CC3411">
        <v>0</v>
      </c>
      <c r="CD3411">
        <v>0</v>
      </c>
      <c r="CE3411">
        <v>0</v>
      </c>
      <c r="CF3411">
        <v>0</v>
      </c>
      <c r="CG3411">
        <v>0</v>
      </c>
      <c r="CH3411">
        <v>0</v>
      </c>
    </row>
    <row r="3412" spans="1:86" x14ac:dyDescent="0.2">
      <c r="A3412" t="s">
        <v>170</v>
      </c>
      <c r="B3412">
        <v>2010</v>
      </c>
      <c r="C3412" t="s">
        <v>5</v>
      </c>
      <c r="D3412" t="s">
        <v>2401</v>
      </c>
      <c r="E3412">
        <v>24.678994955120199</v>
      </c>
      <c r="F3412">
        <v>10.4985504378167</v>
      </c>
      <c r="G3412">
        <v>3.3495075069484002</v>
      </c>
      <c r="H3412">
        <v>10.8309370103552</v>
      </c>
      <c r="I3412">
        <v>23.389342467382999</v>
      </c>
      <c r="J3412">
        <v>10.3704541029796</v>
      </c>
      <c r="K3412">
        <v>3.31256167935426</v>
      </c>
      <c r="L3412">
        <v>9.7063266850491292</v>
      </c>
      <c r="M3412">
        <v>3.0375085714446102</v>
      </c>
      <c r="N3412">
        <v>2.5597008784136102</v>
      </c>
      <c r="O3412">
        <v>0.15229596868423001</v>
      </c>
      <c r="P3412">
        <v>0.325511724346776</v>
      </c>
      <c r="Q3412">
        <v>-226.13630755555999</v>
      </c>
      <c r="R3412">
        <v>-337.38919462007902</v>
      </c>
      <c r="S3412">
        <v>-563.52550217563999</v>
      </c>
      <c r="T3412">
        <v>-538.84650722051902</v>
      </c>
      <c r="U3412">
        <v>-152.52810310473899</v>
      </c>
      <c r="V3412">
        <v>-227.56776397258801</v>
      </c>
      <c r="W3412">
        <v>-380.095867077327</v>
      </c>
      <c r="X3412">
        <v>-356.70652460994398</v>
      </c>
      <c r="Y3412">
        <v>33.738729499043103</v>
      </c>
      <c r="Z3412">
        <v>0.58844304374741596</v>
      </c>
      <c r="AA3412">
        <v>0.12693100619393399</v>
      </c>
      <c r="AB3412">
        <v>33.0233554491018</v>
      </c>
      <c r="AC3412">
        <v>1.2420690784345501</v>
      </c>
      <c r="AD3412">
        <v>0.38048744544767099</v>
      </c>
      <c r="AE3412">
        <v>0.113330712883551</v>
      </c>
      <c r="AF3412">
        <v>0.74825092010332706</v>
      </c>
      <c r="AG3412">
        <v>65.241166611439695</v>
      </c>
      <c r="AH3412">
        <v>65.241166611439695</v>
      </c>
      <c r="AI3412">
        <v>6.23033578342773</v>
      </c>
      <c r="AJ3412">
        <v>6.23033578342773</v>
      </c>
      <c r="AK3412">
        <v>4.5644239814190097</v>
      </c>
      <c r="AL3412">
        <v>4.5644239814190097</v>
      </c>
      <c r="AM3412">
        <v>76.035926376286397</v>
      </c>
      <c r="AN3412">
        <v>76.035926376286397</v>
      </c>
      <c r="AO3412">
        <v>18.070689843419501</v>
      </c>
      <c r="AP3412">
        <v>5.38807277907617</v>
      </c>
      <c r="AQ3412">
        <v>11.3364694983328</v>
      </c>
      <c r="AR3412">
        <v>1.34614756601052</v>
      </c>
      <c r="AS3412">
        <v>2.84563142901276</v>
      </c>
      <c r="AT3412">
        <v>0.22117686379925</v>
      </c>
      <c r="AU3412">
        <v>5.6962207772661699E-2</v>
      </c>
      <c r="AV3412">
        <v>2.5674923574408299</v>
      </c>
      <c r="AW3412">
        <v>10.3743396463608</v>
      </c>
      <c r="AX3412">
        <v>1.19729299781247</v>
      </c>
      <c r="AY3412">
        <v>2.0981494406169001</v>
      </c>
      <c r="AZ3412">
        <v>7.0788972079314698</v>
      </c>
      <c r="BA3412">
        <v>81.8116093364943</v>
      </c>
      <c r="BB3412">
        <v>48.408096413873103</v>
      </c>
      <c r="BC3412">
        <v>25.8648105441548</v>
      </c>
      <c r="BD3412">
        <v>7.5387023784663301</v>
      </c>
      <c r="BE3412">
        <v>18.8031605014699</v>
      </c>
      <c r="BF3412">
        <v>1.0580923130417399</v>
      </c>
      <c r="BG3412">
        <v>1.5964346544715999</v>
      </c>
      <c r="BH3412">
        <v>16.148633533956598</v>
      </c>
      <c r="BI3412">
        <v>26.242933907181602</v>
      </c>
      <c r="BJ3412">
        <v>1.7596257566717599</v>
      </c>
      <c r="BK3412">
        <v>2.21365409893215</v>
      </c>
      <c r="BL3412">
        <v>22.2696540515777</v>
      </c>
      <c r="BM3412">
        <v>36.413309562669298</v>
      </c>
      <c r="BN3412">
        <v>2.2013696729066798</v>
      </c>
      <c r="BO3412">
        <v>2.8591840731018201</v>
      </c>
      <c r="BP3412">
        <v>31.3527558166608</v>
      </c>
      <c r="BQ3412">
        <v>36.265245108098</v>
      </c>
      <c r="BR3412">
        <v>9.7661490874380199</v>
      </c>
      <c r="BS3412">
        <v>2.5140348147191802</v>
      </c>
      <c r="BT3412">
        <v>23.985061205940902</v>
      </c>
      <c r="BU3412">
        <v>31.898938819939001</v>
      </c>
      <c r="BV3412">
        <v>26.9669278396821</v>
      </c>
      <c r="BW3412">
        <v>2.0736861884642201</v>
      </c>
      <c r="BX3412">
        <v>2.8583247917925698</v>
      </c>
      <c r="BY3412">
        <v>171.01804434416101</v>
      </c>
      <c r="BZ3412">
        <v>124.832868517772</v>
      </c>
      <c r="CA3412">
        <v>45.526489477126901</v>
      </c>
      <c r="CB3412">
        <v>0.65868634926189296</v>
      </c>
      <c r="CC3412">
        <v>-766</v>
      </c>
      <c r="CD3412">
        <v>-437</v>
      </c>
      <c r="CE3412">
        <v>-364.07370885911899</v>
      </c>
      <c r="CF3412">
        <v>469.91350382708799</v>
      </c>
      <c r="CG3412">
        <v>300.62741796057702</v>
      </c>
      <c r="CH3412">
        <v>524.656096753209</v>
      </c>
    </row>
    <row r="3413" spans="1:86" x14ac:dyDescent="0.2">
      <c r="A3413" t="s">
        <v>170</v>
      </c>
      <c r="B3413">
        <v>2010</v>
      </c>
      <c r="C3413" t="s">
        <v>6</v>
      </c>
      <c r="D3413" t="s">
        <v>2402</v>
      </c>
      <c r="E3413">
        <v>-37.482585329593199</v>
      </c>
      <c r="F3413">
        <v>-6.2847612930965404</v>
      </c>
      <c r="G3413">
        <v>-6.3743138211300803</v>
      </c>
      <c r="H3413">
        <v>-24.8235102153666</v>
      </c>
      <c r="I3413">
        <v>-13.326554978142299</v>
      </c>
      <c r="J3413">
        <v>-6.0953617564041398</v>
      </c>
      <c r="K3413">
        <v>-6.3080947296343099</v>
      </c>
      <c r="L3413">
        <v>-0.92309849210384798</v>
      </c>
      <c r="M3413">
        <v>-8.1403469759368701</v>
      </c>
      <c r="N3413">
        <v>-5.5860255736202999</v>
      </c>
      <c r="O3413">
        <v>-0.26339561225137997</v>
      </c>
      <c r="P3413">
        <v>-2.2909257900651898</v>
      </c>
      <c r="Q3413">
        <v>5.0615799916548401</v>
      </c>
      <c r="R3413">
        <v>-5.8223931273137</v>
      </c>
      <c r="S3413">
        <v>-0.760813135658855</v>
      </c>
      <c r="T3413">
        <v>-38.243398465252099</v>
      </c>
      <c r="U3413">
        <v>2.4129494603739401</v>
      </c>
      <c r="V3413">
        <v>-2.7756432532528801</v>
      </c>
      <c r="W3413">
        <v>-0.36269379287893799</v>
      </c>
      <c r="X3413">
        <v>-13.6892487710212</v>
      </c>
      <c r="Y3413">
        <v>-456.76329396738498</v>
      </c>
      <c r="Z3413">
        <v>-3.3768839973527802</v>
      </c>
      <c r="AA3413">
        <v>-0.38950968190840701</v>
      </c>
      <c r="AB3413">
        <v>-452.99690028812398</v>
      </c>
      <c r="AC3413">
        <v>-38.939033854755898</v>
      </c>
      <c r="AD3413">
        <v>-0.35227327771337902</v>
      </c>
      <c r="AE3413">
        <v>-0.18953472969142501</v>
      </c>
      <c r="AF3413">
        <v>-38.3972258473514</v>
      </c>
      <c r="AG3413">
        <v>-1118.02717786365</v>
      </c>
      <c r="AH3413">
        <v>-1118.02717786365</v>
      </c>
      <c r="AI3413">
        <v>-12.4628157235427</v>
      </c>
      <c r="AJ3413">
        <v>-12.4628157235427</v>
      </c>
      <c r="AK3413">
        <v>-4.5281169717483598</v>
      </c>
      <c r="AL3413">
        <v>-4.5281169717483598</v>
      </c>
      <c r="AM3413">
        <v>-1135.01811055894</v>
      </c>
      <c r="AN3413">
        <v>-1135.01811055894</v>
      </c>
      <c r="AO3413">
        <v>-102.248686077947</v>
      </c>
      <c r="AP3413">
        <v>-45.679998662023102</v>
      </c>
      <c r="AQ3413">
        <v>-54.342013348455801</v>
      </c>
      <c r="AR3413">
        <v>-2.22667406746758</v>
      </c>
      <c r="AS3413">
        <v>-158.56147584363501</v>
      </c>
      <c r="AT3413">
        <v>-0.18994324564221901</v>
      </c>
      <c r="AU3413">
        <v>-0.28247696417930701</v>
      </c>
      <c r="AV3413">
        <v>-158.08905563381401</v>
      </c>
      <c r="AW3413">
        <v>-175.900824041048</v>
      </c>
      <c r="AX3413">
        <v>-4.3065277561075703</v>
      </c>
      <c r="AY3413">
        <v>-13.087466597546101</v>
      </c>
      <c r="AZ3413">
        <v>-158.506829687394</v>
      </c>
      <c r="BA3413">
        <v>-93.260608049220806</v>
      </c>
      <c r="BB3413">
        <v>-9.2203294122356496</v>
      </c>
      <c r="BC3413">
        <v>-41.3593656972118</v>
      </c>
      <c r="BD3413">
        <v>-42.680912939773698</v>
      </c>
      <c r="BE3413">
        <v>-8.3505824704244098</v>
      </c>
      <c r="BF3413">
        <v>-2.3555666368706798</v>
      </c>
      <c r="BG3413">
        <v>-2.6866991477259798</v>
      </c>
      <c r="BH3413">
        <v>-3.30831668582776</v>
      </c>
      <c r="BI3413">
        <v>-22.354595041697099</v>
      </c>
      <c r="BJ3413">
        <v>-2.57010361522627</v>
      </c>
      <c r="BK3413">
        <v>-4.5380482022354203</v>
      </c>
      <c r="BL3413">
        <v>-15.246443224235399</v>
      </c>
      <c r="BM3413">
        <v>-28.276230150451902</v>
      </c>
      <c r="BN3413">
        <v>-2.62791990320035</v>
      </c>
      <c r="BO3413">
        <v>-6.61748680147545</v>
      </c>
      <c r="BP3413">
        <v>-19.0308234457762</v>
      </c>
      <c r="BQ3413">
        <v>-7.5484780837618901</v>
      </c>
      <c r="BR3413">
        <v>-3.2979660541989002</v>
      </c>
      <c r="BS3413">
        <v>-3.1793092239810501</v>
      </c>
      <c r="BT3413">
        <v>-1.07120280558194</v>
      </c>
      <c r="BU3413">
        <v>-83.831151437964706</v>
      </c>
      <c r="BV3413">
        <v>-59.075528600831902</v>
      </c>
      <c r="BW3413">
        <v>-3.49153507911966</v>
      </c>
      <c r="BX3413">
        <v>-21.264087758013002</v>
      </c>
      <c r="BY3413">
        <v>-170.373874763891</v>
      </c>
      <c r="BZ3413">
        <v>-85.006162132789797</v>
      </c>
      <c r="CA3413">
        <v>-84.916929531506796</v>
      </c>
      <c r="CB3413">
        <v>-0.45078309959457202</v>
      </c>
      <c r="CC3413">
        <v>-694</v>
      </c>
      <c r="CD3413">
        <v>-699</v>
      </c>
      <c r="CE3413">
        <v>-811.34216409472299</v>
      </c>
      <c r="CF3413">
        <v>-492.20356037914598</v>
      </c>
      <c r="CG3413">
        <v>-829.41738770698498</v>
      </c>
      <c r="CH3413">
        <v>-1556.71296660746</v>
      </c>
    </row>
    <row r="3414" spans="1:86" x14ac:dyDescent="0.2">
      <c r="A3414" t="s">
        <v>170</v>
      </c>
      <c r="B3414">
        <v>2010</v>
      </c>
      <c r="C3414" t="s">
        <v>7</v>
      </c>
      <c r="D3414" t="s">
        <v>2403</v>
      </c>
      <c r="E3414">
        <v>1.18081330877097</v>
      </c>
      <c r="F3414">
        <v>0.48894804302910999</v>
      </c>
      <c r="G3414">
        <v>0.29722447105481598</v>
      </c>
      <c r="H3414">
        <v>0.39464079468704899</v>
      </c>
      <c r="I3414">
        <v>0.82540996442162595</v>
      </c>
      <c r="J3414">
        <v>0.480424617500393</v>
      </c>
      <c r="K3414">
        <v>0.294337398169848</v>
      </c>
      <c r="L3414">
        <v>5.0647948751384897E-2</v>
      </c>
      <c r="M3414">
        <v>0.50327960878382105</v>
      </c>
      <c r="N3414">
        <v>0.33859007046860301</v>
      </c>
      <c r="O3414">
        <v>1.0876232468671299E-2</v>
      </c>
      <c r="P3414">
        <v>0.15381330584654601</v>
      </c>
      <c r="Q3414">
        <v>12.7072375219593</v>
      </c>
      <c r="R3414">
        <v>3.1414857403111198</v>
      </c>
      <c r="S3414">
        <v>15.848723262270401</v>
      </c>
      <c r="T3414">
        <v>17.029536571041401</v>
      </c>
      <c r="U3414">
        <v>8.9610015378973298</v>
      </c>
      <c r="V3414">
        <v>2.21534054916052</v>
      </c>
      <c r="W3414">
        <v>11.1763420870579</v>
      </c>
      <c r="X3414">
        <v>12.0017520514795</v>
      </c>
      <c r="Y3414">
        <v>6.9877894615717304</v>
      </c>
      <c r="Z3414">
        <v>8.5679638529881905E-2</v>
      </c>
      <c r="AA3414">
        <v>1.49299022033664E-2</v>
      </c>
      <c r="AB3414">
        <v>6.8871799208384799</v>
      </c>
      <c r="AC3414">
        <v>0.56794538369435499</v>
      </c>
      <c r="AD3414">
        <v>2.14142099512422E-2</v>
      </c>
      <c r="AE3414">
        <v>8.4356554694078392E-3</v>
      </c>
      <c r="AF3414">
        <v>0.53809551827370905</v>
      </c>
      <c r="AG3414">
        <v>10.184164896821899</v>
      </c>
      <c r="AH3414">
        <v>10.184164896821899</v>
      </c>
      <c r="AI3414">
        <v>0.77921224848973203</v>
      </c>
      <c r="AJ3414">
        <v>0.77921224848973203</v>
      </c>
      <c r="AK3414">
        <v>0.49917411244014598</v>
      </c>
      <c r="AL3414">
        <v>0.49917411244014598</v>
      </c>
      <c r="AM3414">
        <v>11.4625512577518</v>
      </c>
      <c r="AN3414">
        <v>11.4625512577518</v>
      </c>
      <c r="AO3414">
        <v>2.7518302831047698</v>
      </c>
      <c r="AP3414">
        <v>0.81422105253259802</v>
      </c>
      <c r="AQ3414">
        <v>1.81835225205408</v>
      </c>
      <c r="AR3414">
        <v>0.119256978518097</v>
      </c>
      <c r="AS3414">
        <v>2.2110737005332801</v>
      </c>
      <c r="AT3414">
        <v>1.22115657519758E-2</v>
      </c>
      <c r="AU3414">
        <v>2.0793890779687001E-2</v>
      </c>
      <c r="AV3414">
        <v>2.1780682440016199</v>
      </c>
      <c r="AW3414">
        <v>2.7450449029509301</v>
      </c>
      <c r="AX3414">
        <v>0.127338503157679</v>
      </c>
      <c r="AY3414">
        <v>0.348844274354495</v>
      </c>
      <c r="AZ3414">
        <v>2.26886212543875</v>
      </c>
      <c r="BA3414">
        <v>3.14586507431093</v>
      </c>
      <c r="BB3414">
        <v>0.63473234416160595</v>
      </c>
      <c r="BC3414">
        <v>1.8756786432433901</v>
      </c>
      <c r="BD3414">
        <v>0.63545408690593697</v>
      </c>
      <c r="BE3414">
        <v>0.26488488472198701</v>
      </c>
      <c r="BF3414">
        <v>7.3899346832065102E-2</v>
      </c>
      <c r="BG3414">
        <v>0.121934866890412</v>
      </c>
      <c r="BH3414">
        <v>6.9050670999508804E-2</v>
      </c>
      <c r="BI3414">
        <v>0.56025812542212605</v>
      </c>
      <c r="BJ3414">
        <v>8.8272186696348398E-2</v>
      </c>
      <c r="BK3414">
        <v>0.232883314339661</v>
      </c>
      <c r="BL3414">
        <v>0.23910262438611701</v>
      </c>
      <c r="BM3414">
        <v>0.74789138587371795</v>
      </c>
      <c r="BN3414">
        <v>9.1579571008969005E-2</v>
      </c>
      <c r="BO3414">
        <v>0.35751328890610001</v>
      </c>
      <c r="BP3414">
        <v>0.29879852595864898</v>
      </c>
      <c r="BQ3414">
        <v>0.51728147007652103</v>
      </c>
      <c r="BR3414">
        <v>0.245981829576085</v>
      </c>
      <c r="BS3414">
        <v>0.20320051158686001</v>
      </c>
      <c r="BT3414">
        <v>6.8099128913574794E-2</v>
      </c>
      <c r="BU3414">
        <v>5.1504928697622896</v>
      </c>
      <c r="BV3414">
        <v>3.5744049104431301</v>
      </c>
      <c r="BW3414">
        <v>0.149184885192678</v>
      </c>
      <c r="BX3414">
        <v>1.4269030741264701</v>
      </c>
      <c r="BY3414">
        <v>10.6543671104263</v>
      </c>
      <c r="BZ3414">
        <v>6.5611325717916902</v>
      </c>
      <c r="CA3414">
        <v>4.02506318728895</v>
      </c>
      <c r="CB3414">
        <v>6.8171351345611003E-2</v>
      </c>
      <c r="CC3414">
        <v>224</v>
      </c>
      <c r="CD3414">
        <v>309</v>
      </c>
      <c r="CE3414">
        <v>213.566050947848</v>
      </c>
      <c r="CF3414">
        <v>48.020357064491499</v>
      </c>
      <c r="CG3414">
        <v>91.161863545296399</v>
      </c>
      <c r="CH3414">
        <v>151.63386350453001</v>
      </c>
    </row>
    <row r="3415" spans="1:86" x14ac:dyDescent="0.2">
      <c r="A3415" t="s">
        <v>170</v>
      </c>
      <c r="B3415">
        <v>2010</v>
      </c>
      <c r="C3415" t="s">
        <v>8</v>
      </c>
      <c r="D3415" t="s">
        <v>2404</v>
      </c>
      <c r="E3415">
        <v>13.2720582906156</v>
      </c>
      <c r="F3415">
        <v>3.5436865843769101</v>
      </c>
      <c r="G3415">
        <v>8.4922134507301497</v>
      </c>
      <c r="H3415">
        <v>1.2361582555085799</v>
      </c>
      <c r="I3415">
        <v>12.174090243167701</v>
      </c>
      <c r="J3415">
        <v>3.2078395623019502</v>
      </c>
      <c r="K3415">
        <v>8.4051317297250208</v>
      </c>
      <c r="L3415">
        <v>0.56111895114070198</v>
      </c>
      <c r="M3415">
        <v>19.0100048252575</v>
      </c>
      <c r="N3415">
        <v>17.581928170905801</v>
      </c>
      <c r="O3415">
        <v>0.34395305967241502</v>
      </c>
      <c r="P3415">
        <v>1.0841235946793699</v>
      </c>
      <c r="Q3415">
        <v>-5.3423814294314997</v>
      </c>
      <c r="R3415">
        <v>1.1536851680114699</v>
      </c>
      <c r="S3415">
        <v>-4.1886962614200201</v>
      </c>
      <c r="T3415">
        <v>9.0833620291955999</v>
      </c>
      <c r="U3415">
        <v>-4.3473485552883604</v>
      </c>
      <c r="V3415">
        <v>0.93880821028273398</v>
      </c>
      <c r="W3415">
        <v>-3.4085403450056302</v>
      </c>
      <c r="X3415">
        <v>8.7655498981620195</v>
      </c>
      <c r="Y3415">
        <v>18.423315508138799</v>
      </c>
      <c r="Z3415">
        <v>2.1327811527952698</v>
      </c>
      <c r="AA3415">
        <v>0.44595356588979401</v>
      </c>
      <c r="AB3415">
        <v>15.844580789453801</v>
      </c>
      <c r="AC3415">
        <v>1.7025780132997499</v>
      </c>
      <c r="AD3415">
        <v>0.94807883642643798</v>
      </c>
      <c r="AE3415">
        <v>0.25480832838221301</v>
      </c>
      <c r="AF3415">
        <v>0.49969084849110401</v>
      </c>
      <c r="AG3415">
        <v>117.79892413705799</v>
      </c>
      <c r="AH3415">
        <v>117.79892413705799</v>
      </c>
      <c r="AI3415">
        <v>5.8470244052696501</v>
      </c>
      <c r="AJ3415">
        <v>5.8470244052696501</v>
      </c>
      <c r="AK3415">
        <v>6.3741729900288204</v>
      </c>
      <c r="AL3415">
        <v>6.3741729900288204</v>
      </c>
      <c r="AM3415">
        <v>130.020121532356</v>
      </c>
      <c r="AN3415">
        <v>130.020121532356</v>
      </c>
      <c r="AO3415">
        <v>72.238686523753501</v>
      </c>
      <c r="AP3415">
        <v>6.8822969934217904</v>
      </c>
      <c r="AQ3415">
        <v>64.265531402384198</v>
      </c>
      <c r="AR3415">
        <v>1.0908581279473299</v>
      </c>
      <c r="AS3415">
        <v>2.46973081233214</v>
      </c>
      <c r="AT3415">
        <v>0.243575552695867</v>
      </c>
      <c r="AU3415">
        <v>0.37149274149748401</v>
      </c>
      <c r="AV3415">
        <v>1.8546625181387899</v>
      </c>
      <c r="AW3415">
        <v>30.4150816634506</v>
      </c>
      <c r="AX3415">
        <v>3.8342075737235501</v>
      </c>
      <c r="AY3415">
        <v>15.440434540758201</v>
      </c>
      <c r="AZ3415">
        <v>11.140439548968899</v>
      </c>
      <c r="BA3415">
        <v>68.444287498089395</v>
      </c>
      <c r="BB3415">
        <v>14.341701968838199</v>
      </c>
      <c r="BC3415">
        <v>52.948411731746802</v>
      </c>
      <c r="BD3415">
        <v>1.15417379750434</v>
      </c>
      <c r="BE3415">
        <v>6.5458640518803604</v>
      </c>
      <c r="BF3415">
        <v>2.5536414981719799</v>
      </c>
      <c r="BG3415">
        <v>3.5638780982249898</v>
      </c>
      <c r="BH3415">
        <v>0.42834445548338801</v>
      </c>
      <c r="BI3415">
        <v>9.9234766046967398</v>
      </c>
      <c r="BJ3415">
        <v>3.4298816484662402</v>
      </c>
      <c r="BK3415">
        <v>5.8371399405655202</v>
      </c>
      <c r="BL3415">
        <v>0.65645501566499198</v>
      </c>
      <c r="BM3415">
        <v>16.596697827006899</v>
      </c>
      <c r="BN3415">
        <v>3.6091658103311302</v>
      </c>
      <c r="BO3415">
        <v>8.3497735152581196</v>
      </c>
      <c r="BP3415">
        <v>4.6377585014176796</v>
      </c>
      <c r="BQ3415">
        <v>9.8123297673501604</v>
      </c>
      <c r="BR3415">
        <v>3.9120338993413299</v>
      </c>
      <c r="BS3415">
        <v>5.1977927827847896</v>
      </c>
      <c r="BT3415">
        <v>0.70250308522403304</v>
      </c>
      <c r="BU3415">
        <v>198.34246385260101</v>
      </c>
      <c r="BV3415">
        <v>183.617079056161</v>
      </c>
      <c r="BW3415">
        <v>4.6782153126221004</v>
      </c>
      <c r="BX3415">
        <v>10.047169483818699</v>
      </c>
      <c r="BY3415">
        <v>155.28570601148601</v>
      </c>
      <c r="BZ3415">
        <v>38.969154833462497</v>
      </c>
      <c r="CA3415">
        <v>115.781828744423</v>
      </c>
      <c r="CB3415">
        <v>0.53472243360120897</v>
      </c>
      <c r="CC3415">
        <v>598</v>
      </c>
      <c r="CD3415">
        <v>524</v>
      </c>
      <c r="CE3415">
        <v>530.84628356815097</v>
      </c>
      <c r="CF3415">
        <v>510.238055078061</v>
      </c>
      <c r="CG3415">
        <v>699.489759166461</v>
      </c>
      <c r="CH3415">
        <v>1227.53962505861</v>
      </c>
    </row>
    <row r="3416" spans="1:86" x14ac:dyDescent="0.2">
      <c r="A3416" t="s">
        <v>170</v>
      </c>
      <c r="B3416">
        <v>2010</v>
      </c>
      <c r="C3416" t="s">
        <v>3969</v>
      </c>
      <c r="D3416" t="s">
        <v>4043</v>
      </c>
      <c r="E3416">
        <v>24.0552386112928</v>
      </c>
      <c r="F3416">
        <v>16.0358895325116</v>
      </c>
      <c r="G3416">
        <v>5.6218331821223702</v>
      </c>
      <c r="H3416">
        <v>2.39751589665872</v>
      </c>
      <c r="I3416">
        <v>21.236605165374499</v>
      </c>
      <c r="J3416">
        <v>15.1244069356206</v>
      </c>
      <c r="K3416">
        <v>5.5631847828042398</v>
      </c>
      <c r="L3416">
        <v>0.54901344694957299</v>
      </c>
      <c r="M3416">
        <v>160.109662911958</v>
      </c>
      <c r="N3416">
        <v>46.274656529023702</v>
      </c>
      <c r="O3416">
        <v>0.23908299800694199</v>
      </c>
      <c r="P3416">
        <v>113.595923384927</v>
      </c>
      <c r="Q3416">
        <v>-0.32452118347180298</v>
      </c>
      <c r="R3416">
        <v>3.4873036182222998</v>
      </c>
      <c r="S3416">
        <v>3.1627824347505</v>
      </c>
      <c r="T3416">
        <v>27.218021046043301</v>
      </c>
      <c r="U3416">
        <v>-0.274750714976087</v>
      </c>
      <c r="V3416">
        <v>2.9524448868398601</v>
      </c>
      <c r="W3416">
        <v>2.6776941718637701</v>
      </c>
      <c r="X3416">
        <v>23.914299337238202</v>
      </c>
      <c r="Y3416">
        <v>41.478716329345097</v>
      </c>
      <c r="Z3416">
        <v>5.5337516667011304</v>
      </c>
      <c r="AA3416">
        <v>0.25480001180469802</v>
      </c>
      <c r="AB3416">
        <v>35.6901646508393</v>
      </c>
      <c r="AC3416">
        <v>5.5206403835339799</v>
      </c>
      <c r="AD3416">
        <v>2.5944255208842302</v>
      </c>
      <c r="AE3416">
        <v>0.17543086920476</v>
      </c>
      <c r="AF3416">
        <v>2.75078399344499</v>
      </c>
      <c r="AG3416">
        <v>120.393038301866</v>
      </c>
      <c r="AH3416">
        <v>120.393038301866</v>
      </c>
      <c r="AI3416">
        <v>5.9611940541686996</v>
      </c>
      <c r="AJ3416">
        <v>5.9611940541686996</v>
      </c>
      <c r="AK3416">
        <v>12.3855431243833</v>
      </c>
      <c r="AL3416">
        <v>12.3855431243833</v>
      </c>
      <c r="AM3416">
        <v>138.73977548041799</v>
      </c>
      <c r="AN3416">
        <v>138.73977548041799</v>
      </c>
      <c r="AO3416">
        <v>150.215529818862</v>
      </c>
      <c r="AP3416">
        <v>19.6477934412552</v>
      </c>
      <c r="AQ3416">
        <v>33.694612291855897</v>
      </c>
      <c r="AR3416">
        <v>96.873124085751002</v>
      </c>
      <c r="AS3416">
        <v>18.486777707865802</v>
      </c>
      <c r="AT3416">
        <v>0.79631384677579597</v>
      </c>
      <c r="AU3416">
        <v>0.202887841679428</v>
      </c>
      <c r="AV3416">
        <v>17.487576019410501</v>
      </c>
      <c r="AW3416">
        <v>68.068467597038705</v>
      </c>
      <c r="AX3416">
        <v>9.6149335668428701</v>
      </c>
      <c r="AY3416">
        <v>7.6713788237954903</v>
      </c>
      <c r="AZ3416">
        <v>50.782155206400297</v>
      </c>
      <c r="BA3416">
        <v>154.59484667541</v>
      </c>
      <c r="BB3416">
        <v>42.9799977316355</v>
      </c>
      <c r="BC3416">
        <v>40.046949207218297</v>
      </c>
      <c r="BD3416">
        <v>71.5678997365562</v>
      </c>
      <c r="BE3416">
        <v>29.737890998487799</v>
      </c>
      <c r="BF3416">
        <v>5.78911485420746</v>
      </c>
      <c r="BG3416">
        <v>2.5005769627502898</v>
      </c>
      <c r="BH3416">
        <v>21.448199181530001</v>
      </c>
      <c r="BI3416">
        <v>38.931651205970901</v>
      </c>
      <c r="BJ3416">
        <v>7.6625102980522399</v>
      </c>
      <c r="BK3416">
        <v>3.9299381695297599</v>
      </c>
      <c r="BL3416">
        <v>27.339202738388899</v>
      </c>
      <c r="BM3416">
        <v>42.696417426435801</v>
      </c>
      <c r="BN3416">
        <v>8.0122006261302499</v>
      </c>
      <c r="BO3416">
        <v>5.4707574396526599</v>
      </c>
      <c r="BP3416">
        <v>29.213459360652799</v>
      </c>
      <c r="BQ3416">
        <v>51.355021711315402</v>
      </c>
      <c r="BR3416">
        <v>13.6313411110439</v>
      </c>
      <c r="BS3416">
        <v>4.5952479292586501</v>
      </c>
      <c r="BT3416">
        <v>33.128432671012803</v>
      </c>
      <c r="BU3416">
        <v>1550.2402691376301</v>
      </c>
      <c r="BV3416">
        <v>495.060429658825</v>
      </c>
      <c r="BW3416">
        <v>3.3071310663239499</v>
      </c>
      <c r="BX3416">
        <v>1051.8727084124901</v>
      </c>
      <c r="BY3416">
        <v>270.18777693298199</v>
      </c>
      <c r="BZ3416">
        <v>192.92367575796001</v>
      </c>
      <c r="CA3416">
        <v>76.434501726017302</v>
      </c>
      <c r="CB3416">
        <v>0.82959944900434801</v>
      </c>
      <c r="CC3416">
        <v>815</v>
      </c>
      <c r="CD3416">
        <v>833</v>
      </c>
      <c r="CE3416">
        <v>714.08023974625701</v>
      </c>
      <c r="CF3416">
        <v>555.13099319111905</v>
      </c>
      <c r="CG3416">
        <v>598.35145664933395</v>
      </c>
      <c r="CH3416">
        <v>1068.03642969629</v>
      </c>
    </row>
    <row r="3417" spans="1:86" x14ac:dyDescent="0.2">
      <c r="A3417" t="s">
        <v>170</v>
      </c>
      <c r="B3417">
        <v>2010</v>
      </c>
      <c r="C3417" t="s">
        <v>9</v>
      </c>
      <c r="D3417" t="s">
        <v>2405</v>
      </c>
      <c r="E3417">
        <v>-75.229777296371296</v>
      </c>
      <c r="F3417">
        <v>-61.774123789081202</v>
      </c>
      <c r="G3417">
        <v>-3.2922013811769402</v>
      </c>
      <c r="H3417">
        <v>-10.1634521261131</v>
      </c>
      <c r="I3417">
        <v>-74.011758492854</v>
      </c>
      <c r="J3417">
        <v>-61.648772113619501</v>
      </c>
      <c r="K3417">
        <v>-3.2494522296275798</v>
      </c>
      <c r="L3417">
        <v>-9.1135341496068794</v>
      </c>
      <c r="M3417">
        <v>-3.2431496851320198</v>
      </c>
      <c r="N3417">
        <v>-2.76777593053649</v>
      </c>
      <c r="O3417">
        <v>-6.4575090130832402E-2</v>
      </c>
      <c r="P3417">
        <v>-0.41079866446470698</v>
      </c>
      <c r="Q3417">
        <v>-172.92152218162499</v>
      </c>
      <c r="R3417">
        <v>18.728352005111699</v>
      </c>
      <c r="S3417">
        <v>-154.19317017651301</v>
      </c>
      <c r="T3417">
        <v>-229.422947472885</v>
      </c>
      <c r="U3417">
        <v>-118.616674450581</v>
      </c>
      <c r="V3417">
        <v>12.846838292649901</v>
      </c>
      <c r="W3417">
        <v>-105.769836157931</v>
      </c>
      <c r="X3417">
        <v>-179.781594650785</v>
      </c>
      <c r="Y3417">
        <v>-34.062590657161202</v>
      </c>
      <c r="Z3417">
        <v>-1.47934487823751</v>
      </c>
      <c r="AA3417">
        <v>-6.1873799328966701E-2</v>
      </c>
      <c r="AB3417">
        <v>-32.521371979594797</v>
      </c>
      <c r="AC3417">
        <v>-0.99444308386960401</v>
      </c>
      <c r="AD3417">
        <v>-0.29653709230113501</v>
      </c>
      <c r="AE3417">
        <v>-0.138262773711849</v>
      </c>
      <c r="AF3417">
        <v>-0.55964321785662297</v>
      </c>
      <c r="AG3417">
        <v>-58.911355851500801</v>
      </c>
      <c r="AH3417">
        <v>-58.911355851500801</v>
      </c>
      <c r="AI3417">
        <v>-6.2789054440487702</v>
      </c>
      <c r="AJ3417">
        <v>-6.2789054440487702</v>
      </c>
      <c r="AK3417">
        <v>-4.85239367589186</v>
      </c>
      <c r="AL3417">
        <v>-4.85239367589186</v>
      </c>
      <c r="AM3417">
        <v>-70.042654971441394</v>
      </c>
      <c r="AN3417">
        <v>-70.042654971441394</v>
      </c>
      <c r="AO3417">
        <v>-21.675200378692601</v>
      </c>
      <c r="AP3417">
        <v>-12.6651859471647</v>
      </c>
      <c r="AQ3417">
        <v>-7.87032570248501</v>
      </c>
      <c r="AR3417">
        <v>-1.1396887290428399</v>
      </c>
      <c r="AS3417">
        <v>-3.4284457240588799</v>
      </c>
      <c r="AT3417">
        <v>-2.05993977266851</v>
      </c>
      <c r="AU3417">
        <v>-6.7383333415349703E-2</v>
      </c>
      <c r="AV3417">
        <v>-1.3011226179750199</v>
      </c>
      <c r="AW3417">
        <v>-249.57760332253</v>
      </c>
      <c r="AX3417">
        <v>-2.7813047571754002</v>
      </c>
      <c r="AY3417">
        <v>-1.5048883051708799</v>
      </c>
      <c r="AZ3417">
        <v>-245.29141026018399</v>
      </c>
      <c r="BA3417">
        <v>-102.885037788305</v>
      </c>
      <c r="BB3417">
        <v>-54.542392136102201</v>
      </c>
      <c r="BC3417">
        <v>-46.610619730394497</v>
      </c>
      <c r="BD3417">
        <v>-1.7320259218079399</v>
      </c>
      <c r="BE3417">
        <v>-10.262050797191399</v>
      </c>
      <c r="BF3417">
        <v>-5.3735233461831999</v>
      </c>
      <c r="BG3417">
        <v>-3.0234944809887301</v>
      </c>
      <c r="BH3417">
        <v>-1.8650329700195101</v>
      </c>
      <c r="BI3417">
        <v>-12.1867894531572</v>
      </c>
      <c r="BJ3417">
        <v>-5.6734388131518498</v>
      </c>
      <c r="BK3417">
        <v>-3.7320417025300801</v>
      </c>
      <c r="BL3417">
        <v>-2.7813089374753202</v>
      </c>
      <c r="BM3417">
        <v>-14.346140322070699</v>
      </c>
      <c r="BN3417">
        <v>-6.4646725309316801</v>
      </c>
      <c r="BO3417">
        <v>-4.2272267524784404</v>
      </c>
      <c r="BP3417">
        <v>-3.6542410386606501</v>
      </c>
      <c r="BQ3417">
        <v>-41.3753403893786</v>
      </c>
      <c r="BR3417">
        <v>-9.4175665765131402</v>
      </c>
      <c r="BS3417">
        <v>-11.1788679660882</v>
      </c>
      <c r="BT3417">
        <v>-20.778905846777199</v>
      </c>
      <c r="BU3417">
        <v>-33.787534343542397</v>
      </c>
      <c r="BV3417">
        <v>-29.180591520944201</v>
      </c>
      <c r="BW3417">
        <v>-0.90735224087464905</v>
      </c>
      <c r="BX3417">
        <v>-3.69959058172347</v>
      </c>
      <c r="BY3417">
        <v>-1124.95355466812</v>
      </c>
      <c r="BZ3417">
        <v>-1063.0916635016799</v>
      </c>
      <c r="CA3417">
        <v>-42.981833990764002</v>
      </c>
      <c r="CB3417">
        <v>-18.8800571756803</v>
      </c>
      <c r="CC3417">
        <v>-3582</v>
      </c>
      <c r="CD3417">
        <v>-3216</v>
      </c>
      <c r="CE3417">
        <v>-2433.7846201617899</v>
      </c>
      <c r="CF3417">
        <v>-389.961804435077</v>
      </c>
      <c r="CG3417">
        <v>-341.991238868317</v>
      </c>
      <c r="CH3417">
        <v>-569.41083422294196</v>
      </c>
    </row>
    <row r="3418" spans="1:86" x14ac:dyDescent="0.2">
      <c r="A3418" t="s">
        <v>170</v>
      </c>
      <c r="B3418">
        <v>2010</v>
      </c>
      <c r="C3418" t="s">
        <v>10</v>
      </c>
      <c r="D3418" t="s">
        <v>2406</v>
      </c>
      <c r="E3418">
        <v>3.2708063377797298</v>
      </c>
      <c r="F3418">
        <v>1.9988754733585301</v>
      </c>
      <c r="G3418">
        <v>0.28327010902644201</v>
      </c>
      <c r="H3418">
        <v>0.98866075539476295</v>
      </c>
      <c r="I3418">
        <v>2.6281417040468602</v>
      </c>
      <c r="J3418">
        <v>1.97660005169491</v>
      </c>
      <c r="K3418">
        <v>0.28029298388027502</v>
      </c>
      <c r="L3418">
        <v>0.37124866847167198</v>
      </c>
      <c r="M3418">
        <v>1.32377596809596</v>
      </c>
      <c r="N3418">
        <v>0.87480814892032199</v>
      </c>
      <c r="O3418">
        <v>1.0904039864296401E-2</v>
      </c>
      <c r="P3418">
        <v>0.43806377931134499</v>
      </c>
      <c r="Q3418">
        <v>198.93450111195699</v>
      </c>
      <c r="R3418">
        <v>16.765768304740199</v>
      </c>
      <c r="S3418">
        <v>215.70026941669701</v>
      </c>
      <c r="T3418">
        <v>218.971075754477</v>
      </c>
      <c r="U3418">
        <v>162.94174864439799</v>
      </c>
      <c r="V3418">
        <v>13.732377187825</v>
      </c>
      <c r="W3418">
        <v>176.67412583222301</v>
      </c>
      <c r="X3418">
        <v>179.30226753626999</v>
      </c>
      <c r="Y3418">
        <v>5.2039137363134698</v>
      </c>
      <c r="Z3418">
        <v>0.175294722611712</v>
      </c>
      <c r="AA3418">
        <v>1.0577949108884301E-2</v>
      </c>
      <c r="AB3418">
        <v>5.0180410645928797</v>
      </c>
      <c r="AC3418">
        <v>1.6374691560138801</v>
      </c>
      <c r="AD3418">
        <v>6.0043804021183603E-2</v>
      </c>
      <c r="AE3418">
        <v>9.1029410014923495E-3</v>
      </c>
      <c r="AF3418">
        <v>1.5683224109912199</v>
      </c>
      <c r="AG3418">
        <v>10.445220099039</v>
      </c>
      <c r="AH3418">
        <v>10.445220099039</v>
      </c>
      <c r="AI3418">
        <v>11.352004370515001</v>
      </c>
      <c r="AJ3418">
        <v>11.352004370515001</v>
      </c>
      <c r="AK3418">
        <v>2.81308131481974</v>
      </c>
      <c r="AL3418">
        <v>2.81308131481974</v>
      </c>
      <c r="AM3418">
        <v>24.6103057843738</v>
      </c>
      <c r="AN3418">
        <v>24.6103057843738</v>
      </c>
      <c r="AO3418">
        <v>3.8025997475937898</v>
      </c>
      <c r="AP3418">
        <v>1.25482520611087</v>
      </c>
      <c r="AQ3418">
        <v>1.3199911425849999</v>
      </c>
      <c r="AR3418">
        <v>1.2277833988979201</v>
      </c>
      <c r="AS3418">
        <v>1.4850843936990701</v>
      </c>
      <c r="AT3418">
        <v>5.5915934403651002E-2</v>
      </c>
      <c r="AU3418">
        <v>1.12723264329319E-2</v>
      </c>
      <c r="AV3418">
        <v>1.41789613286248</v>
      </c>
      <c r="AW3418">
        <v>4.4763333159023402</v>
      </c>
      <c r="AX3418">
        <v>0.27097405135247099</v>
      </c>
      <c r="AY3418">
        <v>0.25182366764991898</v>
      </c>
      <c r="AZ3418">
        <v>3.9535355968999601</v>
      </c>
      <c r="BA3418">
        <v>6.5455506906446503</v>
      </c>
      <c r="BB3418">
        <v>2.7952306401661802</v>
      </c>
      <c r="BC3418">
        <v>2.34227277382274</v>
      </c>
      <c r="BD3418">
        <v>1.4080472766557299</v>
      </c>
      <c r="BE3418">
        <v>0.78745224912826495</v>
      </c>
      <c r="BF3418">
        <v>0.31927172091168199</v>
      </c>
      <c r="BG3418">
        <v>0.142077915420837</v>
      </c>
      <c r="BH3418">
        <v>0.32610261279574498</v>
      </c>
      <c r="BI3418">
        <v>1.0776960966271201</v>
      </c>
      <c r="BJ3418">
        <v>0.35827456815660202</v>
      </c>
      <c r="BK3418">
        <v>0.22935936494419801</v>
      </c>
      <c r="BL3418">
        <v>0.49006216352632198</v>
      </c>
      <c r="BM3418">
        <v>1.30291116508706</v>
      </c>
      <c r="BN3418">
        <v>0.36784170211478801</v>
      </c>
      <c r="BO3418">
        <v>0.32203611968696599</v>
      </c>
      <c r="BP3418">
        <v>0.61303334328530101</v>
      </c>
      <c r="BQ3418">
        <v>2.93451793118368</v>
      </c>
      <c r="BR3418">
        <v>1.3867841712347999</v>
      </c>
      <c r="BS3418">
        <v>0.337594770649355</v>
      </c>
      <c r="BT3418">
        <v>1.21013898929952</v>
      </c>
      <c r="BU3418">
        <v>13.5780351668511</v>
      </c>
      <c r="BV3418">
        <v>9.3583235675015004</v>
      </c>
      <c r="BW3418">
        <v>0.15165151640989</v>
      </c>
      <c r="BX3418">
        <v>4.0680600829396401</v>
      </c>
      <c r="BY3418">
        <v>40.464181334958397</v>
      </c>
      <c r="BZ3418">
        <v>35.597233585176603</v>
      </c>
      <c r="CA3418">
        <v>3.8151947635229102</v>
      </c>
      <c r="CB3418">
        <v>1.05175298625884</v>
      </c>
      <c r="CC3418">
        <v>3129</v>
      </c>
      <c r="CD3418">
        <v>3340</v>
      </c>
      <c r="CE3418">
        <v>-3928.98008301754</v>
      </c>
      <c r="CF3418">
        <v>114.857408543189</v>
      </c>
      <c r="CG3418">
        <v>75.766872057616695</v>
      </c>
      <c r="CH3418">
        <v>127.798444773909</v>
      </c>
    </row>
    <row r="3419" spans="1:86" x14ac:dyDescent="0.2">
      <c r="A3419" t="s">
        <v>170</v>
      </c>
      <c r="B3419">
        <v>2010</v>
      </c>
      <c r="C3419" t="s">
        <v>11</v>
      </c>
      <c r="D3419" t="s">
        <v>2407</v>
      </c>
      <c r="E3419">
        <v>5.9758027211749898</v>
      </c>
      <c r="F3419">
        <v>3.2866391831143602</v>
      </c>
      <c r="G3419">
        <v>1.4210539226244701</v>
      </c>
      <c r="H3419">
        <v>1.26810961543617</v>
      </c>
      <c r="I3419">
        <v>5.2693710337493203</v>
      </c>
      <c r="J3419">
        <v>3.2326022867556299</v>
      </c>
      <c r="K3419">
        <v>1.40681507753318</v>
      </c>
      <c r="L3419">
        <v>0.62995366946050502</v>
      </c>
      <c r="M3419">
        <v>3.3256808588546098</v>
      </c>
      <c r="N3419">
        <v>2.3925908907611899</v>
      </c>
      <c r="O3419">
        <v>5.7077056923727998E-2</v>
      </c>
      <c r="P3419">
        <v>0.87601291116969604</v>
      </c>
      <c r="Q3419">
        <v>0.35820841583418001</v>
      </c>
      <c r="R3419">
        <v>10.8718517664429</v>
      </c>
      <c r="S3419">
        <v>11.2300601822771</v>
      </c>
      <c r="T3419">
        <v>17.2058629034521</v>
      </c>
      <c r="U3419">
        <v>0.315325035174298</v>
      </c>
      <c r="V3419">
        <v>9.5703140661282209</v>
      </c>
      <c r="W3419">
        <v>9.8856391013025107</v>
      </c>
      <c r="X3419">
        <v>15.1550101350518</v>
      </c>
      <c r="Y3419">
        <v>11.6267930143225</v>
      </c>
      <c r="Z3419">
        <v>0.37303467445627803</v>
      </c>
      <c r="AA3419">
        <v>4.8397003979082198E-2</v>
      </c>
      <c r="AB3419">
        <v>11.205361335887099</v>
      </c>
      <c r="AC3419">
        <v>0.76616221807359297</v>
      </c>
      <c r="AD3419">
        <v>0.15003701173596401</v>
      </c>
      <c r="AE3419">
        <v>4.3721208026215597E-2</v>
      </c>
      <c r="AF3419">
        <v>0.57240399831141697</v>
      </c>
      <c r="AG3419">
        <v>170.13707179753899</v>
      </c>
      <c r="AH3419">
        <v>170.13707179753899</v>
      </c>
      <c r="AI3419">
        <v>12.0707934020156</v>
      </c>
      <c r="AJ3419">
        <v>12.0707934020156</v>
      </c>
      <c r="AK3419">
        <v>5.2220405736814604</v>
      </c>
      <c r="AL3419">
        <v>5.2220405736814604</v>
      </c>
      <c r="AM3419">
        <v>187.42990577323599</v>
      </c>
      <c r="AN3419">
        <v>187.42990577323599</v>
      </c>
      <c r="AO3419">
        <v>9.2431763766600898</v>
      </c>
      <c r="AP3419">
        <v>1.99512862694652</v>
      </c>
      <c r="AQ3419">
        <v>5.8105491029309704</v>
      </c>
      <c r="AR3419">
        <v>1.4374986467826001</v>
      </c>
      <c r="AS3419">
        <v>1.36893424187154</v>
      </c>
      <c r="AT3419">
        <v>8.3711860991910206E-2</v>
      </c>
      <c r="AU3419">
        <v>6.03208931227266E-2</v>
      </c>
      <c r="AV3419">
        <v>1.2249014877569</v>
      </c>
      <c r="AW3419">
        <v>21.973373423167398</v>
      </c>
      <c r="AX3419">
        <v>0.63429013893906405</v>
      </c>
      <c r="AY3419">
        <v>0.92990512255968405</v>
      </c>
      <c r="AZ3419">
        <v>20.409178161668599</v>
      </c>
      <c r="BA3419">
        <v>16.206492876877402</v>
      </c>
      <c r="BB3419">
        <v>4.4261664838790402</v>
      </c>
      <c r="BC3419">
        <v>10.6303255393405</v>
      </c>
      <c r="BD3419">
        <v>1.1500008536578501</v>
      </c>
      <c r="BE3419">
        <v>1.36918450297567</v>
      </c>
      <c r="BF3419">
        <v>0.37877656329167902</v>
      </c>
      <c r="BG3419">
        <v>0.637059381397583</v>
      </c>
      <c r="BH3419">
        <v>0.35334855828640899</v>
      </c>
      <c r="BI3419">
        <v>2.1275305042354602</v>
      </c>
      <c r="BJ3419">
        <v>0.47754893862254399</v>
      </c>
      <c r="BK3419">
        <v>1.12134946911157</v>
      </c>
      <c r="BL3419">
        <v>0.52863209650134702</v>
      </c>
      <c r="BM3419">
        <v>2.8192473488059702</v>
      </c>
      <c r="BN3419">
        <v>0.505927288575033</v>
      </c>
      <c r="BO3419">
        <v>1.6505135834776099</v>
      </c>
      <c r="BP3419">
        <v>0.66280647675333104</v>
      </c>
      <c r="BQ3419">
        <v>3.8442023227490401</v>
      </c>
      <c r="BR3419">
        <v>1.5227544189172599</v>
      </c>
      <c r="BS3419">
        <v>1.3938694903284701</v>
      </c>
      <c r="BT3419">
        <v>0.92757841350330805</v>
      </c>
      <c r="BU3419">
        <v>34.156063759088298</v>
      </c>
      <c r="BV3419">
        <v>25.2621821134579</v>
      </c>
      <c r="BW3419">
        <v>0.79710801681023302</v>
      </c>
      <c r="BX3419">
        <v>8.0967736288201397</v>
      </c>
      <c r="BY3419">
        <v>64.642681866936201</v>
      </c>
      <c r="BZ3419">
        <v>44.314677623979101</v>
      </c>
      <c r="CA3419">
        <v>19.2891231352883</v>
      </c>
      <c r="CB3419">
        <v>1.03888110766888</v>
      </c>
      <c r="CC3419">
        <v>571</v>
      </c>
      <c r="CD3419">
        <v>571</v>
      </c>
      <c r="CE3419">
        <v>566.55423285995403</v>
      </c>
      <c r="CF3419">
        <v>355.10406319980001</v>
      </c>
      <c r="CG3419">
        <v>513.47317704247996</v>
      </c>
      <c r="CH3419">
        <v>891.98632850848696</v>
      </c>
    </row>
    <row r="3420" spans="1:86" x14ac:dyDescent="0.2">
      <c r="A3420" t="s">
        <v>170</v>
      </c>
      <c r="B3420">
        <v>2010</v>
      </c>
      <c r="C3420" t="s">
        <v>12</v>
      </c>
      <c r="D3420" t="s">
        <v>2408</v>
      </c>
      <c r="E3420">
        <v>-1.4831431529079799</v>
      </c>
      <c r="F3420">
        <v>-0.61604714795155602</v>
      </c>
      <c r="G3420">
        <v>-8.7337682581127896E-2</v>
      </c>
      <c r="H3420">
        <v>-0.77975832237529796</v>
      </c>
      <c r="I3420">
        <v>-1.4641570834631901</v>
      </c>
      <c r="J3420">
        <v>-0.61061557855627802</v>
      </c>
      <c r="K3420">
        <v>-8.6412722211301807E-2</v>
      </c>
      <c r="L3420">
        <v>-0.76712878269561402</v>
      </c>
      <c r="M3420">
        <v>-0.16319412076418899</v>
      </c>
      <c r="N3420">
        <v>-0.120219435373349</v>
      </c>
      <c r="O3420">
        <v>-3.4630917297950002E-3</v>
      </c>
      <c r="P3420">
        <v>-3.9511593661044599E-2</v>
      </c>
      <c r="Q3420">
        <v>0</v>
      </c>
      <c r="R3420">
        <v>5.1247552556845903</v>
      </c>
      <c r="S3420">
        <v>5.1247552556845903</v>
      </c>
      <c r="T3420">
        <v>3.6416121027766</v>
      </c>
      <c r="U3420">
        <v>0</v>
      </c>
      <c r="V3420">
        <v>4.5425284549180196</v>
      </c>
      <c r="W3420">
        <v>4.5425284549180196</v>
      </c>
      <c r="X3420">
        <v>3.0783713714548302</v>
      </c>
      <c r="Y3420">
        <v>-0.330598871066764</v>
      </c>
      <c r="Z3420">
        <v>-3.7215289361406501E-2</v>
      </c>
      <c r="AA3420">
        <v>-2.4149997946053998E-3</v>
      </c>
      <c r="AB3420">
        <v>-0.29096858191075198</v>
      </c>
      <c r="AC3420">
        <v>-2.8299568899095701E-2</v>
      </c>
      <c r="AD3420">
        <v>-1.5104654903506799E-2</v>
      </c>
      <c r="AE3420">
        <v>-2.9012932045674698E-3</v>
      </c>
      <c r="AF3420">
        <v>-1.0293620791021399E-2</v>
      </c>
      <c r="AG3420">
        <v>-1.77885744316383</v>
      </c>
      <c r="AH3420">
        <v>-1.77885744316383</v>
      </c>
      <c r="AI3420">
        <v>-0.36009836776681903</v>
      </c>
      <c r="AJ3420">
        <v>-0.36009836776681903</v>
      </c>
      <c r="AK3420">
        <v>-0.14926965945551399</v>
      </c>
      <c r="AL3420">
        <v>-0.14926965945551399</v>
      </c>
      <c r="AM3420">
        <v>-2.2882254703861702</v>
      </c>
      <c r="AN3420">
        <v>-2.2882254703861702</v>
      </c>
      <c r="AO3420">
        <v>-0.669475868536763</v>
      </c>
      <c r="AP3420">
        <v>-0.326886464734922</v>
      </c>
      <c r="AQ3420">
        <v>-0.26150074465169998</v>
      </c>
      <c r="AR3420">
        <v>-8.1088659150141004E-2</v>
      </c>
      <c r="AS3420">
        <v>-0.115549292271781</v>
      </c>
      <c r="AT3420">
        <v>-1.3656571524838301E-2</v>
      </c>
      <c r="AU3420">
        <v>-2.2023949748714599E-3</v>
      </c>
      <c r="AV3420">
        <v>-9.9690325772071098E-2</v>
      </c>
      <c r="AW3420">
        <v>-0.27952040657747601</v>
      </c>
      <c r="AX3420">
        <v>-6.0889960394765602E-2</v>
      </c>
      <c r="AY3420">
        <v>-4.40704894108691E-2</v>
      </c>
      <c r="AZ3420">
        <v>-0.174559956771841</v>
      </c>
      <c r="BA3420">
        <v>-2.0047539855293102</v>
      </c>
      <c r="BB3420">
        <v>-0.95548647059310099</v>
      </c>
      <c r="BC3420">
        <v>-0.80008003210648104</v>
      </c>
      <c r="BD3420">
        <v>-0.249187482829727</v>
      </c>
      <c r="BE3420">
        <v>-0.21035675536836099</v>
      </c>
      <c r="BF3420">
        <v>-3.1994813972002899E-2</v>
      </c>
      <c r="BG3420">
        <v>-4.6385758143554799E-2</v>
      </c>
      <c r="BH3420">
        <v>-0.131976183252803</v>
      </c>
      <c r="BI3420">
        <v>-0.28066706388989798</v>
      </c>
      <c r="BJ3420">
        <v>-4.2690149064020903E-2</v>
      </c>
      <c r="BK3420">
        <v>-6.9735258199566497E-2</v>
      </c>
      <c r="BL3420">
        <v>-0.16824165662631099</v>
      </c>
      <c r="BM3420">
        <v>-0.350538551835335</v>
      </c>
      <c r="BN3420">
        <v>-4.84539504608094E-2</v>
      </c>
      <c r="BO3420">
        <v>-9.3472029486273006E-2</v>
      </c>
      <c r="BP3420">
        <v>-0.208612571888253</v>
      </c>
      <c r="BQ3420">
        <v>-0.71177477076922901</v>
      </c>
      <c r="BR3420">
        <v>-0.26087825464144998</v>
      </c>
      <c r="BS3420">
        <v>-0.12455445105926299</v>
      </c>
      <c r="BT3420">
        <v>-0.32634206506851599</v>
      </c>
      <c r="BU3420">
        <v>-1.6767947450573699</v>
      </c>
      <c r="BV3420">
        <v>-1.26244272394367</v>
      </c>
      <c r="BW3420">
        <v>-4.8564094584646403E-2</v>
      </c>
      <c r="BX3420">
        <v>-0.36578792652905301</v>
      </c>
      <c r="BY3420">
        <v>-8.8149127694994807</v>
      </c>
      <c r="BZ3420">
        <v>-7.6083104295556296</v>
      </c>
      <c r="CA3420">
        <v>-1.17736923386762</v>
      </c>
      <c r="CB3420">
        <v>-2.9233106076217999E-2</v>
      </c>
      <c r="CC3420">
        <v>-15</v>
      </c>
      <c r="CD3420">
        <v>-7</v>
      </c>
      <c r="CE3420">
        <v>-16.105279143061999</v>
      </c>
      <c r="CF3420">
        <v>-9.9852990775916499</v>
      </c>
      <c r="CG3420">
        <v>-13.797924447949301</v>
      </c>
      <c r="CH3420">
        <v>-24.554183550929299</v>
      </c>
    </row>
    <row r="3421" spans="1:86" x14ac:dyDescent="0.2">
      <c r="A3421" t="s">
        <v>170</v>
      </c>
      <c r="B3421">
        <v>2010</v>
      </c>
      <c r="C3421" t="s">
        <v>13</v>
      </c>
      <c r="D3421" t="s">
        <v>2409</v>
      </c>
      <c r="E3421">
        <v>9.0320001901390992</v>
      </c>
      <c r="F3421">
        <v>3.5167129625214</v>
      </c>
      <c r="G3421">
        <v>0.51208408148969398</v>
      </c>
      <c r="H3421">
        <v>5.00320314612802</v>
      </c>
      <c r="I3421">
        <v>8.1503965442154094</v>
      </c>
      <c r="J3421">
        <v>3.4939038442574701</v>
      </c>
      <c r="K3421">
        <v>0.50655902206960601</v>
      </c>
      <c r="L3421">
        <v>4.1499336778883498</v>
      </c>
      <c r="M3421">
        <v>1.0017679684515901</v>
      </c>
      <c r="N3421">
        <v>0.85600118692487304</v>
      </c>
      <c r="O3421">
        <v>2.0833586427282901E-2</v>
      </c>
      <c r="P3421">
        <v>0.124933195099437</v>
      </c>
      <c r="Q3421">
        <v>101.535256136497</v>
      </c>
      <c r="R3421">
        <v>42.535204721027903</v>
      </c>
      <c r="S3421">
        <v>144.07046085752501</v>
      </c>
      <c r="T3421">
        <v>153.10246104766401</v>
      </c>
      <c r="U3421">
        <v>77.392921121744706</v>
      </c>
      <c r="V3421">
        <v>32.421484606749203</v>
      </c>
      <c r="W3421">
        <v>109.81440572849399</v>
      </c>
      <c r="X3421">
        <v>117.96480227270899</v>
      </c>
      <c r="Y3421">
        <v>20.356205979895201</v>
      </c>
      <c r="Z3421">
        <v>0.162067228428592</v>
      </c>
      <c r="AA3421">
        <v>1.7710992161204201E-2</v>
      </c>
      <c r="AB3421">
        <v>20.176427759305401</v>
      </c>
      <c r="AC3421">
        <v>0.24821570195179399</v>
      </c>
      <c r="AD3421">
        <v>6.2944421319468105E-2</v>
      </c>
      <c r="AE3421">
        <v>1.7054646362610601E-2</v>
      </c>
      <c r="AF3421">
        <v>0.168216634269715</v>
      </c>
      <c r="AG3421">
        <v>43.5324778274924</v>
      </c>
      <c r="AH3421">
        <v>43.5324778274924</v>
      </c>
      <c r="AI3421">
        <v>214.85517774786001</v>
      </c>
      <c r="AJ3421">
        <v>214.85517774786001</v>
      </c>
      <c r="AK3421">
        <v>39.551751673385702</v>
      </c>
      <c r="AL3421">
        <v>39.551751673385702</v>
      </c>
      <c r="AM3421">
        <v>297.93940724873801</v>
      </c>
      <c r="AN3421">
        <v>297.93940724873801</v>
      </c>
      <c r="AO3421">
        <v>13.9360470974629</v>
      </c>
      <c r="AP3421">
        <v>1.01322565197554</v>
      </c>
      <c r="AQ3421">
        <v>1.83521046073406</v>
      </c>
      <c r="AR3421">
        <v>11.0876109847532</v>
      </c>
      <c r="AS3421">
        <v>0.63916954690421202</v>
      </c>
      <c r="AT3421">
        <v>3.6737531473289203E-2</v>
      </c>
      <c r="AU3421">
        <v>1.7251346881956502E-2</v>
      </c>
      <c r="AV3421">
        <v>0.585180668548966</v>
      </c>
      <c r="AW3421">
        <v>2.03723975645828</v>
      </c>
      <c r="AX3421">
        <v>0.27915396637158102</v>
      </c>
      <c r="AY3421">
        <v>0.32280554904403103</v>
      </c>
      <c r="AZ3421">
        <v>1.4352802410426699</v>
      </c>
      <c r="BA3421">
        <v>10.2888920048809</v>
      </c>
      <c r="BB3421">
        <v>4.32975547692189</v>
      </c>
      <c r="BC3421">
        <v>4.3193267559993904</v>
      </c>
      <c r="BD3421">
        <v>1.6398097719595901</v>
      </c>
      <c r="BE3421">
        <v>1.4231746536884</v>
      </c>
      <c r="BF3421">
        <v>0.192931356657813</v>
      </c>
      <c r="BG3421">
        <v>0.26521644276483902</v>
      </c>
      <c r="BH3421">
        <v>0.96502685426574597</v>
      </c>
      <c r="BI3421">
        <v>2.0561720593792598</v>
      </c>
      <c r="BJ3421">
        <v>0.26321681633465499</v>
      </c>
      <c r="BK3421">
        <v>0.394320658418157</v>
      </c>
      <c r="BL3421">
        <v>1.3986345846264501</v>
      </c>
      <c r="BM3421">
        <v>2.8527102964363298</v>
      </c>
      <c r="BN3421">
        <v>0.44483283863141299</v>
      </c>
      <c r="BO3421">
        <v>0.52751882146789697</v>
      </c>
      <c r="BP3421">
        <v>1.8803586363370199</v>
      </c>
      <c r="BQ3421">
        <v>8.5893316064326495</v>
      </c>
      <c r="BR3421">
        <v>1.90433387522264</v>
      </c>
      <c r="BS3421">
        <v>0.61533331023175497</v>
      </c>
      <c r="BT3421">
        <v>6.06966442097825</v>
      </c>
      <c r="BU3421">
        <v>10.2468302900342</v>
      </c>
      <c r="BV3421">
        <v>9.0235082660349697</v>
      </c>
      <c r="BW3421">
        <v>0.28792184537226001</v>
      </c>
      <c r="BX3421">
        <v>0.93540017862692604</v>
      </c>
      <c r="BY3421">
        <v>60.619893173648997</v>
      </c>
      <c r="BZ3421">
        <v>37.616153031810803</v>
      </c>
      <c r="CA3421">
        <v>6.9195448311196301</v>
      </c>
      <c r="CB3421">
        <v>16.084195310718499</v>
      </c>
      <c r="CC3421">
        <v>1041</v>
      </c>
      <c r="CD3421">
        <v>706</v>
      </c>
      <c r="CE3421">
        <v>896.71556654736196</v>
      </c>
      <c r="CF3421">
        <v>80.361224844234897</v>
      </c>
      <c r="CG3421">
        <v>98.819718449814104</v>
      </c>
      <c r="CH3421">
        <v>167.091056769365</v>
      </c>
    </row>
    <row r="3422" spans="1:86" x14ac:dyDescent="0.2">
      <c r="A3422" t="s">
        <v>170</v>
      </c>
      <c r="B3422">
        <v>2010</v>
      </c>
      <c r="C3422" t="s">
        <v>14</v>
      </c>
      <c r="D3422" t="s">
        <v>2410</v>
      </c>
      <c r="E3422">
        <v>12.160996877338301</v>
      </c>
      <c r="F3422">
        <v>5.1669570487532503</v>
      </c>
      <c r="G3422">
        <v>3.3803023112684998</v>
      </c>
      <c r="H3422">
        <v>3.61373751731653</v>
      </c>
      <c r="I3422">
        <v>11.0839838885558</v>
      </c>
      <c r="J3422">
        <v>5.0870156177628498</v>
      </c>
      <c r="K3422">
        <v>3.3457562104961598</v>
      </c>
      <c r="L3422">
        <v>2.6512120602967602</v>
      </c>
      <c r="M3422">
        <v>4.3186360254805498</v>
      </c>
      <c r="N3422">
        <v>3.5114052635634501</v>
      </c>
      <c r="O3422">
        <v>0.12108496669235801</v>
      </c>
      <c r="P3422">
        <v>0.68614579522475105</v>
      </c>
      <c r="Q3422">
        <v>-23.479928097656099</v>
      </c>
      <c r="R3422">
        <v>6.4334193221110798</v>
      </c>
      <c r="S3422">
        <v>-17.046508775545099</v>
      </c>
      <c r="T3422">
        <v>-4.8855118982067696</v>
      </c>
      <c r="U3422">
        <v>-20.087284715577699</v>
      </c>
      <c r="V3422">
        <v>5.5038467358357996</v>
      </c>
      <c r="W3422">
        <v>-14.5834379797419</v>
      </c>
      <c r="X3422">
        <v>-3.4994540911861001</v>
      </c>
      <c r="Y3422">
        <v>21.5004469728405</v>
      </c>
      <c r="Z3422">
        <v>0.55075990596265201</v>
      </c>
      <c r="AA3422">
        <v>0.112335524657512</v>
      </c>
      <c r="AB3422">
        <v>20.837351542220301</v>
      </c>
      <c r="AC3422">
        <v>0.843408414568797</v>
      </c>
      <c r="AD3422">
        <v>0.22205514544069699</v>
      </c>
      <c r="AE3422">
        <v>0.106502391462744</v>
      </c>
      <c r="AF3422">
        <v>0.51485087766535798</v>
      </c>
      <c r="AG3422">
        <v>137.578439715933</v>
      </c>
      <c r="AH3422">
        <v>137.578439715933</v>
      </c>
      <c r="AI3422">
        <v>122.711121283696</v>
      </c>
      <c r="AJ3422">
        <v>122.711121283696</v>
      </c>
      <c r="AK3422">
        <v>27.5298551026018</v>
      </c>
      <c r="AL3422">
        <v>27.5298551026018</v>
      </c>
      <c r="AM3422">
        <v>287.819416102231</v>
      </c>
      <c r="AN3422">
        <v>287.819416102231</v>
      </c>
      <c r="AO3422">
        <v>23.3909078888124</v>
      </c>
      <c r="AP3422">
        <v>2.9023376817798501</v>
      </c>
      <c r="AQ3422">
        <v>13.6917632825299</v>
      </c>
      <c r="AR3422">
        <v>6.7968069245026799</v>
      </c>
      <c r="AS3422">
        <v>1.87643519822702</v>
      </c>
      <c r="AT3422">
        <v>0.11368565896746601</v>
      </c>
      <c r="AU3422">
        <v>0.14305394083659601</v>
      </c>
      <c r="AV3422">
        <v>1.61969559842295</v>
      </c>
      <c r="AW3422">
        <v>8.7105630610257201</v>
      </c>
      <c r="AX3422">
        <v>0.94726486835925805</v>
      </c>
      <c r="AY3422">
        <v>2.1537658771541102</v>
      </c>
      <c r="AZ3422">
        <v>5.60953231551236</v>
      </c>
      <c r="BA3422">
        <v>35.179892608533301</v>
      </c>
      <c r="BB3422">
        <v>6.9170288287934696</v>
      </c>
      <c r="BC3422">
        <v>26.5163815608914</v>
      </c>
      <c r="BD3422">
        <v>1.7464822188484499</v>
      </c>
      <c r="BE3422">
        <v>2.9703243447325698</v>
      </c>
      <c r="BF3422">
        <v>0.54062274403785304</v>
      </c>
      <c r="BG3422">
        <v>1.66702988952302</v>
      </c>
      <c r="BH3422">
        <v>0.76267171117170096</v>
      </c>
      <c r="BI3422">
        <v>4.6979959887363698</v>
      </c>
      <c r="BJ3422">
        <v>0.69851991036975003</v>
      </c>
      <c r="BK3422">
        <v>2.8427815732894199</v>
      </c>
      <c r="BL3422">
        <v>1.1566945050772</v>
      </c>
      <c r="BM3422">
        <v>6.4682753437766696</v>
      </c>
      <c r="BN3422">
        <v>0.80868659435142398</v>
      </c>
      <c r="BO3422">
        <v>4.1119566016033797</v>
      </c>
      <c r="BP3422">
        <v>1.54763214782187</v>
      </c>
      <c r="BQ3422">
        <v>10.311398878954799</v>
      </c>
      <c r="BR3422">
        <v>2.6354170401055401</v>
      </c>
      <c r="BS3422">
        <v>3.8839035792474901</v>
      </c>
      <c r="BT3422">
        <v>3.7920782596018001</v>
      </c>
      <c r="BU3422">
        <v>44.961176944997099</v>
      </c>
      <c r="BV3422">
        <v>37.010876966533402</v>
      </c>
      <c r="BW3422">
        <v>1.6668737229136801</v>
      </c>
      <c r="BX3422">
        <v>6.2834262555498999</v>
      </c>
      <c r="BY3422">
        <v>115.62084110918499</v>
      </c>
      <c r="BZ3422">
        <v>62.07204805728</v>
      </c>
      <c r="CA3422">
        <v>45.758520321084099</v>
      </c>
      <c r="CB3422">
        <v>7.7902727308202504</v>
      </c>
      <c r="CC3422">
        <v>737</v>
      </c>
      <c r="CD3422">
        <v>755</v>
      </c>
      <c r="CE3422">
        <v>1469.2535587838499</v>
      </c>
      <c r="CF3422">
        <v>720.40492374212101</v>
      </c>
      <c r="CG3422">
        <v>1082.2176537160601</v>
      </c>
      <c r="CH3422">
        <v>1851.1707629022101</v>
      </c>
    </row>
    <row r="3423" spans="1:86" x14ac:dyDescent="0.2">
      <c r="A3423" t="s">
        <v>170</v>
      </c>
      <c r="B3423">
        <v>2010</v>
      </c>
      <c r="C3423" t="s">
        <v>15</v>
      </c>
      <c r="D3423" t="s">
        <v>2411</v>
      </c>
      <c r="E3423">
        <v>4.9309413673091598</v>
      </c>
      <c r="F3423">
        <v>1.71365196752742</v>
      </c>
      <c r="G3423">
        <v>2.1470956113547701</v>
      </c>
      <c r="H3423">
        <v>1.0701937884269701</v>
      </c>
      <c r="I3423">
        <v>4.3209243114900797</v>
      </c>
      <c r="J3423">
        <v>1.67296249229438</v>
      </c>
      <c r="K3423">
        <v>2.1237518001211</v>
      </c>
      <c r="L3423">
        <v>0.52421001907459597</v>
      </c>
      <c r="M3423">
        <v>2.5990982383408299</v>
      </c>
      <c r="N3423">
        <v>1.86111238998294</v>
      </c>
      <c r="O3423">
        <v>6.9046560705476795E-2</v>
      </c>
      <c r="P3423">
        <v>0.66893928765241595</v>
      </c>
      <c r="Q3423">
        <v>135.01341185052601</v>
      </c>
      <c r="R3423">
        <v>27.8653767183994</v>
      </c>
      <c r="S3423">
        <v>162.87878856892601</v>
      </c>
      <c r="T3423">
        <v>167.80972993623499</v>
      </c>
      <c r="U3423">
        <v>117.99087716180701</v>
      </c>
      <c r="V3423">
        <v>24.352100997848598</v>
      </c>
      <c r="W3423">
        <v>142.34297815965601</v>
      </c>
      <c r="X3423">
        <v>146.663902471146</v>
      </c>
      <c r="Y3423">
        <v>12.351913997412</v>
      </c>
      <c r="Z3423">
        <v>0.29387052093249499</v>
      </c>
      <c r="AA3423">
        <v>6.8994054257538406E-2</v>
      </c>
      <c r="AB3423">
        <v>11.989049422221999</v>
      </c>
      <c r="AC3423">
        <v>0.66014774540613697</v>
      </c>
      <c r="AD3423">
        <v>0.11188829600581</v>
      </c>
      <c r="AE3423">
        <v>7.2546845225597206E-2</v>
      </c>
      <c r="AF3423">
        <v>0.47571260417473199</v>
      </c>
      <c r="AG3423">
        <v>78.681007466063704</v>
      </c>
      <c r="AH3423">
        <v>78.681007466063704</v>
      </c>
      <c r="AI3423">
        <v>18.833744608962899</v>
      </c>
      <c r="AJ3423">
        <v>18.833744608962899</v>
      </c>
      <c r="AK3423">
        <v>6.9362955012805401</v>
      </c>
      <c r="AL3423">
        <v>6.9362955012805401</v>
      </c>
      <c r="AM3423">
        <v>104.451047576307</v>
      </c>
      <c r="AN3423">
        <v>104.451047576307</v>
      </c>
      <c r="AO3423">
        <v>11.7565567054555</v>
      </c>
      <c r="AP3423">
        <v>1.6471436344114101</v>
      </c>
      <c r="AQ3423">
        <v>8.6023140950655197</v>
      </c>
      <c r="AR3423">
        <v>1.5070989759785201</v>
      </c>
      <c r="AS3423">
        <v>1.7413154599520599</v>
      </c>
      <c r="AT3423">
        <v>4.9254567063368802E-2</v>
      </c>
      <c r="AU3423">
        <v>0.103061613098873</v>
      </c>
      <c r="AV3423">
        <v>1.58899927978982</v>
      </c>
      <c r="AW3423">
        <v>6.4933029305883103</v>
      </c>
      <c r="AX3423">
        <v>0.49493193622805698</v>
      </c>
      <c r="AY3423">
        <v>1.39849922756101</v>
      </c>
      <c r="AZ3423">
        <v>4.5998717667992501</v>
      </c>
      <c r="BA3423">
        <v>23.044579419834601</v>
      </c>
      <c r="BB3423">
        <v>2.4918653841535798</v>
      </c>
      <c r="BC3423">
        <v>19.6025946704621</v>
      </c>
      <c r="BD3423">
        <v>0.95011936521898599</v>
      </c>
      <c r="BE3423">
        <v>1.80617480016993</v>
      </c>
      <c r="BF3423">
        <v>0.26931738572070302</v>
      </c>
      <c r="BG3423">
        <v>1.2622519375980801</v>
      </c>
      <c r="BH3423">
        <v>0.274605476851152</v>
      </c>
      <c r="BI3423">
        <v>2.8099958604478501</v>
      </c>
      <c r="BJ3423">
        <v>0.34427320517156701</v>
      </c>
      <c r="BK3423">
        <v>1.9868366415454399</v>
      </c>
      <c r="BL3423">
        <v>0.478886013730844</v>
      </c>
      <c r="BM3423">
        <v>3.7297798974731702</v>
      </c>
      <c r="BN3423">
        <v>0.372699697474906</v>
      </c>
      <c r="BO3423">
        <v>2.7307857660111798</v>
      </c>
      <c r="BP3423">
        <v>0.62629443398707696</v>
      </c>
      <c r="BQ3423">
        <v>5.4501512077124596</v>
      </c>
      <c r="BR3423">
        <v>0.97390714828078495</v>
      </c>
      <c r="BS3423">
        <v>3.6711845467783499</v>
      </c>
      <c r="BT3423">
        <v>0.80505951265332498</v>
      </c>
      <c r="BU3423">
        <v>26.777329660701199</v>
      </c>
      <c r="BV3423">
        <v>19.643638165196901</v>
      </c>
      <c r="BW3423">
        <v>0.96616085134169105</v>
      </c>
      <c r="BX3423">
        <v>6.1675306441625297</v>
      </c>
      <c r="BY3423">
        <v>50.534866303062799</v>
      </c>
      <c r="BZ3423">
        <v>20.308476748324502</v>
      </c>
      <c r="CA3423">
        <v>28.813589930525101</v>
      </c>
      <c r="CB3423">
        <v>1.41279962421314</v>
      </c>
      <c r="CC3423">
        <v>4203</v>
      </c>
      <c r="CD3423">
        <v>4720</v>
      </c>
      <c r="CE3423">
        <v>7122.0308761030401</v>
      </c>
      <c r="CF3423">
        <v>1168.1155206953899</v>
      </c>
      <c r="CG3423">
        <v>922.69256704971303</v>
      </c>
      <c r="CH3423">
        <v>1472.1165462199299</v>
      </c>
    </row>
    <row r="3424" spans="1:86" x14ac:dyDescent="0.2">
      <c r="A3424" t="s">
        <v>170</v>
      </c>
      <c r="B3424">
        <v>2010</v>
      </c>
      <c r="C3424" t="s">
        <v>16</v>
      </c>
      <c r="D3424" t="s">
        <v>2412</v>
      </c>
      <c r="E3424">
        <v>-3.4300813054139598</v>
      </c>
      <c r="F3424">
        <v>-1.3083011873686901</v>
      </c>
      <c r="G3424">
        <v>-0.86550004053991003</v>
      </c>
      <c r="H3424">
        <v>-1.25628007750536</v>
      </c>
      <c r="I3424">
        <v>-3.0404550807572699</v>
      </c>
      <c r="J3424">
        <v>-1.28908377902706</v>
      </c>
      <c r="K3424">
        <v>-0.85601833821046702</v>
      </c>
      <c r="L3424">
        <v>-0.89535296351974103</v>
      </c>
      <c r="M3424">
        <v>-1.2468839666045499</v>
      </c>
      <c r="N3424">
        <v>-0.83006439772047202</v>
      </c>
      <c r="O3424">
        <v>-2.9946466516406499E-2</v>
      </c>
      <c r="P3424">
        <v>-0.38687310236767403</v>
      </c>
      <c r="Q3424">
        <v>-7.7717908016582404</v>
      </c>
      <c r="R3424">
        <v>5.2224368162115704</v>
      </c>
      <c r="S3424">
        <v>-2.54935398544667</v>
      </c>
      <c r="T3424">
        <v>-5.9794352908606401</v>
      </c>
      <c r="U3424">
        <v>-6.5679464061033004</v>
      </c>
      <c r="V3424">
        <v>4.4134853849668296</v>
      </c>
      <c r="W3424">
        <v>-2.1544610211364601</v>
      </c>
      <c r="X3424">
        <v>-5.1949161018937398</v>
      </c>
      <c r="Y3424">
        <v>-7.3830153920213499</v>
      </c>
      <c r="Z3424">
        <v>-0.13835850000330499</v>
      </c>
      <c r="AA3424">
        <v>-2.7375231771698198E-2</v>
      </c>
      <c r="AB3424">
        <v>-7.2172816602463499</v>
      </c>
      <c r="AC3424">
        <v>-0.31546153440880198</v>
      </c>
      <c r="AD3424">
        <v>-5.2880690743447298E-2</v>
      </c>
      <c r="AE3424">
        <v>-2.9521213205201902E-2</v>
      </c>
      <c r="AF3424">
        <v>-0.23305963046015299</v>
      </c>
      <c r="AG3424">
        <v>-31.612928594010501</v>
      </c>
      <c r="AH3424">
        <v>-31.612928594010501</v>
      </c>
      <c r="AI3424">
        <v>-41.0216659087111</v>
      </c>
      <c r="AJ3424">
        <v>-41.0216659087111</v>
      </c>
      <c r="AK3424">
        <v>-38.282508235707397</v>
      </c>
      <c r="AL3424">
        <v>-38.282508235707397</v>
      </c>
      <c r="AM3424">
        <v>-110.91710273842899</v>
      </c>
      <c r="AN3424">
        <v>-110.91710273842899</v>
      </c>
      <c r="AO3424">
        <v>-6.52674853355028</v>
      </c>
      <c r="AP3424">
        <v>-0.82837373748259202</v>
      </c>
      <c r="AQ3424">
        <v>-3.3106645363110099</v>
      </c>
      <c r="AR3424">
        <v>-2.3877102597566799</v>
      </c>
      <c r="AS3424">
        <v>-0.896993587443359</v>
      </c>
      <c r="AT3424">
        <v>-2.6573738451952399E-2</v>
      </c>
      <c r="AU3424">
        <v>-3.2444806765747798E-2</v>
      </c>
      <c r="AV3424">
        <v>-0.837975042225658</v>
      </c>
      <c r="AW3424">
        <v>-2.8303364701045202</v>
      </c>
      <c r="AX3424">
        <v>-0.232826057704075</v>
      </c>
      <c r="AY3424">
        <v>-0.56188466639999102</v>
      </c>
      <c r="AZ3424">
        <v>-2.0356257460004499</v>
      </c>
      <c r="BA3424">
        <v>-10.470967657875301</v>
      </c>
      <c r="BB3424">
        <v>-1.76162947110891</v>
      </c>
      <c r="BC3424">
        <v>-7.9765377912503199</v>
      </c>
      <c r="BD3424">
        <v>-0.73280039551612097</v>
      </c>
      <c r="BE3424">
        <v>-0.92380486734662604</v>
      </c>
      <c r="BF3424">
        <v>-0.13744204947062799</v>
      </c>
      <c r="BG3424">
        <v>-0.50160187185179295</v>
      </c>
      <c r="BH3424">
        <v>-0.28476094602420399</v>
      </c>
      <c r="BI3424">
        <v>-1.3829167381368299</v>
      </c>
      <c r="BJ3424">
        <v>-0.17733197434321199</v>
      </c>
      <c r="BK3424">
        <v>-0.75921335743907004</v>
      </c>
      <c r="BL3424">
        <v>-0.44637140635455402</v>
      </c>
      <c r="BM3424">
        <v>-1.8221607202291099</v>
      </c>
      <c r="BN3424">
        <v>-0.214579323654843</v>
      </c>
      <c r="BO3424">
        <v>-1.0203722606707599</v>
      </c>
      <c r="BP3424">
        <v>-0.58720913590349899</v>
      </c>
      <c r="BQ3424">
        <v>-3.3788022070641301</v>
      </c>
      <c r="BR3424">
        <v>-0.67016105449960806</v>
      </c>
      <c r="BS3424">
        <v>-1.4045413995195699</v>
      </c>
      <c r="BT3424">
        <v>-1.3040997530449501</v>
      </c>
      <c r="BU3424">
        <v>-12.725677883515701</v>
      </c>
      <c r="BV3424">
        <v>-8.7634255065036104</v>
      </c>
      <c r="BW3424">
        <v>-0.41679768233366998</v>
      </c>
      <c r="BX3424">
        <v>-3.54545469467838</v>
      </c>
      <c r="BY3424">
        <v>-29.814940596263799</v>
      </c>
      <c r="BZ3424">
        <v>-15.359626403615399</v>
      </c>
      <c r="CA3424">
        <v>-11.6235649441644</v>
      </c>
      <c r="CB3424">
        <v>-2.8317492484839701</v>
      </c>
      <c r="CC3424">
        <v>-473</v>
      </c>
      <c r="CD3424">
        <v>-476</v>
      </c>
      <c r="CE3424">
        <v>-415.45941721376499</v>
      </c>
      <c r="CF3424">
        <v>-209.46237146331899</v>
      </c>
      <c r="CG3424">
        <v>-298.76991883184598</v>
      </c>
      <c r="CH3424">
        <v>-502.28647116757799</v>
      </c>
    </row>
    <row r="3425" spans="1:86" x14ac:dyDescent="0.2">
      <c r="A3425" t="s">
        <v>170</v>
      </c>
      <c r="B3425">
        <v>2010</v>
      </c>
      <c r="C3425" t="s">
        <v>17</v>
      </c>
      <c r="D3425" t="s">
        <v>2413</v>
      </c>
      <c r="E3425">
        <v>23.390880822565698</v>
      </c>
      <c r="F3425">
        <v>9.0833560399253095</v>
      </c>
      <c r="G3425">
        <v>7.8499218117730898</v>
      </c>
      <c r="H3425">
        <v>6.4576029708672902</v>
      </c>
      <c r="I3425">
        <v>21.0847381274877</v>
      </c>
      <c r="J3425">
        <v>8.9147285978572004</v>
      </c>
      <c r="K3425">
        <v>7.76729471416684</v>
      </c>
      <c r="L3425">
        <v>4.4027148154636802</v>
      </c>
      <c r="M3425">
        <v>9.6477039815876307</v>
      </c>
      <c r="N3425">
        <v>7.4304339481875701</v>
      </c>
      <c r="O3425">
        <v>0.34833059622638701</v>
      </c>
      <c r="P3425">
        <v>1.86893943717369</v>
      </c>
      <c r="Q3425">
        <v>61.740331720591499</v>
      </c>
      <c r="R3425">
        <v>21.689907591387399</v>
      </c>
      <c r="S3425">
        <v>83.430239311978895</v>
      </c>
      <c r="T3425">
        <v>106.821120134545</v>
      </c>
      <c r="U3425">
        <v>52.695825037253996</v>
      </c>
      <c r="V3425">
        <v>18.5124948904147</v>
      </c>
      <c r="W3425">
        <v>71.208319927668697</v>
      </c>
      <c r="X3425">
        <v>92.293058055156393</v>
      </c>
      <c r="Y3425">
        <v>43.765875726628799</v>
      </c>
      <c r="Z3425">
        <v>1.2826472851103501</v>
      </c>
      <c r="AA3425">
        <v>0.25254887339377702</v>
      </c>
      <c r="AB3425">
        <v>42.2306795681247</v>
      </c>
      <c r="AC3425">
        <v>2.1195098694940002</v>
      </c>
      <c r="AD3425">
        <v>0.45825926154476498</v>
      </c>
      <c r="AE3425">
        <v>0.256085153595348</v>
      </c>
      <c r="AF3425">
        <v>1.4051654543538901</v>
      </c>
      <c r="AG3425">
        <v>364.73097608199703</v>
      </c>
      <c r="AH3425">
        <v>364.73097608199703</v>
      </c>
      <c r="AI3425">
        <v>164.46393069836199</v>
      </c>
      <c r="AJ3425">
        <v>164.46393069836199</v>
      </c>
      <c r="AK3425">
        <v>50.693728198980999</v>
      </c>
      <c r="AL3425">
        <v>50.693728198980999</v>
      </c>
      <c r="AM3425">
        <v>579.88863497934005</v>
      </c>
      <c r="AN3425">
        <v>579.88863497934005</v>
      </c>
      <c r="AO3425">
        <v>47.812784409102903</v>
      </c>
      <c r="AP3425">
        <v>7.0117115079095704</v>
      </c>
      <c r="AQ3425">
        <v>30.833110265113501</v>
      </c>
      <c r="AR3425">
        <v>9.9679626360797808</v>
      </c>
      <c r="AS3425">
        <v>5.1490612390519601</v>
      </c>
      <c r="AT3425">
        <v>0.227215045013059</v>
      </c>
      <c r="AU3425">
        <v>0.31610306822436302</v>
      </c>
      <c r="AV3425">
        <v>4.6057431258145396</v>
      </c>
      <c r="AW3425">
        <v>23.5487358910766</v>
      </c>
      <c r="AX3425">
        <v>1.9792757895661699</v>
      </c>
      <c r="AY3425">
        <v>4.91775458703352</v>
      </c>
      <c r="AZ3425">
        <v>16.651705514476902</v>
      </c>
      <c r="BA3425">
        <v>82.212801734458495</v>
      </c>
      <c r="BB3425">
        <v>12.7433840382648</v>
      </c>
      <c r="BC3425">
        <v>65.823101119727198</v>
      </c>
      <c r="BD3425">
        <v>3.6463165764666501</v>
      </c>
      <c r="BE3425">
        <v>6.6414183854793896</v>
      </c>
      <c r="BF3425">
        <v>1.16313578225773</v>
      </c>
      <c r="BG3425">
        <v>4.0970309197845003</v>
      </c>
      <c r="BH3425">
        <v>1.38125168343715</v>
      </c>
      <c r="BI3425">
        <v>10.3472378114118</v>
      </c>
      <c r="BJ3425">
        <v>1.4951413468939501</v>
      </c>
      <c r="BK3425">
        <v>6.6541828093796598</v>
      </c>
      <c r="BL3425">
        <v>2.1979136551382399</v>
      </c>
      <c r="BM3425">
        <v>13.972918894301801</v>
      </c>
      <c r="BN3425">
        <v>1.6813980608341601</v>
      </c>
      <c r="BO3425">
        <v>9.3527977457159395</v>
      </c>
      <c r="BP3425">
        <v>2.9387230877517201</v>
      </c>
      <c r="BQ3425">
        <v>21.161590908534802</v>
      </c>
      <c r="BR3425">
        <v>4.9951689749566102</v>
      </c>
      <c r="BS3425">
        <v>10.4956610060619</v>
      </c>
      <c r="BT3425">
        <v>5.6707609275162802</v>
      </c>
      <c r="BU3425">
        <v>100.30995502597101</v>
      </c>
      <c r="BV3425">
        <v>78.2666990591039</v>
      </c>
      <c r="BW3425">
        <v>4.8607288732280898</v>
      </c>
      <c r="BX3425">
        <v>17.182527093638399</v>
      </c>
      <c r="BY3425">
        <v>227.51597877130601</v>
      </c>
      <c r="BZ3425">
        <v>109.900963239277</v>
      </c>
      <c r="CA3425">
        <v>105.961435149078</v>
      </c>
      <c r="CB3425">
        <v>11.653580382949899</v>
      </c>
      <c r="CC3425">
        <v>4673</v>
      </c>
      <c r="CD3425">
        <v>4762</v>
      </c>
      <c r="CE3425">
        <v>5284.9323571872701</v>
      </c>
      <c r="CF3425">
        <v>2198.3542592331701</v>
      </c>
      <c r="CG3425">
        <v>2799.1443489103599</v>
      </c>
      <c r="CH3425">
        <v>4803.4531050377</v>
      </c>
    </row>
    <row r="3426" spans="1:86" x14ac:dyDescent="0.2">
      <c r="A3426" t="s">
        <v>170</v>
      </c>
      <c r="B3426">
        <v>2010</v>
      </c>
      <c r="C3426" t="s">
        <v>18</v>
      </c>
      <c r="D3426" t="s">
        <v>2414</v>
      </c>
      <c r="E3426">
        <v>16.894819168326698</v>
      </c>
      <c r="F3426">
        <v>7.3091158676017702</v>
      </c>
      <c r="G3426">
        <v>5.1932166330598504</v>
      </c>
      <c r="H3426">
        <v>4.39248666766506</v>
      </c>
      <c r="I3426">
        <v>15.3887139596939</v>
      </c>
      <c r="J3426">
        <v>7.2066818493566496</v>
      </c>
      <c r="K3426">
        <v>5.1386142657859901</v>
      </c>
      <c r="L3426">
        <v>3.0434178445512701</v>
      </c>
      <c r="M3426">
        <v>5.5638380843020201</v>
      </c>
      <c r="N3426">
        <v>4.3514345522398701</v>
      </c>
      <c r="O3426">
        <v>0.252916382246055</v>
      </c>
      <c r="P3426">
        <v>0.95948714981610495</v>
      </c>
      <c r="Q3426">
        <v>95.832943532220796</v>
      </c>
      <c r="R3426">
        <v>30.175408808652701</v>
      </c>
      <c r="S3426">
        <v>126.008352340873</v>
      </c>
      <c r="T3426">
        <v>142.90317150920001</v>
      </c>
      <c r="U3426">
        <v>83.038178400994596</v>
      </c>
      <c r="V3426">
        <v>26.1466557075269</v>
      </c>
      <c r="W3426">
        <v>109.184834108522</v>
      </c>
      <c r="X3426">
        <v>124.573548068215</v>
      </c>
      <c r="Y3426">
        <v>29.9915460185859</v>
      </c>
      <c r="Z3426">
        <v>0.72455505618690996</v>
      </c>
      <c r="AA3426">
        <v>0.170475317500764</v>
      </c>
      <c r="AB3426">
        <v>29.096515644898201</v>
      </c>
      <c r="AC3426">
        <v>1.4449513914676999</v>
      </c>
      <c r="AD3426">
        <v>0.28295349610887099</v>
      </c>
      <c r="AE3426">
        <v>0.16892779978639499</v>
      </c>
      <c r="AF3426">
        <v>0.99307009557243797</v>
      </c>
      <c r="AG3426">
        <v>167.888820042069</v>
      </c>
      <c r="AH3426">
        <v>167.888820042069</v>
      </c>
      <c r="AI3426">
        <v>127.428571760259</v>
      </c>
      <c r="AJ3426">
        <v>127.428571760259</v>
      </c>
      <c r="AK3426">
        <v>29.9783019799819</v>
      </c>
      <c r="AL3426">
        <v>29.9783019799819</v>
      </c>
      <c r="AM3426">
        <v>325.29569378231002</v>
      </c>
      <c r="AN3426">
        <v>325.29569378231002</v>
      </c>
      <c r="AO3426">
        <v>31.639683572732899</v>
      </c>
      <c r="AP3426">
        <v>4.1975138993336403</v>
      </c>
      <c r="AQ3426">
        <v>20.063405208117601</v>
      </c>
      <c r="AR3426">
        <v>7.37876446528165</v>
      </c>
      <c r="AS3426">
        <v>3.5547634641932699</v>
      </c>
      <c r="AT3426">
        <v>0.15022008328099101</v>
      </c>
      <c r="AU3426">
        <v>0.21843893486086999</v>
      </c>
      <c r="AV3426">
        <v>3.1861044460514099</v>
      </c>
      <c r="AW3426">
        <v>34.567518011116398</v>
      </c>
      <c r="AX3426">
        <v>1.2499202168385499</v>
      </c>
      <c r="AY3426">
        <v>3.1502737429055498</v>
      </c>
      <c r="AZ3426">
        <v>30.1673240513724</v>
      </c>
      <c r="BA3426">
        <v>55.011066032139702</v>
      </c>
      <c r="BB3426">
        <v>9.0820685763562796</v>
      </c>
      <c r="BC3426">
        <v>43.536132682447999</v>
      </c>
      <c r="BD3426">
        <v>2.39286477333546</v>
      </c>
      <c r="BE3426">
        <v>4.31044258655922</v>
      </c>
      <c r="BF3426">
        <v>0.73275868431597002</v>
      </c>
      <c r="BG3426">
        <v>2.64734832958503</v>
      </c>
      <c r="BH3426">
        <v>0.93033557265821698</v>
      </c>
      <c r="BI3426">
        <v>6.7518714074559103</v>
      </c>
      <c r="BJ3426">
        <v>0.93595979328725398</v>
      </c>
      <c r="BK3426">
        <v>4.3139516880436304</v>
      </c>
      <c r="BL3426">
        <v>1.50195992612503</v>
      </c>
      <c r="BM3426">
        <v>9.1409774092565002</v>
      </c>
      <c r="BN3426">
        <v>1.07163885770699</v>
      </c>
      <c r="BO3426">
        <v>6.0717194785138497</v>
      </c>
      <c r="BP3426">
        <v>1.99761907303567</v>
      </c>
      <c r="BQ3426">
        <v>16.0519097439762</v>
      </c>
      <c r="BR3426">
        <v>5.0035197476904099</v>
      </c>
      <c r="BS3426">
        <v>6.8950717983741203</v>
      </c>
      <c r="BT3426">
        <v>4.1533181979116396</v>
      </c>
      <c r="BU3426">
        <v>58.239846721915299</v>
      </c>
      <c r="BV3426">
        <v>45.888636240543804</v>
      </c>
      <c r="BW3426">
        <v>3.5482522755942898</v>
      </c>
      <c r="BX3426">
        <v>8.8029582057770792</v>
      </c>
      <c r="BY3426">
        <v>167.859074013324</v>
      </c>
      <c r="BZ3426">
        <v>88.206333822943904</v>
      </c>
      <c r="CA3426">
        <v>70.122470043106404</v>
      </c>
      <c r="CB3426">
        <v>9.5302701472732601</v>
      </c>
      <c r="CC3426">
        <v>4481</v>
      </c>
      <c r="CD3426">
        <v>4434</v>
      </c>
      <c r="CE3426">
        <v>-6506.8288269640198</v>
      </c>
      <c r="CF3426">
        <v>1412.7111330325699</v>
      </c>
      <c r="CG3426">
        <v>1641.27735924637</v>
      </c>
      <c r="CH3426">
        <v>2788.3258960254102</v>
      </c>
    </row>
    <row r="3427" spans="1:86" x14ac:dyDescent="0.2">
      <c r="A3427" t="s">
        <v>170</v>
      </c>
      <c r="B3427">
        <v>2010</v>
      </c>
      <c r="C3427" t="s">
        <v>19</v>
      </c>
      <c r="D3427" t="s">
        <v>2415</v>
      </c>
      <c r="E3427">
        <v>-7.2651110096304903</v>
      </c>
      <c r="F3427">
        <v>-2.3443315744323598</v>
      </c>
      <c r="G3427">
        <v>-3.7256859367840098</v>
      </c>
      <c r="H3427">
        <v>-1.1950934984141299</v>
      </c>
      <c r="I3427">
        <v>-6.7333652278319196</v>
      </c>
      <c r="J3427">
        <v>-2.2979863319540499</v>
      </c>
      <c r="K3427">
        <v>-3.68080109256154</v>
      </c>
      <c r="L3427">
        <v>-0.75457780331633595</v>
      </c>
      <c r="M3427">
        <v>-2.6176359060448302</v>
      </c>
      <c r="N3427">
        <v>-2.08053485631013</v>
      </c>
      <c r="O3427">
        <v>-8.5185747525535802E-2</v>
      </c>
      <c r="P3427">
        <v>-0.45191530220916498</v>
      </c>
      <c r="Q3427">
        <v>4.3702516400605802</v>
      </c>
      <c r="R3427">
        <v>-1.39820556809676</v>
      </c>
      <c r="S3427">
        <v>2.97204607196382</v>
      </c>
      <c r="T3427">
        <v>-4.2930649376666699</v>
      </c>
      <c r="U3427">
        <v>3.7247874086468098</v>
      </c>
      <c r="V3427">
        <v>-1.1916976237721799</v>
      </c>
      <c r="W3427">
        <v>2.5330897848746301</v>
      </c>
      <c r="X3427">
        <v>-4.2002754429572802</v>
      </c>
      <c r="Y3427">
        <v>-9.3828046215827001</v>
      </c>
      <c r="Z3427">
        <v>-0.31843385165812899</v>
      </c>
      <c r="AA3427">
        <v>-9.6928636567579801E-2</v>
      </c>
      <c r="AB3427">
        <v>-8.9674421333570002</v>
      </c>
      <c r="AC3427">
        <v>-0.61393135058497705</v>
      </c>
      <c r="AD3427">
        <v>-0.12880669861358801</v>
      </c>
      <c r="AE3427">
        <v>-0.14248868559827499</v>
      </c>
      <c r="AF3427">
        <v>-0.342635966373115</v>
      </c>
      <c r="AG3427">
        <v>-74.8931879434775</v>
      </c>
      <c r="AH3427">
        <v>-74.8931879434775</v>
      </c>
      <c r="AI3427">
        <v>-29.993350956813501</v>
      </c>
      <c r="AJ3427">
        <v>-29.993350956813501</v>
      </c>
      <c r="AK3427">
        <v>-9.2643414470358394</v>
      </c>
      <c r="AL3427">
        <v>-9.2643414470358394</v>
      </c>
      <c r="AM3427">
        <v>-114.150880347327</v>
      </c>
      <c r="AN3427">
        <v>-114.150880347327</v>
      </c>
      <c r="AO3427">
        <v>-17.126794164208999</v>
      </c>
      <c r="AP3427">
        <v>-1.63377518739435</v>
      </c>
      <c r="AQ3427">
        <v>-13.6096032449614</v>
      </c>
      <c r="AR3427">
        <v>-1.8834157318532001</v>
      </c>
      <c r="AS3427">
        <v>-1.23875756294421</v>
      </c>
      <c r="AT3427">
        <v>-6.4076305931764402E-2</v>
      </c>
      <c r="AU3427">
        <v>-0.103672959150913</v>
      </c>
      <c r="AV3427">
        <v>-1.0710082978615401</v>
      </c>
      <c r="AW3427">
        <v>-6.6317939384331401</v>
      </c>
      <c r="AX3427">
        <v>-0.54856793125048298</v>
      </c>
      <c r="AY3427">
        <v>-1.9447098668930101</v>
      </c>
      <c r="AZ3427">
        <v>-4.1385161402896502</v>
      </c>
      <c r="BA3427">
        <v>-31.6375193969313</v>
      </c>
      <c r="BB3427">
        <v>-3.4268681453269498</v>
      </c>
      <c r="BC3427">
        <v>-27.4122960380713</v>
      </c>
      <c r="BD3427">
        <v>-0.79835521353311401</v>
      </c>
      <c r="BE3427">
        <v>-2.2787596565165602</v>
      </c>
      <c r="BF3427">
        <v>-0.41092323070919701</v>
      </c>
      <c r="BG3427">
        <v>-1.57214093431149</v>
      </c>
      <c r="BH3427">
        <v>-0.29569549149586999</v>
      </c>
      <c r="BI3427">
        <v>-3.3606282633786102</v>
      </c>
      <c r="BJ3427">
        <v>-0.49852283021689098</v>
      </c>
      <c r="BK3427">
        <v>-2.3763455723695799</v>
      </c>
      <c r="BL3427">
        <v>-0.48575986079213601</v>
      </c>
      <c r="BM3427">
        <v>-4.4177787242409998</v>
      </c>
      <c r="BN3427">
        <v>-0.53510002299638704</v>
      </c>
      <c r="BO3427">
        <v>-3.1977195776404899</v>
      </c>
      <c r="BP3427">
        <v>-0.68495912360413502</v>
      </c>
      <c r="BQ3427">
        <v>-7.3038540334192303</v>
      </c>
      <c r="BR3427">
        <v>-1.65047233129088</v>
      </c>
      <c r="BS3427">
        <v>-4.5691514074647204</v>
      </c>
      <c r="BT3427">
        <v>-1.08423029466363</v>
      </c>
      <c r="BU3427">
        <v>-27.302383141167201</v>
      </c>
      <c r="BV3427">
        <v>-21.922704224201802</v>
      </c>
      <c r="BW3427">
        <v>-1.1894753923311301</v>
      </c>
      <c r="BX3427">
        <v>-4.1902035246342297</v>
      </c>
      <c r="BY3427">
        <v>-81.212000815970498</v>
      </c>
      <c r="BZ3427">
        <v>-28.814754590986301</v>
      </c>
      <c r="CA3427">
        <v>-50.461379064661102</v>
      </c>
      <c r="CB3427">
        <v>-1.9358671603231099</v>
      </c>
      <c r="CC3427">
        <v>-1035</v>
      </c>
      <c r="CD3427">
        <v>-994</v>
      </c>
      <c r="CE3427">
        <v>350.84672118073502</v>
      </c>
      <c r="CF3427">
        <v>-813.61495166514203</v>
      </c>
      <c r="CG3427">
        <v>-891.55696513830105</v>
      </c>
      <c r="CH3427">
        <v>-1591.9475399416699</v>
      </c>
    </row>
    <row r="3428" spans="1:86" x14ac:dyDescent="0.2">
      <c r="A3428" t="s">
        <v>170</v>
      </c>
      <c r="B3428">
        <v>2010</v>
      </c>
      <c r="C3428" t="s">
        <v>20</v>
      </c>
      <c r="D3428" t="s">
        <v>2416</v>
      </c>
      <c r="E3428">
        <v>-2.7768086232773599</v>
      </c>
      <c r="F3428">
        <v>-1.05903359323744</v>
      </c>
      <c r="G3428">
        <v>-1.176602061961</v>
      </c>
      <c r="H3428">
        <v>-0.54117296807892201</v>
      </c>
      <c r="I3428">
        <v>-2.50315187442013</v>
      </c>
      <c r="J3428">
        <v>-1.0269263638189901</v>
      </c>
      <c r="K3428">
        <v>-1.16462452136044</v>
      </c>
      <c r="L3428">
        <v>-0.31160098924070601</v>
      </c>
      <c r="M3428">
        <v>-2.0986789251616398</v>
      </c>
      <c r="N3428">
        <v>-1.5500409612247701</v>
      </c>
      <c r="O3428">
        <v>-4.2958472737391298E-2</v>
      </c>
      <c r="P3428">
        <v>-0.50567949119948397</v>
      </c>
      <c r="Q3428">
        <v>33.026960472248497</v>
      </c>
      <c r="R3428">
        <v>1.3455988283181399</v>
      </c>
      <c r="S3428">
        <v>34.3725593005666</v>
      </c>
      <c r="T3428">
        <v>31.5957506772892</v>
      </c>
      <c r="U3428">
        <v>29.696905407948499</v>
      </c>
      <c r="V3428">
        <v>1.2099242724799799</v>
      </c>
      <c r="W3428">
        <v>30.906829680428501</v>
      </c>
      <c r="X3428">
        <v>28.4036778060084</v>
      </c>
      <c r="Y3428">
        <v>-4.7863491766554196</v>
      </c>
      <c r="Z3428">
        <v>-0.218036747796921</v>
      </c>
      <c r="AA3428">
        <v>-4.3259276014815599E-2</v>
      </c>
      <c r="AB3428">
        <v>-4.5250531528436797</v>
      </c>
      <c r="AC3428">
        <v>-0.35789188740223099</v>
      </c>
      <c r="AD3428">
        <v>-8.9450707125910897E-2</v>
      </c>
      <c r="AE3428">
        <v>-3.6563955369782998E-2</v>
      </c>
      <c r="AF3428">
        <v>-0.231877224906538</v>
      </c>
      <c r="AG3428">
        <v>-33.559326885361401</v>
      </c>
      <c r="AH3428">
        <v>-33.559326885361401</v>
      </c>
      <c r="AI3428">
        <v>-10.6558129261059</v>
      </c>
      <c r="AJ3428">
        <v>-10.6558129261059</v>
      </c>
      <c r="AK3428">
        <v>-3.1063300278504702</v>
      </c>
      <c r="AL3428">
        <v>-3.1063300278504702</v>
      </c>
      <c r="AM3428">
        <v>-47.3214698393178</v>
      </c>
      <c r="AN3428">
        <v>-47.3214698393178</v>
      </c>
      <c r="AO3428">
        <v>-7.3788805564650604</v>
      </c>
      <c r="AP3428">
        <v>-0.996031076641538</v>
      </c>
      <c r="AQ3428">
        <v>-5.3912920404619902</v>
      </c>
      <c r="AR3428">
        <v>-0.99155743936152696</v>
      </c>
      <c r="AS3428">
        <v>-0.69342019702068303</v>
      </c>
      <c r="AT3428">
        <v>-3.4293605741069898E-2</v>
      </c>
      <c r="AU3428">
        <v>-5.5479580541128302E-2</v>
      </c>
      <c r="AV3428">
        <v>-0.60364701073848404</v>
      </c>
      <c r="AW3428">
        <v>-3.3548511707529198</v>
      </c>
      <c r="AX3428">
        <v>-0.37576209859234</v>
      </c>
      <c r="AY3428">
        <v>-0.97314199901255904</v>
      </c>
      <c r="AZ3428">
        <v>-2.0059470731480298</v>
      </c>
      <c r="BA3428">
        <v>-11.454437583522299</v>
      </c>
      <c r="BB3428">
        <v>-1.8940448035060899</v>
      </c>
      <c r="BC3428">
        <v>-8.9865231553427591</v>
      </c>
      <c r="BD3428">
        <v>-0.57386962467341696</v>
      </c>
      <c r="BE3428">
        <v>-0.97577414259499295</v>
      </c>
      <c r="BF3428">
        <v>-0.232915678455725</v>
      </c>
      <c r="BG3428">
        <v>-0.55958390884372999</v>
      </c>
      <c r="BH3428">
        <v>-0.18327455529553699</v>
      </c>
      <c r="BI3428">
        <v>-1.5332710657149999</v>
      </c>
      <c r="BJ3428">
        <v>-0.30370480349849099</v>
      </c>
      <c r="BK3428">
        <v>-0.95043454534792304</v>
      </c>
      <c r="BL3428">
        <v>-0.27913171686858701</v>
      </c>
      <c r="BM3428">
        <v>-2.12340245782819</v>
      </c>
      <c r="BN3428">
        <v>-0.32571258706405298</v>
      </c>
      <c r="BO3428">
        <v>-1.37220829440894</v>
      </c>
      <c r="BP3428">
        <v>-0.42548157635519801</v>
      </c>
      <c r="BQ3428">
        <v>-2.4866039245325098</v>
      </c>
      <c r="BR3428">
        <v>-0.66842017860234404</v>
      </c>
      <c r="BS3428">
        <v>-1.29202974236617</v>
      </c>
      <c r="BT3428">
        <v>-0.526154003563997</v>
      </c>
      <c r="BU3428">
        <v>-21.5702190454471</v>
      </c>
      <c r="BV3428">
        <v>-16.292722193461799</v>
      </c>
      <c r="BW3428">
        <v>-0.59738032974327004</v>
      </c>
      <c r="BX3428">
        <v>-4.6801165222420398</v>
      </c>
      <c r="BY3428">
        <v>-29.802585443209999</v>
      </c>
      <c r="BZ3428">
        <v>-13.029871461577899</v>
      </c>
      <c r="CA3428">
        <v>-15.941691875485301</v>
      </c>
      <c r="CB3428">
        <v>-0.83102210614675498</v>
      </c>
      <c r="CC3428">
        <v>-47</v>
      </c>
      <c r="CD3428">
        <v>-55</v>
      </c>
      <c r="CE3428">
        <v>-50.885541096299001</v>
      </c>
      <c r="CF3428">
        <v>-230.980351311487</v>
      </c>
      <c r="CG3428">
        <v>-350.95416223697202</v>
      </c>
      <c r="CH3428">
        <v>-603.96310305946804</v>
      </c>
    </row>
    <row r="3429" spans="1:86" x14ac:dyDescent="0.2">
      <c r="A3429" t="s">
        <v>170</v>
      </c>
      <c r="B3429">
        <v>2010</v>
      </c>
      <c r="C3429" t="s">
        <v>21</v>
      </c>
      <c r="D3429" t="s">
        <v>2417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0.169407334255435</v>
      </c>
      <c r="S3429">
        <v>0.169407334255435</v>
      </c>
      <c r="T3429">
        <v>0.169407334255435</v>
      </c>
      <c r="U3429">
        <v>0</v>
      </c>
      <c r="V3429">
        <v>0.14621241671236901</v>
      </c>
      <c r="W3429">
        <v>0.14621241671236901</v>
      </c>
      <c r="X3429">
        <v>0.14621241671236901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0</v>
      </c>
      <c r="BI3429">
        <v>0</v>
      </c>
      <c r="BJ3429">
        <v>0</v>
      </c>
      <c r="BK3429">
        <v>0</v>
      </c>
      <c r="BL3429">
        <v>0</v>
      </c>
      <c r="BM3429">
        <v>0</v>
      </c>
      <c r="BN3429">
        <v>0</v>
      </c>
      <c r="BO3429">
        <v>0</v>
      </c>
      <c r="BP3429">
        <v>0</v>
      </c>
      <c r="BQ3429">
        <v>0</v>
      </c>
      <c r="BR3429">
        <v>0</v>
      </c>
      <c r="BS3429">
        <v>0</v>
      </c>
      <c r="BT3429">
        <v>0</v>
      </c>
      <c r="BU3429">
        <v>0</v>
      </c>
      <c r="BV3429">
        <v>0</v>
      </c>
      <c r="BW3429">
        <v>0</v>
      </c>
      <c r="BX3429">
        <v>0</v>
      </c>
      <c r="BY3429">
        <v>0</v>
      </c>
      <c r="BZ3429">
        <v>0</v>
      </c>
      <c r="CA3429">
        <v>0</v>
      </c>
      <c r="CB3429">
        <v>0</v>
      </c>
      <c r="CC3429">
        <v>0</v>
      </c>
      <c r="CD3429">
        <v>0</v>
      </c>
      <c r="CE3429">
        <v>0</v>
      </c>
      <c r="CF3429">
        <v>0</v>
      </c>
      <c r="CG3429">
        <v>0</v>
      </c>
      <c r="CH3429">
        <v>0</v>
      </c>
    </row>
    <row r="3430" spans="1:86" x14ac:dyDescent="0.2">
      <c r="A3430" t="s">
        <v>170</v>
      </c>
      <c r="B3430">
        <v>2010</v>
      </c>
      <c r="C3430" t="s">
        <v>22</v>
      </c>
      <c r="D3430" t="s">
        <v>2418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14.270601075814399</v>
      </c>
      <c r="S3430">
        <v>14.270601075814399</v>
      </c>
      <c r="T3430">
        <v>14.270601075814399</v>
      </c>
      <c r="U3430">
        <v>0</v>
      </c>
      <c r="V3430">
        <v>13.3664829524335</v>
      </c>
      <c r="W3430">
        <v>13.3664829524335</v>
      </c>
      <c r="X3430">
        <v>13.3664829524335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0</v>
      </c>
      <c r="BI3430">
        <v>0</v>
      </c>
      <c r="BJ3430">
        <v>0</v>
      </c>
      <c r="BK3430">
        <v>0</v>
      </c>
      <c r="BL3430">
        <v>0</v>
      </c>
      <c r="BM3430">
        <v>0</v>
      </c>
      <c r="BN3430">
        <v>0</v>
      </c>
      <c r="BO3430">
        <v>0</v>
      </c>
      <c r="BP3430">
        <v>0</v>
      </c>
      <c r="BQ3430">
        <v>0</v>
      </c>
      <c r="BR3430">
        <v>0</v>
      </c>
      <c r="BS3430">
        <v>0</v>
      </c>
      <c r="BT3430">
        <v>0</v>
      </c>
      <c r="BU3430">
        <v>0</v>
      </c>
      <c r="BV3430">
        <v>0</v>
      </c>
      <c r="BW3430">
        <v>0</v>
      </c>
      <c r="BX3430">
        <v>0</v>
      </c>
      <c r="BY3430">
        <v>0</v>
      </c>
      <c r="BZ3430">
        <v>0</v>
      </c>
      <c r="CA3430">
        <v>0</v>
      </c>
      <c r="CB3430">
        <v>0</v>
      </c>
      <c r="CC3430">
        <v>0</v>
      </c>
      <c r="CD3430">
        <v>0</v>
      </c>
      <c r="CE3430">
        <v>0</v>
      </c>
      <c r="CF3430">
        <v>0</v>
      </c>
      <c r="CG3430">
        <v>0</v>
      </c>
      <c r="CH3430">
        <v>0</v>
      </c>
    </row>
    <row r="3431" spans="1:86" x14ac:dyDescent="0.2">
      <c r="A3431" t="s">
        <v>170</v>
      </c>
      <c r="B3431">
        <v>2010</v>
      </c>
      <c r="C3431" t="s">
        <v>78</v>
      </c>
      <c r="D3431" t="s">
        <v>2419</v>
      </c>
      <c r="E3431">
        <v>15.325292284478399</v>
      </c>
      <c r="F3431">
        <v>2.7822904699424398</v>
      </c>
      <c r="G3431">
        <v>1.6221985953817399</v>
      </c>
      <c r="H3431">
        <v>10.9208032191542</v>
      </c>
      <c r="I3431">
        <v>5.4781899542816301</v>
      </c>
      <c r="J3431">
        <v>2.7060943129864001</v>
      </c>
      <c r="K3431">
        <v>1.6078786156787399</v>
      </c>
      <c r="L3431">
        <v>1.1642170256165001</v>
      </c>
      <c r="M3431">
        <v>4.5770059870978397</v>
      </c>
      <c r="N3431">
        <v>3.72346070742022</v>
      </c>
      <c r="O3431">
        <v>7.5549676905461494E-2</v>
      </c>
      <c r="P3431">
        <v>0.77799560277215396</v>
      </c>
      <c r="Q3431">
        <v>0</v>
      </c>
      <c r="R3431">
        <v>3.4851426492617499</v>
      </c>
      <c r="S3431">
        <v>3.4851426492617499</v>
      </c>
      <c r="T3431">
        <v>18.810434933740101</v>
      </c>
      <c r="U3431">
        <v>0</v>
      </c>
      <c r="V3431">
        <v>1.32967706267815</v>
      </c>
      <c r="W3431">
        <v>1.32967706267815</v>
      </c>
      <c r="X3431">
        <v>6.8078670169597801</v>
      </c>
      <c r="Y3431">
        <v>344.20596525608499</v>
      </c>
      <c r="Z3431">
        <v>0.55791398593853503</v>
      </c>
      <c r="AA3431">
        <v>5.9899237324499803E-2</v>
      </c>
      <c r="AB3431">
        <v>343.58815203282199</v>
      </c>
      <c r="AC3431">
        <v>1.99069815170473</v>
      </c>
      <c r="AD3431">
        <v>0.208886937273732</v>
      </c>
      <c r="AE3431">
        <v>4.3028519362066101E-2</v>
      </c>
      <c r="AF3431">
        <v>1.73878269506893</v>
      </c>
      <c r="AG3431">
        <v>612.41890763683796</v>
      </c>
      <c r="AH3431">
        <v>612.41890763683796</v>
      </c>
      <c r="AI3431">
        <v>21.5762370413388</v>
      </c>
      <c r="AJ3431">
        <v>21.5762370413388</v>
      </c>
      <c r="AK3431">
        <v>14.5949650655957</v>
      </c>
      <c r="AL3431">
        <v>14.5949650655957</v>
      </c>
      <c r="AM3431">
        <v>648.59010974377304</v>
      </c>
      <c r="AN3431">
        <v>648.59010974377304</v>
      </c>
      <c r="AO3431">
        <v>12.257793890858499</v>
      </c>
      <c r="AP3431">
        <v>2.7634018067334098</v>
      </c>
      <c r="AQ3431">
        <v>7.1256243892660702</v>
      </c>
      <c r="AR3431">
        <v>2.3687676948590202</v>
      </c>
      <c r="AS3431">
        <v>7.0969330312169099</v>
      </c>
      <c r="AT3431">
        <v>8.8222912935897693E-2</v>
      </c>
      <c r="AU3431">
        <v>0.10570406803514</v>
      </c>
      <c r="AV3431">
        <v>6.9030060502458701</v>
      </c>
      <c r="AW3431">
        <v>11.7552219645015</v>
      </c>
      <c r="AX3431">
        <v>0.94257749417565695</v>
      </c>
      <c r="AY3431">
        <v>1.21130121125099</v>
      </c>
      <c r="AZ3431">
        <v>9.6013432590748096</v>
      </c>
      <c r="BA3431">
        <v>16.233471065570701</v>
      </c>
      <c r="BB3431">
        <v>4.36588047434158</v>
      </c>
      <c r="BC3431">
        <v>10.1521392043219</v>
      </c>
      <c r="BD3431">
        <v>1.7154513869072301</v>
      </c>
      <c r="BE3431">
        <v>1.4438750440371799</v>
      </c>
      <c r="BF3431">
        <v>0.48214565775981399</v>
      </c>
      <c r="BG3431">
        <v>0.53933417599941502</v>
      </c>
      <c r="BH3431">
        <v>0.42239521027795601</v>
      </c>
      <c r="BI3431">
        <v>2.49227006859679</v>
      </c>
      <c r="BJ3431">
        <v>0.62553815354925202</v>
      </c>
      <c r="BK3431">
        <v>1.1124485470119401</v>
      </c>
      <c r="BL3431">
        <v>0.75428336803559004</v>
      </c>
      <c r="BM3431">
        <v>3.4123217216459998</v>
      </c>
      <c r="BN3431">
        <v>0.68066449842854104</v>
      </c>
      <c r="BO3431">
        <v>1.7618723507358101</v>
      </c>
      <c r="BP3431">
        <v>0.96978487248165002</v>
      </c>
      <c r="BQ3431">
        <v>3.5668005336182902</v>
      </c>
      <c r="BR3431">
        <v>1.7874203575236201</v>
      </c>
      <c r="BS3431">
        <v>0.88727928122056998</v>
      </c>
      <c r="BT3431">
        <v>0.89210089487410005</v>
      </c>
      <c r="BU3431">
        <v>43.026659116958101</v>
      </c>
      <c r="BV3431">
        <v>39.256795311687902</v>
      </c>
      <c r="BW3431">
        <v>1.0586431148017099</v>
      </c>
      <c r="BX3431">
        <v>2.7112206904685698</v>
      </c>
      <c r="BY3431">
        <v>56.0842488544587</v>
      </c>
      <c r="BZ3431">
        <v>31.0181311608961</v>
      </c>
      <c r="CA3431">
        <v>22.152159045685998</v>
      </c>
      <c r="CB3431">
        <v>2.91395864787662</v>
      </c>
      <c r="CC3431">
        <v>228</v>
      </c>
      <c r="CD3431">
        <v>171</v>
      </c>
      <c r="CE3431">
        <v>234.097760856533</v>
      </c>
      <c r="CF3431">
        <v>163.19634134366601</v>
      </c>
      <c r="CG3431">
        <v>230.974477811247</v>
      </c>
      <c r="CH3431">
        <v>375.15652268704002</v>
      </c>
    </row>
    <row r="3432" spans="1:86" x14ac:dyDescent="0.2">
      <c r="A3432" t="s">
        <v>170</v>
      </c>
      <c r="B3432">
        <v>2010</v>
      </c>
      <c r="C3432" t="s">
        <v>23</v>
      </c>
      <c r="D3432" t="s">
        <v>2420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0</v>
      </c>
      <c r="BI3432">
        <v>0</v>
      </c>
      <c r="BJ3432">
        <v>0</v>
      </c>
      <c r="BK3432">
        <v>0</v>
      </c>
      <c r="BL3432">
        <v>0</v>
      </c>
      <c r="BM3432">
        <v>0</v>
      </c>
      <c r="BN3432">
        <v>0</v>
      </c>
      <c r="BO3432">
        <v>0</v>
      </c>
      <c r="BP3432">
        <v>0</v>
      </c>
      <c r="BQ3432">
        <v>0</v>
      </c>
      <c r="BR3432">
        <v>0</v>
      </c>
      <c r="BS3432">
        <v>0</v>
      </c>
      <c r="BT3432">
        <v>0</v>
      </c>
      <c r="BU3432">
        <v>0</v>
      </c>
      <c r="BV3432">
        <v>0</v>
      </c>
      <c r="BW3432">
        <v>0</v>
      </c>
      <c r="BX3432">
        <v>0</v>
      </c>
      <c r="BY3432">
        <v>0</v>
      </c>
      <c r="BZ3432">
        <v>0</v>
      </c>
      <c r="CA3432">
        <v>0</v>
      </c>
      <c r="CB3432">
        <v>0</v>
      </c>
      <c r="CC3432">
        <v>0</v>
      </c>
      <c r="CD3432">
        <v>0</v>
      </c>
      <c r="CE3432">
        <v>0</v>
      </c>
      <c r="CF3432">
        <v>0</v>
      </c>
      <c r="CG3432">
        <v>0</v>
      </c>
      <c r="CH3432">
        <v>0</v>
      </c>
    </row>
    <row r="3433" spans="1:86" x14ac:dyDescent="0.2">
      <c r="A3433" t="s">
        <v>170</v>
      </c>
      <c r="B3433">
        <v>2010</v>
      </c>
      <c r="C3433" t="s">
        <v>24</v>
      </c>
      <c r="D3433" t="s">
        <v>2421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0.94284139623995</v>
      </c>
      <c r="S3433">
        <v>0.94284139623995</v>
      </c>
      <c r="T3433">
        <v>0.94284139623995</v>
      </c>
      <c r="U3433">
        <v>0</v>
      </c>
      <c r="V3433">
        <v>0.85763859765769701</v>
      </c>
      <c r="W3433">
        <v>0.85763859765769701</v>
      </c>
      <c r="X3433">
        <v>0.85763859765769701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0</v>
      </c>
      <c r="BI3433">
        <v>0</v>
      </c>
      <c r="BJ3433">
        <v>0</v>
      </c>
      <c r="BK3433">
        <v>0</v>
      </c>
      <c r="BL3433">
        <v>0</v>
      </c>
      <c r="BM3433">
        <v>0</v>
      </c>
      <c r="BN3433">
        <v>0</v>
      </c>
      <c r="BO3433">
        <v>0</v>
      </c>
      <c r="BP3433">
        <v>0</v>
      </c>
      <c r="BQ3433">
        <v>0</v>
      </c>
      <c r="BR3433">
        <v>0</v>
      </c>
      <c r="BS3433">
        <v>0</v>
      </c>
      <c r="BT3433">
        <v>0</v>
      </c>
      <c r="BU3433">
        <v>0</v>
      </c>
      <c r="BV3433">
        <v>0</v>
      </c>
      <c r="BW3433">
        <v>0</v>
      </c>
      <c r="BX3433">
        <v>0</v>
      </c>
      <c r="BY3433">
        <v>0</v>
      </c>
      <c r="BZ3433">
        <v>0</v>
      </c>
      <c r="CA3433">
        <v>0</v>
      </c>
      <c r="CB3433">
        <v>0</v>
      </c>
      <c r="CC3433">
        <v>0</v>
      </c>
      <c r="CD3433">
        <v>0</v>
      </c>
      <c r="CE3433">
        <v>0</v>
      </c>
      <c r="CF3433">
        <v>0</v>
      </c>
      <c r="CG3433">
        <v>0</v>
      </c>
      <c r="CH3433">
        <v>0</v>
      </c>
    </row>
    <row r="3434" spans="1:86" x14ac:dyDescent="0.2">
      <c r="A3434" t="s">
        <v>170</v>
      </c>
      <c r="B3434">
        <v>2010</v>
      </c>
      <c r="C3434" t="s">
        <v>25</v>
      </c>
      <c r="D3434" t="s">
        <v>2422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2.4671308238411398</v>
      </c>
      <c r="S3434">
        <v>2.4671308238411398</v>
      </c>
      <c r="T3434">
        <v>2.4671308238411398</v>
      </c>
      <c r="U3434">
        <v>0</v>
      </c>
      <c r="V3434">
        <v>2.1210440592368598</v>
      </c>
      <c r="W3434">
        <v>2.1210440592368598</v>
      </c>
      <c r="X3434">
        <v>2.1210440592368598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0</v>
      </c>
      <c r="BI3434">
        <v>0</v>
      </c>
      <c r="BJ3434">
        <v>0</v>
      </c>
      <c r="BK3434">
        <v>0</v>
      </c>
      <c r="BL3434">
        <v>0</v>
      </c>
      <c r="BM3434">
        <v>0</v>
      </c>
      <c r="BN3434">
        <v>0</v>
      </c>
      <c r="BO3434">
        <v>0</v>
      </c>
      <c r="BP3434">
        <v>0</v>
      </c>
      <c r="BQ3434">
        <v>0</v>
      </c>
      <c r="BR3434">
        <v>0</v>
      </c>
      <c r="BS3434">
        <v>0</v>
      </c>
      <c r="BT3434">
        <v>0</v>
      </c>
      <c r="BU3434">
        <v>0</v>
      </c>
      <c r="BV3434">
        <v>0</v>
      </c>
      <c r="BW3434">
        <v>0</v>
      </c>
      <c r="BX3434">
        <v>0</v>
      </c>
      <c r="BY3434">
        <v>0</v>
      </c>
      <c r="BZ3434">
        <v>0</v>
      </c>
      <c r="CA3434">
        <v>0</v>
      </c>
      <c r="CB3434">
        <v>0</v>
      </c>
      <c r="CC3434">
        <v>0</v>
      </c>
      <c r="CD3434">
        <v>0</v>
      </c>
      <c r="CE3434">
        <v>0</v>
      </c>
      <c r="CF3434">
        <v>0</v>
      </c>
      <c r="CG3434">
        <v>0</v>
      </c>
      <c r="CH3434">
        <v>0</v>
      </c>
    </row>
    <row r="3435" spans="1:86" x14ac:dyDescent="0.2">
      <c r="A3435" t="s">
        <v>170</v>
      </c>
      <c r="B3435">
        <v>2010</v>
      </c>
      <c r="C3435" t="s">
        <v>26</v>
      </c>
      <c r="D3435" t="s">
        <v>2423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6.2624356704415103</v>
      </c>
      <c r="S3435">
        <v>6.2624356704415103</v>
      </c>
      <c r="T3435">
        <v>6.2624356704415103</v>
      </c>
      <c r="U3435">
        <v>0</v>
      </c>
      <c r="V3435">
        <v>6.0991658803861899</v>
      </c>
      <c r="W3435">
        <v>6.0991658803861899</v>
      </c>
      <c r="X3435">
        <v>6.0991658803861899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0</v>
      </c>
      <c r="BI3435">
        <v>0</v>
      </c>
      <c r="BJ3435">
        <v>0</v>
      </c>
      <c r="BK3435">
        <v>0</v>
      </c>
      <c r="BL3435">
        <v>0</v>
      </c>
      <c r="BM3435">
        <v>0</v>
      </c>
      <c r="BN3435">
        <v>0</v>
      </c>
      <c r="BO3435">
        <v>0</v>
      </c>
      <c r="BP3435">
        <v>0</v>
      </c>
      <c r="BQ3435">
        <v>0</v>
      </c>
      <c r="BR3435">
        <v>0</v>
      </c>
      <c r="BS3435">
        <v>0</v>
      </c>
      <c r="BT3435">
        <v>0</v>
      </c>
      <c r="BU3435">
        <v>0</v>
      </c>
      <c r="BV3435">
        <v>0</v>
      </c>
      <c r="BW3435">
        <v>0</v>
      </c>
      <c r="BX3435">
        <v>0</v>
      </c>
      <c r="BY3435">
        <v>0</v>
      </c>
      <c r="BZ3435">
        <v>0</v>
      </c>
      <c r="CA3435">
        <v>0</v>
      </c>
      <c r="CB3435">
        <v>0</v>
      </c>
      <c r="CC3435">
        <v>0</v>
      </c>
      <c r="CD3435">
        <v>0</v>
      </c>
      <c r="CE3435">
        <v>0</v>
      </c>
      <c r="CF3435">
        <v>0</v>
      </c>
      <c r="CG3435">
        <v>0</v>
      </c>
      <c r="CH3435">
        <v>0</v>
      </c>
    </row>
    <row r="3436" spans="1:86" x14ac:dyDescent="0.2">
      <c r="A3436" t="s">
        <v>170</v>
      </c>
      <c r="B3436">
        <v>2010</v>
      </c>
      <c r="C3436" t="s">
        <v>27</v>
      </c>
      <c r="D3436" t="s">
        <v>2424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4.4285263889481303</v>
      </c>
      <c r="S3436">
        <v>4.4285263889481303</v>
      </c>
      <c r="T3436">
        <v>4.4285263889481303</v>
      </c>
      <c r="U3436">
        <v>0</v>
      </c>
      <c r="V3436">
        <v>4.2029226758568203</v>
      </c>
      <c r="W3436">
        <v>4.2029226758568203</v>
      </c>
      <c r="X3436">
        <v>4.2029226758568203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0</v>
      </c>
      <c r="BI3436">
        <v>0</v>
      </c>
      <c r="BJ3436">
        <v>0</v>
      </c>
      <c r="BK3436">
        <v>0</v>
      </c>
      <c r="BL3436">
        <v>0</v>
      </c>
      <c r="BM3436">
        <v>0</v>
      </c>
      <c r="BN3436">
        <v>0</v>
      </c>
      <c r="BO3436">
        <v>0</v>
      </c>
      <c r="BP3436">
        <v>0</v>
      </c>
      <c r="BQ3436">
        <v>0</v>
      </c>
      <c r="BR3436">
        <v>0</v>
      </c>
      <c r="BS3436">
        <v>0</v>
      </c>
      <c r="BT3436">
        <v>0</v>
      </c>
      <c r="BU3436">
        <v>0</v>
      </c>
      <c r="BV3436">
        <v>0</v>
      </c>
      <c r="BW3436">
        <v>0</v>
      </c>
      <c r="BX3436">
        <v>0</v>
      </c>
      <c r="BY3436">
        <v>0</v>
      </c>
      <c r="BZ3436">
        <v>0</v>
      </c>
      <c r="CA3436">
        <v>0</v>
      </c>
      <c r="CB3436">
        <v>0</v>
      </c>
      <c r="CC3436">
        <v>0</v>
      </c>
      <c r="CD3436">
        <v>0</v>
      </c>
      <c r="CE3436">
        <v>0</v>
      </c>
      <c r="CF3436">
        <v>0</v>
      </c>
      <c r="CG3436">
        <v>0</v>
      </c>
      <c r="CH3436">
        <v>0</v>
      </c>
    </row>
    <row r="3437" spans="1:86" x14ac:dyDescent="0.2">
      <c r="A3437" t="s">
        <v>170</v>
      </c>
      <c r="B3437">
        <v>2010</v>
      </c>
      <c r="C3437" t="s">
        <v>28</v>
      </c>
      <c r="D3437" t="s">
        <v>2425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1.15353273998749</v>
      </c>
      <c r="S3437">
        <v>1.15353273998749</v>
      </c>
      <c r="T3437">
        <v>1.15353273998749</v>
      </c>
      <c r="U3437">
        <v>0</v>
      </c>
      <c r="V3437">
        <v>1.03308628637097</v>
      </c>
      <c r="W3437">
        <v>1.03308628637097</v>
      </c>
      <c r="X3437">
        <v>1.03308628637097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0</v>
      </c>
      <c r="BI3437">
        <v>0</v>
      </c>
      <c r="BJ3437">
        <v>0</v>
      </c>
      <c r="BK3437">
        <v>0</v>
      </c>
      <c r="BL3437">
        <v>0</v>
      </c>
      <c r="BM3437">
        <v>0</v>
      </c>
      <c r="BN3437">
        <v>0</v>
      </c>
      <c r="BO3437">
        <v>0</v>
      </c>
      <c r="BP3437">
        <v>0</v>
      </c>
      <c r="BQ3437">
        <v>0</v>
      </c>
      <c r="BR3437">
        <v>0</v>
      </c>
      <c r="BS3437">
        <v>0</v>
      </c>
      <c r="BT3437">
        <v>0</v>
      </c>
      <c r="BU3437">
        <v>0</v>
      </c>
      <c r="BV3437">
        <v>0</v>
      </c>
      <c r="BW3437">
        <v>0</v>
      </c>
      <c r="BX3437">
        <v>0</v>
      </c>
      <c r="BY3437">
        <v>0</v>
      </c>
      <c r="BZ3437">
        <v>0</v>
      </c>
      <c r="CA3437">
        <v>0</v>
      </c>
      <c r="CB3437">
        <v>0</v>
      </c>
      <c r="CC3437">
        <v>0</v>
      </c>
      <c r="CD3437">
        <v>0</v>
      </c>
      <c r="CE3437">
        <v>0</v>
      </c>
      <c r="CF3437">
        <v>0</v>
      </c>
      <c r="CG3437">
        <v>0</v>
      </c>
      <c r="CH3437">
        <v>0</v>
      </c>
    </row>
    <row r="3438" spans="1:86" x14ac:dyDescent="0.2">
      <c r="A3438" t="s">
        <v>170</v>
      </c>
      <c r="B3438">
        <v>2010</v>
      </c>
      <c r="C3438" t="s">
        <v>29</v>
      </c>
      <c r="D3438" t="s">
        <v>2426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1.00186584859836E-3</v>
      </c>
      <c r="S3438">
        <v>1.00186584859836E-3</v>
      </c>
      <c r="T3438">
        <v>1.00186584859836E-3</v>
      </c>
      <c r="U3438">
        <v>0</v>
      </c>
      <c r="V3438">
        <v>7.5469540510908202E-4</v>
      </c>
      <c r="W3438">
        <v>7.5469540510908202E-4</v>
      </c>
      <c r="X3438">
        <v>7.5469540510908202E-4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0</v>
      </c>
      <c r="BI3438">
        <v>0</v>
      </c>
      <c r="BJ3438">
        <v>0</v>
      </c>
      <c r="BK3438">
        <v>0</v>
      </c>
      <c r="BL3438">
        <v>0</v>
      </c>
      <c r="BM3438">
        <v>0</v>
      </c>
      <c r="BN3438">
        <v>0</v>
      </c>
      <c r="BO3438">
        <v>0</v>
      </c>
      <c r="BP3438">
        <v>0</v>
      </c>
      <c r="BQ3438">
        <v>0</v>
      </c>
      <c r="BR3438">
        <v>0</v>
      </c>
      <c r="BS3438">
        <v>0</v>
      </c>
      <c r="BT3438">
        <v>0</v>
      </c>
      <c r="BU3438">
        <v>0</v>
      </c>
      <c r="BV3438">
        <v>0</v>
      </c>
      <c r="BW3438">
        <v>0</v>
      </c>
      <c r="BX3438">
        <v>0</v>
      </c>
      <c r="BY3438">
        <v>0</v>
      </c>
      <c r="BZ3438">
        <v>0</v>
      </c>
      <c r="CA3438">
        <v>0</v>
      </c>
      <c r="CB3438">
        <v>0</v>
      </c>
      <c r="CC3438">
        <v>0</v>
      </c>
      <c r="CD3438">
        <v>0</v>
      </c>
      <c r="CE3438">
        <v>0</v>
      </c>
      <c r="CF3438">
        <v>0</v>
      </c>
      <c r="CG3438">
        <v>0</v>
      </c>
      <c r="CH3438">
        <v>0</v>
      </c>
    </row>
    <row r="3439" spans="1:86" x14ac:dyDescent="0.2">
      <c r="A3439" t="s">
        <v>170</v>
      </c>
      <c r="B3439">
        <v>2010</v>
      </c>
      <c r="C3439" t="s">
        <v>30</v>
      </c>
      <c r="D3439" t="s">
        <v>2427</v>
      </c>
      <c r="E3439">
        <v>-3.96327246963653</v>
      </c>
      <c r="F3439">
        <v>-1.2329748295757801</v>
      </c>
      <c r="G3439">
        <v>-2.1939305999143399</v>
      </c>
      <c r="H3439">
        <v>-0.53636704014640502</v>
      </c>
      <c r="I3439">
        <v>-3.53787597687431</v>
      </c>
      <c r="J3439">
        <v>-1.1885666660941701</v>
      </c>
      <c r="K3439">
        <v>-2.1702612752834698</v>
      </c>
      <c r="L3439">
        <v>-0.179048035496671</v>
      </c>
      <c r="M3439">
        <v>-5.3384813699440903</v>
      </c>
      <c r="N3439">
        <v>-2.1394124961283199</v>
      </c>
      <c r="O3439">
        <v>-7.8330531612485405E-2</v>
      </c>
      <c r="P3439">
        <v>-3.1207383422032899</v>
      </c>
      <c r="Q3439">
        <v>0</v>
      </c>
      <c r="R3439">
        <v>0.274991069506138</v>
      </c>
      <c r="S3439">
        <v>0.274991069506138</v>
      </c>
      <c r="T3439">
        <v>-3.6882814001303901</v>
      </c>
      <c r="U3439">
        <v>0</v>
      </c>
      <c r="V3439">
        <v>0.24167475436814101</v>
      </c>
      <c r="W3439">
        <v>0.24167475436814101</v>
      </c>
      <c r="X3439">
        <v>-3.2962012225061699</v>
      </c>
      <c r="Y3439">
        <v>-8.2909600575296096</v>
      </c>
      <c r="Z3439">
        <v>-0.30222325006017098</v>
      </c>
      <c r="AA3439">
        <v>-7.0538326098177007E-2</v>
      </c>
      <c r="AB3439">
        <v>-7.9181984813712596</v>
      </c>
      <c r="AC3439">
        <v>-0.56973276984361598</v>
      </c>
      <c r="AD3439">
        <v>-0.12366638332251</v>
      </c>
      <c r="AE3439">
        <v>-7.3509619055095399E-2</v>
      </c>
      <c r="AF3439">
        <v>-0.37255676746601202</v>
      </c>
      <c r="AG3439">
        <v>-43.273335705880903</v>
      </c>
      <c r="AH3439">
        <v>-43.273335705880903</v>
      </c>
      <c r="AI3439">
        <v>-2.9648307604100701</v>
      </c>
      <c r="AJ3439">
        <v>-2.9648307604100701</v>
      </c>
      <c r="AK3439">
        <v>-2.1576143493632398</v>
      </c>
      <c r="AL3439">
        <v>-2.1576143493632398</v>
      </c>
      <c r="AM3439">
        <v>-48.395780815654199</v>
      </c>
      <c r="AN3439">
        <v>-48.395780815654199</v>
      </c>
      <c r="AO3439">
        <v>-12.616832736636599</v>
      </c>
      <c r="AP3439">
        <v>-1.5093919169814101</v>
      </c>
      <c r="AQ3439">
        <v>-8.4326100189514701</v>
      </c>
      <c r="AR3439">
        <v>-2.6748308007037398</v>
      </c>
      <c r="AS3439">
        <v>-1.56446445540556</v>
      </c>
      <c r="AT3439">
        <v>-4.5994305182229397E-2</v>
      </c>
      <c r="AU3439">
        <v>-0.10160009847047501</v>
      </c>
      <c r="AV3439">
        <v>-1.4168700517528501</v>
      </c>
      <c r="AW3439">
        <v>-9.9409804760654605</v>
      </c>
      <c r="AX3439">
        <v>-0.511977130761744</v>
      </c>
      <c r="AY3439">
        <v>-1.4042298541485001</v>
      </c>
      <c r="AZ3439">
        <v>-8.0247734911552104</v>
      </c>
      <c r="BA3439">
        <v>-24.658828243053399</v>
      </c>
      <c r="BB3439">
        <v>-2.30838017349364</v>
      </c>
      <c r="BC3439">
        <v>-20.195655229919399</v>
      </c>
      <c r="BD3439">
        <v>-2.1547928396403799</v>
      </c>
      <c r="BE3439">
        <v>-2.16248742985033</v>
      </c>
      <c r="BF3439">
        <v>-0.290152219701587</v>
      </c>
      <c r="BG3439">
        <v>-1.24609367670356</v>
      </c>
      <c r="BH3439">
        <v>-0.62624153344518396</v>
      </c>
      <c r="BI3439">
        <v>-3.1920304187342499</v>
      </c>
      <c r="BJ3439">
        <v>-0.37545689365352602</v>
      </c>
      <c r="BK3439">
        <v>-1.94082620316322</v>
      </c>
      <c r="BL3439">
        <v>-0.87574732191750504</v>
      </c>
      <c r="BM3439">
        <v>-4.0367214335227404</v>
      </c>
      <c r="BN3439">
        <v>-0.39412717966974398</v>
      </c>
      <c r="BO3439">
        <v>-2.6492496579918301</v>
      </c>
      <c r="BP3439">
        <v>-0.99334459586115897</v>
      </c>
      <c r="BQ3439">
        <v>-5.4972361271589696</v>
      </c>
      <c r="BR3439">
        <v>-0.80550795203358805</v>
      </c>
      <c r="BS3439">
        <v>-3.68292652785032</v>
      </c>
      <c r="BT3439">
        <v>-1.0088016472750601</v>
      </c>
      <c r="BU3439">
        <v>-52.734887036457202</v>
      </c>
      <c r="BV3439">
        <v>-22.741629389985999</v>
      </c>
      <c r="BW3439">
        <v>-1.11273735562691</v>
      </c>
      <c r="BX3439">
        <v>-28.880520290844299</v>
      </c>
      <c r="BY3439">
        <v>-44.603088432114902</v>
      </c>
      <c r="BZ3439">
        <v>-14.860143286098999</v>
      </c>
      <c r="CA3439">
        <v>-29.473200135601601</v>
      </c>
      <c r="CB3439">
        <v>-0.26974501041423599</v>
      </c>
      <c r="CC3439">
        <v>-618</v>
      </c>
      <c r="CD3439">
        <v>-613</v>
      </c>
      <c r="CE3439">
        <v>-16795.3141762452</v>
      </c>
      <c r="CF3439">
        <v>-502.91685872779999</v>
      </c>
      <c r="CG3439">
        <v>-654.75507496927696</v>
      </c>
      <c r="CH3439">
        <v>-1028.2123245569501</v>
      </c>
    </row>
    <row r="3440" spans="1:86" x14ac:dyDescent="0.2">
      <c r="A3440" t="s">
        <v>170</v>
      </c>
      <c r="B3440">
        <v>2010</v>
      </c>
      <c r="C3440" t="s">
        <v>31</v>
      </c>
      <c r="D3440" t="s">
        <v>2428</v>
      </c>
      <c r="E3440">
        <v>0.209410617546017</v>
      </c>
      <c r="F3440">
        <v>7.4863131096608596E-2</v>
      </c>
      <c r="G3440">
        <v>0.10225752192765999</v>
      </c>
      <c r="H3440">
        <v>3.2289964521748697E-2</v>
      </c>
      <c r="I3440">
        <v>0.18250045266377901</v>
      </c>
      <c r="J3440">
        <v>7.2844218912171493E-2</v>
      </c>
      <c r="K3440">
        <v>0.10123693758586499</v>
      </c>
      <c r="L3440">
        <v>8.4192961657428792E-3</v>
      </c>
      <c r="M3440">
        <v>0.13171343581581299</v>
      </c>
      <c r="N3440">
        <v>9.2203909470689294E-2</v>
      </c>
      <c r="O3440">
        <v>4.0585319672121704E-3</v>
      </c>
      <c r="P3440">
        <v>3.5450994377911799E-2</v>
      </c>
      <c r="Q3440">
        <v>0</v>
      </c>
      <c r="R3440">
        <v>0.32620620925782001</v>
      </c>
      <c r="S3440">
        <v>0.32620620925782001</v>
      </c>
      <c r="T3440">
        <v>0.53561682680383704</v>
      </c>
      <c r="U3440">
        <v>0</v>
      </c>
      <c r="V3440">
        <v>0.27374746555583301</v>
      </c>
      <c r="W3440">
        <v>0.27374746555583301</v>
      </c>
      <c r="X3440">
        <v>0.45624791821961302</v>
      </c>
      <c r="Y3440">
        <v>0.51912847124054795</v>
      </c>
      <c r="Z3440">
        <v>1.47214110481915E-2</v>
      </c>
      <c r="AA3440">
        <v>4.4044992344457997E-3</v>
      </c>
      <c r="AB3440">
        <v>0.50000256095791096</v>
      </c>
      <c r="AC3440">
        <v>3.6683232285081503E-2</v>
      </c>
      <c r="AD3440">
        <v>5.53985539675251E-3</v>
      </c>
      <c r="AE3440">
        <v>3.0552747011211999E-3</v>
      </c>
      <c r="AF3440">
        <v>2.8088102187207899E-2</v>
      </c>
      <c r="AG3440">
        <v>2.7256515155415402</v>
      </c>
      <c r="AH3440">
        <v>2.7256515155415402</v>
      </c>
      <c r="AI3440">
        <v>0.13478015541934099</v>
      </c>
      <c r="AJ3440">
        <v>0.13478015541934099</v>
      </c>
      <c r="AK3440">
        <v>0.140599036066449</v>
      </c>
      <c r="AL3440">
        <v>0.140599036066449</v>
      </c>
      <c r="AM3440">
        <v>3.0010307070273301</v>
      </c>
      <c r="AN3440">
        <v>3.0010307070273301</v>
      </c>
      <c r="AO3440">
        <v>0.65541761120296804</v>
      </c>
      <c r="AP3440">
        <v>8.6052309579193201E-2</v>
      </c>
      <c r="AQ3440">
        <v>0.53257579745818695</v>
      </c>
      <c r="AR3440">
        <v>3.6789504165588002E-2</v>
      </c>
      <c r="AS3440">
        <v>9.8291605689295306E-2</v>
      </c>
      <c r="AT3440">
        <v>2.3610452809073E-3</v>
      </c>
      <c r="AU3440">
        <v>8.2901214112959306E-3</v>
      </c>
      <c r="AV3440">
        <v>8.7640438997091993E-2</v>
      </c>
      <c r="AW3440">
        <v>0.35822967478997603</v>
      </c>
      <c r="AX3440">
        <v>2.4762778376440701E-2</v>
      </c>
      <c r="AY3440">
        <v>8.56735706668178E-2</v>
      </c>
      <c r="AZ3440">
        <v>0.247793325746717</v>
      </c>
      <c r="BA3440">
        <v>0.89727820397411595</v>
      </c>
      <c r="BB3440">
        <v>0.10899183680218601</v>
      </c>
      <c r="BC3440">
        <v>0.74287793133622204</v>
      </c>
      <c r="BD3440">
        <v>4.5408435835708298E-2</v>
      </c>
      <c r="BE3440">
        <v>7.2168410997455801E-2</v>
      </c>
      <c r="BF3440">
        <v>1.31194148881778E-2</v>
      </c>
      <c r="BG3440">
        <v>4.8463275648567797E-2</v>
      </c>
      <c r="BH3440">
        <v>1.0585720460710201E-2</v>
      </c>
      <c r="BI3440">
        <v>0.12588393252490099</v>
      </c>
      <c r="BJ3440">
        <v>1.66864498014818E-2</v>
      </c>
      <c r="BK3440">
        <v>8.9072659018062605E-2</v>
      </c>
      <c r="BL3440">
        <v>2.0124823705356301E-2</v>
      </c>
      <c r="BM3440">
        <v>0.17706414505399001</v>
      </c>
      <c r="BN3440">
        <v>1.7473258526782099E-2</v>
      </c>
      <c r="BO3440">
        <v>0.133310525250871</v>
      </c>
      <c r="BP3440">
        <v>2.6280361276336799E-2</v>
      </c>
      <c r="BQ3440">
        <v>0.18180534175660801</v>
      </c>
      <c r="BR3440">
        <v>4.1252319685727401E-2</v>
      </c>
      <c r="BS3440">
        <v>0.123216711027426</v>
      </c>
      <c r="BT3440">
        <v>1.7336311043454799E-2</v>
      </c>
      <c r="BU3440">
        <v>1.35975962765374</v>
      </c>
      <c r="BV3440">
        <v>0.97311413145907399</v>
      </c>
      <c r="BW3440">
        <v>5.8022677935462501E-2</v>
      </c>
      <c r="BX3440">
        <v>0.32862281825920397</v>
      </c>
      <c r="BY3440">
        <v>2.2969824795528502</v>
      </c>
      <c r="BZ3440">
        <v>0.89963082816829698</v>
      </c>
      <c r="CA3440">
        <v>1.3844163402554801</v>
      </c>
      <c r="CB3440">
        <v>1.29353111290636E-2</v>
      </c>
      <c r="CC3440">
        <v>44</v>
      </c>
      <c r="CD3440">
        <v>44</v>
      </c>
      <c r="CE3440">
        <v>-1680.8586762075099</v>
      </c>
      <c r="CF3440">
        <v>33.180223669496201</v>
      </c>
      <c r="CG3440">
        <v>45.748580932247201</v>
      </c>
      <c r="CH3440">
        <v>67.612721423046494</v>
      </c>
    </row>
    <row r="3441" spans="1:86" x14ac:dyDescent="0.2">
      <c r="A3441" t="s">
        <v>170</v>
      </c>
      <c r="B3441">
        <v>2010</v>
      </c>
      <c r="C3441" t="s">
        <v>32</v>
      </c>
      <c r="D3441" t="s">
        <v>2429</v>
      </c>
      <c r="E3441">
        <v>1.18099087257813</v>
      </c>
      <c r="F3441">
        <v>0.44978035168677599</v>
      </c>
      <c r="G3441">
        <v>0.53206707367473605</v>
      </c>
      <c r="H3441">
        <v>0.199143447216621</v>
      </c>
      <c r="I3441">
        <v>1.02259681500331</v>
      </c>
      <c r="J3441">
        <v>0.438177903739291</v>
      </c>
      <c r="K3441">
        <v>0.52644484793831503</v>
      </c>
      <c r="L3441">
        <v>5.7974063325702298E-2</v>
      </c>
      <c r="M3441">
        <v>0.73919810365990102</v>
      </c>
      <c r="N3441">
        <v>0.52920423537656003</v>
      </c>
      <c r="O3441">
        <v>1.6909082012038001E-2</v>
      </c>
      <c r="P3441">
        <v>0.19308478627130399</v>
      </c>
      <c r="Q3441">
        <v>0</v>
      </c>
      <c r="R3441">
        <v>0.83336249632371395</v>
      </c>
      <c r="S3441">
        <v>0.83336249632371395</v>
      </c>
      <c r="T3441">
        <v>2.0143533689018498</v>
      </c>
      <c r="U3441">
        <v>0</v>
      </c>
      <c r="V3441">
        <v>0.75633990631494197</v>
      </c>
      <c r="W3441">
        <v>0.75633990631494197</v>
      </c>
      <c r="X3441">
        <v>1.7789367213182501</v>
      </c>
      <c r="Y3441">
        <v>3.2302774684470799</v>
      </c>
      <c r="Z3441">
        <v>8.5059825344799195E-2</v>
      </c>
      <c r="AA3441">
        <v>1.6927130830451501E-2</v>
      </c>
      <c r="AB3441">
        <v>3.1282905122718301</v>
      </c>
      <c r="AC3441">
        <v>0.20205139328083699</v>
      </c>
      <c r="AD3441">
        <v>3.1798497697533297E-2</v>
      </c>
      <c r="AE3441">
        <v>1.7446468005567501E-2</v>
      </c>
      <c r="AF3441">
        <v>0.15280642757773699</v>
      </c>
      <c r="AG3441">
        <v>15.247204973531799</v>
      </c>
      <c r="AH3441">
        <v>15.247204973531799</v>
      </c>
      <c r="AI3441">
        <v>1.2082558888749</v>
      </c>
      <c r="AJ3441">
        <v>1.2082558888749</v>
      </c>
      <c r="AK3441">
        <v>0.97279522886328795</v>
      </c>
      <c r="AL3441">
        <v>0.97279522886328795</v>
      </c>
      <c r="AM3441">
        <v>17.428256091270001</v>
      </c>
      <c r="AN3441">
        <v>17.428256091270001</v>
      </c>
      <c r="AO3441">
        <v>2.9292928745381599</v>
      </c>
      <c r="AP3441">
        <v>0.50063311494161999</v>
      </c>
      <c r="AQ3441">
        <v>2.20510532701809</v>
      </c>
      <c r="AR3441">
        <v>0.22355443257845301</v>
      </c>
      <c r="AS3441">
        <v>0.59656028089737601</v>
      </c>
      <c r="AT3441">
        <v>1.38633685735816E-2</v>
      </c>
      <c r="AU3441">
        <v>2.6296557890700602E-2</v>
      </c>
      <c r="AV3441">
        <v>0.55640035443309399</v>
      </c>
      <c r="AW3441">
        <v>1.83460183694769</v>
      </c>
      <c r="AX3441">
        <v>0.14251841038328</v>
      </c>
      <c r="AY3441">
        <v>0.35085665626211499</v>
      </c>
      <c r="AZ3441">
        <v>1.3412267703023</v>
      </c>
      <c r="BA3441">
        <v>5.4727489222788597</v>
      </c>
      <c r="BB3441">
        <v>0.63922495140521696</v>
      </c>
      <c r="BC3441">
        <v>4.5637153492211597</v>
      </c>
      <c r="BD3441">
        <v>0.26980862165248798</v>
      </c>
      <c r="BE3441">
        <v>0.433576558463657</v>
      </c>
      <c r="BF3441">
        <v>7.4716838931997501E-2</v>
      </c>
      <c r="BG3441">
        <v>0.296524974216202</v>
      </c>
      <c r="BH3441">
        <v>6.2334745315456699E-2</v>
      </c>
      <c r="BI3441">
        <v>0.70751501168632003</v>
      </c>
      <c r="BJ3441">
        <v>9.5088287605354802E-2</v>
      </c>
      <c r="BK3441">
        <v>0.49057054951954199</v>
      </c>
      <c r="BL3441">
        <v>0.121856174561424</v>
      </c>
      <c r="BM3441">
        <v>0.95076309362378597</v>
      </c>
      <c r="BN3441">
        <v>0.100005199067592</v>
      </c>
      <c r="BO3441">
        <v>0.69482346248405902</v>
      </c>
      <c r="BP3441">
        <v>0.155934432072136</v>
      </c>
      <c r="BQ3441">
        <v>1.1732982636742799</v>
      </c>
      <c r="BR3441">
        <v>0.24063304971310401</v>
      </c>
      <c r="BS3441">
        <v>0.82321566214622099</v>
      </c>
      <c r="BT3441">
        <v>0.109449551814958</v>
      </c>
      <c r="BU3441">
        <v>7.61159367574699</v>
      </c>
      <c r="BV3441">
        <v>5.5858165192686204</v>
      </c>
      <c r="BW3441">
        <v>0.23685934639352099</v>
      </c>
      <c r="BX3441">
        <v>1.78891781008484</v>
      </c>
      <c r="BY3441">
        <v>12.6601441803485</v>
      </c>
      <c r="BZ3441">
        <v>5.3936151363266802</v>
      </c>
      <c r="CA3441">
        <v>7.1588110809733596</v>
      </c>
      <c r="CB3441">
        <v>0.107717963048465</v>
      </c>
      <c r="CC3441">
        <v>265</v>
      </c>
      <c r="CD3441">
        <v>273</v>
      </c>
      <c r="CE3441">
        <v>251.29874632853401</v>
      </c>
      <c r="CF3441">
        <v>191.52165643908299</v>
      </c>
      <c r="CG3441">
        <v>185.40747678569099</v>
      </c>
      <c r="CH3441">
        <v>299.11280360589399</v>
      </c>
    </row>
    <row r="3442" spans="1:86" x14ac:dyDescent="0.2">
      <c r="A3442" t="s">
        <v>170</v>
      </c>
      <c r="B3442">
        <v>2010</v>
      </c>
      <c r="C3442" t="s">
        <v>33</v>
      </c>
      <c r="D3442" t="s">
        <v>2430</v>
      </c>
      <c r="E3442">
        <v>0.50674277200451101</v>
      </c>
      <c r="F3442">
        <v>0.15094676539877</v>
      </c>
      <c r="G3442">
        <v>0.26702272313298497</v>
      </c>
      <c r="H3442">
        <v>8.8773283472755302E-2</v>
      </c>
      <c r="I3442">
        <v>0.44685835873515101</v>
      </c>
      <c r="J3442">
        <v>0.14690892771304401</v>
      </c>
      <c r="K3442">
        <v>0.26418446834064202</v>
      </c>
      <c r="L3442">
        <v>3.5764962681465499E-2</v>
      </c>
      <c r="M3442">
        <v>0.32833076254098997</v>
      </c>
      <c r="N3442">
        <v>0.18349209065876301</v>
      </c>
      <c r="O3442">
        <v>1.1757390827184201E-2</v>
      </c>
      <c r="P3442">
        <v>0.13308128105504299</v>
      </c>
      <c r="Q3442">
        <v>0</v>
      </c>
      <c r="R3442">
        <v>0.87138036751526804</v>
      </c>
      <c r="S3442">
        <v>0.87138036751526804</v>
      </c>
      <c r="T3442">
        <v>1.3781231395197799</v>
      </c>
      <c r="U3442">
        <v>0</v>
      </c>
      <c r="V3442">
        <v>0.76554065697683904</v>
      </c>
      <c r="W3442">
        <v>0.76554065697683904</v>
      </c>
      <c r="X3442">
        <v>1.2123990157119899</v>
      </c>
      <c r="Y3442">
        <v>1.1476407434240501</v>
      </c>
      <c r="Z3442">
        <v>2.9748800742046101E-2</v>
      </c>
      <c r="AA3442">
        <v>9.8418093571017405E-3</v>
      </c>
      <c r="AB3442">
        <v>1.1080501333249</v>
      </c>
      <c r="AC3442">
        <v>7.1866730759681197E-2</v>
      </c>
      <c r="AD3442">
        <v>1.105408613146E-2</v>
      </c>
      <c r="AE3442">
        <v>8.6986897933441099E-3</v>
      </c>
      <c r="AF3442">
        <v>5.2113954834877303E-2</v>
      </c>
      <c r="AG3442">
        <v>8.6820702844076791</v>
      </c>
      <c r="AH3442">
        <v>8.6820702844076791</v>
      </c>
      <c r="AI3442">
        <v>0.709153836582332</v>
      </c>
      <c r="AJ3442">
        <v>0.709153836582332</v>
      </c>
      <c r="AK3442">
        <v>0.38672604450431802</v>
      </c>
      <c r="AL3442">
        <v>0.38672604450431802</v>
      </c>
      <c r="AM3442">
        <v>9.7779501654943193</v>
      </c>
      <c r="AN3442">
        <v>9.7779501654943193</v>
      </c>
      <c r="AO3442">
        <v>1.58366292748672</v>
      </c>
      <c r="AP3442">
        <v>0.18144285063666299</v>
      </c>
      <c r="AQ3442">
        <v>1.25495496701273</v>
      </c>
      <c r="AR3442">
        <v>0.14726510983732299</v>
      </c>
      <c r="AS3442">
        <v>0.20280179903060699</v>
      </c>
      <c r="AT3442">
        <v>4.6613755525605196E-3</v>
      </c>
      <c r="AU3442">
        <v>1.65211476977958E-2</v>
      </c>
      <c r="AV3442">
        <v>0.181619275780251</v>
      </c>
      <c r="AW3442">
        <v>0.83415677620914697</v>
      </c>
      <c r="AX3442">
        <v>4.9477964433968701E-2</v>
      </c>
      <c r="AY3442">
        <v>0.19164485610906301</v>
      </c>
      <c r="AZ3442">
        <v>0.59303395566611605</v>
      </c>
      <c r="BA3442">
        <v>2.5407861092689901</v>
      </c>
      <c r="BB3442">
        <v>0.22872602018810101</v>
      </c>
      <c r="BC3442">
        <v>2.1839100043001198</v>
      </c>
      <c r="BD3442">
        <v>0.128150084780772</v>
      </c>
      <c r="BE3442">
        <v>0.200937480355903</v>
      </c>
      <c r="BF3442">
        <v>2.7093771341222098E-2</v>
      </c>
      <c r="BG3442">
        <v>0.139983268749169</v>
      </c>
      <c r="BH3442">
        <v>3.3860440265512298E-2</v>
      </c>
      <c r="BI3442">
        <v>0.32668794631692599</v>
      </c>
      <c r="BJ3442">
        <v>3.4414183027882198E-2</v>
      </c>
      <c r="BK3442">
        <v>0.235909725802459</v>
      </c>
      <c r="BL3442">
        <v>5.6364037486584903E-2</v>
      </c>
      <c r="BM3442">
        <v>0.44351172741870198</v>
      </c>
      <c r="BN3442">
        <v>3.6470535900446202E-2</v>
      </c>
      <c r="BO3442">
        <v>0.33734931308647298</v>
      </c>
      <c r="BP3442">
        <v>6.9691878431782706E-2</v>
      </c>
      <c r="BQ3442">
        <v>0.544120761429706</v>
      </c>
      <c r="BR3442">
        <v>8.5419683818952902E-2</v>
      </c>
      <c r="BS3442">
        <v>0.39383632366301802</v>
      </c>
      <c r="BT3442">
        <v>6.4864753947735096E-2</v>
      </c>
      <c r="BU3442">
        <v>3.3376020068485199</v>
      </c>
      <c r="BV3442">
        <v>1.9409946251401</v>
      </c>
      <c r="BW3442">
        <v>0.166434327929744</v>
      </c>
      <c r="BX3442">
        <v>1.2301730537786699</v>
      </c>
      <c r="BY3442">
        <v>5.47782151713107</v>
      </c>
      <c r="BZ3442">
        <v>1.8153182292207499</v>
      </c>
      <c r="CA3442">
        <v>3.59982222282984</v>
      </c>
      <c r="CB3442">
        <v>6.2681065080473997E-2</v>
      </c>
      <c r="CC3442">
        <v>105</v>
      </c>
      <c r="CD3442">
        <v>107</v>
      </c>
      <c r="CE3442">
        <v>136.08531828022501</v>
      </c>
      <c r="CF3442">
        <v>85.740197606761498</v>
      </c>
      <c r="CG3442">
        <v>100.78047963095401</v>
      </c>
      <c r="CH3442">
        <v>163.24622172921599</v>
      </c>
    </row>
    <row r="3443" spans="1:86" x14ac:dyDescent="0.2">
      <c r="A3443" t="s">
        <v>170</v>
      </c>
      <c r="B3443">
        <v>2010</v>
      </c>
      <c r="C3443" t="s">
        <v>34</v>
      </c>
      <c r="D3443" t="s">
        <v>2431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0.274182813356739</v>
      </c>
      <c r="S3443">
        <v>0.274182813356739</v>
      </c>
      <c r="T3443">
        <v>0.274182813356739</v>
      </c>
      <c r="U3443">
        <v>0</v>
      </c>
      <c r="V3443">
        <v>0.241578023160474</v>
      </c>
      <c r="W3443">
        <v>0.241578023160474</v>
      </c>
      <c r="X3443">
        <v>0.241578023160474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0</v>
      </c>
      <c r="BI3443">
        <v>0</v>
      </c>
      <c r="BJ3443">
        <v>0</v>
      </c>
      <c r="BK3443">
        <v>0</v>
      </c>
      <c r="BL3443">
        <v>0</v>
      </c>
      <c r="BM3443">
        <v>0</v>
      </c>
      <c r="BN3443">
        <v>0</v>
      </c>
      <c r="BO3443">
        <v>0</v>
      </c>
      <c r="BP3443">
        <v>0</v>
      </c>
      <c r="BQ3443">
        <v>0</v>
      </c>
      <c r="BR3443">
        <v>0</v>
      </c>
      <c r="BS3443">
        <v>0</v>
      </c>
      <c r="BT3443">
        <v>0</v>
      </c>
      <c r="BU3443">
        <v>0</v>
      </c>
      <c r="BV3443">
        <v>0</v>
      </c>
      <c r="BW3443">
        <v>0</v>
      </c>
      <c r="BX3443">
        <v>0</v>
      </c>
      <c r="BY3443">
        <v>0</v>
      </c>
      <c r="BZ3443">
        <v>0</v>
      </c>
      <c r="CA3443">
        <v>0</v>
      </c>
      <c r="CB3443">
        <v>0</v>
      </c>
      <c r="CC3443">
        <v>0</v>
      </c>
      <c r="CD3443">
        <v>0</v>
      </c>
      <c r="CE3443">
        <v>0</v>
      </c>
      <c r="CF3443">
        <v>0</v>
      </c>
      <c r="CG3443">
        <v>0</v>
      </c>
      <c r="CH3443">
        <v>0</v>
      </c>
    </row>
    <row r="3444" spans="1:86" x14ac:dyDescent="0.2">
      <c r="A3444" t="s">
        <v>170</v>
      </c>
      <c r="B3444">
        <v>2010</v>
      </c>
      <c r="C3444" t="s">
        <v>35</v>
      </c>
      <c r="D3444" t="s">
        <v>2432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1.49799380456951E-2</v>
      </c>
      <c r="S3444">
        <v>1.49799380456951E-2</v>
      </c>
      <c r="T3444">
        <v>1.49799380456951E-2</v>
      </c>
      <c r="U3444">
        <v>0</v>
      </c>
      <c r="V3444">
        <v>1.27658440666543E-2</v>
      </c>
      <c r="W3444">
        <v>1.27658440666543E-2</v>
      </c>
      <c r="X3444">
        <v>1.27658440666543E-2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0</v>
      </c>
      <c r="BI3444">
        <v>0</v>
      </c>
      <c r="BJ3444">
        <v>0</v>
      </c>
      <c r="BK3444">
        <v>0</v>
      </c>
      <c r="BL3444">
        <v>0</v>
      </c>
      <c r="BM3444">
        <v>0</v>
      </c>
      <c r="BN3444">
        <v>0</v>
      </c>
      <c r="BO3444">
        <v>0</v>
      </c>
      <c r="BP3444">
        <v>0</v>
      </c>
      <c r="BQ3444">
        <v>0</v>
      </c>
      <c r="BR3444">
        <v>0</v>
      </c>
      <c r="BS3444">
        <v>0</v>
      </c>
      <c r="BT3444">
        <v>0</v>
      </c>
      <c r="BU3444">
        <v>0</v>
      </c>
      <c r="BV3444">
        <v>0</v>
      </c>
      <c r="BW3444">
        <v>0</v>
      </c>
      <c r="BX3444">
        <v>0</v>
      </c>
      <c r="BY3444">
        <v>0</v>
      </c>
      <c r="BZ3444">
        <v>0</v>
      </c>
      <c r="CA3444">
        <v>0</v>
      </c>
      <c r="CB3444">
        <v>0</v>
      </c>
      <c r="CC3444">
        <v>0</v>
      </c>
      <c r="CD3444">
        <v>0</v>
      </c>
      <c r="CE3444">
        <v>0</v>
      </c>
      <c r="CF3444">
        <v>0</v>
      </c>
      <c r="CG3444">
        <v>0</v>
      </c>
      <c r="CH3444">
        <v>0</v>
      </c>
    </row>
    <row r="3445" spans="1:86" x14ac:dyDescent="0.2">
      <c r="A3445" t="s">
        <v>170</v>
      </c>
      <c r="B3445">
        <v>2010</v>
      </c>
      <c r="C3445" t="s">
        <v>36</v>
      </c>
      <c r="D3445" t="s">
        <v>2433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7.7604159983189799E-2</v>
      </c>
      <c r="S3445">
        <v>7.7604159983189799E-2</v>
      </c>
      <c r="T3445">
        <v>7.7604159983189799E-2</v>
      </c>
      <c r="U3445">
        <v>0</v>
      </c>
      <c r="V3445">
        <v>6.4844087312953894E-2</v>
      </c>
      <c r="W3445">
        <v>6.4844087312953894E-2</v>
      </c>
      <c r="X3445">
        <v>6.4844087312953894E-2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0</v>
      </c>
      <c r="BI3445">
        <v>0</v>
      </c>
      <c r="BJ3445">
        <v>0</v>
      </c>
      <c r="BK3445">
        <v>0</v>
      </c>
      <c r="BL3445">
        <v>0</v>
      </c>
      <c r="BM3445">
        <v>0</v>
      </c>
      <c r="BN3445">
        <v>0</v>
      </c>
      <c r="BO3445">
        <v>0</v>
      </c>
      <c r="BP3445">
        <v>0</v>
      </c>
      <c r="BQ3445">
        <v>0</v>
      </c>
      <c r="BR3445">
        <v>0</v>
      </c>
      <c r="BS3445">
        <v>0</v>
      </c>
      <c r="BT3445">
        <v>0</v>
      </c>
      <c r="BU3445">
        <v>0</v>
      </c>
      <c r="BV3445">
        <v>0</v>
      </c>
      <c r="BW3445">
        <v>0</v>
      </c>
      <c r="BX3445">
        <v>0</v>
      </c>
      <c r="BY3445">
        <v>0</v>
      </c>
      <c r="BZ3445">
        <v>0</v>
      </c>
      <c r="CA3445">
        <v>0</v>
      </c>
      <c r="CB3445">
        <v>0</v>
      </c>
      <c r="CC3445">
        <v>0</v>
      </c>
      <c r="CD3445">
        <v>0</v>
      </c>
      <c r="CE3445">
        <v>0</v>
      </c>
      <c r="CF3445">
        <v>0</v>
      </c>
      <c r="CG3445">
        <v>0</v>
      </c>
      <c r="CH3445">
        <v>0</v>
      </c>
    </row>
    <row r="3446" spans="1:86" x14ac:dyDescent="0.2">
      <c r="A3446" t="s">
        <v>170</v>
      </c>
      <c r="B3446">
        <v>2010</v>
      </c>
      <c r="C3446" t="s">
        <v>37</v>
      </c>
      <c r="D3446" t="s">
        <v>2434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0</v>
      </c>
      <c r="BI3446">
        <v>0</v>
      </c>
      <c r="BJ3446">
        <v>0</v>
      </c>
      <c r="BK3446">
        <v>0</v>
      </c>
      <c r="BL3446">
        <v>0</v>
      </c>
      <c r="BM3446">
        <v>0</v>
      </c>
      <c r="BN3446">
        <v>0</v>
      </c>
      <c r="BO3446">
        <v>0</v>
      </c>
      <c r="BP3446">
        <v>0</v>
      </c>
      <c r="BQ3446">
        <v>0</v>
      </c>
      <c r="BR3446">
        <v>0</v>
      </c>
      <c r="BS3446">
        <v>0</v>
      </c>
      <c r="BT3446">
        <v>0</v>
      </c>
      <c r="BU3446">
        <v>0</v>
      </c>
      <c r="BV3446">
        <v>0</v>
      </c>
      <c r="BW3446">
        <v>0</v>
      </c>
      <c r="BX3446">
        <v>0</v>
      </c>
      <c r="BY3446">
        <v>0</v>
      </c>
      <c r="BZ3446">
        <v>0</v>
      </c>
      <c r="CA3446">
        <v>0</v>
      </c>
      <c r="CB3446">
        <v>0</v>
      </c>
      <c r="CC3446">
        <v>0</v>
      </c>
      <c r="CD3446">
        <v>0</v>
      </c>
      <c r="CE3446">
        <v>0</v>
      </c>
      <c r="CF3446">
        <v>0</v>
      </c>
      <c r="CG3446">
        <v>0</v>
      </c>
      <c r="CH3446">
        <v>0</v>
      </c>
    </row>
    <row r="3447" spans="1:86" x14ac:dyDescent="0.2">
      <c r="A3447" t="s">
        <v>170</v>
      </c>
      <c r="B3447">
        <v>2010</v>
      </c>
      <c r="C3447" t="s">
        <v>38</v>
      </c>
      <c r="D3447" t="s">
        <v>2435</v>
      </c>
      <c r="E3447">
        <v>3.9303935114282398</v>
      </c>
      <c r="F3447">
        <v>1.4867925959289501</v>
      </c>
      <c r="G3447">
        <v>1.8638119527717101</v>
      </c>
      <c r="H3447">
        <v>0.57978896272758396</v>
      </c>
      <c r="I3447">
        <v>3.5318575350972798</v>
      </c>
      <c r="J3447">
        <v>1.44678219136708</v>
      </c>
      <c r="K3447">
        <v>1.8453800539662399</v>
      </c>
      <c r="L3447">
        <v>0.23969528976395801</v>
      </c>
      <c r="M3447">
        <v>2.41093122038472</v>
      </c>
      <c r="N3447">
        <v>1.8940099418795799</v>
      </c>
      <c r="O3447">
        <v>5.8688335745442202E-2</v>
      </c>
      <c r="P3447">
        <v>0.458232942759699</v>
      </c>
      <c r="Q3447">
        <v>0</v>
      </c>
      <c r="R3447">
        <v>2.4248580132784898</v>
      </c>
      <c r="S3447">
        <v>2.4248580132784898</v>
      </c>
      <c r="T3447">
        <v>6.3552515247067296</v>
      </c>
      <c r="U3447">
        <v>0</v>
      </c>
      <c r="V3447">
        <v>2.0480332320280699</v>
      </c>
      <c r="W3447">
        <v>2.0480332320280699</v>
      </c>
      <c r="X3447">
        <v>5.5798907671253399</v>
      </c>
      <c r="Y3447">
        <v>6.8242041892476104</v>
      </c>
      <c r="Z3447">
        <v>0.29188974596865502</v>
      </c>
      <c r="AA3447">
        <v>7.4981984472169805E-2</v>
      </c>
      <c r="AB3447">
        <v>6.45733245880679</v>
      </c>
      <c r="AC3447">
        <v>0.55871899193821595</v>
      </c>
      <c r="AD3447">
        <v>0.10977570776057501</v>
      </c>
      <c r="AE3447">
        <v>5.55615744753718E-2</v>
      </c>
      <c r="AF3447">
        <v>0.39338170970227099</v>
      </c>
      <c r="AG3447">
        <v>55.941728177870402</v>
      </c>
      <c r="AH3447">
        <v>55.941728177870402</v>
      </c>
      <c r="AI3447">
        <v>3.4491387863638199</v>
      </c>
      <c r="AJ3447">
        <v>3.4491387863638199</v>
      </c>
      <c r="AK3447">
        <v>2.0549252915580301</v>
      </c>
      <c r="AL3447">
        <v>2.0549252915580301</v>
      </c>
      <c r="AM3447">
        <v>61.445792255792298</v>
      </c>
      <c r="AN3447">
        <v>61.445792255792298</v>
      </c>
      <c r="AO3447">
        <v>10.906704454522201</v>
      </c>
      <c r="AP3447">
        <v>1.56717589072744</v>
      </c>
      <c r="AQ3447">
        <v>8.7622347313680802</v>
      </c>
      <c r="AR3447">
        <v>0.57729383242662702</v>
      </c>
      <c r="AS3447">
        <v>1.53826232487005</v>
      </c>
      <c r="AT3447">
        <v>4.7923210817597997E-2</v>
      </c>
      <c r="AU3447">
        <v>0.139465202913336</v>
      </c>
      <c r="AV3447">
        <v>1.3508739111391199</v>
      </c>
      <c r="AW3447">
        <v>5.0106115796222301</v>
      </c>
      <c r="AX3447">
        <v>0.49040066768678398</v>
      </c>
      <c r="AY3447">
        <v>1.3974719281555501</v>
      </c>
      <c r="AZ3447">
        <v>3.1227389837798998</v>
      </c>
      <c r="BA3447">
        <v>14.7148714567823</v>
      </c>
      <c r="BB3447">
        <v>2.2227644124978299</v>
      </c>
      <c r="BC3447">
        <v>11.8315670670255</v>
      </c>
      <c r="BD3447">
        <v>0.66053997725903602</v>
      </c>
      <c r="BE3447">
        <v>1.18391615047225</v>
      </c>
      <c r="BF3447">
        <v>0.25712180948659802</v>
      </c>
      <c r="BG3447">
        <v>0.77811948121228602</v>
      </c>
      <c r="BH3447">
        <v>0.14867485977337</v>
      </c>
      <c r="BI3447">
        <v>2.2073313716507998</v>
      </c>
      <c r="BJ3447">
        <v>0.32943422910869802</v>
      </c>
      <c r="BK3447">
        <v>1.5890085132223399</v>
      </c>
      <c r="BL3447">
        <v>0.288888629319769</v>
      </c>
      <c r="BM3447">
        <v>3.21535557377713</v>
      </c>
      <c r="BN3447">
        <v>0.34593991422541598</v>
      </c>
      <c r="BO3447">
        <v>2.49511831285596</v>
      </c>
      <c r="BP3447">
        <v>0.37429734669574899</v>
      </c>
      <c r="BQ3447">
        <v>2.90549862113805</v>
      </c>
      <c r="BR3447">
        <v>0.85958401498463399</v>
      </c>
      <c r="BS3447">
        <v>1.7471200698560501</v>
      </c>
      <c r="BT3447">
        <v>0.29879453629736302</v>
      </c>
      <c r="BU3447">
        <v>25.1074453758808</v>
      </c>
      <c r="BV3447">
        <v>19.9836975367677</v>
      </c>
      <c r="BW3447">
        <v>0.83184088476675899</v>
      </c>
      <c r="BX3447">
        <v>4.2919069543463904</v>
      </c>
      <c r="BY3447">
        <v>43.608091486035001</v>
      </c>
      <c r="BZ3447">
        <v>17.855938694010799</v>
      </c>
      <c r="CA3447">
        <v>25.343423814417299</v>
      </c>
      <c r="CB3447">
        <v>0.40872897760684401</v>
      </c>
      <c r="CC3447">
        <v>424</v>
      </c>
      <c r="CD3447">
        <v>421</v>
      </c>
      <c r="CE3447">
        <v>437.97624309773403</v>
      </c>
      <c r="CF3447">
        <v>354.11393101491899</v>
      </c>
      <c r="CG3447">
        <v>505.15902387167</v>
      </c>
      <c r="CH3447">
        <v>795.22201550857005</v>
      </c>
    </row>
    <row r="3448" spans="1:86" x14ac:dyDescent="0.2">
      <c r="A3448" t="s">
        <v>170</v>
      </c>
      <c r="B3448">
        <v>2010</v>
      </c>
      <c r="C3448" t="s">
        <v>39</v>
      </c>
      <c r="D3448" t="s">
        <v>2436</v>
      </c>
      <c r="E3448">
        <v>-1.88737562879372</v>
      </c>
      <c r="F3448">
        <v>-0.68920893964947105</v>
      </c>
      <c r="G3448">
        <v>-0.785767630079233</v>
      </c>
      <c r="H3448">
        <v>-0.41239905906501501</v>
      </c>
      <c r="I3448">
        <v>-1.6480759955931601</v>
      </c>
      <c r="J3448">
        <v>-0.672384313371582</v>
      </c>
      <c r="K3448">
        <v>-0.77747646822629801</v>
      </c>
      <c r="L3448">
        <v>-0.19821521399528499</v>
      </c>
      <c r="M3448">
        <v>-1.13190719285939</v>
      </c>
      <c r="N3448">
        <v>-0.77041943557200998</v>
      </c>
      <c r="O3448">
        <v>-2.50807032919734E-2</v>
      </c>
      <c r="P3448">
        <v>-0.33640705399541099</v>
      </c>
      <c r="Q3448">
        <v>0</v>
      </c>
      <c r="R3448">
        <v>0.51189121102438695</v>
      </c>
      <c r="S3448">
        <v>0.51189121102438695</v>
      </c>
      <c r="T3448">
        <v>-1.3754844177693299</v>
      </c>
      <c r="U3448">
        <v>0</v>
      </c>
      <c r="V3448">
        <v>0.42508990813532699</v>
      </c>
      <c r="W3448">
        <v>0.42508990813532699</v>
      </c>
      <c r="X3448">
        <v>-1.22298608745784</v>
      </c>
      <c r="Y3448">
        <v>-4.4748960785812502</v>
      </c>
      <c r="Z3448">
        <v>-0.12625840686821599</v>
      </c>
      <c r="AA3448">
        <v>-2.8372988296550598E-2</v>
      </c>
      <c r="AB3448">
        <v>-4.3202646834164904</v>
      </c>
      <c r="AC3448">
        <v>-0.33711748073353798</v>
      </c>
      <c r="AD3448">
        <v>-4.5866329215380502E-2</v>
      </c>
      <c r="AE3448">
        <v>-2.5442406528592601E-2</v>
      </c>
      <c r="AF3448">
        <v>-0.26580874498956603</v>
      </c>
      <c r="AG3448">
        <v>-20.592843925828799</v>
      </c>
      <c r="AH3448">
        <v>-20.592843925828799</v>
      </c>
      <c r="AI3448">
        <v>-4.5955914376978804</v>
      </c>
      <c r="AJ3448">
        <v>-4.5955914376978804</v>
      </c>
      <c r="AK3448">
        <v>-1.76861888491722</v>
      </c>
      <c r="AL3448">
        <v>-1.76861888491722</v>
      </c>
      <c r="AM3448">
        <v>-26.9570542484439</v>
      </c>
      <c r="AN3448">
        <v>-26.9570542484439</v>
      </c>
      <c r="AO3448">
        <v>-5.1450528807631102</v>
      </c>
      <c r="AP3448">
        <v>-0.760745627414251</v>
      </c>
      <c r="AQ3448">
        <v>-3.8418518040777001</v>
      </c>
      <c r="AR3448">
        <v>-0.54245544927115397</v>
      </c>
      <c r="AS3448">
        <v>-0.90555856017921699</v>
      </c>
      <c r="AT3448">
        <v>-2.0743809606248699E-2</v>
      </c>
      <c r="AU3448">
        <v>-4.1324515788561902E-2</v>
      </c>
      <c r="AV3448">
        <v>-0.84349023478440599</v>
      </c>
      <c r="AW3448">
        <v>-3.0860404666274799</v>
      </c>
      <c r="AX3448">
        <v>-0.20880852853075699</v>
      </c>
      <c r="AY3448">
        <v>-0.56859509688187504</v>
      </c>
      <c r="AZ3448">
        <v>-2.3086368412148501</v>
      </c>
      <c r="BA3448">
        <v>-7.2638697036001298</v>
      </c>
      <c r="BB3448">
        <v>-1.10109604434964</v>
      </c>
      <c r="BC3448">
        <v>-5.6706939153283598</v>
      </c>
      <c r="BD3448">
        <v>-0.49207974392214399</v>
      </c>
      <c r="BE3448">
        <v>-0.62490449204152798</v>
      </c>
      <c r="BF3448">
        <v>-0.118747463974704</v>
      </c>
      <c r="BG3448">
        <v>-0.35918939152827201</v>
      </c>
      <c r="BH3448">
        <v>-0.14696763653855099</v>
      </c>
      <c r="BI3448">
        <v>-1.04532190394289</v>
      </c>
      <c r="BJ3448">
        <v>-0.150483144805342</v>
      </c>
      <c r="BK3448">
        <v>-0.63367885330823104</v>
      </c>
      <c r="BL3448">
        <v>-0.26115990582931597</v>
      </c>
      <c r="BM3448">
        <v>-1.4375100969145</v>
      </c>
      <c r="BN3448">
        <v>-0.16099391526787599</v>
      </c>
      <c r="BO3448">
        <v>-0.93179232184386895</v>
      </c>
      <c r="BP3448">
        <v>-0.34472385980275599</v>
      </c>
      <c r="BQ3448">
        <v>-1.62742435943273</v>
      </c>
      <c r="BR3448">
        <v>-0.425361066427354</v>
      </c>
      <c r="BS3448">
        <v>-0.87716269961011195</v>
      </c>
      <c r="BT3448">
        <v>-0.324900593395268</v>
      </c>
      <c r="BU3448">
        <v>-11.6094796448641</v>
      </c>
      <c r="BV3448">
        <v>-8.1392726967629798</v>
      </c>
      <c r="BW3448">
        <v>-0.351761711718867</v>
      </c>
      <c r="BX3448">
        <v>-3.1184452363822501</v>
      </c>
      <c r="BY3448">
        <v>-19.582833767457199</v>
      </c>
      <c r="BZ3448">
        <v>-8.5009227676963697</v>
      </c>
      <c r="CA3448">
        <v>-10.648524582272101</v>
      </c>
      <c r="CB3448">
        <v>-0.43338641748865803</v>
      </c>
      <c r="CC3448">
        <v>-276</v>
      </c>
      <c r="CD3448">
        <v>-273</v>
      </c>
      <c r="CE3448">
        <v>-291.626225116331</v>
      </c>
      <c r="CF3448">
        <v>-217.921480417966</v>
      </c>
      <c r="CG3448">
        <v>-263.59945101077699</v>
      </c>
      <c r="CH3448">
        <v>-423.25303974698602</v>
      </c>
    </row>
    <row r="3449" spans="1:86" x14ac:dyDescent="0.2">
      <c r="A3449" t="s">
        <v>170</v>
      </c>
      <c r="B3449">
        <v>2010</v>
      </c>
      <c r="C3449" t="s">
        <v>40</v>
      </c>
      <c r="D3449" t="s">
        <v>2437</v>
      </c>
      <c r="E3449">
        <v>0.62845685282819197</v>
      </c>
      <c r="F3449">
        <v>0.158444536379652</v>
      </c>
      <c r="G3449">
        <v>0.37994986459799601</v>
      </c>
      <c r="H3449">
        <v>9.0062451850543901E-2</v>
      </c>
      <c r="I3449">
        <v>0.55054615502525595</v>
      </c>
      <c r="J3449">
        <v>0.15238939489346101</v>
      </c>
      <c r="K3449">
        <v>0.375859701881679</v>
      </c>
      <c r="L3449">
        <v>2.2297058250117099E-2</v>
      </c>
      <c r="M3449">
        <v>0.62213556290276395</v>
      </c>
      <c r="N3449">
        <v>0.30731321934205902</v>
      </c>
      <c r="O3449">
        <v>1.71712315402184E-2</v>
      </c>
      <c r="P3449">
        <v>0.297651112020488</v>
      </c>
      <c r="Q3449">
        <v>0</v>
      </c>
      <c r="R3449">
        <v>1.1867019972091399</v>
      </c>
      <c r="S3449">
        <v>1.1867019972091399</v>
      </c>
      <c r="T3449">
        <v>1.8151588500373299</v>
      </c>
      <c r="U3449">
        <v>0</v>
      </c>
      <c r="V3449">
        <v>0.96096270413629503</v>
      </c>
      <c r="W3449">
        <v>0.96096270413629503</v>
      </c>
      <c r="X3449">
        <v>1.51150885916155</v>
      </c>
      <c r="Y3449">
        <v>1.5882823223253499</v>
      </c>
      <c r="Z3449">
        <v>4.6348771621376003E-2</v>
      </c>
      <c r="AA3449">
        <v>1.0625405365166899E-2</v>
      </c>
      <c r="AB3449">
        <v>1.53130814533881</v>
      </c>
      <c r="AC3449">
        <v>9.9745441512024899E-2</v>
      </c>
      <c r="AD3449">
        <v>1.6430946965292601E-2</v>
      </c>
      <c r="AE3449">
        <v>1.28339851751275E-2</v>
      </c>
      <c r="AF3449">
        <v>7.0480509371604896E-2</v>
      </c>
      <c r="AG3449">
        <v>8.1375847985391196</v>
      </c>
      <c r="AH3449">
        <v>8.1375847985391196</v>
      </c>
      <c r="AI3449">
        <v>0.408442790263296</v>
      </c>
      <c r="AJ3449">
        <v>0.408442790263296</v>
      </c>
      <c r="AK3449">
        <v>-6.0915209783584098E-2</v>
      </c>
      <c r="AL3449">
        <v>-6.0915209783584098E-2</v>
      </c>
      <c r="AM3449">
        <v>8.4851123790188403</v>
      </c>
      <c r="AN3449">
        <v>8.4851123790188403</v>
      </c>
      <c r="AO3449">
        <v>1.76551485399837</v>
      </c>
      <c r="AP3449">
        <v>0.257541099219189</v>
      </c>
      <c r="AQ3449">
        <v>1.24753781946742</v>
      </c>
      <c r="AR3449">
        <v>0.26043593531174403</v>
      </c>
      <c r="AS3449">
        <v>0.26183174578808299</v>
      </c>
      <c r="AT3449">
        <v>6.6281518502727703E-3</v>
      </c>
      <c r="AU3449">
        <v>1.21738053501575E-2</v>
      </c>
      <c r="AV3449">
        <v>0.24302978858765201</v>
      </c>
      <c r="AW3449">
        <v>1.3322842346824699</v>
      </c>
      <c r="AX3449">
        <v>7.57877789102364E-2</v>
      </c>
      <c r="AY3449">
        <v>0.198257192036465</v>
      </c>
      <c r="AZ3449">
        <v>1.05823926373576</v>
      </c>
      <c r="BA3449">
        <v>3.9273581849349899</v>
      </c>
      <c r="BB3449">
        <v>0.31861270673609599</v>
      </c>
      <c r="BC3449">
        <v>3.3738892261065301</v>
      </c>
      <c r="BD3449">
        <v>0.23485625209237301</v>
      </c>
      <c r="BE3449">
        <v>0.30475239820415201</v>
      </c>
      <c r="BF3449">
        <v>4.1585885768571203E-2</v>
      </c>
      <c r="BG3449">
        <v>0.201525834180736</v>
      </c>
      <c r="BH3449">
        <v>6.1640678254844698E-2</v>
      </c>
      <c r="BI3449">
        <v>0.47578349668014602</v>
      </c>
      <c r="BJ3449">
        <v>5.3347338187698101E-2</v>
      </c>
      <c r="BK3449">
        <v>0.32808850655155503</v>
      </c>
      <c r="BL3449">
        <v>9.4347651940894103E-2</v>
      </c>
      <c r="BM3449">
        <v>0.62744335209697699</v>
      </c>
      <c r="BN3449">
        <v>5.5345038753426799E-2</v>
      </c>
      <c r="BO3449">
        <v>0.46018615622932302</v>
      </c>
      <c r="BP3449">
        <v>0.111912157114228</v>
      </c>
      <c r="BQ3449">
        <v>0.78484199223079498</v>
      </c>
      <c r="BR3449">
        <v>0.109846486604719</v>
      </c>
      <c r="BS3449">
        <v>0.57656495433858002</v>
      </c>
      <c r="BT3449">
        <v>9.8430551287496101E-2</v>
      </c>
      <c r="BU3449">
        <v>6.2606596971938799</v>
      </c>
      <c r="BV3449">
        <v>3.2578287152579701</v>
      </c>
      <c r="BW3449">
        <v>0.250047186702955</v>
      </c>
      <c r="BX3449">
        <v>2.7527837952329501</v>
      </c>
      <c r="BY3449">
        <v>7.1409537606352496</v>
      </c>
      <c r="BZ3449">
        <v>1.9995072788436801</v>
      </c>
      <c r="CA3449">
        <v>5.1216119617171501</v>
      </c>
      <c r="CB3449">
        <v>1.9834520074405601E-2</v>
      </c>
      <c r="CC3449">
        <v>160</v>
      </c>
      <c r="CD3449">
        <v>153</v>
      </c>
      <c r="CE3449">
        <v>189.30695776653599</v>
      </c>
      <c r="CF3449">
        <v>118.98610606643901</v>
      </c>
      <c r="CG3449">
        <v>188.90054443994299</v>
      </c>
      <c r="CH3449">
        <v>277.38939366037602</v>
      </c>
    </row>
    <row r="3450" spans="1:86" x14ac:dyDescent="0.2">
      <c r="A3450" t="s">
        <v>170</v>
      </c>
      <c r="B3450">
        <v>2010</v>
      </c>
      <c r="C3450" t="s">
        <v>41</v>
      </c>
      <c r="D3450" t="s">
        <v>2438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0.77751835943768699</v>
      </c>
      <c r="S3450">
        <v>0.77751835943768699</v>
      </c>
      <c r="T3450">
        <v>0.77751835943768699</v>
      </c>
      <c r="U3450">
        <v>0</v>
      </c>
      <c r="V3450">
        <v>0.63579015663903204</v>
      </c>
      <c r="W3450">
        <v>0.63579015663903204</v>
      </c>
      <c r="X3450">
        <v>0.63579015663903204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0</v>
      </c>
      <c r="BI3450">
        <v>0</v>
      </c>
      <c r="BJ3450">
        <v>0</v>
      </c>
      <c r="BK3450">
        <v>0</v>
      </c>
      <c r="BL3450">
        <v>0</v>
      </c>
      <c r="BM3450">
        <v>0</v>
      </c>
      <c r="BN3450">
        <v>0</v>
      </c>
      <c r="BO3450">
        <v>0</v>
      </c>
      <c r="BP3450">
        <v>0</v>
      </c>
      <c r="BQ3450">
        <v>0</v>
      </c>
      <c r="BR3450">
        <v>0</v>
      </c>
      <c r="BS3450">
        <v>0</v>
      </c>
      <c r="BT3450">
        <v>0</v>
      </c>
      <c r="BU3450">
        <v>0</v>
      </c>
      <c r="BV3450">
        <v>0</v>
      </c>
      <c r="BW3450">
        <v>0</v>
      </c>
      <c r="BX3450">
        <v>0</v>
      </c>
      <c r="BY3450">
        <v>0</v>
      </c>
      <c r="BZ3450">
        <v>0</v>
      </c>
      <c r="CA3450">
        <v>0</v>
      </c>
      <c r="CB3450">
        <v>0</v>
      </c>
      <c r="CC3450">
        <v>0</v>
      </c>
      <c r="CD3450">
        <v>0</v>
      </c>
      <c r="CE3450">
        <v>0</v>
      </c>
      <c r="CF3450">
        <v>0</v>
      </c>
      <c r="CG3450">
        <v>0</v>
      </c>
      <c r="CH3450">
        <v>0</v>
      </c>
    </row>
    <row r="3451" spans="1:86" x14ac:dyDescent="0.2">
      <c r="A3451" t="s">
        <v>170</v>
      </c>
      <c r="B3451">
        <v>2010</v>
      </c>
      <c r="C3451" t="s">
        <v>99</v>
      </c>
      <c r="D3451" t="s">
        <v>2439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0.561813633312226</v>
      </c>
      <c r="S3451">
        <v>0.561813633312226</v>
      </c>
      <c r="T3451">
        <v>0.561813633312226</v>
      </c>
      <c r="U3451">
        <v>0</v>
      </c>
      <c r="V3451">
        <v>0.439926660696841</v>
      </c>
      <c r="W3451">
        <v>0.439926660696841</v>
      </c>
      <c r="X3451">
        <v>0.439926660696841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0</v>
      </c>
      <c r="BI3451">
        <v>0</v>
      </c>
      <c r="BJ3451">
        <v>0</v>
      </c>
      <c r="BK3451">
        <v>0</v>
      </c>
      <c r="BL3451">
        <v>0</v>
      </c>
      <c r="BM3451">
        <v>0</v>
      </c>
      <c r="BN3451">
        <v>0</v>
      </c>
      <c r="BO3451">
        <v>0</v>
      </c>
      <c r="BP3451">
        <v>0</v>
      </c>
      <c r="BQ3451">
        <v>0</v>
      </c>
      <c r="BR3451">
        <v>0</v>
      </c>
      <c r="BS3451">
        <v>0</v>
      </c>
      <c r="BT3451">
        <v>0</v>
      </c>
      <c r="BU3451">
        <v>0</v>
      </c>
      <c r="BV3451">
        <v>0</v>
      </c>
      <c r="BW3451">
        <v>0</v>
      </c>
      <c r="BX3451">
        <v>0</v>
      </c>
      <c r="BY3451">
        <v>0</v>
      </c>
      <c r="BZ3451">
        <v>0</v>
      </c>
      <c r="CA3451">
        <v>0</v>
      </c>
      <c r="CB3451">
        <v>0</v>
      </c>
      <c r="CC3451">
        <v>0</v>
      </c>
      <c r="CD3451">
        <v>0</v>
      </c>
      <c r="CE3451">
        <v>0</v>
      </c>
      <c r="CF3451">
        <v>0</v>
      </c>
      <c r="CG3451">
        <v>0</v>
      </c>
      <c r="CH3451">
        <v>0</v>
      </c>
    </row>
    <row r="3452" spans="1:86" x14ac:dyDescent="0.2">
      <c r="A3452" t="s">
        <v>170</v>
      </c>
      <c r="B3452">
        <v>2010</v>
      </c>
      <c r="C3452" t="s">
        <v>3971</v>
      </c>
      <c r="D3452" t="s">
        <v>4044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1.8402245672007701E-2</v>
      </c>
      <c r="S3452">
        <v>1.8402245672007701E-2</v>
      </c>
      <c r="T3452">
        <v>1.8402245672007701E-2</v>
      </c>
      <c r="U3452">
        <v>0</v>
      </c>
      <c r="V3452">
        <v>1.3912902778144E-2</v>
      </c>
      <c r="W3452">
        <v>1.3912902778144E-2</v>
      </c>
      <c r="X3452">
        <v>1.3912902778144E-2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0</v>
      </c>
      <c r="BI3452">
        <v>0</v>
      </c>
      <c r="BJ3452">
        <v>0</v>
      </c>
      <c r="BK3452">
        <v>0</v>
      </c>
      <c r="BL3452">
        <v>0</v>
      </c>
      <c r="BM3452">
        <v>0</v>
      </c>
      <c r="BN3452">
        <v>0</v>
      </c>
      <c r="BO3452">
        <v>0</v>
      </c>
      <c r="BP3452">
        <v>0</v>
      </c>
      <c r="BQ3452">
        <v>0</v>
      </c>
      <c r="BR3452">
        <v>0</v>
      </c>
      <c r="BS3452">
        <v>0</v>
      </c>
      <c r="BT3452">
        <v>0</v>
      </c>
      <c r="BU3452">
        <v>0</v>
      </c>
      <c r="BV3452">
        <v>0</v>
      </c>
      <c r="BW3452">
        <v>0</v>
      </c>
      <c r="BX3452">
        <v>0</v>
      </c>
      <c r="BY3452">
        <v>0</v>
      </c>
      <c r="BZ3452">
        <v>0</v>
      </c>
      <c r="CA3452">
        <v>0</v>
      </c>
      <c r="CB3452">
        <v>0</v>
      </c>
      <c r="CC3452">
        <v>0</v>
      </c>
      <c r="CD3452">
        <v>0</v>
      </c>
      <c r="CE3452">
        <v>0</v>
      </c>
      <c r="CF3452">
        <v>0</v>
      </c>
      <c r="CG3452">
        <v>0</v>
      </c>
      <c r="CH3452">
        <v>0</v>
      </c>
    </row>
    <row r="3453" spans="1:86" x14ac:dyDescent="0.2">
      <c r="A3453" t="s">
        <v>170</v>
      </c>
      <c r="B3453">
        <v>2010</v>
      </c>
      <c r="C3453" t="s">
        <v>42</v>
      </c>
      <c r="D3453" t="s">
        <v>2440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7.3075820122037394E-2</v>
      </c>
      <c r="S3453">
        <v>7.3075820122037394E-2</v>
      </c>
      <c r="T3453">
        <v>7.3075820122037394E-2</v>
      </c>
      <c r="U3453">
        <v>0</v>
      </c>
      <c r="V3453">
        <v>6.13894144578324E-2</v>
      </c>
      <c r="W3453">
        <v>6.13894144578324E-2</v>
      </c>
      <c r="X3453">
        <v>6.13894144578324E-2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0</v>
      </c>
      <c r="BI3453">
        <v>0</v>
      </c>
      <c r="BJ3453">
        <v>0</v>
      </c>
      <c r="BK3453">
        <v>0</v>
      </c>
      <c r="BL3453">
        <v>0</v>
      </c>
      <c r="BM3453">
        <v>0</v>
      </c>
      <c r="BN3453">
        <v>0</v>
      </c>
      <c r="BO3453">
        <v>0</v>
      </c>
      <c r="BP3453">
        <v>0</v>
      </c>
      <c r="BQ3453">
        <v>0</v>
      </c>
      <c r="BR3453">
        <v>0</v>
      </c>
      <c r="BS3453">
        <v>0</v>
      </c>
      <c r="BT3453">
        <v>0</v>
      </c>
      <c r="BU3453">
        <v>0</v>
      </c>
      <c r="BV3453">
        <v>0</v>
      </c>
      <c r="BW3453">
        <v>0</v>
      </c>
      <c r="BX3453">
        <v>0</v>
      </c>
      <c r="BY3453">
        <v>0</v>
      </c>
      <c r="BZ3453">
        <v>0</v>
      </c>
      <c r="CA3453">
        <v>0</v>
      </c>
      <c r="CB3453">
        <v>0</v>
      </c>
      <c r="CC3453">
        <v>0</v>
      </c>
      <c r="CD3453">
        <v>0</v>
      </c>
      <c r="CE3453">
        <v>0</v>
      </c>
      <c r="CF3453">
        <v>0</v>
      </c>
      <c r="CG3453">
        <v>0</v>
      </c>
      <c r="CH3453">
        <v>0</v>
      </c>
    </row>
    <row r="3454" spans="1:86" x14ac:dyDescent="0.2">
      <c r="A3454" t="s">
        <v>170</v>
      </c>
      <c r="B3454">
        <v>2010</v>
      </c>
      <c r="C3454" t="s">
        <v>43</v>
      </c>
      <c r="D3454" t="s">
        <v>2441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3.0105043162657598E-4</v>
      </c>
      <c r="S3454">
        <v>3.0105043162657598E-4</v>
      </c>
      <c r="T3454">
        <v>3.0105043162657598E-4</v>
      </c>
      <c r="U3454">
        <v>0</v>
      </c>
      <c r="V3454">
        <v>2.4330752934436501E-4</v>
      </c>
      <c r="W3454">
        <v>2.4330752934436501E-4</v>
      </c>
      <c r="X3454">
        <v>2.4330752934436501E-4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0</v>
      </c>
      <c r="BI3454">
        <v>0</v>
      </c>
      <c r="BJ3454">
        <v>0</v>
      </c>
      <c r="BK3454">
        <v>0</v>
      </c>
      <c r="BL3454">
        <v>0</v>
      </c>
      <c r="BM3454">
        <v>0</v>
      </c>
      <c r="BN3454">
        <v>0</v>
      </c>
      <c r="BO3454">
        <v>0</v>
      </c>
      <c r="BP3454">
        <v>0</v>
      </c>
      <c r="BQ3454">
        <v>0</v>
      </c>
      <c r="BR3454">
        <v>0</v>
      </c>
      <c r="BS3454">
        <v>0</v>
      </c>
      <c r="BT3454">
        <v>0</v>
      </c>
      <c r="BU3454">
        <v>0</v>
      </c>
      <c r="BV3454">
        <v>0</v>
      </c>
      <c r="BW3454">
        <v>0</v>
      </c>
      <c r="BX3454">
        <v>0</v>
      </c>
      <c r="BY3454">
        <v>0</v>
      </c>
      <c r="BZ3454">
        <v>0</v>
      </c>
      <c r="CA3454">
        <v>0</v>
      </c>
      <c r="CB3454">
        <v>0</v>
      </c>
      <c r="CC3454">
        <v>0</v>
      </c>
      <c r="CD3454">
        <v>0</v>
      </c>
      <c r="CE3454">
        <v>0</v>
      </c>
      <c r="CF3454">
        <v>0</v>
      </c>
      <c r="CG3454">
        <v>0</v>
      </c>
      <c r="CH3454">
        <v>0</v>
      </c>
    </row>
    <row r="3455" spans="1:86" x14ac:dyDescent="0.2">
      <c r="A3455" t="s">
        <v>170</v>
      </c>
      <c r="B3455">
        <v>2010</v>
      </c>
      <c r="C3455" t="s">
        <v>44</v>
      </c>
      <c r="D3455" t="s">
        <v>2442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0</v>
      </c>
      <c r="BI3455">
        <v>0</v>
      </c>
      <c r="BJ3455">
        <v>0</v>
      </c>
      <c r="BK3455">
        <v>0</v>
      </c>
      <c r="BL3455">
        <v>0</v>
      </c>
      <c r="BM3455">
        <v>0</v>
      </c>
      <c r="BN3455">
        <v>0</v>
      </c>
      <c r="BO3455">
        <v>0</v>
      </c>
      <c r="BP3455">
        <v>0</v>
      </c>
      <c r="BQ3455">
        <v>0</v>
      </c>
      <c r="BR3455">
        <v>0</v>
      </c>
      <c r="BS3455">
        <v>0</v>
      </c>
      <c r="BT3455">
        <v>0</v>
      </c>
      <c r="BU3455">
        <v>0</v>
      </c>
      <c r="BV3455">
        <v>0</v>
      </c>
      <c r="BW3455">
        <v>0</v>
      </c>
      <c r="BX3455">
        <v>0</v>
      </c>
      <c r="BY3455">
        <v>0</v>
      </c>
      <c r="BZ3455">
        <v>0</v>
      </c>
      <c r="CA3455">
        <v>0</v>
      </c>
      <c r="CB3455">
        <v>0</v>
      </c>
      <c r="CC3455">
        <v>0</v>
      </c>
      <c r="CD3455">
        <v>0</v>
      </c>
      <c r="CE3455">
        <v>0</v>
      </c>
      <c r="CF3455">
        <v>0</v>
      </c>
      <c r="CG3455">
        <v>0</v>
      </c>
      <c r="CH3455">
        <v>0</v>
      </c>
    </row>
    <row r="3456" spans="1:86" x14ac:dyDescent="0.2">
      <c r="A3456" t="s">
        <v>170</v>
      </c>
      <c r="B3456">
        <v>2010</v>
      </c>
      <c r="C3456" t="s">
        <v>45</v>
      </c>
      <c r="D3456" t="s">
        <v>2443</v>
      </c>
      <c r="E3456">
        <v>1.2852708739057499</v>
      </c>
      <c r="F3456">
        <v>0.46804177395997498</v>
      </c>
      <c r="G3456">
        <v>0.58191185348815699</v>
      </c>
      <c r="H3456">
        <v>0.235317246457622</v>
      </c>
      <c r="I3456">
        <v>1.0862112253556699</v>
      </c>
      <c r="J3456">
        <v>0.45586056089717902</v>
      </c>
      <c r="K3456">
        <v>0.57637799314267901</v>
      </c>
      <c r="L3456">
        <v>5.3972671315807998E-2</v>
      </c>
      <c r="M3456">
        <v>0.77426505855274896</v>
      </c>
      <c r="N3456">
        <v>0.54350155612328199</v>
      </c>
      <c r="O3456">
        <v>8.30496549885818E-2</v>
      </c>
      <c r="P3456">
        <v>0.147713847440886</v>
      </c>
      <c r="Q3456">
        <v>12.631027178138501</v>
      </c>
      <c r="R3456">
        <v>4.21118021716817E-2</v>
      </c>
      <c r="S3456">
        <v>12.6731389803101</v>
      </c>
      <c r="T3456">
        <v>13.958409854215899</v>
      </c>
      <c r="U3456">
        <v>10.0942919738188</v>
      </c>
      <c r="V3456">
        <v>3.3654335523906502E-2</v>
      </c>
      <c r="W3456">
        <v>10.1279463093428</v>
      </c>
      <c r="X3456">
        <v>11.214157534698399</v>
      </c>
      <c r="Y3456">
        <v>3.9549030786396702</v>
      </c>
      <c r="Z3456">
        <v>9.1419230535960794E-2</v>
      </c>
      <c r="AA3456">
        <v>3.12139184080833E-2</v>
      </c>
      <c r="AB3456">
        <v>3.8322699296956202</v>
      </c>
      <c r="AC3456">
        <v>0.27220199244566801</v>
      </c>
      <c r="AD3456">
        <v>3.3207155367100803E-2</v>
      </c>
      <c r="AE3456">
        <v>1.5951383843208201E-2</v>
      </c>
      <c r="AF3456">
        <v>0.22304345323536001</v>
      </c>
      <c r="AG3456">
        <v>17.645419859236</v>
      </c>
      <c r="AH3456">
        <v>17.645419859236</v>
      </c>
      <c r="AI3456">
        <v>0.65255006039568197</v>
      </c>
      <c r="AJ3456">
        <v>0.65255006039568197</v>
      </c>
      <c r="AK3456">
        <v>0.77715674881828001</v>
      </c>
      <c r="AL3456">
        <v>0.77715674881828001</v>
      </c>
      <c r="AM3456">
        <v>19.075126668449901</v>
      </c>
      <c r="AN3456">
        <v>19.075126668449901</v>
      </c>
      <c r="AO3456">
        <v>4.5411995025269798</v>
      </c>
      <c r="AP3456">
        <v>0.57818387531599502</v>
      </c>
      <c r="AQ3456">
        <v>3.7988816910652901</v>
      </c>
      <c r="AR3456">
        <v>0.16413393614569599</v>
      </c>
      <c r="AS3456">
        <v>0.78850111411242996</v>
      </c>
      <c r="AT3456">
        <v>1.43890648834753E-2</v>
      </c>
      <c r="AU3456">
        <v>6.13314468775834E-2</v>
      </c>
      <c r="AV3456">
        <v>0.71278060235137097</v>
      </c>
      <c r="AW3456">
        <v>2.2861779364065198</v>
      </c>
      <c r="AX3456">
        <v>0.15243855882632901</v>
      </c>
      <c r="AY3456">
        <v>0.5866514032515</v>
      </c>
      <c r="AZ3456">
        <v>1.5470879743286901</v>
      </c>
      <c r="BA3456">
        <v>4.5329731144216998</v>
      </c>
      <c r="BB3456">
        <v>0.66374595068105302</v>
      </c>
      <c r="BC3456">
        <v>3.5828642199763299</v>
      </c>
      <c r="BD3456">
        <v>0.28636294376431398</v>
      </c>
      <c r="BE3456">
        <v>0.37260023225091699</v>
      </c>
      <c r="BF3456">
        <v>8.0013818543176699E-2</v>
      </c>
      <c r="BG3456">
        <v>0.23338516283456401</v>
      </c>
      <c r="BH3456">
        <v>5.9201250873175897E-2</v>
      </c>
      <c r="BI3456">
        <v>0.70358125417193196</v>
      </c>
      <c r="BJ3456">
        <v>0.100981389830538</v>
      </c>
      <c r="BK3456">
        <v>0.472858336076796</v>
      </c>
      <c r="BL3456">
        <v>0.12974152826459801</v>
      </c>
      <c r="BM3456">
        <v>1.0187503589407401</v>
      </c>
      <c r="BN3456">
        <v>0.105625806603986</v>
      </c>
      <c r="BO3456">
        <v>0.74067016427916199</v>
      </c>
      <c r="BP3456">
        <v>0.172454388057595</v>
      </c>
      <c r="BQ3456">
        <v>0.839329083476411</v>
      </c>
      <c r="BR3456">
        <v>0.25355666091119999</v>
      </c>
      <c r="BS3456">
        <v>0.49792022179043699</v>
      </c>
      <c r="BT3456">
        <v>8.7852200774773306E-2</v>
      </c>
      <c r="BU3456">
        <v>8.2727119212279305</v>
      </c>
      <c r="BV3456">
        <v>5.7323184672095904</v>
      </c>
      <c r="BW3456">
        <v>1.1735866269800299</v>
      </c>
      <c r="BX3456">
        <v>1.36680682703829</v>
      </c>
      <c r="BY3456">
        <v>13.6248705099879</v>
      </c>
      <c r="BZ3456">
        <v>5.6347737678731002</v>
      </c>
      <c r="CA3456">
        <v>7.91868953591894</v>
      </c>
      <c r="CB3456">
        <v>7.1407206195845799E-2</v>
      </c>
      <c r="CC3456">
        <v>790</v>
      </c>
      <c r="CD3456">
        <v>781</v>
      </c>
      <c r="CE3456">
        <v>819.16180049116997</v>
      </c>
      <c r="CF3456">
        <v>150.5858936411</v>
      </c>
      <c r="CG3456">
        <v>294.23655807650499</v>
      </c>
      <c r="CH3456">
        <v>440.55078302095899</v>
      </c>
    </row>
    <row r="3457" spans="1:86" x14ac:dyDescent="0.2">
      <c r="A3457" t="s">
        <v>170</v>
      </c>
      <c r="B3457">
        <v>2010</v>
      </c>
      <c r="C3457" t="s">
        <v>234</v>
      </c>
      <c r="D3457" t="s">
        <v>4045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0</v>
      </c>
      <c r="BI3457">
        <v>0</v>
      </c>
      <c r="BJ3457">
        <v>0</v>
      </c>
      <c r="BK3457">
        <v>0</v>
      </c>
      <c r="BL3457">
        <v>0</v>
      </c>
      <c r="BM3457">
        <v>0</v>
      </c>
      <c r="BN3457">
        <v>0</v>
      </c>
      <c r="BO3457">
        <v>0</v>
      </c>
      <c r="BP3457">
        <v>0</v>
      </c>
      <c r="BQ3457">
        <v>0</v>
      </c>
      <c r="BR3457">
        <v>0</v>
      </c>
      <c r="BS3457">
        <v>0</v>
      </c>
      <c r="BT3457">
        <v>0</v>
      </c>
      <c r="BU3457">
        <v>0</v>
      </c>
      <c r="BV3457">
        <v>0</v>
      </c>
      <c r="BW3457">
        <v>0</v>
      </c>
      <c r="BX3457">
        <v>0</v>
      </c>
      <c r="BY3457">
        <v>0</v>
      </c>
      <c r="BZ3457">
        <v>0</v>
      </c>
      <c r="CA3457">
        <v>0</v>
      </c>
      <c r="CB3457">
        <v>0</v>
      </c>
      <c r="CC3457">
        <v>0</v>
      </c>
      <c r="CD3457">
        <v>0</v>
      </c>
      <c r="CE3457">
        <v>0</v>
      </c>
      <c r="CF3457">
        <v>0</v>
      </c>
      <c r="CG3457">
        <v>0</v>
      </c>
      <c r="CH3457">
        <v>0</v>
      </c>
    </row>
    <row r="3458" spans="1:86" x14ac:dyDescent="0.2">
      <c r="A3458" t="s">
        <v>170</v>
      </c>
      <c r="B3458">
        <v>2010</v>
      </c>
      <c r="C3458" t="s">
        <v>238</v>
      </c>
      <c r="D3458" t="s">
        <v>2444</v>
      </c>
      <c r="E3458">
        <v>223.12807901770901</v>
      </c>
      <c r="F3458">
        <v>2.6418111153559698</v>
      </c>
      <c r="G3458">
        <v>224.85411733105201</v>
      </c>
      <c r="H3458">
        <v>-4.36784942869666</v>
      </c>
      <c r="I3458">
        <v>239.84604307680101</v>
      </c>
      <c r="J3458">
        <v>0.74095298846420599</v>
      </c>
      <c r="K3458">
        <v>222.66189649860399</v>
      </c>
      <c r="L3458">
        <v>16.443193589734001</v>
      </c>
      <c r="M3458">
        <v>246.533546944639</v>
      </c>
      <c r="N3458">
        <v>99.819734742883995</v>
      </c>
      <c r="O3458">
        <v>9.2420356720590302</v>
      </c>
      <c r="P3458">
        <v>137.471776529696</v>
      </c>
      <c r="Q3458">
        <v>221.22008953132601</v>
      </c>
      <c r="R3458">
        <v>-104.720706374324</v>
      </c>
      <c r="S3458">
        <v>116.499383157002</v>
      </c>
      <c r="T3458">
        <v>339.62746217471101</v>
      </c>
      <c r="U3458">
        <v>245.646104185224</v>
      </c>
      <c r="V3458">
        <v>-34.353430938756098</v>
      </c>
      <c r="W3458">
        <v>211.29267324646801</v>
      </c>
      <c r="X3458">
        <v>451.13871632326902</v>
      </c>
      <c r="Y3458">
        <v>-247.99825553254701</v>
      </c>
      <c r="Z3458">
        <v>7.4491880674978104</v>
      </c>
      <c r="AA3458">
        <v>15.309140201268001</v>
      </c>
      <c r="AB3458">
        <v>-270.75658380131301</v>
      </c>
      <c r="AC3458">
        <v>-47.2870816652729</v>
      </c>
      <c r="AD3458">
        <v>5.7537866617594204</v>
      </c>
      <c r="AE3458">
        <v>6.0721219040822403</v>
      </c>
      <c r="AF3458">
        <v>-59.112990231115099</v>
      </c>
      <c r="AG3458">
        <v>2786.1055782364701</v>
      </c>
      <c r="AH3458">
        <v>2786.1055782364701</v>
      </c>
      <c r="AI3458">
        <v>630.712994499101</v>
      </c>
      <c r="AJ3458">
        <v>630.712994499101</v>
      </c>
      <c r="AK3458">
        <v>155.05845218266401</v>
      </c>
      <c r="AL3458">
        <v>155.05845218266401</v>
      </c>
      <c r="AM3458">
        <v>3571.8770249182298</v>
      </c>
      <c r="AN3458">
        <v>3571.8770249182298</v>
      </c>
      <c r="AO3458">
        <v>2545.92918218464</v>
      </c>
      <c r="AP3458">
        <v>-31.3842814010703</v>
      </c>
      <c r="AQ3458">
        <v>2442.8970168818</v>
      </c>
      <c r="AR3458">
        <v>134.41644670390099</v>
      </c>
      <c r="AS3458">
        <v>-233.02874049149901</v>
      </c>
      <c r="AT3458">
        <v>0.110413786314202</v>
      </c>
      <c r="AU3458">
        <v>13.921134794426701</v>
      </c>
      <c r="AV3458">
        <v>-247.06028907223899</v>
      </c>
      <c r="AW3458">
        <v>291.67626646479499</v>
      </c>
      <c r="AX3458">
        <v>15.5713636209002</v>
      </c>
      <c r="AY3458">
        <v>614.86493376414899</v>
      </c>
      <c r="AZ3458">
        <v>-338.760030920254</v>
      </c>
      <c r="BA3458">
        <v>1058.09622482446</v>
      </c>
      <c r="BB3458">
        <v>102.489637422033</v>
      </c>
      <c r="BC3458">
        <v>939.92269953778703</v>
      </c>
      <c r="BD3458">
        <v>15.6838878646384</v>
      </c>
      <c r="BE3458">
        <v>118.455835778053</v>
      </c>
      <c r="BF3458">
        <v>6.6221284628206698</v>
      </c>
      <c r="BG3458">
        <v>75.977783711447799</v>
      </c>
      <c r="BH3458">
        <v>35.855923603784397</v>
      </c>
      <c r="BI3458">
        <v>182.59181244784301</v>
      </c>
      <c r="BJ3458">
        <v>11.3985743960093</v>
      </c>
      <c r="BK3458">
        <v>142.67576244205799</v>
      </c>
      <c r="BL3458">
        <v>28.517475609775701</v>
      </c>
      <c r="BM3458">
        <v>272.61460105236802</v>
      </c>
      <c r="BN3458">
        <v>12.348081632155701</v>
      </c>
      <c r="BO3458">
        <v>220.24556675465001</v>
      </c>
      <c r="BP3458">
        <v>40.020952665562199</v>
      </c>
      <c r="BQ3458">
        <v>120.37265811897601</v>
      </c>
      <c r="BR3458">
        <v>38.404933058216301</v>
      </c>
      <c r="BS3458">
        <v>24.036610363579801</v>
      </c>
      <c r="BT3458">
        <v>57.93111469718</v>
      </c>
      <c r="BU3458">
        <v>2450.1776308513099</v>
      </c>
      <c r="BV3458">
        <v>1058.4878042615501</v>
      </c>
      <c r="BW3458">
        <v>123.79252147955199</v>
      </c>
      <c r="BX3458">
        <v>1267.8973051102</v>
      </c>
      <c r="BY3458">
        <v>2835.15662104272</v>
      </c>
      <c r="BZ3458">
        <v>-287.24664368025702</v>
      </c>
      <c r="CA3458">
        <v>3091.9717636882101</v>
      </c>
      <c r="CB3458">
        <v>30.431501034760799</v>
      </c>
      <c r="CC3458">
        <v>23210</v>
      </c>
      <c r="CD3458">
        <v>23333</v>
      </c>
      <c r="CE3458">
        <v>-6114.4533301946103</v>
      </c>
      <c r="CF3458">
        <v>13436.1279477147</v>
      </c>
      <c r="CG3458">
        <v>14204.3251682351</v>
      </c>
      <c r="CH3458">
        <v>24569.612328199</v>
      </c>
    </row>
    <row r="3459" spans="1:86" x14ac:dyDescent="0.2">
      <c r="A3459" t="s">
        <v>170</v>
      </c>
      <c r="B3459">
        <v>2010</v>
      </c>
      <c r="C3459" t="s">
        <v>239</v>
      </c>
      <c r="D3459" t="s">
        <v>2445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0</v>
      </c>
      <c r="BI3459">
        <v>0</v>
      </c>
      <c r="BJ3459">
        <v>0</v>
      </c>
      <c r="BK3459">
        <v>0</v>
      </c>
      <c r="BL3459">
        <v>0</v>
      </c>
      <c r="BM3459">
        <v>0</v>
      </c>
      <c r="BN3459">
        <v>0</v>
      </c>
      <c r="BO3459">
        <v>0</v>
      </c>
      <c r="BP3459">
        <v>0</v>
      </c>
      <c r="BQ3459">
        <v>0</v>
      </c>
      <c r="BR3459">
        <v>0</v>
      </c>
      <c r="BS3459">
        <v>0</v>
      </c>
      <c r="BT3459">
        <v>0</v>
      </c>
      <c r="BU3459">
        <v>0</v>
      </c>
      <c r="BV3459">
        <v>0</v>
      </c>
      <c r="BW3459">
        <v>0</v>
      </c>
      <c r="BX3459">
        <v>0</v>
      </c>
      <c r="BY3459">
        <v>0</v>
      </c>
      <c r="BZ3459">
        <v>0</v>
      </c>
      <c r="CA3459">
        <v>0</v>
      </c>
      <c r="CB3459">
        <v>0</v>
      </c>
      <c r="CC3459">
        <v>0</v>
      </c>
      <c r="CD3459">
        <v>0</v>
      </c>
      <c r="CE3459">
        <v>0</v>
      </c>
      <c r="CF3459">
        <v>0</v>
      </c>
      <c r="CG3459">
        <v>0</v>
      </c>
      <c r="CH3459">
        <v>0</v>
      </c>
    </row>
    <row r="3460" spans="1:86" x14ac:dyDescent="0.2">
      <c r="A3460" t="s">
        <v>170</v>
      </c>
      <c r="B3460">
        <v>2010</v>
      </c>
      <c r="C3460" t="s">
        <v>240</v>
      </c>
      <c r="D3460" t="s">
        <v>2446</v>
      </c>
      <c r="E3460">
        <v>223.12807901770901</v>
      </c>
      <c r="F3460">
        <v>2.6418111153559698</v>
      </c>
      <c r="G3460">
        <v>224.85411733105201</v>
      </c>
      <c r="H3460">
        <v>-4.36784942869666</v>
      </c>
      <c r="I3460">
        <v>239.84604307680101</v>
      </c>
      <c r="J3460">
        <v>0.74095298846420599</v>
      </c>
      <c r="K3460">
        <v>222.66189649860399</v>
      </c>
      <c r="L3460">
        <v>16.443193589734001</v>
      </c>
      <c r="M3460">
        <v>246.533546944639</v>
      </c>
      <c r="N3460">
        <v>99.819734742883995</v>
      </c>
      <c r="O3460">
        <v>9.2420356720590302</v>
      </c>
      <c r="P3460">
        <v>137.471776529696</v>
      </c>
      <c r="Q3460">
        <v>221.22008953132601</v>
      </c>
      <c r="R3460">
        <v>-104.720706374324</v>
      </c>
      <c r="S3460">
        <v>116.499383157002</v>
      </c>
      <c r="T3460">
        <v>339.62746217471101</v>
      </c>
      <c r="U3460">
        <v>245.646104185224</v>
      </c>
      <c r="V3460">
        <v>-34.353430938756098</v>
      </c>
      <c r="W3460">
        <v>211.29267324646801</v>
      </c>
      <c r="X3460">
        <v>451.13871632326902</v>
      </c>
      <c r="Y3460">
        <v>-247.99825553254701</v>
      </c>
      <c r="Z3460">
        <v>7.4491880674978104</v>
      </c>
      <c r="AA3460">
        <v>15.309140201268001</v>
      </c>
      <c r="AB3460">
        <v>-270.75658380131301</v>
      </c>
      <c r="AC3460">
        <v>-47.2870816652729</v>
      </c>
      <c r="AD3460">
        <v>5.7537866617594204</v>
      </c>
      <c r="AE3460">
        <v>6.0721219040822403</v>
      </c>
      <c r="AF3460">
        <v>-59.112990231115099</v>
      </c>
      <c r="AG3460">
        <v>2786.1055782364701</v>
      </c>
      <c r="AH3460">
        <v>2786.1055782364701</v>
      </c>
      <c r="AI3460">
        <v>630.712994499101</v>
      </c>
      <c r="AJ3460">
        <v>630.712994499101</v>
      </c>
      <c r="AK3460">
        <v>155.05845218266401</v>
      </c>
      <c r="AL3460">
        <v>155.05845218266401</v>
      </c>
      <c r="AM3460">
        <v>3571.8770249182298</v>
      </c>
      <c r="AN3460">
        <v>3571.8770249182298</v>
      </c>
      <c r="AO3460">
        <v>2545.92918218464</v>
      </c>
      <c r="AP3460">
        <v>-31.3842814010703</v>
      </c>
      <c r="AQ3460">
        <v>2442.8970168818</v>
      </c>
      <c r="AR3460">
        <v>134.41644670390099</v>
      </c>
      <c r="AS3460">
        <v>-233.02874049149901</v>
      </c>
      <c r="AT3460">
        <v>0.110413786314202</v>
      </c>
      <c r="AU3460">
        <v>13.921134794426701</v>
      </c>
      <c r="AV3460">
        <v>-247.06028907223899</v>
      </c>
      <c r="AW3460">
        <v>291.67626646479499</v>
      </c>
      <c r="AX3460">
        <v>15.5713636209002</v>
      </c>
      <c r="AY3460">
        <v>614.86493376414899</v>
      </c>
      <c r="AZ3460">
        <v>-338.760030920254</v>
      </c>
      <c r="BA3460">
        <v>1058.09622482446</v>
      </c>
      <c r="BB3460">
        <v>102.489637422033</v>
      </c>
      <c r="BC3460">
        <v>939.92269953778703</v>
      </c>
      <c r="BD3460">
        <v>15.6838878646384</v>
      </c>
      <c r="BE3460">
        <v>118.455835778053</v>
      </c>
      <c r="BF3460">
        <v>6.6221284628206698</v>
      </c>
      <c r="BG3460">
        <v>75.977783711447799</v>
      </c>
      <c r="BH3460">
        <v>35.855923603784397</v>
      </c>
      <c r="BI3460">
        <v>182.59181244784301</v>
      </c>
      <c r="BJ3460">
        <v>11.3985743960093</v>
      </c>
      <c r="BK3460">
        <v>142.67576244205799</v>
      </c>
      <c r="BL3460">
        <v>28.517475609775701</v>
      </c>
      <c r="BM3460">
        <v>272.61460105236802</v>
      </c>
      <c r="BN3460">
        <v>12.348081632155701</v>
      </c>
      <c r="BO3460">
        <v>220.24556675465001</v>
      </c>
      <c r="BP3460">
        <v>40.020952665562199</v>
      </c>
      <c r="BQ3460">
        <v>120.37265811897601</v>
      </c>
      <c r="BR3460">
        <v>38.404933058216301</v>
      </c>
      <c r="BS3460">
        <v>24.036610363579801</v>
      </c>
      <c r="BT3460">
        <v>57.93111469718</v>
      </c>
      <c r="BU3460">
        <v>2450.1776308513099</v>
      </c>
      <c r="BV3460">
        <v>1058.4878042615501</v>
      </c>
      <c r="BW3460">
        <v>123.79252147955199</v>
      </c>
      <c r="BX3460">
        <v>1267.8973051102</v>
      </c>
      <c r="BY3460">
        <v>2835.15662104272</v>
      </c>
      <c r="BZ3460">
        <v>-287.24664368025702</v>
      </c>
      <c r="CA3460">
        <v>3091.9717636882101</v>
      </c>
      <c r="CB3460">
        <v>30.431501034760799</v>
      </c>
      <c r="CC3460">
        <v>23210</v>
      </c>
      <c r="CD3460">
        <v>23333</v>
      </c>
      <c r="CE3460">
        <v>-6114.4533301946103</v>
      </c>
      <c r="CF3460">
        <v>13436.1279477147</v>
      </c>
      <c r="CG3460">
        <v>14204.3251682351</v>
      </c>
      <c r="CH3460">
        <v>24569.612328199</v>
      </c>
    </row>
    <row r="3461" spans="1:86" x14ac:dyDescent="0.2">
      <c r="A3461" t="s">
        <v>170</v>
      </c>
      <c r="B3461">
        <v>2011</v>
      </c>
      <c r="C3461" t="s">
        <v>2</v>
      </c>
      <c r="D3461" t="s">
        <v>2447</v>
      </c>
      <c r="E3461">
        <v>48.572827835755596</v>
      </c>
      <c r="F3461">
        <v>2.1437030948842799</v>
      </c>
      <c r="G3461">
        <v>6.5746215341897596</v>
      </c>
      <c r="H3461">
        <v>39.8545032066815</v>
      </c>
      <c r="I3461">
        <v>9.4402863916575797</v>
      </c>
      <c r="J3461">
        <v>1.95825877694829</v>
      </c>
      <c r="K3461">
        <v>6.5046213600570804</v>
      </c>
      <c r="L3461">
        <v>0.97740625465221698</v>
      </c>
      <c r="M3461">
        <v>3.7502570182500299</v>
      </c>
      <c r="N3461">
        <v>3.2050640249570801</v>
      </c>
      <c r="O3461">
        <v>0.35320439299294898</v>
      </c>
      <c r="P3461">
        <v>0.19198860029998999</v>
      </c>
      <c r="Q3461">
        <v>9.7248437704646609</v>
      </c>
      <c r="R3461">
        <v>9.8576333250819292</v>
      </c>
      <c r="S3461">
        <v>19.582477095546601</v>
      </c>
      <c r="T3461">
        <v>68.155304931302197</v>
      </c>
      <c r="U3461">
        <v>2.8748894852482301</v>
      </c>
      <c r="V3461">
        <v>2.9141451589979099</v>
      </c>
      <c r="W3461">
        <v>5.7890346442461302</v>
      </c>
      <c r="X3461">
        <v>15.2293210359037</v>
      </c>
      <c r="Y3461">
        <v>733.42935433639002</v>
      </c>
      <c r="Z3461">
        <v>4.9085607050534703</v>
      </c>
      <c r="AA3461">
        <v>0.52343319766968399</v>
      </c>
      <c r="AB3461">
        <v>727.99736043366499</v>
      </c>
      <c r="AC3461">
        <v>69.373072073909</v>
      </c>
      <c r="AD3461">
        <v>0.21050436345521001</v>
      </c>
      <c r="AE3461">
        <v>0.19098773218436299</v>
      </c>
      <c r="AF3461">
        <v>68.971579978269801</v>
      </c>
      <c r="AG3461">
        <v>119.043750427234</v>
      </c>
      <c r="AH3461">
        <v>119.043750427234</v>
      </c>
      <c r="AI3461">
        <v>2.9673909870148498</v>
      </c>
      <c r="AJ3461">
        <v>2.9673909870148498</v>
      </c>
      <c r="AK3461">
        <v>1.7125387406905199</v>
      </c>
      <c r="AL3461">
        <v>1.7125387406905199</v>
      </c>
      <c r="AM3461">
        <v>123.72368015494</v>
      </c>
      <c r="AN3461">
        <v>123.72368015494</v>
      </c>
      <c r="AO3461">
        <v>149.92629139413799</v>
      </c>
      <c r="AP3461">
        <v>75.327034880958095</v>
      </c>
      <c r="AQ3461">
        <v>74.279323748058303</v>
      </c>
      <c r="AR3461">
        <v>0.31993276512107899</v>
      </c>
      <c r="AS3461">
        <v>260.06803230883003</v>
      </c>
      <c r="AT3461">
        <v>0.109231166723156</v>
      </c>
      <c r="AU3461">
        <v>0.317948819067501</v>
      </c>
      <c r="AV3461">
        <v>259.64085232303898</v>
      </c>
      <c r="AW3461">
        <v>234.06853203965201</v>
      </c>
      <c r="AX3461">
        <v>5.9149531086780698</v>
      </c>
      <c r="AY3461">
        <v>17.984083727224402</v>
      </c>
      <c r="AZ3461">
        <v>210.16949520374899</v>
      </c>
      <c r="BA3461">
        <v>104.933594699262</v>
      </c>
      <c r="BB3461">
        <v>4.3716671377334899</v>
      </c>
      <c r="BC3461">
        <v>32.580403965171101</v>
      </c>
      <c r="BD3461">
        <v>67.981523596357803</v>
      </c>
      <c r="BE3461">
        <v>10.292261139797599</v>
      </c>
      <c r="BF3461">
        <v>3.0951752980301199</v>
      </c>
      <c r="BG3461">
        <v>2.5404282240045299</v>
      </c>
      <c r="BH3461">
        <v>4.6566576177629804</v>
      </c>
      <c r="BI3461">
        <v>32.347499277616102</v>
      </c>
      <c r="BJ3461">
        <v>3.1681296627703901</v>
      </c>
      <c r="BK3461">
        <v>4.7870098018658602</v>
      </c>
      <c r="BL3461">
        <v>24.392359812979802</v>
      </c>
      <c r="BM3461">
        <v>40.986430544149599</v>
      </c>
      <c r="BN3461">
        <v>3.2134849700127202</v>
      </c>
      <c r="BO3461">
        <v>7.4284072994402903</v>
      </c>
      <c r="BP3461">
        <v>30.3445382746966</v>
      </c>
      <c r="BQ3461">
        <v>2.0695019893054698</v>
      </c>
      <c r="BR3461">
        <v>1.3751186187576501</v>
      </c>
      <c r="BS3461">
        <v>0.384190864738986</v>
      </c>
      <c r="BT3461">
        <v>0.31019250580882402</v>
      </c>
      <c r="BU3461">
        <v>39.905034851972303</v>
      </c>
      <c r="BV3461">
        <v>33.524862019463001</v>
      </c>
      <c r="BW3461">
        <v>4.5856820298146701</v>
      </c>
      <c r="BX3461">
        <v>1.79449080269463</v>
      </c>
      <c r="BY3461">
        <v>113.392487158938</v>
      </c>
      <c r="BZ3461">
        <v>26.099443074453099</v>
      </c>
      <c r="CA3461">
        <v>87.064046410172693</v>
      </c>
      <c r="CB3461">
        <v>0.22899767431243601</v>
      </c>
      <c r="CC3461">
        <v>293</v>
      </c>
      <c r="CD3461">
        <v>292</v>
      </c>
      <c r="CE3461">
        <v>253.71028378378401</v>
      </c>
      <c r="CF3461">
        <v>155.184103982631</v>
      </c>
      <c r="CG3461">
        <v>462.81958703363398</v>
      </c>
      <c r="CH3461">
        <v>987.50265693338895</v>
      </c>
    </row>
    <row r="3462" spans="1:86" x14ac:dyDescent="0.2">
      <c r="A3462" t="s">
        <v>170</v>
      </c>
      <c r="B3462">
        <v>2011</v>
      </c>
      <c r="C3462" t="s">
        <v>3</v>
      </c>
      <c r="D3462" t="s">
        <v>2448</v>
      </c>
      <c r="E3462">
        <v>271.34431964534298</v>
      </c>
      <c r="F3462">
        <v>11.5633390723485</v>
      </c>
      <c r="G3462">
        <v>245.872557042312</v>
      </c>
      <c r="H3462">
        <v>13.9084235306821</v>
      </c>
      <c r="I3462">
        <v>256.92622228858301</v>
      </c>
      <c r="J3462">
        <v>11.0129870147566</v>
      </c>
      <c r="K3462">
        <v>243.495806331468</v>
      </c>
      <c r="L3462">
        <v>2.4174289423564601</v>
      </c>
      <c r="M3462">
        <v>65.801745845255994</v>
      </c>
      <c r="N3462">
        <v>26.164579154442801</v>
      </c>
      <c r="O3462">
        <v>12.240709238283999</v>
      </c>
      <c r="P3462">
        <v>27.3964574525289</v>
      </c>
      <c r="Q3462">
        <v>0</v>
      </c>
      <c r="R3462">
        <v>6.30095540516173</v>
      </c>
      <c r="S3462">
        <v>6.30095540516173</v>
      </c>
      <c r="T3462">
        <v>277.64527505050398</v>
      </c>
      <c r="U3462">
        <v>0</v>
      </c>
      <c r="V3462">
        <v>2.43603556639165</v>
      </c>
      <c r="W3462">
        <v>2.43603556639165</v>
      </c>
      <c r="X3462">
        <v>259.36225785497498</v>
      </c>
      <c r="Y3462">
        <v>200.708242210935</v>
      </c>
      <c r="Z3462">
        <v>4.2078208747311203</v>
      </c>
      <c r="AA3462">
        <v>16.567268294663599</v>
      </c>
      <c r="AB3462">
        <v>179.93315304154001</v>
      </c>
      <c r="AC3462">
        <v>22.260719319448</v>
      </c>
      <c r="AD3462">
        <v>1.49381387826704</v>
      </c>
      <c r="AE3462">
        <v>6.5858020250849201</v>
      </c>
      <c r="AF3462">
        <v>14.1811034160961</v>
      </c>
      <c r="AG3462">
        <v>2718.8780842934998</v>
      </c>
      <c r="AH3462">
        <v>2718.8780842934998</v>
      </c>
      <c r="AI3462">
        <v>30.993405018741399</v>
      </c>
      <c r="AJ3462">
        <v>30.993405018741399</v>
      </c>
      <c r="AK3462">
        <v>16.956447867737001</v>
      </c>
      <c r="AL3462">
        <v>16.956447867737001</v>
      </c>
      <c r="AM3462">
        <v>2766.8279371799799</v>
      </c>
      <c r="AN3462">
        <v>2766.8279371799799</v>
      </c>
      <c r="AO3462">
        <v>2739.2697855414899</v>
      </c>
      <c r="AP3462">
        <v>27.0341084780103</v>
      </c>
      <c r="AQ3462">
        <v>2704.6144464253498</v>
      </c>
      <c r="AR3462">
        <v>7.6212306381404602</v>
      </c>
      <c r="AS3462">
        <v>68.883021050590401</v>
      </c>
      <c r="AT3462">
        <v>0.52735263203473004</v>
      </c>
      <c r="AU3462">
        <v>14.8766848865897</v>
      </c>
      <c r="AV3462">
        <v>53.478983531966001</v>
      </c>
      <c r="AW3462">
        <v>698.155332929461</v>
      </c>
      <c r="AX3462">
        <v>6.7910470843359398</v>
      </c>
      <c r="AY3462">
        <v>624.53798542610298</v>
      </c>
      <c r="AZ3462">
        <v>66.826300419021194</v>
      </c>
      <c r="BA3462">
        <v>946.31895186368001</v>
      </c>
      <c r="BB3462">
        <v>27.114352376044799</v>
      </c>
      <c r="BC3462">
        <v>900.730983975247</v>
      </c>
      <c r="BD3462">
        <v>18.473615512389401</v>
      </c>
      <c r="BE3462">
        <v>87.492101371819103</v>
      </c>
      <c r="BF3462">
        <v>3.86715504447616</v>
      </c>
      <c r="BG3462">
        <v>80.963408860418497</v>
      </c>
      <c r="BH3462">
        <v>2.6615374669246901</v>
      </c>
      <c r="BI3462">
        <v>180.86876876924799</v>
      </c>
      <c r="BJ3462">
        <v>4.74315040230631</v>
      </c>
      <c r="BK3462">
        <v>168.90983538354101</v>
      </c>
      <c r="BL3462">
        <v>7.2157829834001301</v>
      </c>
      <c r="BM3462">
        <v>288.87401290638502</v>
      </c>
      <c r="BN3462">
        <v>5.0279122244485901</v>
      </c>
      <c r="BO3462">
        <v>272.77249413467598</v>
      </c>
      <c r="BP3462">
        <v>11.0736065472605</v>
      </c>
      <c r="BQ3462">
        <v>17.541706305476598</v>
      </c>
      <c r="BR3462">
        <v>7.3021690590602404</v>
      </c>
      <c r="BS3462">
        <v>6.1958933209581302</v>
      </c>
      <c r="BT3462">
        <v>4.0436439254582597</v>
      </c>
      <c r="BU3462">
        <v>692.93892396003105</v>
      </c>
      <c r="BV3462">
        <v>276.73410485795699</v>
      </c>
      <c r="BW3462">
        <v>162.64625710773899</v>
      </c>
      <c r="BX3462">
        <v>253.55856199433501</v>
      </c>
      <c r="BY3462">
        <v>3526.5496072988399</v>
      </c>
      <c r="BZ3462">
        <v>144.198891850824</v>
      </c>
      <c r="CA3462">
        <v>3380.0135844159199</v>
      </c>
      <c r="CB3462">
        <v>2.3371310320966301</v>
      </c>
      <c r="CC3462">
        <v>10410</v>
      </c>
      <c r="CD3462">
        <v>9763</v>
      </c>
      <c r="CE3462">
        <v>9429.4466832948492</v>
      </c>
      <c r="CF3462">
        <v>9500.4984180423507</v>
      </c>
      <c r="CG3462">
        <v>10153.4404881347</v>
      </c>
      <c r="CH3462">
        <v>18237.117400323899</v>
      </c>
    </row>
    <row r="3463" spans="1:86" x14ac:dyDescent="0.2">
      <c r="A3463" t="s">
        <v>170</v>
      </c>
      <c r="B3463">
        <v>2011</v>
      </c>
      <c r="C3463" t="s">
        <v>4</v>
      </c>
      <c r="D3463" t="s">
        <v>2449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0.28845444621093502</v>
      </c>
      <c r="S3463">
        <v>0.28845444621093502</v>
      </c>
      <c r="T3463">
        <v>0.28845444621093502</v>
      </c>
      <c r="U3463">
        <v>0</v>
      </c>
      <c r="V3463">
        <v>0.227804976020023</v>
      </c>
      <c r="W3463">
        <v>0.227804976020023</v>
      </c>
      <c r="X3463">
        <v>0.227804976020023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0</v>
      </c>
      <c r="BI3463">
        <v>0</v>
      </c>
      <c r="BJ3463">
        <v>0</v>
      </c>
      <c r="BK3463">
        <v>0</v>
      </c>
      <c r="BL3463">
        <v>0</v>
      </c>
      <c r="BM3463">
        <v>0</v>
      </c>
      <c r="BN3463">
        <v>0</v>
      </c>
      <c r="BO3463">
        <v>0</v>
      </c>
      <c r="BP3463">
        <v>0</v>
      </c>
      <c r="BQ3463">
        <v>0</v>
      </c>
      <c r="BR3463">
        <v>0</v>
      </c>
      <c r="BS3463">
        <v>0</v>
      </c>
      <c r="BT3463">
        <v>0</v>
      </c>
      <c r="BU3463">
        <v>0</v>
      </c>
      <c r="BV3463">
        <v>0</v>
      </c>
      <c r="BW3463">
        <v>0</v>
      </c>
      <c r="BX3463">
        <v>0</v>
      </c>
      <c r="BY3463">
        <v>0</v>
      </c>
      <c r="BZ3463">
        <v>0</v>
      </c>
      <c r="CA3463">
        <v>0</v>
      </c>
      <c r="CB3463">
        <v>0</v>
      </c>
      <c r="CC3463">
        <v>0</v>
      </c>
      <c r="CD3463">
        <v>0</v>
      </c>
      <c r="CE3463">
        <v>0</v>
      </c>
      <c r="CF3463">
        <v>0</v>
      </c>
      <c r="CG3463">
        <v>0</v>
      </c>
      <c r="CH3463">
        <v>0</v>
      </c>
    </row>
    <row r="3464" spans="1:86" x14ac:dyDescent="0.2">
      <c r="A3464" t="s">
        <v>170</v>
      </c>
      <c r="B3464">
        <v>2011</v>
      </c>
      <c r="C3464" t="s">
        <v>5</v>
      </c>
      <c r="D3464" t="s">
        <v>2450</v>
      </c>
      <c r="E3464">
        <v>33.593777341945099</v>
      </c>
      <c r="F3464">
        <v>13.492399670884801</v>
      </c>
      <c r="G3464">
        <v>5.0361038616271303</v>
      </c>
      <c r="H3464">
        <v>15.065273809433201</v>
      </c>
      <c r="I3464">
        <v>31.821259505633599</v>
      </c>
      <c r="J3464">
        <v>13.3342798605876</v>
      </c>
      <c r="K3464">
        <v>4.9780664793659799</v>
      </c>
      <c r="L3464">
        <v>13.5089131656801</v>
      </c>
      <c r="M3464">
        <v>3.59212769330632</v>
      </c>
      <c r="N3464">
        <v>2.8384420409199902</v>
      </c>
      <c r="O3464">
        <v>0.29706149314686298</v>
      </c>
      <c r="P3464">
        <v>0.456624159239442</v>
      </c>
      <c r="Q3464">
        <v>141.05785182319201</v>
      </c>
      <c r="R3464">
        <v>254.84026971460099</v>
      </c>
      <c r="S3464">
        <v>395.89812153779297</v>
      </c>
      <c r="T3464">
        <v>429.49189887973802</v>
      </c>
      <c r="U3464">
        <v>96.591869060035407</v>
      </c>
      <c r="V3464">
        <v>174.50640035516</v>
      </c>
      <c r="W3464">
        <v>271.09826941519498</v>
      </c>
      <c r="X3464">
        <v>302.91952892082901</v>
      </c>
      <c r="Y3464">
        <v>46.022300168849597</v>
      </c>
      <c r="Z3464">
        <v>0.71348993127062599</v>
      </c>
      <c r="AA3464">
        <v>0.19601298878019999</v>
      </c>
      <c r="AB3464">
        <v>45.112797248798799</v>
      </c>
      <c r="AC3464">
        <v>1.71443918054067</v>
      </c>
      <c r="AD3464">
        <v>0.47074685240094799</v>
      </c>
      <c r="AE3464">
        <v>0.17831227362968899</v>
      </c>
      <c r="AF3464">
        <v>1.06538005451004</v>
      </c>
      <c r="AG3464">
        <v>95.243482704300106</v>
      </c>
      <c r="AH3464">
        <v>95.243482704300106</v>
      </c>
      <c r="AI3464">
        <v>10.120035155266899</v>
      </c>
      <c r="AJ3464">
        <v>10.120035155266899</v>
      </c>
      <c r="AK3464">
        <v>5.6732333314931704</v>
      </c>
      <c r="AL3464">
        <v>5.6732333314931704</v>
      </c>
      <c r="AM3464">
        <v>111.03675119106001</v>
      </c>
      <c r="AN3464">
        <v>111.03675119106001</v>
      </c>
      <c r="AO3464">
        <v>26.479230136079298</v>
      </c>
      <c r="AP3464">
        <v>7.2066827169136003</v>
      </c>
      <c r="AQ3464">
        <v>17.269860238077701</v>
      </c>
      <c r="AR3464">
        <v>2.0026871810880298</v>
      </c>
      <c r="AS3464">
        <v>4.3845341210864603</v>
      </c>
      <c r="AT3464">
        <v>0.28335222415223899</v>
      </c>
      <c r="AU3464">
        <v>7.7571814130313901E-2</v>
      </c>
      <c r="AV3464">
        <v>4.0236100828039101</v>
      </c>
      <c r="AW3464">
        <v>15.501573210120901</v>
      </c>
      <c r="AX3464">
        <v>1.46810814593339</v>
      </c>
      <c r="AY3464">
        <v>3.0829946395950598</v>
      </c>
      <c r="AZ3464">
        <v>10.9504704245924</v>
      </c>
      <c r="BA3464">
        <v>111.64717010803</v>
      </c>
      <c r="BB3464">
        <v>64.630944103555507</v>
      </c>
      <c r="BC3464">
        <v>37.991227076801103</v>
      </c>
      <c r="BD3464">
        <v>9.0249989276734492</v>
      </c>
      <c r="BE3464">
        <v>31.226024716464401</v>
      </c>
      <c r="BF3464">
        <v>1.3288796597685599</v>
      </c>
      <c r="BG3464">
        <v>2.3867708378313401</v>
      </c>
      <c r="BH3464">
        <v>27.510374218864602</v>
      </c>
      <c r="BI3464">
        <v>41.010086330119002</v>
      </c>
      <c r="BJ3464">
        <v>2.2276816829785799</v>
      </c>
      <c r="BK3464">
        <v>3.4553853351422199</v>
      </c>
      <c r="BL3464">
        <v>35.3270193119982</v>
      </c>
      <c r="BM3464">
        <v>54.382516468925502</v>
      </c>
      <c r="BN3464">
        <v>2.8333997822216199</v>
      </c>
      <c r="BO3464">
        <v>4.60896859942057</v>
      </c>
      <c r="BP3464">
        <v>46.940148087283298</v>
      </c>
      <c r="BQ3464">
        <v>43.183031448915699</v>
      </c>
      <c r="BR3464">
        <v>12.704073576239299</v>
      </c>
      <c r="BS3464">
        <v>3.0107557735818999</v>
      </c>
      <c r="BT3464">
        <v>27.468202099094501</v>
      </c>
      <c r="BU3464">
        <v>37.906950165636999</v>
      </c>
      <c r="BV3464">
        <v>29.925123238129501</v>
      </c>
      <c r="BW3464">
        <v>4.0440904293974098</v>
      </c>
      <c r="BX3464">
        <v>3.9377364981102101</v>
      </c>
      <c r="BY3464">
        <v>229.51108413326801</v>
      </c>
      <c r="BZ3464">
        <v>160.07626299855701</v>
      </c>
      <c r="CA3464">
        <v>68.463697068051502</v>
      </c>
      <c r="CB3464">
        <v>0.97112406665963702</v>
      </c>
      <c r="CC3464">
        <v>1562</v>
      </c>
      <c r="CD3464">
        <v>1380</v>
      </c>
      <c r="CE3464">
        <v>655.903026404157</v>
      </c>
      <c r="CF3464">
        <v>662.83670170750497</v>
      </c>
      <c r="CG3464">
        <v>463.76522626991999</v>
      </c>
      <c r="CH3464">
        <v>808.64125164632901</v>
      </c>
    </row>
    <row r="3465" spans="1:86" x14ac:dyDescent="0.2">
      <c r="A3465" t="s">
        <v>170</v>
      </c>
      <c r="B3465">
        <v>2011</v>
      </c>
      <c r="C3465" t="s">
        <v>6</v>
      </c>
      <c r="D3465" t="s">
        <v>2451</v>
      </c>
      <c r="E3465">
        <v>8.5100202537728507</v>
      </c>
      <c r="F3465">
        <v>1.2890024126064501</v>
      </c>
      <c r="G3465">
        <v>1.4552105793340899</v>
      </c>
      <c r="H3465">
        <v>5.7658072618323102</v>
      </c>
      <c r="I3465">
        <v>2.8929773784699502</v>
      </c>
      <c r="J3465">
        <v>1.2484793206332501</v>
      </c>
      <c r="K3465">
        <v>1.4395476273208101</v>
      </c>
      <c r="L3465">
        <v>0.20495043051589301</v>
      </c>
      <c r="M3465">
        <v>1.72332892845525</v>
      </c>
      <c r="N3465">
        <v>1.1423936078068699</v>
      </c>
      <c r="O3465">
        <v>7.7294232164590498E-2</v>
      </c>
      <c r="P3465">
        <v>0.50364108848378797</v>
      </c>
      <c r="Q3465">
        <v>0.97416695197710901</v>
      </c>
      <c r="R3465">
        <v>8.3986805791479799</v>
      </c>
      <c r="S3465">
        <v>9.3728475311250907</v>
      </c>
      <c r="T3465">
        <v>17.882867784897901</v>
      </c>
      <c r="U3465">
        <v>0.453488339193374</v>
      </c>
      <c r="V3465">
        <v>3.9097032593063799</v>
      </c>
      <c r="W3465">
        <v>4.3631915984997498</v>
      </c>
      <c r="X3465">
        <v>7.2561689769697004</v>
      </c>
      <c r="Y3465">
        <v>101.13025822977301</v>
      </c>
      <c r="Z3465">
        <v>0.77333530454362298</v>
      </c>
      <c r="AA3465">
        <v>8.6119373448352896E-2</v>
      </c>
      <c r="AB3465">
        <v>100.270803551781</v>
      </c>
      <c r="AC3465">
        <v>9.5340139364387309</v>
      </c>
      <c r="AD3465">
        <v>7.1106407247031794E-2</v>
      </c>
      <c r="AE3465">
        <v>4.5335462003580601E-2</v>
      </c>
      <c r="AF3465">
        <v>9.4175720671881695</v>
      </c>
      <c r="AG3465">
        <v>244.913831904105</v>
      </c>
      <c r="AH3465">
        <v>244.913831904105</v>
      </c>
      <c r="AI3465">
        <v>2.21826245265899</v>
      </c>
      <c r="AJ3465">
        <v>2.21826245265899</v>
      </c>
      <c r="AK3465">
        <v>1.0222574021890201</v>
      </c>
      <c r="AL3465">
        <v>1.0222574021890201</v>
      </c>
      <c r="AM3465">
        <v>248.154351758953</v>
      </c>
      <c r="AN3465">
        <v>248.154351758953</v>
      </c>
      <c r="AO3465">
        <v>23.110714811269901</v>
      </c>
      <c r="AP3465">
        <v>10.7771937114297</v>
      </c>
      <c r="AQ3465">
        <v>11.844693818007901</v>
      </c>
      <c r="AR3465">
        <v>0.48882728183228302</v>
      </c>
      <c r="AS3465">
        <v>35.453987381181904</v>
      </c>
      <c r="AT3465">
        <v>3.9771750730561002E-2</v>
      </c>
      <c r="AU3465">
        <v>5.7325880871988498E-2</v>
      </c>
      <c r="AV3465">
        <v>35.356889749579302</v>
      </c>
      <c r="AW3465">
        <v>38.609947153642999</v>
      </c>
      <c r="AX3465">
        <v>0.97674134598353402</v>
      </c>
      <c r="AY3465">
        <v>2.7022901441164602</v>
      </c>
      <c r="AZ3465">
        <v>34.930915663542898</v>
      </c>
      <c r="BA3465">
        <v>20.713304532879</v>
      </c>
      <c r="BB3465">
        <v>1.91957729741423</v>
      </c>
      <c r="BC3465">
        <v>9.2337890991441203</v>
      </c>
      <c r="BD3465">
        <v>9.5599381363207101</v>
      </c>
      <c r="BE3465">
        <v>1.8616193170133899</v>
      </c>
      <c r="BF3465">
        <v>0.51833361824684798</v>
      </c>
      <c r="BG3465">
        <v>0.61071953048233996</v>
      </c>
      <c r="BH3465">
        <v>0.73256616828420695</v>
      </c>
      <c r="BI3465">
        <v>5.0995083987393297</v>
      </c>
      <c r="BJ3465">
        <v>0.55170230861036396</v>
      </c>
      <c r="BK3465">
        <v>1.1058573910199401</v>
      </c>
      <c r="BL3465">
        <v>3.44194869910902</v>
      </c>
      <c r="BM3465">
        <v>6.5070783913454502</v>
      </c>
      <c r="BN3465">
        <v>0.56564737370414597</v>
      </c>
      <c r="BO3465">
        <v>1.67036826981412</v>
      </c>
      <c r="BP3465">
        <v>4.2710627478271901</v>
      </c>
      <c r="BQ3465">
        <v>1.4707643375513</v>
      </c>
      <c r="BR3465">
        <v>0.61265964348449498</v>
      </c>
      <c r="BS3465">
        <v>0.62536630384153102</v>
      </c>
      <c r="BT3465">
        <v>0.23273839022526999</v>
      </c>
      <c r="BU3465">
        <v>17.814552911983299</v>
      </c>
      <c r="BV3465">
        <v>12.111675745523399</v>
      </c>
      <c r="BW3465">
        <v>1.0342207757942501</v>
      </c>
      <c r="BX3465">
        <v>4.6686563906655696</v>
      </c>
      <c r="BY3465">
        <v>37.104884278112699</v>
      </c>
      <c r="BZ3465">
        <v>17.571346389538299</v>
      </c>
      <c r="CA3465">
        <v>19.426997145844101</v>
      </c>
      <c r="CB3465">
        <v>0.10654074273030301</v>
      </c>
      <c r="CC3465">
        <v>187</v>
      </c>
      <c r="CD3465">
        <v>172</v>
      </c>
      <c r="CE3465">
        <v>201.08191963154499</v>
      </c>
      <c r="CF3465">
        <v>115.885276308285</v>
      </c>
      <c r="CG3465">
        <v>193.44768949385599</v>
      </c>
      <c r="CH3465">
        <v>354.69693762603202</v>
      </c>
    </row>
    <row r="3466" spans="1:86" x14ac:dyDescent="0.2">
      <c r="A3466" t="s">
        <v>170</v>
      </c>
      <c r="B3466">
        <v>2011</v>
      </c>
      <c r="C3466" t="s">
        <v>7</v>
      </c>
      <c r="D3466" t="s">
        <v>2452</v>
      </c>
      <c r="E3466">
        <v>6.35166663368451</v>
      </c>
      <c r="F3466">
        <v>2.08786728116536</v>
      </c>
      <c r="G3466">
        <v>1.63400842392264</v>
      </c>
      <c r="H3466">
        <v>2.6297909285965102</v>
      </c>
      <c r="I3466">
        <v>3.9352117303368401</v>
      </c>
      <c r="J3466">
        <v>2.0486218706325401</v>
      </c>
      <c r="K3466">
        <v>1.6175626633782101</v>
      </c>
      <c r="L3466">
        <v>0.26902719632609301</v>
      </c>
      <c r="M3466">
        <v>2.3046071566564299</v>
      </c>
      <c r="N3466">
        <v>1.46538288158897</v>
      </c>
      <c r="O3466">
        <v>7.9465393986610303E-2</v>
      </c>
      <c r="P3466">
        <v>0.759758881080834</v>
      </c>
      <c r="Q3466">
        <v>104.600206459207</v>
      </c>
      <c r="R3466">
        <v>8.0401548718915699</v>
      </c>
      <c r="S3466">
        <v>112.640361331099</v>
      </c>
      <c r="T3466">
        <v>118.992027964784</v>
      </c>
      <c r="U3466">
        <v>73.908862399818702</v>
      </c>
      <c r="V3466">
        <v>5.68104710511839</v>
      </c>
      <c r="W3466">
        <v>79.589909504937097</v>
      </c>
      <c r="X3466">
        <v>83.525121235274</v>
      </c>
      <c r="Y3466">
        <v>45.858878930260097</v>
      </c>
      <c r="Z3466">
        <v>0.468575978347398</v>
      </c>
      <c r="AA3466">
        <v>8.1195812736085504E-2</v>
      </c>
      <c r="AB3466">
        <v>45.309107139176596</v>
      </c>
      <c r="AC3466">
        <v>4.0652757743176204</v>
      </c>
      <c r="AD3466">
        <v>9.2385943201795606E-2</v>
      </c>
      <c r="AE3466">
        <v>4.8375386664532297E-2</v>
      </c>
      <c r="AF3466">
        <v>3.9245144444513098</v>
      </c>
      <c r="AG3466">
        <v>52.064500878843297</v>
      </c>
      <c r="AH3466">
        <v>52.064500878843297</v>
      </c>
      <c r="AI3466">
        <v>4.2588317932650801</v>
      </c>
      <c r="AJ3466">
        <v>4.2588317932650801</v>
      </c>
      <c r="AK3466">
        <v>2.2191120718241</v>
      </c>
      <c r="AL3466">
        <v>2.2191120718241</v>
      </c>
      <c r="AM3466">
        <v>58.542444743932499</v>
      </c>
      <c r="AN3466">
        <v>58.542444743932499</v>
      </c>
      <c r="AO3466">
        <v>15.7615444416779</v>
      </c>
      <c r="AP3466">
        <v>5.2006016221687403</v>
      </c>
      <c r="AQ3466">
        <v>9.9556902088470398</v>
      </c>
      <c r="AR3466">
        <v>0.60525261066209501</v>
      </c>
      <c r="AS3466">
        <v>14.8496084218392</v>
      </c>
      <c r="AT3466">
        <v>5.3517470201899703E-2</v>
      </c>
      <c r="AU3466">
        <v>9.8046927535281006E-2</v>
      </c>
      <c r="AV3466">
        <v>14.698044024102</v>
      </c>
      <c r="AW3466">
        <v>16.818962881892599</v>
      </c>
      <c r="AX3466">
        <v>0.65884588680245004</v>
      </c>
      <c r="AY3466">
        <v>1.8804877133909099</v>
      </c>
      <c r="AZ3466">
        <v>14.279629281699201</v>
      </c>
      <c r="BA3466">
        <v>16.9379438580015</v>
      </c>
      <c r="BB3466">
        <v>2.7973206457986501</v>
      </c>
      <c r="BC3466">
        <v>9.9736182729495404</v>
      </c>
      <c r="BD3466">
        <v>4.16700493925328</v>
      </c>
      <c r="BE3466">
        <v>1.4376346075415101</v>
      </c>
      <c r="BF3466">
        <v>0.36658412637577698</v>
      </c>
      <c r="BG3466">
        <v>0.66587062903883998</v>
      </c>
      <c r="BH3466">
        <v>0.405179852126892</v>
      </c>
      <c r="BI3466">
        <v>3.33372322853565</v>
      </c>
      <c r="BJ3466">
        <v>0.41538974528460798</v>
      </c>
      <c r="BK3466">
        <v>1.3654830053058</v>
      </c>
      <c r="BL3466">
        <v>1.5528504779452399</v>
      </c>
      <c r="BM3466">
        <v>4.5314872731752001</v>
      </c>
      <c r="BN3466">
        <v>0.43415585760237901</v>
      </c>
      <c r="BO3466">
        <v>2.1658739182957301</v>
      </c>
      <c r="BP3466">
        <v>1.9314574972770899</v>
      </c>
      <c r="BQ3466">
        <v>2.1897248522889998</v>
      </c>
      <c r="BR3466">
        <v>0.98748236735947204</v>
      </c>
      <c r="BS3466">
        <v>0.86567714753060998</v>
      </c>
      <c r="BT3466">
        <v>0.33656533739891598</v>
      </c>
      <c r="BU3466">
        <v>23.589010320719201</v>
      </c>
      <c r="BV3466">
        <v>15.477318191454501</v>
      </c>
      <c r="BW3466">
        <v>1.09308714339864</v>
      </c>
      <c r="BX3466">
        <v>7.0186049858660402</v>
      </c>
      <c r="BY3466">
        <v>50.561478304134702</v>
      </c>
      <c r="BZ3466">
        <v>28.1073552355553</v>
      </c>
      <c r="CA3466">
        <v>22.120458207773702</v>
      </c>
      <c r="CB3466">
        <v>0.33366486080568297</v>
      </c>
      <c r="CC3466">
        <v>1657</v>
      </c>
      <c r="CD3466">
        <v>1576</v>
      </c>
      <c r="CE3466">
        <v>1502.5897155973601</v>
      </c>
      <c r="CF3466">
        <v>247.578837601158</v>
      </c>
      <c r="CG3466">
        <v>459.629131772439</v>
      </c>
      <c r="CH3466">
        <v>785.62077405901505</v>
      </c>
    </row>
    <row r="3467" spans="1:86" x14ac:dyDescent="0.2">
      <c r="A3467" t="s">
        <v>170</v>
      </c>
      <c r="B3467">
        <v>2011</v>
      </c>
      <c r="C3467" t="s">
        <v>8</v>
      </c>
      <c r="D3467" t="s">
        <v>2453</v>
      </c>
      <c r="E3467">
        <v>2.4344028993007498</v>
      </c>
      <c r="F3467">
        <v>0.577572000987988</v>
      </c>
      <c r="G3467">
        <v>1.6238687569793</v>
      </c>
      <c r="H3467">
        <v>0.23296214133346699</v>
      </c>
      <c r="I3467">
        <v>2.2349292731111801</v>
      </c>
      <c r="J3467">
        <v>0.51948127941290301</v>
      </c>
      <c r="K3467">
        <v>1.6067803937240399</v>
      </c>
      <c r="L3467">
        <v>0.10866759997422</v>
      </c>
      <c r="M3467">
        <v>3.3478584183366098</v>
      </c>
      <c r="N3467">
        <v>3.0478629747981398</v>
      </c>
      <c r="O3467">
        <v>8.4482197202475198E-2</v>
      </c>
      <c r="P3467">
        <v>0.21551324633600999</v>
      </c>
      <c r="Q3467">
        <v>0.76352603074554304</v>
      </c>
      <c r="R3467">
        <v>2.6509805324590401</v>
      </c>
      <c r="S3467">
        <v>3.4145065632045801</v>
      </c>
      <c r="T3467">
        <v>5.8489094625053299</v>
      </c>
      <c r="U3467">
        <v>0.62016928432789897</v>
      </c>
      <c r="V3467">
        <v>2.1532425004252702</v>
      </c>
      <c r="W3467">
        <v>2.7734117847531699</v>
      </c>
      <c r="X3467">
        <v>5.0083410578643397</v>
      </c>
      <c r="Y3467">
        <v>3.2411177782718399</v>
      </c>
      <c r="Z3467">
        <v>0.368067123216611</v>
      </c>
      <c r="AA3467">
        <v>8.2857304771136606E-2</v>
      </c>
      <c r="AB3467">
        <v>2.7901933502840901</v>
      </c>
      <c r="AC3467">
        <v>0.31647777148623002</v>
      </c>
      <c r="AD3467">
        <v>0.16405719293513099</v>
      </c>
      <c r="AE3467">
        <v>5.0392384684446498E-2</v>
      </c>
      <c r="AF3467">
        <v>0.102028193866653</v>
      </c>
      <c r="AG3467">
        <v>21.879557254540799</v>
      </c>
      <c r="AH3467">
        <v>21.879557254540799</v>
      </c>
      <c r="AI3467">
        <v>1.1334334888903801</v>
      </c>
      <c r="AJ3467">
        <v>1.1334334888903801</v>
      </c>
      <c r="AK3467">
        <v>1.1238807203565799</v>
      </c>
      <c r="AL3467">
        <v>1.1238807203565799</v>
      </c>
      <c r="AM3467">
        <v>24.136871463787799</v>
      </c>
      <c r="AN3467">
        <v>24.136871463787799</v>
      </c>
      <c r="AO3467">
        <v>13.2224823599914</v>
      </c>
      <c r="AP3467">
        <v>1.20571455918472</v>
      </c>
      <c r="AQ3467">
        <v>11.794984796499101</v>
      </c>
      <c r="AR3467">
        <v>0.22178300430758999</v>
      </c>
      <c r="AS3467">
        <v>0.48225132041655699</v>
      </c>
      <c r="AT3467">
        <v>4.1817135387362897E-2</v>
      </c>
      <c r="AU3467">
        <v>6.71871962101971E-2</v>
      </c>
      <c r="AV3467">
        <v>0.37324698881899598</v>
      </c>
      <c r="AW3467">
        <v>5.1061034416558098</v>
      </c>
      <c r="AX3467">
        <v>0.66115644983767696</v>
      </c>
      <c r="AY3467">
        <v>2.5796052338612299</v>
      </c>
      <c r="AZ3467">
        <v>1.8653417579569</v>
      </c>
      <c r="BA3467">
        <v>12.8705080841777</v>
      </c>
      <c r="BB3467">
        <v>2.8728250828493298</v>
      </c>
      <c r="BC3467">
        <v>9.7645093991846093</v>
      </c>
      <c r="BD3467">
        <v>0.23317360214381</v>
      </c>
      <c r="BE3467">
        <v>1.1663392718868599</v>
      </c>
      <c r="BF3467">
        <v>0.411024331006411</v>
      </c>
      <c r="BG3467">
        <v>0.67284397813542596</v>
      </c>
      <c r="BH3467">
        <v>8.2470962745022899E-2</v>
      </c>
      <c r="BI3467">
        <v>1.84770118402349</v>
      </c>
      <c r="BJ3467">
        <v>0.53165034954867096</v>
      </c>
      <c r="BK3467">
        <v>1.1891583855824199</v>
      </c>
      <c r="BL3467">
        <v>0.126892448892403</v>
      </c>
      <c r="BM3467">
        <v>3.1653553431665302</v>
      </c>
      <c r="BN3467">
        <v>0.56487179255932296</v>
      </c>
      <c r="BO3467">
        <v>1.7722388776406901</v>
      </c>
      <c r="BP3467">
        <v>0.82824467296652204</v>
      </c>
      <c r="BQ3467">
        <v>1.5441298441245901</v>
      </c>
      <c r="BR3467">
        <v>0.60373745452226102</v>
      </c>
      <c r="BS3467">
        <v>0.80409854475317899</v>
      </c>
      <c r="BT3467">
        <v>0.136293844849149</v>
      </c>
      <c r="BU3467">
        <v>34.9782600974224</v>
      </c>
      <c r="BV3467">
        <v>31.833671072931299</v>
      </c>
      <c r="BW3467">
        <v>1.15105832215296</v>
      </c>
      <c r="BX3467">
        <v>1.9935307023382001</v>
      </c>
      <c r="BY3467">
        <v>28.453894692986701</v>
      </c>
      <c r="BZ3467">
        <v>6.2095866861446298</v>
      </c>
      <c r="CA3467">
        <v>22.144627532215999</v>
      </c>
      <c r="CB3467">
        <v>9.9680474626047899E-2</v>
      </c>
      <c r="CC3467">
        <v>138</v>
      </c>
      <c r="CD3467">
        <v>160</v>
      </c>
      <c r="CE3467">
        <v>142.03245045301699</v>
      </c>
      <c r="CF3467">
        <v>94.899945908156397</v>
      </c>
      <c r="CG3467">
        <v>136.733121190399</v>
      </c>
      <c r="CH3467">
        <v>241.15224999081201</v>
      </c>
    </row>
    <row r="3468" spans="1:86" x14ac:dyDescent="0.2">
      <c r="A3468" t="s">
        <v>170</v>
      </c>
      <c r="B3468">
        <v>2011</v>
      </c>
      <c r="C3468" t="s">
        <v>3969</v>
      </c>
      <c r="D3468" t="s">
        <v>4069</v>
      </c>
      <c r="E3468">
        <v>28.733013649460698</v>
      </c>
      <c r="F3468">
        <v>18.164337417429898</v>
      </c>
      <c r="G3468">
        <v>7.5634712025893602</v>
      </c>
      <c r="H3468">
        <v>3.0052050294414698</v>
      </c>
      <c r="I3468">
        <v>25.1359084273648</v>
      </c>
      <c r="J3468">
        <v>16.947953558518599</v>
      </c>
      <c r="K3468">
        <v>7.4811911379038598</v>
      </c>
      <c r="L3468">
        <v>0.70676373094242295</v>
      </c>
      <c r="M3468">
        <v>215.25055221048399</v>
      </c>
      <c r="N3468">
        <v>61.992391703262697</v>
      </c>
      <c r="O3468">
        <v>0.41199388357605099</v>
      </c>
      <c r="P3468">
        <v>152.84616662364499</v>
      </c>
      <c r="Q3468">
        <v>0.95460564062132602</v>
      </c>
      <c r="R3468">
        <v>6.8602853396401997</v>
      </c>
      <c r="S3468">
        <v>7.8148909802615201</v>
      </c>
      <c r="T3468">
        <v>36.547904629722296</v>
      </c>
      <c r="U3468">
        <v>0.797543405368207</v>
      </c>
      <c r="V3468">
        <v>5.7324714591725403</v>
      </c>
      <c r="W3468">
        <v>6.5300148645407496</v>
      </c>
      <c r="X3468">
        <v>31.6659232919056</v>
      </c>
      <c r="Y3468">
        <v>50.426714478386998</v>
      </c>
      <c r="Z3468">
        <v>7.5403788230602196</v>
      </c>
      <c r="AA3468">
        <v>0.34524673717370002</v>
      </c>
      <c r="AB3468">
        <v>42.541088918153001</v>
      </c>
      <c r="AC3468">
        <v>7.2548304629889699</v>
      </c>
      <c r="AD3468">
        <v>3.44924291387527</v>
      </c>
      <c r="AE3468">
        <v>0.247143947168217</v>
      </c>
      <c r="AF3468">
        <v>3.5584436019454899</v>
      </c>
      <c r="AG3468">
        <v>153.59709787691401</v>
      </c>
      <c r="AH3468">
        <v>153.59709787691401</v>
      </c>
      <c r="AI3468">
        <v>7.9612534161260697</v>
      </c>
      <c r="AJ3468">
        <v>7.9612534161260697</v>
      </c>
      <c r="AK3468">
        <v>16.441928395063499</v>
      </c>
      <c r="AL3468">
        <v>16.441928395063499</v>
      </c>
      <c r="AM3468">
        <v>178.000279688104</v>
      </c>
      <c r="AN3468">
        <v>178.000279688104</v>
      </c>
      <c r="AO3468">
        <v>199.10509736922799</v>
      </c>
      <c r="AP3468">
        <v>26.479875770264702</v>
      </c>
      <c r="AQ3468">
        <v>44.879832176072497</v>
      </c>
      <c r="AR3468">
        <v>127.74538942289099</v>
      </c>
      <c r="AS3468">
        <v>24.424011781288701</v>
      </c>
      <c r="AT3468">
        <v>1.0351105086758301</v>
      </c>
      <c r="AU3468">
        <v>0.25913794778061799</v>
      </c>
      <c r="AV3468">
        <v>23.129763324832201</v>
      </c>
      <c r="AW3468">
        <v>88.168089408132502</v>
      </c>
      <c r="AX3468">
        <v>12.6478756149404</v>
      </c>
      <c r="AY3468">
        <v>9.4101939740652192</v>
      </c>
      <c r="AZ3468">
        <v>66.110019819126805</v>
      </c>
      <c r="BA3468">
        <v>203.489391809984</v>
      </c>
      <c r="BB3468">
        <v>56.350097707826997</v>
      </c>
      <c r="BC3468">
        <v>51.824999440731801</v>
      </c>
      <c r="BD3468">
        <v>95.314294661424299</v>
      </c>
      <c r="BE3468">
        <v>34.092492738866902</v>
      </c>
      <c r="BF3468">
        <v>7.1246506888749801</v>
      </c>
      <c r="BG3468">
        <v>3.3105031192685401</v>
      </c>
      <c r="BH3468">
        <v>23.657338930723299</v>
      </c>
      <c r="BI3468">
        <v>44.8437352774231</v>
      </c>
      <c r="BJ3468">
        <v>9.0975486461812594</v>
      </c>
      <c r="BK3468">
        <v>5.5660711508627303</v>
      </c>
      <c r="BL3468">
        <v>30.1801154803792</v>
      </c>
      <c r="BM3468">
        <v>49.990233065514602</v>
      </c>
      <c r="BN3468">
        <v>9.6016597490289204</v>
      </c>
      <c r="BO3468">
        <v>8.0634392032221491</v>
      </c>
      <c r="BP3468">
        <v>32.325134113263502</v>
      </c>
      <c r="BQ3468">
        <v>63.474001049720698</v>
      </c>
      <c r="BR3468">
        <v>15.8621886811436</v>
      </c>
      <c r="BS3468">
        <v>4.9610690862937803</v>
      </c>
      <c r="BT3468">
        <v>42.650743282283301</v>
      </c>
      <c r="BU3468">
        <v>2083.7111305367298</v>
      </c>
      <c r="BV3468">
        <v>662.74502253620506</v>
      </c>
      <c r="BW3468">
        <v>5.69581802746786</v>
      </c>
      <c r="BX3468">
        <v>1415.27028997305</v>
      </c>
      <c r="BY3468">
        <v>318.91244881047101</v>
      </c>
      <c r="BZ3468">
        <v>214.93147861455901</v>
      </c>
      <c r="CA3468">
        <v>102.863517715854</v>
      </c>
      <c r="CB3468">
        <v>1.1174524800582699</v>
      </c>
      <c r="CC3468">
        <v>1129</v>
      </c>
      <c r="CD3468">
        <v>1197</v>
      </c>
      <c r="CE3468">
        <v>1049.4253639232199</v>
      </c>
      <c r="CF3468">
        <v>753.63726907764999</v>
      </c>
      <c r="CG3468">
        <v>800.12158332965805</v>
      </c>
      <c r="CH3468">
        <v>1428.59477474599</v>
      </c>
    </row>
    <row r="3469" spans="1:86" x14ac:dyDescent="0.2">
      <c r="A3469" t="s">
        <v>170</v>
      </c>
      <c r="B3469">
        <v>2011</v>
      </c>
      <c r="C3469" t="s">
        <v>9</v>
      </c>
      <c r="D3469" t="s">
        <v>2454</v>
      </c>
      <c r="E3469">
        <v>26.197794498919801</v>
      </c>
      <c r="F3469">
        <v>22.130551264574901</v>
      </c>
      <c r="G3469">
        <v>0.79556591984618397</v>
      </c>
      <c r="H3469">
        <v>3.27167731449885</v>
      </c>
      <c r="I3469">
        <v>25.8222792831031</v>
      </c>
      <c r="J3469">
        <v>22.0887910916653</v>
      </c>
      <c r="K3469">
        <v>0.78523700452759004</v>
      </c>
      <c r="L3469">
        <v>2.9482511869102499</v>
      </c>
      <c r="M3469">
        <v>0.98253377749606596</v>
      </c>
      <c r="N3469">
        <v>0.84254339619233798</v>
      </c>
      <c r="O3469">
        <v>2.4184636717368702E-2</v>
      </c>
      <c r="P3469">
        <v>0.115805744586352</v>
      </c>
      <c r="Q3469">
        <v>379.103735547751</v>
      </c>
      <c r="R3469">
        <v>87.391962763791895</v>
      </c>
      <c r="S3469">
        <v>466.49569831154298</v>
      </c>
      <c r="T3469">
        <v>492.693492810463</v>
      </c>
      <c r="U3469">
        <v>259.63912475722498</v>
      </c>
      <c r="V3469">
        <v>59.852675126037802</v>
      </c>
      <c r="W3469">
        <v>319.49179988326301</v>
      </c>
      <c r="X3469">
        <v>345.31407916636601</v>
      </c>
      <c r="Y3469">
        <v>11.1333727407598</v>
      </c>
      <c r="Z3469">
        <v>0.51037461218286695</v>
      </c>
      <c r="AA3469">
        <v>1.6800016495639499E-2</v>
      </c>
      <c r="AB3469">
        <v>10.606198112081399</v>
      </c>
      <c r="AC3469">
        <v>0.255906846063291</v>
      </c>
      <c r="AD3469">
        <v>9.7318146325531499E-2</v>
      </c>
      <c r="AE3469">
        <v>3.3251392302692299E-2</v>
      </c>
      <c r="AF3469">
        <v>0.12533730743506699</v>
      </c>
      <c r="AG3469">
        <v>17.731575990753701</v>
      </c>
      <c r="AH3469">
        <v>17.731575990753701</v>
      </c>
      <c r="AI3469">
        <v>1.62289341595161</v>
      </c>
      <c r="AJ3469">
        <v>1.62289341595161</v>
      </c>
      <c r="AK3469">
        <v>1.5470920262363399</v>
      </c>
      <c r="AL3469">
        <v>1.5470920262363399</v>
      </c>
      <c r="AM3469">
        <v>20.901561432941602</v>
      </c>
      <c r="AN3469">
        <v>20.901561432941602</v>
      </c>
      <c r="AO3469">
        <v>6.83591437742973</v>
      </c>
      <c r="AP3469">
        <v>4.480965252771</v>
      </c>
      <c r="AQ3469">
        <v>2.0169520797063898</v>
      </c>
      <c r="AR3469">
        <v>0.33799704495233801</v>
      </c>
      <c r="AS3469">
        <v>1.15540529686654</v>
      </c>
      <c r="AT3469">
        <v>0.74649386470035495</v>
      </c>
      <c r="AU3469">
        <v>1.54343358768427E-2</v>
      </c>
      <c r="AV3469">
        <v>0.39347709628934202</v>
      </c>
      <c r="AW3469">
        <v>94.669452366591798</v>
      </c>
      <c r="AX3469">
        <v>0.96315145410993297</v>
      </c>
      <c r="AY3469">
        <v>0.36272564365931897</v>
      </c>
      <c r="AZ3469">
        <v>93.343575268822505</v>
      </c>
      <c r="BA3469">
        <v>29.9248611428775</v>
      </c>
      <c r="BB3469">
        <v>18.857730040718099</v>
      </c>
      <c r="BC3469">
        <v>10.547773051521601</v>
      </c>
      <c r="BD3469">
        <v>0.51935805063777996</v>
      </c>
      <c r="BE3469">
        <v>2.90079045920971</v>
      </c>
      <c r="BF3469">
        <v>1.9231444226801699</v>
      </c>
      <c r="BG3469">
        <v>0.65991457898968897</v>
      </c>
      <c r="BH3469">
        <v>0.31773145753985899</v>
      </c>
      <c r="BI3469">
        <v>3.6956527825979499</v>
      </c>
      <c r="BJ3469">
        <v>2.0188585294507702</v>
      </c>
      <c r="BK3469">
        <v>0.854596367789213</v>
      </c>
      <c r="BL3469">
        <v>0.822197885357979</v>
      </c>
      <c r="BM3469">
        <v>4.3636165857789404</v>
      </c>
      <c r="BN3469">
        <v>2.31341403289463</v>
      </c>
      <c r="BO3469">
        <v>1.0146322826207199</v>
      </c>
      <c r="BP3469">
        <v>1.0355702702635901</v>
      </c>
      <c r="BQ3469">
        <v>15.675478137058199</v>
      </c>
      <c r="BR3469">
        <v>3.2806632889655001</v>
      </c>
      <c r="BS3469">
        <v>2.0092697120665202</v>
      </c>
      <c r="BT3469">
        <v>10.385545136026099</v>
      </c>
      <c r="BU3469">
        <v>10.257476130904999</v>
      </c>
      <c r="BV3469">
        <v>8.8891985261790207</v>
      </c>
      <c r="BW3469">
        <v>0.33828406024250002</v>
      </c>
      <c r="BX3469">
        <v>1.0299935444835</v>
      </c>
      <c r="BY3469">
        <v>401.28796589751499</v>
      </c>
      <c r="BZ3469">
        <v>384.85063518048997</v>
      </c>
      <c r="CA3469">
        <v>10.446168192747701</v>
      </c>
      <c r="CB3469">
        <v>5.9911625242776703</v>
      </c>
      <c r="CC3469">
        <v>3215</v>
      </c>
      <c r="CD3469">
        <v>2647</v>
      </c>
      <c r="CE3469">
        <v>1798.5002483440101</v>
      </c>
      <c r="CF3469">
        <v>141.685547091519</v>
      </c>
      <c r="CG3469">
        <v>98.944383800322697</v>
      </c>
      <c r="CH3469">
        <v>165.89132090590601</v>
      </c>
    </row>
    <row r="3470" spans="1:86" x14ac:dyDescent="0.2">
      <c r="A3470" t="s">
        <v>170</v>
      </c>
      <c r="B3470">
        <v>2011</v>
      </c>
      <c r="C3470" t="s">
        <v>10</v>
      </c>
      <c r="D3470" t="s">
        <v>2455</v>
      </c>
      <c r="E3470">
        <v>58.6854039592845</v>
      </c>
      <c r="F3470">
        <v>38.588343281749303</v>
      </c>
      <c r="G3470">
        <v>5.8876410148457703</v>
      </c>
      <c r="H3470">
        <v>14.2094196626896</v>
      </c>
      <c r="I3470">
        <v>51.533551542668697</v>
      </c>
      <c r="J3470">
        <v>38.1487051965292</v>
      </c>
      <c r="K3470">
        <v>5.8226032810680399</v>
      </c>
      <c r="L3470">
        <v>7.5622430650714003</v>
      </c>
      <c r="M3470">
        <v>28.627541392923899</v>
      </c>
      <c r="N3470">
        <v>17.485783498839002</v>
      </c>
      <c r="O3470">
        <v>0.29884187261448197</v>
      </c>
      <c r="P3470">
        <v>10.8429160214703</v>
      </c>
      <c r="Q3470">
        <v>108.67615687678</v>
      </c>
      <c r="R3470">
        <v>83.738631777670093</v>
      </c>
      <c r="S3470">
        <v>192.414788654451</v>
      </c>
      <c r="T3470">
        <v>251.100192613735</v>
      </c>
      <c r="U3470">
        <v>89.798607962305695</v>
      </c>
      <c r="V3470">
        <v>69.192845812801195</v>
      </c>
      <c r="W3470">
        <v>158.991453775107</v>
      </c>
      <c r="X3470">
        <v>210.52500531777599</v>
      </c>
      <c r="Y3470">
        <v>107.69248843925401</v>
      </c>
      <c r="Z3470">
        <v>3.5472769492379999</v>
      </c>
      <c r="AA3470">
        <v>0.217502337734789</v>
      </c>
      <c r="AB3470">
        <v>103.92770915228201</v>
      </c>
      <c r="AC3470">
        <v>12.9202270745905</v>
      </c>
      <c r="AD3470">
        <v>1.1777052398964001</v>
      </c>
      <c r="AE3470">
        <v>0.20000058837031701</v>
      </c>
      <c r="AF3470">
        <v>11.542521246323799</v>
      </c>
      <c r="AG3470">
        <v>209.75016402289799</v>
      </c>
      <c r="AH3470">
        <v>209.75016402289799</v>
      </c>
      <c r="AI3470">
        <v>341.42537707891398</v>
      </c>
      <c r="AJ3470">
        <v>341.42537707891398</v>
      </c>
      <c r="AK3470">
        <v>58.426097289394001</v>
      </c>
      <c r="AL3470">
        <v>58.426097289394001</v>
      </c>
      <c r="AM3470">
        <v>609.60163839120605</v>
      </c>
      <c r="AN3470">
        <v>609.60163839120605</v>
      </c>
      <c r="AO3470">
        <v>83.367041375698307</v>
      </c>
      <c r="AP3470">
        <v>26.0761926113558</v>
      </c>
      <c r="AQ3470">
        <v>26.699350824968899</v>
      </c>
      <c r="AR3470">
        <v>30.591497939373699</v>
      </c>
      <c r="AS3470">
        <v>31.3365899666065</v>
      </c>
      <c r="AT3470">
        <v>1.09617348094131</v>
      </c>
      <c r="AU3470">
        <v>0.19739262730679999</v>
      </c>
      <c r="AV3470">
        <v>30.043023858358399</v>
      </c>
      <c r="AW3470">
        <v>91.727316673230504</v>
      </c>
      <c r="AX3470">
        <v>5.4508841851945196</v>
      </c>
      <c r="AY3470">
        <v>4.8606842535217396</v>
      </c>
      <c r="AZ3470">
        <v>81.415748234513998</v>
      </c>
      <c r="BA3470">
        <v>132.572584838186</v>
      </c>
      <c r="BB3470">
        <v>55.579910816943702</v>
      </c>
      <c r="BC3470">
        <v>47.929145816475803</v>
      </c>
      <c r="BD3470">
        <v>29.063528204766801</v>
      </c>
      <c r="BE3470">
        <v>16.954683103292599</v>
      </c>
      <c r="BF3470">
        <v>5.7676906822759504</v>
      </c>
      <c r="BG3470">
        <v>2.93860780678428</v>
      </c>
      <c r="BH3470">
        <v>8.2483846142323696</v>
      </c>
      <c r="BI3470">
        <v>23.322223223542899</v>
      </c>
      <c r="BJ3470">
        <v>6.3464486216213398</v>
      </c>
      <c r="BK3470">
        <v>5.0176000738200601</v>
      </c>
      <c r="BL3470">
        <v>11.9581745281015</v>
      </c>
      <c r="BM3470">
        <v>28.696193048579701</v>
      </c>
      <c r="BN3470">
        <v>6.5836346643922896</v>
      </c>
      <c r="BO3470">
        <v>7.2805918172462301</v>
      </c>
      <c r="BP3470">
        <v>14.831966566941301</v>
      </c>
      <c r="BQ3470">
        <v>57.408145559456401</v>
      </c>
      <c r="BR3470">
        <v>23.9810958478567</v>
      </c>
      <c r="BS3470">
        <v>5.8476634568220103</v>
      </c>
      <c r="BT3470">
        <v>27.579386254777599</v>
      </c>
      <c r="BU3470">
        <v>291.14506685234602</v>
      </c>
      <c r="BV3470">
        <v>186.41209765462099</v>
      </c>
      <c r="BW3470">
        <v>4.1573045218038303</v>
      </c>
      <c r="BX3470">
        <v>100.575664675921</v>
      </c>
      <c r="BY3470">
        <v>801.194286948289</v>
      </c>
      <c r="BZ3470">
        <v>702.39132213273103</v>
      </c>
      <c r="CA3470">
        <v>79.307088168958302</v>
      </c>
      <c r="CB3470">
        <v>19.495876646599399</v>
      </c>
      <c r="CC3470">
        <v>5145</v>
      </c>
      <c r="CD3470">
        <v>6001</v>
      </c>
      <c r="CE3470">
        <v>-7535.2539080179904</v>
      </c>
      <c r="CF3470">
        <v>2394.3013299254599</v>
      </c>
      <c r="CG3470">
        <v>1575.6895649098101</v>
      </c>
      <c r="CH3470">
        <v>2653.4916386072</v>
      </c>
    </row>
    <row r="3471" spans="1:86" x14ac:dyDescent="0.2">
      <c r="A3471" t="s">
        <v>170</v>
      </c>
      <c r="B3471">
        <v>2011</v>
      </c>
      <c r="C3471" t="s">
        <v>11</v>
      </c>
      <c r="D3471" t="s">
        <v>2456</v>
      </c>
      <c r="E3471">
        <v>3.1124597052818901</v>
      </c>
      <c r="F3471">
        <v>1.5041000374226401</v>
      </c>
      <c r="G3471">
        <v>0.89009611873174799</v>
      </c>
      <c r="H3471">
        <v>0.71826354912750401</v>
      </c>
      <c r="I3471">
        <v>2.6899948583689701</v>
      </c>
      <c r="J3471">
        <v>1.4707447511467699</v>
      </c>
      <c r="K3471">
        <v>0.88061396226719202</v>
      </c>
      <c r="L3471">
        <v>0.33863614495501698</v>
      </c>
      <c r="M3471">
        <v>2.1609091783441401</v>
      </c>
      <c r="N3471">
        <v>1.5544241630246101</v>
      </c>
      <c r="O3471">
        <v>4.73342593417546E-2</v>
      </c>
      <c r="P3471">
        <v>0.55915075597777197</v>
      </c>
      <c r="Q3471">
        <v>0.84411680635284203</v>
      </c>
      <c r="R3471">
        <v>15.379067518177701</v>
      </c>
      <c r="S3471">
        <v>16.2231843245305</v>
      </c>
      <c r="T3471">
        <v>19.3356440298124</v>
      </c>
      <c r="U3471">
        <v>0.7391924807493</v>
      </c>
      <c r="V3471">
        <v>13.467438374424299</v>
      </c>
      <c r="W3471">
        <v>14.2066308551736</v>
      </c>
      <c r="X3471">
        <v>16.896625713542601</v>
      </c>
      <c r="Y3471">
        <v>7.9233058395075098</v>
      </c>
      <c r="Z3471">
        <v>0.22628337780017599</v>
      </c>
      <c r="AA3471">
        <v>2.9320091441025001E-2</v>
      </c>
      <c r="AB3471">
        <v>7.6677023702663201</v>
      </c>
      <c r="AC3471">
        <v>0.34689282143522798</v>
      </c>
      <c r="AD3471">
        <v>9.2946986009636995E-2</v>
      </c>
      <c r="AE3471">
        <v>2.9359577780300201E-2</v>
      </c>
      <c r="AF3471">
        <v>0.224586257645292</v>
      </c>
      <c r="AG3471">
        <v>110.210826263377</v>
      </c>
      <c r="AH3471">
        <v>110.210826263377</v>
      </c>
      <c r="AI3471">
        <v>8.0044310516272894</v>
      </c>
      <c r="AJ3471">
        <v>8.0044310516272894</v>
      </c>
      <c r="AK3471">
        <v>2.7839236128898701</v>
      </c>
      <c r="AL3471">
        <v>2.7839236128898701</v>
      </c>
      <c r="AM3471">
        <v>120.999180927895</v>
      </c>
      <c r="AN3471">
        <v>120.999180927895</v>
      </c>
      <c r="AO3471">
        <v>5.53436874963172</v>
      </c>
      <c r="AP3471">
        <v>1.1570656496754499</v>
      </c>
      <c r="AQ3471">
        <v>3.45402527690187</v>
      </c>
      <c r="AR3471">
        <v>0.92327782305440997</v>
      </c>
      <c r="AS3471">
        <v>0.83092489933381697</v>
      </c>
      <c r="AT3471">
        <v>4.3842717158913497E-2</v>
      </c>
      <c r="AU3471">
        <v>3.1722927179166402E-2</v>
      </c>
      <c r="AV3471">
        <v>0.75535925499573497</v>
      </c>
      <c r="AW3471">
        <v>9.4391886679857908</v>
      </c>
      <c r="AX3471">
        <v>0.38702682048041898</v>
      </c>
      <c r="AY3471">
        <v>0.52544086020484004</v>
      </c>
      <c r="AZ3471">
        <v>8.5267209873005303</v>
      </c>
      <c r="BA3471">
        <v>9.7992787827570407</v>
      </c>
      <c r="BB3471">
        <v>2.42897323168626</v>
      </c>
      <c r="BC3471">
        <v>6.6877161341344102</v>
      </c>
      <c r="BD3471">
        <v>0.68258941693637498</v>
      </c>
      <c r="BE3471">
        <v>0.84063535305889603</v>
      </c>
      <c r="BF3471">
        <v>0.22120896309565799</v>
      </c>
      <c r="BG3471">
        <v>0.40331809596358598</v>
      </c>
      <c r="BH3471">
        <v>0.21610829399965101</v>
      </c>
      <c r="BI3471">
        <v>1.3425523479585799</v>
      </c>
      <c r="BJ3471">
        <v>0.27294638337437799</v>
      </c>
      <c r="BK3471">
        <v>0.75031102990518295</v>
      </c>
      <c r="BL3471">
        <v>0.31929493467901798</v>
      </c>
      <c r="BM3471">
        <v>1.8312472690882899</v>
      </c>
      <c r="BN3471">
        <v>0.29484125909667103</v>
      </c>
      <c r="BO3471">
        <v>1.1360852306845799</v>
      </c>
      <c r="BP3471">
        <v>0.40032077930703902</v>
      </c>
      <c r="BQ3471">
        <v>2.01844249953208</v>
      </c>
      <c r="BR3471">
        <v>0.71770046747586702</v>
      </c>
      <c r="BS3471">
        <v>0.75894744042564899</v>
      </c>
      <c r="BT3471">
        <v>0.54179459163056198</v>
      </c>
      <c r="BU3471">
        <v>22.180204569420301</v>
      </c>
      <c r="BV3471">
        <v>16.380681154231901</v>
      </c>
      <c r="BW3471">
        <v>0.66241511127143604</v>
      </c>
      <c r="BX3471">
        <v>5.1371083039170102</v>
      </c>
      <c r="BY3471">
        <v>32.476092259736397</v>
      </c>
      <c r="BZ3471">
        <v>19.8072495328177</v>
      </c>
      <c r="CA3471">
        <v>12.0725638593734</v>
      </c>
      <c r="CB3471">
        <v>0.59627886754526005</v>
      </c>
      <c r="CC3471">
        <v>360</v>
      </c>
      <c r="CD3471">
        <v>360</v>
      </c>
      <c r="CE3471">
        <v>357.19706450014598</v>
      </c>
      <c r="CF3471">
        <v>220.319510642842</v>
      </c>
      <c r="CG3471">
        <v>309.70702607185802</v>
      </c>
      <c r="CH3471">
        <v>535.79233453205495</v>
      </c>
    </row>
    <row r="3472" spans="1:86" x14ac:dyDescent="0.2">
      <c r="A3472" t="s">
        <v>170</v>
      </c>
      <c r="B3472">
        <v>2011</v>
      </c>
      <c r="C3472" t="s">
        <v>12</v>
      </c>
      <c r="D3472" t="s">
        <v>2457</v>
      </c>
      <c r="E3472">
        <v>37.261911246050701</v>
      </c>
      <c r="F3472">
        <v>15.4647511512919</v>
      </c>
      <c r="G3472">
        <v>2.2154637813661902</v>
      </c>
      <c r="H3472">
        <v>19.581696313392499</v>
      </c>
      <c r="I3472">
        <v>36.782796435452802</v>
      </c>
      <c r="J3472">
        <v>15.335465136586199</v>
      </c>
      <c r="K3472">
        <v>2.1905088082697901</v>
      </c>
      <c r="L3472">
        <v>19.2568224905969</v>
      </c>
      <c r="M3472">
        <v>4.0525183775228903</v>
      </c>
      <c r="N3472">
        <v>2.9585708102052899</v>
      </c>
      <c r="O3472">
        <v>0.118028261663357</v>
      </c>
      <c r="P3472">
        <v>0.97591930565423801</v>
      </c>
      <c r="Q3472">
        <v>-16.067033397015699</v>
      </c>
      <c r="R3472">
        <v>9.50376774143127</v>
      </c>
      <c r="S3472">
        <v>-6.56326565558438</v>
      </c>
      <c r="T3472">
        <v>30.698645590466299</v>
      </c>
      <c r="U3472">
        <v>-14.290911138077201</v>
      </c>
      <c r="V3472">
        <v>8.4531784377161898</v>
      </c>
      <c r="W3472">
        <v>-5.8377327003609896</v>
      </c>
      <c r="X3472">
        <v>30.9450637350918</v>
      </c>
      <c r="Y3472">
        <v>8.6910536193960599</v>
      </c>
      <c r="Z3472">
        <v>0.92846745155502897</v>
      </c>
      <c r="AA3472">
        <v>6.2846553038926806E-2</v>
      </c>
      <c r="AB3472">
        <v>7.6997396148021098</v>
      </c>
      <c r="AC3472">
        <v>0.68266537518169701</v>
      </c>
      <c r="AD3472">
        <v>0.35595412220414102</v>
      </c>
      <c r="AE3472">
        <v>7.8469158625597099E-2</v>
      </c>
      <c r="AF3472">
        <v>0.24824209435196001</v>
      </c>
      <c r="AG3472">
        <v>46.054972560224201</v>
      </c>
      <c r="AH3472">
        <v>46.054972560224201</v>
      </c>
      <c r="AI3472">
        <v>9.0418027655449702</v>
      </c>
      <c r="AJ3472">
        <v>9.0418027655449702</v>
      </c>
      <c r="AK3472">
        <v>3.3206339952706299</v>
      </c>
      <c r="AL3472">
        <v>3.3206339952706299</v>
      </c>
      <c r="AM3472">
        <v>58.417409321039798</v>
      </c>
      <c r="AN3472">
        <v>58.417409321039798</v>
      </c>
      <c r="AO3472">
        <v>17.027331297922998</v>
      </c>
      <c r="AP3472">
        <v>8.5174097597095297</v>
      </c>
      <c r="AQ3472">
        <v>6.5170011332557296</v>
      </c>
      <c r="AR3472">
        <v>1.99292040495775</v>
      </c>
      <c r="AS3472">
        <v>3.0902381189658299</v>
      </c>
      <c r="AT3472">
        <v>0.350035040488483</v>
      </c>
      <c r="AU3472">
        <v>4.8923584600061902E-2</v>
      </c>
      <c r="AV3472">
        <v>2.6912794938772699</v>
      </c>
      <c r="AW3472">
        <v>6.9555432654794096</v>
      </c>
      <c r="AX3472">
        <v>1.52941173689108</v>
      </c>
      <c r="AY3472">
        <v>1.03557349549858</v>
      </c>
      <c r="AZ3472">
        <v>4.3905580330897598</v>
      </c>
      <c r="BA3472">
        <v>52.939437202881798</v>
      </c>
      <c r="BB3472">
        <v>27.019967820772202</v>
      </c>
      <c r="BC3472">
        <v>19.721588396167199</v>
      </c>
      <c r="BD3472">
        <v>6.1978809859425299</v>
      </c>
      <c r="BE3472">
        <v>5.3773400336512802</v>
      </c>
      <c r="BF3472">
        <v>0.82077339697541396</v>
      </c>
      <c r="BG3472">
        <v>1.1336643417573999</v>
      </c>
      <c r="BH3472">
        <v>3.4229022949184702</v>
      </c>
      <c r="BI3472">
        <v>7.1392919128693402</v>
      </c>
      <c r="BJ3472">
        <v>1.0579229312518801</v>
      </c>
      <c r="BK3472">
        <v>1.81753120349252</v>
      </c>
      <c r="BL3472">
        <v>4.2638377781249597</v>
      </c>
      <c r="BM3472">
        <v>8.9227261874026293</v>
      </c>
      <c r="BN3472">
        <v>1.20747704577024</v>
      </c>
      <c r="BO3472">
        <v>2.5405632009310701</v>
      </c>
      <c r="BP3472">
        <v>5.1746859407013099</v>
      </c>
      <c r="BQ3472">
        <v>16.2967806168216</v>
      </c>
      <c r="BR3472">
        <v>6.1964416779972602</v>
      </c>
      <c r="BS3472">
        <v>2.5237683727328699</v>
      </c>
      <c r="BT3472">
        <v>7.5765705660915401</v>
      </c>
      <c r="BU3472">
        <v>41.7281553028104</v>
      </c>
      <c r="BV3472">
        <v>31.0570646492287</v>
      </c>
      <c r="BW3472">
        <v>1.65710396865075</v>
      </c>
      <c r="BX3472">
        <v>9.0139866849309094</v>
      </c>
      <c r="BY3472">
        <v>221.31219397573</v>
      </c>
      <c r="BZ3472">
        <v>190.73118238092701</v>
      </c>
      <c r="CA3472">
        <v>29.8858262454171</v>
      </c>
      <c r="CB3472">
        <v>0.69518534938468801</v>
      </c>
      <c r="CC3472">
        <v>313</v>
      </c>
      <c r="CD3472">
        <v>316</v>
      </c>
      <c r="CE3472">
        <v>339.28454728050502</v>
      </c>
      <c r="CF3472">
        <v>285.14653909584598</v>
      </c>
      <c r="CG3472">
        <v>357.72948895289301</v>
      </c>
      <c r="CH3472">
        <v>662.90885161082895</v>
      </c>
    </row>
    <row r="3473" spans="1:86" x14ac:dyDescent="0.2">
      <c r="A3473" t="s">
        <v>170</v>
      </c>
      <c r="B3473">
        <v>2011</v>
      </c>
      <c r="C3473" t="s">
        <v>13</v>
      </c>
      <c r="D3473" t="s">
        <v>2458</v>
      </c>
      <c r="E3473">
        <v>41.199833441962603</v>
      </c>
      <c r="F3473">
        <v>15.2150694532634</v>
      </c>
      <c r="G3473">
        <v>2.58514886723674</v>
      </c>
      <c r="H3473">
        <v>23.399615121462599</v>
      </c>
      <c r="I3473">
        <v>36.819648936474501</v>
      </c>
      <c r="J3473">
        <v>15.113304927397399</v>
      </c>
      <c r="K3473">
        <v>2.5561373802481002</v>
      </c>
      <c r="L3473">
        <v>19.1502066288291</v>
      </c>
      <c r="M3473">
        <v>4.6691862663555099</v>
      </c>
      <c r="N3473">
        <v>3.85932357435534</v>
      </c>
      <c r="O3473">
        <v>0.134976166003723</v>
      </c>
      <c r="P3473">
        <v>0.67488652599641596</v>
      </c>
      <c r="Q3473">
        <v>160.023794962946</v>
      </c>
      <c r="R3473">
        <v>49.1864808402538</v>
      </c>
      <c r="S3473">
        <v>209.21027580320001</v>
      </c>
      <c r="T3473">
        <v>250.410109245162</v>
      </c>
      <c r="U3473">
        <v>124.71408065506</v>
      </c>
      <c r="V3473">
        <v>38.333341238847702</v>
      </c>
      <c r="W3473">
        <v>163.04742189390799</v>
      </c>
      <c r="X3473">
        <v>199.867070830383</v>
      </c>
      <c r="Y3473">
        <v>97.669959753690307</v>
      </c>
      <c r="Z3473">
        <v>0.71708728752099005</v>
      </c>
      <c r="AA3473">
        <v>8.8513964770011402E-2</v>
      </c>
      <c r="AB3473">
        <v>96.864358501399394</v>
      </c>
      <c r="AC3473">
        <v>1.24686495280411</v>
      </c>
      <c r="AD3473">
        <v>0.28133336804706999</v>
      </c>
      <c r="AE3473">
        <v>8.99283149979591E-2</v>
      </c>
      <c r="AF3473">
        <v>0.87560326975908598</v>
      </c>
      <c r="AG3473">
        <v>220.00262662775901</v>
      </c>
      <c r="AH3473">
        <v>220.00262662775901</v>
      </c>
      <c r="AI3473">
        <v>1194.1787124770501</v>
      </c>
      <c r="AJ3473">
        <v>1194.1787124770501</v>
      </c>
      <c r="AK3473">
        <v>148.20949003776099</v>
      </c>
      <c r="AL3473">
        <v>148.20949003776099</v>
      </c>
      <c r="AM3473">
        <v>1562.3908291425701</v>
      </c>
      <c r="AN3473">
        <v>1562.3908291425701</v>
      </c>
      <c r="AO3473">
        <v>74.826530201934503</v>
      </c>
      <c r="AP3473">
        <v>4.6560384461608697</v>
      </c>
      <c r="AQ3473">
        <v>9.0878873763289594</v>
      </c>
      <c r="AR3473">
        <v>61.082604379444803</v>
      </c>
      <c r="AS3473">
        <v>3.42721490273594</v>
      </c>
      <c r="AT3473">
        <v>0.16528557295400501</v>
      </c>
      <c r="AU3473">
        <v>7.7502790359623E-2</v>
      </c>
      <c r="AV3473">
        <v>3.1844265394222999</v>
      </c>
      <c r="AW3473">
        <v>9.7118680332715606</v>
      </c>
      <c r="AX3473">
        <v>1.2323544190137501</v>
      </c>
      <c r="AY3473">
        <v>1.5309584135305101</v>
      </c>
      <c r="AZ3473">
        <v>6.9485552007273004</v>
      </c>
      <c r="BA3473">
        <v>49.061764089218897</v>
      </c>
      <c r="BB3473">
        <v>19.733079254566601</v>
      </c>
      <c r="BC3473">
        <v>21.308897622580499</v>
      </c>
      <c r="BD3473">
        <v>8.0197872120717903</v>
      </c>
      <c r="BE3473">
        <v>7.4977140595570004</v>
      </c>
      <c r="BF3473">
        <v>0.83301404030449699</v>
      </c>
      <c r="BG3473">
        <v>1.3098404468564999</v>
      </c>
      <c r="BH3473">
        <v>5.3548595723960002</v>
      </c>
      <c r="BI3473">
        <v>10.6280240434139</v>
      </c>
      <c r="BJ3473">
        <v>1.22799477408761</v>
      </c>
      <c r="BK3473">
        <v>2.0712963873966901</v>
      </c>
      <c r="BL3473">
        <v>7.3287328819296098</v>
      </c>
      <c r="BM3473">
        <v>14.0645507788568</v>
      </c>
      <c r="BN3473">
        <v>2.008163701985</v>
      </c>
      <c r="BO3473">
        <v>2.8856711932403099</v>
      </c>
      <c r="BP3473">
        <v>9.1707158836314395</v>
      </c>
      <c r="BQ3473">
        <v>41.9832233641933</v>
      </c>
      <c r="BR3473">
        <v>9.3024707085908194</v>
      </c>
      <c r="BS3473">
        <v>2.5057140719240598</v>
      </c>
      <c r="BT3473">
        <v>30.175038583678401</v>
      </c>
      <c r="BU3473">
        <v>47.604081931346698</v>
      </c>
      <c r="BV3473">
        <v>40.722527446952199</v>
      </c>
      <c r="BW3473">
        <v>1.8648680125533399</v>
      </c>
      <c r="BX3473">
        <v>5.0166864718412096</v>
      </c>
      <c r="BY3473">
        <v>284.73358066666401</v>
      </c>
      <c r="BZ3473">
        <v>169.443851290894</v>
      </c>
      <c r="CA3473">
        <v>34.946755751415402</v>
      </c>
      <c r="CB3473">
        <v>80.342973624354798</v>
      </c>
      <c r="CC3473">
        <v>2162</v>
      </c>
      <c r="CD3473">
        <v>2144</v>
      </c>
      <c r="CE3473">
        <v>1846.83782389774</v>
      </c>
      <c r="CF3473">
        <v>413.60256143088702</v>
      </c>
      <c r="CG3473">
        <v>505.52511505708998</v>
      </c>
      <c r="CH3473">
        <v>852.41697455225199</v>
      </c>
    </row>
    <row r="3474" spans="1:86" x14ac:dyDescent="0.2">
      <c r="A3474" t="s">
        <v>170</v>
      </c>
      <c r="B3474">
        <v>2011</v>
      </c>
      <c r="C3474" t="s">
        <v>14</v>
      </c>
      <c r="D3474" t="s">
        <v>2459</v>
      </c>
      <c r="E3474">
        <v>1.794855184932</v>
      </c>
      <c r="F3474">
        <v>0.66285159377420799</v>
      </c>
      <c r="G3474">
        <v>0.613485572057756</v>
      </c>
      <c r="H3474">
        <v>0.51851801910003503</v>
      </c>
      <c r="I3474">
        <v>1.62230020612448</v>
      </c>
      <c r="J3474">
        <v>0.65142903688123399</v>
      </c>
      <c r="K3474">
        <v>0.606835929244947</v>
      </c>
      <c r="L3474">
        <v>0.36403523999829901</v>
      </c>
      <c r="M3474">
        <v>0.65375809995481304</v>
      </c>
      <c r="N3474">
        <v>0.50988703816783598</v>
      </c>
      <c r="O3474">
        <v>2.8527599145231099E-2</v>
      </c>
      <c r="P3474">
        <v>0.115343462641742</v>
      </c>
      <c r="Q3474">
        <v>0</v>
      </c>
      <c r="R3474">
        <v>10.231420729181499</v>
      </c>
      <c r="S3474">
        <v>10.231420729181499</v>
      </c>
      <c r="T3474">
        <v>12.0262759141135</v>
      </c>
      <c r="U3474">
        <v>0</v>
      </c>
      <c r="V3474">
        <v>8.7457061529224198</v>
      </c>
      <c r="W3474">
        <v>8.7457061529224198</v>
      </c>
      <c r="X3474">
        <v>10.3680063590469</v>
      </c>
      <c r="Y3474">
        <v>3.3375855024672001</v>
      </c>
      <c r="Z3474">
        <v>7.9881835993924497E-2</v>
      </c>
      <c r="AA3474">
        <v>1.8910798477956601E-2</v>
      </c>
      <c r="AB3474">
        <v>3.2387928679953202</v>
      </c>
      <c r="AC3474">
        <v>0.142677895309794</v>
      </c>
      <c r="AD3474">
        <v>3.1629231520557299E-2</v>
      </c>
      <c r="AE3474">
        <v>2.0727761244497898E-2</v>
      </c>
      <c r="AF3474">
        <v>9.0320902544739498E-2</v>
      </c>
      <c r="AG3474">
        <v>22.6382989550034</v>
      </c>
      <c r="AH3474">
        <v>22.6382989550034</v>
      </c>
      <c r="AI3474">
        <v>20.572610440560101</v>
      </c>
      <c r="AJ3474">
        <v>20.572610440560101</v>
      </c>
      <c r="AK3474">
        <v>3.33170282308902</v>
      </c>
      <c r="AL3474">
        <v>3.33170282308902</v>
      </c>
      <c r="AM3474">
        <v>46.542612218652501</v>
      </c>
      <c r="AN3474">
        <v>46.542612218652501</v>
      </c>
      <c r="AO3474">
        <v>3.8941019784711202</v>
      </c>
      <c r="AP3474">
        <v>0.45915718116268001</v>
      </c>
      <c r="AQ3474">
        <v>2.3251541754339402</v>
      </c>
      <c r="AR3474">
        <v>1.1097906218744999</v>
      </c>
      <c r="AS3474">
        <v>0.33049322834513301</v>
      </c>
      <c r="AT3474">
        <v>1.5685369070807899E-2</v>
      </c>
      <c r="AU3474">
        <v>2.1296736580717301E-2</v>
      </c>
      <c r="AV3474">
        <v>0.29351112269360702</v>
      </c>
      <c r="AW3474">
        <v>1.4082182605011799</v>
      </c>
      <c r="AX3474">
        <v>0.13576379214217499</v>
      </c>
      <c r="AY3474">
        <v>0.34442969225048897</v>
      </c>
      <c r="AZ3474">
        <v>0.92802477610851697</v>
      </c>
      <c r="BA3474">
        <v>6.1479794750658003</v>
      </c>
      <c r="BB3474">
        <v>0.93939432252676403</v>
      </c>
      <c r="BC3474">
        <v>4.9405374030736899</v>
      </c>
      <c r="BD3474">
        <v>0.26804774946534898</v>
      </c>
      <c r="BE3474">
        <v>0.50231325365248003</v>
      </c>
      <c r="BF3474">
        <v>7.2347048085624505E-2</v>
      </c>
      <c r="BG3474">
        <v>0.30862339461678701</v>
      </c>
      <c r="BH3474">
        <v>0.121342810950069</v>
      </c>
      <c r="BI3474">
        <v>0.81934732341370997</v>
      </c>
      <c r="BJ3474">
        <v>9.1091706620536797E-2</v>
      </c>
      <c r="BK3474">
        <v>0.54756183652049595</v>
      </c>
      <c r="BL3474">
        <v>0.18069378027267799</v>
      </c>
      <c r="BM3474">
        <v>1.1480270671189701</v>
      </c>
      <c r="BN3474">
        <v>0.106728832087469</v>
      </c>
      <c r="BO3474">
        <v>0.809154269035538</v>
      </c>
      <c r="BP3474">
        <v>0.23214396599596401</v>
      </c>
      <c r="BQ3474">
        <v>1.5310915092519699</v>
      </c>
      <c r="BR3474">
        <v>0.33039986764408802</v>
      </c>
      <c r="BS3474">
        <v>0.63774788658780901</v>
      </c>
      <c r="BT3474">
        <v>0.56294375502007199</v>
      </c>
      <c r="BU3474">
        <v>6.8251170700476003</v>
      </c>
      <c r="BV3474">
        <v>5.3782726357178898</v>
      </c>
      <c r="BW3474">
        <v>0.39448813781854303</v>
      </c>
      <c r="BX3474">
        <v>1.0523562965111699</v>
      </c>
      <c r="BY3474">
        <v>17.354221551610198</v>
      </c>
      <c r="BZ3474">
        <v>7.9537719389345201</v>
      </c>
      <c r="CA3474">
        <v>8.2911973512365407</v>
      </c>
      <c r="CB3474">
        <v>1.10925226143917</v>
      </c>
      <c r="CC3474">
        <v>176</v>
      </c>
      <c r="CD3474">
        <v>195</v>
      </c>
      <c r="CE3474">
        <v>388.74415734443897</v>
      </c>
      <c r="CF3474">
        <v>124.046014378595</v>
      </c>
      <c r="CG3474">
        <v>186.206990582673</v>
      </c>
      <c r="CH3474">
        <v>323.66669640126202</v>
      </c>
    </row>
    <row r="3475" spans="1:86" x14ac:dyDescent="0.2">
      <c r="A3475" t="s">
        <v>170</v>
      </c>
      <c r="B3475">
        <v>2011</v>
      </c>
      <c r="C3475" t="s">
        <v>15</v>
      </c>
      <c r="D3475" t="s">
        <v>2460</v>
      </c>
      <c r="E3475">
        <v>4.18135415535661</v>
      </c>
      <c r="F3475">
        <v>1.27740966497437</v>
      </c>
      <c r="G3475">
        <v>2.0339550271846898</v>
      </c>
      <c r="H3475">
        <v>0.869989463197548</v>
      </c>
      <c r="I3475">
        <v>3.6652135771309999</v>
      </c>
      <c r="J3475">
        <v>1.2433072011263699</v>
      </c>
      <c r="K3475">
        <v>2.01051783769711</v>
      </c>
      <c r="L3475">
        <v>0.41138853830753003</v>
      </c>
      <c r="M3475">
        <v>2.2822762255913198</v>
      </c>
      <c r="N3475">
        <v>1.5722412069017999</v>
      </c>
      <c r="O3475">
        <v>8.6298902388358398E-2</v>
      </c>
      <c r="P3475">
        <v>0.623736116301149</v>
      </c>
      <c r="Q3475">
        <v>80.816807555770396</v>
      </c>
      <c r="R3475">
        <v>17.645082440366</v>
      </c>
      <c r="S3475">
        <v>98.461889996136406</v>
      </c>
      <c r="T3475">
        <v>102.64324415149299</v>
      </c>
      <c r="U3475">
        <v>70.551331735612195</v>
      </c>
      <c r="V3475">
        <v>15.403776793501899</v>
      </c>
      <c r="W3475">
        <v>85.955108529114099</v>
      </c>
      <c r="X3475">
        <v>89.620322106245098</v>
      </c>
      <c r="Y3475">
        <v>10.267266618323101</v>
      </c>
      <c r="Z3475">
        <v>0.25060572050289598</v>
      </c>
      <c r="AA3475">
        <v>5.8665413943082299E-2</v>
      </c>
      <c r="AB3475">
        <v>9.9579954838771201</v>
      </c>
      <c r="AC3475">
        <v>0.58063749269950904</v>
      </c>
      <c r="AD3475">
        <v>9.3413828306825195E-2</v>
      </c>
      <c r="AE3475">
        <v>7.3726691741615502E-2</v>
      </c>
      <c r="AF3475">
        <v>0.41349697265106999</v>
      </c>
      <c r="AG3475">
        <v>64.474441650332807</v>
      </c>
      <c r="AH3475">
        <v>64.474441650332807</v>
      </c>
      <c r="AI3475">
        <v>16.962403865539301</v>
      </c>
      <c r="AJ3475">
        <v>16.962403865539301</v>
      </c>
      <c r="AK3475">
        <v>4.9567915829785001</v>
      </c>
      <c r="AL3475">
        <v>4.9567915829785001</v>
      </c>
      <c r="AM3475">
        <v>86.393637098850604</v>
      </c>
      <c r="AN3475">
        <v>86.393637098850604</v>
      </c>
      <c r="AO3475">
        <v>10.276412054064</v>
      </c>
      <c r="AP3475">
        <v>1.53534103599519</v>
      </c>
      <c r="AQ3475">
        <v>7.3841825564010799</v>
      </c>
      <c r="AR3475">
        <v>1.3568884616677701</v>
      </c>
      <c r="AS3475">
        <v>1.4943512077252801</v>
      </c>
      <c r="AT3475">
        <v>3.9766572829713999E-2</v>
      </c>
      <c r="AU3475">
        <v>7.5293973076740101E-2</v>
      </c>
      <c r="AV3475">
        <v>1.3792906618188301</v>
      </c>
      <c r="AW3475">
        <v>5.4820342014037298</v>
      </c>
      <c r="AX3475">
        <v>0.41647266992749699</v>
      </c>
      <c r="AY3475">
        <v>1.15935361662618</v>
      </c>
      <c r="AZ3475">
        <v>3.9062079148500599</v>
      </c>
      <c r="BA3475">
        <v>22.745044996320999</v>
      </c>
      <c r="BB3475">
        <v>2.0030297687914902</v>
      </c>
      <c r="BC3475">
        <v>19.914431821511201</v>
      </c>
      <c r="BD3475">
        <v>0.82758340601828295</v>
      </c>
      <c r="BE3475">
        <v>1.71657804164644</v>
      </c>
      <c r="BF3475">
        <v>0.211364848998883</v>
      </c>
      <c r="BG3475">
        <v>1.2687237728188001</v>
      </c>
      <c r="BH3475">
        <v>0.23648941982876201</v>
      </c>
      <c r="BI3475">
        <v>2.68414343821139</v>
      </c>
      <c r="BJ3475">
        <v>0.25948962026262601</v>
      </c>
      <c r="BK3475">
        <v>2.0161305342215998</v>
      </c>
      <c r="BL3475">
        <v>0.40852328372716501</v>
      </c>
      <c r="BM3475">
        <v>3.6015095885497201</v>
      </c>
      <c r="BN3475">
        <v>0.286072298014172</v>
      </c>
      <c r="BO3475">
        <v>2.78938719020169</v>
      </c>
      <c r="BP3475">
        <v>0.52605010033385002</v>
      </c>
      <c r="BQ3475">
        <v>4.6346832386519701</v>
      </c>
      <c r="BR3475">
        <v>0.692365280083164</v>
      </c>
      <c r="BS3475">
        <v>3.2722118612411899</v>
      </c>
      <c r="BT3475">
        <v>0.67010609732761095</v>
      </c>
      <c r="BU3475">
        <v>23.559167565553899</v>
      </c>
      <c r="BV3475">
        <v>16.6070024476948</v>
      </c>
      <c r="BW3475">
        <v>1.20694148770837</v>
      </c>
      <c r="BX3475">
        <v>5.7452236301507096</v>
      </c>
      <c r="BY3475">
        <v>43.065569367088003</v>
      </c>
      <c r="BZ3475">
        <v>14.7598673431322</v>
      </c>
      <c r="CA3475">
        <v>27.195676402800601</v>
      </c>
      <c r="CB3475">
        <v>1.1100256211552999</v>
      </c>
      <c r="CC3475">
        <v>2830</v>
      </c>
      <c r="CD3475">
        <v>3114</v>
      </c>
      <c r="CE3475">
        <v>5276.7081009243102</v>
      </c>
      <c r="CF3475">
        <v>942.68521624434197</v>
      </c>
      <c r="CG3475">
        <v>851.71488587838098</v>
      </c>
      <c r="CH3475">
        <v>1361.1091669218499</v>
      </c>
    </row>
    <row r="3476" spans="1:86" x14ac:dyDescent="0.2">
      <c r="A3476" t="s">
        <v>170</v>
      </c>
      <c r="B3476">
        <v>2011</v>
      </c>
      <c r="C3476" t="s">
        <v>16</v>
      </c>
      <c r="D3476" t="s">
        <v>2461</v>
      </c>
      <c r="E3476">
        <v>-1.5963801804373301</v>
      </c>
      <c r="F3476">
        <v>-0.55578720194342401</v>
      </c>
      <c r="G3476">
        <v>-0.47058025059450997</v>
      </c>
      <c r="H3476">
        <v>-0.57001272789939805</v>
      </c>
      <c r="I3476">
        <v>-1.4187685863788899</v>
      </c>
      <c r="J3476">
        <v>-0.54680637059232096</v>
      </c>
      <c r="K3476">
        <v>-0.46522315380686002</v>
      </c>
      <c r="L3476">
        <v>-0.40673906197971299</v>
      </c>
      <c r="M3476">
        <v>-0.61970079890764096</v>
      </c>
      <c r="N3476">
        <v>-0.39762249151137102</v>
      </c>
      <c r="O3476">
        <v>-2.18949937311987E-2</v>
      </c>
      <c r="P3476">
        <v>-0.200183313665068</v>
      </c>
      <c r="Q3476">
        <v>37.452368374986101</v>
      </c>
      <c r="R3476">
        <v>7.2107154305208399</v>
      </c>
      <c r="S3476">
        <v>44.663083805507</v>
      </c>
      <c r="T3476">
        <v>43.0667036250696</v>
      </c>
      <c r="U3476">
        <v>31.708270677575101</v>
      </c>
      <c r="V3476">
        <v>6.1048026218450602</v>
      </c>
      <c r="W3476">
        <v>37.813073299420203</v>
      </c>
      <c r="X3476">
        <v>36.394304713041301</v>
      </c>
      <c r="Y3476">
        <v>-3.2656851606091899</v>
      </c>
      <c r="Z3476">
        <v>-6.4139970581518699E-2</v>
      </c>
      <c r="AA3476">
        <v>-1.42801915030644E-2</v>
      </c>
      <c r="AB3476">
        <v>-3.18726499852461</v>
      </c>
      <c r="AC3476">
        <v>-0.13486090089977201</v>
      </c>
      <c r="AD3476">
        <v>-2.4756147941493199E-2</v>
      </c>
      <c r="AE3476">
        <v>-1.6778832215012501E-2</v>
      </c>
      <c r="AF3476">
        <v>-9.33259207432664E-2</v>
      </c>
      <c r="AG3476">
        <v>-17.045897328843999</v>
      </c>
      <c r="AH3476">
        <v>-17.045897328843999</v>
      </c>
      <c r="AI3476">
        <v>-21.952153302096299</v>
      </c>
      <c r="AJ3476">
        <v>-21.952153302096299</v>
      </c>
      <c r="AK3476">
        <v>-16.710543768039201</v>
      </c>
      <c r="AL3476">
        <v>-16.710543768039201</v>
      </c>
      <c r="AM3476">
        <v>-55.7085943989795</v>
      </c>
      <c r="AN3476">
        <v>-55.7085943989795</v>
      </c>
      <c r="AO3476">
        <v>-3.3657435287533901</v>
      </c>
      <c r="AP3476">
        <v>-0.38709985783774198</v>
      </c>
      <c r="AQ3476">
        <v>-1.6965863424540899</v>
      </c>
      <c r="AR3476">
        <v>-1.2820573284615699</v>
      </c>
      <c r="AS3476">
        <v>-0.34956897689210398</v>
      </c>
      <c r="AT3476">
        <v>-1.1934912758206901E-2</v>
      </c>
      <c r="AU3476">
        <v>-1.4993438522286601E-2</v>
      </c>
      <c r="AV3476">
        <v>-0.32264062561161</v>
      </c>
      <c r="AW3476">
        <v>-1.2809225005206899</v>
      </c>
      <c r="AX3476">
        <v>-0.10768308652624101</v>
      </c>
      <c r="AY3476">
        <v>-0.27031051875746098</v>
      </c>
      <c r="AZ3476">
        <v>-0.90292889523698805</v>
      </c>
      <c r="BA3476">
        <v>-5.4567662479345103</v>
      </c>
      <c r="BB3476">
        <v>-0.80603222002439601</v>
      </c>
      <c r="BC3476">
        <v>-4.3101534186024901</v>
      </c>
      <c r="BD3476">
        <v>-0.34058060930762601</v>
      </c>
      <c r="BE3476">
        <v>-0.47462498604811598</v>
      </c>
      <c r="BF3476">
        <v>-6.0005666390582399E-2</v>
      </c>
      <c r="BG3476">
        <v>-0.26879078499778503</v>
      </c>
      <c r="BH3476">
        <v>-0.14582853465974899</v>
      </c>
      <c r="BI3476">
        <v>-0.72137453434349197</v>
      </c>
      <c r="BJ3476">
        <v>-7.6869473699906293E-2</v>
      </c>
      <c r="BK3476">
        <v>-0.430662646219306</v>
      </c>
      <c r="BL3476">
        <v>-0.21384241442428001</v>
      </c>
      <c r="BM3476">
        <v>-0.96552648114393502</v>
      </c>
      <c r="BN3476">
        <v>-9.4250126576226598E-2</v>
      </c>
      <c r="BO3476">
        <v>-0.60063714139556901</v>
      </c>
      <c r="BP3476">
        <v>-0.27063921317213901</v>
      </c>
      <c r="BQ3476">
        <v>-1.5703803618577801</v>
      </c>
      <c r="BR3476">
        <v>-0.30379626126482101</v>
      </c>
      <c r="BS3476">
        <v>-0.63363097270775803</v>
      </c>
      <c r="BT3476">
        <v>-0.63295312788520297</v>
      </c>
      <c r="BU3476">
        <v>-6.3380560508500396</v>
      </c>
      <c r="BV3476">
        <v>-4.2010691631824297</v>
      </c>
      <c r="BW3476">
        <v>-0.30489784358331001</v>
      </c>
      <c r="BX3476">
        <v>-1.8320890440843001</v>
      </c>
      <c r="BY3476">
        <v>-14.303427634138</v>
      </c>
      <c r="BZ3476">
        <v>-6.55210353669551</v>
      </c>
      <c r="CA3476">
        <v>-6.3214737330740496</v>
      </c>
      <c r="CB3476">
        <v>-1.4298503643684399</v>
      </c>
      <c r="CC3476">
        <v>414</v>
      </c>
      <c r="CD3476">
        <v>421</v>
      </c>
      <c r="CE3476">
        <v>369.78523181182902</v>
      </c>
      <c r="CF3476">
        <v>-135.540437361633</v>
      </c>
      <c r="CG3476">
        <v>-177.129337843869</v>
      </c>
      <c r="CH3476">
        <v>-299.15978594898701</v>
      </c>
    </row>
    <row r="3477" spans="1:86" x14ac:dyDescent="0.2">
      <c r="A3477" t="s">
        <v>170</v>
      </c>
      <c r="B3477">
        <v>2011</v>
      </c>
      <c r="C3477" t="s">
        <v>17</v>
      </c>
      <c r="D3477" t="s">
        <v>2462</v>
      </c>
      <c r="E3477">
        <v>10.991074316311</v>
      </c>
      <c r="F3477">
        <v>3.8453326898906499</v>
      </c>
      <c r="G3477">
        <v>3.9014860478168401</v>
      </c>
      <c r="H3477">
        <v>3.2442555786035601</v>
      </c>
      <c r="I3477">
        <v>9.8582112578531795</v>
      </c>
      <c r="J3477">
        <v>3.77966725761233</v>
      </c>
      <c r="K3477">
        <v>3.8583386767694599</v>
      </c>
      <c r="L3477">
        <v>2.2202053234713999</v>
      </c>
      <c r="M3477">
        <v>4.0280730857539204</v>
      </c>
      <c r="N3477">
        <v>2.9098012208542401</v>
      </c>
      <c r="O3477">
        <v>0.22360784789265201</v>
      </c>
      <c r="P3477">
        <v>0.89466401700701204</v>
      </c>
      <c r="Q3477">
        <v>55.035764548517399</v>
      </c>
      <c r="R3477">
        <v>19.630215180471101</v>
      </c>
      <c r="S3477">
        <v>74.665979728988503</v>
      </c>
      <c r="T3477">
        <v>85.657054045299503</v>
      </c>
      <c r="U3477">
        <v>47.0612924163201</v>
      </c>
      <c r="V3477">
        <v>16.785871957661801</v>
      </c>
      <c r="W3477">
        <v>63.847164373981798</v>
      </c>
      <c r="X3477">
        <v>73.705375631834997</v>
      </c>
      <c r="Y3477">
        <v>21.274561516114701</v>
      </c>
      <c r="Z3477">
        <v>0.46976763090449603</v>
      </c>
      <c r="AA3477">
        <v>0.11905310085718</v>
      </c>
      <c r="AB3477">
        <v>20.685740784353001</v>
      </c>
      <c r="AC3477">
        <v>0.98541308353435997</v>
      </c>
      <c r="AD3477">
        <v>0.180943763441969</v>
      </c>
      <c r="AE3477">
        <v>0.134802159483076</v>
      </c>
      <c r="AF3477">
        <v>0.66966716060931797</v>
      </c>
      <c r="AG3477">
        <v>175.59984777237901</v>
      </c>
      <c r="AH3477">
        <v>175.59984777237901</v>
      </c>
      <c r="AI3477">
        <v>109.47401408201399</v>
      </c>
      <c r="AJ3477">
        <v>109.47401408201399</v>
      </c>
      <c r="AK3477">
        <v>21.918304537447099</v>
      </c>
      <c r="AL3477">
        <v>21.918304537447099</v>
      </c>
      <c r="AM3477">
        <v>306.99216639183999</v>
      </c>
      <c r="AN3477">
        <v>306.99216639183999</v>
      </c>
      <c r="AO3477">
        <v>23.534444015426502</v>
      </c>
      <c r="AP3477">
        <v>2.8441666979565698</v>
      </c>
      <c r="AQ3477">
        <v>14.388749990967799</v>
      </c>
      <c r="AR3477">
        <v>6.3015273265021197</v>
      </c>
      <c r="AS3477">
        <v>2.4660821225484</v>
      </c>
      <c r="AT3477">
        <v>8.9969174311344505E-2</v>
      </c>
      <c r="AU3477">
        <v>0.130760185631455</v>
      </c>
      <c r="AV3477">
        <v>2.2453527626055898</v>
      </c>
      <c r="AW3477">
        <v>10.2546103546686</v>
      </c>
      <c r="AX3477">
        <v>0.79070713632568201</v>
      </c>
      <c r="AY3477">
        <v>2.1874877818224001</v>
      </c>
      <c r="AZ3477">
        <v>7.2764154365205398</v>
      </c>
      <c r="BA3477">
        <v>40.440045631469701</v>
      </c>
      <c r="BB3477">
        <v>5.5007517199228602</v>
      </c>
      <c r="BC3477">
        <v>33.094933645693203</v>
      </c>
      <c r="BD3477">
        <v>1.84436026585369</v>
      </c>
      <c r="BE3477">
        <v>3.27839408865949</v>
      </c>
      <c r="BF3477">
        <v>0.44415261069930501</v>
      </c>
      <c r="BG3477">
        <v>2.0594793660881399</v>
      </c>
      <c r="BH3477">
        <v>0.77476211187204502</v>
      </c>
      <c r="BI3477">
        <v>5.2546853316236799</v>
      </c>
      <c r="BJ3477">
        <v>0.55513685296610804</v>
      </c>
      <c r="BK3477">
        <v>3.5199344054429802</v>
      </c>
      <c r="BL3477">
        <v>1.1796140732146001</v>
      </c>
      <c r="BM3477">
        <v>7.2691800851624198</v>
      </c>
      <c r="BN3477">
        <v>0.65273705406103899</v>
      </c>
      <c r="BO3477">
        <v>5.0965563334944699</v>
      </c>
      <c r="BP3477">
        <v>1.5198866976069001</v>
      </c>
      <c r="BQ3477">
        <v>9.7798467672910494</v>
      </c>
      <c r="BR3477">
        <v>2.0374113984658102</v>
      </c>
      <c r="BS3477">
        <v>4.5231617163049904</v>
      </c>
      <c r="BT3477">
        <v>3.2192736525202301</v>
      </c>
      <c r="BU3477">
        <v>42.001161729245801</v>
      </c>
      <c r="BV3477">
        <v>30.703079860342299</v>
      </c>
      <c r="BW3477">
        <v>3.1216238452217202</v>
      </c>
      <c r="BX3477">
        <v>8.1764580236817608</v>
      </c>
      <c r="BY3477">
        <v>105.860236790093</v>
      </c>
      <c r="BZ3477">
        <v>46.140075802046603</v>
      </c>
      <c r="CA3477">
        <v>52.611537138060697</v>
      </c>
      <c r="CB3477">
        <v>7.1086238499858601</v>
      </c>
      <c r="CC3477">
        <v>2876</v>
      </c>
      <c r="CD3477">
        <v>2987</v>
      </c>
      <c r="CE3477">
        <v>3378.1495722059499</v>
      </c>
      <c r="CF3477">
        <v>1120.7266578610299</v>
      </c>
      <c r="CG3477">
        <v>1361.00809728183</v>
      </c>
      <c r="CH3477">
        <v>2343.4942313226502</v>
      </c>
    </row>
    <row r="3478" spans="1:86" x14ac:dyDescent="0.2">
      <c r="A3478" t="s">
        <v>170</v>
      </c>
      <c r="B3478">
        <v>2011</v>
      </c>
      <c r="C3478" t="s">
        <v>18</v>
      </c>
      <c r="D3478" t="s">
        <v>2463</v>
      </c>
      <c r="E3478">
        <v>5.8728479219316299</v>
      </c>
      <c r="F3478">
        <v>2.1163784310454301</v>
      </c>
      <c r="G3478">
        <v>2.1895630661296099</v>
      </c>
      <c r="H3478">
        <v>1.56690642475659</v>
      </c>
      <c r="I3478">
        <v>5.2962336442710303</v>
      </c>
      <c r="J3478">
        <v>2.0838551670719498</v>
      </c>
      <c r="K3478">
        <v>2.16522936497759</v>
      </c>
      <c r="L3478">
        <v>1.0471491122215</v>
      </c>
      <c r="M3478">
        <v>1.9009232766683899</v>
      </c>
      <c r="N3478">
        <v>1.39739192104423</v>
      </c>
      <c r="O3478">
        <v>0.107134877692545</v>
      </c>
      <c r="P3478">
        <v>0.39639647793160099</v>
      </c>
      <c r="Q3478">
        <v>134.45131608226299</v>
      </c>
      <c r="R3478">
        <v>13.9501759245948</v>
      </c>
      <c r="S3478">
        <v>148.40149200685801</v>
      </c>
      <c r="T3478">
        <v>154.27433992879</v>
      </c>
      <c r="U3478">
        <v>116.042125869478</v>
      </c>
      <c r="V3478">
        <v>12.040105799728501</v>
      </c>
      <c r="W3478">
        <v>128.08223166920601</v>
      </c>
      <c r="X3478">
        <v>133.37846531347799</v>
      </c>
      <c r="Y3478">
        <v>11.213019560390601</v>
      </c>
      <c r="Z3478">
        <v>0.238353848465472</v>
      </c>
      <c r="AA3478">
        <v>6.7148470212818598E-2</v>
      </c>
      <c r="AB3478">
        <v>10.9075172417123</v>
      </c>
      <c r="AC3478">
        <v>0.578869736662179</v>
      </c>
      <c r="AD3478">
        <v>8.9142341482708401E-2</v>
      </c>
      <c r="AE3478">
        <v>7.6023454351356004E-2</v>
      </c>
      <c r="AF3478">
        <v>0.41370394082811601</v>
      </c>
      <c r="AG3478">
        <v>64.6551048232201</v>
      </c>
      <c r="AH3478">
        <v>64.6551048232201</v>
      </c>
      <c r="AI3478">
        <v>50.503421528554</v>
      </c>
      <c r="AJ3478">
        <v>50.503421528554</v>
      </c>
      <c r="AK3478">
        <v>8.4590578058094401</v>
      </c>
      <c r="AL3478">
        <v>8.4590578058094401</v>
      </c>
      <c r="AM3478">
        <v>123.61758415758401</v>
      </c>
      <c r="AN3478">
        <v>123.61758415758401</v>
      </c>
      <c r="AO3478">
        <v>12.290220059825799</v>
      </c>
      <c r="AP3478">
        <v>1.53216195444783</v>
      </c>
      <c r="AQ3478">
        <v>7.8557572751223104</v>
      </c>
      <c r="AR3478">
        <v>2.9023008302556801</v>
      </c>
      <c r="AS3478">
        <v>1.4578180153077001</v>
      </c>
      <c r="AT3478">
        <v>4.6246286868816502E-2</v>
      </c>
      <c r="AU3478">
        <v>7.6509723955626996E-2</v>
      </c>
      <c r="AV3478">
        <v>1.33506200448325</v>
      </c>
      <c r="AW3478">
        <v>11.1179984351022</v>
      </c>
      <c r="AX3478">
        <v>0.40073540966712401</v>
      </c>
      <c r="AY3478">
        <v>1.1721997855335999</v>
      </c>
      <c r="AZ3478">
        <v>9.5450632399014097</v>
      </c>
      <c r="BA3478">
        <v>22.501243649780601</v>
      </c>
      <c r="BB3478">
        <v>2.7813027947727398</v>
      </c>
      <c r="BC3478">
        <v>18.800129373193201</v>
      </c>
      <c r="BD3478">
        <v>0.91981148181464301</v>
      </c>
      <c r="BE3478">
        <v>1.71414448851038</v>
      </c>
      <c r="BF3478">
        <v>0.216083199220927</v>
      </c>
      <c r="BG3478">
        <v>1.1327144308424999</v>
      </c>
      <c r="BH3478">
        <v>0.36534685844695097</v>
      </c>
      <c r="BI3478">
        <v>2.7720762654360098</v>
      </c>
      <c r="BJ3478">
        <v>0.26936448088994203</v>
      </c>
      <c r="BK3478">
        <v>1.9249261355396301</v>
      </c>
      <c r="BL3478">
        <v>0.57778564900644502</v>
      </c>
      <c r="BM3478">
        <v>3.8314359806566798</v>
      </c>
      <c r="BN3478">
        <v>0.31640996028517698</v>
      </c>
      <c r="BO3478">
        <v>2.7754286264877601</v>
      </c>
      <c r="BP3478">
        <v>0.73959739388374501</v>
      </c>
      <c r="BQ3478">
        <v>5.5211391977477504</v>
      </c>
      <c r="BR3478">
        <v>1.42469433836302</v>
      </c>
      <c r="BS3478">
        <v>2.6010618260704002</v>
      </c>
      <c r="BT3478">
        <v>1.4953830333143101</v>
      </c>
      <c r="BU3478">
        <v>19.880035897935301</v>
      </c>
      <c r="BV3478">
        <v>14.7496996325083</v>
      </c>
      <c r="BW3478">
        <v>1.5121730634011601</v>
      </c>
      <c r="BX3478">
        <v>3.6181632020257899</v>
      </c>
      <c r="BY3478">
        <v>58.455818092010603</v>
      </c>
      <c r="BZ3478">
        <v>25.5572202707624</v>
      </c>
      <c r="CA3478">
        <v>29.5227851141222</v>
      </c>
      <c r="CB3478">
        <v>3.3758127071258901</v>
      </c>
      <c r="CC3478">
        <v>3624</v>
      </c>
      <c r="CD3478">
        <v>3708</v>
      </c>
      <c r="CE3478">
        <v>-5384.36092175465</v>
      </c>
      <c r="CF3478">
        <v>510.20877877215702</v>
      </c>
      <c r="CG3478">
        <v>625.62078606168302</v>
      </c>
      <c r="CH3478">
        <v>1038.57249199536</v>
      </c>
    </row>
    <row r="3479" spans="1:86" x14ac:dyDescent="0.2">
      <c r="A3479" t="s">
        <v>170</v>
      </c>
      <c r="B3479">
        <v>2011</v>
      </c>
      <c r="C3479" t="s">
        <v>19</v>
      </c>
      <c r="D3479" t="s">
        <v>2464</v>
      </c>
      <c r="E3479">
        <v>-0.46668232590519798</v>
      </c>
      <c r="F3479">
        <v>-0.14074518119593901</v>
      </c>
      <c r="G3479">
        <v>-0.236564864961962</v>
      </c>
      <c r="H3479">
        <v>-8.9372279747298097E-2</v>
      </c>
      <c r="I3479">
        <v>-0.43073462028727</v>
      </c>
      <c r="J3479">
        <v>-0.137839076193288</v>
      </c>
      <c r="K3479">
        <v>-0.23372567043265199</v>
      </c>
      <c r="L3479">
        <v>-5.9169873661330002E-2</v>
      </c>
      <c r="M3479">
        <v>-0.17306037118169301</v>
      </c>
      <c r="N3479">
        <v>-0.131503265109148</v>
      </c>
      <c r="O3479">
        <v>-1.08798847912117E-2</v>
      </c>
      <c r="P3479">
        <v>-3.06772212813325E-2</v>
      </c>
      <c r="Q3479">
        <v>4.9421164603179797</v>
      </c>
      <c r="R3479">
        <v>0.87454163873512503</v>
      </c>
      <c r="S3479">
        <v>5.81665809905311</v>
      </c>
      <c r="T3479">
        <v>5.3499757731479098</v>
      </c>
      <c r="U3479">
        <v>4.1523936292887296</v>
      </c>
      <c r="V3479">
        <v>0.73479472982670302</v>
      </c>
      <c r="W3479">
        <v>4.8871883591154299</v>
      </c>
      <c r="X3479">
        <v>4.4564537388281602</v>
      </c>
      <c r="Y3479">
        <v>-0.63444541689573097</v>
      </c>
      <c r="Z3479">
        <v>-2.0054468222621299E-2</v>
      </c>
      <c r="AA3479">
        <v>-7.35869063938757E-3</v>
      </c>
      <c r="AB3479">
        <v>-0.60703225803372296</v>
      </c>
      <c r="AC3479">
        <v>-3.9701315945778401E-2</v>
      </c>
      <c r="AD3479">
        <v>-8.0696083794806195E-3</v>
      </c>
      <c r="AE3479">
        <v>-8.9101586017619697E-3</v>
      </c>
      <c r="AF3479">
        <v>-2.27215489645359E-2</v>
      </c>
      <c r="AG3479">
        <v>-5.1872435966230004</v>
      </c>
      <c r="AH3479">
        <v>-5.1872435966230004</v>
      </c>
      <c r="AI3479">
        <v>-2.5182701994789101</v>
      </c>
      <c r="AJ3479">
        <v>-2.5182701994789101</v>
      </c>
      <c r="AK3479">
        <v>-0.54196103734998902</v>
      </c>
      <c r="AL3479">
        <v>-0.54196103734998902</v>
      </c>
      <c r="AM3479">
        <v>-8.2474748334518999</v>
      </c>
      <c r="AN3479">
        <v>-8.2474748334518999</v>
      </c>
      <c r="AO3479">
        <v>-1.1077613712808301</v>
      </c>
      <c r="AP3479">
        <v>-0.110317757197035</v>
      </c>
      <c r="AQ3479">
        <v>-0.84260234770374798</v>
      </c>
      <c r="AR3479">
        <v>-0.154841266380051</v>
      </c>
      <c r="AS3479">
        <v>-8.3924259794770195E-2</v>
      </c>
      <c r="AT3479">
        <v>-3.91793654957482E-3</v>
      </c>
      <c r="AU3479">
        <v>-6.1839233760984701E-3</v>
      </c>
      <c r="AV3479">
        <v>-7.3822399869096805E-2</v>
      </c>
      <c r="AW3479">
        <v>-0.55229755083718901</v>
      </c>
      <c r="AX3479">
        <v>-3.4337992037494498E-2</v>
      </c>
      <c r="AY3479">
        <v>-0.122867691031572</v>
      </c>
      <c r="AZ3479">
        <v>-0.395091867768122</v>
      </c>
      <c r="BA3479">
        <v>-2.24484572369821</v>
      </c>
      <c r="BB3479">
        <v>-0.21729475664200801</v>
      </c>
      <c r="BC3479">
        <v>-1.9711186454055101</v>
      </c>
      <c r="BD3479">
        <v>-5.6432321650692799E-2</v>
      </c>
      <c r="BE3479">
        <v>-0.16231846768773101</v>
      </c>
      <c r="BF3479">
        <v>-2.4369609919613001E-2</v>
      </c>
      <c r="BG3479">
        <v>-0.113933543642443</v>
      </c>
      <c r="BH3479">
        <v>-2.4015314125674501E-2</v>
      </c>
      <c r="BI3479">
        <v>-0.24802926446422599</v>
      </c>
      <c r="BJ3479">
        <v>-2.88714148385249E-2</v>
      </c>
      <c r="BK3479">
        <v>-0.18190669561456399</v>
      </c>
      <c r="BL3479">
        <v>-3.7251154011136198E-2</v>
      </c>
      <c r="BM3479">
        <v>-0.33610866515695498</v>
      </c>
      <c r="BN3479">
        <v>-3.1913016532638401E-2</v>
      </c>
      <c r="BO3479">
        <v>-0.25346239700787998</v>
      </c>
      <c r="BP3479">
        <v>-5.0733251616436499E-2</v>
      </c>
      <c r="BQ3479">
        <v>-0.45393862620658298</v>
      </c>
      <c r="BR3479">
        <v>-9.7245961749447496E-2</v>
      </c>
      <c r="BS3479">
        <v>-0.27472321902817998</v>
      </c>
      <c r="BT3479">
        <v>-8.1969445428954693E-2</v>
      </c>
      <c r="BU3479">
        <v>-1.82393794714767</v>
      </c>
      <c r="BV3479">
        <v>-1.38643541884375</v>
      </c>
      <c r="BW3479">
        <v>-0.15419597469306301</v>
      </c>
      <c r="BX3479">
        <v>-0.28330655361086599</v>
      </c>
      <c r="BY3479">
        <v>-5.0627525030013398</v>
      </c>
      <c r="BZ3479">
        <v>-1.6952091246499501</v>
      </c>
      <c r="CA3479">
        <v>-3.1945237321181001</v>
      </c>
      <c r="CB3479">
        <v>-0.173019646233291</v>
      </c>
      <c r="CC3479">
        <v>6</v>
      </c>
      <c r="CD3479">
        <v>-28</v>
      </c>
      <c r="CE3479">
        <v>9.4915055005416296</v>
      </c>
      <c r="CF3479">
        <v>-57.9701062118952</v>
      </c>
      <c r="CG3479">
        <v>-60.805270594884398</v>
      </c>
      <c r="CH3479">
        <v>-110.96328128423001</v>
      </c>
    </row>
    <row r="3480" spans="1:86" x14ac:dyDescent="0.2">
      <c r="A3480" t="s">
        <v>170</v>
      </c>
      <c r="B3480">
        <v>2011</v>
      </c>
      <c r="C3480" t="s">
        <v>20</v>
      </c>
      <c r="D3480" t="s">
        <v>2465</v>
      </c>
      <c r="E3480">
        <v>1.4374341682327401</v>
      </c>
      <c r="F3480">
        <v>0.47878216925915501</v>
      </c>
      <c r="G3480">
        <v>0.63037790065913402</v>
      </c>
      <c r="H3480">
        <v>0.32827409831444798</v>
      </c>
      <c r="I3480">
        <v>1.2870259752262601</v>
      </c>
      <c r="J3480">
        <v>0.464156917367198</v>
      </c>
      <c r="K3480">
        <v>0.62364225001069695</v>
      </c>
      <c r="L3480">
        <v>0.19922680784836699</v>
      </c>
      <c r="M3480">
        <v>0.99752311701920404</v>
      </c>
      <c r="N3480">
        <v>0.70590227554959994</v>
      </c>
      <c r="O3480">
        <v>2.9768527550818501E-2</v>
      </c>
      <c r="P3480">
        <v>0.261852313918784</v>
      </c>
      <c r="Q3480">
        <v>1.8935046893193099</v>
      </c>
      <c r="R3480">
        <v>3.9900660374429502</v>
      </c>
      <c r="S3480">
        <v>5.8835707267622697</v>
      </c>
      <c r="T3480">
        <v>7.3210048949950002</v>
      </c>
      <c r="U3480">
        <v>1.7079668305383899</v>
      </c>
      <c r="V3480">
        <v>3.5990935127074799</v>
      </c>
      <c r="W3480">
        <v>5.3070603432458698</v>
      </c>
      <c r="X3480">
        <v>6.5940863184721303</v>
      </c>
      <c r="Y3480">
        <v>2.6965513692818202</v>
      </c>
      <c r="Z3480">
        <v>9.9948617964551303E-2</v>
      </c>
      <c r="AA3480">
        <v>2.2112527294834601E-2</v>
      </c>
      <c r="AB3480">
        <v>2.5744902240224401</v>
      </c>
      <c r="AC3480">
        <v>0.16423127768506801</v>
      </c>
      <c r="AD3480">
        <v>4.0693075311553202E-2</v>
      </c>
      <c r="AE3480">
        <v>2.0747776731763E-2</v>
      </c>
      <c r="AF3480">
        <v>0.102790425641752</v>
      </c>
      <c r="AG3480">
        <v>17.697498371453499</v>
      </c>
      <c r="AH3480">
        <v>17.697498371453499</v>
      </c>
      <c r="AI3480">
        <v>14.034829065369699</v>
      </c>
      <c r="AJ3480">
        <v>14.034829065369699</v>
      </c>
      <c r="AK3480">
        <v>2.2990334057841699</v>
      </c>
      <c r="AL3480">
        <v>2.2990334057841699</v>
      </c>
      <c r="AM3480">
        <v>34.031360842607299</v>
      </c>
      <c r="AN3480">
        <v>34.031360842607299</v>
      </c>
      <c r="AO3480">
        <v>4.0900715553819698</v>
      </c>
      <c r="AP3480">
        <v>0.49291984535873601</v>
      </c>
      <c r="AQ3480">
        <v>2.7334449012900999</v>
      </c>
      <c r="AR3480">
        <v>0.86370680873313299</v>
      </c>
      <c r="AS3480">
        <v>0.36278608561768599</v>
      </c>
      <c r="AT3480">
        <v>1.54517783363055E-2</v>
      </c>
      <c r="AU3480">
        <v>2.5654696585092601E-2</v>
      </c>
      <c r="AV3480">
        <v>0.32167961069628698</v>
      </c>
      <c r="AW3480">
        <v>1.63388161389599</v>
      </c>
      <c r="AX3480">
        <v>0.17140651701033399</v>
      </c>
      <c r="AY3480">
        <v>0.46226053939530498</v>
      </c>
      <c r="AZ3480">
        <v>1.00021455749035</v>
      </c>
      <c r="BA3480">
        <v>6.0562233993936996</v>
      </c>
      <c r="BB3480">
        <v>0.92705520176174205</v>
      </c>
      <c r="BC3480">
        <v>4.8202257064024696</v>
      </c>
      <c r="BD3480">
        <v>0.30894249122948703</v>
      </c>
      <c r="BE3480">
        <v>0.50748744593224604</v>
      </c>
      <c r="BF3480">
        <v>9.80868361683951E-2</v>
      </c>
      <c r="BG3480">
        <v>0.30200219966863701</v>
      </c>
      <c r="BH3480">
        <v>0.107398410095214</v>
      </c>
      <c r="BI3480">
        <v>0.82843039777925698</v>
      </c>
      <c r="BJ3480">
        <v>0.124012207686234</v>
      </c>
      <c r="BK3480">
        <v>0.54243151876251605</v>
      </c>
      <c r="BL3480">
        <v>0.16198667133050801</v>
      </c>
      <c r="BM3480">
        <v>1.1809538433945499</v>
      </c>
      <c r="BN3480">
        <v>0.136646996622625</v>
      </c>
      <c r="BO3480">
        <v>0.80717736265932105</v>
      </c>
      <c r="BP3480">
        <v>0.23712948411260101</v>
      </c>
      <c r="BQ3480">
        <v>1.3036866875533599</v>
      </c>
      <c r="BR3480">
        <v>0.28426131637134999</v>
      </c>
      <c r="BS3480">
        <v>0.594754663907193</v>
      </c>
      <c r="BT3480">
        <v>0.42467070727481099</v>
      </c>
      <c r="BU3480">
        <v>10.254201071808501</v>
      </c>
      <c r="BV3480">
        <v>7.4248539457883496</v>
      </c>
      <c r="BW3480">
        <v>0.41390157447617798</v>
      </c>
      <c r="BX3480">
        <v>2.4154455515439501</v>
      </c>
      <c r="BY3480">
        <v>14.8691180390796</v>
      </c>
      <c r="BZ3480">
        <v>5.7338796359081998</v>
      </c>
      <c r="CA3480">
        <v>8.5352716455500293</v>
      </c>
      <c r="CB3480">
        <v>0.599966757621337</v>
      </c>
      <c r="CC3480">
        <v>211</v>
      </c>
      <c r="CD3480">
        <v>214</v>
      </c>
      <c r="CE3480">
        <v>231.69161265123401</v>
      </c>
      <c r="CF3480">
        <v>126.520285038425</v>
      </c>
      <c r="CG3480">
        <v>189.058118048599</v>
      </c>
      <c r="CH3480">
        <v>327.455247852524</v>
      </c>
    </row>
    <row r="3481" spans="1:86" x14ac:dyDescent="0.2">
      <c r="A3481" t="s">
        <v>170</v>
      </c>
      <c r="B3481">
        <v>2011</v>
      </c>
      <c r="C3481" t="s">
        <v>21</v>
      </c>
      <c r="D3481" t="s">
        <v>2466</v>
      </c>
      <c r="E3481">
        <v>0.88621760450783704</v>
      </c>
      <c r="F3481">
        <v>0.22706838332966101</v>
      </c>
      <c r="G3481">
        <v>0.42782385771922798</v>
      </c>
      <c r="H3481">
        <v>0.231325363458949</v>
      </c>
      <c r="I3481">
        <v>0.79748081010171001</v>
      </c>
      <c r="J3481">
        <v>0.22282458115745599</v>
      </c>
      <c r="K3481">
        <v>0.423292015580996</v>
      </c>
      <c r="L3481">
        <v>0.15136421336325601</v>
      </c>
      <c r="M3481">
        <v>0.28655626378989701</v>
      </c>
      <c r="N3481">
        <v>0.188542336192908</v>
      </c>
      <c r="O3481">
        <v>4.2950203644849999E-2</v>
      </c>
      <c r="P3481">
        <v>5.5063723952138099E-2</v>
      </c>
      <c r="Q3481">
        <v>0</v>
      </c>
      <c r="R3481">
        <v>0.19391199931415301</v>
      </c>
      <c r="S3481">
        <v>0.19391199931415301</v>
      </c>
      <c r="T3481">
        <v>1.0801296038219901</v>
      </c>
      <c r="U3481">
        <v>0</v>
      </c>
      <c r="V3481">
        <v>0.16613777588153</v>
      </c>
      <c r="W3481">
        <v>0.16613777588153</v>
      </c>
      <c r="X3481">
        <v>0.96361858598324002</v>
      </c>
      <c r="Y3481">
        <v>1.4938455745465899</v>
      </c>
      <c r="Z3481">
        <v>3.0197072230024002E-2</v>
      </c>
      <c r="AA3481">
        <v>1.3553687126259701E-2</v>
      </c>
      <c r="AB3481">
        <v>1.4500948151903099</v>
      </c>
      <c r="AC3481">
        <v>6.8805254055365306E-2</v>
      </c>
      <c r="AD3481">
        <v>1.1707635457898999E-2</v>
      </c>
      <c r="AE3481">
        <v>1.40704696646835E-2</v>
      </c>
      <c r="AF3481">
        <v>4.3027148932782998E-2</v>
      </c>
      <c r="AG3481">
        <v>13.913577295387</v>
      </c>
      <c r="AH3481">
        <v>13.913577295387</v>
      </c>
      <c r="AI3481">
        <v>14.844212816411099</v>
      </c>
      <c r="AJ3481">
        <v>14.844212816411099</v>
      </c>
      <c r="AK3481">
        <v>2.1121118520678501</v>
      </c>
      <c r="AL3481">
        <v>2.1121118520678501</v>
      </c>
      <c r="AM3481">
        <v>30.8699019638659</v>
      </c>
      <c r="AN3481">
        <v>30.8699019638659</v>
      </c>
      <c r="AO3481">
        <v>2.4678128588381698</v>
      </c>
      <c r="AP3481">
        <v>0.181520585514893</v>
      </c>
      <c r="AQ3481">
        <v>1.60418120559249</v>
      </c>
      <c r="AR3481">
        <v>0.682111067730787</v>
      </c>
      <c r="AS3481">
        <v>0.16468970702413199</v>
      </c>
      <c r="AT3481">
        <v>5.7301028999092703E-3</v>
      </c>
      <c r="AU3481">
        <v>1.5922668646848399E-2</v>
      </c>
      <c r="AV3481">
        <v>0.14303693547737401</v>
      </c>
      <c r="AW3481">
        <v>0.96591464915209402</v>
      </c>
      <c r="AX3481">
        <v>5.0959881856842103E-2</v>
      </c>
      <c r="AY3481">
        <v>0.23703906031465399</v>
      </c>
      <c r="AZ3481">
        <v>0.677915706980598</v>
      </c>
      <c r="BA3481">
        <v>3.6454419712430202</v>
      </c>
      <c r="BB3481">
        <v>0.34706725116551201</v>
      </c>
      <c r="BC3481">
        <v>3.1752295463095299</v>
      </c>
      <c r="BD3481">
        <v>0.123145173767978</v>
      </c>
      <c r="BE3481">
        <v>0.293897831958843</v>
      </c>
      <c r="BF3481">
        <v>2.86158619717467E-2</v>
      </c>
      <c r="BG3481">
        <v>0.20012723623378201</v>
      </c>
      <c r="BH3481">
        <v>6.5154733753314403E-2</v>
      </c>
      <c r="BI3481">
        <v>0.51199467348643402</v>
      </c>
      <c r="BJ3481">
        <v>3.5713876383772498E-2</v>
      </c>
      <c r="BK3481">
        <v>0.37648080742456502</v>
      </c>
      <c r="BL3481">
        <v>9.9799989678096807E-2</v>
      </c>
      <c r="BM3481">
        <v>0.74422761315319796</v>
      </c>
      <c r="BN3481">
        <v>4.1226903459730298E-2</v>
      </c>
      <c r="BO3481">
        <v>0.57309062824730805</v>
      </c>
      <c r="BP3481">
        <v>0.12991008144615901</v>
      </c>
      <c r="BQ3481">
        <v>0.84751521757984705</v>
      </c>
      <c r="BR3481">
        <v>0.123047431232933</v>
      </c>
      <c r="BS3481">
        <v>0.37392469718282501</v>
      </c>
      <c r="BT3481">
        <v>0.350543089164088</v>
      </c>
      <c r="BU3481">
        <v>3.0897991958675401</v>
      </c>
      <c r="BV3481">
        <v>1.9894336786518401</v>
      </c>
      <c r="BW3481">
        <v>0.59930216735712705</v>
      </c>
      <c r="BX3481">
        <v>0.50106334985857104</v>
      </c>
      <c r="BY3481">
        <v>8.9693262700815097</v>
      </c>
      <c r="BZ3481">
        <v>2.75229272668911</v>
      </c>
      <c r="CA3481">
        <v>5.8018434746118697</v>
      </c>
      <c r="CB3481">
        <v>0.41519006878053899</v>
      </c>
      <c r="CC3481">
        <v>102</v>
      </c>
      <c r="CD3481">
        <v>99</v>
      </c>
      <c r="CE3481">
        <v>101.843931650534</v>
      </c>
      <c r="CF3481">
        <v>69.543515901042298</v>
      </c>
      <c r="CG3481">
        <v>103.753959962157</v>
      </c>
      <c r="CH3481">
        <v>179.61719879596899</v>
      </c>
    </row>
    <row r="3482" spans="1:86" x14ac:dyDescent="0.2">
      <c r="A3482" t="s">
        <v>170</v>
      </c>
      <c r="B3482">
        <v>2011</v>
      </c>
      <c r="C3482" t="s">
        <v>22</v>
      </c>
      <c r="D3482" t="s">
        <v>2467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15.017282941845901</v>
      </c>
      <c r="S3482">
        <v>15.017282941845901</v>
      </c>
      <c r="T3482">
        <v>15.017282941845901</v>
      </c>
      <c r="U3482">
        <v>0</v>
      </c>
      <c r="V3482">
        <v>14.054244937802</v>
      </c>
      <c r="W3482">
        <v>14.054244937802</v>
      </c>
      <c r="X3482">
        <v>14.054244937802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0</v>
      </c>
      <c r="BI3482">
        <v>0</v>
      </c>
      <c r="BJ3482">
        <v>0</v>
      </c>
      <c r="BK3482">
        <v>0</v>
      </c>
      <c r="BL3482">
        <v>0</v>
      </c>
      <c r="BM3482">
        <v>0</v>
      </c>
      <c r="BN3482">
        <v>0</v>
      </c>
      <c r="BO3482">
        <v>0</v>
      </c>
      <c r="BP3482">
        <v>0</v>
      </c>
      <c r="BQ3482">
        <v>0</v>
      </c>
      <c r="BR3482">
        <v>0</v>
      </c>
      <c r="BS3482">
        <v>0</v>
      </c>
      <c r="BT3482">
        <v>0</v>
      </c>
      <c r="BU3482">
        <v>0</v>
      </c>
      <c r="BV3482">
        <v>0</v>
      </c>
      <c r="BW3482">
        <v>0</v>
      </c>
      <c r="BX3482">
        <v>0</v>
      </c>
      <c r="BY3482">
        <v>0</v>
      </c>
      <c r="BZ3482">
        <v>0</v>
      </c>
      <c r="CA3482">
        <v>0</v>
      </c>
      <c r="CB3482">
        <v>0</v>
      </c>
      <c r="CC3482">
        <v>0</v>
      </c>
      <c r="CD3482">
        <v>0</v>
      </c>
      <c r="CE3482">
        <v>0</v>
      </c>
      <c r="CF3482">
        <v>0</v>
      </c>
      <c r="CG3482">
        <v>0</v>
      </c>
      <c r="CH3482">
        <v>0</v>
      </c>
    </row>
    <row r="3483" spans="1:86" x14ac:dyDescent="0.2">
      <c r="A3483" t="s">
        <v>170</v>
      </c>
      <c r="B3483">
        <v>2011</v>
      </c>
      <c r="C3483" t="s">
        <v>78</v>
      </c>
      <c r="D3483" t="s">
        <v>2468</v>
      </c>
      <c r="E3483">
        <v>4.08135434208417</v>
      </c>
      <c r="F3483">
        <v>0.66020042040776905</v>
      </c>
      <c r="G3483">
        <v>0.48954199439810298</v>
      </c>
      <c r="H3483">
        <v>2.9316119272783201</v>
      </c>
      <c r="I3483">
        <v>1.4378965615369299</v>
      </c>
      <c r="J3483">
        <v>0.63943406176262996</v>
      </c>
      <c r="K3483">
        <v>0.48488845254589102</v>
      </c>
      <c r="L3483">
        <v>0.31357404722840998</v>
      </c>
      <c r="M3483">
        <v>1.29931375682052</v>
      </c>
      <c r="N3483">
        <v>1.0289730756561699</v>
      </c>
      <c r="O3483">
        <v>2.48942787288426E-2</v>
      </c>
      <c r="P3483">
        <v>0.245446402435502</v>
      </c>
      <c r="Q3483">
        <v>11.825616452226001</v>
      </c>
      <c r="R3483">
        <v>6.0034270055449399</v>
      </c>
      <c r="S3483">
        <v>17.829043457771</v>
      </c>
      <c r="T3483">
        <v>21.910397799855101</v>
      </c>
      <c r="U3483">
        <v>4.2295315088659597</v>
      </c>
      <c r="V3483">
        <v>2.1471763255394198</v>
      </c>
      <c r="W3483">
        <v>6.37670783440538</v>
      </c>
      <c r="X3483">
        <v>7.8146043959423102</v>
      </c>
      <c r="Y3483">
        <v>91.395506474903002</v>
      </c>
      <c r="Z3483">
        <v>0.14643883484881301</v>
      </c>
      <c r="AA3483">
        <v>1.6748172678067899E-2</v>
      </c>
      <c r="AB3483">
        <v>91.2323194673762</v>
      </c>
      <c r="AC3483">
        <v>0.59950343276190998</v>
      </c>
      <c r="AD3483">
        <v>5.7400630113818601E-2</v>
      </c>
      <c r="AE3483">
        <v>1.42108642122804E-2</v>
      </c>
      <c r="AF3483">
        <v>0.52789193843581295</v>
      </c>
      <c r="AG3483">
        <v>172.33851824588501</v>
      </c>
      <c r="AH3483">
        <v>172.33851824588501</v>
      </c>
      <c r="AI3483">
        <v>3.93790591747381</v>
      </c>
      <c r="AJ3483">
        <v>3.93790591747381</v>
      </c>
      <c r="AK3483">
        <v>3.6006522460156098</v>
      </c>
      <c r="AL3483">
        <v>3.6006522460156098</v>
      </c>
      <c r="AM3483">
        <v>179.87707640937401</v>
      </c>
      <c r="AN3483">
        <v>179.87707640937401</v>
      </c>
      <c r="AO3483">
        <v>3.5163237997255599</v>
      </c>
      <c r="AP3483">
        <v>0.73825489751879203</v>
      </c>
      <c r="AQ3483">
        <v>2.0270847170816002</v>
      </c>
      <c r="AR3483">
        <v>0.75098418512517195</v>
      </c>
      <c r="AS3483">
        <v>2.15477965828679</v>
      </c>
      <c r="AT3483">
        <v>2.3216257189720601E-2</v>
      </c>
      <c r="AU3483">
        <v>2.84028419265441E-2</v>
      </c>
      <c r="AV3483">
        <v>2.1031605591705098</v>
      </c>
      <c r="AW3483">
        <v>3.09029180875799</v>
      </c>
      <c r="AX3483">
        <v>0.24782403401257699</v>
      </c>
      <c r="AY3483">
        <v>0.32636251326896898</v>
      </c>
      <c r="AZ3483">
        <v>2.5161052614764401</v>
      </c>
      <c r="BA3483">
        <v>4.6877216138539497</v>
      </c>
      <c r="BB3483">
        <v>1.13300615529267</v>
      </c>
      <c r="BC3483">
        <v>3.0487469383749199</v>
      </c>
      <c r="BD3483">
        <v>0.50596852018636396</v>
      </c>
      <c r="BE3483">
        <v>0.41157740498346601</v>
      </c>
      <c r="BF3483">
        <v>0.119867739016911</v>
      </c>
      <c r="BG3483">
        <v>0.17012192125516001</v>
      </c>
      <c r="BH3483">
        <v>0.121587744711393</v>
      </c>
      <c r="BI3483">
        <v>0.73268474325162902</v>
      </c>
      <c r="BJ3483">
        <v>0.14956318328540599</v>
      </c>
      <c r="BK3483">
        <v>0.37174092282027199</v>
      </c>
      <c r="BL3483">
        <v>0.21138063714595001</v>
      </c>
      <c r="BM3483">
        <v>1.03468534434906</v>
      </c>
      <c r="BN3483">
        <v>0.16811890717942601</v>
      </c>
      <c r="BO3483">
        <v>0.60265618390295606</v>
      </c>
      <c r="BP3483">
        <v>0.26391025326668199</v>
      </c>
      <c r="BQ3483">
        <v>0.880081628039182</v>
      </c>
      <c r="BR3483">
        <v>0.422815840542137</v>
      </c>
      <c r="BS3483">
        <v>0.24956386372730399</v>
      </c>
      <c r="BT3483">
        <v>0.207701923769741</v>
      </c>
      <c r="BU3483">
        <v>12.1364779222223</v>
      </c>
      <c r="BV3483">
        <v>10.863702157199899</v>
      </c>
      <c r="BW3483">
        <v>0.347120976238596</v>
      </c>
      <c r="BX3483">
        <v>0.92565478878391305</v>
      </c>
      <c r="BY3483">
        <v>14.5716884327753</v>
      </c>
      <c r="BZ3483">
        <v>7.1023364383770096</v>
      </c>
      <c r="CA3483">
        <v>6.6776276452470196</v>
      </c>
      <c r="CB3483">
        <v>0.791724349151258</v>
      </c>
      <c r="CC3483">
        <v>171</v>
      </c>
      <c r="CD3483">
        <v>170</v>
      </c>
      <c r="CE3483">
        <v>174.546576077239</v>
      </c>
      <c r="CF3483">
        <v>51.5580575409437</v>
      </c>
      <c r="CG3483">
        <v>71.911857634852495</v>
      </c>
      <c r="CH3483">
        <v>117.419272204945</v>
      </c>
    </row>
    <row r="3484" spans="1:86" x14ac:dyDescent="0.2">
      <c r="A3484" t="s">
        <v>170</v>
      </c>
      <c r="B3484">
        <v>2011</v>
      </c>
      <c r="C3484" t="s">
        <v>23</v>
      </c>
      <c r="D3484" t="s">
        <v>2469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0</v>
      </c>
      <c r="BI3484">
        <v>0</v>
      </c>
      <c r="BJ3484">
        <v>0</v>
      </c>
      <c r="BK3484">
        <v>0</v>
      </c>
      <c r="BL3484">
        <v>0</v>
      </c>
      <c r="BM3484">
        <v>0</v>
      </c>
      <c r="BN3484">
        <v>0</v>
      </c>
      <c r="BO3484">
        <v>0</v>
      </c>
      <c r="BP3484">
        <v>0</v>
      </c>
      <c r="BQ3484">
        <v>0</v>
      </c>
      <c r="BR3484">
        <v>0</v>
      </c>
      <c r="BS3484">
        <v>0</v>
      </c>
      <c r="BT3484">
        <v>0</v>
      </c>
      <c r="BU3484">
        <v>0</v>
      </c>
      <c r="BV3484">
        <v>0</v>
      </c>
      <c r="BW3484">
        <v>0</v>
      </c>
      <c r="BX3484">
        <v>0</v>
      </c>
      <c r="BY3484">
        <v>0</v>
      </c>
      <c r="BZ3484">
        <v>0</v>
      </c>
      <c r="CA3484">
        <v>0</v>
      </c>
      <c r="CB3484">
        <v>0</v>
      </c>
      <c r="CC3484">
        <v>0</v>
      </c>
      <c r="CD3484">
        <v>0</v>
      </c>
      <c r="CE3484">
        <v>0</v>
      </c>
      <c r="CF3484">
        <v>0</v>
      </c>
      <c r="CG3484">
        <v>0</v>
      </c>
      <c r="CH3484">
        <v>0</v>
      </c>
    </row>
    <row r="3485" spans="1:86" x14ac:dyDescent="0.2">
      <c r="A3485" t="s">
        <v>170</v>
      </c>
      <c r="B3485">
        <v>2011</v>
      </c>
      <c r="C3485" t="s">
        <v>24</v>
      </c>
      <c r="D3485" t="s">
        <v>2470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1.38189493491721</v>
      </c>
      <c r="S3485">
        <v>1.38189493491721</v>
      </c>
      <c r="T3485">
        <v>1.38189493491721</v>
      </c>
      <c r="U3485">
        <v>0</v>
      </c>
      <c r="V3485">
        <v>1.2565524632904801</v>
      </c>
      <c r="W3485">
        <v>1.2565524632904801</v>
      </c>
      <c r="X3485">
        <v>1.2565524632904801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0</v>
      </c>
      <c r="BI3485">
        <v>0</v>
      </c>
      <c r="BJ3485">
        <v>0</v>
      </c>
      <c r="BK3485">
        <v>0</v>
      </c>
      <c r="BL3485">
        <v>0</v>
      </c>
      <c r="BM3485">
        <v>0</v>
      </c>
      <c r="BN3485">
        <v>0</v>
      </c>
      <c r="BO3485">
        <v>0</v>
      </c>
      <c r="BP3485">
        <v>0</v>
      </c>
      <c r="BQ3485">
        <v>0</v>
      </c>
      <c r="BR3485">
        <v>0</v>
      </c>
      <c r="BS3485">
        <v>0</v>
      </c>
      <c r="BT3485">
        <v>0</v>
      </c>
      <c r="BU3485">
        <v>0</v>
      </c>
      <c r="BV3485">
        <v>0</v>
      </c>
      <c r="BW3485">
        <v>0</v>
      </c>
      <c r="BX3485">
        <v>0</v>
      </c>
      <c r="BY3485">
        <v>0</v>
      </c>
      <c r="BZ3485">
        <v>0</v>
      </c>
      <c r="CA3485">
        <v>0</v>
      </c>
      <c r="CB3485">
        <v>0</v>
      </c>
      <c r="CC3485">
        <v>0</v>
      </c>
      <c r="CD3485">
        <v>0</v>
      </c>
      <c r="CE3485">
        <v>0</v>
      </c>
      <c r="CF3485">
        <v>0</v>
      </c>
      <c r="CG3485">
        <v>0</v>
      </c>
      <c r="CH3485">
        <v>0</v>
      </c>
    </row>
    <row r="3486" spans="1:86" x14ac:dyDescent="0.2">
      <c r="A3486" t="s">
        <v>170</v>
      </c>
      <c r="B3486">
        <v>2011</v>
      </c>
      <c r="C3486" t="s">
        <v>25</v>
      </c>
      <c r="D3486" t="s">
        <v>2471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4.4982667434035601</v>
      </c>
      <c r="S3486">
        <v>4.4982667434035601</v>
      </c>
      <c r="T3486">
        <v>4.4982667434035601</v>
      </c>
      <c r="U3486">
        <v>0</v>
      </c>
      <c r="V3486">
        <v>3.88128513421655</v>
      </c>
      <c r="W3486">
        <v>3.88128513421655</v>
      </c>
      <c r="X3486">
        <v>3.88128513421655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0</v>
      </c>
      <c r="BI3486">
        <v>0</v>
      </c>
      <c r="BJ3486">
        <v>0</v>
      </c>
      <c r="BK3486">
        <v>0</v>
      </c>
      <c r="BL3486">
        <v>0</v>
      </c>
      <c r="BM3486">
        <v>0</v>
      </c>
      <c r="BN3486">
        <v>0</v>
      </c>
      <c r="BO3486">
        <v>0</v>
      </c>
      <c r="BP3486">
        <v>0</v>
      </c>
      <c r="BQ3486">
        <v>0</v>
      </c>
      <c r="BR3486">
        <v>0</v>
      </c>
      <c r="BS3486">
        <v>0</v>
      </c>
      <c r="BT3486">
        <v>0</v>
      </c>
      <c r="BU3486">
        <v>0</v>
      </c>
      <c r="BV3486">
        <v>0</v>
      </c>
      <c r="BW3486">
        <v>0</v>
      </c>
      <c r="BX3486">
        <v>0</v>
      </c>
      <c r="BY3486">
        <v>0</v>
      </c>
      <c r="BZ3486">
        <v>0</v>
      </c>
      <c r="CA3486">
        <v>0</v>
      </c>
      <c r="CB3486">
        <v>0</v>
      </c>
      <c r="CC3486">
        <v>0</v>
      </c>
      <c r="CD3486">
        <v>0</v>
      </c>
      <c r="CE3486">
        <v>0</v>
      </c>
      <c r="CF3486">
        <v>0</v>
      </c>
      <c r="CG3486">
        <v>0</v>
      </c>
      <c r="CH3486">
        <v>0</v>
      </c>
    </row>
    <row r="3487" spans="1:86" x14ac:dyDescent="0.2">
      <c r="A3487" t="s">
        <v>170</v>
      </c>
      <c r="B3487">
        <v>2011</v>
      </c>
      <c r="C3487" t="s">
        <v>26</v>
      </c>
      <c r="D3487" t="s">
        <v>2472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24.8471121453743</v>
      </c>
      <c r="S3487">
        <v>24.8471121453743</v>
      </c>
      <c r="T3487">
        <v>24.8471121453743</v>
      </c>
      <c r="U3487">
        <v>0</v>
      </c>
      <c r="V3487">
        <v>24.331997475694401</v>
      </c>
      <c r="W3487">
        <v>24.331997475694401</v>
      </c>
      <c r="X3487">
        <v>24.331997475694401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0</v>
      </c>
      <c r="BI3487">
        <v>0</v>
      </c>
      <c r="BJ3487">
        <v>0</v>
      </c>
      <c r="BK3487">
        <v>0</v>
      </c>
      <c r="BL3487">
        <v>0</v>
      </c>
      <c r="BM3487">
        <v>0</v>
      </c>
      <c r="BN3487">
        <v>0</v>
      </c>
      <c r="BO3487">
        <v>0</v>
      </c>
      <c r="BP3487">
        <v>0</v>
      </c>
      <c r="BQ3487">
        <v>0</v>
      </c>
      <c r="BR3487">
        <v>0</v>
      </c>
      <c r="BS3487">
        <v>0</v>
      </c>
      <c r="BT3487">
        <v>0</v>
      </c>
      <c r="BU3487">
        <v>0</v>
      </c>
      <c r="BV3487">
        <v>0</v>
      </c>
      <c r="BW3487">
        <v>0</v>
      </c>
      <c r="BX3487">
        <v>0</v>
      </c>
      <c r="BY3487">
        <v>0</v>
      </c>
      <c r="BZ3487">
        <v>0</v>
      </c>
      <c r="CA3487">
        <v>0</v>
      </c>
      <c r="CB3487">
        <v>0</v>
      </c>
      <c r="CC3487">
        <v>0</v>
      </c>
      <c r="CD3487">
        <v>0</v>
      </c>
      <c r="CE3487">
        <v>0</v>
      </c>
      <c r="CF3487">
        <v>0</v>
      </c>
      <c r="CG3487">
        <v>0</v>
      </c>
      <c r="CH3487">
        <v>0</v>
      </c>
    </row>
    <row r="3488" spans="1:86" x14ac:dyDescent="0.2">
      <c r="A3488" t="s">
        <v>170</v>
      </c>
      <c r="B3488">
        <v>2011</v>
      </c>
      <c r="C3488" t="s">
        <v>27</v>
      </c>
      <c r="D3488" t="s">
        <v>2473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6.6424273342889704</v>
      </c>
      <c r="S3488">
        <v>6.6424273342889704</v>
      </c>
      <c r="T3488">
        <v>6.6424273342889704</v>
      </c>
      <c r="U3488">
        <v>0</v>
      </c>
      <c r="V3488">
        <v>6.3091848860941298</v>
      </c>
      <c r="W3488">
        <v>6.3091848860941298</v>
      </c>
      <c r="X3488">
        <v>6.3091848860941298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0</v>
      </c>
      <c r="BI3488">
        <v>0</v>
      </c>
      <c r="BJ3488">
        <v>0</v>
      </c>
      <c r="BK3488">
        <v>0</v>
      </c>
      <c r="BL3488">
        <v>0</v>
      </c>
      <c r="BM3488">
        <v>0</v>
      </c>
      <c r="BN3488">
        <v>0</v>
      </c>
      <c r="BO3488">
        <v>0</v>
      </c>
      <c r="BP3488">
        <v>0</v>
      </c>
      <c r="BQ3488">
        <v>0</v>
      </c>
      <c r="BR3488">
        <v>0</v>
      </c>
      <c r="BS3488">
        <v>0</v>
      </c>
      <c r="BT3488">
        <v>0</v>
      </c>
      <c r="BU3488">
        <v>0</v>
      </c>
      <c r="BV3488">
        <v>0</v>
      </c>
      <c r="BW3488">
        <v>0</v>
      </c>
      <c r="BX3488">
        <v>0</v>
      </c>
      <c r="BY3488">
        <v>0</v>
      </c>
      <c r="BZ3488">
        <v>0</v>
      </c>
      <c r="CA3488">
        <v>0</v>
      </c>
      <c r="CB3488">
        <v>0</v>
      </c>
      <c r="CC3488">
        <v>0</v>
      </c>
      <c r="CD3488">
        <v>0</v>
      </c>
      <c r="CE3488">
        <v>0</v>
      </c>
      <c r="CF3488">
        <v>0</v>
      </c>
      <c r="CG3488">
        <v>0</v>
      </c>
      <c r="CH3488">
        <v>0</v>
      </c>
    </row>
    <row r="3489" spans="1:86" x14ac:dyDescent="0.2">
      <c r="A3489" t="s">
        <v>170</v>
      </c>
      <c r="B3489">
        <v>2011</v>
      </c>
      <c r="C3489" t="s">
        <v>28</v>
      </c>
      <c r="D3489" t="s">
        <v>2474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1.3593672779686199</v>
      </c>
      <c r="S3489">
        <v>1.3593672779686199</v>
      </c>
      <c r="T3489">
        <v>1.3593672779686199</v>
      </c>
      <c r="U3489">
        <v>0</v>
      </c>
      <c r="V3489">
        <v>1.2378197689344601</v>
      </c>
      <c r="W3489">
        <v>1.2378197689344601</v>
      </c>
      <c r="X3489">
        <v>1.2378197689344601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0</v>
      </c>
      <c r="BI3489">
        <v>0</v>
      </c>
      <c r="BJ3489">
        <v>0</v>
      </c>
      <c r="BK3489">
        <v>0</v>
      </c>
      <c r="BL3489">
        <v>0</v>
      </c>
      <c r="BM3489">
        <v>0</v>
      </c>
      <c r="BN3489">
        <v>0</v>
      </c>
      <c r="BO3489">
        <v>0</v>
      </c>
      <c r="BP3489">
        <v>0</v>
      </c>
      <c r="BQ3489">
        <v>0</v>
      </c>
      <c r="BR3489">
        <v>0</v>
      </c>
      <c r="BS3489">
        <v>0</v>
      </c>
      <c r="BT3489">
        <v>0</v>
      </c>
      <c r="BU3489">
        <v>0</v>
      </c>
      <c r="BV3489">
        <v>0</v>
      </c>
      <c r="BW3489">
        <v>0</v>
      </c>
      <c r="BX3489">
        <v>0</v>
      </c>
      <c r="BY3489">
        <v>0</v>
      </c>
      <c r="BZ3489">
        <v>0</v>
      </c>
      <c r="CA3489">
        <v>0</v>
      </c>
      <c r="CB3489">
        <v>0</v>
      </c>
      <c r="CC3489">
        <v>0</v>
      </c>
      <c r="CD3489">
        <v>0</v>
      </c>
      <c r="CE3489">
        <v>0</v>
      </c>
      <c r="CF3489">
        <v>0</v>
      </c>
      <c r="CG3489">
        <v>0</v>
      </c>
      <c r="CH3489">
        <v>0</v>
      </c>
    </row>
    <row r="3490" spans="1:86" x14ac:dyDescent="0.2">
      <c r="A3490" t="s">
        <v>170</v>
      </c>
      <c r="B3490">
        <v>2011</v>
      </c>
      <c r="C3490" t="s">
        <v>29</v>
      </c>
      <c r="D3490" t="s">
        <v>2475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3.7699431640226501E-3</v>
      </c>
      <c r="S3490">
        <v>3.7699431640226501E-3</v>
      </c>
      <c r="T3490">
        <v>3.7699431640226501E-3</v>
      </c>
      <c r="U3490">
        <v>0</v>
      </c>
      <c r="V3490">
        <v>2.9484657943172599E-3</v>
      </c>
      <c r="W3490">
        <v>2.9484657943172599E-3</v>
      </c>
      <c r="X3490">
        <v>2.9484657943172599E-3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0</v>
      </c>
      <c r="BI3490">
        <v>0</v>
      </c>
      <c r="BJ3490">
        <v>0</v>
      </c>
      <c r="BK3490">
        <v>0</v>
      </c>
      <c r="BL3490">
        <v>0</v>
      </c>
      <c r="BM3490">
        <v>0</v>
      </c>
      <c r="BN3490">
        <v>0</v>
      </c>
      <c r="BO3490">
        <v>0</v>
      </c>
      <c r="BP3490">
        <v>0</v>
      </c>
      <c r="BQ3490">
        <v>0</v>
      </c>
      <c r="BR3490">
        <v>0</v>
      </c>
      <c r="BS3490">
        <v>0</v>
      </c>
      <c r="BT3490">
        <v>0</v>
      </c>
      <c r="BU3490">
        <v>0</v>
      </c>
      <c r="BV3490">
        <v>0</v>
      </c>
      <c r="BW3490">
        <v>0</v>
      </c>
      <c r="BX3490">
        <v>0</v>
      </c>
      <c r="BY3490">
        <v>0</v>
      </c>
      <c r="BZ3490">
        <v>0</v>
      </c>
      <c r="CA3490">
        <v>0</v>
      </c>
      <c r="CB3490">
        <v>0</v>
      </c>
      <c r="CC3490">
        <v>0</v>
      </c>
      <c r="CD3490">
        <v>0</v>
      </c>
      <c r="CE3490">
        <v>0</v>
      </c>
      <c r="CF3490">
        <v>0</v>
      </c>
      <c r="CG3490">
        <v>0</v>
      </c>
      <c r="CH3490">
        <v>0</v>
      </c>
    </row>
    <row r="3491" spans="1:86" x14ac:dyDescent="0.2">
      <c r="A3491" t="s">
        <v>170</v>
      </c>
      <c r="B3491">
        <v>2011</v>
      </c>
      <c r="C3491" t="s">
        <v>30</v>
      </c>
      <c r="D3491" t="s">
        <v>2476</v>
      </c>
      <c r="E3491">
        <v>2.5396083787597199</v>
      </c>
      <c r="F3491">
        <v>0.69302321905715503</v>
      </c>
      <c r="G3491">
        <v>1.4987529232254699</v>
      </c>
      <c r="H3491">
        <v>0.347832236477088</v>
      </c>
      <c r="I3491">
        <v>2.26578011618333</v>
      </c>
      <c r="J3491">
        <v>0.66475704157496995</v>
      </c>
      <c r="K3491">
        <v>1.4817940829287499</v>
      </c>
      <c r="L3491">
        <v>0.119228991679608</v>
      </c>
      <c r="M3491">
        <v>3.5441781378670001</v>
      </c>
      <c r="N3491">
        <v>1.3668938989686901</v>
      </c>
      <c r="O3491">
        <v>7.5435245801320897E-2</v>
      </c>
      <c r="P3491">
        <v>2.1018489930969801</v>
      </c>
      <c r="Q3491">
        <v>0</v>
      </c>
      <c r="R3491">
        <v>0.63612672459268604</v>
      </c>
      <c r="S3491">
        <v>0.63612672459268604</v>
      </c>
      <c r="T3491">
        <v>3.1757351033523999</v>
      </c>
      <c r="U3491">
        <v>0</v>
      </c>
      <c r="V3491">
        <v>0.56078485844245296</v>
      </c>
      <c r="W3491">
        <v>0.56078485844245296</v>
      </c>
      <c r="X3491">
        <v>2.8265649746257799</v>
      </c>
      <c r="Y3491">
        <v>5.1469861192961597</v>
      </c>
      <c r="Z3491">
        <v>0.198137449049857</v>
      </c>
      <c r="AA3491">
        <v>4.6446176774522403E-2</v>
      </c>
      <c r="AB3491">
        <v>4.9024024934717803</v>
      </c>
      <c r="AC3491">
        <v>0.380403894578562</v>
      </c>
      <c r="AD3491">
        <v>7.8230675355500698E-2</v>
      </c>
      <c r="AE3491">
        <v>5.3012368715968601E-2</v>
      </c>
      <c r="AF3491">
        <v>0.24916085050709399</v>
      </c>
      <c r="AG3491">
        <v>28.2103556594686</v>
      </c>
      <c r="AH3491">
        <v>28.2103556594686</v>
      </c>
      <c r="AI3491">
        <v>2.2708307267599199</v>
      </c>
      <c r="AJ3491">
        <v>2.2708307267599199</v>
      </c>
      <c r="AK3491">
        <v>1.3536632273009701</v>
      </c>
      <c r="AL3491">
        <v>1.3536632273009701</v>
      </c>
      <c r="AM3491">
        <v>31.834849613529499</v>
      </c>
      <c r="AN3491">
        <v>31.834849613529499</v>
      </c>
      <c r="AO3491">
        <v>8.2865219736293696</v>
      </c>
      <c r="AP3491">
        <v>1.0670528301764099</v>
      </c>
      <c r="AQ3491">
        <v>5.4525466539875902</v>
      </c>
      <c r="AR3491">
        <v>1.7669224894653699</v>
      </c>
      <c r="AS3491">
        <v>1.0222948971588</v>
      </c>
      <c r="AT3491">
        <v>2.84111847381174E-2</v>
      </c>
      <c r="AU3491">
        <v>5.8627502401088397E-2</v>
      </c>
      <c r="AV3491">
        <v>0.93525621001959403</v>
      </c>
      <c r="AW3491">
        <v>6.5796149895972196</v>
      </c>
      <c r="AX3491">
        <v>0.32594864653161798</v>
      </c>
      <c r="AY3491">
        <v>0.85902302268372699</v>
      </c>
      <c r="AZ3491">
        <v>5.3946433203818698</v>
      </c>
      <c r="BA3491">
        <v>16.650469040112199</v>
      </c>
      <c r="BB3491">
        <v>1.4398902061401899</v>
      </c>
      <c r="BC3491">
        <v>13.7890494882996</v>
      </c>
      <c r="BD3491">
        <v>1.4215293456724201</v>
      </c>
      <c r="BE3491">
        <v>1.3730279058334101</v>
      </c>
      <c r="BF3491">
        <v>0.17452262565086499</v>
      </c>
      <c r="BG3491">
        <v>0.84309909753877199</v>
      </c>
      <c r="BH3491">
        <v>0.35540618264377399</v>
      </c>
      <c r="BI3491">
        <v>2.1066000283136499</v>
      </c>
      <c r="BJ3491">
        <v>0.21650701382513399</v>
      </c>
      <c r="BK3491">
        <v>1.38546006365346</v>
      </c>
      <c r="BL3491">
        <v>0.504632950835053</v>
      </c>
      <c r="BM3491">
        <v>2.7644906922066399</v>
      </c>
      <c r="BN3491">
        <v>0.23084905706441899</v>
      </c>
      <c r="BO3491">
        <v>1.9558543935530399</v>
      </c>
      <c r="BP3491">
        <v>0.57778724158918704</v>
      </c>
      <c r="BQ3491">
        <v>3.2091049049193998</v>
      </c>
      <c r="BR3491">
        <v>0.43787022557237998</v>
      </c>
      <c r="BS3491">
        <v>2.1193178194287401</v>
      </c>
      <c r="BT3491">
        <v>0.65191685991826698</v>
      </c>
      <c r="BU3491">
        <v>35.054042121733502</v>
      </c>
      <c r="BV3491">
        <v>14.535419746255601</v>
      </c>
      <c r="BW3491">
        <v>1.07134139097005</v>
      </c>
      <c r="BX3491">
        <v>19.447280984507799</v>
      </c>
      <c r="BY3491">
        <v>28.5531991040442</v>
      </c>
      <c r="BZ3491">
        <v>8.2358774560377892</v>
      </c>
      <c r="CA3491">
        <v>20.127753069008602</v>
      </c>
      <c r="CB3491">
        <v>0.18956857899780899</v>
      </c>
      <c r="CC3491">
        <v>440</v>
      </c>
      <c r="CD3491">
        <v>435</v>
      </c>
      <c r="CE3491">
        <v>11821.9444444444</v>
      </c>
      <c r="CF3491">
        <v>357.73962126882202</v>
      </c>
      <c r="CG3491">
        <v>448.82654815944397</v>
      </c>
      <c r="CH3491">
        <v>706.34457464708396</v>
      </c>
    </row>
    <row r="3492" spans="1:86" x14ac:dyDescent="0.2">
      <c r="A3492" t="s">
        <v>170</v>
      </c>
      <c r="B3492">
        <v>2011</v>
      </c>
      <c r="C3492" t="s">
        <v>31</v>
      </c>
      <c r="D3492" t="s">
        <v>2477</v>
      </c>
      <c r="E3492">
        <v>0.22485475964003299</v>
      </c>
      <c r="F3492">
        <v>6.8784908982443604E-2</v>
      </c>
      <c r="G3492">
        <v>0.119560383497851</v>
      </c>
      <c r="H3492">
        <v>3.65094671597384E-2</v>
      </c>
      <c r="I3492">
        <v>0.19478302983551099</v>
      </c>
      <c r="J3492">
        <v>6.6709498485725993E-2</v>
      </c>
      <c r="K3492">
        <v>0.118352457931827</v>
      </c>
      <c r="L3492">
        <v>9.7210734179581405E-3</v>
      </c>
      <c r="M3492">
        <v>0.141556607328722</v>
      </c>
      <c r="N3492">
        <v>9.5387150734311907E-2</v>
      </c>
      <c r="O3492">
        <v>4.6612423662229204E-3</v>
      </c>
      <c r="P3492">
        <v>4.1508214228186603E-2</v>
      </c>
      <c r="Q3492">
        <v>0</v>
      </c>
      <c r="R3492">
        <v>3.89457958813752E-2</v>
      </c>
      <c r="S3492">
        <v>3.89457958813752E-2</v>
      </c>
      <c r="T3492">
        <v>0.26380055552140902</v>
      </c>
      <c r="U3492">
        <v>0</v>
      </c>
      <c r="V3492">
        <v>3.2652928364951199E-2</v>
      </c>
      <c r="W3492">
        <v>3.2652928364951199E-2</v>
      </c>
      <c r="X3492">
        <v>0.227435958200462</v>
      </c>
      <c r="Y3492">
        <v>0.56147484311962503</v>
      </c>
      <c r="Z3492">
        <v>1.5825043004853101E-2</v>
      </c>
      <c r="AA3492">
        <v>4.8237143832786404E-3</v>
      </c>
      <c r="AB3492">
        <v>0.54082608573149404</v>
      </c>
      <c r="AC3492">
        <v>4.2510751911959202E-2</v>
      </c>
      <c r="AD3492">
        <v>5.636860475155E-3</v>
      </c>
      <c r="AE3492">
        <v>3.6487674712839002E-3</v>
      </c>
      <c r="AF3492">
        <v>3.3225123965520499E-2</v>
      </c>
      <c r="AG3492">
        <v>3.0555629440264598</v>
      </c>
      <c r="AH3492">
        <v>3.0555629440264598</v>
      </c>
      <c r="AI3492">
        <v>0.162621319569701</v>
      </c>
      <c r="AJ3492">
        <v>0.162621319569701</v>
      </c>
      <c r="AK3492">
        <v>0.149460601303853</v>
      </c>
      <c r="AL3492">
        <v>0.149460601303853</v>
      </c>
      <c r="AM3492">
        <v>3.3676448649000199</v>
      </c>
      <c r="AN3492">
        <v>3.3676448649000199</v>
      </c>
      <c r="AO3492">
        <v>0.73809122920425496</v>
      </c>
      <c r="AP3492">
        <v>0.104771331080978</v>
      </c>
      <c r="AQ3492">
        <v>0.59074422427512197</v>
      </c>
      <c r="AR3492">
        <v>4.2575673848153903E-2</v>
      </c>
      <c r="AS3492">
        <v>0.107702979943369</v>
      </c>
      <c r="AT3492">
        <v>2.3447947859517701E-3</v>
      </c>
      <c r="AU3492">
        <v>8.5515304535000395E-3</v>
      </c>
      <c r="AV3492">
        <v>9.6806654703916598E-2</v>
      </c>
      <c r="AW3492">
        <v>0.39940282304827401</v>
      </c>
      <c r="AX3492">
        <v>2.5949408328537801E-2</v>
      </c>
      <c r="AY3492">
        <v>9.0572068066650704E-2</v>
      </c>
      <c r="AZ3492">
        <v>0.28288134665308501</v>
      </c>
      <c r="BA3492">
        <v>1.0074454688577399</v>
      </c>
      <c r="BB3492">
        <v>0.109000397033869</v>
      </c>
      <c r="BC3492">
        <v>0.84764943147546701</v>
      </c>
      <c r="BD3492">
        <v>5.0795640348403101E-2</v>
      </c>
      <c r="BE3492">
        <v>8.0475674706581804E-2</v>
      </c>
      <c r="BF3492">
        <v>1.3113364358816101E-2</v>
      </c>
      <c r="BG3492">
        <v>5.6191908275935801E-2</v>
      </c>
      <c r="BH3492">
        <v>1.1170402071829901E-2</v>
      </c>
      <c r="BI3492">
        <v>0.15012827746983801</v>
      </c>
      <c r="BJ3492">
        <v>1.58523498415583E-2</v>
      </c>
      <c r="BK3492">
        <v>0.11256077825541901</v>
      </c>
      <c r="BL3492">
        <v>2.1715149372860398E-2</v>
      </c>
      <c r="BM3492">
        <v>0.221192182894763</v>
      </c>
      <c r="BN3492">
        <v>1.6981155860248801E-2</v>
      </c>
      <c r="BO3492">
        <v>0.17550729451942401</v>
      </c>
      <c r="BP3492">
        <v>2.8703732515090102E-2</v>
      </c>
      <c r="BQ3492">
        <v>0.172594072159068</v>
      </c>
      <c r="BR3492">
        <v>3.5694831293835501E-2</v>
      </c>
      <c r="BS3492">
        <v>0.117477679622983</v>
      </c>
      <c r="BT3492">
        <v>1.94215612422498E-2</v>
      </c>
      <c r="BU3492">
        <v>1.4576405575473601</v>
      </c>
      <c r="BV3492">
        <v>1.00747276037834</v>
      </c>
      <c r="BW3492">
        <v>6.6118367359601707E-2</v>
      </c>
      <c r="BX3492">
        <v>0.38404942980941997</v>
      </c>
      <c r="BY3492">
        <v>2.4393086436859699</v>
      </c>
      <c r="BZ3492">
        <v>0.80425613610480595</v>
      </c>
      <c r="CA3492">
        <v>1.6192981054523501</v>
      </c>
      <c r="CB3492">
        <v>1.5754402128806501E-2</v>
      </c>
      <c r="CC3492">
        <v>54</v>
      </c>
      <c r="CD3492">
        <v>52</v>
      </c>
      <c r="CE3492">
        <v>-1986.46934460888</v>
      </c>
      <c r="CF3492">
        <v>40.773594692716301</v>
      </c>
      <c r="CG3492">
        <v>55.011160289500197</v>
      </c>
      <c r="CH3492">
        <v>81.5436666661722</v>
      </c>
    </row>
    <row r="3493" spans="1:86" x14ac:dyDescent="0.2">
      <c r="A3493" t="s">
        <v>170</v>
      </c>
      <c r="B3493">
        <v>2011</v>
      </c>
      <c r="C3493" t="s">
        <v>32</v>
      </c>
      <c r="D3493" t="s">
        <v>2478</v>
      </c>
      <c r="E3493">
        <v>0.52730735219715696</v>
      </c>
      <c r="F3493">
        <v>0.19223878069042299</v>
      </c>
      <c r="G3493">
        <v>0.24681454315464399</v>
      </c>
      <c r="H3493">
        <v>8.8254028352090605E-2</v>
      </c>
      <c r="I3493">
        <v>0.457499138868943</v>
      </c>
      <c r="J3493">
        <v>0.18681711452890101</v>
      </c>
      <c r="K3493">
        <v>0.24411537639730699</v>
      </c>
      <c r="L3493">
        <v>2.6566647942734601E-2</v>
      </c>
      <c r="M3493">
        <v>0.35237520003084799</v>
      </c>
      <c r="N3493">
        <v>0.24906507838215899</v>
      </c>
      <c r="O3493">
        <v>1.03301242640677E-2</v>
      </c>
      <c r="P3493">
        <v>9.2979997384619706E-2</v>
      </c>
      <c r="Q3493">
        <v>0</v>
      </c>
      <c r="R3493">
        <v>0.58700667574842202</v>
      </c>
      <c r="S3493">
        <v>0.58700667574842202</v>
      </c>
      <c r="T3493">
        <v>1.1143140279455801</v>
      </c>
      <c r="U3493">
        <v>0</v>
      </c>
      <c r="V3493">
        <v>0.52059966278277303</v>
      </c>
      <c r="W3493">
        <v>0.52059966278277303</v>
      </c>
      <c r="X3493">
        <v>0.97809880165171603</v>
      </c>
      <c r="Y3493">
        <v>1.3647046605320601</v>
      </c>
      <c r="Z3493">
        <v>4.0021926294639999E-2</v>
      </c>
      <c r="AA3493">
        <v>7.2796545086684103E-3</v>
      </c>
      <c r="AB3493">
        <v>1.3174030797287499</v>
      </c>
      <c r="AC3493">
        <v>9.3865129296805502E-2</v>
      </c>
      <c r="AD3493">
        <v>1.4835966456900501E-2</v>
      </c>
      <c r="AE3493">
        <v>8.4468972973813696E-3</v>
      </c>
      <c r="AF3493">
        <v>7.0582265542523906E-2</v>
      </c>
      <c r="AG3493">
        <v>6.6044005283535601</v>
      </c>
      <c r="AH3493">
        <v>6.6044005283535601</v>
      </c>
      <c r="AI3493">
        <v>0.61270554352975104</v>
      </c>
      <c r="AJ3493">
        <v>0.61270554352975104</v>
      </c>
      <c r="AK3493">
        <v>0.50306368251452405</v>
      </c>
      <c r="AL3493">
        <v>0.50306368251452405</v>
      </c>
      <c r="AM3493">
        <v>7.7201697543978298</v>
      </c>
      <c r="AN3493">
        <v>7.7201697543978298</v>
      </c>
      <c r="AO3493">
        <v>1.31705156272407</v>
      </c>
      <c r="AP3493">
        <v>0.25008240605376603</v>
      </c>
      <c r="AQ3493">
        <v>0.95894096421964703</v>
      </c>
      <c r="AR3493">
        <v>0.10802819245065701</v>
      </c>
      <c r="AS3493">
        <v>0.26000880925800002</v>
      </c>
      <c r="AT3493">
        <v>6.2821269518648099E-3</v>
      </c>
      <c r="AU3493">
        <v>1.01449873825659E-2</v>
      </c>
      <c r="AV3493">
        <v>0.24358169492356899</v>
      </c>
      <c r="AW3493">
        <v>0.82366820655732498</v>
      </c>
      <c r="AX3493">
        <v>6.6467302435490996E-2</v>
      </c>
      <c r="AY3493">
        <v>0.14562094257521799</v>
      </c>
      <c r="AZ3493">
        <v>0.61157996154661598</v>
      </c>
      <c r="BA3493">
        <v>2.55629645822256</v>
      </c>
      <c r="BB3493">
        <v>0.28564627327909298</v>
      </c>
      <c r="BC3493">
        <v>2.1484481232016499</v>
      </c>
      <c r="BD3493">
        <v>0.122202061741808</v>
      </c>
      <c r="BE3493">
        <v>0.19886915030451899</v>
      </c>
      <c r="BF3493">
        <v>3.2419295350643501E-2</v>
      </c>
      <c r="BG3493">
        <v>0.13914255920004501</v>
      </c>
      <c r="BH3493">
        <v>2.7307295753830299E-2</v>
      </c>
      <c r="BI3493">
        <v>0.33578243686280801</v>
      </c>
      <c r="BJ3493">
        <v>3.9458708547367202E-2</v>
      </c>
      <c r="BK3493">
        <v>0.242432417927616</v>
      </c>
      <c r="BL3493">
        <v>5.3891310387825402E-2</v>
      </c>
      <c r="BM3493">
        <v>0.46570506644855397</v>
      </c>
      <c r="BN3493">
        <v>4.2530429191156502E-2</v>
      </c>
      <c r="BO3493">
        <v>0.353719872167295</v>
      </c>
      <c r="BP3493">
        <v>6.9454765090102205E-2</v>
      </c>
      <c r="BQ3493">
        <v>0.47334008173574899</v>
      </c>
      <c r="BR3493">
        <v>9.3064495795018895E-2</v>
      </c>
      <c r="BS3493">
        <v>0.32961065399228501</v>
      </c>
      <c r="BT3493">
        <v>5.0664931948444902E-2</v>
      </c>
      <c r="BU3493">
        <v>3.6358348072783899</v>
      </c>
      <c r="BV3493">
        <v>2.6302865403003999</v>
      </c>
      <c r="BW3493">
        <v>0.14426529426786999</v>
      </c>
      <c r="BX3493">
        <v>0.861282972710122</v>
      </c>
      <c r="BY3493">
        <v>5.59293932787911</v>
      </c>
      <c r="BZ3493">
        <v>2.2223702639652401</v>
      </c>
      <c r="CA3493">
        <v>3.3177126421262799</v>
      </c>
      <c r="CB3493">
        <v>5.2856421787585699E-2</v>
      </c>
      <c r="CC3493">
        <v>127</v>
      </c>
      <c r="CD3493">
        <v>127</v>
      </c>
      <c r="CE3493">
        <v>120.433738806505</v>
      </c>
      <c r="CF3493">
        <v>90.872218773788404</v>
      </c>
      <c r="CG3493">
        <v>84.0548462633691</v>
      </c>
      <c r="CH3493">
        <v>134.779302547463</v>
      </c>
    </row>
    <row r="3494" spans="1:86" x14ac:dyDescent="0.2">
      <c r="A3494" t="s">
        <v>170</v>
      </c>
      <c r="B3494">
        <v>2011</v>
      </c>
      <c r="C3494" t="s">
        <v>33</v>
      </c>
      <c r="D3494" t="s">
        <v>2479</v>
      </c>
      <c r="E3494">
        <v>1.48778393560385</v>
      </c>
      <c r="F3494">
        <v>0.37863018146069</v>
      </c>
      <c r="G3494">
        <v>0.84035518837451795</v>
      </c>
      <c r="H3494">
        <v>0.26879856576863997</v>
      </c>
      <c r="I3494">
        <v>1.3090014746325001</v>
      </c>
      <c r="J3494">
        <v>0.36749014558899601</v>
      </c>
      <c r="K3494">
        <v>0.83111906859989504</v>
      </c>
      <c r="L3494">
        <v>0.11039226044360501</v>
      </c>
      <c r="M3494">
        <v>0.98473304884705204</v>
      </c>
      <c r="N3494">
        <v>0.50904638013752102</v>
      </c>
      <c r="O3494">
        <v>6.9971784640819296E-2</v>
      </c>
      <c r="P3494">
        <v>0.40571488406870898</v>
      </c>
      <c r="Q3494">
        <v>0</v>
      </c>
      <c r="R3494">
        <v>1.3917919953137801</v>
      </c>
      <c r="S3494">
        <v>1.3917919953137801</v>
      </c>
      <c r="T3494">
        <v>2.8795759309176301</v>
      </c>
      <c r="U3494">
        <v>0</v>
      </c>
      <c r="V3494">
        <v>1.2089507998034501</v>
      </c>
      <c r="W3494">
        <v>1.2089507998034501</v>
      </c>
      <c r="X3494">
        <v>2.5179522744359502</v>
      </c>
      <c r="Y3494">
        <v>3.3647040121222802</v>
      </c>
      <c r="Z3494">
        <v>8.6790962629416102E-2</v>
      </c>
      <c r="AA3494">
        <v>2.84735823864526E-2</v>
      </c>
      <c r="AB3494">
        <v>3.2494394671064102</v>
      </c>
      <c r="AC3494">
        <v>0.22272829907900299</v>
      </c>
      <c r="AD3494">
        <v>3.0101549684424099E-2</v>
      </c>
      <c r="AE3494">
        <v>2.86049671642967E-2</v>
      </c>
      <c r="AF3494">
        <v>0.16402178223028299</v>
      </c>
      <c r="AG3494">
        <v>24.546241562811399</v>
      </c>
      <c r="AH3494">
        <v>24.546241562811399</v>
      </c>
      <c r="AI3494">
        <v>2.67178726852267</v>
      </c>
      <c r="AJ3494">
        <v>2.67178726852267</v>
      </c>
      <c r="AK3494">
        <v>1.0757892065583801</v>
      </c>
      <c r="AL3494">
        <v>1.0757892065583801</v>
      </c>
      <c r="AM3494">
        <v>28.2938180378925</v>
      </c>
      <c r="AN3494">
        <v>28.2938180378925</v>
      </c>
      <c r="AO3494">
        <v>4.7352794383099699</v>
      </c>
      <c r="AP3494">
        <v>0.59682877811403801</v>
      </c>
      <c r="AQ3494">
        <v>3.6528660864857301</v>
      </c>
      <c r="AR3494">
        <v>0.48558457371020602</v>
      </c>
      <c r="AS3494">
        <v>0.61505009006205003</v>
      </c>
      <c r="AT3494">
        <v>1.25227703205575E-2</v>
      </c>
      <c r="AU3494">
        <v>4.3613676176145602E-2</v>
      </c>
      <c r="AV3494">
        <v>0.55891364356534501</v>
      </c>
      <c r="AW3494">
        <v>2.4594649222439902</v>
      </c>
      <c r="AX3494">
        <v>0.14004149547113001</v>
      </c>
      <c r="AY3494">
        <v>0.53320149256125904</v>
      </c>
      <c r="AZ3494">
        <v>1.7862219342115999</v>
      </c>
      <c r="BA3494">
        <v>8.0913698396742895</v>
      </c>
      <c r="BB3494">
        <v>0.61996486195343203</v>
      </c>
      <c r="BC3494">
        <v>7.0725800625652298</v>
      </c>
      <c r="BD3494">
        <v>0.39882491515562202</v>
      </c>
      <c r="BE3494">
        <v>0.62238960726232295</v>
      </c>
      <c r="BF3494">
        <v>7.2362849335836602E-2</v>
      </c>
      <c r="BG3494">
        <v>0.45222705973674798</v>
      </c>
      <c r="BH3494">
        <v>9.7799698189738202E-2</v>
      </c>
      <c r="BI3494">
        <v>1.0557514879124501</v>
      </c>
      <c r="BJ3494">
        <v>8.7848950951502705E-2</v>
      </c>
      <c r="BK3494">
        <v>0.80296883490936699</v>
      </c>
      <c r="BL3494">
        <v>0.16493370205157701</v>
      </c>
      <c r="BM3494">
        <v>1.4809192920566201</v>
      </c>
      <c r="BN3494">
        <v>9.5011403232971706E-2</v>
      </c>
      <c r="BO3494">
        <v>1.18201210775709</v>
      </c>
      <c r="BP3494">
        <v>0.203895781066561</v>
      </c>
      <c r="BQ3494">
        <v>1.4982531650511399</v>
      </c>
      <c r="BR3494">
        <v>0.20132315767325901</v>
      </c>
      <c r="BS3494">
        <v>1.0941430170236299</v>
      </c>
      <c r="BT3494">
        <v>0.20278699035425199</v>
      </c>
      <c r="BU3494">
        <v>10.1228111771394</v>
      </c>
      <c r="BV3494">
        <v>5.3888971139565998</v>
      </c>
      <c r="BW3494">
        <v>0.98800615110092704</v>
      </c>
      <c r="BX3494">
        <v>3.7459079120818899</v>
      </c>
      <c r="BY3494">
        <v>16.018800164553401</v>
      </c>
      <c r="BZ3494">
        <v>4.4884373200058798</v>
      </c>
      <c r="CA3494">
        <v>11.3120418501189</v>
      </c>
      <c r="CB3494">
        <v>0.21832099442853301</v>
      </c>
      <c r="CC3494">
        <v>350</v>
      </c>
      <c r="CD3494">
        <v>348</v>
      </c>
      <c r="CE3494">
        <v>451.02562630017599</v>
      </c>
      <c r="CF3494">
        <v>287.12573010841697</v>
      </c>
      <c r="CG3494">
        <v>312.79691789021098</v>
      </c>
      <c r="CH3494">
        <v>509.59820029456199</v>
      </c>
    </row>
    <row r="3495" spans="1:86" x14ac:dyDescent="0.2">
      <c r="A3495" t="s">
        <v>170</v>
      </c>
      <c r="B3495">
        <v>2011</v>
      </c>
      <c r="C3495" t="s">
        <v>34</v>
      </c>
      <c r="D3495" t="s">
        <v>2480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0.35528329694171801</v>
      </c>
      <c r="S3495">
        <v>0.35528329694171801</v>
      </c>
      <c r="T3495">
        <v>0.35528329694171801</v>
      </c>
      <c r="U3495">
        <v>0</v>
      </c>
      <c r="V3495">
        <v>0.31373328196719402</v>
      </c>
      <c r="W3495">
        <v>0.31373328196719402</v>
      </c>
      <c r="X3495">
        <v>0.31373328196719402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0</v>
      </c>
      <c r="BI3495">
        <v>0</v>
      </c>
      <c r="BJ3495">
        <v>0</v>
      </c>
      <c r="BK3495">
        <v>0</v>
      </c>
      <c r="BL3495">
        <v>0</v>
      </c>
      <c r="BM3495">
        <v>0</v>
      </c>
      <c r="BN3495">
        <v>0</v>
      </c>
      <c r="BO3495">
        <v>0</v>
      </c>
      <c r="BP3495">
        <v>0</v>
      </c>
      <c r="BQ3495">
        <v>0</v>
      </c>
      <c r="BR3495">
        <v>0</v>
      </c>
      <c r="BS3495">
        <v>0</v>
      </c>
      <c r="BT3495">
        <v>0</v>
      </c>
      <c r="BU3495">
        <v>0</v>
      </c>
      <c r="BV3495">
        <v>0</v>
      </c>
      <c r="BW3495">
        <v>0</v>
      </c>
      <c r="BX3495">
        <v>0</v>
      </c>
      <c r="BY3495">
        <v>0</v>
      </c>
      <c r="BZ3495">
        <v>0</v>
      </c>
      <c r="CA3495">
        <v>0</v>
      </c>
      <c r="CB3495">
        <v>0</v>
      </c>
      <c r="CC3495">
        <v>0</v>
      </c>
      <c r="CD3495">
        <v>0</v>
      </c>
      <c r="CE3495">
        <v>0</v>
      </c>
      <c r="CF3495">
        <v>0</v>
      </c>
      <c r="CG3495">
        <v>0</v>
      </c>
      <c r="CH3495">
        <v>0</v>
      </c>
    </row>
    <row r="3496" spans="1:86" x14ac:dyDescent="0.2">
      <c r="A3496" t="s">
        <v>170</v>
      </c>
      <c r="B3496">
        <v>2011</v>
      </c>
      <c r="C3496" t="s">
        <v>35</v>
      </c>
      <c r="D3496" t="s">
        <v>2481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3.8840500256871698E-2</v>
      </c>
      <c r="S3496">
        <v>3.8840500256871698E-2</v>
      </c>
      <c r="T3496">
        <v>3.8840500256871698E-2</v>
      </c>
      <c r="U3496">
        <v>0</v>
      </c>
      <c r="V3496">
        <v>3.3007685990805502E-2</v>
      </c>
      <c r="W3496">
        <v>3.3007685990805502E-2</v>
      </c>
      <c r="X3496">
        <v>3.3007685990805502E-2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0</v>
      </c>
      <c r="BI3496">
        <v>0</v>
      </c>
      <c r="BJ3496">
        <v>0</v>
      </c>
      <c r="BK3496">
        <v>0</v>
      </c>
      <c r="BL3496">
        <v>0</v>
      </c>
      <c r="BM3496">
        <v>0</v>
      </c>
      <c r="BN3496">
        <v>0</v>
      </c>
      <c r="BO3496">
        <v>0</v>
      </c>
      <c r="BP3496">
        <v>0</v>
      </c>
      <c r="BQ3496">
        <v>0</v>
      </c>
      <c r="BR3496">
        <v>0</v>
      </c>
      <c r="BS3496">
        <v>0</v>
      </c>
      <c r="BT3496">
        <v>0</v>
      </c>
      <c r="BU3496">
        <v>0</v>
      </c>
      <c r="BV3496">
        <v>0</v>
      </c>
      <c r="BW3496">
        <v>0</v>
      </c>
      <c r="BX3496">
        <v>0</v>
      </c>
      <c r="BY3496">
        <v>0</v>
      </c>
      <c r="BZ3496">
        <v>0</v>
      </c>
      <c r="CA3496">
        <v>0</v>
      </c>
      <c r="CB3496">
        <v>0</v>
      </c>
      <c r="CC3496">
        <v>0</v>
      </c>
      <c r="CD3496">
        <v>0</v>
      </c>
      <c r="CE3496">
        <v>0</v>
      </c>
      <c r="CF3496">
        <v>0</v>
      </c>
      <c r="CG3496">
        <v>0</v>
      </c>
      <c r="CH3496">
        <v>0</v>
      </c>
    </row>
    <row r="3497" spans="1:86" x14ac:dyDescent="0.2">
      <c r="A3497" t="s">
        <v>170</v>
      </c>
      <c r="B3497">
        <v>2011</v>
      </c>
      <c r="C3497" t="s">
        <v>36</v>
      </c>
      <c r="D3497" t="s">
        <v>2482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7.3053185860968095E-2</v>
      </c>
      <c r="S3497">
        <v>7.3053185860968095E-2</v>
      </c>
      <c r="T3497">
        <v>7.3053185860968095E-2</v>
      </c>
      <c r="U3497">
        <v>0</v>
      </c>
      <c r="V3497">
        <v>6.1006196423913001E-2</v>
      </c>
      <c r="W3497">
        <v>6.1006196423913001E-2</v>
      </c>
      <c r="X3497">
        <v>6.1006196423913001E-2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0</v>
      </c>
      <c r="BI3497">
        <v>0</v>
      </c>
      <c r="BJ3497">
        <v>0</v>
      </c>
      <c r="BK3497">
        <v>0</v>
      </c>
      <c r="BL3497">
        <v>0</v>
      </c>
      <c r="BM3497">
        <v>0</v>
      </c>
      <c r="BN3497">
        <v>0</v>
      </c>
      <c r="BO3497">
        <v>0</v>
      </c>
      <c r="BP3497">
        <v>0</v>
      </c>
      <c r="BQ3497">
        <v>0</v>
      </c>
      <c r="BR3497">
        <v>0</v>
      </c>
      <c r="BS3497">
        <v>0</v>
      </c>
      <c r="BT3497">
        <v>0</v>
      </c>
      <c r="BU3497">
        <v>0</v>
      </c>
      <c r="BV3497">
        <v>0</v>
      </c>
      <c r="BW3497">
        <v>0</v>
      </c>
      <c r="BX3497">
        <v>0</v>
      </c>
      <c r="BY3497">
        <v>0</v>
      </c>
      <c r="BZ3497">
        <v>0</v>
      </c>
      <c r="CA3497">
        <v>0</v>
      </c>
      <c r="CB3497">
        <v>0</v>
      </c>
      <c r="CC3497">
        <v>0</v>
      </c>
      <c r="CD3497">
        <v>0</v>
      </c>
      <c r="CE3497">
        <v>0</v>
      </c>
      <c r="CF3497">
        <v>0</v>
      </c>
      <c r="CG3497">
        <v>0</v>
      </c>
      <c r="CH3497">
        <v>0</v>
      </c>
    </row>
    <row r="3498" spans="1:86" x14ac:dyDescent="0.2">
      <c r="A3498" t="s">
        <v>170</v>
      </c>
      <c r="B3498">
        <v>2011</v>
      </c>
      <c r="C3498" t="s">
        <v>37</v>
      </c>
      <c r="D3498" t="s">
        <v>2483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0</v>
      </c>
      <c r="BI3498">
        <v>0</v>
      </c>
      <c r="BJ3498">
        <v>0</v>
      </c>
      <c r="BK3498">
        <v>0</v>
      </c>
      <c r="BL3498">
        <v>0</v>
      </c>
      <c r="BM3498">
        <v>0</v>
      </c>
      <c r="BN3498">
        <v>0</v>
      </c>
      <c r="BO3498">
        <v>0</v>
      </c>
      <c r="BP3498">
        <v>0</v>
      </c>
      <c r="BQ3498">
        <v>0</v>
      </c>
      <c r="BR3498">
        <v>0</v>
      </c>
      <c r="BS3498">
        <v>0</v>
      </c>
      <c r="BT3498">
        <v>0</v>
      </c>
      <c r="BU3498">
        <v>0</v>
      </c>
      <c r="BV3498">
        <v>0</v>
      </c>
      <c r="BW3498">
        <v>0</v>
      </c>
      <c r="BX3498">
        <v>0</v>
      </c>
      <c r="BY3498">
        <v>0</v>
      </c>
      <c r="BZ3498">
        <v>0</v>
      </c>
      <c r="CA3498">
        <v>0</v>
      </c>
      <c r="CB3498">
        <v>0</v>
      </c>
      <c r="CC3498">
        <v>0</v>
      </c>
      <c r="CD3498">
        <v>0</v>
      </c>
      <c r="CE3498">
        <v>0</v>
      </c>
      <c r="CF3498">
        <v>0</v>
      </c>
      <c r="CG3498">
        <v>0</v>
      </c>
      <c r="CH3498">
        <v>0</v>
      </c>
    </row>
    <row r="3499" spans="1:86" x14ac:dyDescent="0.2">
      <c r="A3499" t="s">
        <v>170</v>
      </c>
      <c r="B3499">
        <v>2011</v>
      </c>
      <c r="C3499" t="s">
        <v>38</v>
      </c>
      <c r="D3499" t="s">
        <v>2484</v>
      </c>
      <c r="E3499">
        <v>5.9413151737142398</v>
      </c>
      <c r="F3499">
        <v>1.9659109127954999</v>
      </c>
      <c r="G3499">
        <v>3.0372849680034002</v>
      </c>
      <c r="H3499">
        <v>0.93811929291533103</v>
      </c>
      <c r="I3499">
        <v>5.2980030668655198</v>
      </c>
      <c r="J3499">
        <v>1.90862145198302</v>
      </c>
      <c r="K3499">
        <v>3.00653518064416</v>
      </c>
      <c r="L3499">
        <v>0.38284643423834303</v>
      </c>
      <c r="M3499">
        <v>3.6261427026635098</v>
      </c>
      <c r="N3499">
        <v>2.7315095566867802</v>
      </c>
      <c r="O3499">
        <v>0.12746223076360499</v>
      </c>
      <c r="P3499">
        <v>0.76717091521311598</v>
      </c>
      <c r="Q3499">
        <v>0</v>
      </c>
      <c r="R3499">
        <v>4.0750371085933601</v>
      </c>
      <c r="S3499">
        <v>4.0750371085933601</v>
      </c>
      <c r="T3499">
        <v>10.016352282307601</v>
      </c>
      <c r="U3499">
        <v>0</v>
      </c>
      <c r="V3499">
        <v>3.4102704398823001</v>
      </c>
      <c r="W3499">
        <v>3.4102704398823001</v>
      </c>
      <c r="X3499">
        <v>8.7082735067478207</v>
      </c>
      <c r="Y3499">
        <v>10.8409395825782</v>
      </c>
      <c r="Z3499">
        <v>0.42155509558502502</v>
      </c>
      <c r="AA3499">
        <v>0.109409322826606</v>
      </c>
      <c r="AB3499">
        <v>10.309975164166501</v>
      </c>
      <c r="AC3499">
        <v>0.90276456429886198</v>
      </c>
      <c r="AD3499">
        <v>0.15688115242570599</v>
      </c>
      <c r="AE3499">
        <v>9.4008571438185806E-2</v>
      </c>
      <c r="AF3499">
        <v>0.65187484043497301</v>
      </c>
      <c r="AG3499">
        <v>92.053623816807203</v>
      </c>
      <c r="AH3499">
        <v>92.053623816807203</v>
      </c>
      <c r="AI3499">
        <v>7.9666376692440304</v>
      </c>
      <c r="AJ3499">
        <v>7.9666376692440304</v>
      </c>
      <c r="AK3499">
        <v>3.2538092176224902</v>
      </c>
      <c r="AL3499">
        <v>3.2538092176224902</v>
      </c>
      <c r="AM3499">
        <v>103.274070703674</v>
      </c>
      <c r="AN3499">
        <v>103.274070703674</v>
      </c>
      <c r="AO3499">
        <v>16.4989775588401</v>
      </c>
      <c r="AP3499">
        <v>2.48557195837228</v>
      </c>
      <c r="AQ3499">
        <v>12.9497379718928</v>
      </c>
      <c r="AR3499">
        <v>1.0636676285750599</v>
      </c>
      <c r="AS3499">
        <v>2.5039801325708901</v>
      </c>
      <c r="AT3499">
        <v>6.74506896548836E-2</v>
      </c>
      <c r="AU3499">
        <v>0.18500486634798299</v>
      </c>
      <c r="AV3499">
        <v>2.2515245765680199</v>
      </c>
      <c r="AW3499">
        <v>7.6963044961441804</v>
      </c>
      <c r="AX3499">
        <v>0.69882615226496703</v>
      </c>
      <c r="AY3499">
        <v>1.9692907437501701</v>
      </c>
      <c r="AZ3499">
        <v>5.0281876001290398</v>
      </c>
      <c r="BA3499">
        <v>23.7898914514758</v>
      </c>
      <c r="BB3499">
        <v>3.1246271597034001</v>
      </c>
      <c r="BC3499">
        <v>19.569766914622701</v>
      </c>
      <c r="BD3499">
        <v>1.0954973771496801</v>
      </c>
      <c r="BE3499">
        <v>1.8942762160203199</v>
      </c>
      <c r="BF3499">
        <v>0.347207505173875</v>
      </c>
      <c r="BG3499">
        <v>1.30678377375868</v>
      </c>
      <c r="BH3499">
        <v>0.24028493708776899</v>
      </c>
      <c r="BI3499">
        <v>3.77248510871327</v>
      </c>
      <c r="BJ3499">
        <v>0.42364693720142899</v>
      </c>
      <c r="BK3499">
        <v>2.8780459613562202</v>
      </c>
      <c r="BL3499">
        <v>0.470792210155629</v>
      </c>
      <c r="BM3499">
        <v>5.7248142235647599</v>
      </c>
      <c r="BN3499">
        <v>0.458402254652511</v>
      </c>
      <c r="BO3499">
        <v>4.6632881452387096</v>
      </c>
      <c r="BP3499">
        <v>0.60312382367353301</v>
      </c>
      <c r="BQ3499">
        <v>4.0231293617679897</v>
      </c>
      <c r="BR3499">
        <v>1.04904216779717</v>
      </c>
      <c r="BS3499">
        <v>2.4572299565270201</v>
      </c>
      <c r="BT3499">
        <v>0.51685723744379797</v>
      </c>
      <c r="BU3499">
        <v>37.831546035882397</v>
      </c>
      <c r="BV3499">
        <v>28.856075617589799</v>
      </c>
      <c r="BW3499">
        <v>1.79899392745447</v>
      </c>
      <c r="BX3499">
        <v>7.1764764908381498</v>
      </c>
      <c r="BY3499">
        <v>65.3381400838242</v>
      </c>
      <c r="BZ3499">
        <v>23.304891321713299</v>
      </c>
      <c r="CA3499">
        <v>41.282718455406702</v>
      </c>
      <c r="CB3499">
        <v>0.75053030670419696</v>
      </c>
      <c r="CC3499">
        <v>730</v>
      </c>
      <c r="CD3499">
        <v>715</v>
      </c>
      <c r="CE3499">
        <v>738.56842880867896</v>
      </c>
      <c r="CF3499">
        <v>610.91376628629996</v>
      </c>
      <c r="CG3499">
        <v>831.30607735354999</v>
      </c>
      <c r="CH3499">
        <v>1302.21634385671</v>
      </c>
    </row>
    <row r="3500" spans="1:86" x14ac:dyDescent="0.2">
      <c r="A3500" t="s">
        <v>170</v>
      </c>
      <c r="B3500">
        <v>2011</v>
      </c>
      <c r="C3500" t="s">
        <v>39</v>
      </c>
      <c r="D3500" t="s">
        <v>2485</v>
      </c>
      <c r="E3500">
        <v>9.5205846936241993</v>
      </c>
      <c r="F3500">
        <v>3.12847905927732</v>
      </c>
      <c r="G3500">
        <v>4.3293184059420504</v>
      </c>
      <c r="H3500">
        <v>2.0627872284048299</v>
      </c>
      <c r="I3500">
        <v>8.3258098444825102</v>
      </c>
      <c r="J3500">
        <v>3.04196806319379</v>
      </c>
      <c r="K3500">
        <v>4.2830390819126096</v>
      </c>
      <c r="L3500">
        <v>1.0008026993761101</v>
      </c>
      <c r="M3500">
        <v>6.1176666221415799</v>
      </c>
      <c r="N3500">
        <v>4.0244642477923902</v>
      </c>
      <c r="O3500">
        <v>0.187780056086888</v>
      </c>
      <c r="P3500">
        <v>1.90542231826228</v>
      </c>
      <c r="Q3500">
        <v>0</v>
      </c>
      <c r="R3500">
        <v>1.41660672674081</v>
      </c>
      <c r="S3500">
        <v>1.41660672674081</v>
      </c>
      <c r="T3500">
        <v>10.937191420365</v>
      </c>
      <c r="U3500">
        <v>0</v>
      </c>
      <c r="V3500">
        <v>1.1752053693021201</v>
      </c>
      <c r="W3500">
        <v>1.1752053693021201</v>
      </c>
      <c r="X3500">
        <v>9.5010152137846298</v>
      </c>
      <c r="Y3500">
        <v>22.223614648543201</v>
      </c>
      <c r="Z3500">
        <v>0.65958160159335</v>
      </c>
      <c r="AA3500">
        <v>0.149205085839235</v>
      </c>
      <c r="AB3500">
        <v>21.4148279611106</v>
      </c>
      <c r="AC3500">
        <v>1.6499826331079701</v>
      </c>
      <c r="AD3500">
        <v>0.234971329005697</v>
      </c>
      <c r="AE3500">
        <v>0.142782539877363</v>
      </c>
      <c r="AF3500">
        <v>1.2722287642249199</v>
      </c>
      <c r="AG3500">
        <v>114.28877487758101</v>
      </c>
      <c r="AH3500">
        <v>114.28877487758101</v>
      </c>
      <c r="AI3500">
        <v>26.272713372472801</v>
      </c>
      <c r="AJ3500">
        <v>26.272713372472801</v>
      </c>
      <c r="AK3500">
        <v>6.8722568123634504</v>
      </c>
      <c r="AL3500">
        <v>6.8722568123634504</v>
      </c>
      <c r="AM3500">
        <v>147.43374506241699</v>
      </c>
      <c r="AN3500">
        <v>147.43374506241699</v>
      </c>
      <c r="AO3500">
        <v>27.311568551499299</v>
      </c>
      <c r="AP3500">
        <v>4.2708191354532197</v>
      </c>
      <c r="AQ3500">
        <v>20.015761975598998</v>
      </c>
      <c r="AR3500">
        <v>3.02498744044706</v>
      </c>
      <c r="AS3500">
        <v>4.62456969157311</v>
      </c>
      <c r="AT3500">
        <v>0.102413570323046</v>
      </c>
      <c r="AU3500">
        <v>0.20015349914199199</v>
      </c>
      <c r="AV3500">
        <v>4.3220026221080596</v>
      </c>
      <c r="AW3500">
        <v>16.1420354096445</v>
      </c>
      <c r="AX3500">
        <v>1.07561402489435</v>
      </c>
      <c r="AY3500">
        <v>2.855766316919</v>
      </c>
      <c r="AZ3500">
        <v>12.2106550678311</v>
      </c>
      <c r="BA3500">
        <v>39.303570776946202</v>
      </c>
      <c r="BB3500">
        <v>5.3273417718177596</v>
      </c>
      <c r="BC3500">
        <v>31.421357438658401</v>
      </c>
      <c r="BD3500">
        <v>2.5548715664700001</v>
      </c>
      <c r="BE3500">
        <v>3.32002393364828</v>
      </c>
      <c r="BF3500">
        <v>0.57343463030274999</v>
      </c>
      <c r="BG3500">
        <v>2.02008223101718</v>
      </c>
      <c r="BH3500">
        <v>0.72650707232835099</v>
      </c>
      <c r="BI3500">
        <v>5.8497151380016703</v>
      </c>
      <c r="BJ3500">
        <v>0.69749938580974802</v>
      </c>
      <c r="BK3500">
        <v>3.8541855831381899</v>
      </c>
      <c r="BL3500">
        <v>1.2980301690537299</v>
      </c>
      <c r="BM3500">
        <v>8.3600678342094508</v>
      </c>
      <c r="BN3500">
        <v>0.76303408422962404</v>
      </c>
      <c r="BO3500">
        <v>5.8941524507969598</v>
      </c>
      <c r="BP3500">
        <v>1.7028812991828799</v>
      </c>
      <c r="BQ3500">
        <v>7.5489975717211202</v>
      </c>
      <c r="BR3500">
        <v>1.86432532826144</v>
      </c>
      <c r="BS3500">
        <v>4.0977282953350302</v>
      </c>
      <c r="BT3500">
        <v>1.5869439481246499</v>
      </c>
      <c r="BU3500">
        <v>62.855384671861202</v>
      </c>
      <c r="BV3500">
        <v>42.554810381576203</v>
      </c>
      <c r="BW3500">
        <v>2.62767721244124</v>
      </c>
      <c r="BX3500">
        <v>17.6728970778438</v>
      </c>
      <c r="BY3500">
        <v>98.9084503501699</v>
      </c>
      <c r="BZ3500">
        <v>37.826095326704397</v>
      </c>
      <c r="CA3500">
        <v>58.643489827171102</v>
      </c>
      <c r="CB3500">
        <v>2.4388651962943402</v>
      </c>
      <c r="CC3500">
        <v>1642</v>
      </c>
      <c r="CD3500">
        <v>1615</v>
      </c>
      <c r="CE3500">
        <v>1706.4360636336</v>
      </c>
      <c r="CF3500">
        <v>1314.01871668938</v>
      </c>
      <c r="CG3500">
        <v>1546.8528053539101</v>
      </c>
      <c r="CH3500">
        <v>2465.85831616514</v>
      </c>
    </row>
    <row r="3501" spans="1:86" x14ac:dyDescent="0.2">
      <c r="A3501" t="s">
        <v>170</v>
      </c>
      <c r="B3501">
        <v>2011</v>
      </c>
      <c r="C3501" t="s">
        <v>40</v>
      </c>
      <c r="D3501" t="s">
        <v>2486</v>
      </c>
      <c r="E3501">
        <v>-0.20017178889641299</v>
      </c>
      <c r="F3501">
        <v>-1.2954050844990401E-2</v>
      </c>
      <c r="G3501">
        <v>-0.16454019104346901</v>
      </c>
      <c r="H3501">
        <v>-2.2677547007954699E-2</v>
      </c>
      <c r="I3501">
        <v>-0.176547185730691</v>
      </c>
      <c r="J3501">
        <v>-1.0188453727737299E-2</v>
      </c>
      <c r="K3501">
        <v>-0.16203942887782299</v>
      </c>
      <c r="L3501">
        <v>-4.3193031251307504E-3</v>
      </c>
      <c r="M3501">
        <v>-0.44876628750428499</v>
      </c>
      <c r="N3501">
        <v>-0.164383417652915</v>
      </c>
      <c r="O3501">
        <v>-1.36718319391034E-2</v>
      </c>
      <c r="P3501">
        <v>-0.27071103791226497</v>
      </c>
      <c r="Q3501">
        <v>0</v>
      </c>
      <c r="R3501">
        <v>2.6730997380569299</v>
      </c>
      <c r="S3501">
        <v>2.6730997380569299</v>
      </c>
      <c r="T3501">
        <v>2.4729279491605101</v>
      </c>
      <c r="U3501">
        <v>0</v>
      </c>
      <c r="V3501">
        <v>2.19568110766728</v>
      </c>
      <c r="W3501">
        <v>2.19568110766728</v>
      </c>
      <c r="X3501">
        <v>2.0191339219365898</v>
      </c>
      <c r="Y3501">
        <v>-0.53425196802149999</v>
      </c>
      <c r="Z3501">
        <v>-2.1397160515194601E-2</v>
      </c>
      <c r="AA3501">
        <v>9.5554395260388802E-4</v>
      </c>
      <c r="AB3501">
        <v>-0.51381035145891196</v>
      </c>
      <c r="AC3501">
        <v>-2.7986609495381801E-2</v>
      </c>
      <c r="AD3501">
        <v>-7.48546343749322E-3</v>
      </c>
      <c r="AE3501">
        <v>-8.4719824310770103E-3</v>
      </c>
      <c r="AF3501">
        <v>-1.20291636268116E-2</v>
      </c>
      <c r="AG3501">
        <v>-2.4826307070710198</v>
      </c>
      <c r="AH3501">
        <v>-2.4826307070710198</v>
      </c>
      <c r="AI3501">
        <v>-1.8518642595650499E-2</v>
      </c>
      <c r="AJ3501">
        <v>-1.8518642595650499E-2</v>
      </c>
      <c r="AK3501">
        <v>0.56710829050835698</v>
      </c>
      <c r="AL3501">
        <v>0.56710829050835698</v>
      </c>
      <c r="AM3501">
        <v>-1.9340410591583099</v>
      </c>
      <c r="AN3501">
        <v>-1.9340410591583099</v>
      </c>
      <c r="AO3501">
        <v>-0.203169948930011</v>
      </c>
      <c r="AP3501">
        <v>-0.105559121125318</v>
      </c>
      <c r="AQ3501">
        <v>0.114157052232048</v>
      </c>
      <c r="AR3501">
        <v>-0.21176788003674599</v>
      </c>
      <c r="AS3501">
        <v>-2.2723979758971401E-2</v>
      </c>
      <c r="AT3501">
        <v>-2.6444016110988701E-3</v>
      </c>
      <c r="AU3501">
        <v>1.55316542353253E-2</v>
      </c>
      <c r="AV3501">
        <v>-3.5611232383197598E-2</v>
      </c>
      <c r="AW3501">
        <v>-0.66514715519962397</v>
      </c>
      <c r="AX3501">
        <v>-3.2905572567957002E-2</v>
      </c>
      <c r="AY3501">
        <v>3.5112018267812899E-2</v>
      </c>
      <c r="AZ3501">
        <v>-0.66735360089947704</v>
      </c>
      <c r="BA3501">
        <v>-2.5853828125949501</v>
      </c>
      <c r="BB3501">
        <v>-0.13674717462750199</v>
      </c>
      <c r="BC3501">
        <v>-2.2920478863412499</v>
      </c>
      <c r="BD3501">
        <v>-0.15658775162620001</v>
      </c>
      <c r="BE3501">
        <v>-0.171684328585202</v>
      </c>
      <c r="BF3501">
        <v>-1.92461035622375E-2</v>
      </c>
      <c r="BG3501">
        <v>-0.11644341799250001</v>
      </c>
      <c r="BH3501">
        <v>-3.5994807030464697E-2</v>
      </c>
      <c r="BI3501">
        <v>-0.20491752546866701</v>
      </c>
      <c r="BJ3501">
        <v>-2.38271892581924E-2</v>
      </c>
      <c r="BK3501">
        <v>-0.13509127514806901</v>
      </c>
      <c r="BL3501">
        <v>-4.5999061062405699E-2</v>
      </c>
      <c r="BM3501">
        <v>-0.22078611380415999</v>
      </c>
      <c r="BN3501">
        <v>-2.5031253364223498E-2</v>
      </c>
      <c r="BO3501">
        <v>-0.14460707887450999</v>
      </c>
      <c r="BP3501">
        <v>-5.1147781565430303E-2</v>
      </c>
      <c r="BQ3501">
        <v>-0.46868503719414101</v>
      </c>
      <c r="BR3501">
        <v>-3.6776945957586203E-2</v>
      </c>
      <c r="BS3501">
        <v>-0.36393245082314801</v>
      </c>
      <c r="BT3501">
        <v>-6.7975640413406105E-2</v>
      </c>
      <c r="BU3501">
        <v>-4.4612039316660699</v>
      </c>
      <c r="BV3501">
        <v>-1.75371065835521</v>
      </c>
      <c r="BW3501">
        <v>-0.200273137495313</v>
      </c>
      <c r="BX3501">
        <v>-2.5072201358155399</v>
      </c>
      <c r="BY3501">
        <v>-2.48568307613905</v>
      </c>
      <c r="BZ3501">
        <v>-0.32134077013378698</v>
      </c>
      <c r="CA3501">
        <v>-2.1785010127631499</v>
      </c>
      <c r="CB3501">
        <v>1.41587067578862E-2</v>
      </c>
      <c r="CC3501">
        <v>-100</v>
      </c>
      <c r="CD3501">
        <v>-94</v>
      </c>
      <c r="CE3501">
        <v>-118.77598021260501</v>
      </c>
      <c r="CF3501">
        <v>-68.347443089847999</v>
      </c>
      <c r="CG3501">
        <v>-102.428880254379</v>
      </c>
      <c r="CH3501">
        <v>-127.402919603195</v>
      </c>
    </row>
    <row r="3502" spans="1:86" x14ac:dyDescent="0.2">
      <c r="A3502" t="s">
        <v>170</v>
      </c>
      <c r="B3502">
        <v>2011</v>
      </c>
      <c r="C3502" t="s">
        <v>41</v>
      </c>
      <c r="D3502" t="s">
        <v>2487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1.81234137020856</v>
      </c>
      <c r="S3502">
        <v>1.81234137020856</v>
      </c>
      <c r="T3502">
        <v>1.81234137020856</v>
      </c>
      <c r="U3502">
        <v>0</v>
      </c>
      <c r="V3502">
        <v>1.48311886311735</v>
      </c>
      <c r="W3502">
        <v>1.48311886311735</v>
      </c>
      <c r="X3502">
        <v>1.48311886311735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0</v>
      </c>
      <c r="BI3502">
        <v>0</v>
      </c>
      <c r="BJ3502">
        <v>0</v>
      </c>
      <c r="BK3502">
        <v>0</v>
      </c>
      <c r="BL3502">
        <v>0</v>
      </c>
      <c r="BM3502">
        <v>0</v>
      </c>
      <c r="BN3502">
        <v>0</v>
      </c>
      <c r="BO3502">
        <v>0</v>
      </c>
      <c r="BP3502">
        <v>0</v>
      </c>
      <c r="BQ3502">
        <v>0</v>
      </c>
      <c r="BR3502">
        <v>0</v>
      </c>
      <c r="BS3502">
        <v>0</v>
      </c>
      <c r="BT3502">
        <v>0</v>
      </c>
      <c r="BU3502">
        <v>0</v>
      </c>
      <c r="BV3502">
        <v>0</v>
      </c>
      <c r="BW3502">
        <v>0</v>
      </c>
      <c r="BX3502">
        <v>0</v>
      </c>
      <c r="BY3502">
        <v>0</v>
      </c>
      <c r="BZ3502">
        <v>0</v>
      </c>
      <c r="CA3502">
        <v>0</v>
      </c>
      <c r="CB3502">
        <v>0</v>
      </c>
      <c r="CC3502">
        <v>0</v>
      </c>
      <c r="CD3502">
        <v>0</v>
      </c>
      <c r="CE3502">
        <v>0</v>
      </c>
      <c r="CF3502">
        <v>0</v>
      </c>
      <c r="CG3502">
        <v>0</v>
      </c>
      <c r="CH3502">
        <v>0</v>
      </c>
    </row>
    <row r="3503" spans="1:86" x14ac:dyDescent="0.2">
      <c r="A3503" t="s">
        <v>170</v>
      </c>
      <c r="B3503">
        <v>2011</v>
      </c>
      <c r="C3503" t="s">
        <v>99</v>
      </c>
      <c r="D3503" t="s">
        <v>2488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0.95111955453178998</v>
      </c>
      <c r="S3503">
        <v>0.95111955453178998</v>
      </c>
      <c r="T3503">
        <v>0.95111955453178998</v>
      </c>
      <c r="U3503">
        <v>0</v>
      </c>
      <c r="V3503">
        <v>0.74390396432952899</v>
      </c>
      <c r="W3503">
        <v>0.74390396432952899</v>
      </c>
      <c r="X3503">
        <v>0.74390396432952899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0</v>
      </c>
      <c r="BI3503">
        <v>0</v>
      </c>
      <c r="BJ3503">
        <v>0</v>
      </c>
      <c r="BK3503">
        <v>0</v>
      </c>
      <c r="BL3503">
        <v>0</v>
      </c>
      <c r="BM3503">
        <v>0</v>
      </c>
      <c r="BN3503">
        <v>0</v>
      </c>
      <c r="BO3503">
        <v>0</v>
      </c>
      <c r="BP3503">
        <v>0</v>
      </c>
      <c r="BQ3503">
        <v>0</v>
      </c>
      <c r="BR3503">
        <v>0</v>
      </c>
      <c r="BS3503">
        <v>0</v>
      </c>
      <c r="BT3503">
        <v>0</v>
      </c>
      <c r="BU3503">
        <v>0</v>
      </c>
      <c r="BV3503">
        <v>0</v>
      </c>
      <c r="BW3503">
        <v>0</v>
      </c>
      <c r="BX3503">
        <v>0</v>
      </c>
      <c r="BY3503">
        <v>0</v>
      </c>
      <c r="BZ3503">
        <v>0</v>
      </c>
      <c r="CA3503">
        <v>0</v>
      </c>
      <c r="CB3503">
        <v>0</v>
      </c>
      <c r="CC3503">
        <v>0</v>
      </c>
      <c r="CD3503">
        <v>0</v>
      </c>
      <c r="CE3503">
        <v>0</v>
      </c>
      <c r="CF3503">
        <v>0</v>
      </c>
      <c r="CG3503">
        <v>0</v>
      </c>
      <c r="CH3503">
        <v>0</v>
      </c>
    </row>
    <row r="3504" spans="1:86" x14ac:dyDescent="0.2">
      <c r="A3504" t="s">
        <v>170</v>
      </c>
      <c r="B3504">
        <v>2011</v>
      </c>
      <c r="C3504" t="s">
        <v>3971</v>
      </c>
      <c r="D3504" t="s">
        <v>4070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4.2817085570305398E-2</v>
      </c>
      <c r="S3504">
        <v>4.2817085570305398E-2</v>
      </c>
      <c r="T3504">
        <v>4.2817085570305398E-2</v>
      </c>
      <c r="U3504">
        <v>0</v>
      </c>
      <c r="V3504">
        <v>3.2782298933622403E-2</v>
      </c>
      <c r="W3504">
        <v>3.2782298933622403E-2</v>
      </c>
      <c r="X3504">
        <v>3.2782298933622403E-2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0</v>
      </c>
      <c r="BI3504">
        <v>0</v>
      </c>
      <c r="BJ3504">
        <v>0</v>
      </c>
      <c r="BK3504">
        <v>0</v>
      </c>
      <c r="BL3504">
        <v>0</v>
      </c>
      <c r="BM3504">
        <v>0</v>
      </c>
      <c r="BN3504">
        <v>0</v>
      </c>
      <c r="BO3504">
        <v>0</v>
      </c>
      <c r="BP3504">
        <v>0</v>
      </c>
      <c r="BQ3504">
        <v>0</v>
      </c>
      <c r="BR3504">
        <v>0</v>
      </c>
      <c r="BS3504">
        <v>0</v>
      </c>
      <c r="BT3504">
        <v>0</v>
      </c>
      <c r="BU3504">
        <v>0</v>
      </c>
      <c r="BV3504">
        <v>0</v>
      </c>
      <c r="BW3504">
        <v>0</v>
      </c>
      <c r="BX3504">
        <v>0</v>
      </c>
      <c r="BY3504">
        <v>0</v>
      </c>
      <c r="BZ3504">
        <v>0</v>
      </c>
      <c r="CA3504">
        <v>0</v>
      </c>
      <c r="CB3504">
        <v>0</v>
      </c>
      <c r="CC3504">
        <v>0</v>
      </c>
      <c r="CD3504">
        <v>0</v>
      </c>
      <c r="CE3504">
        <v>0</v>
      </c>
      <c r="CF3504">
        <v>0</v>
      </c>
      <c r="CG3504">
        <v>0</v>
      </c>
      <c r="CH3504">
        <v>0</v>
      </c>
    </row>
    <row r="3505" spans="1:86" x14ac:dyDescent="0.2">
      <c r="A3505" t="s">
        <v>170</v>
      </c>
      <c r="B3505">
        <v>2011</v>
      </c>
      <c r="C3505" t="s">
        <v>42</v>
      </c>
      <c r="D3505" t="s">
        <v>2489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0.12719699402635201</v>
      </c>
      <c r="S3505">
        <v>0.12719699402635201</v>
      </c>
      <c r="T3505">
        <v>0.12719699402635201</v>
      </c>
      <c r="U3505">
        <v>0</v>
      </c>
      <c r="V3505">
        <v>0.10478519289239099</v>
      </c>
      <c r="W3505">
        <v>0.10478519289239099</v>
      </c>
      <c r="X3505">
        <v>0.10478519289239099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0</v>
      </c>
      <c r="BI3505">
        <v>0</v>
      </c>
      <c r="BJ3505">
        <v>0</v>
      </c>
      <c r="BK3505">
        <v>0</v>
      </c>
      <c r="BL3505">
        <v>0</v>
      </c>
      <c r="BM3505">
        <v>0</v>
      </c>
      <c r="BN3505">
        <v>0</v>
      </c>
      <c r="BO3505">
        <v>0</v>
      </c>
      <c r="BP3505">
        <v>0</v>
      </c>
      <c r="BQ3505">
        <v>0</v>
      </c>
      <c r="BR3505">
        <v>0</v>
      </c>
      <c r="BS3505">
        <v>0</v>
      </c>
      <c r="BT3505">
        <v>0</v>
      </c>
      <c r="BU3505">
        <v>0</v>
      </c>
      <c r="BV3505">
        <v>0</v>
      </c>
      <c r="BW3505">
        <v>0</v>
      </c>
      <c r="BX3505">
        <v>0</v>
      </c>
      <c r="BY3505">
        <v>0</v>
      </c>
      <c r="BZ3505">
        <v>0</v>
      </c>
      <c r="CA3505">
        <v>0</v>
      </c>
      <c r="CB3505">
        <v>0</v>
      </c>
      <c r="CC3505">
        <v>0</v>
      </c>
      <c r="CD3505">
        <v>0</v>
      </c>
      <c r="CE3505">
        <v>0</v>
      </c>
      <c r="CF3505">
        <v>0</v>
      </c>
      <c r="CG3505">
        <v>0</v>
      </c>
      <c r="CH3505">
        <v>0</v>
      </c>
    </row>
    <row r="3506" spans="1:86" x14ac:dyDescent="0.2">
      <c r="A3506" t="s">
        <v>170</v>
      </c>
      <c r="B3506">
        <v>2011</v>
      </c>
      <c r="C3506" t="s">
        <v>43</v>
      </c>
      <c r="D3506" t="s">
        <v>2490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2.6145310534874001E-3</v>
      </c>
      <c r="S3506">
        <v>2.6145310534874001E-3</v>
      </c>
      <c r="T3506">
        <v>2.6145310534874001E-3</v>
      </c>
      <c r="U3506">
        <v>0</v>
      </c>
      <c r="V3506">
        <v>2.0928925413966001E-3</v>
      </c>
      <c r="W3506">
        <v>2.0928925413966001E-3</v>
      </c>
      <c r="X3506">
        <v>2.0928925413966001E-3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0</v>
      </c>
      <c r="BI3506">
        <v>0</v>
      </c>
      <c r="BJ3506">
        <v>0</v>
      </c>
      <c r="BK3506">
        <v>0</v>
      </c>
      <c r="BL3506">
        <v>0</v>
      </c>
      <c r="BM3506">
        <v>0</v>
      </c>
      <c r="BN3506">
        <v>0</v>
      </c>
      <c r="BO3506">
        <v>0</v>
      </c>
      <c r="BP3506">
        <v>0</v>
      </c>
      <c r="BQ3506">
        <v>0</v>
      </c>
      <c r="BR3506">
        <v>0</v>
      </c>
      <c r="BS3506">
        <v>0</v>
      </c>
      <c r="BT3506">
        <v>0</v>
      </c>
      <c r="BU3506">
        <v>0</v>
      </c>
      <c r="BV3506">
        <v>0</v>
      </c>
      <c r="BW3506">
        <v>0</v>
      </c>
      <c r="BX3506">
        <v>0</v>
      </c>
      <c r="BY3506">
        <v>0</v>
      </c>
      <c r="BZ3506">
        <v>0</v>
      </c>
      <c r="CA3506">
        <v>0</v>
      </c>
      <c r="CB3506">
        <v>0</v>
      </c>
      <c r="CC3506">
        <v>0</v>
      </c>
      <c r="CD3506">
        <v>0</v>
      </c>
      <c r="CE3506">
        <v>0</v>
      </c>
      <c r="CF3506">
        <v>0</v>
      </c>
      <c r="CG3506">
        <v>0</v>
      </c>
      <c r="CH3506">
        <v>0</v>
      </c>
    </row>
    <row r="3507" spans="1:86" x14ac:dyDescent="0.2">
      <c r="A3507" t="s">
        <v>170</v>
      </c>
      <c r="B3507">
        <v>2011</v>
      </c>
      <c r="C3507" t="s">
        <v>44</v>
      </c>
      <c r="D3507" t="s">
        <v>2491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0</v>
      </c>
      <c r="BI3507">
        <v>0</v>
      </c>
      <c r="BJ3507">
        <v>0</v>
      </c>
      <c r="BK3507">
        <v>0</v>
      </c>
      <c r="BL3507">
        <v>0</v>
      </c>
      <c r="BM3507">
        <v>0</v>
      </c>
      <c r="BN3507">
        <v>0</v>
      </c>
      <c r="BO3507">
        <v>0</v>
      </c>
      <c r="BP3507">
        <v>0</v>
      </c>
      <c r="BQ3507">
        <v>0</v>
      </c>
      <c r="BR3507">
        <v>0</v>
      </c>
      <c r="BS3507">
        <v>0</v>
      </c>
      <c r="BT3507">
        <v>0</v>
      </c>
      <c r="BU3507">
        <v>0</v>
      </c>
      <c r="BV3507">
        <v>0</v>
      </c>
      <c r="BW3507">
        <v>0</v>
      </c>
      <c r="BX3507">
        <v>0</v>
      </c>
      <c r="BY3507">
        <v>0</v>
      </c>
      <c r="BZ3507">
        <v>0</v>
      </c>
      <c r="CA3507">
        <v>0</v>
      </c>
      <c r="CB3507">
        <v>0</v>
      </c>
      <c r="CC3507">
        <v>0</v>
      </c>
      <c r="CD3507">
        <v>0</v>
      </c>
      <c r="CE3507">
        <v>0</v>
      </c>
      <c r="CF3507">
        <v>0</v>
      </c>
      <c r="CG3507">
        <v>0</v>
      </c>
      <c r="CH3507">
        <v>0</v>
      </c>
    </row>
    <row r="3508" spans="1:86" x14ac:dyDescent="0.2">
      <c r="A3508" t="s">
        <v>170</v>
      </c>
      <c r="B3508">
        <v>2011</v>
      </c>
      <c r="C3508" t="s">
        <v>45</v>
      </c>
      <c r="D3508" t="s">
        <v>2492</v>
      </c>
      <c r="E3508">
        <v>1.0848919091476401</v>
      </c>
      <c r="F3508">
        <v>0.303251113821567</v>
      </c>
      <c r="G3508">
        <v>0.57763959402820697</v>
      </c>
      <c r="H3508">
        <v>0.20400120129786301</v>
      </c>
      <c r="I3508">
        <v>0.91314864225806303</v>
      </c>
      <c r="J3508">
        <v>0.29440310477044801</v>
      </c>
      <c r="K3508">
        <v>0.57196092249418895</v>
      </c>
      <c r="L3508">
        <v>4.6784614993425101E-2</v>
      </c>
      <c r="M3508">
        <v>0.55012993622185602</v>
      </c>
      <c r="N3508">
        <v>0.39497395426773602</v>
      </c>
      <c r="O3508">
        <v>2.0675360019316E-2</v>
      </c>
      <c r="P3508">
        <v>0.13448062193480001</v>
      </c>
      <c r="Q3508">
        <v>12.458822794875701</v>
      </c>
      <c r="R3508">
        <v>4.9657308157681601E-2</v>
      </c>
      <c r="S3508">
        <v>12.508480103033399</v>
      </c>
      <c r="T3508">
        <v>13.593372012181</v>
      </c>
      <c r="U3508">
        <v>10.206798920960701</v>
      </c>
      <c r="V3508">
        <v>4.0681384402553603E-2</v>
      </c>
      <c r="W3508">
        <v>10.247480305363201</v>
      </c>
      <c r="X3508">
        <v>11.1606289476213</v>
      </c>
      <c r="Y3508">
        <v>3.26647763968294</v>
      </c>
      <c r="Z3508">
        <v>7.0674691171266596E-2</v>
      </c>
      <c r="AA3508">
        <v>2.7001323059678801E-2</v>
      </c>
      <c r="AB3508">
        <v>3.16880162545199</v>
      </c>
      <c r="AC3508">
        <v>0.24625554437028799</v>
      </c>
      <c r="AD3508">
        <v>2.37622207108639E-2</v>
      </c>
      <c r="AE3508">
        <v>1.6790733078946001E-2</v>
      </c>
      <c r="AF3508">
        <v>0.20570259058047899</v>
      </c>
      <c r="AG3508">
        <v>15.4745911013325</v>
      </c>
      <c r="AH3508">
        <v>15.4745911013325</v>
      </c>
      <c r="AI3508">
        <v>0.60628822439406804</v>
      </c>
      <c r="AJ3508">
        <v>0.60628822439406804</v>
      </c>
      <c r="AK3508">
        <v>0.620776565270314</v>
      </c>
      <c r="AL3508">
        <v>0.620776565270314</v>
      </c>
      <c r="AM3508">
        <v>16.7016558909969</v>
      </c>
      <c r="AN3508">
        <v>16.7016558909969</v>
      </c>
      <c r="AO3508">
        <v>3.9228333875086898</v>
      </c>
      <c r="AP3508">
        <v>0.51625316153632705</v>
      </c>
      <c r="AQ3508">
        <v>3.2590280653113202</v>
      </c>
      <c r="AR3508">
        <v>0.14755216066104099</v>
      </c>
      <c r="AS3508">
        <v>0.68618575017789496</v>
      </c>
      <c r="AT3508">
        <v>1.00684489906446E-2</v>
      </c>
      <c r="AU3508">
        <v>5.16738555427897E-2</v>
      </c>
      <c r="AV3508">
        <v>0.62444344564445897</v>
      </c>
      <c r="AW3508">
        <v>1.9574070230909699</v>
      </c>
      <c r="AX3508">
        <v>0.114307610457726</v>
      </c>
      <c r="AY3508">
        <v>0.50042184133583001</v>
      </c>
      <c r="AZ3508">
        <v>1.3426775712974099</v>
      </c>
      <c r="BA3508">
        <v>4.6501620914798698</v>
      </c>
      <c r="BB3508">
        <v>0.47067131223994502</v>
      </c>
      <c r="BC3508">
        <v>3.9288015719065399</v>
      </c>
      <c r="BD3508">
        <v>0.25068920733338601</v>
      </c>
      <c r="BE3508">
        <v>0.37139874109475102</v>
      </c>
      <c r="BF3508">
        <v>5.7734905253997798E-2</v>
      </c>
      <c r="BG3508">
        <v>0.26421828669182201</v>
      </c>
      <c r="BH3508">
        <v>4.9445549148930998E-2</v>
      </c>
      <c r="BI3508">
        <v>0.71497439989428102</v>
      </c>
      <c r="BJ3508">
        <v>6.9064602803790107E-2</v>
      </c>
      <c r="BK3508">
        <v>0.53529410330503802</v>
      </c>
      <c r="BL3508">
        <v>0.11061569378545399</v>
      </c>
      <c r="BM3508">
        <v>1.0589745753665201</v>
      </c>
      <c r="BN3508">
        <v>7.3858240812551296E-2</v>
      </c>
      <c r="BO3508">
        <v>0.83852662809785805</v>
      </c>
      <c r="BP3508">
        <v>0.14658970645611799</v>
      </c>
      <c r="BQ3508">
        <v>0.78004952132160998</v>
      </c>
      <c r="BR3508">
        <v>0.15631002156294199</v>
      </c>
      <c r="BS3508">
        <v>0.548489406317344</v>
      </c>
      <c r="BT3508">
        <v>7.5250093441322802E-2</v>
      </c>
      <c r="BU3508">
        <v>5.7030413414746404</v>
      </c>
      <c r="BV3508">
        <v>4.1694909631041499</v>
      </c>
      <c r="BW3508">
        <v>0.293506240711915</v>
      </c>
      <c r="BX3508">
        <v>1.24004413765858</v>
      </c>
      <c r="BY3508">
        <v>11.4394497747772</v>
      </c>
      <c r="BZ3508">
        <v>3.5499192642777402</v>
      </c>
      <c r="CA3508">
        <v>7.8264433771092703</v>
      </c>
      <c r="CB3508">
        <v>6.3087133390202693E-2</v>
      </c>
      <c r="CC3508">
        <v>890</v>
      </c>
      <c r="CD3508">
        <v>864</v>
      </c>
      <c r="CE3508">
        <v>895.89341218274797</v>
      </c>
      <c r="CF3508">
        <v>138.394656655787</v>
      </c>
      <c r="CG3508">
        <v>259.98416018761401</v>
      </c>
      <c r="CH3508">
        <v>387.30461166356099</v>
      </c>
    </row>
    <row r="3509" spans="1:86" x14ac:dyDescent="0.2">
      <c r="A3509" t="s">
        <v>170</v>
      </c>
      <c r="B3509">
        <v>2011</v>
      </c>
      <c r="C3509" t="s">
        <v>234</v>
      </c>
      <c r="D3509" t="s">
        <v>4071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0</v>
      </c>
      <c r="BI3509">
        <v>0</v>
      </c>
      <c r="BJ3509">
        <v>0</v>
      </c>
      <c r="BK3509">
        <v>0</v>
      </c>
      <c r="BL3509">
        <v>0</v>
      </c>
      <c r="BM3509">
        <v>0</v>
      </c>
      <c r="BN3509">
        <v>0</v>
      </c>
      <c r="BO3509">
        <v>0</v>
      </c>
      <c r="BP3509">
        <v>0</v>
      </c>
      <c r="BQ3509">
        <v>0</v>
      </c>
      <c r="BR3509">
        <v>0</v>
      </c>
      <c r="BS3509">
        <v>0</v>
      </c>
      <c r="BT3509">
        <v>0</v>
      </c>
      <c r="BU3509">
        <v>0</v>
      </c>
      <c r="BV3509">
        <v>0</v>
      </c>
      <c r="BW3509">
        <v>0</v>
      </c>
      <c r="BX3509">
        <v>0</v>
      </c>
      <c r="BY3509">
        <v>0</v>
      </c>
      <c r="BZ3509">
        <v>0</v>
      </c>
      <c r="CA3509">
        <v>0</v>
      </c>
      <c r="CB3509">
        <v>0</v>
      </c>
      <c r="CC3509">
        <v>0</v>
      </c>
      <c r="CD3509">
        <v>0</v>
      </c>
      <c r="CE3509">
        <v>0</v>
      </c>
      <c r="CF3509">
        <v>0</v>
      </c>
      <c r="CG3509">
        <v>0</v>
      </c>
      <c r="CH3509">
        <v>0</v>
      </c>
    </row>
    <row r="3510" spans="1:86" x14ac:dyDescent="0.2">
      <c r="A3510" t="s">
        <v>170</v>
      </c>
      <c r="B3510">
        <v>2011</v>
      </c>
      <c r="C3510" t="s">
        <v>238</v>
      </c>
      <c r="D3510" t="s">
        <v>2493</v>
      </c>
      <c r="E3510">
        <v>614.30568071156495</v>
      </c>
      <c r="F3510">
        <v>157.50989123339099</v>
      </c>
      <c r="G3510">
        <v>302.198031268573</v>
      </c>
      <c r="H3510">
        <v>154.59775820960201</v>
      </c>
      <c r="I3510">
        <v>526.737403004199</v>
      </c>
      <c r="J3510">
        <v>154.14767952740601</v>
      </c>
      <c r="K3510">
        <v>299.20734887421702</v>
      </c>
      <c r="L3510">
        <v>73.382374602574401</v>
      </c>
      <c r="M3510">
        <v>361.78684488649202</v>
      </c>
      <c r="N3510">
        <v>143.54733199745601</v>
      </c>
      <c r="O3510">
        <v>15.1606275982183</v>
      </c>
      <c r="P3510">
        <v>203.078885290817</v>
      </c>
      <c r="Q3510">
        <v>1229.5322884313</v>
      </c>
      <c r="R3510">
        <v>690.18854115418799</v>
      </c>
      <c r="S3510">
        <v>1919.72082958549</v>
      </c>
      <c r="T3510">
        <v>2534.0265102970502</v>
      </c>
      <c r="U3510">
        <v>921.50662827989402</v>
      </c>
      <c r="V3510">
        <v>515.58108509870397</v>
      </c>
      <c r="W3510">
        <v>1437.0877133786</v>
      </c>
      <c r="X3510">
        <v>1963.8251163827999</v>
      </c>
      <c r="Y3510">
        <v>1597.9399021018501</v>
      </c>
      <c r="Z3510">
        <v>27.6119071494394</v>
      </c>
      <c r="AA3510">
        <v>18.965264364902001</v>
      </c>
      <c r="AB3510">
        <v>1551.36273058751</v>
      </c>
      <c r="AC3510">
        <v>136.42748575221501</v>
      </c>
      <c r="AD3510">
        <v>8.9661544538563192</v>
      </c>
      <c r="AE3510">
        <v>8.4448012927214702</v>
      </c>
      <c r="AF3510">
        <v>119.016530005638</v>
      </c>
      <c r="AG3510">
        <v>4800.2055367759503</v>
      </c>
      <c r="AH3510">
        <v>4800.2055367759503</v>
      </c>
      <c r="AI3510">
        <v>1860.3298687972899</v>
      </c>
      <c r="AJ3510">
        <v>1860.3298687972899</v>
      </c>
      <c r="AK3510">
        <v>303.25771254215101</v>
      </c>
      <c r="AL3510">
        <v>303.25771254215101</v>
      </c>
      <c r="AM3510">
        <v>6963.7931181153999</v>
      </c>
      <c r="AN3510">
        <v>6963.7931181153999</v>
      </c>
      <c r="AO3510">
        <v>3472.6693672309798</v>
      </c>
      <c r="AP3510">
        <v>214.59080852118399</v>
      </c>
      <c r="AQ3510">
        <v>3005.18719722781</v>
      </c>
      <c r="AR3510">
        <v>252.89136148199401</v>
      </c>
      <c r="AS3510">
        <v>466.18039472889501</v>
      </c>
      <c r="AT3510">
        <v>4.9390454405016397</v>
      </c>
      <c r="AU3510">
        <v>17.050844773694099</v>
      </c>
      <c r="AV3510">
        <v>444.190504514699</v>
      </c>
      <c r="AW3510">
        <v>1376.4443900583699</v>
      </c>
      <c r="AX3510">
        <v>43.167653682395503</v>
      </c>
      <c r="AY3510">
        <v>682.97798675035403</v>
      </c>
      <c r="AZ3510">
        <v>650.29874962561701</v>
      </c>
      <c r="BA3510">
        <v>1883.1947020916</v>
      </c>
      <c r="BB3510">
        <v>307.52512056101699</v>
      </c>
      <c r="BC3510">
        <v>1316.29321976505</v>
      </c>
      <c r="BD3510">
        <v>259.37636176554099</v>
      </c>
      <c r="BE3510">
        <v>216.61586217405201</v>
      </c>
      <c r="BF3510">
        <v>28.635326211826701</v>
      </c>
      <c r="BG3510">
        <v>107.62025994064101</v>
      </c>
      <c r="BH3510">
        <v>80.360276021584099</v>
      </c>
      <c r="BI3510">
        <v>381.89324450218101</v>
      </c>
      <c r="BJ3510">
        <v>34.564105836744702</v>
      </c>
      <c r="BK3510">
        <v>215.25262880201899</v>
      </c>
      <c r="BL3510">
        <v>132.07650986341699</v>
      </c>
      <c r="BM3510">
        <v>543.67920999139506</v>
      </c>
      <c r="BN3510">
        <v>37.886075633996597</v>
      </c>
      <c r="BO3510">
        <v>340.85713889611401</v>
      </c>
      <c r="BP3510">
        <v>164.93599546128499</v>
      </c>
      <c r="BQ3510">
        <v>304.56543890397802</v>
      </c>
      <c r="BR3510">
        <v>91.640607923139797</v>
      </c>
      <c r="BS3510">
        <v>52.2365507963789</v>
      </c>
      <c r="BT3510">
        <v>160.68828018445899</v>
      </c>
      <c r="BU3510">
        <v>3605.54191086726</v>
      </c>
      <c r="BV3510">
        <v>1525.33062933356</v>
      </c>
      <c r="BW3510">
        <v>202.85628239104199</v>
      </c>
      <c r="BX3510">
        <v>1877.3549991426501</v>
      </c>
      <c r="BY3510">
        <v>6515.0744072030802</v>
      </c>
      <c r="BZ3510">
        <v>2246.2812431806701</v>
      </c>
      <c r="CA3510">
        <v>4139.8262283338099</v>
      </c>
      <c r="CB3510">
        <v>128.966935688598</v>
      </c>
      <c r="CC3510">
        <v>41114</v>
      </c>
      <c r="CD3510">
        <v>40950</v>
      </c>
      <c r="CE3510">
        <v>28216.411374858399</v>
      </c>
      <c r="CF3510">
        <v>20508.844884362701</v>
      </c>
      <c r="CG3510">
        <v>22105.296128271199</v>
      </c>
      <c r="CH3510">
        <v>38455.280500032502</v>
      </c>
    </row>
    <row r="3511" spans="1:86" x14ac:dyDescent="0.2">
      <c r="A3511" t="s">
        <v>170</v>
      </c>
      <c r="B3511">
        <v>2011</v>
      </c>
      <c r="C3511" t="s">
        <v>239</v>
      </c>
      <c r="D3511" t="s">
        <v>2494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0</v>
      </c>
      <c r="BI3511">
        <v>0</v>
      </c>
      <c r="BJ3511">
        <v>0</v>
      </c>
      <c r="BK3511">
        <v>0</v>
      </c>
      <c r="BL3511">
        <v>0</v>
      </c>
      <c r="BM3511">
        <v>0</v>
      </c>
      <c r="BN3511">
        <v>0</v>
      </c>
      <c r="BO3511">
        <v>0</v>
      </c>
      <c r="BP3511">
        <v>0</v>
      </c>
      <c r="BQ3511">
        <v>0</v>
      </c>
      <c r="BR3511">
        <v>0</v>
      </c>
      <c r="BS3511">
        <v>0</v>
      </c>
      <c r="BT3511">
        <v>0</v>
      </c>
      <c r="BU3511">
        <v>0</v>
      </c>
      <c r="BV3511">
        <v>0</v>
      </c>
      <c r="BW3511">
        <v>0</v>
      </c>
      <c r="BX3511">
        <v>0</v>
      </c>
      <c r="BY3511">
        <v>0</v>
      </c>
      <c r="BZ3511">
        <v>0</v>
      </c>
      <c r="CA3511">
        <v>0</v>
      </c>
      <c r="CB3511">
        <v>0</v>
      </c>
      <c r="CC3511">
        <v>0</v>
      </c>
      <c r="CD3511">
        <v>0</v>
      </c>
      <c r="CE3511">
        <v>0</v>
      </c>
      <c r="CF3511">
        <v>0</v>
      </c>
      <c r="CG3511">
        <v>0</v>
      </c>
      <c r="CH3511">
        <v>0</v>
      </c>
    </row>
    <row r="3512" spans="1:86" x14ac:dyDescent="0.2">
      <c r="A3512" t="s">
        <v>170</v>
      </c>
      <c r="B3512">
        <v>2011</v>
      </c>
      <c r="C3512" t="s">
        <v>240</v>
      </c>
      <c r="D3512" t="s">
        <v>2495</v>
      </c>
      <c r="E3512">
        <v>614.30568071156495</v>
      </c>
      <c r="F3512">
        <v>157.50989123339099</v>
      </c>
      <c r="G3512">
        <v>302.198031268573</v>
      </c>
      <c r="H3512">
        <v>154.59775820960201</v>
      </c>
      <c r="I3512">
        <v>526.737403004199</v>
      </c>
      <c r="J3512">
        <v>154.14767952740601</v>
      </c>
      <c r="K3512">
        <v>299.20734887421702</v>
      </c>
      <c r="L3512">
        <v>73.382374602574401</v>
      </c>
      <c r="M3512">
        <v>361.78684488649202</v>
      </c>
      <c r="N3512">
        <v>143.54733199745601</v>
      </c>
      <c r="O3512">
        <v>15.1606275982183</v>
      </c>
      <c r="P3512">
        <v>203.078885290817</v>
      </c>
      <c r="Q3512">
        <v>1229.5322884313</v>
      </c>
      <c r="R3512">
        <v>690.18854115418799</v>
      </c>
      <c r="S3512">
        <v>1919.72082958549</v>
      </c>
      <c r="T3512">
        <v>2534.0265102970502</v>
      </c>
      <c r="U3512">
        <v>921.50662827989402</v>
      </c>
      <c r="V3512">
        <v>515.58108509870397</v>
      </c>
      <c r="W3512">
        <v>1437.0877133786</v>
      </c>
      <c r="X3512">
        <v>1963.8251163827999</v>
      </c>
      <c r="Y3512">
        <v>1597.9399021018501</v>
      </c>
      <c r="Z3512">
        <v>27.6119071494394</v>
      </c>
      <c r="AA3512">
        <v>18.965264364902001</v>
      </c>
      <c r="AB3512">
        <v>1551.36273058751</v>
      </c>
      <c r="AC3512">
        <v>136.42748575221501</v>
      </c>
      <c r="AD3512">
        <v>8.9661544538563192</v>
      </c>
      <c r="AE3512">
        <v>8.4448012927214702</v>
      </c>
      <c r="AF3512">
        <v>119.016530005638</v>
      </c>
      <c r="AG3512">
        <v>4800.2055367759503</v>
      </c>
      <c r="AH3512">
        <v>4800.2055367759503</v>
      </c>
      <c r="AI3512">
        <v>1860.3298687972899</v>
      </c>
      <c r="AJ3512">
        <v>1860.3298687972899</v>
      </c>
      <c r="AK3512">
        <v>303.25771254215101</v>
      </c>
      <c r="AL3512">
        <v>303.25771254215101</v>
      </c>
      <c r="AM3512">
        <v>6963.7931181153999</v>
      </c>
      <c r="AN3512">
        <v>6963.7931181153999</v>
      </c>
      <c r="AO3512">
        <v>3472.6693672309798</v>
      </c>
      <c r="AP3512">
        <v>214.59080852118399</v>
      </c>
      <c r="AQ3512">
        <v>3005.18719722781</v>
      </c>
      <c r="AR3512">
        <v>252.89136148199401</v>
      </c>
      <c r="AS3512">
        <v>466.18039472889501</v>
      </c>
      <c r="AT3512">
        <v>4.9390454405016397</v>
      </c>
      <c r="AU3512">
        <v>17.050844773694099</v>
      </c>
      <c r="AV3512">
        <v>444.190504514699</v>
      </c>
      <c r="AW3512">
        <v>1376.4443900583699</v>
      </c>
      <c r="AX3512">
        <v>43.167653682395503</v>
      </c>
      <c r="AY3512">
        <v>682.97798675035403</v>
      </c>
      <c r="AZ3512">
        <v>650.29874962561701</v>
      </c>
      <c r="BA3512">
        <v>1883.1947020916</v>
      </c>
      <c r="BB3512">
        <v>307.52512056101699</v>
      </c>
      <c r="BC3512">
        <v>1316.29321976505</v>
      </c>
      <c r="BD3512">
        <v>259.37636176554099</v>
      </c>
      <c r="BE3512">
        <v>216.61586217405201</v>
      </c>
      <c r="BF3512">
        <v>28.635326211826701</v>
      </c>
      <c r="BG3512">
        <v>107.62025994064101</v>
      </c>
      <c r="BH3512">
        <v>80.360276021584099</v>
      </c>
      <c r="BI3512">
        <v>381.89324450218101</v>
      </c>
      <c r="BJ3512">
        <v>34.564105836744702</v>
      </c>
      <c r="BK3512">
        <v>215.25262880201899</v>
      </c>
      <c r="BL3512">
        <v>132.07650986341699</v>
      </c>
      <c r="BM3512">
        <v>543.67920999139506</v>
      </c>
      <c r="BN3512">
        <v>37.886075633996597</v>
      </c>
      <c r="BO3512">
        <v>340.85713889611401</v>
      </c>
      <c r="BP3512">
        <v>164.93599546128499</v>
      </c>
      <c r="BQ3512">
        <v>304.56543890397802</v>
      </c>
      <c r="BR3512">
        <v>91.640607923139797</v>
      </c>
      <c r="BS3512">
        <v>52.2365507963789</v>
      </c>
      <c r="BT3512">
        <v>160.68828018445899</v>
      </c>
      <c r="BU3512">
        <v>3605.54191086726</v>
      </c>
      <c r="BV3512">
        <v>1525.33062933356</v>
      </c>
      <c r="BW3512">
        <v>202.85628239104199</v>
      </c>
      <c r="BX3512">
        <v>1877.3549991426501</v>
      </c>
      <c r="BY3512">
        <v>6515.0744072030802</v>
      </c>
      <c r="BZ3512">
        <v>2246.2812431806701</v>
      </c>
      <c r="CA3512">
        <v>4139.8262283338099</v>
      </c>
      <c r="CB3512">
        <v>128.966935688598</v>
      </c>
      <c r="CC3512">
        <v>41114</v>
      </c>
      <c r="CD3512">
        <v>40950</v>
      </c>
      <c r="CE3512">
        <v>28216.411374858399</v>
      </c>
      <c r="CF3512">
        <v>20508.844884362701</v>
      </c>
      <c r="CG3512">
        <v>22105.296128271199</v>
      </c>
      <c r="CH3512">
        <v>38455.280500032502</v>
      </c>
    </row>
    <row r="3513" spans="1:86" x14ac:dyDescent="0.2">
      <c r="A3513" t="s">
        <v>170</v>
      </c>
      <c r="B3513">
        <v>2012</v>
      </c>
      <c r="C3513" t="s">
        <v>2</v>
      </c>
      <c r="D3513" t="s">
        <v>2496</v>
      </c>
      <c r="E3513">
        <v>-81.316188170966001</v>
      </c>
      <c r="F3513">
        <v>-3.6400138337023402</v>
      </c>
      <c r="G3513">
        <v>-11.274545885730999</v>
      </c>
      <c r="H3513">
        <v>-66.401628451532503</v>
      </c>
      <c r="I3513">
        <v>-16.414003630283201</v>
      </c>
      <c r="J3513">
        <v>-3.31183298625337</v>
      </c>
      <c r="K3513">
        <v>-11.1478166581732</v>
      </c>
      <c r="L3513">
        <v>-1.9543539858566601</v>
      </c>
      <c r="M3513">
        <v>-7.0328458392173001</v>
      </c>
      <c r="N3513">
        <v>-5.7063125191731698</v>
      </c>
      <c r="O3513">
        <v>-0.95823463870519798</v>
      </c>
      <c r="P3513">
        <v>-0.36829868133892602</v>
      </c>
      <c r="Q3513">
        <v>-24.3465062049486</v>
      </c>
      <c r="R3513">
        <v>-10.454698978630301</v>
      </c>
      <c r="S3513">
        <v>-34.801205183578801</v>
      </c>
      <c r="T3513">
        <v>-116.117393354545</v>
      </c>
      <c r="U3513">
        <v>-6.5040957054093802</v>
      </c>
      <c r="V3513">
        <v>-2.79294130155052</v>
      </c>
      <c r="W3513">
        <v>-9.2970370069599007</v>
      </c>
      <c r="X3513">
        <v>-25.711040637243102</v>
      </c>
      <c r="Y3513">
        <v>-1293.2958217929499</v>
      </c>
      <c r="Z3513">
        <v>-8.7306734366985399</v>
      </c>
      <c r="AA3513">
        <v>-0.86361126012852796</v>
      </c>
      <c r="AB3513">
        <v>-1283.7015370961201</v>
      </c>
      <c r="AC3513">
        <v>-108.571247837158</v>
      </c>
      <c r="AD3513">
        <v>-0.36883896487080198</v>
      </c>
      <c r="AE3513">
        <v>-0.35281525521697998</v>
      </c>
      <c r="AF3513">
        <v>-107.84959361707</v>
      </c>
      <c r="AG3513">
        <v>-210.92289333664701</v>
      </c>
      <c r="AH3513">
        <v>-210.92289333664701</v>
      </c>
      <c r="AI3513">
        <v>-1.96927367387673</v>
      </c>
      <c r="AJ3513">
        <v>-1.96927367387673</v>
      </c>
      <c r="AK3513">
        <v>-2.8205261146899199</v>
      </c>
      <c r="AL3513">
        <v>-2.8205261146899199</v>
      </c>
      <c r="AM3513">
        <v>-215.712693125214</v>
      </c>
      <c r="AN3513">
        <v>-215.712693125214</v>
      </c>
      <c r="AO3513">
        <v>-261.14099141572501</v>
      </c>
      <c r="AP3513">
        <v>-134.017490678</v>
      </c>
      <c r="AQ3513">
        <v>-126.507833542637</v>
      </c>
      <c r="AR3513">
        <v>-0.61566719508830303</v>
      </c>
      <c r="AS3513">
        <v>-456.12830812839201</v>
      </c>
      <c r="AT3513">
        <v>-0.19118024616109799</v>
      </c>
      <c r="AU3513">
        <v>-0.55902295182313899</v>
      </c>
      <c r="AV3513">
        <v>-455.37810493040803</v>
      </c>
      <c r="AW3513">
        <v>-412.44397641089603</v>
      </c>
      <c r="AX3513">
        <v>-10.5097374440855</v>
      </c>
      <c r="AY3513">
        <v>-28.961618126742199</v>
      </c>
      <c r="AZ3513">
        <v>-372.97262084006798</v>
      </c>
      <c r="BA3513">
        <v>-176.45584603263401</v>
      </c>
      <c r="BB3513">
        <v>-7.7234327524500799</v>
      </c>
      <c r="BC3513">
        <v>-56.360247250232398</v>
      </c>
      <c r="BD3513">
        <v>-112.372166029952</v>
      </c>
      <c r="BE3513">
        <v>-17.917787832588399</v>
      </c>
      <c r="BF3513">
        <v>-5.4836222519340803</v>
      </c>
      <c r="BG3513">
        <v>-4.1282862730272099</v>
      </c>
      <c r="BH3513">
        <v>-8.3058793076271105</v>
      </c>
      <c r="BI3513">
        <v>-56.410092287048798</v>
      </c>
      <c r="BJ3513">
        <v>-5.6139435880994197</v>
      </c>
      <c r="BK3513">
        <v>-7.66825356586134</v>
      </c>
      <c r="BL3513">
        <v>-43.127895133088003</v>
      </c>
      <c r="BM3513">
        <v>-70.874273318860006</v>
      </c>
      <c r="BN3513">
        <v>-5.6940856906925399</v>
      </c>
      <c r="BO3513">
        <v>-11.8053434763704</v>
      </c>
      <c r="BP3513">
        <v>-53.374844151797099</v>
      </c>
      <c r="BQ3513">
        <v>-3.4406383031938499</v>
      </c>
      <c r="BR3513">
        <v>-2.36216549245245</v>
      </c>
      <c r="BS3513">
        <v>-0.57412796054224402</v>
      </c>
      <c r="BT3513">
        <v>-0.50434485019915398</v>
      </c>
      <c r="BU3513">
        <v>-75.439517766999998</v>
      </c>
      <c r="BV3513">
        <v>-59.660119429318897</v>
      </c>
      <c r="BW3513">
        <v>-12.333421607148001</v>
      </c>
      <c r="BX3513">
        <v>-3.4459767305331401</v>
      </c>
      <c r="BY3513">
        <v>-192.181783328032</v>
      </c>
      <c r="BZ3513">
        <v>-44.201656949762302</v>
      </c>
      <c r="CA3513">
        <v>-147.664688081219</v>
      </c>
      <c r="CB3513">
        <v>-0.31543829705072501</v>
      </c>
      <c r="CC3513">
        <v>-583</v>
      </c>
      <c r="CD3513">
        <v>-500</v>
      </c>
      <c r="CE3513">
        <v>-432.95270270270299</v>
      </c>
      <c r="CF3513">
        <v>-274.19205424179398</v>
      </c>
      <c r="CG3513">
        <v>-816.97468613673902</v>
      </c>
      <c r="CH3513">
        <v>-1758.1398996875</v>
      </c>
    </row>
    <row r="3514" spans="1:86" x14ac:dyDescent="0.2">
      <c r="A3514" t="s">
        <v>170</v>
      </c>
      <c r="B3514">
        <v>2012</v>
      </c>
      <c r="C3514" t="s">
        <v>3</v>
      </c>
      <c r="D3514" t="s">
        <v>2497</v>
      </c>
      <c r="E3514">
        <v>290.84039579535897</v>
      </c>
      <c r="F3514">
        <v>11.7332911169815</v>
      </c>
      <c r="G3514">
        <v>262.58046650444697</v>
      </c>
      <c r="H3514">
        <v>16.526638173931399</v>
      </c>
      <c r="I3514">
        <v>274.24487547707298</v>
      </c>
      <c r="J3514">
        <v>11.114351133207199</v>
      </c>
      <c r="K3514">
        <v>259.92952324851302</v>
      </c>
      <c r="L3514">
        <v>3.20100109535398</v>
      </c>
      <c r="M3514">
        <v>85.096455659563503</v>
      </c>
      <c r="N3514">
        <v>29.843562426385699</v>
      </c>
      <c r="O3514">
        <v>21.349439791462</v>
      </c>
      <c r="P3514">
        <v>33.903453441715897</v>
      </c>
      <c r="Q3514">
        <v>0</v>
      </c>
      <c r="R3514">
        <v>0.27109089051366603</v>
      </c>
      <c r="S3514">
        <v>0.27109089051366603</v>
      </c>
      <c r="T3514">
        <v>291.11148668587299</v>
      </c>
      <c r="U3514">
        <v>0</v>
      </c>
      <c r="V3514">
        <v>0.201246274035108</v>
      </c>
      <c r="W3514">
        <v>0.201246274035108</v>
      </c>
      <c r="X3514">
        <v>274.44612175110802</v>
      </c>
      <c r="Y3514">
        <v>241.77956481434501</v>
      </c>
      <c r="Z3514">
        <v>4.9257040391485498</v>
      </c>
      <c r="AA3514">
        <v>16.2029689292036</v>
      </c>
      <c r="AB3514">
        <v>220.65089184599199</v>
      </c>
      <c r="AC3514">
        <v>25.3838553578187</v>
      </c>
      <c r="AD3514">
        <v>1.6637496066967099</v>
      </c>
      <c r="AE3514">
        <v>7.5364732641108398</v>
      </c>
      <c r="AF3514">
        <v>16.183632487011199</v>
      </c>
      <c r="AG3514">
        <v>2957.7961787655699</v>
      </c>
      <c r="AH3514">
        <v>2957.7961787655699</v>
      </c>
      <c r="AI3514">
        <v>11.581683431670299</v>
      </c>
      <c r="AJ3514">
        <v>11.581683431670299</v>
      </c>
      <c r="AK3514">
        <v>17.405914637769001</v>
      </c>
      <c r="AL3514">
        <v>17.405914637769001</v>
      </c>
      <c r="AM3514">
        <v>2986.78377683501</v>
      </c>
      <c r="AN3514">
        <v>2986.78377683501</v>
      </c>
      <c r="AO3514">
        <v>2896.3040982934699</v>
      </c>
      <c r="AP3514">
        <v>33.061049662784399</v>
      </c>
      <c r="AQ3514">
        <v>2854.37874828755</v>
      </c>
      <c r="AR3514">
        <v>8.8643003431349996</v>
      </c>
      <c r="AS3514">
        <v>85.426345580178804</v>
      </c>
      <c r="AT3514">
        <v>0.574241947062889</v>
      </c>
      <c r="AU3514">
        <v>16.6908732604828</v>
      </c>
      <c r="AV3514">
        <v>68.161230372633199</v>
      </c>
      <c r="AW3514">
        <v>676.97498742870903</v>
      </c>
      <c r="AX3514">
        <v>7.8120844766049604</v>
      </c>
      <c r="AY3514">
        <v>591.015331555373</v>
      </c>
      <c r="AZ3514">
        <v>78.147571396732999</v>
      </c>
      <c r="BA3514">
        <v>1017.7999898943</v>
      </c>
      <c r="BB3514">
        <v>26.695400954705601</v>
      </c>
      <c r="BC3514">
        <v>969.27800434741005</v>
      </c>
      <c r="BD3514">
        <v>21.8265845921857</v>
      </c>
      <c r="BE3514">
        <v>89.179102198078297</v>
      </c>
      <c r="BF3514">
        <v>4.0053857362553602</v>
      </c>
      <c r="BG3514">
        <v>82.128483999715101</v>
      </c>
      <c r="BH3514">
        <v>3.0452324621076201</v>
      </c>
      <c r="BI3514">
        <v>184.06069512189001</v>
      </c>
      <c r="BJ3514">
        <v>4.9963075684639904</v>
      </c>
      <c r="BK3514">
        <v>170.390910378276</v>
      </c>
      <c r="BL3514">
        <v>8.6734771751498698</v>
      </c>
      <c r="BM3514">
        <v>292.27038884982301</v>
      </c>
      <c r="BN3514">
        <v>5.3080092489356003</v>
      </c>
      <c r="BO3514">
        <v>273.995654960114</v>
      </c>
      <c r="BP3514">
        <v>12.966724640774499</v>
      </c>
      <c r="BQ3514">
        <v>17.3442894154024</v>
      </c>
      <c r="BR3514">
        <v>7.6259623108585597</v>
      </c>
      <c r="BS3514">
        <v>5.7942713937002397</v>
      </c>
      <c r="BT3514">
        <v>3.92405571084366</v>
      </c>
      <c r="BU3514">
        <v>912.40849068171303</v>
      </c>
      <c r="BV3514">
        <v>315.29775922721899</v>
      </c>
      <c r="BW3514">
        <v>283.250340758025</v>
      </c>
      <c r="BX3514">
        <v>313.86039069647097</v>
      </c>
      <c r="BY3514">
        <v>3755.9183097083801</v>
      </c>
      <c r="BZ3514">
        <v>145.54843044778201</v>
      </c>
      <c r="CA3514">
        <v>3608.3115600480601</v>
      </c>
      <c r="CB3514">
        <v>2.0583192125222598</v>
      </c>
      <c r="CC3514">
        <v>10753</v>
      </c>
      <c r="CD3514">
        <v>11870</v>
      </c>
      <c r="CE3514">
        <v>10751.924316110501</v>
      </c>
      <c r="CF3514">
        <v>9786.7644429708107</v>
      </c>
      <c r="CG3514">
        <v>12112.009990684899</v>
      </c>
      <c r="CH3514">
        <v>21499.095464890499</v>
      </c>
    </row>
    <row r="3515" spans="1:86" x14ac:dyDescent="0.2">
      <c r="A3515" t="s">
        <v>170</v>
      </c>
      <c r="B3515">
        <v>2012</v>
      </c>
      <c r="C3515" t="s">
        <v>4</v>
      </c>
      <c r="D3515" t="s">
        <v>2498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-3.7137917651545602</v>
      </c>
      <c r="S3515">
        <v>-3.7137917651545602</v>
      </c>
      <c r="T3515">
        <v>-3.7137917651545602</v>
      </c>
      <c r="U3515">
        <v>0</v>
      </c>
      <c r="V3515">
        <v>-2.9975923459916798</v>
      </c>
      <c r="W3515">
        <v>-2.9975923459916798</v>
      </c>
      <c r="X3515">
        <v>-2.9975923459916798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0</v>
      </c>
      <c r="BI3515">
        <v>0</v>
      </c>
      <c r="BJ3515">
        <v>0</v>
      </c>
      <c r="BK3515">
        <v>0</v>
      </c>
      <c r="BL3515">
        <v>0</v>
      </c>
      <c r="BM3515">
        <v>0</v>
      </c>
      <c r="BN3515">
        <v>0</v>
      </c>
      <c r="BO3515">
        <v>0</v>
      </c>
      <c r="BP3515">
        <v>0</v>
      </c>
      <c r="BQ3515">
        <v>0</v>
      </c>
      <c r="BR3515">
        <v>0</v>
      </c>
      <c r="BS3515">
        <v>0</v>
      </c>
      <c r="BT3515">
        <v>0</v>
      </c>
      <c r="BU3515">
        <v>0</v>
      </c>
      <c r="BV3515">
        <v>0</v>
      </c>
      <c r="BW3515">
        <v>0</v>
      </c>
      <c r="BX3515">
        <v>0</v>
      </c>
      <c r="BY3515">
        <v>0</v>
      </c>
      <c r="BZ3515">
        <v>0</v>
      </c>
      <c r="CA3515">
        <v>0</v>
      </c>
      <c r="CB3515">
        <v>0</v>
      </c>
      <c r="CC3515">
        <v>0</v>
      </c>
      <c r="CD3515">
        <v>0</v>
      </c>
      <c r="CE3515">
        <v>0</v>
      </c>
      <c r="CF3515">
        <v>0</v>
      </c>
      <c r="CG3515">
        <v>0</v>
      </c>
      <c r="CH3515">
        <v>0</v>
      </c>
    </row>
    <row r="3516" spans="1:86" x14ac:dyDescent="0.2">
      <c r="A3516" t="s">
        <v>170</v>
      </c>
      <c r="B3516">
        <v>2012</v>
      </c>
      <c r="C3516" t="s">
        <v>5</v>
      </c>
      <c r="D3516" t="s">
        <v>2499</v>
      </c>
      <c r="E3516">
        <v>-24.8977443243141</v>
      </c>
      <c r="F3516">
        <v>-9.9660356777440899</v>
      </c>
      <c r="G3516">
        <v>-4.2014950004742397</v>
      </c>
      <c r="H3516">
        <v>-10.7302136460957</v>
      </c>
      <c r="I3516">
        <v>-23.743506316308899</v>
      </c>
      <c r="J3516">
        <v>-9.8488860802398293</v>
      </c>
      <c r="K3516">
        <v>-4.14936396953936</v>
      </c>
      <c r="L3516">
        <v>-9.7452562665296707</v>
      </c>
      <c r="M3516">
        <v>-2.8991502998029999</v>
      </c>
      <c r="N3516">
        <v>-2.16484431898329</v>
      </c>
      <c r="O3516">
        <v>-0.40066685435139099</v>
      </c>
      <c r="P3516">
        <v>-0.33363912646831101</v>
      </c>
      <c r="Q3516">
        <v>20.971265021370201</v>
      </c>
      <c r="R3516">
        <v>-227.63686143864501</v>
      </c>
      <c r="S3516">
        <v>-206.665596417275</v>
      </c>
      <c r="T3516">
        <v>-231.563340741589</v>
      </c>
      <c r="U3516">
        <v>15.037689588029201</v>
      </c>
      <c r="V3516">
        <v>-163.229660090572</v>
      </c>
      <c r="W3516">
        <v>-148.191970502543</v>
      </c>
      <c r="X3516">
        <v>-171.93547681885201</v>
      </c>
      <c r="Y3516">
        <v>-30.592148900940501</v>
      </c>
      <c r="Z3516">
        <v>-0.52656227536336497</v>
      </c>
      <c r="AA3516">
        <v>-0.17794132469617399</v>
      </c>
      <c r="AB3516">
        <v>-29.887645300881001</v>
      </c>
      <c r="AC3516">
        <v>-1.0668693421722999</v>
      </c>
      <c r="AD3516">
        <v>-0.34894476718182499</v>
      </c>
      <c r="AE3516">
        <v>-0.16000838193789901</v>
      </c>
      <c r="AF3516">
        <v>-0.55791619305257101</v>
      </c>
      <c r="AG3516">
        <v>-64.898953408976794</v>
      </c>
      <c r="AH3516">
        <v>-64.898953408976794</v>
      </c>
      <c r="AI3516">
        <v>-2.6695562442830498</v>
      </c>
      <c r="AJ3516">
        <v>-2.6695562442830498</v>
      </c>
      <c r="AK3516">
        <v>-3.9254622225115101</v>
      </c>
      <c r="AL3516">
        <v>-3.9254622225115101</v>
      </c>
      <c r="AM3516">
        <v>-71.493971875771294</v>
      </c>
      <c r="AN3516">
        <v>-71.493971875771294</v>
      </c>
      <c r="AO3516">
        <v>-21.844808894016602</v>
      </c>
      <c r="AP3516">
        <v>-5.2406203429679703</v>
      </c>
      <c r="AQ3516">
        <v>-15.126930074940001</v>
      </c>
      <c r="AR3516">
        <v>-1.4772584761085701</v>
      </c>
      <c r="AS3516">
        <v>-2.4696277627214398</v>
      </c>
      <c r="AT3516">
        <v>-0.21021815068574201</v>
      </c>
      <c r="AU3516">
        <v>-5.4033484637520203E-2</v>
      </c>
      <c r="AV3516">
        <v>-2.20537612739817</v>
      </c>
      <c r="AW3516">
        <v>-11.6025501029143</v>
      </c>
      <c r="AX3516">
        <v>-1.0776714626281301</v>
      </c>
      <c r="AY3516">
        <v>-2.6317750977328598</v>
      </c>
      <c r="AZ3516">
        <v>-7.8931035425533</v>
      </c>
      <c r="BA3516">
        <v>-85.5327576868047</v>
      </c>
      <c r="BB3516">
        <v>-48.664035938822202</v>
      </c>
      <c r="BC3516">
        <v>-31.071334006817899</v>
      </c>
      <c r="BD3516">
        <v>-5.7973877411645001</v>
      </c>
      <c r="BE3516">
        <v>-25.439001878953299</v>
      </c>
      <c r="BF3516">
        <v>-0.95269235338163905</v>
      </c>
      <c r="BG3516">
        <v>-2.0009474252555899</v>
      </c>
      <c r="BH3516">
        <v>-22.485362100316099</v>
      </c>
      <c r="BI3516">
        <v>-31.1716060437296</v>
      </c>
      <c r="BJ3516">
        <v>-1.6286287653560101</v>
      </c>
      <c r="BK3516">
        <v>-2.7327322679719801</v>
      </c>
      <c r="BL3516">
        <v>-26.810245010401601</v>
      </c>
      <c r="BM3516">
        <v>-39.156304767177303</v>
      </c>
      <c r="BN3516">
        <v>-2.0836516568460399</v>
      </c>
      <c r="BO3516">
        <v>-3.5247495682611398</v>
      </c>
      <c r="BP3516">
        <v>-33.547903542070301</v>
      </c>
      <c r="BQ3516">
        <v>-27.893802751825799</v>
      </c>
      <c r="BR3516">
        <v>-8.9445592482175194</v>
      </c>
      <c r="BS3516">
        <v>-1.8034498509910699</v>
      </c>
      <c r="BT3516">
        <v>-17.145793652617201</v>
      </c>
      <c r="BU3516">
        <v>-31.0709172726792</v>
      </c>
      <c r="BV3516">
        <v>-22.788236921614502</v>
      </c>
      <c r="BW3516">
        <v>-5.3908340109385202</v>
      </c>
      <c r="BX3516">
        <v>-2.89184634012621</v>
      </c>
      <c r="BY3516">
        <v>-176.231590134942</v>
      </c>
      <c r="BZ3516">
        <v>-118.296946042683</v>
      </c>
      <c r="CA3516">
        <v>-57.331630189502697</v>
      </c>
      <c r="CB3516">
        <v>-0.60301390275724498</v>
      </c>
      <c r="CC3516">
        <v>-466</v>
      </c>
      <c r="CD3516">
        <v>-890</v>
      </c>
      <c r="CE3516">
        <v>-373.72195486536498</v>
      </c>
      <c r="CF3516">
        <v>-451.19156899187101</v>
      </c>
      <c r="CG3516">
        <v>-359.62785965270598</v>
      </c>
      <c r="CH3516">
        <v>-610.75106218764199</v>
      </c>
    </row>
    <row r="3517" spans="1:86" x14ac:dyDescent="0.2">
      <c r="A3517" t="s">
        <v>170</v>
      </c>
      <c r="B3517">
        <v>2012</v>
      </c>
      <c r="C3517" t="s">
        <v>6</v>
      </c>
      <c r="D3517" t="s">
        <v>2500</v>
      </c>
      <c r="E3517">
        <v>-121.335986743044</v>
      </c>
      <c r="F3517">
        <v>-18.630232007764999</v>
      </c>
      <c r="G3517">
        <v>-20.918113542709399</v>
      </c>
      <c r="H3517">
        <v>-81.787641192569694</v>
      </c>
      <c r="I3517">
        <v>-42.060264002145502</v>
      </c>
      <c r="J3517">
        <v>-18.019351255094499</v>
      </c>
      <c r="K3517">
        <v>-20.678310033519502</v>
      </c>
      <c r="L3517">
        <v>-3.3626027135313699</v>
      </c>
      <c r="M3517">
        <v>-28.1432100713096</v>
      </c>
      <c r="N3517">
        <v>-17.884067997195199</v>
      </c>
      <c r="O3517">
        <v>-1.68661811926946</v>
      </c>
      <c r="P3517">
        <v>-8.5725239548449608</v>
      </c>
      <c r="Q3517">
        <v>-63.500441833319599</v>
      </c>
      <c r="R3517">
        <v>-58.413598647760203</v>
      </c>
      <c r="S3517">
        <v>-121.91404048107999</v>
      </c>
      <c r="T3517">
        <v>-243.25002722412401</v>
      </c>
      <c r="U3517">
        <v>-28.690825786052599</v>
      </c>
      <c r="V3517">
        <v>-26.392483799378802</v>
      </c>
      <c r="W3517">
        <v>-55.083309585431401</v>
      </c>
      <c r="X3517">
        <v>-97.143573587576896</v>
      </c>
      <c r="Y3517">
        <v>-1509.27056169463</v>
      </c>
      <c r="Z3517">
        <v>-11.707169310667901</v>
      </c>
      <c r="AA3517">
        <v>-1.19598529727532</v>
      </c>
      <c r="AB3517">
        <v>-1496.36740708668</v>
      </c>
      <c r="AC3517">
        <v>-126.420698370468</v>
      </c>
      <c r="AD3517">
        <v>-1.06779033524755</v>
      </c>
      <c r="AE3517">
        <v>-0.70437542536253195</v>
      </c>
      <c r="AF3517">
        <v>-124.64853260985799</v>
      </c>
      <c r="AG3517">
        <v>-3840.57906914872</v>
      </c>
      <c r="AH3517">
        <v>-3840.57906914872</v>
      </c>
      <c r="AI3517">
        <v>-22.513624519019402</v>
      </c>
      <c r="AJ3517">
        <v>-22.513624519019402</v>
      </c>
      <c r="AK3517">
        <v>-14.650832678364401</v>
      </c>
      <c r="AL3517">
        <v>-14.650832678364401</v>
      </c>
      <c r="AM3517">
        <v>-3877.7435263461098</v>
      </c>
      <c r="AN3517">
        <v>-3877.7435263461098</v>
      </c>
      <c r="AO3517">
        <v>-340.60408690729298</v>
      </c>
      <c r="AP3517">
        <v>-162.53416450078501</v>
      </c>
      <c r="AQ3517">
        <v>-169.54345031414201</v>
      </c>
      <c r="AR3517">
        <v>-8.5264720923655002</v>
      </c>
      <c r="AS3517">
        <v>-526.02156686928504</v>
      </c>
      <c r="AT3517">
        <v>-0.59589845155602905</v>
      </c>
      <c r="AU3517">
        <v>-0.83479099261384604</v>
      </c>
      <c r="AV3517">
        <v>-524.59087742511599</v>
      </c>
      <c r="AW3517">
        <v>-582.30550433232395</v>
      </c>
      <c r="AX3517">
        <v>-14.759644149700501</v>
      </c>
      <c r="AY3517">
        <v>-36.475775151931501</v>
      </c>
      <c r="AZ3517">
        <v>-531.07008503069198</v>
      </c>
      <c r="BA3517">
        <v>-291.83126222040698</v>
      </c>
      <c r="BB3517">
        <v>-27.964982249066001</v>
      </c>
      <c r="BC3517">
        <v>-129.24556598267901</v>
      </c>
      <c r="BD3517">
        <v>-134.620713988663</v>
      </c>
      <c r="BE3517">
        <v>-26.982240200200401</v>
      </c>
      <c r="BF3517">
        <v>-7.6815608732659202</v>
      </c>
      <c r="BG3517">
        <v>-8.1599414152466192</v>
      </c>
      <c r="BH3517">
        <v>-11.1407379116879</v>
      </c>
      <c r="BI3517">
        <v>-74.516111031712398</v>
      </c>
      <c r="BJ3517">
        <v>-8.2023433770687397</v>
      </c>
      <c r="BK3517">
        <v>-14.754251120335599</v>
      </c>
      <c r="BL3517">
        <v>-51.559516534308003</v>
      </c>
      <c r="BM3517">
        <v>-94.288154229813898</v>
      </c>
      <c r="BN3517">
        <v>-8.4156514578738495</v>
      </c>
      <c r="BO3517">
        <v>-22.250292688851001</v>
      </c>
      <c r="BP3517">
        <v>-63.622210083089001</v>
      </c>
      <c r="BQ3517">
        <v>-20.314506265867799</v>
      </c>
      <c r="BR3517">
        <v>-8.7023859268471195</v>
      </c>
      <c r="BS3517">
        <v>-7.8970031444858302</v>
      </c>
      <c r="BT3517">
        <v>-3.7151171945348298</v>
      </c>
      <c r="BU3517">
        <v>-291.552361303466</v>
      </c>
      <c r="BV3517">
        <v>-189.77097316304801</v>
      </c>
      <c r="BW3517">
        <v>-22.324835546530998</v>
      </c>
      <c r="BX3517">
        <v>-79.456552593886997</v>
      </c>
      <c r="BY3517">
        <v>-534.79948981999496</v>
      </c>
      <c r="BZ3517">
        <v>-255.543617141054</v>
      </c>
      <c r="CA3517">
        <v>-277.86807699667901</v>
      </c>
      <c r="CB3517">
        <v>-1.38779568226239</v>
      </c>
      <c r="CC3517">
        <v>-3079</v>
      </c>
      <c r="CD3517">
        <v>-2943</v>
      </c>
      <c r="CE3517">
        <v>-3164.6207993349599</v>
      </c>
      <c r="CF3517">
        <v>-1750.9689802785399</v>
      </c>
      <c r="CG3517">
        <v>-2940.7825462176002</v>
      </c>
      <c r="CH3517">
        <v>-5336.2988278955099</v>
      </c>
    </row>
    <row r="3518" spans="1:86" x14ac:dyDescent="0.2">
      <c r="A3518" t="s">
        <v>170</v>
      </c>
      <c r="B3518">
        <v>2012</v>
      </c>
      <c r="C3518" t="s">
        <v>7</v>
      </c>
      <c r="D3518" t="s">
        <v>2501</v>
      </c>
      <c r="E3518">
        <v>-4.7854804085129796</v>
      </c>
      <c r="F3518">
        <v>-1.53456295483882</v>
      </c>
      <c r="G3518">
        <v>-1.1697989427650399</v>
      </c>
      <c r="H3518">
        <v>-2.0811185109091301</v>
      </c>
      <c r="I3518">
        <v>-2.8666486788883101</v>
      </c>
      <c r="J3518">
        <v>-1.50477189629453</v>
      </c>
      <c r="K3518">
        <v>-1.1573662132575</v>
      </c>
      <c r="L3518">
        <v>-0.20451056933627501</v>
      </c>
      <c r="M3518">
        <v>-2.2900933266799899</v>
      </c>
      <c r="N3518">
        <v>-1.12594373355021</v>
      </c>
      <c r="O3518">
        <v>-0.62923189407603297</v>
      </c>
      <c r="P3518">
        <v>-0.53491769905375097</v>
      </c>
      <c r="Q3518">
        <v>-19.788691208338999</v>
      </c>
      <c r="R3518">
        <v>-3.5180357140279699</v>
      </c>
      <c r="S3518">
        <v>-23.306726922366899</v>
      </c>
      <c r="T3518">
        <v>-28.092207330879901</v>
      </c>
      <c r="U3518">
        <v>-13.031041918203099</v>
      </c>
      <c r="V3518">
        <v>-2.31666007501879</v>
      </c>
      <c r="W3518">
        <v>-15.3477019932219</v>
      </c>
      <c r="X3518">
        <v>-18.2143506721102</v>
      </c>
      <c r="Y3518">
        <v>-38.414225678200999</v>
      </c>
      <c r="Z3518">
        <v>-0.38173972942901802</v>
      </c>
      <c r="AA3518">
        <v>-5.7412686208295101E-2</v>
      </c>
      <c r="AB3518">
        <v>-37.975073262563697</v>
      </c>
      <c r="AC3518">
        <v>-3.0688893579541299</v>
      </c>
      <c r="AD3518">
        <v>-6.7944850028725301E-2</v>
      </c>
      <c r="AE3518">
        <v>-3.6904068296424598E-2</v>
      </c>
      <c r="AF3518">
        <v>-2.9640404396289899</v>
      </c>
      <c r="AG3518">
        <v>-40.7873724517694</v>
      </c>
      <c r="AH3518">
        <v>-40.7873724517694</v>
      </c>
      <c r="AI3518">
        <v>-1.43954033581731</v>
      </c>
      <c r="AJ3518">
        <v>-1.43954033581731</v>
      </c>
      <c r="AK3518">
        <v>-1.72967284632942</v>
      </c>
      <c r="AL3518">
        <v>-1.72967284632942</v>
      </c>
      <c r="AM3518">
        <v>-43.956585633916198</v>
      </c>
      <c r="AN3518">
        <v>-43.956585633916198</v>
      </c>
      <c r="AO3518">
        <v>-12.9478766247442</v>
      </c>
      <c r="AP3518">
        <v>-4.36334335135854</v>
      </c>
      <c r="AQ3518">
        <v>-8.0470013640013498</v>
      </c>
      <c r="AR3518">
        <v>-0.53753190938427797</v>
      </c>
      <c r="AS3518">
        <v>-12.553631801870401</v>
      </c>
      <c r="AT3518">
        <v>-3.9971524891349197E-2</v>
      </c>
      <c r="AU3518">
        <v>-8.1629734302811896E-2</v>
      </c>
      <c r="AV3518">
        <v>-12.4320305426763</v>
      </c>
      <c r="AW3518">
        <v>-14.0046042744142</v>
      </c>
      <c r="AX3518">
        <v>-0.52617528063846697</v>
      </c>
      <c r="AY3518">
        <v>-1.33564981208336</v>
      </c>
      <c r="AZ3518">
        <v>-12.142779181692299</v>
      </c>
      <c r="BA3518">
        <v>-12.262075414591299</v>
      </c>
      <c r="BB3518">
        <v>-2.06539422542021</v>
      </c>
      <c r="BC3518">
        <v>-6.8878204291589098</v>
      </c>
      <c r="BD3518">
        <v>-3.3088607600121702</v>
      </c>
      <c r="BE3518">
        <v>-1.0627226508674801</v>
      </c>
      <c r="BF3518">
        <v>-0.28405153573817099</v>
      </c>
      <c r="BG3518">
        <v>-0.44282790927994597</v>
      </c>
      <c r="BH3518">
        <v>-0.335843205849365</v>
      </c>
      <c r="BI3518">
        <v>-2.54914605846569</v>
      </c>
      <c r="BJ3518">
        <v>-0.32121790939075401</v>
      </c>
      <c r="BK3518">
        <v>-0.91796351035615797</v>
      </c>
      <c r="BL3518">
        <v>-1.30996463871878</v>
      </c>
      <c r="BM3518">
        <v>-3.4205706944076399</v>
      </c>
      <c r="BN3518">
        <v>-0.33598403949924599</v>
      </c>
      <c r="BO3518">
        <v>-1.4624418272292199</v>
      </c>
      <c r="BP3518">
        <v>-1.6221448276791799</v>
      </c>
      <c r="BQ3518">
        <v>-1.49110930623229</v>
      </c>
      <c r="BR3518">
        <v>-0.74986122338428696</v>
      </c>
      <c r="BS3518">
        <v>-0.47620210978077598</v>
      </c>
      <c r="BT3518">
        <v>-0.265045973067222</v>
      </c>
      <c r="BU3518">
        <v>-25.626240919536201</v>
      </c>
      <c r="BV3518">
        <v>-11.8660536597472</v>
      </c>
      <c r="BW3518">
        <v>-8.8159700316294796</v>
      </c>
      <c r="BX3518">
        <v>-4.9442172281595802</v>
      </c>
      <c r="BY3518">
        <v>-36.5733077123624</v>
      </c>
      <c r="BZ3518">
        <v>-20.497546704990398</v>
      </c>
      <c r="CA3518">
        <v>-15.8229889869852</v>
      </c>
      <c r="CB3518">
        <v>-0.25277202038679603</v>
      </c>
      <c r="CC3518">
        <v>-631</v>
      </c>
      <c r="CD3518">
        <v>-624</v>
      </c>
      <c r="CE3518">
        <v>-565.85152838427905</v>
      </c>
      <c r="CF3518">
        <v>-192.03758382853201</v>
      </c>
      <c r="CG3518">
        <v>-352.64525893614302</v>
      </c>
      <c r="CH3518">
        <v>-604.57654750926804</v>
      </c>
    </row>
    <row r="3519" spans="1:86" x14ac:dyDescent="0.2">
      <c r="A3519" t="s">
        <v>170</v>
      </c>
      <c r="B3519">
        <v>2012</v>
      </c>
      <c r="C3519" t="s">
        <v>8</v>
      </c>
      <c r="D3519" t="s">
        <v>2502</v>
      </c>
      <c r="E3519">
        <v>-3.4678291716422902</v>
      </c>
      <c r="F3519">
        <v>-0.77290205264426104</v>
      </c>
      <c r="G3519">
        <v>-2.3740333299752399</v>
      </c>
      <c r="H3519">
        <v>-0.32089378902278698</v>
      </c>
      <c r="I3519">
        <v>-3.1665722062692598</v>
      </c>
      <c r="J3519">
        <v>-0.67553214144081897</v>
      </c>
      <c r="K3519">
        <v>-2.3476585147340998</v>
      </c>
      <c r="L3519">
        <v>-0.143381550094347</v>
      </c>
      <c r="M3519">
        <v>-5.6817670163926097</v>
      </c>
      <c r="N3519">
        <v>-5.1906826016255101</v>
      </c>
      <c r="O3519">
        <v>-0.19379669625878601</v>
      </c>
      <c r="P3519">
        <v>-0.29728771850832297</v>
      </c>
      <c r="Q3519">
        <v>-7.1582116756823</v>
      </c>
      <c r="R3519">
        <v>-5.0035405896831699</v>
      </c>
      <c r="S3519">
        <v>-12.1617522653655</v>
      </c>
      <c r="T3519">
        <v>-15.629581437007801</v>
      </c>
      <c r="U3519">
        <v>-6.4431429442816501</v>
      </c>
      <c r="V3519">
        <v>-4.5037124784062899</v>
      </c>
      <c r="W3519">
        <v>-10.9468554226879</v>
      </c>
      <c r="X3519">
        <v>-14.113427628957201</v>
      </c>
      <c r="Y3519">
        <v>-4.7366697019503698</v>
      </c>
      <c r="Z3519">
        <v>-0.62163521564805602</v>
      </c>
      <c r="AA3519">
        <v>-0.115417593907351</v>
      </c>
      <c r="AB3519">
        <v>-3.9996168923949602</v>
      </c>
      <c r="AC3519">
        <v>-0.49796395098609603</v>
      </c>
      <c r="AD3519">
        <v>-0.27459406312832502</v>
      </c>
      <c r="AE3519">
        <v>-7.8823407360616493E-2</v>
      </c>
      <c r="AF3519">
        <v>-0.14454648049715499</v>
      </c>
      <c r="AG3519">
        <v>-32.163835505359799</v>
      </c>
      <c r="AH3519">
        <v>-32.163835505359799</v>
      </c>
      <c r="AI3519">
        <v>-0.70349732038396195</v>
      </c>
      <c r="AJ3519">
        <v>-0.70349732038396195</v>
      </c>
      <c r="AK3519">
        <v>-1.57919896746882</v>
      </c>
      <c r="AL3519">
        <v>-1.57919896746882</v>
      </c>
      <c r="AM3519">
        <v>-34.4465317932126</v>
      </c>
      <c r="AN3519">
        <v>-34.4465317932126</v>
      </c>
      <c r="AO3519">
        <v>-19.574597423285802</v>
      </c>
      <c r="AP3519">
        <v>-1.99995070144413</v>
      </c>
      <c r="AQ3519">
        <v>-17.287179542099398</v>
      </c>
      <c r="AR3519">
        <v>-0.28746717974230102</v>
      </c>
      <c r="AS3519">
        <v>-0.73610208572893998</v>
      </c>
      <c r="AT3519">
        <v>-6.7519539154420202E-2</v>
      </c>
      <c r="AU3519">
        <v>-0.10236676903297599</v>
      </c>
      <c r="AV3519">
        <v>-0.56621577754154395</v>
      </c>
      <c r="AW3519">
        <v>-7.2398228366948896</v>
      </c>
      <c r="AX3519">
        <v>-1.1124236680111299</v>
      </c>
      <c r="AY3519">
        <v>-3.4092102714232202</v>
      </c>
      <c r="AZ3519">
        <v>-2.7181888972605401</v>
      </c>
      <c r="BA3519">
        <v>-17.934750394038598</v>
      </c>
      <c r="BB3519">
        <v>-3.93520274177073</v>
      </c>
      <c r="BC3519">
        <v>-13.7162723196281</v>
      </c>
      <c r="BD3519">
        <v>-0.28327533263976501</v>
      </c>
      <c r="BE3519">
        <v>-1.62457756346602</v>
      </c>
      <c r="BF3519">
        <v>-0.59726193095362901</v>
      </c>
      <c r="BG3519">
        <v>-0.922997066978412</v>
      </c>
      <c r="BH3519">
        <v>-0.104318565533979</v>
      </c>
      <c r="BI3519">
        <v>-2.5962394258121302</v>
      </c>
      <c r="BJ3519">
        <v>-0.80281387620760902</v>
      </c>
      <c r="BK3519">
        <v>-1.6299489790903401</v>
      </c>
      <c r="BL3519">
        <v>-0.16347657051418199</v>
      </c>
      <c r="BM3519">
        <v>-4.58533052999441</v>
      </c>
      <c r="BN3519">
        <v>-0.858674121840175</v>
      </c>
      <c r="BO3519">
        <v>-2.42783898408344</v>
      </c>
      <c r="BP3519">
        <v>-1.2988174240708099</v>
      </c>
      <c r="BQ3519">
        <v>-2.0838944727843902</v>
      </c>
      <c r="BR3519">
        <v>-0.92193982395349305</v>
      </c>
      <c r="BS3519">
        <v>-1.00162618244928</v>
      </c>
      <c r="BT3519">
        <v>-0.160328466381609</v>
      </c>
      <c r="BU3519">
        <v>-59.553009543970497</v>
      </c>
      <c r="BV3519">
        <v>-54.176263422549297</v>
      </c>
      <c r="BW3519">
        <v>-2.6216909481077</v>
      </c>
      <c r="BX3519">
        <v>-2.7550551733136999</v>
      </c>
      <c r="BY3519">
        <v>-40.573002997965702</v>
      </c>
      <c r="BZ3519">
        <v>-7.9885843614781296</v>
      </c>
      <c r="CA3519">
        <v>-32.452904799743401</v>
      </c>
      <c r="CB3519">
        <v>-0.131513836744236</v>
      </c>
      <c r="CC3519">
        <v>-236</v>
      </c>
      <c r="CD3519">
        <v>-246</v>
      </c>
      <c r="CE3519">
        <v>-253.18828124233499</v>
      </c>
      <c r="CF3519">
        <v>-144.6897051174</v>
      </c>
      <c r="CG3519">
        <v>-215.67412625527299</v>
      </c>
      <c r="CH3519">
        <v>-376.85490953573901</v>
      </c>
    </row>
    <row r="3520" spans="1:86" x14ac:dyDescent="0.2">
      <c r="A3520" t="s">
        <v>170</v>
      </c>
      <c r="B3520">
        <v>2012</v>
      </c>
      <c r="C3520" t="s">
        <v>3969</v>
      </c>
      <c r="D3520" t="s">
        <v>4095</v>
      </c>
      <c r="E3520">
        <v>-4.5813000131487902</v>
      </c>
      <c r="F3520">
        <v>-2.7720488456537198</v>
      </c>
      <c r="G3520">
        <v>-1.2793712581557799</v>
      </c>
      <c r="H3520">
        <v>-0.52987990933929097</v>
      </c>
      <c r="I3520">
        <v>-3.9799867512028002</v>
      </c>
      <c r="J3520">
        <v>-2.5769110582197299</v>
      </c>
      <c r="K3520">
        <v>-1.2645198416873999</v>
      </c>
      <c r="L3520">
        <v>-0.13855585129567299</v>
      </c>
      <c r="M3520">
        <v>-36.178532246607098</v>
      </c>
      <c r="N3520">
        <v>-10.0531458142058</v>
      </c>
      <c r="O3520">
        <v>-0.10534166484237401</v>
      </c>
      <c r="P3520">
        <v>-26.020044767559</v>
      </c>
      <c r="Q3520">
        <v>-2.5854013902790101</v>
      </c>
      <c r="R3520">
        <v>-3.3360605030864399</v>
      </c>
      <c r="S3520">
        <v>-5.9214618933654499</v>
      </c>
      <c r="T3520">
        <v>-10.5027619065142</v>
      </c>
      <c r="U3520">
        <v>-2.20483176649909</v>
      </c>
      <c r="V3520">
        <v>-2.8451204963705199</v>
      </c>
      <c r="W3520">
        <v>-5.0499522628696099</v>
      </c>
      <c r="X3520">
        <v>-9.0299390140724096</v>
      </c>
      <c r="Y3520">
        <v>-8.4321908843124103</v>
      </c>
      <c r="Z3520">
        <v>-1.2262807307386601</v>
      </c>
      <c r="AA3520">
        <v>-5.4608176802533E-2</v>
      </c>
      <c r="AB3520">
        <v>-7.1513019767712098</v>
      </c>
      <c r="AC3520">
        <v>-1.21242169494048</v>
      </c>
      <c r="AD3520">
        <v>-0.55194888981720702</v>
      </c>
      <c r="AE3520">
        <v>-4.5255745128571397E-2</v>
      </c>
      <c r="AF3520">
        <v>-0.615217059994704</v>
      </c>
      <c r="AG3520">
        <v>-26.5330851590465</v>
      </c>
      <c r="AH3520">
        <v>-26.5330851590465</v>
      </c>
      <c r="AI3520">
        <v>-0.57050505263171103</v>
      </c>
      <c r="AJ3520">
        <v>-0.57050505263171103</v>
      </c>
      <c r="AK3520">
        <v>-2.6489545366309502</v>
      </c>
      <c r="AL3520">
        <v>-2.6489545366309502</v>
      </c>
      <c r="AM3520">
        <v>-29.752544748309099</v>
      </c>
      <c r="AN3520">
        <v>-29.752544748309099</v>
      </c>
      <c r="AO3520">
        <v>-33.929237544037598</v>
      </c>
      <c r="AP3520">
        <v>-4.3204922653421702</v>
      </c>
      <c r="AQ3520">
        <v>-7.2300116180076603</v>
      </c>
      <c r="AR3520">
        <v>-22.378733660687899</v>
      </c>
      <c r="AS3520">
        <v>-4.2643940812359498</v>
      </c>
      <c r="AT3520">
        <v>-0.164802629945345</v>
      </c>
      <c r="AU3520">
        <v>-4.4591350410853603E-2</v>
      </c>
      <c r="AV3520">
        <v>-4.0550001008797398</v>
      </c>
      <c r="AW3520">
        <v>-17.105982764245599</v>
      </c>
      <c r="AX3520">
        <v>-2.0403683864935398</v>
      </c>
      <c r="AY3520">
        <v>-1.3426589572104799</v>
      </c>
      <c r="AZ3520">
        <v>-13.7229554205416</v>
      </c>
      <c r="BA3520">
        <v>-32.7798183516948</v>
      </c>
      <c r="BB3520">
        <v>-7.8277314985460498</v>
      </c>
      <c r="BC3520">
        <v>-8.6416807105006903</v>
      </c>
      <c r="BD3520">
        <v>-16.310406142648102</v>
      </c>
      <c r="BE3520">
        <v>-5.1404568366249297</v>
      </c>
      <c r="BF3520">
        <v>-0.99719253875073899</v>
      </c>
      <c r="BG3520">
        <v>-0.53494316109099604</v>
      </c>
      <c r="BH3520">
        <v>-3.6083211367831902</v>
      </c>
      <c r="BI3520">
        <v>-6.8167122943680702</v>
      </c>
      <c r="BJ3520">
        <v>-1.3153944433481399</v>
      </c>
      <c r="BK3520">
        <v>-0.89932959130833101</v>
      </c>
      <c r="BL3520">
        <v>-4.6019882597116002</v>
      </c>
      <c r="BM3520">
        <v>-7.6331739184185103</v>
      </c>
      <c r="BN3520">
        <v>-1.3972496081514401</v>
      </c>
      <c r="BO3520">
        <v>-1.30121767644095</v>
      </c>
      <c r="BP3520">
        <v>-4.9347066338261198</v>
      </c>
      <c r="BQ3520">
        <v>-10.541093330783299</v>
      </c>
      <c r="BR3520">
        <v>-2.4044152806016901</v>
      </c>
      <c r="BS3520">
        <v>-0.80529681257188701</v>
      </c>
      <c r="BT3520">
        <v>-7.3313812376097598</v>
      </c>
      <c r="BU3520">
        <v>-349.746256225965</v>
      </c>
      <c r="BV3520">
        <v>-107.367666981491</v>
      </c>
      <c r="BW3520">
        <v>-1.4473171641112901</v>
      </c>
      <c r="BX3520">
        <v>-240.93127208036299</v>
      </c>
      <c r="BY3520">
        <v>-50.238311410555802</v>
      </c>
      <c r="BZ3520">
        <v>-32.634833404036698</v>
      </c>
      <c r="CA3520">
        <v>-17.443815259042399</v>
      </c>
      <c r="CB3520">
        <v>-0.15966274747678599</v>
      </c>
      <c r="CC3520">
        <v>-239</v>
      </c>
      <c r="CD3520">
        <v>-238</v>
      </c>
      <c r="CE3520">
        <v>-221.681798004748</v>
      </c>
      <c r="CF3520">
        <v>-145.23656707194101</v>
      </c>
      <c r="CG3520">
        <v>-172.20537842355199</v>
      </c>
      <c r="CH3520">
        <v>-303.40316369326598</v>
      </c>
    </row>
    <row r="3521" spans="1:86" x14ac:dyDescent="0.2">
      <c r="A3521" t="s">
        <v>170</v>
      </c>
      <c r="B3521">
        <v>2012</v>
      </c>
      <c r="C3521" t="s">
        <v>9</v>
      </c>
      <c r="D3521" t="s">
        <v>2503</v>
      </c>
      <c r="E3521">
        <v>-24.1150430341869</v>
      </c>
      <c r="F3521">
        <v>-20.551156106702798</v>
      </c>
      <c r="G3521">
        <v>-0.469826301687713</v>
      </c>
      <c r="H3521">
        <v>-3.0940606257963199</v>
      </c>
      <c r="I3521">
        <v>-23.8217906504651</v>
      </c>
      <c r="J3521">
        <v>-20.514255474057599</v>
      </c>
      <c r="K3521">
        <v>-0.463622832113816</v>
      </c>
      <c r="L3521">
        <v>-2.84391234429369</v>
      </c>
      <c r="M3521">
        <v>-0.86353032658741502</v>
      </c>
      <c r="N3521">
        <v>-0.75372189701604797</v>
      </c>
      <c r="O3521">
        <v>-2.3112922525454799E-2</v>
      </c>
      <c r="P3521">
        <v>-8.6695507045911599E-2</v>
      </c>
      <c r="Q3521">
        <v>-14.156848907121701</v>
      </c>
      <c r="R3521">
        <v>-4.3674280624495303</v>
      </c>
      <c r="S3521">
        <v>-18.5242769695713</v>
      </c>
      <c r="T3521">
        <v>-42.639320003758101</v>
      </c>
      <c r="U3521">
        <v>-9.8225555094458894</v>
      </c>
      <c r="V3521">
        <v>-3.0302862493179101</v>
      </c>
      <c r="W3521">
        <v>-12.8528417587638</v>
      </c>
      <c r="X3521">
        <v>-36.674632409228899</v>
      </c>
      <c r="Y3521">
        <v>-8.8904206829213308</v>
      </c>
      <c r="Z3521">
        <v>-0.47631437887370198</v>
      </c>
      <c r="AA3521">
        <v>-1.05787520942598E-2</v>
      </c>
      <c r="AB3521">
        <v>-8.4035275519533599</v>
      </c>
      <c r="AC3521">
        <v>-0.19056468415526201</v>
      </c>
      <c r="AD3521">
        <v>-8.3868366353532606E-2</v>
      </c>
      <c r="AE3521">
        <v>-1.9929532790403801E-2</v>
      </c>
      <c r="AF3521">
        <v>-8.6766785011325495E-2</v>
      </c>
      <c r="AG3521">
        <v>-12.446580240102101</v>
      </c>
      <c r="AH3521">
        <v>-12.446580240102101</v>
      </c>
      <c r="AI3521">
        <v>-0.44883998592830199</v>
      </c>
      <c r="AJ3521">
        <v>-0.44883998592830199</v>
      </c>
      <c r="AK3521">
        <v>-1.2890213036229401</v>
      </c>
      <c r="AL3521">
        <v>-1.2890213036229401</v>
      </c>
      <c r="AM3521">
        <v>-14.1844415296534</v>
      </c>
      <c r="AN3521">
        <v>-14.1844415296534</v>
      </c>
      <c r="AO3521">
        <v>-5.7317224763501002</v>
      </c>
      <c r="AP3521">
        <v>-4.1897420251982798</v>
      </c>
      <c r="AQ3521">
        <v>-1.26035124926501</v>
      </c>
      <c r="AR3521">
        <v>-0.28162920188680601</v>
      </c>
      <c r="AS3521">
        <v>-1.0055462142037801</v>
      </c>
      <c r="AT3521">
        <v>-0.72275431275409596</v>
      </c>
      <c r="AU3521">
        <v>-9.0673340213849908E-3</v>
      </c>
      <c r="AV3521">
        <v>-0.27372456742829898</v>
      </c>
      <c r="AW3521">
        <v>-78.366667122078496</v>
      </c>
      <c r="AX3521">
        <v>-0.90239259458721799</v>
      </c>
      <c r="AY3521">
        <v>-0.21013032475928201</v>
      </c>
      <c r="AZ3521">
        <v>-77.254144202731993</v>
      </c>
      <c r="BA3521">
        <v>-23.5378547729525</v>
      </c>
      <c r="BB3521">
        <v>-17.388993096184901</v>
      </c>
      <c r="BC3521">
        <v>-5.7226851418051199</v>
      </c>
      <c r="BD3521">
        <v>-0.42617653496257202</v>
      </c>
      <c r="BE3521">
        <v>-2.7091742810345201</v>
      </c>
      <c r="BF3521">
        <v>-1.8473644155817499</v>
      </c>
      <c r="BG3521">
        <v>-0.35202531478615001</v>
      </c>
      <c r="BH3521">
        <v>-0.50978455066661599</v>
      </c>
      <c r="BI3521">
        <v>-3.16974631753172</v>
      </c>
      <c r="BJ3521">
        <v>-1.9220948118282799</v>
      </c>
      <c r="BK3521">
        <v>-0.46555200449786999</v>
      </c>
      <c r="BL3521">
        <v>-0.78209950120556804</v>
      </c>
      <c r="BM3521">
        <v>-3.7239321107660102</v>
      </c>
      <c r="BN3521">
        <v>-2.1463497028069098</v>
      </c>
      <c r="BO3521">
        <v>-0.56388711567498395</v>
      </c>
      <c r="BP3521">
        <v>-1.01369529228411</v>
      </c>
      <c r="BQ3521">
        <v>-8.8863644746912396</v>
      </c>
      <c r="BR3521">
        <v>-2.5799603793975701</v>
      </c>
      <c r="BS3521">
        <v>-1.04848268385925</v>
      </c>
      <c r="BT3521">
        <v>-5.2579214114343999</v>
      </c>
      <c r="BU3521">
        <v>-9.0247584813731692</v>
      </c>
      <c r="BV3521">
        <v>-7.9316403173039198</v>
      </c>
      <c r="BW3521">
        <v>-0.318769538418606</v>
      </c>
      <c r="BX3521">
        <v>-0.774348625650642</v>
      </c>
      <c r="BY3521">
        <v>-380.36704828771599</v>
      </c>
      <c r="BZ3521">
        <v>-368.54776653291901</v>
      </c>
      <c r="CA3521">
        <v>-6.2547420083668204</v>
      </c>
      <c r="CB3521">
        <v>-5.5645397464290198</v>
      </c>
      <c r="CC3521">
        <v>-1257</v>
      </c>
      <c r="CD3521">
        <v>-1076</v>
      </c>
      <c r="CE3521">
        <v>-601.92418887034501</v>
      </c>
      <c r="CF3521">
        <v>-96.656781106030607</v>
      </c>
      <c r="CG3521">
        <v>-72.250913533052596</v>
      </c>
      <c r="CH3521">
        <v>-121.37552883446</v>
      </c>
    </row>
    <row r="3522" spans="1:86" x14ac:dyDescent="0.2">
      <c r="A3522" t="s">
        <v>170</v>
      </c>
      <c r="B3522">
        <v>2012</v>
      </c>
      <c r="C3522" t="s">
        <v>10</v>
      </c>
      <c r="D3522" t="s">
        <v>2504</v>
      </c>
      <c r="E3522">
        <v>-8.8161691695421194</v>
      </c>
      <c r="F3522">
        <v>-5.7411838134690498</v>
      </c>
      <c r="G3522">
        <v>-0.81660094415528095</v>
      </c>
      <c r="H3522">
        <v>-2.25838441191779</v>
      </c>
      <c r="I3522">
        <v>-7.71132960653879</v>
      </c>
      <c r="J3522">
        <v>-5.67712602261253</v>
      </c>
      <c r="K3522">
        <v>-0.80701008127512497</v>
      </c>
      <c r="L3522">
        <v>-1.22719350265116</v>
      </c>
      <c r="M3522">
        <v>-4.7536744024939903</v>
      </c>
      <c r="N3522">
        <v>-2.6775932825221802</v>
      </c>
      <c r="O3522">
        <v>-6.06065848664206E-2</v>
      </c>
      <c r="P3522">
        <v>-2.01547453510539</v>
      </c>
      <c r="Q3522">
        <v>16.744122823710999</v>
      </c>
      <c r="R3522">
        <v>-27.555220896963601</v>
      </c>
      <c r="S3522">
        <v>-10.8110980732526</v>
      </c>
      <c r="T3522">
        <v>-19.627267242794701</v>
      </c>
      <c r="U3522">
        <v>14.2197803634773</v>
      </c>
      <c r="V3522">
        <v>-23.4009982575535</v>
      </c>
      <c r="W3522">
        <v>-9.1812178940761804</v>
      </c>
      <c r="X3522">
        <v>-16.892547500614999</v>
      </c>
      <c r="Y3522">
        <v>-16.4199809649507</v>
      </c>
      <c r="Z3522">
        <v>-0.53038299655496401</v>
      </c>
      <c r="AA3522">
        <v>-2.9362635336800402E-2</v>
      </c>
      <c r="AB3522">
        <v>-15.860235333058901</v>
      </c>
      <c r="AC3522">
        <v>-2.13977809747304</v>
      </c>
      <c r="AD3522">
        <v>-0.170463811887964</v>
      </c>
      <c r="AE3522">
        <v>-2.9720795291063199E-2</v>
      </c>
      <c r="AF3522">
        <v>-1.93959349029402</v>
      </c>
      <c r="AG3522">
        <v>-29.591757425726399</v>
      </c>
      <c r="AH3522">
        <v>-29.591757425726399</v>
      </c>
      <c r="AI3522">
        <v>-18.581348750942599</v>
      </c>
      <c r="AJ3522">
        <v>-18.581348750942599</v>
      </c>
      <c r="AK3522">
        <v>-8.5747931306192697</v>
      </c>
      <c r="AL3522">
        <v>-8.5747931306192697</v>
      </c>
      <c r="AM3522">
        <v>-56.7478993072883</v>
      </c>
      <c r="AN3522">
        <v>-56.7478993072883</v>
      </c>
      <c r="AO3522">
        <v>-13.848781508775099</v>
      </c>
      <c r="AP3522">
        <v>-3.9428301749932602</v>
      </c>
      <c r="AQ3522">
        <v>-3.7441351418864799</v>
      </c>
      <c r="AR3522">
        <v>-6.1618161918953698</v>
      </c>
      <c r="AS3522">
        <v>-4.8305898600389199</v>
      </c>
      <c r="AT3522">
        <v>-0.16000912175023599</v>
      </c>
      <c r="AU3522">
        <v>-2.6671209754288602E-2</v>
      </c>
      <c r="AV3522">
        <v>-4.6439095285344001</v>
      </c>
      <c r="AW3522">
        <v>-13.8421503398499</v>
      </c>
      <c r="AX3522">
        <v>-0.81159748497954798</v>
      </c>
      <c r="AY3522">
        <v>-0.63030879685713803</v>
      </c>
      <c r="AZ3522">
        <v>-12.4002440580132</v>
      </c>
      <c r="BA3522">
        <v>-19.1945429350911</v>
      </c>
      <c r="BB3522">
        <v>-7.9406388269297699</v>
      </c>
      <c r="BC3522">
        <v>-6.3170580604336504</v>
      </c>
      <c r="BD3522">
        <v>-4.9368460477277099</v>
      </c>
      <c r="BE3522">
        <v>-2.8308266637878399</v>
      </c>
      <c r="BF3522">
        <v>-0.67473007051432698</v>
      </c>
      <c r="BG3522">
        <v>-0.37757226521077802</v>
      </c>
      <c r="BH3522">
        <v>-1.7785243280627301</v>
      </c>
      <c r="BI3522">
        <v>-3.8124554534389299</v>
      </c>
      <c r="BJ3522">
        <v>-0.76166402610990103</v>
      </c>
      <c r="BK3522">
        <v>-0.64517751934503498</v>
      </c>
      <c r="BL3522">
        <v>-2.4056139079840002</v>
      </c>
      <c r="BM3522">
        <v>-4.60982391842089</v>
      </c>
      <c r="BN3522">
        <v>-0.798507203484356</v>
      </c>
      <c r="BO3522">
        <v>-0.93644239084995895</v>
      </c>
      <c r="BP3522">
        <v>-2.8748743240865702</v>
      </c>
      <c r="BQ3522">
        <v>-7.8051917336740297</v>
      </c>
      <c r="BR3522">
        <v>-2.6502641510439</v>
      </c>
      <c r="BS3522">
        <v>-0.725450191766837</v>
      </c>
      <c r="BT3522">
        <v>-4.4294773908632896</v>
      </c>
      <c r="BU3522">
        <v>-48.064204880817201</v>
      </c>
      <c r="BV3522">
        <v>-28.541201277884198</v>
      </c>
      <c r="BW3522">
        <v>-0.83348117809853295</v>
      </c>
      <c r="BX3522">
        <v>-18.6895224248345</v>
      </c>
      <c r="BY3522">
        <v>-118.679112653646</v>
      </c>
      <c r="BZ3522">
        <v>-104.58064459916299</v>
      </c>
      <c r="CA3522">
        <v>-11.037249863759101</v>
      </c>
      <c r="CB3522">
        <v>-3.0612181907237601</v>
      </c>
      <c r="CC3522">
        <v>-366</v>
      </c>
      <c r="CD3522">
        <v>-404</v>
      </c>
      <c r="CE3522">
        <v>591.68951969665</v>
      </c>
      <c r="CF3522">
        <v>-349.76556425449502</v>
      </c>
      <c r="CG3522">
        <v>-233.63840227142001</v>
      </c>
      <c r="CH3522">
        <v>-392.22487977998998</v>
      </c>
    </row>
    <row r="3523" spans="1:86" x14ac:dyDescent="0.2">
      <c r="A3523" t="s">
        <v>170</v>
      </c>
      <c r="B3523">
        <v>2012</v>
      </c>
      <c r="C3523" t="s">
        <v>11</v>
      </c>
      <c r="D3523" t="s">
        <v>2505</v>
      </c>
      <c r="E3523">
        <v>-1.4629757785228601</v>
      </c>
      <c r="F3523">
        <v>-0.68054894544292699</v>
      </c>
      <c r="G3523">
        <v>-0.44125984371571603</v>
      </c>
      <c r="H3523">
        <v>-0.34116698936421203</v>
      </c>
      <c r="I3523">
        <v>-1.2425142664800699</v>
      </c>
      <c r="J3523">
        <v>-0.66573806918827005</v>
      </c>
      <c r="K3523">
        <v>-0.43620955127044098</v>
      </c>
      <c r="L3523">
        <v>-0.14056664602135799</v>
      </c>
      <c r="M3523">
        <v>-1.0730459893727</v>
      </c>
      <c r="N3523">
        <v>-0.71425368331267003</v>
      </c>
      <c r="O3523">
        <v>-3.3442746150878999E-2</v>
      </c>
      <c r="P3523">
        <v>-0.32534955990914999</v>
      </c>
      <c r="Q3523">
        <v>0.85460837654715005</v>
      </c>
      <c r="R3523">
        <v>-12.471416613683401</v>
      </c>
      <c r="S3523">
        <v>-11.616808237136301</v>
      </c>
      <c r="T3523">
        <v>-13.079784015659101</v>
      </c>
      <c r="U3523">
        <v>0.73345499705522499</v>
      </c>
      <c r="V3523">
        <v>-10.703408820565199</v>
      </c>
      <c r="W3523">
        <v>-9.9699538235099698</v>
      </c>
      <c r="X3523">
        <v>-11.212468089990001</v>
      </c>
      <c r="Y3523">
        <v>-4.5189098106154404</v>
      </c>
      <c r="Z3523">
        <v>-0.106385825600981</v>
      </c>
      <c r="AA3523">
        <v>-1.35839042289443E-2</v>
      </c>
      <c r="AB3523">
        <v>-4.3989400807855104</v>
      </c>
      <c r="AC3523">
        <v>-0.17821692988590199</v>
      </c>
      <c r="AD3523">
        <v>-4.0775941659840997E-2</v>
      </c>
      <c r="AE3523">
        <v>-1.58077008038651E-2</v>
      </c>
      <c r="AF3523">
        <v>-0.12163328742219599</v>
      </c>
      <c r="AG3523">
        <v>-51.6321932340079</v>
      </c>
      <c r="AH3523">
        <v>-51.6321932340079</v>
      </c>
      <c r="AI3523">
        <v>-1.3958763005100301</v>
      </c>
      <c r="AJ3523">
        <v>-1.3958763005100301</v>
      </c>
      <c r="AK3523">
        <v>-1.34877458806488</v>
      </c>
      <c r="AL3523">
        <v>-1.34877458806488</v>
      </c>
      <c r="AM3523">
        <v>-54.376844122582803</v>
      </c>
      <c r="AN3523">
        <v>-54.376844122582803</v>
      </c>
      <c r="AO3523">
        <v>-2.7806623885902702</v>
      </c>
      <c r="AP3523">
        <v>-0.58117185120119597</v>
      </c>
      <c r="AQ3523">
        <v>-1.65254192504776</v>
      </c>
      <c r="AR3523">
        <v>-0.54694861234131698</v>
      </c>
      <c r="AS3523">
        <v>-0.46630420403690498</v>
      </c>
      <c r="AT3523">
        <v>-2.0127464687045401E-2</v>
      </c>
      <c r="AU3523">
        <v>-1.4828582316131E-2</v>
      </c>
      <c r="AV3523">
        <v>-0.43134815703372897</v>
      </c>
      <c r="AW3523">
        <v>-4.5086459449674496</v>
      </c>
      <c r="AX3523">
        <v>-0.17653253817855599</v>
      </c>
      <c r="AY3523">
        <v>-0.22849074064411901</v>
      </c>
      <c r="AZ3523">
        <v>-4.1036226661447701</v>
      </c>
      <c r="BA3523">
        <v>-4.6002006060130096</v>
      </c>
      <c r="BB3523">
        <v>-1.0431612591991899</v>
      </c>
      <c r="BC3523">
        <v>-3.1866764298823398</v>
      </c>
      <c r="BD3523">
        <v>-0.37036291693148699</v>
      </c>
      <c r="BE3523">
        <v>-0.38712454386234402</v>
      </c>
      <c r="BF3523">
        <v>-8.7696518984032398E-2</v>
      </c>
      <c r="BG3523">
        <v>-0.18550627601376901</v>
      </c>
      <c r="BH3523">
        <v>-0.113921748864543</v>
      </c>
      <c r="BI3523">
        <v>-0.62120948060301495</v>
      </c>
      <c r="BJ3523">
        <v>-0.109374181482937</v>
      </c>
      <c r="BK3523">
        <v>-0.34512701821200897</v>
      </c>
      <c r="BL3523">
        <v>-0.16670828090806999</v>
      </c>
      <c r="BM3523">
        <v>-0.84653328893073199</v>
      </c>
      <c r="BN3523">
        <v>-0.119459663663518</v>
      </c>
      <c r="BO3523">
        <v>-0.52215930717459802</v>
      </c>
      <c r="BP3523">
        <v>-0.20491431809261701</v>
      </c>
      <c r="BQ3523">
        <v>-0.91138850376712899</v>
      </c>
      <c r="BR3523">
        <v>-0.30195968450799998</v>
      </c>
      <c r="BS3523">
        <v>-0.341724962522027</v>
      </c>
      <c r="BT3523">
        <v>-0.26770385673710101</v>
      </c>
      <c r="BU3523">
        <v>-10.977231704320401</v>
      </c>
      <c r="BV3523">
        <v>-7.5284499098519602</v>
      </c>
      <c r="BW3523">
        <v>-0.46412656618843301</v>
      </c>
      <c r="BX3523">
        <v>-2.98465522828005</v>
      </c>
      <c r="BY3523">
        <v>-15.147900670332501</v>
      </c>
      <c r="BZ3523">
        <v>-8.8899871431848005</v>
      </c>
      <c r="CA3523">
        <v>-6.0070306766814898</v>
      </c>
      <c r="CB3523">
        <v>-0.25088285046615699</v>
      </c>
      <c r="CC3523">
        <v>-167</v>
      </c>
      <c r="CD3523">
        <v>-169</v>
      </c>
      <c r="CE3523">
        <v>-167.68417750145801</v>
      </c>
      <c r="CF3523">
        <v>-115.37274237934299</v>
      </c>
      <c r="CG3523">
        <v>-164.772904723907</v>
      </c>
      <c r="CH3523">
        <v>-276.56941672334699</v>
      </c>
    </row>
    <row r="3524" spans="1:86" x14ac:dyDescent="0.2">
      <c r="A3524" t="s">
        <v>170</v>
      </c>
      <c r="B3524">
        <v>2012</v>
      </c>
      <c r="C3524" t="s">
        <v>12</v>
      </c>
      <c r="D3524" t="s">
        <v>2506</v>
      </c>
      <c r="E3524">
        <v>99.038164265113195</v>
      </c>
      <c r="F3524">
        <v>40.022444420497699</v>
      </c>
      <c r="G3524">
        <v>5.7315094707786898</v>
      </c>
      <c r="H3524">
        <v>53.284210373836501</v>
      </c>
      <c r="I3524">
        <v>97.772021788349093</v>
      </c>
      <c r="J3524">
        <v>39.662082538369503</v>
      </c>
      <c r="K3524">
        <v>5.6617413143672</v>
      </c>
      <c r="L3524">
        <v>52.448197935612399</v>
      </c>
      <c r="M3524">
        <v>12.544638481951701</v>
      </c>
      <c r="N3524">
        <v>8.7108534220821205</v>
      </c>
      <c r="O3524">
        <v>0.44937733159217602</v>
      </c>
      <c r="P3524">
        <v>3.3844077282774099</v>
      </c>
      <c r="Q3524">
        <v>11.272264943402</v>
      </c>
      <c r="R3524">
        <v>-1.1486430606212701</v>
      </c>
      <c r="S3524">
        <v>10.1236218827807</v>
      </c>
      <c r="T3524">
        <v>109.16178614789401</v>
      </c>
      <c r="U3524">
        <v>10.338989536939501</v>
      </c>
      <c r="V3524">
        <v>-1.05354235773111</v>
      </c>
      <c r="W3524">
        <v>9.2854471792084095</v>
      </c>
      <c r="X3524">
        <v>107.05746896755799</v>
      </c>
      <c r="Y3524">
        <v>23.270663910475601</v>
      </c>
      <c r="Z3524">
        <v>2.6365357725705301</v>
      </c>
      <c r="AA3524">
        <v>0.169128359756677</v>
      </c>
      <c r="AB3524">
        <v>20.4649997781483</v>
      </c>
      <c r="AC3524">
        <v>1.84353535020284</v>
      </c>
      <c r="AD3524">
        <v>0.98808217387239305</v>
      </c>
      <c r="AE3524">
        <v>0.21993270945493301</v>
      </c>
      <c r="AF3524">
        <v>0.635520466875517</v>
      </c>
      <c r="AG3524">
        <v>118.92147095937899</v>
      </c>
      <c r="AH3524">
        <v>118.92147095937899</v>
      </c>
      <c r="AI3524">
        <v>8.0836795098568395</v>
      </c>
      <c r="AJ3524">
        <v>8.0836795098568395</v>
      </c>
      <c r="AK3524">
        <v>8.0806328381856503</v>
      </c>
      <c r="AL3524">
        <v>8.0806328381856503</v>
      </c>
      <c r="AM3524">
        <v>135.08578330742199</v>
      </c>
      <c r="AN3524">
        <v>135.08578330742199</v>
      </c>
      <c r="AO3524">
        <v>47.969306203818903</v>
      </c>
      <c r="AP3524">
        <v>23.582505137154101</v>
      </c>
      <c r="AQ3524">
        <v>16.9943428012079</v>
      </c>
      <c r="AR3524">
        <v>7.3924582654568596</v>
      </c>
      <c r="AS3524">
        <v>8.0016548386480206</v>
      </c>
      <c r="AT3524">
        <v>0.92884475620863904</v>
      </c>
      <c r="AU3524">
        <v>0.11749332082779899</v>
      </c>
      <c r="AV3524">
        <v>6.9553167616116296</v>
      </c>
      <c r="AW3524">
        <v>19.983844513444701</v>
      </c>
      <c r="AX3524">
        <v>4.1691580696807797</v>
      </c>
      <c r="AY3524">
        <v>2.5184141852534299</v>
      </c>
      <c r="AZ3524">
        <v>13.2962722585105</v>
      </c>
      <c r="BA3524">
        <v>137.839449516869</v>
      </c>
      <c r="BB3524">
        <v>72.882668006643101</v>
      </c>
      <c r="BC3524">
        <v>47.885708404555601</v>
      </c>
      <c r="BD3524">
        <v>17.0710731056705</v>
      </c>
      <c r="BE3524">
        <v>13.9441537565154</v>
      </c>
      <c r="BF3524">
        <v>1.7667456137208499</v>
      </c>
      <c r="BG3524">
        <v>2.71096780817403</v>
      </c>
      <c r="BH3524">
        <v>9.4664403346204899</v>
      </c>
      <c r="BI3524">
        <v>18.5241397788188</v>
      </c>
      <c r="BJ3524">
        <v>2.3897832319176699</v>
      </c>
      <c r="BK3524">
        <v>4.2891701972806997</v>
      </c>
      <c r="BL3524">
        <v>11.8451863496205</v>
      </c>
      <c r="BM3524">
        <v>23.0092744554265</v>
      </c>
      <c r="BN3524">
        <v>2.77663845020379</v>
      </c>
      <c r="BO3524">
        <v>5.9600036623318502</v>
      </c>
      <c r="BP3524">
        <v>14.272632342890899</v>
      </c>
      <c r="BQ3524">
        <v>39.5180192915386</v>
      </c>
      <c r="BR3524">
        <v>15.0383091878558</v>
      </c>
      <c r="BS3524">
        <v>5.6205927798083701</v>
      </c>
      <c r="BT3524">
        <v>18.859117323874401</v>
      </c>
      <c r="BU3524">
        <v>129.34051804806001</v>
      </c>
      <c r="BV3524">
        <v>91.836771831224894</v>
      </c>
      <c r="BW3524">
        <v>6.2364121886916699</v>
      </c>
      <c r="BX3524">
        <v>31.267334028143399</v>
      </c>
      <c r="BY3524">
        <v>571.87557923181498</v>
      </c>
      <c r="BZ3524">
        <v>492.60602115013199</v>
      </c>
      <c r="CA3524">
        <v>77.778897430951503</v>
      </c>
      <c r="CB3524">
        <v>1.4906606507342399</v>
      </c>
      <c r="CC3524">
        <v>1195</v>
      </c>
      <c r="CD3524">
        <v>1167</v>
      </c>
      <c r="CE3524">
        <v>1265.00021302348</v>
      </c>
      <c r="CF3524">
        <v>772.26081138853999</v>
      </c>
      <c r="CG3524">
        <v>964.15122268763696</v>
      </c>
      <c r="CH3524">
        <v>1719.2782302473099</v>
      </c>
    </row>
    <row r="3525" spans="1:86" x14ac:dyDescent="0.2">
      <c r="A3525" t="s">
        <v>170</v>
      </c>
      <c r="B3525">
        <v>2012</v>
      </c>
      <c r="C3525" t="s">
        <v>13</v>
      </c>
      <c r="D3525" t="s">
        <v>2507</v>
      </c>
      <c r="E3525">
        <v>-94.023179557355306</v>
      </c>
      <c r="F3525">
        <v>-34.052890767105701</v>
      </c>
      <c r="G3525">
        <v>-6.1085940679545701</v>
      </c>
      <c r="H3525">
        <v>-53.861694722294899</v>
      </c>
      <c r="I3525">
        <v>-85.136815007344694</v>
      </c>
      <c r="J3525">
        <v>-33.783578325149399</v>
      </c>
      <c r="K3525">
        <v>-6.0354708661005096</v>
      </c>
      <c r="L3525">
        <v>-45.317765816094699</v>
      </c>
      <c r="M3525">
        <v>-13.3694162062766</v>
      </c>
      <c r="N3525">
        <v>-11.127054968224</v>
      </c>
      <c r="O3525">
        <v>-0.50132496358765399</v>
      </c>
      <c r="P3525">
        <v>-1.74103627446488</v>
      </c>
      <c r="Q3525">
        <v>-48.011159257709799</v>
      </c>
      <c r="R3525">
        <v>-70.659812707461896</v>
      </c>
      <c r="S3525">
        <v>-118.670971965172</v>
      </c>
      <c r="T3525">
        <v>-212.69415152252699</v>
      </c>
      <c r="U3525">
        <v>-37.771170929415099</v>
      </c>
      <c r="V3525">
        <v>-55.589240186601401</v>
      </c>
      <c r="W3525">
        <v>-93.360411116016493</v>
      </c>
      <c r="X3525">
        <v>-178.497226123361</v>
      </c>
      <c r="Y3525">
        <v>-237.37299472532101</v>
      </c>
      <c r="Z3525">
        <v>-1.94200502046288</v>
      </c>
      <c r="AA3525">
        <v>-0.21103217874356101</v>
      </c>
      <c r="AB3525">
        <v>-235.219957526114</v>
      </c>
      <c r="AC3525">
        <v>-2.9625532429944901</v>
      </c>
      <c r="AD3525">
        <v>-0.74081314243230201</v>
      </c>
      <c r="AE3525">
        <v>-0.22767583015259199</v>
      </c>
      <c r="AF3525">
        <v>-1.9940642704096001</v>
      </c>
      <c r="AG3525">
        <v>-522.35046510027496</v>
      </c>
      <c r="AH3525">
        <v>-522.35046510027496</v>
      </c>
      <c r="AI3525">
        <v>-1151.2541490282699</v>
      </c>
      <c r="AJ3525">
        <v>-1151.2541490282699</v>
      </c>
      <c r="AK3525">
        <v>-384.55848530398202</v>
      </c>
      <c r="AL3525">
        <v>-384.55848530398202</v>
      </c>
      <c r="AM3525">
        <v>-2058.1630994325301</v>
      </c>
      <c r="AN3525">
        <v>-2058.1630994325301</v>
      </c>
      <c r="AO3525">
        <v>-232.782059992157</v>
      </c>
      <c r="AP3525">
        <v>-11.9163784995469</v>
      </c>
      <c r="AQ3525">
        <v>-21.655214025067</v>
      </c>
      <c r="AR3525">
        <v>-199.210467467543</v>
      </c>
      <c r="AS3525">
        <v>-7.7396646820136601</v>
      </c>
      <c r="AT3525">
        <v>-0.430941692773885</v>
      </c>
      <c r="AU3525">
        <v>-0.17439174504098301</v>
      </c>
      <c r="AV3525">
        <v>-7.1343312441987896</v>
      </c>
      <c r="AW3525">
        <v>-23.639502068982701</v>
      </c>
      <c r="AX3525">
        <v>-3.28761160020189</v>
      </c>
      <c r="AY3525">
        <v>-3.4460867847172101</v>
      </c>
      <c r="AZ3525">
        <v>-16.905803684063599</v>
      </c>
      <c r="BA3525">
        <v>-118.716652975697</v>
      </c>
      <c r="BB3525">
        <v>-48.209303385312801</v>
      </c>
      <c r="BC3525">
        <v>-48.087748525540299</v>
      </c>
      <c r="BD3525">
        <v>-22.4196010648445</v>
      </c>
      <c r="BE3525">
        <v>-18.945832963439301</v>
      </c>
      <c r="BF3525">
        <v>-2.3196889962312901</v>
      </c>
      <c r="BG3525">
        <v>-2.9422078243356702</v>
      </c>
      <c r="BH3525">
        <v>-13.683936142872399</v>
      </c>
      <c r="BI3525">
        <v>-25.648002863402201</v>
      </c>
      <c r="BJ3525">
        <v>-3.0417062281133198</v>
      </c>
      <c r="BK3525">
        <v>-4.56014648446597</v>
      </c>
      <c r="BL3525">
        <v>-18.0461501508229</v>
      </c>
      <c r="BM3525">
        <v>-33.377511935350299</v>
      </c>
      <c r="BN3525">
        <v>-5.25355727449789</v>
      </c>
      <c r="BO3525">
        <v>-6.2951049014208902</v>
      </c>
      <c r="BP3525">
        <v>-21.828849759431499</v>
      </c>
      <c r="BQ3525">
        <v>-116.12286461764501</v>
      </c>
      <c r="BR3525">
        <v>-20.9301854864677</v>
      </c>
      <c r="BS3525">
        <v>-4.9933843372540103</v>
      </c>
      <c r="BT3525">
        <v>-90.199294793923499</v>
      </c>
      <c r="BU3525">
        <v>-136.814797977891</v>
      </c>
      <c r="BV3525">
        <v>-117.10465339390601</v>
      </c>
      <c r="BW3525">
        <v>-6.8480066170901397</v>
      </c>
      <c r="BX3525">
        <v>-12.862137966894</v>
      </c>
      <c r="BY3525">
        <v>-669.14541425258597</v>
      </c>
      <c r="BZ3525">
        <v>-410.27998683662702</v>
      </c>
      <c r="CA3525">
        <v>-82.997408145758101</v>
      </c>
      <c r="CB3525">
        <v>-175.86801927019999</v>
      </c>
      <c r="CC3525">
        <v>-2204</v>
      </c>
      <c r="CD3525">
        <v>-2265</v>
      </c>
      <c r="CE3525">
        <v>-1934.8231596338401</v>
      </c>
      <c r="CF3525">
        <v>-989.60054145691902</v>
      </c>
      <c r="CG3525">
        <v>-1246.0381743004</v>
      </c>
      <c r="CH3525">
        <v>-2056.8983175364601</v>
      </c>
    </row>
    <row r="3526" spans="1:86" x14ac:dyDescent="0.2">
      <c r="A3526" t="s">
        <v>170</v>
      </c>
      <c r="B3526">
        <v>2012</v>
      </c>
      <c r="C3526" t="s">
        <v>14</v>
      </c>
      <c r="D3526" t="s">
        <v>2508</v>
      </c>
      <c r="E3526">
        <v>2.0932341305599702</v>
      </c>
      <c r="F3526">
        <v>0.76714776009990804</v>
      </c>
      <c r="G3526">
        <v>0.72531032402373197</v>
      </c>
      <c r="H3526">
        <v>0.60077604643633098</v>
      </c>
      <c r="I3526">
        <v>1.90505925692892</v>
      </c>
      <c r="J3526">
        <v>0.75284245012486395</v>
      </c>
      <c r="K3526">
        <v>0.71699910991076998</v>
      </c>
      <c r="L3526">
        <v>0.43521769689328299</v>
      </c>
      <c r="M3526">
        <v>0.880661209108478</v>
      </c>
      <c r="N3526">
        <v>0.67507394811990495</v>
      </c>
      <c r="O3526">
        <v>4.8571472749326397E-2</v>
      </c>
      <c r="P3526">
        <v>0.157015788239246</v>
      </c>
      <c r="Q3526">
        <v>-11.777987978461301</v>
      </c>
      <c r="R3526">
        <v>-5.2352489603137302</v>
      </c>
      <c r="S3526">
        <v>-17.013236938775101</v>
      </c>
      <c r="T3526">
        <v>-14.9200028082151</v>
      </c>
      <c r="U3526">
        <v>-9.7680173561295902</v>
      </c>
      <c r="V3526">
        <v>-4.34182840070146</v>
      </c>
      <c r="W3526">
        <v>-14.109845756831101</v>
      </c>
      <c r="X3526">
        <v>-12.204786499902101</v>
      </c>
      <c r="Y3526">
        <v>3.9409100844814899</v>
      </c>
      <c r="Z3526">
        <v>0.105533293662487</v>
      </c>
      <c r="AA3526">
        <v>2.04898553054365E-2</v>
      </c>
      <c r="AB3526">
        <v>3.8148869355135702</v>
      </c>
      <c r="AC3526">
        <v>0.166585381747891</v>
      </c>
      <c r="AD3526">
        <v>3.9150931655981297E-2</v>
      </c>
      <c r="AE3526">
        <v>2.61710326521001E-2</v>
      </c>
      <c r="AF3526">
        <v>0.10126341743981</v>
      </c>
      <c r="AG3526">
        <v>26.809833958672701</v>
      </c>
      <c r="AH3526">
        <v>26.809833958672701</v>
      </c>
      <c r="AI3526">
        <v>9.2099265021597692</v>
      </c>
      <c r="AJ3526">
        <v>9.2099265021597692</v>
      </c>
      <c r="AK3526">
        <v>3.9250829156931801</v>
      </c>
      <c r="AL3526">
        <v>3.9250829156931801</v>
      </c>
      <c r="AM3526">
        <v>39.944843376525696</v>
      </c>
      <c r="AN3526">
        <v>39.944843376525696</v>
      </c>
      <c r="AO3526">
        <v>4.9512633954849301</v>
      </c>
      <c r="AP3526">
        <v>0.61604556360564899</v>
      </c>
      <c r="AQ3526">
        <v>2.63706508049169</v>
      </c>
      <c r="AR3526">
        <v>1.69815275138759</v>
      </c>
      <c r="AS3526">
        <v>0.38635556256325598</v>
      </c>
      <c r="AT3526">
        <v>1.9547639033728699E-2</v>
      </c>
      <c r="AU3526">
        <v>2.42354524152305E-2</v>
      </c>
      <c r="AV3526">
        <v>0.34257247111429701</v>
      </c>
      <c r="AW3526">
        <v>1.6402977735494899</v>
      </c>
      <c r="AX3526">
        <v>0.17411469467083501</v>
      </c>
      <c r="AY3526">
        <v>0.35592091129138698</v>
      </c>
      <c r="AZ3526">
        <v>1.1102621675872599</v>
      </c>
      <c r="BA3526">
        <v>7.0882026533872002</v>
      </c>
      <c r="BB3526">
        <v>1.1425169577630701</v>
      </c>
      <c r="BC3526">
        <v>5.6012639622695204</v>
      </c>
      <c r="BD3526">
        <v>0.344421733354627</v>
      </c>
      <c r="BE3526">
        <v>0.57686324971577896</v>
      </c>
      <c r="BF3526">
        <v>8.6347682405365403E-2</v>
      </c>
      <c r="BG3526">
        <v>0.33859491015987703</v>
      </c>
      <c r="BH3526">
        <v>0.15192065715053699</v>
      </c>
      <c r="BI3526">
        <v>0.92988416246720695</v>
      </c>
      <c r="BJ3526">
        <v>0.108665877165163</v>
      </c>
      <c r="BK3526">
        <v>0.60427161832283305</v>
      </c>
      <c r="BL3526">
        <v>0.216946666979212</v>
      </c>
      <c r="BM3526">
        <v>1.29639359186948</v>
      </c>
      <c r="BN3526">
        <v>0.129447339041008</v>
      </c>
      <c r="BO3526">
        <v>0.89488621214350605</v>
      </c>
      <c r="BP3526">
        <v>0.27206004068496298</v>
      </c>
      <c r="BQ3526">
        <v>1.8377602203255501</v>
      </c>
      <c r="BR3526">
        <v>0.368215195037844</v>
      </c>
      <c r="BS3526">
        <v>0.688585863734545</v>
      </c>
      <c r="BT3526">
        <v>0.78095916155316103</v>
      </c>
      <c r="BU3526">
        <v>9.2072284788246694</v>
      </c>
      <c r="BV3526">
        <v>7.1047679628485998</v>
      </c>
      <c r="BW3526">
        <v>0.66652055896807005</v>
      </c>
      <c r="BX3526">
        <v>1.435939957008</v>
      </c>
      <c r="BY3526">
        <v>20.4675326783914</v>
      </c>
      <c r="BZ3526">
        <v>9.4490380619175998</v>
      </c>
      <c r="CA3526">
        <v>9.8488920210595303</v>
      </c>
      <c r="CB3526">
        <v>1.1696025954142799</v>
      </c>
      <c r="CC3526">
        <v>21</v>
      </c>
      <c r="CD3526">
        <v>9</v>
      </c>
      <c r="CE3526">
        <v>19.878962591476999</v>
      </c>
      <c r="CF3526">
        <v>162.93158812703899</v>
      </c>
      <c r="CG3526">
        <v>239.92543464113999</v>
      </c>
      <c r="CH3526">
        <v>406.37611252329799</v>
      </c>
    </row>
    <row r="3527" spans="1:86" x14ac:dyDescent="0.2">
      <c r="A3527" t="s">
        <v>170</v>
      </c>
      <c r="B3527">
        <v>2012</v>
      </c>
      <c r="C3527" t="s">
        <v>15</v>
      </c>
      <c r="D3527" t="s">
        <v>2509</v>
      </c>
      <c r="E3527">
        <v>0.96599820341443898</v>
      </c>
      <c r="F3527">
        <v>0.31572062217591501</v>
      </c>
      <c r="G3527">
        <v>0.44430956195375598</v>
      </c>
      <c r="H3527">
        <v>0.20596801928476799</v>
      </c>
      <c r="I3527">
        <v>0.84493623844140398</v>
      </c>
      <c r="J3527">
        <v>0.306241564697531</v>
      </c>
      <c r="K3527">
        <v>0.439029600269641</v>
      </c>
      <c r="L3527">
        <v>9.9665073474232396E-2</v>
      </c>
      <c r="M3527">
        <v>0.66243087855246796</v>
      </c>
      <c r="N3527">
        <v>0.462979076843614</v>
      </c>
      <c r="O3527">
        <v>2.6288994605987399E-2</v>
      </c>
      <c r="P3527">
        <v>0.17316280710286699</v>
      </c>
      <c r="Q3527">
        <v>16.066324152014499</v>
      </c>
      <c r="R3527">
        <v>-3.7254967954054199</v>
      </c>
      <c r="S3527">
        <v>12.3408273566091</v>
      </c>
      <c r="T3527">
        <v>13.306825560023601</v>
      </c>
      <c r="U3527">
        <v>13.9107417174046</v>
      </c>
      <c r="V3527">
        <v>-3.2256553023303098</v>
      </c>
      <c r="W3527">
        <v>10.6850864150743</v>
      </c>
      <c r="X3527">
        <v>11.530022653515701</v>
      </c>
      <c r="Y3527">
        <v>2.52912030806052</v>
      </c>
      <c r="Z3527">
        <v>7.2203577425795099E-2</v>
      </c>
      <c r="AA3527">
        <v>1.19689193208524E-2</v>
      </c>
      <c r="AB3527">
        <v>2.4449478113138698</v>
      </c>
      <c r="AC3527">
        <v>0.133453013824023</v>
      </c>
      <c r="AD3527">
        <v>2.5751570613216802E-2</v>
      </c>
      <c r="AE3527">
        <v>1.67138882587065E-2</v>
      </c>
      <c r="AF3527">
        <v>9.0987554952099994E-2</v>
      </c>
      <c r="AG3527">
        <v>15.2988063865982</v>
      </c>
      <c r="AH3527">
        <v>15.2988063865982</v>
      </c>
      <c r="AI3527">
        <v>1.5365202739038899</v>
      </c>
      <c r="AJ3527">
        <v>1.5365202739038899</v>
      </c>
      <c r="AK3527">
        <v>1.2213347432546899</v>
      </c>
      <c r="AL3527">
        <v>1.2213347432546899</v>
      </c>
      <c r="AM3527">
        <v>18.056661403756799</v>
      </c>
      <c r="AN3527">
        <v>18.056661403756799</v>
      </c>
      <c r="AO3527">
        <v>2.4310844532969602</v>
      </c>
      <c r="AP3527">
        <v>0.43588771760779998</v>
      </c>
      <c r="AQ3527">
        <v>1.5926329417323799</v>
      </c>
      <c r="AR3527">
        <v>0.40256379395678299</v>
      </c>
      <c r="AS3527">
        <v>0.35474154952341602</v>
      </c>
      <c r="AT3527">
        <v>1.0806152153520101E-2</v>
      </c>
      <c r="AU3527">
        <v>1.6007401743473201E-2</v>
      </c>
      <c r="AV3527">
        <v>0.327927995626423</v>
      </c>
      <c r="AW3527">
        <v>1.2913871313451399</v>
      </c>
      <c r="AX3527">
        <v>0.117802647353944</v>
      </c>
      <c r="AY3527">
        <v>0.22462124920510801</v>
      </c>
      <c r="AZ3527">
        <v>0.94896323478609101</v>
      </c>
      <c r="BA3527">
        <v>4.7571893954540299</v>
      </c>
      <c r="BB3527">
        <v>0.52372222739534102</v>
      </c>
      <c r="BC3527">
        <v>4.0247384223470597</v>
      </c>
      <c r="BD3527">
        <v>0.20872874571163499</v>
      </c>
      <c r="BE3527">
        <v>0.36318187076610697</v>
      </c>
      <c r="BF3527">
        <v>5.4660404477893998E-2</v>
      </c>
      <c r="BG3527">
        <v>0.248507721047421</v>
      </c>
      <c r="BH3527">
        <v>6.0013745240791699E-2</v>
      </c>
      <c r="BI3527">
        <v>0.57480336865862003</v>
      </c>
      <c r="BJ3527">
        <v>6.7967654586872497E-2</v>
      </c>
      <c r="BK3527">
        <v>0.40752797420118397</v>
      </c>
      <c r="BL3527">
        <v>9.9307739870563794E-2</v>
      </c>
      <c r="BM3527">
        <v>0.77474063595713905</v>
      </c>
      <c r="BN3527">
        <v>7.5398531528561297E-2</v>
      </c>
      <c r="BO3527">
        <v>0.57432157773512005</v>
      </c>
      <c r="BP3527">
        <v>0.12502052669345801</v>
      </c>
      <c r="BQ3527">
        <v>0.97491425522241004</v>
      </c>
      <c r="BR3527">
        <v>0.169264731561623</v>
      </c>
      <c r="BS3527">
        <v>0.62531033508613398</v>
      </c>
      <c r="BT3527">
        <v>0.180339188574652</v>
      </c>
      <c r="BU3527">
        <v>6.8412342117665599</v>
      </c>
      <c r="BV3527">
        <v>4.8786133583360503</v>
      </c>
      <c r="BW3527">
        <v>0.364096952865889</v>
      </c>
      <c r="BX3527">
        <v>1.5985239005646199</v>
      </c>
      <c r="BY3527">
        <v>9.8040389527158194</v>
      </c>
      <c r="BZ3527">
        <v>3.5761080170699899</v>
      </c>
      <c r="CA3527">
        <v>5.9927711554390504</v>
      </c>
      <c r="CB3527">
        <v>0.23515978020678899</v>
      </c>
      <c r="CC3527">
        <v>599</v>
      </c>
      <c r="CD3527">
        <v>599</v>
      </c>
      <c r="CE3527">
        <v>1116.8721386762099</v>
      </c>
      <c r="CF3527">
        <v>233.50445573057601</v>
      </c>
      <c r="CG3527">
        <v>215.79639859080299</v>
      </c>
      <c r="CH3527">
        <v>337.09688041406298</v>
      </c>
    </row>
    <row r="3528" spans="1:86" x14ac:dyDescent="0.2">
      <c r="A3528" t="s">
        <v>170</v>
      </c>
      <c r="B3528">
        <v>2012</v>
      </c>
      <c r="C3528" t="s">
        <v>16</v>
      </c>
      <c r="D3528" t="s">
        <v>2510</v>
      </c>
      <c r="E3528">
        <v>-6.7695771532328601</v>
      </c>
      <c r="F3528">
        <v>-2.2656205510617999</v>
      </c>
      <c r="G3528">
        <v>-2.0674653844342901</v>
      </c>
      <c r="H3528">
        <v>-2.4364912177367599</v>
      </c>
      <c r="I3528">
        <v>-6.0444863265674096</v>
      </c>
      <c r="J3528">
        <v>-2.22246193597196</v>
      </c>
      <c r="K3528">
        <v>-2.0427261759294799</v>
      </c>
      <c r="L3528">
        <v>-1.7792982146659699</v>
      </c>
      <c r="M3528">
        <v>-3.1921638987787202</v>
      </c>
      <c r="N3528">
        <v>-2.0202501753098399</v>
      </c>
      <c r="O3528">
        <v>-0.13694391726958899</v>
      </c>
      <c r="P3528">
        <v>-1.0349698061993</v>
      </c>
      <c r="Q3528">
        <v>-8.3789040774587704</v>
      </c>
      <c r="R3528">
        <v>-4.8686799263915699</v>
      </c>
      <c r="S3528">
        <v>-13.247584003850299</v>
      </c>
      <c r="T3528">
        <v>-20.017161157083201</v>
      </c>
      <c r="U3528">
        <v>-6.95692985964918</v>
      </c>
      <c r="V3528">
        <v>-4.0424218303333097</v>
      </c>
      <c r="W3528">
        <v>-10.9993516899825</v>
      </c>
      <c r="X3528">
        <v>-17.043838016549898</v>
      </c>
      <c r="Y3528">
        <v>-15.0622471240197</v>
      </c>
      <c r="Z3528">
        <v>-0.32396843905317901</v>
      </c>
      <c r="AA3528">
        <v>-5.9572413364948E-2</v>
      </c>
      <c r="AB3528">
        <v>-14.6787062716015</v>
      </c>
      <c r="AC3528">
        <v>-0.61041712332265996</v>
      </c>
      <c r="AD3528">
        <v>-0.11764900709233</v>
      </c>
      <c r="AE3528">
        <v>-7.8019792519088998E-2</v>
      </c>
      <c r="AF3528">
        <v>-0.41474832371124198</v>
      </c>
      <c r="AG3528">
        <v>-78.028931728459995</v>
      </c>
      <c r="AH3528">
        <v>-78.028931728459995</v>
      </c>
      <c r="AI3528">
        <v>-41.823956466124301</v>
      </c>
      <c r="AJ3528">
        <v>-41.823956466124301</v>
      </c>
      <c r="AK3528">
        <v>-46.471036302259002</v>
      </c>
      <c r="AL3528">
        <v>-46.471036302259002</v>
      </c>
      <c r="AM3528">
        <v>-166.32392449684301</v>
      </c>
      <c r="AN3528">
        <v>-166.32392449684301</v>
      </c>
      <c r="AO3528">
        <v>-17.2619355154449</v>
      </c>
      <c r="AP3528">
        <v>-1.9844222567141701</v>
      </c>
      <c r="AQ3528">
        <v>-7.3656291850055604</v>
      </c>
      <c r="AR3528">
        <v>-7.9118840737251501</v>
      </c>
      <c r="AS3528">
        <v>-1.64497517120278</v>
      </c>
      <c r="AT3528">
        <v>-5.5225742586489601E-2</v>
      </c>
      <c r="AU3528">
        <v>-6.3693393704282703E-2</v>
      </c>
      <c r="AV3528">
        <v>-1.52605603491201</v>
      </c>
      <c r="AW3528">
        <v>-5.9096118506256303</v>
      </c>
      <c r="AX3528">
        <v>-0.53078914925939102</v>
      </c>
      <c r="AY3528">
        <v>-1.07356833638793</v>
      </c>
      <c r="AZ3528">
        <v>-4.3052543649783104</v>
      </c>
      <c r="BA3528">
        <v>-23.346547989912999</v>
      </c>
      <c r="BB3528">
        <v>-3.54838725187608</v>
      </c>
      <c r="BC3528">
        <v>-18.104304578677699</v>
      </c>
      <c r="BD3528">
        <v>-1.69385615935933</v>
      </c>
      <c r="BE3528">
        <v>-2.07220795464425</v>
      </c>
      <c r="BF3528">
        <v>-0.27637703508883998</v>
      </c>
      <c r="BG3528">
        <v>-1.10104407040498</v>
      </c>
      <c r="BH3528">
        <v>-0.69478684915043498</v>
      </c>
      <c r="BI3528">
        <v>-3.1170317761000499</v>
      </c>
      <c r="BJ3528">
        <v>-0.348940687860266</v>
      </c>
      <c r="BK3528">
        <v>-1.7778934621225899</v>
      </c>
      <c r="BL3528">
        <v>-0.99019762611720297</v>
      </c>
      <c r="BM3528">
        <v>-4.1486132345593196</v>
      </c>
      <c r="BN3528">
        <v>-0.43469554279670503</v>
      </c>
      <c r="BO3528">
        <v>-2.49022555574291</v>
      </c>
      <c r="BP3528">
        <v>-1.2236921360197099</v>
      </c>
      <c r="BQ3528">
        <v>-7.39321669730694</v>
      </c>
      <c r="BR3528">
        <v>-1.2449145031195701</v>
      </c>
      <c r="BS3528">
        <v>-2.5689624145008998</v>
      </c>
      <c r="BT3528">
        <v>-3.5793397796864599</v>
      </c>
      <c r="BU3528">
        <v>-32.671605331156698</v>
      </c>
      <c r="BV3528">
        <v>-21.299799791970901</v>
      </c>
      <c r="BW3528">
        <v>-1.8899066603225501</v>
      </c>
      <c r="BX3528">
        <v>-9.4818988788632304</v>
      </c>
      <c r="BY3528">
        <v>-60.878353233382299</v>
      </c>
      <c r="BZ3528">
        <v>-27.400734752498401</v>
      </c>
      <c r="CA3528">
        <v>-27.9438220299098</v>
      </c>
      <c r="CB3528">
        <v>-5.53379645097416</v>
      </c>
      <c r="CC3528">
        <v>-1134</v>
      </c>
      <c r="CD3528">
        <v>-1374</v>
      </c>
      <c r="CE3528">
        <v>-1227.25823311462</v>
      </c>
      <c r="CF3528">
        <v>-599.46497123326901</v>
      </c>
      <c r="CG3528">
        <v>-825.99439046756504</v>
      </c>
      <c r="CH3528">
        <v>-1369.2947315239701</v>
      </c>
    </row>
    <row r="3529" spans="1:86" x14ac:dyDescent="0.2">
      <c r="A3529" t="s">
        <v>170</v>
      </c>
      <c r="B3529">
        <v>2012</v>
      </c>
      <c r="C3529" t="s">
        <v>17</v>
      </c>
      <c r="D3529" t="s">
        <v>2511</v>
      </c>
      <c r="E3529">
        <v>-13.5733192833553</v>
      </c>
      <c r="F3529">
        <v>-4.6345034138222099</v>
      </c>
      <c r="G3529">
        <v>-4.8559699667391296</v>
      </c>
      <c r="H3529">
        <v>-4.0828459027939799</v>
      </c>
      <c r="I3529">
        <v>-12.2265471700492</v>
      </c>
      <c r="J3529">
        <v>-4.5481584447003902</v>
      </c>
      <c r="K3529">
        <v>-4.7992160019336501</v>
      </c>
      <c r="L3529">
        <v>-2.8791727234151998</v>
      </c>
      <c r="M3529">
        <v>-5.6369176744391503</v>
      </c>
      <c r="N3529">
        <v>-4.0350469009471004</v>
      </c>
      <c r="O3529">
        <v>-0.34928022297104999</v>
      </c>
      <c r="P3529">
        <v>-1.25259055052101</v>
      </c>
      <c r="Q3529">
        <v>-11.053596844183399</v>
      </c>
      <c r="R3529">
        <v>-7.7890088235373804</v>
      </c>
      <c r="S3529">
        <v>-18.8426056677208</v>
      </c>
      <c r="T3529">
        <v>-32.4159249510761</v>
      </c>
      <c r="U3529">
        <v>-9.2984104650074908</v>
      </c>
      <c r="V3529">
        <v>-6.5522021634909802</v>
      </c>
      <c r="W3529">
        <v>-15.850612628498499</v>
      </c>
      <c r="X3529">
        <v>-28.077159798547701</v>
      </c>
      <c r="Y3529">
        <v>-26.980398208119201</v>
      </c>
      <c r="Z3529">
        <v>-0.65018934320323796</v>
      </c>
      <c r="AA3529">
        <v>-0.13786205515271799</v>
      </c>
      <c r="AB3529">
        <v>-26.192346809763201</v>
      </c>
      <c r="AC3529">
        <v>-1.20566343090785</v>
      </c>
      <c r="AD3529">
        <v>-0.23520213269041701</v>
      </c>
      <c r="AE3529">
        <v>-0.17888393767336699</v>
      </c>
      <c r="AF3529">
        <v>-0.79157736054406602</v>
      </c>
      <c r="AG3529">
        <v>-231.32874121437999</v>
      </c>
      <c r="AH3529">
        <v>-231.32874121437999</v>
      </c>
      <c r="AI3529">
        <v>-55.755109349429702</v>
      </c>
      <c r="AJ3529">
        <v>-55.755109349429702</v>
      </c>
      <c r="AK3529">
        <v>-25.433362609553601</v>
      </c>
      <c r="AL3529">
        <v>-25.433362609553601</v>
      </c>
      <c r="AM3529">
        <v>-312.51721317336302</v>
      </c>
      <c r="AN3529">
        <v>-312.51721317336302</v>
      </c>
      <c r="AO3529">
        <v>-31.884614697676898</v>
      </c>
      <c r="AP3529">
        <v>-4.0093562726550598</v>
      </c>
      <c r="AQ3529">
        <v>-17.288756735243499</v>
      </c>
      <c r="AR3529">
        <v>-10.5865016897784</v>
      </c>
      <c r="AS3529">
        <v>-3.0817831299870901</v>
      </c>
      <c r="AT3529">
        <v>-0.11639477432555501</v>
      </c>
      <c r="AU3529">
        <v>-0.15485310161108401</v>
      </c>
      <c r="AV3529">
        <v>-2.81053525405046</v>
      </c>
      <c r="AW3529">
        <v>-12.656470836998899</v>
      </c>
      <c r="AX3529">
        <v>-1.06607027276775</v>
      </c>
      <c r="AY3529">
        <v>-2.3940418629431699</v>
      </c>
      <c r="AZ3529">
        <v>-9.1963587012880108</v>
      </c>
      <c r="BA3529">
        <v>-48.939383410949098</v>
      </c>
      <c r="BB3529">
        <v>-6.9770767471163397</v>
      </c>
      <c r="BC3529">
        <v>-39.454985032064599</v>
      </c>
      <c r="BD3529">
        <v>-2.5073216317682698</v>
      </c>
      <c r="BE3529">
        <v>-3.9654675181625501</v>
      </c>
      <c r="BF3529">
        <v>-0.53533744306700504</v>
      </c>
      <c r="BG3529">
        <v>-2.3796635991583202</v>
      </c>
      <c r="BH3529">
        <v>-1.05046647593723</v>
      </c>
      <c r="BI3529">
        <v>-6.3088388736869003</v>
      </c>
      <c r="BJ3529">
        <v>-0.67257919209129702</v>
      </c>
      <c r="BK3529">
        <v>-4.1002200498785397</v>
      </c>
      <c r="BL3529">
        <v>-1.5360396317170599</v>
      </c>
      <c r="BM3529">
        <v>-8.7051293625050299</v>
      </c>
      <c r="BN3529">
        <v>-0.81270171018846604</v>
      </c>
      <c r="BO3529">
        <v>-5.95822374230048</v>
      </c>
      <c r="BP3529">
        <v>-1.9342039100160899</v>
      </c>
      <c r="BQ3529">
        <v>-12.3874067734973</v>
      </c>
      <c r="BR3529">
        <v>-2.2995498234969198</v>
      </c>
      <c r="BS3529">
        <v>-5.1664968173493904</v>
      </c>
      <c r="BT3529">
        <v>-4.9213601326509702</v>
      </c>
      <c r="BU3529">
        <v>-58.774720149562199</v>
      </c>
      <c r="BV3529">
        <v>-42.485982652647202</v>
      </c>
      <c r="BW3529">
        <v>-4.8309815307200399</v>
      </c>
      <c r="BX3529">
        <v>-11.457755966195</v>
      </c>
      <c r="BY3529">
        <v>-130.88427689544201</v>
      </c>
      <c r="BZ3529">
        <v>-56.892262879596998</v>
      </c>
      <c r="CA3529">
        <v>-65.831702338305803</v>
      </c>
      <c r="CB3529">
        <v>-8.1603116775391094</v>
      </c>
      <c r="CC3529">
        <v>-2495</v>
      </c>
      <c r="CD3529">
        <v>-2548</v>
      </c>
      <c r="CE3529">
        <v>-2992.8807753757801</v>
      </c>
      <c r="CF3529">
        <v>-1448.4176988433601</v>
      </c>
      <c r="CG3529">
        <v>-1805.6002460394</v>
      </c>
      <c r="CH3529">
        <v>-3028.5541891633102</v>
      </c>
    </row>
    <row r="3530" spans="1:86" x14ac:dyDescent="0.2">
      <c r="A3530" t="s">
        <v>170</v>
      </c>
      <c r="B3530">
        <v>2012</v>
      </c>
      <c r="C3530" t="s">
        <v>18</v>
      </c>
      <c r="D3530" t="s">
        <v>2512</v>
      </c>
      <c r="E3530">
        <v>-8.5057223972415503</v>
      </c>
      <c r="F3530">
        <v>-3.12899437966274</v>
      </c>
      <c r="G3530">
        <v>-3.0672978964761199</v>
      </c>
      <c r="H3530">
        <v>-2.30943012110269</v>
      </c>
      <c r="I3530">
        <v>-7.7365764088023896</v>
      </c>
      <c r="J3530">
        <v>-3.0771693224417902</v>
      </c>
      <c r="K3530">
        <v>-3.0311007861862298</v>
      </c>
      <c r="L3530">
        <v>-1.6283063001743701</v>
      </c>
      <c r="M3530">
        <v>-3.1824405856602702</v>
      </c>
      <c r="N3530">
        <v>-2.3638387962960001</v>
      </c>
      <c r="O3530">
        <v>-0.21409544906831901</v>
      </c>
      <c r="P3530">
        <v>-0.60450634029595196</v>
      </c>
      <c r="Q3530">
        <v>31.085064536603799</v>
      </c>
      <c r="R3530">
        <v>-13.617787877520099</v>
      </c>
      <c r="S3530">
        <v>17.467276659083701</v>
      </c>
      <c r="T3530">
        <v>8.9615542618421795</v>
      </c>
      <c r="U3530">
        <v>26.005110737350101</v>
      </c>
      <c r="V3530">
        <v>-11.392354721852</v>
      </c>
      <c r="W3530">
        <v>14.6127560154981</v>
      </c>
      <c r="X3530">
        <v>6.87617960669568</v>
      </c>
      <c r="Y3530">
        <v>-15.783598163228</v>
      </c>
      <c r="Z3530">
        <v>-0.39663530070326503</v>
      </c>
      <c r="AA3530">
        <v>-8.7414584878472298E-2</v>
      </c>
      <c r="AB3530">
        <v>-15.2995482776463</v>
      </c>
      <c r="AC3530">
        <v>-0.79376158962157595</v>
      </c>
      <c r="AD3530">
        <v>-0.14063481444082801</v>
      </c>
      <c r="AE3530">
        <v>-0.11413337472457701</v>
      </c>
      <c r="AF3530">
        <v>-0.53899340045617095</v>
      </c>
      <c r="AG3530">
        <v>-94.867997548210795</v>
      </c>
      <c r="AH3530">
        <v>-94.867997548210795</v>
      </c>
      <c r="AI3530">
        <v>-29.8360601496375</v>
      </c>
      <c r="AJ3530">
        <v>-29.8360601496375</v>
      </c>
      <c r="AK3530">
        <v>-13.0521029463226</v>
      </c>
      <c r="AL3530">
        <v>-13.0521029463226</v>
      </c>
      <c r="AM3530">
        <v>-137.75616064417099</v>
      </c>
      <c r="AN3530">
        <v>-137.75616064417099</v>
      </c>
      <c r="AO3530">
        <v>-18.762917494483599</v>
      </c>
      <c r="AP3530">
        <v>-2.5336245187706199</v>
      </c>
      <c r="AQ3530">
        <v>-10.574850914338599</v>
      </c>
      <c r="AR3530">
        <v>-5.6544420613742998</v>
      </c>
      <c r="AS3530">
        <v>-2.0061401674881201</v>
      </c>
      <c r="AT3530">
        <v>-7.3397217713526905E-2</v>
      </c>
      <c r="AU3530">
        <v>-9.6943169442163205E-2</v>
      </c>
      <c r="AV3530">
        <v>-1.83579978033243</v>
      </c>
      <c r="AW3530">
        <v>-15.8479459944131</v>
      </c>
      <c r="AX3530">
        <v>-0.65042315533328399</v>
      </c>
      <c r="AY3530">
        <v>-1.41358877464222</v>
      </c>
      <c r="AZ3530">
        <v>-13.7839340644376</v>
      </c>
      <c r="BA3530">
        <v>-30.629495492025999</v>
      </c>
      <c r="BB3530">
        <v>-4.2959880821596199</v>
      </c>
      <c r="BC3530">
        <v>-24.9374785575461</v>
      </c>
      <c r="BD3530">
        <v>-1.3960288523204301</v>
      </c>
      <c r="BE3530">
        <v>-2.34910509300328</v>
      </c>
      <c r="BF3530">
        <v>-0.328256455554023</v>
      </c>
      <c r="BG3530">
        <v>-1.44902549906028</v>
      </c>
      <c r="BH3530">
        <v>-0.57182313838897603</v>
      </c>
      <c r="BI3530">
        <v>-3.7548133143796401</v>
      </c>
      <c r="BJ3530">
        <v>-0.407708566765701</v>
      </c>
      <c r="BK3530">
        <v>-2.4853221811930601</v>
      </c>
      <c r="BL3530">
        <v>-0.86178256642088302</v>
      </c>
      <c r="BM3530">
        <v>-5.1647162253135104</v>
      </c>
      <c r="BN3530">
        <v>-0.48780498880859702</v>
      </c>
      <c r="BO3530">
        <v>-3.6002725059806502</v>
      </c>
      <c r="BP3530">
        <v>-1.0766387305242699</v>
      </c>
      <c r="BQ3530">
        <v>-7.9273551056569804</v>
      </c>
      <c r="BR3530">
        <v>-2.0390315761964799</v>
      </c>
      <c r="BS3530">
        <v>-3.2509496237019802</v>
      </c>
      <c r="BT3530">
        <v>-2.6373739057585199</v>
      </c>
      <c r="BU3530">
        <v>-33.4195940510212</v>
      </c>
      <c r="BV3530">
        <v>-24.892937604875701</v>
      </c>
      <c r="BW3530">
        <v>-2.9917460574305799</v>
      </c>
      <c r="BX3530">
        <v>-5.53491038871495</v>
      </c>
      <c r="BY3530">
        <v>-84.759155812326199</v>
      </c>
      <c r="BZ3530">
        <v>-38.574821605371298</v>
      </c>
      <c r="CA3530">
        <v>-41.603475172211397</v>
      </c>
      <c r="CB3530">
        <v>-4.5808590347436002</v>
      </c>
      <c r="CC3530">
        <v>-677</v>
      </c>
      <c r="CD3530">
        <v>-691</v>
      </c>
      <c r="CE3530">
        <v>1026.65380710057</v>
      </c>
      <c r="CF3530">
        <v>-784.41124737674897</v>
      </c>
      <c r="CG3530">
        <v>-988.55369295217702</v>
      </c>
      <c r="CH3530">
        <v>-1587.15777630204</v>
      </c>
    </row>
    <row r="3531" spans="1:86" x14ac:dyDescent="0.2">
      <c r="A3531" t="s">
        <v>170</v>
      </c>
      <c r="B3531">
        <v>2012</v>
      </c>
      <c r="C3531" t="s">
        <v>19</v>
      </c>
      <c r="D3531" t="s">
        <v>2513</v>
      </c>
      <c r="E3531">
        <v>4.0147087098240597</v>
      </c>
      <c r="F3531">
        <v>1.1920415085503799</v>
      </c>
      <c r="G3531">
        <v>1.9176922139288799</v>
      </c>
      <c r="H3531">
        <v>0.90497498734479798</v>
      </c>
      <c r="I3531">
        <v>3.71203349131213</v>
      </c>
      <c r="J3531">
        <v>1.1649473221340201</v>
      </c>
      <c r="K3531">
        <v>1.8940506461246001</v>
      </c>
      <c r="L3531">
        <v>0.65303552305351298</v>
      </c>
      <c r="M3531">
        <v>1.69610020192862</v>
      </c>
      <c r="N3531">
        <v>1.29020396753957</v>
      </c>
      <c r="O3531">
        <v>0.109414638604207</v>
      </c>
      <c r="P3531">
        <v>0.29648159578484601</v>
      </c>
      <c r="Q3531">
        <v>-2.5712899989143998</v>
      </c>
      <c r="R3531">
        <v>1.12862148191191</v>
      </c>
      <c r="S3531">
        <v>-1.44266851700249</v>
      </c>
      <c r="T3531">
        <v>2.5720401928215701</v>
      </c>
      <c r="U3531">
        <v>-2.08002961815883</v>
      </c>
      <c r="V3531">
        <v>0.91299157662427399</v>
      </c>
      <c r="W3531">
        <v>-1.16703804153456</v>
      </c>
      <c r="X3531">
        <v>2.54499544977757</v>
      </c>
      <c r="Y3531">
        <v>5.7149050257230396</v>
      </c>
      <c r="Z3531">
        <v>0.196941574054185</v>
      </c>
      <c r="AA3531">
        <v>5.3236821955673398E-2</v>
      </c>
      <c r="AB3531">
        <v>5.46472662971318</v>
      </c>
      <c r="AC3531">
        <v>0.33729338908036</v>
      </c>
      <c r="AD3531">
        <v>7.4398144513439596E-2</v>
      </c>
      <c r="AE3531">
        <v>7.48679438100332E-2</v>
      </c>
      <c r="AF3531">
        <v>0.18802730075688701</v>
      </c>
      <c r="AG3531">
        <v>48.489506112054897</v>
      </c>
      <c r="AH3531">
        <v>48.489506112054897</v>
      </c>
      <c r="AI3531">
        <v>6.5289309822422901</v>
      </c>
      <c r="AJ3531">
        <v>6.5289309822422901</v>
      </c>
      <c r="AK3531">
        <v>4.1756532353191202</v>
      </c>
      <c r="AL3531">
        <v>4.1756532353191202</v>
      </c>
      <c r="AM3531">
        <v>59.194090329616301</v>
      </c>
      <c r="AN3531">
        <v>59.194090329616301</v>
      </c>
      <c r="AO3531">
        <v>9.4685645486133296</v>
      </c>
      <c r="AP3531">
        <v>1.1120548499209799</v>
      </c>
      <c r="AQ3531">
        <v>6.87252296830719</v>
      </c>
      <c r="AR3531">
        <v>1.4839867303851599</v>
      </c>
      <c r="AS3531">
        <v>0.73872633512871799</v>
      </c>
      <c r="AT3531">
        <v>3.3794017552301402E-2</v>
      </c>
      <c r="AU3531">
        <v>5.06290210743209E-2</v>
      </c>
      <c r="AV3531">
        <v>0.65430329650209595</v>
      </c>
      <c r="AW3531">
        <v>4.0958840328328403</v>
      </c>
      <c r="AX3531">
        <v>0.32817349920873601</v>
      </c>
      <c r="AY3531">
        <v>0.90961099363062903</v>
      </c>
      <c r="AZ3531">
        <v>2.8580995399934701</v>
      </c>
      <c r="BA3531">
        <v>17.240758069079199</v>
      </c>
      <c r="BB3531">
        <v>1.9175063080935599</v>
      </c>
      <c r="BC3531">
        <v>14.773766745688</v>
      </c>
      <c r="BD3531">
        <v>0.54948501529766003</v>
      </c>
      <c r="BE3531">
        <v>1.2451183860422099</v>
      </c>
      <c r="BF3531">
        <v>0.16043094830268601</v>
      </c>
      <c r="BG3531">
        <v>0.85097467461273102</v>
      </c>
      <c r="BH3531">
        <v>0.23371276312679601</v>
      </c>
      <c r="BI3531">
        <v>1.94590094021954</v>
      </c>
      <c r="BJ3531">
        <v>0.20246394408375501</v>
      </c>
      <c r="BK3531">
        <v>1.3988958432855201</v>
      </c>
      <c r="BL3531">
        <v>0.34454115285026099</v>
      </c>
      <c r="BM3531">
        <v>2.6817259870949299</v>
      </c>
      <c r="BN3531">
        <v>0.236979158613353</v>
      </c>
      <c r="BO3531">
        <v>1.9823976669563199</v>
      </c>
      <c r="BP3531">
        <v>0.46234916152525002</v>
      </c>
      <c r="BQ3531">
        <v>3.3568234255092899</v>
      </c>
      <c r="BR3531">
        <v>0.62297773983931903</v>
      </c>
      <c r="BS3531">
        <v>1.9881962717362001</v>
      </c>
      <c r="BT3531">
        <v>0.74564941393376105</v>
      </c>
      <c r="BU3531">
        <v>17.833137424390699</v>
      </c>
      <c r="BV3531">
        <v>13.573015896909499</v>
      </c>
      <c r="BW3531">
        <v>1.5193804155285</v>
      </c>
      <c r="BX3531">
        <v>2.7407411119527199</v>
      </c>
      <c r="BY3531">
        <v>41.669338412076598</v>
      </c>
      <c r="BZ3531">
        <v>13.9867305314972</v>
      </c>
      <c r="CA3531">
        <v>26.039192364826299</v>
      </c>
      <c r="CB3531">
        <v>1.6434155157530901</v>
      </c>
      <c r="CC3531">
        <v>705</v>
      </c>
      <c r="CD3531">
        <v>742</v>
      </c>
      <c r="CE3531">
        <v>1173.78284690032</v>
      </c>
      <c r="CF3531">
        <v>558.39833829382405</v>
      </c>
      <c r="CG3531">
        <v>593.22967528818799</v>
      </c>
      <c r="CH3531">
        <v>1048.7909844999101</v>
      </c>
    </row>
    <row r="3532" spans="1:86" x14ac:dyDescent="0.2">
      <c r="A3532" t="s">
        <v>170</v>
      </c>
      <c r="B3532">
        <v>2012</v>
      </c>
      <c r="C3532" t="s">
        <v>20</v>
      </c>
      <c r="D3532" t="s">
        <v>2514</v>
      </c>
      <c r="E3532">
        <v>-3.0956365714901799</v>
      </c>
      <c r="F3532">
        <v>-1.0190424603327</v>
      </c>
      <c r="G3532">
        <v>-1.4188495014107201</v>
      </c>
      <c r="H3532">
        <v>-0.65774460974676197</v>
      </c>
      <c r="I3532">
        <v>-2.78677141931716</v>
      </c>
      <c r="J3532">
        <v>-0.98360004329341399</v>
      </c>
      <c r="K3532">
        <v>-1.4027484454416901</v>
      </c>
      <c r="L3532">
        <v>-0.40042293058205702</v>
      </c>
      <c r="M3532">
        <v>-2.5874149061005798</v>
      </c>
      <c r="N3532">
        <v>-1.7757306899473</v>
      </c>
      <c r="O3532">
        <v>-9.8860442068101906E-2</v>
      </c>
      <c r="P3532">
        <v>-0.71282377408517905</v>
      </c>
      <c r="Q3532">
        <v>-7.9263769832764801</v>
      </c>
      <c r="R3532">
        <v>-1.6380445033131501</v>
      </c>
      <c r="S3532">
        <v>-9.5644214865896302</v>
      </c>
      <c r="T3532">
        <v>-12.6600580580798</v>
      </c>
      <c r="U3532">
        <v>-7.0244565149920897</v>
      </c>
      <c r="V3532">
        <v>-1.4516559592638401</v>
      </c>
      <c r="W3532">
        <v>-8.4761124742559293</v>
      </c>
      <c r="X3532">
        <v>-11.2628838935731</v>
      </c>
      <c r="Y3532">
        <v>-5.8103147028165001</v>
      </c>
      <c r="Z3532">
        <v>-0.249440339729084</v>
      </c>
      <c r="AA3532">
        <v>-4.5071221059117601E-2</v>
      </c>
      <c r="AB3532">
        <v>-5.5158031420283002</v>
      </c>
      <c r="AC3532">
        <v>-0.369777412978606</v>
      </c>
      <c r="AD3532">
        <v>-9.8008082369338001E-2</v>
      </c>
      <c r="AE3532">
        <v>-5.0249246451526203E-2</v>
      </c>
      <c r="AF3532">
        <v>-0.22152008415774199</v>
      </c>
      <c r="AG3532">
        <v>-40.210410894680699</v>
      </c>
      <c r="AH3532">
        <v>-40.210410894680699</v>
      </c>
      <c r="AI3532">
        <v>-8.9389373843972102</v>
      </c>
      <c r="AJ3532">
        <v>-8.9389373843972102</v>
      </c>
      <c r="AK3532">
        <v>-4.2207007737956799</v>
      </c>
      <c r="AL3532">
        <v>-4.2207007737956799</v>
      </c>
      <c r="AM3532">
        <v>-53.370049052873597</v>
      </c>
      <c r="AN3532">
        <v>-53.370049052873597</v>
      </c>
      <c r="AO3532">
        <v>-9.1680856726504505</v>
      </c>
      <c r="AP3532">
        <v>-1.22904771965175</v>
      </c>
      <c r="AQ3532">
        <v>-5.8476864330369196</v>
      </c>
      <c r="AR3532">
        <v>-2.0913515199617798</v>
      </c>
      <c r="AS3532">
        <v>-0.819481953447453</v>
      </c>
      <c r="AT3532">
        <v>-3.6493334351514903E-2</v>
      </c>
      <c r="AU3532">
        <v>-5.6244020625238797E-2</v>
      </c>
      <c r="AV3532">
        <v>-0.72674459847070005</v>
      </c>
      <c r="AW3532">
        <v>-3.6158496467318599</v>
      </c>
      <c r="AX3532">
        <v>-0.42095908592868397</v>
      </c>
      <c r="AY3532">
        <v>-0.88342317413159499</v>
      </c>
      <c r="AZ3532">
        <v>-2.31146738667158</v>
      </c>
      <c r="BA3532">
        <v>-13.172071622842401</v>
      </c>
      <c r="BB3532">
        <v>-2.01597604896646</v>
      </c>
      <c r="BC3532">
        <v>-10.3978593817688</v>
      </c>
      <c r="BD3532">
        <v>-0.75823619210717197</v>
      </c>
      <c r="BE3532">
        <v>-1.0873056378436501</v>
      </c>
      <c r="BF3532">
        <v>-0.21721806809705599</v>
      </c>
      <c r="BG3532">
        <v>-0.62730784479509105</v>
      </c>
      <c r="BH3532">
        <v>-0.24277972495149799</v>
      </c>
      <c r="BI3532">
        <v>-1.7705383391652001</v>
      </c>
      <c r="BJ3532">
        <v>-0.27983893925721098</v>
      </c>
      <c r="BK3532">
        <v>-1.1361651083788999</v>
      </c>
      <c r="BL3532">
        <v>-0.35453429152909399</v>
      </c>
      <c r="BM3532">
        <v>-2.5153164049644299</v>
      </c>
      <c r="BN3532">
        <v>-0.310460207827227</v>
      </c>
      <c r="BO3532">
        <v>-1.69612143124239</v>
      </c>
      <c r="BP3532">
        <v>-0.50873476589480904</v>
      </c>
      <c r="BQ3532">
        <v>-2.7476247633231798</v>
      </c>
      <c r="BR3532">
        <v>-0.60503590157369602</v>
      </c>
      <c r="BS3532">
        <v>-1.21408265322608</v>
      </c>
      <c r="BT3532">
        <v>-0.92850620852339505</v>
      </c>
      <c r="BU3532">
        <v>-26.597566603576901</v>
      </c>
      <c r="BV3532">
        <v>-18.651749940956002</v>
      </c>
      <c r="BW3532">
        <v>-1.3618476707356799</v>
      </c>
      <c r="BX3532">
        <v>-6.5839689918852002</v>
      </c>
      <c r="BY3532">
        <v>-32.784083871268798</v>
      </c>
      <c r="BZ3532">
        <v>-12.4007779296912</v>
      </c>
      <c r="CA3532">
        <v>-19.2945015021408</v>
      </c>
      <c r="CB3532">
        <v>-1.0888044394368599</v>
      </c>
      <c r="CC3532">
        <v>-574</v>
      </c>
      <c r="CD3532">
        <v>-559</v>
      </c>
      <c r="CE3532">
        <v>-613.81806384852905</v>
      </c>
      <c r="CF3532">
        <v>-312.77107294405499</v>
      </c>
      <c r="CG3532">
        <v>-467.03543794944102</v>
      </c>
      <c r="CH3532">
        <v>-779.90699418643305</v>
      </c>
    </row>
    <row r="3533" spans="1:86" x14ac:dyDescent="0.2">
      <c r="A3533" t="s">
        <v>170</v>
      </c>
      <c r="B3533">
        <v>2012</v>
      </c>
      <c r="C3533" t="s">
        <v>21</v>
      </c>
      <c r="D3533" t="s">
        <v>2515</v>
      </c>
      <c r="E3533">
        <v>-2.2553643450493901</v>
      </c>
      <c r="F3533">
        <v>-0.59733165822146705</v>
      </c>
      <c r="G3533">
        <v>-1.0609270984849799</v>
      </c>
      <c r="H3533">
        <v>-0.59710558834293403</v>
      </c>
      <c r="I3533">
        <v>-2.0511810192953899</v>
      </c>
      <c r="J3533">
        <v>-0.58454511427829203</v>
      </c>
      <c r="K3533">
        <v>-1.0494706912209599</v>
      </c>
      <c r="L3533">
        <v>-0.41716521379613702</v>
      </c>
      <c r="M3533">
        <v>-0.89071143005745801</v>
      </c>
      <c r="N3533">
        <v>-0.60489678616659803</v>
      </c>
      <c r="O3533">
        <v>-0.109271967140111</v>
      </c>
      <c r="P3533">
        <v>-0.17654267675075</v>
      </c>
      <c r="Q3533">
        <v>0</v>
      </c>
      <c r="R3533">
        <v>-0.11473683249764199</v>
      </c>
      <c r="S3533">
        <v>-0.11473683249764199</v>
      </c>
      <c r="T3533">
        <v>-2.37010117754703</v>
      </c>
      <c r="U3533">
        <v>0</v>
      </c>
      <c r="V3533">
        <v>-9.7888061097617399E-2</v>
      </c>
      <c r="W3533">
        <v>-9.7888061097617399E-2</v>
      </c>
      <c r="X3533">
        <v>-2.1490690803930099</v>
      </c>
      <c r="Y3533">
        <v>-3.7793753358664302</v>
      </c>
      <c r="Z3533">
        <v>-9.4002940602528798E-2</v>
      </c>
      <c r="AA3533">
        <v>-3.1786313961602801E-2</v>
      </c>
      <c r="AB3533">
        <v>-3.6535860813022998</v>
      </c>
      <c r="AC3533">
        <v>-0.176319766907474</v>
      </c>
      <c r="AD3533">
        <v>-3.5021712846013603E-2</v>
      </c>
      <c r="AE3533">
        <v>-3.5777682600607701E-2</v>
      </c>
      <c r="AF3533">
        <v>-0.105520371460853</v>
      </c>
      <c r="AG3533">
        <v>-38.384465807591901</v>
      </c>
      <c r="AH3533">
        <v>-38.384465807591901</v>
      </c>
      <c r="AI3533">
        <v>-13.500432126752701</v>
      </c>
      <c r="AJ3533">
        <v>-13.500432126752701</v>
      </c>
      <c r="AK3533">
        <v>-5.2293426675470096</v>
      </c>
      <c r="AL3533">
        <v>-5.2293426675470096</v>
      </c>
      <c r="AM3533">
        <v>-57.114240601891701</v>
      </c>
      <c r="AN3533">
        <v>-57.114240601891701</v>
      </c>
      <c r="AO3533">
        <v>-6.5843900298565901</v>
      </c>
      <c r="AP3533">
        <v>-0.55010028399574895</v>
      </c>
      <c r="AQ3533">
        <v>-3.7790124749796101</v>
      </c>
      <c r="AR3533">
        <v>-2.2552772708812299</v>
      </c>
      <c r="AS3533">
        <v>-0.42225290646782698</v>
      </c>
      <c r="AT3533">
        <v>-1.6765392473505499E-2</v>
      </c>
      <c r="AU3533">
        <v>-4.0889251029228003E-2</v>
      </c>
      <c r="AV3533">
        <v>-0.36459826296509401</v>
      </c>
      <c r="AW3533">
        <v>-2.44709148072626</v>
      </c>
      <c r="AX3533">
        <v>-0.15568006404576801</v>
      </c>
      <c r="AY3533">
        <v>-0.52457499524330298</v>
      </c>
      <c r="AZ3533">
        <v>-1.7668364214371901</v>
      </c>
      <c r="BA3533">
        <v>-8.6671446900557605</v>
      </c>
      <c r="BB3533">
        <v>-0.96821092119901797</v>
      </c>
      <c r="BC3533">
        <v>-7.3372041725332702</v>
      </c>
      <c r="BD3533">
        <v>-0.36172959632347201</v>
      </c>
      <c r="BE3533">
        <v>-0.72026121341022697</v>
      </c>
      <c r="BF3533">
        <v>-7.8989117158664704E-2</v>
      </c>
      <c r="BG3533">
        <v>-0.45856621406403097</v>
      </c>
      <c r="BH3533">
        <v>-0.182705882187532</v>
      </c>
      <c r="BI3533">
        <v>-1.27446526129285</v>
      </c>
      <c r="BJ3533">
        <v>-9.9254530284494893E-2</v>
      </c>
      <c r="BK3533">
        <v>-0.91133144497374996</v>
      </c>
      <c r="BL3533">
        <v>-0.26387928603460498</v>
      </c>
      <c r="BM3533">
        <v>-1.8736574699036399</v>
      </c>
      <c r="BN3533">
        <v>-0.115506017349724</v>
      </c>
      <c r="BO3533">
        <v>-1.4211025243989699</v>
      </c>
      <c r="BP3533">
        <v>-0.33704892815494197</v>
      </c>
      <c r="BQ3533">
        <v>-2.0842333895081899</v>
      </c>
      <c r="BR3533">
        <v>-0.310892336752702</v>
      </c>
      <c r="BS3533">
        <v>-0.73153327456307704</v>
      </c>
      <c r="BT3533">
        <v>-1.04180777819241</v>
      </c>
      <c r="BU3533">
        <v>-9.4921607849980294</v>
      </c>
      <c r="BV3533">
        <v>-6.3691362141075203</v>
      </c>
      <c r="BW3533">
        <v>-1.5069113986762099</v>
      </c>
      <c r="BX3533">
        <v>-1.6161131722143101</v>
      </c>
      <c r="BY3533">
        <v>-22.765251057359201</v>
      </c>
      <c r="BZ3533">
        <v>-7.3573545343914901</v>
      </c>
      <c r="CA3533">
        <v>-14.461481849932801</v>
      </c>
      <c r="CB3533">
        <v>-0.94641467303494398</v>
      </c>
      <c r="CC3533">
        <v>-291</v>
      </c>
      <c r="CD3533">
        <v>-285</v>
      </c>
      <c r="CE3533">
        <v>-284.56392667060902</v>
      </c>
      <c r="CF3533">
        <v>-205.47709851087001</v>
      </c>
      <c r="CG3533">
        <v>-305.900515410362</v>
      </c>
      <c r="CH3533">
        <v>-525.424075069541</v>
      </c>
    </row>
    <row r="3534" spans="1:86" x14ac:dyDescent="0.2">
      <c r="A3534" t="s">
        <v>170</v>
      </c>
      <c r="B3534">
        <v>2012</v>
      </c>
      <c r="C3534" t="s">
        <v>22</v>
      </c>
      <c r="D3534" t="s">
        <v>2516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-1.40178542939647</v>
      </c>
      <c r="S3534">
        <v>-1.40178542939647</v>
      </c>
      <c r="T3534">
        <v>-1.40178542939647</v>
      </c>
      <c r="U3534">
        <v>0</v>
      </c>
      <c r="V3534">
        <v>-1.25946257240885</v>
      </c>
      <c r="W3534">
        <v>-1.25946257240885</v>
      </c>
      <c r="X3534">
        <v>-1.25946257240885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0</v>
      </c>
      <c r="BI3534">
        <v>0</v>
      </c>
      <c r="BJ3534">
        <v>0</v>
      </c>
      <c r="BK3534">
        <v>0</v>
      </c>
      <c r="BL3534">
        <v>0</v>
      </c>
      <c r="BM3534">
        <v>0</v>
      </c>
      <c r="BN3534">
        <v>0</v>
      </c>
      <c r="BO3534">
        <v>0</v>
      </c>
      <c r="BP3534">
        <v>0</v>
      </c>
      <c r="BQ3534">
        <v>0</v>
      </c>
      <c r="BR3534">
        <v>0</v>
      </c>
      <c r="BS3534">
        <v>0</v>
      </c>
      <c r="BT3534">
        <v>0</v>
      </c>
      <c r="BU3534">
        <v>0</v>
      </c>
      <c r="BV3534">
        <v>0</v>
      </c>
      <c r="BW3534">
        <v>0</v>
      </c>
      <c r="BX3534">
        <v>0</v>
      </c>
      <c r="BY3534">
        <v>0</v>
      </c>
      <c r="BZ3534">
        <v>0</v>
      </c>
      <c r="CA3534">
        <v>0</v>
      </c>
      <c r="CB3534">
        <v>0</v>
      </c>
      <c r="CC3534">
        <v>0</v>
      </c>
      <c r="CD3534">
        <v>0</v>
      </c>
      <c r="CE3534">
        <v>0</v>
      </c>
      <c r="CF3534">
        <v>0</v>
      </c>
      <c r="CG3534">
        <v>0</v>
      </c>
      <c r="CH3534">
        <v>0</v>
      </c>
    </row>
    <row r="3535" spans="1:86" x14ac:dyDescent="0.2">
      <c r="A3535" t="s">
        <v>170</v>
      </c>
      <c r="B3535">
        <v>2012</v>
      </c>
      <c r="C3535" t="s">
        <v>78</v>
      </c>
      <c r="D3535" t="s">
        <v>2517</v>
      </c>
      <c r="E3535">
        <v>-5.7137244742213804</v>
      </c>
      <c r="F3535">
        <v>-1.1803512005522001</v>
      </c>
      <c r="G3535">
        <v>-0.67477449180945004</v>
      </c>
      <c r="H3535">
        <v>-3.8585987818597198</v>
      </c>
      <c r="I3535">
        <v>-2.2197432233985199</v>
      </c>
      <c r="J3535">
        <v>-1.1359632435551901</v>
      </c>
      <c r="K3535">
        <v>-0.66773526160268903</v>
      </c>
      <c r="L3535">
        <v>-0.41604471824063699</v>
      </c>
      <c r="M3535">
        <v>-2.8165098072443402</v>
      </c>
      <c r="N3535">
        <v>-2.3659594248863698</v>
      </c>
      <c r="O3535">
        <v>-5.7222327299598599E-2</v>
      </c>
      <c r="P3535">
        <v>-0.39332805505837998</v>
      </c>
      <c r="Q3535">
        <v>-18.201906326268102</v>
      </c>
      <c r="R3535">
        <v>-8.5336616651691592</v>
      </c>
      <c r="S3535">
        <v>-26.7355679914372</v>
      </c>
      <c r="T3535">
        <v>-32.449292465658601</v>
      </c>
      <c r="U3535">
        <v>-7.5659698358594003</v>
      </c>
      <c r="V3535">
        <v>-3.54717937730083</v>
      </c>
      <c r="W3535">
        <v>-11.113149213160201</v>
      </c>
      <c r="X3535">
        <v>-13.3328924365587</v>
      </c>
      <c r="Y3535">
        <v>-120.45739038878</v>
      </c>
      <c r="Z3535">
        <v>-0.31627454667135202</v>
      </c>
      <c r="AA3535">
        <v>-2.0423940317738701E-2</v>
      </c>
      <c r="AB3535">
        <v>-120.12069190179101</v>
      </c>
      <c r="AC3535">
        <v>-0.84652070924520495</v>
      </c>
      <c r="AD3535">
        <v>-0.12241977627591601</v>
      </c>
      <c r="AE3535">
        <v>-2.1908160063152101E-2</v>
      </c>
      <c r="AF3535">
        <v>-0.70219277290613702</v>
      </c>
      <c r="AG3535">
        <v>-222.68249634409199</v>
      </c>
      <c r="AH3535">
        <v>-222.68249634409199</v>
      </c>
      <c r="AI3535">
        <v>-2.1798709239851299</v>
      </c>
      <c r="AJ3535">
        <v>-2.1798709239851299</v>
      </c>
      <c r="AK3535">
        <v>-5.3769903728825401</v>
      </c>
      <c r="AL3535">
        <v>-5.3769903728825401</v>
      </c>
      <c r="AM3535">
        <v>-230.23935764096001</v>
      </c>
      <c r="AN3535">
        <v>-230.23935764096001</v>
      </c>
      <c r="AO3535">
        <v>-5.1186727276858903</v>
      </c>
      <c r="AP3535">
        <v>-1.3772886627635801</v>
      </c>
      <c r="AQ3535">
        <v>-2.6750280565911999</v>
      </c>
      <c r="AR3535">
        <v>-1.0663560083311201</v>
      </c>
      <c r="AS3535">
        <v>-2.7655170122647199</v>
      </c>
      <c r="AT3535">
        <v>-4.91007314909759E-2</v>
      </c>
      <c r="AU3535">
        <v>-4.03427445453233E-2</v>
      </c>
      <c r="AV3535">
        <v>-2.67607353622842</v>
      </c>
      <c r="AW3535">
        <v>-4.6132670403458098</v>
      </c>
      <c r="AX3535">
        <v>-0.53199019099456002</v>
      </c>
      <c r="AY3535">
        <v>-0.390195327077895</v>
      </c>
      <c r="AZ3535">
        <v>-3.69108152227335</v>
      </c>
      <c r="BA3535">
        <v>-6.9588409343368802</v>
      </c>
      <c r="BB3535">
        <v>-2.2697272087482201</v>
      </c>
      <c r="BC3535">
        <v>-3.96966294814544</v>
      </c>
      <c r="BD3535">
        <v>-0.71945077744321395</v>
      </c>
      <c r="BE3535">
        <v>-0.63913980701816497</v>
      </c>
      <c r="BF3535">
        <v>-0.23652208261681301</v>
      </c>
      <c r="BG3535">
        <v>-0.21550413496286</v>
      </c>
      <c r="BH3535">
        <v>-0.18711358943849299</v>
      </c>
      <c r="BI3535">
        <v>-1.0718473974103899</v>
      </c>
      <c r="BJ3535">
        <v>-0.300290686775602</v>
      </c>
      <c r="BK3535">
        <v>-0.47262380616650301</v>
      </c>
      <c r="BL3535">
        <v>-0.29893290446828202</v>
      </c>
      <c r="BM3535">
        <v>-1.4718746213434599</v>
      </c>
      <c r="BN3535">
        <v>-0.33440891302904502</v>
      </c>
      <c r="BO3535">
        <v>-0.76604175712670297</v>
      </c>
      <c r="BP3535">
        <v>-0.37142395118771798</v>
      </c>
      <c r="BQ3535">
        <v>-1.3886352294036499</v>
      </c>
      <c r="BR3535">
        <v>-0.76575916518609399</v>
      </c>
      <c r="BS3535">
        <v>-0.30642026470200001</v>
      </c>
      <c r="BT3535">
        <v>-0.31645579951555203</v>
      </c>
      <c r="BU3535">
        <v>-27.409821210550099</v>
      </c>
      <c r="BV3535">
        <v>-24.896953825584198</v>
      </c>
      <c r="BW3535">
        <v>-0.79152852208593805</v>
      </c>
      <c r="BX3535">
        <v>-1.72133886287991</v>
      </c>
      <c r="BY3535">
        <v>-22.456722864080799</v>
      </c>
      <c r="BZ3535">
        <v>-12.404320493943599</v>
      </c>
      <c r="CA3535">
        <v>-9.2210713304208998</v>
      </c>
      <c r="CB3535">
        <v>-0.83133103971636302</v>
      </c>
      <c r="CC3535">
        <v>-242</v>
      </c>
      <c r="CD3535">
        <v>-238</v>
      </c>
      <c r="CE3535">
        <v>-242.936170212766</v>
      </c>
      <c r="CF3535">
        <v>-79.064633887161705</v>
      </c>
      <c r="CG3535">
        <v>-106.696851012548</v>
      </c>
      <c r="CH3535">
        <v>-173.696017524985</v>
      </c>
    </row>
    <row r="3536" spans="1:86" x14ac:dyDescent="0.2">
      <c r="A3536" t="s">
        <v>170</v>
      </c>
      <c r="B3536">
        <v>2012</v>
      </c>
      <c r="C3536" t="s">
        <v>23</v>
      </c>
      <c r="D3536" t="s">
        <v>2518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0</v>
      </c>
      <c r="BI3536">
        <v>0</v>
      </c>
      <c r="BJ3536">
        <v>0</v>
      </c>
      <c r="BK3536">
        <v>0</v>
      </c>
      <c r="BL3536">
        <v>0</v>
      </c>
      <c r="BM3536">
        <v>0</v>
      </c>
      <c r="BN3536">
        <v>0</v>
      </c>
      <c r="BO3536">
        <v>0</v>
      </c>
      <c r="BP3536">
        <v>0</v>
      </c>
      <c r="BQ3536">
        <v>0</v>
      </c>
      <c r="BR3536">
        <v>0</v>
      </c>
      <c r="BS3536">
        <v>0</v>
      </c>
      <c r="BT3536">
        <v>0</v>
      </c>
      <c r="BU3536">
        <v>0</v>
      </c>
      <c r="BV3536">
        <v>0</v>
      </c>
      <c r="BW3536">
        <v>0</v>
      </c>
      <c r="BX3536">
        <v>0</v>
      </c>
      <c r="BY3536">
        <v>0</v>
      </c>
      <c r="BZ3536">
        <v>0</v>
      </c>
      <c r="CA3536">
        <v>0</v>
      </c>
      <c r="CB3536">
        <v>0</v>
      </c>
      <c r="CC3536">
        <v>0</v>
      </c>
      <c r="CD3536">
        <v>0</v>
      </c>
      <c r="CE3536">
        <v>0</v>
      </c>
      <c r="CF3536">
        <v>0</v>
      </c>
      <c r="CG3536">
        <v>0</v>
      </c>
      <c r="CH3536">
        <v>0</v>
      </c>
    </row>
    <row r="3537" spans="1:86" x14ac:dyDescent="0.2">
      <c r="A3537" t="s">
        <v>170</v>
      </c>
      <c r="B3537">
        <v>2012</v>
      </c>
      <c r="C3537" t="s">
        <v>24</v>
      </c>
      <c r="D3537" t="s">
        <v>2519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-0.70517837302022801</v>
      </c>
      <c r="S3537">
        <v>-0.70517837302022801</v>
      </c>
      <c r="T3537">
        <v>-0.70517837302022801</v>
      </c>
      <c r="U3537">
        <v>0</v>
      </c>
      <c r="V3537">
        <v>-0.66668598518831901</v>
      </c>
      <c r="W3537">
        <v>-0.66668598518831901</v>
      </c>
      <c r="X3537">
        <v>-0.66668598518831901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0</v>
      </c>
      <c r="BI3537">
        <v>0</v>
      </c>
      <c r="BJ3537">
        <v>0</v>
      </c>
      <c r="BK3537">
        <v>0</v>
      </c>
      <c r="BL3537">
        <v>0</v>
      </c>
      <c r="BM3537">
        <v>0</v>
      </c>
      <c r="BN3537">
        <v>0</v>
      </c>
      <c r="BO3537">
        <v>0</v>
      </c>
      <c r="BP3537">
        <v>0</v>
      </c>
      <c r="BQ3537">
        <v>0</v>
      </c>
      <c r="BR3537">
        <v>0</v>
      </c>
      <c r="BS3537">
        <v>0</v>
      </c>
      <c r="BT3537">
        <v>0</v>
      </c>
      <c r="BU3537">
        <v>0</v>
      </c>
      <c r="BV3537">
        <v>0</v>
      </c>
      <c r="BW3537">
        <v>0</v>
      </c>
      <c r="BX3537">
        <v>0</v>
      </c>
      <c r="BY3537">
        <v>0</v>
      </c>
      <c r="BZ3537">
        <v>0</v>
      </c>
      <c r="CA3537">
        <v>0</v>
      </c>
      <c r="CB3537">
        <v>0</v>
      </c>
      <c r="CC3537">
        <v>0</v>
      </c>
      <c r="CD3537">
        <v>0</v>
      </c>
      <c r="CE3537">
        <v>0</v>
      </c>
      <c r="CF3537">
        <v>0</v>
      </c>
      <c r="CG3537">
        <v>0</v>
      </c>
      <c r="CH3537">
        <v>0</v>
      </c>
    </row>
    <row r="3538" spans="1:86" x14ac:dyDescent="0.2">
      <c r="A3538" t="s">
        <v>170</v>
      </c>
      <c r="B3538">
        <v>2012</v>
      </c>
      <c r="C3538" t="s">
        <v>25</v>
      </c>
      <c r="D3538" t="s">
        <v>2520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-3.0896982333755898</v>
      </c>
      <c r="S3538">
        <v>-3.0896982333755898</v>
      </c>
      <c r="T3538">
        <v>-3.0896982333755898</v>
      </c>
      <c r="U3538">
        <v>0</v>
      </c>
      <c r="V3538">
        <v>-2.8313959920535199</v>
      </c>
      <c r="W3538">
        <v>-2.8313959920535199</v>
      </c>
      <c r="X3538">
        <v>-2.8313959920535199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0</v>
      </c>
      <c r="BI3538">
        <v>0</v>
      </c>
      <c r="BJ3538">
        <v>0</v>
      </c>
      <c r="BK3538">
        <v>0</v>
      </c>
      <c r="BL3538">
        <v>0</v>
      </c>
      <c r="BM3538">
        <v>0</v>
      </c>
      <c r="BN3538">
        <v>0</v>
      </c>
      <c r="BO3538">
        <v>0</v>
      </c>
      <c r="BP3538">
        <v>0</v>
      </c>
      <c r="BQ3538">
        <v>0</v>
      </c>
      <c r="BR3538">
        <v>0</v>
      </c>
      <c r="BS3538">
        <v>0</v>
      </c>
      <c r="BT3538">
        <v>0</v>
      </c>
      <c r="BU3538">
        <v>0</v>
      </c>
      <c r="BV3538">
        <v>0</v>
      </c>
      <c r="BW3538">
        <v>0</v>
      </c>
      <c r="BX3538">
        <v>0</v>
      </c>
      <c r="BY3538">
        <v>0</v>
      </c>
      <c r="BZ3538">
        <v>0</v>
      </c>
      <c r="CA3538">
        <v>0</v>
      </c>
      <c r="CB3538">
        <v>0</v>
      </c>
      <c r="CC3538">
        <v>0</v>
      </c>
      <c r="CD3538">
        <v>0</v>
      </c>
      <c r="CE3538">
        <v>0</v>
      </c>
      <c r="CF3538">
        <v>0</v>
      </c>
      <c r="CG3538">
        <v>0</v>
      </c>
      <c r="CH3538">
        <v>0</v>
      </c>
    </row>
    <row r="3539" spans="1:86" x14ac:dyDescent="0.2">
      <c r="A3539" t="s">
        <v>170</v>
      </c>
      <c r="B3539">
        <v>2012</v>
      </c>
      <c r="C3539" t="s">
        <v>26</v>
      </c>
      <c r="D3539" t="s">
        <v>2521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-11.950539934266301</v>
      </c>
      <c r="S3539">
        <v>-11.950539934266301</v>
      </c>
      <c r="T3539">
        <v>-11.950539934266301</v>
      </c>
      <c r="U3539">
        <v>0</v>
      </c>
      <c r="V3539">
        <v>-11.6838981303603</v>
      </c>
      <c r="W3539">
        <v>-11.6838981303603</v>
      </c>
      <c r="X3539">
        <v>-11.6838981303603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0</v>
      </c>
      <c r="BI3539">
        <v>0</v>
      </c>
      <c r="BJ3539">
        <v>0</v>
      </c>
      <c r="BK3539">
        <v>0</v>
      </c>
      <c r="BL3539">
        <v>0</v>
      </c>
      <c r="BM3539">
        <v>0</v>
      </c>
      <c r="BN3539">
        <v>0</v>
      </c>
      <c r="BO3539">
        <v>0</v>
      </c>
      <c r="BP3539">
        <v>0</v>
      </c>
      <c r="BQ3539">
        <v>0</v>
      </c>
      <c r="BR3539">
        <v>0</v>
      </c>
      <c r="BS3539">
        <v>0</v>
      </c>
      <c r="BT3539">
        <v>0</v>
      </c>
      <c r="BU3539">
        <v>0</v>
      </c>
      <c r="BV3539">
        <v>0</v>
      </c>
      <c r="BW3539">
        <v>0</v>
      </c>
      <c r="BX3539">
        <v>0</v>
      </c>
      <c r="BY3539">
        <v>0</v>
      </c>
      <c r="BZ3539">
        <v>0</v>
      </c>
      <c r="CA3539">
        <v>0</v>
      </c>
      <c r="CB3539">
        <v>0</v>
      </c>
      <c r="CC3539">
        <v>0</v>
      </c>
      <c r="CD3539">
        <v>0</v>
      </c>
      <c r="CE3539">
        <v>0</v>
      </c>
      <c r="CF3539">
        <v>0</v>
      </c>
      <c r="CG3539">
        <v>0</v>
      </c>
      <c r="CH3539">
        <v>0</v>
      </c>
    </row>
    <row r="3540" spans="1:86" x14ac:dyDescent="0.2">
      <c r="A3540" t="s">
        <v>170</v>
      </c>
      <c r="B3540">
        <v>2012</v>
      </c>
      <c r="C3540" t="s">
        <v>27</v>
      </c>
      <c r="D3540" t="s">
        <v>2522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-2.1320717402635401</v>
      </c>
      <c r="S3540">
        <v>-2.1320717402635401</v>
      </c>
      <c r="T3540">
        <v>-2.1320717402635401</v>
      </c>
      <c r="U3540">
        <v>0</v>
      </c>
      <c r="V3540">
        <v>-2.0555995666628899</v>
      </c>
      <c r="W3540">
        <v>-2.0555995666628899</v>
      </c>
      <c r="X3540">
        <v>-2.0555995666628899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0</v>
      </c>
      <c r="BI3540">
        <v>0</v>
      </c>
      <c r="BJ3540">
        <v>0</v>
      </c>
      <c r="BK3540">
        <v>0</v>
      </c>
      <c r="BL3540">
        <v>0</v>
      </c>
      <c r="BM3540">
        <v>0</v>
      </c>
      <c r="BN3540">
        <v>0</v>
      </c>
      <c r="BO3540">
        <v>0</v>
      </c>
      <c r="BP3540">
        <v>0</v>
      </c>
      <c r="BQ3540">
        <v>0</v>
      </c>
      <c r="BR3540">
        <v>0</v>
      </c>
      <c r="BS3540">
        <v>0</v>
      </c>
      <c r="BT3540">
        <v>0</v>
      </c>
      <c r="BU3540">
        <v>0</v>
      </c>
      <c r="BV3540">
        <v>0</v>
      </c>
      <c r="BW3540">
        <v>0</v>
      </c>
      <c r="BX3540">
        <v>0</v>
      </c>
      <c r="BY3540">
        <v>0</v>
      </c>
      <c r="BZ3540">
        <v>0</v>
      </c>
      <c r="CA3540">
        <v>0</v>
      </c>
      <c r="CB3540">
        <v>0</v>
      </c>
      <c r="CC3540">
        <v>0</v>
      </c>
      <c r="CD3540">
        <v>0</v>
      </c>
      <c r="CE3540">
        <v>0</v>
      </c>
      <c r="CF3540">
        <v>0</v>
      </c>
      <c r="CG3540">
        <v>0</v>
      </c>
      <c r="CH3540">
        <v>0</v>
      </c>
    </row>
    <row r="3541" spans="1:86" x14ac:dyDescent="0.2">
      <c r="A3541" t="s">
        <v>170</v>
      </c>
      <c r="B3541">
        <v>2012</v>
      </c>
      <c r="C3541" t="s">
        <v>28</v>
      </c>
      <c r="D3541" t="s">
        <v>2523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-1.2464695643494299</v>
      </c>
      <c r="S3541">
        <v>-1.2464695643494299</v>
      </c>
      <c r="T3541">
        <v>-1.2464695643494299</v>
      </c>
      <c r="U3541">
        <v>0</v>
      </c>
      <c r="V3541">
        <v>-1.1629464612429801</v>
      </c>
      <c r="W3541">
        <v>-1.1629464612429801</v>
      </c>
      <c r="X3541">
        <v>-1.1629464612429801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0</v>
      </c>
      <c r="BI3541">
        <v>0</v>
      </c>
      <c r="BJ3541">
        <v>0</v>
      </c>
      <c r="BK3541">
        <v>0</v>
      </c>
      <c r="BL3541">
        <v>0</v>
      </c>
      <c r="BM3541">
        <v>0</v>
      </c>
      <c r="BN3541">
        <v>0</v>
      </c>
      <c r="BO3541">
        <v>0</v>
      </c>
      <c r="BP3541">
        <v>0</v>
      </c>
      <c r="BQ3541">
        <v>0</v>
      </c>
      <c r="BR3541">
        <v>0</v>
      </c>
      <c r="BS3541">
        <v>0</v>
      </c>
      <c r="BT3541">
        <v>0</v>
      </c>
      <c r="BU3541">
        <v>0</v>
      </c>
      <c r="BV3541">
        <v>0</v>
      </c>
      <c r="BW3541">
        <v>0</v>
      </c>
      <c r="BX3541">
        <v>0</v>
      </c>
      <c r="BY3541">
        <v>0</v>
      </c>
      <c r="BZ3541">
        <v>0</v>
      </c>
      <c r="CA3541">
        <v>0</v>
      </c>
      <c r="CB3541">
        <v>0</v>
      </c>
      <c r="CC3541">
        <v>0</v>
      </c>
      <c r="CD3541">
        <v>0</v>
      </c>
      <c r="CE3541">
        <v>0</v>
      </c>
      <c r="CF3541">
        <v>0</v>
      </c>
      <c r="CG3541">
        <v>0</v>
      </c>
      <c r="CH3541">
        <v>0</v>
      </c>
    </row>
    <row r="3542" spans="1:86" x14ac:dyDescent="0.2">
      <c r="A3542" t="s">
        <v>170</v>
      </c>
      <c r="B3542">
        <v>2012</v>
      </c>
      <c r="C3542" t="s">
        <v>29</v>
      </c>
      <c r="D3542" t="s">
        <v>2524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-1.75971186877997E-3</v>
      </c>
      <c r="S3542">
        <v>-1.75971186877997E-3</v>
      </c>
      <c r="T3542">
        <v>-1.75971186877997E-3</v>
      </c>
      <c r="U3542">
        <v>0</v>
      </c>
      <c r="V3542">
        <v>-1.3735131618240299E-3</v>
      </c>
      <c r="W3542">
        <v>-1.3735131618240299E-3</v>
      </c>
      <c r="X3542">
        <v>-1.3735131618240299E-3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0</v>
      </c>
      <c r="BI3542">
        <v>0</v>
      </c>
      <c r="BJ3542">
        <v>0</v>
      </c>
      <c r="BK3542">
        <v>0</v>
      </c>
      <c r="BL3542">
        <v>0</v>
      </c>
      <c r="BM3542">
        <v>0</v>
      </c>
      <c r="BN3542">
        <v>0</v>
      </c>
      <c r="BO3542">
        <v>0</v>
      </c>
      <c r="BP3542">
        <v>0</v>
      </c>
      <c r="BQ3542">
        <v>0</v>
      </c>
      <c r="BR3542">
        <v>0</v>
      </c>
      <c r="BS3542">
        <v>0</v>
      </c>
      <c r="BT3542">
        <v>0</v>
      </c>
      <c r="BU3542">
        <v>0</v>
      </c>
      <c r="BV3542">
        <v>0</v>
      </c>
      <c r="BW3542">
        <v>0</v>
      </c>
      <c r="BX3542">
        <v>0</v>
      </c>
      <c r="BY3542">
        <v>0</v>
      </c>
      <c r="BZ3542">
        <v>0</v>
      </c>
      <c r="CA3542">
        <v>0</v>
      </c>
      <c r="CB3542">
        <v>0</v>
      </c>
      <c r="CC3542">
        <v>0</v>
      </c>
      <c r="CD3542">
        <v>0</v>
      </c>
      <c r="CE3542">
        <v>0</v>
      </c>
      <c r="CF3542">
        <v>0</v>
      </c>
      <c r="CG3542">
        <v>0</v>
      </c>
      <c r="CH3542">
        <v>0</v>
      </c>
    </row>
    <row r="3543" spans="1:86" x14ac:dyDescent="0.2">
      <c r="A3543" t="s">
        <v>170</v>
      </c>
      <c r="B3543">
        <v>2012</v>
      </c>
      <c r="C3543" t="s">
        <v>30</v>
      </c>
      <c r="D3543" t="s">
        <v>2525</v>
      </c>
      <c r="E3543">
        <v>9.6323496199798506E-2</v>
      </c>
      <c r="F3543">
        <v>2.6626682502750399E-2</v>
      </c>
      <c r="G3543">
        <v>5.6292830266266997E-2</v>
      </c>
      <c r="H3543">
        <v>1.34039834307811E-2</v>
      </c>
      <c r="I3543">
        <v>8.6112346966696104E-2</v>
      </c>
      <c r="J3543">
        <v>2.5461348672157599E-2</v>
      </c>
      <c r="K3543">
        <v>5.5634441577838901E-2</v>
      </c>
      <c r="L3543">
        <v>5.0165567166996199E-3</v>
      </c>
      <c r="M3543">
        <v>0.152601383357505</v>
      </c>
      <c r="N3543">
        <v>5.7830916310773202E-2</v>
      </c>
      <c r="O3543">
        <v>3.7717537984769001E-3</v>
      </c>
      <c r="P3543">
        <v>9.0998713248254995E-2</v>
      </c>
      <c r="Q3543">
        <v>0</v>
      </c>
      <c r="R3543">
        <v>-0.44035728635124499</v>
      </c>
      <c r="S3543">
        <v>-0.44035728635124499</v>
      </c>
      <c r="T3543">
        <v>-0.34403379015144597</v>
      </c>
      <c r="U3543">
        <v>0</v>
      </c>
      <c r="V3543">
        <v>-0.40357552114727802</v>
      </c>
      <c r="W3543">
        <v>-0.40357552114727802</v>
      </c>
      <c r="X3543">
        <v>-0.31746317418058101</v>
      </c>
      <c r="Y3543">
        <v>0.19493277097727599</v>
      </c>
      <c r="Z3543">
        <v>8.4928792751978992E-3</v>
      </c>
      <c r="AA3543">
        <v>1.6362796255090799E-3</v>
      </c>
      <c r="AB3543">
        <v>0.18480361207656901</v>
      </c>
      <c r="AC3543">
        <v>1.3811161937167801E-2</v>
      </c>
      <c r="AD3543">
        <v>3.1980263379625998E-3</v>
      </c>
      <c r="AE3543">
        <v>2.0720862341957898E-3</v>
      </c>
      <c r="AF3543">
        <v>8.5410493650093997E-3</v>
      </c>
      <c r="AG3543">
        <v>1.13495784577116</v>
      </c>
      <c r="AH3543">
        <v>1.13495784577116</v>
      </c>
      <c r="AI3543">
        <v>3.3983403826456801E-2</v>
      </c>
      <c r="AJ3543">
        <v>3.3983403826456801E-2</v>
      </c>
      <c r="AK3543">
        <v>5.4816676509811299E-2</v>
      </c>
      <c r="AL3543">
        <v>5.4816676509811299E-2</v>
      </c>
      <c r="AM3543">
        <v>1.2237579261074301</v>
      </c>
      <c r="AN3543">
        <v>1.2237579261074301</v>
      </c>
      <c r="AO3543">
        <v>0.32426685832344099</v>
      </c>
      <c r="AP3543">
        <v>4.7317802219175899E-2</v>
      </c>
      <c r="AQ3543">
        <v>0.195918594908496</v>
      </c>
      <c r="AR3543">
        <v>8.1030461195768996E-2</v>
      </c>
      <c r="AS3543">
        <v>3.8274395362263902E-2</v>
      </c>
      <c r="AT3543">
        <v>1.1615589642670701E-3</v>
      </c>
      <c r="AU3543">
        <v>2.1805200196781198E-3</v>
      </c>
      <c r="AV3543">
        <v>3.4932316378318701E-2</v>
      </c>
      <c r="AW3543">
        <v>0.24254581579056</v>
      </c>
      <c r="AX3543">
        <v>1.3736792774008501E-2</v>
      </c>
      <c r="AY3543">
        <v>2.76182145415469E-2</v>
      </c>
      <c r="AZ3543">
        <v>0.20119080847500501</v>
      </c>
      <c r="BA3543">
        <v>0.57461196306179996</v>
      </c>
      <c r="BB3543">
        <v>5.4756078997056097E-2</v>
      </c>
      <c r="BC3543">
        <v>0.45858803280840799</v>
      </c>
      <c r="BD3543">
        <v>6.1267851256337498E-2</v>
      </c>
      <c r="BE3543">
        <v>4.8065639829756597E-2</v>
      </c>
      <c r="BF3543">
        <v>6.5945019312215296E-3</v>
      </c>
      <c r="BG3543">
        <v>2.6949513261560198E-2</v>
      </c>
      <c r="BH3543">
        <v>1.45216246369749E-2</v>
      </c>
      <c r="BI3543">
        <v>7.5459665247245095E-2</v>
      </c>
      <c r="BJ3543">
        <v>8.3468579947585195E-3</v>
      </c>
      <c r="BK3543">
        <v>4.70146699291717E-2</v>
      </c>
      <c r="BL3543">
        <v>2.0098137323314901E-2</v>
      </c>
      <c r="BM3543">
        <v>0.100415606983123</v>
      </c>
      <c r="BN3543">
        <v>8.9554408082801393E-3</v>
      </c>
      <c r="BO3543">
        <v>6.8586164461703999E-2</v>
      </c>
      <c r="BP3543">
        <v>2.2874001713138501E-2</v>
      </c>
      <c r="BQ3543">
        <v>0.10916869685206</v>
      </c>
      <c r="BR3543">
        <v>1.6671656815201899E-2</v>
      </c>
      <c r="BS3543">
        <v>6.3658997854839194E-2</v>
      </c>
      <c r="BT3543">
        <v>2.8838042182018998E-2</v>
      </c>
      <c r="BU3543">
        <v>1.50885588682076</v>
      </c>
      <c r="BV3543">
        <v>0.61384840428860299</v>
      </c>
      <c r="BW3543">
        <v>5.2933733670883602E-2</v>
      </c>
      <c r="BX3543">
        <v>0.84207374886126996</v>
      </c>
      <c r="BY3543">
        <v>1.0826064922480301</v>
      </c>
      <c r="BZ3543">
        <v>0.31285536089886301</v>
      </c>
      <c r="CA3543">
        <v>0.76306052363124399</v>
      </c>
      <c r="CB3543">
        <v>6.6906077179276404E-3</v>
      </c>
      <c r="CC3543">
        <v>21</v>
      </c>
      <c r="CD3543">
        <v>21</v>
      </c>
      <c r="CE3543">
        <v>564.22916666666697</v>
      </c>
      <c r="CF3543">
        <v>17.256718577458699</v>
      </c>
      <c r="CG3543">
        <v>20.474075391383298</v>
      </c>
      <c r="CH3543">
        <v>31.857549108417501</v>
      </c>
    </row>
    <row r="3544" spans="1:86" x14ac:dyDescent="0.2">
      <c r="A3544" t="s">
        <v>170</v>
      </c>
      <c r="B3544">
        <v>2012</v>
      </c>
      <c r="C3544" t="s">
        <v>31</v>
      </c>
      <c r="D3544" t="s">
        <v>2526</v>
      </c>
      <c r="E3544">
        <v>-0.49972233421071399</v>
      </c>
      <c r="F3544">
        <v>-0.147629158483947</v>
      </c>
      <c r="G3544">
        <v>-0.26955034314187598</v>
      </c>
      <c r="H3544">
        <v>-8.2542832584890299E-2</v>
      </c>
      <c r="I3544">
        <v>-0.43247526739534298</v>
      </c>
      <c r="J3544">
        <v>-0.14264881028246901</v>
      </c>
      <c r="K3544">
        <v>-0.26667628872244498</v>
      </c>
      <c r="L3544">
        <v>-2.3150168390428699E-2</v>
      </c>
      <c r="M3544">
        <v>-0.34585094556343299</v>
      </c>
      <c r="N3544">
        <v>-0.239597379746081</v>
      </c>
      <c r="O3544">
        <v>-1.4313407484389201E-2</v>
      </c>
      <c r="P3544">
        <v>-9.1940158332963096E-2</v>
      </c>
      <c r="Q3544">
        <v>0</v>
      </c>
      <c r="R3544">
        <v>-0.35518913059305601</v>
      </c>
      <c r="S3544">
        <v>-0.35518913059305601</v>
      </c>
      <c r="T3544">
        <v>-0.85491146480377</v>
      </c>
      <c r="U3544">
        <v>0</v>
      </c>
      <c r="V3544">
        <v>-0.313616527021509</v>
      </c>
      <c r="W3544">
        <v>-0.313616527021509</v>
      </c>
      <c r="X3544">
        <v>-0.74609179441685303</v>
      </c>
      <c r="Y3544">
        <v>-1.26785746798979</v>
      </c>
      <c r="Z3544">
        <v>-4.0660889497519302E-2</v>
      </c>
      <c r="AA3544">
        <v>-8.9024187310936895E-3</v>
      </c>
      <c r="AB3544">
        <v>-1.2182941597611701</v>
      </c>
      <c r="AC3544">
        <v>-9.2319013409707995E-2</v>
      </c>
      <c r="AD3544">
        <v>-1.3301429409532099E-2</v>
      </c>
      <c r="AE3544">
        <v>-8.8976307085689502E-3</v>
      </c>
      <c r="AF3544">
        <v>-7.0119953291607001E-2</v>
      </c>
      <c r="AG3544">
        <v>-7.54253558784358</v>
      </c>
      <c r="AH3544">
        <v>-7.54253558784358</v>
      </c>
      <c r="AI3544">
        <v>-0.152767500744762</v>
      </c>
      <c r="AJ3544">
        <v>-0.152767500744762</v>
      </c>
      <c r="AK3544">
        <v>-0.346212786639918</v>
      </c>
      <c r="AL3544">
        <v>-0.346212786639918</v>
      </c>
      <c r="AM3544">
        <v>-8.0415158752282601</v>
      </c>
      <c r="AN3544">
        <v>-8.0415158752282601</v>
      </c>
      <c r="AO3544">
        <v>-1.59257174383693</v>
      </c>
      <c r="AP3544">
        <v>-0.28226901890202299</v>
      </c>
      <c r="AQ3544">
        <v>-1.20766786591467</v>
      </c>
      <c r="AR3544">
        <v>-0.10263485902022999</v>
      </c>
      <c r="AS3544">
        <v>-0.24128939909465</v>
      </c>
      <c r="AT3544">
        <v>-5.4975939426519299E-3</v>
      </c>
      <c r="AU3544">
        <v>-1.8699659896267901E-2</v>
      </c>
      <c r="AV3544">
        <v>-0.21709214525573001</v>
      </c>
      <c r="AW3544">
        <v>-0.85544167076938904</v>
      </c>
      <c r="AX3544">
        <v>-6.48597821691176E-2</v>
      </c>
      <c r="AY3544">
        <v>-0.16566886581068799</v>
      </c>
      <c r="AZ3544">
        <v>-0.62491302278958305</v>
      </c>
      <c r="BA3544">
        <v>-2.28208067069624</v>
      </c>
      <c r="BB3544">
        <v>-0.24781018243460201</v>
      </c>
      <c r="BC3544">
        <v>-1.92303530681935</v>
      </c>
      <c r="BD3544">
        <v>-0.111235181442294</v>
      </c>
      <c r="BE3544">
        <v>-0.17721354970483399</v>
      </c>
      <c r="BF3544">
        <v>-3.0134033877570202E-2</v>
      </c>
      <c r="BG3544">
        <v>-0.12209185970920999</v>
      </c>
      <c r="BH3544">
        <v>-2.4987656118054001E-2</v>
      </c>
      <c r="BI3544">
        <v>-0.32522118125737098</v>
      </c>
      <c r="BJ3544">
        <v>-3.6850361089685202E-2</v>
      </c>
      <c r="BK3544">
        <v>-0.24097617433659799</v>
      </c>
      <c r="BL3544">
        <v>-4.7394645831087601E-2</v>
      </c>
      <c r="BM3544">
        <v>-0.47411717525139802</v>
      </c>
      <c r="BN3544">
        <v>-3.96243508127022E-2</v>
      </c>
      <c r="BO3544">
        <v>-0.372508541794633</v>
      </c>
      <c r="BP3544">
        <v>-6.1984282644062298E-2</v>
      </c>
      <c r="BQ3544">
        <v>-0.39017652166031602</v>
      </c>
      <c r="BR3544">
        <v>-7.7164456575915003E-2</v>
      </c>
      <c r="BS3544">
        <v>-0.26886726010307199</v>
      </c>
      <c r="BT3544">
        <v>-4.4144804981328702E-2</v>
      </c>
      <c r="BU3544">
        <v>-3.5757109958276501</v>
      </c>
      <c r="BV3544">
        <v>-2.52421500651917</v>
      </c>
      <c r="BW3544">
        <v>-0.199742347449267</v>
      </c>
      <c r="BX3544">
        <v>-0.85175364185921598</v>
      </c>
      <c r="BY3544">
        <v>-5.3774794647827502</v>
      </c>
      <c r="BZ3544">
        <v>-1.68454843684094</v>
      </c>
      <c r="CA3544">
        <v>-3.6612460545371102</v>
      </c>
      <c r="CB3544">
        <v>-3.1684973404698898E-2</v>
      </c>
      <c r="CC3544">
        <v>-136</v>
      </c>
      <c r="CD3544">
        <v>-132</v>
      </c>
      <c r="CE3544">
        <v>4855.8139534883703</v>
      </c>
      <c r="CF3544">
        <v>-102.721401021402</v>
      </c>
      <c r="CG3544">
        <v>-135.21181759265099</v>
      </c>
      <c r="CH3544">
        <v>-203.70245688421099</v>
      </c>
    </row>
    <row r="3545" spans="1:86" x14ac:dyDescent="0.2">
      <c r="A3545" t="s">
        <v>170</v>
      </c>
      <c r="B3545">
        <v>2012</v>
      </c>
      <c r="C3545" t="s">
        <v>32</v>
      </c>
      <c r="D3545" t="s">
        <v>2527</v>
      </c>
      <c r="E3545">
        <v>-3.5330793147251897E-2</v>
      </c>
      <c r="F3545">
        <v>-1.2075439057305799E-2</v>
      </c>
      <c r="G3545">
        <v>-1.69742849840465E-2</v>
      </c>
      <c r="H3545">
        <v>-6.2810691058996096E-3</v>
      </c>
      <c r="I3545">
        <v>-3.0450713500582101E-2</v>
      </c>
      <c r="J3545">
        <v>-1.16905856438775E-2</v>
      </c>
      <c r="K3545">
        <v>-1.6781598545963401E-2</v>
      </c>
      <c r="L3545">
        <v>-1.9785293107411001E-3</v>
      </c>
      <c r="M3545">
        <v>-2.6912842947125402E-2</v>
      </c>
      <c r="N3545">
        <v>-1.8651232557211201E-2</v>
      </c>
      <c r="O3545">
        <v>-9.6253871593564798E-4</v>
      </c>
      <c r="P3545">
        <v>-7.2990716739786002E-3</v>
      </c>
      <c r="Q3545">
        <v>0</v>
      </c>
      <c r="R3545">
        <v>-0.37528604222775702</v>
      </c>
      <c r="S3545">
        <v>-0.37528604222775702</v>
      </c>
      <c r="T3545">
        <v>-0.41061683537500898</v>
      </c>
      <c r="U3545">
        <v>0</v>
      </c>
      <c r="V3545">
        <v>-0.34585597687780101</v>
      </c>
      <c r="W3545">
        <v>-0.34585597687780101</v>
      </c>
      <c r="X3545">
        <v>-0.37630669037838299</v>
      </c>
      <c r="Y3545">
        <v>-9.79242383838409E-2</v>
      </c>
      <c r="Z3545">
        <v>-3.0603158483443501E-3</v>
      </c>
      <c r="AA3545">
        <v>-4.42394717285879E-4</v>
      </c>
      <c r="AB3545">
        <v>-9.4421527818210699E-2</v>
      </c>
      <c r="AC3545">
        <v>-6.3273543493810296E-3</v>
      </c>
      <c r="AD3545">
        <v>-1.03471650073694E-3</v>
      </c>
      <c r="AE3545">
        <v>-6.0948513473452301E-4</v>
      </c>
      <c r="AF3545">
        <v>-4.6831527139095698E-3</v>
      </c>
      <c r="AG3545">
        <v>-0.49583177051552102</v>
      </c>
      <c r="AH3545">
        <v>-0.49583177051552102</v>
      </c>
      <c r="AI3545">
        <v>-1.7298923489340801E-2</v>
      </c>
      <c r="AJ3545">
        <v>-1.7298923489340801E-2</v>
      </c>
      <c r="AK3545">
        <v>-3.3387884284182802E-2</v>
      </c>
      <c r="AL3545">
        <v>-3.3387884284182802E-2</v>
      </c>
      <c r="AM3545">
        <v>-0.54651857828904504</v>
      </c>
      <c r="AN3545">
        <v>-0.54651857828904504</v>
      </c>
      <c r="AO3545">
        <v>-9.2058016150778493E-2</v>
      </c>
      <c r="AP3545">
        <v>-2.0222950852966701E-2</v>
      </c>
      <c r="AQ3545">
        <v>-6.2767866128554506E-2</v>
      </c>
      <c r="AR3545">
        <v>-9.0671991692573492E-3</v>
      </c>
      <c r="AS3545">
        <v>-1.8682468561365701E-2</v>
      </c>
      <c r="AT3545">
        <v>-4.36541736667459E-4</v>
      </c>
      <c r="AU3545">
        <v>-6.8494298521697605E-4</v>
      </c>
      <c r="AV3545">
        <v>-1.7560983839481299E-2</v>
      </c>
      <c r="AW3545">
        <v>-5.6940754329887697E-2</v>
      </c>
      <c r="AX3545">
        <v>-4.91546978122723E-3</v>
      </c>
      <c r="AY3545">
        <v>-8.6156493513893807E-3</v>
      </c>
      <c r="AZ3545">
        <v>-4.3409635197271097E-2</v>
      </c>
      <c r="BA3545">
        <v>-0.16979820010124</v>
      </c>
      <c r="BB3545">
        <v>-1.9531684109907799E-2</v>
      </c>
      <c r="BC3545">
        <v>-0.141276145967699</v>
      </c>
      <c r="BD3545">
        <v>-8.9903700236335597E-3</v>
      </c>
      <c r="BE3545">
        <v>-1.31230125353373E-2</v>
      </c>
      <c r="BF3545">
        <v>-2.24984403174133E-3</v>
      </c>
      <c r="BG3545">
        <v>-8.8328150082423694E-3</v>
      </c>
      <c r="BH3545">
        <v>-2.0403534953536201E-3</v>
      </c>
      <c r="BI3545">
        <v>-2.2338192008021701E-2</v>
      </c>
      <c r="BJ3545">
        <v>-2.7661855979159099E-3</v>
      </c>
      <c r="BK3545">
        <v>-1.5709190631079999E-2</v>
      </c>
      <c r="BL3545">
        <v>-3.86281577902577E-3</v>
      </c>
      <c r="BM3545">
        <v>-3.09892851853611E-2</v>
      </c>
      <c r="BN3545">
        <v>-2.9932012384681801E-3</v>
      </c>
      <c r="BO3545">
        <v>-2.3126940463032101E-2</v>
      </c>
      <c r="BP3545">
        <v>-4.8691434838609004E-3</v>
      </c>
      <c r="BQ3545">
        <v>-3.1062437919754202E-2</v>
      </c>
      <c r="BR3545">
        <v>-6.0212674649201998E-3</v>
      </c>
      <c r="BS3545">
        <v>-2.1150900831144001E-2</v>
      </c>
      <c r="BT3545">
        <v>-3.8902696236899599E-3</v>
      </c>
      <c r="BU3545">
        <v>-0.277529858222689</v>
      </c>
      <c r="BV3545">
        <v>-0.196557490788727</v>
      </c>
      <c r="BW3545">
        <v>-1.32962248633172E-2</v>
      </c>
      <c r="BX3545">
        <v>-6.7676142570644901E-2</v>
      </c>
      <c r="BY3545">
        <v>-0.37037850921255699</v>
      </c>
      <c r="BZ3545">
        <v>-0.13758025383404399</v>
      </c>
      <c r="CA3545">
        <v>-0.22949953800575901</v>
      </c>
      <c r="CB3545">
        <v>-3.2987173727535399E-3</v>
      </c>
      <c r="CC3545">
        <v>-10</v>
      </c>
      <c r="CD3545">
        <v>-10</v>
      </c>
      <c r="CE3545">
        <v>-9.4829715595673107</v>
      </c>
      <c r="CF3545">
        <v>-7.2004921487362603</v>
      </c>
      <c r="CG3545">
        <v>-6.6259887072293502</v>
      </c>
      <c r="CH3545">
        <v>-10.535888433975099</v>
      </c>
    </row>
    <row r="3546" spans="1:86" x14ac:dyDescent="0.2">
      <c r="A3546" t="s">
        <v>170</v>
      </c>
      <c r="B3546">
        <v>2012</v>
      </c>
      <c r="C3546" t="s">
        <v>33</v>
      </c>
      <c r="D3546" t="s">
        <v>2528</v>
      </c>
      <c r="E3546">
        <v>1.08623452537459</v>
      </c>
      <c r="F3546">
        <v>0.28656931698610399</v>
      </c>
      <c r="G3546">
        <v>0.59545879104369404</v>
      </c>
      <c r="H3546">
        <v>0.204206417344796</v>
      </c>
      <c r="I3546">
        <v>0.95547782075035004</v>
      </c>
      <c r="J3546">
        <v>0.27752502721693301</v>
      </c>
      <c r="K3546">
        <v>0.58865975399841597</v>
      </c>
      <c r="L3546">
        <v>8.9293039535001006E-2</v>
      </c>
      <c r="M3546">
        <v>0.76909672760172698</v>
      </c>
      <c r="N3546">
        <v>0.42835518156459101</v>
      </c>
      <c r="O3546">
        <v>4.04769957145679E-2</v>
      </c>
      <c r="P3546">
        <v>0.30026455032256899</v>
      </c>
      <c r="Q3546">
        <v>0</v>
      </c>
      <c r="R3546">
        <v>-0.792371753037306</v>
      </c>
      <c r="S3546">
        <v>-0.792371753037306</v>
      </c>
      <c r="T3546">
        <v>0.29386277233728902</v>
      </c>
      <c r="U3546">
        <v>0</v>
      </c>
      <c r="V3546">
        <v>-0.70873680855279897</v>
      </c>
      <c r="W3546">
        <v>-0.70873680855279897</v>
      </c>
      <c r="X3546">
        <v>0.24674101219755101</v>
      </c>
      <c r="Y3546">
        <v>2.5234490081887402</v>
      </c>
      <c r="Z3546">
        <v>7.3834128485790004E-2</v>
      </c>
      <c r="AA3546">
        <v>1.7302498914194501E-2</v>
      </c>
      <c r="AB3546">
        <v>2.4323123807887601</v>
      </c>
      <c r="AC3546">
        <v>0.15625173186482999</v>
      </c>
      <c r="AD3546">
        <v>2.41558273725705E-2</v>
      </c>
      <c r="AE3546">
        <v>2.13640086322936E-2</v>
      </c>
      <c r="AF3546">
        <v>0.110731895859966</v>
      </c>
      <c r="AG3546">
        <v>19.361224997488598</v>
      </c>
      <c r="AH3546">
        <v>19.361224997488598</v>
      </c>
      <c r="AI3546">
        <v>0.82528879032380498</v>
      </c>
      <c r="AJ3546">
        <v>0.82528879032380498</v>
      </c>
      <c r="AK3546">
        <v>0.92075154147114902</v>
      </c>
      <c r="AL3546">
        <v>0.92075154147114902</v>
      </c>
      <c r="AM3546">
        <v>21.1072653292835</v>
      </c>
      <c r="AN3546">
        <v>21.1072653292835</v>
      </c>
      <c r="AO3546">
        <v>3.3436324456037401</v>
      </c>
      <c r="AP3546">
        <v>0.52183313621705496</v>
      </c>
      <c r="AQ3546">
        <v>2.4084322865366299</v>
      </c>
      <c r="AR3546">
        <v>0.41336702285006299</v>
      </c>
      <c r="AS3546">
        <v>0.44543339799523701</v>
      </c>
      <c r="AT3546">
        <v>1.0021026765942799E-2</v>
      </c>
      <c r="AU3546">
        <v>2.91298457126218E-2</v>
      </c>
      <c r="AV3546">
        <v>0.40628252551667299</v>
      </c>
      <c r="AW3546">
        <v>1.7422817609490999</v>
      </c>
      <c r="AX3546">
        <v>0.11694213311816599</v>
      </c>
      <c r="AY3546">
        <v>0.31475829248520698</v>
      </c>
      <c r="AZ3546">
        <v>1.3105813353457301</v>
      </c>
      <c r="BA3546">
        <v>5.56705888807587</v>
      </c>
      <c r="BB3546">
        <v>0.47405781491791799</v>
      </c>
      <c r="BC3546">
        <v>4.7942802564896603</v>
      </c>
      <c r="BD3546">
        <v>0.29872081666829697</v>
      </c>
      <c r="BE3546">
        <v>0.42557011028934799</v>
      </c>
      <c r="BF3546">
        <v>5.5214028962100398E-2</v>
      </c>
      <c r="BG3546">
        <v>0.29658443007634999</v>
      </c>
      <c r="BH3546">
        <v>7.3771651250897796E-2</v>
      </c>
      <c r="BI3546">
        <v>0.72553462520655598</v>
      </c>
      <c r="BJ3546">
        <v>6.7714755517877104E-2</v>
      </c>
      <c r="BK3546">
        <v>0.536744547093573</v>
      </c>
      <c r="BL3546">
        <v>0.12107532259510501</v>
      </c>
      <c r="BM3546">
        <v>1.01878268726203</v>
      </c>
      <c r="BN3546">
        <v>7.3839490371159902E-2</v>
      </c>
      <c r="BO3546">
        <v>0.79662005046611895</v>
      </c>
      <c r="BP3546">
        <v>0.148323146424754</v>
      </c>
      <c r="BQ3546">
        <v>1.0321661707230201</v>
      </c>
      <c r="BR3546">
        <v>0.148344326066364</v>
      </c>
      <c r="BS3546">
        <v>0.71979505670055999</v>
      </c>
      <c r="BT3546">
        <v>0.16402678795609199</v>
      </c>
      <c r="BU3546">
        <v>7.8630988758683698</v>
      </c>
      <c r="BV3546">
        <v>4.5222858959111401</v>
      </c>
      <c r="BW3546">
        <v>0.56659358204166899</v>
      </c>
      <c r="BX3546">
        <v>2.77421939791556</v>
      </c>
      <c r="BY3546">
        <v>11.5370400920687</v>
      </c>
      <c r="BZ3546">
        <v>3.3185159482515099</v>
      </c>
      <c r="CA3546">
        <v>8.06262145699265</v>
      </c>
      <c r="CB3546">
        <v>0.15590268682452901</v>
      </c>
      <c r="CC3546">
        <v>281</v>
      </c>
      <c r="CD3546">
        <v>218</v>
      </c>
      <c r="CE3546">
        <v>280.92453295268098</v>
      </c>
      <c r="CF3546">
        <v>232.86254308782901</v>
      </c>
      <c r="CG3546">
        <v>253.24229910460701</v>
      </c>
      <c r="CH3546">
        <v>403.64773026454901</v>
      </c>
    </row>
    <row r="3547" spans="1:86" x14ac:dyDescent="0.2">
      <c r="A3547" t="s">
        <v>170</v>
      </c>
      <c r="B3547">
        <v>2012</v>
      </c>
      <c r="C3547" t="s">
        <v>34</v>
      </c>
      <c r="D3547" t="s">
        <v>2529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4.9457518924532401E-2</v>
      </c>
      <c r="S3547">
        <v>4.9457518924532401E-2</v>
      </c>
      <c r="T3547">
        <v>4.9457518924532401E-2</v>
      </c>
      <c r="U3547">
        <v>0</v>
      </c>
      <c r="V3547">
        <v>4.4324466194849602E-2</v>
      </c>
      <c r="W3547">
        <v>4.4324466194849602E-2</v>
      </c>
      <c r="X3547">
        <v>4.4324466194849602E-2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0</v>
      </c>
      <c r="BI3547">
        <v>0</v>
      </c>
      <c r="BJ3547">
        <v>0</v>
      </c>
      <c r="BK3547">
        <v>0</v>
      </c>
      <c r="BL3547">
        <v>0</v>
      </c>
      <c r="BM3547">
        <v>0</v>
      </c>
      <c r="BN3547">
        <v>0</v>
      </c>
      <c r="BO3547">
        <v>0</v>
      </c>
      <c r="BP3547">
        <v>0</v>
      </c>
      <c r="BQ3547">
        <v>0</v>
      </c>
      <c r="BR3547">
        <v>0</v>
      </c>
      <c r="BS3547">
        <v>0</v>
      </c>
      <c r="BT3547">
        <v>0</v>
      </c>
      <c r="BU3547">
        <v>0</v>
      </c>
      <c r="BV3547">
        <v>0</v>
      </c>
      <c r="BW3547">
        <v>0</v>
      </c>
      <c r="BX3547">
        <v>0</v>
      </c>
      <c r="BY3547">
        <v>0</v>
      </c>
      <c r="BZ3547">
        <v>0</v>
      </c>
      <c r="CA3547">
        <v>0</v>
      </c>
      <c r="CB3547">
        <v>0</v>
      </c>
      <c r="CC3547">
        <v>0</v>
      </c>
      <c r="CD3547">
        <v>0</v>
      </c>
      <c r="CE3547">
        <v>0</v>
      </c>
      <c r="CF3547">
        <v>0</v>
      </c>
      <c r="CG3547">
        <v>0</v>
      </c>
      <c r="CH3547">
        <v>0</v>
      </c>
    </row>
    <row r="3548" spans="1:86" x14ac:dyDescent="0.2">
      <c r="A3548" t="s">
        <v>170</v>
      </c>
      <c r="B3548">
        <v>2012</v>
      </c>
      <c r="C3548" t="s">
        <v>35</v>
      </c>
      <c r="D3548" t="s">
        <v>2530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-1.24105898816787E-2</v>
      </c>
      <c r="S3548">
        <v>-1.24105898816787E-2</v>
      </c>
      <c r="T3548">
        <v>-1.24105898816787E-2</v>
      </c>
      <c r="U3548">
        <v>0</v>
      </c>
      <c r="V3548">
        <v>-1.07071952188932E-2</v>
      </c>
      <c r="W3548">
        <v>-1.07071952188932E-2</v>
      </c>
      <c r="X3548">
        <v>-1.07071952188932E-2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0</v>
      </c>
      <c r="BI3548">
        <v>0</v>
      </c>
      <c r="BJ3548">
        <v>0</v>
      </c>
      <c r="BK3548">
        <v>0</v>
      </c>
      <c r="BL3548">
        <v>0</v>
      </c>
      <c r="BM3548">
        <v>0</v>
      </c>
      <c r="BN3548">
        <v>0</v>
      </c>
      <c r="BO3548">
        <v>0</v>
      </c>
      <c r="BP3548">
        <v>0</v>
      </c>
      <c r="BQ3548">
        <v>0</v>
      </c>
      <c r="BR3548">
        <v>0</v>
      </c>
      <c r="BS3548">
        <v>0</v>
      </c>
      <c r="BT3548">
        <v>0</v>
      </c>
      <c r="BU3548">
        <v>0</v>
      </c>
      <c r="BV3548">
        <v>0</v>
      </c>
      <c r="BW3548">
        <v>0</v>
      </c>
      <c r="BX3548">
        <v>0</v>
      </c>
      <c r="BY3548">
        <v>0</v>
      </c>
      <c r="BZ3548">
        <v>0</v>
      </c>
      <c r="CA3548">
        <v>0</v>
      </c>
      <c r="CB3548">
        <v>0</v>
      </c>
      <c r="CC3548">
        <v>0</v>
      </c>
      <c r="CD3548">
        <v>0</v>
      </c>
      <c r="CE3548">
        <v>0</v>
      </c>
      <c r="CF3548">
        <v>0</v>
      </c>
      <c r="CG3548">
        <v>0</v>
      </c>
      <c r="CH3548">
        <v>0</v>
      </c>
    </row>
    <row r="3549" spans="1:86" x14ac:dyDescent="0.2">
      <c r="A3549" t="s">
        <v>170</v>
      </c>
      <c r="B3549">
        <v>2012</v>
      </c>
      <c r="C3549" t="s">
        <v>36</v>
      </c>
      <c r="D3549" t="s">
        <v>2531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-4.9305583613987403E-2</v>
      </c>
      <c r="S3549">
        <v>-4.9305583613987403E-2</v>
      </c>
      <c r="T3549">
        <v>-4.9305583613987403E-2</v>
      </c>
      <c r="U3549">
        <v>0</v>
      </c>
      <c r="V3549">
        <v>-4.2847739895704999E-2</v>
      </c>
      <c r="W3549">
        <v>-4.2847739895704999E-2</v>
      </c>
      <c r="X3549">
        <v>-4.2847739895704999E-2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0</v>
      </c>
      <c r="BI3549">
        <v>0</v>
      </c>
      <c r="BJ3549">
        <v>0</v>
      </c>
      <c r="BK3549">
        <v>0</v>
      </c>
      <c r="BL3549">
        <v>0</v>
      </c>
      <c r="BM3549">
        <v>0</v>
      </c>
      <c r="BN3549">
        <v>0</v>
      </c>
      <c r="BO3549">
        <v>0</v>
      </c>
      <c r="BP3549">
        <v>0</v>
      </c>
      <c r="BQ3549">
        <v>0</v>
      </c>
      <c r="BR3549">
        <v>0</v>
      </c>
      <c r="BS3549">
        <v>0</v>
      </c>
      <c r="BT3549">
        <v>0</v>
      </c>
      <c r="BU3549">
        <v>0</v>
      </c>
      <c r="BV3549">
        <v>0</v>
      </c>
      <c r="BW3549">
        <v>0</v>
      </c>
      <c r="BX3549">
        <v>0</v>
      </c>
      <c r="BY3549">
        <v>0</v>
      </c>
      <c r="BZ3549">
        <v>0</v>
      </c>
      <c r="CA3549">
        <v>0</v>
      </c>
      <c r="CB3549">
        <v>0</v>
      </c>
      <c r="CC3549">
        <v>0</v>
      </c>
      <c r="CD3549">
        <v>0</v>
      </c>
      <c r="CE3549">
        <v>0</v>
      </c>
      <c r="CF3549">
        <v>0</v>
      </c>
      <c r="CG3549">
        <v>0</v>
      </c>
      <c r="CH3549">
        <v>0</v>
      </c>
    </row>
    <row r="3550" spans="1:86" x14ac:dyDescent="0.2">
      <c r="A3550" t="s">
        <v>170</v>
      </c>
      <c r="B3550">
        <v>2012</v>
      </c>
      <c r="C3550" t="s">
        <v>37</v>
      </c>
      <c r="D3550" t="s">
        <v>2532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0</v>
      </c>
      <c r="BI3550">
        <v>0</v>
      </c>
      <c r="BJ3550">
        <v>0</v>
      </c>
      <c r="BK3550">
        <v>0</v>
      </c>
      <c r="BL3550">
        <v>0</v>
      </c>
      <c r="BM3550">
        <v>0</v>
      </c>
      <c r="BN3550">
        <v>0</v>
      </c>
      <c r="BO3550">
        <v>0</v>
      </c>
      <c r="BP3550">
        <v>0</v>
      </c>
      <c r="BQ3550">
        <v>0</v>
      </c>
      <c r="BR3550">
        <v>0</v>
      </c>
      <c r="BS3550">
        <v>0</v>
      </c>
      <c r="BT3550">
        <v>0</v>
      </c>
      <c r="BU3550">
        <v>0</v>
      </c>
      <c r="BV3550">
        <v>0</v>
      </c>
      <c r="BW3550">
        <v>0</v>
      </c>
      <c r="BX3550">
        <v>0</v>
      </c>
      <c r="BY3550">
        <v>0</v>
      </c>
      <c r="BZ3550">
        <v>0</v>
      </c>
      <c r="CA3550">
        <v>0</v>
      </c>
      <c r="CB3550">
        <v>0</v>
      </c>
      <c r="CC3550">
        <v>0</v>
      </c>
      <c r="CD3550">
        <v>0</v>
      </c>
      <c r="CE3550">
        <v>0</v>
      </c>
      <c r="CF3550">
        <v>0</v>
      </c>
      <c r="CG3550">
        <v>0</v>
      </c>
      <c r="CH3550">
        <v>0</v>
      </c>
    </row>
    <row r="3551" spans="1:86" x14ac:dyDescent="0.2">
      <c r="A3551" t="s">
        <v>170</v>
      </c>
      <c r="B3551">
        <v>2012</v>
      </c>
      <c r="C3551" t="s">
        <v>38</v>
      </c>
      <c r="D3551" t="s">
        <v>2533</v>
      </c>
      <c r="E3551">
        <v>-0.39921283948402903</v>
      </c>
      <c r="F3551">
        <v>-0.12152966095473</v>
      </c>
      <c r="G3551">
        <v>-0.21261962700668199</v>
      </c>
      <c r="H3551">
        <v>-6.5063551522617599E-2</v>
      </c>
      <c r="I3551">
        <v>-0.355043630066251</v>
      </c>
      <c r="J3551">
        <v>-0.11758207436590901</v>
      </c>
      <c r="K3551">
        <v>-0.21027143876903601</v>
      </c>
      <c r="L3551">
        <v>-2.7190116931306699E-2</v>
      </c>
      <c r="M3551">
        <v>-0.27716624691473202</v>
      </c>
      <c r="N3551">
        <v>-0.19705046135172999</v>
      </c>
      <c r="O3551">
        <v>-1.26704577867059E-2</v>
      </c>
      <c r="P3551">
        <v>-6.7445327776296901E-2</v>
      </c>
      <c r="Q3551">
        <v>0</v>
      </c>
      <c r="R3551">
        <v>-2.5326588787317599</v>
      </c>
      <c r="S3551">
        <v>-2.5326588787317599</v>
      </c>
      <c r="T3551">
        <v>-2.9318717182157901</v>
      </c>
      <c r="U3551">
        <v>0</v>
      </c>
      <c r="V3551">
        <v>-2.1642441758436401</v>
      </c>
      <c r="W3551">
        <v>-2.1642441758436401</v>
      </c>
      <c r="X3551">
        <v>-2.5192878059098902</v>
      </c>
      <c r="Y3551">
        <v>-0.824077266953541</v>
      </c>
      <c r="Z3551">
        <v>-3.0585376906146201E-2</v>
      </c>
      <c r="AA3551">
        <v>-5.7456431437671301E-3</v>
      </c>
      <c r="AB3551">
        <v>-0.78774624690362705</v>
      </c>
      <c r="AC3551">
        <v>-5.6031651076620198E-2</v>
      </c>
      <c r="AD3551">
        <v>-1.06810475374742E-2</v>
      </c>
      <c r="AE3551">
        <v>-7.3978092585639801E-3</v>
      </c>
      <c r="AF3551">
        <v>-3.7952794280582E-2</v>
      </c>
      <c r="AG3551">
        <v>-6.4008701100858403</v>
      </c>
      <c r="AH3551">
        <v>-6.4008701100858403</v>
      </c>
      <c r="AI3551">
        <v>-0.21877607703336799</v>
      </c>
      <c r="AJ3551">
        <v>-0.21877607703336799</v>
      </c>
      <c r="AK3551">
        <v>-0.24991552255552199</v>
      </c>
      <c r="AL3551">
        <v>-0.24991552255552199</v>
      </c>
      <c r="AM3551">
        <v>-6.8695617096747403</v>
      </c>
      <c r="AN3551">
        <v>-6.8695617096747403</v>
      </c>
      <c r="AO3551">
        <v>-1.0510444207671299</v>
      </c>
      <c r="AP3551">
        <v>-0.184285107430741</v>
      </c>
      <c r="AQ3551">
        <v>-0.77990292790272397</v>
      </c>
      <c r="AR3551">
        <v>-8.6856385433663405E-2</v>
      </c>
      <c r="AS3551">
        <v>-0.15617293738365301</v>
      </c>
      <c r="AT3551">
        <v>-4.5064874094010304E-3</v>
      </c>
      <c r="AU3551">
        <v>-1.10576717841536E-2</v>
      </c>
      <c r="AV3551">
        <v>-0.14060877819009901</v>
      </c>
      <c r="AW3551">
        <v>-0.48286751597451599</v>
      </c>
      <c r="AX3551">
        <v>-4.9540898693728103E-2</v>
      </c>
      <c r="AY3551">
        <v>-0.10672728491578599</v>
      </c>
      <c r="AZ3551">
        <v>-0.32659933236500099</v>
      </c>
      <c r="BA3551">
        <v>-1.7811869058649501</v>
      </c>
      <c r="BB3551">
        <v>-0.20600307649350999</v>
      </c>
      <c r="BC3551">
        <v>-1.5027807383984599</v>
      </c>
      <c r="BD3551">
        <v>-7.2403090972983197E-2</v>
      </c>
      <c r="BE3551">
        <v>-0.13444235610074701</v>
      </c>
      <c r="BF3551">
        <v>-2.28159857232966E-2</v>
      </c>
      <c r="BG3551">
        <v>-9.4267673062281801E-2</v>
      </c>
      <c r="BH3551">
        <v>-1.73586973151688E-2</v>
      </c>
      <c r="BI3551">
        <v>-0.25047535026898099</v>
      </c>
      <c r="BJ3551">
        <v>-2.82869680054392E-2</v>
      </c>
      <c r="BK3551">
        <v>-0.19056312759579</v>
      </c>
      <c r="BL3551">
        <v>-3.16252546677512E-2</v>
      </c>
      <c r="BM3551">
        <v>-0.368257320142101</v>
      </c>
      <c r="BN3551">
        <v>-3.08131108127969E-2</v>
      </c>
      <c r="BO3551">
        <v>-0.29753416257092402</v>
      </c>
      <c r="BP3551">
        <v>-3.9910046758380301E-2</v>
      </c>
      <c r="BQ3551">
        <v>-0.31347959924830598</v>
      </c>
      <c r="BR3551">
        <v>-6.5128057950517695E-2</v>
      </c>
      <c r="BS3551">
        <v>-0.21036969147942999</v>
      </c>
      <c r="BT3551">
        <v>-3.7981849818357699E-2</v>
      </c>
      <c r="BU3551">
        <v>-2.8799410873964</v>
      </c>
      <c r="BV3551">
        <v>-2.0765959691772902</v>
      </c>
      <c r="BW3551">
        <v>-0.176586314900154</v>
      </c>
      <c r="BX3551">
        <v>-0.62675880331896505</v>
      </c>
      <c r="BY3551">
        <v>-4.3493692105848396</v>
      </c>
      <c r="BZ3551">
        <v>-1.410018008602</v>
      </c>
      <c r="CA3551">
        <v>-2.8895611405128299</v>
      </c>
      <c r="CB3551">
        <v>-4.9790061470009299E-2</v>
      </c>
      <c r="CC3551">
        <v>-52</v>
      </c>
      <c r="CD3551">
        <v>-54</v>
      </c>
      <c r="CE3551">
        <v>-54.633828980368101</v>
      </c>
      <c r="CF3551">
        <v>-43.273129381378403</v>
      </c>
      <c r="CG3551">
        <v>-58.373818328508698</v>
      </c>
      <c r="CH3551">
        <v>-89.412604154642594</v>
      </c>
    </row>
    <row r="3552" spans="1:86" x14ac:dyDescent="0.2">
      <c r="A3552" t="s">
        <v>170</v>
      </c>
      <c r="B3552">
        <v>2012</v>
      </c>
      <c r="C3552" t="s">
        <v>39</v>
      </c>
      <c r="D3552" t="s">
        <v>2534</v>
      </c>
      <c r="E3552">
        <v>-2.5941482781552399</v>
      </c>
      <c r="F3552">
        <v>-0.91348458686848</v>
      </c>
      <c r="G3552">
        <v>-1.0964972448611401</v>
      </c>
      <c r="H3552">
        <v>-0.58416644642561999</v>
      </c>
      <c r="I3552">
        <v>-2.2602808728529298</v>
      </c>
      <c r="J3552">
        <v>-0.885535206018637</v>
      </c>
      <c r="K3552">
        <v>-1.0844683547896099</v>
      </c>
      <c r="L3552">
        <v>-0.29027731204467599</v>
      </c>
      <c r="M3552">
        <v>-2.0087692819908498</v>
      </c>
      <c r="N3552">
        <v>-1.3658088186858499</v>
      </c>
      <c r="O3552">
        <v>-6.9509364714032101E-2</v>
      </c>
      <c r="P3552">
        <v>-0.57345109859097299</v>
      </c>
      <c r="Q3552">
        <v>0</v>
      </c>
      <c r="R3552">
        <v>-0.40868265576396401</v>
      </c>
      <c r="S3552">
        <v>-0.40868265576396401</v>
      </c>
      <c r="T3552">
        <v>-3.0028309339192001</v>
      </c>
      <c r="U3552">
        <v>0</v>
      </c>
      <c r="V3552">
        <v>-0.32669935317327597</v>
      </c>
      <c r="W3552">
        <v>-0.32669935317327597</v>
      </c>
      <c r="X3552">
        <v>-2.5869802260262</v>
      </c>
      <c r="Y3552">
        <v>-6.4154992697004198</v>
      </c>
      <c r="Z3552">
        <v>-0.22236225883755401</v>
      </c>
      <c r="AA3552">
        <v>-3.4584957348377701E-2</v>
      </c>
      <c r="AB3552">
        <v>-6.1585520535144802</v>
      </c>
      <c r="AC3552">
        <v>-0.45754054491331803</v>
      </c>
      <c r="AD3552">
        <v>-7.5135316707731895E-2</v>
      </c>
      <c r="AE3552">
        <v>-3.7463980328230298E-2</v>
      </c>
      <c r="AF3552">
        <v>-0.34494124787735603</v>
      </c>
      <c r="AG3552">
        <v>-32.172217544358197</v>
      </c>
      <c r="AH3552">
        <v>-32.172217544358197</v>
      </c>
      <c r="AI3552">
        <v>-2.8594315569692301</v>
      </c>
      <c r="AJ3552">
        <v>-2.8594315569692301</v>
      </c>
      <c r="AK3552">
        <v>-2.08550770948868</v>
      </c>
      <c r="AL3552">
        <v>-2.08550770948868</v>
      </c>
      <c r="AM3552">
        <v>-37.117156810816098</v>
      </c>
      <c r="AN3552">
        <v>-37.117156810816098</v>
      </c>
      <c r="AO3552">
        <v>-7.36342557704576</v>
      </c>
      <c r="AP3552">
        <v>-1.43888750617273</v>
      </c>
      <c r="AQ3552">
        <v>-4.9105575355574098</v>
      </c>
      <c r="AR3552">
        <v>-1.0139805353156299</v>
      </c>
      <c r="AS3552">
        <v>-1.35142665541736</v>
      </c>
      <c r="AT3552">
        <v>-3.2394117123401803E-2</v>
      </c>
      <c r="AU3552">
        <v>-5.1633363247007E-2</v>
      </c>
      <c r="AV3552">
        <v>-1.26739917504695</v>
      </c>
      <c r="AW3552">
        <v>-4.5296269735724497</v>
      </c>
      <c r="AX3552">
        <v>-0.35646686675863798</v>
      </c>
      <c r="AY3552">
        <v>-0.64361491485495204</v>
      </c>
      <c r="AZ3552">
        <v>-3.5295451919588601</v>
      </c>
      <c r="BA3552">
        <v>-10.1880162434033</v>
      </c>
      <c r="BB3552">
        <v>-1.6215932627152601</v>
      </c>
      <c r="BC3552">
        <v>-7.8094566263052201</v>
      </c>
      <c r="BD3552">
        <v>-0.756966354382824</v>
      </c>
      <c r="BE3552">
        <v>-0.88701607077893996</v>
      </c>
      <c r="BF3552">
        <v>-0.170584843766274</v>
      </c>
      <c r="BG3552">
        <v>-0.49178591321590598</v>
      </c>
      <c r="BH3552">
        <v>-0.22464531379676</v>
      </c>
      <c r="BI3552">
        <v>-1.5549348272873</v>
      </c>
      <c r="BJ3552">
        <v>-0.21059129742718599</v>
      </c>
      <c r="BK3552">
        <v>-0.96079718730050101</v>
      </c>
      <c r="BL3552">
        <v>-0.38354634255961201</v>
      </c>
      <c r="BM3552">
        <v>-2.2064442726483202</v>
      </c>
      <c r="BN3552">
        <v>-0.23200883578221801</v>
      </c>
      <c r="BO3552">
        <v>-1.48272734357263</v>
      </c>
      <c r="BP3552">
        <v>-0.49170809329347198</v>
      </c>
      <c r="BQ3552">
        <v>-1.97243243667734</v>
      </c>
      <c r="BR3552">
        <v>-0.52229074006586496</v>
      </c>
      <c r="BS3552">
        <v>-0.96289141875559003</v>
      </c>
      <c r="BT3552">
        <v>-0.48725027785588598</v>
      </c>
      <c r="BU3552">
        <v>-20.686214705979399</v>
      </c>
      <c r="BV3552">
        <v>-14.4010276056304</v>
      </c>
      <c r="BW3552">
        <v>-0.96092286478539501</v>
      </c>
      <c r="BX3552">
        <v>-5.3242642355635601</v>
      </c>
      <c r="BY3552">
        <v>-26.369571262930901</v>
      </c>
      <c r="BZ3552">
        <v>-10.8472433132843</v>
      </c>
      <c r="CA3552">
        <v>-14.9051959496071</v>
      </c>
      <c r="CB3552">
        <v>-0.61713200003951196</v>
      </c>
      <c r="CC3552">
        <v>-491</v>
      </c>
      <c r="CD3552">
        <v>-484</v>
      </c>
      <c r="CE3552">
        <v>-502.99333422573898</v>
      </c>
      <c r="CF3552">
        <v>-393.58251261970202</v>
      </c>
      <c r="CG3552">
        <v>-462.84642522384303</v>
      </c>
      <c r="CH3552">
        <v>-721.37028273926398</v>
      </c>
    </row>
    <row r="3553" spans="1:86" x14ac:dyDescent="0.2">
      <c r="A3553" t="s">
        <v>170</v>
      </c>
      <c r="B3553">
        <v>2012</v>
      </c>
      <c r="C3553" t="s">
        <v>40</v>
      </c>
      <c r="D3553" t="s">
        <v>2535</v>
      </c>
      <c r="E3553">
        <v>-0.70610593383497999</v>
      </c>
      <c r="F3553">
        <v>-0.183755260669236</v>
      </c>
      <c r="G3553">
        <v>-0.40649389079438702</v>
      </c>
      <c r="H3553">
        <v>-0.11585678237135499</v>
      </c>
      <c r="I3553">
        <v>-0.61045682232145804</v>
      </c>
      <c r="J3553">
        <v>-0.17677126222189499</v>
      </c>
      <c r="K3553">
        <v>-0.40195649332167199</v>
      </c>
      <c r="L3553">
        <v>-3.1729066777891397E-2</v>
      </c>
      <c r="M3553">
        <v>-0.648220784924186</v>
      </c>
      <c r="N3553">
        <v>-0.338260785952331</v>
      </c>
      <c r="O3553">
        <v>-2.6378024694329399E-2</v>
      </c>
      <c r="P3553">
        <v>-0.28358197427752602</v>
      </c>
      <c r="Q3553">
        <v>0</v>
      </c>
      <c r="R3553">
        <v>-1.4121530818660599</v>
      </c>
      <c r="S3553">
        <v>-1.4121530818660599</v>
      </c>
      <c r="T3553">
        <v>-2.1182590157010401</v>
      </c>
      <c r="U3553">
        <v>0</v>
      </c>
      <c r="V3553">
        <v>-1.1880419667645701</v>
      </c>
      <c r="W3553">
        <v>-1.1880419667645701</v>
      </c>
      <c r="X3553">
        <v>-1.79849878908603</v>
      </c>
      <c r="Y3553">
        <v>-1.8476541261233701</v>
      </c>
      <c r="Z3553">
        <v>-5.6744440245387398E-2</v>
      </c>
      <c r="AA3553">
        <v>-1.3163153130237099E-2</v>
      </c>
      <c r="AB3553">
        <v>-1.77774653274774</v>
      </c>
      <c r="AC3553">
        <v>-0.128171548995967</v>
      </c>
      <c r="AD3553">
        <v>-1.8675796782571599E-2</v>
      </c>
      <c r="AE3553">
        <v>-1.41218746458387E-2</v>
      </c>
      <c r="AF3553">
        <v>-9.5373877567556997E-2</v>
      </c>
      <c r="AG3553">
        <v>-10.6440034886852</v>
      </c>
      <c r="AH3553">
        <v>-10.6440034886852</v>
      </c>
      <c r="AI3553">
        <v>-0.20798238575797101</v>
      </c>
      <c r="AJ3553">
        <v>-0.20798238575797101</v>
      </c>
      <c r="AK3553">
        <v>-0.41651359497053497</v>
      </c>
      <c r="AL3553">
        <v>-0.41651359497053497</v>
      </c>
      <c r="AM3553">
        <v>-11.268499469413699</v>
      </c>
      <c r="AN3553">
        <v>-11.268499469413699</v>
      </c>
      <c r="AO3553">
        <v>-2.2197752156962798</v>
      </c>
      <c r="AP3553">
        <v>-0.38969899624176002</v>
      </c>
      <c r="AQ3553">
        <v>-1.55989036461387</v>
      </c>
      <c r="AR3553">
        <v>-0.270185854840652</v>
      </c>
      <c r="AS3553">
        <v>-0.38403147585352299</v>
      </c>
      <c r="AT3553">
        <v>-7.3422230777884503E-3</v>
      </c>
      <c r="AU3553">
        <v>-2.0606864713827298E-2</v>
      </c>
      <c r="AV3553">
        <v>-0.35608238806190801</v>
      </c>
      <c r="AW3553">
        <v>-1.33311554633805</v>
      </c>
      <c r="AX3553">
        <v>-8.97982889304582E-2</v>
      </c>
      <c r="AY3553">
        <v>-0.21342520121618</v>
      </c>
      <c r="AZ3553">
        <v>-1.02989205619141</v>
      </c>
      <c r="BA3553">
        <v>-3.5184196523736602</v>
      </c>
      <c r="BB3553">
        <v>-0.33254545940384</v>
      </c>
      <c r="BC3553">
        <v>-2.9301298600558399</v>
      </c>
      <c r="BD3553">
        <v>-0.25574433291399301</v>
      </c>
      <c r="BE3553">
        <v>-0.27403253938674599</v>
      </c>
      <c r="BF3553">
        <v>-4.2223247239770299E-2</v>
      </c>
      <c r="BG3553">
        <v>-0.17762047888708499</v>
      </c>
      <c r="BH3553">
        <v>-5.4188813259890403E-2</v>
      </c>
      <c r="BI3553">
        <v>-0.49923770014966401</v>
      </c>
      <c r="BJ3553">
        <v>-5.1909933022885699E-2</v>
      </c>
      <c r="BK3553">
        <v>-0.354858247269978</v>
      </c>
      <c r="BL3553">
        <v>-9.2469519856800006E-2</v>
      </c>
      <c r="BM3553">
        <v>-0.71973269766251702</v>
      </c>
      <c r="BN3553">
        <v>-5.5635992486898801E-2</v>
      </c>
      <c r="BO3553">
        <v>-0.55180184900192397</v>
      </c>
      <c r="BP3553">
        <v>-0.112294856173695</v>
      </c>
      <c r="BQ3553">
        <v>-0.58130868947584702</v>
      </c>
      <c r="BR3553">
        <v>-0.10319209724362</v>
      </c>
      <c r="BS3553">
        <v>-0.37701697653930399</v>
      </c>
      <c r="BT3553">
        <v>-0.101099615692923</v>
      </c>
      <c r="BU3553">
        <v>-6.5693488300502496</v>
      </c>
      <c r="BV3553">
        <v>-3.57407210906924</v>
      </c>
      <c r="BW3553">
        <v>-0.37136654172769001</v>
      </c>
      <c r="BX3553">
        <v>-2.6239101792533202</v>
      </c>
      <c r="BY3553">
        <v>-7.6696700058982596</v>
      </c>
      <c r="BZ3553">
        <v>-2.1013767245923498</v>
      </c>
      <c r="CA3553">
        <v>-5.52730806615451</v>
      </c>
      <c r="CB3553">
        <v>-4.0985215151407399E-2</v>
      </c>
      <c r="CC3553">
        <v>-174</v>
      </c>
      <c r="CD3553">
        <v>-161</v>
      </c>
      <c r="CE3553">
        <v>-178.966431365814</v>
      </c>
      <c r="CF3553">
        <v>-133.78001758908201</v>
      </c>
      <c r="CG3553">
        <v>-200.683020381304</v>
      </c>
      <c r="CH3553">
        <v>-295.82625367023098</v>
      </c>
    </row>
    <row r="3554" spans="1:86" x14ac:dyDescent="0.2">
      <c r="A3554" t="s">
        <v>170</v>
      </c>
      <c r="B3554">
        <v>2012</v>
      </c>
      <c r="C3554" t="s">
        <v>41</v>
      </c>
      <c r="D3554" t="s">
        <v>2536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-1.56308205190441</v>
      </c>
      <c r="S3554">
        <v>-1.56308205190441</v>
      </c>
      <c r="T3554">
        <v>-1.56308205190441</v>
      </c>
      <c r="U3554">
        <v>0</v>
      </c>
      <c r="V3554">
        <v>-1.36740513020397</v>
      </c>
      <c r="W3554">
        <v>-1.36740513020397</v>
      </c>
      <c r="X3554">
        <v>-1.36740513020397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0</v>
      </c>
      <c r="BI3554">
        <v>0</v>
      </c>
      <c r="BJ3554">
        <v>0</v>
      </c>
      <c r="BK3554">
        <v>0</v>
      </c>
      <c r="BL3554">
        <v>0</v>
      </c>
      <c r="BM3554">
        <v>0</v>
      </c>
      <c r="BN3554">
        <v>0</v>
      </c>
      <c r="BO3554">
        <v>0</v>
      </c>
      <c r="BP3554">
        <v>0</v>
      </c>
      <c r="BQ3554">
        <v>0</v>
      </c>
      <c r="BR3554">
        <v>0</v>
      </c>
      <c r="BS3554">
        <v>0</v>
      </c>
      <c r="BT3554">
        <v>0</v>
      </c>
      <c r="BU3554">
        <v>0</v>
      </c>
      <c r="BV3554">
        <v>0</v>
      </c>
      <c r="BW3554">
        <v>0</v>
      </c>
      <c r="BX3554">
        <v>0</v>
      </c>
      <c r="BY3554">
        <v>0</v>
      </c>
      <c r="BZ3554">
        <v>0</v>
      </c>
      <c r="CA3554">
        <v>0</v>
      </c>
      <c r="CB3554">
        <v>0</v>
      </c>
      <c r="CC3554">
        <v>0</v>
      </c>
      <c r="CD3554">
        <v>0</v>
      </c>
      <c r="CE3554">
        <v>0</v>
      </c>
      <c r="CF3554">
        <v>0</v>
      </c>
      <c r="CG3554">
        <v>0</v>
      </c>
      <c r="CH3554">
        <v>0</v>
      </c>
    </row>
    <row r="3555" spans="1:86" x14ac:dyDescent="0.2">
      <c r="A3555" t="s">
        <v>170</v>
      </c>
      <c r="B3555">
        <v>2012</v>
      </c>
      <c r="C3555" t="s">
        <v>99</v>
      </c>
      <c r="D3555" t="s">
        <v>2537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-0.45797153027338799</v>
      </c>
      <c r="S3555">
        <v>-0.45797153027338799</v>
      </c>
      <c r="T3555">
        <v>-0.45797153027338799</v>
      </c>
      <c r="U3555">
        <v>0</v>
      </c>
      <c r="V3555">
        <v>-0.38256213685392698</v>
      </c>
      <c r="W3555">
        <v>-0.38256213685392698</v>
      </c>
      <c r="X3555">
        <v>-0.38256213685392698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0</v>
      </c>
      <c r="BI3555">
        <v>0</v>
      </c>
      <c r="BJ3555">
        <v>0</v>
      </c>
      <c r="BK3555">
        <v>0</v>
      </c>
      <c r="BL3555">
        <v>0</v>
      </c>
      <c r="BM3555">
        <v>0</v>
      </c>
      <c r="BN3555">
        <v>0</v>
      </c>
      <c r="BO3555">
        <v>0</v>
      </c>
      <c r="BP3555">
        <v>0</v>
      </c>
      <c r="BQ3555">
        <v>0</v>
      </c>
      <c r="BR3555">
        <v>0</v>
      </c>
      <c r="BS3555">
        <v>0</v>
      </c>
      <c r="BT3555">
        <v>0</v>
      </c>
      <c r="BU3555">
        <v>0</v>
      </c>
      <c r="BV3555">
        <v>0</v>
      </c>
      <c r="BW3555">
        <v>0</v>
      </c>
      <c r="BX3555">
        <v>0</v>
      </c>
      <c r="BY3555">
        <v>0</v>
      </c>
      <c r="BZ3555">
        <v>0</v>
      </c>
      <c r="CA3555">
        <v>0</v>
      </c>
      <c r="CB3555">
        <v>0</v>
      </c>
      <c r="CC3555">
        <v>0</v>
      </c>
      <c r="CD3555">
        <v>0</v>
      </c>
      <c r="CE3555">
        <v>0</v>
      </c>
      <c r="CF3555">
        <v>0</v>
      </c>
      <c r="CG3555">
        <v>0</v>
      </c>
      <c r="CH3555">
        <v>0</v>
      </c>
    </row>
    <row r="3556" spans="1:86" x14ac:dyDescent="0.2">
      <c r="A3556" t="s">
        <v>170</v>
      </c>
      <c r="B3556">
        <v>2012</v>
      </c>
      <c r="C3556" t="s">
        <v>3971</v>
      </c>
      <c r="D3556" t="s">
        <v>4096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-1.49627368663306E-2</v>
      </c>
      <c r="S3556">
        <v>-1.49627368663306E-2</v>
      </c>
      <c r="T3556">
        <v>-1.49627368663306E-2</v>
      </c>
      <c r="U3556">
        <v>0</v>
      </c>
      <c r="V3556">
        <v>-1.1524225167358E-2</v>
      </c>
      <c r="W3556">
        <v>-1.1524225167358E-2</v>
      </c>
      <c r="X3556">
        <v>-1.1524225167358E-2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0</v>
      </c>
      <c r="BI3556">
        <v>0</v>
      </c>
      <c r="BJ3556">
        <v>0</v>
      </c>
      <c r="BK3556">
        <v>0</v>
      </c>
      <c r="BL3556">
        <v>0</v>
      </c>
      <c r="BM3556">
        <v>0</v>
      </c>
      <c r="BN3556">
        <v>0</v>
      </c>
      <c r="BO3556">
        <v>0</v>
      </c>
      <c r="BP3556">
        <v>0</v>
      </c>
      <c r="BQ3556">
        <v>0</v>
      </c>
      <c r="BR3556">
        <v>0</v>
      </c>
      <c r="BS3556">
        <v>0</v>
      </c>
      <c r="BT3556">
        <v>0</v>
      </c>
      <c r="BU3556">
        <v>0</v>
      </c>
      <c r="BV3556">
        <v>0</v>
      </c>
      <c r="BW3556">
        <v>0</v>
      </c>
      <c r="BX3556">
        <v>0</v>
      </c>
      <c r="BY3556">
        <v>0</v>
      </c>
      <c r="BZ3556">
        <v>0</v>
      </c>
      <c r="CA3556">
        <v>0</v>
      </c>
      <c r="CB3556">
        <v>0</v>
      </c>
      <c r="CC3556">
        <v>0</v>
      </c>
      <c r="CD3556">
        <v>0</v>
      </c>
      <c r="CE3556">
        <v>0</v>
      </c>
      <c r="CF3556">
        <v>0</v>
      </c>
      <c r="CG3556">
        <v>0</v>
      </c>
      <c r="CH3556">
        <v>0</v>
      </c>
    </row>
    <row r="3557" spans="1:86" x14ac:dyDescent="0.2">
      <c r="A3557" t="s">
        <v>170</v>
      </c>
      <c r="B3557">
        <v>2012</v>
      </c>
      <c r="C3557" t="s">
        <v>42</v>
      </c>
      <c r="D3557" t="s">
        <v>2538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-8.03502581142575E-2</v>
      </c>
      <c r="S3557">
        <v>-8.03502581142575E-2</v>
      </c>
      <c r="T3557">
        <v>-8.03502581142575E-2</v>
      </c>
      <c r="U3557">
        <v>0</v>
      </c>
      <c r="V3557">
        <v>-7.1015558973011803E-2</v>
      </c>
      <c r="W3557">
        <v>-7.1015558973011803E-2</v>
      </c>
      <c r="X3557">
        <v>-7.1015558973011803E-2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0</v>
      </c>
      <c r="BI3557">
        <v>0</v>
      </c>
      <c r="BJ3557">
        <v>0</v>
      </c>
      <c r="BK3557">
        <v>0</v>
      </c>
      <c r="BL3557">
        <v>0</v>
      </c>
      <c r="BM3557">
        <v>0</v>
      </c>
      <c r="BN3557">
        <v>0</v>
      </c>
      <c r="BO3557">
        <v>0</v>
      </c>
      <c r="BP3557">
        <v>0</v>
      </c>
      <c r="BQ3557">
        <v>0</v>
      </c>
      <c r="BR3557">
        <v>0</v>
      </c>
      <c r="BS3557">
        <v>0</v>
      </c>
      <c r="BT3557">
        <v>0</v>
      </c>
      <c r="BU3557">
        <v>0</v>
      </c>
      <c r="BV3557">
        <v>0</v>
      </c>
      <c r="BW3557">
        <v>0</v>
      </c>
      <c r="BX3557">
        <v>0</v>
      </c>
      <c r="BY3557">
        <v>0</v>
      </c>
      <c r="BZ3557">
        <v>0</v>
      </c>
      <c r="CA3557">
        <v>0</v>
      </c>
      <c r="CB3557">
        <v>0</v>
      </c>
      <c r="CC3557">
        <v>0</v>
      </c>
      <c r="CD3557">
        <v>0</v>
      </c>
      <c r="CE3557">
        <v>0</v>
      </c>
      <c r="CF3557">
        <v>0</v>
      </c>
      <c r="CG3557">
        <v>0</v>
      </c>
      <c r="CH3557">
        <v>0</v>
      </c>
    </row>
    <row r="3558" spans="1:86" x14ac:dyDescent="0.2">
      <c r="A3558" t="s">
        <v>170</v>
      </c>
      <c r="B3558">
        <v>2012</v>
      </c>
      <c r="C3558" t="s">
        <v>43</v>
      </c>
      <c r="D3558" t="s">
        <v>2539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-1.96684224380755E-3</v>
      </c>
      <c r="S3558">
        <v>-1.96684224380755E-3</v>
      </c>
      <c r="T3558">
        <v>-1.96684224380755E-3</v>
      </c>
      <c r="U3558">
        <v>0</v>
      </c>
      <c r="V3558">
        <v>-1.6568225608237499E-3</v>
      </c>
      <c r="W3558">
        <v>-1.6568225608237499E-3</v>
      </c>
      <c r="X3558">
        <v>-1.6568225608237499E-3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0</v>
      </c>
      <c r="BI3558">
        <v>0</v>
      </c>
      <c r="BJ3558">
        <v>0</v>
      </c>
      <c r="BK3558">
        <v>0</v>
      </c>
      <c r="BL3558">
        <v>0</v>
      </c>
      <c r="BM3558">
        <v>0</v>
      </c>
      <c r="BN3558">
        <v>0</v>
      </c>
      <c r="BO3558">
        <v>0</v>
      </c>
      <c r="BP3558">
        <v>0</v>
      </c>
      <c r="BQ3558">
        <v>0</v>
      </c>
      <c r="BR3558">
        <v>0</v>
      </c>
      <c r="BS3558">
        <v>0</v>
      </c>
      <c r="BT3558">
        <v>0</v>
      </c>
      <c r="BU3558">
        <v>0</v>
      </c>
      <c r="BV3558">
        <v>0</v>
      </c>
      <c r="BW3558">
        <v>0</v>
      </c>
      <c r="BX3558">
        <v>0</v>
      </c>
      <c r="BY3558">
        <v>0</v>
      </c>
      <c r="BZ3558">
        <v>0</v>
      </c>
      <c r="CA3558">
        <v>0</v>
      </c>
      <c r="CB3558">
        <v>0</v>
      </c>
      <c r="CC3558">
        <v>0</v>
      </c>
      <c r="CD3558">
        <v>0</v>
      </c>
      <c r="CE3558">
        <v>0</v>
      </c>
      <c r="CF3558">
        <v>0</v>
      </c>
      <c r="CG3558">
        <v>0</v>
      </c>
      <c r="CH3558">
        <v>0</v>
      </c>
    </row>
    <row r="3559" spans="1:86" x14ac:dyDescent="0.2">
      <c r="A3559" t="s">
        <v>170</v>
      </c>
      <c r="B3559">
        <v>2012</v>
      </c>
      <c r="C3559" t="s">
        <v>44</v>
      </c>
      <c r="D3559" t="s">
        <v>2540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0</v>
      </c>
      <c r="BI3559">
        <v>0</v>
      </c>
      <c r="BJ3559">
        <v>0</v>
      </c>
      <c r="BK3559">
        <v>0</v>
      </c>
      <c r="BL3559">
        <v>0</v>
      </c>
      <c r="BM3559">
        <v>0</v>
      </c>
      <c r="BN3559">
        <v>0</v>
      </c>
      <c r="BO3559">
        <v>0</v>
      </c>
      <c r="BP3559">
        <v>0</v>
      </c>
      <c r="BQ3559">
        <v>0</v>
      </c>
      <c r="BR3559">
        <v>0</v>
      </c>
      <c r="BS3559">
        <v>0</v>
      </c>
      <c r="BT3559">
        <v>0</v>
      </c>
      <c r="BU3559">
        <v>0</v>
      </c>
      <c r="BV3559">
        <v>0</v>
      </c>
      <c r="BW3559">
        <v>0</v>
      </c>
      <c r="BX3559">
        <v>0</v>
      </c>
      <c r="BY3559">
        <v>0</v>
      </c>
      <c r="BZ3559">
        <v>0</v>
      </c>
      <c r="CA3559">
        <v>0</v>
      </c>
      <c r="CB3559">
        <v>0</v>
      </c>
      <c r="CC3559">
        <v>0</v>
      </c>
      <c r="CD3559">
        <v>0</v>
      </c>
      <c r="CE3559">
        <v>0</v>
      </c>
      <c r="CF3559">
        <v>0</v>
      </c>
      <c r="CG3559">
        <v>0</v>
      </c>
      <c r="CH3559">
        <v>0</v>
      </c>
    </row>
    <row r="3560" spans="1:86" x14ac:dyDescent="0.2">
      <c r="A3560" t="s">
        <v>170</v>
      </c>
      <c r="B3560">
        <v>2012</v>
      </c>
      <c r="C3560" t="s">
        <v>45</v>
      </c>
      <c r="D3560" t="s">
        <v>2541</v>
      </c>
      <c r="E3560">
        <v>1.2288641522560999</v>
      </c>
      <c r="F3560">
        <v>0.33319310534645302</v>
      </c>
      <c r="G3560">
        <v>0.66638594051595901</v>
      </c>
      <c r="H3560">
        <v>0.22928510639368399</v>
      </c>
      <c r="I3560">
        <v>1.0361853728333199</v>
      </c>
      <c r="J3560">
        <v>0.32246154791567899</v>
      </c>
      <c r="K3560">
        <v>0.659376541478086</v>
      </c>
      <c r="L3560">
        <v>5.4347283439552398E-2</v>
      </c>
      <c r="M3560">
        <v>0.68542104842723495</v>
      </c>
      <c r="N3560">
        <v>0.50349688185507901</v>
      </c>
      <c r="O3560">
        <v>3.0637660651633501E-2</v>
      </c>
      <c r="P3560">
        <v>0.15128650592052201</v>
      </c>
      <c r="Q3560">
        <v>21.786320236284102</v>
      </c>
      <c r="R3560">
        <v>-1.7416325253585298E-2</v>
      </c>
      <c r="S3560">
        <v>21.768903911030499</v>
      </c>
      <c r="T3560">
        <v>22.9977680632866</v>
      </c>
      <c r="U3560">
        <v>18.898378942206399</v>
      </c>
      <c r="V3560">
        <v>-1.51076597999696E-2</v>
      </c>
      <c r="W3560">
        <v>18.883271282406401</v>
      </c>
      <c r="X3560">
        <v>19.919456655239699</v>
      </c>
      <c r="Y3560">
        <v>3.7182635650815898</v>
      </c>
      <c r="Z3560">
        <v>9.1252767835902401E-2</v>
      </c>
      <c r="AA3560">
        <v>2.4634591591840799E-2</v>
      </c>
      <c r="AB3560">
        <v>3.60237620565385</v>
      </c>
      <c r="AC3560">
        <v>0.27290526579903202</v>
      </c>
      <c r="AD3560">
        <v>2.8356504143882199E-2</v>
      </c>
      <c r="AE3560">
        <v>2.1454812913012301E-2</v>
      </c>
      <c r="AF3560">
        <v>0.223093948742138</v>
      </c>
      <c r="AG3560">
        <v>17.4284793585263</v>
      </c>
      <c r="AH3560">
        <v>17.4284793585263</v>
      </c>
      <c r="AI3560">
        <v>0.26419690152237502</v>
      </c>
      <c r="AJ3560">
        <v>0.26419690152237502</v>
      </c>
      <c r="AK3560">
        <v>0.70880186192801198</v>
      </c>
      <c r="AL3560">
        <v>0.70880186192801198</v>
      </c>
      <c r="AM3560">
        <v>18.401478121976702</v>
      </c>
      <c r="AN3560">
        <v>18.401478121976702</v>
      </c>
      <c r="AO3560">
        <v>4.1474423712180304</v>
      </c>
      <c r="AP3560">
        <v>0.68685156867862096</v>
      </c>
      <c r="AQ3560">
        <v>3.2850592900146101</v>
      </c>
      <c r="AR3560">
        <v>0.17553151252479299</v>
      </c>
      <c r="AS3560">
        <v>0.81729543595427401</v>
      </c>
      <c r="AT3560">
        <v>1.19938403402983E-2</v>
      </c>
      <c r="AU3560">
        <v>5.8187428853982003E-2</v>
      </c>
      <c r="AV3560">
        <v>0.74711416675999398</v>
      </c>
      <c r="AW3560">
        <v>2.1120210681373401</v>
      </c>
      <c r="AX3560">
        <v>0.14382726666789</v>
      </c>
      <c r="AY3560">
        <v>0.46374455692450001</v>
      </c>
      <c r="AZ3560">
        <v>1.50444924454495</v>
      </c>
      <c r="BA3560">
        <v>5.8241688872037098</v>
      </c>
      <c r="BB3560">
        <v>0.54659842354434995</v>
      </c>
      <c r="BC3560">
        <v>4.9933236918831501</v>
      </c>
      <c r="BD3560">
        <v>0.28424677177622398</v>
      </c>
      <c r="BE3560">
        <v>0.44747755584127102</v>
      </c>
      <c r="BF3560">
        <v>6.7120100406930006E-2</v>
      </c>
      <c r="BG3560">
        <v>0.32307501756046703</v>
      </c>
      <c r="BH3560">
        <v>5.72824378738747E-2</v>
      </c>
      <c r="BI3560">
        <v>0.81472843873008804</v>
      </c>
      <c r="BJ3560">
        <v>8.1170024756214904E-2</v>
      </c>
      <c r="BK3560">
        <v>0.60691628173783696</v>
      </c>
      <c r="BL3560">
        <v>0.12664213223603599</v>
      </c>
      <c r="BM3560">
        <v>1.1678017549345501</v>
      </c>
      <c r="BN3560">
        <v>8.7070389495880904E-2</v>
      </c>
      <c r="BO3560">
        <v>0.91645291819718699</v>
      </c>
      <c r="BP3560">
        <v>0.164278447241481</v>
      </c>
      <c r="BQ3560">
        <v>1.02483053405038</v>
      </c>
      <c r="BR3560">
        <v>0.17098874532711</v>
      </c>
      <c r="BS3560">
        <v>0.77091724559192298</v>
      </c>
      <c r="BT3560">
        <v>8.2924543131350101E-2</v>
      </c>
      <c r="BU3560">
        <v>7.1308803991651102</v>
      </c>
      <c r="BV3560">
        <v>5.3023578993787801</v>
      </c>
      <c r="BW3560">
        <v>0.42954675978392798</v>
      </c>
      <c r="BX3560">
        <v>1.3989757400024001</v>
      </c>
      <c r="BY3560">
        <v>12.9191861977593</v>
      </c>
      <c r="BZ3560">
        <v>3.8309310085104298</v>
      </c>
      <c r="CA3560">
        <v>9.0275316689982699</v>
      </c>
      <c r="CB3560">
        <v>6.0723520250622498E-2</v>
      </c>
      <c r="CC3560">
        <v>903</v>
      </c>
      <c r="CD3560">
        <v>895</v>
      </c>
      <c r="CE3560">
        <v>900.92652123995401</v>
      </c>
      <c r="CF3560">
        <v>165.806209307302</v>
      </c>
      <c r="CG3560">
        <v>307.89931011430201</v>
      </c>
      <c r="CH3560">
        <v>457.60744304054998</v>
      </c>
    </row>
    <row r="3561" spans="1:86" x14ac:dyDescent="0.2">
      <c r="A3561" t="s">
        <v>170</v>
      </c>
      <c r="B3561">
        <v>2012</v>
      </c>
      <c r="C3561" t="s">
        <v>234</v>
      </c>
      <c r="D3561" t="s">
        <v>4097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0</v>
      </c>
      <c r="BI3561">
        <v>0</v>
      </c>
      <c r="BJ3561">
        <v>0</v>
      </c>
      <c r="BK3561">
        <v>0</v>
      </c>
      <c r="BL3561">
        <v>0</v>
      </c>
      <c r="BM3561">
        <v>0</v>
      </c>
      <c r="BN3561">
        <v>0</v>
      </c>
      <c r="BO3561">
        <v>0</v>
      </c>
      <c r="BP3561">
        <v>0</v>
      </c>
      <c r="BQ3561">
        <v>0</v>
      </c>
      <c r="BR3561">
        <v>0</v>
      </c>
      <c r="BS3561">
        <v>0</v>
      </c>
      <c r="BT3561">
        <v>0</v>
      </c>
      <c r="BU3561">
        <v>0</v>
      </c>
      <c r="BV3561">
        <v>0</v>
      </c>
      <c r="BW3561">
        <v>0</v>
      </c>
      <c r="BX3561">
        <v>0</v>
      </c>
      <c r="BY3561">
        <v>0</v>
      </c>
      <c r="BZ3561">
        <v>0</v>
      </c>
      <c r="CA3561">
        <v>0</v>
      </c>
      <c r="CB3561">
        <v>0</v>
      </c>
      <c r="CC3561">
        <v>0</v>
      </c>
      <c r="CD3561">
        <v>0</v>
      </c>
      <c r="CE3561">
        <v>0</v>
      </c>
      <c r="CF3561">
        <v>0</v>
      </c>
      <c r="CG3561">
        <v>0</v>
      </c>
      <c r="CH3561">
        <v>0</v>
      </c>
    </row>
    <row r="3562" spans="1:86" x14ac:dyDescent="0.2">
      <c r="A3562" t="s">
        <v>170</v>
      </c>
      <c r="B3562">
        <v>2012</v>
      </c>
      <c r="C3562" t="s">
        <v>238</v>
      </c>
      <c r="D3562" t="s">
        <v>2542</v>
      </c>
      <c r="E3562">
        <v>-13.5858374965572</v>
      </c>
      <c r="F3562">
        <v>-57.868858241614802</v>
      </c>
      <c r="G3562">
        <v>208.516366789491</v>
      </c>
      <c r="H3562">
        <v>-164.23334604443301</v>
      </c>
      <c r="I3562">
        <v>133.65925780316101</v>
      </c>
      <c r="J3562">
        <v>-56.838196418986499</v>
      </c>
      <c r="K3562">
        <v>206.48451455810499</v>
      </c>
      <c r="L3562">
        <v>-15.9870603359557</v>
      </c>
      <c r="M3562">
        <v>-21.4109385388698</v>
      </c>
      <c r="N3562">
        <v>-30.750356446953099</v>
      </c>
      <c r="O3562">
        <v>16.376093435332599</v>
      </c>
      <c r="P3562">
        <v>-7.0366755272492698</v>
      </c>
      <c r="Q3562">
        <v>-120.67735259603</v>
      </c>
      <c r="R3562">
        <v>-501.394272204228</v>
      </c>
      <c r="S3562">
        <v>-622.07162480025897</v>
      </c>
      <c r="T3562">
        <v>-635.65746229681599</v>
      </c>
      <c r="U3562">
        <v>-48.017332326641103</v>
      </c>
      <c r="V3562">
        <v>-359.36322897770702</v>
      </c>
      <c r="W3562">
        <v>-407.38056130434802</v>
      </c>
      <c r="X3562">
        <v>-273.72130350118698</v>
      </c>
      <c r="Y3562">
        <v>-3066.5984516414401</v>
      </c>
      <c r="Z3562">
        <v>-20.5225750788772</v>
      </c>
      <c r="AA3562">
        <v>13.3268633504467</v>
      </c>
      <c r="AB3562">
        <v>-3059.402739913</v>
      </c>
      <c r="AC3562">
        <v>-222.74436300164101</v>
      </c>
      <c r="AD3562">
        <v>-1.73690418005481</v>
      </c>
      <c r="AE3562">
        <v>5.7002706296169103</v>
      </c>
      <c r="AF3562">
        <v>-226.70772945120299</v>
      </c>
      <c r="AG3562">
        <v>-2389.4242486654798</v>
      </c>
      <c r="AH3562">
        <v>-2389.4242486654798</v>
      </c>
      <c r="AI3562">
        <v>-1318.97262426048</v>
      </c>
      <c r="AJ3562">
        <v>-1318.97262426048</v>
      </c>
      <c r="AK3562">
        <v>-489.54780641245299</v>
      </c>
      <c r="AL3562">
        <v>-489.54780641245299</v>
      </c>
      <c r="AM3562">
        <v>-4197.9446793384104</v>
      </c>
      <c r="AN3562">
        <v>-4197.9446793384104</v>
      </c>
      <c r="AO3562">
        <v>1922.65534228356</v>
      </c>
      <c r="AP3562">
        <v>-287.04184224680102</v>
      </c>
      <c r="AQ3562">
        <v>2460.2583230943401</v>
      </c>
      <c r="AR3562">
        <v>-250.56113856398201</v>
      </c>
      <c r="AS3562">
        <v>-932.89866187134203</v>
      </c>
      <c r="AT3562">
        <v>-1.4105663525091401</v>
      </c>
      <c r="AU3562">
        <v>14.5316939135922</v>
      </c>
      <c r="AV3562">
        <v>-946.01978943242602</v>
      </c>
      <c r="AW3562">
        <v>-509.32438598343498</v>
      </c>
      <c r="AX3562">
        <v>-26.249808254087799</v>
      </c>
      <c r="AY3562">
        <v>509.34087150802799</v>
      </c>
      <c r="AZ3562">
        <v>-992.41544923737399</v>
      </c>
      <c r="BA3562">
        <v>264.19268206494502</v>
      </c>
      <c r="BB3562">
        <v>-91.028499126864702</v>
      </c>
      <c r="BC3562">
        <v>624.06441165849105</v>
      </c>
      <c r="BD3562">
        <v>-268.84323046668197</v>
      </c>
      <c r="BE3562">
        <v>-9.1295274003350908</v>
      </c>
      <c r="BF3562">
        <v>-16.664070625094201</v>
      </c>
      <c r="BG3562">
        <v>59.751173041054102</v>
      </c>
      <c r="BH3562">
        <v>-52.216629816295303</v>
      </c>
      <c r="BI3562">
        <v>-19.609917367881099</v>
      </c>
      <c r="BJ3562">
        <v>-18.235778640696498</v>
      </c>
      <c r="BK3562">
        <v>131.01650946883399</v>
      </c>
      <c r="BL3562">
        <v>-132.39064819601899</v>
      </c>
      <c r="BM3562">
        <v>32.125066787731697</v>
      </c>
      <c r="BN3562">
        <v>-21.2634852414912</v>
      </c>
      <c r="BO3562">
        <v>215.43975892185401</v>
      </c>
      <c r="BP3562">
        <v>-162.05120689263001</v>
      </c>
      <c r="BQ3562">
        <v>-171.509813394519</v>
      </c>
      <c r="BR3562">
        <v>-34.4259427291381</v>
      </c>
      <c r="BS3562">
        <v>-18.474161587762399</v>
      </c>
      <c r="BT3562">
        <v>-118.609709077619</v>
      </c>
      <c r="BU3562">
        <v>-168.09006567874999</v>
      </c>
      <c r="BV3562">
        <v>-324.97486621192502</v>
      </c>
      <c r="BW3562">
        <v>216.59253560761701</v>
      </c>
      <c r="BX3562">
        <v>-59.707735074440798</v>
      </c>
      <c r="BY3562">
        <v>1812.67235831006</v>
      </c>
      <c r="BZ3562">
        <v>-870.04397812248601</v>
      </c>
      <c r="CA3562">
        <v>2885.3751266904901</v>
      </c>
      <c r="CB3562">
        <v>-202.65879025795601</v>
      </c>
      <c r="CC3562">
        <v>-1026</v>
      </c>
      <c r="CD3562">
        <v>-370</v>
      </c>
      <c r="CE3562">
        <v>8723.7136525529895</v>
      </c>
      <c r="CF3562">
        <v>3309.90874320075</v>
      </c>
      <c r="CG3562">
        <v>2768.5959519871399</v>
      </c>
      <c r="CH3562">
        <v>5281.7765719528197</v>
      </c>
    </row>
    <row r="3563" spans="1:86" x14ac:dyDescent="0.2">
      <c r="A3563" t="s">
        <v>170</v>
      </c>
      <c r="B3563">
        <v>2012</v>
      </c>
      <c r="C3563" t="s">
        <v>239</v>
      </c>
      <c r="D3563" t="s">
        <v>2543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0</v>
      </c>
      <c r="BI3563">
        <v>0</v>
      </c>
      <c r="BJ3563">
        <v>0</v>
      </c>
      <c r="BK3563">
        <v>0</v>
      </c>
      <c r="BL3563">
        <v>0</v>
      </c>
      <c r="BM3563">
        <v>0</v>
      </c>
      <c r="BN3563">
        <v>0</v>
      </c>
      <c r="BO3563">
        <v>0</v>
      </c>
      <c r="BP3563">
        <v>0</v>
      </c>
      <c r="BQ3563">
        <v>0</v>
      </c>
      <c r="BR3563">
        <v>0</v>
      </c>
      <c r="BS3563">
        <v>0</v>
      </c>
      <c r="BT3563">
        <v>0</v>
      </c>
      <c r="BU3563">
        <v>0</v>
      </c>
      <c r="BV3563">
        <v>0</v>
      </c>
      <c r="BW3563">
        <v>0</v>
      </c>
      <c r="BX3563">
        <v>0</v>
      </c>
      <c r="BY3563">
        <v>0</v>
      </c>
      <c r="BZ3563">
        <v>0</v>
      </c>
      <c r="CA3563">
        <v>0</v>
      </c>
      <c r="CB3563">
        <v>0</v>
      </c>
      <c r="CC3563">
        <v>0</v>
      </c>
      <c r="CD3563">
        <v>0</v>
      </c>
      <c r="CE3563">
        <v>0</v>
      </c>
      <c r="CF3563">
        <v>0</v>
      </c>
      <c r="CG3563">
        <v>0</v>
      </c>
      <c r="CH3563">
        <v>0</v>
      </c>
    </row>
    <row r="3564" spans="1:86" x14ac:dyDescent="0.2">
      <c r="A3564" t="s">
        <v>170</v>
      </c>
      <c r="B3564">
        <v>2012</v>
      </c>
      <c r="C3564" t="s">
        <v>240</v>
      </c>
      <c r="D3564" t="s">
        <v>2544</v>
      </c>
      <c r="E3564">
        <v>-13.5858374965572</v>
      </c>
      <c r="F3564">
        <v>-57.868858241614802</v>
      </c>
      <c r="G3564">
        <v>208.516366789491</v>
      </c>
      <c r="H3564">
        <v>-164.23334604443301</v>
      </c>
      <c r="I3564">
        <v>133.65925780316101</v>
      </c>
      <c r="J3564">
        <v>-56.838196418986499</v>
      </c>
      <c r="K3564">
        <v>206.48451455810499</v>
      </c>
      <c r="L3564">
        <v>-15.9870603359557</v>
      </c>
      <c r="M3564">
        <v>-21.4109385388698</v>
      </c>
      <c r="N3564">
        <v>-30.750356446953099</v>
      </c>
      <c r="O3564">
        <v>16.376093435332599</v>
      </c>
      <c r="P3564">
        <v>-7.0366755272492698</v>
      </c>
      <c r="Q3564">
        <v>-120.67735259603</v>
      </c>
      <c r="R3564">
        <v>-501.394272204228</v>
      </c>
      <c r="S3564">
        <v>-622.07162480025897</v>
      </c>
      <c r="T3564">
        <v>-635.65746229681599</v>
      </c>
      <c r="U3564">
        <v>-48.017332326641103</v>
      </c>
      <c r="V3564">
        <v>-359.36322897770702</v>
      </c>
      <c r="W3564">
        <v>-407.38056130434802</v>
      </c>
      <c r="X3564">
        <v>-273.72130350118698</v>
      </c>
      <c r="Y3564">
        <v>-3066.5984516414401</v>
      </c>
      <c r="Z3564">
        <v>-20.5225750788772</v>
      </c>
      <c r="AA3564">
        <v>13.3268633504467</v>
      </c>
      <c r="AB3564">
        <v>-3059.402739913</v>
      </c>
      <c r="AC3564">
        <v>-222.74436300164101</v>
      </c>
      <c r="AD3564">
        <v>-1.73690418005481</v>
      </c>
      <c r="AE3564">
        <v>5.7002706296169103</v>
      </c>
      <c r="AF3564">
        <v>-226.70772945120299</v>
      </c>
      <c r="AG3564">
        <v>-2389.4242486654798</v>
      </c>
      <c r="AH3564">
        <v>-2389.4242486654798</v>
      </c>
      <c r="AI3564">
        <v>-1318.97262426048</v>
      </c>
      <c r="AJ3564">
        <v>-1318.97262426048</v>
      </c>
      <c r="AK3564">
        <v>-489.54780641245299</v>
      </c>
      <c r="AL3564">
        <v>-489.54780641245299</v>
      </c>
      <c r="AM3564">
        <v>-4197.9446793384104</v>
      </c>
      <c r="AN3564">
        <v>-4197.9446793384104</v>
      </c>
      <c r="AO3564">
        <v>1922.65534228356</v>
      </c>
      <c r="AP3564">
        <v>-287.04184224680102</v>
      </c>
      <c r="AQ3564">
        <v>2460.2583230943401</v>
      </c>
      <c r="AR3564">
        <v>-250.56113856398201</v>
      </c>
      <c r="AS3564">
        <v>-932.89866187134203</v>
      </c>
      <c r="AT3564">
        <v>-1.4105663525091401</v>
      </c>
      <c r="AU3564">
        <v>14.5316939135922</v>
      </c>
      <c r="AV3564">
        <v>-946.01978943242602</v>
      </c>
      <c r="AW3564">
        <v>-509.32438598343498</v>
      </c>
      <c r="AX3564">
        <v>-26.249808254087799</v>
      </c>
      <c r="AY3564">
        <v>509.34087150802799</v>
      </c>
      <c r="AZ3564">
        <v>-992.41544923737399</v>
      </c>
      <c r="BA3564">
        <v>264.19268206494502</v>
      </c>
      <c r="BB3564">
        <v>-91.028499126864702</v>
      </c>
      <c r="BC3564">
        <v>624.06441165849105</v>
      </c>
      <c r="BD3564">
        <v>-268.84323046668197</v>
      </c>
      <c r="BE3564">
        <v>-9.1295274003350908</v>
      </c>
      <c r="BF3564">
        <v>-16.664070625094201</v>
      </c>
      <c r="BG3564">
        <v>59.751173041054102</v>
      </c>
      <c r="BH3564">
        <v>-52.216629816295303</v>
      </c>
      <c r="BI3564">
        <v>-19.609917367881099</v>
      </c>
      <c r="BJ3564">
        <v>-18.235778640696498</v>
      </c>
      <c r="BK3564">
        <v>131.01650946883399</v>
      </c>
      <c r="BL3564">
        <v>-132.39064819601899</v>
      </c>
      <c r="BM3564">
        <v>32.125066787731697</v>
      </c>
      <c r="BN3564">
        <v>-21.2634852414912</v>
      </c>
      <c r="BO3564">
        <v>215.43975892185401</v>
      </c>
      <c r="BP3564">
        <v>-162.05120689263001</v>
      </c>
      <c r="BQ3564">
        <v>-171.509813394519</v>
      </c>
      <c r="BR3564">
        <v>-34.4259427291381</v>
      </c>
      <c r="BS3564">
        <v>-18.474161587762399</v>
      </c>
      <c r="BT3564">
        <v>-118.609709077619</v>
      </c>
      <c r="BU3564">
        <v>-168.09006567874999</v>
      </c>
      <c r="BV3564">
        <v>-324.97486621192502</v>
      </c>
      <c r="BW3564">
        <v>216.59253560761701</v>
      </c>
      <c r="BX3564">
        <v>-59.707735074440798</v>
      </c>
      <c r="BY3564">
        <v>1812.67235831006</v>
      </c>
      <c r="BZ3564">
        <v>-870.04397812248601</v>
      </c>
      <c r="CA3564">
        <v>2885.3751266904901</v>
      </c>
      <c r="CB3564">
        <v>-202.65879025795601</v>
      </c>
      <c r="CC3564">
        <v>-1026</v>
      </c>
      <c r="CD3564">
        <v>-370</v>
      </c>
      <c r="CE3564">
        <v>8723.7136525529895</v>
      </c>
      <c r="CF3564">
        <v>3309.90874320075</v>
      </c>
      <c r="CG3564">
        <v>2768.5959519871399</v>
      </c>
      <c r="CH3564">
        <v>5281.7765719528197</v>
      </c>
    </row>
    <row r="3565" spans="1:86" x14ac:dyDescent="0.2">
      <c r="A3565" t="s">
        <v>170</v>
      </c>
      <c r="B3565">
        <v>2013</v>
      </c>
      <c r="C3565" t="s">
        <v>2</v>
      </c>
      <c r="D3565" t="s">
        <v>2545</v>
      </c>
      <c r="E3565">
        <v>0.19990027126056101</v>
      </c>
      <c r="F3565">
        <v>8.9357519640816604E-3</v>
      </c>
      <c r="G3565">
        <v>2.6197960989527098E-2</v>
      </c>
      <c r="H3565">
        <v>0.164766558306952</v>
      </c>
      <c r="I3565">
        <v>3.8659428794661999E-2</v>
      </c>
      <c r="J3565">
        <v>7.92533515935963E-3</v>
      </c>
      <c r="K3565">
        <v>2.5893107965696299E-2</v>
      </c>
      <c r="L3565">
        <v>4.8409856696060901E-3</v>
      </c>
      <c r="M3565">
        <v>2.0855622715968899E-2</v>
      </c>
      <c r="N3565">
        <v>1.7104881221350898E-2</v>
      </c>
      <c r="O3565">
        <v>2.7667832729548498E-3</v>
      </c>
      <c r="P3565">
        <v>9.8395822166305992E-4</v>
      </c>
      <c r="Q3565">
        <v>2.5508075050194599</v>
      </c>
      <c r="R3565">
        <v>3.1818827428261298</v>
      </c>
      <c r="S3565">
        <v>5.7326902478455901</v>
      </c>
      <c r="T3565">
        <v>5.9325905191061503</v>
      </c>
      <c r="U3565">
        <v>0.73574907627000896</v>
      </c>
      <c r="V3565">
        <v>0.91777497291625298</v>
      </c>
      <c r="W3565">
        <v>1.6535240491862599</v>
      </c>
      <c r="X3565">
        <v>1.6921834779809199</v>
      </c>
      <c r="Y3565">
        <v>3.12891188923791</v>
      </c>
      <c r="Z3565">
        <v>2.7471173711805501E-2</v>
      </c>
      <c r="AA3565">
        <v>2.0044164374778402E-3</v>
      </c>
      <c r="AB3565">
        <v>3.09943629908862</v>
      </c>
      <c r="AC3565">
        <v>0.27688734353636402</v>
      </c>
      <c r="AD3565">
        <v>1.08603175143253E-3</v>
      </c>
      <c r="AE3565">
        <v>8.5484098286545596E-4</v>
      </c>
      <c r="AF3565">
        <v>0.27494647080206602</v>
      </c>
      <c r="AG3565">
        <v>0.49507345860007801</v>
      </c>
      <c r="AH3565">
        <v>0.49507345860007801</v>
      </c>
      <c r="AI3565">
        <v>4.04858551917527E-3</v>
      </c>
      <c r="AJ3565">
        <v>4.04858551917527E-3</v>
      </c>
      <c r="AK3565">
        <v>6.86176570159318E-3</v>
      </c>
      <c r="AL3565">
        <v>6.86176570159318E-3</v>
      </c>
      <c r="AM3565">
        <v>0.50598380982084701</v>
      </c>
      <c r="AN3565">
        <v>0.50598380982084701</v>
      </c>
      <c r="AO3565">
        <v>0.72080595818284598</v>
      </c>
      <c r="AP3565">
        <v>0.422874313786131</v>
      </c>
      <c r="AQ3565">
        <v>0.29622446610008302</v>
      </c>
      <c r="AR3565">
        <v>1.70717829663259E-3</v>
      </c>
      <c r="AS3565">
        <v>1.1238691450295</v>
      </c>
      <c r="AT3565">
        <v>5.5088396418762303E-4</v>
      </c>
      <c r="AU3565">
        <v>1.16850102405447E-3</v>
      </c>
      <c r="AV3565">
        <v>1.12214976004126</v>
      </c>
      <c r="AW3565">
        <v>1.0068837717604799</v>
      </c>
      <c r="AX3565">
        <v>3.2895227389511603E-2</v>
      </c>
      <c r="AY3565">
        <v>6.4359339002969002E-2</v>
      </c>
      <c r="AZ3565">
        <v>0.90962920536800496</v>
      </c>
      <c r="BA3565">
        <v>0.433593459066548</v>
      </c>
      <c r="BB3565">
        <v>2.17293970208805E-2</v>
      </c>
      <c r="BC3565">
        <v>0.130140993494028</v>
      </c>
      <c r="BD3565">
        <v>0.28172306855164098</v>
      </c>
      <c r="BE3565">
        <v>4.6978674592887397E-2</v>
      </c>
      <c r="BF3565">
        <v>1.71289129277628E-2</v>
      </c>
      <c r="BG3565">
        <v>9.5646808910113505E-3</v>
      </c>
      <c r="BH3565">
        <v>2.0285080774113302E-2</v>
      </c>
      <c r="BI3565">
        <v>0.14206380333084001</v>
      </c>
      <c r="BJ3565">
        <v>1.75100708140229E-2</v>
      </c>
      <c r="BK3565">
        <v>1.90325808599199E-2</v>
      </c>
      <c r="BL3565">
        <v>0.105521151656897</v>
      </c>
      <c r="BM3565">
        <v>0.178600603208528</v>
      </c>
      <c r="BN3565">
        <v>1.7750282399893399E-2</v>
      </c>
      <c r="BO3565">
        <v>3.02001166135559E-2</v>
      </c>
      <c r="BP3565">
        <v>0.130650204195078</v>
      </c>
      <c r="BQ3565">
        <v>9.7704188981934392E-3</v>
      </c>
      <c r="BR3565">
        <v>6.2927906418797398E-3</v>
      </c>
      <c r="BS3565">
        <v>2.0744578043366399E-3</v>
      </c>
      <c r="BT3565">
        <v>1.40317045197705E-3</v>
      </c>
      <c r="BU3565">
        <v>0.22273867365401501</v>
      </c>
      <c r="BV3565">
        <v>0.178730660675923</v>
      </c>
      <c r="BW3565">
        <v>3.4778986051449898E-2</v>
      </c>
      <c r="BX3565">
        <v>9.2290269266417802E-3</v>
      </c>
      <c r="BY3565">
        <v>0.44176116556522499</v>
      </c>
      <c r="BZ3565">
        <v>0.105574262737756</v>
      </c>
      <c r="CA3565">
        <v>0.33520803033934499</v>
      </c>
      <c r="CB3565">
        <v>9.7887248812177498E-4</v>
      </c>
      <c r="CC3565">
        <v>18</v>
      </c>
      <c r="CD3565">
        <v>72</v>
      </c>
      <c r="CE3565">
        <v>53.469287469287501</v>
      </c>
      <c r="CF3565">
        <v>0.67427091007211903</v>
      </c>
      <c r="CG3565">
        <v>2.00976399453041</v>
      </c>
      <c r="CH3565">
        <v>4.5499905436229904</v>
      </c>
    </row>
    <row r="3566" spans="1:86" x14ac:dyDescent="0.2">
      <c r="A3566" t="s">
        <v>170</v>
      </c>
      <c r="B3566">
        <v>2013</v>
      </c>
      <c r="C3566" t="s">
        <v>3</v>
      </c>
      <c r="D3566" t="s">
        <v>2546</v>
      </c>
      <c r="E3566">
        <v>300.39661879248303</v>
      </c>
      <c r="F3566">
        <v>12.131137226192299</v>
      </c>
      <c r="G3566">
        <v>272.41511050526998</v>
      </c>
      <c r="H3566">
        <v>15.8503710610219</v>
      </c>
      <c r="I3566">
        <v>284.262591265438</v>
      </c>
      <c r="J3566">
        <v>11.409064343613601</v>
      </c>
      <c r="K3566">
        <v>269.60466416229002</v>
      </c>
      <c r="L3566">
        <v>3.2488627595347701</v>
      </c>
      <c r="M3566">
        <v>107.863234380953</v>
      </c>
      <c r="N3566">
        <v>34.485389045943201</v>
      </c>
      <c r="O3566">
        <v>27.740287998060101</v>
      </c>
      <c r="P3566">
        <v>45.637557336949399</v>
      </c>
      <c r="Q3566">
        <v>0</v>
      </c>
      <c r="R3566">
        <v>-2.4710378860439199</v>
      </c>
      <c r="S3566">
        <v>-2.4710378860439199</v>
      </c>
      <c r="T3566">
        <v>297.92558090644002</v>
      </c>
      <c r="U3566">
        <v>0</v>
      </c>
      <c r="V3566">
        <v>-1.88683001719953</v>
      </c>
      <c r="W3566">
        <v>-1.88683001719953</v>
      </c>
      <c r="X3566">
        <v>282.37576124823897</v>
      </c>
      <c r="Y3566">
        <v>223.11344534244199</v>
      </c>
      <c r="Z3566">
        <v>5.6392784953098101</v>
      </c>
      <c r="AA3566">
        <v>16.490018328601199</v>
      </c>
      <c r="AB3566">
        <v>200.98414851853099</v>
      </c>
      <c r="AC3566">
        <v>25.222375993613401</v>
      </c>
      <c r="AD3566">
        <v>1.9499695308590399</v>
      </c>
      <c r="AE3566">
        <v>8.04763719719592</v>
      </c>
      <c r="AF3566">
        <v>15.2247692655584</v>
      </c>
      <c r="AG3566">
        <v>3012.6755071418102</v>
      </c>
      <c r="AH3566">
        <v>3012.6755071418102</v>
      </c>
      <c r="AI3566">
        <v>8.7197541401563008</v>
      </c>
      <c r="AJ3566">
        <v>8.7197541401563008</v>
      </c>
      <c r="AK3566">
        <v>18.6897254128959</v>
      </c>
      <c r="AL3566">
        <v>18.6897254128959</v>
      </c>
      <c r="AM3566">
        <v>3040.0849866948602</v>
      </c>
      <c r="AN3566">
        <v>3040.0849866948602</v>
      </c>
      <c r="AO3566">
        <v>3050.67228949936</v>
      </c>
      <c r="AP3566">
        <v>38.109918656122503</v>
      </c>
      <c r="AQ3566">
        <v>3001.9980437110298</v>
      </c>
      <c r="AR3566">
        <v>10.5643271321917</v>
      </c>
      <c r="AS3566">
        <v>78.871982636113103</v>
      </c>
      <c r="AT3566">
        <v>0.63666888790160503</v>
      </c>
      <c r="AU3566">
        <v>16.085890865843499</v>
      </c>
      <c r="AV3566">
        <v>62.149422882368</v>
      </c>
      <c r="AW3566">
        <v>657.11591036168602</v>
      </c>
      <c r="AX3566">
        <v>8.8750196850853307</v>
      </c>
      <c r="AY3566">
        <v>575.586896087573</v>
      </c>
      <c r="AZ3566">
        <v>72.653994589027107</v>
      </c>
      <c r="BA3566">
        <v>1051.7691456536099</v>
      </c>
      <c r="BB3566">
        <v>28.956687653831299</v>
      </c>
      <c r="BC3566">
        <v>1001.19863329875</v>
      </c>
      <c r="BD3566">
        <v>21.613824701023301</v>
      </c>
      <c r="BE3566">
        <v>94.386370977514403</v>
      </c>
      <c r="BF3566">
        <v>4.0021787758242997</v>
      </c>
      <c r="BG3566">
        <v>87.186586496554597</v>
      </c>
      <c r="BH3566">
        <v>3.1976057051353699</v>
      </c>
      <c r="BI3566">
        <v>209.76581238775299</v>
      </c>
      <c r="BJ3566">
        <v>5.0232851794455797</v>
      </c>
      <c r="BK3566">
        <v>196.32105819227499</v>
      </c>
      <c r="BL3566">
        <v>8.4214690160324697</v>
      </c>
      <c r="BM3566">
        <v>343.36345728669102</v>
      </c>
      <c r="BN3566">
        <v>5.1683845399623696</v>
      </c>
      <c r="BO3566">
        <v>325.57911462757301</v>
      </c>
      <c r="BP3566">
        <v>12.615958119153801</v>
      </c>
      <c r="BQ3566">
        <v>20.2081469268871</v>
      </c>
      <c r="BR3566">
        <v>7.6819841190195204</v>
      </c>
      <c r="BS3566">
        <v>8.1088498144710499</v>
      </c>
      <c r="BT3566">
        <v>4.4173129933965303</v>
      </c>
      <c r="BU3566">
        <v>1156.1413617508299</v>
      </c>
      <c r="BV3566">
        <v>365.60538950379402</v>
      </c>
      <c r="BW3566">
        <v>367.88818836515401</v>
      </c>
      <c r="BX3566">
        <v>422.64778388188103</v>
      </c>
      <c r="BY3566">
        <v>3892.93540085932</v>
      </c>
      <c r="BZ3566">
        <v>147.83762974662301</v>
      </c>
      <c r="CA3566">
        <v>3742.4649814741701</v>
      </c>
      <c r="CB3566">
        <v>2.6327896385020799</v>
      </c>
      <c r="CC3566">
        <v>11419</v>
      </c>
      <c r="CD3566">
        <v>12208</v>
      </c>
      <c r="CE3566">
        <v>12206.7787641659</v>
      </c>
      <c r="CF3566">
        <v>10467.430627428899</v>
      </c>
      <c r="CG3566">
        <v>13348.1164101262</v>
      </c>
      <c r="CH3566">
        <v>23895.9959320042</v>
      </c>
    </row>
    <row r="3567" spans="1:86" x14ac:dyDescent="0.2">
      <c r="A3567" t="s">
        <v>170</v>
      </c>
      <c r="B3567">
        <v>2013</v>
      </c>
      <c r="C3567" t="s">
        <v>4</v>
      </c>
      <c r="D3567" t="s">
        <v>2547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-0.30162534560057003</v>
      </c>
      <c r="S3567">
        <v>-0.30162534560057003</v>
      </c>
      <c r="T3567">
        <v>-0.30162534560057003</v>
      </c>
      <c r="U3567">
        <v>0</v>
      </c>
      <c r="V3567">
        <v>-0.24252713847478499</v>
      </c>
      <c r="W3567">
        <v>-0.24252713847478499</v>
      </c>
      <c r="X3567">
        <v>-0.24252713847478499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0</v>
      </c>
      <c r="BI3567">
        <v>0</v>
      </c>
      <c r="BJ3567">
        <v>0</v>
      </c>
      <c r="BK3567">
        <v>0</v>
      </c>
      <c r="BL3567">
        <v>0</v>
      </c>
      <c r="BM3567">
        <v>0</v>
      </c>
      <c r="BN3567">
        <v>0</v>
      </c>
      <c r="BO3567">
        <v>0</v>
      </c>
      <c r="BP3567">
        <v>0</v>
      </c>
      <c r="BQ3567">
        <v>0</v>
      </c>
      <c r="BR3567">
        <v>0</v>
      </c>
      <c r="BS3567">
        <v>0</v>
      </c>
      <c r="BT3567">
        <v>0</v>
      </c>
      <c r="BU3567">
        <v>0</v>
      </c>
      <c r="BV3567">
        <v>0</v>
      </c>
      <c r="BW3567">
        <v>0</v>
      </c>
      <c r="BX3567">
        <v>0</v>
      </c>
      <c r="BY3567">
        <v>0</v>
      </c>
      <c r="BZ3567">
        <v>0</v>
      </c>
      <c r="CA3567">
        <v>0</v>
      </c>
      <c r="CB3567">
        <v>0</v>
      </c>
      <c r="CC3567">
        <v>0</v>
      </c>
      <c r="CD3567">
        <v>0</v>
      </c>
      <c r="CE3567">
        <v>0</v>
      </c>
      <c r="CF3567">
        <v>0</v>
      </c>
      <c r="CG3567">
        <v>0</v>
      </c>
      <c r="CH3567">
        <v>0</v>
      </c>
    </row>
    <row r="3568" spans="1:86" x14ac:dyDescent="0.2">
      <c r="A3568" t="s">
        <v>170</v>
      </c>
      <c r="B3568">
        <v>2013</v>
      </c>
      <c r="C3568" t="s">
        <v>5</v>
      </c>
      <c r="D3568" t="s">
        <v>2548</v>
      </c>
      <c r="E3568">
        <v>-10.156930294006701</v>
      </c>
      <c r="F3568">
        <v>-4.1605745181142799</v>
      </c>
      <c r="G3568">
        <v>-1.87911213929815</v>
      </c>
      <c r="H3568">
        <v>-4.11724363659427</v>
      </c>
      <c r="I3568">
        <v>-9.57475798277307</v>
      </c>
      <c r="J3568">
        <v>-4.1113122637895296</v>
      </c>
      <c r="K3568">
        <v>-1.8546676421502</v>
      </c>
      <c r="L3568">
        <v>-3.6087780768333499</v>
      </c>
      <c r="M3568">
        <v>-1.3244276338057099</v>
      </c>
      <c r="N3568">
        <v>-0.96110559376474203</v>
      </c>
      <c r="O3568">
        <v>-0.22755422835471201</v>
      </c>
      <c r="P3568">
        <v>-0.13576781168625399</v>
      </c>
      <c r="Q3568">
        <v>185.044682732269</v>
      </c>
      <c r="R3568">
        <v>63.696759495273199</v>
      </c>
      <c r="S3568">
        <v>248.741442227542</v>
      </c>
      <c r="T3568">
        <v>238.584511933535</v>
      </c>
      <c r="U3568">
        <v>137.104900053157</v>
      </c>
      <c r="V3568">
        <v>47.1947516424718</v>
      </c>
      <c r="W3568">
        <v>184.299651695629</v>
      </c>
      <c r="X3568">
        <v>174.72489371285599</v>
      </c>
      <c r="Y3568">
        <v>-15.068633813217801</v>
      </c>
      <c r="Z3568">
        <v>-0.24602144246798899</v>
      </c>
      <c r="AA3568">
        <v>-8.2948104737182393E-2</v>
      </c>
      <c r="AB3568">
        <v>-14.7396642660126</v>
      </c>
      <c r="AC3568">
        <v>-0.57282255059324105</v>
      </c>
      <c r="AD3568">
        <v>-0.14467019551362301</v>
      </c>
      <c r="AE3568">
        <v>-7.5069780300426506E-2</v>
      </c>
      <c r="AF3568">
        <v>-0.35308257477919303</v>
      </c>
      <c r="AG3568">
        <v>-32.066626770790201</v>
      </c>
      <c r="AH3568">
        <v>-32.066626770790201</v>
      </c>
      <c r="AI3568">
        <v>-0.92219756449829504</v>
      </c>
      <c r="AJ3568">
        <v>-0.92219756449829504</v>
      </c>
      <c r="AK3568">
        <v>-1.7593642329166801</v>
      </c>
      <c r="AL3568">
        <v>-1.7593642329166801</v>
      </c>
      <c r="AM3568">
        <v>-34.748188568205101</v>
      </c>
      <c r="AN3568">
        <v>-34.748188568205101</v>
      </c>
      <c r="AO3568">
        <v>-10.3324865190681</v>
      </c>
      <c r="AP3568">
        <v>-2.53997140031895</v>
      </c>
      <c r="AQ3568">
        <v>-7.1792007880848798</v>
      </c>
      <c r="AR3568">
        <v>-0.61331433066428598</v>
      </c>
      <c r="AS3568">
        <v>-1.5439485428025801</v>
      </c>
      <c r="AT3568">
        <v>-9.0815520164438404E-2</v>
      </c>
      <c r="AU3568">
        <v>-2.2472637412854601E-2</v>
      </c>
      <c r="AV3568">
        <v>-1.4306603852252899</v>
      </c>
      <c r="AW3568">
        <v>-5.3215758125435801</v>
      </c>
      <c r="AX3568">
        <v>-0.48782435726483098</v>
      </c>
      <c r="AY3568">
        <v>-1.2176966799053599</v>
      </c>
      <c r="AZ3568">
        <v>-3.6160547753733998</v>
      </c>
      <c r="BA3568">
        <v>-36.888532902727199</v>
      </c>
      <c r="BB3568">
        <v>-20.421906911847</v>
      </c>
      <c r="BC3568">
        <v>-14.1364625746352</v>
      </c>
      <c r="BD3568">
        <v>-2.3301634162450102</v>
      </c>
      <c r="BE3568">
        <v>-10.6693214801943</v>
      </c>
      <c r="BF3568">
        <v>-0.40146155614564599</v>
      </c>
      <c r="BG3568">
        <v>-0.93728941247604003</v>
      </c>
      <c r="BH3568">
        <v>-9.3305705115725797</v>
      </c>
      <c r="BI3568">
        <v>-13.6103879202667</v>
      </c>
      <c r="BJ3568">
        <v>-0.70919887344867005</v>
      </c>
      <c r="BK3568">
        <v>-1.31011980496247</v>
      </c>
      <c r="BL3568">
        <v>-11.5910692418555</v>
      </c>
      <c r="BM3568">
        <v>-17.6937234119079</v>
      </c>
      <c r="BN3568">
        <v>-0.92072610824176704</v>
      </c>
      <c r="BO3568">
        <v>-1.72388901921563</v>
      </c>
      <c r="BP3568">
        <v>-15.049108284450501</v>
      </c>
      <c r="BQ3568">
        <v>-12.6208746983807</v>
      </c>
      <c r="BR3568">
        <v>-2.2690688280898899</v>
      </c>
      <c r="BS3568">
        <v>-1.1160701989730899</v>
      </c>
      <c r="BT3568">
        <v>-9.2357356713176504</v>
      </c>
      <c r="BU3568">
        <v>-14.403681790687999</v>
      </c>
      <c r="BV3568">
        <v>-10.1849693892907</v>
      </c>
      <c r="BW3568">
        <v>-3.0617359180551</v>
      </c>
      <c r="BX3568">
        <v>-1.1569764833422</v>
      </c>
      <c r="BY3568">
        <v>-74.764213481097897</v>
      </c>
      <c r="BZ3568">
        <v>-48.852028512410797</v>
      </c>
      <c r="CA3568">
        <v>-25.6309647496171</v>
      </c>
      <c r="CB3568">
        <v>-0.28122021906995498</v>
      </c>
      <c r="CC3568">
        <v>747</v>
      </c>
      <c r="CD3568">
        <v>758</v>
      </c>
      <c r="CE3568">
        <v>607.89966048915505</v>
      </c>
      <c r="CF3568">
        <v>-176.01613652260201</v>
      </c>
      <c r="CG3568">
        <v>-164.528669099848</v>
      </c>
      <c r="CH3568">
        <v>-278.30794937643901</v>
      </c>
    </row>
    <row r="3569" spans="1:86" x14ac:dyDescent="0.2">
      <c r="A3569" t="s">
        <v>170</v>
      </c>
      <c r="B3569">
        <v>2013</v>
      </c>
      <c r="C3569" t="s">
        <v>6</v>
      </c>
      <c r="D3569" t="s">
        <v>2549</v>
      </c>
      <c r="E3569">
        <v>-15.807685051323601</v>
      </c>
      <c r="F3569">
        <v>-2.2832546296930301</v>
      </c>
      <c r="G3569">
        <v>-2.63052013881989</v>
      </c>
      <c r="H3569">
        <v>-10.893910282810699</v>
      </c>
      <c r="I3569">
        <v>-5.2211560785382503</v>
      </c>
      <c r="J3569">
        <v>-2.1890671909808899</v>
      </c>
      <c r="K3569">
        <v>-2.5988521327738701</v>
      </c>
      <c r="L3569">
        <v>-0.43323675478349899</v>
      </c>
      <c r="M3569">
        <v>-4.0362396164302297</v>
      </c>
      <c r="N3569">
        <v>-2.56112335359522</v>
      </c>
      <c r="O3569">
        <v>-0.27094294838807498</v>
      </c>
      <c r="P3569">
        <v>-1.20417331444692</v>
      </c>
      <c r="Q3569">
        <v>-4.7051562264518196</v>
      </c>
      <c r="R3569">
        <v>-4.7264387449787604</v>
      </c>
      <c r="S3569">
        <v>-9.4315949714305791</v>
      </c>
      <c r="T3569">
        <v>-25.239280022754201</v>
      </c>
      <c r="U3569">
        <v>-2.2334394250728402</v>
      </c>
      <c r="V3569">
        <v>-2.2435417922749501</v>
      </c>
      <c r="W3569">
        <v>-4.4769812173477899</v>
      </c>
      <c r="X3569">
        <v>-9.6981372958860401</v>
      </c>
      <c r="Y3569">
        <v>-196.684750143548</v>
      </c>
      <c r="Z3569">
        <v>-1.92447468656109</v>
      </c>
      <c r="AA3569">
        <v>-0.150614722846695</v>
      </c>
      <c r="AB3569">
        <v>-194.609660734139</v>
      </c>
      <c r="AC3569">
        <v>-17.361545342170299</v>
      </c>
      <c r="AD3569">
        <v>-0.154616011906413</v>
      </c>
      <c r="AE3569">
        <v>-9.3633013338475096E-2</v>
      </c>
      <c r="AF3569">
        <v>-17.1132963169254</v>
      </c>
      <c r="AG3569">
        <v>-492.365162802631</v>
      </c>
      <c r="AH3569">
        <v>-492.365162802631</v>
      </c>
      <c r="AI3569">
        <v>-2.2780304426992899</v>
      </c>
      <c r="AJ3569">
        <v>-2.2780304426992899</v>
      </c>
      <c r="AK3569">
        <v>-1.9163688312132701</v>
      </c>
      <c r="AL3569">
        <v>-1.9163688312132701</v>
      </c>
      <c r="AM3569">
        <v>-496.55956207654299</v>
      </c>
      <c r="AN3569">
        <v>-496.55956207654299</v>
      </c>
      <c r="AO3569">
        <v>-49.965955788498498</v>
      </c>
      <c r="AP3569">
        <v>-27.2979180219955</v>
      </c>
      <c r="AQ3569">
        <v>-21.466391855581598</v>
      </c>
      <c r="AR3569">
        <v>-1.2016459109214199</v>
      </c>
      <c r="AS3569">
        <v>-69.818653373196199</v>
      </c>
      <c r="AT3569">
        <v>-8.1130046910906001E-2</v>
      </c>
      <c r="AU3569">
        <v>-9.4494143273765902E-2</v>
      </c>
      <c r="AV3569">
        <v>-69.643029183011507</v>
      </c>
      <c r="AW3569">
        <v>-76.396739504026897</v>
      </c>
      <c r="AX3569">
        <v>-2.3841691449004299</v>
      </c>
      <c r="AY3569">
        <v>-4.3714565817553099</v>
      </c>
      <c r="AZ3569">
        <v>-69.641113777371203</v>
      </c>
      <c r="BA3569">
        <v>-37.858242373934701</v>
      </c>
      <c r="BB3569">
        <v>-3.6489417391055099</v>
      </c>
      <c r="BC3569">
        <v>-16.0175426016445</v>
      </c>
      <c r="BD3569">
        <v>-18.191758033184801</v>
      </c>
      <c r="BE3569">
        <v>-3.7001778152803202</v>
      </c>
      <c r="BF3569">
        <v>-1.2150052537756599</v>
      </c>
      <c r="BG3569">
        <v>-1.0183212026005899</v>
      </c>
      <c r="BH3569">
        <v>-1.4668513589040699</v>
      </c>
      <c r="BI3569">
        <v>-10.058894463195699</v>
      </c>
      <c r="BJ3569">
        <v>-1.2840635371692299</v>
      </c>
      <c r="BK3569">
        <v>-1.9753981512459799</v>
      </c>
      <c r="BL3569">
        <v>-6.7994327747804402</v>
      </c>
      <c r="BM3569">
        <v>-12.7844996946781</v>
      </c>
      <c r="BN3569">
        <v>-1.3093376461152999</v>
      </c>
      <c r="BO3569">
        <v>-3.08031766219209</v>
      </c>
      <c r="BP3569">
        <v>-8.3948443863707105</v>
      </c>
      <c r="BQ3569">
        <v>-3.00186606082924</v>
      </c>
      <c r="BR3569">
        <v>-1.0587397958571301</v>
      </c>
      <c r="BS3569">
        <v>-1.43702784868904</v>
      </c>
      <c r="BT3569">
        <v>-0.50609841628306895</v>
      </c>
      <c r="BU3569">
        <v>-41.802324358248597</v>
      </c>
      <c r="BV3569">
        <v>-27.097920246530801</v>
      </c>
      <c r="BW3569">
        <v>-3.5336967780969601</v>
      </c>
      <c r="BX3569">
        <v>-11.1707073336209</v>
      </c>
      <c r="BY3569">
        <v>-65.673656169612997</v>
      </c>
      <c r="BZ3569">
        <v>-31.010990349566701</v>
      </c>
      <c r="CA3569">
        <v>-34.458994209724999</v>
      </c>
      <c r="CB3569">
        <v>-0.20367161032115699</v>
      </c>
      <c r="CC3569">
        <v>-384</v>
      </c>
      <c r="CD3569">
        <v>-366</v>
      </c>
      <c r="CE3569">
        <v>-376.177724117114</v>
      </c>
      <c r="CF3569">
        <v>-236.33433042115001</v>
      </c>
      <c r="CG3569">
        <v>-385.38752335624798</v>
      </c>
      <c r="CH3569">
        <v>-710.11654927233997</v>
      </c>
    </row>
    <row r="3570" spans="1:86" x14ac:dyDescent="0.2">
      <c r="A3570" t="s">
        <v>170</v>
      </c>
      <c r="B3570">
        <v>2013</v>
      </c>
      <c r="C3570" t="s">
        <v>7</v>
      </c>
      <c r="D3570" t="s">
        <v>2550</v>
      </c>
      <c r="E3570">
        <v>0.47645072839598401</v>
      </c>
      <c r="F3570">
        <v>0.14497354046066099</v>
      </c>
      <c r="G3570">
        <v>0.113704023088338</v>
      </c>
      <c r="H3570">
        <v>0.217773164846985</v>
      </c>
      <c r="I3570">
        <v>0.27415635138196398</v>
      </c>
      <c r="J3570">
        <v>0.141560862153564</v>
      </c>
      <c r="K3570">
        <v>0.112434878325067</v>
      </c>
      <c r="L3570">
        <v>2.0160610903333102E-2</v>
      </c>
      <c r="M3570">
        <v>0.189161639809342</v>
      </c>
      <c r="N3570">
        <v>0.121669459809262</v>
      </c>
      <c r="O3570">
        <v>1.0637021209241799E-2</v>
      </c>
      <c r="P3570">
        <v>5.6855158790837503E-2</v>
      </c>
      <c r="Q3570">
        <v>-5.9364464311681998E-2</v>
      </c>
      <c r="R3570">
        <v>-0.178358624358818</v>
      </c>
      <c r="S3570">
        <v>-0.23772308867049999</v>
      </c>
      <c r="T3570">
        <v>0.238727639725485</v>
      </c>
      <c r="U3570">
        <v>-4.0308990061529E-2</v>
      </c>
      <c r="V3570">
        <v>-0.121107064639221</v>
      </c>
      <c r="W3570">
        <v>-0.16141605470074999</v>
      </c>
      <c r="X3570">
        <v>0.11274029668121401</v>
      </c>
      <c r="Y3570">
        <v>3.94898748935573</v>
      </c>
      <c r="Z3570">
        <v>4.7546028585480599E-2</v>
      </c>
      <c r="AA3570">
        <v>5.3460588638514798E-3</v>
      </c>
      <c r="AB3570">
        <v>3.8960954019063898</v>
      </c>
      <c r="AC3570">
        <v>0.33308219171640702</v>
      </c>
      <c r="AD3570">
        <v>7.4631798404695103E-3</v>
      </c>
      <c r="AE3570">
        <v>3.8103801734064402E-3</v>
      </c>
      <c r="AF3570">
        <v>0.32180863170253199</v>
      </c>
      <c r="AG3570">
        <v>4.0389033474350997</v>
      </c>
      <c r="AH3570">
        <v>4.0389033474350997</v>
      </c>
      <c r="AI3570">
        <v>0.112100053389559</v>
      </c>
      <c r="AJ3570">
        <v>0.112100053389559</v>
      </c>
      <c r="AK3570">
        <v>0.16104963106925099</v>
      </c>
      <c r="AL3570">
        <v>0.16104963106925099</v>
      </c>
      <c r="AM3570">
        <v>4.3120530318939103</v>
      </c>
      <c r="AN3570">
        <v>4.3120530318939103</v>
      </c>
      <c r="AO3570">
        <v>1.3295868551725101</v>
      </c>
      <c r="AP3570">
        <v>0.56787134066031097</v>
      </c>
      <c r="AQ3570">
        <v>0.70254178687444002</v>
      </c>
      <c r="AR3570">
        <v>5.9173727637756399E-2</v>
      </c>
      <c r="AS3570">
        <v>1.3169508137580099</v>
      </c>
      <c r="AT3570">
        <v>4.0717317041952502E-3</v>
      </c>
      <c r="AU3570">
        <v>6.3640002960244496E-3</v>
      </c>
      <c r="AV3570">
        <v>1.30651508175779</v>
      </c>
      <c r="AW3570">
        <v>1.42669422486035</v>
      </c>
      <c r="AX3570">
        <v>6.2479873766160703E-2</v>
      </c>
      <c r="AY3570">
        <v>0.121361443198003</v>
      </c>
      <c r="AZ3570">
        <v>1.2428529078961801</v>
      </c>
      <c r="BA3570">
        <v>1.2067738731864499</v>
      </c>
      <c r="BB3570">
        <v>0.20114999215134099</v>
      </c>
      <c r="BC3570">
        <v>0.65363440124502203</v>
      </c>
      <c r="BD3570">
        <v>0.35198947979008599</v>
      </c>
      <c r="BE3570">
        <v>0.109524929002296</v>
      </c>
      <c r="BF3570">
        <v>3.1611805795360402E-2</v>
      </c>
      <c r="BG3570">
        <v>4.3739944803761997E-2</v>
      </c>
      <c r="BH3570">
        <v>3.4173178403174E-2</v>
      </c>
      <c r="BI3570">
        <v>0.267544696790181</v>
      </c>
      <c r="BJ3570">
        <v>3.5266865647684498E-2</v>
      </c>
      <c r="BK3570">
        <v>9.6678428432578498E-2</v>
      </c>
      <c r="BL3570">
        <v>0.13559940270991799</v>
      </c>
      <c r="BM3570">
        <v>0.36258503878679599</v>
      </c>
      <c r="BN3570">
        <v>3.6615994245085298E-2</v>
      </c>
      <c r="BO3570">
        <v>0.15813646741510801</v>
      </c>
      <c r="BP3570">
        <v>0.16783257712660299</v>
      </c>
      <c r="BQ3570">
        <v>0.15994316691034</v>
      </c>
      <c r="BR3570">
        <v>6.4530999702925404E-2</v>
      </c>
      <c r="BS3570">
        <v>6.8650577052134495E-2</v>
      </c>
      <c r="BT3570">
        <v>2.6761590155280301E-2</v>
      </c>
      <c r="BU3570">
        <v>1.9504323863597499</v>
      </c>
      <c r="BV3570">
        <v>1.28182040902834</v>
      </c>
      <c r="BW3570">
        <v>0.14224674775597099</v>
      </c>
      <c r="BX3570">
        <v>0.52636522957544496</v>
      </c>
      <c r="BY3570">
        <v>3.4927644170544498</v>
      </c>
      <c r="BZ3570">
        <v>1.93529172423292</v>
      </c>
      <c r="CA3570">
        <v>1.52800670828606</v>
      </c>
      <c r="CB3570">
        <v>2.94659845354742E-2</v>
      </c>
      <c r="CC3570">
        <v>31</v>
      </c>
      <c r="CD3570">
        <v>32</v>
      </c>
      <c r="CE3570">
        <v>28.696115544052201</v>
      </c>
      <c r="CF3570">
        <v>19.5166508314148</v>
      </c>
      <c r="CG3570">
        <v>35.659550143116299</v>
      </c>
      <c r="CH3570">
        <v>62.7368516686318</v>
      </c>
    </row>
    <row r="3571" spans="1:86" x14ac:dyDescent="0.2">
      <c r="A3571" t="s">
        <v>170</v>
      </c>
      <c r="B3571">
        <v>2013</v>
      </c>
      <c r="C3571" t="s">
        <v>8</v>
      </c>
      <c r="D3571" t="s">
        <v>2551</v>
      </c>
      <c r="E3571">
        <v>-13.4312810960364</v>
      </c>
      <c r="F3571">
        <v>-2.9996609464373898</v>
      </c>
      <c r="G3571">
        <v>-9.2060401088708694</v>
      </c>
      <c r="H3571">
        <v>-1.2255800407281201</v>
      </c>
      <c r="I3571">
        <v>-12.252488791419699</v>
      </c>
      <c r="J3571">
        <v>-2.5994496794491999</v>
      </c>
      <c r="K3571">
        <v>-9.0995438623365104</v>
      </c>
      <c r="L3571">
        <v>-0.55349524963403895</v>
      </c>
      <c r="M3571">
        <v>-23.503271161159201</v>
      </c>
      <c r="N3571">
        <v>-21.194476092988399</v>
      </c>
      <c r="O3571">
        <v>-0.96625377200852203</v>
      </c>
      <c r="P3571">
        <v>-1.3425412961624601</v>
      </c>
      <c r="Q3571">
        <v>-0.997153357858647</v>
      </c>
      <c r="R3571">
        <v>-7.7348247522235702</v>
      </c>
      <c r="S3571">
        <v>-8.7319781100822205</v>
      </c>
      <c r="T3571">
        <v>-22.1632592061186</v>
      </c>
      <c r="U3571">
        <v>-0.91435606959781501</v>
      </c>
      <c r="V3571">
        <v>-7.09257397945162</v>
      </c>
      <c r="W3571">
        <v>-8.00693004904943</v>
      </c>
      <c r="X3571">
        <v>-20.259418840469198</v>
      </c>
      <c r="Y3571">
        <v>-17.973329613845799</v>
      </c>
      <c r="Z3571">
        <v>-2.5368481858863698</v>
      </c>
      <c r="AA3571">
        <v>-0.44945239631834499</v>
      </c>
      <c r="AB3571">
        <v>-14.9870290316411</v>
      </c>
      <c r="AC3571">
        <v>-1.9964576040039499</v>
      </c>
      <c r="AD3571">
        <v>-1.1301679944329801</v>
      </c>
      <c r="AE3571">
        <v>-0.31966421686713398</v>
      </c>
      <c r="AF3571">
        <v>-0.54662539270383503</v>
      </c>
      <c r="AG3571">
        <v>-125.842331291872</v>
      </c>
      <c r="AH3571">
        <v>-125.842331291872</v>
      </c>
      <c r="AI3571">
        <v>-1.9628227448316899</v>
      </c>
      <c r="AJ3571">
        <v>-1.9628227448316899</v>
      </c>
      <c r="AK3571">
        <v>-6.7069275540095301</v>
      </c>
      <c r="AL3571">
        <v>-6.7069275540095301</v>
      </c>
      <c r="AM3571">
        <v>-134.512081590713</v>
      </c>
      <c r="AN3571">
        <v>-134.512081590713</v>
      </c>
      <c r="AO3571">
        <v>-77.459126764581796</v>
      </c>
      <c r="AP3571">
        <v>-8.2041176849042596</v>
      </c>
      <c r="AQ3571">
        <v>-68.072149000359204</v>
      </c>
      <c r="AR3571">
        <v>-1.1828600793181101</v>
      </c>
      <c r="AS3571">
        <v>-2.7327748413706598</v>
      </c>
      <c r="AT3571">
        <v>-0.27318913717384702</v>
      </c>
      <c r="AU3571">
        <v>-0.36504779785649299</v>
      </c>
      <c r="AV3571">
        <v>-2.09453790634032</v>
      </c>
      <c r="AW3571">
        <v>-28.143350281196899</v>
      </c>
      <c r="AX3571">
        <v>-4.52634048019166</v>
      </c>
      <c r="AY3571">
        <v>-12.477977235569901</v>
      </c>
      <c r="AZ3571">
        <v>-11.1390325654354</v>
      </c>
      <c r="BA3571">
        <v>-68.5721945680543</v>
      </c>
      <c r="BB3571">
        <v>-15.506485716518201</v>
      </c>
      <c r="BC3571">
        <v>-52.022899743802697</v>
      </c>
      <c r="BD3571">
        <v>-1.0428091077336801</v>
      </c>
      <c r="BE3571">
        <v>-6.0718118250003901</v>
      </c>
      <c r="BF3571">
        <v>-2.0717390790978598</v>
      </c>
      <c r="BG3571">
        <v>-3.6019696580464098</v>
      </c>
      <c r="BH3571">
        <v>-0.39810308785611398</v>
      </c>
      <c r="BI3571">
        <v>-10.2547496027875</v>
      </c>
      <c r="BJ3571">
        <v>-2.82659544717349</v>
      </c>
      <c r="BK3571">
        <v>-6.8019737044308997</v>
      </c>
      <c r="BL3571">
        <v>-0.62618045118306698</v>
      </c>
      <c r="BM3571">
        <v>-18.618056615202001</v>
      </c>
      <c r="BN3571">
        <v>-2.8693108551748399</v>
      </c>
      <c r="BO3571">
        <v>-10.4863569815892</v>
      </c>
      <c r="BP3571">
        <v>-5.2623887784379102</v>
      </c>
      <c r="BQ3571">
        <v>-8.9609889410665602</v>
      </c>
      <c r="BR3571">
        <v>-3.2026126831163402</v>
      </c>
      <c r="BS3571">
        <v>-5.1284350223324298</v>
      </c>
      <c r="BT3571">
        <v>-0.62994123561777804</v>
      </c>
      <c r="BU3571">
        <v>-246.793065034173</v>
      </c>
      <c r="BV3571">
        <v>-221.251095199139</v>
      </c>
      <c r="BW3571">
        <v>-13.0410592371015</v>
      </c>
      <c r="BX3571">
        <v>-12.500910597932901</v>
      </c>
      <c r="BY3571">
        <v>-156.780296155608</v>
      </c>
      <c r="BZ3571">
        <v>-30.284680634820798</v>
      </c>
      <c r="CA3571">
        <v>-125.888810932439</v>
      </c>
      <c r="CB3571">
        <v>-0.606804588348685</v>
      </c>
      <c r="CC3571">
        <v>-801</v>
      </c>
      <c r="CD3571">
        <v>-796</v>
      </c>
      <c r="CE3571">
        <v>-853.97403334278999</v>
      </c>
      <c r="CF3571">
        <v>-604.11243935211303</v>
      </c>
      <c r="CG3571">
        <v>-872.19105011535305</v>
      </c>
      <c r="CH3571">
        <v>-1527.4525009132699</v>
      </c>
    </row>
    <row r="3572" spans="1:86" x14ac:dyDescent="0.2">
      <c r="A3572" t="s">
        <v>170</v>
      </c>
      <c r="B3572">
        <v>2013</v>
      </c>
      <c r="C3572" t="s">
        <v>3969</v>
      </c>
      <c r="D3572" t="s">
        <v>4121</v>
      </c>
      <c r="E3572">
        <v>-6.0190451611918299</v>
      </c>
      <c r="F3572">
        <v>-3.4545375735783201</v>
      </c>
      <c r="G3572">
        <v>-1.79159634631528</v>
      </c>
      <c r="H3572">
        <v>-0.77291124129824196</v>
      </c>
      <c r="I3572">
        <v>-5.1398135384493902</v>
      </c>
      <c r="J3572">
        <v>-3.17536649370349</v>
      </c>
      <c r="K3572">
        <v>-1.76971945785524</v>
      </c>
      <c r="L3572">
        <v>-0.19472758689066499</v>
      </c>
      <c r="M3572">
        <v>-53.4159142037701</v>
      </c>
      <c r="N3572">
        <v>-14.3281011703986</v>
      </c>
      <c r="O3572">
        <v>-0.189507068737859</v>
      </c>
      <c r="P3572">
        <v>-38.898305964633501</v>
      </c>
      <c r="Q3572">
        <v>-8.7395531694030595</v>
      </c>
      <c r="R3572">
        <v>-1.4430278929784199</v>
      </c>
      <c r="S3572">
        <v>-10.1825810623815</v>
      </c>
      <c r="T3572">
        <v>-16.2016262235733</v>
      </c>
      <c r="U3572">
        <v>-7.43369673206365</v>
      </c>
      <c r="V3572">
        <v>-1.2275631586496001</v>
      </c>
      <c r="W3572">
        <v>-8.6612598907132501</v>
      </c>
      <c r="X3572">
        <v>-13.801073429162599</v>
      </c>
      <c r="Y3572">
        <v>-12.1982446421541</v>
      </c>
      <c r="Z3572">
        <v>-1.72420140065434</v>
      </c>
      <c r="AA3572">
        <v>-7.7062007133138294E-2</v>
      </c>
      <c r="AB3572">
        <v>-10.396981234366599</v>
      </c>
      <c r="AC3572">
        <v>-1.7838389738256799</v>
      </c>
      <c r="AD3572">
        <v>-0.79216793576670197</v>
      </c>
      <c r="AE3572">
        <v>-6.6947443898370998E-2</v>
      </c>
      <c r="AF3572">
        <v>-0.92472359416061101</v>
      </c>
      <c r="AG3572">
        <v>-39.034485086921201</v>
      </c>
      <c r="AH3572">
        <v>-39.034485086921201</v>
      </c>
      <c r="AI3572">
        <v>-0.60063700220854099</v>
      </c>
      <c r="AJ3572">
        <v>-0.60063700220854099</v>
      </c>
      <c r="AK3572">
        <v>-3.86096180655721</v>
      </c>
      <c r="AL3572">
        <v>-3.86096180655721</v>
      </c>
      <c r="AM3572">
        <v>-43.496083895687001</v>
      </c>
      <c r="AN3572">
        <v>-43.496083895687001</v>
      </c>
      <c r="AO3572">
        <v>-50.238903544776299</v>
      </c>
      <c r="AP3572">
        <v>-6.1870251927794904</v>
      </c>
      <c r="AQ3572">
        <v>-10.219010518909901</v>
      </c>
      <c r="AR3572">
        <v>-33.8328678330871</v>
      </c>
      <c r="AS3572">
        <v>-6.4368372292915499</v>
      </c>
      <c r="AT3572">
        <v>-0.22970524345891999</v>
      </c>
      <c r="AU3572">
        <v>-5.6830402153005499E-2</v>
      </c>
      <c r="AV3572">
        <v>-6.15030158367962</v>
      </c>
      <c r="AW3572">
        <v>-24.1236660390725</v>
      </c>
      <c r="AX3572">
        <v>-2.86460764109873</v>
      </c>
      <c r="AY3572">
        <v>-1.7664163812170901</v>
      </c>
      <c r="AZ3572">
        <v>-19.492642016756701</v>
      </c>
      <c r="BA3572">
        <v>-47.384883418794303</v>
      </c>
      <c r="BB3572">
        <v>-10.5316856079413</v>
      </c>
      <c r="BC3572">
        <v>-11.8869936459048</v>
      </c>
      <c r="BD3572">
        <v>-24.966204164948</v>
      </c>
      <c r="BE3572">
        <v>-7.3955066675637298</v>
      </c>
      <c r="BF3572">
        <v>-1.1901595999046299</v>
      </c>
      <c r="BG3572">
        <v>-0.75209164127516204</v>
      </c>
      <c r="BH3572">
        <v>-5.4532554263839703</v>
      </c>
      <c r="BI3572">
        <v>-9.8981175511443702</v>
      </c>
      <c r="BJ3572">
        <v>-1.59359109198261</v>
      </c>
      <c r="BK3572">
        <v>-1.3448338147021699</v>
      </c>
      <c r="BL3572">
        <v>-6.9596926444595901</v>
      </c>
      <c r="BM3572">
        <v>-11.094653071004</v>
      </c>
      <c r="BN3572">
        <v>-1.61880496140946</v>
      </c>
      <c r="BO3572">
        <v>-2.0140882527451902</v>
      </c>
      <c r="BP3572">
        <v>-7.4617598568493602</v>
      </c>
      <c r="BQ3572">
        <v>-15.373525053778501</v>
      </c>
      <c r="BR3572">
        <v>-2.9598497314262899</v>
      </c>
      <c r="BS3572">
        <v>-1.5895214831456299</v>
      </c>
      <c r="BT3572">
        <v>-10.824153839206501</v>
      </c>
      <c r="BU3572">
        <v>-516.27399883480803</v>
      </c>
      <c r="BV3572">
        <v>-153.48374651567099</v>
      </c>
      <c r="BW3572">
        <v>-2.5942877893879399</v>
      </c>
      <c r="BX3572">
        <v>-360.19596452974901</v>
      </c>
      <c r="BY3572">
        <v>-64.555227430842393</v>
      </c>
      <c r="BZ3572">
        <v>-39.874543819702701</v>
      </c>
      <c r="CA3572">
        <v>-24.429542423123301</v>
      </c>
      <c r="CB3572">
        <v>-0.25114118801635399</v>
      </c>
      <c r="CC3572">
        <v>-395</v>
      </c>
      <c r="CD3572">
        <v>-410</v>
      </c>
      <c r="CE3572">
        <v>-378.94007821954199</v>
      </c>
      <c r="CF3572">
        <v>-206.47132952793001</v>
      </c>
      <c r="CG3572">
        <v>-246.80879541645999</v>
      </c>
      <c r="CH3572">
        <v>-429.28994886295601</v>
      </c>
    </row>
    <row r="3573" spans="1:86" x14ac:dyDescent="0.2">
      <c r="A3573" t="s">
        <v>170</v>
      </c>
      <c r="B3573">
        <v>2013</v>
      </c>
      <c r="C3573" t="s">
        <v>9</v>
      </c>
      <c r="D3573" t="s">
        <v>2552</v>
      </c>
      <c r="E3573">
        <v>10.7714836000453</v>
      </c>
      <c r="F3573">
        <v>8.9874588757448493</v>
      </c>
      <c r="G3573">
        <v>0.21434242617819499</v>
      </c>
      <c r="H3573">
        <v>1.5696822981222101</v>
      </c>
      <c r="I3573">
        <v>10.638518875907</v>
      </c>
      <c r="J3573">
        <v>8.9693269822803394</v>
      </c>
      <c r="K3573">
        <v>0.21145624528469201</v>
      </c>
      <c r="L3573">
        <v>1.4577356483419399</v>
      </c>
      <c r="M3573">
        <v>0.43034945925485901</v>
      </c>
      <c r="N3573">
        <v>0.37042842400486697</v>
      </c>
      <c r="O3573">
        <v>1.56818778479762E-2</v>
      </c>
      <c r="P3573">
        <v>4.42391574020147E-2</v>
      </c>
      <c r="Q3573">
        <v>123.36736603558499</v>
      </c>
      <c r="R3573">
        <v>28.040881280571899</v>
      </c>
      <c r="S3573">
        <v>151.408247316157</v>
      </c>
      <c r="T3573">
        <v>162.179730916202</v>
      </c>
      <c r="U3573">
        <v>89.085842244949802</v>
      </c>
      <c r="V3573">
        <v>20.248835704653398</v>
      </c>
      <c r="W3573">
        <v>109.33467794960301</v>
      </c>
      <c r="X3573">
        <v>119.97319682551</v>
      </c>
      <c r="Y3573">
        <v>3.9713558871693202</v>
      </c>
      <c r="Z3573">
        <v>0.22423898055681801</v>
      </c>
      <c r="AA3573">
        <v>5.5353588240459797E-3</v>
      </c>
      <c r="AB3573">
        <v>3.7415815477884502</v>
      </c>
      <c r="AC3573">
        <v>8.97283796154658E-2</v>
      </c>
      <c r="AD3573">
        <v>4.20332850690723E-2</v>
      </c>
      <c r="AE3573">
        <v>9.2207950432952306E-3</v>
      </c>
      <c r="AF3573">
        <v>3.8474299503098199E-2</v>
      </c>
      <c r="AG3573">
        <v>6.1214098679113702</v>
      </c>
      <c r="AH3573">
        <v>6.1214098679113702</v>
      </c>
      <c r="AI3573">
        <v>0.165741240483603</v>
      </c>
      <c r="AJ3573">
        <v>0.165741240483603</v>
      </c>
      <c r="AK3573">
        <v>0.64548953303309897</v>
      </c>
      <c r="AL3573">
        <v>0.64548953303309897</v>
      </c>
      <c r="AM3573">
        <v>6.9326406414280699</v>
      </c>
      <c r="AN3573">
        <v>6.9326406414280699</v>
      </c>
      <c r="AO3573">
        <v>2.7527931649912798</v>
      </c>
      <c r="AP3573">
        <v>1.9684241571821699</v>
      </c>
      <c r="AQ3573">
        <v>0.62848629356713903</v>
      </c>
      <c r="AR3573">
        <v>0.155882714241971</v>
      </c>
      <c r="AS3573">
        <v>0.47132628569486301</v>
      </c>
      <c r="AT3573">
        <v>0.33233393025186497</v>
      </c>
      <c r="AU3573">
        <v>3.8338692397657599E-3</v>
      </c>
      <c r="AV3573">
        <v>0.13515848620323201</v>
      </c>
      <c r="AW3573">
        <v>38.136847427272002</v>
      </c>
      <c r="AX3573">
        <v>0.42178746912479598</v>
      </c>
      <c r="AY3573">
        <v>0.10029851333717001</v>
      </c>
      <c r="AZ3573">
        <v>37.61476144481</v>
      </c>
      <c r="BA3573">
        <v>10.6924176730511</v>
      </c>
      <c r="BB3573">
        <v>8.0076348948223703</v>
      </c>
      <c r="BC3573">
        <v>2.41407370289433</v>
      </c>
      <c r="BD3573">
        <v>0.270709075334432</v>
      </c>
      <c r="BE3573">
        <v>1.2408163219770101</v>
      </c>
      <c r="BF3573">
        <v>0.84481336554925301</v>
      </c>
      <c r="BG3573">
        <v>0.14907747246790201</v>
      </c>
      <c r="BH3573">
        <v>0.246925483959852</v>
      </c>
      <c r="BI3573">
        <v>1.4744216378954</v>
      </c>
      <c r="BJ3573">
        <v>0.882978406313361</v>
      </c>
      <c r="BK3573">
        <v>0.20768642289665501</v>
      </c>
      <c r="BL3573">
        <v>0.38375680868538598</v>
      </c>
      <c r="BM3573">
        <v>1.78087895303354</v>
      </c>
      <c r="BN3573">
        <v>0.99971742731186497</v>
      </c>
      <c r="BO3573">
        <v>0.26372698496131203</v>
      </c>
      <c r="BP3573">
        <v>0.51743454076036299</v>
      </c>
      <c r="BQ3573">
        <v>5.0980415066885998</v>
      </c>
      <c r="BR3573">
        <v>1.30113924564546</v>
      </c>
      <c r="BS3573">
        <v>0.62923090432422601</v>
      </c>
      <c r="BT3573">
        <v>3.1676713567189099</v>
      </c>
      <c r="BU3573">
        <v>4.5164350751223497</v>
      </c>
      <c r="BV3573">
        <v>3.89907561879556</v>
      </c>
      <c r="BW3573">
        <v>0.21423174897109701</v>
      </c>
      <c r="BX3573">
        <v>0.40312770735567999</v>
      </c>
      <c r="BY3573">
        <v>178.118393680304</v>
      </c>
      <c r="BZ3573">
        <v>170.60310199940301</v>
      </c>
      <c r="CA3573">
        <v>2.8652645703169801</v>
      </c>
      <c r="CB3573">
        <v>4.65002711058467</v>
      </c>
      <c r="CC3573">
        <v>1013</v>
      </c>
      <c r="CD3573">
        <v>1085</v>
      </c>
      <c r="CE3573">
        <v>519.56065626437896</v>
      </c>
      <c r="CF3573">
        <v>57.657072957103502</v>
      </c>
      <c r="CG3573">
        <v>35.575093394506403</v>
      </c>
      <c r="CH3573">
        <v>58.160141560176903</v>
      </c>
    </row>
    <row r="3574" spans="1:86" x14ac:dyDescent="0.2">
      <c r="A3574" t="s">
        <v>170</v>
      </c>
      <c r="B3574">
        <v>2013</v>
      </c>
      <c r="C3574" t="s">
        <v>10</v>
      </c>
      <c r="D3574" t="s">
        <v>2553</v>
      </c>
      <c r="E3574">
        <v>12.417395644498299</v>
      </c>
      <c r="F3574">
        <v>8.2938355722822799</v>
      </c>
      <c r="G3574">
        <v>0.98183445810495296</v>
      </c>
      <c r="H3574">
        <v>3.1417256141110101</v>
      </c>
      <c r="I3574">
        <v>10.942271727851701</v>
      </c>
      <c r="J3574">
        <v>8.1985653183587104</v>
      </c>
      <c r="K3574">
        <v>0.96989185645467801</v>
      </c>
      <c r="L3574">
        <v>1.77381455303831</v>
      </c>
      <c r="M3574">
        <v>7.19208979219996</v>
      </c>
      <c r="N3574">
        <v>3.9033130179787499</v>
      </c>
      <c r="O3574">
        <v>9.5707165625371196E-2</v>
      </c>
      <c r="P3574">
        <v>3.1930696085958301</v>
      </c>
      <c r="Q3574">
        <v>-43.875750612585797</v>
      </c>
      <c r="R3574">
        <v>1.4449449100760701</v>
      </c>
      <c r="S3574">
        <v>-42.430805702509701</v>
      </c>
      <c r="T3574">
        <v>-30.013410058011399</v>
      </c>
      <c r="U3574">
        <v>-37.890750510014598</v>
      </c>
      <c r="V3574">
        <v>1.24784297303173</v>
      </c>
      <c r="W3574">
        <v>-36.642907536982797</v>
      </c>
      <c r="X3574">
        <v>-25.700635809131199</v>
      </c>
      <c r="Y3574">
        <v>22.709532107148899</v>
      </c>
      <c r="Z3574">
        <v>0.79580239254173202</v>
      </c>
      <c r="AA3574">
        <v>3.7045598079791298E-2</v>
      </c>
      <c r="AB3574">
        <v>21.876684116527301</v>
      </c>
      <c r="AC3574">
        <v>2.8007585816996201</v>
      </c>
      <c r="AD3574">
        <v>0.25293689298678101</v>
      </c>
      <c r="AE3574">
        <v>3.6967992276112902E-2</v>
      </c>
      <c r="AF3574">
        <v>2.5108536964367398</v>
      </c>
      <c r="AG3574">
        <v>43.831655230091599</v>
      </c>
      <c r="AH3574">
        <v>43.831655230091599</v>
      </c>
      <c r="AI3574">
        <v>20.350283955485001</v>
      </c>
      <c r="AJ3574">
        <v>20.350283955485001</v>
      </c>
      <c r="AK3574">
        <v>8.66783429909216</v>
      </c>
      <c r="AL3574">
        <v>8.66783429909216</v>
      </c>
      <c r="AM3574">
        <v>72.849773484668702</v>
      </c>
      <c r="AN3574">
        <v>72.849773484668702</v>
      </c>
      <c r="AO3574">
        <v>20.624749369277701</v>
      </c>
      <c r="AP3574">
        <v>6.1517160282996199</v>
      </c>
      <c r="AQ3574">
        <v>4.8755579523131898</v>
      </c>
      <c r="AR3574">
        <v>9.5974753886648507</v>
      </c>
      <c r="AS3574">
        <v>6.9528703420911802</v>
      </c>
      <c r="AT3574">
        <v>0.23372355933587</v>
      </c>
      <c r="AU3574">
        <v>3.0871605193634102E-2</v>
      </c>
      <c r="AV3574">
        <v>6.6882751775616702</v>
      </c>
      <c r="AW3574">
        <v>20.287714882009499</v>
      </c>
      <c r="AX3574">
        <v>1.1807261835465299</v>
      </c>
      <c r="AY3574">
        <v>0.79060536858599395</v>
      </c>
      <c r="AZ3574">
        <v>18.316383329876999</v>
      </c>
      <c r="BA3574">
        <v>25.538590785285201</v>
      </c>
      <c r="BB3574">
        <v>11.326744761552501</v>
      </c>
      <c r="BC3574">
        <v>7.23043330675823</v>
      </c>
      <c r="BD3574">
        <v>6.9814127169744902</v>
      </c>
      <c r="BE3574">
        <v>3.1885197604258</v>
      </c>
      <c r="BF3574">
        <v>0.92623558568082498</v>
      </c>
      <c r="BG3574">
        <v>0.445424293847897</v>
      </c>
      <c r="BH3574">
        <v>1.8168598808970899</v>
      </c>
      <c r="BI3574">
        <v>4.5194651522995901</v>
      </c>
      <c r="BJ3574">
        <v>1.0442721348755399</v>
      </c>
      <c r="BK3574">
        <v>0.83097184693326398</v>
      </c>
      <c r="BL3574">
        <v>2.6442211704907801</v>
      </c>
      <c r="BM3574">
        <v>5.5716754096139596</v>
      </c>
      <c r="BN3574">
        <v>1.08885432164469</v>
      </c>
      <c r="BO3574">
        <v>1.26554194577791</v>
      </c>
      <c r="BP3574">
        <v>3.21727914219136</v>
      </c>
      <c r="BQ3574">
        <v>10.5342295655004</v>
      </c>
      <c r="BR3574">
        <v>3.5137365501822702</v>
      </c>
      <c r="BS3574">
        <v>1.10204997841218</v>
      </c>
      <c r="BT3574">
        <v>5.9184430369059298</v>
      </c>
      <c r="BU3574">
        <v>72.606340076422896</v>
      </c>
      <c r="BV3574">
        <v>41.669455324035901</v>
      </c>
      <c r="BW3574">
        <v>1.29742798554692</v>
      </c>
      <c r="BX3574">
        <v>29.639456766839999</v>
      </c>
      <c r="BY3574">
        <v>169.239788906538</v>
      </c>
      <c r="BZ3574">
        <v>152.696525795154</v>
      </c>
      <c r="CA3574">
        <v>13.238383085826401</v>
      </c>
      <c r="CB3574">
        <v>3.3048800255579298</v>
      </c>
      <c r="CC3574">
        <v>327</v>
      </c>
      <c r="CD3574">
        <v>376</v>
      </c>
      <c r="CE3574">
        <v>-607.85590001623098</v>
      </c>
      <c r="CF3574">
        <v>505.16974121961601</v>
      </c>
      <c r="CG3574">
        <v>327.241038807108</v>
      </c>
      <c r="CH3574">
        <v>549.13595584841596</v>
      </c>
    </row>
    <row r="3575" spans="1:86" x14ac:dyDescent="0.2">
      <c r="A3575" t="s">
        <v>170</v>
      </c>
      <c r="B3575">
        <v>2013</v>
      </c>
      <c r="C3575" t="s">
        <v>11</v>
      </c>
      <c r="D3575" t="s">
        <v>2554</v>
      </c>
      <c r="E3575">
        <v>-4.61849287118166</v>
      </c>
      <c r="F3575">
        <v>-2.0566874303898</v>
      </c>
      <c r="G3575">
        <v>-1.37963720816371</v>
      </c>
      <c r="H3575">
        <v>-1.18216823262816</v>
      </c>
      <c r="I3575">
        <v>-3.86682013425686</v>
      </c>
      <c r="J3575">
        <v>-2.0082845537619698</v>
      </c>
      <c r="K3575">
        <v>-1.3628559896955901</v>
      </c>
      <c r="L3575">
        <v>-0.49567959079930302</v>
      </c>
      <c r="M3575">
        <v>-3.5517167221994699</v>
      </c>
      <c r="N3575">
        <v>-2.2506952363099</v>
      </c>
      <c r="O3575">
        <v>-0.137523954373618</v>
      </c>
      <c r="P3575">
        <v>-1.1634975315159399</v>
      </c>
      <c r="Q3575">
        <v>2.7070988192457301</v>
      </c>
      <c r="R3575">
        <v>-8.5089533482803397</v>
      </c>
      <c r="S3575">
        <v>-5.8018545290346104</v>
      </c>
      <c r="T3575">
        <v>-10.420347400216301</v>
      </c>
      <c r="U3575">
        <v>2.3621585959968598</v>
      </c>
      <c r="V3575">
        <v>-7.4247371952889898</v>
      </c>
      <c r="W3575">
        <v>-5.0625785992921299</v>
      </c>
      <c r="X3575">
        <v>-8.9293987335489806</v>
      </c>
      <c r="Y3575">
        <v>-14.845914757460701</v>
      </c>
      <c r="Z3575">
        <v>-0.34707627858100298</v>
      </c>
      <c r="AA3575">
        <v>-4.3170341723836103E-2</v>
      </c>
      <c r="AB3575">
        <v>-14.4556681371559</v>
      </c>
      <c r="AC3575">
        <v>-0.65360217192109005</v>
      </c>
      <c r="AD3575">
        <v>-0.133308623031232</v>
      </c>
      <c r="AE3575">
        <v>-5.2691140687993201E-2</v>
      </c>
      <c r="AF3575">
        <v>-0.46760240820186599</v>
      </c>
      <c r="AG3575">
        <v>-178.60468041167599</v>
      </c>
      <c r="AH3575">
        <v>-178.60468041167599</v>
      </c>
      <c r="AI3575">
        <v>-3.3281570005590502</v>
      </c>
      <c r="AJ3575">
        <v>-3.3281570005590502</v>
      </c>
      <c r="AK3575">
        <v>-3.8087686261366098</v>
      </c>
      <c r="AL3575">
        <v>-3.8087686261366098</v>
      </c>
      <c r="AM3575">
        <v>-185.741606038372</v>
      </c>
      <c r="AN3575">
        <v>-185.741606038372</v>
      </c>
      <c r="AO3575">
        <v>-9.2529471020575098</v>
      </c>
      <c r="AP3575">
        <v>-2.02514622389362</v>
      </c>
      <c r="AQ3575">
        <v>-5.2907171741445103</v>
      </c>
      <c r="AR3575">
        <v>-1.93708370401939</v>
      </c>
      <c r="AS3575">
        <v>-1.83439939416033</v>
      </c>
      <c r="AT3575">
        <v>-6.2018211078554701E-2</v>
      </c>
      <c r="AU3575">
        <v>-4.1720120700263902E-2</v>
      </c>
      <c r="AV3575">
        <v>-1.73066106238151</v>
      </c>
      <c r="AW3575">
        <v>-14.148528981617099</v>
      </c>
      <c r="AX3575">
        <v>-0.56345809924995705</v>
      </c>
      <c r="AY3575">
        <v>-0.70040165052700099</v>
      </c>
      <c r="AZ3575">
        <v>-12.884669231840199</v>
      </c>
      <c r="BA3575">
        <v>-14.252522539357001</v>
      </c>
      <c r="BB3575">
        <v>-3.1772279514625299</v>
      </c>
      <c r="BC3575">
        <v>-9.7662549568294903</v>
      </c>
      <c r="BD3575">
        <v>-1.3090396310650201</v>
      </c>
      <c r="BE3575">
        <v>-1.2068845005845401</v>
      </c>
      <c r="BF3575">
        <v>-0.25771442895272301</v>
      </c>
      <c r="BG3575">
        <v>-0.58361879309229503</v>
      </c>
      <c r="BH3575">
        <v>-0.36555127853952002</v>
      </c>
      <c r="BI3575">
        <v>-2.05775094424932</v>
      </c>
      <c r="BJ3575">
        <v>-0.32448936577281501</v>
      </c>
      <c r="BK3575">
        <v>-1.16478837081187</v>
      </c>
      <c r="BL3575">
        <v>-0.56847320766463605</v>
      </c>
      <c r="BM3575">
        <v>-2.88016073327094</v>
      </c>
      <c r="BN3575">
        <v>-0.35108393320257603</v>
      </c>
      <c r="BO3575">
        <v>-1.82356475670464</v>
      </c>
      <c r="BP3575">
        <v>-0.70551204336373197</v>
      </c>
      <c r="BQ3575">
        <v>-3.2837706954064299</v>
      </c>
      <c r="BR3575">
        <v>-0.88630440408491895</v>
      </c>
      <c r="BS3575">
        <v>-1.52635699449804</v>
      </c>
      <c r="BT3575">
        <v>-0.87110929682346905</v>
      </c>
      <c r="BU3575">
        <v>-36.337562671114298</v>
      </c>
      <c r="BV3575">
        <v>-23.742655263382801</v>
      </c>
      <c r="BW3575">
        <v>-1.8946634902914401</v>
      </c>
      <c r="BX3575">
        <v>-10.70024391744</v>
      </c>
      <c r="BY3575">
        <v>-46.599554884664002</v>
      </c>
      <c r="BZ3575">
        <v>-26.9880418231024</v>
      </c>
      <c r="CA3575">
        <v>-18.768862456611402</v>
      </c>
      <c r="CB3575">
        <v>-0.84265060495021804</v>
      </c>
      <c r="CC3575">
        <v>-529</v>
      </c>
      <c r="CD3575">
        <v>-541</v>
      </c>
      <c r="CE3575">
        <v>-543.21640735502103</v>
      </c>
      <c r="CF3575">
        <v>-370.743904192993</v>
      </c>
      <c r="CG3575">
        <v>-529.706872720712</v>
      </c>
      <c r="CH3575">
        <v>-879.05152823092999</v>
      </c>
    </row>
    <row r="3576" spans="1:86" x14ac:dyDescent="0.2">
      <c r="A3576" t="s">
        <v>170</v>
      </c>
      <c r="B3576">
        <v>2013</v>
      </c>
      <c r="C3576" t="s">
        <v>12</v>
      </c>
      <c r="D3576" t="s">
        <v>2555</v>
      </c>
      <c r="E3576">
        <v>-33.680382774097602</v>
      </c>
      <c r="F3576">
        <v>-12.538907734998901</v>
      </c>
      <c r="G3576">
        <v>-2.0975405860054601</v>
      </c>
      <c r="H3576">
        <v>-19.0439344530933</v>
      </c>
      <c r="I3576">
        <v>-33.212371760901398</v>
      </c>
      <c r="J3576">
        <v>-12.4125666392657</v>
      </c>
      <c r="K3576">
        <v>-2.0703054854945702</v>
      </c>
      <c r="L3576">
        <v>-18.729499636141199</v>
      </c>
      <c r="M3576">
        <v>-3.7082670070175099</v>
      </c>
      <c r="N3576">
        <v>-3.12431194657082</v>
      </c>
      <c r="O3576">
        <v>-0.21909099382134101</v>
      </c>
      <c r="P3576">
        <v>-0.36486406662534598</v>
      </c>
      <c r="Q3576">
        <v>-9.3482395859657892</v>
      </c>
      <c r="R3576">
        <v>-6.3466352867250304</v>
      </c>
      <c r="S3576">
        <v>-15.6948748726908</v>
      </c>
      <c r="T3576">
        <v>-49.375257646788398</v>
      </c>
      <c r="U3576">
        <v>-8.4877884885231492</v>
      </c>
      <c r="V3576">
        <v>-5.7624644118440402</v>
      </c>
      <c r="W3576">
        <v>-14.250252900367199</v>
      </c>
      <c r="X3576">
        <v>-47.462624661268599</v>
      </c>
      <c r="Y3576">
        <v>-8.9952280747786197</v>
      </c>
      <c r="Z3576">
        <v>-1.0228499568401701</v>
      </c>
      <c r="AA3576">
        <v>-6.3623771114438898E-2</v>
      </c>
      <c r="AB3576">
        <v>-7.90875434682399</v>
      </c>
      <c r="AC3576">
        <v>-0.64551357972992296</v>
      </c>
      <c r="AD3576">
        <v>-0.33815384836302298</v>
      </c>
      <c r="AE3576">
        <v>-8.6055390043721203E-2</v>
      </c>
      <c r="AF3576">
        <v>-0.221304341323179</v>
      </c>
      <c r="AG3576">
        <v>-45.371101263388603</v>
      </c>
      <c r="AH3576">
        <v>-45.371101263388603</v>
      </c>
      <c r="AI3576">
        <v>-2.7446243825451</v>
      </c>
      <c r="AJ3576">
        <v>-2.7446243825451</v>
      </c>
      <c r="AK3576">
        <v>-2.62619438377856</v>
      </c>
      <c r="AL3576">
        <v>-2.62619438377856</v>
      </c>
      <c r="AM3576">
        <v>-50.741920029712297</v>
      </c>
      <c r="AN3576">
        <v>-50.741920029712297</v>
      </c>
      <c r="AO3576">
        <v>-15.709123229144</v>
      </c>
      <c r="AP3576">
        <v>-8.4078624124920101</v>
      </c>
      <c r="AQ3576">
        <v>-6.2548480812123897</v>
      </c>
      <c r="AR3576">
        <v>-1.04641273543964</v>
      </c>
      <c r="AS3576">
        <v>-2.7364650001473798</v>
      </c>
      <c r="AT3576">
        <v>-0.31614669189717998</v>
      </c>
      <c r="AU3576">
        <v>-3.84904109308691E-2</v>
      </c>
      <c r="AV3576">
        <v>-2.3818278973193299</v>
      </c>
      <c r="AW3576">
        <v>-6.2801397301577602</v>
      </c>
      <c r="AX3576">
        <v>-1.4409812185049</v>
      </c>
      <c r="AY3576">
        <v>-0.86847581711149802</v>
      </c>
      <c r="AZ3576">
        <v>-3.97068269454136</v>
      </c>
      <c r="BA3576">
        <v>-44.623387767272803</v>
      </c>
      <c r="BB3576">
        <v>-26.914720555813801</v>
      </c>
      <c r="BC3576">
        <v>-16.940673983292101</v>
      </c>
      <c r="BD3576">
        <v>-0.76799322816695803</v>
      </c>
      <c r="BE3576">
        <v>-4.81454966828416</v>
      </c>
      <c r="BF3576">
        <v>-0.59126603041393799</v>
      </c>
      <c r="BG3576">
        <v>-0.97021412661568995</v>
      </c>
      <c r="BH3576">
        <v>-3.25306951125452</v>
      </c>
      <c r="BI3576">
        <v>-6.5580652152860202</v>
      </c>
      <c r="BJ3576">
        <v>-0.82122122409152998</v>
      </c>
      <c r="BK3576">
        <v>-1.63771360748864</v>
      </c>
      <c r="BL3576">
        <v>-4.0991303837058499</v>
      </c>
      <c r="BM3576">
        <v>-8.4078941610061602</v>
      </c>
      <c r="BN3576">
        <v>-0.97337697239541698</v>
      </c>
      <c r="BO3576">
        <v>-2.3692274243467999</v>
      </c>
      <c r="BP3576">
        <v>-5.0652897642639303</v>
      </c>
      <c r="BQ3576">
        <v>-14.9655881695269</v>
      </c>
      <c r="BR3576">
        <v>-5.1463595649929399</v>
      </c>
      <c r="BS3576">
        <v>-2.8629723400615901</v>
      </c>
      <c r="BT3576">
        <v>-6.9562562644723203</v>
      </c>
      <c r="BU3576">
        <v>-41.030359647940003</v>
      </c>
      <c r="BV3576">
        <v>-34.652013080451198</v>
      </c>
      <c r="BW3576">
        <v>-3.0271160719485302</v>
      </c>
      <c r="BX3576">
        <v>-3.3512304955402699</v>
      </c>
      <c r="BY3576">
        <v>-186.41879569582599</v>
      </c>
      <c r="BZ3576">
        <v>-157.125925880761</v>
      </c>
      <c r="CA3576">
        <v>-28.480983653994802</v>
      </c>
      <c r="CB3576">
        <v>-0.81188616107049105</v>
      </c>
      <c r="CC3576">
        <v>-458</v>
      </c>
      <c r="CD3576">
        <v>-450</v>
      </c>
      <c r="CE3576">
        <v>-476.35991285402997</v>
      </c>
      <c r="CF3576">
        <v>-269.00647571697903</v>
      </c>
      <c r="CG3576">
        <v>-362.91776975218897</v>
      </c>
      <c r="CH3576">
        <v>-631.87063580419203</v>
      </c>
    </row>
    <row r="3577" spans="1:86" x14ac:dyDescent="0.2">
      <c r="A3577" t="s">
        <v>170</v>
      </c>
      <c r="B3577">
        <v>2013</v>
      </c>
      <c r="C3577" t="s">
        <v>13</v>
      </c>
      <c r="D3577" t="s">
        <v>2556</v>
      </c>
      <c r="E3577">
        <v>-51.942971085819799</v>
      </c>
      <c r="F3577">
        <v>-19.131892844592599</v>
      </c>
      <c r="G3577">
        <v>-3.1534962175798098</v>
      </c>
      <c r="H3577">
        <v>-29.6575820236475</v>
      </c>
      <c r="I3577">
        <v>-47.841023907969003</v>
      </c>
      <c r="J3577">
        <v>-19.000869113745701</v>
      </c>
      <c r="K3577">
        <v>-3.1137480348844102</v>
      </c>
      <c r="L3577">
        <v>-25.7264067593389</v>
      </c>
      <c r="M3577">
        <v>-6.1420986656305496</v>
      </c>
      <c r="N3577">
        <v>-4.9514601302240502</v>
      </c>
      <c r="O3577">
        <v>-0.33832600885970399</v>
      </c>
      <c r="P3577">
        <v>-0.85231252654680101</v>
      </c>
      <c r="Q3577">
        <v>-28.0532875751821</v>
      </c>
      <c r="R3577">
        <v>-50.146443315274901</v>
      </c>
      <c r="S3577">
        <v>-78.199730890457005</v>
      </c>
      <c r="T3577">
        <v>-130.14270197627701</v>
      </c>
      <c r="U3577">
        <v>-22.658298876283599</v>
      </c>
      <c r="V3577">
        <v>-40.502671823223402</v>
      </c>
      <c r="W3577">
        <v>-63.160970699506997</v>
      </c>
      <c r="X3577">
        <v>-111.00199460747601</v>
      </c>
      <c r="Y3577">
        <v>-113.41470991857901</v>
      </c>
      <c r="Z3577">
        <v>-0.94008082531308601</v>
      </c>
      <c r="AA3577">
        <v>-0.11571724451590799</v>
      </c>
      <c r="AB3577">
        <v>-112.35891184875</v>
      </c>
      <c r="AC3577">
        <v>-1.56718694350184</v>
      </c>
      <c r="AD3577">
        <v>-0.36081110810094003</v>
      </c>
      <c r="AE3577">
        <v>-0.123675340880877</v>
      </c>
      <c r="AF3577">
        <v>-1.08270049452002</v>
      </c>
      <c r="AG3577">
        <v>-273.06991723977302</v>
      </c>
      <c r="AH3577">
        <v>-273.06991723977302</v>
      </c>
      <c r="AI3577">
        <v>-416.502896767538</v>
      </c>
      <c r="AJ3577">
        <v>-416.502896767538</v>
      </c>
      <c r="AK3577">
        <v>-103.918506184432</v>
      </c>
      <c r="AL3577">
        <v>-103.918506184432</v>
      </c>
      <c r="AM3577">
        <v>-793.49132019174397</v>
      </c>
      <c r="AN3577">
        <v>-793.49132019174397</v>
      </c>
      <c r="AO3577">
        <v>-126.43906472435</v>
      </c>
      <c r="AP3577">
        <v>-6.38583444765497</v>
      </c>
      <c r="AQ3577">
        <v>-11.6660756437992</v>
      </c>
      <c r="AR3577">
        <v>-108.387154632896</v>
      </c>
      <c r="AS3577">
        <v>-4.3310246720337</v>
      </c>
      <c r="AT3577">
        <v>-0.21214117374976799</v>
      </c>
      <c r="AU3577">
        <v>-7.8876457495689695E-2</v>
      </c>
      <c r="AV3577">
        <v>-4.0400070407882298</v>
      </c>
      <c r="AW3577">
        <v>-12.1957832570943</v>
      </c>
      <c r="AX3577">
        <v>-1.5724328521920199</v>
      </c>
      <c r="AY3577">
        <v>-1.8201306150605301</v>
      </c>
      <c r="AZ3577">
        <v>-8.8032197898417994</v>
      </c>
      <c r="BA3577">
        <v>-61.8374200235966</v>
      </c>
      <c r="BB3577">
        <v>-25.586645775409799</v>
      </c>
      <c r="BC3577">
        <v>-24.363197331046301</v>
      </c>
      <c r="BD3577">
        <v>-11.887576917140599</v>
      </c>
      <c r="BE3577">
        <v>-10.2465496667072</v>
      </c>
      <c r="BF3577">
        <v>-1.0193392960207499</v>
      </c>
      <c r="BG3577">
        <v>-1.5418184048291399</v>
      </c>
      <c r="BH3577">
        <v>-7.6853919658573098</v>
      </c>
      <c r="BI3577">
        <v>-14.2979618855951</v>
      </c>
      <c r="BJ3577">
        <v>-1.3875715601652501</v>
      </c>
      <c r="BK3577">
        <v>-2.46678780313399</v>
      </c>
      <c r="BL3577">
        <v>-10.443602522295899</v>
      </c>
      <c r="BM3577">
        <v>-18.972916453499</v>
      </c>
      <c r="BN3577">
        <v>-2.54243080193551</v>
      </c>
      <c r="BO3577">
        <v>-3.4893795410628998</v>
      </c>
      <c r="BP3577">
        <v>-12.9411061105006</v>
      </c>
      <c r="BQ3577">
        <v>-54.2638303791285</v>
      </c>
      <c r="BR3577">
        <v>-10.2811068567962</v>
      </c>
      <c r="BS3577">
        <v>-3.3939489447018398</v>
      </c>
      <c r="BT3577">
        <v>-40.588774577630403</v>
      </c>
      <c r="BU3577">
        <v>-63.057899989102999</v>
      </c>
      <c r="BV3577">
        <v>-52.129131114342201</v>
      </c>
      <c r="BW3577">
        <v>-4.5942322466259098</v>
      </c>
      <c r="BX3577">
        <v>-6.3345366281348197</v>
      </c>
      <c r="BY3577">
        <v>-364.78655183617298</v>
      </c>
      <c r="BZ3577">
        <v>-221.542572088508</v>
      </c>
      <c r="CA3577">
        <v>-42.866577892375403</v>
      </c>
      <c r="CB3577">
        <v>-100.37740185528899</v>
      </c>
      <c r="CC3577">
        <v>-1162</v>
      </c>
      <c r="CD3577">
        <v>-1325</v>
      </c>
      <c r="CE3577">
        <v>-1163.1763550430301</v>
      </c>
      <c r="CF3577">
        <v>-536.15448292465896</v>
      </c>
      <c r="CG3577">
        <v>-653.638892583705</v>
      </c>
      <c r="CH3577">
        <v>-1092.35770590162</v>
      </c>
    </row>
    <row r="3578" spans="1:86" x14ac:dyDescent="0.2">
      <c r="A3578" t="s">
        <v>170</v>
      </c>
      <c r="B3578">
        <v>2013</v>
      </c>
      <c r="C3578" t="s">
        <v>14</v>
      </c>
      <c r="D3578" t="s">
        <v>2557</v>
      </c>
      <c r="E3578">
        <v>-1.2774668653268999</v>
      </c>
      <c r="F3578">
        <v>-0.46682015058127801</v>
      </c>
      <c r="G3578">
        <v>-0.41521895301773798</v>
      </c>
      <c r="H3578">
        <v>-0.39542776172788702</v>
      </c>
      <c r="I3578">
        <v>-1.1643101507871201</v>
      </c>
      <c r="J3578">
        <v>-0.45792560120894799</v>
      </c>
      <c r="K3578">
        <v>-0.41025110668450199</v>
      </c>
      <c r="L3578">
        <v>-0.29613344289367299</v>
      </c>
      <c r="M3578">
        <v>-0.53275296532460703</v>
      </c>
      <c r="N3578">
        <v>-0.40488366090262601</v>
      </c>
      <c r="O3578">
        <v>-3.7496000243020501E-2</v>
      </c>
      <c r="P3578">
        <v>-9.0373304178959807E-2</v>
      </c>
      <c r="Q3578">
        <v>-4.5878054172979903</v>
      </c>
      <c r="R3578">
        <v>-7.12580372755711</v>
      </c>
      <c r="S3578">
        <v>-11.7136091448551</v>
      </c>
      <c r="T3578">
        <v>-12.991076010182001</v>
      </c>
      <c r="U3578">
        <v>-3.9258739220418399</v>
      </c>
      <c r="V3578">
        <v>-6.0976882153997298</v>
      </c>
      <c r="W3578">
        <v>-10.0235621374416</v>
      </c>
      <c r="X3578">
        <v>-11.1878722882287</v>
      </c>
      <c r="Y3578">
        <v>-2.3861368308251101</v>
      </c>
      <c r="Z3578">
        <v>-6.3788195082424795E-2</v>
      </c>
      <c r="AA3578">
        <v>-1.19468901004914E-2</v>
      </c>
      <c r="AB3578">
        <v>-2.3104017456422001</v>
      </c>
      <c r="AC3578">
        <v>-0.10248687967334399</v>
      </c>
      <c r="AD3578">
        <v>-2.44961224673464E-2</v>
      </c>
      <c r="AE3578">
        <v>-1.5668369398402299E-2</v>
      </c>
      <c r="AF3578">
        <v>-6.23223878075954E-2</v>
      </c>
      <c r="AG3578">
        <v>-16.268867758814402</v>
      </c>
      <c r="AH3578">
        <v>-16.268867758814402</v>
      </c>
      <c r="AI3578">
        <v>-4.8791620945848297</v>
      </c>
      <c r="AJ3578">
        <v>-4.8791620945848297</v>
      </c>
      <c r="AK3578">
        <v>-1.7700135976632501</v>
      </c>
      <c r="AL3578">
        <v>-1.7700135976632501</v>
      </c>
      <c r="AM3578">
        <v>-22.918043451062498</v>
      </c>
      <c r="AN3578">
        <v>-22.918043451062498</v>
      </c>
      <c r="AO3578">
        <v>-3.1992131356997802</v>
      </c>
      <c r="AP3578">
        <v>-0.37986733996260902</v>
      </c>
      <c r="AQ3578">
        <v>-1.5337382121723999</v>
      </c>
      <c r="AR3578">
        <v>-1.28560758356477</v>
      </c>
      <c r="AS3578">
        <v>-0.23818478154873199</v>
      </c>
      <c r="AT3578">
        <v>-1.1535259505845099E-2</v>
      </c>
      <c r="AU3578">
        <v>-1.27700835417007E-2</v>
      </c>
      <c r="AV3578">
        <v>-0.21387943850118599</v>
      </c>
      <c r="AW3578">
        <v>-0.94730029382304204</v>
      </c>
      <c r="AX3578">
        <v>-0.104053777529427</v>
      </c>
      <c r="AY3578">
        <v>-0.198263648380122</v>
      </c>
      <c r="AZ3578">
        <v>-0.64498286791349402</v>
      </c>
      <c r="BA3578">
        <v>-3.9659356685596601</v>
      </c>
      <c r="BB3578">
        <v>-0.68265056336429697</v>
      </c>
      <c r="BC3578">
        <v>-3.0768699504954</v>
      </c>
      <c r="BD3578">
        <v>-0.20641515469997801</v>
      </c>
      <c r="BE3578">
        <v>-0.33818349287820898</v>
      </c>
      <c r="BF3578">
        <v>-4.5731730743636401E-2</v>
      </c>
      <c r="BG3578">
        <v>-0.19116752731925099</v>
      </c>
      <c r="BH3578">
        <v>-0.10128423481532101</v>
      </c>
      <c r="BI3578">
        <v>-0.57936588592284599</v>
      </c>
      <c r="BJ3578">
        <v>-5.89156064886594E-2</v>
      </c>
      <c r="BK3578">
        <v>-0.37238870524918999</v>
      </c>
      <c r="BL3578">
        <v>-0.14806157418499699</v>
      </c>
      <c r="BM3578">
        <v>-0.83614148533976995</v>
      </c>
      <c r="BN3578">
        <v>-7.1540705173518904E-2</v>
      </c>
      <c r="BO3578">
        <v>-0.57654827814697196</v>
      </c>
      <c r="BP3578">
        <v>-0.18805250201927901</v>
      </c>
      <c r="BQ3578">
        <v>-1.2226473454325699</v>
      </c>
      <c r="BR3578">
        <v>-0.19923803153448899</v>
      </c>
      <c r="BS3578">
        <v>-0.53463750643476404</v>
      </c>
      <c r="BT3578">
        <v>-0.488771807463312</v>
      </c>
      <c r="BU3578">
        <v>-5.6037047977853103</v>
      </c>
      <c r="BV3578">
        <v>-4.2630695511839098</v>
      </c>
      <c r="BW3578">
        <v>-0.51145145394156599</v>
      </c>
      <c r="BX3578">
        <v>-0.829183792659832</v>
      </c>
      <c r="BY3578">
        <v>-12.142130597613001</v>
      </c>
      <c r="BZ3578">
        <v>-5.6622365188022901</v>
      </c>
      <c r="CA3578">
        <v>-5.6426917121488502</v>
      </c>
      <c r="CB3578">
        <v>-0.83720236666185999</v>
      </c>
      <c r="CC3578">
        <v>-217</v>
      </c>
      <c r="CD3578">
        <v>-235</v>
      </c>
      <c r="CE3578">
        <v>-222.45505757129001</v>
      </c>
      <c r="CF3578">
        <v>-100.486891821727</v>
      </c>
      <c r="CG3578">
        <v>-144.51189183386001</v>
      </c>
      <c r="CH3578">
        <v>-244.40570391722599</v>
      </c>
    </row>
    <row r="3579" spans="1:86" x14ac:dyDescent="0.2">
      <c r="A3579" t="s">
        <v>170</v>
      </c>
      <c r="B3579">
        <v>2013</v>
      </c>
      <c r="C3579" t="s">
        <v>15</v>
      </c>
      <c r="D3579" t="s">
        <v>2558</v>
      </c>
      <c r="E3579">
        <v>0.95040800796995495</v>
      </c>
      <c r="F3579">
        <v>0.31576196026262499</v>
      </c>
      <c r="G3579">
        <v>0.421231738119279</v>
      </c>
      <c r="H3579">
        <v>0.21341430958804999</v>
      </c>
      <c r="I3579">
        <v>0.830225309132684</v>
      </c>
      <c r="J3579">
        <v>0.306181141493995</v>
      </c>
      <c r="K3579">
        <v>0.41598416818189599</v>
      </c>
      <c r="L3579">
        <v>0.108059999456793</v>
      </c>
      <c r="M3579">
        <v>0.63546564101957503</v>
      </c>
      <c r="N3579">
        <v>0.44901791903703597</v>
      </c>
      <c r="O3579">
        <v>3.2279458909665597E-2</v>
      </c>
      <c r="P3579">
        <v>0.15416826307287301</v>
      </c>
      <c r="Q3579">
        <v>5.5320646925053296</v>
      </c>
      <c r="R3579">
        <v>-2.70202834268142</v>
      </c>
      <c r="S3579">
        <v>2.8300363498239101</v>
      </c>
      <c r="T3579">
        <v>3.78044435779386</v>
      </c>
      <c r="U3579">
        <v>4.8907574664977904</v>
      </c>
      <c r="V3579">
        <v>-2.3887944241796402</v>
      </c>
      <c r="W3579">
        <v>2.5019630423181498</v>
      </c>
      <c r="X3579">
        <v>3.3321883514508301</v>
      </c>
      <c r="Y3579">
        <v>2.47019299720671</v>
      </c>
      <c r="Z3579">
        <v>7.1592687323220494E-2</v>
      </c>
      <c r="AA3579">
        <v>1.1153553550394E-2</v>
      </c>
      <c r="AB3579">
        <v>2.3874467563330999</v>
      </c>
      <c r="AC3579">
        <v>0.14034178039511999</v>
      </c>
      <c r="AD3579">
        <v>2.61443006226477E-2</v>
      </c>
      <c r="AE3579">
        <v>1.6673594290685E-2</v>
      </c>
      <c r="AF3579">
        <v>9.7523885481787198E-2</v>
      </c>
      <c r="AG3579">
        <v>14.412261306669601</v>
      </c>
      <c r="AH3579">
        <v>14.412261306669601</v>
      </c>
      <c r="AI3579">
        <v>1.12878633248951</v>
      </c>
      <c r="AJ3579">
        <v>1.12878633248951</v>
      </c>
      <c r="AK3579">
        <v>1.05512699410346</v>
      </c>
      <c r="AL3579">
        <v>1.05512699410346</v>
      </c>
      <c r="AM3579">
        <v>16.596174633262599</v>
      </c>
      <c r="AN3579">
        <v>16.596174633262599</v>
      </c>
      <c r="AO3579">
        <v>2.3618750610766899</v>
      </c>
      <c r="AP3579">
        <v>0.44976354112296502</v>
      </c>
      <c r="AQ3579">
        <v>1.4923649157773899</v>
      </c>
      <c r="AR3579">
        <v>0.41974660417634402</v>
      </c>
      <c r="AS3579">
        <v>0.36602353480386002</v>
      </c>
      <c r="AT3579">
        <v>1.06116121572262E-2</v>
      </c>
      <c r="AU3579">
        <v>1.3238814744620899E-2</v>
      </c>
      <c r="AV3579">
        <v>0.342173107902013</v>
      </c>
      <c r="AW3579">
        <v>1.2327758328339899</v>
      </c>
      <c r="AX3579">
        <v>0.11483368739436201</v>
      </c>
      <c r="AY3579">
        <v>0.20341026626723299</v>
      </c>
      <c r="AZ3579">
        <v>0.91453187917239798</v>
      </c>
      <c r="BA3579">
        <v>4.5812335183844501</v>
      </c>
      <c r="BB3579">
        <v>0.50631724621285501</v>
      </c>
      <c r="BC3579">
        <v>3.8673919211313801</v>
      </c>
      <c r="BD3579">
        <v>0.20752435104023501</v>
      </c>
      <c r="BE3579">
        <v>0.349861166608675</v>
      </c>
      <c r="BF3579">
        <v>4.8388995028714597E-2</v>
      </c>
      <c r="BG3579">
        <v>0.24061140230050501</v>
      </c>
      <c r="BH3579">
        <v>6.0860769279455697E-2</v>
      </c>
      <c r="BI3579">
        <v>0.57611778881799802</v>
      </c>
      <c r="BJ3579">
        <v>6.0806398704520703E-2</v>
      </c>
      <c r="BK3579">
        <v>0.41271725126869702</v>
      </c>
      <c r="BL3579">
        <v>0.102594138844781</v>
      </c>
      <c r="BM3579">
        <v>0.796184457316088</v>
      </c>
      <c r="BN3579">
        <v>6.7684665462604807E-2</v>
      </c>
      <c r="BO3579">
        <v>0.59770677538294903</v>
      </c>
      <c r="BP3579">
        <v>0.13079301647053501</v>
      </c>
      <c r="BQ3579">
        <v>1.24515619454749</v>
      </c>
      <c r="BR3579">
        <v>0.14646365678255699</v>
      </c>
      <c r="BS3579">
        <v>0.92507677735995497</v>
      </c>
      <c r="BT3579">
        <v>0.17361576040497601</v>
      </c>
      <c r="BU3579">
        <v>6.6030344654957602</v>
      </c>
      <c r="BV3579">
        <v>4.7318069469338102</v>
      </c>
      <c r="BW3579">
        <v>0.443707250815292</v>
      </c>
      <c r="BX3579">
        <v>1.4275202677466501</v>
      </c>
      <c r="BY3579">
        <v>9.6213035348539595</v>
      </c>
      <c r="BZ3579">
        <v>3.67562685988021</v>
      </c>
      <c r="CA3579">
        <v>5.6741797434277803</v>
      </c>
      <c r="CB3579">
        <v>0.27149693154596299</v>
      </c>
      <c r="CC3579">
        <v>406</v>
      </c>
      <c r="CD3579">
        <v>270</v>
      </c>
      <c r="CE3579">
        <v>503.431514929174</v>
      </c>
      <c r="CF3579">
        <v>239.93722987922101</v>
      </c>
      <c r="CG3579">
        <v>215.99889956302701</v>
      </c>
      <c r="CH3579">
        <v>329.29006298977902</v>
      </c>
    </row>
    <row r="3580" spans="1:86" x14ac:dyDescent="0.2">
      <c r="A3580" t="s">
        <v>170</v>
      </c>
      <c r="B3580">
        <v>2013</v>
      </c>
      <c r="C3580" t="s">
        <v>16</v>
      </c>
      <c r="D3580" t="s">
        <v>2559</v>
      </c>
      <c r="E3580">
        <v>-9.9217236946102005</v>
      </c>
      <c r="F3580">
        <v>-3.3552112090663901</v>
      </c>
      <c r="G3580">
        <v>-2.8219154765361201</v>
      </c>
      <c r="H3580">
        <v>-3.7445970090077099</v>
      </c>
      <c r="I3580">
        <v>-8.9008752753774605</v>
      </c>
      <c r="J3580">
        <v>-3.2920843286700001</v>
      </c>
      <c r="K3580">
        <v>-2.7866394920875601</v>
      </c>
      <c r="L3580">
        <v>-2.82215145461991</v>
      </c>
      <c r="M3580">
        <v>-4.65626256892015</v>
      </c>
      <c r="N3580">
        <v>-2.8526738763821</v>
      </c>
      <c r="O3580">
        <v>-0.24488791134957499</v>
      </c>
      <c r="P3580">
        <v>-1.5587007811884701</v>
      </c>
      <c r="Q3580">
        <v>-5.5600038108807199</v>
      </c>
      <c r="R3580">
        <v>-6.5959514309579399</v>
      </c>
      <c r="S3580">
        <v>-12.155955241838701</v>
      </c>
      <c r="T3580">
        <v>-22.077678936448901</v>
      </c>
      <c r="U3580">
        <v>-4.72096352187042</v>
      </c>
      <c r="V3580">
        <v>-5.6005799918056001</v>
      </c>
      <c r="W3580">
        <v>-10.321543513676</v>
      </c>
      <c r="X3580">
        <v>-19.222418789053499</v>
      </c>
      <c r="Y3580">
        <v>-21.190984169749299</v>
      </c>
      <c r="Z3580">
        <v>-0.46834879469173701</v>
      </c>
      <c r="AA3580">
        <v>-8.2623650684457497E-2</v>
      </c>
      <c r="AB3580">
        <v>-20.6400117243731</v>
      </c>
      <c r="AC3580">
        <v>-0.914876858182463</v>
      </c>
      <c r="AD3580">
        <v>-0.17254416284930199</v>
      </c>
      <c r="AE3580">
        <v>-0.111444272420997</v>
      </c>
      <c r="AF3580">
        <v>-0.63088842291216396</v>
      </c>
      <c r="AG3580">
        <v>-113.236634865497</v>
      </c>
      <c r="AH3580">
        <v>-113.236634865497</v>
      </c>
      <c r="AI3580">
        <v>-41.471696720548799</v>
      </c>
      <c r="AJ3580">
        <v>-41.471696720548799</v>
      </c>
      <c r="AK3580">
        <v>-63.228222506289399</v>
      </c>
      <c r="AL3580">
        <v>-63.228222506289399</v>
      </c>
      <c r="AM3580">
        <v>-217.936554092335</v>
      </c>
      <c r="AN3580">
        <v>-217.936554092335</v>
      </c>
      <c r="AO3580">
        <v>-25.2484813878418</v>
      </c>
      <c r="AP3580">
        <v>-2.9994059367768902</v>
      </c>
      <c r="AQ3580">
        <v>-10.294032129004901</v>
      </c>
      <c r="AR3580">
        <v>-11.95504332206</v>
      </c>
      <c r="AS3580">
        <v>-2.4748635740416902</v>
      </c>
      <c r="AT3580">
        <v>-7.7104563078615601E-2</v>
      </c>
      <c r="AU3580">
        <v>-7.8626826937715694E-2</v>
      </c>
      <c r="AV3580">
        <v>-2.3191321840253498</v>
      </c>
      <c r="AW3580">
        <v>-8.2378337378725508</v>
      </c>
      <c r="AX3580">
        <v>-0.75505104546463497</v>
      </c>
      <c r="AY3580">
        <v>-1.4370064010574699</v>
      </c>
      <c r="AZ3580">
        <v>-6.0457762913504496</v>
      </c>
      <c r="BA3580">
        <v>-31.817717669957201</v>
      </c>
      <c r="BB3580">
        <v>-5.0502165127102199</v>
      </c>
      <c r="BC3580">
        <v>-24.245003342817601</v>
      </c>
      <c r="BD3580">
        <v>-2.5224978144294599</v>
      </c>
      <c r="BE3580">
        <v>-2.90901726320162</v>
      </c>
      <c r="BF3580">
        <v>-0.35072308626523702</v>
      </c>
      <c r="BG3580">
        <v>-1.49820141262364</v>
      </c>
      <c r="BH3580">
        <v>-1.06009276431274</v>
      </c>
      <c r="BI3580">
        <v>-4.56924547736278</v>
      </c>
      <c r="BJ3580">
        <v>-0.45083163540537402</v>
      </c>
      <c r="BK3580">
        <v>-2.5736421187264402</v>
      </c>
      <c r="BL3580">
        <v>-1.5447717232309699</v>
      </c>
      <c r="BM3580">
        <v>-6.2574840106088301</v>
      </c>
      <c r="BN3580">
        <v>-0.57523101249064401</v>
      </c>
      <c r="BO3580">
        <v>-3.7430419714243501</v>
      </c>
      <c r="BP3580">
        <v>-1.93921102669384</v>
      </c>
      <c r="BQ3580">
        <v>-11.2584660477548</v>
      </c>
      <c r="BR3580">
        <v>-1.6240279192414599</v>
      </c>
      <c r="BS3580">
        <v>-5.1040246098501099</v>
      </c>
      <c r="BT3580">
        <v>-4.5304135186631704</v>
      </c>
      <c r="BU3580">
        <v>-47.775859706759</v>
      </c>
      <c r="BV3580">
        <v>-30.1055124024886</v>
      </c>
      <c r="BW3580">
        <v>-3.3571367372794301</v>
      </c>
      <c r="BX3580">
        <v>-14.3132105669909</v>
      </c>
      <c r="BY3580">
        <v>-87.182044156840206</v>
      </c>
      <c r="BZ3580">
        <v>-39.802223197020901</v>
      </c>
      <c r="CA3580">
        <v>-38.142437327115502</v>
      </c>
      <c r="CB3580">
        <v>-9.2373836327037004</v>
      </c>
      <c r="CC3580">
        <v>-1440</v>
      </c>
      <c r="CD3580">
        <v>-1449</v>
      </c>
      <c r="CE3580">
        <v>-1568.16329786868</v>
      </c>
      <c r="CF3580">
        <v>-843.35291720275598</v>
      </c>
      <c r="CG3580">
        <v>-1153.2866535374801</v>
      </c>
      <c r="CH3580">
        <v>-1896.8602205852501</v>
      </c>
    </row>
    <row r="3581" spans="1:86" x14ac:dyDescent="0.2">
      <c r="A3581" t="s">
        <v>170</v>
      </c>
      <c r="B3581">
        <v>2013</v>
      </c>
      <c r="C3581" t="s">
        <v>17</v>
      </c>
      <c r="D3581" t="s">
        <v>2560</v>
      </c>
      <c r="E3581">
        <v>-23.1302813685522</v>
      </c>
      <c r="F3581">
        <v>-7.9363305698280202</v>
      </c>
      <c r="G3581">
        <v>-8.0091995206043496</v>
      </c>
      <c r="H3581">
        <v>-7.1847512781198999</v>
      </c>
      <c r="I3581">
        <v>-20.900355675943501</v>
      </c>
      <c r="J3581">
        <v>-7.7867095955845498</v>
      </c>
      <c r="K3581">
        <v>-7.9112850385593898</v>
      </c>
      <c r="L3581">
        <v>-5.2023610417995796</v>
      </c>
      <c r="M3581">
        <v>-9.4757449580555697</v>
      </c>
      <c r="N3581">
        <v>-6.7318464410788303</v>
      </c>
      <c r="O3581">
        <v>-0.72632391161997101</v>
      </c>
      <c r="P3581">
        <v>-2.0175746053567698</v>
      </c>
      <c r="Q3581">
        <v>-2.2421595266450098</v>
      </c>
      <c r="R3581">
        <v>-4.5691595630218398</v>
      </c>
      <c r="S3581">
        <v>-6.8113190896668501</v>
      </c>
      <c r="T3581">
        <v>-29.941600458219099</v>
      </c>
      <c r="U3581">
        <v>-1.9236442532906599</v>
      </c>
      <c r="V3581">
        <v>-3.92007679708983</v>
      </c>
      <c r="W3581">
        <v>-5.8437210503804904</v>
      </c>
      <c r="X3581">
        <v>-26.744076726324</v>
      </c>
      <c r="Y3581">
        <v>-44.201599757624003</v>
      </c>
      <c r="Z3581">
        <v>-1.1087003505708899</v>
      </c>
      <c r="AA3581">
        <v>-0.23005513295203101</v>
      </c>
      <c r="AB3581">
        <v>-42.862844274101001</v>
      </c>
      <c r="AC3581">
        <v>-2.11402885834806</v>
      </c>
      <c r="AD3581">
        <v>-0.40907203180937202</v>
      </c>
      <c r="AE3581">
        <v>-0.30927216013814302</v>
      </c>
      <c r="AF3581">
        <v>-1.39568466640055</v>
      </c>
      <c r="AG3581">
        <v>-399.98764263434498</v>
      </c>
      <c r="AH3581">
        <v>-399.98764263434498</v>
      </c>
      <c r="AI3581">
        <v>-65.8919888965452</v>
      </c>
      <c r="AJ3581">
        <v>-65.8919888965452</v>
      </c>
      <c r="AK3581">
        <v>-28.194785347371099</v>
      </c>
      <c r="AL3581">
        <v>-28.194785347371099</v>
      </c>
      <c r="AM3581">
        <v>-494.07441687826201</v>
      </c>
      <c r="AN3581">
        <v>-494.07441687826201</v>
      </c>
      <c r="AO3581">
        <v>-54.658742510880998</v>
      </c>
      <c r="AP3581">
        <v>-7.0804194482536902</v>
      </c>
      <c r="AQ3581">
        <v>-28.933748739996201</v>
      </c>
      <c r="AR3581">
        <v>-18.6445743226312</v>
      </c>
      <c r="AS3581">
        <v>-5.3867645032238602</v>
      </c>
      <c r="AT3581">
        <v>-0.19307086466722501</v>
      </c>
      <c r="AU3581">
        <v>-0.229253375493254</v>
      </c>
      <c r="AV3581">
        <v>-4.9644402630633797</v>
      </c>
      <c r="AW3581">
        <v>-20.829749583699101</v>
      </c>
      <c r="AX3581">
        <v>-1.78703105125396</v>
      </c>
      <c r="AY3581">
        <v>-3.8256447847640498</v>
      </c>
      <c r="AZ3581">
        <v>-15.2170737476811</v>
      </c>
      <c r="BA3581">
        <v>-78.753537852278697</v>
      </c>
      <c r="BB3581">
        <v>-11.6328888491309</v>
      </c>
      <c r="BC3581">
        <v>-63.063790046954502</v>
      </c>
      <c r="BD3581">
        <v>-4.0568589561935502</v>
      </c>
      <c r="BE3581">
        <v>-6.5082394246180097</v>
      </c>
      <c r="BF3581">
        <v>-0.79888616506330101</v>
      </c>
      <c r="BG3581">
        <v>-3.88807425343317</v>
      </c>
      <c r="BH3581">
        <v>-1.82127900612153</v>
      </c>
      <c r="BI3581">
        <v>-11.004525340947501</v>
      </c>
      <c r="BJ3581">
        <v>-1.0214658134468999</v>
      </c>
      <c r="BK3581">
        <v>-7.2491278481299899</v>
      </c>
      <c r="BL3581">
        <v>-2.7339316793705799</v>
      </c>
      <c r="BM3581">
        <v>-15.7423300056796</v>
      </c>
      <c r="BN3581">
        <v>-1.2508408914050599</v>
      </c>
      <c r="BO3581">
        <v>-10.992263244253101</v>
      </c>
      <c r="BP3581">
        <v>-3.4992258700214198</v>
      </c>
      <c r="BQ3581">
        <v>-22.754013102417701</v>
      </c>
      <c r="BR3581">
        <v>-3.4783691694100898</v>
      </c>
      <c r="BS3581">
        <v>-11.917626007339599</v>
      </c>
      <c r="BT3581">
        <v>-7.3580179256680101</v>
      </c>
      <c r="BU3581">
        <v>-99.427799506609801</v>
      </c>
      <c r="BV3581">
        <v>-70.941045423429799</v>
      </c>
      <c r="BW3581">
        <v>-9.9621553785563108</v>
      </c>
      <c r="BX3581">
        <v>-18.5245987046236</v>
      </c>
      <c r="BY3581">
        <v>-220.01295285017801</v>
      </c>
      <c r="BZ3581">
        <v>-96.143816643434207</v>
      </c>
      <c r="CA3581">
        <v>-108.63316643428</v>
      </c>
      <c r="CB3581">
        <v>-15.2359697724639</v>
      </c>
      <c r="CC3581">
        <v>-3804</v>
      </c>
      <c r="CD3581">
        <v>-3775</v>
      </c>
      <c r="CE3581">
        <v>-4528.3065839853998</v>
      </c>
      <c r="CF3581">
        <v>-2513.8314860364198</v>
      </c>
      <c r="CG3581">
        <v>-3189.14300515081</v>
      </c>
      <c r="CH3581">
        <v>-5340.7235034263904</v>
      </c>
    </row>
    <row r="3582" spans="1:86" x14ac:dyDescent="0.2">
      <c r="A3582" t="s">
        <v>170</v>
      </c>
      <c r="B3582">
        <v>2013</v>
      </c>
      <c r="C3582" t="s">
        <v>18</v>
      </c>
      <c r="D3582" t="s">
        <v>2561</v>
      </c>
      <c r="E3582">
        <v>5.4210567234551297</v>
      </c>
      <c r="F3582">
        <v>1.96838930813633</v>
      </c>
      <c r="G3582">
        <v>1.9394314910770301</v>
      </c>
      <c r="H3582">
        <v>1.5132359242417699</v>
      </c>
      <c r="I3582">
        <v>4.9267030976973496</v>
      </c>
      <c r="J3582">
        <v>1.9347323396921701</v>
      </c>
      <c r="K3582">
        <v>1.91537009197593</v>
      </c>
      <c r="L3582">
        <v>1.07660066602925</v>
      </c>
      <c r="M3582">
        <v>2.03259841112884</v>
      </c>
      <c r="N3582">
        <v>1.4716018277149301</v>
      </c>
      <c r="O3582">
        <v>0.17902877704540501</v>
      </c>
      <c r="P3582">
        <v>0.38196780636849897</v>
      </c>
      <c r="Q3582">
        <v>-27.5049742380466</v>
      </c>
      <c r="R3582">
        <v>0.59821287427201297</v>
      </c>
      <c r="S3582">
        <v>-26.906761363774599</v>
      </c>
      <c r="T3582">
        <v>-21.485704640319401</v>
      </c>
      <c r="U3582">
        <v>-23.414687921469401</v>
      </c>
      <c r="V3582">
        <v>0.50925216800636297</v>
      </c>
      <c r="W3582">
        <v>-22.905435753462999</v>
      </c>
      <c r="X3582">
        <v>-17.9787326557657</v>
      </c>
      <c r="Y3582">
        <v>10.053957378999399</v>
      </c>
      <c r="Z3582">
        <v>0.25627656983375002</v>
      </c>
      <c r="AA3582">
        <v>5.5780173560144197E-2</v>
      </c>
      <c r="AB3582">
        <v>9.7419006356055</v>
      </c>
      <c r="AC3582">
        <v>0.54377127941276104</v>
      </c>
      <c r="AD3582">
        <v>9.1443134893674602E-2</v>
      </c>
      <c r="AE3582">
        <v>7.6063405241945506E-2</v>
      </c>
      <c r="AF3582">
        <v>0.37626473927714199</v>
      </c>
      <c r="AG3582">
        <v>62.1151474698055</v>
      </c>
      <c r="AH3582">
        <v>62.1151474698055</v>
      </c>
      <c r="AI3582">
        <v>13.1546654430348</v>
      </c>
      <c r="AJ3582">
        <v>13.1546654430348</v>
      </c>
      <c r="AK3582">
        <v>5.51960641539325</v>
      </c>
      <c r="AL3582">
        <v>5.51960641539325</v>
      </c>
      <c r="AM3582">
        <v>80.789419328233507</v>
      </c>
      <c r="AN3582">
        <v>80.789419328233507</v>
      </c>
      <c r="AO3582">
        <v>12.2358944938356</v>
      </c>
      <c r="AP3582">
        <v>1.7383591156907501</v>
      </c>
      <c r="AQ3582">
        <v>6.7931300992103303</v>
      </c>
      <c r="AR3582">
        <v>3.7044052789345501</v>
      </c>
      <c r="AS3582">
        <v>1.382541446734</v>
      </c>
      <c r="AT3582">
        <v>4.5185920548434802E-2</v>
      </c>
      <c r="AU3582">
        <v>5.6220964837563003E-2</v>
      </c>
      <c r="AV3582">
        <v>1.2811345613480001</v>
      </c>
      <c r="AW3582">
        <v>9.4054100093720105</v>
      </c>
      <c r="AX3582">
        <v>0.41140173551857001</v>
      </c>
      <c r="AY3582">
        <v>0.859447595895802</v>
      </c>
      <c r="AZ3582">
        <v>8.1345606779576194</v>
      </c>
      <c r="BA3582">
        <v>18.734650623189701</v>
      </c>
      <c r="BB3582">
        <v>2.6387023614093899</v>
      </c>
      <c r="BC3582">
        <v>15.2232387069146</v>
      </c>
      <c r="BD3582">
        <v>0.87270955486576196</v>
      </c>
      <c r="BE3582">
        <v>1.45520837354236</v>
      </c>
      <c r="BF3582">
        <v>0.18436021349678799</v>
      </c>
      <c r="BG3582">
        <v>0.89939030924730101</v>
      </c>
      <c r="BH3582">
        <v>0.37145785079827198</v>
      </c>
      <c r="BI3582">
        <v>2.4872312545524302</v>
      </c>
      <c r="BJ3582">
        <v>0.23207635538744201</v>
      </c>
      <c r="BK3582">
        <v>1.6752788744435001</v>
      </c>
      <c r="BL3582">
        <v>0.57987602472149402</v>
      </c>
      <c r="BM3582">
        <v>3.5556104033715901</v>
      </c>
      <c r="BN3582">
        <v>0.280918078553335</v>
      </c>
      <c r="BO3582">
        <v>2.5366952476718398</v>
      </c>
      <c r="BP3582">
        <v>0.73799707714641705</v>
      </c>
      <c r="BQ3582">
        <v>5.5196362146647804</v>
      </c>
      <c r="BR3582">
        <v>1.15438051432436</v>
      </c>
      <c r="BS3582">
        <v>2.8957129158697699</v>
      </c>
      <c r="BT3582">
        <v>1.4695427844706399</v>
      </c>
      <c r="BU3582">
        <v>21.497754239708001</v>
      </c>
      <c r="BV3582">
        <v>15.505106605543199</v>
      </c>
      <c r="BW3582">
        <v>2.4806645778047001</v>
      </c>
      <c r="BX3582">
        <v>3.5119830563601502</v>
      </c>
      <c r="BY3582">
        <v>53.438217182495002</v>
      </c>
      <c r="BZ3582">
        <v>23.9805002956541</v>
      </c>
      <c r="CA3582">
        <v>26.313467472204302</v>
      </c>
      <c r="CB3582">
        <v>3.1442494146366</v>
      </c>
      <c r="CC3582">
        <v>253</v>
      </c>
      <c r="CD3582">
        <v>291</v>
      </c>
      <c r="CE3582">
        <v>-441.294324765532</v>
      </c>
      <c r="CF3582">
        <v>531.36106517894302</v>
      </c>
      <c r="CG3582">
        <v>657.51044058010496</v>
      </c>
      <c r="CH3582">
        <v>1059.08698160063</v>
      </c>
    </row>
    <row r="3583" spans="1:86" x14ac:dyDescent="0.2">
      <c r="A3583" t="s">
        <v>170</v>
      </c>
      <c r="B3583">
        <v>2013</v>
      </c>
      <c r="C3583" t="s">
        <v>19</v>
      </c>
      <c r="D3583" t="s">
        <v>2562</v>
      </c>
      <c r="E3583">
        <v>-0.241075579143462</v>
      </c>
      <c r="F3583">
        <v>-7.3145316855687204E-2</v>
      </c>
      <c r="G3583">
        <v>-0.113645989714731</v>
      </c>
      <c r="H3583">
        <v>-5.4284272573044502E-2</v>
      </c>
      <c r="I3583">
        <v>-0.219677120019798</v>
      </c>
      <c r="J3583">
        <v>-7.1181907374914893E-2</v>
      </c>
      <c r="K3583">
        <v>-0.11224607968035701</v>
      </c>
      <c r="L3583">
        <v>-3.62491329645264E-2</v>
      </c>
      <c r="M3583">
        <v>-0.12278239371807299</v>
      </c>
      <c r="N3583">
        <v>-9.1358415425114303E-2</v>
      </c>
      <c r="O3583">
        <v>-9.6599595082858501E-3</v>
      </c>
      <c r="P3583">
        <v>-2.1764018784672899E-2</v>
      </c>
      <c r="Q3583">
        <v>-3.8936295071372999</v>
      </c>
      <c r="R3583">
        <v>-0.39372058849060299</v>
      </c>
      <c r="S3583">
        <v>-4.28735009562791</v>
      </c>
      <c r="T3583">
        <v>-4.5284256747713698</v>
      </c>
      <c r="U3583">
        <v>-3.47784608050579</v>
      </c>
      <c r="V3583">
        <v>-0.35167691301559401</v>
      </c>
      <c r="W3583">
        <v>-3.8295229935213801</v>
      </c>
      <c r="X3583">
        <v>-4.0492001135411799</v>
      </c>
      <c r="Y3583">
        <v>-0.39232123053336299</v>
      </c>
      <c r="Z3583">
        <v>-1.41338293643197E-2</v>
      </c>
      <c r="AA3583">
        <v>-3.21688922383385E-3</v>
      </c>
      <c r="AB3583">
        <v>-0.37497051194520897</v>
      </c>
      <c r="AC3583">
        <v>-2.4869581091956298E-2</v>
      </c>
      <c r="AD3583">
        <v>-5.4028984787389102E-3</v>
      </c>
      <c r="AE3583">
        <v>-4.4278114220751398E-3</v>
      </c>
      <c r="AF3583">
        <v>-1.50388711911423E-2</v>
      </c>
      <c r="AG3583">
        <v>-3.55992232008294</v>
      </c>
      <c r="AH3583">
        <v>-3.55992232008294</v>
      </c>
      <c r="AI3583">
        <v>-0.36985251756829801</v>
      </c>
      <c r="AJ3583">
        <v>-0.36985251756829801</v>
      </c>
      <c r="AK3583">
        <v>-0.24580659015978501</v>
      </c>
      <c r="AL3583">
        <v>-0.24580659015978501</v>
      </c>
      <c r="AM3583">
        <v>-4.1755814278110197</v>
      </c>
      <c r="AN3583">
        <v>-4.1755814278110197</v>
      </c>
      <c r="AO3583">
        <v>-0.60095280607297497</v>
      </c>
      <c r="AP3583">
        <v>-8.2918963621658195E-2</v>
      </c>
      <c r="AQ3583">
        <v>-0.406525489693362</v>
      </c>
      <c r="AR3583">
        <v>-0.111508352757955</v>
      </c>
      <c r="AS3583">
        <v>-5.7046954717481599E-2</v>
      </c>
      <c r="AT3583">
        <v>-2.2548035483916499E-3</v>
      </c>
      <c r="AU3583">
        <v>-3.2890513367474202E-3</v>
      </c>
      <c r="AV3583">
        <v>-5.1503099832342497E-2</v>
      </c>
      <c r="AW3583">
        <v>-0.26784727507619099</v>
      </c>
      <c r="AX3583">
        <v>-2.30759932611296E-2</v>
      </c>
      <c r="AY3583">
        <v>-5.70330533262602E-2</v>
      </c>
      <c r="AZ3583">
        <v>-0.18773822848880101</v>
      </c>
      <c r="BA3583">
        <v>-1.1438755473653399</v>
      </c>
      <c r="BB3583">
        <v>-0.121285653674054</v>
      </c>
      <c r="BC3583">
        <v>-0.98817948855924198</v>
      </c>
      <c r="BD3583">
        <v>-3.4410405132051299E-2</v>
      </c>
      <c r="BE3583">
        <v>-8.6457593415926598E-2</v>
      </c>
      <c r="BF3583">
        <v>-9.8924453876456705E-3</v>
      </c>
      <c r="BG3583">
        <v>-6.2094610646717299E-2</v>
      </c>
      <c r="BH3583">
        <v>-1.44705373815636E-2</v>
      </c>
      <c r="BI3583">
        <v>-0.145277715891934</v>
      </c>
      <c r="BJ3583">
        <v>-1.2664714308583199E-2</v>
      </c>
      <c r="BK3583">
        <v>-0.10973911705444001</v>
      </c>
      <c r="BL3583">
        <v>-2.28738845289106E-2</v>
      </c>
      <c r="BM3583">
        <v>-0.207939081682078</v>
      </c>
      <c r="BN3583">
        <v>-1.43376542330879E-2</v>
      </c>
      <c r="BO3583">
        <v>-0.16182356545266899</v>
      </c>
      <c r="BP3583">
        <v>-3.17778619963218E-2</v>
      </c>
      <c r="BQ3583">
        <v>-0.29466354889905</v>
      </c>
      <c r="BR3583">
        <v>-3.3668928318110997E-2</v>
      </c>
      <c r="BS3583">
        <v>-0.213553930657433</v>
      </c>
      <c r="BT3583">
        <v>-4.7440689923504802E-2</v>
      </c>
      <c r="BU3583">
        <v>-1.2961121375481099</v>
      </c>
      <c r="BV3583">
        <v>-0.96174963437401695</v>
      </c>
      <c r="BW3583">
        <v>-0.13209714621600299</v>
      </c>
      <c r="BX3583">
        <v>-0.202265356958089</v>
      </c>
      <c r="BY3583">
        <v>-2.4687353601820101</v>
      </c>
      <c r="BZ3583">
        <v>-0.85330632234875103</v>
      </c>
      <c r="CA3583">
        <v>-1.53571849342733</v>
      </c>
      <c r="CB3583">
        <v>-7.9710544405926398E-2</v>
      </c>
      <c r="CC3583">
        <v>-113</v>
      </c>
      <c r="CD3583">
        <v>-88</v>
      </c>
      <c r="CE3583">
        <v>-146.514738336493</v>
      </c>
      <c r="CF3583">
        <v>-43.487754802019097</v>
      </c>
      <c r="CG3583">
        <v>-45.002760658629199</v>
      </c>
      <c r="CH3583">
        <v>-77.304808407691795</v>
      </c>
    </row>
    <row r="3584" spans="1:86" x14ac:dyDescent="0.2">
      <c r="A3584" t="s">
        <v>170</v>
      </c>
      <c r="B3584">
        <v>2013</v>
      </c>
      <c r="C3584" t="s">
        <v>20</v>
      </c>
      <c r="D3584" t="s">
        <v>2563</v>
      </c>
      <c r="E3584">
        <v>-2.3875009009199499</v>
      </c>
      <c r="F3584">
        <v>-0.80271185070498896</v>
      </c>
      <c r="G3584">
        <v>-1.0720143011612699</v>
      </c>
      <c r="H3584">
        <v>-0.51277474905368703</v>
      </c>
      <c r="I3584">
        <v>-2.14635220439096</v>
      </c>
      <c r="J3584">
        <v>-0.77477606987168901</v>
      </c>
      <c r="K3584">
        <v>-1.05919235853032</v>
      </c>
      <c r="L3584">
        <v>-0.31238377598894801</v>
      </c>
      <c r="M3584">
        <v>-2.0223961038572602</v>
      </c>
      <c r="N3584">
        <v>-1.36309343119785</v>
      </c>
      <c r="O3584">
        <v>-9.7285756586944397E-2</v>
      </c>
      <c r="P3584">
        <v>-0.56201691607246196</v>
      </c>
      <c r="Q3584">
        <v>7.1445894923064995E-2</v>
      </c>
      <c r="R3584">
        <v>-0.88080057969301995</v>
      </c>
      <c r="S3584">
        <v>-0.80935468476995498</v>
      </c>
      <c r="T3584">
        <v>-3.1968555856898999</v>
      </c>
      <c r="U3584">
        <v>6.3823507472580407E-2</v>
      </c>
      <c r="V3584">
        <v>-0.78683012425592003</v>
      </c>
      <c r="W3584">
        <v>-0.723006616783339</v>
      </c>
      <c r="X3584">
        <v>-2.86935882117429</v>
      </c>
      <c r="Y3584">
        <v>-4.4641497918005904</v>
      </c>
      <c r="Z3584">
        <v>-0.19533143418868801</v>
      </c>
      <c r="AA3584">
        <v>-3.3613738519844998E-2</v>
      </c>
      <c r="AB3584">
        <v>-4.23520461909205</v>
      </c>
      <c r="AC3584">
        <v>-0.311079253050358</v>
      </c>
      <c r="AD3584">
        <v>-7.7357365699938202E-2</v>
      </c>
      <c r="AE3584">
        <v>-4.0206708617317302E-2</v>
      </c>
      <c r="AF3584">
        <v>-0.193515178733103</v>
      </c>
      <c r="AG3584">
        <v>-31.061529381680501</v>
      </c>
      <c r="AH3584">
        <v>-31.061529381680501</v>
      </c>
      <c r="AI3584">
        <v>-3.7309102469590201</v>
      </c>
      <c r="AJ3584">
        <v>-3.7309102469590201</v>
      </c>
      <c r="AK3584">
        <v>-2.0140841555129798</v>
      </c>
      <c r="AL3584">
        <v>-2.0140841555129798</v>
      </c>
      <c r="AM3584">
        <v>-36.806523784152503</v>
      </c>
      <c r="AN3584">
        <v>-36.806523784152503</v>
      </c>
      <c r="AO3584">
        <v>-6.7974451850158504</v>
      </c>
      <c r="AP3584">
        <v>-1.01490742906802</v>
      </c>
      <c r="AQ3584">
        <v>-4.3405326784349496</v>
      </c>
      <c r="AR3584">
        <v>-1.4420050775128701</v>
      </c>
      <c r="AS3584">
        <v>-0.70992321671099301</v>
      </c>
      <c r="AT3584">
        <v>-2.8149442251613099E-2</v>
      </c>
      <c r="AU3584">
        <v>-3.8657554543807801E-2</v>
      </c>
      <c r="AV3584">
        <v>-0.643116219915572</v>
      </c>
      <c r="AW3584">
        <v>-2.7468139159214502</v>
      </c>
      <c r="AX3584">
        <v>-0.32555758804074098</v>
      </c>
      <c r="AY3584">
        <v>-0.61137176392375403</v>
      </c>
      <c r="AZ3584">
        <v>-1.8098845639569601</v>
      </c>
      <c r="BA3584">
        <v>-9.8755566315482692</v>
      </c>
      <c r="BB3584">
        <v>-1.5306248307569801</v>
      </c>
      <c r="BC3584">
        <v>-7.7478894164133996</v>
      </c>
      <c r="BD3584">
        <v>-0.59704238437791302</v>
      </c>
      <c r="BE3584">
        <v>-0.81044375218623199</v>
      </c>
      <c r="BF3584">
        <v>-0.14788108233083</v>
      </c>
      <c r="BG3584">
        <v>-0.47769121764620498</v>
      </c>
      <c r="BH3584">
        <v>-0.18487145220919701</v>
      </c>
      <c r="BI3584">
        <v>-1.4027172715420499</v>
      </c>
      <c r="BJ3584">
        <v>-0.192319410496542</v>
      </c>
      <c r="BK3584">
        <v>-0.93084038140332703</v>
      </c>
      <c r="BL3584">
        <v>-0.27955747964218203</v>
      </c>
      <c r="BM3584">
        <v>-2.0475672400246698</v>
      </c>
      <c r="BN3584">
        <v>-0.20917937688511701</v>
      </c>
      <c r="BO3584">
        <v>-1.4412825223861401</v>
      </c>
      <c r="BP3584">
        <v>-0.39710534075340997</v>
      </c>
      <c r="BQ3584">
        <v>-2.3231090301787698</v>
      </c>
      <c r="BR3584">
        <v>-0.41943508244974498</v>
      </c>
      <c r="BS3584">
        <v>-1.3362674410052799</v>
      </c>
      <c r="BT3584">
        <v>-0.56740650672374604</v>
      </c>
      <c r="BU3584">
        <v>-20.860388872712299</v>
      </c>
      <c r="BV3584">
        <v>-14.3252949739319</v>
      </c>
      <c r="BW3584">
        <v>-1.33292226590941</v>
      </c>
      <c r="BX3584">
        <v>-5.2021716328709404</v>
      </c>
      <c r="BY3584">
        <v>-25.244509728054201</v>
      </c>
      <c r="BZ3584">
        <v>-9.7704506129295599</v>
      </c>
      <c r="CA3584">
        <v>-14.574833024036099</v>
      </c>
      <c r="CB3584">
        <v>-0.89922609108859297</v>
      </c>
      <c r="CC3584">
        <v>-365</v>
      </c>
      <c r="CD3584">
        <v>-373</v>
      </c>
      <c r="CE3584">
        <v>-398.87480455662302</v>
      </c>
      <c r="CF3584">
        <v>-249.53188852224901</v>
      </c>
      <c r="CG3584">
        <v>-371.23224954486199</v>
      </c>
      <c r="CH3584">
        <v>-628.86851781371695</v>
      </c>
    </row>
    <row r="3585" spans="1:86" x14ac:dyDescent="0.2">
      <c r="A3585" t="s">
        <v>170</v>
      </c>
      <c r="B3585">
        <v>2013</v>
      </c>
      <c r="C3585" t="s">
        <v>21</v>
      </c>
      <c r="D3585" t="s">
        <v>2564</v>
      </c>
      <c r="E3585">
        <v>-0.70548905198166001</v>
      </c>
      <c r="F3585">
        <v>-0.18454021181580699</v>
      </c>
      <c r="G3585">
        <v>-0.330920784563702</v>
      </c>
      <c r="H3585">
        <v>-0.190028055602151</v>
      </c>
      <c r="I3585">
        <v>-0.645253777991738</v>
      </c>
      <c r="J3585">
        <v>-0.18065108257831899</v>
      </c>
      <c r="K3585">
        <v>-0.32712154793371601</v>
      </c>
      <c r="L3585">
        <v>-0.137481147479704</v>
      </c>
      <c r="M3585">
        <v>-0.25869969600458698</v>
      </c>
      <c r="N3585">
        <v>-0.17614168448791101</v>
      </c>
      <c r="O3585">
        <v>-3.3457440451714698E-2</v>
      </c>
      <c r="P3585">
        <v>-4.9100571064961199E-2</v>
      </c>
      <c r="Q3585">
        <v>0</v>
      </c>
      <c r="R3585">
        <v>-7.2334211578292201E-2</v>
      </c>
      <c r="S3585">
        <v>-7.2334211578292201E-2</v>
      </c>
      <c r="T3585">
        <v>-0.77782326355995202</v>
      </c>
      <c r="U3585">
        <v>0</v>
      </c>
      <c r="V3585">
        <v>-6.4234375309413602E-2</v>
      </c>
      <c r="W3585">
        <v>-6.4234375309413602E-2</v>
      </c>
      <c r="X3585">
        <v>-0.709488153301151</v>
      </c>
      <c r="Y3585">
        <v>-1.1168617453316501</v>
      </c>
      <c r="Z3585">
        <v>-2.8365407359744702E-2</v>
      </c>
      <c r="AA3585">
        <v>-9.2212164967030701E-3</v>
      </c>
      <c r="AB3585">
        <v>-1.0792751214752001</v>
      </c>
      <c r="AC3585">
        <v>-5.7078310440523999E-2</v>
      </c>
      <c r="AD3585">
        <v>-1.0671120984878799E-2</v>
      </c>
      <c r="AE3585">
        <v>-1.1975524220028001E-2</v>
      </c>
      <c r="AF3585">
        <v>-3.4431665235617297E-2</v>
      </c>
      <c r="AG3585">
        <v>-11.534912914822399</v>
      </c>
      <c r="AH3585">
        <v>-11.534912914822399</v>
      </c>
      <c r="AI3585">
        <v>-2.8159261936142399</v>
      </c>
      <c r="AJ3585">
        <v>-2.8159261936142399</v>
      </c>
      <c r="AK3585">
        <v>-0.938437721975659</v>
      </c>
      <c r="AL3585">
        <v>-0.938437721975659</v>
      </c>
      <c r="AM3585">
        <v>-15.2892768304123</v>
      </c>
      <c r="AN3585">
        <v>-15.2892768304123</v>
      </c>
      <c r="AO3585">
        <v>-2.0564617613015002</v>
      </c>
      <c r="AP3585">
        <v>-0.17626307931115801</v>
      </c>
      <c r="AQ3585">
        <v>-1.1772975331971001</v>
      </c>
      <c r="AR3585">
        <v>-0.70290114879323695</v>
      </c>
      <c r="AS3585">
        <v>-0.13524795187153099</v>
      </c>
      <c r="AT3585">
        <v>-4.9601822420764297E-3</v>
      </c>
      <c r="AU3585">
        <v>-1.08438613725824E-2</v>
      </c>
      <c r="AV3585">
        <v>-0.119443908256873</v>
      </c>
      <c r="AW3585">
        <v>-0.77266272245970702</v>
      </c>
      <c r="AX3585">
        <v>-4.6032548830726903E-2</v>
      </c>
      <c r="AY3585">
        <v>-0.15544360216234099</v>
      </c>
      <c r="AZ3585">
        <v>-0.57118657146664098</v>
      </c>
      <c r="BA3585">
        <v>-2.6383670449170298</v>
      </c>
      <c r="BB3585">
        <v>-0.29084831767012598</v>
      </c>
      <c r="BC3585">
        <v>-2.24156129054359</v>
      </c>
      <c r="BD3585">
        <v>-0.105957436703321</v>
      </c>
      <c r="BE3585">
        <v>-0.220395039464716</v>
      </c>
      <c r="BF3585">
        <v>-2.11114818248123E-2</v>
      </c>
      <c r="BG3585">
        <v>-0.143035756590458</v>
      </c>
      <c r="BH3585">
        <v>-5.6247801049445503E-2</v>
      </c>
      <c r="BI3585">
        <v>-0.413472555950609</v>
      </c>
      <c r="BJ3585">
        <v>-2.6923958103827798E-2</v>
      </c>
      <c r="BK3585">
        <v>-0.30141286020727998</v>
      </c>
      <c r="BL3585">
        <v>-8.5135737639501094E-2</v>
      </c>
      <c r="BM3585">
        <v>-0.62631213612737402</v>
      </c>
      <c r="BN3585">
        <v>-3.1847051206012798E-2</v>
      </c>
      <c r="BO3585">
        <v>-0.48276772203589702</v>
      </c>
      <c r="BP3585">
        <v>-0.111697362885466</v>
      </c>
      <c r="BQ3585">
        <v>-0.68333415810931897</v>
      </c>
      <c r="BR3585">
        <v>-8.4014954558370505E-2</v>
      </c>
      <c r="BS3585">
        <v>-0.33122766049141</v>
      </c>
      <c r="BT3585">
        <v>-0.26809154305953697</v>
      </c>
      <c r="BU3585">
        <v>-2.7611302271243101</v>
      </c>
      <c r="BV3585">
        <v>-1.85589621724243</v>
      </c>
      <c r="BW3585">
        <v>-0.454443845357967</v>
      </c>
      <c r="BX3585">
        <v>-0.45079016452391302</v>
      </c>
      <c r="BY3585">
        <v>-7.1248317891185504</v>
      </c>
      <c r="BZ3585">
        <v>-2.2817230563765798</v>
      </c>
      <c r="CA3585">
        <v>-4.5098285691107503</v>
      </c>
      <c r="CB3585">
        <v>-0.333280163631194</v>
      </c>
      <c r="CC3585">
        <v>-88</v>
      </c>
      <c r="CD3585">
        <v>-89</v>
      </c>
      <c r="CE3585">
        <v>-87.031578947368402</v>
      </c>
      <c r="CF3585">
        <v>-62.1255950329138</v>
      </c>
      <c r="CG3585">
        <v>-93.026287923058106</v>
      </c>
      <c r="CH3585">
        <v>-160.148915242584</v>
      </c>
    </row>
    <row r="3586" spans="1:86" x14ac:dyDescent="0.2">
      <c r="A3586" t="s">
        <v>170</v>
      </c>
      <c r="B3586">
        <v>2013</v>
      </c>
      <c r="C3586" t="s">
        <v>22</v>
      </c>
      <c r="D3586" t="s">
        <v>2565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-0.69926062422860602</v>
      </c>
      <c r="S3586">
        <v>-0.69926062422860602</v>
      </c>
      <c r="T3586">
        <v>-0.69926062422860602</v>
      </c>
      <c r="U3586">
        <v>0</v>
      </c>
      <c r="V3586">
        <v>-0.61993939302519097</v>
      </c>
      <c r="W3586">
        <v>-0.61993939302519097</v>
      </c>
      <c r="X3586">
        <v>-0.61993939302519097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  <c r="BE3586">
        <v>0</v>
      </c>
      <c r="BF3586">
        <v>0</v>
      </c>
      <c r="BG3586">
        <v>0</v>
      </c>
      <c r="BH3586">
        <v>0</v>
      </c>
      <c r="BI3586">
        <v>0</v>
      </c>
      <c r="BJ3586">
        <v>0</v>
      </c>
      <c r="BK3586">
        <v>0</v>
      </c>
      <c r="BL3586">
        <v>0</v>
      </c>
      <c r="BM3586">
        <v>0</v>
      </c>
      <c r="BN3586">
        <v>0</v>
      </c>
      <c r="BO3586">
        <v>0</v>
      </c>
      <c r="BP3586">
        <v>0</v>
      </c>
      <c r="BQ3586">
        <v>0</v>
      </c>
      <c r="BR3586">
        <v>0</v>
      </c>
      <c r="BS3586">
        <v>0</v>
      </c>
      <c r="BT3586">
        <v>0</v>
      </c>
      <c r="BU3586">
        <v>0</v>
      </c>
      <c r="BV3586">
        <v>0</v>
      </c>
      <c r="BW3586">
        <v>0</v>
      </c>
      <c r="BX3586">
        <v>0</v>
      </c>
      <c r="BY3586">
        <v>0</v>
      </c>
      <c r="BZ3586">
        <v>0</v>
      </c>
      <c r="CA3586">
        <v>0</v>
      </c>
      <c r="CB3586">
        <v>0</v>
      </c>
      <c r="CC3586">
        <v>0</v>
      </c>
      <c r="CD3586">
        <v>0</v>
      </c>
      <c r="CE3586">
        <v>0</v>
      </c>
      <c r="CF3586">
        <v>0</v>
      </c>
      <c r="CG3586">
        <v>0</v>
      </c>
      <c r="CH3586">
        <v>0</v>
      </c>
    </row>
    <row r="3587" spans="1:86" x14ac:dyDescent="0.2">
      <c r="A3587" t="s">
        <v>170</v>
      </c>
      <c r="B3587">
        <v>2013</v>
      </c>
      <c r="C3587" t="s">
        <v>78</v>
      </c>
      <c r="D3587" t="s">
        <v>2566</v>
      </c>
      <c r="E3587">
        <v>-2.6653230063329501</v>
      </c>
      <c r="F3587">
        <v>-0.35632605077281898</v>
      </c>
      <c r="G3587">
        <v>-0.32934371856010503</v>
      </c>
      <c r="H3587">
        <v>-1.9796532370000299</v>
      </c>
      <c r="I3587">
        <v>-0.86157311981836904</v>
      </c>
      <c r="J3587">
        <v>-0.34291924417995601</v>
      </c>
      <c r="K3587">
        <v>-0.32567205700318103</v>
      </c>
      <c r="L3587">
        <v>-0.19298181863523201</v>
      </c>
      <c r="M3587">
        <v>-0.905627172947717</v>
      </c>
      <c r="N3587">
        <v>-0.665841160812221</v>
      </c>
      <c r="O3587">
        <v>-3.6563447894515003E-2</v>
      </c>
      <c r="P3587">
        <v>-0.20322256424098301</v>
      </c>
      <c r="Q3587">
        <v>-9.7105096039825103</v>
      </c>
      <c r="R3587">
        <v>-5.2820136751045004</v>
      </c>
      <c r="S3587">
        <v>-14.992523279087001</v>
      </c>
      <c r="T3587">
        <v>-17.65784628542</v>
      </c>
      <c r="U3587">
        <v>-4.2152585274354397</v>
      </c>
      <c r="V3587">
        <v>-2.2928820519248001</v>
      </c>
      <c r="W3587">
        <v>-6.5081405793602398</v>
      </c>
      <c r="X3587">
        <v>-7.3697136991786101</v>
      </c>
      <c r="Y3587">
        <v>-61.718352068477103</v>
      </c>
      <c r="Z3587">
        <v>-9.9752486972800397E-2</v>
      </c>
      <c r="AA3587">
        <v>-9.8371037251095503E-3</v>
      </c>
      <c r="AB3587">
        <v>-61.608762477779102</v>
      </c>
      <c r="AC3587">
        <v>-0.43624091080291399</v>
      </c>
      <c r="AD3587">
        <v>-3.6620786639406301E-2</v>
      </c>
      <c r="AE3587">
        <v>-1.1495751556362699E-2</v>
      </c>
      <c r="AF3587">
        <v>-0.388124372607145</v>
      </c>
      <c r="AG3587">
        <v>-127.337402094309</v>
      </c>
      <c r="AH3587">
        <v>-127.337402094309</v>
      </c>
      <c r="AI3587">
        <v>-0.74070099992329697</v>
      </c>
      <c r="AJ3587">
        <v>-0.74070099992329697</v>
      </c>
      <c r="AK3587">
        <v>-2.6969690137112599</v>
      </c>
      <c r="AL3587">
        <v>-2.6969690137112599</v>
      </c>
      <c r="AM3587">
        <v>-130.775072107944</v>
      </c>
      <c r="AN3587">
        <v>-130.775072107944</v>
      </c>
      <c r="AO3587">
        <v>-2.3814364670722399</v>
      </c>
      <c r="AP3587">
        <v>-0.56346207703936202</v>
      </c>
      <c r="AQ3587">
        <v>-1.29253625144891</v>
      </c>
      <c r="AR3587">
        <v>-0.52543813858397603</v>
      </c>
      <c r="AS3587">
        <v>-1.59675263402774</v>
      </c>
      <c r="AT3587">
        <v>-1.39887763358714E-2</v>
      </c>
      <c r="AU3587">
        <v>-1.9241356354597901E-2</v>
      </c>
      <c r="AV3587">
        <v>-1.56352250133726</v>
      </c>
      <c r="AW3587">
        <v>-2.2769526681424899</v>
      </c>
      <c r="AX3587">
        <v>-0.16184602013417099</v>
      </c>
      <c r="AY3587">
        <v>-0.18240449106876999</v>
      </c>
      <c r="AZ3587">
        <v>-1.9327021569395499</v>
      </c>
      <c r="BA3587">
        <v>-2.9047447021737298</v>
      </c>
      <c r="BB3587">
        <v>-0.65507919446770402</v>
      </c>
      <c r="BC3587">
        <v>-1.8537285705595801</v>
      </c>
      <c r="BD3587">
        <v>-0.39593693714645201</v>
      </c>
      <c r="BE3587">
        <v>-0.26712158066017899</v>
      </c>
      <c r="BF3587">
        <v>-6.4635760591861505E-2</v>
      </c>
      <c r="BG3587">
        <v>-0.105461692570276</v>
      </c>
      <c r="BH3587">
        <v>-9.7024127498042595E-2</v>
      </c>
      <c r="BI3587">
        <v>-0.50126573741731795</v>
      </c>
      <c r="BJ3587">
        <v>-8.2651922603110606E-2</v>
      </c>
      <c r="BK3587">
        <v>-0.25372208402330398</v>
      </c>
      <c r="BL3587">
        <v>-0.16489173079090499</v>
      </c>
      <c r="BM3587">
        <v>-0.72253847089492695</v>
      </c>
      <c r="BN3587">
        <v>-9.3062951914358996E-2</v>
      </c>
      <c r="BO3587">
        <v>-0.42572262136622302</v>
      </c>
      <c r="BP3587">
        <v>-0.20375289761434501</v>
      </c>
      <c r="BQ3587">
        <v>-0.54055570076398396</v>
      </c>
      <c r="BR3587">
        <v>-0.189201136159415</v>
      </c>
      <c r="BS3587">
        <v>-0.20923026202699199</v>
      </c>
      <c r="BT3587">
        <v>-0.14212430257757599</v>
      </c>
      <c r="BU3587">
        <v>-8.3465188060849105</v>
      </c>
      <c r="BV3587">
        <v>-7.0024382918411403</v>
      </c>
      <c r="BW3587">
        <v>-0.50162283535386898</v>
      </c>
      <c r="BX3587">
        <v>-0.84245767888991496</v>
      </c>
      <c r="BY3587">
        <v>-8.5780932360902291</v>
      </c>
      <c r="BZ3587">
        <v>-3.7500974860828</v>
      </c>
      <c r="CA3587">
        <v>-4.4932444652421202</v>
      </c>
      <c r="CB3587">
        <v>-0.33475128476531102</v>
      </c>
      <c r="CC3587">
        <v>-120</v>
      </c>
      <c r="CD3587">
        <v>-141</v>
      </c>
      <c r="CE3587">
        <v>-141.54545454545499</v>
      </c>
      <c r="CF3587">
        <v>-40.212613390093701</v>
      </c>
      <c r="CG3587">
        <v>-55.262323199231297</v>
      </c>
      <c r="CH3587">
        <v>-89.531104257218502</v>
      </c>
    </row>
    <row r="3588" spans="1:86" x14ac:dyDescent="0.2">
      <c r="A3588" t="s">
        <v>170</v>
      </c>
      <c r="B3588">
        <v>2013</v>
      </c>
      <c r="C3588" t="s">
        <v>23</v>
      </c>
      <c r="D3588" t="s">
        <v>2567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  <c r="BE3588">
        <v>0</v>
      </c>
      <c r="BF3588">
        <v>0</v>
      </c>
      <c r="BG3588">
        <v>0</v>
      </c>
      <c r="BH3588">
        <v>0</v>
      </c>
      <c r="BI3588">
        <v>0</v>
      </c>
      <c r="BJ3588">
        <v>0</v>
      </c>
      <c r="BK3588">
        <v>0</v>
      </c>
      <c r="BL3588">
        <v>0</v>
      </c>
      <c r="BM3588">
        <v>0</v>
      </c>
      <c r="BN3588">
        <v>0</v>
      </c>
      <c r="BO3588">
        <v>0</v>
      </c>
      <c r="BP3588">
        <v>0</v>
      </c>
      <c r="BQ3588">
        <v>0</v>
      </c>
      <c r="BR3588">
        <v>0</v>
      </c>
      <c r="BS3588">
        <v>0</v>
      </c>
      <c r="BT3588">
        <v>0</v>
      </c>
      <c r="BU3588">
        <v>0</v>
      </c>
      <c r="BV3588">
        <v>0</v>
      </c>
      <c r="BW3588">
        <v>0</v>
      </c>
      <c r="BX3588">
        <v>0</v>
      </c>
      <c r="BY3588">
        <v>0</v>
      </c>
      <c r="BZ3588">
        <v>0</v>
      </c>
      <c r="CA3588">
        <v>0</v>
      </c>
      <c r="CB3588">
        <v>0</v>
      </c>
      <c r="CC3588">
        <v>0</v>
      </c>
      <c r="CD3588">
        <v>0</v>
      </c>
      <c r="CE3588">
        <v>0</v>
      </c>
      <c r="CF3588">
        <v>0</v>
      </c>
      <c r="CG3588">
        <v>0</v>
      </c>
      <c r="CH3588">
        <v>0</v>
      </c>
    </row>
    <row r="3589" spans="1:86" x14ac:dyDescent="0.2">
      <c r="A3589" t="s">
        <v>170</v>
      </c>
      <c r="B3589">
        <v>2013</v>
      </c>
      <c r="C3589" t="s">
        <v>24</v>
      </c>
      <c r="D3589" t="s">
        <v>2568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-0.42885350262927002</v>
      </c>
      <c r="S3589">
        <v>-0.42885350262927002</v>
      </c>
      <c r="T3589">
        <v>-0.42885350262927002</v>
      </c>
      <c r="U3589">
        <v>0</v>
      </c>
      <c r="V3589">
        <v>-0.40997116366605801</v>
      </c>
      <c r="W3589">
        <v>-0.40997116366605801</v>
      </c>
      <c r="X3589">
        <v>-0.40997116366605801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  <c r="BE3589">
        <v>0</v>
      </c>
      <c r="BF3589">
        <v>0</v>
      </c>
      <c r="BG3589">
        <v>0</v>
      </c>
      <c r="BH3589">
        <v>0</v>
      </c>
      <c r="BI3589">
        <v>0</v>
      </c>
      <c r="BJ3589">
        <v>0</v>
      </c>
      <c r="BK3589">
        <v>0</v>
      </c>
      <c r="BL3589">
        <v>0</v>
      </c>
      <c r="BM3589">
        <v>0</v>
      </c>
      <c r="BN3589">
        <v>0</v>
      </c>
      <c r="BO3589">
        <v>0</v>
      </c>
      <c r="BP3589">
        <v>0</v>
      </c>
      <c r="BQ3589">
        <v>0</v>
      </c>
      <c r="BR3589">
        <v>0</v>
      </c>
      <c r="BS3589">
        <v>0</v>
      </c>
      <c r="BT3589">
        <v>0</v>
      </c>
      <c r="BU3589">
        <v>0</v>
      </c>
      <c r="BV3589">
        <v>0</v>
      </c>
      <c r="BW3589">
        <v>0</v>
      </c>
      <c r="BX3589">
        <v>0</v>
      </c>
      <c r="BY3589">
        <v>0</v>
      </c>
      <c r="BZ3589">
        <v>0</v>
      </c>
      <c r="CA3589">
        <v>0</v>
      </c>
      <c r="CB3589">
        <v>0</v>
      </c>
      <c r="CC3589">
        <v>0</v>
      </c>
      <c r="CD3589">
        <v>0</v>
      </c>
      <c r="CE3589">
        <v>0</v>
      </c>
      <c r="CF3589">
        <v>0</v>
      </c>
      <c r="CG3589">
        <v>0</v>
      </c>
      <c r="CH3589">
        <v>0</v>
      </c>
    </row>
    <row r="3590" spans="1:86" x14ac:dyDescent="0.2">
      <c r="A3590" t="s">
        <v>170</v>
      </c>
      <c r="B3590">
        <v>2013</v>
      </c>
      <c r="C3590" t="s">
        <v>25</v>
      </c>
      <c r="D3590" t="s">
        <v>2569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-3.1545655994839699</v>
      </c>
      <c r="S3590">
        <v>-3.1545655994839699</v>
      </c>
      <c r="T3590">
        <v>-3.1545655994839699</v>
      </c>
      <c r="U3590">
        <v>0</v>
      </c>
      <c r="V3590">
        <v>-2.8858968672487202</v>
      </c>
      <c r="W3590">
        <v>-2.8858968672487202</v>
      </c>
      <c r="X3590">
        <v>-2.8858968672487202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  <c r="BE3590">
        <v>0</v>
      </c>
      <c r="BF3590">
        <v>0</v>
      </c>
      <c r="BG3590">
        <v>0</v>
      </c>
      <c r="BH3590">
        <v>0</v>
      </c>
      <c r="BI3590">
        <v>0</v>
      </c>
      <c r="BJ3590">
        <v>0</v>
      </c>
      <c r="BK3590">
        <v>0</v>
      </c>
      <c r="BL3590">
        <v>0</v>
      </c>
      <c r="BM3590">
        <v>0</v>
      </c>
      <c r="BN3590">
        <v>0</v>
      </c>
      <c r="BO3590">
        <v>0</v>
      </c>
      <c r="BP3590">
        <v>0</v>
      </c>
      <c r="BQ3590">
        <v>0</v>
      </c>
      <c r="BR3590">
        <v>0</v>
      </c>
      <c r="BS3590">
        <v>0</v>
      </c>
      <c r="BT3590">
        <v>0</v>
      </c>
      <c r="BU3590">
        <v>0</v>
      </c>
      <c r="BV3590">
        <v>0</v>
      </c>
      <c r="BW3590">
        <v>0</v>
      </c>
      <c r="BX3590">
        <v>0</v>
      </c>
      <c r="BY3590">
        <v>0</v>
      </c>
      <c r="BZ3590">
        <v>0</v>
      </c>
      <c r="CA3590">
        <v>0</v>
      </c>
      <c r="CB3590">
        <v>0</v>
      </c>
      <c r="CC3590">
        <v>0</v>
      </c>
      <c r="CD3590">
        <v>0</v>
      </c>
      <c r="CE3590">
        <v>0</v>
      </c>
      <c r="CF3590">
        <v>0</v>
      </c>
      <c r="CG3590">
        <v>0</v>
      </c>
      <c r="CH3590">
        <v>0</v>
      </c>
    </row>
    <row r="3591" spans="1:86" x14ac:dyDescent="0.2">
      <c r="A3591" t="s">
        <v>170</v>
      </c>
      <c r="B3591">
        <v>2013</v>
      </c>
      <c r="C3591" t="s">
        <v>26</v>
      </c>
      <c r="D3591" t="s">
        <v>2570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-13.007979391908099</v>
      </c>
      <c r="S3591">
        <v>-13.007979391908099</v>
      </c>
      <c r="T3591">
        <v>-13.007979391908099</v>
      </c>
      <c r="U3591">
        <v>0</v>
      </c>
      <c r="V3591">
        <v>-12.768387462394699</v>
      </c>
      <c r="W3591">
        <v>-12.768387462394699</v>
      </c>
      <c r="X3591">
        <v>-12.768387462394699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  <c r="BE3591">
        <v>0</v>
      </c>
      <c r="BF3591">
        <v>0</v>
      </c>
      <c r="BG3591">
        <v>0</v>
      </c>
      <c r="BH3591">
        <v>0</v>
      </c>
      <c r="BI3591">
        <v>0</v>
      </c>
      <c r="BJ3591">
        <v>0</v>
      </c>
      <c r="BK3591">
        <v>0</v>
      </c>
      <c r="BL3591">
        <v>0</v>
      </c>
      <c r="BM3591">
        <v>0</v>
      </c>
      <c r="BN3591">
        <v>0</v>
      </c>
      <c r="BO3591">
        <v>0</v>
      </c>
      <c r="BP3591">
        <v>0</v>
      </c>
      <c r="BQ3591">
        <v>0</v>
      </c>
      <c r="BR3591">
        <v>0</v>
      </c>
      <c r="BS3591">
        <v>0</v>
      </c>
      <c r="BT3591">
        <v>0</v>
      </c>
      <c r="BU3591">
        <v>0</v>
      </c>
      <c r="BV3591">
        <v>0</v>
      </c>
      <c r="BW3591">
        <v>0</v>
      </c>
      <c r="BX3591">
        <v>0</v>
      </c>
      <c r="BY3591">
        <v>0</v>
      </c>
      <c r="BZ3591">
        <v>0</v>
      </c>
      <c r="CA3591">
        <v>0</v>
      </c>
      <c r="CB3591">
        <v>0</v>
      </c>
      <c r="CC3591">
        <v>0</v>
      </c>
      <c r="CD3591">
        <v>0</v>
      </c>
      <c r="CE3591">
        <v>0</v>
      </c>
      <c r="CF3591">
        <v>0</v>
      </c>
      <c r="CG3591">
        <v>0</v>
      </c>
      <c r="CH3591">
        <v>0</v>
      </c>
    </row>
    <row r="3592" spans="1:86" x14ac:dyDescent="0.2">
      <c r="A3592" t="s">
        <v>170</v>
      </c>
      <c r="B3592">
        <v>2013</v>
      </c>
      <c r="C3592" t="s">
        <v>27</v>
      </c>
      <c r="D3592" t="s">
        <v>2571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3.6999229511166201E-2</v>
      </c>
      <c r="S3592">
        <v>3.6999229511166201E-2</v>
      </c>
      <c r="T3592">
        <v>3.6999229511166201E-2</v>
      </c>
      <c r="U3592">
        <v>0</v>
      </c>
      <c r="V3592">
        <v>3.57301094774354E-2</v>
      </c>
      <c r="W3592">
        <v>3.57301094774354E-2</v>
      </c>
      <c r="X3592">
        <v>3.57301094774354E-2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  <c r="BE3592">
        <v>0</v>
      </c>
      <c r="BF3592">
        <v>0</v>
      </c>
      <c r="BG3592">
        <v>0</v>
      </c>
      <c r="BH3592">
        <v>0</v>
      </c>
      <c r="BI3592">
        <v>0</v>
      </c>
      <c r="BJ3592">
        <v>0</v>
      </c>
      <c r="BK3592">
        <v>0</v>
      </c>
      <c r="BL3592">
        <v>0</v>
      </c>
      <c r="BM3592">
        <v>0</v>
      </c>
      <c r="BN3592">
        <v>0</v>
      </c>
      <c r="BO3592">
        <v>0</v>
      </c>
      <c r="BP3592">
        <v>0</v>
      </c>
      <c r="BQ3592">
        <v>0</v>
      </c>
      <c r="BR3592">
        <v>0</v>
      </c>
      <c r="BS3592">
        <v>0</v>
      </c>
      <c r="BT3592">
        <v>0</v>
      </c>
      <c r="BU3592">
        <v>0</v>
      </c>
      <c r="BV3592">
        <v>0</v>
      </c>
      <c r="BW3592">
        <v>0</v>
      </c>
      <c r="BX3592">
        <v>0</v>
      </c>
      <c r="BY3592">
        <v>0</v>
      </c>
      <c r="BZ3592">
        <v>0</v>
      </c>
      <c r="CA3592">
        <v>0</v>
      </c>
      <c r="CB3592">
        <v>0</v>
      </c>
      <c r="CC3592">
        <v>0</v>
      </c>
      <c r="CD3592">
        <v>0</v>
      </c>
      <c r="CE3592">
        <v>0</v>
      </c>
      <c r="CF3592">
        <v>0</v>
      </c>
      <c r="CG3592">
        <v>0</v>
      </c>
      <c r="CH3592">
        <v>0</v>
      </c>
    </row>
    <row r="3593" spans="1:86" x14ac:dyDescent="0.2">
      <c r="A3593" t="s">
        <v>170</v>
      </c>
      <c r="B3593">
        <v>2013</v>
      </c>
      <c r="C3593" t="s">
        <v>28</v>
      </c>
      <c r="D3593" t="s">
        <v>2572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-0.76768847272581497</v>
      </c>
      <c r="S3593">
        <v>-0.76768847272581497</v>
      </c>
      <c r="T3593">
        <v>-0.76768847272581497</v>
      </c>
      <c r="U3593">
        <v>0</v>
      </c>
      <c r="V3593">
        <v>-0.71559874429021098</v>
      </c>
      <c r="W3593">
        <v>-0.71559874429021098</v>
      </c>
      <c r="X3593">
        <v>-0.71559874429021098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  <c r="BE3593">
        <v>0</v>
      </c>
      <c r="BF3593">
        <v>0</v>
      </c>
      <c r="BG3593">
        <v>0</v>
      </c>
      <c r="BH3593">
        <v>0</v>
      </c>
      <c r="BI3593">
        <v>0</v>
      </c>
      <c r="BJ3593">
        <v>0</v>
      </c>
      <c r="BK3593">
        <v>0</v>
      </c>
      <c r="BL3593">
        <v>0</v>
      </c>
      <c r="BM3593">
        <v>0</v>
      </c>
      <c r="BN3593">
        <v>0</v>
      </c>
      <c r="BO3593">
        <v>0</v>
      </c>
      <c r="BP3593">
        <v>0</v>
      </c>
      <c r="BQ3593">
        <v>0</v>
      </c>
      <c r="BR3593">
        <v>0</v>
      </c>
      <c r="BS3593">
        <v>0</v>
      </c>
      <c r="BT3593">
        <v>0</v>
      </c>
      <c r="BU3593">
        <v>0</v>
      </c>
      <c r="BV3593">
        <v>0</v>
      </c>
      <c r="BW3593">
        <v>0</v>
      </c>
      <c r="BX3593">
        <v>0</v>
      </c>
      <c r="BY3593">
        <v>0</v>
      </c>
      <c r="BZ3593">
        <v>0</v>
      </c>
      <c r="CA3593">
        <v>0</v>
      </c>
      <c r="CB3593">
        <v>0</v>
      </c>
      <c r="CC3593">
        <v>0</v>
      </c>
      <c r="CD3593">
        <v>0</v>
      </c>
      <c r="CE3593">
        <v>0</v>
      </c>
      <c r="CF3593">
        <v>0</v>
      </c>
      <c r="CG3593">
        <v>0</v>
      </c>
      <c r="CH3593">
        <v>0</v>
      </c>
    </row>
    <row r="3594" spans="1:86" x14ac:dyDescent="0.2">
      <c r="A3594" t="s">
        <v>170</v>
      </c>
      <c r="B3594">
        <v>2013</v>
      </c>
      <c r="C3594" t="s">
        <v>29</v>
      </c>
      <c r="D3594" t="s">
        <v>2573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-5.3025817714068198E-5</v>
      </c>
      <c r="S3594">
        <v>-5.3025817714068198E-5</v>
      </c>
      <c r="T3594">
        <v>-5.3025817714068198E-5</v>
      </c>
      <c r="U3594">
        <v>0</v>
      </c>
      <c r="V3594">
        <v>-4.0494990682601603E-5</v>
      </c>
      <c r="W3594">
        <v>-4.0494990682601603E-5</v>
      </c>
      <c r="X3594">
        <v>-4.0494990682601603E-5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  <c r="BE3594">
        <v>0</v>
      </c>
      <c r="BF3594">
        <v>0</v>
      </c>
      <c r="BG3594">
        <v>0</v>
      </c>
      <c r="BH3594">
        <v>0</v>
      </c>
      <c r="BI3594">
        <v>0</v>
      </c>
      <c r="BJ3594">
        <v>0</v>
      </c>
      <c r="BK3594">
        <v>0</v>
      </c>
      <c r="BL3594">
        <v>0</v>
      </c>
      <c r="BM3594">
        <v>0</v>
      </c>
      <c r="BN3594">
        <v>0</v>
      </c>
      <c r="BO3594">
        <v>0</v>
      </c>
      <c r="BP3594">
        <v>0</v>
      </c>
      <c r="BQ3594">
        <v>0</v>
      </c>
      <c r="BR3594">
        <v>0</v>
      </c>
      <c r="BS3594">
        <v>0</v>
      </c>
      <c r="BT3594">
        <v>0</v>
      </c>
      <c r="BU3594">
        <v>0</v>
      </c>
      <c r="BV3594">
        <v>0</v>
      </c>
      <c r="BW3594">
        <v>0</v>
      </c>
      <c r="BX3594">
        <v>0</v>
      </c>
      <c r="BY3594">
        <v>0</v>
      </c>
      <c r="BZ3594">
        <v>0</v>
      </c>
      <c r="CA3594">
        <v>0</v>
      </c>
      <c r="CB3594">
        <v>0</v>
      </c>
      <c r="CC3594">
        <v>0</v>
      </c>
      <c r="CD3594">
        <v>0</v>
      </c>
      <c r="CE3594">
        <v>0</v>
      </c>
      <c r="CF3594">
        <v>0</v>
      </c>
      <c r="CG3594">
        <v>0</v>
      </c>
      <c r="CH3594">
        <v>0</v>
      </c>
    </row>
    <row r="3595" spans="1:86" x14ac:dyDescent="0.2">
      <c r="A3595" t="s">
        <v>170</v>
      </c>
      <c r="B3595">
        <v>2013</v>
      </c>
      <c r="C3595" t="s">
        <v>30</v>
      </c>
      <c r="D3595" t="s">
        <v>2574</v>
      </c>
      <c r="E3595">
        <v>-0.21773311920559801</v>
      </c>
      <c r="F3595">
        <v>-5.5196522389536401E-2</v>
      </c>
      <c r="G3595">
        <v>-0.129849719385668</v>
      </c>
      <c r="H3595">
        <v>-3.2686877430393897E-2</v>
      </c>
      <c r="I3595">
        <v>-0.193439251797006</v>
      </c>
      <c r="J3595">
        <v>-5.2663533665044303E-2</v>
      </c>
      <c r="K3595">
        <v>-0.12825147024556799</v>
      </c>
      <c r="L3595">
        <v>-1.25242478863939E-2</v>
      </c>
      <c r="M3595">
        <v>-0.31979574407974498</v>
      </c>
      <c r="N3595">
        <v>-0.122323049807628</v>
      </c>
      <c r="O3595">
        <v>-1.1509780316884001E-2</v>
      </c>
      <c r="P3595">
        <v>-0.18596291395523301</v>
      </c>
      <c r="Q3595">
        <v>0</v>
      </c>
      <c r="R3595">
        <v>-0.182473298417931</v>
      </c>
      <c r="S3595">
        <v>-0.182473298417931</v>
      </c>
      <c r="T3595">
        <v>-0.40020641762352899</v>
      </c>
      <c r="U3595">
        <v>0</v>
      </c>
      <c r="V3595">
        <v>-0.16696017628979001</v>
      </c>
      <c r="W3595">
        <v>-0.16696017628979001</v>
      </c>
      <c r="X3595">
        <v>-0.36039942808679598</v>
      </c>
      <c r="Y3595">
        <v>-0.46454471047430801</v>
      </c>
      <c r="Z3595">
        <v>-1.8506341099053799E-2</v>
      </c>
      <c r="AA3595">
        <v>-3.7498496369303799E-3</v>
      </c>
      <c r="AB3595">
        <v>-0.442288519738323</v>
      </c>
      <c r="AC3595">
        <v>-3.2829796879025701E-2</v>
      </c>
      <c r="AD3595">
        <v>-6.94741676850953E-3</v>
      </c>
      <c r="AE3595">
        <v>-5.0486674469017801E-3</v>
      </c>
      <c r="AF3595">
        <v>-2.08337126636144E-2</v>
      </c>
      <c r="AG3595">
        <v>-2.7181298288496301</v>
      </c>
      <c r="AH3595">
        <v>-2.7181298288496301</v>
      </c>
      <c r="AI3595">
        <v>-5.8489152152760501E-2</v>
      </c>
      <c r="AJ3595">
        <v>-5.8489152152760501E-2</v>
      </c>
      <c r="AK3595">
        <v>-0.12357647667768699</v>
      </c>
      <c r="AL3595">
        <v>-0.12357647667768699</v>
      </c>
      <c r="AM3595">
        <v>-2.9001954576800801</v>
      </c>
      <c r="AN3595">
        <v>-2.9001954576800801</v>
      </c>
      <c r="AO3595">
        <v>-0.731777203032414</v>
      </c>
      <c r="AP3595">
        <v>-0.11090277119009501</v>
      </c>
      <c r="AQ3595">
        <v>-0.44924268759979902</v>
      </c>
      <c r="AR3595">
        <v>-0.17163174424252001</v>
      </c>
      <c r="AS3595">
        <v>-8.9935230361432403E-2</v>
      </c>
      <c r="AT3595">
        <v>-2.4495266465859502E-3</v>
      </c>
      <c r="AU3595">
        <v>-4.5365364384968498E-3</v>
      </c>
      <c r="AV3595">
        <v>-8.29491672763496E-2</v>
      </c>
      <c r="AW3595">
        <v>-0.53732783903090697</v>
      </c>
      <c r="AX3595">
        <v>-2.95256437437783E-2</v>
      </c>
      <c r="AY3595">
        <v>-5.9031794002273603E-2</v>
      </c>
      <c r="AZ3595">
        <v>-0.44877040128485601</v>
      </c>
      <c r="BA3595">
        <v>-1.2743373131012501</v>
      </c>
      <c r="BB3595">
        <v>-0.112305459812874</v>
      </c>
      <c r="BC3595">
        <v>-1.03093660989716</v>
      </c>
      <c r="BD3595">
        <v>-0.131095243391221</v>
      </c>
      <c r="BE3595">
        <v>-0.104736462507821</v>
      </c>
      <c r="BF3595">
        <v>-1.24434436446496E-2</v>
      </c>
      <c r="BG3595">
        <v>-6.1363942648002899E-2</v>
      </c>
      <c r="BH3595">
        <v>-3.0929076215168601E-2</v>
      </c>
      <c r="BI3595">
        <v>-0.17555543152585601</v>
      </c>
      <c r="BJ3595">
        <v>-1.5840753720321898E-2</v>
      </c>
      <c r="BK3595">
        <v>-0.11599159302307099</v>
      </c>
      <c r="BL3595">
        <v>-4.3723084782463201E-2</v>
      </c>
      <c r="BM3595">
        <v>-0.243528236379459</v>
      </c>
      <c r="BN3595">
        <v>-1.6712580141696999E-2</v>
      </c>
      <c r="BO3595">
        <v>-0.17644147658027701</v>
      </c>
      <c r="BP3595">
        <v>-5.0374179657485099E-2</v>
      </c>
      <c r="BQ3595">
        <v>-0.30529160929814497</v>
      </c>
      <c r="BR3595">
        <v>-3.0420834202651199E-2</v>
      </c>
      <c r="BS3595">
        <v>-0.21461053342415801</v>
      </c>
      <c r="BT3595">
        <v>-6.0260241671334799E-2</v>
      </c>
      <c r="BU3595">
        <v>-3.1810495199274702</v>
      </c>
      <c r="BV3595">
        <v>-1.29963398281427</v>
      </c>
      <c r="BW3595">
        <v>-0.16022386183284501</v>
      </c>
      <c r="BX3595">
        <v>-1.72119167528036</v>
      </c>
      <c r="BY3595">
        <v>-2.41508065015943</v>
      </c>
      <c r="BZ3595">
        <v>-0.63703030901998503</v>
      </c>
      <c r="CA3595">
        <v>-1.76015732113681</v>
      </c>
      <c r="CB3595">
        <v>-1.7893020002631901E-2</v>
      </c>
      <c r="CC3595">
        <v>-53</v>
      </c>
      <c r="CD3595">
        <v>-2</v>
      </c>
      <c r="CE3595">
        <v>-53.7361111111111</v>
      </c>
      <c r="CF3595">
        <v>-43.837299350475199</v>
      </c>
      <c r="CG3595">
        <v>-51.059844944999099</v>
      </c>
      <c r="CH3595">
        <v>-78.477164609057994</v>
      </c>
    </row>
    <row r="3596" spans="1:86" x14ac:dyDescent="0.2">
      <c r="A3596" t="s">
        <v>170</v>
      </c>
      <c r="B3596">
        <v>2013</v>
      </c>
      <c r="C3596" t="s">
        <v>31</v>
      </c>
      <c r="D3596" t="s">
        <v>2575</v>
      </c>
      <c r="E3596">
        <v>0.119562658608017</v>
      </c>
      <c r="F3596">
        <v>3.2582887834853101E-2</v>
      </c>
      <c r="G3596">
        <v>6.9317582555336404E-2</v>
      </c>
      <c r="H3596">
        <v>1.76621882178278E-2</v>
      </c>
      <c r="I3596">
        <v>0.105256607227844</v>
      </c>
      <c r="J3596">
        <v>3.1402724745692501E-2</v>
      </c>
      <c r="K3596">
        <v>6.85398535691817E-2</v>
      </c>
      <c r="L3596">
        <v>5.3140289129695196E-3</v>
      </c>
      <c r="M3596">
        <v>7.7386799903668799E-2</v>
      </c>
      <c r="N3596">
        <v>5.5626549294057602E-2</v>
      </c>
      <c r="O3596">
        <v>4.7851489483840704E-3</v>
      </c>
      <c r="P3596">
        <v>1.6975101661227E-2</v>
      </c>
      <c r="Q3596">
        <v>0</v>
      </c>
      <c r="R3596">
        <v>-0.16425043049556801</v>
      </c>
      <c r="S3596">
        <v>-0.16425043049556801</v>
      </c>
      <c r="T3596">
        <v>-4.46877718875505E-2</v>
      </c>
      <c r="U3596">
        <v>0</v>
      </c>
      <c r="V3596">
        <v>-0.144328910459431</v>
      </c>
      <c r="W3596">
        <v>-0.144328910459431</v>
      </c>
      <c r="X3596">
        <v>-3.9072303231587599E-2</v>
      </c>
      <c r="Y3596">
        <v>0.25605331387247598</v>
      </c>
      <c r="Z3596">
        <v>8.9365923455056399E-3</v>
      </c>
      <c r="AA3596">
        <v>2.1645865922125499E-3</v>
      </c>
      <c r="AB3596">
        <v>0.24495213493475701</v>
      </c>
      <c r="AC3596">
        <v>1.9718601014339199E-2</v>
      </c>
      <c r="AD3596">
        <v>3.21056469974148E-3</v>
      </c>
      <c r="AE3596">
        <v>2.42823597768235E-3</v>
      </c>
      <c r="AF3596">
        <v>1.40798003369154E-2</v>
      </c>
      <c r="AG3596">
        <v>1.9203485604874899</v>
      </c>
      <c r="AH3596">
        <v>1.9203485604874899</v>
      </c>
      <c r="AI3596">
        <v>2.4830581514255799E-2</v>
      </c>
      <c r="AJ3596">
        <v>2.4830581514255799E-2</v>
      </c>
      <c r="AK3596">
        <v>8.3586220486875598E-2</v>
      </c>
      <c r="AL3596">
        <v>8.3586220486875598E-2</v>
      </c>
      <c r="AM3596">
        <v>2.0287653624886199</v>
      </c>
      <c r="AN3596">
        <v>2.0287653624886199</v>
      </c>
      <c r="AO3596">
        <v>0.36539578119649901</v>
      </c>
      <c r="AP3596">
        <v>5.7618685356209599E-2</v>
      </c>
      <c r="AQ3596">
        <v>0.28884551769955302</v>
      </c>
      <c r="AR3596">
        <v>1.8931578140735601E-2</v>
      </c>
      <c r="AS3596">
        <v>4.5212289591620797E-2</v>
      </c>
      <c r="AT3596">
        <v>1.2330520782689201E-3</v>
      </c>
      <c r="AU3596">
        <v>4.3011789683956398E-3</v>
      </c>
      <c r="AV3596">
        <v>3.96780585449562E-2</v>
      </c>
      <c r="AW3596">
        <v>0.179355531414985</v>
      </c>
      <c r="AX3596">
        <v>1.4324564493942701E-2</v>
      </c>
      <c r="AY3596">
        <v>3.8137213017379601E-2</v>
      </c>
      <c r="AZ3596">
        <v>0.126893753903663</v>
      </c>
      <c r="BA3596">
        <v>0.56584272913994305</v>
      </c>
      <c r="BB3596">
        <v>5.3676453770002103E-2</v>
      </c>
      <c r="BC3596">
        <v>0.492752476696171</v>
      </c>
      <c r="BD3596">
        <v>1.9413798673771899E-2</v>
      </c>
      <c r="BE3596">
        <v>4.2019633390757198E-2</v>
      </c>
      <c r="BF3596">
        <v>5.8353664815777697E-3</v>
      </c>
      <c r="BG3596">
        <v>3.1549059705899198E-2</v>
      </c>
      <c r="BH3596">
        <v>4.63520720328025E-3</v>
      </c>
      <c r="BI3596">
        <v>8.2803263560631696E-2</v>
      </c>
      <c r="BJ3596">
        <v>7.3139577400112496E-3</v>
      </c>
      <c r="BK3596">
        <v>6.6538189445385199E-2</v>
      </c>
      <c r="BL3596">
        <v>8.9511163752353205E-3</v>
      </c>
      <c r="BM3596">
        <v>0.12610401522987</v>
      </c>
      <c r="BN3596">
        <v>7.8824816839963199E-3</v>
      </c>
      <c r="BO3596">
        <v>0.10596543783483001</v>
      </c>
      <c r="BP3596">
        <v>1.2256095711043099E-2</v>
      </c>
      <c r="BQ3596">
        <v>0.128540739563717</v>
      </c>
      <c r="BR3596">
        <v>1.4594671958151799E-2</v>
      </c>
      <c r="BS3596">
        <v>0.10563096938361199</v>
      </c>
      <c r="BT3596">
        <v>8.3150982219531693E-3</v>
      </c>
      <c r="BU3596">
        <v>0.81011433700899405</v>
      </c>
      <c r="BV3596">
        <v>0.58585353293319598</v>
      </c>
      <c r="BW3596">
        <v>6.6242433508981804E-2</v>
      </c>
      <c r="BX3596">
        <v>0.158018370566815</v>
      </c>
      <c r="BY3596">
        <v>1.3122834133201</v>
      </c>
      <c r="BZ3596">
        <v>0.362850651114145</v>
      </c>
      <c r="CA3596">
        <v>0.94122584694770906</v>
      </c>
      <c r="CB3596">
        <v>8.2069152582424903E-3</v>
      </c>
      <c r="CC3596">
        <v>35</v>
      </c>
      <c r="CD3596">
        <v>-1</v>
      </c>
      <c r="CE3596">
        <v>35.704514363885103</v>
      </c>
      <c r="CF3596">
        <v>26.922981606844999</v>
      </c>
      <c r="CG3596">
        <v>36.482878221005898</v>
      </c>
      <c r="CH3596">
        <v>53.0960439282645</v>
      </c>
    </row>
    <row r="3597" spans="1:86" x14ac:dyDescent="0.2">
      <c r="A3597" t="s">
        <v>170</v>
      </c>
      <c r="B3597">
        <v>2013</v>
      </c>
      <c r="C3597" t="s">
        <v>32</v>
      </c>
      <c r="D3597" t="s">
        <v>2576</v>
      </c>
      <c r="E3597">
        <v>0.100381182576585</v>
      </c>
      <c r="F3597">
        <v>3.6691102950367503E-2</v>
      </c>
      <c r="G3597">
        <v>4.5547679812679202E-2</v>
      </c>
      <c r="H3597">
        <v>1.8142399813538799E-2</v>
      </c>
      <c r="I3597">
        <v>8.62480048422581E-2</v>
      </c>
      <c r="J3597">
        <v>3.5416730703197397E-2</v>
      </c>
      <c r="K3597">
        <v>4.5008469281587998E-2</v>
      </c>
      <c r="L3597">
        <v>5.82280485747271E-3</v>
      </c>
      <c r="M3597">
        <v>8.09672510864171E-2</v>
      </c>
      <c r="N3597">
        <v>5.9477086551113403E-2</v>
      </c>
      <c r="O3597">
        <v>3.5068208155502401E-3</v>
      </c>
      <c r="P3597">
        <v>1.7983343719753402E-2</v>
      </c>
      <c r="Q3597">
        <v>0</v>
      </c>
      <c r="R3597">
        <v>-2.02624658870381E-2</v>
      </c>
      <c r="S3597">
        <v>-2.02624658870381E-2</v>
      </c>
      <c r="T3597">
        <v>8.0118716689547301E-2</v>
      </c>
      <c r="U3597">
        <v>0</v>
      </c>
      <c r="V3597">
        <v>-1.8801774534468602E-2</v>
      </c>
      <c r="W3597">
        <v>-1.8801774534468602E-2</v>
      </c>
      <c r="X3597">
        <v>6.7446230307789498E-2</v>
      </c>
      <c r="Y3597">
        <v>0.27729066763346599</v>
      </c>
      <c r="Z3597">
        <v>9.6101633956374201E-3</v>
      </c>
      <c r="AA3597">
        <v>1.14786807241987E-3</v>
      </c>
      <c r="AB3597">
        <v>0.26653263616540801</v>
      </c>
      <c r="AC3597">
        <v>1.9099612817247098E-2</v>
      </c>
      <c r="AD3597">
        <v>3.4701951754331998E-3</v>
      </c>
      <c r="AE3597">
        <v>1.7131336553043101E-3</v>
      </c>
      <c r="AF3597">
        <v>1.39162839865097E-2</v>
      </c>
      <c r="AG3597">
        <v>1.35393176852449</v>
      </c>
      <c r="AH3597">
        <v>1.35393176852449</v>
      </c>
      <c r="AI3597">
        <v>3.6522083343944897E-2</v>
      </c>
      <c r="AJ3597">
        <v>3.6522083343944897E-2</v>
      </c>
      <c r="AK3597">
        <v>0.118914574251112</v>
      </c>
      <c r="AL3597">
        <v>0.118914574251112</v>
      </c>
      <c r="AM3597">
        <v>1.5093684261195399</v>
      </c>
      <c r="AN3597">
        <v>1.5093684261195399</v>
      </c>
      <c r="AO3597">
        <v>0.25111186138492603</v>
      </c>
      <c r="AP3597">
        <v>6.2567367081307695E-2</v>
      </c>
      <c r="AQ3597">
        <v>0.16524882064396801</v>
      </c>
      <c r="AR3597">
        <v>2.3295673659649799E-2</v>
      </c>
      <c r="AS3597">
        <v>5.4485792741745302E-2</v>
      </c>
      <c r="AT3597">
        <v>1.33998990921839E-3</v>
      </c>
      <c r="AU3597">
        <v>1.5952968441817199E-3</v>
      </c>
      <c r="AV3597">
        <v>5.1550505988345097E-2</v>
      </c>
      <c r="AW3597">
        <v>0.153471259791221</v>
      </c>
      <c r="AX3597">
        <v>1.53491485968893E-2</v>
      </c>
      <c r="AY3597">
        <v>2.1592713172431301E-2</v>
      </c>
      <c r="AZ3597">
        <v>0.1165293980219</v>
      </c>
      <c r="BA3597">
        <v>0.45734232154748</v>
      </c>
      <c r="BB3597">
        <v>5.73231808152843E-2</v>
      </c>
      <c r="BC3597">
        <v>0.376489318059614</v>
      </c>
      <c r="BD3597">
        <v>2.3529822672584098E-2</v>
      </c>
      <c r="BE3597">
        <v>3.5189892837140198E-2</v>
      </c>
      <c r="BF3597">
        <v>6.1731629942423103E-3</v>
      </c>
      <c r="BG3597">
        <v>2.3789332822830599E-2</v>
      </c>
      <c r="BH3597">
        <v>5.22739702006736E-3</v>
      </c>
      <c r="BI3597">
        <v>6.3834486337447205E-2</v>
      </c>
      <c r="BJ3597">
        <v>7.7222632863759803E-3</v>
      </c>
      <c r="BK3597">
        <v>4.5572556339177103E-2</v>
      </c>
      <c r="BL3597">
        <v>1.0539666711894101E-2</v>
      </c>
      <c r="BM3597">
        <v>9.1613672448585204E-2</v>
      </c>
      <c r="BN3597">
        <v>8.3817224550172403E-3</v>
      </c>
      <c r="BO3597">
        <v>6.9689472645483905E-2</v>
      </c>
      <c r="BP3597">
        <v>1.3542477348084E-2</v>
      </c>
      <c r="BQ3597">
        <v>0.11073162501565199</v>
      </c>
      <c r="BR3597">
        <v>1.56856089769166E-2</v>
      </c>
      <c r="BS3597">
        <v>8.5257269879992395E-2</v>
      </c>
      <c r="BT3597">
        <v>9.7887461587424906E-3</v>
      </c>
      <c r="BU3597">
        <v>0.84274335572926395</v>
      </c>
      <c r="BV3597">
        <v>0.62658308009812602</v>
      </c>
      <c r="BW3597">
        <v>4.8083907138649802E-2</v>
      </c>
      <c r="BX3597">
        <v>0.168076368492488</v>
      </c>
      <c r="BY3597">
        <v>1.02779746363644</v>
      </c>
      <c r="BZ3597">
        <v>0.40131551065763099</v>
      </c>
      <c r="CA3597">
        <v>0.61537925750613798</v>
      </c>
      <c r="CB3597">
        <v>1.11026954726714E-2</v>
      </c>
      <c r="CC3597">
        <v>28</v>
      </c>
      <c r="CD3597">
        <v>27</v>
      </c>
      <c r="CE3597">
        <v>25.604023210831699</v>
      </c>
      <c r="CF3597">
        <v>20.057142011726199</v>
      </c>
      <c r="CG3597">
        <v>18.0607467654972</v>
      </c>
      <c r="CH3597">
        <v>28.2885733289888</v>
      </c>
    </row>
    <row r="3598" spans="1:86" x14ac:dyDescent="0.2">
      <c r="A3598" t="s">
        <v>170</v>
      </c>
      <c r="B3598">
        <v>2013</v>
      </c>
      <c r="C3598" t="s">
        <v>33</v>
      </c>
      <c r="D3598" t="s">
        <v>2577</v>
      </c>
      <c r="E3598">
        <v>-7.1653711901895198E-3</v>
      </c>
      <c r="F3598">
        <v>-1.9871265637036901E-3</v>
      </c>
      <c r="G3598">
        <v>-3.7802898979526702E-3</v>
      </c>
      <c r="H3598">
        <v>-1.3979547285331601E-3</v>
      </c>
      <c r="I3598">
        <v>-6.2794674712064302E-3</v>
      </c>
      <c r="J3598">
        <v>-1.9222860321691101E-3</v>
      </c>
      <c r="K3598">
        <v>-3.7355928062135302E-3</v>
      </c>
      <c r="L3598">
        <v>-6.2158863282378498E-4</v>
      </c>
      <c r="M3598">
        <v>-5.0245697271853202E-3</v>
      </c>
      <c r="N3598">
        <v>-2.9201961397901498E-3</v>
      </c>
      <c r="O3598">
        <v>-3.3403025891199501E-4</v>
      </c>
      <c r="P3598">
        <v>-1.7703433284831701E-3</v>
      </c>
      <c r="Q3598">
        <v>0</v>
      </c>
      <c r="R3598">
        <v>-0.33811137441577599</v>
      </c>
      <c r="S3598">
        <v>-0.33811137441577599</v>
      </c>
      <c r="T3598">
        <v>-0.345276745605966</v>
      </c>
      <c r="U3598">
        <v>0</v>
      </c>
      <c r="V3598">
        <v>-0.30706808808992098</v>
      </c>
      <c r="W3598">
        <v>-0.30706808808992098</v>
      </c>
      <c r="X3598">
        <v>-0.31334755556112698</v>
      </c>
      <c r="Y3598">
        <v>-1.6833793334264099E-2</v>
      </c>
      <c r="Z3598">
        <v>-5.0471684635782096E-4</v>
      </c>
      <c r="AA3598">
        <v>-1.07782499937421E-4</v>
      </c>
      <c r="AB3598">
        <v>-1.6221293987968802E-2</v>
      </c>
      <c r="AC3598">
        <v>-1.07784061410987E-3</v>
      </c>
      <c r="AD3598">
        <v>-1.7524365897863501E-4</v>
      </c>
      <c r="AE3598">
        <v>-1.4094808470036199E-4</v>
      </c>
      <c r="AF3598">
        <v>-7.6164887043087405E-4</v>
      </c>
      <c r="AG3598">
        <v>-0.13205779561102499</v>
      </c>
      <c r="AH3598">
        <v>-0.13205779561102499</v>
      </c>
      <c r="AI3598">
        <v>-4.0443066083241802E-3</v>
      </c>
      <c r="AJ3598">
        <v>-4.0443066083241802E-3</v>
      </c>
      <c r="AK3598">
        <v>-7.7490504454846903E-3</v>
      </c>
      <c r="AL3598">
        <v>-7.7490504454846903E-3</v>
      </c>
      <c r="AM3598">
        <v>-0.143851152664834</v>
      </c>
      <c r="AN3598">
        <v>-0.143851152664834</v>
      </c>
      <c r="AO3598">
        <v>-2.1266641090142199E-2</v>
      </c>
      <c r="AP3598">
        <v>-3.6126995992294599E-3</v>
      </c>
      <c r="AQ3598">
        <v>-1.5028661088234901E-2</v>
      </c>
      <c r="AR3598">
        <v>-2.6252804026778201E-3</v>
      </c>
      <c r="AS3598">
        <v>-2.9863531256507001E-3</v>
      </c>
      <c r="AT3598">
        <v>-6.7577958251472699E-5</v>
      </c>
      <c r="AU3598">
        <v>-1.6852327934494701E-4</v>
      </c>
      <c r="AV3598">
        <v>-2.7502518880542799E-3</v>
      </c>
      <c r="AW3598">
        <v>-1.1025587016657099E-2</v>
      </c>
      <c r="AX3598">
        <v>-7.9362412633901601E-4</v>
      </c>
      <c r="AY3598">
        <v>-1.88918545407736E-3</v>
      </c>
      <c r="AZ3598">
        <v>-8.3427774362407701E-3</v>
      </c>
      <c r="BA3598">
        <v>-3.5318840916704099E-2</v>
      </c>
      <c r="BB3598">
        <v>-3.0767315577199901E-3</v>
      </c>
      <c r="BC3598">
        <v>-3.0399527200263302E-2</v>
      </c>
      <c r="BD3598">
        <v>-1.84258215872092E-3</v>
      </c>
      <c r="BE3598">
        <v>-2.70735468311579E-3</v>
      </c>
      <c r="BF3598">
        <v>-3.3332920038650599E-4</v>
      </c>
      <c r="BG3598">
        <v>-1.91738802479342E-3</v>
      </c>
      <c r="BH3598">
        <v>-4.5663745793586498E-4</v>
      </c>
      <c r="BI3598">
        <v>-4.9467254425033204E-3</v>
      </c>
      <c r="BJ3598">
        <v>-4.1320060178591598E-4</v>
      </c>
      <c r="BK3598">
        <v>-3.75601731599912E-3</v>
      </c>
      <c r="BL3598">
        <v>-7.7750752471829299E-4</v>
      </c>
      <c r="BM3598">
        <v>-7.2193749528046301E-3</v>
      </c>
      <c r="BN3598">
        <v>-4.5010633130294903E-4</v>
      </c>
      <c r="BO3598">
        <v>-5.7984861768857502E-3</v>
      </c>
      <c r="BP3598">
        <v>-9.70782444615926E-4</v>
      </c>
      <c r="BQ3598">
        <v>-8.7371157800871391E-3</v>
      </c>
      <c r="BR3598">
        <v>-8.5844546432679901E-4</v>
      </c>
      <c r="BS3598">
        <v>-6.890444920017E-3</v>
      </c>
      <c r="BT3598">
        <v>-9.8822539574332496E-4</v>
      </c>
      <c r="BU3598">
        <v>-5.1866718765036998E-2</v>
      </c>
      <c r="BV3598">
        <v>-3.08231990264357E-2</v>
      </c>
      <c r="BW3598">
        <v>-4.6346254692173801E-3</v>
      </c>
      <c r="BX3598">
        <v>-1.64088942693838E-2</v>
      </c>
      <c r="BY3598">
        <v>-7.4552025997806998E-2</v>
      </c>
      <c r="BZ3598">
        <v>-2.2230744376076899E-2</v>
      </c>
      <c r="CA3598">
        <v>-5.11496526847319E-2</v>
      </c>
      <c r="CB3598">
        <v>-1.17162893699812E-3</v>
      </c>
      <c r="CC3598">
        <v>-2</v>
      </c>
      <c r="CD3598">
        <v>-2</v>
      </c>
      <c r="CE3598">
        <v>-1.9994628679906099</v>
      </c>
      <c r="CF3598">
        <v>-1.67798543940139</v>
      </c>
      <c r="CG3598">
        <v>-1.7452632052357999</v>
      </c>
      <c r="CH3598">
        <v>-2.7569125635091001</v>
      </c>
    </row>
    <row r="3599" spans="1:86" x14ac:dyDescent="0.2">
      <c r="A3599" t="s">
        <v>170</v>
      </c>
      <c r="B3599">
        <v>2013</v>
      </c>
      <c r="C3599" t="s">
        <v>34</v>
      </c>
      <c r="D3599" t="s">
        <v>2578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0.14113115773471599</v>
      </c>
      <c r="S3599">
        <v>0.14113115773471599</v>
      </c>
      <c r="T3599">
        <v>0.14113115773471599</v>
      </c>
      <c r="U3599">
        <v>0</v>
      </c>
      <c r="V3599">
        <v>0.12926084079014399</v>
      </c>
      <c r="W3599">
        <v>0.12926084079014399</v>
      </c>
      <c r="X3599">
        <v>0.12926084079014399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  <c r="BE3599">
        <v>0</v>
      </c>
      <c r="BF3599">
        <v>0</v>
      </c>
      <c r="BG3599">
        <v>0</v>
      </c>
      <c r="BH3599">
        <v>0</v>
      </c>
      <c r="BI3599">
        <v>0</v>
      </c>
      <c r="BJ3599">
        <v>0</v>
      </c>
      <c r="BK3599">
        <v>0</v>
      </c>
      <c r="BL3599">
        <v>0</v>
      </c>
      <c r="BM3599">
        <v>0</v>
      </c>
      <c r="BN3599">
        <v>0</v>
      </c>
      <c r="BO3599">
        <v>0</v>
      </c>
      <c r="BP3599">
        <v>0</v>
      </c>
      <c r="BQ3599">
        <v>0</v>
      </c>
      <c r="BR3599">
        <v>0</v>
      </c>
      <c r="BS3599">
        <v>0</v>
      </c>
      <c r="BT3599">
        <v>0</v>
      </c>
      <c r="BU3599">
        <v>0</v>
      </c>
      <c r="BV3599">
        <v>0</v>
      </c>
      <c r="BW3599">
        <v>0</v>
      </c>
      <c r="BX3599">
        <v>0</v>
      </c>
      <c r="BY3599">
        <v>0</v>
      </c>
      <c r="BZ3599">
        <v>0</v>
      </c>
      <c r="CA3599">
        <v>0</v>
      </c>
      <c r="CB3599">
        <v>0</v>
      </c>
      <c r="CC3599">
        <v>0</v>
      </c>
      <c r="CD3599">
        <v>0</v>
      </c>
      <c r="CE3599">
        <v>0</v>
      </c>
      <c r="CF3599">
        <v>0</v>
      </c>
      <c r="CG3599">
        <v>0</v>
      </c>
      <c r="CH3599">
        <v>0</v>
      </c>
    </row>
    <row r="3600" spans="1:86" x14ac:dyDescent="0.2">
      <c r="A3600" t="s">
        <v>170</v>
      </c>
      <c r="B3600">
        <v>2013</v>
      </c>
      <c r="C3600" t="s">
        <v>35</v>
      </c>
      <c r="D3600" t="s">
        <v>2579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-2.7916280741267801E-4</v>
      </c>
      <c r="S3600">
        <v>-2.7916280741267801E-4</v>
      </c>
      <c r="T3600">
        <v>-2.7916280741267801E-4</v>
      </c>
      <c r="U3600">
        <v>0</v>
      </c>
      <c r="V3600">
        <v>-2.4341283795935301E-4</v>
      </c>
      <c r="W3600">
        <v>-2.4341283795935301E-4</v>
      </c>
      <c r="X3600">
        <v>-2.4341283795935301E-4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  <c r="BE3600">
        <v>0</v>
      </c>
      <c r="BF3600">
        <v>0</v>
      </c>
      <c r="BG3600">
        <v>0</v>
      </c>
      <c r="BH3600">
        <v>0</v>
      </c>
      <c r="BI3600">
        <v>0</v>
      </c>
      <c r="BJ3600">
        <v>0</v>
      </c>
      <c r="BK3600">
        <v>0</v>
      </c>
      <c r="BL3600">
        <v>0</v>
      </c>
      <c r="BM3600">
        <v>0</v>
      </c>
      <c r="BN3600">
        <v>0</v>
      </c>
      <c r="BO3600">
        <v>0</v>
      </c>
      <c r="BP3600">
        <v>0</v>
      </c>
      <c r="BQ3600">
        <v>0</v>
      </c>
      <c r="BR3600">
        <v>0</v>
      </c>
      <c r="BS3600">
        <v>0</v>
      </c>
      <c r="BT3600">
        <v>0</v>
      </c>
      <c r="BU3600">
        <v>0</v>
      </c>
      <c r="BV3600">
        <v>0</v>
      </c>
      <c r="BW3600">
        <v>0</v>
      </c>
      <c r="BX3600">
        <v>0</v>
      </c>
      <c r="BY3600">
        <v>0</v>
      </c>
      <c r="BZ3600">
        <v>0</v>
      </c>
      <c r="CA3600">
        <v>0</v>
      </c>
      <c r="CB3600">
        <v>0</v>
      </c>
      <c r="CC3600">
        <v>0</v>
      </c>
      <c r="CD3600">
        <v>0</v>
      </c>
      <c r="CE3600">
        <v>0</v>
      </c>
      <c r="CF3600">
        <v>0</v>
      </c>
      <c r="CG3600">
        <v>0</v>
      </c>
      <c r="CH3600">
        <v>0</v>
      </c>
    </row>
    <row r="3601" spans="1:86" x14ac:dyDescent="0.2">
      <c r="A3601" t="s">
        <v>170</v>
      </c>
      <c r="B3601">
        <v>2013</v>
      </c>
      <c r="C3601" t="s">
        <v>36</v>
      </c>
      <c r="D3601" t="s">
        <v>2580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-2.40449373455737E-2</v>
      </c>
      <c r="S3601">
        <v>-2.40449373455737E-2</v>
      </c>
      <c r="T3601">
        <v>-2.40449373455737E-2</v>
      </c>
      <c r="U3601">
        <v>0</v>
      </c>
      <c r="V3601">
        <v>-2.08545103127479E-2</v>
      </c>
      <c r="W3601">
        <v>-2.08545103127479E-2</v>
      </c>
      <c r="X3601">
        <v>-2.08545103127479E-2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  <c r="BE3601">
        <v>0</v>
      </c>
      <c r="BF3601">
        <v>0</v>
      </c>
      <c r="BG3601">
        <v>0</v>
      </c>
      <c r="BH3601">
        <v>0</v>
      </c>
      <c r="BI3601">
        <v>0</v>
      </c>
      <c r="BJ3601">
        <v>0</v>
      </c>
      <c r="BK3601">
        <v>0</v>
      </c>
      <c r="BL3601">
        <v>0</v>
      </c>
      <c r="BM3601">
        <v>0</v>
      </c>
      <c r="BN3601">
        <v>0</v>
      </c>
      <c r="BO3601">
        <v>0</v>
      </c>
      <c r="BP3601">
        <v>0</v>
      </c>
      <c r="BQ3601">
        <v>0</v>
      </c>
      <c r="BR3601">
        <v>0</v>
      </c>
      <c r="BS3601">
        <v>0</v>
      </c>
      <c r="BT3601">
        <v>0</v>
      </c>
      <c r="BU3601">
        <v>0</v>
      </c>
      <c r="BV3601">
        <v>0</v>
      </c>
      <c r="BW3601">
        <v>0</v>
      </c>
      <c r="BX3601">
        <v>0</v>
      </c>
      <c r="BY3601">
        <v>0</v>
      </c>
      <c r="BZ3601">
        <v>0</v>
      </c>
      <c r="CA3601">
        <v>0</v>
      </c>
      <c r="CB3601">
        <v>0</v>
      </c>
      <c r="CC3601">
        <v>0</v>
      </c>
      <c r="CD3601">
        <v>0</v>
      </c>
      <c r="CE3601">
        <v>0</v>
      </c>
      <c r="CF3601">
        <v>0</v>
      </c>
      <c r="CG3601">
        <v>0</v>
      </c>
      <c r="CH3601">
        <v>0</v>
      </c>
    </row>
    <row r="3602" spans="1:86" x14ac:dyDescent="0.2">
      <c r="A3602" t="s">
        <v>170</v>
      </c>
      <c r="B3602">
        <v>2013</v>
      </c>
      <c r="C3602" t="s">
        <v>37</v>
      </c>
      <c r="D3602" t="s">
        <v>2581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  <c r="BE3602">
        <v>0</v>
      </c>
      <c r="BF3602">
        <v>0</v>
      </c>
      <c r="BG3602">
        <v>0</v>
      </c>
      <c r="BH3602">
        <v>0</v>
      </c>
      <c r="BI3602">
        <v>0</v>
      </c>
      <c r="BJ3602">
        <v>0</v>
      </c>
      <c r="BK3602">
        <v>0</v>
      </c>
      <c r="BL3602">
        <v>0</v>
      </c>
      <c r="BM3602">
        <v>0</v>
      </c>
      <c r="BN3602">
        <v>0</v>
      </c>
      <c r="BO3602">
        <v>0</v>
      </c>
      <c r="BP3602">
        <v>0</v>
      </c>
      <c r="BQ3602">
        <v>0</v>
      </c>
      <c r="BR3602">
        <v>0</v>
      </c>
      <c r="BS3602">
        <v>0</v>
      </c>
      <c r="BT3602">
        <v>0</v>
      </c>
      <c r="BU3602">
        <v>0</v>
      </c>
      <c r="BV3602">
        <v>0</v>
      </c>
      <c r="BW3602">
        <v>0</v>
      </c>
      <c r="BX3602">
        <v>0</v>
      </c>
      <c r="BY3602">
        <v>0</v>
      </c>
      <c r="BZ3602">
        <v>0</v>
      </c>
      <c r="CA3602">
        <v>0</v>
      </c>
      <c r="CB3602">
        <v>0</v>
      </c>
      <c r="CC3602">
        <v>0</v>
      </c>
      <c r="CD3602">
        <v>0</v>
      </c>
      <c r="CE3602">
        <v>0</v>
      </c>
      <c r="CF3602">
        <v>0</v>
      </c>
      <c r="CG3602">
        <v>0</v>
      </c>
      <c r="CH3602">
        <v>0</v>
      </c>
    </row>
    <row r="3603" spans="1:86" x14ac:dyDescent="0.2">
      <c r="A3603" t="s">
        <v>170</v>
      </c>
      <c r="B3603">
        <v>2013</v>
      </c>
      <c r="C3603" t="s">
        <v>38</v>
      </c>
      <c r="D3603" t="s">
        <v>2582</v>
      </c>
      <c r="E3603">
        <v>8.1453294924867592</v>
      </c>
      <c r="F3603">
        <v>2.5741180760398499</v>
      </c>
      <c r="G3603">
        <v>4.1112325644952898</v>
      </c>
      <c r="H3603">
        <v>1.4599788519516099</v>
      </c>
      <c r="I3603">
        <v>7.1432770932466099</v>
      </c>
      <c r="J3603">
        <v>2.4827349543318702</v>
      </c>
      <c r="K3603">
        <v>4.0639975349778696</v>
      </c>
      <c r="L3603">
        <v>0.59654460393686604</v>
      </c>
      <c r="M3603">
        <v>5.8994314270998398</v>
      </c>
      <c r="N3603">
        <v>4.4268436880623101</v>
      </c>
      <c r="O3603">
        <v>0.31129183533021598</v>
      </c>
      <c r="P3603">
        <v>1.1612959037073201</v>
      </c>
      <c r="Q3603">
        <v>0</v>
      </c>
      <c r="R3603">
        <v>-1.10692593163055</v>
      </c>
      <c r="S3603">
        <v>-1.10692593163055</v>
      </c>
      <c r="T3603">
        <v>7.0384035608562101</v>
      </c>
      <c r="U3603">
        <v>0</v>
      </c>
      <c r="V3603">
        <v>-0.99362615428383205</v>
      </c>
      <c r="W3603">
        <v>-0.99362615428383205</v>
      </c>
      <c r="X3603">
        <v>6.1496509389627798</v>
      </c>
      <c r="Y3603">
        <v>19.9405598112611</v>
      </c>
      <c r="Z3603">
        <v>0.67876613902124106</v>
      </c>
      <c r="AA3603">
        <v>0.11127798710428601</v>
      </c>
      <c r="AB3603">
        <v>19.150515685135598</v>
      </c>
      <c r="AC3603">
        <v>1.19871918119584</v>
      </c>
      <c r="AD3603">
        <v>0.24971130279346301</v>
      </c>
      <c r="AE3603">
        <v>0.149171408858434</v>
      </c>
      <c r="AF3603">
        <v>0.79983646954394405</v>
      </c>
      <c r="AG3603">
        <v>137.65423714203999</v>
      </c>
      <c r="AH3603">
        <v>137.65423714203999</v>
      </c>
      <c r="AI3603">
        <v>3.2411284428858198</v>
      </c>
      <c r="AJ3603">
        <v>3.2411284428858198</v>
      </c>
      <c r="AK3603">
        <v>5.4209000792587601</v>
      </c>
      <c r="AL3603">
        <v>5.4209000792587601</v>
      </c>
      <c r="AM3603">
        <v>146.31626566418501</v>
      </c>
      <c r="AN3603">
        <v>146.31626566418501</v>
      </c>
      <c r="AO3603">
        <v>20.516515981314701</v>
      </c>
      <c r="AP3603">
        <v>4.0275458821769297</v>
      </c>
      <c r="AQ3603">
        <v>14.787738165783599</v>
      </c>
      <c r="AR3603">
        <v>1.7012319333541699</v>
      </c>
      <c r="AS3603">
        <v>3.2702773929184001</v>
      </c>
      <c r="AT3603">
        <v>9.7212429976555395E-2</v>
      </c>
      <c r="AU3603">
        <v>0.18891700134265099</v>
      </c>
      <c r="AV3603">
        <v>2.9841479615991902</v>
      </c>
      <c r="AW3603">
        <v>9.3935182629342702</v>
      </c>
      <c r="AX3603">
        <v>1.0940209129834799</v>
      </c>
      <c r="AY3603">
        <v>1.9257633036844499</v>
      </c>
      <c r="AZ3603">
        <v>6.3737340462663399</v>
      </c>
      <c r="BA3603">
        <v>34.572353240952097</v>
      </c>
      <c r="BB3603">
        <v>4.2840237261574003</v>
      </c>
      <c r="BC3603">
        <v>28.915283553147798</v>
      </c>
      <c r="BD3603">
        <v>1.37304596164708</v>
      </c>
      <c r="BE3603">
        <v>2.6146811468181501</v>
      </c>
      <c r="BF3603">
        <v>0.43579672083668403</v>
      </c>
      <c r="BG3603">
        <v>1.85312530050354</v>
      </c>
      <c r="BH3603">
        <v>0.32575912547792502</v>
      </c>
      <c r="BI3603">
        <v>5.2820190432188801</v>
      </c>
      <c r="BJ3603">
        <v>0.55197073381652995</v>
      </c>
      <c r="BK3603">
        <v>4.1058551500795204</v>
      </c>
      <c r="BL3603">
        <v>0.62419315932283004</v>
      </c>
      <c r="BM3603">
        <v>8.0734661699009092</v>
      </c>
      <c r="BN3603">
        <v>0.60408795923254199</v>
      </c>
      <c r="BO3603">
        <v>6.6642406839652901</v>
      </c>
      <c r="BP3603">
        <v>0.80513752670307903</v>
      </c>
      <c r="BQ3603">
        <v>7.8187087679631597</v>
      </c>
      <c r="BR3603">
        <v>1.1940436276499999</v>
      </c>
      <c r="BS3603">
        <v>5.93222974140392</v>
      </c>
      <c r="BT3603">
        <v>0.69243539890922801</v>
      </c>
      <c r="BU3603">
        <v>61.755587637575303</v>
      </c>
      <c r="BV3603">
        <v>46.629337866823498</v>
      </c>
      <c r="BW3603">
        <v>4.3219825033380799</v>
      </c>
      <c r="BX3603">
        <v>10.8042672674136</v>
      </c>
      <c r="BY3603">
        <v>85.5835489305653</v>
      </c>
      <c r="BZ3603">
        <v>28.545942360734202</v>
      </c>
      <c r="CA3603">
        <v>55.873118258075301</v>
      </c>
      <c r="CB3603">
        <v>1.1644883117559199</v>
      </c>
      <c r="CC3603">
        <v>1086</v>
      </c>
      <c r="CD3603">
        <v>1075</v>
      </c>
      <c r="CE3603">
        <v>1129.4493491133801</v>
      </c>
      <c r="CF3603">
        <v>911.93914782689501</v>
      </c>
      <c r="CG3603">
        <v>1203.7691730198101</v>
      </c>
      <c r="CH3603">
        <v>1802.2577667913799</v>
      </c>
    </row>
    <row r="3604" spans="1:86" x14ac:dyDescent="0.2">
      <c r="A3604" t="s">
        <v>170</v>
      </c>
      <c r="B3604">
        <v>2013</v>
      </c>
      <c r="C3604" t="s">
        <v>39</v>
      </c>
      <c r="D3604" t="s">
        <v>2583</v>
      </c>
      <c r="E3604">
        <v>1.00401490849373</v>
      </c>
      <c r="F3604">
        <v>0.34275666577277297</v>
      </c>
      <c r="G3604">
        <v>0.41441196488566001</v>
      </c>
      <c r="H3604">
        <v>0.2468462778353</v>
      </c>
      <c r="I3604">
        <v>0.87948642630474305</v>
      </c>
      <c r="J3604">
        <v>0.33239869770910402</v>
      </c>
      <c r="K3604">
        <v>0.40965191499755499</v>
      </c>
      <c r="L3604">
        <v>0.13743581359808499</v>
      </c>
      <c r="M3604">
        <v>0.747837915762398</v>
      </c>
      <c r="N3604">
        <v>0.48477706321380698</v>
      </c>
      <c r="O3604">
        <v>3.5716776005628802E-2</v>
      </c>
      <c r="P3604">
        <v>0.22734407654296099</v>
      </c>
      <c r="Q3604">
        <v>0</v>
      </c>
      <c r="R3604">
        <v>-7.0290675797580901E-2</v>
      </c>
      <c r="S3604">
        <v>-7.0290675797580901E-2</v>
      </c>
      <c r="T3604">
        <v>0.93372423269615201</v>
      </c>
      <c r="U3604">
        <v>0</v>
      </c>
      <c r="V3604">
        <v>-5.8393166543991799E-2</v>
      </c>
      <c r="W3604">
        <v>-5.8393166543991799E-2</v>
      </c>
      <c r="X3604">
        <v>0.82109325976075098</v>
      </c>
      <c r="Y3604">
        <v>2.46162420551126</v>
      </c>
      <c r="Z3604">
        <v>8.0798242210911003E-2</v>
      </c>
      <c r="AA3604">
        <v>1.26676559539234E-2</v>
      </c>
      <c r="AB3604">
        <v>2.3681583073464201</v>
      </c>
      <c r="AC3604">
        <v>0.16141983410504901</v>
      </c>
      <c r="AD3604">
        <v>2.7979906068442601E-2</v>
      </c>
      <c r="AE3604">
        <v>1.49105989572387E-2</v>
      </c>
      <c r="AF3604">
        <v>0.118529329079368</v>
      </c>
      <c r="AG3604">
        <v>13.246102466039201</v>
      </c>
      <c r="AH3604">
        <v>13.246102466039201</v>
      </c>
      <c r="AI3604">
        <v>0.88879040787222996</v>
      </c>
      <c r="AJ3604">
        <v>0.88879040787222996</v>
      </c>
      <c r="AK3604">
        <v>0.73777081331383298</v>
      </c>
      <c r="AL3604">
        <v>0.73777081331383298</v>
      </c>
      <c r="AM3604">
        <v>14.8726636872252</v>
      </c>
      <c r="AN3604">
        <v>14.8726636872252</v>
      </c>
      <c r="AO3604">
        <v>2.8009025770006302</v>
      </c>
      <c r="AP3604">
        <v>0.54192828090517597</v>
      </c>
      <c r="AQ3604">
        <v>1.8210802211572901</v>
      </c>
      <c r="AR3604">
        <v>0.43789407493816601</v>
      </c>
      <c r="AS3604">
        <v>0.45219423670131098</v>
      </c>
      <c r="AT3604">
        <v>1.15609343345298E-2</v>
      </c>
      <c r="AU3604">
        <v>1.73071579519904E-2</v>
      </c>
      <c r="AV3604">
        <v>0.42332614441479099</v>
      </c>
      <c r="AW3604">
        <v>1.6234714006075299</v>
      </c>
      <c r="AX3604">
        <v>0.12776676934238601</v>
      </c>
      <c r="AY3604">
        <v>0.22255312679471201</v>
      </c>
      <c r="AZ3604">
        <v>1.27315150447044</v>
      </c>
      <c r="BA3604">
        <v>3.79706633471717</v>
      </c>
      <c r="BB3604">
        <v>0.59209646622817802</v>
      </c>
      <c r="BC3604">
        <v>2.9294848964505</v>
      </c>
      <c r="BD3604">
        <v>0.27548497203850703</v>
      </c>
      <c r="BE3604">
        <v>0.33414264507122399</v>
      </c>
      <c r="BF3604">
        <v>5.5308967323777297E-2</v>
      </c>
      <c r="BG3604">
        <v>0.18823477994879501</v>
      </c>
      <c r="BH3604">
        <v>9.0598897798651407E-2</v>
      </c>
      <c r="BI3604">
        <v>0.61830843470728103</v>
      </c>
      <c r="BJ3604">
        <v>6.9349200777564499E-2</v>
      </c>
      <c r="BK3604">
        <v>0.39840313691416601</v>
      </c>
      <c r="BL3604">
        <v>0.150556097015551</v>
      </c>
      <c r="BM3604">
        <v>0.910471429110428</v>
      </c>
      <c r="BN3604">
        <v>7.7425411323027396E-2</v>
      </c>
      <c r="BO3604">
        <v>0.63718921404541096</v>
      </c>
      <c r="BP3604">
        <v>0.19585680374199099</v>
      </c>
      <c r="BQ3604">
        <v>0.90204399626654497</v>
      </c>
      <c r="BR3604">
        <v>0.16919204532697099</v>
      </c>
      <c r="BS3604">
        <v>0.53377217710101699</v>
      </c>
      <c r="BT3604">
        <v>0.19907977383855499</v>
      </c>
      <c r="BU3604">
        <v>7.7127016294751796</v>
      </c>
      <c r="BV3604">
        <v>5.11503444814654</v>
      </c>
      <c r="BW3604">
        <v>0.49029839910593698</v>
      </c>
      <c r="BX3604">
        <v>2.1073687822227001</v>
      </c>
      <c r="BY3604">
        <v>10.045895261805599</v>
      </c>
      <c r="BZ3604">
        <v>4.0848379729878097</v>
      </c>
      <c r="CA3604">
        <v>5.6312879663454698</v>
      </c>
      <c r="CB3604">
        <v>0.32976932247237301</v>
      </c>
      <c r="CC3604">
        <v>198</v>
      </c>
      <c r="CD3604">
        <v>197</v>
      </c>
      <c r="CE3604">
        <v>201.81198949586701</v>
      </c>
      <c r="CF3604">
        <v>160.75711713712101</v>
      </c>
      <c r="CG3604">
        <v>183.95310324909201</v>
      </c>
      <c r="CH3604">
        <v>285.37960456432802</v>
      </c>
    </row>
    <row r="3605" spans="1:86" x14ac:dyDescent="0.2">
      <c r="A3605" t="s">
        <v>170</v>
      </c>
      <c r="B3605">
        <v>2013</v>
      </c>
      <c r="C3605" t="s">
        <v>40</v>
      </c>
      <c r="D3605" t="s">
        <v>2584</v>
      </c>
      <c r="E3605">
        <v>-2.64065293872713</v>
      </c>
      <c r="F3605">
        <v>-0.57335052880824999</v>
      </c>
      <c r="G3605">
        <v>-1.5684449824017901</v>
      </c>
      <c r="H3605">
        <v>-0.498857427517091</v>
      </c>
      <c r="I3605">
        <v>-2.2331059029285498</v>
      </c>
      <c r="J3605">
        <v>-0.54969795692371604</v>
      </c>
      <c r="K3605">
        <v>-1.5520534096248999</v>
      </c>
      <c r="L3605">
        <v>-0.13135453637993399</v>
      </c>
      <c r="M3605">
        <v>-2.2312047536809398</v>
      </c>
      <c r="N3605">
        <v>-1.0868535900099101</v>
      </c>
      <c r="O3605">
        <v>-0.123370726996231</v>
      </c>
      <c r="P3605">
        <v>-1.0209804366747901</v>
      </c>
      <c r="Q3605">
        <v>0</v>
      </c>
      <c r="R3605">
        <v>-0.47252222765192797</v>
      </c>
      <c r="S3605">
        <v>-0.47252222765192797</v>
      </c>
      <c r="T3605">
        <v>-3.1131751663790599</v>
      </c>
      <c r="U3605">
        <v>0</v>
      </c>
      <c r="V3605">
        <v>-0.40082887430251202</v>
      </c>
      <c r="W3605">
        <v>-0.40082887430251202</v>
      </c>
      <c r="X3605">
        <v>-2.63393477723106</v>
      </c>
      <c r="Y3605">
        <v>-7.6954968495682801</v>
      </c>
      <c r="Z3605">
        <v>-0.20351258642739001</v>
      </c>
      <c r="AA3605">
        <v>-5.7296638290201901E-2</v>
      </c>
      <c r="AB3605">
        <v>-7.4346876248506701</v>
      </c>
      <c r="AC3605">
        <v>-0.56483057617660903</v>
      </c>
      <c r="AD3605">
        <v>-6.2297843033048902E-2</v>
      </c>
      <c r="AE3605">
        <v>-5.0198512817562199E-2</v>
      </c>
      <c r="AF3605">
        <v>-0.45233422032599901</v>
      </c>
      <c r="AG3605">
        <v>-44.979663249359199</v>
      </c>
      <c r="AH3605">
        <v>-44.979663249359199</v>
      </c>
      <c r="AI3605">
        <v>-0.600200476465652</v>
      </c>
      <c r="AJ3605">
        <v>-0.600200476465652</v>
      </c>
      <c r="AK3605">
        <v>-1.27514697403045</v>
      </c>
      <c r="AL3605">
        <v>-1.27514697403045</v>
      </c>
      <c r="AM3605">
        <v>-46.855010699855399</v>
      </c>
      <c r="AN3605">
        <v>-46.855010699855399</v>
      </c>
      <c r="AO3605">
        <v>-9.4589473801136208</v>
      </c>
      <c r="AP3605">
        <v>-1.61123095428344</v>
      </c>
      <c r="AQ3605">
        <v>-7.1858966390536096</v>
      </c>
      <c r="AR3605">
        <v>-0.66181978677657205</v>
      </c>
      <c r="AS3605">
        <v>-1.8244566942043099</v>
      </c>
      <c r="AT3605">
        <v>-2.34190917305209E-2</v>
      </c>
      <c r="AU3605">
        <v>-0.120354547978547</v>
      </c>
      <c r="AV3605">
        <v>-1.68068305449524</v>
      </c>
      <c r="AW3605">
        <v>-4.6390902952515098</v>
      </c>
      <c r="AX3605">
        <v>-0.309766963180168</v>
      </c>
      <c r="AY3605">
        <v>-0.978991611036239</v>
      </c>
      <c r="AZ3605">
        <v>-3.3503317210350998</v>
      </c>
      <c r="BA3605">
        <v>-11.2569219356748</v>
      </c>
      <c r="BB3605">
        <v>-1.0754902799531001</v>
      </c>
      <c r="BC3605">
        <v>-9.3876810454075805</v>
      </c>
      <c r="BD3605">
        <v>-0.79375061031413496</v>
      </c>
      <c r="BE3605">
        <v>-0.93760285494639695</v>
      </c>
      <c r="BF3605">
        <v>-0.133960566410467</v>
      </c>
      <c r="BG3605">
        <v>-0.63808193739498598</v>
      </c>
      <c r="BH3605">
        <v>-0.165560351140944</v>
      </c>
      <c r="BI3605">
        <v>-2.0553947345796799</v>
      </c>
      <c r="BJ3605">
        <v>-0.16392843335787499</v>
      </c>
      <c r="BK3605">
        <v>-1.56066379998991</v>
      </c>
      <c r="BL3605">
        <v>-0.33080250123188998</v>
      </c>
      <c r="BM3605">
        <v>-3.2156845080490499</v>
      </c>
      <c r="BN3605">
        <v>-0.173534523472646</v>
      </c>
      <c r="BO3605">
        <v>-2.6244179270867498</v>
      </c>
      <c r="BP3605">
        <v>-0.41773205748965397</v>
      </c>
      <c r="BQ3605">
        <v>-2.2035675088450599</v>
      </c>
      <c r="BR3605">
        <v>-0.28864364216129701</v>
      </c>
      <c r="BS3605">
        <v>-1.64137539344571</v>
      </c>
      <c r="BT3605">
        <v>-0.27354847323804898</v>
      </c>
      <c r="BU3605">
        <v>-22.656197320604001</v>
      </c>
      <c r="BV3605">
        <v>-11.506341284975401</v>
      </c>
      <c r="BW3605">
        <v>-1.70391846530404</v>
      </c>
      <c r="BX3605">
        <v>-9.4459375703245794</v>
      </c>
      <c r="BY3605">
        <v>-28.223490501094702</v>
      </c>
      <c r="BZ3605">
        <v>-6.6555406887700501</v>
      </c>
      <c r="CA3605">
        <v>-21.3806208904073</v>
      </c>
      <c r="CB3605">
        <v>-0.18732892191733</v>
      </c>
      <c r="CC3605">
        <v>-592</v>
      </c>
      <c r="CD3605">
        <v>-579</v>
      </c>
      <c r="CE3605">
        <v>-599.79878305446596</v>
      </c>
      <c r="CF3605">
        <v>-474.09661696334598</v>
      </c>
      <c r="CG3605">
        <v>-708.32432287634504</v>
      </c>
      <c r="CH3605">
        <v>-1066.99711129916</v>
      </c>
    </row>
    <row r="3606" spans="1:86" x14ac:dyDescent="0.2">
      <c r="A3606" t="s">
        <v>170</v>
      </c>
      <c r="B3606">
        <v>2013</v>
      </c>
      <c r="C3606" t="s">
        <v>41</v>
      </c>
      <c r="D3606" t="s">
        <v>2585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-0.58272360402407497</v>
      </c>
      <c r="S3606">
        <v>-0.58272360402407497</v>
      </c>
      <c r="T3606">
        <v>-0.58272360402407497</v>
      </c>
      <c r="U3606">
        <v>0</v>
      </c>
      <c r="V3606">
        <v>-0.52742869300363004</v>
      </c>
      <c r="W3606">
        <v>-0.52742869300363004</v>
      </c>
      <c r="X3606">
        <v>-0.52742869300363004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  <c r="BE3606">
        <v>0</v>
      </c>
      <c r="BF3606">
        <v>0</v>
      </c>
      <c r="BG3606">
        <v>0</v>
      </c>
      <c r="BH3606">
        <v>0</v>
      </c>
      <c r="BI3606">
        <v>0</v>
      </c>
      <c r="BJ3606">
        <v>0</v>
      </c>
      <c r="BK3606">
        <v>0</v>
      </c>
      <c r="BL3606">
        <v>0</v>
      </c>
      <c r="BM3606">
        <v>0</v>
      </c>
      <c r="BN3606">
        <v>0</v>
      </c>
      <c r="BO3606">
        <v>0</v>
      </c>
      <c r="BP3606">
        <v>0</v>
      </c>
      <c r="BQ3606">
        <v>0</v>
      </c>
      <c r="BR3606">
        <v>0</v>
      </c>
      <c r="BS3606">
        <v>0</v>
      </c>
      <c r="BT3606">
        <v>0</v>
      </c>
      <c r="BU3606">
        <v>0</v>
      </c>
      <c r="BV3606">
        <v>0</v>
      </c>
      <c r="BW3606">
        <v>0</v>
      </c>
      <c r="BX3606">
        <v>0</v>
      </c>
      <c r="BY3606">
        <v>0</v>
      </c>
      <c r="BZ3606">
        <v>0</v>
      </c>
      <c r="CA3606">
        <v>0</v>
      </c>
      <c r="CB3606">
        <v>0</v>
      </c>
      <c r="CC3606">
        <v>0</v>
      </c>
      <c r="CD3606">
        <v>0</v>
      </c>
      <c r="CE3606">
        <v>0</v>
      </c>
      <c r="CF3606">
        <v>0</v>
      </c>
      <c r="CG3606">
        <v>0</v>
      </c>
      <c r="CH3606">
        <v>0</v>
      </c>
    </row>
    <row r="3607" spans="1:86" x14ac:dyDescent="0.2">
      <c r="A3607" t="s">
        <v>170</v>
      </c>
      <c r="B3607">
        <v>2013</v>
      </c>
      <c r="C3607" t="s">
        <v>99</v>
      </c>
      <c r="D3607" t="s">
        <v>2586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-0.29822512891274</v>
      </c>
      <c r="S3607">
        <v>-0.29822512891274</v>
      </c>
      <c r="T3607">
        <v>-0.29822512891274</v>
      </c>
      <c r="U3607">
        <v>0</v>
      </c>
      <c r="V3607">
        <v>-0.258306149291752</v>
      </c>
      <c r="W3607">
        <v>-0.258306149291752</v>
      </c>
      <c r="X3607">
        <v>-0.258306149291752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  <c r="BE3607">
        <v>0</v>
      </c>
      <c r="BF3607">
        <v>0</v>
      </c>
      <c r="BG3607">
        <v>0</v>
      </c>
      <c r="BH3607">
        <v>0</v>
      </c>
      <c r="BI3607">
        <v>0</v>
      </c>
      <c r="BJ3607">
        <v>0</v>
      </c>
      <c r="BK3607">
        <v>0</v>
      </c>
      <c r="BL3607">
        <v>0</v>
      </c>
      <c r="BM3607">
        <v>0</v>
      </c>
      <c r="BN3607">
        <v>0</v>
      </c>
      <c r="BO3607">
        <v>0</v>
      </c>
      <c r="BP3607">
        <v>0</v>
      </c>
      <c r="BQ3607">
        <v>0</v>
      </c>
      <c r="BR3607">
        <v>0</v>
      </c>
      <c r="BS3607">
        <v>0</v>
      </c>
      <c r="BT3607">
        <v>0</v>
      </c>
      <c r="BU3607">
        <v>0</v>
      </c>
      <c r="BV3607">
        <v>0</v>
      </c>
      <c r="BW3607">
        <v>0</v>
      </c>
      <c r="BX3607">
        <v>0</v>
      </c>
      <c r="BY3607">
        <v>0</v>
      </c>
      <c r="BZ3607">
        <v>0</v>
      </c>
      <c r="CA3607">
        <v>0</v>
      </c>
      <c r="CB3607">
        <v>0</v>
      </c>
      <c r="CC3607">
        <v>0</v>
      </c>
      <c r="CD3607">
        <v>0</v>
      </c>
      <c r="CE3607">
        <v>0</v>
      </c>
      <c r="CF3607">
        <v>0</v>
      </c>
      <c r="CG3607">
        <v>0</v>
      </c>
      <c r="CH3607">
        <v>0</v>
      </c>
    </row>
    <row r="3608" spans="1:86" x14ac:dyDescent="0.2">
      <c r="A3608" t="s">
        <v>170</v>
      </c>
      <c r="B3608">
        <v>2013</v>
      </c>
      <c r="C3608" t="s">
        <v>3971</v>
      </c>
      <c r="D3608" t="s">
        <v>4122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-5.1777590528475003E-3</v>
      </c>
      <c r="S3608">
        <v>-5.1777590528475003E-3</v>
      </c>
      <c r="T3608">
        <v>-5.1777590528475003E-3</v>
      </c>
      <c r="U3608">
        <v>0</v>
      </c>
      <c r="V3608">
        <v>-4.0463628433304701E-3</v>
      </c>
      <c r="W3608">
        <v>-4.0463628433304701E-3</v>
      </c>
      <c r="X3608">
        <v>-4.0463628433304701E-3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  <c r="BE3608">
        <v>0</v>
      </c>
      <c r="BF3608">
        <v>0</v>
      </c>
      <c r="BG3608">
        <v>0</v>
      </c>
      <c r="BH3608">
        <v>0</v>
      </c>
      <c r="BI3608">
        <v>0</v>
      </c>
      <c r="BJ3608">
        <v>0</v>
      </c>
      <c r="BK3608">
        <v>0</v>
      </c>
      <c r="BL3608">
        <v>0</v>
      </c>
      <c r="BM3608">
        <v>0</v>
      </c>
      <c r="BN3608">
        <v>0</v>
      </c>
      <c r="BO3608">
        <v>0</v>
      </c>
      <c r="BP3608">
        <v>0</v>
      </c>
      <c r="BQ3608">
        <v>0</v>
      </c>
      <c r="BR3608">
        <v>0</v>
      </c>
      <c r="BS3608">
        <v>0</v>
      </c>
      <c r="BT3608">
        <v>0</v>
      </c>
      <c r="BU3608">
        <v>0</v>
      </c>
      <c r="BV3608">
        <v>0</v>
      </c>
      <c r="BW3608">
        <v>0</v>
      </c>
      <c r="BX3608">
        <v>0</v>
      </c>
      <c r="BY3608">
        <v>0</v>
      </c>
      <c r="BZ3608">
        <v>0</v>
      </c>
      <c r="CA3608">
        <v>0</v>
      </c>
      <c r="CB3608">
        <v>0</v>
      </c>
      <c r="CC3608">
        <v>0</v>
      </c>
      <c r="CD3608">
        <v>0</v>
      </c>
      <c r="CE3608">
        <v>0</v>
      </c>
      <c r="CF3608">
        <v>0</v>
      </c>
      <c r="CG3608">
        <v>0</v>
      </c>
      <c r="CH3608">
        <v>0</v>
      </c>
    </row>
    <row r="3609" spans="1:86" x14ac:dyDescent="0.2">
      <c r="A3609" t="s">
        <v>170</v>
      </c>
      <c r="B3609">
        <v>2013</v>
      </c>
      <c r="C3609" t="s">
        <v>42</v>
      </c>
      <c r="D3609" t="s">
        <v>2587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-5.8790936967434503E-2</v>
      </c>
      <c r="S3609">
        <v>-5.8790936967434503E-2</v>
      </c>
      <c r="T3609">
        <v>-5.8790936967434503E-2</v>
      </c>
      <c r="U3609">
        <v>0</v>
      </c>
      <c r="V3609">
        <v>-5.1498834470088101E-2</v>
      </c>
      <c r="W3609">
        <v>-5.1498834470088101E-2</v>
      </c>
      <c r="X3609">
        <v>-5.1498834470088101E-2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  <c r="BE3609">
        <v>0</v>
      </c>
      <c r="BF3609">
        <v>0</v>
      </c>
      <c r="BG3609">
        <v>0</v>
      </c>
      <c r="BH3609">
        <v>0</v>
      </c>
      <c r="BI3609">
        <v>0</v>
      </c>
      <c r="BJ3609">
        <v>0</v>
      </c>
      <c r="BK3609">
        <v>0</v>
      </c>
      <c r="BL3609">
        <v>0</v>
      </c>
      <c r="BM3609">
        <v>0</v>
      </c>
      <c r="BN3609">
        <v>0</v>
      </c>
      <c r="BO3609">
        <v>0</v>
      </c>
      <c r="BP3609">
        <v>0</v>
      </c>
      <c r="BQ3609">
        <v>0</v>
      </c>
      <c r="BR3609">
        <v>0</v>
      </c>
      <c r="BS3609">
        <v>0</v>
      </c>
      <c r="BT3609">
        <v>0</v>
      </c>
      <c r="BU3609">
        <v>0</v>
      </c>
      <c r="BV3609">
        <v>0</v>
      </c>
      <c r="BW3609">
        <v>0</v>
      </c>
      <c r="BX3609">
        <v>0</v>
      </c>
      <c r="BY3609">
        <v>0</v>
      </c>
      <c r="BZ3609">
        <v>0</v>
      </c>
      <c r="CA3609">
        <v>0</v>
      </c>
      <c r="CB3609">
        <v>0</v>
      </c>
      <c r="CC3609">
        <v>0</v>
      </c>
      <c r="CD3609">
        <v>0</v>
      </c>
      <c r="CE3609">
        <v>0</v>
      </c>
      <c r="CF3609">
        <v>0</v>
      </c>
      <c r="CG3609">
        <v>0</v>
      </c>
      <c r="CH3609">
        <v>0</v>
      </c>
    </row>
    <row r="3610" spans="1:86" x14ac:dyDescent="0.2">
      <c r="A3610" t="s">
        <v>170</v>
      </c>
      <c r="B3610">
        <v>2013</v>
      </c>
      <c r="C3610" t="s">
        <v>43</v>
      </c>
      <c r="D3610" t="s">
        <v>2588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-1.59990232365872E-4</v>
      </c>
      <c r="S3610">
        <v>-1.59990232365872E-4</v>
      </c>
      <c r="T3610">
        <v>-1.59990232365872E-4</v>
      </c>
      <c r="U3610">
        <v>0</v>
      </c>
      <c r="V3610">
        <v>-1.3332045909066899E-4</v>
      </c>
      <c r="W3610">
        <v>-1.3332045909066899E-4</v>
      </c>
      <c r="X3610">
        <v>-1.3332045909066899E-4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  <c r="BE3610">
        <v>0</v>
      </c>
      <c r="BF3610">
        <v>0</v>
      </c>
      <c r="BG3610">
        <v>0</v>
      </c>
      <c r="BH3610">
        <v>0</v>
      </c>
      <c r="BI3610">
        <v>0</v>
      </c>
      <c r="BJ3610">
        <v>0</v>
      </c>
      <c r="BK3610">
        <v>0</v>
      </c>
      <c r="BL3610">
        <v>0</v>
      </c>
      <c r="BM3610">
        <v>0</v>
      </c>
      <c r="BN3610">
        <v>0</v>
      </c>
      <c r="BO3610">
        <v>0</v>
      </c>
      <c r="BP3610">
        <v>0</v>
      </c>
      <c r="BQ3610">
        <v>0</v>
      </c>
      <c r="BR3610">
        <v>0</v>
      </c>
      <c r="BS3610">
        <v>0</v>
      </c>
      <c r="BT3610">
        <v>0</v>
      </c>
      <c r="BU3610">
        <v>0</v>
      </c>
      <c r="BV3610">
        <v>0</v>
      </c>
      <c r="BW3610">
        <v>0</v>
      </c>
      <c r="BX3610">
        <v>0</v>
      </c>
      <c r="BY3610">
        <v>0</v>
      </c>
      <c r="BZ3610">
        <v>0</v>
      </c>
      <c r="CA3610">
        <v>0</v>
      </c>
      <c r="CB3610">
        <v>0</v>
      </c>
      <c r="CC3610">
        <v>0</v>
      </c>
      <c r="CD3610">
        <v>0</v>
      </c>
      <c r="CE3610">
        <v>0</v>
      </c>
      <c r="CF3610">
        <v>0</v>
      </c>
      <c r="CG3610">
        <v>0</v>
      </c>
      <c r="CH3610">
        <v>0</v>
      </c>
    </row>
    <row r="3611" spans="1:86" x14ac:dyDescent="0.2">
      <c r="A3611" t="s">
        <v>170</v>
      </c>
      <c r="B3611">
        <v>2013</v>
      </c>
      <c r="C3611" t="s">
        <v>44</v>
      </c>
      <c r="D3611" t="s">
        <v>2589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  <c r="BE3611">
        <v>0</v>
      </c>
      <c r="BF3611">
        <v>0</v>
      </c>
      <c r="BG3611">
        <v>0</v>
      </c>
      <c r="BH3611">
        <v>0</v>
      </c>
      <c r="BI3611">
        <v>0</v>
      </c>
      <c r="BJ3611">
        <v>0</v>
      </c>
      <c r="BK3611">
        <v>0</v>
      </c>
      <c r="BL3611">
        <v>0</v>
      </c>
      <c r="BM3611">
        <v>0</v>
      </c>
      <c r="BN3611">
        <v>0</v>
      </c>
      <c r="BO3611">
        <v>0</v>
      </c>
      <c r="BP3611">
        <v>0</v>
      </c>
      <c r="BQ3611">
        <v>0</v>
      </c>
      <c r="BR3611">
        <v>0</v>
      </c>
      <c r="BS3611">
        <v>0</v>
      </c>
      <c r="BT3611">
        <v>0</v>
      </c>
      <c r="BU3611">
        <v>0</v>
      </c>
      <c r="BV3611">
        <v>0</v>
      </c>
      <c r="BW3611">
        <v>0</v>
      </c>
      <c r="BX3611">
        <v>0</v>
      </c>
      <c r="BY3611">
        <v>0</v>
      </c>
      <c r="BZ3611">
        <v>0</v>
      </c>
      <c r="CA3611">
        <v>0</v>
      </c>
      <c r="CB3611">
        <v>0</v>
      </c>
      <c r="CC3611">
        <v>0</v>
      </c>
      <c r="CD3611">
        <v>0</v>
      </c>
      <c r="CE3611">
        <v>0</v>
      </c>
      <c r="CF3611">
        <v>0</v>
      </c>
      <c r="CG3611">
        <v>0</v>
      </c>
      <c r="CH3611">
        <v>0</v>
      </c>
    </row>
    <row r="3612" spans="1:86" x14ac:dyDescent="0.2">
      <c r="A3612" t="s">
        <v>170</v>
      </c>
      <c r="B3612">
        <v>2013</v>
      </c>
      <c r="C3612" t="s">
        <v>45</v>
      </c>
      <c r="D3612" t="s">
        <v>2590</v>
      </c>
      <c r="E3612">
        <v>1.3750680399383</v>
      </c>
      <c r="F3612">
        <v>0.338046847024768</v>
      </c>
      <c r="G3612">
        <v>0.78525188798304302</v>
      </c>
      <c r="H3612">
        <v>0.251769304930483</v>
      </c>
      <c r="I3612">
        <v>1.1616657776527299</v>
      </c>
      <c r="J3612">
        <v>0.32604602762393697</v>
      </c>
      <c r="K3612">
        <v>0.77673538227367001</v>
      </c>
      <c r="L3612">
        <v>5.8884367755128501E-2</v>
      </c>
      <c r="M3612">
        <v>0.74686432650121604</v>
      </c>
      <c r="N3612">
        <v>0.54272523791285998</v>
      </c>
      <c r="O3612">
        <v>4.7552439704143502E-2</v>
      </c>
      <c r="P3612">
        <v>0.156586648884212</v>
      </c>
      <c r="Q3612">
        <v>16.5728906693266</v>
      </c>
      <c r="R3612">
        <v>3.8137753332226798E-2</v>
      </c>
      <c r="S3612">
        <v>16.611028422658801</v>
      </c>
      <c r="T3612">
        <v>17.9860964625971</v>
      </c>
      <c r="U3612">
        <v>14.407899344090101</v>
      </c>
      <c r="V3612">
        <v>3.3155646904583697E-2</v>
      </c>
      <c r="W3612">
        <v>14.441054990994701</v>
      </c>
      <c r="X3612">
        <v>15.6027207686474</v>
      </c>
      <c r="Y3612">
        <v>4.0288420355098804</v>
      </c>
      <c r="Z3612">
        <v>0.102296361331345</v>
      </c>
      <c r="AA3612">
        <v>2.75164823101171E-2</v>
      </c>
      <c r="AB3612">
        <v>3.8990291918684101</v>
      </c>
      <c r="AC3612">
        <v>0.30742611927236202</v>
      </c>
      <c r="AD3612">
        <v>3.1689296535396198E-2</v>
      </c>
      <c r="AE3612">
        <v>2.62704484953728E-2</v>
      </c>
      <c r="AF3612">
        <v>0.24946637424159401</v>
      </c>
      <c r="AG3612">
        <v>20.029696049512399</v>
      </c>
      <c r="AH3612">
        <v>20.029696049512399</v>
      </c>
      <c r="AI3612">
        <v>0.22342115931022799</v>
      </c>
      <c r="AJ3612">
        <v>0.22342115931022799</v>
      </c>
      <c r="AK3612">
        <v>0.81988947328342898</v>
      </c>
      <c r="AL3612">
        <v>0.81988947328342898</v>
      </c>
      <c r="AM3612">
        <v>21.073006682106101</v>
      </c>
      <c r="AN3612">
        <v>21.073006682106101</v>
      </c>
      <c r="AO3612">
        <v>4.7269924293490702</v>
      </c>
      <c r="AP3612">
        <v>0.80888791212891797</v>
      </c>
      <c r="AQ3612">
        <v>3.7294573211781699</v>
      </c>
      <c r="AR3612">
        <v>0.18864719604198199</v>
      </c>
      <c r="AS3612">
        <v>0.87927155014591996</v>
      </c>
      <c r="AT3612">
        <v>1.25203100622166E-2</v>
      </c>
      <c r="AU3612">
        <v>6.3897536604938396E-2</v>
      </c>
      <c r="AV3612">
        <v>0.80285370347876395</v>
      </c>
      <c r="AW3612">
        <v>2.29983734686579</v>
      </c>
      <c r="AX3612">
        <v>0.15775279073894199</v>
      </c>
      <c r="AY3612">
        <v>0.50791796205831297</v>
      </c>
      <c r="AZ3612">
        <v>1.6341665940685399</v>
      </c>
      <c r="BA3612">
        <v>6.8076770511006002</v>
      </c>
      <c r="BB3612">
        <v>0.55174574076562299</v>
      </c>
      <c r="BC3612">
        <v>5.95786006349155</v>
      </c>
      <c r="BD3612">
        <v>0.29807124684345698</v>
      </c>
      <c r="BE3612">
        <v>0.51736267795395496</v>
      </c>
      <c r="BF3612">
        <v>6.6677405147936797E-2</v>
      </c>
      <c r="BG3612">
        <v>0.39122774436019597</v>
      </c>
      <c r="BH3612">
        <v>5.9457528445821597E-2</v>
      </c>
      <c r="BI3612">
        <v>0.99549036515736999</v>
      </c>
      <c r="BJ3612">
        <v>8.1096284249628794E-2</v>
      </c>
      <c r="BK3612">
        <v>0.77949605562180801</v>
      </c>
      <c r="BL3612">
        <v>0.134898025285933</v>
      </c>
      <c r="BM3612">
        <v>1.4756347767473399</v>
      </c>
      <c r="BN3612">
        <v>8.6837466436379906E-2</v>
      </c>
      <c r="BO3612">
        <v>1.21113641709061</v>
      </c>
      <c r="BP3612">
        <v>0.177660893220357</v>
      </c>
      <c r="BQ3612">
        <v>1.6730401392363701</v>
      </c>
      <c r="BR3612">
        <v>0.150676084802637</v>
      </c>
      <c r="BS3612">
        <v>1.4341702935372</v>
      </c>
      <c r="BT3612">
        <v>8.8193760896534606E-2</v>
      </c>
      <c r="BU3612">
        <v>7.8272323942409701</v>
      </c>
      <c r="BV3612">
        <v>5.7156296433250304</v>
      </c>
      <c r="BW3612">
        <v>0.66002558462597405</v>
      </c>
      <c r="BX3612">
        <v>1.4515771662899599</v>
      </c>
      <c r="BY3612">
        <v>14.5299152734098</v>
      </c>
      <c r="BZ3612">
        <v>3.8266121857684001</v>
      </c>
      <c r="CA3612">
        <v>10.625266780911399</v>
      </c>
      <c r="CB3612">
        <v>7.8036306729910299E-2</v>
      </c>
      <c r="CC3612">
        <v>849</v>
      </c>
      <c r="CD3612">
        <v>849</v>
      </c>
      <c r="CE3612">
        <v>847.05051664753205</v>
      </c>
      <c r="CF3612">
        <v>205.93159825530401</v>
      </c>
      <c r="CG3612">
        <v>367.43276817241201</v>
      </c>
      <c r="CH3612">
        <v>532.91649761161898</v>
      </c>
    </row>
    <row r="3613" spans="1:86" x14ac:dyDescent="0.2">
      <c r="A3613" t="s">
        <v>170</v>
      </c>
      <c r="B3613">
        <v>2013</v>
      </c>
      <c r="C3613" t="s">
        <v>234</v>
      </c>
      <c r="D3613" t="s">
        <v>4123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  <c r="BE3613">
        <v>0</v>
      </c>
      <c r="BF3613">
        <v>0</v>
      </c>
      <c r="BG3613">
        <v>0</v>
      </c>
      <c r="BH3613">
        <v>0</v>
      </c>
      <c r="BI3613">
        <v>0</v>
      </c>
      <c r="BJ3613">
        <v>0</v>
      </c>
      <c r="BK3613">
        <v>0</v>
      </c>
      <c r="BL3613">
        <v>0</v>
      </c>
      <c r="BM3613">
        <v>0</v>
      </c>
      <c r="BN3613">
        <v>0</v>
      </c>
      <c r="BO3613">
        <v>0</v>
      </c>
      <c r="BP3613">
        <v>0</v>
      </c>
      <c r="BQ3613">
        <v>0</v>
      </c>
      <c r="BR3613">
        <v>0</v>
      </c>
      <c r="BS3613">
        <v>0</v>
      </c>
      <c r="BT3613">
        <v>0</v>
      </c>
      <c r="BU3613">
        <v>0</v>
      </c>
      <c r="BV3613">
        <v>0</v>
      </c>
      <c r="BW3613">
        <v>0</v>
      </c>
      <c r="BX3613">
        <v>0</v>
      </c>
      <c r="BY3613">
        <v>0</v>
      </c>
      <c r="BZ3613">
        <v>0</v>
      </c>
      <c r="CA3613">
        <v>0</v>
      </c>
      <c r="CB3613">
        <v>0</v>
      </c>
      <c r="CC3613">
        <v>0</v>
      </c>
      <c r="CD3613">
        <v>0</v>
      </c>
      <c r="CE3613">
        <v>0</v>
      </c>
      <c r="CF3613">
        <v>0</v>
      </c>
      <c r="CG3613">
        <v>0</v>
      </c>
      <c r="CH3613">
        <v>0</v>
      </c>
    </row>
    <row r="3614" spans="1:86" x14ac:dyDescent="0.2">
      <c r="A3614" t="s">
        <v>170</v>
      </c>
      <c r="B3614">
        <v>2013</v>
      </c>
      <c r="C3614" t="s">
        <v>238</v>
      </c>
      <c r="D3614" t="s">
        <v>2591</v>
      </c>
      <c r="E3614">
        <v>162.52646982056399</v>
      </c>
      <c r="F3614">
        <v>-25.256447400525101</v>
      </c>
      <c r="G3614">
        <v>244.60533780166199</v>
      </c>
      <c r="H3614">
        <v>-56.822420580572903</v>
      </c>
      <c r="I3614">
        <v>166.90940582464401</v>
      </c>
      <c r="J3614">
        <v>-24.832092082920301</v>
      </c>
      <c r="K3614">
        <v>242.133486907232</v>
      </c>
      <c r="L3614">
        <v>-50.391988999667198</v>
      </c>
      <c r="M3614">
        <v>9.7040167311063108</v>
      </c>
      <c r="N3614">
        <v>-16.4812348293521</v>
      </c>
      <c r="O3614">
        <v>24.809154163004798</v>
      </c>
      <c r="P3614">
        <v>1.3760973974536199</v>
      </c>
      <c r="Q3614">
        <v>186.568769253124</v>
      </c>
      <c r="R3614">
        <v>-33.682846412383903</v>
      </c>
      <c r="S3614">
        <v>152.88592284073999</v>
      </c>
      <c r="T3614">
        <v>315.41239266130498</v>
      </c>
      <c r="U3614">
        <v>127.31421697020301</v>
      </c>
      <c r="V3614">
        <v>-38.042527969113003</v>
      </c>
      <c r="W3614">
        <v>89.271689001090394</v>
      </c>
      <c r="X3614">
        <v>256.18109482573499</v>
      </c>
      <c r="Y3614">
        <v>-226.46733878595299</v>
      </c>
      <c r="Z3614">
        <v>-2.9998830927402</v>
      </c>
      <c r="AA3614">
        <v>15.3374005874308</v>
      </c>
      <c r="AB3614">
        <v>-238.804856280644</v>
      </c>
      <c r="AC3614">
        <v>1.97296286738855</v>
      </c>
      <c r="AD3614">
        <v>-1.1723430882088399</v>
      </c>
      <c r="AE3614">
        <v>7.0081069790087804</v>
      </c>
      <c r="AF3614">
        <v>-3.8628010234113801</v>
      </c>
      <c r="AG3614">
        <v>1380.7232060985</v>
      </c>
      <c r="AH3614">
        <v>1380.7232060985</v>
      </c>
      <c r="AI3614">
        <v>-500.85226508436602</v>
      </c>
      <c r="AJ3614">
        <v>-500.85226508436602</v>
      </c>
      <c r="AK3614">
        <v>-183.165127840998</v>
      </c>
      <c r="AL3614">
        <v>-183.165127840998</v>
      </c>
      <c r="AM3614">
        <v>696.70581317313804</v>
      </c>
      <c r="AN3614">
        <v>696.70581317313804</v>
      </c>
      <c r="AO3614">
        <v>2674.80658088154</v>
      </c>
      <c r="AP3614">
        <v>-20.163390802632001</v>
      </c>
      <c r="AQ3614">
        <v>2851.8017471875601</v>
      </c>
      <c r="AR3614">
        <v>-156.831775503393</v>
      </c>
      <c r="AS3614">
        <v>-6.7632594805122297</v>
      </c>
      <c r="AT3614">
        <v>-0.23513287017443801</v>
      </c>
      <c r="AU3614">
        <v>15.257933105791601</v>
      </c>
      <c r="AV3614">
        <v>-21.786059716129301</v>
      </c>
      <c r="AW3614">
        <v>534.38550278740502</v>
      </c>
      <c r="AX3614">
        <v>-4.8741900009867001</v>
      </c>
      <c r="AY3614">
        <v>549.71270763626501</v>
      </c>
      <c r="AZ3614">
        <v>-10.453014847874</v>
      </c>
      <c r="BA3614">
        <v>704.07319046299904</v>
      </c>
      <c r="BB3614">
        <v>-69.744248776458903</v>
      </c>
      <c r="BC3614">
        <v>810.58935251303296</v>
      </c>
      <c r="BD3614">
        <v>-36.7719132735754</v>
      </c>
      <c r="BE3614">
        <v>48.030969757557699</v>
      </c>
      <c r="BF3614">
        <v>-1.7077750586867999</v>
      </c>
      <c r="BG3614">
        <v>74.989907839621395</v>
      </c>
      <c r="BH3614">
        <v>-25.2511630233769</v>
      </c>
      <c r="BI3614">
        <v>138.68741785531401</v>
      </c>
      <c r="BJ3614">
        <v>-2.9590386972783</v>
      </c>
      <c r="BK3614">
        <v>174.786388903611</v>
      </c>
      <c r="BL3614">
        <v>-33.139932351018899</v>
      </c>
      <c r="BM3614">
        <v>245.927633525152</v>
      </c>
      <c r="BN3614">
        <v>-4.5772677810175102</v>
      </c>
      <c r="BO3614">
        <v>293.50241193821103</v>
      </c>
      <c r="BP3614">
        <v>-42.997510632043898</v>
      </c>
      <c r="BQ3614">
        <v>-100.656839903454</v>
      </c>
      <c r="BR3614">
        <v>-16.739200092850002</v>
      </c>
      <c r="BS3614">
        <v>-16.741070745397799</v>
      </c>
      <c r="BT3614">
        <v>-67.176569065205996</v>
      </c>
      <c r="BU3614">
        <v>170.82695608162601</v>
      </c>
      <c r="BV3614">
        <v>-173.289512129983</v>
      </c>
      <c r="BW3614">
        <v>328.22048034308898</v>
      </c>
      <c r="BX3614">
        <v>15.8959878685197</v>
      </c>
      <c r="BY3614">
        <v>3066.7423535397102</v>
      </c>
      <c r="BZ3614">
        <v>-183.20162932308699</v>
      </c>
      <c r="CA3614">
        <v>3364.8571849868799</v>
      </c>
      <c r="CB3614">
        <v>-114.91320212410299</v>
      </c>
      <c r="CC3614">
        <v>5887</v>
      </c>
      <c r="CD3614">
        <v>6618</v>
      </c>
      <c r="CE3614">
        <v>3570.0357831353099</v>
      </c>
      <c r="CF3614">
        <v>6375.8744980233296</v>
      </c>
      <c r="CG3614">
        <v>7404.03569011739</v>
      </c>
      <c r="CH3614">
        <v>13526.3736219565</v>
      </c>
    </row>
    <row r="3615" spans="1:86" x14ac:dyDescent="0.2">
      <c r="A3615" t="s">
        <v>170</v>
      </c>
      <c r="B3615">
        <v>2013</v>
      </c>
      <c r="C3615" t="s">
        <v>239</v>
      </c>
      <c r="D3615" t="s">
        <v>2592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  <c r="BE3615">
        <v>0</v>
      </c>
      <c r="BF3615">
        <v>0</v>
      </c>
      <c r="BG3615">
        <v>0</v>
      </c>
      <c r="BH3615">
        <v>0</v>
      </c>
      <c r="BI3615">
        <v>0</v>
      </c>
      <c r="BJ3615">
        <v>0</v>
      </c>
      <c r="BK3615">
        <v>0</v>
      </c>
      <c r="BL3615">
        <v>0</v>
      </c>
      <c r="BM3615">
        <v>0</v>
      </c>
      <c r="BN3615">
        <v>0</v>
      </c>
      <c r="BO3615">
        <v>0</v>
      </c>
      <c r="BP3615">
        <v>0</v>
      </c>
      <c r="BQ3615">
        <v>0</v>
      </c>
      <c r="BR3615">
        <v>0</v>
      </c>
      <c r="BS3615">
        <v>0</v>
      </c>
      <c r="BT3615">
        <v>0</v>
      </c>
      <c r="BU3615">
        <v>0</v>
      </c>
      <c r="BV3615">
        <v>0</v>
      </c>
      <c r="BW3615">
        <v>0</v>
      </c>
      <c r="BX3615">
        <v>0</v>
      </c>
      <c r="BY3615">
        <v>0</v>
      </c>
      <c r="BZ3615">
        <v>0</v>
      </c>
      <c r="CA3615">
        <v>0</v>
      </c>
      <c r="CB3615">
        <v>0</v>
      </c>
      <c r="CC3615">
        <v>0</v>
      </c>
      <c r="CD3615">
        <v>0</v>
      </c>
      <c r="CE3615">
        <v>0</v>
      </c>
      <c r="CF3615">
        <v>0</v>
      </c>
      <c r="CG3615">
        <v>0</v>
      </c>
      <c r="CH3615">
        <v>0</v>
      </c>
    </row>
    <row r="3616" spans="1:86" x14ac:dyDescent="0.2">
      <c r="A3616" t="s">
        <v>170</v>
      </c>
      <c r="B3616">
        <v>2013</v>
      </c>
      <c r="C3616" t="s">
        <v>240</v>
      </c>
      <c r="D3616" t="s">
        <v>2593</v>
      </c>
      <c r="E3616">
        <v>162.52646982056399</v>
      </c>
      <c r="F3616">
        <v>-25.256447400525101</v>
      </c>
      <c r="G3616">
        <v>244.60533780166199</v>
      </c>
      <c r="H3616">
        <v>-56.822420580572903</v>
      </c>
      <c r="I3616">
        <v>166.90940582464401</v>
      </c>
      <c r="J3616">
        <v>-24.832092082920301</v>
      </c>
      <c r="K3616">
        <v>242.133486907232</v>
      </c>
      <c r="L3616">
        <v>-50.391988999667198</v>
      </c>
      <c r="M3616">
        <v>9.7040167311063108</v>
      </c>
      <c r="N3616">
        <v>-16.4812348293521</v>
      </c>
      <c r="O3616">
        <v>24.809154163004798</v>
      </c>
      <c r="P3616">
        <v>1.3760973974536199</v>
      </c>
      <c r="Q3616">
        <v>186.568769253124</v>
      </c>
      <c r="R3616">
        <v>-33.682846412383903</v>
      </c>
      <c r="S3616">
        <v>152.88592284073999</v>
      </c>
      <c r="T3616">
        <v>315.41239266130498</v>
      </c>
      <c r="U3616">
        <v>127.31421697020301</v>
      </c>
      <c r="V3616">
        <v>-38.042527969113003</v>
      </c>
      <c r="W3616">
        <v>89.271689001090394</v>
      </c>
      <c r="X3616">
        <v>256.18109482573499</v>
      </c>
      <c r="Y3616">
        <v>-226.46733878595299</v>
      </c>
      <c r="Z3616">
        <v>-2.9998830927402</v>
      </c>
      <c r="AA3616">
        <v>15.3374005874308</v>
      </c>
      <c r="AB3616">
        <v>-238.804856280644</v>
      </c>
      <c r="AC3616">
        <v>1.97296286738855</v>
      </c>
      <c r="AD3616">
        <v>-1.1723430882088399</v>
      </c>
      <c r="AE3616">
        <v>7.0081069790087804</v>
      </c>
      <c r="AF3616">
        <v>-3.8628010234113801</v>
      </c>
      <c r="AG3616">
        <v>1380.7232060985</v>
      </c>
      <c r="AH3616">
        <v>1380.7232060985</v>
      </c>
      <c r="AI3616">
        <v>-500.85226508436602</v>
      </c>
      <c r="AJ3616">
        <v>-500.85226508436602</v>
      </c>
      <c r="AK3616">
        <v>-183.165127840998</v>
      </c>
      <c r="AL3616">
        <v>-183.165127840998</v>
      </c>
      <c r="AM3616">
        <v>696.70581317313804</v>
      </c>
      <c r="AN3616">
        <v>696.70581317313804</v>
      </c>
      <c r="AO3616">
        <v>2674.80658088154</v>
      </c>
      <c r="AP3616">
        <v>-20.163390802632001</v>
      </c>
      <c r="AQ3616">
        <v>2851.8017471875601</v>
      </c>
      <c r="AR3616">
        <v>-156.831775503393</v>
      </c>
      <c r="AS3616">
        <v>-6.7632594805122297</v>
      </c>
      <c r="AT3616">
        <v>-0.23513287017443801</v>
      </c>
      <c r="AU3616">
        <v>15.257933105791601</v>
      </c>
      <c r="AV3616">
        <v>-21.786059716129301</v>
      </c>
      <c r="AW3616">
        <v>534.38550278740502</v>
      </c>
      <c r="AX3616">
        <v>-4.8741900009867001</v>
      </c>
      <c r="AY3616">
        <v>549.71270763626501</v>
      </c>
      <c r="AZ3616">
        <v>-10.453014847874</v>
      </c>
      <c r="BA3616">
        <v>704.07319046299904</v>
      </c>
      <c r="BB3616">
        <v>-69.744248776458903</v>
      </c>
      <c r="BC3616">
        <v>810.58935251303296</v>
      </c>
      <c r="BD3616">
        <v>-36.7719132735754</v>
      </c>
      <c r="BE3616">
        <v>48.030969757557699</v>
      </c>
      <c r="BF3616">
        <v>-1.7077750586867999</v>
      </c>
      <c r="BG3616">
        <v>74.989907839621395</v>
      </c>
      <c r="BH3616">
        <v>-25.2511630233769</v>
      </c>
      <c r="BI3616">
        <v>138.68741785531401</v>
      </c>
      <c r="BJ3616">
        <v>-2.9590386972783</v>
      </c>
      <c r="BK3616">
        <v>174.786388903611</v>
      </c>
      <c r="BL3616">
        <v>-33.139932351018899</v>
      </c>
      <c r="BM3616">
        <v>245.927633525152</v>
      </c>
      <c r="BN3616">
        <v>-4.5772677810175102</v>
      </c>
      <c r="BO3616">
        <v>293.50241193821103</v>
      </c>
      <c r="BP3616">
        <v>-42.997510632043898</v>
      </c>
      <c r="BQ3616">
        <v>-100.656839903454</v>
      </c>
      <c r="BR3616">
        <v>-16.739200092850002</v>
      </c>
      <c r="BS3616">
        <v>-16.741070745397799</v>
      </c>
      <c r="BT3616">
        <v>-67.176569065205996</v>
      </c>
      <c r="BU3616">
        <v>170.82695608162601</v>
      </c>
      <c r="BV3616">
        <v>-173.289512129983</v>
      </c>
      <c r="BW3616">
        <v>328.22048034308898</v>
      </c>
      <c r="BX3616">
        <v>15.8959878685197</v>
      </c>
      <c r="BY3616">
        <v>3066.7423535397102</v>
      </c>
      <c r="BZ3616">
        <v>-183.20162932308699</v>
      </c>
      <c r="CA3616">
        <v>3364.8571849868799</v>
      </c>
      <c r="CB3616">
        <v>-114.91320212410299</v>
      </c>
      <c r="CC3616">
        <v>5887</v>
      </c>
      <c r="CD3616">
        <v>6618</v>
      </c>
      <c r="CE3616">
        <v>3570.0357831353099</v>
      </c>
      <c r="CF3616">
        <v>6375.8744980233296</v>
      </c>
      <c r="CG3616">
        <v>7404.03569011739</v>
      </c>
      <c r="CH3616">
        <v>13526.3736219565</v>
      </c>
    </row>
    <row r="3617" spans="1:86" x14ac:dyDescent="0.2">
      <c r="A3617" t="s">
        <v>170</v>
      </c>
      <c r="B3617">
        <v>2014</v>
      </c>
      <c r="C3617" t="s">
        <v>2</v>
      </c>
      <c r="D3617" t="s">
        <v>2594</v>
      </c>
      <c r="E3617">
        <v>-11.5350972974505</v>
      </c>
      <c r="F3617">
        <v>-0.464133587193994</v>
      </c>
      <c r="G3617">
        <v>-1.4168630113696601</v>
      </c>
      <c r="H3617">
        <v>-9.6541006988868094</v>
      </c>
      <c r="I3617">
        <v>-2.06107187808019</v>
      </c>
      <c r="J3617">
        <v>-0.406870129578143</v>
      </c>
      <c r="K3617">
        <v>-1.3990070338413401</v>
      </c>
      <c r="L3617">
        <v>-0.25519471466071197</v>
      </c>
      <c r="M3617">
        <v>-1.29189673571715</v>
      </c>
      <c r="N3617">
        <v>-0.97746102069963903</v>
      </c>
      <c r="O3617">
        <v>-0.26184820632237099</v>
      </c>
      <c r="P3617">
        <v>-5.25875086951446E-2</v>
      </c>
      <c r="Q3617">
        <v>-0.55488091442766396</v>
      </c>
      <c r="R3617">
        <v>5.2074544407168499</v>
      </c>
      <c r="S3617">
        <v>4.6525735262891796</v>
      </c>
      <c r="T3617">
        <v>-6.8825237711612797</v>
      </c>
      <c r="U3617">
        <v>-0.150279272394653</v>
      </c>
      <c r="V3617">
        <v>1.4103430916999899</v>
      </c>
      <c r="W3617">
        <v>1.2600638193053399</v>
      </c>
      <c r="X3617">
        <v>-0.80100805877485304</v>
      </c>
      <c r="Y3617">
        <v>-180.531635660148</v>
      </c>
      <c r="Z3617">
        <v>-1.57203575273018</v>
      </c>
      <c r="AA3617">
        <v>-0.113213039437199</v>
      </c>
      <c r="AB3617">
        <v>-178.84638686797999</v>
      </c>
      <c r="AC3617">
        <v>-16.554550563014899</v>
      </c>
      <c r="AD3617">
        <v>-6.0277059723477897E-2</v>
      </c>
      <c r="AE3617">
        <v>-5.0421649471090402E-2</v>
      </c>
      <c r="AF3617">
        <v>-16.443851853820199</v>
      </c>
      <c r="AG3617">
        <v>-26.697645689944299</v>
      </c>
      <c r="AH3617">
        <v>-26.697645689944299</v>
      </c>
      <c r="AI3617">
        <v>-0.37565377386752702</v>
      </c>
      <c r="AJ3617">
        <v>-0.37565377386752702</v>
      </c>
      <c r="AK3617">
        <v>-0.42586322455559</v>
      </c>
      <c r="AL3617">
        <v>-0.42586322455559</v>
      </c>
      <c r="AM3617">
        <v>-27.499162688367399</v>
      </c>
      <c r="AN3617">
        <v>-27.499162688367399</v>
      </c>
      <c r="AO3617">
        <v>-41.229526972201498</v>
      </c>
      <c r="AP3617">
        <v>-24.211381029439501</v>
      </c>
      <c r="AQ3617">
        <v>-16.9140744398353</v>
      </c>
      <c r="AR3617">
        <v>-0.104071502926865</v>
      </c>
      <c r="AS3617">
        <v>-65.210648496166399</v>
      </c>
      <c r="AT3617">
        <v>-3.0885599875725402E-2</v>
      </c>
      <c r="AU3617">
        <v>-6.2602504646993101E-2</v>
      </c>
      <c r="AV3617">
        <v>-65.117160391643694</v>
      </c>
      <c r="AW3617">
        <v>-58.424286232557897</v>
      </c>
      <c r="AX3617">
        <v>-1.8798647398020401</v>
      </c>
      <c r="AY3617">
        <v>-3.5391394110385699</v>
      </c>
      <c r="AZ3617">
        <v>-53.005282081717297</v>
      </c>
      <c r="BA3617">
        <v>-25.778824084979501</v>
      </c>
      <c r="BB3617">
        <v>-1.2266099368038801</v>
      </c>
      <c r="BC3617">
        <v>-7.1964941245890603</v>
      </c>
      <c r="BD3617">
        <v>-17.3557200235865</v>
      </c>
      <c r="BE3617">
        <v>-2.6540547531380101</v>
      </c>
      <c r="BF3617">
        <v>-0.97656459094852399</v>
      </c>
      <c r="BG3617">
        <v>-0.51620345060731698</v>
      </c>
      <c r="BH3617">
        <v>-1.1612867115821801</v>
      </c>
      <c r="BI3617">
        <v>-8.1659694106411997</v>
      </c>
      <c r="BJ3617">
        <v>-0.99797488190984796</v>
      </c>
      <c r="BK3617">
        <v>-1.01304339731466</v>
      </c>
      <c r="BL3617">
        <v>-6.1549511314166896</v>
      </c>
      <c r="BM3617">
        <v>-10.2037438148016</v>
      </c>
      <c r="BN3617">
        <v>-1.0099354878831399</v>
      </c>
      <c r="BO3617">
        <v>-1.5955930099692801</v>
      </c>
      <c r="BP3617">
        <v>-7.5982153169491902</v>
      </c>
      <c r="BQ3617">
        <v>-0.52783237764396695</v>
      </c>
      <c r="BR3617">
        <v>-0.33288694681520098</v>
      </c>
      <c r="BS3617">
        <v>-0.12806268930961501</v>
      </c>
      <c r="BT3617">
        <v>-6.6882741519151107E-2</v>
      </c>
      <c r="BU3617">
        <v>-13.966371414768201</v>
      </c>
      <c r="BV3617">
        <v>-10.2169615482875</v>
      </c>
      <c r="BW3617">
        <v>-3.2560564078941998</v>
      </c>
      <c r="BX3617">
        <v>-0.49335345858644303</v>
      </c>
      <c r="BY3617">
        <v>-23.3990162944981</v>
      </c>
      <c r="BZ3617">
        <v>-5.35177027608343</v>
      </c>
      <c r="CA3617">
        <v>-17.987214843434799</v>
      </c>
      <c r="CB3617">
        <v>-6.0031174979776801E-2</v>
      </c>
      <c r="CC3617">
        <v>-62</v>
      </c>
      <c r="CD3617">
        <v>-22</v>
      </c>
      <c r="CE3617">
        <v>-65.351351351351397</v>
      </c>
      <c r="CF3617">
        <v>-39.1982039645738</v>
      </c>
      <c r="CG3617">
        <v>-114.65897608594901</v>
      </c>
      <c r="CH3617">
        <v>-255.84722641735999</v>
      </c>
    </row>
    <row r="3618" spans="1:86" x14ac:dyDescent="0.2">
      <c r="A3618" t="s">
        <v>170</v>
      </c>
      <c r="B3618">
        <v>2014</v>
      </c>
      <c r="C3618" t="s">
        <v>3</v>
      </c>
      <c r="D3618" t="s">
        <v>2595</v>
      </c>
      <c r="E3618">
        <v>246.16866586510301</v>
      </c>
      <c r="F3618">
        <v>17.134478884782499</v>
      </c>
      <c r="G3618">
        <v>214.30495261931699</v>
      </c>
      <c r="H3618">
        <v>14.729234361004</v>
      </c>
      <c r="I3618">
        <v>230.49321284331</v>
      </c>
      <c r="J3618">
        <v>15.612286444863001</v>
      </c>
      <c r="K3618">
        <v>211.92794227150699</v>
      </c>
      <c r="L3618">
        <v>2.95298412694049</v>
      </c>
      <c r="M3618">
        <v>250.198969089267</v>
      </c>
      <c r="N3618">
        <v>72.869113129338501</v>
      </c>
      <c r="O3618">
        <v>39.690268573550298</v>
      </c>
      <c r="P3618">
        <v>137.639587386378</v>
      </c>
      <c r="Q3618">
        <v>0</v>
      </c>
      <c r="R3618">
        <v>10.992649668168699</v>
      </c>
      <c r="S3618">
        <v>10.992649668168699</v>
      </c>
      <c r="T3618">
        <v>257.16131553327199</v>
      </c>
      <c r="U3618">
        <v>0</v>
      </c>
      <c r="V3618">
        <v>8.5416757155803804</v>
      </c>
      <c r="W3618">
        <v>8.5416757155803804</v>
      </c>
      <c r="X3618">
        <v>239.034888558891</v>
      </c>
      <c r="Y3618">
        <v>219.388663164787</v>
      </c>
      <c r="Z3618">
        <v>10.3526725459833</v>
      </c>
      <c r="AA3618">
        <v>13.487278091778601</v>
      </c>
      <c r="AB3618">
        <v>195.548712527025</v>
      </c>
      <c r="AC3618">
        <v>25.612708358291702</v>
      </c>
      <c r="AD3618">
        <v>4.2395155243955598</v>
      </c>
      <c r="AE3618">
        <v>6.8450617299164396</v>
      </c>
      <c r="AF3618">
        <v>14.5281311039796</v>
      </c>
      <c r="AG3618">
        <v>2517.1140667703498</v>
      </c>
      <c r="AH3618">
        <v>2517.1140667703498</v>
      </c>
      <c r="AI3618">
        <v>14.893710092521699</v>
      </c>
      <c r="AJ3618">
        <v>14.893710092521699</v>
      </c>
      <c r="AK3618">
        <v>26.576914304267</v>
      </c>
      <c r="AL3618">
        <v>26.576914304267</v>
      </c>
      <c r="AM3618">
        <v>2558.5846911671401</v>
      </c>
      <c r="AN3618">
        <v>2558.5846911671401</v>
      </c>
      <c r="AO3618">
        <v>2652.21809317528</v>
      </c>
      <c r="AP3618">
        <v>54.718168138750897</v>
      </c>
      <c r="AQ3618">
        <v>2575.2942994099699</v>
      </c>
      <c r="AR3618">
        <v>22.205625626560099</v>
      </c>
      <c r="AS3618">
        <v>72.487354916414205</v>
      </c>
      <c r="AT3618">
        <v>1.3135951247256401</v>
      </c>
      <c r="AU3618">
        <v>12.9561007753023</v>
      </c>
      <c r="AV3618">
        <v>58.2176590163862</v>
      </c>
      <c r="AW3618">
        <v>563.19060232430502</v>
      </c>
      <c r="AX3618">
        <v>16.646761099861099</v>
      </c>
      <c r="AY3618">
        <v>475.40882444495702</v>
      </c>
      <c r="AZ3618">
        <v>71.135016779486406</v>
      </c>
      <c r="BA3618">
        <v>890.37974885141102</v>
      </c>
      <c r="BB3618">
        <v>59.172552866655103</v>
      </c>
      <c r="BC3618">
        <v>802.05006153020099</v>
      </c>
      <c r="BD3618">
        <v>29.157134454554999</v>
      </c>
      <c r="BE3618">
        <v>79.448927685393897</v>
      </c>
      <c r="BF3618">
        <v>6.2644672170808899</v>
      </c>
      <c r="BG3618">
        <v>69.020232641035804</v>
      </c>
      <c r="BH3618">
        <v>4.16422782727716</v>
      </c>
      <c r="BI3618">
        <v>172.82518396304201</v>
      </c>
      <c r="BJ3618">
        <v>8.0768530349581997</v>
      </c>
      <c r="BK3618">
        <v>155.42400734402699</v>
      </c>
      <c r="BL3618">
        <v>9.3243235840567493</v>
      </c>
      <c r="BM3618">
        <v>278.31650673598602</v>
      </c>
      <c r="BN3618">
        <v>8.1288813394379602</v>
      </c>
      <c r="BO3618">
        <v>257.13976460486799</v>
      </c>
      <c r="BP3618">
        <v>13.047860791680099</v>
      </c>
      <c r="BQ3618">
        <v>35.090669306206699</v>
      </c>
      <c r="BR3618">
        <v>16.370613404935199</v>
      </c>
      <c r="BS3618">
        <v>11.2453021255173</v>
      </c>
      <c r="BT3618">
        <v>7.4747537757541496</v>
      </c>
      <c r="BU3618">
        <v>2579.2646997635102</v>
      </c>
      <c r="BV3618">
        <v>777.72963471770402</v>
      </c>
      <c r="BW3618">
        <v>526.97935583815297</v>
      </c>
      <c r="BX3618">
        <v>1274.5557092076599</v>
      </c>
      <c r="BY3618">
        <v>3139.2224863192801</v>
      </c>
      <c r="BZ3618">
        <v>195.277015843925</v>
      </c>
      <c r="CA3618">
        <v>2941.19221112894</v>
      </c>
      <c r="CB3618">
        <v>2.7532593464331798</v>
      </c>
      <c r="CC3618">
        <v>10299</v>
      </c>
      <c r="CD3618">
        <v>10068</v>
      </c>
      <c r="CE3618">
        <v>10762.575409197199</v>
      </c>
      <c r="CF3618">
        <v>9280.4508145316104</v>
      </c>
      <c r="CG3618">
        <v>11518.7874029676</v>
      </c>
      <c r="CH3618">
        <v>21002.015062882401</v>
      </c>
    </row>
    <row r="3619" spans="1:86" x14ac:dyDescent="0.2">
      <c r="A3619" t="s">
        <v>170</v>
      </c>
      <c r="B3619">
        <v>2014</v>
      </c>
      <c r="C3619" t="s">
        <v>4</v>
      </c>
      <c r="D3619" t="s">
        <v>2596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0.104720492317145</v>
      </c>
      <c r="S3619">
        <v>0.104720492317145</v>
      </c>
      <c r="T3619">
        <v>0.104720492317145</v>
      </c>
      <c r="U3619">
        <v>0</v>
      </c>
      <c r="V3619">
        <v>8.5182028892866898E-2</v>
      </c>
      <c r="W3619">
        <v>8.5182028892866898E-2</v>
      </c>
      <c r="X3619">
        <v>8.5182028892866898E-2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  <c r="BE3619">
        <v>0</v>
      </c>
      <c r="BF3619">
        <v>0</v>
      </c>
      <c r="BG3619">
        <v>0</v>
      </c>
      <c r="BH3619">
        <v>0</v>
      </c>
      <c r="BI3619">
        <v>0</v>
      </c>
      <c r="BJ3619">
        <v>0</v>
      </c>
      <c r="BK3619">
        <v>0</v>
      </c>
      <c r="BL3619">
        <v>0</v>
      </c>
      <c r="BM3619">
        <v>0</v>
      </c>
      <c r="BN3619">
        <v>0</v>
      </c>
      <c r="BO3619">
        <v>0</v>
      </c>
      <c r="BP3619">
        <v>0</v>
      </c>
      <c r="BQ3619">
        <v>0</v>
      </c>
      <c r="BR3619">
        <v>0</v>
      </c>
      <c r="BS3619">
        <v>0</v>
      </c>
      <c r="BT3619">
        <v>0</v>
      </c>
      <c r="BU3619">
        <v>0</v>
      </c>
      <c r="BV3619">
        <v>0</v>
      </c>
      <c r="BW3619">
        <v>0</v>
      </c>
      <c r="BX3619">
        <v>0</v>
      </c>
      <c r="BY3619">
        <v>0</v>
      </c>
      <c r="BZ3619">
        <v>0</v>
      </c>
      <c r="CA3619">
        <v>0</v>
      </c>
      <c r="CB3619">
        <v>0</v>
      </c>
      <c r="CC3619">
        <v>0</v>
      </c>
      <c r="CD3619">
        <v>0</v>
      </c>
      <c r="CE3619">
        <v>0</v>
      </c>
      <c r="CF3619">
        <v>0</v>
      </c>
      <c r="CG3619">
        <v>0</v>
      </c>
      <c r="CH3619">
        <v>0</v>
      </c>
    </row>
    <row r="3620" spans="1:86" x14ac:dyDescent="0.2">
      <c r="A3620" t="s">
        <v>170</v>
      </c>
      <c r="B3620">
        <v>2014</v>
      </c>
      <c r="C3620" t="s">
        <v>5</v>
      </c>
      <c r="D3620" t="s">
        <v>2597</v>
      </c>
      <c r="E3620">
        <v>-11.68770745844</v>
      </c>
      <c r="F3620">
        <v>-4.7021090520246203</v>
      </c>
      <c r="G3620">
        <v>-2.2119316611064699</v>
      </c>
      <c r="H3620">
        <v>-4.7736667453088897</v>
      </c>
      <c r="I3620">
        <v>-11.0495530715834</v>
      </c>
      <c r="J3620">
        <v>-4.6465995813998902</v>
      </c>
      <c r="K3620">
        <v>-2.1799876924878001</v>
      </c>
      <c r="L3620">
        <v>-4.2229657976956796</v>
      </c>
      <c r="M3620">
        <v>-1.8094467838247601</v>
      </c>
      <c r="N3620">
        <v>-1.1857621772671301</v>
      </c>
      <c r="O3620">
        <v>-0.478531824723477</v>
      </c>
      <c r="P3620">
        <v>-0.14515278183415001</v>
      </c>
      <c r="Q3620">
        <v>-107.742223593825</v>
      </c>
      <c r="R3620">
        <v>-59.300777966892603</v>
      </c>
      <c r="S3620">
        <v>-167.04300156071699</v>
      </c>
      <c r="T3620">
        <v>-178.73070901915699</v>
      </c>
      <c r="U3620">
        <v>-82.370646392526297</v>
      </c>
      <c r="V3620">
        <v>-45.336389483914303</v>
      </c>
      <c r="W3620">
        <v>-127.707035876441</v>
      </c>
      <c r="X3620">
        <v>-138.75658894802399</v>
      </c>
      <c r="Y3620">
        <v>-16.478707055359099</v>
      </c>
      <c r="Z3620">
        <v>-0.27119125528795301</v>
      </c>
      <c r="AA3620">
        <v>-0.107562692089841</v>
      </c>
      <c r="AB3620">
        <v>-16.0999531079813</v>
      </c>
      <c r="AC3620">
        <v>-0.61947448379409398</v>
      </c>
      <c r="AD3620">
        <v>-0.163522447122606</v>
      </c>
      <c r="AE3620">
        <v>-9.8170809786635102E-2</v>
      </c>
      <c r="AF3620">
        <v>-0.35778122688485198</v>
      </c>
      <c r="AG3620">
        <v>-37.9123393035023</v>
      </c>
      <c r="AH3620">
        <v>-37.9123393035023</v>
      </c>
      <c r="AI3620">
        <v>-1.6547610372667201</v>
      </c>
      <c r="AJ3620">
        <v>-1.6547610372667201</v>
      </c>
      <c r="AK3620">
        <v>-2.00551054107817</v>
      </c>
      <c r="AL3620">
        <v>-2.00551054107817</v>
      </c>
      <c r="AM3620">
        <v>-41.572610881847098</v>
      </c>
      <c r="AN3620">
        <v>-41.572610881847098</v>
      </c>
      <c r="AO3620">
        <v>-12.604190258788501</v>
      </c>
      <c r="AP3620">
        <v>-2.7212473712346399</v>
      </c>
      <c r="AQ3620">
        <v>-9.1381493958595996</v>
      </c>
      <c r="AR3620">
        <v>-0.74479349169422904</v>
      </c>
      <c r="AS3620">
        <v>-1.5073768607256099</v>
      </c>
      <c r="AT3620">
        <v>-0.102991307741228</v>
      </c>
      <c r="AU3620">
        <v>-2.3981687574282099E-2</v>
      </c>
      <c r="AV3620">
        <v>-1.3804038654101001</v>
      </c>
      <c r="AW3620">
        <v>-6.0747784954236401</v>
      </c>
      <c r="AX3620">
        <v>-0.54895672172902699</v>
      </c>
      <c r="AY3620">
        <v>-1.5552697241598401</v>
      </c>
      <c r="AZ3620">
        <v>-3.9705520495347799</v>
      </c>
      <c r="BA3620">
        <v>-43.158713655936403</v>
      </c>
      <c r="BB3620">
        <v>-22.751107759550901</v>
      </c>
      <c r="BC3620">
        <v>-17.733560288634099</v>
      </c>
      <c r="BD3620">
        <v>-2.6740456077513799</v>
      </c>
      <c r="BE3620">
        <v>-5.0933560627179899</v>
      </c>
      <c r="BF3620">
        <v>-0.430170222273563</v>
      </c>
      <c r="BG3620">
        <v>-1.20411601387745</v>
      </c>
      <c r="BH3620">
        <v>-3.4590698265669801</v>
      </c>
      <c r="BI3620">
        <v>-7.8582880083414102</v>
      </c>
      <c r="BJ3620">
        <v>-0.77172758952632303</v>
      </c>
      <c r="BK3620">
        <v>-1.59400344578318</v>
      </c>
      <c r="BL3620">
        <v>-5.4925569730319097</v>
      </c>
      <c r="BM3620">
        <v>-11.724350480509299</v>
      </c>
      <c r="BN3620">
        <v>-0.99674006806804105</v>
      </c>
      <c r="BO3620">
        <v>-2.0195244015329799</v>
      </c>
      <c r="BP3620">
        <v>-8.7080860109082394</v>
      </c>
      <c r="BQ3620">
        <v>-9.2919607154241799</v>
      </c>
      <c r="BR3620">
        <v>-2.4432550809695601</v>
      </c>
      <c r="BS3620">
        <v>-1.32001556336795</v>
      </c>
      <c r="BT3620">
        <v>-5.52869007108667</v>
      </c>
      <c r="BU3620">
        <v>-20.083748055499299</v>
      </c>
      <c r="BV3620">
        <v>-12.4697954836479</v>
      </c>
      <c r="BW3620">
        <v>-6.3857554464360904</v>
      </c>
      <c r="BX3620">
        <v>-1.2281971254152899</v>
      </c>
      <c r="BY3620">
        <v>-85.494390077689104</v>
      </c>
      <c r="BZ3620">
        <v>-55.030404164612698</v>
      </c>
      <c r="CA3620">
        <v>-30.1205101406083</v>
      </c>
      <c r="CB3620">
        <v>-0.34347577246776601</v>
      </c>
      <c r="CC3620">
        <v>-882</v>
      </c>
      <c r="CD3620">
        <v>-1059</v>
      </c>
      <c r="CE3620">
        <v>-861.80152671755695</v>
      </c>
      <c r="CF3620">
        <v>-191.77910061007199</v>
      </c>
      <c r="CG3620">
        <v>-183.93222166298401</v>
      </c>
      <c r="CH3620">
        <v>-308.83739027691797</v>
      </c>
    </row>
    <row r="3621" spans="1:86" x14ac:dyDescent="0.2">
      <c r="A3621" t="s">
        <v>170</v>
      </c>
      <c r="B3621">
        <v>2014</v>
      </c>
      <c r="C3621" t="s">
        <v>6</v>
      </c>
      <c r="D3621" t="s">
        <v>2598</v>
      </c>
      <c r="E3621">
        <v>19.972035126384402</v>
      </c>
      <c r="F3621">
        <v>2.69738888725057</v>
      </c>
      <c r="G3621">
        <v>3.20563158032656</v>
      </c>
      <c r="H3621">
        <v>14.0690146588072</v>
      </c>
      <c r="I3621">
        <v>6.245793746525</v>
      </c>
      <c r="J3621">
        <v>2.5815730125118002</v>
      </c>
      <c r="K3621">
        <v>3.16397686607396</v>
      </c>
      <c r="L3621">
        <v>0.50024386793923903</v>
      </c>
      <c r="M3621">
        <v>5.1311786310477299</v>
      </c>
      <c r="N3621">
        <v>3.2161131560166698</v>
      </c>
      <c r="O3621">
        <v>0.52044009444057904</v>
      </c>
      <c r="P3621">
        <v>1.39462538059049</v>
      </c>
      <c r="Q3621">
        <v>0</v>
      </c>
      <c r="R3621">
        <v>4.5779416527905097</v>
      </c>
      <c r="S3621">
        <v>4.5779416527905097</v>
      </c>
      <c r="T3621">
        <v>24.549976779174902</v>
      </c>
      <c r="U3621">
        <v>0</v>
      </c>
      <c r="V3621">
        <v>2.1610116258974599</v>
      </c>
      <c r="W3621">
        <v>2.1610116258974599</v>
      </c>
      <c r="X3621">
        <v>8.4068053724224594</v>
      </c>
      <c r="Y3621">
        <v>250.66421537442</v>
      </c>
      <c r="Z3621">
        <v>2.4144126742165701</v>
      </c>
      <c r="AA3621">
        <v>0.18562862080074599</v>
      </c>
      <c r="AB3621">
        <v>248.064174079401</v>
      </c>
      <c r="AC3621">
        <v>22.963516295557</v>
      </c>
      <c r="AD3621">
        <v>0.18609247611862301</v>
      </c>
      <c r="AE3621">
        <v>0.1242080494382</v>
      </c>
      <c r="AF3621">
        <v>22.653215770000099</v>
      </c>
      <c r="AG3621">
        <v>612.17974848991003</v>
      </c>
      <c r="AH3621">
        <v>612.17974848991003</v>
      </c>
      <c r="AI3621">
        <v>3.0064167054544599</v>
      </c>
      <c r="AJ3621">
        <v>3.0064167054544599</v>
      </c>
      <c r="AK3621">
        <v>2.5422957588798698</v>
      </c>
      <c r="AL3621">
        <v>2.5422957588798698</v>
      </c>
      <c r="AM3621">
        <v>617.72846095424404</v>
      </c>
      <c r="AN3621">
        <v>617.72846095424404</v>
      </c>
      <c r="AO3621">
        <v>62.821031395104598</v>
      </c>
      <c r="AP3621">
        <v>34.436174124908497</v>
      </c>
      <c r="AQ3621">
        <v>26.944951513118799</v>
      </c>
      <c r="AR3621">
        <v>1.43990575707751</v>
      </c>
      <c r="AS3621">
        <v>89.663805745939499</v>
      </c>
      <c r="AT3621">
        <v>9.9796027422893799E-2</v>
      </c>
      <c r="AU3621">
        <v>0.110609225165287</v>
      </c>
      <c r="AV3621">
        <v>89.453400493351296</v>
      </c>
      <c r="AW3621">
        <v>97.335230045787796</v>
      </c>
      <c r="AX3621">
        <v>2.98391112637439</v>
      </c>
      <c r="AY3621">
        <v>5.3119896747021604</v>
      </c>
      <c r="AZ3621">
        <v>89.039329244711297</v>
      </c>
      <c r="BA3621">
        <v>49.879295560929101</v>
      </c>
      <c r="BB3621">
        <v>4.4630189259508102</v>
      </c>
      <c r="BC3621">
        <v>20.7629918768903</v>
      </c>
      <c r="BD3621">
        <v>24.653284758087899</v>
      </c>
      <c r="BE3621">
        <v>4.5374966298480102</v>
      </c>
      <c r="BF3621">
        <v>1.49770421617252</v>
      </c>
      <c r="BG3621">
        <v>1.24883509075432</v>
      </c>
      <c r="BH3621">
        <v>1.7909573229211799</v>
      </c>
      <c r="BI3621">
        <v>12.606678682909701</v>
      </c>
      <c r="BJ3621">
        <v>1.5775408310508801</v>
      </c>
      <c r="BK3621">
        <v>2.3361485469642198</v>
      </c>
      <c r="BL3621">
        <v>8.6929893048945992</v>
      </c>
      <c r="BM3621">
        <v>15.890776461448599</v>
      </c>
      <c r="BN3621">
        <v>1.5970562003089199</v>
      </c>
      <c r="BO3621">
        <v>3.5781330757848102</v>
      </c>
      <c r="BP3621">
        <v>10.715587185354799</v>
      </c>
      <c r="BQ3621">
        <v>3.72959872619459</v>
      </c>
      <c r="BR3621">
        <v>1.2102290381726699</v>
      </c>
      <c r="BS3621">
        <v>1.9751372684319</v>
      </c>
      <c r="BT3621">
        <v>0.544232419590017</v>
      </c>
      <c r="BU3621">
        <v>54.028492479491497</v>
      </c>
      <c r="BV3621">
        <v>34.399075387662201</v>
      </c>
      <c r="BW3621">
        <v>6.6826382257339896</v>
      </c>
      <c r="BX3621">
        <v>12.9467788660953</v>
      </c>
      <c r="BY3621">
        <v>78.279218359233099</v>
      </c>
      <c r="BZ3621">
        <v>36.2543872537574</v>
      </c>
      <c r="CA3621">
        <v>41.763402763803199</v>
      </c>
      <c r="CB3621">
        <v>0.261428341672515</v>
      </c>
      <c r="CC3621">
        <v>459</v>
      </c>
      <c r="CD3621">
        <v>480</v>
      </c>
      <c r="CE3621">
        <v>470.22215514639299</v>
      </c>
      <c r="CF3621">
        <v>301.732102708529</v>
      </c>
      <c r="CG3621">
        <v>482.75697291687402</v>
      </c>
      <c r="CH3621">
        <v>885.58211464989301</v>
      </c>
    </row>
    <row r="3622" spans="1:86" x14ac:dyDescent="0.2">
      <c r="A3622" t="s">
        <v>170</v>
      </c>
      <c r="B3622">
        <v>2014</v>
      </c>
      <c r="C3622" t="s">
        <v>7</v>
      </c>
      <c r="D3622" t="s">
        <v>2599</v>
      </c>
      <c r="E3622">
        <v>-3.08627024787542</v>
      </c>
      <c r="F3622">
        <v>-0.84343979155669102</v>
      </c>
      <c r="G3622">
        <v>-0.70817554942966798</v>
      </c>
      <c r="H3622">
        <v>-1.53465490688906</v>
      </c>
      <c r="I3622">
        <v>-1.6308558342380799</v>
      </c>
      <c r="J3622">
        <v>-0.81987160546438298</v>
      </c>
      <c r="K3622">
        <v>-0.69972961828156999</v>
      </c>
      <c r="L3622">
        <v>-0.111254610492127</v>
      </c>
      <c r="M3622">
        <v>-1.35694392403455</v>
      </c>
      <c r="N3622">
        <v>-0.87248774607260904</v>
      </c>
      <c r="O3622">
        <v>-0.101535478976958</v>
      </c>
      <c r="P3622">
        <v>-0.38292069898498499</v>
      </c>
      <c r="Q3622">
        <v>-53.222846333132999</v>
      </c>
      <c r="R3622">
        <v>-0.82074856186835199</v>
      </c>
      <c r="S3622">
        <v>-54.043594895001398</v>
      </c>
      <c r="T3622">
        <v>-57.129865142876803</v>
      </c>
      <c r="U3622">
        <v>-34.918331210344803</v>
      </c>
      <c r="V3622">
        <v>-0.53847496137935802</v>
      </c>
      <c r="W3622">
        <v>-35.456806171724203</v>
      </c>
      <c r="X3622">
        <v>-37.087662005962301</v>
      </c>
      <c r="Y3622">
        <v>-27.750320134742999</v>
      </c>
      <c r="Z3622">
        <v>-0.33860341561055002</v>
      </c>
      <c r="AA3622">
        <v>-3.4110615166100901E-2</v>
      </c>
      <c r="AB3622">
        <v>-27.377606103966201</v>
      </c>
      <c r="AC3622">
        <v>-2.4704614557861002</v>
      </c>
      <c r="AD3622">
        <v>-5.06815459800143E-2</v>
      </c>
      <c r="AE3622">
        <v>-2.5480422043438099E-2</v>
      </c>
      <c r="AF3622">
        <v>-2.3942994877626398</v>
      </c>
      <c r="AG3622">
        <v>-23.1626841266451</v>
      </c>
      <c r="AH3622">
        <v>-23.1626841266451</v>
      </c>
      <c r="AI3622">
        <v>-1.1261833748896799</v>
      </c>
      <c r="AJ3622">
        <v>-1.1261833748896799</v>
      </c>
      <c r="AK3622">
        <v>-1.1729926646142701</v>
      </c>
      <c r="AL3622">
        <v>-1.1729926646142701</v>
      </c>
      <c r="AM3622">
        <v>-25.461860166149101</v>
      </c>
      <c r="AN3622">
        <v>-25.461860166149101</v>
      </c>
      <c r="AO3622">
        <v>-9.0081223109126398</v>
      </c>
      <c r="AP3622">
        <v>-4.0148006081246104</v>
      </c>
      <c r="AQ3622">
        <v>-4.6089095026186602</v>
      </c>
      <c r="AR3622">
        <v>-0.38441220016939198</v>
      </c>
      <c r="AS3622">
        <v>-9.5025979001499401</v>
      </c>
      <c r="AT3622">
        <v>-2.6588682089091199E-2</v>
      </c>
      <c r="AU3622">
        <v>-3.8271466658794599E-2</v>
      </c>
      <c r="AV3622">
        <v>-9.4377377514020502</v>
      </c>
      <c r="AW3622">
        <v>-10.0011980789789</v>
      </c>
      <c r="AX3622">
        <v>-0.43389991806377198</v>
      </c>
      <c r="AY3622">
        <v>-0.79084632677338396</v>
      </c>
      <c r="AZ3622">
        <v>-8.7764518341417297</v>
      </c>
      <c r="BA3622">
        <v>-8.1200097308732992</v>
      </c>
      <c r="BB3622">
        <v>-1.23760817435093</v>
      </c>
      <c r="BC3622">
        <v>-4.22042154775695</v>
      </c>
      <c r="BD3622">
        <v>-2.66198000876541</v>
      </c>
      <c r="BE3622">
        <v>-0.69759052080158801</v>
      </c>
      <c r="BF3622">
        <v>-0.20581184464156599</v>
      </c>
      <c r="BG3622">
        <v>-0.273620626345843</v>
      </c>
      <c r="BH3622">
        <v>-0.21815804981417999</v>
      </c>
      <c r="BI3622">
        <v>-1.7635020106224</v>
      </c>
      <c r="BJ3622">
        <v>-0.22912525105918</v>
      </c>
      <c r="BK3622">
        <v>-0.58072775489511597</v>
      </c>
      <c r="BL3622">
        <v>-0.95364900466810798</v>
      </c>
      <c r="BM3622">
        <v>-2.3465271398326299</v>
      </c>
      <c r="BN3622">
        <v>-0.232888188438308</v>
      </c>
      <c r="BO3622">
        <v>-0.93387057153592201</v>
      </c>
      <c r="BP3622">
        <v>-1.1797683798584</v>
      </c>
      <c r="BQ3622">
        <v>-0.96178030661315905</v>
      </c>
      <c r="BR3622">
        <v>-0.33978952986415101</v>
      </c>
      <c r="BS3622">
        <v>-0.47038092654650998</v>
      </c>
      <c r="BT3622">
        <v>-0.15160985020249901</v>
      </c>
      <c r="BU3622">
        <v>-14.077984495568501</v>
      </c>
      <c r="BV3622">
        <v>-9.1864532980641993</v>
      </c>
      <c r="BW3622">
        <v>-1.3374809416867</v>
      </c>
      <c r="BX3622">
        <v>-3.5540502558175802</v>
      </c>
      <c r="BY3622">
        <v>-20.733544379971502</v>
      </c>
      <c r="BZ3622">
        <v>-11.072189096954499</v>
      </c>
      <c r="CA3622">
        <v>-9.46976677887384</v>
      </c>
      <c r="CB3622">
        <v>-0.19158850414319101</v>
      </c>
      <c r="CC3622">
        <v>-1216</v>
      </c>
      <c r="CD3622">
        <v>-1145</v>
      </c>
      <c r="CE3622">
        <v>-1059.9049128367701</v>
      </c>
      <c r="CF3622">
        <v>-127.302329507237</v>
      </c>
      <c r="CG3622">
        <v>-226.92519690461799</v>
      </c>
      <c r="CH3622">
        <v>-402.62711416803302</v>
      </c>
    </row>
    <row r="3623" spans="1:86" x14ac:dyDescent="0.2">
      <c r="A3623" t="s">
        <v>170</v>
      </c>
      <c r="B3623">
        <v>2014</v>
      </c>
      <c r="C3623" t="s">
        <v>8</v>
      </c>
      <c r="D3623" t="s">
        <v>2600</v>
      </c>
      <c r="E3623">
        <v>7.4829668199126802</v>
      </c>
      <c r="F3623">
        <v>1.6347478474680499</v>
      </c>
      <c r="G3623">
        <v>5.1534730065082304</v>
      </c>
      <c r="H3623">
        <v>0.69474596593640003</v>
      </c>
      <c r="I3623">
        <v>6.7951984609955796</v>
      </c>
      <c r="J3623">
        <v>1.3988023541503101</v>
      </c>
      <c r="K3623">
        <v>5.0903765594381696</v>
      </c>
      <c r="L3623">
        <v>0.30601954740709703</v>
      </c>
      <c r="M3623">
        <v>15.713360399913</v>
      </c>
      <c r="N3623">
        <v>12.5242049706172</v>
      </c>
      <c r="O3623">
        <v>0.91483282688680301</v>
      </c>
      <c r="P3623">
        <v>2.2743226024091201</v>
      </c>
      <c r="Q3623">
        <v>0</v>
      </c>
      <c r="R3623">
        <v>9.3954671187093197</v>
      </c>
      <c r="S3623">
        <v>9.3954671187093197</v>
      </c>
      <c r="T3623">
        <v>16.878433938621999</v>
      </c>
      <c r="U3623">
        <v>0</v>
      </c>
      <c r="V3623">
        <v>8.6222686607828702</v>
      </c>
      <c r="W3623">
        <v>8.6222686607828702</v>
      </c>
      <c r="X3623">
        <v>15.417467121778399</v>
      </c>
      <c r="Y3623">
        <v>10.0499956731285</v>
      </c>
      <c r="Z3623">
        <v>1.49042933317643</v>
      </c>
      <c r="AA3623">
        <v>0.26725176250272198</v>
      </c>
      <c r="AB3623">
        <v>8.2923145774493001</v>
      </c>
      <c r="AC3623">
        <v>1.2030130531262999</v>
      </c>
      <c r="AD3623">
        <v>0.66672738251115704</v>
      </c>
      <c r="AE3623">
        <v>0.18931259398488601</v>
      </c>
      <c r="AF3623">
        <v>0.34697307663025601</v>
      </c>
      <c r="AG3623">
        <v>72.143472213908396</v>
      </c>
      <c r="AH3623">
        <v>72.143472213908396</v>
      </c>
      <c r="AI3623">
        <v>1.8745004736603501</v>
      </c>
      <c r="AJ3623">
        <v>1.8745004736603501</v>
      </c>
      <c r="AK3623">
        <v>4.0072410688227302</v>
      </c>
      <c r="AL3623">
        <v>4.0072410688227302</v>
      </c>
      <c r="AM3623">
        <v>78.025213756391494</v>
      </c>
      <c r="AN3623">
        <v>78.025213756391494</v>
      </c>
      <c r="AO3623">
        <v>50.018440581829701</v>
      </c>
      <c r="AP3623">
        <v>4.8199069253035001</v>
      </c>
      <c r="AQ3623">
        <v>44.176033602720402</v>
      </c>
      <c r="AR3623">
        <v>1.0225000538058699</v>
      </c>
      <c r="AS3623">
        <v>1.70292127176717</v>
      </c>
      <c r="AT3623">
        <v>0.16234010760385201</v>
      </c>
      <c r="AU3623">
        <v>0.22214168789858499</v>
      </c>
      <c r="AV3623">
        <v>1.31843947626474</v>
      </c>
      <c r="AW3623">
        <v>17.0095811156325</v>
      </c>
      <c r="AX3623">
        <v>2.6502750262472401</v>
      </c>
      <c r="AY3623">
        <v>7.9158105203085301</v>
      </c>
      <c r="AZ3623">
        <v>6.4434955690767399</v>
      </c>
      <c r="BA3623">
        <v>38.351500203712497</v>
      </c>
      <c r="BB3623">
        <v>9.0534307424160403</v>
      </c>
      <c r="BC3623">
        <v>28.4437760312648</v>
      </c>
      <c r="BD3623">
        <v>0.85429343003170999</v>
      </c>
      <c r="BE3623">
        <v>3.2472730208520999</v>
      </c>
      <c r="BF3623">
        <v>1.0281519991003101</v>
      </c>
      <c r="BG3623">
        <v>2.0032872569045299</v>
      </c>
      <c r="BH3623">
        <v>0.215833764847257</v>
      </c>
      <c r="BI3623">
        <v>5.5826869430859301</v>
      </c>
      <c r="BJ3623">
        <v>1.4136736112492101</v>
      </c>
      <c r="BK3623">
        <v>3.8094101023703502</v>
      </c>
      <c r="BL3623">
        <v>0.35960322946638001</v>
      </c>
      <c r="BM3623">
        <v>9.9792254886679395</v>
      </c>
      <c r="BN3623">
        <v>1.4203761901593801</v>
      </c>
      <c r="BO3623">
        <v>5.8823181679898804</v>
      </c>
      <c r="BP3623">
        <v>2.6765311305186801</v>
      </c>
      <c r="BQ3623">
        <v>4.9763347047710802</v>
      </c>
      <c r="BR3623">
        <v>1.84730866875858</v>
      </c>
      <c r="BS3623">
        <v>2.7168370140656699</v>
      </c>
      <c r="BT3623">
        <v>0.41218902194683399</v>
      </c>
      <c r="BU3623">
        <v>164.26979413194701</v>
      </c>
      <c r="BV3623">
        <v>130.911225850851</v>
      </c>
      <c r="BW3623">
        <v>12.251686975804899</v>
      </c>
      <c r="BX3623">
        <v>21.106881305290901</v>
      </c>
      <c r="BY3623">
        <v>86.341939077843904</v>
      </c>
      <c r="BZ3623">
        <v>15.5700523765423</v>
      </c>
      <c r="CA3623">
        <v>70.412026906617001</v>
      </c>
      <c r="CB3623">
        <v>0.35985979468479101</v>
      </c>
      <c r="CC3623">
        <v>476</v>
      </c>
      <c r="CD3623">
        <v>434</v>
      </c>
      <c r="CE3623">
        <v>462.70253491981401</v>
      </c>
      <c r="CF3623">
        <v>364.98044301120899</v>
      </c>
      <c r="CG3623">
        <v>487.93647829838699</v>
      </c>
      <c r="CH3623">
        <v>865.40339539853903</v>
      </c>
    </row>
    <row r="3624" spans="1:86" x14ac:dyDescent="0.2">
      <c r="A3624" t="s">
        <v>170</v>
      </c>
      <c r="B3624">
        <v>2014</v>
      </c>
      <c r="C3624" t="s">
        <v>3969</v>
      </c>
      <c r="D3624" t="s">
        <v>4147</v>
      </c>
      <c r="E3624">
        <v>-11.651560706523499</v>
      </c>
      <c r="F3624">
        <v>-6.4642345098277101</v>
      </c>
      <c r="G3624">
        <v>-3.53128469233461</v>
      </c>
      <c r="H3624">
        <v>-1.6560415043611501</v>
      </c>
      <c r="I3624">
        <v>-9.7493802342508395</v>
      </c>
      <c r="J3624">
        <v>-5.8625304090248296</v>
      </c>
      <c r="K3624">
        <v>-3.48458798057074</v>
      </c>
      <c r="L3624">
        <v>-0.40226184465526099</v>
      </c>
      <c r="M3624">
        <v>-120.98753929043001</v>
      </c>
      <c r="N3624">
        <v>-31.0505559250042</v>
      </c>
      <c r="O3624">
        <v>-0.58830639935832796</v>
      </c>
      <c r="P3624">
        <v>-89.348676966067501</v>
      </c>
      <c r="Q3624">
        <v>0</v>
      </c>
      <c r="R3624">
        <v>0.31815313998358602</v>
      </c>
      <c r="S3624">
        <v>0.31815313998358602</v>
      </c>
      <c r="T3624">
        <v>-11.333407566539901</v>
      </c>
      <c r="U3624">
        <v>0</v>
      </c>
      <c r="V3624">
        <v>0.27350792504385402</v>
      </c>
      <c r="W3624">
        <v>0.27350792504385402</v>
      </c>
      <c r="X3624">
        <v>-9.4758723092069896</v>
      </c>
      <c r="Y3624">
        <v>-25.402455505720098</v>
      </c>
      <c r="Z3624">
        <v>-3.7338208581339098</v>
      </c>
      <c r="AA3624">
        <v>-0.15134340833566801</v>
      </c>
      <c r="AB3624">
        <v>-21.5172912392505</v>
      </c>
      <c r="AC3624">
        <v>-3.9522954017525498</v>
      </c>
      <c r="AD3624">
        <v>-1.7059012729849701</v>
      </c>
      <c r="AE3624">
        <v>-0.14400378038749401</v>
      </c>
      <c r="AF3624">
        <v>-2.1023903483800801</v>
      </c>
      <c r="AG3624">
        <v>-81.203070239999604</v>
      </c>
      <c r="AH3624">
        <v>-81.203070239999604</v>
      </c>
      <c r="AI3624">
        <v>-2.0168444584412502</v>
      </c>
      <c r="AJ3624">
        <v>-2.0168444584412502</v>
      </c>
      <c r="AK3624">
        <v>-8.0540133175664899</v>
      </c>
      <c r="AL3624">
        <v>-8.0540133175664899</v>
      </c>
      <c r="AM3624">
        <v>-91.273928016007304</v>
      </c>
      <c r="AN3624">
        <v>-91.273928016007304</v>
      </c>
      <c r="AO3624">
        <v>-113.31651735286</v>
      </c>
      <c r="AP3624">
        <v>-13.5450152219623</v>
      </c>
      <c r="AQ3624">
        <v>-20.742777346961201</v>
      </c>
      <c r="AR3624">
        <v>-79.028724783936795</v>
      </c>
      <c r="AS3624">
        <v>-14.6444893412444</v>
      </c>
      <c r="AT3624">
        <v>-0.49880587793762898</v>
      </c>
      <c r="AU3624">
        <v>-0.10567159149614901</v>
      </c>
      <c r="AV3624">
        <v>-14.0400118718106</v>
      </c>
      <c r="AW3624">
        <v>-49.820893226163101</v>
      </c>
      <c r="AX3624">
        <v>-6.0476883158905901</v>
      </c>
      <c r="AY3624">
        <v>-3.5003351714296</v>
      </c>
      <c r="AZ3624">
        <v>-40.2728697388429</v>
      </c>
      <c r="BA3624">
        <v>-104.15573802887801</v>
      </c>
      <c r="BB3624">
        <v>-22.096630529731002</v>
      </c>
      <c r="BC3624">
        <v>-24.5912831298252</v>
      </c>
      <c r="BD3624">
        <v>-57.467824369321299</v>
      </c>
      <c r="BE3624">
        <v>-14.118522985540499</v>
      </c>
      <c r="BF3624">
        <v>-2.1592986099809899</v>
      </c>
      <c r="BG3624">
        <v>-1.5204526247789301</v>
      </c>
      <c r="BH3624">
        <v>-10.438771750780599</v>
      </c>
      <c r="BI3624">
        <v>-18.861154771427302</v>
      </c>
      <c r="BJ3624">
        <v>-2.9055906543443899</v>
      </c>
      <c r="BK3624">
        <v>-2.60604304146143</v>
      </c>
      <c r="BL3624">
        <v>-13.349521075621499</v>
      </c>
      <c r="BM3624">
        <v>-21.058743183694101</v>
      </c>
      <c r="BN3624">
        <v>-2.9178843470043501</v>
      </c>
      <c r="BO3624">
        <v>-3.8129703179038401</v>
      </c>
      <c r="BP3624">
        <v>-14.327888518785899</v>
      </c>
      <c r="BQ3624">
        <v>-32.930870305574203</v>
      </c>
      <c r="BR3624">
        <v>-6.0077634151455399</v>
      </c>
      <c r="BS3624">
        <v>-3.5079346679877399</v>
      </c>
      <c r="BT3624">
        <v>-23.415172222440901</v>
      </c>
      <c r="BU3624">
        <v>-1169.4974080327599</v>
      </c>
      <c r="BV3624">
        <v>-334.17322719959799</v>
      </c>
      <c r="BW3624">
        <v>-7.9881047638105098</v>
      </c>
      <c r="BX3624">
        <v>-827.336076069353</v>
      </c>
      <c r="BY3624">
        <v>-121.841712213408</v>
      </c>
      <c r="BZ3624">
        <v>-73.265952983389795</v>
      </c>
      <c r="CA3624">
        <v>-48.0458613323541</v>
      </c>
      <c r="CB3624">
        <v>-0.52989789766360296</v>
      </c>
      <c r="CC3624">
        <v>-619</v>
      </c>
      <c r="CD3624">
        <v>-598</v>
      </c>
      <c r="CE3624">
        <v>-572.23399893029102</v>
      </c>
      <c r="CF3624">
        <v>-431.22534104454201</v>
      </c>
      <c r="CG3624">
        <v>-459.18140847932801</v>
      </c>
      <c r="CH3624">
        <v>-798.68850893735498</v>
      </c>
    </row>
    <row r="3625" spans="1:86" x14ac:dyDescent="0.2">
      <c r="A3625" t="s">
        <v>170</v>
      </c>
      <c r="B3625">
        <v>2014</v>
      </c>
      <c r="C3625" t="s">
        <v>9</v>
      </c>
      <c r="D3625" t="s">
        <v>2601</v>
      </c>
      <c r="E3625">
        <v>-8.1722539533312997</v>
      </c>
      <c r="F3625">
        <v>-6.7586278067315897</v>
      </c>
      <c r="G3625">
        <v>-0.19900394551112499</v>
      </c>
      <c r="H3625">
        <v>-1.2146222010886001</v>
      </c>
      <c r="I3625">
        <v>-8.0694238785714791</v>
      </c>
      <c r="J3625">
        <v>-6.7432314256727297</v>
      </c>
      <c r="K3625">
        <v>-0.19613168574245801</v>
      </c>
      <c r="L3625">
        <v>-1.1300607671563001</v>
      </c>
      <c r="M3625">
        <v>-0.46664474887870599</v>
      </c>
      <c r="N3625">
        <v>-0.41403993353367902</v>
      </c>
      <c r="O3625">
        <v>-1.8102647973628899E-2</v>
      </c>
      <c r="P3625">
        <v>-3.4502167371398301E-2</v>
      </c>
      <c r="Q3625">
        <v>17.413247060152798</v>
      </c>
      <c r="R3625">
        <v>4.2186086516503796</v>
      </c>
      <c r="S3625">
        <v>21.631855711803201</v>
      </c>
      <c r="T3625">
        <v>13.4596017584719</v>
      </c>
      <c r="U3625">
        <v>12.243493359505599</v>
      </c>
      <c r="V3625">
        <v>2.9661617293093601</v>
      </c>
      <c r="W3625">
        <v>15.2096550888149</v>
      </c>
      <c r="X3625">
        <v>7.14023121024346</v>
      </c>
      <c r="Y3625">
        <v>-2.9338478826743799</v>
      </c>
      <c r="Z3625">
        <v>-0.178467444415434</v>
      </c>
      <c r="AA3625">
        <v>-4.4836144664571996E-3</v>
      </c>
      <c r="AB3625">
        <v>-2.7508968237924898</v>
      </c>
      <c r="AC3625">
        <v>-7.8927374115158405E-2</v>
      </c>
      <c r="AD3625">
        <v>-3.6693607209616397E-2</v>
      </c>
      <c r="AE3625">
        <v>-9.2623134463268499E-3</v>
      </c>
      <c r="AF3625">
        <v>-3.2971453459215101E-2</v>
      </c>
      <c r="AG3625">
        <v>-5.1451013171767004</v>
      </c>
      <c r="AH3625">
        <v>-5.1451013171767004</v>
      </c>
      <c r="AI3625">
        <v>-0.25423001588675997</v>
      </c>
      <c r="AJ3625">
        <v>-0.25423001588675997</v>
      </c>
      <c r="AK3625">
        <v>-0.54967040311308002</v>
      </c>
      <c r="AL3625">
        <v>-0.54967040311308002</v>
      </c>
      <c r="AM3625">
        <v>-5.9490017361765402</v>
      </c>
      <c r="AN3625">
        <v>-5.9490017361765402</v>
      </c>
      <c r="AO3625">
        <v>-2.1968026064355701</v>
      </c>
      <c r="AP3625">
        <v>-1.52851805673369</v>
      </c>
      <c r="AQ3625">
        <v>-0.52837655772202896</v>
      </c>
      <c r="AR3625">
        <v>-0.13990799197985701</v>
      </c>
      <c r="AS3625">
        <v>-0.34488713705816099</v>
      </c>
      <c r="AT3625">
        <v>-0.23627646137456099</v>
      </c>
      <c r="AU3625">
        <v>-3.1487081016098499E-3</v>
      </c>
      <c r="AV3625">
        <v>-0.10546196758199</v>
      </c>
      <c r="AW3625">
        <v>-25.009905018835301</v>
      </c>
      <c r="AX3625">
        <v>-0.32344829125306501</v>
      </c>
      <c r="AY3625">
        <v>-8.5977544275895199E-2</v>
      </c>
      <c r="AZ3625">
        <v>-24.600479183306302</v>
      </c>
      <c r="BA3625">
        <v>-8.4474509480976501</v>
      </c>
      <c r="BB3625">
        <v>-5.7655178651749601</v>
      </c>
      <c r="BC3625">
        <v>-2.51167371776297</v>
      </c>
      <c r="BD3625">
        <v>-0.170259365159765</v>
      </c>
      <c r="BE3625">
        <v>-0.83880873843527204</v>
      </c>
      <c r="BF3625">
        <v>-0.58486471007252305</v>
      </c>
      <c r="BG3625">
        <v>-0.149610800514834</v>
      </c>
      <c r="BH3625">
        <v>-0.104333227847918</v>
      </c>
      <c r="BI3625">
        <v>-0.95051799727150199</v>
      </c>
      <c r="BJ3625">
        <v>-0.60186121804266901</v>
      </c>
      <c r="BK3625">
        <v>-0.196015927855237</v>
      </c>
      <c r="BL3625">
        <v>-0.15264085137359801</v>
      </c>
      <c r="BM3625">
        <v>-1.4077159994613899</v>
      </c>
      <c r="BN3625">
        <v>-0.60643113422113404</v>
      </c>
      <c r="BO3625">
        <v>-0.23596818761097901</v>
      </c>
      <c r="BP3625">
        <v>-0.56531667762927296</v>
      </c>
      <c r="BQ3625">
        <v>-3.3580370991606001</v>
      </c>
      <c r="BR3625">
        <v>-0.64301800843328205</v>
      </c>
      <c r="BS3625">
        <v>-0.70152438424833896</v>
      </c>
      <c r="BT3625">
        <v>-2.0134947064789701</v>
      </c>
      <c r="BU3625">
        <v>-4.9206825075537699</v>
      </c>
      <c r="BV3625">
        <v>-4.3531535354861504</v>
      </c>
      <c r="BW3625">
        <v>-0.24580061104200701</v>
      </c>
      <c r="BX3625">
        <v>-0.32172836102562102</v>
      </c>
      <c r="BY3625">
        <v>-130.34267526084099</v>
      </c>
      <c r="BZ3625">
        <v>-125.087878517562</v>
      </c>
      <c r="CA3625">
        <v>-2.6394610318254199</v>
      </c>
      <c r="CB3625">
        <v>-2.6153357114537998</v>
      </c>
      <c r="CC3625">
        <v>-257</v>
      </c>
      <c r="CD3625">
        <v>-311</v>
      </c>
      <c r="CE3625">
        <v>-159.50973751058399</v>
      </c>
      <c r="CF3625">
        <v>-47.405459822055299</v>
      </c>
      <c r="CG3625">
        <v>-28.4654547569444</v>
      </c>
      <c r="CH3625">
        <v>-45.575756195389403</v>
      </c>
    </row>
    <row r="3626" spans="1:86" x14ac:dyDescent="0.2">
      <c r="A3626" t="s">
        <v>170</v>
      </c>
      <c r="B3626">
        <v>2014</v>
      </c>
      <c r="C3626" t="s">
        <v>10</v>
      </c>
      <c r="D3626" t="s">
        <v>2602</v>
      </c>
      <c r="E3626">
        <v>-14.4993508598922</v>
      </c>
      <c r="F3626">
        <v>-9.6082347035317408</v>
      </c>
      <c r="G3626">
        <v>-1.10331272941033</v>
      </c>
      <c r="H3626">
        <v>-3.7878034269500702</v>
      </c>
      <c r="I3626">
        <v>-12.7706944947426</v>
      </c>
      <c r="J3626">
        <v>-9.5040322736923208</v>
      </c>
      <c r="K3626">
        <v>-1.0888740345065</v>
      </c>
      <c r="L3626">
        <v>-2.1777881865437299</v>
      </c>
      <c r="M3626">
        <v>-8.1921195047945297</v>
      </c>
      <c r="N3626">
        <v>-4.3935925846755497</v>
      </c>
      <c r="O3626">
        <v>-0.157617693876592</v>
      </c>
      <c r="P3626">
        <v>-3.6409092262423899</v>
      </c>
      <c r="Q3626">
        <v>70.532467917708502</v>
      </c>
      <c r="R3626">
        <v>-17.203894631908302</v>
      </c>
      <c r="S3626">
        <v>53.328573285800204</v>
      </c>
      <c r="T3626">
        <v>38.829222425908</v>
      </c>
      <c r="U3626">
        <v>60.718113314829999</v>
      </c>
      <c r="V3626">
        <v>-14.8100308206335</v>
      </c>
      <c r="W3626">
        <v>45.908082494196499</v>
      </c>
      <c r="X3626">
        <v>33.1373879994539</v>
      </c>
      <c r="Y3626">
        <v>-23.9903690722292</v>
      </c>
      <c r="Z3626">
        <v>-0.85747866854311705</v>
      </c>
      <c r="AA3626">
        <v>-4.0772133456184703E-2</v>
      </c>
      <c r="AB3626">
        <v>-23.0921182702299</v>
      </c>
      <c r="AC3626">
        <v>-3.4110598733949602</v>
      </c>
      <c r="AD3626">
        <v>-0.277736453442538</v>
      </c>
      <c r="AE3626">
        <v>-4.5031515326904303E-2</v>
      </c>
      <c r="AF3626">
        <v>-3.08829190462551</v>
      </c>
      <c r="AG3626">
        <v>-48.992739894465103</v>
      </c>
      <c r="AH3626">
        <v>-48.992739894465103</v>
      </c>
      <c r="AI3626">
        <v>-49.018004804700702</v>
      </c>
      <c r="AJ3626">
        <v>-49.018004804700702</v>
      </c>
      <c r="AK3626">
        <v>-14.4927682201404</v>
      </c>
      <c r="AL3626">
        <v>-14.4927682201404</v>
      </c>
      <c r="AM3626">
        <v>-112.503512919306</v>
      </c>
      <c r="AN3626">
        <v>-112.503512919306</v>
      </c>
      <c r="AO3626">
        <v>-25.879069087350199</v>
      </c>
      <c r="AP3626">
        <v>-6.6999797853990701</v>
      </c>
      <c r="AQ3626">
        <v>-5.4295667149435198</v>
      </c>
      <c r="AR3626">
        <v>-13.749522587007601</v>
      </c>
      <c r="AS3626">
        <v>-7.6434373644420504</v>
      </c>
      <c r="AT3626">
        <v>-0.26953557159195501</v>
      </c>
      <c r="AU3626">
        <v>-3.1478408872443298E-2</v>
      </c>
      <c r="AV3626">
        <v>-7.3424233839776498</v>
      </c>
      <c r="AW3626">
        <v>-22.973361788962499</v>
      </c>
      <c r="AX3626">
        <v>-1.2784164834987699</v>
      </c>
      <c r="AY3626">
        <v>-0.85861113648132303</v>
      </c>
      <c r="AZ3626">
        <v>-20.8363341689824</v>
      </c>
      <c r="BA3626">
        <v>-30.525618128327899</v>
      </c>
      <c r="BB3626">
        <v>-13.1287323606472</v>
      </c>
      <c r="BC3626">
        <v>-8.8034448575543802</v>
      </c>
      <c r="BD3626">
        <v>-8.5934409101263896</v>
      </c>
      <c r="BE3626">
        <v>-3.4917219376919202</v>
      </c>
      <c r="BF3626">
        <v>-0.91167792437711703</v>
      </c>
      <c r="BG3626">
        <v>-0.50658954999373795</v>
      </c>
      <c r="BH3626">
        <v>-2.0734544633210601</v>
      </c>
      <c r="BI3626">
        <v>-4.96716399277864</v>
      </c>
      <c r="BJ3626">
        <v>-1.0345678542993699</v>
      </c>
      <c r="BK3626">
        <v>-0.89684102460696202</v>
      </c>
      <c r="BL3626">
        <v>-3.0357551138723098</v>
      </c>
      <c r="BM3626">
        <v>-6.0243186919972098</v>
      </c>
      <c r="BN3626">
        <v>-1.0544728300901001</v>
      </c>
      <c r="BO3626">
        <v>-1.33062497858883</v>
      </c>
      <c r="BP3626">
        <v>-3.63922088331829</v>
      </c>
      <c r="BQ3626">
        <v>-12.678849189611601</v>
      </c>
      <c r="BR3626">
        <v>-3.5212349213748899</v>
      </c>
      <c r="BS3626">
        <v>-1.3074442438809299</v>
      </c>
      <c r="BT3626">
        <v>-7.8501700243558403</v>
      </c>
      <c r="BU3626">
        <v>-83.027879641615201</v>
      </c>
      <c r="BV3626">
        <v>-47.097034737531402</v>
      </c>
      <c r="BW3626">
        <v>-2.11290420882293</v>
      </c>
      <c r="BX3626">
        <v>-33.817940695260901</v>
      </c>
      <c r="BY3626">
        <v>-196.667509492699</v>
      </c>
      <c r="BZ3626">
        <v>-177.759810636629</v>
      </c>
      <c r="CA3626">
        <v>-14.8381107018521</v>
      </c>
      <c r="CB3626">
        <v>-4.0695881542175396</v>
      </c>
      <c r="CC3626">
        <v>-173</v>
      </c>
      <c r="CD3626">
        <v>122</v>
      </c>
      <c r="CE3626">
        <v>-226.784158415842</v>
      </c>
      <c r="CF3626">
        <v>-583.50317545777705</v>
      </c>
      <c r="CG3626">
        <v>-384.64086135874402</v>
      </c>
      <c r="CH3626">
        <v>-640.89470073487701</v>
      </c>
    </row>
    <row r="3627" spans="1:86" x14ac:dyDescent="0.2">
      <c r="A3627" t="s">
        <v>170</v>
      </c>
      <c r="B3627">
        <v>2014</v>
      </c>
      <c r="C3627" t="s">
        <v>11</v>
      </c>
      <c r="D3627" t="s">
        <v>2603</v>
      </c>
      <c r="E3627">
        <v>-0.86277458414035801</v>
      </c>
      <c r="F3627">
        <v>-0.37217482738034102</v>
      </c>
      <c r="G3627">
        <v>-0.27662181155703802</v>
      </c>
      <c r="H3627">
        <v>-0.213977945202978</v>
      </c>
      <c r="I3627">
        <v>-0.73226377164921796</v>
      </c>
      <c r="J3627">
        <v>-0.363382479693939</v>
      </c>
      <c r="K3627">
        <v>-0.27302649117970801</v>
      </c>
      <c r="L3627">
        <v>-9.5854800775570403E-2</v>
      </c>
      <c r="M3627">
        <v>-0.70173909214405406</v>
      </c>
      <c r="N3627">
        <v>-0.42429554899348998</v>
      </c>
      <c r="O3627">
        <v>-3.7731278522041597E-2</v>
      </c>
      <c r="P3627">
        <v>-0.23971226462852399</v>
      </c>
      <c r="Q3627">
        <v>0</v>
      </c>
      <c r="R3627">
        <v>-0.446593099443652</v>
      </c>
      <c r="S3627">
        <v>-0.446593099443652</v>
      </c>
      <c r="T3627">
        <v>-1.30936768358401</v>
      </c>
      <c r="U3627">
        <v>0</v>
      </c>
      <c r="V3627">
        <v>-0.38371983312015401</v>
      </c>
      <c r="W3627">
        <v>-0.38371983312015401</v>
      </c>
      <c r="X3627">
        <v>-1.1159836047693701</v>
      </c>
      <c r="Y3627">
        <v>-2.4269138255798599</v>
      </c>
      <c r="Z3627">
        <v>-6.17559948367878E-2</v>
      </c>
      <c r="AA3627">
        <v>-8.1627243575048206E-3</v>
      </c>
      <c r="AB3627">
        <v>-2.3569951063855701</v>
      </c>
      <c r="AC3627">
        <v>-0.11168926585125299</v>
      </c>
      <c r="AD3627">
        <v>-2.43236503875267E-2</v>
      </c>
      <c r="AE3627">
        <v>-1.1380041169101299E-2</v>
      </c>
      <c r="AF3627">
        <v>-7.5985574294625199E-2</v>
      </c>
      <c r="AG3627">
        <v>-34.671039220949297</v>
      </c>
      <c r="AH3627">
        <v>-34.671039220949297</v>
      </c>
      <c r="AI3627">
        <v>-1.10249622112251</v>
      </c>
      <c r="AJ3627">
        <v>-1.10249622112251</v>
      </c>
      <c r="AK3627">
        <v>-0.77840844068292503</v>
      </c>
      <c r="AL3627">
        <v>-0.77840844068292503</v>
      </c>
      <c r="AM3627">
        <v>-36.551943882754699</v>
      </c>
      <c r="AN3627">
        <v>-36.551943882754699</v>
      </c>
      <c r="AO3627">
        <v>-1.78175346673851</v>
      </c>
      <c r="AP3627">
        <v>-0.33553863902771103</v>
      </c>
      <c r="AQ3627">
        <v>-1.0351982417950301</v>
      </c>
      <c r="AR3627">
        <v>-0.411016585915771</v>
      </c>
      <c r="AS3627">
        <v>-0.28979965260581703</v>
      </c>
      <c r="AT3627">
        <v>-1.14651879858634E-2</v>
      </c>
      <c r="AU3627">
        <v>-7.6934464927992099E-3</v>
      </c>
      <c r="AV3627">
        <v>-0.27064101812715402</v>
      </c>
      <c r="AW3627">
        <v>-2.44423867360991</v>
      </c>
      <c r="AX3627">
        <v>-0.10009658914248699</v>
      </c>
      <c r="AY3627">
        <v>-0.13405740429690499</v>
      </c>
      <c r="AZ3627">
        <v>-2.2100846801705201</v>
      </c>
      <c r="BA3627">
        <v>-2.9091099507301199</v>
      </c>
      <c r="BB3627">
        <v>-0.59787144499526401</v>
      </c>
      <c r="BC3627">
        <v>-2.06582182245441</v>
      </c>
      <c r="BD3627">
        <v>-0.245416683280446</v>
      </c>
      <c r="BE3627">
        <v>-0.214241420586191</v>
      </c>
      <c r="BF3627">
        <v>-4.0454667092925702E-2</v>
      </c>
      <c r="BG3627">
        <v>-0.119160868921251</v>
      </c>
      <c r="BH3627">
        <v>-5.4625884572014602E-2</v>
      </c>
      <c r="BI3627">
        <v>-0.366514102138497</v>
      </c>
      <c r="BJ3627">
        <v>-5.2253155072996597E-2</v>
      </c>
      <c r="BK3627">
        <v>-0.225955152041174</v>
      </c>
      <c r="BL3627">
        <v>-8.8305795024326006E-2</v>
      </c>
      <c r="BM3627">
        <v>-0.51171245467623905</v>
      </c>
      <c r="BN3627">
        <v>-5.4328046550839899E-2</v>
      </c>
      <c r="BO3627">
        <v>-0.34501086066699699</v>
      </c>
      <c r="BP3627">
        <v>-0.112373547458402</v>
      </c>
      <c r="BQ3627">
        <v>-0.65661675400575903</v>
      </c>
      <c r="BR3627">
        <v>-0.147205971259353</v>
      </c>
      <c r="BS3627">
        <v>-0.34788744023162399</v>
      </c>
      <c r="BT3627">
        <v>-0.16152334251478201</v>
      </c>
      <c r="BU3627">
        <v>-7.1992059836108204</v>
      </c>
      <c r="BV3627">
        <v>-4.4765278701433804</v>
      </c>
      <c r="BW3627">
        <v>-0.51524984714456801</v>
      </c>
      <c r="BX3627">
        <v>-2.2074282663228799</v>
      </c>
      <c r="BY3627">
        <v>-8.7075949418022294</v>
      </c>
      <c r="BZ3627">
        <v>-4.7769687011797002</v>
      </c>
      <c r="CA3627">
        <v>-3.7546687553781499</v>
      </c>
      <c r="CB3627">
        <v>-0.17595748524438801</v>
      </c>
      <c r="CC3627">
        <v>-121</v>
      </c>
      <c r="CD3627">
        <v>-119</v>
      </c>
      <c r="CE3627">
        <v>-122.19801980198</v>
      </c>
      <c r="CF3627">
        <v>-77.108450307125494</v>
      </c>
      <c r="CG3627">
        <v>-107.844474535258</v>
      </c>
      <c r="CH3627">
        <v>-178.28472122903901</v>
      </c>
    </row>
    <row r="3628" spans="1:86" x14ac:dyDescent="0.2">
      <c r="A3628" t="s">
        <v>170</v>
      </c>
      <c r="B3628">
        <v>2014</v>
      </c>
      <c r="C3628" t="s">
        <v>12</v>
      </c>
      <c r="D3628" t="s">
        <v>2604</v>
      </c>
      <c r="E3628">
        <v>28.4912861391389</v>
      </c>
      <c r="F3628">
        <v>10.8058842409012</v>
      </c>
      <c r="G3628">
        <v>1.79198198915465</v>
      </c>
      <c r="H3628">
        <v>15.8934199090831</v>
      </c>
      <c r="I3628">
        <v>28.1219558635071</v>
      </c>
      <c r="J3628">
        <v>10.703806635772301</v>
      </c>
      <c r="K3628">
        <v>1.7670015141048601</v>
      </c>
      <c r="L3628">
        <v>15.651147713630101</v>
      </c>
      <c r="M3628">
        <v>3.1352659407502399</v>
      </c>
      <c r="N3628">
        <v>2.5952759376804</v>
      </c>
      <c r="O3628">
        <v>0.26939181813069202</v>
      </c>
      <c r="P3628">
        <v>0.270598184939152</v>
      </c>
      <c r="Q3628">
        <v>-2.1868155101224001</v>
      </c>
      <c r="R3628">
        <v>2.65092968766325</v>
      </c>
      <c r="S3628">
        <v>0.46411417754085599</v>
      </c>
      <c r="T3628">
        <v>28.9554003166798</v>
      </c>
      <c r="U3628">
        <v>-2.0227528574435798</v>
      </c>
      <c r="V3628">
        <v>2.4520475439204898</v>
      </c>
      <c r="W3628">
        <v>0.42929468647691299</v>
      </c>
      <c r="X3628">
        <v>28.551250549984001</v>
      </c>
      <c r="Y3628">
        <v>6.6821729545228603</v>
      </c>
      <c r="Z3628">
        <v>0.77897431023250596</v>
      </c>
      <c r="AA3628">
        <v>5.2807985748666603E-2</v>
      </c>
      <c r="AB3628">
        <v>5.8503906585416896</v>
      </c>
      <c r="AC3628">
        <v>0.53307808234473797</v>
      </c>
      <c r="AD3628">
        <v>0.27719210527876098</v>
      </c>
      <c r="AE3628">
        <v>7.9396897335812996E-2</v>
      </c>
      <c r="AF3628">
        <v>0.17648907973016201</v>
      </c>
      <c r="AG3628">
        <v>37.075694884385101</v>
      </c>
      <c r="AH3628">
        <v>37.075694884385101</v>
      </c>
      <c r="AI3628">
        <v>3.7533857493684399</v>
      </c>
      <c r="AJ3628">
        <v>3.7533857493684399</v>
      </c>
      <c r="AK3628">
        <v>2.5643416066250699</v>
      </c>
      <c r="AL3628">
        <v>2.5643416066250699</v>
      </c>
      <c r="AM3628">
        <v>43.393422240378598</v>
      </c>
      <c r="AN3628">
        <v>43.393422240378598</v>
      </c>
      <c r="AO3628">
        <v>13.119081160303301</v>
      </c>
      <c r="AP3628">
        <v>6.80904576080043</v>
      </c>
      <c r="AQ3628">
        <v>5.4156709659338702</v>
      </c>
      <c r="AR3628">
        <v>0.89436443356905504</v>
      </c>
      <c r="AS3628">
        <v>1.96494620763413</v>
      </c>
      <c r="AT3628">
        <v>0.26405350375087799</v>
      </c>
      <c r="AU3628">
        <v>3.0298012620127501E-2</v>
      </c>
      <c r="AV3628">
        <v>1.67059469126312</v>
      </c>
      <c r="AW3628">
        <v>5.1902803350637301</v>
      </c>
      <c r="AX3628">
        <v>1.1927981815081199</v>
      </c>
      <c r="AY3628">
        <v>0.75217848611049698</v>
      </c>
      <c r="AZ3628">
        <v>3.2453036674451199</v>
      </c>
      <c r="BA3628">
        <v>41.183552526416499</v>
      </c>
      <c r="BB3628">
        <v>25.740563105676699</v>
      </c>
      <c r="BC3628">
        <v>14.9701435693029</v>
      </c>
      <c r="BD3628">
        <v>0.472845851436964</v>
      </c>
      <c r="BE3628">
        <v>3.60633781007096</v>
      </c>
      <c r="BF3628">
        <v>0.35432131869427003</v>
      </c>
      <c r="BG3628">
        <v>0.85103627270207405</v>
      </c>
      <c r="BH3628">
        <v>2.4009802186746199</v>
      </c>
      <c r="BI3628">
        <v>5.0189013861084701</v>
      </c>
      <c r="BJ3628">
        <v>0.56222910100905099</v>
      </c>
      <c r="BK3628">
        <v>1.37016825407803</v>
      </c>
      <c r="BL3628">
        <v>3.0865040310213798</v>
      </c>
      <c r="BM3628">
        <v>6.4803877187949501</v>
      </c>
      <c r="BN3628">
        <v>0.6930396095861</v>
      </c>
      <c r="BO3628">
        <v>1.9280931177904801</v>
      </c>
      <c r="BP3628">
        <v>3.85925499141837</v>
      </c>
      <c r="BQ3628">
        <v>11.2553441824139</v>
      </c>
      <c r="BR3628">
        <v>3.4642977646370401</v>
      </c>
      <c r="BS3628">
        <v>2.6107423114926598</v>
      </c>
      <c r="BT3628">
        <v>5.1803041062842397</v>
      </c>
      <c r="BU3628">
        <v>33.4448352859579</v>
      </c>
      <c r="BV3628">
        <v>27.269399695088399</v>
      </c>
      <c r="BW3628">
        <v>3.6778799240309001</v>
      </c>
      <c r="BX3628">
        <v>2.4975556668386001</v>
      </c>
      <c r="BY3628">
        <v>158.08871862990301</v>
      </c>
      <c r="BZ3628">
        <v>133.12602372692601</v>
      </c>
      <c r="CA3628">
        <v>24.272354837527601</v>
      </c>
      <c r="CB3628">
        <v>0.69034006545027304</v>
      </c>
      <c r="CC3628">
        <v>341</v>
      </c>
      <c r="CD3628">
        <v>340</v>
      </c>
      <c r="CE3628">
        <v>353.62962962963002</v>
      </c>
      <c r="CF3628">
        <v>236.28577696685699</v>
      </c>
      <c r="CG3628">
        <v>301.523789199926</v>
      </c>
      <c r="CH3628">
        <v>519.31886677478099</v>
      </c>
    </row>
    <row r="3629" spans="1:86" x14ac:dyDescent="0.2">
      <c r="A3629" t="s">
        <v>170</v>
      </c>
      <c r="B3629">
        <v>2014</v>
      </c>
      <c r="C3629" t="s">
        <v>13</v>
      </c>
      <c r="D3629" t="s">
        <v>2605</v>
      </c>
      <c r="E3629">
        <v>-80.292546319940698</v>
      </c>
      <c r="F3629">
        <v>-30.593699073636898</v>
      </c>
      <c r="G3629">
        <v>-4.7667288709100601</v>
      </c>
      <c r="H3629">
        <v>-44.9321183753936</v>
      </c>
      <c r="I3629">
        <v>-74.078497084205495</v>
      </c>
      <c r="J3629">
        <v>-30.3909169879859</v>
      </c>
      <c r="K3629">
        <v>-4.7015084266086999</v>
      </c>
      <c r="L3629">
        <v>-38.986071669611</v>
      </c>
      <c r="M3629">
        <v>-10.3053243249574</v>
      </c>
      <c r="N3629">
        <v>-8.2953733676758397</v>
      </c>
      <c r="O3629">
        <v>-0.76060265134208904</v>
      </c>
      <c r="P3629">
        <v>-1.2493483059394199</v>
      </c>
      <c r="Q3629">
        <v>-32.9994460191594</v>
      </c>
      <c r="R3629">
        <v>-42.8017520056381</v>
      </c>
      <c r="S3629">
        <v>-75.8011980247976</v>
      </c>
      <c r="T3629">
        <v>-156.09374434473801</v>
      </c>
      <c r="U3629">
        <v>-26.283734363917901</v>
      </c>
      <c r="V3629">
        <v>-34.091174723761</v>
      </c>
      <c r="W3629">
        <v>-60.374909087678901</v>
      </c>
      <c r="X3629">
        <v>-134.45340617188401</v>
      </c>
      <c r="Y3629">
        <v>-152.02080822178999</v>
      </c>
      <c r="Z3629">
        <v>-1.44603382348681</v>
      </c>
      <c r="AA3629">
        <v>-0.172387276320458</v>
      </c>
      <c r="AB3629">
        <v>-150.402387121983</v>
      </c>
      <c r="AC3629">
        <v>-2.3125271567942098</v>
      </c>
      <c r="AD3629">
        <v>-0.55916523511377303</v>
      </c>
      <c r="AE3629">
        <v>-0.20439853152131701</v>
      </c>
      <c r="AF3629">
        <v>-1.54896339015912</v>
      </c>
      <c r="AG3629">
        <v>-425.83900939613198</v>
      </c>
      <c r="AH3629">
        <v>-425.83900939613198</v>
      </c>
      <c r="AI3629">
        <v>-1065.7883990069699</v>
      </c>
      <c r="AJ3629">
        <v>-1065.7883990069699</v>
      </c>
      <c r="AK3629">
        <v>-222.804989920987</v>
      </c>
      <c r="AL3629">
        <v>-222.804989920987</v>
      </c>
      <c r="AM3629">
        <v>-1714.4323983240899</v>
      </c>
      <c r="AN3629">
        <v>-1714.4323983240899</v>
      </c>
      <c r="AO3629">
        <v>-210.30063029024001</v>
      </c>
      <c r="AP3629">
        <v>-9.3447199572347692</v>
      </c>
      <c r="AQ3629">
        <v>-17.6738758121326</v>
      </c>
      <c r="AR3629">
        <v>-183.28203452087399</v>
      </c>
      <c r="AS3629">
        <v>-5.91244751514978</v>
      </c>
      <c r="AT3629">
        <v>-0.32846357109275298</v>
      </c>
      <c r="AU3629">
        <v>-0.113198516535247</v>
      </c>
      <c r="AV3629">
        <v>-5.47078542752178</v>
      </c>
      <c r="AW3629">
        <v>-17.999847425848699</v>
      </c>
      <c r="AX3629">
        <v>-2.4479090868591502</v>
      </c>
      <c r="AY3629">
        <v>-2.7185175890381501</v>
      </c>
      <c r="AZ3629">
        <v>-12.833420749951401</v>
      </c>
      <c r="BA3629">
        <v>-94.834681204879004</v>
      </c>
      <c r="BB3629">
        <v>-37.055022753497703</v>
      </c>
      <c r="BC3629">
        <v>-39.693621108228598</v>
      </c>
      <c r="BD3629">
        <v>-18.086037343153102</v>
      </c>
      <c r="BE3629">
        <v>-11.346182879069399</v>
      </c>
      <c r="BF3629">
        <v>-1.4209309119890099</v>
      </c>
      <c r="BG3629">
        <v>-2.4614085585177299</v>
      </c>
      <c r="BH3629">
        <v>-7.4638434085626404</v>
      </c>
      <c r="BI3629">
        <v>-17.453768323842201</v>
      </c>
      <c r="BJ3629">
        <v>-1.9394891771051499</v>
      </c>
      <c r="BK3629">
        <v>-3.7812054151971299</v>
      </c>
      <c r="BL3629">
        <v>-11.7330737315399</v>
      </c>
      <c r="BM3629">
        <v>-23.249819815735201</v>
      </c>
      <c r="BN3629">
        <v>-3.2848649329261401</v>
      </c>
      <c r="BO3629">
        <v>-5.2040466868161204</v>
      </c>
      <c r="BP3629">
        <v>-14.760908195993</v>
      </c>
      <c r="BQ3629">
        <v>-82.103861525693802</v>
      </c>
      <c r="BR3629">
        <v>-14.634035418167899</v>
      </c>
      <c r="BS3629">
        <v>-6.2361540975010499</v>
      </c>
      <c r="BT3629">
        <v>-61.233672010024797</v>
      </c>
      <c r="BU3629">
        <v>-106.86088558941999</v>
      </c>
      <c r="BV3629">
        <v>-87.221806890696996</v>
      </c>
      <c r="BW3629">
        <v>-10.2422850468284</v>
      </c>
      <c r="BX3629">
        <v>-9.3967936518948498</v>
      </c>
      <c r="BY3629">
        <v>-570.20877696156595</v>
      </c>
      <c r="BZ3629">
        <v>-339.02171800081999</v>
      </c>
      <c r="CA3629">
        <v>-64.570319339028998</v>
      </c>
      <c r="CB3629">
        <v>-166.61673962171699</v>
      </c>
      <c r="CC3629">
        <v>-1797</v>
      </c>
      <c r="CD3629">
        <v>-1728</v>
      </c>
      <c r="CE3629">
        <v>-1729.7493472584899</v>
      </c>
      <c r="CF3629">
        <v>-872.00352591027104</v>
      </c>
      <c r="CG3629">
        <v>-1023.39935231386</v>
      </c>
      <c r="CH3629">
        <v>-1704.58722218806</v>
      </c>
    </row>
    <row r="3630" spans="1:86" x14ac:dyDescent="0.2">
      <c r="A3630" t="s">
        <v>170</v>
      </c>
      <c r="B3630">
        <v>2014</v>
      </c>
      <c r="C3630" t="s">
        <v>14</v>
      </c>
      <c r="D3630" t="s">
        <v>2606</v>
      </c>
      <c r="E3630">
        <v>-6.8980259387717897</v>
      </c>
      <c r="F3630">
        <v>-2.58232864518369</v>
      </c>
      <c r="G3630">
        <v>-2.0640808292470298</v>
      </c>
      <c r="H3630">
        <v>-2.2516164643410699</v>
      </c>
      <c r="I3630">
        <v>-6.3192068833941502</v>
      </c>
      <c r="J3630">
        <v>-2.5382015139324499</v>
      </c>
      <c r="K3630">
        <v>-2.0376229660818299</v>
      </c>
      <c r="L3630">
        <v>-1.7433824033798799</v>
      </c>
      <c r="M3630">
        <v>-2.9179540781848901</v>
      </c>
      <c r="N3630">
        <v>-2.08509713004895</v>
      </c>
      <c r="O3630">
        <v>-0.262696310745825</v>
      </c>
      <c r="P3630">
        <v>-0.57016063739012202</v>
      </c>
      <c r="Q3630">
        <v>0</v>
      </c>
      <c r="R3630">
        <v>3.1880847273249202</v>
      </c>
      <c r="S3630">
        <v>3.1880847273249202</v>
      </c>
      <c r="T3630">
        <v>-3.7099412114468602</v>
      </c>
      <c r="U3630">
        <v>0</v>
      </c>
      <c r="V3630">
        <v>2.70456512449445</v>
      </c>
      <c r="W3630">
        <v>2.70456512449445</v>
      </c>
      <c r="X3630">
        <v>-3.61464175889971</v>
      </c>
      <c r="Y3630">
        <v>-11.479027197200899</v>
      </c>
      <c r="Z3630">
        <v>-0.30844986926548801</v>
      </c>
      <c r="AA3630">
        <v>-5.7129531297378099E-2</v>
      </c>
      <c r="AB3630">
        <v>-11.113447796638001</v>
      </c>
      <c r="AC3630">
        <v>-0.51635869595728101</v>
      </c>
      <c r="AD3630">
        <v>-0.122200954763757</v>
      </c>
      <c r="AE3630">
        <v>-8.3992029807927998E-2</v>
      </c>
      <c r="AF3630">
        <v>-0.31016571138559601</v>
      </c>
      <c r="AG3630">
        <v>-83.419674761289102</v>
      </c>
      <c r="AH3630">
        <v>-83.419674761289102</v>
      </c>
      <c r="AI3630">
        <v>-42.526533332844302</v>
      </c>
      <c r="AJ3630">
        <v>-42.526533332844302</v>
      </c>
      <c r="AK3630">
        <v>-11.685038375680801</v>
      </c>
      <c r="AL3630">
        <v>-11.685038375680801</v>
      </c>
      <c r="AM3630">
        <v>-137.63124646981399</v>
      </c>
      <c r="AN3630">
        <v>-137.63124646981399</v>
      </c>
      <c r="AO3630">
        <v>-16.7654802325529</v>
      </c>
      <c r="AP3630">
        <v>-1.73030703950918</v>
      </c>
      <c r="AQ3630">
        <v>-7.5385496041082698</v>
      </c>
      <c r="AR3630">
        <v>-7.4966235889354902</v>
      </c>
      <c r="AS3630">
        <v>-1.14220336356857</v>
      </c>
      <c r="AT3630">
        <v>-5.9504054690113002E-2</v>
      </c>
      <c r="AU3630">
        <v>-5.7559935219903401E-2</v>
      </c>
      <c r="AV3630">
        <v>-1.0251393736585599</v>
      </c>
      <c r="AW3630">
        <v>-4.5898181428472196</v>
      </c>
      <c r="AX3630">
        <v>-0.50878316222465902</v>
      </c>
      <c r="AY3630">
        <v>-0.97125515999256595</v>
      </c>
      <c r="AZ3630">
        <v>-3.1097798206299898</v>
      </c>
      <c r="BA3630">
        <v>-21.043654245773698</v>
      </c>
      <c r="BB3630">
        <v>-3.7128191977945</v>
      </c>
      <c r="BC3630">
        <v>-16.206485132077699</v>
      </c>
      <c r="BD3630">
        <v>-1.12434991590158</v>
      </c>
      <c r="BE3630">
        <v>-1.57266025728633</v>
      </c>
      <c r="BF3630">
        <v>-0.20469524305853901</v>
      </c>
      <c r="BG3630">
        <v>-0.96939659078342499</v>
      </c>
      <c r="BH3630">
        <v>-0.39856842344436599</v>
      </c>
      <c r="BI3630">
        <v>-2.7093626654252398</v>
      </c>
      <c r="BJ3630">
        <v>-0.271116314821643</v>
      </c>
      <c r="BK3630">
        <v>-1.7795100358067</v>
      </c>
      <c r="BL3630">
        <v>-0.65873631479689598</v>
      </c>
      <c r="BM3630">
        <v>-3.8586345559873099</v>
      </c>
      <c r="BN3630">
        <v>-0.32311661362014699</v>
      </c>
      <c r="BO3630">
        <v>-2.6754216325573599</v>
      </c>
      <c r="BP3630">
        <v>-0.86009630980979801</v>
      </c>
      <c r="BQ3630">
        <v>-6.5950023590097198</v>
      </c>
      <c r="BR3630">
        <v>-1.01231382121415</v>
      </c>
      <c r="BS3630">
        <v>-2.97217542662945</v>
      </c>
      <c r="BT3630">
        <v>-2.6105131111661102</v>
      </c>
      <c r="BU3630">
        <v>-30.736095714357401</v>
      </c>
      <c r="BV3630">
        <v>-21.942096506521899</v>
      </c>
      <c r="BW3630">
        <v>-3.5540252457693202</v>
      </c>
      <c r="BX3630">
        <v>-5.2399739620662604</v>
      </c>
      <c r="BY3630">
        <v>-64.315556749095094</v>
      </c>
      <c r="BZ3630">
        <v>-30.331684966990199</v>
      </c>
      <c r="CA3630">
        <v>-27.970860107246398</v>
      </c>
      <c r="CB3630">
        <v>-6.0130116748584896</v>
      </c>
      <c r="CC3630">
        <v>-724</v>
      </c>
      <c r="CD3630">
        <v>-701</v>
      </c>
      <c r="CE3630">
        <v>-718.62209842154095</v>
      </c>
      <c r="CF3630">
        <v>-519.36648951567497</v>
      </c>
      <c r="CG3630">
        <v>-732.76790042901303</v>
      </c>
      <c r="CH3630">
        <v>-1240.5199674279199</v>
      </c>
    </row>
    <row r="3631" spans="1:86" x14ac:dyDescent="0.2">
      <c r="A3631" t="s">
        <v>170</v>
      </c>
      <c r="B3631">
        <v>2014</v>
      </c>
      <c r="C3631" t="s">
        <v>15</v>
      </c>
      <c r="D3631" t="s">
        <v>2607</v>
      </c>
      <c r="E3631">
        <v>2.33454654935794</v>
      </c>
      <c r="F3631">
        <v>0.80934551472805205</v>
      </c>
      <c r="G3631">
        <v>1.0078399861285099</v>
      </c>
      <c r="H3631">
        <v>0.51736104850137898</v>
      </c>
      <c r="I3631">
        <v>2.0546454164678201</v>
      </c>
      <c r="J3631">
        <v>0.78645618522374205</v>
      </c>
      <c r="K3631">
        <v>0.99453444833206395</v>
      </c>
      <c r="L3631">
        <v>0.273654782912017</v>
      </c>
      <c r="M3631">
        <v>1.6000623166822701</v>
      </c>
      <c r="N3631">
        <v>1.12110019011773</v>
      </c>
      <c r="O3631">
        <v>0.10172732325023399</v>
      </c>
      <c r="P3631">
        <v>0.37723480331430298</v>
      </c>
      <c r="Q3631">
        <v>86.178623510846904</v>
      </c>
      <c r="R3631">
        <v>3.9507952528141002</v>
      </c>
      <c r="S3631">
        <v>90.129418763660993</v>
      </c>
      <c r="T3631">
        <v>92.463965313018903</v>
      </c>
      <c r="U3631">
        <v>76.222806349285605</v>
      </c>
      <c r="V3631">
        <v>3.4943781788650101</v>
      </c>
      <c r="W3631">
        <v>79.717184528150597</v>
      </c>
      <c r="X3631">
        <v>81.771829944618403</v>
      </c>
      <c r="Y3631">
        <v>5.4092991212213697</v>
      </c>
      <c r="Z3631">
        <v>0.16418743685564599</v>
      </c>
      <c r="AA3631">
        <v>2.5253590475423599E-2</v>
      </c>
      <c r="AB3631">
        <v>5.2198580938902897</v>
      </c>
      <c r="AC3631">
        <v>0.346094637372308</v>
      </c>
      <c r="AD3631">
        <v>6.3035716721205795E-2</v>
      </c>
      <c r="AE3631">
        <v>4.2530865887783098E-2</v>
      </c>
      <c r="AF3631">
        <v>0.24052805476331901</v>
      </c>
      <c r="AG3631">
        <v>33.827904454443399</v>
      </c>
      <c r="AH3631">
        <v>33.827904454443399</v>
      </c>
      <c r="AI3631">
        <v>4.8291314153433298</v>
      </c>
      <c r="AJ3631">
        <v>4.8291314153433298</v>
      </c>
      <c r="AK3631">
        <v>2.8433565472955298</v>
      </c>
      <c r="AL3631">
        <v>2.8433565472955298</v>
      </c>
      <c r="AM3631">
        <v>41.500392417082303</v>
      </c>
      <c r="AN3631">
        <v>41.500392417082303</v>
      </c>
      <c r="AO3631">
        <v>5.5395437478682403</v>
      </c>
      <c r="AP3631">
        <v>0.93979353171861002</v>
      </c>
      <c r="AQ3631">
        <v>3.4462355279432302</v>
      </c>
      <c r="AR3631">
        <v>1.15351468820641</v>
      </c>
      <c r="AS3631">
        <v>0.84131584735068998</v>
      </c>
      <c r="AT3631">
        <v>2.7177301814578999E-2</v>
      </c>
      <c r="AU3631">
        <v>2.8463901072298001E-2</v>
      </c>
      <c r="AV3631">
        <v>0.78567464446381297</v>
      </c>
      <c r="AW3631">
        <v>2.8530771229959102</v>
      </c>
      <c r="AX3631">
        <v>0.26668991644583001</v>
      </c>
      <c r="AY3631">
        <v>0.472923945728707</v>
      </c>
      <c r="AZ3631">
        <v>2.1134632608213799</v>
      </c>
      <c r="BA3631">
        <v>11.7539131779083</v>
      </c>
      <c r="BB3631">
        <v>1.32358406537934</v>
      </c>
      <c r="BC3631">
        <v>9.9052453413476993</v>
      </c>
      <c r="BD3631">
        <v>0.52508377118127902</v>
      </c>
      <c r="BE3631">
        <v>0.81688835125358605</v>
      </c>
      <c r="BF3631">
        <v>0.104400349573835</v>
      </c>
      <c r="BG3631">
        <v>0.59205317628392196</v>
      </c>
      <c r="BH3631">
        <v>0.120434825395828</v>
      </c>
      <c r="BI3631">
        <v>1.3130644793740101</v>
      </c>
      <c r="BJ3631">
        <v>0.13399464955106599</v>
      </c>
      <c r="BK3631">
        <v>0.95965436051030495</v>
      </c>
      <c r="BL3631">
        <v>0.219415469312636</v>
      </c>
      <c r="BM3631">
        <v>1.7706345169026501</v>
      </c>
      <c r="BN3631">
        <v>0.14178487268300399</v>
      </c>
      <c r="BO3631">
        <v>1.34353888696556</v>
      </c>
      <c r="BP3631">
        <v>0.285310757254091</v>
      </c>
      <c r="BQ3631">
        <v>3.2224177529922202</v>
      </c>
      <c r="BR3631">
        <v>0.34451791878385901</v>
      </c>
      <c r="BS3631">
        <v>2.42694833252092</v>
      </c>
      <c r="BT3631">
        <v>0.45095150168745002</v>
      </c>
      <c r="BU3631">
        <v>16.703245968009298</v>
      </c>
      <c r="BV3631">
        <v>11.8170314702413</v>
      </c>
      <c r="BW3631">
        <v>1.3840118840775499</v>
      </c>
      <c r="BX3631">
        <v>3.50220261369049</v>
      </c>
      <c r="BY3631">
        <v>23.898497625579399</v>
      </c>
      <c r="BZ3631">
        <v>9.56824348928156</v>
      </c>
      <c r="CA3631">
        <v>13.5240843111768</v>
      </c>
      <c r="CB3631">
        <v>0.806169825120998</v>
      </c>
      <c r="CC3631">
        <v>2405</v>
      </c>
      <c r="CD3631">
        <v>2616</v>
      </c>
      <c r="CE3631">
        <v>3243.7853277209902</v>
      </c>
      <c r="CF3631">
        <v>611.91268000694095</v>
      </c>
      <c r="CG3631">
        <v>528.11220899047203</v>
      </c>
      <c r="CH3631">
        <v>804.54889217507196</v>
      </c>
    </row>
    <row r="3632" spans="1:86" x14ac:dyDescent="0.2">
      <c r="A3632" t="s">
        <v>170</v>
      </c>
      <c r="B3632">
        <v>2014</v>
      </c>
      <c r="C3632" t="s">
        <v>16</v>
      </c>
      <c r="D3632" t="s">
        <v>2608</v>
      </c>
      <c r="E3632">
        <v>-7.0150265961765301</v>
      </c>
      <c r="F3632">
        <v>-2.38728365506562</v>
      </c>
      <c r="G3632">
        <v>-2.1653715075992501</v>
      </c>
      <c r="H3632">
        <v>-2.4623714335116502</v>
      </c>
      <c r="I3632">
        <v>-6.3399227666923998</v>
      </c>
      <c r="J3632">
        <v>-2.34147625368088</v>
      </c>
      <c r="K3632">
        <v>-2.1366567088615902</v>
      </c>
      <c r="L3632">
        <v>-1.8617898041499401</v>
      </c>
      <c r="M3632">
        <v>-3.6423096719411401</v>
      </c>
      <c r="N3632">
        <v>-2.1856251883396798</v>
      </c>
      <c r="O3632">
        <v>-0.26424345138030397</v>
      </c>
      <c r="P3632">
        <v>-1.19244103222117</v>
      </c>
      <c r="Q3632">
        <v>87.409178632678703</v>
      </c>
      <c r="R3632">
        <v>-0.91123795179518097</v>
      </c>
      <c r="S3632">
        <v>86.497940680883502</v>
      </c>
      <c r="T3632">
        <v>79.482914084707005</v>
      </c>
      <c r="U3632">
        <v>73.247886482388907</v>
      </c>
      <c r="V3632">
        <v>-0.76360692430284804</v>
      </c>
      <c r="W3632">
        <v>72.484279558086001</v>
      </c>
      <c r="X3632">
        <v>66.144356791393605</v>
      </c>
      <c r="Y3632">
        <v>-12.8515807486203</v>
      </c>
      <c r="Z3632">
        <v>-0.325028848838391</v>
      </c>
      <c r="AA3632">
        <v>-6.1370034396941699E-2</v>
      </c>
      <c r="AB3632">
        <v>-12.465181865385</v>
      </c>
      <c r="AC3632">
        <v>-0.62659474113590297</v>
      </c>
      <c r="AD3632">
        <v>-0.12644859115364601</v>
      </c>
      <c r="AE3632">
        <v>-9.1209892207187795E-2</v>
      </c>
      <c r="AF3632">
        <v>-0.40893625777506798</v>
      </c>
      <c r="AG3632">
        <v>-86.675638815336399</v>
      </c>
      <c r="AH3632">
        <v>-86.675638815336399</v>
      </c>
      <c r="AI3632">
        <v>-42.948236486748499</v>
      </c>
      <c r="AJ3632">
        <v>-42.948236486748499</v>
      </c>
      <c r="AK3632">
        <v>-37.103450086419798</v>
      </c>
      <c r="AL3632">
        <v>-37.103450086419798</v>
      </c>
      <c r="AM3632">
        <v>-166.72732538850499</v>
      </c>
      <c r="AN3632">
        <v>-166.72732538850499</v>
      </c>
      <c r="AO3632">
        <v>-18.135998542140001</v>
      </c>
      <c r="AP3632">
        <v>-1.8636568367358599</v>
      </c>
      <c r="AQ3632">
        <v>-7.8794509313181402</v>
      </c>
      <c r="AR3632">
        <v>-8.3928907740860605</v>
      </c>
      <c r="AS3632">
        <v>-1.53402978624958</v>
      </c>
      <c r="AT3632">
        <v>-5.6548169324221201E-2</v>
      </c>
      <c r="AU3632">
        <v>-5.5741022441487501E-2</v>
      </c>
      <c r="AV3632">
        <v>-1.4217405944838699</v>
      </c>
      <c r="AW3632">
        <v>-5.8418969519054196</v>
      </c>
      <c r="AX3632">
        <v>-0.53297975651876195</v>
      </c>
      <c r="AY3632">
        <v>-1.09167295461095</v>
      </c>
      <c r="AZ3632">
        <v>-4.2172442407756998</v>
      </c>
      <c r="BA3632">
        <v>-24.784977177478801</v>
      </c>
      <c r="BB3632">
        <v>-3.5427970006688199</v>
      </c>
      <c r="BC3632">
        <v>-19.500322922102001</v>
      </c>
      <c r="BD3632">
        <v>-1.74185725470802</v>
      </c>
      <c r="BE3632">
        <v>-1.8904076094384099</v>
      </c>
      <c r="BF3632">
        <v>-0.22185459641178501</v>
      </c>
      <c r="BG3632">
        <v>-1.1698383503902701</v>
      </c>
      <c r="BH3632">
        <v>-0.49871466263635</v>
      </c>
      <c r="BI3632">
        <v>-3.0418369462500001</v>
      </c>
      <c r="BJ3632">
        <v>-0.29088954333997002</v>
      </c>
      <c r="BK3632">
        <v>-1.9354210644413801</v>
      </c>
      <c r="BL3632">
        <v>-0.81552633846865197</v>
      </c>
      <c r="BM3632">
        <v>-4.1576699035147398</v>
      </c>
      <c r="BN3632">
        <v>-0.34724423219682798</v>
      </c>
      <c r="BO3632">
        <v>-2.7523559831065199</v>
      </c>
      <c r="BP3632">
        <v>-1.05806968821139</v>
      </c>
      <c r="BQ3632">
        <v>-8.0946139195711293</v>
      </c>
      <c r="BR3632">
        <v>-1.0493324126614401</v>
      </c>
      <c r="BS3632">
        <v>-4.1914916336194299</v>
      </c>
      <c r="BT3632">
        <v>-2.85378987329026</v>
      </c>
      <c r="BU3632">
        <v>-37.625153425041901</v>
      </c>
      <c r="BV3632">
        <v>-23.0571402482481</v>
      </c>
      <c r="BW3632">
        <v>-3.5861135319915598</v>
      </c>
      <c r="BX3632">
        <v>-10.981899644802301</v>
      </c>
      <c r="BY3632">
        <v>-63.412381451117803</v>
      </c>
      <c r="BZ3632">
        <v>-27.563031944222899</v>
      </c>
      <c r="CA3632">
        <v>-29.191486254486801</v>
      </c>
      <c r="CB3632">
        <v>-6.6578632524081103</v>
      </c>
      <c r="CC3632">
        <v>994</v>
      </c>
      <c r="CD3632">
        <v>970</v>
      </c>
      <c r="CE3632">
        <v>1056.33222148099</v>
      </c>
      <c r="CF3632">
        <v>-653.96830078104301</v>
      </c>
      <c r="CG3632">
        <v>-938.10190678325398</v>
      </c>
      <c r="CH3632">
        <v>-1549.44962224392</v>
      </c>
    </row>
    <row r="3633" spans="1:86" x14ac:dyDescent="0.2">
      <c r="A3633" t="s">
        <v>170</v>
      </c>
      <c r="B3633">
        <v>2014</v>
      </c>
      <c r="C3633" t="s">
        <v>17</v>
      </c>
      <c r="D3633" t="s">
        <v>2609</v>
      </c>
      <c r="E3633">
        <v>-17.9569262208155</v>
      </c>
      <c r="F3633">
        <v>-6.0369198443796703</v>
      </c>
      <c r="G3633">
        <v>-6.20241030028685</v>
      </c>
      <c r="H3633">
        <v>-5.7175960761489302</v>
      </c>
      <c r="I3633">
        <v>-16.278778875217199</v>
      </c>
      <c r="J3633">
        <v>-5.9300123213910299</v>
      </c>
      <c r="K3633">
        <v>-6.1214377204628203</v>
      </c>
      <c r="L3633">
        <v>-4.2273288333633801</v>
      </c>
      <c r="M3633">
        <v>-7.3439440451041396</v>
      </c>
      <c r="N3633">
        <v>-4.9994202432274397</v>
      </c>
      <c r="O3633">
        <v>-0.77279788593194598</v>
      </c>
      <c r="P3633">
        <v>-1.5717259159447501</v>
      </c>
      <c r="Q3633">
        <v>-14.909035960048501</v>
      </c>
      <c r="R3633">
        <v>-5.5230170049695397</v>
      </c>
      <c r="S3633">
        <v>-20.432052965017999</v>
      </c>
      <c r="T3633">
        <v>-38.388979185833499</v>
      </c>
      <c r="U3633">
        <v>-12.684606519455199</v>
      </c>
      <c r="V3633">
        <v>-4.6989823953762002</v>
      </c>
      <c r="W3633">
        <v>-17.3835889148314</v>
      </c>
      <c r="X3633">
        <v>-33.662367790048599</v>
      </c>
      <c r="Y3633">
        <v>-30.8484252978974</v>
      </c>
      <c r="Z3633">
        <v>-0.77367125057546904</v>
      </c>
      <c r="AA3633">
        <v>-0.16874788877900501</v>
      </c>
      <c r="AB3633">
        <v>-29.906006158542901</v>
      </c>
      <c r="AC3633">
        <v>-1.6170841795097901</v>
      </c>
      <c r="AD3633">
        <v>-0.29384477088676703</v>
      </c>
      <c r="AE3633">
        <v>-0.25756336444481898</v>
      </c>
      <c r="AF3633">
        <v>-1.0656760441782001</v>
      </c>
      <c r="AG3633">
        <v>-317.166162040122</v>
      </c>
      <c r="AH3633">
        <v>-317.166162040122</v>
      </c>
      <c r="AI3633">
        <v>-82.658043785134893</v>
      </c>
      <c r="AJ3633">
        <v>-82.658043785134893</v>
      </c>
      <c r="AK3633">
        <v>-24.517115227309699</v>
      </c>
      <c r="AL3633">
        <v>-24.517115227309699</v>
      </c>
      <c r="AM3633">
        <v>-424.34132105256703</v>
      </c>
      <c r="AN3633">
        <v>-424.34132105256703</v>
      </c>
      <c r="AO3633">
        <v>-41.909409495169299</v>
      </c>
      <c r="AP3633">
        <v>-4.7111454355819298</v>
      </c>
      <c r="AQ3633">
        <v>-21.7638636071425</v>
      </c>
      <c r="AR3633">
        <v>-15.434400452445001</v>
      </c>
      <c r="AS3633">
        <v>-3.95552236979441</v>
      </c>
      <c r="AT3633">
        <v>-0.14413690276379401</v>
      </c>
      <c r="AU3633">
        <v>-0.159623260732662</v>
      </c>
      <c r="AV3633">
        <v>-3.65176220629795</v>
      </c>
      <c r="AW3633">
        <v>-15.3928197436252</v>
      </c>
      <c r="AX3633">
        <v>-1.2599718271075899</v>
      </c>
      <c r="AY3633">
        <v>-2.84944979922984</v>
      </c>
      <c r="AZ3633">
        <v>-11.283398117287801</v>
      </c>
      <c r="BA3633">
        <v>-63.950540832013999</v>
      </c>
      <c r="BB3633">
        <v>-8.7813538039727703</v>
      </c>
      <c r="BC3633">
        <v>-52.068509489112003</v>
      </c>
      <c r="BD3633">
        <v>-3.1006775389293102</v>
      </c>
      <c r="BE3633">
        <v>-4.5784585251348799</v>
      </c>
      <c r="BF3633">
        <v>-0.51352367516338804</v>
      </c>
      <c r="BG3633">
        <v>-3.0972181960599698</v>
      </c>
      <c r="BH3633">
        <v>-0.96771665391152994</v>
      </c>
      <c r="BI3633">
        <v>-7.8069408447660598</v>
      </c>
      <c r="BJ3633">
        <v>-0.67007846964375695</v>
      </c>
      <c r="BK3633">
        <v>-5.47450841040322</v>
      </c>
      <c r="BL3633">
        <v>-1.6623539647190799</v>
      </c>
      <c r="BM3633">
        <v>-11.0286143914999</v>
      </c>
      <c r="BN3633">
        <v>-0.78343215817907796</v>
      </c>
      <c r="BO3633">
        <v>-8.0683159060745098</v>
      </c>
      <c r="BP3633">
        <v>-2.17686632724629</v>
      </c>
      <c r="BQ3633">
        <v>-18.197249608123201</v>
      </c>
      <c r="BR3633">
        <v>-2.36872469895073</v>
      </c>
      <c r="BS3633">
        <v>-10.3900393640965</v>
      </c>
      <c r="BT3633">
        <v>-5.4384855450759098</v>
      </c>
      <c r="BU3633">
        <v>-77.590729999450701</v>
      </c>
      <c r="BV3633">
        <v>-52.638810447237702</v>
      </c>
      <c r="BW3633">
        <v>-10.501279803250799</v>
      </c>
      <c r="BX3633">
        <v>-14.450639748962301</v>
      </c>
      <c r="BY3633">
        <v>-168.045658672625</v>
      </c>
      <c r="BZ3633">
        <v>-71.374552267629298</v>
      </c>
      <c r="CA3633">
        <v>-83.854130029384294</v>
      </c>
      <c r="CB3633">
        <v>-12.816976375611199</v>
      </c>
      <c r="CC3633">
        <v>-3526</v>
      </c>
      <c r="CD3633">
        <v>-3398</v>
      </c>
      <c r="CE3633">
        <v>-4045.0015174506798</v>
      </c>
      <c r="CF3633">
        <v>-2023.88627449251</v>
      </c>
      <c r="CG3633">
        <v>-2509.5822187218801</v>
      </c>
      <c r="CH3633">
        <v>-4225.8963765744202</v>
      </c>
    </row>
    <row r="3634" spans="1:86" x14ac:dyDescent="0.2">
      <c r="A3634" t="s">
        <v>170</v>
      </c>
      <c r="B3634">
        <v>2014</v>
      </c>
      <c r="C3634" t="s">
        <v>18</v>
      </c>
      <c r="D3634" t="s">
        <v>2610</v>
      </c>
      <c r="E3634">
        <v>-0.20154960907074901</v>
      </c>
      <c r="F3634">
        <v>-7.2069794430782402E-2</v>
      </c>
      <c r="G3634">
        <v>-6.99497062087657E-2</v>
      </c>
      <c r="H3634">
        <v>-5.9530108431201399E-2</v>
      </c>
      <c r="I3634">
        <v>-0.18348849268603001</v>
      </c>
      <c r="J3634">
        <v>-7.0929519820968095E-2</v>
      </c>
      <c r="K3634">
        <v>-6.9025205455816696E-2</v>
      </c>
      <c r="L3634">
        <v>-4.3533767409245097E-2</v>
      </c>
      <c r="M3634">
        <v>-7.4119429039589596E-2</v>
      </c>
      <c r="N3634">
        <v>-5.2061565410572802E-2</v>
      </c>
      <c r="O3634">
        <v>-8.6614907700761409E-3</v>
      </c>
      <c r="P3634">
        <v>-1.3396372858940599E-2</v>
      </c>
      <c r="Q3634">
        <v>0</v>
      </c>
      <c r="R3634">
        <v>-2.8695569783232102</v>
      </c>
      <c r="S3634">
        <v>-2.8695569783232102</v>
      </c>
      <c r="T3634">
        <v>-3.07110658739396</v>
      </c>
      <c r="U3634">
        <v>0</v>
      </c>
      <c r="V3634">
        <v>-2.3609160226655801</v>
      </c>
      <c r="W3634">
        <v>-2.3609160226655801</v>
      </c>
      <c r="X3634">
        <v>-2.5444045153516099</v>
      </c>
      <c r="Y3634">
        <v>-0.350891755340135</v>
      </c>
      <c r="Z3634">
        <v>-8.4743232899074702E-3</v>
      </c>
      <c r="AA3634">
        <v>-1.9036258564884901E-3</v>
      </c>
      <c r="AB3634">
        <v>-0.340513806193739</v>
      </c>
      <c r="AC3634">
        <v>-1.9481684137113001E-2</v>
      </c>
      <c r="AD3634">
        <v>-3.1154917032437399E-3</v>
      </c>
      <c r="AE3634">
        <v>-2.9426513642172398E-3</v>
      </c>
      <c r="AF3634">
        <v>-1.3423541069652E-2</v>
      </c>
      <c r="AG3634">
        <v>-2.2593389806781699</v>
      </c>
      <c r="AH3634">
        <v>-2.2593389806781699</v>
      </c>
      <c r="AI3634">
        <v>-0.94139216215046595</v>
      </c>
      <c r="AJ3634">
        <v>-0.94139216215046595</v>
      </c>
      <c r="AK3634">
        <v>-0.27426336816566499</v>
      </c>
      <c r="AL3634">
        <v>-0.27426336816566499</v>
      </c>
      <c r="AM3634">
        <v>-3.4749945109942999</v>
      </c>
      <c r="AN3634">
        <v>-3.4749945109942999</v>
      </c>
      <c r="AO3634">
        <v>-0.46459152449253299</v>
      </c>
      <c r="AP3634">
        <v>-5.4308869945621702E-2</v>
      </c>
      <c r="AQ3634">
        <v>-0.238612523987211</v>
      </c>
      <c r="AR3634">
        <v>-0.17167013055970201</v>
      </c>
      <c r="AS3634">
        <v>-4.7454390244075897E-2</v>
      </c>
      <c r="AT3634">
        <v>-1.59794632763504E-3</v>
      </c>
      <c r="AU3634">
        <v>-1.86379979155794E-3</v>
      </c>
      <c r="AV3634">
        <v>-4.39926441248829E-2</v>
      </c>
      <c r="AW3634">
        <v>-0.34136211469143202</v>
      </c>
      <c r="AX3634">
        <v>-1.36567332024268E-2</v>
      </c>
      <c r="AY3634">
        <v>-2.9922562036726601E-2</v>
      </c>
      <c r="AZ3634">
        <v>-0.29778281945227802</v>
      </c>
      <c r="BA3634">
        <v>-0.70874829464129097</v>
      </c>
      <c r="BB3634">
        <v>-9.6198668181079999E-2</v>
      </c>
      <c r="BC3634">
        <v>-0.57923763259656702</v>
      </c>
      <c r="BD3634">
        <v>-3.3311993863644897E-2</v>
      </c>
      <c r="BE3634">
        <v>-4.9040476406505697E-2</v>
      </c>
      <c r="BF3634">
        <v>-5.6539452850666904E-3</v>
      </c>
      <c r="BG3634">
        <v>-3.3192181843948398E-2</v>
      </c>
      <c r="BH3634">
        <v>-1.01943492774906E-2</v>
      </c>
      <c r="BI3634">
        <v>-8.4093651002862105E-2</v>
      </c>
      <c r="BJ3634">
        <v>-7.2939071788789998E-3</v>
      </c>
      <c r="BK3634">
        <v>-5.8625091890736801E-2</v>
      </c>
      <c r="BL3634">
        <v>-1.81746519332463E-2</v>
      </c>
      <c r="BM3634">
        <v>-0.118576574540342</v>
      </c>
      <c r="BN3634">
        <v>-8.5848270973771495E-3</v>
      </c>
      <c r="BO3634">
        <v>-8.6287744542967101E-2</v>
      </c>
      <c r="BP3634">
        <v>-2.37040028999978E-2</v>
      </c>
      <c r="BQ3634">
        <v>-0.21112377999483201</v>
      </c>
      <c r="BR3634">
        <v>-3.5216662313200899E-2</v>
      </c>
      <c r="BS3634">
        <v>-0.11588179246058899</v>
      </c>
      <c r="BT3634">
        <v>-6.0025325221042702E-2</v>
      </c>
      <c r="BU3634">
        <v>-0.78973906663103699</v>
      </c>
      <c r="BV3634">
        <v>-0.54806247773665295</v>
      </c>
      <c r="BW3634">
        <v>-0.118712745970358</v>
      </c>
      <c r="BX3634">
        <v>-0.122963842924027</v>
      </c>
      <c r="BY3634">
        <v>-1.95167292247639</v>
      </c>
      <c r="BZ3634">
        <v>-0.85723457248495205</v>
      </c>
      <c r="CA3634">
        <v>-0.94617572670434003</v>
      </c>
      <c r="CB3634">
        <v>-0.148262623287093</v>
      </c>
      <c r="CC3634">
        <v>-36</v>
      </c>
      <c r="CD3634">
        <v>21</v>
      </c>
      <c r="CE3634">
        <v>-36.629173201882097</v>
      </c>
      <c r="CF3634">
        <v>-20.823592759553001</v>
      </c>
      <c r="CG3634">
        <v>-24.385994826608599</v>
      </c>
      <c r="CH3634">
        <v>-39.223499509919399</v>
      </c>
    </row>
    <row r="3635" spans="1:86" x14ac:dyDescent="0.2">
      <c r="A3635" t="s">
        <v>170</v>
      </c>
      <c r="B3635">
        <v>2014</v>
      </c>
      <c r="C3635" t="s">
        <v>19</v>
      </c>
      <c r="D3635" t="s">
        <v>2611</v>
      </c>
      <c r="E3635">
        <v>25.2880818174091</v>
      </c>
      <c r="F3635">
        <v>6.9552700487312</v>
      </c>
      <c r="G3635">
        <v>12.824660946761799</v>
      </c>
      <c r="H3635">
        <v>5.5081508219161401</v>
      </c>
      <c r="I3635">
        <v>23.1907489029491</v>
      </c>
      <c r="J3635">
        <v>6.7708924876925103</v>
      </c>
      <c r="K3635">
        <v>12.649664152540399</v>
      </c>
      <c r="L3635">
        <v>3.7701922627162201</v>
      </c>
      <c r="M3635">
        <v>12.9632664935547</v>
      </c>
      <c r="N3635">
        <v>8.9222149108151303</v>
      </c>
      <c r="O3635">
        <v>1.70676625050067</v>
      </c>
      <c r="P3635">
        <v>2.3342853322389501</v>
      </c>
      <c r="Q3635">
        <v>-2.35444374099762</v>
      </c>
      <c r="R3635">
        <v>14.747399064202201</v>
      </c>
      <c r="S3635">
        <v>12.3929553232046</v>
      </c>
      <c r="T3635">
        <v>37.681037140613697</v>
      </c>
      <c r="U3635">
        <v>-1.94437840999378</v>
      </c>
      <c r="V3635">
        <v>12.1788955262305</v>
      </c>
      <c r="W3635">
        <v>10.234517116236701</v>
      </c>
      <c r="X3635">
        <v>33.425266019185798</v>
      </c>
      <c r="Y3635">
        <v>36.589251040469101</v>
      </c>
      <c r="Z3635">
        <v>1.28929242250691</v>
      </c>
      <c r="AA3635">
        <v>0.43744721640647699</v>
      </c>
      <c r="AB3635">
        <v>34.8625114015557</v>
      </c>
      <c r="AC3635">
        <v>2.5184411205728199</v>
      </c>
      <c r="AD3635">
        <v>0.51055453179871801</v>
      </c>
      <c r="AE3635">
        <v>0.55053897252082995</v>
      </c>
      <c r="AF3635">
        <v>1.4573476162532699</v>
      </c>
      <c r="AG3635">
        <v>344.158908079848</v>
      </c>
      <c r="AH3635">
        <v>344.158908079848</v>
      </c>
      <c r="AI3635">
        <v>61.930444958383902</v>
      </c>
      <c r="AJ3635">
        <v>61.930444958383902</v>
      </c>
      <c r="AK3635">
        <v>25.563698110245301</v>
      </c>
      <c r="AL3635">
        <v>25.563698110245301</v>
      </c>
      <c r="AM3635">
        <v>431.653051148477</v>
      </c>
      <c r="AN3635">
        <v>431.653051148477</v>
      </c>
      <c r="AO3635">
        <v>62.850962829491898</v>
      </c>
      <c r="AP3635">
        <v>7.0468285365705201</v>
      </c>
      <c r="AQ3635">
        <v>43.620308850783999</v>
      </c>
      <c r="AR3635">
        <v>12.183825442137399</v>
      </c>
      <c r="AS3635">
        <v>5.3319045837637002</v>
      </c>
      <c r="AT3635">
        <v>0.21618560683958599</v>
      </c>
      <c r="AU3635">
        <v>0.310043116644452</v>
      </c>
      <c r="AV3635">
        <v>4.8056758602796599</v>
      </c>
      <c r="AW3635">
        <v>26.0965456389109</v>
      </c>
      <c r="AX3635">
        <v>2.1336922380872299</v>
      </c>
      <c r="AY3635">
        <v>6.0074690142449301</v>
      </c>
      <c r="AZ3635">
        <v>17.9553843865787</v>
      </c>
      <c r="BA3635">
        <v>131.83931811633599</v>
      </c>
      <c r="BB3635">
        <v>12.1774130981005</v>
      </c>
      <c r="BC3635">
        <v>116.278446143235</v>
      </c>
      <c r="BD3635">
        <v>3.3834588750007799</v>
      </c>
      <c r="BE3635">
        <v>8.7218323587145807</v>
      </c>
      <c r="BF3635">
        <v>0.83053768294503405</v>
      </c>
      <c r="BG3635">
        <v>6.8224292494928198</v>
      </c>
      <c r="BH3635">
        <v>1.0688654262767301</v>
      </c>
      <c r="BI3635">
        <v>14.641536374976001</v>
      </c>
      <c r="BJ3635">
        <v>1.0928580404544499</v>
      </c>
      <c r="BK3635">
        <v>11.6238292353048</v>
      </c>
      <c r="BL3635">
        <v>1.9248490992167899</v>
      </c>
      <c r="BM3635">
        <v>20.820339571465102</v>
      </c>
      <c r="BN3635">
        <v>1.1850531378111899</v>
      </c>
      <c r="BO3635">
        <v>16.7789777120963</v>
      </c>
      <c r="BP3635">
        <v>2.8563087215575802</v>
      </c>
      <c r="BQ3635">
        <v>32.4898235300819</v>
      </c>
      <c r="BR3635">
        <v>3.00404817629834</v>
      </c>
      <c r="BS3635">
        <v>24.8536051157241</v>
      </c>
      <c r="BT3635">
        <v>4.6321702380594996</v>
      </c>
      <c r="BU3635">
        <v>139.14695948576599</v>
      </c>
      <c r="BV3635">
        <v>93.823479759934997</v>
      </c>
      <c r="BW3635">
        <v>23.6531997014723</v>
      </c>
      <c r="BX3635">
        <v>21.670280024359101</v>
      </c>
      <c r="BY3635">
        <v>261.23446700492002</v>
      </c>
      <c r="BZ3635">
        <v>78.968780888455896</v>
      </c>
      <c r="CA3635">
        <v>173.11082373104099</v>
      </c>
      <c r="CB3635">
        <v>9.1548623854241207</v>
      </c>
      <c r="CC3635">
        <v>6327</v>
      </c>
      <c r="CD3635">
        <v>5921</v>
      </c>
      <c r="CE3635">
        <v>7677.1129707112996</v>
      </c>
      <c r="CF3635">
        <v>4758.70089732217</v>
      </c>
      <c r="CG3635">
        <v>4602.10568316025</v>
      </c>
      <c r="CH3635">
        <v>7993.9489417647301</v>
      </c>
    </row>
    <row r="3636" spans="1:86" x14ac:dyDescent="0.2">
      <c r="A3636" t="s">
        <v>170</v>
      </c>
      <c r="B3636">
        <v>2014</v>
      </c>
      <c r="C3636" t="s">
        <v>20</v>
      </c>
      <c r="D3636" t="s">
        <v>2612</v>
      </c>
      <c r="E3636">
        <v>2.9510891397345498</v>
      </c>
      <c r="F3636">
        <v>0.96619895929317701</v>
      </c>
      <c r="G3636">
        <v>1.3190248381854901</v>
      </c>
      <c r="H3636">
        <v>0.66586534225588101</v>
      </c>
      <c r="I3636">
        <v>2.65525002848358</v>
      </c>
      <c r="J3636">
        <v>0.92765312532931798</v>
      </c>
      <c r="K3636">
        <v>1.30224933668151</v>
      </c>
      <c r="L3636">
        <v>0.42534756647275002</v>
      </c>
      <c r="M3636">
        <v>2.8409726280631999</v>
      </c>
      <c r="N3636">
        <v>1.9576209923804899</v>
      </c>
      <c r="O3636">
        <v>0.17242009251985599</v>
      </c>
      <c r="P3636">
        <v>0.710931543162858</v>
      </c>
      <c r="Q3636">
        <v>1.41195601768404</v>
      </c>
      <c r="R3636">
        <v>1.46375407399761</v>
      </c>
      <c r="S3636">
        <v>2.8757100916816398</v>
      </c>
      <c r="T3636">
        <v>5.8267992314162003</v>
      </c>
      <c r="U3636">
        <v>1.2518396748280001</v>
      </c>
      <c r="V3636">
        <v>1.2977638120958599</v>
      </c>
      <c r="W3636">
        <v>2.54960348692385</v>
      </c>
      <c r="X3636">
        <v>5.2048535154074296</v>
      </c>
      <c r="Y3636">
        <v>5.13606705101442</v>
      </c>
      <c r="Z3636">
        <v>0.260313901029258</v>
      </c>
      <c r="AA3636">
        <v>4.1008940241353202E-2</v>
      </c>
      <c r="AB3636">
        <v>4.8347442097437998</v>
      </c>
      <c r="AC3636">
        <v>0.394814364625036</v>
      </c>
      <c r="AD3636">
        <v>0.10751002160445999</v>
      </c>
      <c r="AE3636">
        <v>5.28532818723138E-2</v>
      </c>
      <c r="AF3636">
        <v>0.234451061148262</v>
      </c>
      <c r="AG3636">
        <v>37.461646604616298</v>
      </c>
      <c r="AH3636">
        <v>37.461646604616298</v>
      </c>
      <c r="AI3636">
        <v>9.0773814552145407</v>
      </c>
      <c r="AJ3636">
        <v>9.0773814552145407</v>
      </c>
      <c r="AK3636">
        <v>3.1789896581075401</v>
      </c>
      <c r="AL3636">
        <v>3.1789896581075401</v>
      </c>
      <c r="AM3636">
        <v>49.718017717938402</v>
      </c>
      <c r="AN3636">
        <v>49.718017717938402</v>
      </c>
      <c r="AO3636">
        <v>8.8361071935259794</v>
      </c>
      <c r="AP3636">
        <v>1.1912726686806101</v>
      </c>
      <c r="AQ3636">
        <v>5.5158689001029302</v>
      </c>
      <c r="AR3636">
        <v>2.12896562474246</v>
      </c>
      <c r="AS3636">
        <v>0.83110798139364805</v>
      </c>
      <c r="AT3636">
        <v>3.6559869274878601E-2</v>
      </c>
      <c r="AU3636">
        <v>4.5575358891096901E-2</v>
      </c>
      <c r="AV3636">
        <v>0.74897275322767198</v>
      </c>
      <c r="AW3636">
        <v>3.3077920482233099</v>
      </c>
      <c r="AX3636">
        <v>0.44242432182143099</v>
      </c>
      <c r="AY3636">
        <v>0.78518929762017597</v>
      </c>
      <c r="AZ3636">
        <v>2.0801784287817102</v>
      </c>
      <c r="BA3636">
        <v>12.7370218469961</v>
      </c>
      <c r="BB3636">
        <v>2.0501369863463501</v>
      </c>
      <c r="BC3636">
        <v>9.9474037781617497</v>
      </c>
      <c r="BD3636">
        <v>0.73948108248801503</v>
      </c>
      <c r="BE3636">
        <v>0.95101756587573705</v>
      </c>
      <c r="BF3636">
        <v>0.17666457545856201</v>
      </c>
      <c r="BG3636">
        <v>0.59854138993131401</v>
      </c>
      <c r="BH3636">
        <v>0.175811600485861</v>
      </c>
      <c r="BI3636">
        <v>1.6380625433298399</v>
      </c>
      <c r="BJ3636">
        <v>0.23578887829100501</v>
      </c>
      <c r="BK3636">
        <v>1.1110901591565601</v>
      </c>
      <c r="BL3636">
        <v>0.29118350588227498</v>
      </c>
      <c r="BM3636">
        <v>2.3590053514823199</v>
      </c>
      <c r="BN3636">
        <v>0.248637816905001</v>
      </c>
      <c r="BO3636">
        <v>1.6797958540451801</v>
      </c>
      <c r="BP3636">
        <v>0.43057168053213601</v>
      </c>
      <c r="BQ3636">
        <v>3.0312026764965201</v>
      </c>
      <c r="BR3636">
        <v>0.50383629177256195</v>
      </c>
      <c r="BS3636">
        <v>1.78491091642174</v>
      </c>
      <c r="BT3636">
        <v>0.74245546830221998</v>
      </c>
      <c r="BU3636">
        <v>29.466585083729498</v>
      </c>
      <c r="BV3636">
        <v>20.5465548646856</v>
      </c>
      <c r="BW3636">
        <v>2.3391263955411699</v>
      </c>
      <c r="BX3636">
        <v>6.5809038235027701</v>
      </c>
      <c r="BY3636">
        <v>30.685196437433</v>
      </c>
      <c r="BZ3636">
        <v>11.3745239654299</v>
      </c>
      <c r="CA3636">
        <v>17.8909537262155</v>
      </c>
      <c r="CB3636">
        <v>1.4197187457876399</v>
      </c>
      <c r="CC3636">
        <v>515</v>
      </c>
      <c r="CD3636">
        <v>518</v>
      </c>
      <c r="CE3636">
        <v>566.07438016528897</v>
      </c>
      <c r="CF3636">
        <v>330.14936782911201</v>
      </c>
      <c r="CG3636">
        <v>468.29481884326901</v>
      </c>
      <c r="CH3636">
        <v>782.95293457783202</v>
      </c>
    </row>
    <row r="3637" spans="1:86" x14ac:dyDescent="0.2">
      <c r="A3637" t="s">
        <v>170</v>
      </c>
      <c r="B3637">
        <v>2014</v>
      </c>
      <c r="C3637" t="s">
        <v>21</v>
      </c>
      <c r="D3637" t="s">
        <v>2613</v>
      </c>
      <c r="E3637">
        <v>0.40774268530290297</v>
      </c>
      <c r="F3637">
        <v>0.103261268496861</v>
      </c>
      <c r="G3637">
        <v>0.19425280506101</v>
      </c>
      <c r="H3637">
        <v>0.110228611745032</v>
      </c>
      <c r="I3637">
        <v>0.37404486258797898</v>
      </c>
      <c r="J3637">
        <v>0.101227540428875</v>
      </c>
      <c r="K3637">
        <v>0.19182875902128799</v>
      </c>
      <c r="L3637">
        <v>8.0988563137816105E-2</v>
      </c>
      <c r="M3637">
        <v>0.14961178201200701</v>
      </c>
      <c r="N3637">
        <v>9.5549142909316501E-2</v>
      </c>
      <c r="O3637">
        <v>2.6407897533644802E-2</v>
      </c>
      <c r="P3637">
        <v>2.7654741569045401E-2</v>
      </c>
      <c r="Q3637">
        <v>0</v>
      </c>
      <c r="R3637">
        <v>0.19646395790885701</v>
      </c>
      <c r="S3637">
        <v>0.19646395790885701</v>
      </c>
      <c r="T3637">
        <v>0.60420664321175999</v>
      </c>
      <c r="U3637">
        <v>0</v>
      </c>
      <c r="V3637">
        <v>0.16795847469712999</v>
      </c>
      <c r="W3637">
        <v>0.16795847469712999</v>
      </c>
      <c r="X3637">
        <v>0.54200333728510897</v>
      </c>
      <c r="Y3637">
        <v>0.55735116804693396</v>
      </c>
      <c r="Z3637">
        <v>1.44408973902016E-2</v>
      </c>
      <c r="AA3637">
        <v>5.54765995336059E-3</v>
      </c>
      <c r="AB3637">
        <v>0.53736261070337199</v>
      </c>
      <c r="AC3637">
        <v>3.2113568619891099E-2</v>
      </c>
      <c r="AD3637">
        <v>5.61310615178107E-3</v>
      </c>
      <c r="AE3637">
        <v>7.6689749694232798E-3</v>
      </c>
      <c r="AF3637">
        <v>1.88314874986867E-2</v>
      </c>
      <c r="AG3637">
        <v>6.4163781216945299</v>
      </c>
      <c r="AH3637">
        <v>6.4163781216945299</v>
      </c>
      <c r="AI3637">
        <v>3.0278851540196299</v>
      </c>
      <c r="AJ3637">
        <v>3.0278851540196299</v>
      </c>
      <c r="AK3637">
        <v>0.74014117901148302</v>
      </c>
      <c r="AL3637">
        <v>0.74014117901148302</v>
      </c>
      <c r="AM3637">
        <v>10.1844044547256</v>
      </c>
      <c r="AN3637">
        <v>10.1844044547256</v>
      </c>
      <c r="AO3637">
        <v>1.2404693762273</v>
      </c>
      <c r="AP3637">
        <v>8.5357098617581798E-2</v>
      </c>
      <c r="AQ3637">
        <v>0.66711276247882201</v>
      </c>
      <c r="AR3637">
        <v>0.48799951513090101</v>
      </c>
      <c r="AS3637">
        <v>7.0592686142827502E-2</v>
      </c>
      <c r="AT3637">
        <v>2.7140779803275401E-3</v>
      </c>
      <c r="AU3637">
        <v>5.6467398168751097E-3</v>
      </c>
      <c r="AV3637">
        <v>6.2231868345624899E-2</v>
      </c>
      <c r="AW3637">
        <v>0.405492090826857</v>
      </c>
      <c r="AX3637">
        <v>2.3728607506191299E-2</v>
      </c>
      <c r="AY3637">
        <v>8.6845131623565094E-2</v>
      </c>
      <c r="AZ3637">
        <v>0.29491835169710001</v>
      </c>
      <c r="BA3637">
        <v>1.6073595774765299</v>
      </c>
      <c r="BB3637">
        <v>0.16495570482941699</v>
      </c>
      <c r="BC3637">
        <v>1.3799701068075501</v>
      </c>
      <c r="BD3637">
        <v>6.2433765839557599E-2</v>
      </c>
      <c r="BE3637">
        <v>0.118051937717653</v>
      </c>
      <c r="BF3637">
        <v>9.9834312300544296E-3</v>
      </c>
      <c r="BG3637">
        <v>8.3325463375599498E-2</v>
      </c>
      <c r="BH3637">
        <v>2.4743043111998601E-2</v>
      </c>
      <c r="BI3637">
        <v>0.22252606513228901</v>
      </c>
      <c r="BJ3637">
        <v>1.3042003674690701E-2</v>
      </c>
      <c r="BK3637">
        <v>0.16721444009016101</v>
      </c>
      <c r="BL3637">
        <v>4.2269621367437997E-2</v>
      </c>
      <c r="BM3637">
        <v>0.333256119367211</v>
      </c>
      <c r="BN3637">
        <v>1.48118630668889E-2</v>
      </c>
      <c r="BO3637">
        <v>0.26199149992558302</v>
      </c>
      <c r="BP3637">
        <v>5.6452756374738802E-2</v>
      </c>
      <c r="BQ3637">
        <v>0.42618276730025201</v>
      </c>
      <c r="BR3637">
        <v>4.3225631091745903E-2</v>
      </c>
      <c r="BS3637">
        <v>0.214264730372308</v>
      </c>
      <c r="BT3637">
        <v>0.16869240583619799</v>
      </c>
      <c r="BU3637">
        <v>1.61791803593809</v>
      </c>
      <c r="BV3637">
        <v>1.0060859232638599</v>
      </c>
      <c r="BW3637">
        <v>0.35747382706554398</v>
      </c>
      <c r="BX3637">
        <v>0.25435828560868001</v>
      </c>
      <c r="BY3637">
        <v>4.1069207550085398</v>
      </c>
      <c r="BZ3637">
        <v>1.2516776278684001</v>
      </c>
      <c r="CA3637">
        <v>2.6423088856149302</v>
      </c>
      <c r="CB3637">
        <v>0.21293424152521501</v>
      </c>
      <c r="CC3637">
        <v>53</v>
      </c>
      <c r="CD3637">
        <v>55</v>
      </c>
      <c r="CE3637">
        <v>54.394736842105303</v>
      </c>
      <c r="CF3637">
        <v>36.928523052254697</v>
      </c>
      <c r="CG3637">
        <v>54.4268084222943</v>
      </c>
      <c r="CH3637">
        <v>91.361556196521903</v>
      </c>
    </row>
    <row r="3638" spans="1:86" x14ac:dyDescent="0.2">
      <c r="A3638" t="s">
        <v>170</v>
      </c>
      <c r="B3638">
        <v>2014</v>
      </c>
      <c r="C3638" t="s">
        <v>22</v>
      </c>
      <c r="D3638" t="s">
        <v>2614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0.19900362825248799</v>
      </c>
      <c r="S3638">
        <v>0.19900362825248799</v>
      </c>
      <c r="T3638">
        <v>0.19900362825248799</v>
      </c>
      <c r="U3638">
        <v>0</v>
      </c>
      <c r="V3638">
        <v>0.180879242242698</v>
      </c>
      <c r="W3638">
        <v>0.180879242242698</v>
      </c>
      <c r="X3638">
        <v>0.180879242242698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  <c r="BE3638">
        <v>0</v>
      </c>
      <c r="BF3638">
        <v>0</v>
      </c>
      <c r="BG3638">
        <v>0</v>
      </c>
      <c r="BH3638">
        <v>0</v>
      </c>
      <c r="BI3638">
        <v>0</v>
      </c>
      <c r="BJ3638">
        <v>0</v>
      </c>
      <c r="BK3638">
        <v>0</v>
      </c>
      <c r="BL3638">
        <v>0</v>
      </c>
      <c r="BM3638">
        <v>0</v>
      </c>
      <c r="BN3638">
        <v>0</v>
      </c>
      <c r="BO3638">
        <v>0</v>
      </c>
      <c r="BP3638">
        <v>0</v>
      </c>
      <c r="BQ3638">
        <v>0</v>
      </c>
      <c r="BR3638">
        <v>0</v>
      </c>
      <c r="BS3638">
        <v>0</v>
      </c>
      <c r="BT3638">
        <v>0</v>
      </c>
      <c r="BU3638">
        <v>0</v>
      </c>
      <c r="BV3638">
        <v>0</v>
      </c>
      <c r="BW3638">
        <v>0</v>
      </c>
      <c r="BX3638">
        <v>0</v>
      </c>
      <c r="BY3638">
        <v>0</v>
      </c>
      <c r="BZ3638">
        <v>0</v>
      </c>
      <c r="CA3638">
        <v>0</v>
      </c>
      <c r="CB3638">
        <v>0</v>
      </c>
      <c r="CC3638">
        <v>0</v>
      </c>
      <c r="CD3638">
        <v>0</v>
      </c>
      <c r="CE3638">
        <v>0</v>
      </c>
      <c r="CF3638">
        <v>0</v>
      </c>
      <c r="CG3638">
        <v>0</v>
      </c>
      <c r="CH3638">
        <v>0</v>
      </c>
    </row>
    <row r="3639" spans="1:86" x14ac:dyDescent="0.2">
      <c r="A3639" t="s">
        <v>170</v>
      </c>
      <c r="B3639">
        <v>2014</v>
      </c>
      <c r="C3639" t="s">
        <v>78</v>
      </c>
      <c r="D3639" t="s">
        <v>2615</v>
      </c>
      <c r="E3639">
        <v>1.5938111422768699</v>
      </c>
      <c r="F3639">
        <v>0.30842584334901701</v>
      </c>
      <c r="G3639">
        <v>0.197480538857707</v>
      </c>
      <c r="H3639">
        <v>1.0879047600701499</v>
      </c>
      <c r="I3639">
        <v>0.60692573898242397</v>
      </c>
      <c r="J3639">
        <v>0.29576909116940198</v>
      </c>
      <c r="K3639">
        <v>0.195108916030102</v>
      </c>
      <c r="L3639">
        <v>0.11604773178291899</v>
      </c>
      <c r="M3639">
        <v>0.80931289380583304</v>
      </c>
      <c r="N3639">
        <v>0.668331956696123</v>
      </c>
      <c r="O3639">
        <v>2.57102793950214E-2</v>
      </c>
      <c r="P3639">
        <v>0.115270657714688</v>
      </c>
      <c r="Q3639">
        <v>2.9239751812334398</v>
      </c>
      <c r="R3639">
        <v>-6.2622687284746101</v>
      </c>
      <c r="S3639">
        <v>-3.3382935472411699</v>
      </c>
      <c r="T3639">
        <v>-1.74448240496429</v>
      </c>
      <c r="U3639">
        <v>1.3201349566965099</v>
      </c>
      <c r="V3639">
        <v>-2.8273290107747799</v>
      </c>
      <c r="W3639">
        <v>-1.50719405407827</v>
      </c>
      <c r="X3639">
        <v>-0.90026831509584204</v>
      </c>
      <c r="Y3639">
        <v>33.147065833112102</v>
      </c>
      <c r="Z3639">
        <v>8.7553848972299606E-2</v>
      </c>
      <c r="AA3639">
        <v>5.5431159929538202E-3</v>
      </c>
      <c r="AB3639">
        <v>33.053968868146903</v>
      </c>
      <c r="AC3639">
        <v>0.25652095830385502</v>
      </c>
      <c r="AD3639">
        <v>3.5127201192307202E-2</v>
      </c>
      <c r="AE3639">
        <v>7.4934393549712097E-3</v>
      </c>
      <c r="AF3639">
        <v>0.213900317756576</v>
      </c>
      <c r="AG3639">
        <v>79.469640868445296</v>
      </c>
      <c r="AH3639">
        <v>79.469640868445296</v>
      </c>
      <c r="AI3639">
        <v>0.67829281777151396</v>
      </c>
      <c r="AJ3639">
        <v>0.67829281777151396</v>
      </c>
      <c r="AK3639">
        <v>1.6045845397465099</v>
      </c>
      <c r="AL3639">
        <v>1.6045845397465099</v>
      </c>
      <c r="AM3639">
        <v>81.7525182259633</v>
      </c>
      <c r="AN3639">
        <v>81.7525182259633</v>
      </c>
      <c r="AO3639">
        <v>1.4523236614102299</v>
      </c>
      <c r="AP3639">
        <v>0.39726091066959102</v>
      </c>
      <c r="AQ3639">
        <v>0.74384829494542604</v>
      </c>
      <c r="AR3639">
        <v>0.31121445579522</v>
      </c>
      <c r="AS3639">
        <v>0.86509966989338005</v>
      </c>
      <c r="AT3639">
        <v>1.3458045327011199E-2</v>
      </c>
      <c r="AU3639">
        <v>1.06297968666974E-2</v>
      </c>
      <c r="AV3639">
        <v>0.84101182769967198</v>
      </c>
      <c r="AW3639">
        <v>1.32371482501691</v>
      </c>
      <c r="AX3639">
        <v>0.14684120338112899</v>
      </c>
      <c r="AY3639">
        <v>0.10231919903357101</v>
      </c>
      <c r="AZ3639">
        <v>1.0745544226022099</v>
      </c>
      <c r="BA3639">
        <v>1.9485930833351299</v>
      </c>
      <c r="BB3639">
        <v>0.61656254920016595</v>
      </c>
      <c r="BC3639">
        <v>1.1256027859000799</v>
      </c>
      <c r="BD3639">
        <v>0.20642774823489199</v>
      </c>
      <c r="BE3639">
        <v>0.15203304905892101</v>
      </c>
      <c r="BF3639">
        <v>5.1318480736194397E-2</v>
      </c>
      <c r="BG3639">
        <v>6.16194699401275E-2</v>
      </c>
      <c r="BH3639">
        <v>3.9095098382599801E-2</v>
      </c>
      <c r="BI3639">
        <v>0.28457788978655701</v>
      </c>
      <c r="BJ3639">
        <v>6.8218938352384503E-2</v>
      </c>
      <c r="BK3639">
        <v>0.14247899267193101</v>
      </c>
      <c r="BL3639">
        <v>7.3879958762242001E-2</v>
      </c>
      <c r="BM3639">
        <v>0.40116663308371397</v>
      </c>
      <c r="BN3639">
        <v>7.12077352025835E-2</v>
      </c>
      <c r="BO3639">
        <v>0.23536926839526301</v>
      </c>
      <c r="BP3639">
        <v>9.4589629485866605E-2</v>
      </c>
      <c r="BQ3639">
        <v>0.37339573946032201</v>
      </c>
      <c r="BR3639">
        <v>0.16129487268207601</v>
      </c>
      <c r="BS3639">
        <v>0.135224383024448</v>
      </c>
      <c r="BT3639">
        <v>7.6876483753798103E-2</v>
      </c>
      <c r="BU3639">
        <v>7.8546072189395897</v>
      </c>
      <c r="BV3639">
        <v>7.0251538996127199</v>
      </c>
      <c r="BW3639">
        <v>0.348082999063</v>
      </c>
      <c r="BX3639">
        <v>0.48137032026387699</v>
      </c>
      <c r="BY3639">
        <v>5.9908773111707996</v>
      </c>
      <c r="BZ3639">
        <v>3.0412095745138199</v>
      </c>
      <c r="CA3639">
        <v>2.6911178028657501</v>
      </c>
      <c r="CB3639">
        <v>0.25854993379122598</v>
      </c>
      <c r="CC3639">
        <v>54</v>
      </c>
      <c r="CD3639">
        <v>48</v>
      </c>
      <c r="CE3639">
        <v>56.618181818181803</v>
      </c>
      <c r="CF3639">
        <v>25.3998956843472</v>
      </c>
      <c r="CG3639">
        <v>33.496445220300501</v>
      </c>
      <c r="CH3639">
        <v>53.895979026533297</v>
      </c>
    </row>
    <row r="3640" spans="1:86" x14ac:dyDescent="0.2">
      <c r="A3640" t="s">
        <v>170</v>
      </c>
      <c r="B3640">
        <v>2014</v>
      </c>
      <c r="C3640" t="s">
        <v>23</v>
      </c>
      <c r="D3640" t="s">
        <v>2616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  <c r="BE3640">
        <v>0</v>
      </c>
      <c r="BF3640">
        <v>0</v>
      </c>
      <c r="BG3640">
        <v>0</v>
      </c>
      <c r="BH3640">
        <v>0</v>
      </c>
      <c r="BI3640">
        <v>0</v>
      </c>
      <c r="BJ3640">
        <v>0</v>
      </c>
      <c r="BK3640">
        <v>0</v>
      </c>
      <c r="BL3640">
        <v>0</v>
      </c>
      <c r="BM3640">
        <v>0</v>
      </c>
      <c r="BN3640">
        <v>0</v>
      </c>
      <c r="BO3640">
        <v>0</v>
      </c>
      <c r="BP3640">
        <v>0</v>
      </c>
      <c r="BQ3640">
        <v>0</v>
      </c>
      <c r="BR3640">
        <v>0</v>
      </c>
      <c r="BS3640">
        <v>0</v>
      </c>
      <c r="BT3640">
        <v>0</v>
      </c>
      <c r="BU3640">
        <v>0</v>
      </c>
      <c r="BV3640">
        <v>0</v>
      </c>
      <c r="BW3640">
        <v>0</v>
      </c>
      <c r="BX3640">
        <v>0</v>
      </c>
      <c r="BY3640">
        <v>0</v>
      </c>
      <c r="BZ3640">
        <v>0</v>
      </c>
      <c r="CA3640">
        <v>0</v>
      </c>
      <c r="CB3640">
        <v>0</v>
      </c>
      <c r="CC3640">
        <v>0</v>
      </c>
      <c r="CD3640">
        <v>0</v>
      </c>
      <c r="CE3640">
        <v>0</v>
      </c>
      <c r="CF3640">
        <v>0</v>
      </c>
      <c r="CG3640">
        <v>0</v>
      </c>
      <c r="CH3640">
        <v>0</v>
      </c>
    </row>
    <row r="3641" spans="1:86" x14ac:dyDescent="0.2">
      <c r="A3641" t="s">
        <v>170</v>
      </c>
      <c r="B3641">
        <v>2014</v>
      </c>
      <c r="C3641" t="s">
        <v>24</v>
      </c>
      <c r="D3641" t="s">
        <v>2617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-7.7450994581652693E-2</v>
      </c>
      <c r="S3641">
        <v>-7.7450994581652693E-2</v>
      </c>
      <c r="T3641">
        <v>-7.7450994581652693E-2</v>
      </c>
      <c r="U3641">
        <v>0</v>
      </c>
      <c r="V3641">
        <v>-7.4484816953686694E-2</v>
      </c>
      <c r="W3641">
        <v>-7.4484816953686694E-2</v>
      </c>
      <c r="X3641">
        <v>-7.4484816953686694E-2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  <c r="BE3641">
        <v>0</v>
      </c>
      <c r="BF3641">
        <v>0</v>
      </c>
      <c r="BG3641">
        <v>0</v>
      </c>
      <c r="BH3641">
        <v>0</v>
      </c>
      <c r="BI3641">
        <v>0</v>
      </c>
      <c r="BJ3641">
        <v>0</v>
      </c>
      <c r="BK3641">
        <v>0</v>
      </c>
      <c r="BL3641">
        <v>0</v>
      </c>
      <c r="BM3641">
        <v>0</v>
      </c>
      <c r="BN3641">
        <v>0</v>
      </c>
      <c r="BO3641">
        <v>0</v>
      </c>
      <c r="BP3641">
        <v>0</v>
      </c>
      <c r="BQ3641">
        <v>0</v>
      </c>
      <c r="BR3641">
        <v>0</v>
      </c>
      <c r="BS3641">
        <v>0</v>
      </c>
      <c r="BT3641">
        <v>0</v>
      </c>
      <c r="BU3641">
        <v>0</v>
      </c>
      <c r="BV3641">
        <v>0</v>
      </c>
      <c r="BW3641">
        <v>0</v>
      </c>
      <c r="BX3641">
        <v>0</v>
      </c>
      <c r="BY3641">
        <v>0</v>
      </c>
      <c r="BZ3641">
        <v>0</v>
      </c>
      <c r="CA3641">
        <v>0</v>
      </c>
      <c r="CB3641">
        <v>0</v>
      </c>
      <c r="CC3641">
        <v>0</v>
      </c>
      <c r="CD3641">
        <v>0</v>
      </c>
      <c r="CE3641">
        <v>0</v>
      </c>
      <c r="CF3641">
        <v>0</v>
      </c>
      <c r="CG3641">
        <v>0</v>
      </c>
      <c r="CH3641">
        <v>0</v>
      </c>
    </row>
    <row r="3642" spans="1:86" x14ac:dyDescent="0.2">
      <c r="A3642" t="s">
        <v>170</v>
      </c>
      <c r="B3642">
        <v>2014</v>
      </c>
      <c r="C3642" t="s">
        <v>25</v>
      </c>
      <c r="D3642" t="s">
        <v>2618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1.1143157198421001</v>
      </c>
      <c r="S3642">
        <v>1.1143157198421001</v>
      </c>
      <c r="T3642">
        <v>1.1143157198421001</v>
      </c>
      <c r="U3642">
        <v>0</v>
      </c>
      <c r="V3642">
        <v>1.02275353054825</v>
      </c>
      <c r="W3642">
        <v>1.02275353054825</v>
      </c>
      <c r="X3642">
        <v>1.02275353054825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  <c r="BE3642">
        <v>0</v>
      </c>
      <c r="BF3642">
        <v>0</v>
      </c>
      <c r="BG3642">
        <v>0</v>
      </c>
      <c r="BH3642">
        <v>0</v>
      </c>
      <c r="BI3642">
        <v>0</v>
      </c>
      <c r="BJ3642">
        <v>0</v>
      </c>
      <c r="BK3642">
        <v>0</v>
      </c>
      <c r="BL3642">
        <v>0</v>
      </c>
      <c r="BM3642">
        <v>0</v>
      </c>
      <c r="BN3642">
        <v>0</v>
      </c>
      <c r="BO3642">
        <v>0</v>
      </c>
      <c r="BP3642">
        <v>0</v>
      </c>
      <c r="BQ3642">
        <v>0</v>
      </c>
      <c r="BR3642">
        <v>0</v>
      </c>
      <c r="BS3642">
        <v>0</v>
      </c>
      <c r="BT3642">
        <v>0</v>
      </c>
      <c r="BU3642">
        <v>0</v>
      </c>
      <c r="BV3642">
        <v>0</v>
      </c>
      <c r="BW3642">
        <v>0</v>
      </c>
      <c r="BX3642">
        <v>0</v>
      </c>
      <c r="BY3642">
        <v>0</v>
      </c>
      <c r="BZ3642">
        <v>0</v>
      </c>
      <c r="CA3642">
        <v>0</v>
      </c>
      <c r="CB3642">
        <v>0</v>
      </c>
      <c r="CC3642">
        <v>0</v>
      </c>
      <c r="CD3642">
        <v>0</v>
      </c>
      <c r="CE3642">
        <v>0</v>
      </c>
      <c r="CF3642">
        <v>0</v>
      </c>
      <c r="CG3642">
        <v>0</v>
      </c>
      <c r="CH3642">
        <v>0</v>
      </c>
    </row>
    <row r="3643" spans="1:86" x14ac:dyDescent="0.2">
      <c r="A3643" t="s">
        <v>170</v>
      </c>
      <c r="B3643">
        <v>2014</v>
      </c>
      <c r="C3643" t="s">
        <v>26</v>
      </c>
      <c r="D3643" t="s">
        <v>2619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0.53224367199644895</v>
      </c>
      <c r="S3643">
        <v>0.53224367199644895</v>
      </c>
      <c r="T3643">
        <v>0.53224367199644895</v>
      </c>
      <c r="U3643">
        <v>0</v>
      </c>
      <c r="V3643">
        <v>0.52268504535131299</v>
      </c>
      <c r="W3643">
        <v>0.52268504535131299</v>
      </c>
      <c r="X3643">
        <v>0.52268504535131299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  <c r="BE3643">
        <v>0</v>
      </c>
      <c r="BF3643">
        <v>0</v>
      </c>
      <c r="BG3643">
        <v>0</v>
      </c>
      <c r="BH3643">
        <v>0</v>
      </c>
      <c r="BI3643">
        <v>0</v>
      </c>
      <c r="BJ3643">
        <v>0</v>
      </c>
      <c r="BK3643">
        <v>0</v>
      </c>
      <c r="BL3643">
        <v>0</v>
      </c>
      <c r="BM3643">
        <v>0</v>
      </c>
      <c r="BN3643">
        <v>0</v>
      </c>
      <c r="BO3643">
        <v>0</v>
      </c>
      <c r="BP3643">
        <v>0</v>
      </c>
      <c r="BQ3643">
        <v>0</v>
      </c>
      <c r="BR3643">
        <v>0</v>
      </c>
      <c r="BS3643">
        <v>0</v>
      </c>
      <c r="BT3643">
        <v>0</v>
      </c>
      <c r="BU3643">
        <v>0</v>
      </c>
      <c r="BV3643">
        <v>0</v>
      </c>
      <c r="BW3643">
        <v>0</v>
      </c>
      <c r="BX3643">
        <v>0</v>
      </c>
      <c r="BY3643">
        <v>0</v>
      </c>
      <c r="BZ3643">
        <v>0</v>
      </c>
      <c r="CA3643">
        <v>0</v>
      </c>
      <c r="CB3643">
        <v>0</v>
      </c>
      <c r="CC3643">
        <v>0</v>
      </c>
      <c r="CD3643">
        <v>0</v>
      </c>
      <c r="CE3643">
        <v>0</v>
      </c>
      <c r="CF3643">
        <v>0</v>
      </c>
      <c r="CG3643">
        <v>0</v>
      </c>
      <c r="CH3643">
        <v>0</v>
      </c>
    </row>
    <row r="3644" spans="1:86" x14ac:dyDescent="0.2">
      <c r="A3644" t="s">
        <v>170</v>
      </c>
      <c r="B3644">
        <v>2014</v>
      </c>
      <c r="C3644" t="s">
        <v>27</v>
      </c>
      <c r="D3644" t="s">
        <v>2620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1.37582795450366</v>
      </c>
      <c r="S3644">
        <v>1.37582795450366</v>
      </c>
      <c r="T3644">
        <v>1.37582795450366</v>
      </c>
      <c r="U3644">
        <v>0</v>
      </c>
      <c r="V3644">
        <v>1.32660064404356</v>
      </c>
      <c r="W3644">
        <v>1.32660064404356</v>
      </c>
      <c r="X3644">
        <v>1.32660064404356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  <c r="BE3644">
        <v>0</v>
      </c>
      <c r="BF3644">
        <v>0</v>
      </c>
      <c r="BG3644">
        <v>0</v>
      </c>
      <c r="BH3644">
        <v>0</v>
      </c>
      <c r="BI3644">
        <v>0</v>
      </c>
      <c r="BJ3644">
        <v>0</v>
      </c>
      <c r="BK3644">
        <v>0</v>
      </c>
      <c r="BL3644">
        <v>0</v>
      </c>
      <c r="BM3644">
        <v>0</v>
      </c>
      <c r="BN3644">
        <v>0</v>
      </c>
      <c r="BO3644">
        <v>0</v>
      </c>
      <c r="BP3644">
        <v>0</v>
      </c>
      <c r="BQ3644">
        <v>0</v>
      </c>
      <c r="BR3644">
        <v>0</v>
      </c>
      <c r="BS3644">
        <v>0</v>
      </c>
      <c r="BT3644">
        <v>0</v>
      </c>
      <c r="BU3644">
        <v>0</v>
      </c>
      <c r="BV3644">
        <v>0</v>
      </c>
      <c r="BW3644">
        <v>0</v>
      </c>
      <c r="BX3644">
        <v>0</v>
      </c>
      <c r="BY3644">
        <v>0</v>
      </c>
      <c r="BZ3644">
        <v>0</v>
      </c>
      <c r="CA3644">
        <v>0</v>
      </c>
      <c r="CB3644">
        <v>0</v>
      </c>
      <c r="CC3644">
        <v>0</v>
      </c>
      <c r="CD3644">
        <v>0</v>
      </c>
      <c r="CE3644">
        <v>0</v>
      </c>
      <c r="CF3644">
        <v>0</v>
      </c>
      <c r="CG3644">
        <v>0</v>
      </c>
      <c r="CH3644">
        <v>0</v>
      </c>
    </row>
    <row r="3645" spans="1:86" x14ac:dyDescent="0.2">
      <c r="A3645" t="s">
        <v>170</v>
      </c>
      <c r="B3645">
        <v>2014</v>
      </c>
      <c r="C3645" t="s">
        <v>28</v>
      </c>
      <c r="D3645" t="s">
        <v>2621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0.392718064550313</v>
      </c>
      <c r="S3645">
        <v>0.392718064550313</v>
      </c>
      <c r="T3645">
        <v>0.392718064550313</v>
      </c>
      <c r="U3645">
        <v>0</v>
      </c>
      <c r="V3645">
        <v>0.36924166632773398</v>
      </c>
      <c r="W3645">
        <v>0.36924166632773398</v>
      </c>
      <c r="X3645">
        <v>0.36924166632773398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  <c r="BE3645">
        <v>0</v>
      </c>
      <c r="BF3645">
        <v>0</v>
      </c>
      <c r="BG3645">
        <v>0</v>
      </c>
      <c r="BH3645">
        <v>0</v>
      </c>
      <c r="BI3645">
        <v>0</v>
      </c>
      <c r="BJ3645">
        <v>0</v>
      </c>
      <c r="BK3645">
        <v>0</v>
      </c>
      <c r="BL3645">
        <v>0</v>
      </c>
      <c r="BM3645">
        <v>0</v>
      </c>
      <c r="BN3645">
        <v>0</v>
      </c>
      <c r="BO3645">
        <v>0</v>
      </c>
      <c r="BP3645">
        <v>0</v>
      </c>
      <c r="BQ3645">
        <v>0</v>
      </c>
      <c r="BR3645">
        <v>0</v>
      </c>
      <c r="BS3645">
        <v>0</v>
      </c>
      <c r="BT3645">
        <v>0</v>
      </c>
      <c r="BU3645">
        <v>0</v>
      </c>
      <c r="BV3645">
        <v>0</v>
      </c>
      <c r="BW3645">
        <v>0</v>
      </c>
      <c r="BX3645">
        <v>0</v>
      </c>
      <c r="BY3645">
        <v>0</v>
      </c>
      <c r="BZ3645">
        <v>0</v>
      </c>
      <c r="CA3645">
        <v>0</v>
      </c>
      <c r="CB3645">
        <v>0</v>
      </c>
      <c r="CC3645">
        <v>0</v>
      </c>
      <c r="CD3645">
        <v>0</v>
      </c>
      <c r="CE3645">
        <v>0</v>
      </c>
      <c r="CF3645">
        <v>0</v>
      </c>
      <c r="CG3645">
        <v>0</v>
      </c>
      <c r="CH3645">
        <v>0</v>
      </c>
    </row>
    <row r="3646" spans="1:86" x14ac:dyDescent="0.2">
      <c r="A3646" t="s">
        <v>170</v>
      </c>
      <c r="B3646">
        <v>2014</v>
      </c>
      <c r="C3646" t="s">
        <v>29</v>
      </c>
      <c r="D3646" t="s">
        <v>2622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2.2381424459404801E-3</v>
      </c>
      <c r="S3646">
        <v>2.2381424459404801E-3</v>
      </c>
      <c r="T3646">
        <v>2.2381424459404801E-3</v>
      </c>
      <c r="U3646">
        <v>0</v>
      </c>
      <c r="V3646">
        <v>1.67362854113653E-3</v>
      </c>
      <c r="W3646">
        <v>1.67362854113653E-3</v>
      </c>
      <c r="X3646">
        <v>1.67362854113653E-3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  <c r="BE3646">
        <v>0</v>
      </c>
      <c r="BF3646">
        <v>0</v>
      </c>
      <c r="BG3646">
        <v>0</v>
      </c>
      <c r="BH3646">
        <v>0</v>
      </c>
      <c r="BI3646">
        <v>0</v>
      </c>
      <c r="BJ3646">
        <v>0</v>
      </c>
      <c r="BK3646">
        <v>0</v>
      </c>
      <c r="BL3646">
        <v>0</v>
      </c>
      <c r="BM3646">
        <v>0</v>
      </c>
      <c r="BN3646">
        <v>0</v>
      </c>
      <c r="BO3646">
        <v>0</v>
      </c>
      <c r="BP3646">
        <v>0</v>
      </c>
      <c r="BQ3646">
        <v>0</v>
      </c>
      <c r="BR3646">
        <v>0</v>
      </c>
      <c r="BS3646">
        <v>0</v>
      </c>
      <c r="BT3646">
        <v>0</v>
      </c>
      <c r="BU3646">
        <v>0</v>
      </c>
      <c r="BV3646">
        <v>0</v>
      </c>
      <c r="BW3646">
        <v>0</v>
      </c>
      <c r="BX3646">
        <v>0</v>
      </c>
      <c r="BY3646">
        <v>0</v>
      </c>
      <c r="BZ3646">
        <v>0</v>
      </c>
      <c r="CA3646">
        <v>0</v>
      </c>
      <c r="CB3646">
        <v>0</v>
      </c>
      <c r="CC3646">
        <v>0</v>
      </c>
      <c r="CD3646">
        <v>0</v>
      </c>
      <c r="CE3646">
        <v>0</v>
      </c>
      <c r="CF3646">
        <v>0</v>
      </c>
      <c r="CG3646">
        <v>0</v>
      </c>
      <c r="CH3646">
        <v>0</v>
      </c>
    </row>
    <row r="3647" spans="1:86" x14ac:dyDescent="0.2">
      <c r="A3647" t="s">
        <v>170</v>
      </c>
      <c r="B3647">
        <v>2014</v>
      </c>
      <c r="C3647" t="s">
        <v>30</v>
      </c>
      <c r="D3647" t="s">
        <v>2623</v>
      </c>
      <c r="E3647">
        <v>-0.24964596963899999</v>
      </c>
      <c r="F3647">
        <v>-5.9946923111486097E-2</v>
      </c>
      <c r="G3647">
        <v>-0.15259422016111701</v>
      </c>
      <c r="H3647">
        <v>-3.71048263663964E-2</v>
      </c>
      <c r="I3647">
        <v>-0.222053363327567</v>
      </c>
      <c r="J3647">
        <v>-5.7152939367619698E-2</v>
      </c>
      <c r="K3647">
        <v>-0.15061015913134601</v>
      </c>
      <c r="L3647">
        <v>-1.42902648286011E-2</v>
      </c>
      <c r="M3647">
        <v>-0.36977883646391602</v>
      </c>
      <c r="N3647">
        <v>-0.138901374420692</v>
      </c>
      <c r="O3647">
        <v>-1.7618414289107199E-2</v>
      </c>
      <c r="P3647">
        <v>-0.213259047754118</v>
      </c>
      <c r="Q3647">
        <v>-0.135163548631656</v>
      </c>
      <c r="R3647">
        <v>-3.8169461109847001E-2</v>
      </c>
      <c r="S3647">
        <v>-0.17333300974150301</v>
      </c>
      <c r="T3647">
        <v>-0.422978979380503</v>
      </c>
      <c r="U3647">
        <v>-0.124365797153249</v>
      </c>
      <c r="V3647">
        <v>-3.5120234011999603E-2</v>
      </c>
      <c r="W3647">
        <v>-0.15948603116524801</v>
      </c>
      <c r="X3647">
        <v>-0.38153939449281499</v>
      </c>
      <c r="Y3647">
        <v>-0.51562022204513602</v>
      </c>
      <c r="Z3647">
        <v>-1.9708178932333901E-2</v>
      </c>
      <c r="AA3647">
        <v>-4.0954024969975496E-3</v>
      </c>
      <c r="AB3647">
        <v>-0.49181664061580399</v>
      </c>
      <c r="AC3647">
        <v>-3.7828381437829899E-2</v>
      </c>
      <c r="AD3647">
        <v>-7.7224136595910901E-3</v>
      </c>
      <c r="AE3647">
        <v>-6.3143488837116299E-3</v>
      </c>
      <c r="AF3647">
        <v>-2.3791618894527099E-2</v>
      </c>
      <c r="AG3647">
        <v>-3.1648837939701</v>
      </c>
      <c r="AH3647">
        <v>-3.1648837939701</v>
      </c>
      <c r="AI3647">
        <v>-0.11462740027019799</v>
      </c>
      <c r="AJ3647">
        <v>-0.11462740027019799</v>
      </c>
      <c r="AK3647">
        <v>-0.153238477334144</v>
      </c>
      <c r="AL3647">
        <v>-0.153238477334144</v>
      </c>
      <c r="AM3647">
        <v>-3.4327496715744501</v>
      </c>
      <c r="AN3647">
        <v>-3.4327496715744501</v>
      </c>
      <c r="AO3647">
        <v>-0.80957870733049797</v>
      </c>
      <c r="AP3647">
        <v>-0.108072099171883</v>
      </c>
      <c r="AQ3647">
        <v>-0.51009951953553001</v>
      </c>
      <c r="AR3647">
        <v>-0.191407088623086</v>
      </c>
      <c r="AS3647">
        <v>-9.9092284235395303E-2</v>
      </c>
      <c r="AT3647">
        <v>-2.7808470543079799E-3</v>
      </c>
      <c r="AU3647">
        <v>-4.9096965452818499E-3</v>
      </c>
      <c r="AV3647">
        <v>-9.1401740635805501E-2</v>
      </c>
      <c r="AW3647">
        <v>-0.55457015093258299</v>
      </c>
      <c r="AX3647">
        <v>-3.1494509253023599E-2</v>
      </c>
      <c r="AY3647">
        <v>-6.6260987169014296E-2</v>
      </c>
      <c r="AZ3647">
        <v>-0.45681465451054498</v>
      </c>
      <c r="BA3647">
        <v>-1.5395947029066499</v>
      </c>
      <c r="BB3647">
        <v>-0.128557181316277</v>
      </c>
      <c r="BC3647">
        <v>-1.2680279909006</v>
      </c>
      <c r="BD3647">
        <v>-0.14300953068977201</v>
      </c>
      <c r="BE3647">
        <v>-0.11177973466904299</v>
      </c>
      <c r="BF3647">
        <v>-1.17955741924286E-2</v>
      </c>
      <c r="BG3647">
        <v>-7.2836777236356398E-2</v>
      </c>
      <c r="BH3647">
        <v>-2.7147383240257901E-2</v>
      </c>
      <c r="BI3647">
        <v>-0.18698550335174099</v>
      </c>
      <c r="BJ3647">
        <v>-1.53027334235552E-2</v>
      </c>
      <c r="BK3647">
        <v>-0.13152705172187101</v>
      </c>
      <c r="BL3647">
        <v>-4.0155718206314903E-2</v>
      </c>
      <c r="BM3647">
        <v>-0.258282666425038</v>
      </c>
      <c r="BN3647">
        <v>-1.56421314941767E-2</v>
      </c>
      <c r="BO3647">
        <v>-0.195280385937488</v>
      </c>
      <c r="BP3647">
        <v>-4.73601489933737E-2</v>
      </c>
      <c r="BQ3647">
        <v>-0.36623982481555301</v>
      </c>
      <c r="BR3647">
        <v>-3.1606270623482202E-2</v>
      </c>
      <c r="BS3647">
        <v>-0.27309315648503801</v>
      </c>
      <c r="BT3647">
        <v>-6.1540397707032901E-2</v>
      </c>
      <c r="BU3647">
        <v>-3.69494919167516</v>
      </c>
      <c r="BV3647">
        <v>-1.47824304706067</v>
      </c>
      <c r="BW3647">
        <v>-0.24295645114586001</v>
      </c>
      <c r="BX3647">
        <v>-1.9737496934686301</v>
      </c>
      <c r="BY3647">
        <v>-2.7588503915950202</v>
      </c>
      <c r="BZ3647">
        <v>-0.67352535573528904</v>
      </c>
      <c r="CA3647">
        <v>-2.06302972413111</v>
      </c>
      <c r="CB3647">
        <v>-2.22953117286196E-2</v>
      </c>
      <c r="CC3647">
        <v>-73</v>
      </c>
      <c r="CD3647">
        <v>-72</v>
      </c>
      <c r="CE3647">
        <v>-73</v>
      </c>
      <c r="CF3647">
        <v>-57.077192085925603</v>
      </c>
      <c r="CG3647">
        <v>-64.2393908335726</v>
      </c>
      <c r="CH3647">
        <v>-98.728350877152906</v>
      </c>
    </row>
    <row r="3648" spans="1:86" x14ac:dyDescent="0.2">
      <c r="A3648" t="s">
        <v>170</v>
      </c>
      <c r="B3648">
        <v>2014</v>
      </c>
      <c r="C3648" t="s">
        <v>31</v>
      </c>
      <c r="D3648" t="s">
        <v>2624</v>
      </c>
      <c r="E3648">
        <v>0.35840109075851301</v>
      </c>
      <c r="F3648">
        <v>9.4347103590196393E-2</v>
      </c>
      <c r="G3648">
        <v>0.2106122893241</v>
      </c>
      <c r="H3648">
        <v>5.3441697844217102E-2</v>
      </c>
      <c r="I3648">
        <v>0.31585055318225003</v>
      </c>
      <c r="J3648">
        <v>9.1014120048306696E-2</v>
      </c>
      <c r="K3648">
        <v>0.20816078831944801</v>
      </c>
      <c r="L3648">
        <v>1.6675644814494898E-2</v>
      </c>
      <c r="M3648">
        <v>0.23369895245141201</v>
      </c>
      <c r="N3648">
        <v>0.16399159214841399</v>
      </c>
      <c r="O3648">
        <v>2.0105808520039299E-2</v>
      </c>
      <c r="P3648">
        <v>4.9601551782958497E-2</v>
      </c>
      <c r="Q3648">
        <v>0</v>
      </c>
      <c r="R3648">
        <v>0.144460099022622</v>
      </c>
      <c r="S3648">
        <v>0.144460099022622</v>
      </c>
      <c r="T3648">
        <v>0.50286118978113403</v>
      </c>
      <c r="U3648">
        <v>0</v>
      </c>
      <c r="V3648">
        <v>0.12714554076363899</v>
      </c>
      <c r="W3648">
        <v>0.12714554076363899</v>
      </c>
      <c r="X3648">
        <v>0.44299609394588801</v>
      </c>
      <c r="Y3648">
        <v>0.73149457264615303</v>
      </c>
      <c r="Z3648">
        <v>2.4131198450540899E-2</v>
      </c>
      <c r="AA3648">
        <v>6.2511968580829603E-3</v>
      </c>
      <c r="AB3648">
        <v>0.70111217733752895</v>
      </c>
      <c r="AC3648">
        <v>5.84435548499933E-2</v>
      </c>
      <c r="AD3648">
        <v>9.1600791296177694E-3</v>
      </c>
      <c r="AE3648">
        <v>7.7020841718098499E-3</v>
      </c>
      <c r="AF3648">
        <v>4.1581391548565598E-2</v>
      </c>
      <c r="AG3648">
        <v>6.4547981056157102</v>
      </c>
      <c r="AH3648">
        <v>6.4547981056157102</v>
      </c>
      <c r="AI3648">
        <v>0.12821958102273801</v>
      </c>
      <c r="AJ3648">
        <v>0.12821958102273801</v>
      </c>
      <c r="AK3648">
        <v>0.264414022104764</v>
      </c>
      <c r="AL3648">
        <v>0.264414022104764</v>
      </c>
      <c r="AM3648">
        <v>6.8474317087432199</v>
      </c>
      <c r="AN3648">
        <v>6.8474317087432199</v>
      </c>
      <c r="AO3648">
        <v>1.06282246025924</v>
      </c>
      <c r="AP3648">
        <v>0.14141046969330601</v>
      </c>
      <c r="AQ3648">
        <v>0.86004816905630199</v>
      </c>
      <c r="AR3648">
        <v>6.1363821509634799E-2</v>
      </c>
      <c r="AS3648">
        <v>0.12698867015979001</v>
      </c>
      <c r="AT3648">
        <v>3.6399775925280999E-3</v>
      </c>
      <c r="AU3648">
        <v>1.22665596642067E-2</v>
      </c>
      <c r="AV3648">
        <v>0.11108213290305501</v>
      </c>
      <c r="AW3648">
        <v>0.544031061607675</v>
      </c>
      <c r="AX3648">
        <v>3.9289098222204701E-2</v>
      </c>
      <c r="AY3648">
        <v>0.11151004034010099</v>
      </c>
      <c r="AZ3648">
        <v>0.39323192304537002</v>
      </c>
      <c r="BA3648">
        <v>1.70310852307873</v>
      </c>
      <c r="BB3648">
        <v>0.16399098681282701</v>
      </c>
      <c r="BC3648">
        <v>1.4811450550491101</v>
      </c>
      <c r="BD3648">
        <v>5.7972481216792E-2</v>
      </c>
      <c r="BE3648">
        <v>0.11574046369648</v>
      </c>
      <c r="BF3648">
        <v>1.4545733417288599E-2</v>
      </c>
      <c r="BG3648">
        <v>9.0218287963745106E-2</v>
      </c>
      <c r="BH3648">
        <v>1.0976442315446099E-2</v>
      </c>
      <c r="BI3648">
        <v>0.23222016362585399</v>
      </c>
      <c r="BJ3648">
        <v>1.8729341545386899E-2</v>
      </c>
      <c r="BK3648">
        <v>0.18984434305043599</v>
      </c>
      <c r="BL3648">
        <v>2.3646479030031701E-2</v>
      </c>
      <c r="BM3648">
        <v>0.35446037004707298</v>
      </c>
      <c r="BN3648">
        <v>1.9169194114287399E-2</v>
      </c>
      <c r="BO3648">
        <v>0.30158378993679003</v>
      </c>
      <c r="BP3648">
        <v>3.37073859959953E-2</v>
      </c>
      <c r="BQ3648">
        <v>0.36383343475923302</v>
      </c>
      <c r="BR3648">
        <v>3.9339970270841303E-2</v>
      </c>
      <c r="BS3648">
        <v>0.30085003990348003</v>
      </c>
      <c r="BT3648">
        <v>2.3643424584911501E-2</v>
      </c>
      <c r="BU3648">
        <v>2.4632215281895902</v>
      </c>
      <c r="BV3648">
        <v>1.72671730904982</v>
      </c>
      <c r="BW3648">
        <v>0.27478591106921701</v>
      </c>
      <c r="BX3648">
        <v>0.46171830807056002</v>
      </c>
      <c r="BY3648">
        <v>3.9092445400616098</v>
      </c>
      <c r="BZ3648">
        <v>1.0229098415661499</v>
      </c>
      <c r="CA3648">
        <v>2.8589930762979399</v>
      </c>
      <c r="CB3648">
        <v>2.73416221975229E-2</v>
      </c>
      <c r="CC3648">
        <v>116</v>
      </c>
      <c r="CD3648">
        <v>119</v>
      </c>
      <c r="CE3648">
        <v>121.395348837209</v>
      </c>
      <c r="CF3648">
        <v>89.8967333625788</v>
      </c>
      <c r="CG3648">
        <v>116.895352888792</v>
      </c>
      <c r="CH3648">
        <v>172.13904792666801</v>
      </c>
    </row>
    <row r="3649" spans="1:86" x14ac:dyDescent="0.2">
      <c r="A3649" t="s">
        <v>170</v>
      </c>
      <c r="B3649">
        <v>2014</v>
      </c>
      <c r="C3649" t="s">
        <v>32</v>
      </c>
      <c r="D3649" t="s">
        <v>2625</v>
      </c>
      <c r="E3649">
        <v>0.168056691359913</v>
      </c>
      <c r="F3649">
        <v>5.7493052405601902E-2</v>
      </c>
      <c r="G3649">
        <v>7.97066810640394E-2</v>
      </c>
      <c r="H3649">
        <v>3.08569578902721E-2</v>
      </c>
      <c r="I3649">
        <v>0.14416381298245201</v>
      </c>
      <c r="J3649">
        <v>5.5434644837637097E-2</v>
      </c>
      <c r="K3649">
        <v>7.8710251363059203E-2</v>
      </c>
      <c r="L3649">
        <v>1.0018916781755901E-2</v>
      </c>
      <c r="M3649">
        <v>0.14118561358371401</v>
      </c>
      <c r="N3649">
        <v>0.102610070840343</v>
      </c>
      <c r="O3649">
        <v>8.08914032164465E-3</v>
      </c>
      <c r="P3649">
        <v>3.0486402421726299E-2</v>
      </c>
      <c r="Q3649">
        <v>0</v>
      </c>
      <c r="R3649">
        <v>0.16339270281113999</v>
      </c>
      <c r="S3649">
        <v>0.16339270281113999</v>
      </c>
      <c r="T3649">
        <v>0.33144939417105401</v>
      </c>
      <c r="U3649">
        <v>0</v>
      </c>
      <c r="V3649">
        <v>0.151525738570499</v>
      </c>
      <c r="W3649">
        <v>0.151525738570499</v>
      </c>
      <c r="X3649">
        <v>0.29568955155295101</v>
      </c>
      <c r="Y3649">
        <v>0.45890615413156299</v>
      </c>
      <c r="Z3649">
        <v>1.52314081193386E-2</v>
      </c>
      <c r="AA3649">
        <v>1.88465897543403E-3</v>
      </c>
      <c r="AB3649">
        <v>0.44179008703678901</v>
      </c>
      <c r="AC3649">
        <v>3.2712816536729999E-2</v>
      </c>
      <c r="AD3649">
        <v>5.6296052516151404E-3</v>
      </c>
      <c r="AE3649">
        <v>3.1856148543437002E-3</v>
      </c>
      <c r="AF3649">
        <v>2.3897596430771099E-2</v>
      </c>
      <c r="AG3649">
        <v>2.4150435537882098</v>
      </c>
      <c r="AH3649">
        <v>2.4150435537882098</v>
      </c>
      <c r="AI3649">
        <v>0.10688129051855499</v>
      </c>
      <c r="AJ3649">
        <v>0.10688129051855499</v>
      </c>
      <c r="AK3649">
        <v>0.15002864644405201</v>
      </c>
      <c r="AL3649">
        <v>0.15002864644405201</v>
      </c>
      <c r="AM3649">
        <v>2.6719534907508198</v>
      </c>
      <c r="AN3649">
        <v>2.6719534907508198</v>
      </c>
      <c r="AO3649">
        <v>0.41086698725703402</v>
      </c>
      <c r="AP3649">
        <v>9.0845006451317795E-2</v>
      </c>
      <c r="AQ3649">
        <v>0.27770990825432901</v>
      </c>
      <c r="AR3649">
        <v>4.2312072551387497E-2</v>
      </c>
      <c r="AS3649">
        <v>9.0968718932373696E-2</v>
      </c>
      <c r="AT3649">
        <v>2.2645988059204298E-3</v>
      </c>
      <c r="AU3649">
        <v>2.51108478416521E-3</v>
      </c>
      <c r="AV3649">
        <v>8.6193035342288005E-2</v>
      </c>
      <c r="AW3649">
        <v>0.25424104737401598</v>
      </c>
      <c r="AX3649">
        <v>2.45665926040264E-2</v>
      </c>
      <c r="AY3649">
        <v>3.5990670810623598E-2</v>
      </c>
      <c r="AZ3649">
        <v>0.193683783959366</v>
      </c>
      <c r="BA3649">
        <v>0.83592616805783404</v>
      </c>
      <c r="BB3649">
        <v>0.100788671385661</v>
      </c>
      <c r="BC3649">
        <v>0.69438567363135695</v>
      </c>
      <c r="BD3649">
        <v>4.0751823040817002E-2</v>
      </c>
      <c r="BE3649">
        <v>5.7443237957101101E-2</v>
      </c>
      <c r="BF3649">
        <v>9.0099476488583897E-3</v>
      </c>
      <c r="BG3649">
        <v>4.1441475088202499E-2</v>
      </c>
      <c r="BH3649">
        <v>6.9918152200402197E-3</v>
      </c>
      <c r="BI3649">
        <v>0.103505841322382</v>
      </c>
      <c r="BJ3649">
        <v>1.15809272823959E-2</v>
      </c>
      <c r="BK3649">
        <v>7.5915239278746993E-2</v>
      </c>
      <c r="BL3649">
        <v>1.6009674761239202E-2</v>
      </c>
      <c r="BM3649">
        <v>0.14652547202984401</v>
      </c>
      <c r="BN3649">
        <v>1.1882597910449899E-2</v>
      </c>
      <c r="BO3649">
        <v>0.113434290774687</v>
      </c>
      <c r="BP3649">
        <v>2.1208583344706499E-2</v>
      </c>
      <c r="BQ3649">
        <v>0.19773053168580701</v>
      </c>
      <c r="BR3649">
        <v>2.4349383373218798E-2</v>
      </c>
      <c r="BS3649">
        <v>0.15764767709973099</v>
      </c>
      <c r="BT3649">
        <v>1.5733471212857401E-2</v>
      </c>
      <c r="BU3649">
        <v>1.47537272319779</v>
      </c>
      <c r="BV3649">
        <v>1.08091628673583</v>
      </c>
      <c r="BW3649">
        <v>0.10995562854489301</v>
      </c>
      <c r="BX3649">
        <v>0.284500807917065</v>
      </c>
      <c r="BY3649">
        <v>1.71314126812056</v>
      </c>
      <c r="BZ3649">
        <v>0.618220864942014</v>
      </c>
      <c r="CA3649">
        <v>1.0740992083337999</v>
      </c>
      <c r="CB3649">
        <v>2.0821194844741799E-2</v>
      </c>
      <c r="CC3649">
        <v>53</v>
      </c>
      <c r="CD3649">
        <v>55</v>
      </c>
      <c r="CE3649">
        <v>50.293617021276603</v>
      </c>
      <c r="CF3649">
        <v>37.503052219765898</v>
      </c>
      <c r="CG3649">
        <v>32.523662451830603</v>
      </c>
      <c r="CH3649">
        <v>51.2018841049833</v>
      </c>
    </row>
    <row r="3650" spans="1:86" x14ac:dyDescent="0.2">
      <c r="A3650" t="s">
        <v>170</v>
      </c>
      <c r="B3650">
        <v>2014</v>
      </c>
      <c r="C3650" t="s">
        <v>33</v>
      </c>
      <c r="D3650" t="s">
        <v>2626</v>
      </c>
      <c r="E3650">
        <v>2.7923110707663099</v>
      </c>
      <c r="F3650">
        <v>0.79382155266301202</v>
      </c>
      <c r="G3650">
        <v>1.4798214180432501</v>
      </c>
      <c r="H3650">
        <v>0.51866810006005504</v>
      </c>
      <c r="I3650">
        <v>2.4542290805350699</v>
      </c>
      <c r="J3650">
        <v>0.76830237213381802</v>
      </c>
      <c r="K3650">
        <v>1.4614254815055301</v>
      </c>
      <c r="L3650">
        <v>0.224501226895715</v>
      </c>
      <c r="M3650">
        <v>2.1192114219238398</v>
      </c>
      <c r="N3650">
        <v>1.2075403093985</v>
      </c>
      <c r="O3650">
        <v>0.148171523020458</v>
      </c>
      <c r="P3650">
        <v>0.76349958950487595</v>
      </c>
      <c r="Q3650">
        <v>0</v>
      </c>
      <c r="R3650">
        <v>0.216475398642198</v>
      </c>
      <c r="S3650">
        <v>0.216475398642198</v>
      </c>
      <c r="T3650">
        <v>3.00878646940851</v>
      </c>
      <c r="U3650">
        <v>0</v>
      </c>
      <c r="V3650">
        <v>0.19965975352493101</v>
      </c>
      <c r="W3650">
        <v>0.19965975352493101</v>
      </c>
      <c r="X3650">
        <v>2.65388883406</v>
      </c>
      <c r="Y3650">
        <v>6.1443570886266503</v>
      </c>
      <c r="Z3650">
        <v>0.18596048206525501</v>
      </c>
      <c r="AA3650">
        <v>3.9705588322664201E-2</v>
      </c>
      <c r="AB3650">
        <v>5.9186910182387198</v>
      </c>
      <c r="AC3650">
        <v>0.42808038383342301</v>
      </c>
      <c r="AD3650">
        <v>7.0034122407928098E-2</v>
      </c>
      <c r="AE3650">
        <v>5.8400324931706098E-2</v>
      </c>
      <c r="AF3650">
        <v>0.29964593649378801</v>
      </c>
      <c r="AG3650">
        <v>50.705778585020497</v>
      </c>
      <c r="AH3650">
        <v>50.705778585020497</v>
      </c>
      <c r="AI3650">
        <v>2.4823753666927701</v>
      </c>
      <c r="AJ3650">
        <v>2.4823753666927701</v>
      </c>
      <c r="AK3650">
        <v>3.7139518874661102</v>
      </c>
      <c r="AL3650">
        <v>3.7139518874661102</v>
      </c>
      <c r="AM3650">
        <v>56.902105839179399</v>
      </c>
      <c r="AN3650">
        <v>56.902105839179399</v>
      </c>
      <c r="AO3650">
        <v>7.9085869406045797</v>
      </c>
      <c r="AP3650">
        <v>1.1771280969404001</v>
      </c>
      <c r="AQ3650">
        <v>5.6592237547575603</v>
      </c>
      <c r="AR3650">
        <v>1.0722350889066199</v>
      </c>
      <c r="AS3650">
        <v>1.1462952303323</v>
      </c>
      <c r="AT3650">
        <v>2.7533162310535E-2</v>
      </c>
      <c r="AU3650">
        <v>5.9192906127002502E-2</v>
      </c>
      <c r="AV3650">
        <v>1.05956916189477</v>
      </c>
      <c r="AW3650">
        <v>4.1159255701070503</v>
      </c>
      <c r="AX3650">
        <v>0.29669698783612902</v>
      </c>
      <c r="AY3650">
        <v>0.708513106772659</v>
      </c>
      <c r="AZ3650">
        <v>3.1107154754982602</v>
      </c>
      <c r="BA3650">
        <v>14.4285516948924</v>
      </c>
      <c r="BB3650">
        <v>1.26371766147154</v>
      </c>
      <c r="BC3650">
        <v>12.4311705852702</v>
      </c>
      <c r="BD3650">
        <v>0.73366344815069895</v>
      </c>
      <c r="BE3650">
        <v>0.99841942521079097</v>
      </c>
      <c r="BF3650">
        <v>0.11228122986443299</v>
      </c>
      <c r="BG3650">
        <v>0.74609230972406504</v>
      </c>
      <c r="BH3650">
        <v>0.140045885622293</v>
      </c>
      <c r="BI3650">
        <v>1.8075598901744401</v>
      </c>
      <c r="BJ3650">
        <v>0.14333970313393499</v>
      </c>
      <c r="BK3650">
        <v>1.4012345446205099</v>
      </c>
      <c r="BL3650">
        <v>0.26298564241999201</v>
      </c>
      <c r="BM3650">
        <v>2.6035053597756801</v>
      </c>
      <c r="BN3650">
        <v>0.148563020969461</v>
      </c>
      <c r="BO3650">
        <v>2.1179613818327199</v>
      </c>
      <c r="BP3650">
        <v>0.336980956973498</v>
      </c>
      <c r="BQ3650">
        <v>3.49868243862299</v>
      </c>
      <c r="BR3650">
        <v>0.31710745628403397</v>
      </c>
      <c r="BS3650">
        <v>2.82304727755551</v>
      </c>
      <c r="BT3650">
        <v>0.35852770478345503</v>
      </c>
      <c r="BU3650">
        <v>21.871691061741</v>
      </c>
      <c r="BV3650">
        <v>12.7510385381168</v>
      </c>
      <c r="BW3650">
        <v>2.0308694567474399</v>
      </c>
      <c r="BX3650">
        <v>7.0897830668767199</v>
      </c>
      <c r="BY3650">
        <v>28.843597663800001</v>
      </c>
      <c r="BZ3650">
        <v>8.4244986501380694</v>
      </c>
      <c r="CA3650">
        <v>19.978242927155598</v>
      </c>
      <c r="CB3650">
        <v>0.44085608650634001</v>
      </c>
      <c r="CC3650">
        <v>878</v>
      </c>
      <c r="CD3650">
        <v>874</v>
      </c>
      <c r="CE3650">
        <v>873.76527331189698</v>
      </c>
      <c r="CF3650">
        <v>732.50801854499696</v>
      </c>
      <c r="CG3650">
        <v>722.17528102858705</v>
      </c>
      <c r="CH3650">
        <v>1147.94662198981</v>
      </c>
    </row>
    <row r="3651" spans="1:86" x14ac:dyDescent="0.2">
      <c r="A3651" t="s">
        <v>170</v>
      </c>
      <c r="B3651">
        <v>2014</v>
      </c>
      <c r="C3651" t="s">
        <v>34</v>
      </c>
      <c r="D3651" t="s">
        <v>2627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0.333550313090547</v>
      </c>
      <c r="S3651">
        <v>0.333550313090547</v>
      </c>
      <c r="T3651">
        <v>0.333550313090547</v>
      </c>
      <c r="U3651">
        <v>0</v>
      </c>
      <c r="V3651">
        <v>0.30150410916324</v>
      </c>
      <c r="W3651">
        <v>0.30150410916324</v>
      </c>
      <c r="X3651">
        <v>0.30150410916324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  <c r="BE3651">
        <v>0</v>
      </c>
      <c r="BF3651">
        <v>0</v>
      </c>
      <c r="BG3651">
        <v>0</v>
      </c>
      <c r="BH3651">
        <v>0</v>
      </c>
      <c r="BI3651">
        <v>0</v>
      </c>
      <c r="BJ3651">
        <v>0</v>
      </c>
      <c r="BK3651">
        <v>0</v>
      </c>
      <c r="BL3651">
        <v>0</v>
      </c>
      <c r="BM3651">
        <v>0</v>
      </c>
      <c r="BN3651">
        <v>0</v>
      </c>
      <c r="BO3651">
        <v>0</v>
      </c>
      <c r="BP3651">
        <v>0</v>
      </c>
      <c r="BQ3651">
        <v>0</v>
      </c>
      <c r="BR3651">
        <v>0</v>
      </c>
      <c r="BS3651">
        <v>0</v>
      </c>
      <c r="BT3651">
        <v>0</v>
      </c>
      <c r="BU3651">
        <v>0</v>
      </c>
      <c r="BV3651">
        <v>0</v>
      </c>
      <c r="BW3651">
        <v>0</v>
      </c>
      <c r="BX3651">
        <v>0</v>
      </c>
      <c r="BY3651">
        <v>0</v>
      </c>
      <c r="BZ3651">
        <v>0</v>
      </c>
      <c r="CA3651">
        <v>0</v>
      </c>
      <c r="CB3651">
        <v>0</v>
      </c>
      <c r="CC3651">
        <v>0</v>
      </c>
      <c r="CD3651">
        <v>0</v>
      </c>
      <c r="CE3651">
        <v>0</v>
      </c>
      <c r="CF3651">
        <v>0</v>
      </c>
      <c r="CG3651">
        <v>0</v>
      </c>
      <c r="CH3651">
        <v>0</v>
      </c>
    </row>
    <row r="3652" spans="1:86" x14ac:dyDescent="0.2">
      <c r="A3652" t="s">
        <v>170</v>
      </c>
      <c r="B3652">
        <v>2014</v>
      </c>
      <c r="C3652" t="s">
        <v>35</v>
      </c>
      <c r="D3652" t="s">
        <v>2628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2.8155338663551901E-3</v>
      </c>
      <c r="S3652">
        <v>2.8155338663551901E-3</v>
      </c>
      <c r="T3652">
        <v>2.8155338663551901E-3</v>
      </c>
      <c r="U3652">
        <v>0</v>
      </c>
      <c r="V3652">
        <v>2.4572907196323901E-3</v>
      </c>
      <c r="W3652">
        <v>2.4572907196323901E-3</v>
      </c>
      <c r="X3652">
        <v>2.4572907196323901E-3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  <c r="BE3652">
        <v>0</v>
      </c>
      <c r="BF3652">
        <v>0</v>
      </c>
      <c r="BG3652">
        <v>0</v>
      </c>
      <c r="BH3652">
        <v>0</v>
      </c>
      <c r="BI3652">
        <v>0</v>
      </c>
      <c r="BJ3652">
        <v>0</v>
      </c>
      <c r="BK3652">
        <v>0</v>
      </c>
      <c r="BL3652">
        <v>0</v>
      </c>
      <c r="BM3652">
        <v>0</v>
      </c>
      <c r="BN3652">
        <v>0</v>
      </c>
      <c r="BO3652">
        <v>0</v>
      </c>
      <c r="BP3652">
        <v>0</v>
      </c>
      <c r="BQ3652">
        <v>0</v>
      </c>
      <c r="BR3652">
        <v>0</v>
      </c>
      <c r="BS3652">
        <v>0</v>
      </c>
      <c r="BT3652">
        <v>0</v>
      </c>
      <c r="BU3652">
        <v>0</v>
      </c>
      <c r="BV3652">
        <v>0</v>
      </c>
      <c r="BW3652">
        <v>0</v>
      </c>
      <c r="BX3652">
        <v>0</v>
      </c>
      <c r="BY3652">
        <v>0</v>
      </c>
      <c r="BZ3652">
        <v>0</v>
      </c>
      <c r="CA3652">
        <v>0</v>
      </c>
      <c r="CB3652">
        <v>0</v>
      </c>
      <c r="CC3652">
        <v>0</v>
      </c>
      <c r="CD3652">
        <v>0</v>
      </c>
      <c r="CE3652">
        <v>0</v>
      </c>
      <c r="CF3652">
        <v>0</v>
      </c>
      <c r="CG3652">
        <v>0</v>
      </c>
      <c r="CH3652">
        <v>0</v>
      </c>
    </row>
    <row r="3653" spans="1:86" x14ac:dyDescent="0.2">
      <c r="A3653" t="s">
        <v>170</v>
      </c>
      <c r="B3653">
        <v>2014</v>
      </c>
      <c r="C3653" t="s">
        <v>36</v>
      </c>
      <c r="D3653" t="s">
        <v>2629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3.1471519157394898E-3</v>
      </c>
      <c r="S3653">
        <v>3.1471519157394898E-3</v>
      </c>
      <c r="T3653">
        <v>3.1471519157394898E-3</v>
      </c>
      <c r="U3653">
        <v>0</v>
      </c>
      <c r="V3653">
        <v>2.74788776417238E-3</v>
      </c>
      <c r="W3653">
        <v>2.74788776417238E-3</v>
      </c>
      <c r="X3653">
        <v>2.74788776417238E-3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  <c r="BE3653">
        <v>0</v>
      </c>
      <c r="BF3653">
        <v>0</v>
      </c>
      <c r="BG3653">
        <v>0</v>
      </c>
      <c r="BH3653">
        <v>0</v>
      </c>
      <c r="BI3653">
        <v>0</v>
      </c>
      <c r="BJ3653">
        <v>0</v>
      </c>
      <c r="BK3653">
        <v>0</v>
      </c>
      <c r="BL3653">
        <v>0</v>
      </c>
      <c r="BM3653">
        <v>0</v>
      </c>
      <c r="BN3653">
        <v>0</v>
      </c>
      <c r="BO3653">
        <v>0</v>
      </c>
      <c r="BP3653">
        <v>0</v>
      </c>
      <c r="BQ3653">
        <v>0</v>
      </c>
      <c r="BR3653">
        <v>0</v>
      </c>
      <c r="BS3653">
        <v>0</v>
      </c>
      <c r="BT3653">
        <v>0</v>
      </c>
      <c r="BU3653">
        <v>0</v>
      </c>
      <c r="BV3653">
        <v>0</v>
      </c>
      <c r="BW3653">
        <v>0</v>
      </c>
      <c r="BX3653">
        <v>0</v>
      </c>
      <c r="BY3653">
        <v>0</v>
      </c>
      <c r="BZ3653">
        <v>0</v>
      </c>
      <c r="CA3653">
        <v>0</v>
      </c>
      <c r="CB3653">
        <v>0</v>
      </c>
      <c r="CC3653">
        <v>0</v>
      </c>
      <c r="CD3653">
        <v>0</v>
      </c>
      <c r="CE3653">
        <v>0</v>
      </c>
      <c r="CF3653">
        <v>0</v>
      </c>
      <c r="CG3653">
        <v>0</v>
      </c>
      <c r="CH3653">
        <v>0</v>
      </c>
    </row>
    <row r="3654" spans="1:86" x14ac:dyDescent="0.2">
      <c r="A3654" t="s">
        <v>170</v>
      </c>
      <c r="B3654">
        <v>2014</v>
      </c>
      <c r="C3654" t="s">
        <v>37</v>
      </c>
      <c r="D3654" t="s">
        <v>2630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  <c r="BE3654">
        <v>0</v>
      </c>
      <c r="BF3654">
        <v>0</v>
      </c>
      <c r="BG3654">
        <v>0</v>
      </c>
      <c r="BH3654">
        <v>0</v>
      </c>
      <c r="BI3654">
        <v>0</v>
      </c>
      <c r="BJ3654">
        <v>0</v>
      </c>
      <c r="BK3654">
        <v>0</v>
      </c>
      <c r="BL3654">
        <v>0</v>
      </c>
      <c r="BM3654">
        <v>0</v>
      </c>
      <c r="BN3654">
        <v>0</v>
      </c>
      <c r="BO3654">
        <v>0</v>
      </c>
      <c r="BP3654">
        <v>0</v>
      </c>
      <c r="BQ3654">
        <v>0</v>
      </c>
      <c r="BR3654">
        <v>0</v>
      </c>
      <c r="BS3654">
        <v>0</v>
      </c>
      <c r="BT3654">
        <v>0</v>
      </c>
      <c r="BU3654">
        <v>0</v>
      </c>
      <c r="BV3654">
        <v>0</v>
      </c>
      <c r="BW3654">
        <v>0</v>
      </c>
      <c r="BX3654">
        <v>0</v>
      </c>
      <c r="BY3654">
        <v>0</v>
      </c>
      <c r="BZ3654">
        <v>0</v>
      </c>
      <c r="CA3654">
        <v>0</v>
      </c>
      <c r="CB3654">
        <v>0</v>
      </c>
      <c r="CC3654">
        <v>0</v>
      </c>
      <c r="CD3654">
        <v>0</v>
      </c>
      <c r="CE3654">
        <v>0</v>
      </c>
      <c r="CF3654">
        <v>0</v>
      </c>
      <c r="CG3654">
        <v>0</v>
      </c>
      <c r="CH3654">
        <v>0</v>
      </c>
    </row>
    <row r="3655" spans="1:86" x14ac:dyDescent="0.2">
      <c r="A3655" t="s">
        <v>170</v>
      </c>
      <c r="B3655">
        <v>2014</v>
      </c>
      <c r="C3655" t="s">
        <v>38</v>
      </c>
      <c r="D3655" t="s">
        <v>2631</v>
      </c>
      <c r="E3655">
        <v>5.7764233152507902</v>
      </c>
      <c r="F3655">
        <v>1.5574366361743499</v>
      </c>
      <c r="G3655">
        <v>3.3003067878533501</v>
      </c>
      <c r="H3655">
        <v>0.91867989122309601</v>
      </c>
      <c r="I3655">
        <v>5.0736731229981498</v>
      </c>
      <c r="J3655">
        <v>1.5015781317911301</v>
      </c>
      <c r="K3655">
        <v>3.2586194516354801</v>
      </c>
      <c r="L3655">
        <v>0.31347553957153501</v>
      </c>
      <c r="M3655">
        <v>3.8132423796772699</v>
      </c>
      <c r="N3655">
        <v>2.7928657645996098</v>
      </c>
      <c r="O3655">
        <v>0.28660473022226202</v>
      </c>
      <c r="P3655">
        <v>0.73377188485539602</v>
      </c>
      <c r="Q3655">
        <v>0</v>
      </c>
      <c r="R3655">
        <v>0.60637176607919596</v>
      </c>
      <c r="S3655">
        <v>0.60637176607919596</v>
      </c>
      <c r="T3655">
        <v>6.3827950813299896</v>
      </c>
      <c r="U3655">
        <v>0</v>
      </c>
      <c r="V3655">
        <v>0.54659917801569902</v>
      </c>
      <c r="W3655">
        <v>0.54659917801569902</v>
      </c>
      <c r="X3655">
        <v>5.6202723010138502</v>
      </c>
      <c r="Y3655">
        <v>12.994026356083699</v>
      </c>
      <c r="Z3655">
        <v>0.41167216849267102</v>
      </c>
      <c r="AA3655">
        <v>7.6268069091730797E-2</v>
      </c>
      <c r="AB3655">
        <v>12.506086118499301</v>
      </c>
      <c r="AC3655">
        <v>0.942983566218066</v>
      </c>
      <c r="AD3655">
        <v>0.15290838983524599</v>
      </c>
      <c r="AE3655">
        <v>0.13349206204890299</v>
      </c>
      <c r="AF3655">
        <v>0.65658311433391503</v>
      </c>
      <c r="AG3655">
        <v>89.529963546553702</v>
      </c>
      <c r="AH3655">
        <v>89.529963546553702</v>
      </c>
      <c r="AI3655">
        <v>3.3875252514006</v>
      </c>
      <c r="AJ3655">
        <v>3.3875252514006</v>
      </c>
      <c r="AK3655">
        <v>3.9616315282382399</v>
      </c>
      <c r="AL3655">
        <v>3.9616315282382399</v>
      </c>
      <c r="AM3655">
        <v>96.879120326192606</v>
      </c>
      <c r="AN3655">
        <v>96.879120326192606</v>
      </c>
      <c r="AO3655">
        <v>13.581700223436499</v>
      </c>
      <c r="AP3655">
        <v>2.4150293173061401</v>
      </c>
      <c r="AQ3655">
        <v>10.125736342301099</v>
      </c>
      <c r="AR3655">
        <v>1.0409345638292899</v>
      </c>
      <c r="AS3655">
        <v>2.5626949468708999</v>
      </c>
      <c r="AT3655">
        <v>6.1046207390652703E-2</v>
      </c>
      <c r="AU3655">
        <v>0.118661487908643</v>
      </c>
      <c r="AV3655">
        <v>2.3829872515716</v>
      </c>
      <c r="AW3655">
        <v>6.5374222366521701</v>
      </c>
      <c r="AX3655">
        <v>0.66539073910006996</v>
      </c>
      <c r="AY3655">
        <v>1.404534233601</v>
      </c>
      <c r="AZ3655">
        <v>4.4674972639510999</v>
      </c>
      <c r="BA3655">
        <v>34.007123954827001</v>
      </c>
      <c r="BB3655">
        <v>2.7782708339914501</v>
      </c>
      <c r="BC3655">
        <v>30.2363805605317</v>
      </c>
      <c r="BD3655">
        <v>0.992472560303856</v>
      </c>
      <c r="BE3655">
        <v>2.2235253781551698</v>
      </c>
      <c r="BF3655">
        <v>0.24350434289715001</v>
      </c>
      <c r="BG3655">
        <v>1.81042572811508</v>
      </c>
      <c r="BH3655">
        <v>0.16959530714294099</v>
      </c>
      <c r="BI3655">
        <v>3.9828830193743499</v>
      </c>
      <c r="BJ3655">
        <v>0.31422685816984502</v>
      </c>
      <c r="BK3655">
        <v>3.2721950646842499</v>
      </c>
      <c r="BL3655">
        <v>0.39646109652025102</v>
      </c>
      <c r="BM3655">
        <v>5.6841743459908001</v>
      </c>
      <c r="BN3655">
        <v>0.32389719250128202</v>
      </c>
      <c r="BO3655">
        <v>4.8447879668920297</v>
      </c>
      <c r="BP3655">
        <v>0.515489186597481</v>
      </c>
      <c r="BQ3655">
        <v>8.6972086162774005</v>
      </c>
      <c r="BR3655">
        <v>0.67830963291602897</v>
      </c>
      <c r="BS3655">
        <v>7.6116601572506504</v>
      </c>
      <c r="BT3655">
        <v>0.40723882611072498</v>
      </c>
      <c r="BU3655">
        <v>40.217141954774704</v>
      </c>
      <c r="BV3655">
        <v>29.414859428107199</v>
      </c>
      <c r="BW3655">
        <v>3.9577193855481299</v>
      </c>
      <c r="BX3655">
        <v>6.8445631411194201</v>
      </c>
      <c r="BY3655">
        <v>61.808892387618201</v>
      </c>
      <c r="BZ3655">
        <v>16.6872709876701</v>
      </c>
      <c r="CA3655">
        <v>44.402877740390899</v>
      </c>
      <c r="CB3655">
        <v>0.71874365955715203</v>
      </c>
      <c r="CC3655">
        <v>787</v>
      </c>
      <c r="CD3655">
        <v>772</v>
      </c>
      <c r="CE3655">
        <v>802.88664596273304</v>
      </c>
      <c r="CF3655">
        <v>660.83310574555605</v>
      </c>
      <c r="CG3655">
        <v>840.52589635093</v>
      </c>
      <c r="CH3655">
        <v>1300.6984740745199</v>
      </c>
    </row>
    <row r="3656" spans="1:86" x14ac:dyDescent="0.2">
      <c r="A3656" t="s">
        <v>170</v>
      </c>
      <c r="B3656">
        <v>2014</v>
      </c>
      <c r="C3656" t="s">
        <v>39</v>
      </c>
      <c r="D3656" t="s">
        <v>2632</v>
      </c>
      <c r="E3656">
        <v>-13.6276841739295</v>
      </c>
      <c r="F3656">
        <v>-4.4735095331880501</v>
      </c>
      <c r="G3656">
        <v>-5.7563568157197702</v>
      </c>
      <c r="H3656">
        <v>-3.3978178250216402</v>
      </c>
      <c r="I3656">
        <v>-11.913931014523399</v>
      </c>
      <c r="J3656">
        <v>-4.3456067903004101</v>
      </c>
      <c r="K3656">
        <v>-5.6861829497807204</v>
      </c>
      <c r="L3656">
        <v>-1.8821412744422601</v>
      </c>
      <c r="M3656">
        <v>-10.177567868739001</v>
      </c>
      <c r="N3656">
        <v>-6.1009913372681197</v>
      </c>
      <c r="O3656">
        <v>-0.67152818033265405</v>
      </c>
      <c r="P3656">
        <v>-3.4050483511382499</v>
      </c>
      <c r="Q3656">
        <v>0</v>
      </c>
      <c r="R3656">
        <v>-0.38210705210629098</v>
      </c>
      <c r="S3656">
        <v>-0.38210705210629098</v>
      </c>
      <c r="T3656">
        <v>-14.0097912260357</v>
      </c>
      <c r="U3656">
        <v>0</v>
      </c>
      <c r="V3656">
        <v>-0.31540436247558301</v>
      </c>
      <c r="W3656">
        <v>-0.31540436247558301</v>
      </c>
      <c r="X3656">
        <v>-12.229335376999</v>
      </c>
      <c r="Y3656">
        <v>-32.751861777339599</v>
      </c>
      <c r="Z3656">
        <v>-0.96282483403238905</v>
      </c>
      <c r="AA3656">
        <v>-0.16731394961139501</v>
      </c>
      <c r="AB3656">
        <v>-31.621722993695801</v>
      </c>
      <c r="AC3656">
        <v>-2.2841564773381502</v>
      </c>
      <c r="AD3656">
        <v>-0.34842993972091302</v>
      </c>
      <c r="AE3656">
        <v>-0.22144636643878399</v>
      </c>
      <c r="AF3656">
        <v>-1.7142801711784501</v>
      </c>
      <c r="AG3656">
        <v>-182.44498394601499</v>
      </c>
      <c r="AH3656">
        <v>-182.44498394601499</v>
      </c>
      <c r="AI3656">
        <v>-18.901149552362899</v>
      </c>
      <c r="AJ3656">
        <v>-18.901149552362899</v>
      </c>
      <c r="AK3656">
        <v>-12.754995016613799</v>
      </c>
      <c r="AL3656">
        <v>-12.754995016613799</v>
      </c>
      <c r="AM3656">
        <v>-214.10112851499201</v>
      </c>
      <c r="AN3656">
        <v>-214.10112851499201</v>
      </c>
      <c r="AO3656">
        <v>-37.431193497587699</v>
      </c>
      <c r="AP3656">
        <v>-6.22929750472822</v>
      </c>
      <c r="AQ3656">
        <v>-24.861718767233199</v>
      </c>
      <c r="AR3656">
        <v>-6.3401772256263902</v>
      </c>
      <c r="AS3656">
        <v>-6.2950569041095097</v>
      </c>
      <c r="AT3656">
        <v>-0.147304379572088</v>
      </c>
      <c r="AU3656">
        <v>-0.21753229920269901</v>
      </c>
      <c r="AV3656">
        <v>-5.9302202253347298</v>
      </c>
      <c r="AW3656">
        <v>-21.6362154149585</v>
      </c>
      <c r="AX3656">
        <v>-1.53382821046236</v>
      </c>
      <c r="AY3656">
        <v>-3.0320878891986598</v>
      </c>
      <c r="AZ3656">
        <v>-17.070299315297401</v>
      </c>
      <c r="BA3656">
        <v>-54.839228453035702</v>
      </c>
      <c r="BB3656">
        <v>-7.8585042701625998</v>
      </c>
      <c r="BC3656">
        <v>-43.036132338565302</v>
      </c>
      <c r="BD3656">
        <v>-3.94459184430794</v>
      </c>
      <c r="BE3656">
        <v>-4.12871308521225</v>
      </c>
      <c r="BF3656">
        <v>-0.61260435262239299</v>
      </c>
      <c r="BG3656">
        <v>-2.6243126143863198</v>
      </c>
      <c r="BH3656">
        <v>-0.89179611820353899</v>
      </c>
      <c r="BI3656">
        <v>-7.7838241909069197</v>
      </c>
      <c r="BJ3656">
        <v>-0.78428601355576699</v>
      </c>
      <c r="BK3656">
        <v>-5.2781775158832103</v>
      </c>
      <c r="BL3656">
        <v>-1.72136066146795</v>
      </c>
      <c r="BM3656">
        <v>-11.418581365225601</v>
      </c>
      <c r="BN3656">
        <v>-0.83855483735476499</v>
      </c>
      <c r="BO3656">
        <v>-8.2502921824264206</v>
      </c>
      <c r="BP3656">
        <v>-2.3297343454444599</v>
      </c>
      <c r="BQ3656">
        <v>-12.597872674828199</v>
      </c>
      <c r="BR3656">
        <v>-1.99672337682964</v>
      </c>
      <c r="BS3656">
        <v>-8.1046997596333803</v>
      </c>
      <c r="BT3656">
        <v>-2.4964495383651402</v>
      </c>
      <c r="BU3656">
        <v>-105.100524288324</v>
      </c>
      <c r="BV3656">
        <v>-64.413664732640896</v>
      </c>
      <c r="BW3656">
        <v>-9.1300688342458507</v>
      </c>
      <c r="BX3656">
        <v>-31.5567907214371</v>
      </c>
      <c r="BY3656">
        <v>-134.79887981312601</v>
      </c>
      <c r="BZ3656">
        <v>-51.9476251685021</v>
      </c>
      <c r="CA3656">
        <v>-78.030931877308802</v>
      </c>
      <c r="CB3656">
        <v>-4.8203227673146296</v>
      </c>
      <c r="CC3656">
        <v>-2939</v>
      </c>
      <c r="CD3656">
        <v>-2892</v>
      </c>
      <c r="CE3656">
        <v>-2947.6781496062999</v>
      </c>
      <c r="CF3656">
        <v>-2379.0549776513999</v>
      </c>
      <c r="CG3656">
        <v>-2628.4077719224601</v>
      </c>
      <c r="CH3656">
        <v>-4067.51333635214</v>
      </c>
    </row>
    <row r="3657" spans="1:86" x14ac:dyDescent="0.2">
      <c r="A3657" t="s">
        <v>170</v>
      </c>
      <c r="B3657">
        <v>2014</v>
      </c>
      <c r="C3657" t="s">
        <v>40</v>
      </c>
      <c r="D3657" t="s">
        <v>2633</v>
      </c>
      <c r="E3657">
        <v>-1.7204301959589701</v>
      </c>
      <c r="F3657">
        <v>-0.32243664161874902</v>
      </c>
      <c r="G3657">
        <v>-1.0558340130950401</v>
      </c>
      <c r="H3657">
        <v>-0.342159541245175</v>
      </c>
      <c r="I3657">
        <v>-1.4405612211596099</v>
      </c>
      <c r="J3657">
        <v>-0.30973111230880901</v>
      </c>
      <c r="K3657">
        <v>-1.04495111522303</v>
      </c>
      <c r="L3657">
        <v>-8.5878993627767006E-2</v>
      </c>
      <c r="M3657">
        <v>-1.2443112419432401</v>
      </c>
      <c r="N3657">
        <v>-0.59160940337242895</v>
      </c>
      <c r="O3657">
        <v>-9.9213075824997096E-2</v>
      </c>
      <c r="P3657">
        <v>-0.55348876274581504</v>
      </c>
      <c r="Q3657">
        <v>0</v>
      </c>
      <c r="R3657">
        <v>-0.33683208798559899</v>
      </c>
      <c r="S3657">
        <v>-0.33683208798559899</v>
      </c>
      <c r="T3657">
        <v>-2.0572622839445698</v>
      </c>
      <c r="U3657">
        <v>0</v>
      </c>
      <c r="V3657">
        <v>-0.29142943087824702</v>
      </c>
      <c r="W3657">
        <v>-0.29142943087824702</v>
      </c>
      <c r="X3657">
        <v>-1.7319906520378501</v>
      </c>
      <c r="Y3657">
        <v>-5.1607326457239298</v>
      </c>
      <c r="Z3657">
        <v>-0.111866930984373</v>
      </c>
      <c r="AA3657">
        <v>-3.8314296745434802E-2</v>
      </c>
      <c r="AB3657">
        <v>-5.01055141799411</v>
      </c>
      <c r="AC3657">
        <v>-0.399574763710356</v>
      </c>
      <c r="AD3657">
        <v>-3.3251194749433097E-2</v>
      </c>
      <c r="AE3657">
        <v>-3.3305504877102501E-2</v>
      </c>
      <c r="AF3657">
        <v>-0.33301806408381901</v>
      </c>
      <c r="AG3657">
        <v>-30.352189098699899</v>
      </c>
      <c r="AH3657">
        <v>-30.352189098699899</v>
      </c>
      <c r="AI3657">
        <v>-0.67122704460050198</v>
      </c>
      <c r="AJ3657">
        <v>-0.67122704460050198</v>
      </c>
      <c r="AK3657">
        <v>-0.76149990324337902</v>
      </c>
      <c r="AL3657">
        <v>-0.76149990324337902</v>
      </c>
      <c r="AM3657">
        <v>-31.784916046543799</v>
      </c>
      <c r="AN3657">
        <v>-31.784916046543799</v>
      </c>
      <c r="AO3657">
        <v>-6.2428202188729003</v>
      </c>
      <c r="AP3657">
        <v>-0.910305945933231</v>
      </c>
      <c r="AQ3657">
        <v>-5.0068912169399296</v>
      </c>
      <c r="AR3657">
        <v>-0.325623055999752</v>
      </c>
      <c r="AS3657">
        <v>-1.3109354998724401</v>
      </c>
      <c r="AT3657">
        <v>-1.31379097360322E-2</v>
      </c>
      <c r="AU3657">
        <v>-8.9443260185841394E-2</v>
      </c>
      <c r="AV3657">
        <v>-1.2083543299505699</v>
      </c>
      <c r="AW3657">
        <v>-2.8544137423164102</v>
      </c>
      <c r="AX3657">
        <v>-0.16806895122014201</v>
      </c>
      <c r="AY3657">
        <v>-0.69241086226668203</v>
      </c>
      <c r="AZ3657">
        <v>-1.9939339288295901</v>
      </c>
      <c r="BA3657">
        <v>-7.3149450155476199</v>
      </c>
      <c r="BB3657">
        <v>-0.63760085888477203</v>
      </c>
      <c r="BC3657">
        <v>-6.1996498074792203</v>
      </c>
      <c r="BD3657">
        <v>-0.47769434918364101</v>
      </c>
      <c r="BE3657">
        <v>-0.55419884772005301</v>
      </c>
      <c r="BF3657">
        <v>-6.8122576283775299E-2</v>
      </c>
      <c r="BG3657">
        <v>-0.41336314738659202</v>
      </c>
      <c r="BH3657">
        <v>-7.2713124049684705E-2</v>
      </c>
      <c r="BI3657">
        <v>-1.29144953666622</v>
      </c>
      <c r="BJ3657">
        <v>-8.3705118582336896E-2</v>
      </c>
      <c r="BK3657">
        <v>-1.0213415908157999</v>
      </c>
      <c r="BL3657">
        <v>-0.18640282726808599</v>
      </c>
      <c r="BM3657">
        <v>-2.0503671064106901</v>
      </c>
      <c r="BN3657">
        <v>-8.6004074410106698E-2</v>
      </c>
      <c r="BO3657">
        <v>-1.7193484892858399</v>
      </c>
      <c r="BP3657">
        <v>-0.24501454271473799</v>
      </c>
      <c r="BQ3657">
        <v>-1.33979257621203</v>
      </c>
      <c r="BR3657">
        <v>-0.150135239585305</v>
      </c>
      <c r="BS3657">
        <v>-1.0584036803719501</v>
      </c>
      <c r="BT3657">
        <v>-0.131253656254776</v>
      </c>
      <c r="BU3657">
        <v>-12.7342612941009</v>
      </c>
      <c r="BV3657">
        <v>-6.26839540632196</v>
      </c>
      <c r="BW3657">
        <v>-1.3501445802402601</v>
      </c>
      <c r="BX3657">
        <v>-5.1157213075386503</v>
      </c>
      <c r="BY3657">
        <v>-18.281041669059501</v>
      </c>
      <c r="BZ3657">
        <v>-3.7624463390159901</v>
      </c>
      <c r="CA3657">
        <v>-14.3860976352568</v>
      </c>
      <c r="CB3657">
        <v>-0.13249769478668999</v>
      </c>
      <c r="CC3657">
        <v>-392</v>
      </c>
      <c r="CD3657">
        <v>-383</v>
      </c>
      <c r="CE3657">
        <v>-398.00257069408701</v>
      </c>
      <c r="CF3657">
        <v>-319.33189352360802</v>
      </c>
      <c r="CG3657">
        <v>-450.57787651997597</v>
      </c>
      <c r="CH3657">
        <v>-699.337621256018</v>
      </c>
    </row>
    <row r="3658" spans="1:86" x14ac:dyDescent="0.2">
      <c r="A3658" t="s">
        <v>170</v>
      </c>
      <c r="B3658">
        <v>2014</v>
      </c>
      <c r="C3658" t="s">
        <v>41</v>
      </c>
      <c r="D3658" t="s">
        <v>2634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-1.2543703303812099</v>
      </c>
      <c r="S3658">
        <v>-1.2543703303812099</v>
      </c>
      <c r="T3658">
        <v>-1.2543703303812099</v>
      </c>
      <c r="U3658">
        <v>0</v>
      </c>
      <c r="V3658">
        <v>-1.1311225462521599</v>
      </c>
      <c r="W3658">
        <v>-1.1311225462521599</v>
      </c>
      <c r="X3658">
        <v>-1.1311225462521599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  <c r="BE3658">
        <v>0</v>
      </c>
      <c r="BF3658">
        <v>0</v>
      </c>
      <c r="BG3658">
        <v>0</v>
      </c>
      <c r="BH3658">
        <v>0</v>
      </c>
      <c r="BI3658">
        <v>0</v>
      </c>
      <c r="BJ3658">
        <v>0</v>
      </c>
      <c r="BK3658">
        <v>0</v>
      </c>
      <c r="BL3658">
        <v>0</v>
      </c>
      <c r="BM3658">
        <v>0</v>
      </c>
      <c r="BN3658">
        <v>0</v>
      </c>
      <c r="BO3658">
        <v>0</v>
      </c>
      <c r="BP3658">
        <v>0</v>
      </c>
      <c r="BQ3658">
        <v>0</v>
      </c>
      <c r="BR3658">
        <v>0</v>
      </c>
      <c r="BS3658">
        <v>0</v>
      </c>
      <c r="BT3658">
        <v>0</v>
      </c>
      <c r="BU3658">
        <v>0</v>
      </c>
      <c r="BV3658">
        <v>0</v>
      </c>
      <c r="BW3658">
        <v>0</v>
      </c>
      <c r="BX3658">
        <v>0</v>
      </c>
      <c r="BY3658">
        <v>0</v>
      </c>
      <c r="BZ3658">
        <v>0</v>
      </c>
      <c r="CA3658">
        <v>0</v>
      </c>
      <c r="CB3658">
        <v>0</v>
      </c>
      <c r="CC3658">
        <v>0</v>
      </c>
      <c r="CD3658">
        <v>0</v>
      </c>
      <c r="CE3658">
        <v>0</v>
      </c>
      <c r="CF3658">
        <v>0</v>
      </c>
      <c r="CG3658">
        <v>0</v>
      </c>
      <c r="CH3658">
        <v>0</v>
      </c>
    </row>
    <row r="3659" spans="1:86" x14ac:dyDescent="0.2">
      <c r="A3659" t="s">
        <v>170</v>
      </c>
      <c r="B3659">
        <v>2014</v>
      </c>
      <c r="C3659" t="s">
        <v>99</v>
      </c>
      <c r="D3659" t="s">
        <v>2635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-0.128415890804807</v>
      </c>
      <c r="S3659">
        <v>-0.128415890804807</v>
      </c>
      <c r="T3659">
        <v>-0.128415890804807</v>
      </c>
      <c r="U3659">
        <v>0</v>
      </c>
      <c r="V3659">
        <v>-0.11218274098686699</v>
      </c>
      <c r="W3659">
        <v>-0.11218274098686699</v>
      </c>
      <c r="X3659">
        <v>-0.11218274098686699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  <c r="BE3659">
        <v>0</v>
      </c>
      <c r="BF3659">
        <v>0</v>
      </c>
      <c r="BG3659">
        <v>0</v>
      </c>
      <c r="BH3659">
        <v>0</v>
      </c>
      <c r="BI3659">
        <v>0</v>
      </c>
      <c r="BJ3659">
        <v>0</v>
      </c>
      <c r="BK3659">
        <v>0</v>
      </c>
      <c r="BL3659">
        <v>0</v>
      </c>
      <c r="BM3659">
        <v>0</v>
      </c>
      <c r="BN3659">
        <v>0</v>
      </c>
      <c r="BO3659">
        <v>0</v>
      </c>
      <c r="BP3659">
        <v>0</v>
      </c>
      <c r="BQ3659">
        <v>0</v>
      </c>
      <c r="BR3659">
        <v>0</v>
      </c>
      <c r="BS3659">
        <v>0</v>
      </c>
      <c r="BT3659">
        <v>0</v>
      </c>
      <c r="BU3659">
        <v>0</v>
      </c>
      <c r="BV3659">
        <v>0</v>
      </c>
      <c r="BW3659">
        <v>0</v>
      </c>
      <c r="BX3659">
        <v>0</v>
      </c>
      <c r="BY3659">
        <v>0</v>
      </c>
      <c r="BZ3659">
        <v>0</v>
      </c>
      <c r="CA3659">
        <v>0</v>
      </c>
      <c r="CB3659">
        <v>0</v>
      </c>
      <c r="CC3659">
        <v>0</v>
      </c>
      <c r="CD3659">
        <v>0</v>
      </c>
      <c r="CE3659">
        <v>0</v>
      </c>
      <c r="CF3659">
        <v>0</v>
      </c>
      <c r="CG3659">
        <v>0</v>
      </c>
      <c r="CH3659">
        <v>0</v>
      </c>
    </row>
    <row r="3660" spans="1:86" x14ac:dyDescent="0.2">
      <c r="A3660" t="s">
        <v>170</v>
      </c>
      <c r="B3660">
        <v>2014</v>
      </c>
      <c r="C3660" t="s">
        <v>3971</v>
      </c>
      <c r="D3660" t="s">
        <v>4148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-1.2102208022754699E-3</v>
      </c>
      <c r="S3660">
        <v>-1.2102208022754699E-3</v>
      </c>
      <c r="T3660">
        <v>-1.2102208022754699E-3</v>
      </c>
      <c r="U3660">
        <v>0</v>
      </c>
      <c r="V3660">
        <v>-9.5537831239163199E-4</v>
      </c>
      <c r="W3660">
        <v>-9.5537831239163199E-4</v>
      </c>
      <c r="X3660">
        <v>-9.5537831239163199E-4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  <c r="BE3660">
        <v>0</v>
      </c>
      <c r="BF3660">
        <v>0</v>
      </c>
      <c r="BG3660">
        <v>0</v>
      </c>
      <c r="BH3660">
        <v>0</v>
      </c>
      <c r="BI3660">
        <v>0</v>
      </c>
      <c r="BJ3660">
        <v>0</v>
      </c>
      <c r="BK3660">
        <v>0</v>
      </c>
      <c r="BL3660">
        <v>0</v>
      </c>
      <c r="BM3660">
        <v>0</v>
      </c>
      <c r="BN3660">
        <v>0</v>
      </c>
      <c r="BO3660">
        <v>0</v>
      </c>
      <c r="BP3660">
        <v>0</v>
      </c>
      <c r="BQ3660">
        <v>0</v>
      </c>
      <c r="BR3660">
        <v>0</v>
      </c>
      <c r="BS3660">
        <v>0</v>
      </c>
      <c r="BT3660">
        <v>0</v>
      </c>
      <c r="BU3660">
        <v>0</v>
      </c>
      <c r="BV3660">
        <v>0</v>
      </c>
      <c r="BW3660">
        <v>0</v>
      </c>
      <c r="BX3660">
        <v>0</v>
      </c>
      <c r="BY3660">
        <v>0</v>
      </c>
      <c r="BZ3660">
        <v>0</v>
      </c>
      <c r="CA3660">
        <v>0</v>
      </c>
      <c r="CB3660">
        <v>0</v>
      </c>
      <c r="CC3660">
        <v>0</v>
      </c>
      <c r="CD3660">
        <v>0</v>
      </c>
      <c r="CE3660">
        <v>0</v>
      </c>
      <c r="CF3660">
        <v>0</v>
      </c>
      <c r="CG3660">
        <v>0</v>
      </c>
      <c r="CH3660">
        <v>0</v>
      </c>
    </row>
    <row r="3661" spans="1:86" x14ac:dyDescent="0.2">
      <c r="A3661" t="s">
        <v>170</v>
      </c>
      <c r="B3661">
        <v>2014</v>
      </c>
      <c r="C3661" t="s">
        <v>42</v>
      </c>
      <c r="D3661" t="s">
        <v>2636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-4.4033102562661E-3</v>
      </c>
      <c r="S3661">
        <v>-4.4033102562661E-3</v>
      </c>
      <c r="T3661">
        <v>-4.4033102562661E-3</v>
      </c>
      <c r="U3661">
        <v>0</v>
      </c>
      <c r="V3661">
        <v>-3.7790069075426002E-3</v>
      </c>
      <c r="W3661">
        <v>-3.7790069075426002E-3</v>
      </c>
      <c r="X3661">
        <v>-3.7790069075426002E-3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  <c r="BE3661">
        <v>0</v>
      </c>
      <c r="BF3661">
        <v>0</v>
      </c>
      <c r="BG3661">
        <v>0</v>
      </c>
      <c r="BH3661">
        <v>0</v>
      </c>
      <c r="BI3661">
        <v>0</v>
      </c>
      <c r="BJ3661">
        <v>0</v>
      </c>
      <c r="BK3661">
        <v>0</v>
      </c>
      <c r="BL3661">
        <v>0</v>
      </c>
      <c r="BM3661">
        <v>0</v>
      </c>
      <c r="BN3661">
        <v>0</v>
      </c>
      <c r="BO3661">
        <v>0</v>
      </c>
      <c r="BP3661">
        <v>0</v>
      </c>
      <c r="BQ3661">
        <v>0</v>
      </c>
      <c r="BR3661">
        <v>0</v>
      </c>
      <c r="BS3661">
        <v>0</v>
      </c>
      <c r="BT3661">
        <v>0</v>
      </c>
      <c r="BU3661">
        <v>0</v>
      </c>
      <c r="BV3661">
        <v>0</v>
      </c>
      <c r="BW3661">
        <v>0</v>
      </c>
      <c r="BX3661">
        <v>0</v>
      </c>
      <c r="BY3661">
        <v>0</v>
      </c>
      <c r="BZ3661">
        <v>0</v>
      </c>
      <c r="CA3661">
        <v>0</v>
      </c>
      <c r="CB3661">
        <v>0</v>
      </c>
      <c r="CC3661">
        <v>0</v>
      </c>
      <c r="CD3661">
        <v>0</v>
      </c>
      <c r="CE3661">
        <v>0</v>
      </c>
      <c r="CF3661">
        <v>0</v>
      </c>
      <c r="CG3661">
        <v>0</v>
      </c>
      <c r="CH3661">
        <v>0</v>
      </c>
    </row>
    <row r="3662" spans="1:86" x14ac:dyDescent="0.2">
      <c r="A3662" t="s">
        <v>170</v>
      </c>
      <c r="B3662">
        <v>2014</v>
      </c>
      <c r="C3662" t="s">
        <v>43</v>
      </c>
      <c r="D3662" t="s">
        <v>2637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8.2765158197477197E-4</v>
      </c>
      <c r="S3662">
        <v>8.2765158197477197E-4</v>
      </c>
      <c r="T3662">
        <v>8.2765158197477197E-4</v>
      </c>
      <c r="U3662">
        <v>0</v>
      </c>
      <c r="V3662">
        <v>6.7893282486581805E-4</v>
      </c>
      <c r="W3662">
        <v>6.7893282486581805E-4</v>
      </c>
      <c r="X3662">
        <v>6.7893282486581805E-4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  <c r="BE3662">
        <v>0</v>
      </c>
      <c r="BF3662">
        <v>0</v>
      </c>
      <c r="BG3662">
        <v>0</v>
      </c>
      <c r="BH3662">
        <v>0</v>
      </c>
      <c r="BI3662">
        <v>0</v>
      </c>
      <c r="BJ3662">
        <v>0</v>
      </c>
      <c r="BK3662">
        <v>0</v>
      </c>
      <c r="BL3662">
        <v>0</v>
      </c>
      <c r="BM3662">
        <v>0</v>
      </c>
      <c r="BN3662">
        <v>0</v>
      </c>
      <c r="BO3662">
        <v>0</v>
      </c>
      <c r="BP3662">
        <v>0</v>
      </c>
      <c r="BQ3662">
        <v>0</v>
      </c>
      <c r="BR3662">
        <v>0</v>
      </c>
      <c r="BS3662">
        <v>0</v>
      </c>
      <c r="BT3662">
        <v>0</v>
      </c>
      <c r="BU3662">
        <v>0</v>
      </c>
      <c r="BV3662">
        <v>0</v>
      </c>
      <c r="BW3662">
        <v>0</v>
      </c>
      <c r="BX3662">
        <v>0</v>
      </c>
      <c r="BY3662">
        <v>0</v>
      </c>
      <c r="BZ3662">
        <v>0</v>
      </c>
      <c r="CA3662">
        <v>0</v>
      </c>
      <c r="CB3662">
        <v>0</v>
      </c>
      <c r="CC3662">
        <v>0</v>
      </c>
      <c r="CD3662">
        <v>0</v>
      </c>
      <c r="CE3662">
        <v>0</v>
      </c>
      <c r="CF3662">
        <v>0</v>
      </c>
      <c r="CG3662">
        <v>0</v>
      </c>
      <c r="CH3662">
        <v>0</v>
      </c>
    </row>
    <row r="3663" spans="1:86" x14ac:dyDescent="0.2">
      <c r="A3663" t="s">
        <v>170</v>
      </c>
      <c r="B3663">
        <v>2014</v>
      </c>
      <c r="C3663" t="s">
        <v>44</v>
      </c>
      <c r="D3663" t="s">
        <v>2638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  <c r="BE3663">
        <v>0</v>
      </c>
      <c r="BF3663">
        <v>0</v>
      </c>
      <c r="BG3663">
        <v>0</v>
      </c>
      <c r="BH3663">
        <v>0</v>
      </c>
      <c r="BI3663">
        <v>0</v>
      </c>
      <c r="BJ3663">
        <v>0</v>
      </c>
      <c r="BK3663">
        <v>0</v>
      </c>
      <c r="BL3663">
        <v>0</v>
      </c>
      <c r="BM3663">
        <v>0</v>
      </c>
      <c r="BN3663">
        <v>0</v>
      </c>
      <c r="BO3663">
        <v>0</v>
      </c>
      <c r="BP3663">
        <v>0</v>
      </c>
      <c r="BQ3663">
        <v>0</v>
      </c>
      <c r="BR3663">
        <v>0</v>
      </c>
      <c r="BS3663">
        <v>0</v>
      </c>
      <c r="BT3663">
        <v>0</v>
      </c>
      <c r="BU3663">
        <v>0</v>
      </c>
      <c r="BV3663">
        <v>0</v>
      </c>
      <c r="BW3663">
        <v>0</v>
      </c>
      <c r="BX3663">
        <v>0</v>
      </c>
      <c r="BY3663">
        <v>0</v>
      </c>
      <c r="BZ3663">
        <v>0</v>
      </c>
      <c r="CA3663">
        <v>0</v>
      </c>
      <c r="CB3663">
        <v>0</v>
      </c>
      <c r="CC3663">
        <v>0</v>
      </c>
      <c r="CD3663">
        <v>0</v>
      </c>
      <c r="CE3663">
        <v>0</v>
      </c>
      <c r="CF3663">
        <v>0</v>
      </c>
      <c r="CG3663">
        <v>0</v>
      </c>
      <c r="CH3663">
        <v>0</v>
      </c>
    </row>
    <row r="3664" spans="1:86" x14ac:dyDescent="0.2">
      <c r="A3664" t="s">
        <v>170</v>
      </c>
      <c r="B3664">
        <v>2014</v>
      </c>
      <c r="C3664" t="s">
        <v>45</v>
      </c>
      <c r="D3664" t="s">
        <v>2639</v>
      </c>
      <c r="E3664">
        <v>1.0411904108733401</v>
      </c>
      <c r="F3664">
        <v>0.25673207826164102</v>
      </c>
      <c r="G3664">
        <v>0.58251011239931405</v>
      </c>
      <c r="H3664">
        <v>0.20194822021238701</v>
      </c>
      <c r="I3664">
        <v>0.87123612576962794</v>
      </c>
      <c r="J3664">
        <v>0.24771548206142099</v>
      </c>
      <c r="K3664">
        <v>0.57629528236491501</v>
      </c>
      <c r="L3664">
        <v>4.7225361343292298E-2</v>
      </c>
      <c r="M3664">
        <v>0.61187858587093702</v>
      </c>
      <c r="N3664">
        <v>0.42631769698355199</v>
      </c>
      <c r="O3664">
        <v>5.3711503156154299E-2</v>
      </c>
      <c r="P3664">
        <v>0.13184938573123001</v>
      </c>
      <c r="Q3664">
        <v>15.4747485476642</v>
      </c>
      <c r="R3664">
        <v>3.8201150008390902E-2</v>
      </c>
      <c r="S3664">
        <v>15.5129496976726</v>
      </c>
      <c r="T3664">
        <v>16.554140108545901</v>
      </c>
      <c r="U3664">
        <v>13.4335419355799</v>
      </c>
      <c r="V3664">
        <v>3.3162202865167502E-2</v>
      </c>
      <c r="W3664">
        <v>13.466704138444999</v>
      </c>
      <c r="X3664">
        <v>14.3379402642147</v>
      </c>
      <c r="Y3664">
        <v>3.18683861083715</v>
      </c>
      <c r="Z3664">
        <v>7.3597865090962999E-2</v>
      </c>
      <c r="AA3664">
        <v>2.17116900857704E-2</v>
      </c>
      <c r="AB3664">
        <v>3.09152905566041</v>
      </c>
      <c r="AC3664">
        <v>0.24468468417646999</v>
      </c>
      <c r="AD3664">
        <v>2.40827166877382E-2</v>
      </c>
      <c r="AE3664">
        <v>1.9033683833071802E-2</v>
      </c>
      <c r="AF3664">
        <v>0.20156828365566001</v>
      </c>
      <c r="AG3664">
        <v>16.385759191633198</v>
      </c>
      <c r="AH3664">
        <v>16.385759191633198</v>
      </c>
      <c r="AI3664">
        <v>0.29785576312017198</v>
      </c>
      <c r="AJ3664">
        <v>0.29785576312017198</v>
      </c>
      <c r="AK3664">
        <v>0.68811689249852703</v>
      </c>
      <c r="AL3664">
        <v>0.68811689249852703</v>
      </c>
      <c r="AM3664">
        <v>17.371731847251901</v>
      </c>
      <c r="AN3664">
        <v>17.371731847251901</v>
      </c>
      <c r="AO3664">
        <v>3.6963067022163201</v>
      </c>
      <c r="AP3664">
        <v>0.54531858092688701</v>
      </c>
      <c r="AQ3664">
        <v>2.9926403391545202</v>
      </c>
      <c r="AR3664">
        <v>0.15834778213491399</v>
      </c>
      <c r="AS3664">
        <v>0.719459473889416</v>
      </c>
      <c r="AT3664">
        <v>9.7587499814483902E-3</v>
      </c>
      <c r="AU3664">
        <v>5.0227144986204598E-2</v>
      </c>
      <c r="AV3664">
        <v>0.65947357892176395</v>
      </c>
      <c r="AW3664">
        <v>1.79869362590435</v>
      </c>
      <c r="AX3664">
        <v>0.11501054327976901</v>
      </c>
      <c r="AY3664">
        <v>0.38806520162345698</v>
      </c>
      <c r="AZ3664">
        <v>1.2956178810011201</v>
      </c>
      <c r="BA3664">
        <v>4.24641141092407</v>
      </c>
      <c r="BB3664">
        <v>0.44801745640637902</v>
      </c>
      <c r="BC3664">
        <v>3.5466296916909799</v>
      </c>
      <c r="BD3664">
        <v>0.25176426282671299</v>
      </c>
      <c r="BE3664">
        <v>0.30891789515425</v>
      </c>
      <c r="BF3664">
        <v>4.5143962695457E-2</v>
      </c>
      <c r="BG3664">
        <v>0.22551006698747</v>
      </c>
      <c r="BH3664">
        <v>3.8263865471323703E-2</v>
      </c>
      <c r="BI3664">
        <v>0.67360871094092001</v>
      </c>
      <c r="BJ3664">
        <v>5.6098564659045801E-2</v>
      </c>
      <c r="BK3664">
        <v>0.51641032605464499</v>
      </c>
      <c r="BL3664">
        <v>0.10109982022722901</v>
      </c>
      <c r="BM3664">
        <v>1.0417005425844199</v>
      </c>
      <c r="BN3664">
        <v>5.7382219249324101E-2</v>
      </c>
      <c r="BO3664">
        <v>0.84732718285936803</v>
      </c>
      <c r="BP3664">
        <v>0.136991140475727</v>
      </c>
      <c r="BQ3664">
        <v>0.82687615653511604</v>
      </c>
      <c r="BR3664">
        <v>0.108691554545102</v>
      </c>
      <c r="BS3664">
        <v>0.65341436481824999</v>
      </c>
      <c r="BT3664">
        <v>6.4770237171763403E-2</v>
      </c>
      <c r="BU3664">
        <v>6.4476129728172404</v>
      </c>
      <c r="BV3664">
        <v>4.4902154690317504</v>
      </c>
      <c r="BW3664">
        <v>0.73558313138598796</v>
      </c>
      <c r="BX3664">
        <v>1.2218143723995101</v>
      </c>
      <c r="BY3664">
        <v>10.8193853318759</v>
      </c>
      <c r="BZ3664">
        <v>2.82442629911551</v>
      </c>
      <c r="CA3664">
        <v>7.9277912459750803</v>
      </c>
      <c r="CB3664">
        <v>6.7167786785335901E-2</v>
      </c>
      <c r="CC3664">
        <v>869</v>
      </c>
      <c r="CD3664">
        <v>871</v>
      </c>
      <c r="CE3664">
        <v>869</v>
      </c>
      <c r="CF3664">
        <v>175.00528716887999</v>
      </c>
      <c r="CG3664">
        <v>305.35800810930999</v>
      </c>
      <c r="CH3664">
        <v>451.90403023834801</v>
      </c>
    </row>
    <row r="3665" spans="1:86" x14ac:dyDescent="0.2">
      <c r="A3665" t="s">
        <v>170</v>
      </c>
      <c r="B3665">
        <v>2014</v>
      </c>
      <c r="C3665" t="s">
        <v>234</v>
      </c>
      <c r="D3665" t="s">
        <v>4149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  <c r="BE3665">
        <v>0</v>
      </c>
      <c r="BF3665">
        <v>0</v>
      </c>
      <c r="BG3665">
        <v>0</v>
      </c>
      <c r="BH3665">
        <v>0</v>
      </c>
      <c r="BI3665">
        <v>0</v>
      </c>
      <c r="BJ3665">
        <v>0</v>
      </c>
      <c r="BK3665">
        <v>0</v>
      </c>
      <c r="BL3665">
        <v>0</v>
      </c>
      <c r="BM3665">
        <v>0</v>
      </c>
      <c r="BN3665">
        <v>0</v>
      </c>
      <c r="BO3665">
        <v>0</v>
      </c>
      <c r="BP3665">
        <v>0</v>
      </c>
      <c r="BQ3665">
        <v>0</v>
      </c>
      <c r="BR3665">
        <v>0</v>
      </c>
      <c r="BS3665">
        <v>0</v>
      </c>
      <c r="BT3665">
        <v>0</v>
      </c>
      <c r="BU3665">
        <v>0</v>
      </c>
      <c r="BV3665">
        <v>0</v>
      </c>
      <c r="BW3665">
        <v>0</v>
      </c>
      <c r="BX3665">
        <v>0</v>
      </c>
      <c r="BY3665">
        <v>0</v>
      </c>
      <c r="BZ3665">
        <v>0</v>
      </c>
      <c r="CA3665">
        <v>0</v>
      </c>
      <c r="CB3665">
        <v>0</v>
      </c>
      <c r="CC3665">
        <v>0</v>
      </c>
      <c r="CD3665">
        <v>0</v>
      </c>
      <c r="CE3665">
        <v>0</v>
      </c>
      <c r="CF3665">
        <v>0</v>
      </c>
      <c r="CG3665">
        <v>0</v>
      </c>
      <c r="CH3665">
        <v>0</v>
      </c>
    </row>
    <row r="3666" spans="1:86" x14ac:dyDescent="0.2">
      <c r="A3666" t="s">
        <v>170</v>
      </c>
      <c r="B3666">
        <v>2014</v>
      </c>
      <c r="C3666" t="s">
        <v>238</v>
      </c>
      <c r="D3666" t="s">
        <v>2640</v>
      </c>
      <c r="E3666">
        <v>155.36975773167299</v>
      </c>
      <c r="F3666">
        <v>-31.566316470766299</v>
      </c>
      <c r="G3666">
        <v>213.971735935038</v>
      </c>
      <c r="H3666">
        <v>-27.035661732598001</v>
      </c>
      <c r="I3666">
        <v>146.55724569495499</v>
      </c>
      <c r="J3666">
        <v>-32.488033715300801</v>
      </c>
      <c r="K3666">
        <v>211.59655429070199</v>
      </c>
      <c r="L3666">
        <v>-32.551274880446101</v>
      </c>
      <c r="M3666">
        <v>128.57957755240599</v>
      </c>
      <c r="N3666">
        <v>44.8955752745319</v>
      </c>
      <c r="O3666">
        <v>39.443612871078003</v>
      </c>
      <c r="P3666">
        <v>44.240389406796297</v>
      </c>
      <c r="Q3666">
        <v>67.2393412476235</v>
      </c>
      <c r="R3666">
        <v>-72.224795400484894</v>
      </c>
      <c r="S3666">
        <v>-4.9854541528614602</v>
      </c>
      <c r="T3666">
        <v>150.38430357881199</v>
      </c>
      <c r="U3666">
        <v>77.938721249884907</v>
      </c>
      <c r="V3666">
        <v>-56.630028863929397</v>
      </c>
      <c r="W3666">
        <v>21.308692385955499</v>
      </c>
      <c r="X3666">
        <v>167.86593808091001</v>
      </c>
      <c r="Y3666">
        <v>65.646507160636602</v>
      </c>
      <c r="Z3666">
        <v>6.5934590436188403</v>
      </c>
      <c r="AA3666">
        <v>13.522677954420899</v>
      </c>
      <c r="AB3666">
        <v>45.530370162595901</v>
      </c>
      <c r="AC3666">
        <v>20.5551409466987</v>
      </c>
      <c r="AD3666">
        <v>2.5398683504828501</v>
      </c>
      <c r="AE3666">
        <v>6.8359553539444402</v>
      </c>
      <c r="AF3666">
        <v>11.1793172422714</v>
      </c>
      <c r="AG3666">
        <v>2516.2323028452902</v>
      </c>
      <c r="AH3666">
        <v>2516.2323028452902</v>
      </c>
      <c r="AI3666">
        <v>-1200.6237763827701</v>
      </c>
      <c r="AJ3666">
        <v>-1200.6237763827701</v>
      </c>
      <c r="AK3666">
        <v>-259.13411143775301</v>
      </c>
      <c r="AL3666">
        <v>-259.13411143775301</v>
      </c>
      <c r="AM3666">
        <v>1056.47441502477</v>
      </c>
      <c r="AN3666">
        <v>1056.47441502477</v>
      </c>
      <c r="AO3666">
        <v>2346.6806518711401</v>
      </c>
      <c r="AP3666">
        <v>36.805244766576003</v>
      </c>
      <c r="AQ3666">
        <v>2581.8695741593901</v>
      </c>
      <c r="AR3666">
        <v>-271.994167054824</v>
      </c>
      <c r="AS3666">
        <v>58.965477084867899</v>
      </c>
      <c r="AT3666">
        <v>0.31009989166372798</v>
      </c>
      <c r="AU3666">
        <v>12.989648193250201</v>
      </c>
      <c r="AV3666">
        <v>45.665728999953998</v>
      </c>
      <c r="AW3666">
        <v>486.00302388675101</v>
      </c>
      <c r="AX3666">
        <v>10.519012386046899</v>
      </c>
      <c r="AY3666">
        <v>477.57634844547903</v>
      </c>
      <c r="AZ3666">
        <v>-2.0923369447749298</v>
      </c>
      <c r="BA3666">
        <v>742.78959024220205</v>
      </c>
      <c r="BB3666">
        <v>-9.0999281511103192</v>
      </c>
      <c r="BC3666">
        <v>807.57866681964595</v>
      </c>
      <c r="BD3666">
        <v>-55.689148426333198</v>
      </c>
      <c r="BE3666">
        <v>53.964166975110999</v>
      </c>
      <c r="BF3666">
        <v>2.3740110431212602</v>
      </c>
      <c r="BG3666">
        <v>69.0637275266551</v>
      </c>
      <c r="BH3666">
        <v>-17.473571594665501</v>
      </c>
      <c r="BI3666">
        <v>137.64162399775</v>
      </c>
      <c r="BJ3666">
        <v>3.0629126014757002</v>
      </c>
      <c r="BK3666">
        <v>155.82665503274399</v>
      </c>
      <c r="BL3666">
        <v>-21.247943636469302</v>
      </c>
      <c r="BM3666">
        <v>236.76400654331499</v>
      </c>
      <c r="BN3666">
        <v>1.5016190803713101</v>
      </c>
      <c r="BO3666">
        <v>257.82816546160001</v>
      </c>
      <c r="BP3666">
        <v>-22.565777998656898</v>
      </c>
      <c r="BQ3666">
        <v>-81.732402452483797</v>
      </c>
      <c r="BR3666">
        <v>-6.5960720096865497</v>
      </c>
      <c r="BS3666">
        <v>18.3844028878286</v>
      </c>
      <c r="BT3666">
        <v>-93.520733330625802</v>
      </c>
      <c r="BU3666">
        <v>1410.36655899363</v>
      </c>
      <c r="BV3666">
        <v>474.450015170862</v>
      </c>
      <c r="BW3666">
        <v>524.21543081795801</v>
      </c>
      <c r="BX3666">
        <v>411.70111300481301</v>
      </c>
      <c r="BY3666">
        <v>2283.9833214202799</v>
      </c>
      <c r="BZ3666">
        <v>-463.86755160168002</v>
      </c>
      <c r="CA3666">
        <v>2935.8726640140799</v>
      </c>
      <c r="CB3666">
        <v>-188.02179099210099</v>
      </c>
      <c r="CC3666">
        <v>11809</v>
      </c>
      <c r="CD3666">
        <v>11856</v>
      </c>
      <c r="CE3666">
        <v>14404.321870567601</v>
      </c>
      <c r="CF3666">
        <v>9299.25239072144</v>
      </c>
      <c r="CG3666">
        <v>10617.8078027144</v>
      </c>
      <c r="CH3666">
        <v>19866.9063873921</v>
      </c>
    </row>
    <row r="3667" spans="1:86" x14ac:dyDescent="0.2">
      <c r="A3667" t="s">
        <v>170</v>
      </c>
      <c r="B3667">
        <v>2014</v>
      </c>
      <c r="C3667" t="s">
        <v>239</v>
      </c>
      <c r="D3667" t="s">
        <v>2641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  <c r="BE3667">
        <v>0</v>
      </c>
      <c r="BF3667">
        <v>0</v>
      </c>
      <c r="BG3667">
        <v>0</v>
      </c>
      <c r="BH3667">
        <v>0</v>
      </c>
      <c r="BI3667">
        <v>0</v>
      </c>
      <c r="BJ3667">
        <v>0</v>
      </c>
      <c r="BK3667">
        <v>0</v>
      </c>
      <c r="BL3667">
        <v>0</v>
      </c>
      <c r="BM3667">
        <v>0</v>
      </c>
      <c r="BN3667">
        <v>0</v>
      </c>
      <c r="BO3667">
        <v>0</v>
      </c>
      <c r="BP3667">
        <v>0</v>
      </c>
      <c r="BQ3667">
        <v>0</v>
      </c>
      <c r="BR3667">
        <v>0</v>
      </c>
      <c r="BS3667">
        <v>0</v>
      </c>
      <c r="BT3667">
        <v>0</v>
      </c>
      <c r="BU3667">
        <v>0</v>
      </c>
      <c r="BV3667">
        <v>0</v>
      </c>
      <c r="BW3667">
        <v>0</v>
      </c>
      <c r="BX3667">
        <v>0</v>
      </c>
      <c r="BY3667">
        <v>0</v>
      </c>
      <c r="BZ3667">
        <v>0</v>
      </c>
      <c r="CA3667">
        <v>0</v>
      </c>
      <c r="CB3667">
        <v>0</v>
      </c>
      <c r="CC3667">
        <v>0</v>
      </c>
      <c r="CD3667">
        <v>0</v>
      </c>
      <c r="CE3667">
        <v>0</v>
      </c>
      <c r="CF3667">
        <v>0</v>
      </c>
      <c r="CG3667">
        <v>0</v>
      </c>
      <c r="CH3667">
        <v>0</v>
      </c>
    </row>
    <row r="3668" spans="1:86" x14ac:dyDescent="0.2">
      <c r="A3668" t="s">
        <v>170</v>
      </c>
      <c r="B3668">
        <v>2014</v>
      </c>
      <c r="C3668" t="s">
        <v>240</v>
      </c>
      <c r="D3668" t="s">
        <v>2642</v>
      </c>
      <c r="E3668">
        <v>155.36975773167299</v>
      </c>
      <c r="F3668">
        <v>-31.566316470766299</v>
      </c>
      <c r="G3668">
        <v>213.971735935038</v>
      </c>
      <c r="H3668">
        <v>-27.035661732598001</v>
      </c>
      <c r="I3668">
        <v>146.55724569495499</v>
      </c>
      <c r="J3668">
        <v>-32.488033715300801</v>
      </c>
      <c r="K3668">
        <v>211.59655429070199</v>
      </c>
      <c r="L3668">
        <v>-32.551274880446101</v>
      </c>
      <c r="M3668">
        <v>128.57957755240599</v>
      </c>
      <c r="N3668">
        <v>44.8955752745319</v>
      </c>
      <c r="O3668">
        <v>39.443612871078003</v>
      </c>
      <c r="P3668">
        <v>44.240389406796297</v>
      </c>
      <c r="Q3668">
        <v>67.2393412476235</v>
      </c>
      <c r="R3668">
        <v>-72.224795400484894</v>
      </c>
      <c r="S3668">
        <v>-4.9854541528614602</v>
      </c>
      <c r="T3668">
        <v>150.38430357881199</v>
      </c>
      <c r="U3668">
        <v>77.938721249884907</v>
      </c>
      <c r="V3668">
        <v>-56.630028863929397</v>
      </c>
      <c r="W3668">
        <v>21.308692385955499</v>
      </c>
      <c r="X3668">
        <v>167.86593808091001</v>
      </c>
      <c r="Y3668">
        <v>65.646507160636602</v>
      </c>
      <c r="Z3668">
        <v>6.5934590436188403</v>
      </c>
      <c r="AA3668">
        <v>13.522677954420899</v>
      </c>
      <c r="AB3668">
        <v>45.530370162595901</v>
      </c>
      <c r="AC3668">
        <v>20.5551409466987</v>
      </c>
      <c r="AD3668">
        <v>2.5398683504828501</v>
      </c>
      <c r="AE3668">
        <v>6.8359553539444402</v>
      </c>
      <c r="AF3668">
        <v>11.1793172422714</v>
      </c>
      <c r="AG3668">
        <v>2516.2323028452902</v>
      </c>
      <c r="AH3668">
        <v>2516.2323028452902</v>
      </c>
      <c r="AI3668">
        <v>-1200.6237763827701</v>
      </c>
      <c r="AJ3668">
        <v>-1200.6237763827701</v>
      </c>
      <c r="AK3668">
        <v>-259.13411143775301</v>
      </c>
      <c r="AL3668">
        <v>-259.13411143775301</v>
      </c>
      <c r="AM3668">
        <v>1056.47441502477</v>
      </c>
      <c r="AN3668">
        <v>1056.47441502477</v>
      </c>
      <c r="AO3668">
        <v>2346.6806518711401</v>
      </c>
      <c r="AP3668">
        <v>36.805244766576003</v>
      </c>
      <c r="AQ3668">
        <v>2581.8695741593901</v>
      </c>
      <c r="AR3668">
        <v>-271.994167054824</v>
      </c>
      <c r="AS3668">
        <v>58.965477084867899</v>
      </c>
      <c r="AT3668">
        <v>0.31009989166372798</v>
      </c>
      <c r="AU3668">
        <v>12.989648193250201</v>
      </c>
      <c r="AV3668">
        <v>45.665728999953998</v>
      </c>
      <c r="AW3668">
        <v>486.00302388675101</v>
      </c>
      <c r="AX3668">
        <v>10.519012386046899</v>
      </c>
      <c r="AY3668">
        <v>477.57634844547903</v>
      </c>
      <c r="AZ3668">
        <v>-2.0923369447749298</v>
      </c>
      <c r="BA3668">
        <v>742.78959024220205</v>
      </c>
      <c r="BB3668">
        <v>-9.0999281511103192</v>
      </c>
      <c r="BC3668">
        <v>807.57866681964595</v>
      </c>
      <c r="BD3668">
        <v>-55.689148426333198</v>
      </c>
      <c r="BE3668">
        <v>53.964166975110999</v>
      </c>
      <c r="BF3668">
        <v>2.3740110431212602</v>
      </c>
      <c r="BG3668">
        <v>69.0637275266551</v>
      </c>
      <c r="BH3668">
        <v>-17.473571594665501</v>
      </c>
      <c r="BI3668">
        <v>137.64162399775</v>
      </c>
      <c r="BJ3668">
        <v>3.0629126014757002</v>
      </c>
      <c r="BK3668">
        <v>155.82665503274399</v>
      </c>
      <c r="BL3668">
        <v>-21.247943636469302</v>
      </c>
      <c r="BM3668">
        <v>236.76400654331499</v>
      </c>
      <c r="BN3668">
        <v>1.5016190803713101</v>
      </c>
      <c r="BO3668">
        <v>257.82816546160001</v>
      </c>
      <c r="BP3668">
        <v>-22.565777998656898</v>
      </c>
      <c r="BQ3668">
        <v>-81.732402452483797</v>
      </c>
      <c r="BR3668">
        <v>-6.5960720096865497</v>
      </c>
      <c r="BS3668">
        <v>18.3844028878286</v>
      </c>
      <c r="BT3668">
        <v>-93.520733330625802</v>
      </c>
      <c r="BU3668">
        <v>1410.36655899363</v>
      </c>
      <c r="BV3668">
        <v>474.450015170862</v>
      </c>
      <c r="BW3668">
        <v>524.21543081795801</v>
      </c>
      <c r="BX3668">
        <v>411.70111300481301</v>
      </c>
      <c r="BY3668">
        <v>2283.9833214202799</v>
      </c>
      <c r="BZ3668">
        <v>-463.86755160168002</v>
      </c>
      <c r="CA3668">
        <v>2935.8726640140799</v>
      </c>
      <c r="CB3668">
        <v>-188.02179099210099</v>
      </c>
      <c r="CC3668">
        <v>11809</v>
      </c>
      <c r="CD3668">
        <v>11856</v>
      </c>
      <c r="CE3668">
        <v>14404.321870567601</v>
      </c>
      <c r="CF3668">
        <v>9299.25239072144</v>
      </c>
      <c r="CG3668">
        <v>10617.8078027144</v>
      </c>
      <c r="CH3668">
        <v>19866.9063873921</v>
      </c>
    </row>
    <row r="3669" spans="1:86" x14ac:dyDescent="0.2">
      <c r="A3669" t="s">
        <v>170</v>
      </c>
      <c r="B3669">
        <v>2015</v>
      </c>
      <c r="C3669" t="s">
        <v>2</v>
      </c>
      <c r="D3669" t="s">
        <v>3771</v>
      </c>
      <c r="E3669">
        <v>4.6237560226646801</v>
      </c>
      <c r="F3669">
        <v>0.177558508221907</v>
      </c>
      <c r="G3669">
        <v>0.57942312107932104</v>
      </c>
      <c r="H3669">
        <v>3.8667743933634502</v>
      </c>
      <c r="I3669">
        <v>0.83126811975159398</v>
      </c>
      <c r="J3669">
        <v>0.15520331672481899</v>
      </c>
      <c r="K3669">
        <v>0.57216642652261596</v>
      </c>
      <c r="L3669">
        <v>0.10389837650415799</v>
      </c>
      <c r="M3669">
        <v>0.51722838582314501</v>
      </c>
      <c r="N3669">
        <v>0.38190713421477201</v>
      </c>
      <c r="O3669">
        <v>0.116617165124276</v>
      </c>
      <c r="P3669">
        <v>1.8704086484097399E-2</v>
      </c>
      <c r="Q3669">
        <v>1.81660474414581</v>
      </c>
      <c r="R3669">
        <v>-2.7161560093043602</v>
      </c>
      <c r="S3669">
        <v>-0.89955126515855099</v>
      </c>
      <c r="T3669">
        <v>3.7242047575061301</v>
      </c>
      <c r="U3669">
        <v>0.51395670602072296</v>
      </c>
      <c r="V3669">
        <v>-0.76845918193220997</v>
      </c>
      <c r="W3669">
        <v>-0.254502475911488</v>
      </c>
      <c r="X3669">
        <v>0.57676564384010598</v>
      </c>
      <c r="Y3669">
        <v>73.279779423713606</v>
      </c>
      <c r="Z3669">
        <v>0.61228230708248899</v>
      </c>
      <c r="AA3669">
        <v>4.5694931937720902E-2</v>
      </c>
      <c r="AB3669">
        <v>72.621802184693294</v>
      </c>
      <c r="AC3669">
        <v>6.5439774247156697</v>
      </c>
      <c r="AD3669">
        <v>2.36514557718976E-2</v>
      </c>
      <c r="AE3669">
        <v>2.051785657135E-2</v>
      </c>
      <c r="AF3669">
        <v>6.49980811237244</v>
      </c>
      <c r="AG3669">
        <v>10.1600749244047</v>
      </c>
      <c r="AH3669">
        <v>10.1600749244047</v>
      </c>
      <c r="AI3669">
        <v>6.4382273796624298E-2</v>
      </c>
      <c r="AJ3669">
        <v>6.4382273796624298E-2</v>
      </c>
      <c r="AK3669">
        <v>0.17176064452911899</v>
      </c>
      <c r="AL3669">
        <v>0.17176064452911899</v>
      </c>
      <c r="AM3669">
        <v>10.396217842730501</v>
      </c>
      <c r="AN3669">
        <v>10.396217842730501</v>
      </c>
      <c r="AO3669">
        <v>16.381976297629699</v>
      </c>
      <c r="AP3669">
        <v>9.42812175620295</v>
      </c>
      <c r="AQ3669">
        <v>6.91912895935985</v>
      </c>
      <c r="AR3669">
        <v>3.4725582066795997E-2</v>
      </c>
      <c r="AS3669">
        <v>26.655711974097098</v>
      </c>
      <c r="AT3669">
        <v>1.1991114830641201E-2</v>
      </c>
      <c r="AU3669">
        <v>2.3348091414327001E-2</v>
      </c>
      <c r="AV3669">
        <v>26.620372767852</v>
      </c>
      <c r="AW3669">
        <v>23.905789725599</v>
      </c>
      <c r="AX3669">
        <v>0.73189080216490798</v>
      </c>
      <c r="AY3669">
        <v>1.42424163567034</v>
      </c>
      <c r="AZ3669">
        <v>21.7496572877637</v>
      </c>
      <c r="BA3669">
        <v>10.401910500407601</v>
      </c>
      <c r="BB3669">
        <v>0.47504809690023397</v>
      </c>
      <c r="BC3669">
        <v>2.6315591299949799</v>
      </c>
      <c r="BD3669">
        <v>7.2953032735124497</v>
      </c>
      <c r="BE3669">
        <v>1.053473625359</v>
      </c>
      <c r="BF3669">
        <v>0.379218027316925</v>
      </c>
      <c r="BG3669">
        <v>0.19220417841423801</v>
      </c>
      <c r="BH3669">
        <v>0.48205141962784198</v>
      </c>
      <c r="BI3669">
        <v>3.35267497373352</v>
      </c>
      <c r="BJ3669">
        <v>0.38747459749277102</v>
      </c>
      <c r="BK3669">
        <v>0.39108071199241801</v>
      </c>
      <c r="BL3669">
        <v>2.5741196642483399</v>
      </c>
      <c r="BM3669">
        <v>4.1697336081173404</v>
      </c>
      <c r="BN3669">
        <v>0.39214491107175098</v>
      </c>
      <c r="BO3669">
        <v>0.62478875912918097</v>
      </c>
      <c r="BP3669">
        <v>3.1527999379164098</v>
      </c>
      <c r="BQ3669">
        <v>0.18350242699689301</v>
      </c>
      <c r="BR3669">
        <v>0.124773030778025</v>
      </c>
      <c r="BS3669">
        <v>3.3778078508923899E-2</v>
      </c>
      <c r="BT3669">
        <v>2.4951317709944101E-2</v>
      </c>
      <c r="BU3669">
        <v>5.6162828431588601</v>
      </c>
      <c r="BV3669">
        <v>3.9852080095021898</v>
      </c>
      <c r="BW3669">
        <v>1.45603850516971</v>
      </c>
      <c r="BX3669">
        <v>0.17503632848695</v>
      </c>
      <c r="BY3669">
        <v>9.3594912693801309</v>
      </c>
      <c r="BZ3669">
        <v>2.0370849557609598</v>
      </c>
      <c r="CA3669">
        <v>7.3018262809073997</v>
      </c>
      <c r="CB3669">
        <v>2.0580032711835901E-2</v>
      </c>
      <c r="CC3669">
        <v>39</v>
      </c>
      <c r="CD3669">
        <v>37</v>
      </c>
      <c r="CE3669">
        <v>39</v>
      </c>
      <c r="CF3669">
        <v>16.4858793178967</v>
      </c>
      <c r="CG3669">
        <v>45.405735395046698</v>
      </c>
      <c r="CH3669">
        <v>101.103380920681</v>
      </c>
    </row>
    <row r="3670" spans="1:86" x14ac:dyDescent="0.2">
      <c r="A3670" t="s">
        <v>170</v>
      </c>
      <c r="B3670">
        <v>2015</v>
      </c>
      <c r="C3670" t="s">
        <v>3</v>
      </c>
      <c r="D3670" t="s">
        <v>3772</v>
      </c>
      <c r="E3670">
        <v>245.838099783666</v>
      </c>
      <c r="F3670">
        <v>17.044739776617799</v>
      </c>
      <c r="G3670">
        <v>214.26876778475199</v>
      </c>
      <c r="H3670">
        <v>14.524592222296301</v>
      </c>
      <c r="I3670">
        <v>230.16978817158099</v>
      </c>
      <c r="J3670">
        <v>15.5301952042247</v>
      </c>
      <c r="K3670">
        <v>211.92572656565</v>
      </c>
      <c r="L3670">
        <v>2.7138664017069498</v>
      </c>
      <c r="M3670">
        <v>261.23312669606997</v>
      </c>
      <c r="N3670">
        <v>72.300275631094806</v>
      </c>
      <c r="O3670">
        <v>42.632617169061596</v>
      </c>
      <c r="P3670">
        <v>146.300233895914</v>
      </c>
      <c r="Q3670">
        <v>0</v>
      </c>
      <c r="R3670">
        <v>20.6302844822163</v>
      </c>
      <c r="S3670">
        <v>20.6302844822163</v>
      </c>
      <c r="T3670">
        <v>266.46838426588198</v>
      </c>
      <c r="U3670">
        <v>0</v>
      </c>
      <c r="V3670">
        <v>16.154471405482902</v>
      </c>
      <c r="W3670">
        <v>16.154471405482902</v>
      </c>
      <c r="X3670">
        <v>246.324259577064</v>
      </c>
      <c r="Y3670">
        <v>223.858511578579</v>
      </c>
      <c r="Z3670">
        <v>10.0497863149238</v>
      </c>
      <c r="AA3670">
        <v>12.9943503103633</v>
      </c>
      <c r="AB3670">
        <v>200.814374953292</v>
      </c>
      <c r="AC3670">
        <v>25.925018644160598</v>
      </c>
      <c r="AD3670">
        <v>4.2392614581208399</v>
      </c>
      <c r="AE3670">
        <v>6.7724243669232704</v>
      </c>
      <c r="AF3670">
        <v>14.913332819116601</v>
      </c>
      <c r="AG3670">
        <v>2314.60873280121</v>
      </c>
      <c r="AH3670">
        <v>2314.60873280121</v>
      </c>
      <c r="AI3670">
        <v>5.3399638642312999</v>
      </c>
      <c r="AJ3670">
        <v>5.3399638642312999</v>
      </c>
      <c r="AK3670">
        <v>26.6643314463414</v>
      </c>
      <c r="AL3670">
        <v>26.6643314463414</v>
      </c>
      <c r="AM3670">
        <v>2346.6130281117798</v>
      </c>
      <c r="AN3670">
        <v>2346.6130281117798</v>
      </c>
      <c r="AO3670">
        <v>2626.94312259141</v>
      </c>
      <c r="AP3670">
        <v>53.3921024408085</v>
      </c>
      <c r="AQ3670">
        <v>2553.0402633682902</v>
      </c>
      <c r="AR3670">
        <v>20.510756782308199</v>
      </c>
      <c r="AS3670">
        <v>74.787087829900699</v>
      </c>
      <c r="AT3670">
        <v>1.3020035341373</v>
      </c>
      <c r="AU3670">
        <v>11.7934015845366</v>
      </c>
      <c r="AV3670">
        <v>61.691682711226498</v>
      </c>
      <c r="AW3670">
        <v>554.95313568543304</v>
      </c>
      <c r="AX3670">
        <v>16.4845398166024</v>
      </c>
      <c r="AY3670">
        <v>464.24545767802698</v>
      </c>
      <c r="AZ3670">
        <v>74.223138190803994</v>
      </c>
      <c r="BA3670">
        <v>803.777772095714</v>
      </c>
      <c r="BB3670">
        <v>58.520358026973298</v>
      </c>
      <c r="BC3670">
        <v>715.50007960478501</v>
      </c>
      <c r="BD3670">
        <v>29.757334463954798</v>
      </c>
      <c r="BE3670">
        <v>72.203872250723194</v>
      </c>
      <c r="BF3670">
        <v>5.3610027124136996</v>
      </c>
      <c r="BG3670">
        <v>62.973663621702698</v>
      </c>
      <c r="BH3670">
        <v>3.86920591660683</v>
      </c>
      <c r="BI3670">
        <v>165.65569255685901</v>
      </c>
      <c r="BJ3670">
        <v>6.7872339055438102</v>
      </c>
      <c r="BK3670">
        <v>149.49907573374</v>
      </c>
      <c r="BL3670">
        <v>9.3693829175748604</v>
      </c>
      <c r="BM3670">
        <v>271.77085722299</v>
      </c>
      <c r="BN3670">
        <v>7.0105211643379999</v>
      </c>
      <c r="BO3670">
        <v>251.496660142915</v>
      </c>
      <c r="BP3670">
        <v>13.263675915737201</v>
      </c>
      <c r="BQ3670">
        <v>29.922784785057601</v>
      </c>
      <c r="BR3670">
        <v>15.0889503368884</v>
      </c>
      <c r="BS3670">
        <v>7.9908067657447202</v>
      </c>
      <c r="BT3670">
        <v>6.8430276824245402</v>
      </c>
      <c r="BU3670">
        <v>2691.2819809180501</v>
      </c>
      <c r="BV3670">
        <v>771.331607630539</v>
      </c>
      <c r="BW3670">
        <v>565.34089860432402</v>
      </c>
      <c r="BX3670">
        <v>1354.60947468318</v>
      </c>
      <c r="BY3670">
        <v>3139.5326229542402</v>
      </c>
      <c r="BZ3670">
        <v>196.179615225481</v>
      </c>
      <c r="CA3670">
        <v>2941.0619880136201</v>
      </c>
      <c r="CB3670">
        <v>2.29101971511475</v>
      </c>
      <c r="CC3670">
        <v>10726</v>
      </c>
      <c r="CD3670">
        <v>10264</v>
      </c>
      <c r="CE3670">
        <v>10726</v>
      </c>
      <c r="CF3670">
        <v>9759.7955453694904</v>
      </c>
      <c r="CG3670">
        <v>11255.253108385299</v>
      </c>
      <c r="CH3670">
        <v>20465.919565300599</v>
      </c>
    </row>
    <row r="3671" spans="1:86" x14ac:dyDescent="0.2">
      <c r="A3671" t="s">
        <v>170</v>
      </c>
      <c r="B3671">
        <v>2015</v>
      </c>
      <c r="C3671" t="s">
        <v>4</v>
      </c>
      <c r="D3671" t="s">
        <v>3773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-2.1764026982826299</v>
      </c>
      <c r="S3671">
        <v>-2.1764026982826299</v>
      </c>
      <c r="T3671">
        <v>-2.1764026982826299</v>
      </c>
      <c r="U3671">
        <v>0</v>
      </c>
      <c r="V3671">
        <v>-1.76959131023733</v>
      </c>
      <c r="W3671">
        <v>-1.76959131023733</v>
      </c>
      <c r="X3671">
        <v>-1.76959131023733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  <c r="BE3671">
        <v>0</v>
      </c>
      <c r="BF3671">
        <v>0</v>
      </c>
      <c r="BG3671">
        <v>0</v>
      </c>
      <c r="BH3671">
        <v>0</v>
      </c>
      <c r="BI3671">
        <v>0</v>
      </c>
      <c r="BJ3671">
        <v>0</v>
      </c>
      <c r="BK3671">
        <v>0</v>
      </c>
      <c r="BL3671">
        <v>0</v>
      </c>
      <c r="BM3671">
        <v>0</v>
      </c>
      <c r="BN3671">
        <v>0</v>
      </c>
      <c r="BO3671">
        <v>0</v>
      </c>
      <c r="BP3671">
        <v>0</v>
      </c>
      <c r="BQ3671">
        <v>0</v>
      </c>
      <c r="BR3671">
        <v>0</v>
      </c>
      <c r="BS3671">
        <v>0</v>
      </c>
      <c r="BT3671">
        <v>0</v>
      </c>
      <c r="BU3671">
        <v>0</v>
      </c>
      <c r="BV3671">
        <v>0</v>
      </c>
      <c r="BW3671">
        <v>0</v>
      </c>
      <c r="BX3671">
        <v>0</v>
      </c>
      <c r="BY3671">
        <v>0</v>
      </c>
      <c r="BZ3671">
        <v>0</v>
      </c>
      <c r="CA3671">
        <v>0</v>
      </c>
      <c r="CB3671">
        <v>0</v>
      </c>
      <c r="CC3671">
        <v>0</v>
      </c>
      <c r="CD3671">
        <v>0</v>
      </c>
      <c r="CE3671">
        <v>0</v>
      </c>
      <c r="CF3671">
        <v>0</v>
      </c>
      <c r="CG3671">
        <v>0</v>
      </c>
      <c r="CH3671">
        <v>0</v>
      </c>
    </row>
    <row r="3672" spans="1:86" x14ac:dyDescent="0.2">
      <c r="A3672" t="s">
        <v>170</v>
      </c>
      <c r="B3672">
        <v>2015</v>
      </c>
      <c r="C3672" t="s">
        <v>5</v>
      </c>
      <c r="D3672" t="s">
        <v>3774</v>
      </c>
      <c r="E3672">
        <v>55.964607217693299</v>
      </c>
      <c r="F3672">
        <v>21.617466626439601</v>
      </c>
      <c r="G3672">
        <v>10.5303249858786</v>
      </c>
      <c r="H3672">
        <v>23.816815605375101</v>
      </c>
      <c r="I3672">
        <v>53.168724399719203</v>
      </c>
      <c r="J3672">
        <v>21.370411884739099</v>
      </c>
      <c r="K3672">
        <v>10.3777605039229</v>
      </c>
      <c r="L3672">
        <v>21.4205520110573</v>
      </c>
      <c r="M3672">
        <v>8.4415634342712202</v>
      </c>
      <c r="N3672">
        <v>5.3761732049418898</v>
      </c>
      <c r="O3672">
        <v>2.5337595385585301</v>
      </c>
      <c r="P3672">
        <v>0.53163069077081404</v>
      </c>
      <c r="Q3672">
        <v>-144.22677091704199</v>
      </c>
      <c r="R3672">
        <v>117.972893940422</v>
      </c>
      <c r="S3672">
        <v>-26.253876976620599</v>
      </c>
      <c r="T3672">
        <v>29.710730241072699</v>
      </c>
      <c r="U3672">
        <v>-112.892610255893</v>
      </c>
      <c r="V3672">
        <v>92.342550912662205</v>
      </c>
      <c r="W3672">
        <v>-20.550059343230998</v>
      </c>
      <c r="X3672">
        <v>32.618665056488297</v>
      </c>
      <c r="Y3672">
        <v>71.850071982731293</v>
      </c>
      <c r="Z3672">
        <v>1.2429209781705199</v>
      </c>
      <c r="AA3672">
        <v>0.52409434275540301</v>
      </c>
      <c r="AB3672">
        <v>70.083056661805301</v>
      </c>
      <c r="AC3672">
        <v>2.7852037707627999</v>
      </c>
      <c r="AD3672">
        <v>0.72477086324251305</v>
      </c>
      <c r="AE3672">
        <v>0.46799370264009499</v>
      </c>
      <c r="AF3672">
        <v>1.5924392048801901</v>
      </c>
      <c r="AG3672">
        <v>158.194753102763</v>
      </c>
      <c r="AH3672">
        <v>158.194753102763</v>
      </c>
      <c r="AI3672">
        <v>2.5719492964285</v>
      </c>
      <c r="AJ3672">
        <v>2.5719492964285</v>
      </c>
      <c r="AK3672">
        <v>8.8382468021680793</v>
      </c>
      <c r="AL3672">
        <v>8.8382468021680793</v>
      </c>
      <c r="AM3672">
        <v>169.60494920135901</v>
      </c>
      <c r="AN3672">
        <v>169.60494920135901</v>
      </c>
      <c r="AO3672">
        <v>57.711957463559401</v>
      </c>
      <c r="AP3672">
        <v>12.611753427289401</v>
      </c>
      <c r="AQ3672">
        <v>41.918428390171997</v>
      </c>
      <c r="AR3672">
        <v>3.181775646098</v>
      </c>
      <c r="AS3672">
        <v>6.91692743980727</v>
      </c>
      <c r="AT3672">
        <v>0.47637292555821398</v>
      </c>
      <c r="AU3672">
        <v>9.6835911211990103E-2</v>
      </c>
      <c r="AV3672">
        <v>6.3437186030370603</v>
      </c>
      <c r="AW3672">
        <v>26.4688394792007</v>
      </c>
      <c r="AX3672">
        <v>2.4859023974388901</v>
      </c>
      <c r="AY3672">
        <v>7.1765401000054698</v>
      </c>
      <c r="AZ3672">
        <v>16.8063969817564</v>
      </c>
      <c r="BA3672">
        <v>189.78079807079899</v>
      </c>
      <c r="BB3672">
        <v>100.92788636666801</v>
      </c>
      <c r="BC3672">
        <v>75.214281149693804</v>
      </c>
      <c r="BD3672">
        <v>13.638630554436901</v>
      </c>
      <c r="BE3672">
        <v>20.277986987302299</v>
      </c>
      <c r="BF3672">
        <v>1.90473921701964</v>
      </c>
      <c r="BG3672">
        <v>5.2299462217365704</v>
      </c>
      <c r="BH3672">
        <v>13.1433015485461</v>
      </c>
      <c r="BI3672">
        <v>31.395371259813</v>
      </c>
      <c r="BJ3672">
        <v>3.47657015850409</v>
      </c>
      <c r="BK3672">
        <v>6.8362124167308203</v>
      </c>
      <c r="BL3672">
        <v>21.082588684578202</v>
      </c>
      <c r="BM3672">
        <v>46.467598021174702</v>
      </c>
      <c r="BN3672">
        <v>4.5257810795263502</v>
      </c>
      <c r="BO3672">
        <v>8.6219447848305997</v>
      </c>
      <c r="BP3672">
        <v>33.319872156817702</v>
      </c>
      <c r="BQ3672">
        <v>39.021719740566603</v>
      </c>
      <c r="BR3672">
        <v>10.4671197741573</v>
      </c>
      <c r="BS3672">
        <v>3.7942204439216698</v>
      </c>
      <c r="BT3672">
        <v>24.760379522487501</v>
      </c>
      <c r="BU3672">
        <v>94.492546367531006</v>
      </c>
      <c r="BV3672">
        <v>56.263937783402902</v>
      </c>
      <c r="BW3672">
        <v>33.800631788144997</v>
      </c>
      <c r="BX3672">
        <v>4.4279767959826399</v>
      </c>
      <c r="BY3672">
        <v>399.03517247301602</v>
      </c>
      <c r="BZ3672">
        <v>254.19957456359199</v>
      </c>
      <c r="CA3672">
        <v>143.56010829482</v>
      </c>
      <c r="CB3672">
        <v>1.27548961460482</v>
      </c>
      <c r="CC3672">
        <v>256</v>
      </c>
      <c r="CD3672">
        <v>262</v>
      </c>
      <c r="CE3672">
        <v>256</v>
      </c>
      <c r="CF3672">
        <v>838.277607464021</v>
      </c>
      <c r="CG3672">
        <v>772.24018282487998</v>
      </c>
      <c r="CH3672">
        <v>1321.7399161507699</v>
      </c>
    </row>
    <row r="3673" spans="1:86" x14ac:dyDescent="0.2">
      <c r="A3673" t="s">
        <v>170</v>
      </c>
      <c r="B3673">
        <v>2015</v>
      </c>
      <c r="C3673" t="s">
        <v>6</v>
      </c>
      <c r="D3673" t="s">
        <v>3775</v>
      </c>
      <c r="E3673">
        <v>-66.822140222041199</v>
      </c>
      <c r="F3673">
        <v>-8.3464698227351697</v>
      </c>
      <c r="G3673">
        <v>-10.3844291107778</v>
      </c>
      <c r="H3673">
        <v>-48.091241288528103</v>
      </c>
      <c r="I3673">
        <v>-19.9329511000644</v>
      </c>
      <c r="J3673">
        <v>-7.9605990552779202</v>
      </c>
      <c r="K3673">
        <v>-10.2477317298685</v>
      </c>
      <c r="L3673">
        <v>-1.72462031491796</v>
      </c>
      <c r="M3673">
        <v>-17.099721920458599</v>
      </c>
      <c r="N3673">
        <v>-10.5097697761114</v>
      </c>
      <c r="O3673">
        <v>-1.99554764843373</v>
      </c>
      <c r="P3673">
        <v>-4.5944044959135102</v>
      </c>
      <c r="Q3673">
        <v>-264.17260543970502</v>
      </c>
      <c r="R3673">
        <v>-28.668125514181199</v>
      </c>
      <c r="S3673">
        <v>-292.84073095388601</v>
      </c>
      <c r="T3673">
        <v>-359.66287117592702</v>
      </c>
      <c r="U3673">
        <v>-126.362005191704</v>
      </c>
      <c r="V3673">
        <v>-13.712859511037401</v>
      </c>
      <c r="W3673">
        <v>-140.07486470274199</v>
      </c>
      <c r="X3673">
        <v>-160.00781580280599</v>
      </c>
      <c r="Y3673">
        <v>-865.37004712056103</v>
      </c>
      <c r="Z3673">
        <v>-8.0345291171659596</v>
      </c>
      <c r="AA3673">
        <v>-0.62605365240691202</v>
      </c>
      <c r="AB3673">
        <v>-856.70946435098699</v>
      </c>
      <c r="AC3673">
        <v>-77.369611731288501</v>
      </c>
      <c r="AD3673">
        <v>-0.62083066955740895</v>
      </c>
      <c r="AE3673">
        <v>-0.40619476375524799</v>
      </c>
      <c r="AF3673">
        <v>-76.342586297976098</v>
      </c>
      <c r="AG3673">
        <v>-2187.9349791999498</v>
      </c>
      <c r="AH3673">
        <v>-2187.9349791999498</v>
      </c>
      <c r="AI3673">
        <v>-6.7465629206970998</v>
      </c>
      <c r="AJ3673">
        <v>-6.7465629206970998</v>
      </c>
      <c r="AK3673">
        <v>-8.3769275295456591</v>
      </c>
      <c r="AL3673">
        <v>-8.3769275295456591</v>
      </c>
      <c r="AM3673">
        <v>-2203.0584696501901</v>
      </c>
      <c r="AN3673">
        <v>-2203.0584696501901</v>
      </c>
      <c r="AO3673">
        <v>-210.67864568962301</v>
      </c>
      <c r="AP3673">
        <v>-114.41043904717399</v>
      </c>
      <c r="AQ3673">
        <v>-91.768485351542907</v>
      </c>
      <c r="AR3673">
        <v>-4.4997212909053603</v>
      </c>
      <c r="AS3673">
        <v>-312.55489300653898</v>
      </c>
      <c r="AT3673">
        <v>-0.32075690741145702</v>
      </c>
      <c r="AU3673">
        <v>-0.34409237042382501</v>
      </c>
      <c r="AV3673">
        <v>-311.89004372870301</v>
      </c>
      <c r="AW3673">
        <v>-336.86577388500001</v>
      </c>
      <c r="AX3673">
        <v>-9.8714485121211997</v>
      </c>
      <c r="AY3673">
        <v>-17.944422660320399</v>
      </c>
      <c r="AZ3673">
        <v>-309.04990271255798</v>
      </c>
      <c r="BA3673">
        <v>-158.02866689464901</v>
      </c>
      <c r="BB3673">
        <v>-14.0895181395744</v>
      </c>
      <c r="BC3673">
        <v>-55.861481391781801</v>
      </c>
      <c r="BD3673">
        <v>-88.077667363292804</v>
      </c>
      <c r="BE3673">
        <v>-14.641128519807999</v>
      </c>
      <c r="BF3673">
        <v>-4.8723954106741498</v>
      </c>
      <c r="BG3673">
        <v>-3.5368757512058</v>
      </c>
      <c r="BH3673">
        <v>-6.2318573579280203</v>
      </c>
      <c r="BI3673">
        <v>-43.093988850119302</v>
      </c>
      <c r="BJ3673">
        <v>-5.1131887203298101</v>
      </c>
      <c r="BK3673">
        <v>-7.1080086442062402</v>
      </c>
      <c r="BL3673">
        <v>-30.872791485583299</v>
      </c>
      <c r="BM3673">
        <v>-54.200186231449699</v>
      </c>
      <c r="BN3673">
        <v>-5.1843337249468604</v>
      </c>
      <c r="BO3673">
        <v>-11.240415287059699</v>
      </c>
      <c r="BP3673">
        <v>-37.775437219443099</v>
      </c>
      <c r="BQ3673">
        <v>-9.3270328635697695</v>
      </c>
      <c r="BR3673">
        <v>-3.4954273424026301</v>
      </c>
      <c r="BS3673">
        <v>-4.1265819076650399</v>
      </c>
      <c r="BT3673">
        <v>-1.70502361350211</v>
      </c>
      <c r="BU3673">
        <v>-179.320577363051</v>
      </c>
      <c r="BV3673">
        <v>-111.006258819216</v>
      </c>
      <c r="BW3673">
        <v>-25.685216322495801</v>
      </c>
      <c r="BX3673">
        <v>-42.629102221339103</v>
      </c>
      <c r="BY3673">
        <v>-247.07902014450099</v>
      </c>
      <c r="BZ3673">
        <v>-111.983944348218</v>
      </c>
      <c r="CA3673">
        <v>-134.35681226949799</v>
      </c>
      <c r="CB3673">
        <v>-0.73826352678608598</v>
      </c>
      <c r="CC3673">
        <v>-3394</v>
      </c>
      <c r="CD3673">
        <v>-3313</v>
      </c>
      <c r="CE3673">
        <v>-3394</v>
      </c>
      <c r="CF3673">
        <v>-1070.8796595215699</v>
      </c>
      <c r="CG3673">
        <v>-1630.65693668216</v>
      </c>
      <c r="CH3673">
        <v>-2990.7645791555801</v>
      </c>
    </row>
    <row r="3674" spans="1:86" x14ac:dyDescent="0.2">
      <c r="A3674" t="s">
        <v>170</v>
      </c>
      <c r="B3674">
        <v>2015</v>
      </c>
      <c r="C3674" t="s">
        <v>7</v>
      </c>
      <c r="D3674" t="s">
        <v>3776</v>
      </c>
      <c r="E3674">
        <v>1.07216375851825</v>
      </c>
      <c r="F3674">
        <v>0.25254739317618802</v>
      </c>
      <c r="G3674">
        <v>0.26829612139154402</v>
      </c>
      <c r="H3674">
        <v>0.55132024395051804</v>
      </c>
      <c r="I3674">
        <v>0.55045435277005095</v>
      </c>
      <c r="J3674">
        <v>0.24385245582412701</v>
      </c>
      <c r="K3674">
        <v>0.26497096333627701</v>
      </c>
      <c r="L3674">
        <v>4.1630933609646099E-2</v>
      </c>
      <c r="M3674">
        <v>0.52207827821101604</v>
      </c>
      <c r="N3674">
        <v>0.32400153886505101</v>
      </c>
      <c r="O3674">
        <v>4.5806272521851599E-2</v>
      </c>
      <c r="P3674">
        <v>0.15227046682411499</v>
      </c>
      <c r="Q3674">
        <v>23.486376500210199</v>
      </c>
      <c r="R3674">
        <v>2.82597701231506</v>
      </c>
      <c r="S3674">
        <v>26.312353512525199</v>
      </c>
      <c r="T3674">
        <v>27.384517271043499</v>
      </c>
      <c r="U3674">
        <v>15.397004882914199</v>
      </c>
      <c r="V3674">
        <v>1.8526306881450501</v>
      </c>
      <c r="W3674">
        <v>17.249635571059201</v>
      </c>
      <c r="X3674">
        <v>17.800089923829301</v>
      </c>
      <c r="Y3674">
        <v>10.055259381244101</v>
      </c>
      <c r="Z3674">
        <v>0.124480396072224</v>
      </c>
      <c r="AA3674">
        <v>1.2374316709416799E-2</v>
      </c>
      <c r="AB3674">
        <v>9.91840466846247</v>
      </c>
      <c r="AC3674">
        <v>0.87636471705360297</v>
      </c>
      <c r="AD3674">
        <v>1.8734655873341902E-2</v>
      </c>
      <c r="AE3674">
        <v>1.01201346897012E-2</v>
      </c>
      <c r="AF3674">
        <v>0.847509926490562</v>
      </c>
      <c r="AG3674">
        <v>8.5940476404562798</v>
      </c>
      <c r="AH3674">
        <v>8.5940476404562798</v>
      </c>
      <c r="AI3674">
        <v>0.17084817348321299</v>
      </c>
      <c r="AJ3674">
        <v>0.17084817348321299</v>
      </c>
      <c r="AK3674">
        <v>0.40801169949143001</v>
      </c>
      <c r="AL3674">
        <v>0.40801169949143001</v>
      </c>
      <c r="AM3674">
        <v>9.1729075134309195</v>
      </c>
      <c r="AN3674">
        <v>9.1729075134309195</v>
      </c>
      <c r="AO3674">
        <v>3.2256429420028301</v>
      </c>
      <c r="AP3674">
        <v>1.4307641025315601</v>
      </c>
      <c r="AQ3674">
        <v>1.6584035737493701</v>
      </c>
      <c r="AR3674">
        <v>0.136475265721896</v>
      </c>
      <c r="AS3674">
        <v>3.47703430434199</v>
      </c>
      <c r="AT3674">
        <v>9.0672736201389808E-3</v>
      </c>
      <c r="AU3674">
        <v>1.3054843372199599E-2</v>
      </c>
      <c r="AV3674">
        <v>3.45491218734964</v>
      </c>
      <c r="AW3674">
        <v>3.6525952100561399</v>
      </c>
      <c r="AX3674">
        <v>0.15344648588967899</v>
      </c>
      <c r="AY3674">
        <v>0.28014971610870198</v>
      </c>
      <c r="AZ3674">
        <v>3.2189990080577502</v>
      </c>
      <c r="BA3674">
        <v>2.8602049634724498</v>
      </c>
      <c r="BB3674">
        <v>0.39830946831821301</v>
      </c>
      <c r="BC3674">
        <v>1.4575583553092</v>
      </c>
      <c r="BD3674">
        <v>1.00433713984504</v>
      </c>
      <c r="BE3674">
        <v>0.23861271377307799</v>
      </c>
      <c r="BF3674">
        <v>6.7359088176371901E-2</v>
      </c>
      <c r="BG3674">
        <v>9.1476733126350296E-2</v>
      </c>
      <c r="BH3674">
        <v>7.9776892470355895E-2</v>
      </c>
      <c r="BI3674">
        <v>0.63671504470921503</v>
      </c>
      <c r="BJ3674">
        <v>7.4888645321960504E-2</v>
      </c>
      <c r="BK3674">
        <v>0.20636326440324901</v>
      </c>
      <c r="BL3674">
        <v>0.355463134984006</v>
      </c>
      <c r="BM3674">
        <v>0.85183732688404801</v>
      </c>
      <c r="BN3674">
        <v>7.65038099640548E-2</v>
      </c>
      <c r="BO3674">
        <v>0.33939994427864201</v>
      </c>
      <c r="BP3674">
        <v>0.43593357264135202</v>
      </c>
      <c r="BQ3674">
        <v>0.28745468057106099</v>
      </c>
      <c r="BR3674">
        <v>9.3940328924693395E-2</v>
      </c>
      <c r="BS3674">
        <v>0.14117674139458999</v>
      </c>
      <c r="BT3674">
        <v>5.2337610251777099E-2</v>
      </c>
      <c r="BU3674">
        <v>5.4173271628781299</v>
      </c>
      <c r="BV3674">
        <v>3.40038185769252</v>
      </c>
      <c r="BW3674">
        <v>0.60721569082357696</v>
      </c>
      <c r="BX3674">
        <v>1.4097296143620099</v>
      </c>
      <c r="BY3674">
        <v>6.9226791665169403</v>
      </c>
      <c r="BZ3674">
        <v>3.2789933771508202</v>
      </c>
      <c r="CA3674">
        <v>3.5822634947761798</v>
      </c>
      <c r="CB3674">
        <v>6.1422294589961603E-2</v>
      </c>
      <c r="CC3674">
        <v>550</v>
      </c>
      <c r="CD3674">
        <v>631</v>
      </c>
      <c r="CE3674">
        <v>550</v>
      </c>
      <c r="CF3674">
        <v>50.315078434229001</v>
      </c>
      <c r="CG3674">
        <v>80.350056404124999</v>
      </c>
      <c r="CH3674">
        <v>143.12712425930701</v>
      </c>
    </row>
    <row r="3675" spans="1:86" x14ac:dyDescent="0.2">
      <c r="A3675" t="s">
        <v>170</v>
      </c>
      <c r="B3675">
        <v>2015</v>
      </c>
      <c r="C3675" t="s">
        <v>8</v>
      </c>
      <c r="D3675" t="s">
        <v>3777</v>
      </c>
      <c r="E3675">
        <v>27.5517069123763</v>
      </c>
      <c r="F3675">
        <v>5.9374753541479501</v>
      </c>
      <c r="G3675">
        <v>18.913003449804702</v>
      </c>
      <c r="H3675">
        <v>2.70122810842367</v>
      </c>
      <c r="I3675">
        <v>25.046756780764401</v>
      </c>
      <c r="J3675">
        <v>5.0549686123703301</v>
      </c>
      <c r="K3675">
        <v>18.681424251958799</v>
      </c>
      <c r="L3675">
        <v>1.3103639164352501</v>
      </c>
      <c r="M3675">
        <v>59.450857237672203</v>
      </c>
      <c r="N3675">
        <v>46.676064793969097</v>
      </c>
      <c r="O3675">
        <v>3.7899596747154298</v>
      </c>
      <c r="P3675">
        <v>8.9848327689878005</v>
      </c>
      <c r="Q3675">
        <v>2.5894521823460801</v>
      </c>
      <c r="R3675">
        <v>20.502909222437399</v>
      </c>
      <c r="S3675">
        <v>23.0923614047834</v>
      </c>
      <c r="T3675">
        <v>50.6440683171598</v>
      </c>
      <c r="U3675">
        <v>2.3879956023841502</v>
      </c>
      <c r="V3675">
        <v>18.907805053539398</v>
      </c>
      <c r="W3675">
        <v>21.2958006559235</v>
      </c>
      <c r="X3675">
        <v>46.342557436687898</v>
      </c>
      <c r="Y3675">
        <v>35.763280521330401</v>
      </c>
      <c r="Z3675">
        <v>5.53567501289844</v>
      </c>
      <c r="AA3675">
        <v>0.97644964324767003</v>
      </c>
      <c r="AB3675">
        <v>29.251155865184199</v>
      </c>
      <c r="AC3675">
        <v>4.4878982558978198</v>
      </c>
      <c r="AD3675">
        <v>2.4970297532052199</v>
      </c>
      <c r="AE3675">
        <v>0.69519448578767595</v>
      </c>
      <c r="AF3675">
        <v>1.2956740169049199</v>
      </c>
      <c r="AG3675">
        <v>253.71454107254701</v>
      </c>
      <c r="AH3675">
        <v>253.71454107254701</v>
      </c>
      <c r="AI3675">
        <v>2.84002053183749</v>
      </c>
      <c r="AJ3675">
        <v>2.84002053183749</v>
      </c>
      <c r="AK3675">
        <v>16.933122848279801</v>
      </c>
      <c r="AL3675">
        <v>16.933122848279801</v>
      </c>
      <c r="AM3675">
        <v>273.48768445266398</v>
      </c>
      <c r="AN3675">
        <v>273.48768445266398</v>
      </c>
      <c r="AO3675">
        <v>186.26928125932301</v>
      </c>
      <c r="AP3675">
        <v>17.8721995613354</v>
      </c>
      <c r="AQ3675">
        <v>164.82550235577901</v>
      </c>
      <c r="AR3675">
        <v>3.57157934220825</v>
      </c>
      <c r="AS3675">
        <v>6.5077822116471697</v>
      </c>
      <c r="AT3675">
        <v>0.60188192253818296</v>
      </c>
      <c r="AU3675">
        <v>0.76443601317122201</v>
      </c>
      <c r="AV3675">
        <v>5.14146427593775</v>
      </c>
      <c r="AW3675">
        <v>65.577560854940799</v>
      </c>
      <c r="AX3675">
        <v>9.8496033140909898</v>
      </c>
      <c r="AY3675">
        <v>29.161173982590999</v>
      </c>
      <c r="AZ3675">
        <v>26.566783558258798</v>
      </c>
      <c r="BA3675">
        <v>126.139085317173</v>
      </c>
      <c r="BB3675">
        <v>33.1990636570292</v>
      </c>
      <c r="BC3675">
        <v>89.707399771658501</v>
      </c>
      <c r="BD3675">
        <v>3.2326218884844802</v>
      </c>
      <c r="BE3675">
        <v>10.3107647779565</v>
      </c>
      <c r="BF3675">
        <v>3.1062291353054801</v>
      </c>
      <c r="BG3675">
        <v>6.4560728284666</v>
      </c>
      <c r="BH3675">
        <v>0.74846281418437899</v>
      </c>
      <c r="BI3675">
        <v>18.742275411983599</v>
      </c>
      <c r="BJ3675">
        <v>4.2136983075587304</v>
      </c>
      <c r="BK3675">
        <v>13.147561940900101</v>
      </c>
      <c r="BL3675">
        <v>1.38101516352478</v>
      </c>
      <c r="BM3675">
        <v>36.261193737950101</v>
      </c>
      <c r="BN3675">
        <v>4.3955212116984503</v>
      </c>
      <c r="BO3675">
        <v>20.918603565709599</v>
      </c>
      <c r="BP3675">
        <v>10.947068960542</v>
      </c>
      <c r="BQ3675">
        <v>13.7160633056646</v>
      </c>
      <c r="BR3675">
        <v>6.07257770014923</v>
      </c>
      <c r="BS3675">
        <v>6.17369150771514</v>
      </c>
      <c r="BT3675">
        <v>1.46979409780024</v>
      </c>
      <c r="BU3675">
        <v>621.51004485814701</v>
      </c>
      <c r="BV3675">
        <v>487.535707944568</v>
      </c>
      <c r="BW3675">
        <v>50.6951325617813</v>
      </c>
      <c r="BX3675">
        <v>83.279204351798697</v>
      </c>
      <c r="BY3675">
        <v>317.23136655227103</v>
      </c>
      <c r="BZ3675">
        <v>57.323417150168602</v>
      </c>
      <c r="CA3675">
        <v>258.65614913657498</v>
      </c>
      <c r="CB3675">
        <v>1.2518002655263301</v>
      </c>
      <c r="CC3675">
        <v>1879</v>
      </c>
      <c r="CD3675">
        <v>1933</v>
      </c>
      <c r="CE3675">
        <v>1879</v>
      </c>
      <c r="CF3675">
        <v>1440.91705343732</v>
      </c>
      <c r="CG3675">
        <v>1801.8655323447299</v>
      </c>
      <c r="CH3675">
        <v>3214.2258119735502</v>
      </c>
    </row>
    <row r="3676" spans="1:86" x14ac:dyDescent="0.2">
      <c r="A3676" t="s">
        <v>170</v>
      </c>
      <c r="B3676">
        <v>2015</v>
      </c>
      <c r="C3676" t="s">
        <v>3969</v>
      </c>
      <c r="D3676" t="s">
        <v>4173</v>
      </c>
      <c r="E3676">
        <v>-4.3998789772122997</v>
      </c>
      <c r="F3676">
        <v>-2.1515027698919198</v>
      </c>
      <c r="G3676">
        <v>-1.54520115874567</v>
      </c>
      <c r="H3676">
        <v>-0.70317504857469904</v>
      </c>
      <c r="I3676">
        <v>-3.7026281973088402</v>
      </c>
      <c r="J3676">
        <v>-1.96449391763924</v>
      </c>
      <c r="K3676">
        <v>-1.5243842245944601</v>
      </c>
      <c r="L3676">
        <v>-0.213750055075145</v>
      </c>
      <c r="M3676">
        <v>-38.688742580653603</v>
      </c>
      <c r="N3676">
        <v>-9.6406862955323493</v>
      </c>
      <c r="O3676">
        <v>-0.30835492678741699</v>
      </c>
      <c r="P3676">
        <v>-28.7397013583338</v>
      </c>
      <c r="Q3676">
        <v>2.1389901227621402</v>
      </c>
      <c r="R3676">
        <v>1.97620227567138</v>
      </c>
      <c r="S3676">
        <v>4.1151923984335204</v>
      </c>
      <c r="T3676">
        <v>-0.28468657877877801</v>
      </c>
      <c r="U3676">
        <v>1.8553541553541499</v>
      </c>
      <c r="V3676">
        <v>1.71421837111875</v>
      </c>
      <c r="W3676">
        <v>3.5695725264728999</v>
      </c>
      <c r="X3676">
        <v>-0.13305567083594</v>
      </c>
      <c r="Y3676">
        <v>-10.1229659007441</v>
      </c>
      <c r="Z3676">
        <v>-1.1432119934670699</v>
      </c>
      <c r="AA3676">
        <v>-6.0179903057781897E-2</v>
      </c>
      <c r="AB3676">
        <v>-8.9195740042192906</v>
      </c>
      <c r="AC3676">
        <v>-1.34255464397942</v>
      </c>
      <c r="AD3676">
        <v>-0.53163943763761901</v>
      </c>
      <c r="AE3676">
        <v>-6.4806834143521605E-2</v>
      </c>
      <c r="AF3676">
        <v>-0.74610837219827997</v>
      </c>
      <c r="AG3676">
        <v>-40.937319468261798</v>
      </c>
      <c r="AH3676">
        <v>-40.937319468261798</v>
      </c>
      <c r="AI3676">
        <v>-0.45588629652833002</v>
      </c>
      <c r="AJ3676">
        <v>-0.45588629652833002</v>
      </c>
      <c r="AK3676">
        <v>-3.2918429547885601</v>
      </c>
      <c r="AL3676">
        <v>-3.2918429547885601</v>
      </c>
      <c r="AM3676">
        <v>-44.685048719578703</v>
      </c>
      <c r="AN3676">
        <v>-44.685048719578703</v>
      </c>
      <c r="AO3676">
        <v>-37.177232294214399</v>
      </c>
      <c r="AP3676">
        <v>-4.2574296950505497</v>
      </c>
      <c r="AQ3676">
        <v>-8.1450037293080104</v>
      </c>
      <c r="AR3676">
        <v>-24.7747988698558</v>
      </c>
      <c r="AS3676">
        <v>-4.8943680776627501</v>
      </c>
      <c r="AT3676">
        <v>-0.15601640368938899</v>
      </c>
      <c r="AU3676">
        <v>-4.7018054017978803E-2</v>
      </c>
      <c r="AV3676">
        <v>-4.6913336199553797</v>
      </c>
      <c r="AW3676">
        <v>-23.0159915028566</v>
      </c>
      <c r="AX3676">
        <v>-1.89133288433937</v>
      </c>
      <c r="AY3676">
        <v>-1.26506657214011</v>
      </c>
      <c r="AZ3676">
        <v>-19.859592046377099</v>
      </c>
      <c r="BA3676">
        <v>-34.756172503123402</v>
      </c>
      <c r="BB3676">
        <v>-6.8812234067499896</v>
      </c>
      <c r="BC3676">
        <v>-9.8999808098084099</v>
      </c>
      <c r="BD3676">
        <v>-17.974968286564899</v>
      </c>
      <c r="BE3676">
        <v>-4.1972579903958698</v>
      </c>
      <c r="BF3676">
        <v>-0.56046662464070396</v>
      </c>
      <c r="BG3676">
        <v>-0.58920462225160497</v>
      </c>
      <c r="BH3676">
        <v>-3.04758674350356</v>
      </c>
      <c r="BI3676">
        <v>-5.7928627996479296</v>
      </c>
      <c r="BJ3676">
        <v>-0.74428151586619695</v>
      </c>
      <c r="BK3676">
        <v>-1.1183177477634301</v>
      </c>
      <c r="BL3676">
        <v>-3.9302635360183</v>
      </c>
      <c r="BM3676">
        <v>-6.7204250058526798</v>
      </c>
      <c r="BN3676">
        <v>-0.77138311030682705</v>
      </c>
      <c r="BO3676">
        <v>-1.71730090223017</v>
      </c>
      <c r="BP3676">
        <v>-4.23174099331567</v>
      </c>
      <c r="BQ3676">
        <v>-10.0479200257282</v>
      </c>
      <c r="BR3676">
        <v>-1.66279013896628</v>
      </c>
      <c r="BS3676">
        <v>-1.30238852647492</v>
      </c>
      <c r="BT3676">
        <v>-7.0827413602870202</v>
      </c>
      <c r="BU3676">
        <v>-373.83072674882999</v>
      </c>
      <c r="BV3676">
        <v>-103.536592864119</v>
      </c>
      <c r="BW3676">
        <v>-4.2043268153028404</v>
      </c>
      <c r="BX3676">
        <v>-266.08980706940798</v>
      </c>
      <c r="BY3676">
        <v>-45.725934187635801</v>
      </c>
      <c r="BZ3676">
        <v>-24.495260568617901</v>
      </c>
      <c r="CA3676">
        <v>-21.006479536823999</v>
      </c>
      <c r="CB3676">
        <v>-0.22419408219390799</v>
      </c>
      <c r="CC3676">
        <v>-359</v>
      </c>
      <c r="CD3676">
        <v>-379</v>
      </c>
      <c r="CE3676">
        <v>-359</v>
      </c>
      <c r="CF3676">
        <v>-287.76654941875398</v>
      </c>
      <c r="CG3676">
        <v>-370.38506719705202</v>
      </c>
      <c r="CH3676">
        <v>-644.76365824221</v>
      </c>
    </row>
    <row r="3677" spans="1:86" x14ac:dyDescent="0.2">
      <c r="A3677" t="s">
        <v>170</v>
      </c>
      <c r="B3677">
        <v>2015</v>
      </c>
      <c r="C3677" t="s">
        <v>9</v>
      </c>
      <c r="D3677" t="s">
        <v>3778</v>
      </c>
      <c r="E3677">
        <v>19.820942521786201</v>
      </c>
      <c r="F3677">
        <v>16.392597292816301</v>
      </c>
      <c r="G3677">
        <v>0.50703701899545806</v>
      </c>
      <c r="H3677">
        <v>2.9213082099743799</v>
      </c>
      <c r="I3677">
        <v>19.5808869719014</v>
      </c>
      <c r="J3677">
        <v>16.355180012376699</v>
      </c>
      <c r="K3677">
        <v>0.49931873356738399</v>
      </c>
      <c r="L3677">
        <v>2.72638822595732</v>
      </c>
      <c r="M3677">
        <v>1.11392831982872</v>
      </c>
      <c r="N3677">
        <v>0.98228771091320599</v>
      </c>
      <c r="O3677">
        <v>5.2546268721652398E-2</v>
      </c>
      <c r="P3677">
        <v>7.9094340193860205E-2</v>
      </c>
      <c r="Q3677">
        <v>18.143042090432601</v>
      </c>
      <c r="R3677">
        <v>35.559188080385098</v>
      </c>
      <c r="S3677">
        <v>53.7022301708177</v>
      </c>
      <c r="T3677">
        <v>73.523172692603893</v>
      </c>
      <c r="U3677">
        <v>13.571094230148899</v>
      </c>
      <c r="V3677">
        <v>26.5984662208866</v>
      </c>
      <c r="W3677">
        <v>40.169560451035501</v>
      </c>
      <c r="X3677">
        <v>59.750447422936901</v>
      </c>
      <c r="Y3677">
        <v>6.8060690318933803</v>
      </c>
      <c r="Z3677">
        <v>0.429502897183131</v>
      </c>
      <c r="AA3677">
        <v>1.07378264510786E-2</v>
      </c>
      <c r="AB3677">
        <v>6.3658283082591796</v>
      </c>
      <c r="AC3677">
        <v>0.19022238562485699</v>
      </c>
      <c r="AD3677">
        <v>8.9529221510102994E-2</v>
      </c>
      <c r="AE3677">
        <v>2.4999462304686301E-2</v>
      </c>
      <c r="AF3677">
        <v>7.5693701810067696E-2</v>
      </c>
      <c r="AG3677">
        <v>11.617495009818301</v>
      </c>
      <c r="AH3677">
        <v>11.617495009818301</v>
      </c>
      <c r="AI3677">
        <v>0.242518954836664</v>
      </c>
      <c r="AJ3677">
        <v>0.242518954836664</v>
      </c>
      <c r="AK3677">
        <v>1.3193892218651999</v>
      </c>
      <c r="AL3677">
        <v>1.3193892218651999</v>
      </c>
      <c r="AM3677">
        <v>13.179403186520201</v>
      </c>
      <c r="AN3677">
        <v>13.179403186520201</v>
      </c>
      <c r="AO3677">
        <v>5.2070620006921899</v>
      </c>
      <c r="AP3677">
        <v>3.6141364066131398</v>
      </c>
      <c r="AQ3677">
        <v>1.2545150578133999</v>
      </c>
      <c r="AR3677">
        <v>0.33841053626565898</v>
      </c>
      <c r="AS3677">
        <v>0.84327553495640595</v>
      </c>
      <c r="AT3677">
        <v>0.587659709673931</v>
      </c>
      <c r="AU3677">
        <v>7.1732466893657601E-3</v>
      </c>
      <c r="AV3677">
        <v>0.248442578593109</v>
      </c>
      <c r="AW3677">
        <v>67.113026789894704</v>
      </c>
      <c r="AX3677">
        <v>0.79144424901691302</v>
      </c>
      <c r="AY3677">
        <v>0.19708658344937199</v>
      </c>
      <c r="AZ3677">
        <v>66.124495957428394</v>
      </c>
      <c r="BA3677">
        <v>19.772842243281101</v>
      </c>
      <c r="BB3677">
        <v>13.547905382940099</v>
      </c>
      <c r="BC3677">
        <v>5.7480547396830097</v>
      </c>
      <c r="BD3677">
        <v>0.47688212065803998</v>
      </c>
      <c r="BE3677">
        <v>2.1480473028159799</v>
      </c>
      <c r="BF3677">
        <v>1.4839551070130099</v>
      </c>
      <c r="BG3677">
        <v>0.30613528583982402</v>
      </c>
      <c r="BH3677">
        <v>0.357956909963142</v>
      </c>
      <c r="BI3677">
        <v>2.50735347262242</v>
      </c>
      <c r="BJ3677">
        <v>1.5272728528477799</v>
      </c>
      <c r="BK3677">
        <v>0.41602743158855299</v>
      </c>
      <c r="BL3677">
        <v>0.56405318818608596</v>
      </c>
      <c r="BM3677">
        <v>2.92238014167993</v>
      </c>
      <c r="BN3677">
        <v>1.5505571957823301</v>
      </c>
      <c r="BO3677">
        <v>0.51698730597486298</v>
      </c>
      <c r="BP3677">
        <v>0.85483563992273803</v>
      </c>
      <c r="BQ3677">
        <v>9.1875986081689103</v>
      </c>
      <c r="BR3677">
        <v>1.62044209084402</v>
      </c>
      <c r="BS3677">
        <v>1.4317515692770999</v>
      </c>
      <c r="BT3677">
        <v>6.1354049480477801</v>
      </c>
      <c r="BU3677">
        <v>11.732561229250001</v>
      </c>
      <c r="BV3677">
        <v>10.2786675927206</v>
      </c>
      <c r="BW3677">
        <v>0.71616323752809896</v>
      </c>
      <c r="BX3677">
        <v>0.73773039900120296</v>
      </c>
      <c r="BY3677">
        <v>316.96273365041299</v>
      </c>
      <c r="BZ3677">
        <v>303.057960720354</v>
      </c>
      <c r="CA3677">
        <v>6.73650198427225</v>
      </c>
      <c r="CB3677">
        <v>7.1682709457872296</v>
      </c>
      <c r="CC3677">
        <v>733</v>
      </c>
      <c r="CD3677">
        <v>1181</v>
      </c>
      <c r="CE3677">
        <v>733</v>
      </c>
      <c r="CF3677">
        <v>101.44594065920199</v>
      </c>
      <c r="CG3677">
        <v>73.6748134874138</v>
      </c>
      <c r="CH3677">
        <v>119.293159839235</v>
      </c>
    </row>
    <row r="3678" spans="1:86" x14ac:dyDescent="0.2">
      <c r="A3678" t="s">
        <v>170</v>
      </c>
      <c r="B3678">
        <v>2015</v>
      </c>
      <c r="C3678" t="s">
        <v>10</v>
      </c>
      <c r="D3678" t="s">
        <v>3779</v>
      </c>
      <c r="E3678">
        <v>-21.516421243078501</v>
      </c>
      <c r="F3678">
        <v>-14.053627076269199</v>
      </c>
      <c r="G3678">
        <v>-1.85853265363418</v>
      </c>
      <c r="H3678">
        <v>-5.6042615131749596</v>
      </c>
      <c r="I3678">
        <v>-19.1890976615569</v>
      </c>
      <c r="J3678">
        <v>-13.9049895214218</v>
      </c>
      <c r="K3678">
        <v>-1.83327119618382</v>
      </c>
      <c r="L3678">
        <v>-3.45083694395134</v>
      </c>
      <c r="M3678">
        <v>-10.721236745649</v>
      </c>
      <c r="N3678">
        <v>-6.0845494364389996</v>
      </c>
      <c r="O3678">
        <v>-0.30532944649414501</v>
      </c>
      <c r="P3678">
        <v>-4.3313578627159197</v>
      </c>
      <c r="Q3678">
        <v>69.585158119298697</v>
      </c>
      <c r="R3678">
        <v>7.8011440482434304</v>
      </c>
      <c r="S3678">
        <v>77.386302167542098</v>
      </c>
      <c r="T3678">
        <v>55.869880924463601</v>
      </c>
      <c r="U3678">
        <v>59.815634908507697</v>
      </c>
      <c r="V3678">
        <v>6.70588954412381</v>
      </c>
      <c r="W3678">
        <v>66.521524452631496</v>
      </c>
      <c r="X3678">
        <v>47.332426791074603</v>
      </c>
      <c r="Y3678">
        <v>-36.009834616525403</v>
      </c>
      <c r="Z3678">
        <v>-1.2145602476378501</v>
      </c>
      <c r="AA3678">
        <v>-6.3892926744948397E-2</v>
      </c>
      <c r="AB3678">
        <v>-34.731381442142499</v>
      </c>
      <c r="AC3678">
        <v>-4.3615043868239498</v>
      </c>
      <c r="AD3678">
        <v>-0.39689110287434798</v>
      </c>
      <c r="AE3678">
        <v>-7.9409846583013893E-2</v>
      </c>
      <c r="AF3678">
        <v>-3.8852034373666</v>
      </c>
      <c r="AG3678">
        <v>-78.657127067759603</v>
      </c>
      <c r="AH3678">
        <v>-78.657127067759603</v>
      </c>
      <c r="AI3678">
        <v>-27.846887648396699</v>
      </c>
      <c r="AJ3678">
        <v>-27.846887648396699</v>
      </c>
      <c r="AK3678">
        <v>-20.9649084632578</v>
      </c>
      <c r="AL3678">
        <v>-20.9649084632578</v>
      </c>
      <c r="AM3678">
        <v>-127.46892317941401</v>
      </c>
      <c r="AN3678">
        <v>-127.46892317941401</v>
      </c>
      <c r="AO3678">
        <v>-33.988913563711101</v>
      </c>
      <c r="AP3678">
        <v>-9.5596782517726293</v>
      </c>
      <c r="AQ3678">
        <v>-8.3792998388238793</v>
      </c>
      <c r="AR3678">
        <v>-16.049935473114399</v>
      </c>
      <c r="AS3678">
        <v>-11.2767146036506</v>
      </c>
      <c r="AT3678">
        <v>-0.39640244263563601</v>
      </c>
      <c r="AU3678">
        <v>-4.8648705659547403E-2</v>
      </c>
      <c r="AV3678">
        <v>-10.8316634553554</v>
      </c>
      <c r="AW3678">
        <v>-37.015270120197599</v>
      </c>
      <c r="AX3678">
        <v>-1.8212692959077501</v>
      </c>
      <c r="AY3678">
        <v>-1.28386428879341</v>
      </c>
      <c r="AZ3678">
        <v>-33.910136535496399</v>
      </c>
      <c r="BA3678">
        <v>-44.429276929230497</v>
      </c>
      <c r="BB3678">
        <v>-18.8540577902885</v>
      </c>
      <c r="BC3678">
        <v>-14.050769084804999</v>
      </c>
      <c r="BD3678">
        <v>-11.524450054136899</v>
      </c>
      <c r="BE3678">
        <v>-4.7681295960737202</v>
      </c>
      <c r="BF3678">
        <v>-1.47533695356032</v>
      </c>
      <c r="BG3678">
        <v>-0.72823069869904899</v>
      </c>
      <c r="BH3678">
        <v>-2.5645619438143501</v>
      </c>
      <c r="BI3678">
        <v>-6.9017989977478402</v>
      </c>
      <c r="BJ3678">
        <v>-1.63584479183039</v>
      </c>
      <c r="BK3678">
        <v>-1.37380344381248</v>
      </c>
      <c r="BL3678">
        <v>-3.8921507621049698</v>
      </c>
      <c r="BM3678">
        <v>-8.5273494543837707</v>
      </c>
      <c r="BN3678">
        <v>-1.67072564522929</v>
      </c>
      <c r="BO3678">
        <v>-2.1028471439443801</v>
      </c>
      <c r="BP3678">
        <v>-4.7537766652101103</v>
      </c>
      <c r="BQ3678">
        <v>-18.368549005716599</v>
      </c>
      <c r="BR3678">
        <v>-5.7599051494094704</v>
      </c>
      <c r="BS3678">
        <v>-1.7539882897177199</v>
      </c>
      <c r="BT3678">
        <v>-10.8546555665895</v>
      </c>
      <c r="BU3678">
        <v>-109.194628120915</v>
      </c>
      <c r="BV3678">
        <v>-64.891546869897198</v>
      </c>
      <c r="BW3678">
        <v>-4.1150304046707804</v>
      </c>
      <c r="BX3678">
        <v>-40.188050846346798</v>
      </c>
      <c r="BY3678">
        <v>-288.37154215720398</v>
      </c>
      <c r="BZ3678">
        <v>-256.62710761718802</v>
      </c>
      <c r="CA3678">
        <v>-24.9840274392153</v>
      </c>
      <c r="CB3678">
        <v>-6.7604071008010003</v>
      </c>
      <c r="CC3678">
        <v>-662</v>
      </c>
      <c r="CD3678">
        <v>-505</v>
      </c>
      <c r="CE3678">
        <v>-662</v>
      </c>
      <c r="CF3678">
        <v>-937.77872551349299</v>
      </c>
      <c r="CG3678">
        <v>-613.23234864029803</v>
      </c>
      <c r="CH3678">
        <v>-1020.95278558105</v>
      </c>
    </row>
    <row r="3679" spans="1:86" x14ac:dyDescent="0.2">
      <c r="A3679" t="s">
        <v>170</v>
      </c>
      <c r="B3679">
        <v>2015</v>
      </c>
      <c r="C3679" t="s">
        <v>11</v>
      </c>
      <c r="D3679" t="s">
        <v>3780</v>
      </c>
      <c r="E3679">
        <v>2.0428007473232999</v>
      </c>
      <c r="F3679">
        <v>0.84788007950815902</v>
      </c>
      <c r="G3679">
        <v>0.69560532689322896</v>
      </c>
      <c r="H3679">
        <v>0.49931534092190899</v>
      </c>
      <c r="I3679">
        <v>1.7434063951524099</v>
      </c>
      <c r="J3679">
        <v>0.82626332028755001</v>
      </c>
      <c r="K3679">
        <v>0.68608485013909104</v>
      </c>
      <c r="L3679">
        <v>0.23105822472576501</v>
      </c>
      <c r="M3679">
        <v>1.6579260962390201</v>
      </c>
      <c r="N3679">
        <v>1.0291679421890301</v>
      </c>
      <c r="O3679">
        <v>0.119802501574357</v>
      </c>
      <c r="P3679">
        <v>0.50895565247564201</v>
      </c>
      <c r="Q3679">
        <v>-0.97151229235621395</v>
      </c>
      <c r="R3679">
        <v>10.748166722485999</v>
      </c>
      <c r="S3679">
        <v>9.7766544301298097</v>
      </c>
      <c r="T3679">
        <v>11.819455177453101</v>
      </c>
      <c r="U3679">
        <v>-0.83510495301052101</v>
      </c>
      <c r="V3679">
        <v>9.2390465219557605</v>
      </c>
      <c r="W3679">
        <v>8.4039415689452301</v>
      </c>
      <c r="X3679">
        <v>10.1473479640976</v>
      </c>
      <c r="Y3679">
        <v>5.2959477545310998</v>
      </c>
      <c r="Z3679">
        <v>0.153011841237194</v>
      </c>
      <c r="AA3679">
        <v>2.0665057380297801E-2</v>
      </c>
      <c r="AB3679">
        <v>5.1222708559136096</v>
      </c>
      <c r="AC3679">
        <v>0.27205865145359498</v>
      </c>
      <c r="AD3679">
        <v>5.9702896609661403E-2</v>
      </c>
      <c r="AE3679">
        <v>3.0214262817551799E-2</v>
      </c>
      <c r="AF3679">
        <v>0.182141492026382</v>
      </c>
      <c r="AG3679">
        <v>82.962473130985501</v>
      </c>
      <c r="AH3679">
        <v>82.962473130985501</v>
      </c>
      <c r="AI3679">
        <v>0.99193315401929705</v>
      </c>
      <c r="AJ3679">
        <v>0.99193315401929705</v>
      </c>
      <c r="AK3679">
        <v>1.9615560411578199</v>
      </c>
      <c r="AL3679">
        <v>1.9615560411578199</v>
      </c>
      <c r="AM3679">
        <v>85.9159623261626</v>
      </c>
      <c r="AN3679">
        <v>85.9159623261626</v>
      </c>
      <c r="AO3679">
        <v>4.1579616222839402</v>
      </c>
      <c r="AP3679">
        <v>0.83801237518699101</v>
      </c>
      <c r="AQ3679">
        <v>2.5191447392581598</v>
      </c>
      <c r="AR3679">
        <v>0.80080450783878099</v>
      </c>
      <c r="AS3679">
        <v>0.72455506478695997</v>
      </c>
      <c r="AT3679">
        <v>2.6919397067740599E-2</v>
      </c>
      <c r="AU3679">
        <v>1.8290545784960501E-2</v>
      </c>
      <c r="AV3679">
        <v>0.679345121934257</v>
      </c>
      <c r="AW3679">
        <v>5.9798081051948602</v>
      </c>
      <c r="AX3679">
        <v>0.23978537536474601</v>
      </c>
      <c r="AY3679">
        <v>0.31725632570819901</v>
      </c>
      <c r="AZ3679">
        <v>5.4227664041219104</v>
      </c>
      <c r="BA3679">
        <v>6.5115278559523402</v>
      </c>
      <c r="BB3679">
        <v>1.3639823532395201</v>
      </c>
      <c r="BC3679">
        <v>4.6125344785587696</v>
      </c>
      <c r="BD3679">
        <v>0.53501102415405499</v>
      </c>
      <c r="BE3679">
        <v>0.44578535038912698</v>
      </c>
      <c r="BF3679">
        <v>8.4750599150168499E-2</v>
      </c>
      <c r="BG3679">
        <v>0.25372961693558899</v>
      </c>
      <c r="BH3679">
        <v>0.10730513430337001</v>
      </c>
      <c r="BI3679">
        <v>0.82384394399938199</v>
      </c>
      <c r="BJ3679">
        <v>0.110905235812567</v>
      </c>
      <c r="BK3679">
        <v>0.52400935692029404</v>
      </c>
      <c r="BL3679">
        <v>0.18892935126652199</v>
      </c>
      <c r="BM3679">
        <v>1.1926642528882201</v>
      </c>
      <c r="BN3679">
        <v>0.11632009608350299</v>
      </c>
      <c r="BO3679">
        <v>0.83091066088912602</v>
      </c>
      <c r="BP3679">
        <v>0.24543349591559599</v>
      </c>
      <c r="BQ3679">
        <v>1.2707409416911899</v>
      </c>
      <c r="BR3679">
        <v>0.29980501814694699</v>
      </c>
      <c r="BS3679">
        <v>0.65005034434962805</v>
      </c>
      <c r="BT3679">
        <v>0.32088557919461602</v>
      </c>
      <c r="BU3679">
        <v>17.130536983144101</v>
      </c>
      <c r="BV3679">
        <v>10.807291660295601</v>
      </c>
      <c r="BW3679">
        <v>1.6389400493199799</v>
      </c>
      <c r="BX3679">
        <v>4.6843052735284401</v>
      </c>
      <c r="BY3679">
        <v>20.516721133762601</v>
      </c>
      <c r="BZ3679">
        <v>10.707025114439899</v>
      </c>
      <c r="CA3679">
        <v>9.4442953177421796</v>
      </c>
      <c r="CB3679">
        <v>0.36540070158051902</v>
      </c>
      <c r="CC3679">
        <v>306</v>
      </c>
      <c r="CD3679">
        <v>303</v>
      </c>
      <c r="CE3679">
        <v>306</v>
      </c>
      <c r="CF3679">
        <v>212.39080821061199</v>
      </c>
      <c r="CG3679">
        <v>273.65777361394998</v>
      </c>
      <c r="CH3679">
        <v>450.92478126526601</v>
      </c>
    </row>
    <row r="3680" spans="1:86" x14ac:dyDescent="0.2">
      <c r="A3680" t="s">
        <v>170</v>
      </c>
      <c r="B3680">
        <v>2015</v>
      </c>
      <c r="C3680" t="s">
        <v>12</v>
      </c>
      <c r="D3680" t="s">
        <v>3781</v>
      </c>
      <c r="E3680">
        <v>67.780228260731306</v>
      </c>
      <c r="F3680">
        <v>25.123962209870498</v>
      </c>
      <c r="G3680">
        <v>4.3477842360986498</v>
      </c>
      <c r="H3680">
        <v>38.308481814762303</v>
      </c>
      <c r="I3680">
        <v>66.933769033946703</v>
      </c>
      <c r="J3680">
        <v>24.862421784277501</v>
      </c>
      <c r="K3680">
        <v>4.2837047974812004</v>
      </c>
      <c r="L3680">
        <v>37.787642452188102</v>
      </c>
      <c r="M3680">
        <v>8.0236447707602192</v>
      </c>
      <c r="N3680">
        <v>6.68334453965715</v>
      </c>
      <c r="O3680">
        <v>0.82507065378280497</v>
      </c>
      <c r="P3680">
        <v>0.51522957732028096</v>
      </c>
      <c r="Q3680">
        <v>33.164887657618202</v>
      </c>
      <c r="R3680">
        <v>14.866742882411801</v>
      </c>
      <c r="S3680">
        <v>48.031630540029902</v>
      </c>
      <c r="T3680">
        <v>115.811858800761</v>
      </c>
      <c r="U3680">
        <v>30.409565264466998</v>
      </c>
      <c r="V3680">
        <v>13.6316212682512</v>
      </c>
      <c r="W3680">
        <v>44.0411865327182</v>
      </c>
      <c r="X3680">
        <v>110.974955566665</v>
      </c>
      <c r="Y3680">
        <v>14.582177286212801</v>
      </c>
      <c r="Z3680">
        <v>2.0721599083542199</v>
      </c>
      <c r="AA3680">
        <v>0.14011936224125199</v>
      </c>
      <c r="AB3680">
        <v>12.3698980156173</v>
      </c>
      <c r="AC3680">
        <v>1.3081795272686301</v>
      </c>
      <c r="AD3680">
        <v>0.70381351638974299</v>
      </c>
      <c r="AE3680">
        <v>0.20327669315914701</v>
      </c>
      <c r="AF3680">
        <v>0.40108931771973599</v>
      </c>
      <c r="AG3680">
        <v>82.427114799210599</v>
      </c>
      <c r="AH3680">
        <v>82.427114799210599</v>
      </c>
      <c r="AI3680">
        <v>3.44246350394803</v>
      </c>
      <c r="AJ3680">
        <v>3.44246350394803</v>
      </c>
      <c r="AK3680">
        <v>6.1460949946104897</v>
      </c>
      <c r="AL3680">
        <v>6.1460949946104897</v>
      </c>
      <c r="AM3680">
        <v>92.015673297769098</v>
      </c>
      <c r="AN3680">
        <v>92.015673297769098</v>
      </c>
      <c r="AO3680">
        <v>31.496975840660799</v>
      </c>
      <c r="AP3680">
        <v>16.929273674847</v>
      </c>
      <c r="AQ3680">
        <v>12.884284061046801</v>
      </c>
      <c r="AR3680">
        <v>1.6834181047669901</v>
      </c>
      <c r="AS3680">
        <v>4.1481369681863498</v>
      </c>
      <c r="AT3680">
        <v>0.63548822969418495</v>
      </c>
      <c r="AU3680">
        <v>6.6085136314083304E-2</v>
      </c>
      <c r="AV3680">
        <v>3.4465636021780801</v>
      </c>
      <c r="AW3680">
        <v>12.7299175179551</v>
      </c>
      <c r="AX3680">
        <v>2.8813884525688498</v>
      </c>
      <c r="AY3680">
        <v>1.8262741875715101</v>
      </c>
      <c r="AZ3680">
        <v>8.0222548778146905</v>
      </c>
      <c r="BA3680">
        <v>90.910897027660397</v>
      </c>
      <c r="BB3680">
        <v>57.404093684949402</v>
      </c>
      <c r="BC3680">
        <v>32.459529973039501</v>
      </c>
      <c r="BD3680">
        <v>1.0472733696713901</v>
      </c>
      <c r="BE3680">
        <v>7.6136152268918202</v>
      </c>
      <c r="BF3680">
        <v>0.98445711497228305</v>
      </c>
      <c r="BG3680">
        <v>1.8046905361641099</v>
      </c>
      <c r="BH3680">
        <v>4.8244675757554099</v>
      </c>
      <c r="BI3680">
        <v>10.7786827420897</v>
      </c>
      <c r="BJ3680">
        <v>1.3513633789754</v>
      </c>
      <c r="BK3680">
        <v>2.9826906372123099</v>
      </c>
      <c r="BL3680">
        <v>6.4446287259019801</v>
      </c>
      <c r="BM3680">
        <v>14.2077713835767</v>
      </c>
      <c r="BN3680">
        <v>1.5712565846902899</v>
      </c>
      <c r="BO3680">
        <v>4.2797395172246704</v>
      </c>
      <c r="BP3680">
        <v>8.3567752816617098</v>
      </c>
      <c r="BQ3680">
        <v>25.621289818602499</v>
      </c>
      <c r="BR3680">
        <v>8.9565602327916007</v>
      </c>
      <c r="BS3680">
        <v>4.6142608161373397</v>
      </c>
      <c r="BT3680">
        <v>12.0504687696735</v>
      </c>
      <c r="BU3680">
        <v>85.757742680245499</v>
      </c>
      <c r="BV3680">
        <v>69.763363086997302</v>
      </c>
      <c r="BW3680">
        <v>11.263835036711701</v>
      </c>
      <c r="BX3680">
        <v>4.7305445565364002</v>
      </c>
      <c r="BY3680">
        <v>374.03684295401598</v>
      </c>
      <c r="BZ3680">
        <v>313.66231955978901</v>
      </c>
      <c r="CA3680">
        <v>58.9348632927083</v>
      </c>
      <c r="CB3680">
        <v>1.4396601015175801</v>
      </c>
      <c r="CC3680">
        <v>1092</v>
      </c>
      <c r="CD3680">
        <v>1053</v>
      </c>
      <c r="CE3680">
        <v>1092</v>
      </c>
      <c r="CF3680">
        <v>577.41008701956002</v>
      </c>
      <c r="CG3680">
        <v>703.55146943480099</v>
      </c>
      <c r="CH3680">
        <v>1225.0642041246899</v>
      </c>
    </row>
    <row r="3681" spans="1:86" x14ac:dyDescent="0.2">
      <c r="A3681" t="s">
        <v>170</v>
      </c>
      <c r="B3681">
        <v>2015</v>
      </c>
      <c r="C3681" t="s">
        <v>13</v>
      </c>
      <c r="D3681" t="s">
        <v>3782</v>
      </c>
      <c r="E3681">
        <v>112.152217159456</v>
      </c>
      <c r="F3681">
        <v>47.355293754582902</v>
      </c>
      <c r="G3681">
        <v>6.4663829941318598</v>
      </c>
      <c r="H3681">
        <v>58.330540410741001</v>
      </c>
      <c r="I3681">
        <v>104.967538770258</v>
      </c>
      <c r="J3681">
        <v>47.084770633391997</v>
      </c>
      <c r="K3681">
        <v>6.37529769556222</v>
      </c>
      <c r="L3681">
        <v>51.507470441303603</v>
      </c>
      <c r="M3681">
        <v>13.843546986875101</v>
      </c>
      <c r="N3681">
        <v>11.0505696152089</v>
      </c>
      <c r="O3681">
        <v>1.2531677348277499</v>
      </c>
      <c r="P3681">
        <v>1.5398096368384699</v>
      </c>
      <c r="Q3681">
        <v>129.621441875675</v>
      </c>
      <c r="R3681">
        <v>41.895878609697</v>
      </c>
      <c r="S3681">
        <v>171.51732048537201</v>
      </c>
      <c r="T3681">
        <v>283.66953764482798</v>
      </c>
      <c r="U3681">
        <v>103.068343032812</v>
      </c>
      <c r="V3681">
        <v>33.313460533381303</v>
      </c>
      <c r="W3681">
        <v>136.38180356619301</v>
      </c>
      <c r="X3681">
        <v>241.349342336451</v>
      </c>
      <c r="Y3681">
        <v>190.22772449424201</v>
      </c>
      <c r="Z3681">
        <v>1.9209434051453</v>
      </c>
      <c r="AA3681">
        <v>0.23635893167386701</v>
      </c>
      <c r="AB3681">
        <v>188.070422157423</v>
      </c>
      <c r="AC3681">
        <v>3.1029382423211</v>
      </c>
      <c r="AD3681">
        <v>0.74664273846386497</v>
      </c>
      <c r="AE3681">
        <v>0.28582659489190498</v>
      </c>
      <c r="AF3681">
        <v>2.0704689089653301</v>
      </c>
      <c r="AG3681">
        <v>574.25988501920403</v>
      </c>
      <c r="AH3681">
        <v>574.25988501920403</v>
      </c>
      <c r="AI3681">
        <v>594.95829473248796</v>
      </c>
      <c r="AJ3681">
        <v>594.95829473248796</v>
      </c>
      <c r="AK3681">
        <v>322.00838238814998</v>
      </c>
      <c r="AL3681">
        <v>322.00838238814998</v>
      </c>
      <c r="AM3681">
        <v>1491.2265621398401</v>
      </c>
      <c r="AN3681">
        <v>1491.2265621398401</v>
      </c>
      <c r="AO3681">
        <v>249.99227350977401</v>
      </c>
      <c r="AP3681">
        <v>12.8213656791474</v>
      </c>
      <c r="AQ3681">
        <v>23.2296693128791</v>
      </c>
      <c r="AR3681">
        <v>213.941238517746</v>
      </c>
      <c r="AS3681">
        <v>7.9838998141450697</v>
      </c>
      <c r="AT3681">
        <v>0.44413861512633601</v>
      </c>
      <c r="AU3681">
        <v>0.14565088663390199</v>
      </c>
      <c r="AV3681">
        <v>7.3941103123848304</v>
      </c>
      <c r="AW3681">
        <v>24.026349076191</v>
      </c>
      <c r="AX3681">
        <v>3.1960290481262001</v>
      </c>
      <c r="AY3681">
        <v>3.54009495803201</v>
      </c>
      <c r="AZ3681">
        <v>17.2902250700328</v>
      </c>
      <c r="BA3681">
        <v>121.505965613352</v>
      </c>
      <c r="BB3681">
        <v>50.979695834355702</v>
      </c>
      <c r="BC3681">
        <v>47.377452254599</v>
      </c>
      <c r="BD3681">
        <v>23.148817524397298</v>
      </c>
      <c r="BE3681">
        <v>12.878955852315899</v>
      </c>
      <c r="BF3681">
        <v>1.6826959778142601</v>
      </c>
      <c r="BG3681">
        <v>2.8687775351434901</v>
      </c>
      <c r="BH3681">
        <v>8.3274823393581308</v>
      </c>
      <c r="BI3681">
        <v>20.576023609486999</v>
      </c>
      <c r="BJ3681">
        <v>2.57023287541764</v>
      </c>
      <c r="BK3681">
        <v>4.5996495890540903</v>
      </c>
      <c r="BL3681">
        <v>13.406141145015299</v>
      </c>
      <c r="BM3681">
        <v>27.3188486121057</v>
      </c>
      <c r="BN3681">
        <v>4.3950751054329702</v>
      </c>
      <c r="BO3681">
        <v>6.5172368653377903</v>
      </c>
      <c r="BP3681">
        <v>16.406536641334899</v>
      </c>
      <c r="BQ3681">
        <v>92.559645316780305</v>
      </c>
      <c r="BR3681">
        <v>14.899633582239501</v>
      </c>
      <c r="BS3681">
        <v>6.0068346609312098</v>
      </c>
      <c r="BT3681">
        <v>71.653177073609697</v>
      </c>
      <c r="BU3681">
        <v>143.92637145158</v>
      </c>
      <c r="BV3681">
        <v>115.649241537669</v>
      </c>
      <c r="BW3681">
        <v>16.904699080181398</v>
      </c>
      <c r="BX3681">
        <v>11.372430833728201</v>
      </c>
      <c r="BY3681">
        <v>778.66078605017105</v>
      </c>
      <c r="BZ3681">
        <v>481.02111190292402</v>
      </c>
      <c r="CA3681">
        <v>87.700768688401098</v>
      </c>
      <c r="CB3681">
        <v>209.93890545884901</v>
      </c>
      <c r="CC3681">
        <v>3318</v>
      </c>
      <c r="CD3681">
        <v>3447</v>
      </c>
      <c r="CE3681">
        <v>3318</v>
      </c>
      <c r="CF3681">
        <v>1209.9346746656099</v>
      </c>
      <c r="CG3681">
        <v>1352.2136298052201</v>
      </c>
      <c r="CH3681">
        <v>2261.0557821085699</v>
      </c>
    </row>
    <row r="3682" spans="1:86" x14ac:dyDescent="0.2">
      <c r="A3682" t="s">
        <v>170</v>
      </c>
      <c r="B3682">
        <v>2015</v>
      </c>
      <c r="C3682" t="s">
        <v>14</v>
      </c>
      <c r="D3682" t="s">
        <v>3783</v>
      </c>
      <c r="E3682">
        <v>-9.1136247546730509</v>
      </c>
      <c r="F3682">
        <v>-3.48507793689694</v>
      </c>
      <c r="G3682">
        <v>-2.71759001261651</v>
      </c>
      <c r="H3682">
        <v>-2.9109568051596</v>
      </c>
      <c r="I3682">
        <v>-8.3723155529537294</v>
      </c>
      <c r="J3682">
        <v>-3.42454874341052</v>
      </c>
      <c r="K3682">
        <v>-2.6811223549074499</v>
      </c>
      <c r="L3682">
        <v>-2.2666444546357498</v>
      </c>
      <c r="M3682">
        <v>-4.0979548289113303</v>
      </c>
      <c r="N3682">
        <v>-2.83284112800535</v>
      </c>
      <c r="O3682">
        <v>-0.45727586110656598</v>
      </c>
      <c r="P3682">
        <v>-0.80783783979942103</v>
      </c>
      <c r="Q3682">
        <v>-3.3980247722235801</v>
      </c>
      <c r="R3682">
        <v>15.764421389770501</v>
      </c>
      <c r="S3682">
        <v>12.366396617547</v>
      </c>
      <c r="T3682">
        <v>3.25277186287392</v>
      </c>
      <c r="U3682">
        <v>-2.8809385190605901</v>
      </c>
      <c r="V3682">
        <v>13.3655084517743</v>
      </c>
      <c r="W3682">
        <v>10.484569932713701</v>
      </c>
      <c r="X3682">
        <v>2.1122543797599702</v>
      </c>
      <c r="Y3682">
        <v>-15.0993072546362</v>
      </c>
      <c r="Z3682">
        <v>-0.41655821704107299</v>
      </c>
      <c r="AA3682">
        <v>-7.4745643968838593E-2</v>
      </c>
      <c r="AB3682">
        <v>-14.6080033936263</v>
      </c>
      <c r="AC3682">
        <v>-0.70734358685347398</v>
      </c>
      <c r="AD3682">
        <v>-0.16817193979998199</v>
      </c>
      <c r="AE3682">
        <v>-0.116104082583333</v>
      </c>
      <c r="AF3682">
        <v>-0.42306756447015897</v>
      </c>
      <c r="AG3682">
        <v>-110.74343264502301</v>
      </c>
      <c r="AH3682">
        <v>-110.74343264502301</v>
      </c>
      <c r="AI3682">
        <v>-23.8652752566367</v>
      </c>
      <c r="AJ3682">
        <v>-23.8652752566367</v>
      </c>
      <c r="AK3682">
        <v>-18.006309276916401</v>
      </c>
      <c r="AL3682">
        <v>-18.006309276916401</v>
      </c>
      <c r="AM3682">
        <v>-152.61501717857601</v>
      </c>
      <c r="AN3682">
        <v>-152.61501717857601</v>
      </c>
      <c r="AO3682">
        <v>-20.7517911082921</v>
      </c>
      <c r="AP3682">
        <v>-2.3256519004250702</v>
      </c>
      <c r="AQ3682">
        <v>-9.6873768780274201</v>
      </c>
      <c r="AR3682">
        <v>-8.7387623298395898</v>
      </c>
      <c r="AS3682">
        <v>-1.5726925751771399</v>
      </c>
      <c r="AT3682">
        <v>-7.8118999127655006E-2</v>
      </c>
      <c r="AU3682">
        <v>-7.2640768944942605E-2</v>
      </c>
      <c r="AV3682">
        <v>-1.4219328071045401</v>
      </c>
      <c r="AW3682">
        <v>-6.0084481321629699</v>
      </c>
      <c r="AX3682">
        <v>-0.67598903740877503</v>
      </c>
      <c r="AY3682">
        <v>-1.21688713598356</v>
      </c>
      <c r="AZ3682">
        <v>-4.1155719587706203</v>
      </c>
      <c r="BA3682">
        <v>-25.3137274596229</v>
      </c>
      <c r="BB3682">
        <v>-4.8310787850406802</v>
      </c>
      <c r="BC3682">
        <v>-19.0286866612696</v>
      </c>
      <c r="BD3682">
        <v>-1.45396201331252</v>
      </c>
      <c r="BE3682">
        <v>-1.77380711510821</v>
      </c>
      <c r="BF3682">
        <v>-0.239985906497659</v>
      </c>
      <c r="BG3682">
        <v>-1.08405500093342</v>
      </c>
      <c r="BH3682">
        <v>-0.44976620767712999</v>
      </c>
      <c r="BI3682">
        <v>-3.2522204549444398</v>
      </c>
      <c r="BJ3682">
        <v>-0.33048886491606799</v>
      </c>
      <c r="BK3682">
        <v>-2.14850303458137</v>
      </c>
      <c r="BL3682">
        <v>-0.77322855544700697</v>
      </c>
      <c r="BM3682">
        <v>-4.7486670265894801</v>
      </c>
      <c r="BN3682">
        <v>-0.39843867120016702</v>
      </c>
      <c r="BO3682">
        <v>-3.3491799699595801</v>
      </c>
      <c r="BP3682">
        <v>-1.0010483854297401</v>
      </c>
      <c r="BQ3682">
        <v>-7.09989298127757</v>
      </c>
      <c r="BR3682">
        <v>-1.0884645431359501</v>
      </c>
      <c r="BS3682">
        <v>-2.9369579336702398</v>
      </c>
      <c r="BT3682">
        <v>-3.0744705044713898</v>
      </c>
      <c r="BU3682">
        <v>-43.280781137272797</v>
      </c>
      <c r="BV3682">
        <v>-29.689343405552201</v>
      </c>
      <c r="BW3682">
        <v>-6.1995651762307098</v>
      </c>
      <c r="BX3682">
        <v>-7.3918725554897202</v>
      </c>
      <c r="BY3682">
        <v>-83.625411378231505</v>
      </c>
      <c r="BZ3682">
        <v>-39.467503775073197</v>
      </c>
      <c r="CA3682">
        <v>-36.850719961264097</v>
      </c>
      <c r="CB3682">
        <v>-7.3071876418941804</v>
      </c>
      <c r="CC3682">
        <v>-1069</v>
      </c>
      <c r="CD3682">
        <v>-1077</v>
      </c>
      <c r="CE3682">
        <v>-1069</v>
      </c>
      <c r="CF3682">
        <v>-724.81040117705697</v>
      </c>
      <c r="CG3682">
        <v>-981.988842846598</v>
      </c>
      <c r="CH3682">
        <v>-1657.9897164045501</v>
      </c>
    </row>
    <row r="3683" spans="1:86" x14ac:dyDescent="0.2">
      <c r="A3683" t="s">
        <v>170</v>
      </c>
      <c r="B3683">
        <v>2015</v>
      </c>
      <c r="C3683" t="s">
        <v>15</v>
      </c>
      <c r="D3683" t="s">
        <v>3784</v>
      </c>
      <c r="E3683">
        <v>6.5895713122441402</v>
      </c>
      <c r="F3683">
        <v>2.5116545292235299</v>
      </c>
      <c r="G3683">
        <v>2.5414013174466299</v>
      </c>
      <c r="H3683">
        <v>1.5365154655739801</v>
      </c>
      <c r="I3683">
        <v>5.8540152756723796</v>
      </c>
      <c r="J3683">
        <v>2.4467506284049199</v>
      </c>
      <c r="K3683">
        <v>2.5071700634723899</v>
      </c>
      <c r="L3683">
        <v>0.90009458379506802</v>
      </c>
      <c r="M3683">
        <v>4.4975819686066902</v>
      </c>
      <c r="N3683">
        <v>3.1136020314017498</v>
      </c>
      <c r="O3683">
        <v>0.36499480259165301</v>
      </c>
      <c r="P3683">
        <v>1.0189851346133001</v>
      </c>
      <c r="Q3683">
        <v>-15.0440913955788</v>
      </c>
      <c r="R3683">
        <v>36.487532416996601</v>
      </c>
      <c r="S3683">
        <v>21.443441021417801</v>
      </c>
      <c r="T3683">
        <v>28.033012333661901</v>
      </c>
      <c r="U3683">
        <v>-13.2589645665772</v>
      </c>
      <c r="V3683">
        <v>32.157934083075901</v>
      </c>
      <c r="W3683">
        <v>18.898969516498699</v>
      </c>
      <c r="X3683">
        <v>24.752984792171102</v>
      </c>
      <c r="Y3683">
        <v>13.400206152973</v>
      </c>
      <c r="Z3683">
        <v>0.44796281840256402</v>
      </c>
      <c r="AA3683">
        <v>6.8606061101545296E-2</v>
      </c>
      <c r="AB3683">
        <v>12.883637273468899</v>
      </c>
      <c r="AC3683">
        <v>0.92352787461816299</v>
      </c>
      <c r="AD3683">
        <v>0.180217551538737</v>
      </c>
      <c r="AE3683">
        <v>0.109114437740607</v>
      </c>
      <c r="AF3683">
        <v>0.63419588533882099</v>
      </c>
      <c r="AG3683">
        <v>106.66881742776199</v>
      </c>
      <c r="AH3683">
        <v>106.66881742776199</v>
      </c>
      <c r="AI3683">
        <v>6.7431736560948803</v>
      </c>
      <c r="AJ3683">
        <v>6.7431736560948803</v>
      </c>
      <c r="AK3683">
        <v>11.822378944590399</v>
      </c>
      <c r="AL3683">
        <v>11.822378944590399</v>
      </c>
      <c r="AM3683">
        <v>125.234370028447</v>
      </c>
      <c r="AN3683">
        <v>125.234370028447</v>
      </c>
      <c r="AO3683">
        <v>14.684051333126201</v>
      </c>
      <c r="AP3683">
        <v>2.4946583006947902</v>
      </c>
      <c r="AQ3683">
        <v>8.8998758915947693</v>
      </c>
      <c r="AR3683">
        <v>3.28951714083661</v>
      </c>
      <c r="AS3683">
        <v>2.2139204833110702</v>
      </c>
      <c r="AT3683">
        <v>8.0108907419400494E-2</v>
      </c>
      <c r="AU3683">
        <v>7.0334697934741203E-2</v>
      </c>
      <c r="AV3683">
        <v>2.0634768779569201</v>
      </c>
      <c r="AW3683">
        <v>7.8209692609900401</v>
      </c>
      <c r="AX3683">
        <v>0.72326853435457805</v>
      </c>
      <c r="AY3683">
        <v>1.2036742746096201</v>
      </c>
      <c r="AZ3683">
        <v>5.8940264520258401</v>
      </c>
      <c r="BA3683">
        <v>26.053355299058602</v>
      </c>
      <c r="BB3683">
        <v>3.9200903221223902</v>
      </c>
      <c r="BC3683">
        <v>20.5937588352975</v>
      </c>
      <c r="BD3683">
        <v>1.53950614163859</v>
      </c>
      <c r="BE3683">
        <v>1.78395830588851</v>
      </c>
      <c r="BF3683">
        <v>0.27119605587763501</v>
      </c>
      <c r="BG3683">
        <v>1.17528877277296</v>
      </c>
      <c r="BH3683">
        <v>0.33747347723791499</v>
      </c>
      <c r="BI3683">
        <v>3.14358557696674</v>
      </c>
      <c r="BJ3683">
        <v>0.35123247413409697</v>
      </c>
      <c r="BK3683">
        <v>2.1842295474709799</v>
      </c>
      <c r="BL3683">
        <v>0.60812355536165497</v>
      </c>
      <c r="BM3683">
        <v>4.4609902568805699</v>
      </c>
      <c r="BN3683">
        <v>0.375421785675147</v>
      </c>
      <c r="BO3683">
        <v>3.3006925037154602</v>
      </c>
      <c r="BP3683">
        <v>0.78487596748997202</v>
      </c>
      <c r="BQ3683">
        <v>6.1764961388526904</v>
      </c>
      <c r="BR3683">
        <v>0.92100501919726696</v>
      </c>
      <c r="BS3683">
        <v>3.8447113523695098</v>
      </c>
      <c r="BT3683">
        <v>1.4107797672859199</v>
      </c>
      <c r="BU3683">
        <v>47.076866835058702</v>
      </c>
      <c r="BV3683">
        <v>32.695201369451198</v>
      </c>
      <c r="BW3683">
        <v>4.93779275388943</v>
      </c>
      <c r="BX3683">
        <v>9.44387271171788</v>
      </c>
      <c r="BY3683">
        <v>67.901570798571498</v>
      </c>
      <c r="BZ3683">
        <v>31.112003504287799</v>
      </c>
      <c r="CA3683">
        <v>34.278125590355302</v>
      </c>
      <c r="CB3683">
        <v>2.51144170392844</v>
      </c>
      <c r="CC3683">
        <v>2243</v>
      </c>
      <c r="CD3683">
        <v>1663</v>
      </c>
      <c r="CE3683">
        <v>2243</v>
      </c>
      <c r="CF3683">
        <v>1714.8453100071799</v>
      </c>
      <c r="CG3683">
        <v>1575.11912183971</v>
      </c>
      <c r="CH3683">
        <v>2295.8937010272598</v>
      </c>
    </row>
    <row r="3684" spans="1:86" x14ac:dyDescent="0.2">
      <c r="A3684" t="s">
        <v>170</v>
      </c>
      <c r="B3684">
        <v>2015</v>
      </c>
      <c r="C3684" t="s">
        <v>16</v>
      </c>
      <c r="D3684" t="s">
        <v>3785</v>
      </c>
      <c r="E3684">
        <v>3.8822023336150702</v>
      </c>
      <c r="F3684">
        <v>1.3553786619724799</v>
      </c>
      <c r="G3684">
        <v>1.1562841546709099</v>
      </c>
      <c r="H3684">
        <v>1.3705395169716801</v>
      </c>
      <c r="I3684">
        <v>3.4660464363607102</v>
      </c>
      <c r="J3684">
        <v>1.3301052834826199</v>
      </c>
      <c r="K3684">
        <v>1.14036994001368</v>
      </c>
      <c r="L3684">
        <v>0.99557121286440797</v>
      </c>
      <c r="M3684">
        <v>2.0399974140915198</v>
      </c>
      <c r="N3684">
        <v>1.1935185366718399</v>
      </c>
      <c r="O3684">
        <v>0.17931733778814801</v>
      </c>
      <c r="P3684">
        <v>0.66716153963154101</v>
      </c>
      <c r="Q3684">
        <v>103.805236492763</v>
      </c>
      <c r="R3684">
        <v>21.110044490195801</v>
      </c>
      <c r="S3684">
        <v>124.915280982959</v>
      </c>
      <c r="T3684">
        <v>128.79748331657399</v>
      </c>
      <c r="U3684">
        <v>87.428734113292407</v>
      </c>
      <c r="V3684">
        <v>17.779685584375802</v>
      </c>
      <c r="W3684">
        <v>105.20841969766801</v>
      </c>
      <c r="X3684">
        <v>108.674466134029</v>
      </c>
      <c r="Y3684">
        <v>6.8967402836864604</v>
      </c>
      <c r="Z3684">
        <v>0.175847668063215</v>
      </c>
      <c r="AA3684">
        <v>3.2857650503362597E-2</v>
      </c>
      <c r="AB3684">
        <v>6.68803496511988</v>
      </c>
      <c r="AC3684">
        <v>0.34443162730570198</v>
      </c>
      <c r="AD3684">
        <v>7.0057673786164995E-2</v>
      </c>
      <c r="AE3684">
        <v>5.0646890586055301E-2</v>
      </c>
      <c r="AF3684">
        <v>0.22372706293348299</v>
      </c>
      <c r="AG3684">
        <v>48.264689959304299</v>
      </c>
      <c r="AH3684">
        <v>48.264689959304299</v>
      </c>
      <c r="AI3684">
        <v>11.211610257753099</v>
      </c>
      <c r="AJ3684">
        <v>11.211610257753099</v>
      </c>
      <c r="AK3684">
        <v>81.433787197162602</v>
      </c>
      <c r="AL3684">
        <v>81.433787197162602</v>
      </c>
      <c r="AM3684">
        <v>140.91008741421999</v>
      </c>
      <c r="AN3684">
        <v>140.91008741421999</v>
      </c>
      <c r="AO3684">
        <v>9.5499587080179804</v>
      </c>
      <c r="AP3684">
        <v>1.0125558933249901</v>
      </c>
      <c r="AQ3684">
        <v>4.11409652746294</v>
      </c>
      <c r="AR3684">
        <v>4.4233062872300204</v>
      </c>
      <c r="AS3684">
        <v>0.85743834262405705</v>
      </c>
      <c r="AT3684">
        <v>3.0564984960895401E-2</v>
      </c>
      <c r="AU3684">
        <v>2.85435712839846E-2</v>
      </c>
      <c r="AV3684">
        <v>0.79832978637917495</v>
      </c>
      <c r="AW3684">
        <v>3.1910977340059801</v>
      </c>
      <c r="AX3684">
        <v>0.28592562151816903</v>
      </c>
      <c r="AY3684">
        <v>0.55294927219346302</v>
      </c>
      <c r="AZ3684">
        <v>2.3522228402943499</v>
      </c>
      <c r="BA3684">
        <v>11.856022960431901</v>
      </c>
      <c r="BB3684">
        <v>1.9065508750398099</v>
      </c>
      <c r="BC3684">
        <v>9.0098389183296295</v>
      </c>
      <c r="BD3684">
        <v>0.93963316706239497</v>
      </c>
      <c r="BE3684">
        <v>0.85488992558339805</v>
      </c>
      <c r="BF3684">
        <v>0.10524110815762799</v>
      </c>
      <c r="BG3684">
        <v>0.50846313952274202</v>
      </c>
      <c r="BH3684">
        <v>0.241185677903028</v>
      </c>
      <c r="BI3684">
        <v>1.4746320962946999</v>
      </c>
      <c r="BJ3684">
        <v>0.143264557455412</v>
      </c>
      <c r="BK3684">
        <v>0.92106308630704603</v>
      </c>
      <c r="BL3684">
        <v>0.41030445253223902</v>
      </c>
      <c r="BM3684">
        <v>2.0775545838854299</v>
      </c>
      <c r="BN3684">
        <v>0.174181742450434</v>
      </c>
      <c r="BO3684">
        <v>1.3770943611479001</v>
      </c>
      <c r="BP3684">
        <v>0.526278480287102</v>
      </c>
      <c r="BQ3684">
        <v>3.5581306564915001</v>
      </c>
      <c r="BR3684">
        <v>0.453573974585814</v>
      </c>
      <c r="BS3684">
        <v>1.5919886477607299</v>
      </c>
      <c r="BT3684">
        <v>1.5125680341449499</v>
      </c>
      <c r="BU3684">
        <v>21.110454273319998</v>
      </c>
      <c r="BV3684">
        <v>12.542073533649701</v>
      </c>
      <c r="BW3684">
        <v>2.4343843767256002</v>
      </c>
      <c r="BX3684">
        <v>6.1339963629446599</v>
      </c>
      <c r="BY3684">
        <v>33.928760793785997</v>
      </c>
      <c r="BZ3684">
        <v>14.9215404930729</v>
      </c>
      <c r="CA3684">
        <v>15.622510733244001</v>
      </c>
      <c r="CB3684">
        <v>3.3847095674692498</v>
      </c>
      <c r="CC3684">
        <v>3186</v>
      </c>
      <c r="CD3684">
        <v>2998</v>
      </c>
      <c r="CE3684">
        <v>3186</v>
      </c>
      <c r="CF3684">
        <v>432.98164704931497</v>
      </c>
      <c r="CG3684">
        <v>511.14649015763302</v>
      </c>
      <c r="CH3684">
        <v>829.29640444816505</v>
      </c>
    </row>
    <row r="3685" spans="1:86" x14ac:dyDescent="0.2">
      <c r="A3685" t="s">
        <v>170</v>
      </c>
      <c r="B3685">
        <v>2015</v>
      </c>
      <c r="C3685" t="s">
        <v>17</v>
      </c>
      <c r="D3685" t="s">
        <v>3786</v>
      </c>
      <c r="E3685">
        <v>-11.501289606869801</v>
      </c>
      <c r="F3685">
        <v>-4.0441814579073796</v>
      </c>
      <c r="G3685">
        <v>-3.9795477026458901</v>
      </c>
      <c r="H3685">
        <v>-3.4775604463165002</v>
      </c>
      <c r="I3685">
        <v>-10.428001123621801</v>
      </c>
      <c r="J3685">
        <v>-3.97313943603424</v>
      </c>
      <c r="K3685">
        <v>-3.9253034918296499</v>
      </c>
      <c r="L3685">
        <v>-2.5295581957579398</v>
      </c>
      <c r="M3685">
        <v>-4.8722448981623598</v>
      </c>
      <c r="N3685">
        <v>-3.2766418497156198</v>
      </c>
      <c r="O3685">
        <v>-0.63261860167984096</v>
      </c>
      <c r="P3685">
        <v>-0.96298444676691097</v>
      </c>
      <c r="Q3685">
        <v>-30.2706782097369</v>
      </c>
      <c r="R3685">
        <v>8.5033211940352995</v>
      </c>
      <c r="S3685">
        <v>-21.767357015701599</v>
      </c>
      <c r="T3685">
        <v>-33.268646622571403</v>
      </c>
      <c r="U3685">
        <v>-25.743318138420399</v>
      </c>
      <c r="V3685">
        <v>7.2315427231098797</v>
      </c>
      <c r="W3685">
        <v>-18.511775415310499</v>
      </c>
      <c r="X3685">
        <v>-28.939776538932399</v>
      </c>
      <c r="Y3685">
        <v>-19.636804741617802</v>
      </c>
      <c r="Z3685">
        <v>-0.50661109436278295</v>
      </c>
      <c r="AA3685">
        <v>-0.107728579104128</v>
      </c>
      <c r="AB3685">
        <v>-19.0224650681509</v>
      </c>
      <c r="AC3685">
        <v>-1.0813245586601301</v>
      </c>
      <c r="AD3685">
        <v>-0.19589511581903599</v>
      </c>
      <c r="AE3685">
        <v>-0.17298992059944901</v>
      </c>
      <c r="AF3685">
        <v>-0.71243952224164497</v>
      </c>
      <c r="AG3685">
        <v>-219.92308403977299</v>
      </c>
      <c r="AH3685">
        <v>-219.92308403977299</v>
      </c>
      <c r="AI3685">
        <v>-21.0749935917251</v>
      </c>
      <c r="AJ3685">
        <v>-21.0749935917251</v>
      </c>
      <c r="AK3685">
        <v>-18.737126275346</v>
      </c>
      <c r="AL3685">
        <v>-18.737126275346</v>
      </c>
      <c r="AM3685">
        <v>-259.73520390684399</v>
      </c>
      <c r="AN3685">
        <v>-259.73520390684399</v>
      </c>
      <c r="AO3685">
        <v>-24.828860049618701</v>
      </c>
      <c r="AP3685">
        <v>-3.1087948740257398</v>
      </c>
      <c r="AQ3685">
        <v>-13.5382523552416</v>
      </c>
      <c r="AR3685">
        <v>-8.1818128203513307</v>
      </c>
      <c r="AS3685">
        <v>-2.6673495656764499</v>
      </c>
      <c r="AT3685">
        <v>-9.4599631003554494E-2</v>
      </c>
      <c r="AU3685">
        <v>-9.7361608279529194E-2</v>
      </c>
      <c r="AV3685">
        <v>-2.47538832639336</v>
      </c>
      <c r="AW3685">
        <v>-10.124798973525801</v>
      </c>
      <c r="AX3685">
        <v>-0.81277051745961804</v>
      </c>
      <c r="AY3685">
        <v>-1.7193957115802401</v>
      </c>
      <c r="AZ3685">
        <v>-7.5926327444859201</v>
      </c>
      <c r="BA3685">
        <v>-36.743401878483297</v>
      </c>
      <c r="BB3685">
        <v>-5.5990881368527496</v>
      </c>
      <c r="BC3685">
        <v>-29.2590976889988</v>
      </c>
      <c r="BD3685">
        <v>-1.8852160526316799</v>
      </c>
      <c r="BE3685">
        <v>-2.4492599612600099</v>
      </c>
      <c r="BF3685">
        <v>-0.29415110089602498</v>
      </c>
      <c r="BG3685">
        <v>-1.6417856731104601</v>
      </c>
      <c r="BH3685">
        <v>-0.51332318725352799</v>
      </c>
      <c r="BI3685">
        <v>-4.5103372751397499</v>
      </c>
      <c r="BJ3685">
        <v>-0.394564971188749</v>
      </c>
      <c r="BK3685">
        <v>-3.1782021697612302</v>
      </c>
      <c r="BL3685">
        <v>-0.93757013418976798</v>
      </c>
      <c r="BM3685">
        <v>-6.5826461950257196</v>
      </c>
      <c r="BN3685">
        <v>-0.46201876800330999</v>
      </c>
      <c r="BO3685">
        <v>-4.8994720392657598</v>
      </c>
      <c r="BP3685">
        <v>-1.2211553877566499</v>
      </c>
      <c r="BQ3685">
        <v>-9.0223351350612209</v>
      </c>
      <c r="BR3685">
        <v>-1.24534236332447</v>
      </c>
      <c r="BS3685">
        <v>-4.83168443134175</v>
      </c>
      <c r="BT3685">
        <v>-2.945308340395</v>
      </c>
      <c r="BU3685">
        <v>-51.768515660293801</v>
      </c>
      <c r="BV3685">
        <v>-34.348060209758799</v>
      </c>
      <c r="BW3685">
        <v>-8.6023288073641595</v>
      </c>
      <c r="BX3685">
        <v>-8.8181266431705705</v>
      </c>
      <c r="BY3685">
        <v>-107.952944591836</v>
      </c>
      <c r="BZ3685">
        <v>-47.007757299572198</v>
      </c>
      <c r="CA3685">
        <v>-53.878215613713003</v>
      </c>
      <c r="CB3685">
        <v>-7.06697167855096</v>
      </c>
      <c r="CC3685">
        <v>-3024</v>
      </c>
      <c r="CD3685">
        <v>-2636</v>
      </c>
      <c r="CE3685">
        <v>-3024</v>
      </c>
      <c r="CF3685">
        <v>-1480.4914409289099</v>
      </c>
      <c r="CG3685">
        <v>-1671.3664716442399</v>
      </c>
      <c r="CH3685">
        <v>-2819.1323423458198</v>
      </c>
    </row>
    <row r="3686" spans="1:86" x14ac:dyDescent="0.2">
      <c r="A3686" t="s">
        <v>170</v>
      </c>
      <c r="B3686">
        <v>2015</v>
      </c>
      <c r="C3686" t="s">
        <v>18</v>
      </c>
      <c r="D3686" t="s">
        <v>3787</v>
      </c>
      <c r="E3686">
        <v>18.7364914460594</v>
      </c>
      <c r="F3686">
        <v>7.10977098731271</v>
      </c>
      <c r="G3686">
        <v>6.3156456613566396</v>
      </c>
      <c r="H3686">
        <v>5.3110747973900496</v>
      </c>
      <c r="I3686">
        <v>17.088723643383702</v>
      </c>
      <c r="J3686">
        <v>7.00101765579873</v>
      </c>
      <c r="K3686">
        <v>6.22822036484013</v>
      </c>
      <c r="L3686">
        <v>3.85948562274486</v>
      </c>
      <c r="M3686">
        <v>6.9259876186090903</v>
      </c>
      <c r="N3686">
        <v>4.8459855403394103</v>
      </c>
      <c r="O3686">
        <v>1.00099964539035</v>
      </c>
      <c r="P3686">
        <v>1.0790024328793399</v>
      </c>
      <c r="Q3686">
        <v>14.2811396831846</v>
      </c>
      <c r="R3686">
        <v>23.468221327705098</v>
      </c>
      <c r="S3686">
        <v>37.7493610108897</v>
      </c>
      <c r="T3686">
        <v>56.485852456949097</v>
      </c>
      <c r="U3686">
        <v>11.825346926186301</v>
      </c>
      <c r="V3686">
        <v>19.432612879447099</v>
      </c>
      <c r="W3686">
        <v>31.257959805633401</v>
      </c>
      <c r="X3686">
        <v>48.3466834490171</v>
      </c>
      <c r="Y3686">
        <v>32.3124200060128</v>
      </c>
      <c r="Z3686">
        <v>0.79860419932868398</v>
      </c>
      <c r="AA3686">
        <v>0.177453728421542</v>
      </c>
      <c r="AB3686">
        <v>31.336362078262599</v>
      </c>
      <c r="AC3686">
        <v>1.8715693805912701</v>
      </c>
      <c r="AD3686">
        <v>0.29794706889519901</v>
      </c>
      <c r="AE3686">
        <v>0.27848642048984201</v>
      </c>
      <c r="AF3686">
        <v>1.2951358912062301</v>
      </c>
      <c r="AG3686">
        <v>215.60726366111899</v>
      </c>
      <c r="AH3686">
        <v>215.60726366111899</v>
      </c>
      <c r="AI3686">
        <v>35.091329628039396</v>
      </c>
      <c r="AJ3686">
        <v>35.091329628039396</v>
      </c>
      <c r="AK3686">
        <v>30.8184951217848</v>
      </c>
      <c r="AL3686">
        <v>30.8184951217848</v>
      </c>
      <c r="AM3686">
        <v>281.51708841094302</v>
      </c>
      <c r="AN3686">
        <v>281.51708841094302</v>
      </c>
      <c r="AO3686">
        <v>39.7626418681999</v>
      </c>
      <c r="AP3686">
        <v>5.2101104410410999</v>
      </c>
      <c r="AQ3686">
        <v>21.216580073050402</v>
      </c>
      <c r="AR3686">
        <v>13.3359513541083</v>
      </c>
      <c r="AS3686">
        <v>4.5904547828765203</v>
      </c>
      <c r="AT3686">
        <v>0.149487863266167</v>
      </c>
      <c r="AU3686">
        <v>0.169923881130013</v>
      </c>
      <c r="AV3686">
        <v>4.2710430384803297</v>
      </c>
      <c r="AW3686">
        <v>31.296532864288</v>
      </c>
      <c r="AX3686">
        <v>1.2711140127038201</v>
      </c>
      <c r="AY3686">
        <v>2.6002669382520298</v>
      </c>
      <c r="AZ3686">
        <v>27.425151913332101</v>
      </c>
      <c r="BA3686">
        <v>57.559486749000001</v>
      </c>
      <c r="BB3686">
        <v>8.9012363905988998</v>
      </c>
      <c r="BC3686">
        <v>45.686831509523998</v>
      </c>
      <c r="BD3686">
        <v>2.9714188488770601</v>
      </c>
      <c r="BE3686">
        <v>3.7264072652912499</v>
      </c>
      <c r="BF3686">
        <v>0.46198789577162502</v>
      </c>
      <c r="BG3686">
        <v>2.4721895154459399</v>
      </c>
      <c r="BH3686">
        <v>0.79222985407367497</v>
      </c>
      <c r="BI3686">
        <v>6.9328213222044699</v>
      </c>
      <c r="BJ3686">
        <v>0.61534696648200704</v>
      </c>
      <c r="BK3686">
        <v>4.8088181246065798</v>
      </c>
      <c r="BL3686">
        <v>1.50865623111588</v>
      </c>
      <c r="BM3686">
        <v>10.1111393602697</v>
      </c>
      <c r="BN3686">
        <v>0.729835978331003</v>
      </c>
      <c r="BO3686">
        <v>7.4222304956037997</v>
      </c>
      <c r="BP3686">
        <v>1.95907288633492</v>
      </c>
      <c r="BQ3686">
        <v>15.971303835509101</v>
      </c>
      <c r="BR3686">
        <v>3.5966259211034002</v>
      </c>
      <c r="BS3686">
        <v>7.6165304786127903</v>
      </c>
      <c r="BT3686">
        <v>4.7581474357929299</v>
      </c>
      <c r="BU3686">
        <v>74.338573743520996</v>
      </c>
      <c r="BV3686">
        <v>50.789881743130401</v>
      </c>
      <c r="BW3686">
        <v>13.7145344567436</v>
      </c>
      <c r="BX3686">
        <v>9.8341575436466702</v>
      </c>
      <c r="BY3686">
        <v>180.082025914544</v>
      </c>
      <c r="BZ3686">
        <v>82.249335553986199</v>
      </c>
      <c r="CA3686">
        <v>85.517652413229499</v>
      </c>
      <c r="CB3686">
        <v>12.315037947328401</v>
      </c>
      <c r="CC3686">
        <v>4541</v>
      </c>
      <c r="CD3686">
        <v>4463</v>
      </c>
      <c r="CE3686">
        <v>4541</v>
      </c>
      <c r="CF3686">
        <v>2442.08596998744</v>
      </c>
      <c r="CG3686">
        <v>2322.3182512807298</v>
      </c>
      <c r="CH3686">
        <v>3789.0398022746099</v>
      </c>
    </row>
    <row r="3687" spans="1:86" x14ac:dyDescent="0.2">
      <c r="A3687" t="s">
        <v>170</v>
      </c>
      <c r="B3687">
        <v>2015</v>
      </c>
      <c r="C3687" t="s">
        <v>19</v>
      </c>
      <c r="D3687" t="s">
        <v>3788</v>
      </c>
      <c r="E3687">
        <v>28.531505425012899</v>
      </c>
      <c r="F3687">
        <v>8.2515631790696595</v>
      </c>
      <c r="G3687">
        <v>14.2402024861354</v>
      </c>
      <c r="H3687">
        <v>6.0397397598078904</v>
      </c>
      <c r="I3687">
        <v>25.946350745979199</v>
      </c>
      <c r="J3687">
        <v>8.0244897395004102</v>
      </c>
      <c r="K3687">
        <v>14.0471208595837</v>
      </c>
      <c r="L3687">
        <v>3.8747401468950899</v>
      </c>
      <c r="M3687">
        <v>15.423333102063999</v>
      </c>
      <c r="N3687">
        <v>10.8484772657708</v>
      </c>
      <c r="O3687">
        <v>2.1364725657368102</v>
      </c>
      <c r="P3687">
        <v>2.4383832705563599</v>
      </c>
      <c r="Q3687">
        <v>-6.0330913037521601</v>
      </c>
      <c r="R3687">
        <v>19.220923172417201</v>
      </c>
      <c r="S3687">
        <v>13.187831868665</v>
      </c>
      <c r="T3687">
        <v>41.719337293677903</v>
      </c>
      <c r="U3687">
        <v>-4.86859226281996</v>
      </c>
      <c r="V3687">
        <v>15.5109268416488</v>
      </c>
      <c r="W3687">
        <v>10.6423345788288</v>
      </c>
      <c r="X3687">
        <v>36.588685324807997</v>
      </c>
      <c r="Y3687">
        <v>44.8534767787744</v>
      </c>
      <c r="Z3687">
        <v>1.5592713819428199</v>
      </c>
      <c r="AA3687">
        <v>0.37776619495350799</v>
      </c>
      <c r="AB3687">
        <v>42.916439201878099</v>
      </c>
      <c r="AC3687">
        <v>3.1364943883088001</v>
      </c>
      <c r="AD3687">
        <v>0.63118005040496805</v>
      </c>
      <c r="AE3687">
        <v>0.61623312643578798</v>
      </c>
      <c r="AF3687">
        <v>1.88908121146805</v>
      </c>
      <c r="AG3687">
        <v>457.59893622210399</v>
      </c>
      <c r="AH3687">
        <v>457.59893622210399</v>
      </c>
      <c r="AI3687">
        <v>29.270131052701601</v>
      </c>
      <c r="AJ3687">
        <v>29.270131052701601</v>
      </c>
      <c r="AK3687">
        <v>41.844596485011003</v>
      </c>
      <c r="AL3687">
        <v>41.844596485011003</v>
      </c>
      <c r="AM3687">
        <v>528.713663759817</v>
      </c>
      <c r="AN3687">
        <v>528.713663759817</v>
      </c>
      <c r="AO3687">
        <v>69.109913337230694</v>
      </c>
      <c r="AP3687">
        <v>8.5892816001165304</v>
      </c>
      <c r="AQ3687">
        <v>48.696665603192201</v>
      </c>
      <c r="AR3687">
        <v>11.8239661339218</v>
      </c>
      <c r="AS3687">
        <v>6.8562422588065797</v>
      </c>
      <c r="AT3687">
        <v>0.25885142205487299</v>
      </c>
      <c r="AU3687">
        <v>0.35363827514796597</v>
      </c>
      <c r="AV3687">
        <v>6.2437525616037304</v>
      </c>
      <c r="AW3687">
        <v>32.455268099544597</v>
      </c>
      <c r="AX3687">
        <v>2.5440666384753099</v>
      </c>
      <c r="AY3687">
        <v>6.5334786550863599</v>
      </c>
      <c r="AZ3687">
        <v>23.377722805982899</v>
      </c>
      <c r="BA3687">
        <v>129.91299437478801</v>
      </c>
      <c r="BB3687">
        <v>13.7852883639134</v>
      </c>
      <c r="BC3687">
        <v>112.262901094526</v>
      </c>
      <c r="BD3687">
        <v>3.8648049163481901</v>
      </c>
      <c r="BE3687">
        <v>8.2972218872641808</v>
      </c>
      <c r="BF3687">
        <v>0.87318245913237602</v>
      </c>
      <c r="BG3687">
        <v>6.3963757051387899</v>
      </c>
      <c r="BH3687">
        <v>1.0276637229929999</v>
      </c>
      <c r="BI3687">
        <v>15.276610480708401</v>
      </c>
      <c r="BJ3687">
        <v>1.1652780675087999</v>
      </c>
      <c r="BK3687">
        <v>12.0281985188004</v>
      </c>
      <c r="BL3687">
        <v>2.08313389439911</v>
      </c>
      <c r="BM3687">
        <v>22.643684867972102</v>
      </c>
      <c r="BN3687">
        <v>1.26172988507706</v>
      </c>
      <c r="BO3687">
        <v>18.2808166797757</v>
      </c>
      <c r="BP3687">
        <v>3.1011383031194102</v>
      </c>
      <c r="BQ3687">
        <v>28.001189114250099</v>
      </c>
      <c r="BR3687">
        <v>3.0140735257547</v>
      </c>
      <c r="BS3687">
        <v>20.4299480265433</v>
      </c>
      <c r="BT3687">
        <v>4.5571675619521201</v>
      </c>
      <c r="BU3687">
        <v>165.13834273363801</v>
      </c>
      <c r="BV3687">
        <v>113.637541079491</v>
      </c>
      <c r="BW3687">
        <v>28.935166702958</v>
      </c>
      <c r="BX3687">
        <v>22.565634951188201</v>
      </c>
      <c r="BY3687">
        <v>292.99735756825498</v>
      </c>
      <c r="BZ3687">
        <v>91.837798378512304</v>
      </c>
      <c r="CA3687">
        <v>192.35032884803999</v>
      </c>
      <c r="CB3687">
        <v>8.80923034170325</v>
      </c>
      <c r="CC3687">
        <v>9280</v>
      </c>
      <c r="CD3687">
        <v>7648</v>
      </c>
      <c r="CE3687">
        <v>9280</v>
      </c>
      <c r="CF3687">
        <v>7022.8397406812001</v>
      </c>
      <c r="CG3687">
        <v>6145.6962322417303</v>
      </c>
      <c r="CH3687">
        <v>10591.873234128399</v>
      </c>
    </row>
    <row r="3688" spans="1:86" x14ac:dyDescent="0.2">
      <c r="A3688" t="s">
        <v>170</v>
      </c>
      <c r="B3688">
        <v>2015</v>
      </c>
      <c r="C3688" t="s">
        <v>20</v>
      </c>
      <c r="D3688" t="s">
        <v>3789</v>
      </c>
      <c r="E3688">
        <v>-4.9060634882066301E-2</v>
      </c>
      <c r="F3688">
        <v>-1.6239322883481198E-2</v>
      </c>
      <c r="G3688">
        <v>-2.1373806319350999E-2</v>
      </c>
      <c r="H3688">
        <v>-1.14475056792341E-2</v>
      </c>
      <c r="I3688">
        <v>-4.4173643836551403E-2</v>
      </c>
      <c r="J3688">
        <v>-1.5627661199970899E-2</v>
      </c>
      <c r="K3688">
        <v>-2.1094512893607399E-2</v>
      </c>
      <c r="L3688">
        <v>-7.4514697429730299E-3</v>
      </c>
      <c r="M3688">
        <v>-4.7795420732709697E-2</v>
      </c>
      <c r="N3688">
        <v>-3.0649935692643002E-2</v>
      </c>
      <c r="O3688">
        <v>-3.6498064017182002E-3</v>
      </c>
      <c r="P3688">
        <v>-1.34956786383486E-2</v>
      </c>
      <c r="Q3688">
        <v>-8.0082419774232498</v>
      </c>
      <c r="R3688">
        <v>1.84678382685257</v>
      </c>
      <c r="S3688">
        <v>-6.16145815057068</v>
      </c>
      <c r="T3688">
        <v>-6.2105187854527504</v>
      </c>
      <c r="U3688">
        <v>-7.1381433143625204</v>
      </c>
      <c r="V3688">
        <v>1.64613003251959</v>
      </c>
      <c r="W3688">
        <v>-5.4920132818429197</v>
      </c>
      <c r="X3688">
        <v>-5.5361869256794698</v>
      </c>
      <c r="Y3688">
        <v>-8.5696002879490696E-2</v>
      </c>
      <c r="Z3688">
        <v>-4.0885708766067496E-3</v>
      </c>
      <c r="AA3688">
        <v>-6.8631143022647304E-4</v>
      </c>
      <c r="AB3688">
        <v>-8.0921120572657504E-2</v>
      </c>
      <c r="AC3688">
        <v>-6.6004409221007698E-3</v>
      </c>
      <c r="AD3688">
        <v>-1.70955507246675E-3</v>
      </c>
      <c r="AE3688">
        <v>-8.7964979861718305E-4</v>
      </c>
      <c r="AF3688">
        <v>-4.0112360510168397E-3</v>
      </c>
      <c r="AG3688">
        <v>-0.64958604224038297</v>
      </c>
      <c r="AH3688">
        <v>-0.64958604224038297</v>
      </c>
      <c r="AI3688">
        <v>-6.5704480405228097E-2</v>
      </c>
      <c r="AJ3688">
        <v>-6.5704480405228097E-2</v>
      </c>
      <c r="AK3688">
        <v>-6.1335450532866202E-2</v>
      </c>
      <c r="AL3688">
        <v>-6.1335450532866202E-2</v>
      </c>
      <c r="AM3688">
        <v>-0.77662597317847704</v>
      </c>
      <c r="AN3688">
        <v>-0.77662597317847704</v>
      </c>
      <c r="AO3688">
        <v>-0.14455792870544301</v>
      </c>
      <c r="AP3688">
        <v>-1.9118406393140799E-2</v>
      </c>
      <c r="AQ3688">
        <v>-9.1601798538318194E-2</v>
      </c>
      <c r="AR3688">
        <v>-3.38377237739836E-2</v>
      </c>
      <c r="AS3688">
        <v>-1.44734270684953E-2</v>
      </c>
      <c r="AT3688">
        <v>-5.84529168066815E-4</v>
      </c>
      <c r="AU3688">
        <v>-7.2769669129318004E-4</v>
      </c>
      <c r="AV3688">
        <v>-1.31612012091353E-2</v>
      </c>
      <c r="AW3688">
        <v>-5.65593611770841E-2</v>
      </c>
      <c r="AX3688">
        <v>-6.8813679115903902E-3</v>
      </c>
      <c r="AY3688">
        <v>-1.2853596582341101E-2</v>
      </c>
      <c r="AZ3688">
        <v>-3.6824396683152502E-2</v>
      </c>
      <c r="BA3688">
        <v>-0.176972825879953</v>
      </c>
      <c r="BB3688">
        <v>-3.2489294259758099E-2</v>
      </c>
      <c r="BC3688">
        <v>-0.13131095712513099</v>
      </c>
      <c r="BD3688">
        <v>-1.3172574495063699E-2</v>
      </c>
      <c r="BE3688">
        <v>-1.2853545561928401E-2</v>
      </c>
      <c r="BF3688">
        <v>-2.3239926179965801E-3</v>
      </c>
      <c r="BG3688">
        <v>-7.7245186698511603E-3</v>
      </c>
      <c r="BH3688">
        <v>-2.8050342740806602E-3</v>
      </c>
      <c r="BI3688">
        <v>-2.4305610846722898E-2</v>
      </c>
      <c r="BJ3688">
        <v>-3.1086453083907601E-3</v>
      </c>
      <c r="BK3688">
        <v>-1.6420333872548001E-2</v>
      </c>
      <c r="BL3688">
        <v>-4.7766316657842003E-3</v>
      </c>
      <c r="BM3688">
        <v>-3.7078261224883599E-2</v>
      </c>
      <c r="BN3688">
        <v>-3.3859369398903201E-3</v>
      </c>
      <c r="BO3688">
        <v>-2.6374845826519801E-2</v>
      </c>
      <c r="BP3688">
        <v>-7.3174784584734403E-3</v>
      </c>
      <c r="BQ3688">
        <v>-3.53128883417669E-2</v>
      </c>
      <c r="BR3688">
        <v>-6.8432367679369796E-3</v>
      </c>
      <c r="BS3688">
        <v>-1.6617463356588601E-2</v>
      </c>
      <c r="BT3688">
        <v>-1.18521882172414E-2</v>
      </c>
      <c r="BU3688">
        <v>-0.49546042701467202</v>
      </c>
      <c r="BV3688">
        <v>-0.32130555220700402</v>
      </c>
      <c r="BW3688">
        <v>-4.9399709879508098E-2</v>
      </c>
      <c r="BX3688">
        <v>-0.124755164928159</v>
      </c>
      <c r="BY3688">
        <v>-0.49906407198348102</v>
      </c>
      <c r="BZ3688">
        <v>-0.18581323446384199</v>
      </c>
      <c r="CA3688">
        <v>-0.29082497737441798</v>
      </c>
      <c r="CB3688">
        <v>-2.24258601452214E-2</v>
      </c>
      <c r="CC3688">
        <v>-133</v>
      </c>
      <c r="CD3688">
        <v>-121</v>
      </c>
      <c r="CE3688">
        <v>-133</v>
      </c>
      <c r="CF3688">
        <v>-5.9346080826989702</v>
      </c>
      <c r="CG3688">
        <v>-8.0413567174627101</v>
      </c>
      <c r="CH3688">
        <v>-13.510904663658399</v>
      </c>
    </row>
    <row r="3689" spans="1:86" x14ac:dyDescent="0.2">
      <c r="A3689" t="s">
        <v>170</v>
      </c>
      <c r="B3689">
        <v>2015</v>
      </c>
      <c r="C3689" t="s">
        <v>21</v>
      </c>
      <c r="D3689" t="s">
        <v>3790</v>
      </c>
      <c r="E3689">
        <v>-2.40859693471976</v>
      </c>
      <c r="F3689">
        <v>-0.62111862461803902</v>
      </c>
      <c r="G3689">
        <v>-1.1654396800267199</v>
      </c>
      <c r="H3689">
        <v>-0.62203863007500404</v>
      </c>
      <c r="I3689">
        <v>-2.2149135225998302</v>
      </c>
      <c r="J3689">
        <v>-0.60882362513882105</v>
      </c>
      <c r="K3689">
        <v>-1.1503308865433299</v>
      </c>
      <c r="L3689">
        <v>-0.45575901091767201</v>
      </c>
      <c r="M3689">
        <v>-0.91717945297645298</v>
      </c>
      <c r="N3689">
        <v>-0.56870661429399105</v>
      </c>
      <c r="O3689">
        <v>-0.201129553298698</v>
      </c>
      <c r="P3689">
        <v>-0.14734328538376601</v>
      </c>
      <c r="Q3689">
        <v>0</v>
      </c>
      <c r="R3689">
        <v>0.25765250948324397</v>
      </c>
      <c r="S3689">
        <v>0.25765250948324397</v>
      </c>
      <c r="T3689">
        <v>-2.1509444252365202</v>
      </c>
      <c r="U3689">
        <v>0</v>
      </c>
      <c r="V3689">
        <v>0.224823322133133</v>
      </c>
      <c r="W3689">
        <v>0.224823322133133</v>
      </c>
      <c r="X3689">
        <v>-1.9900902004667</v>
      </c>
      <c r="Y3689">
        <v>-3.3245253068554099</v>
      </c>
      <c r="Z3689">
        <v>-8.5918226803797501E-2</v>
      </c>
      <c r="AA3689">
        <v>-3.3275022618795502E-2</v>
      </c>
      <c r="AB3689">
        <v>-3.2053320574328201</v>
      </c>
      <c r="AC3689">
        <v>-0.197015937540644</v>
      </c>
      <c r="AD3689">
        <v>-3.40504825809501E-2</v>
      </c>
      <c r="AE3689">
        <v>-4.7909120529936601E-2</v>
      </c>
      <c r="AF3689">
        <v>-0.115056334429758</v>
      </c>
      <c r="AG3689">
        <v>-39.367874810729901</v>
      </c>
      <c r="AH3689">
        <v>-39.367874810729901</v>
      </c>
      <c r="AI3689">
        <v>-7.4528415430297903</v>
      </c>
      <c r="AJ3689">
        <v>-7.4528415430297903</v>
      </c>
      <c r="AK3689">
        <v>-4.9895267763780602</v>
      </c>
      <c r="AL3689">
        <v>-4.9895267763780602</v>
      </c>
      <c r="AM3689">
        <v>-51.810243130137799</v>
      </c>
      <c r="AN3689">
        <v>-51.810243130137799</v>
      </c>
      <c r="AO3689">
        <v>-6.82044939452165</v>
      </c>
      <c r="AP3689">
        <v>-0.51360493413783403</v>
      </c>
      <c r="AQ3689">
        <v>-3.8655987987020302</v>
      </c>
      <c r="AR3689">
        <v>-2.4412456616817702</v>
      </c>
      <c r="AS3689">
        <v>-0.44195999383422802</v>
      </c>
      <c r="AT3689">
        <v>-1.61925471703648E-2</v>
      </c>
      <c r="AU3689">
        <v>-3.3314085788182901E-2</v>
      </c>
      <c r="AV3689">
        <v>-0.392453360875679</v>
      </c>
      <c r="AW3689">
        <v>-2.3940930983780202</v>
      </c>
      <c r="AX3689">
        <v>-0.13927946147404999</v>
      </c>
      <c r="AY3689">
        <v>-0.49040058758473098</v>
      </c>
      <c r="AZ3689">
        <v>-1.76441304931924</v>
      </c>
      <c r="BA3689">
        <v>-8.5204651291212397</v>
      </c>
      <c r="BB3689">
        <v>-0.95270420651947996</v>
      </c>
      <c r="BC3689">
        <v>-7.2254855988354203</v>
      </c>
      <c r="BD3689">
        <v>-0.34227532376633202</v>
      </c>
      <c r="BE3689">
        <v>-0.60210855872219005</v>
      </c>
      <c r="BF3689">
        <v>-5.3074936364653998E-2</v>
      </c>
      <c r="BG3689">
        <v>-0.42504307648048401</v>
      </c>
      <c r="BH3689">
        <v>-0.12399054587705099</v>
      </c>
      <c r="BI3689">
        <v>-1.23321411005725</v>
      </c>
      <c r="BJ3689">
        <v>-7.0666275048987801E-2</v>
      </c>
      <c r="BK3689">
        <v>-0.94281566714867804</v>
      </c>
      <c r="BL3689">
        <v>-0.21973216785958</v>
      </c>
      <c r="BM3689">
        <v>-1.91294691637044</v>
      </c>
      <c r="BN3689">
        <v>-8.0255060411801901E-2</v>
      </c>
      <c r="BO3689">
        <v>-1.53816763723741</v>
      </c>
      <c r="BP3689">
        <v>-0.29452421872122497</v>
      </c>
      <c r="BQ3689">
        <v>-1.9516943569610801</v>
      </c>
      <c r="BR3689">
        <v>-0.21038075221605201</v>
      </c>
      <c r="BS3689">
        <v>-0.87322032081863299</v>
      </c>
      <c r="BT3689">
        <v>-0.86809328392639495</v>
      </c>
      <c r="BU3689">
        <v>-10.0339914186829</v>
      </c>
      <c r="BV3689">
        <v>-5.9623809562293602</v>
      </c>
      <c r="BW3689">
        <v>-2.7236392090513601</v>
      </c>
      <c r="BX3689">
        <v>-1.34797125340212</v>
      </c>
      <c r="BY3689">
        <v>-24.349951939230799</v>
      </c>
      <c r="BZ3689">
        <v>-7.3760396861076902</v>
      </c>
      <c r="CA3689">
        <v>-15.8729629293874</v>
      </c>
      <c r="CB3689">
        <v>-1.1009493237357799</v>
      </c>
      <c r="CC3689">
        <v>-351</v>
      </c>
      <c r="CD3689">
        <v>-342</v>
      </c>
      <c r="CE3689">
        <v>-351</v>
      </c>
      <c r="CF3689">
        <v>-249.629981580616</v>
      </c>
      <c r="CG3689">
        <v>-344.70302395665198</v>
      </c>
      <c r="CH3689">
        <v>-591.19575282338894</v>
      </c>
    </row>
    <row r="3690" spans="1:86" x14ac:dyDescent="0.2">
      <c r="A3690" t="s">
        <v>170</v>
      </c>
      <c r="B3690">
        <v>2015</v>
      </c>
      <c r="C3690" t="s">
        <v>22</v>
      </c>
      <c r="D3690" t="s">
        <v>3791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1.4764258489850599</v>
      </c>
      <c r="S3690">
        <v>1.4764258489850599</v>
      </c>
      <c r="T3690">
        <v>1.4764258489850599</v>
      </c>
      <c r="U3690">
        <v>0</v>
      </c>
      <c r="V3690">
        <v>1.3483148967285301</v>
      </c>
      <c r="W3690">
        <v>1.3483148967285301</v>
      </c>
      <c r="X3690">
        <v>1.3483148967285301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  <c r="BE3690">
        <v>0</v>
      </c>
      <c r="BF3690">
        <v>0</v>
      </c>
      <c r="BG3690">
        <v>0</v>
      </c>
      <c r="BH3690">
        <v>0</v>
      </c>
      <c r="BI3690">
        <v>0</v>
      </c>
      <c r="BJ3690">
        <v>0</v>
      </c>
      <c r="BK3690">
        <v>0</v>
      </c>
      <c r="BL3690">
        <v>0</v>
      </c>
      <c r="BM3690">
        <v>0</v>
      </c>
      <c r="BN3690">
        <v>0</v>
      </c>
      <c r="BO3690">
        <v>0</v>
      </c>
      <c r="BP3690">
        <v>0</v>
      </c>
      <c r="BQ3690">
        <v>0</v>
      </c>
      <c r="BR3690">
        <v>0</v>
      </c>
      <c r="BS3690">
        <v>0</v>
      </c>
      <c r="BT3690">
        <v>0</v>
      </c>
      <c r="BU3690">
        <v>0</v>
      </c>
      <c r="BV3690">
        <v>0</v>
      </c>
      <c r="BW3690">
        <v>0</v>
      </c>
      <c r="BX3690">
        <v>0</v>
      </c>
      <c r="BY3690">
        <v>0</v>
      </c>
      <c r="BZ3690">
        <v>0</v>
      </c>
      <c r="CA3690">
        <v>0</v>
      </c>
      <c r="CB3690">
        <v>0</v>
      </c>
      <c r="CC3690">
        <v>0</v>
      </c>
      <c r="CD3690">
        <v>0</v>
      </c>
      <c r="CE3690">
        <v>0</v>
      </c>
      <c r="CF3690">
        <v>0</v>
      </c>
      <c r="CG3690">
        <v>0</v>
      </c>
      <c r="CH3690">
        <v>0</v>
      </c>
    </row>
    <row r="3691" spans="1:86" x14ac:dyDescent="0.2">
      <c r="A3691" t="s">
        <v>170</v>
      </c>
      <c r="B3691">
        <v>2015</v>
      </c>
      <c r="C3691" t="s">
        <v>78</v>
      </c>
      <c r="D3691" t="s">
        <v>3792</v>
      </c>
      <c r="E3691">
        <v>7.6230620103873203</v>
      </c>
      <c r="F3691">
        <v>1.4007213334117401</v>
      </c>
      <c r="G3691">
        <v>1.01102752296013</v>
      </c>
      <c r="H3691">
        <v>5.2113131540154196</v>
      </c>
      <c r="I3691">
        <v>2.8878205010463298</v>
      </c>
      <c r="J3691">
        <v>1.3425985864519401</v>
      </c>
      <c r="K3691">
        <v>0.99815257535486102</v>
      </c>
      <c r="L3691">
        <v>0.54706933923951795</v>
      </c>
      <c r="M3691">
        <v>3.7313395408872498</v>
      </c>
      <c r="N3691">
        <v>3.0058230408869702</v>
      </c>
      <c r="O3691">
        <v>0.195430076280384</v>
      </c>
      <c r="P3691">
        <v>0.530086423719896</v>
      </c>
      <c r="Q3691">
        <v>60.889287928955298</v>
      </c>
      <c r="R3691">
        <v>8.2124711671560107</v>
      </c>
      <c r="S3691">
        <v>69.101759096111294</v>
      </c>
      <c r="T3691">
        <v>76.724821106498595</v>
      </c>
      <c r="U3691">
        <v>27.665417543065399</v>
      </c>
      <c r="V3691">
        <v>3.7313861210670098</v>
      </c>
      <c r="W3691">
        <v>31.396803664132399</v>
      </c>
      <c r="X3691">
        <v>34.284624165178698</v>
      </c>
      <c r="Y3691">
        <v>157.041024966495</v>
      </c>
      <c r="Z3691">
        <v>0.39581044679792599</v>
      </c>
      <c r="AA3691">
        <v>2.81323098994384E-2</v>
      </c>
      <c r="AB3691">
        <v>156.61708220979801</v>
      </c>
      <c r="AC3691">
        <v>1.29666417295299</v>
      </c>
      <c r="AD3691">
        <v>0.161837200637063</v>
      </c>
      <c r="AE3691">
        <v>4.0844429052978498E-2</v>
      </c>
      <c r="AF3691">
        <v>1.09398254326295</v>
      </c>
      <c r="AG3691">
        <v>413.41436228310403</v>
      </c>
      <c r="AH3691">
        <v>413.41436228310403</v>
      </c>
      <c r="AI3691">
        <v>1.3055747694269599</v>
      </c>
      <c r="AJ3691">
        <v>1.3055747694269599</v>
      </c>
      <c r="AK3691">
        <v>8.0310501214164702</v>
      </c>
      <c r="AL3691">
        <v>8.0310501214164702</v>
      </c>
      <c r="AM3691">
        <v>422.75098717394701</v>
      </c>
      <c r="AN3691">
        <v>422.75098717394701</v>
      </c>
      <c r="AO3691">
        <v>6.8364626568797204</v>
      </c>
      <c r="AP3691">
        <v>1.8818978889068401</v>
      </c>
      <c r="AQ3691">
        <v>3.75527307295176</v>
      </c>
      <c r="AR3691">
        <v>1.1992916950211101</v>
      </c>
      <c r="AS3691">
        <v>4.4247285153643796</v>
      </c>
      <c r="AT3691">
        <v>6.0078047770675103E-2</v>
      </c>
      <c r="AU3691">
        <v>5.4620134714806597E-2</v>
      </c>
      <c r="AV3691">
        <v>4.3100303328788998</v>
      </c>
      <c r="AW3691">
        <v>6.6820032470812603</v>
      </c>
      <c r="AX3691">
        <v>0.65147036362720201</v>
      </c>
      <c r="AY3691">
        <v>0.51091263757997496</v>
      </c>
      <c r="AZ3691">
        <v>5.51962024587408</v>
      </c>
      <c r="BA3691">
        <v>8.7821552935846707</v>
      </c>
      <c r="BB3691">
        <v>2.7313966407426502</v>
      </c>
      <c r="BC3691">
        <v>4.9782016366421402</v>
      </c>
      <c r="BD3691">
        <v>1.0725570161998901</v>
      </c>
      <c r="BE3691">
        <v>0.63792963232079503</v>
      </c>
      <c r="BF3691">
        <v>0.19819128031510899</v>
      </c>
      <c r="BG3691">
        <v>0.269722398618921</v>
      </c>
      <c r="BH3691">
        <v>0.17001595338676501</v>
      </c>
      <c r="BI3691">
        <v>1.3225578568082901</v>
      </c>
      <c r="BJ3691">
        <v>0.272986571554094</v>
      </c>
      <c r="BK3691">
        <v>0.68993879048420104</v>
      </c>
      <c r="BL3691">
        <v>0.35963249477000098</v>
      </c>
      <c r="BM3691">
        <v>1.92173320717583</v>
      </c>
      <c r="BN3691">
        <v>0.28567492330552202</v>
      </c>
      <c r="BO3691">
        <v>1.1780690909479199</v>
      </c>
      <c r="BP3691">
        <v>0.45798919292239798</v>
      </c>
      <c r="BQ3691">
        <v>1.3248967710178201</v>
      </c>
      <c r="BR3691">
        <v>0.55327986282842401</v>
      </c>
      <c r="BS3691">
        <v>0.473657809824929</v>
      </c>
      <c r="BT3691">
        <v>0.29795909836447099</v>
      </c>
      <c r="BU3691">
        <v>36.086716775526597</v>
      </c>
      <c r="BV3691">
        <v>31.437434424559299</v>
      </c>
      <c r="BW3691">
        <v>2.6545240909608698</v>
      </c>
      <c r="BX3691">
        <v>1.9947582600062901</v>
      </c>
      <c r="BY3691">
        <v>28.4724127734025</v>
      </c>
      <c r="BZ3691">
        <v>13.600430926599801</v>
      </c>
      <c r="CA3691">
        <v>13.7694514933896</v>
      </c>
      <c r="CB3691">
        <v>1.1025303534131501</v>
      </c>
      <c r="CC3691">
        <v>692</v>
      </c>
      <c r="CD3691">
        <v>660</v>
      </c>
      <c r="CE3691">
        <v>692</v>
      </c>
      <c r="CF3691">
        <v>132.594241043285</v>
      </c>
      <c r="CG3691">
        <v>170.63712639673199</v>
      </c>
      <c r="CH3691">
        <v>275.42731655751697</v>
      </c>
    </row>
    <row r="3692" spans="1:86" x14ac:dyDescent="0.2">
      <c r="A3692" t="s">
        <v>170</v>
      </c>
      <c r="B3692">
        <v>2015</v>
      </c>
      <c r="C3692" t="s">
        <v>23</v>
      </c>
      <c r="D3692" t="s">
        <v>3793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  <c r="BE3692">
        <v>0</v>
      </c>
      <c r="BF3692">
        <v>0</v>
      </c>
      <c r="BG3692">
        <v>0</v>
      </c>
      <c r="BH3692">
        <v>0</v>
      </c>
      <c r="BI3692">
        <v>0</v>
      </c>
      <c r="BJ3692">
        <v>0</v>
      </c>
      <c r="BK3692">
        <v>0</v>
      </c>
      <c r="BL3692">
        <v>0</v>
      </c>
      <c r="BM3692">
        <v>0</v>
      </c>
      <c r="BN3692">
        <v>0</v>
      </c>
      <c r="BO3692">
        <v>0</v>
      </c>
      <c r="BP3692">
        <v>0</v>
      </c>
      <c r="BQ3692">
        <v>0</v>
      </c>
      <c r="BR3692">
        <v>0</v>
      </c>
      <c r="BS3692">
        <v>0</v>
      </c>
      <c r="BT3692">
        <v>0</v>
      </c>
      <c r="BU3692">
        <v>0</v>
      </c>
      <c r="BV3692">
        <v>0</v>
      </c>
      <c r="BW3692">
        <v>0</v>
      </c>
      <c r="BX3692">
        <v>0</v>
      </c>
      <c r="BY3692">
        <v>0</v>
      </c>
      <c r="BZ3692">
        <v>0</v>
      </c>
      <c r="CA3692">
        <v>0</v>
      </c>
      <c r="CB3692">
        <v>0</v>
      </c>
      <c r="CC3692">
        <v>0</v>
      </c>
      <c r="CD3692">
        <v>0</v>
      </c>
      <c r="CE3692">
        <v>0</v>
      </c>
      <c r="CF3692">
        <v>0</v>
      </c>
      <c r="CG3692">
        <v>0</v>
      </c>
      <c r="CH3692">
        <v>0</v>
      </c>
    </row>
    <row r="3693" spans="1:86" x14ac:dyDescent="0.2">
      <c r="A3693" t="s">
        <v>170</v>
      </c>
      <c r="B3693">
        <v>2015</v>
      </c>
      <c r="C3693" t="s">
        <v>24</v>
      </c>
      <c r="D3693" t="s">
        <v>3794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1.47171387765114</v>
      </c>
      <c r="S3693">
        <v>1.47171387765114</v>
      </c>
      <c r="T3693">
        <v>1.47171387765114</v>
      </c>
      <c r="U3693">
        <v>0</v>
      </c>
      <c r="V3693">
        <v>1.41254636225728</v>
      </c>
      <c r="W3693">
        <v>1.41254636225728</v>
      </c>
      <c r="X3693">
        <v>1.41254636225728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  <c r="BE3693">
        <v>0</v>
      </c>
      <c r="BF3693">
        <v>0</v>
      </c>
      <c r="BG3693">
        <v>0</v>
      </c>
      <c r="BH3693">
        <v>0</v>
      </c>
      <c r="BI3693">
        <v>0</v>
      </c>
      <c r="BJ3693">
        <v>0</v>
      </c>
      <c r="BK3693">
        <v>0</v>
      </c>
      <c r="BL3693">
        <v>0</v>
      </c>
      <c r="BM3693">
        <v>0</v>
      </c>
      <c r="BN3693">
        <v>0</v>
      </c>
      <c r="BO3693">
        <v>0</v>
      </c>
      <c r="BP3693">
        <v>0</v>
      </c>
      <c r="BQ3693">
        <v>0</v>
      </c>
      <c r="BR3693">
        <v>0</v>
      </c>
      <c r="BS3693">
        <v>0</v>
      </c>
      <c r="BT3693">
        <v>0</v>
      </c>
      <c r="BU3693">
        <v>0</v>
      </c>
      <c r="BV3693">
        <v>0</v>
      </c>
      <c r="BW3693">
        <v>0</v>
      </c>
      <c r="BX3693">
        <v>0</v>
      </c>
      <c r="BY3693">
        <v>0</v>
      </c>
      <c r="BZ3693">
        <v>0</v>
      </c>
      <c r="CA3693">
        <v>0</v>
      </c>
      <c r="CB3693">
        <v>0</v>
      </c>
      <c r="CC3693">
        <v>0</v>
      </c>
      <c r="CD3693">
        <v>0</v>
      </c>
      <c r="CE3693">
        <v>0</v>
      </c>
      <c r="CF3693">
        <v>0</v>
      </c>
      <c r="CG3693">
        <v>0</v>
      </c>
      <c r="CH3693">
        <v>0</v>
      </c>
    </row>
    <row r="3694" spans="1:86" x14ac:dyDescent="0.2">
      <c r="A3694" t="s">
        <v>170</v>
      </c>
      <c r="B3694">
        <v>2015</v>
      </c>
      <c r="C3694" t="s">
        <v>25</v>
      </c>
      <c r="D3694" t="s">
        <v>3795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5.80928214815179</v>
      </c>
      <c r="S3694">
        <v>5.80928214815179</v>
      </c>
      <c r="T3694">
        <v>5.80928214815179</v>
      </c>
      <c r="U3694">
        <v>0</v>
      </c>
      <c r="V3694">
        <v>5.3555805619395098</v>
      </c>
      <c r="W3694">
        <v>5.3555805619395098</v>
      </c>
      <c r="X3694">
        <v>5.3555805619395098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  <c r="BE3694">
        <v>0</v>
      </c>
      <c r="BF3694">
        <v>0</v>
      </c>
      <c r="BG3694">
        <v>0</v>
      </c>
      <c r="BH3694">
        <v>0</v>
      </c>
      <c r="BI3694">
        <v>0</v>
      </c>
      <c r="BJ3694">
        <v>0</v>
      </c>
      <c r="BK3694">
        <v>0</v>
      </c>
      <c r="BL3694">
        <v>0</v>
      </c>
      <c r="BM3694">
        <v>0</v>
      </c>
      <c r="BN3694">
        <v>0</v>
      </c>
      <c r="BO3694">
        <v>0</v>
      </c>
      <c r="BP3694">
        <v>0</v>
      </c>
      <c r="BQ3694">
        <v>0</v>
      </c>
      <c r="BR3694">
        <v>0</v>
      </c>
      <c r="BS3694">
        <v>0</v>
      </c>
      <c r="BT3694">
        <v>0</v>
      </c>
      <c r="BU3694">
        <v>0</v>
      </c>
      <c r="BV3694">
        <v>0</v>
      </c>
      <c r="BW3694">
        <v>0</v>
      </c>
      <c r="BX3694">
        <v>0</v>
      </c>
      <c r="BY3694">
        <v>0</v>
      </c>
      <c r="BZ3694">
        <v>0</v>
      </c>
      <c r="CA3694">
        <v>0</v>
      </c>
      <c r="CB3694">
        <v>0</v>
      </c>
      <c r="CC3694">
        <v>0</v>
      </c>
      <c r="CD3694">
        <v>0</v>
      </c>
      <c r="CE3694">
        <v>0</v>
      </c>
      <c r="CF3694">
        <v>0</v>
      </c>
      <c r="CG3694">
        <v>0</v>
      </c>
      <c r="CH3694">
        <v>0</v>
      </c>
    </row>
    <row r="3695" spans="1:86" x14ac:dyDescent="0.2">
      <c r="A3695" t="s">
        <v>170</v>
      </c>
      <c r="B3695">
        <v>2015</v>
      </c>
      <c r="C3695" t="s">
        <v>26</v>
      </c>
      <c r="D3695" t="s">
        <v>3796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30.185705528039801</v>
      </c>
      <c r="S3695">
        <v>30.185705528039801</v>
      </c>
      <c r="T3695">
        <v>30.185705528039801</v>
      </c>
      <c r="U3695">
        <v>0</v>
      </c>
      <c r="V3695">
        <v>29.710860973753601</v>
      </c>
      <c r="W3695">
        <v>29.710860973753601</v>
      </c>
      <c r="X3695">
        <v>29.710860973753601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  <c r="BE3695">
        <v>0</v>
      </c>
      <c r="BF3695">
        <v>0</v>
      </c>
      <c r="BG3695">
        <v>0</v>
      </c>
      <c r="BH3695">
        <v>0</v>
      </c>
      <c r="BI3695">
        <v>0</v>
      </c>
      <c r="BJ3695">
        <v>0</v>
      </c>
      <c r="BK3695">
        <v>0</v>
      </c>
      <c r="BL3695">
        <v>0</v>
      </c>
      <c r="BM3695">
        <v>0</v>
      </c>
      <c r="BN3695">
        <v>0</v>
      </c>
      <c r="BO3695">
        <v>0</v>
      </c>
      <c r="BP3695">
        <v>0</v>
      </c>
      <c r="BQ3695">
        <v>0</v>
      </c>
      <c r="BR3695">
        <v>0</v>
      </c>
      <c r="BS3695">
        <v>0</v>
      </c>
      <c r="BT3695">
        <v>0</v>
      </c>
      <c r="BU3695">
        <v>0</v>
      </c>
      <c r="BV3695">
        <v>0</v>
      </c>
      <c r="BW3695">
        <v>0</v>
      </c>
      <c r="BX3695">
        <v>0</v>
      </c>
      <c r="BY3695">
        <v>0</v>
      </c>
      <c r="BZ3695">
        <v>0</v>
      </c>
      <c r="CA3695">
        <v>0</v>
      </c>
      <c r="CB3695">
        <v>0</v>
      </c>
      <c r="CC3695">
        <v>0</v>
      </c>
      <c r="CD3695">
        <v>0</v>
      </c>
      <c r="CE3695">
        <v>0</v>
      </c>
      <c r="CF3695">
        <v>0</v>
      </c>
      <c r="CG3695">
        <v>0</v>
      </c>
      <c r="CH3695">
        <v>0</v>
      </c>
    </row>
    <row r="3696" spans="1:86" x14ac:dyDescent="0.2">
      <c r="A3696" t="s">
        <v>170</v>
      </c>
      <c r="B3696">
        <v>2015</v>
      </c>
      <c r="C3696" t="s">
        <v>27</v>
      </c>
      <c r="D3696" t="s">
        <v>3797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3.95866730091632</v>
      </c>
      <c r="S3696">
        <v>3.95866730091632</v>
      </c>
      <c r="T3696">
        <v>3.95866730091632</v>
      </c>
      <c r="U3696">
        <v>0</v>
      </c>
      <c r="V3696">
        <v>3.81128235622079</v>
      </c>
      <c r="W3696">
        <v>3.81128235622079</v>
      </c>
      <c r="X3696">
        <v>3.81128235622079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  <c r="BE3696">
        <v>0</v>
      </c>
      <c r="BF3696">
        <v>0</v>
      </c>
      <c r="BG3696">
        <v>0</v>
      </c>
      <c r="BH3696">
        <v>0</v>
      </c>
      <c r="BI3696">
        <v>0</v>
      </c>
      <c r="BJ3696">
        <v>0</v>
      </c>
      <c r="BK3696">
        <v>0</v>
      </c>
      <c r="BL3696">
        <v>0</v>
      </c>
      <c r="BM3696">
        <v>0</v>
      </c>
      <c r="BN3696">
        <v>0</v>
      </c>
      <c r="BO3696">
        <v>0</v>
      </c>
      <c r="BP3696">
        <v>0</v>
      </c>
      <c r="BQ3696">
        <v>0</v>
      </c>
      <c r="BR3696">
        <v>0</v>
      </c>
      <c r="BS3696">
        <v>0</v>
      </c>
      <c r="BT3696">
        <v>0</v>
      </c>
      <c r="BU3696">
        <v>0</v>
      </c>
      <c r="BV3696">
        <v>0</v>
      </c>
      <c r="BW3696">
        <v>0</v>
      </c>
      <c r="BX3696">
        <v>0</v>
      </c>
      <c r="BY3696">
        <v>0</v>
      </c>
      <c r="BZ3696">
        <v>0</v>
      </c>
      <c r="CA3696">
        <v>0</v>
      </c>
      <c r="CB3696">
        <v>0</v>
      </c>
      <c r="CC3696">
        <v>0</v>
      </c>
      <c r="CD3696">
        <v>0</v>
      </c>
      <c r="CE3696">
        <v>0</v>
      </c>
      <c r="CF3696">
        <v>0</v>
      </c>
      <c r="CG3696">
        <v>0</v>
      </c>
      <c r="CH3696">
        <v>0</v>
      </c>
    </row>
    <row r="3697" spans="1:86" x14ac:dyDescent="0.2">
      <c r="A3697" t="s">
        <v>170</v>
      </c>
      <c r="B3697">
        <v>2015</v>
      </c>
      <c r="C3697" t="s">
        <v>28</v>
      </c>
      <c r="D3697" t="s">
        <v>3798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2.22247676329002</v>
      </c>
      <c r="S3697">
        <v>2.22247676329002</v>
      </c>
      <c r="T3697">
        <v>2.22247676329002</v>
      </c>
      <c r="U3697">
        <v>0</v>
      </c>
      <c r="V3697">
        <v>2.08780021068829</v>
      </c>
      <c r="W3697">
        <v>2.08780021068829</v>
      </c>
      <c r="X3697">
        <v>2.08780021068829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  <c r="BE3697">
        <v>0</v>
      </c>
      <c r="BF3697">
        <v>0</v>
      </c>
      <c r="BG3697">
        <v>0</v>
      </c>
      <c r="BH3697">
        <v>0</v>
      </c>
      <c r="BI3697">
        <v>0</v>
      </c>
      <c r="BJ3697">
        <v>0</v>
      </c>
      <c r="BK3697">
        <v>0</v>
      </c>
      <c r="BL3697">
        <v>0</v>
      </c>
      <c r="BM3697">
        <v>0</v>
      </c>
      <c r="BN3697">
        <v>0</v>
      </c>
      <c r="BO3697">
        <v>0</v>
      </c>
      <c r="BP3697">
        <v>0</v>
      </c>
      <c r="BQ3697">
        <v>0</v>
      </c>
      <c r="BR3697">
        <v>0</v>
      </c>
      <c r="BS3697">
        <v>0</v>
      </c>
      <c r="BT3697">
        <v>0</v>
      </c>
      <c r="BU3697">
        <v>0</v>
      </c>
      <c r="BV3697">
        <v>0</v>
      </c>
      <c r="BW3697">
        <v>0</v>
      </c>
      <c r="BX3697">
        <v>0</v>
      </c>
      <c r="BY3697">
        <v>0</v>
      </c>
      <c r="BZ3697">
        <v>0</v>
      </c>
      <c r="CA3697">
        <v>0</v>
      </c>
      <c r="CB3697">
        <v>0</v>
      </c>
      <c r="CC3697">
        <v>0</v>
      </c>
      <c r="CD3697">
        <v>0</v>
      </c>
      <c r="CE3697">
        <v>0</v>
      </c>
      <c r="CF3697">
        <v>0</v>
      </c>
      <c r="CG3697">
        <v>0</v>
      </c>
      <c r="CH3697">
        <v>0</v>
      </c>
    </row>
    <row r="3698" spans="1:86" x14ac:dyDescent="0.2">
      <c r="A3698" t="s">
        <v>170</v>
      </c>
      <c r="B3698">
        <v>2015</v>
      </c>
      <c r="C3698" t="s">
        <v>29</v>
      </c>
      <c r="D3698" t="s">
        <v>3799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3.6856323288334599E-3</v>
      </c>
      <c r="S3698">
        <v>3.6856323288334599E-3</v>
      </c>
      <c r="T3698">
        <v>3.6856323288334599E-3</v>
      </c>
      <c r="U3698">
        <v>0</v>
      </c>
      <c r="V3698">
        <v>2.7354974154510298E-3</v>
      </c>
      <c r="W3698">
        <v>2.7354974154510298E-3</v>
      </c>
      <c r="X3698">
        <v>2.7354974154510298E-3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  <c r="BE3698">
        <v>0</v>
      </c>
      <c r="BF3698">
        <v>0</v>
      </c>
      <c r="BG3698">
        <v>0</v>
      </c>
      <c r="BH3698">
        <v>0</v>
      </c>
      <c r="BI3698">
        <v>0</v>
      </c>
      <c r="BJ3698">
        <v>0</v>
      </c>
      <c r="BK3698">
        <v>0</v>
      </c>
      <c r="BL3698">
        <v>0</v>
      </c>
      <c r="BM3698">
        <v>0</v>
      </c>
      <c r="BN3698">
        <v>0</v>
      </c>
      <c r="BO3698">
        <v>0</v>
      </c>
      <c r="BP3698">
        <v>0</v>
      </c>
      <c r="BQ3698">
        <v>0</v>
      </c>
      <c r="BR3698">
        <v>0</v>
      </c>
      <c r="BS3698">
        <v>0</v>
      </c>
      <c r="BT3698">
        <v>0</v>
      </c>
      <c r="BU3698">
        <v>0</v>
      </c>
      <c r="BV3698">
        <v>0</v>
      </c>
      <c r="BW3698">
        <v>0</v>
      </c>
      <c r="BX3698">
        <v>0</v>
      </c>
      <c r="BY3698">
        <v>0</v>
      </c>
      <c r="BZ3698">
        <v>0</v>
      </c>
      <c r="CA3698">
        <v>0</v>
      </c>
      <c r="CB3698">
        <v>0</v>
      </c>
      <c r="CC3698">
        <v>0</v>
      </c>
      <c r="CD3698">
        <v>0</v>
      </c>
      <c r="CE3698">
        <v>0</v>
      </c>
      <c r="CF3698">
        <v>0</v>
      </c>
      <c r="CG3698">
        <v>0</v>
      </c>
      <c r="CH3698">
        <v>0</v>
      </c>
    </row>
    <row r="3699" spans="1:86" x14ac:dyDescent="0.2">
      <c r="A3699" t="s">
        <v>170</v>
      </c>
      <c r="B3699">
        <v>2015</v>
      </c>
      <c r="C3699" t="s">
        <v>30</v>
      </c>
      <c r="D3699" t="s">
        <v>3800</v>
      </c>
      <c r="E3699">
        <v>-0.33094864674471303</v>
      </c>
      <c r="F3699">
        <v>-7.7253324368359105E-2</v>
      </c>
      <c r="G3699">
        <v>-0.19930805490077799</v>
      </c>
      <c r="H3699">
        <v>-5.4387267475576401E-2</v>
      </c>
      <c r="I3699">
        <v>-0.29079766631166898</v>
      </c>
      <c r="J3699">
        <v>-7.3825281715153707E-2</v>
      </c>
      <c r="K3699">
        <v>-0.19657608905483701</v>
      </c>
      <c r="L3699">
        <v>-2.0396295541678398E-2</v>
      </c>
      <c r="M3699">
        <v>-0.42799448883345098</v>
      </c>
      <c r="N3699">
        <v>-0.16734138362961901</v>
      </c>
      <c r="O3699">
        <v>-2.9386989719712299E-2</v>
      </c>
      <c r="P3699">
        <v>-0.23126611548411999</v>
      </c>
      <c r="Q3699">
        <v>-0.46852033983645203</v>
      </c>
      <c r="R3699">
        <v>0.67882567984610298</v>
      </c>
      <c r="S3699">
        <v>0.21030534000965101</v>
      </c>
      <c r="T3699">
        <v>-0.120643306735062</v>
      </c>
      <c r="U3699">
        <v>-0.43024991469971202</v>
      </c>
      <c r="V3699">
        <v>0.62337675873733001</v>
      </c>
      <c r="W3699">
        <v>0.19312684403761801</v>
      </c>
      <c r="X3699">
        <v>-9.7670822274051203E-2</v>
      </c>
      <c r="Y3699">
        <v>-0.77899845613194296</v>
      </c>
      <c r="Z3699">
        <v>-2.4180029307753599E-2</v>
      </c>
      <c r="AA3699">
        <v>-5.2930485042937698E-3</v>
      </c>
      <c r="AB3699">
        <v>-0.74952537831989596</v>
      </c>
      <c r="AC3699">
        <v>-5.3173627072713697E-2</v>
      </c>
      <c r="AD3699">
        <v>-9.4749728876225795E-3</v>
      </c>
      <c r="AE3699">
        <v>-8.7236229306489194E-3</v>
      </c>
      <c r="AF3699">
        <v>-3.49750312544422E-2</v>
      </c>
      <c r="AG3699">
        <v>-4.5303150027069901</v>
      </c>
      <c r="AH3699">
        <v>-4.5303150027069901</v>
      </c>
      <c r="AI3699">
        <v>-6.8941171531240894E-2</v>
      </c>
      <c r="AJ3699">
        <v>-6.8941171531240894E-2</v>
      </c>
      <c r="AK3699">
        <v>-0.23479304092544601</v>
      </c>
      <c r="AL3699">
        <v>-0.23479304092544601</v>
      </c>
      <c r="AM3699">
        <v>-4.83404921516368</v>
      </c>
      <c r="AN3699">
        <v>-4.83404921516368</v>
      </c>
      <c r="AO3699">
        <v>-1.0146575435445999</v>
      </c>
      <c r="AP3699">
        <v>-0.14115247829421601</v>
      </c>
      <c r="AQ3699">
        <v>-0.65238356899822503</v>
      </c>
      <c r="AR3699">
        <v>-0.22112149625215399</v>
      </c>
      <c r="AS3699">
        <v>-0.14239561977378901</v>
      </c>
      <c r="AT3699">
        <v>-3.4217174062451299E-3</v>
      </c>
      <c r="AU3699">
        <v>-6.0796671231952296E-3</v>
      </c>
      <c r="AV3699">
        <v>-0.13289423524434901</v>
      </c>
      <c r="AW3699">
        <v>-0.66808533107370505</v>
      </c>
      <c r="AX3699">
        <v>-3.85855802409951E-2</v>
      </c>
      <c r="AY3699">
        <v>-8.1544518057610996E-2</v>
      </c>
      <c r="AZ3699">
        <v>-0.54795523277509905</v>
      </c>
      <c r="BA3699">
        <v>-1.8059699941637499</v>
      </c>
      <c r="BB3699">
        <v>-0.15638838177563499</v>
      </c>
      <c r="BC3699">
        <v>-1.4782315971077</v>
      </c>
      <c r="BD3699">
        <v>-0.17135001528041299</v>
      </c>
      <c r="BE3699">
        <v>-0.12152731224594999</v>
      </c>
      <c r="BF3699">
        <v>-1.27227389786318E-2</v>
      </c>
      <c r="BG3699">
        <v>-7.8950449991290098E-2</v>
      </c>
      <c r="BH3699">
        <v>-2.9854123276027801E-2</v>
      </c>
      <c r="BI3699">
        <v>-0.21896059368505499</v>
      </c>
      <c r="BJ3699">
        <v>-1.6486655884891701E-2</v>
      </c>
      <c r="BK3699">
        <v>-0.15528151672783899</v>
      </c>
      <c r="BL3699">
        <v>-4.7192421072324499E-2</v>
      </c>
      <c r="BM3699">
        <v>-0.31383430646612698</v>
      </c>
      <c r="BN3699">
        <v>-1.70900899364545E-2</v>
      </c>
      <c r="BO3699">
        <v>-0.24019437889824699</v>
      </c>
      <c r="BP3699">
        <v>-5.6549837631425598E-2</v>
      </c>
      <c r="BQ3699">
        <v>-0.37724866203642299</v>
      </c>
      <c r="BR3699">
        <v>-3.2925802201624103E-2</v>
      </c>
      <c r="BS3699">
        <v>-0.27459784731671</v>
      </c>
      <c r="BT3699">
        <v>-6.9725012518089199E-2</v>
      </c>
      <c r="BU3699">
        <v>-4.3143075495135799</v>
      </c>
      <c r="BV3699">
        <v>-1.77194215148745</v>
      </c>
      <c r="BW3699">
        <v>-0.40457616010647601</v>
      </c>
      <c r="BX3699">
        <v>-2.1377892379196499</v>
      </c>
      <c r="BY3699">
        <v>-3.5834535786926001</v>
      </c>
      <c r="BZ3699">
        <v>-0.85938657331451496</v>
      </c>
      <c r="CA3699">
        <v>-2.6953097897693201</v>
      </c>
      <c r="CB3699">
        <v>-2.8757215608758002E-2</v>
      </c>
      <c r="CC3699">
        <v>-173</v>
      </c>
      <c r="CD3699">
        <v>-173</v>
      </c>
      <c r="CE3699">
        <v>-173</v>
      </c>
      <c r="CF3699">
        <v>-137.18805335341901</v>
      </c>
      <c r="CG3699">
        <v>-90.692648787710098</v>
      </c>
      <c r="CH3699">
        <v>-143.696847680003</v>
      </c>
    </row>
    <row r="3700" spans="1:86" x14ac:dyDescent="0.2">
      <c r="A3700" t="s">
        <v>170</v>
      </c>
      <c r="B3700">
        <v>2015</v>
      </c>
      <c r="C3700" t="s">
        <v>31</v>
      </c>
      <c r="D3700" t="s">
        <v>3801</v>
      </c>
      <c r="E3700">
        <v>-0.25406780192676598</v>
      </c>
      <c r="F3700">
        <v>-6.8447606945630304E-2</v>
      </c>
      <c r="G3700">
        <v>-0.14598341657257599</v>
      </c>
      <c r="H3700">
        <v>-3.96367784085596E-2</v>
      </c>
      <c r="I3700">
        <v>-0.22224747848322399</v>
      </c>
      <c r="J3700">
        <v>-6.5852246236631204E-2</v>
      </c>
      <c r="K3700">
        <v>-0.14423794061189801</v>
      </c>
      <c r="L3700">
        <v>-1.2157291634694501E-2</v>
      </c>
      <c r="M3700">
        <v>-0.17676985912375501</v>
      </c>
      <c r="N3700">
        <v>-0.12609851593712099</v>
      </c>
      <c r="O3700">
        <v>-1.84432924153657E-2</v>
      </c>
      <c r="P3700">
        <v>-3.2228050771269397E-2</v>
      </c>
      <c r="Q3700">
        <v>0</v>
      </c>
      <c r="R3700">
        <v>5.5725399012981097E-2</v>
      </c>
      <c r="S3700">
        <v>5.5725399012981097E-2</v>
      </c>
      <c r="T3700">
        <v>-0.19834240291378499</v>
      </c>
      <c r="U3700">
        <v>0</v>
      </c>
      <c r="V3700">
        <v>4.8657159956305998E-2</v>
      </c>
      <c r="W3700">
        <v>4.8657159956305998E-2</v>
      </c>
      <c r="X3700">
        <v>-0.173590318526918</v>
      </c>
      <c r="Y3700">
        <v>-0.54594656464307301</v>
      </c>
      <c r="Z3700">
        <v>-1.8113646057219199E-2</v>
      </c>
      <c r="AA3700">
        <v>-4.32331972017189E-3</v>
      </c>
      <c r="AB3700">
        <v>-0.52350959886568105</v>
      </c>
      <c r="AC3700">
        <v>-4.3896029762212602E-2</v>
      </c>
      <c r="AD3700">
        <v>-7.1896629448612998E-3</v>
      </c>
      <c r="AE3700">
        <v>-5.4946072740713701E-3</v>
      </c>
      <c r="AF3700">
        <v>-3.1211759543279999E-2</v>
      </c>
      <c r="AG3700">
        <v>-4.83505558432865</v>
      </c>
      <c r="AH3700">
        <v>-4.83505558432865</v>
      </c>
      <c r="AI3700">
        <v>-4.2074431888071098E-2</v>
      </c>
      <c r="AJ3700">
        <v>-4.2074431888071098E-2</v>
      </c>
      <c r="AK3700">
        <v>-0.213795002239835</v>
      </c>
      <c r="AL3700">
        <v>-0.213795002239835</v>
      </c>
      <c r="AM3700">
        <v>-5.0909250184565504</v>
      </c>
      <c r="AN3700">
        <v>-5.0909250184565504</v>
      </c>
      <c r="AO3700">
        <v>-0.73152719509900399</v>
      </c>
      <c r="AP3700">
        <v>-0.10358822578426199</v>
      </c>
      <c r="AQ3700">
        <v>-0.58767732604505296</v>
      </c>
      <c r="AR3700">
        <v>-4.0261643269688299E-2</v>
      </c>
      <c r="AS3700">
        <v>-9.4957671795958307E-2</v>
      </c>
      <c r="AT3700">
        <v>-2.7236262172474898E-3</v>
      </c>
      <c r="AU3700">
        <v>-8.4477627446288596E-3</v>
      </c>
      <c r="AV3700">
        <v>-8.3786282834081696E-2</v>
      </c>
      <c r="AW3700">
        <v>-0.39011652675098901</v>
      </c>
      <c r="AX3700">
        <v>-2.9327444606810599E-2</v>
      </c>
      <c r="AY3700">
        <v>-7.4811469976293093E-2</v>
      </c>
      <c r="AZ3700">
        <v>-0.28597761216788398</v>
      </c>
      <c r="BA3700">
        <v>-1.0398015410238099</v>
      </c>
      <c r="BB3700">
        <v>-0.119945020860395</v>
      </c>
      <c r="BC3700">
        <v>-0.87816602214216699</v>
      </c>
      <c r="BD3700">
        <v>-4.1690498021249002E-2</v>
      </c>
      <c r="BE3700">
        <v>-6.7601514532583395E-2</v>
      </c>
      <c r="BF3700">
        <v>-9.3842354592306495E-3</v>
      </c>
      <c r="BG3700">
        <v>-5.1160175915565903E-2</v>
      </c>
      <c r="BH3700">
        <v>-7.0571031577868204E-3</v>
      </c>
      <c r="BI3700">
        <v>-0.15202513934016601</v>
      </c>
      <c r="BJ3700">
        <v>-1.2381796950511699E-2</v>
      </c>
      <c r="BK3700">
        <v>-0.123124612973759</v>
      </c>
      <c r="BL3700">
        <v>-1.65187294158958E-2</v>
      </c>
      <c r="BM3700">
        <v>-0.241926326443752</v>
      </c>
      <c r="BN3700">
        <v>-1.2686526946038701E-2</v>
      </c>
      <c r="BO3700">
        <v>-0.20557747028120299</v>
      </c>
      <c r="BP3700">
        <v>-2.366232921651E-2</v>
      </c>
      <c r="BQ3700">
        <v>-0.18126919560585</v>
      </c>
      <c r="BR3700">
        <v>-2.3997296131061899E-2</v>
      </c>
      <c r="BS3700">
        <v>-0.14180410562496701</v>
      </c>
      <c r="BT3700">
        <v>-1.54677938498209E-2</v>
      </c>
      <c r="BU3700">
        <v>-1.8718911128057001</v>
      </c>
      <c r="BV3700">
        <v>-1.32170239107284</v>
      </c>
      <c r="BW3700">
        <v>-0.25108655072847302</v>
      </c>
      <c r="BX3700">
        <v>-0.29910217100437902</v>
      </c>
      <c r="BY3700">
        <v>-2.7329442132719102</v>
      </c>
      <c r="BZ3700">
        <v>-0.73026784197402905</v>
      </c>
      <c r="CA3700">
        <v>-1.9851950202581301</v>
      </c>
      <c r="CB3700">
        <v>-1.7481351039751201E-2</v>
      </c>
      <c r="CC3700">
        <v>-90</v>
      </c>
      <c r="CD3700">
        <v>-86</v>
      </c>
      <c r="CE3700">
        <v>-90</v>
      </c>
      <c r="CF3700">
        <v>-69.275893730817899</v>
      </c>
      <c r="CG3700">
        <v>-86.836501636522996</v>
      </c>
      <c r="CH3700">
        <v>-132.255683196566</v>
      </c>
    </row>
    <row r="3701" spans="1:86" x14ac:dyDescent="0.2">
      <c r="A3701" t="s">
        <v>170</v>
      </c>
      <c r="B3701">
        <v>2015</v>
      </c>
      <c r="C3701" t="s">
        <v>32</v>
      </c>
      <c r="D3701" t="s">
        <v>3802</v>
      </c>
      <c r="E3701">
        <v>0.71389509178988297</v>
      </c>
      <c r="F3701">
        <v>0.28695262577821201</v>
      </c>
      <c r="G3701">
        <v>0.30099245482583797</v>
      </c>
      <c r="H3701">
        <v>0.12595001118583199</v>
      </c>
      <c r="I3701">
        <v>0.61163643723641303</v>
      </c>
      <c r="J3701">
        <v>0.27562542174170102</v>
      </c>
      <c r="K3701">
        <v>0.29707632996936201</v>
      </c>
      <c r="L3701">
        <v>3.8934685525350399E-2</v>
      </c>
      <c r="M3701">
        <v>0.70227500366992102</v>
      </c>
      <c r="N3701">
        <v>0.55970186485789897</v>
      </c>
      <c r="O3701">
        <v>3.9609165892398497E-2</v>
      </c>
      <c r="P3701">
        <v>0.102963972919626</v>
      </c>
      <c r="Q3701">
        <v>0</v>
      </c>
      <c r="R3701">
        <v>0.87276103552988404</v>
      </c>
      <c r="S3701">
        <v>0.87276103552988404</v>
      </c>
      <c r="T3701">
        <v>1.5866561273197699</v>
      </c>
      <c r="U3701">
        <v>0</v>
      </c>
      <c r="V3701">
        <v>0.81623590793513001</v>
      </c>
      <c r="W3701">
        <v>0.81623590793513001</v>
      </c>
      <c r="X3701">
        <v>1.42787234517154</v>
      </c>
      <c r="Y3701">
        <v>1.96435240739705</v>
      </c>
      <c r="Z3701">
        <v>7.7539634389927697E-2</v>
      </c>
      <c r="AA3701">
        <v>7.0652411974293904E-3</v>
      </c>
      <c r="AB3701">
        <v>1.8797475318096899</v>
      </c>
      <c r="AC3701">
        <v>0.142756528465671</v>
      </c>
      <c r="AD3701">
        <v>3.1505748915312E-2</v>
      </c>
      <c r="AE3701">
        <v>1.25486370018145E-2</v>
      </c>
      <c r="AF3701">
        <v>9.87021425485448E-2</v>
      </c>
      <c r="AG3701">
        <v>9.4639034010409606</v>
      </c>
      <c r="AH3701">
        <v>9.4639034010409606</v>
      </c>
      <c r="AI3701">
        <v>0.17517092548942201</v>
      </c>
      <c r="AJ3701">
        <v>0.17517092548942201</v>
      </c>
      <c r="AK3701">
        <v>0.96997589866032397</v>
      </c>
      <c r="AL3701">
        <v>0.96997589866032397</v>
      </c>
      <c r="AM3701">
        <v>10.6090502251907</v>
      </c>
      <c r="AN3701">
        <v>10.6090502251907</v>
      </c>
      <c r="AO3701">
        <v>1.59911630409196</v>
      </c>
      <c r="AP3701">
        <v>0.41587570605881002</v>
      </c>
      <c r="AQ3701">
        <v>1.0421055348349799</v>
      </c>
      <c r="AR3701">
        <v>0.14113506319816899</v>
      </c>
      <c r="AS3701">
        <v>0.384127210516851</v>
      </c>
      <c r="AT3701">
        <v>1.1785256717570801E-2</v>
      </c>
      <c r="AU3701">
        <v>9.1922747473374301E-3</v>
      </c>
      <c r="AV3701">
        <v>0.36314967905194201</v>
      </c>
      <c r="AW3701">
        <v>1.01185318182812</v>
      </c>
      <c r="AX3701">
        <v>0.12591906256343299</v>
      </c>
      <c r="AY3701">
        <v>0.130900991130705</v>
      </c>
      <c r="AZ3701">
        <v>0.75503312813398005</v>
      </c>
      <c r="BA3701">
        <v>2.9496468132257601</v>
      </c>
      <c r="BB3701">
        <v>0.50245507464251005</v>
      </c>
      <c r="BC3701">
        <v>2.2883810635859101</v>
      </c>
      <c r="BD3701">
        <v>0.15881067499733101</v>
      </c>
      <c r="BE3701">
        <v>0.18948506232874299</v>
      </c>
      <c r="BF3701">
        <v>3.8773591693262499E-2</v>
      </c>
      <c r="BG3701">
        <v>0.12661222438065001</v>
      </c>
      <c r="BH3701">
        <v>2.4099246254830099E-2</v>
      </c>
      <c r="BI3701">
        <v>0.37254205340509999</v>
      </c>
      <c r="BJ3701">
        <v>5.19958535178165E-2</v>
      </c>
      <c r="BK3701">
        <v>0.25920279605791202</v>
      </c>
      <c r="BL3701">
        <v>6.1343403829371999E-2</v>
      </c>
      <c r="BM3701">
        <v>0.54224775343704701</v>
      </c>
      <c r="BN3701">
        <v>5.3116446563648202E-2</v>
      </c>
      <c r="BO3701">
        <v>0.407699319804601</v>
      </c>
      <c r="BP3701">
        <v>8.1431987068797201E-2</v>
      </c>
      <c r="BQ3701">
        <v>0.58225781894897599</v>
      </c>
      <c r="BR3701">
        <v>9.9261746336057902E-2</v>
      </c>
      <c r="BS3701">
        <v>0.42965817779711202</v>
      </c>
      <c r="BT3701">
        <v>5.3337894815806502E-2</v>
      </c>
      <c r="BU3701">
        <v>7.3672620767945096</v>
      </c>
      <c r="BV3701">
        <v>5.8633530240585703</v>
      </c>
      <c r="BW3701">
        <v>0.53749483638749196</v>
      </c>
      <c r="BX3701">
        <v>0.96641421634843305</v>
      </c>
      <c r="BY3701">
        <v>7.0526861944458403</v>
      </c>
      <c r="BZ3701">
        <v>2.9126063749648998</v>
      </c>
      <c r="CA3701">
        <v>4.0631748036384296</v>
      </c>
      <c r="CB3701">
        <v>7.6905015842515301E-2</v>
      </c>
      <c r="CC3701">
        <v>223</v>
      </c>
      <c r="CD3701">
        <v>235</v>
      </c>
      <c r="CE3701">
        <v>223</v>
      </c>
      <c r="CF3701">
        <v>156.49145474350499</v>
      </c>
      <c r="CG3701">
        <v>133.279677352536</v>
      </c>
      <c r="CH3701">
        <v>205.42284542856501</v>
      </c>
    </row>
    <row r="3702" spans="1:86" x14ac:dyDescent="0.2">
      <c r="A3702" t="s">
        <v>170</v>
      </c>
      <c r="B3702">
        <v>2015</v>
      </c>
      <c r="C3702" t="s">
        <v>33</v>
      </c>
      <c r="D3702" t="s">
        <v>3803</v>
      </c>
      <c r="E3702">
        <v>3.3526006131955102</v>
      </c>
      <c r="F3702">
        <v>0.89245469832481406</v>
      </c>
      <c r="G3702">
        <v>1.8059611660866499</v>
      </c>
      <c r="H3702">
        <v>0.65418474878403998</v>
      </c>
      <c r="I3702">
        <v>2.9161826265532298</v>
      </c>
      <c r="J3702">
        <v>0.86188289656994699</v>
      </c>
      <c r="K3702">
        <v>1.7826073662499</v>
      </c>
      <c r="L3702">
        <v>0.27169236373338201</v>
      </c>
      <c r="M3702">
        <v>2.4579673752882201</v>
      </c>
      <c r="N3702">
        <v>1.4171950695436399</v>
      </c>
      <c r="O3702">
        <v>0.23163640691235099</v>
      </c>
      <c r="P3702">
        <v>0.80913589883223502</v>
      </c>
      <c r="Q3702">
        <v>0</v>
      </c>
      <c r="R3702">
        <v>5.2254179261013602</v>
      </c>
      <c r="S3702">
        <v>5.2254179261013602</v>
      </c>
      <c r="T3702">
        <v>8.5780185392968704</v>
      </c>
      <c r="U3702">
        <v>0</v>
      </c>
      <c r="V3702">
        <v>4.7038192872527498</v>
      </c>
      <c r="W3702">
        <v>4.7038192872527498</v>
      </c>
      <c r="X3702">
        <v>7.6200019138059902</v>
      </c>
      <c r="Y3702">
        <v>8.16751876548871</v>
      </c>
      <c r="Z3702">
        <v>0.22215667785163101</v>
      </c>
      <c r="AA3702">
        <v>4.7135663776419499E-2</v>
      </c>
      <c r="AB3702">
        <v>7.8982264238606597</v>
      </c>
      <c r="AC3702">
        <v>0.55602031462452906</v>
      </c>
      <c r="AD3702">
        <v>8.3952633585827399E-2</v>
      </c>
      <c r="AE3702">
        <v>7.4414121618587001E-2</v>
      </c>
      <c r="AF3702">
        <v>0.39765355942011499</v>
      </c>
      <c r="AG3702">
        <v>61.187379440472597</v>
      </c>
      <c r="AH3702">
        <v>61.187379440472597</v>
      </c>
      <c r="AI3702">
        <v>0.98902523329107705</v>
      </c>
      <c r="AJ3702">
        <v>0.98902523329107705</v>
      </c>
      <c r="AK3702">
        <v>4.35929834844874</v>
      </c>
      <c r="AL3702">
        <v>4.35929834844874</v>
      </c>
      <c r="AM3702">
        <v>66.535703022212402</v>
      </c>
      <c r="AN3702">
        <v>66.535703022212402</v>
      </c>
      <c r="AO3702">
        <v>9.4370609534704002</v>
      </c>
      <c r="AP3702">
        <v>1.46867899837547</v>
      </c>
      <c r="AQ3702">
        <v>6.8904698089070298</v>
      </c>
      <c r="AR3702">
        <v>1.07791214618789</v>
      </c>
      <c r="AS3702">
        <v>1.5226408352990199</v>
      </c>
      <c r="AT3702">
        <v>3.2073000039104203E-2</v>
      </c>
      <c r="AU3702">
        <v>6.8789517351248303E-2</v>
      </c>
      <c r="AV3702">
        <v>1.42177831790867</v>
      </c>
      <c r="AW3702">
        <v>5.0045908449422098</v>
      </c>
      <c r="AX3702">
        <v>0.35033769793047298</v>
      </c>
      <c r="AY3702">
        <v>0.81986781564966804</v>
      </c>
      <c r="AZ3702">
        <v>3.8343853313620699</v>
      </c>
      <c r="BA3702">
        <v>15.5580363766499</v>
      </c>
      <c r="BB3702">
        <v>1.43768940379757</v>
      </c>
      <c r="BC3702">
        <v>13.2550085062521</v>
      </c>
      <c r="BD3702">
        <v>0.86533846660022495</v>
      </c>
      <c r="BE3702">
        <v>0.99841785112732095</v>
      </c>
      <c r="BF3702">
        <v>0.118170933074585</v>
      </c>
      <c r="BG3702">
        <v>0.73562404985349505</v>
      </c>
      <c r="BH3702">
        <v>0.144622868199241</v>
      </c>
      <c r="BI3702">
        <v>1.9898495705086501</v>
      </c>
      <c r="BJ3702">
        <v>0.15188359538888199</v>
      </c>
      <c r="BK3702">
        <v>1.5371979599564001</v>
      </c>
      <c r="BL3702">
        <v>0.30076801516336898</v>
      </c>
      <c r="BM3702">
        <v>2.9825450947785601</v>
      </c>
      <c r="BN3702">
        <v>0.15763021031987701</v>
      </c>
      <c r="BO3702">
        <v>2.43679419332795</v>
      </c>
      <c r="BP3702">
        <v>0.38812069113073899</v>
      </c>
      <c r="BQ3702">
        <v>3.1584794659078201</v>
      </c>
      <c r="BR3702">
        <v>0.29512062701526198</v>
      </c>
      <c r="BS3702">
        <v>2.5148440961816099</v>
      </c>
      <c r="BT3702">
        <v>0.34851474271094501</v>
      </c>
      <c r="BU3702">
        <v>25.546617778545802</v>
      </c>
      <c r="BV3702">
        <v>14.903135734848799</v>
      </c>
      <c r="BW3702">
        <v>3.1674229433705299</v>
      </c>
      <c r="BX3702">
        <v>7.4760591003263697</v>
      </c>
      <c r="BY3702">
        <v>34.3725766722863</v>
      </c>
      <c r="BZ3702">
        <v>9.5499843790539192</v>
      </c>
      <c r="CA3702">
        <v>24.4183277472751</v>
      </c>
      <c r="CB3702">
        <v>0.40426454595726702</v>
      </c>
      <c r="CC3702">
        <v>1238</v>
      </c>
      <c r="CD3702">
        <v>1244</v>
      </c>
      <c r="CE3702">
        <v>1238</v>
      </c>
      <c r="CF3702">
        <v>960.98647258112101</v>
      </c>
      <c r="CG3702">
        <v>921.17446648470195</v>
      </c>
      <c r="CH3702">
        <v>1462.1615832242201</v>
      </c>
    </row>
    <row r="3703" spans="1:86" x14ac:dyDescent="0.2">
      <c r="A3703" t="s">
        <v>170</v>
      </c>
      <c r="B3703">
        <v>2015</v>
      </c>
      <c r="C3703" t="s">
        <v>34</v>
      </c>
      <c r="D3703" t="s">
        <v>3804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0.84031330375829205</v>
      </c>
      <c r="S3703">
        <v>0.84031330375829205</v>
      </c>
      <c r="T3703">
        <v>0.84031330375829205</v>
      </c>
      <c r="U3703">
        <v>0</v>
      </c>
      <c r="V3703">
        <v>0.75125013739942503</v>
      </c>
      <c r="W3703">
        <v>0.75125013739942503</v>
      </c>
      <c r="X3703">
        <v>0.75125013739942503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  <c r="BE3703">
        <v>0</v>
      </c>
      <c r="BF3703">
        <v>0</v>
      </c>
      <c r="BG3703">
        <v>0</v>
      </c>
      <c r="BH3703">
        <v>0</v>
      </c>
      <c r="BI3703">
        <v>0</v>
      </c>
      <c r="BJ3703">
        <v>0</v>
      </c>
      <c r="BK3703">
        <v>0</v>
      </c>
      <c r="BL3703">
        <v>0</v>
      </c>
      <c r="BM3703">
        <v>0</v>
      </c>
      <c r="BN3703">
        <v>0</v>
      </c>
      <c r="BO3703">
        <v>0</v>
      </c>
      <c r="BP3703">
        <v>0</v>
      </c>
      <c r="BQ3703">
        <v>0</v>
      </c>
      <c r="BR3703">
        <v>0</v>
      </c>
      <c r="BS3703">
        <v>0</v>
      </c>
      <c r="BT3703">
        <v>0</v>
      </c>
      <c r="BU3703">
        <v>0</v>
      </c>
      <c r="BV3703">
        <v>0</v>
      </c>
      <c r="BW3703">
        <v>0</v>
      </c>
      <c r="BX3703">
        <v>0</v>
      </c>
      <c r="BY3703">
        <v>0</v>
      </c>
      <c r="BZ3703">
        <v>0</v>
      </c>
      <c r="CA3703">
        <v>0</v>
      </c>
      <c r="CB3703">
        <v>0</v>
      </c>
      <c r="CC3703">
        <v>0</v>
      </c>
      <c r="CD3703">
        <v>0</v>
      </c>
      <c r="CE3703">
        <v>0</v>
      </c>
      <c r="CF3703">
        <v>0</v>
      </c>
      <c r="CG3703">
        <v>0</v>
      </c>
      <c r="CH3703">
        <v>0</v>
      </c>
    </row>
    <row r="3704" spans="1:86" x14ac:dyDescent="0.2">
      <c r="A3704" t="s">
        <v>170</v>
      </c>
      <c r="B3704">
        <v>2015</v>
      </c>
      <c r="C3704" t="s">
        <v>35</v>
      </c>
      <c r="D3704" t="s">
        <v>3805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1.0761672426627299E-2</v>
      </c>
      <c r="S3704">
        <v>1.0761672426627299E-2</v>
      </c>
      <c r="T3704">
        <v>1.0761672426627299E-2</v>
      </c>
      <c r="U3704">
        <v>0</v>
      </c>
      <c r="V3704">
        <v>9.2453058969367598E-3</v>
      </c>
      <c r="W3704">
        <v>9.2453058969367598E-3</v>
      </c>
      <c r="X3704">
        <v>9.2453058969367598E-3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  <c r="BE3704">
        <v>0</v>
      </c>
      <c r="BF3704">
        <v>0</v>
      </c>
      <c r="BG3704">
        <v>0</v>
      </c>
      <c r="BH3704">
        <v>0</v>
      </c>
      <c r="BI3704">
        <v>0</v>
      </c>
      <c r="BJ3704">
        <v>0</v>
      </c>
      <c r="BK3704">
        <v>0</v>
      </c>
      <c r="BL3704">
        <v>0</v>
      </c>
      <c r="BM3704">
        <v>0</v>
      </c>
      <c r="BN3704">
        <v>0</v>
      </c>
      <c r="BO3704">
        <v>0</v>
      </c>
      <c r="BP3704">
        <v>0</v>
      </c>
      <c r="BQ3704">
        <v>0</v>
      </c>
      <c r="BR3704">
        <v>0</v>
      </c>
      <c r="BS3704">
        <v>0</v>
      </c>
      <c r="BT3704">
        <v>0</v>
      </c>
      <c r="BU3704">
        <v>0</v>
      </c>
      <c r="BV3704">
        <v>0</v>
      </c>
      <c r="BW3704">
        <v>0</v>
      </c>
      <c r="BX3704">
        <v>0</v>
      </c>
      <c r="BY3704">
        <v>0</v>
      </c>
      <c r="BZ3704">
        <v>0</v>
      </c>
      <c r="CA3704">
        <v>0</v>
      </c>
      <c r="CB3704">
        <v>0</v>
      </c>
      <c r="CC3704">
        <v>0</v>
      </c>
      <c r="CD3704">
        <v>0</v>
      </c>
      <c r="CE3704">
        <v>0</v>
      </c>
      <c r="CF3704">
        <v>0</v>
      </c>
      <c r="CG3704">
        <v>0</v>
      </c>
      <c r="CH3704">
        <v>0</v>
      </c>
    </row>
    <row r="3705" spans="1:86" x14ac:dyDescent="0.2">
      <c r="A3705" t="s">
        <v>170</v>
      </c>
      <c r="B3705">
        <v>2015</v>
      </c>
      <c r="C3705" t="s">
        <v>36</v>
      </c>
      <c r="D3705" t="s">
        <v>3806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0.114480037126477</v>
      </c>
      <c r="S3705">
        <v>0.114480037126477</v>
      </c>
      <c r="T3705">
        <v>0.114480037126477</v>
      </c>
      <c r="U3705">
        <v>0</v>
      </c>
      <c r="V3705">
        <v>9.8819857705791395E-2</v>
      </c>
      <c r="W3705">
        <v>9.8819857705791395E-2</v>
      </c>
      <c r="X3705">
        <v>9.8819857705791395E-2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  <c r="BE3705">
        <v>0</v>
      </c>
      <c r="BF3705">
        <v>0</v>
      </c>
      <c r="BG3705">
        <v>0</v>
      </c>
      <c r="BH3705">
        <v>0</v>
      </c>
      <c r="BI3705">
        <v>0</v>
      </c>
      <c r="BJ3705">
        <v>0</v>
      </c>
      <c r="BK3705">
        <v>0</v>
      </c>
      <c r="BL3705">
        <v>0</v>
      </c>
      <c r="BM3705">
        <v>0</v>
      </c>
      <c r="BN3705">
        <v>0</v>
      </c>
      <c r="BO3705">
        <v>0</v>
      </c>
      <c r="BP3705">
        <v>0</v>
      </c>
      <c r="BQ3705">
        <v>0</v>
      </c>
      <c r="BR3705">
        <v>0</v>
      </c>
      <c r="BS3705">
        <v>0</v>
      </c>
      <c r="BT3705">
        <v>0</v>
      </c>
      <c r="BU3705">
        <v>0</v>
      </c>
      <c r="BV3705">
        <v>0</v>
      </c>
      <c r="BW3705">
        <v>0</v>
      </c>
      <c r="BX3705">
        <v>0</v>
      </c>
      <c r="BY3705">
        <v>0</v>
      </c>
      <c r="BZ3705">
        <v>0</v>
      </c>
      <c r="CA3705">
        <v>0</v>
      </c>
      <c r="CB3705">
        <v>0</v>
      </c>
      <c r="CC3705">
        <v>0</v>
      </c>
      <c r="CD3705">
        <v>0</v>
      </c>
      <c r="CE3705">
        <v>0</v>
      </c>
      <c r="CF3705">
        <v>0</v>
      </c>
      <c r="CG3705">
        <v>0</v>
      </c>
      <c r="CH3705">
        <v>0</v>
      </c>
    </row>
    <row r="3706" spans="1:86" x14ac:dyDescent="0.2">
      <c r="A3706" t="s">
        <v>170</v>
      </c>
      <c r="B3706">
        <v>2015</v>
      </c>
      <c r="C3706" t="s">
        <v>37</v>
      </c>
      <c r="D3706" t="s">
        <v>3807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  <c r="BE3706">
        <v>0</v>
      </c>
      <c r="BF3706">
        <v>0</v>
      </c>
      <c r="BG3706">
        <v>0</v>
      </c>
      <c r="BH3706">
        <v>0</v>
      </c>
      <c r="BI3706">
        <v>0</v>
      </c>
      <c r="BJ3706">
        <v>0</v>
      </c>
      <c r="BK3706">
        <v>0</v>
      </c>
      <c r="BL3706">
        <v>0</v>
      </c>
      <c r="BM3706">
        <v>0</v>
      </c>
      <c r="BN3706">
        <v>0</v>
      </c>
      <c r="BO3706">
        <v>0</v>
      </c>
      <c r="BP3706">
        <v>0</v>
      </c>
      <c r="BQ3706">
        <v>0</v>
      </c>
      <c r="BR3706">
        <v>0</v>
      </c>
      <c r="BS3706">
        <v>0</v>
      </c>
      <c r="BT3706">
        <v>0</v>
      </c>
      <c r="BU3706">
        <v>0</v>
      </c>
      <c r="BV3706">
        <v>0</v>
      </c>
      <c r="BW3706">
        <v>0</v>
      </c>
      <c r="BX3706">
        <v>0</v>
      </c>
      <c r="BY3706">
        <v>0</v>
      </c>
      <c r="BZ3706">
        <v>0</v>
      </c>
      <c r="CA3706">
        <v>0</v>
      </c>
      <c r="CB3706">
        <v>0</v>
      </c>
      <c r="CC3706">
        <v>0</v>
      </c>
      <c r="CD3706">
        <v>0</v>
      </c>
      <c r="CE3706">
        <v>0</v>
      </c>
      <c r="CF3706">
        <v>0</v>
      </c>
      <c r="CG3706">
        <v>0</v>
      </c>
      <c r="CH3706">
        <v>0</v>
      </c>
    </row>
    <row r="3707" spans="1:86" x14ac:dyDescent="0.2">
      <c r="A3707" t="s">
        <v>170</v>
      </c>
      <c r="B3707">
        <v>2015</v>
      </c>
      <c r="C3707" t="s">
        <v>38</v>
      </c>
      <c r="D3707" t="s">
        <v>3808</v>
      </c>
      <c r="E3707">
        <v>-9.0335143686575492</v>
      </c>
      <c r="F3707">
        <v>-2.34074906855622</v>
      </c>
      <c r="G3707">
        <v>-5.1174405969380103</v>
      </c>
      <c r="H3707">
        <v>-1.57532470316332</v>
      </c>
      <c r="I3707">
        <v>-7.7972286350000504</v>
      </c>
      <c r="J3707">
        <v>-2.2501174405072102</v>
      </c>
      <c r="K3707">
        <v>-5.0498889901787098</v>
      </c>
      <c r="L3707">
        <v>-0.497222204314127</v>
      </c>
      <c r="M3707">
        <v>-6.3799990031606297</v>
      </c>
      <c r="N3707">
        <v>-4.4896123070884304</v>
      </c>
      <c r="O3707">
        <v>-0.54055138700234395</v>
      </c>
      <c r="P3707">
        <v>-1.34983530906987</v>
      </c>
      <c r="Q3707">
        <v>0</v>
      </c>
      <c r="R3707">
        <v>3.5288297901895498</v>
      </c>
      <c r="S3707">
        <v>3.5288297901895498</v>
      </c>
      <c r="T3707">
        <v>-5.5046845784679999</v>
      </c>
      <c r="U3707">
        <v>0</v>
      </c>
      <c r="V3707">
        <v>3.1155361454258599</v>
      </c>
      <c r="W3707">
        <v>3.1155361454258599</v>
      </c>
      <c r="X3707">
        <v>-4.68169248957419</v>
      </c>
      <c r="Y3707">
        <v>-24.848362714273499</v>
      </c>
      <c r="Z3707">
        <v>-0.64856667466154405</v>
      </c>
      <c r="AA3707">
        <v>-0.11345740620108501</v>
      </c>
      <c r="AB3707">
        <v>-24.0863386334109</v>
      </c>
      <c r="AC3707">
        <v>-1.5325665639158099</v>
      </c>
      <c r="AD3707">
        <v>-0.249723024102247</v>
      </c>
      <c r="AE3707">
        <v>-0.21716500538344999</v>
      </c>
      <c r="AF3707">
        <v>-1.0656785344301201</v>
      </c>
      <c r="AG3707">
        <v>-150.46722534921599</v>
      </c>
      <c r="AH3707">
        <v>-150.46722534921599</v>
      </c>
      <c r="AI3707">
        <v>-2.0650127396170199</v>
      </c>
      <c r="AJ3707">
        <v>-2.0650127396170199</v>
      </c>
      <c r="AK3707">
        <v>-5.8273728987198403</v>
      </c>
      <c r="AL3707">
        <v>-5.8273728987198403</v>
      </c>
      <c r="AM3707">
        <v>-158.359610987553</v>
      </c>
      <c r="AN3707">
        <v>-158.359610987553</v>
      </c>
      <c r="AO3707">
        <v>-20.439821880265502</v>
      </c>
      <c r="AP3707">
        <v>-3.7358405684959202</v>
      </c>
      <c r="AQ3707">
        <v>-15.398138741997199</v>
      </c>
      <c r="AR3707">
        <v>-1.3058425697723599</v>
      </c>
      <c r="AS3707">
        <v>-4.0902946438483498</v>
      </c>
      <c r="AT3707">
        <v>-9.5717254901646301E-2</v>
      </c>
      <c r="AU3707">
        <v>-0.16704241580906501</v>
      </c>
      <c r="AV3707">
        <v>-3.8275349731376198</v>
      </c>
      <c r="AW3707">
        <v>-10.504511742357501</v>
      </c>
      <c r="AX3707">
        <v>-1.03914462910159</v>
      </c>
      <c r="AY3707">
        <v>-2.0392983494036701</v>
      </c>
      <c r="AZ3707">
        <v>-7.4260687638521903</v>
      </c>
      <c r="BA3707">
        <v>-46.4106164940493</v>
      </c>
      <c r="BB3707">
        <v>-4.2692370504888997</v>
      </c>
      <c r="BC3707">
        <v>-40.653687739698903</v>
      </c>
      <c r="BD3707">
        <v>-1.48769170386136</v>
      </c>
      <c r="BE3707">
        <v>-2.7660723545036801</v>
      </c>
      <c r="BF3707">
        <v>-0.333000431732275</v>
      </c>
      <c r="BG3707">
        <v>-2.2068280938396798</v>
      </c>
      <c r="BH3707">
        <v>-0.22624382893172401</v>
      </c>
      <c r="BI3707">
        <v>-5.4401172066842998</v>
      </c>
      <c r="BJ3707">
        <v>-0.43999326835892799</v>
      </c>
      <c r="BK3707">
        <v>-4.4165878849335796</v>
      </c>
      <c r="BL3707">
        <v>-0.58353605339179804</v>
      </c>
      <c r="BM3707">
        <v>-8.0809253962786993</v>
      </c>
      <c r="BN3707">
        <v>-0.453542975850521</v>
      </c>
      <c r="BO3707">
        <v>-6.8651898882123801</v>
      </c>
      <c r="BP3707">
        <v>-0.76219253221580496</v>
      </c>
      <c r="BQ3707">
        <v>-9.9983088136653802</v>
      </c>
      <c r="BR3707">
        <v>-0.86081398422114996</v>
      </c>
      <c r="BS3707">
        <v>-8.6046295853944592</v>
      </c>
      <c r="BT3707">
        <v>-0.53286524404977698</v>
      </c>
      <c r="BU3707">
        <v>-66.972706656307594</v>
      </c>
      <c r="BV3707">
        <v>-47.091290926429899</v>
      </c>
      <c r="BW3707">
        <v>-7.4372782396248303</v>
      </c>
      <c r="BX3707">
        <v>-12.444137490252499</v>
      </c>
      <c r="BY3707">
        <v>-95.125004862059996</v>
      </c>
      <c r="BZ3707">
        <v>-25.131074760017398</v>
      </c>
      <c r="CA3707">
        <v>-69.031987007121103</v>
      </c>
      <c r="CB3707">
        <v>-0.96194309492158803</v>
      </c>
      <c r="CC3707">
        <v>-1314</v>
      </c>
      <c r="CD3707">
        <v>-1288</v>
      </c>
      <c r="CE3707">
        <v>-1314</v>
      </c>
      <c r="CF3707">
        <v>-1103.0048620299101</v>
      </c>
      <c r="CG3707">
        <v>-1331.58637893931</v>
      </c>
      <c r="CH3707">
        <v>-2078.0798198000898</v>
      </c>
    </row>
    <row r="3708" spans="1:86" x14ac:dyDescent="0.2">
      <c r="A3708" t="s">
        <v>170</v>
      </c>
      <c r="B3708">
        <v>2015</v>
      </c>
      <c r="C3708" t="s">
        <v>39</v>
      </c>
      <c r="D3708" t="s">
        <v>3809</v>
      </c>
      <c r="E3708">
        <v>-4.31838109999791</v>
      </c>
      <c r="F3708">
        <v>-1.3198922519869301</v>
      </c>
      <c r="G3708">
        <v>-1.92936174348842</v>
      </c>
      <c r="H3708">
        <v>-1.0691271045225501</v>
      </c>
      <c r="I3708">
        <v>-3.7728684742093699</v>
      </c>
      <c r="J3708">
        <v>-1.28130170683317</v>
      </c>
      <c r="K3708">
        <v>-1.9046833341565499</v>
      </c>
      <c r="L3708">
        <v>-0.58688343321965097</v>
      </c>
      <c r="M3708">
        <v>-2.9476375832972699</v>
      </c>
      <c r="N3708">
        <v>-1.8104816200873901</v>
      </c>
      <c r="O3708">
        <v>-0.27632606453467901</v>
      </c>
      <c r="P3708">
        <v>-0.86082989867520299</v>
      </c>
      <c r="Q3708">
        <v>0</v>
      </c>
      <c r="R3708">
        <v>0.79015844076145003</v>
      </c>
      <c r="S3708">
        <v>0.79015844076145003</v>
      </c>
      <c r="T3708">
        <v>-3.5282226592364601</v>
      </c>
      <c r="U3708">
        <v>0</v>
      </c>
      <c r="V3708">
        <v>0.658436481268727</v>
      </c>
      <c r="W3708">
        <v>0.658436481268727</v>
      </c>
      <c r="X3708">
        <v>-3.1144319929406401</v>
      </c>
      <c r="Y3708">
        <v>-10.5053345519462</v>
      </c>
      <c r="Z3708">
        <v>-0.288362555387083</v>
      </c>
      <c r="AA3708">
        <v>-5.3031191346473397E-2</v>
      </c>
      <c r="AB3708">
        <v>-10.163940805212601</v>
      </c>
      <c r="AC3708">
        <v>-0.72578214387782003</v>
      </c>
      <c r="AD3708">
        <v>-0.10530698412443699</v>
      </c>
      <c r="AE3708">
        <v>-7.8364528685289106E-2</v>
      </c>
      <c r="AF3708">
        <v>-0.54211063106809598</v>
      </c>
      <c r="AG3708">
        <v>-59.2263457364865</v>
      </c>
      <c r="AH3708">
        <v>-59.2263457364865</v>
      </c>
      <c r="AI3708">
        <v>-2.6644347748880599</v>
      </c>
      <c r="AJ3708">
        <v>-2.6644347748880599</v>
      </c>
      <c r="AK3708">
        <v>-4.6606238543353697</v>
      </c>
      <c r="AL3708">
        <v>-4.6606238543353697</v>
      </c>
      <c r="AM3708">
        <v>-66.551404365709999</v>
      </c>
      <c r="AN3708">
        <v>-66.551404365709999</v>
      </c>
      <c r="AO3708">
        <v>-11.5160292481503</v>
      </c>
      <c r="AP3708">
        <v>-1.9166917040728899</v>
      </c>
      <c r="AQ3708">
        <v>-7.8876005436336802</v>
      </c>
      <c r="AR3708">
        <v>-1.71173700044369</v>
      </c>
      <c r="AS3708">
        <v>-2.0499841720568099</v>
      </c>
      <c r="AT3708">
        <v>-4.3398971465086401E-2</v>
      </c>
      <c r="AU3708">
        <v>-6.6559777923402105E-2</v>
      </c>
      <c r="AV3708">
        <v>-1.94002542266832</v>
      </c>
      <c r="AW3708">
        <v>-7.0049128026681799</v>
      </c>
      <c r="AX3708">
        <v>-0.45483959458343298</v>
      </c>
      <c r="AY3708">
        <v>-0.94371117413003403</v>
      </c>
      <c r="AZ3708">
        <v>-5.60636203395471</v>
      </c>
      <c r="BA3708">
        <v>-16.967056305597499</v>
      </c>
      <c r="BB3708">
        <v>-2.30762171115266</v>
      </c>
      <c r="BC3708">
        <v>-13.5247670024198</v>
      </c>
      <c r="BD3708">
        <v>-1.13466759202498</v>
      </c>
      <c r="BE3708">
        <v>-1.1734752753879401</v>
      </c>
      <c r="BF3708">
        <v>-0.163580166206339</v>
      </c>
      <c r="BG3708">
        <v>-0.77738862094068295</v>
      </c>
      <c r="BH3708">
        <v>-0.23250648824091999</v>
      </c>
      <c r="BI3708">
        <v>-2.3829472110598702</v>
      </c>
      <c r="BJ3708">
        <v>-0.212352145645371</v>
      </c>
      <c r="BK3708">
        <v>-1.6625764639498</v>
      </c>
      <c r="BL3708">
        <v>-0.50801860146470201</v>
      </c>
      <c r="BM3708">
        <v>-3.6036817715529401</v>
      </c>
      <c r="BN3708">
        <v>-0.22828602402534501</v>
      </c>
      <c r="BO3708">
        <v>-2.6654975281534501</v>
      </c>
      <c r="BP3708">
        <v>-0.70989821937414699</v>
      </c>
      <c r="BQ3708">
        <v>-3.4493115067295799</v>
      </c>
      <c r="BR3708">
        <v>-0.500854518135466</v>
      </c>
      <c r="BS3708">
        <v>-2.2657949912109601</v>
      </c>
      <c r="BT3708">
        <v>-0.68266199738315902</v>
      </c>
      <c r="BU3708">
        <v>-30.719348924273</v>
      </c>
      <c r="BV3708">
        <v>-19.020287501261901</v>
      </c>
      <c r="BW3708">
        <v>-3.7463357243766802</v>
      </c>
      <c r="BX3708">
        <v>-7.9527256986342998</v>
      </c>
      <c r="BY3708">
        <v>-42.429159310555001</v>
      </c>
      <c r="BZ3708">
        <v>-15.0505681490274</v>
      </c>
      <c r="CA3708">
        <v>-26.126168427365901</v>
      </c>
      <c r="CB3708">
        <v>-1.25242273416175</v>
      </c>
      <c r="CC3708">
        <v>-1019</v>
      </c>
      <c r="CD3708">
        <v>-1016</v>
      </c>
      <c r="CE3708">
        <v>-1019</v>
      </c>
      <c r="CF3708">
        <v>-818.04884448262897</v>
      </c>
      <c r="CG3708">
        <v>-874.27430084061598</v>
      </c>
      <c r="CH3708">
        <v>-1350.9381980333501</v>
      </c>
    </row>
    <row r="3709" spans="1:86" x14ac:dyDescent="0.2">
      <c r="A3709" t="s">
        <v>170</v>
      </c>
      <c r="B3709">
        <v>2015</v>
      </c>
      <c r="C3709" t="s">
        <v>40</v>
      </c>
      <c r="D3709" t="s">
        <v>3810</v>
      </c>
      <c r="E3709">
        <v>1.6825201318013401</v>
      </c>
      <c r="F3709">
        <v>0.31722814076954298</v>
      </c>
      <c r="G3709">
        <v>1.0322608963389099</v>
      </c>
      <c r="H3709">
        <v>0.333031094692885</v>
      </c>
      <c r="I3709">
        <v>1.40860015469281</v>
      </c>
      <c r="J3709">
        <v>0.303618994562533</v>
      </c>
      <c r="K3709">
        <v>1.0209451520406101</v>
      </c>
      <c r="L3709">
        <v>8.4036008089670294E-2</v>
      </c>
      <c r="M3709">
        <v>1.3937428681167501</v>
      </c>
      <c r="N3709">
        <v>0.63633652258614104</v>
      </c>
      <c r="O3709">
        <v>0.13059957603729699</v>
      </c>
      <c r="P3709">
        <v>0.62680676949331704</v>
      </c>
      <c r="Q3709">
        <v>0</v>
      </c>
      <c r="R3709">
        <v>0.873896416621185</v>
      </c>
      <c r="S3709">
        <v>0.873896416621185</v>
      </c>
      <c r="T3709">
        <v>2.5564165484225199</v>
      </c>
      <c r="U3709">
        <v>0</v>
      </c>
      <c r="V3709">
        <v>0.71974869992377899</v>
      </c>
      <c r="W3709">
        <v>0.71974869992377899</v>
      </c>
      <c r="X3709">
        <v>2.1283488546165898</v>
      </c>
      <c r="Y3709">
        <v>5.1683394561400302</v>
      </c>
      <c r="Z3709">
        <v>0.113026289004895</v>
      </c>
      <c r="AA3709">
        <v>3.4647342111562597E-2</v>
      </c>
      <c r="AB3709">
        <v>5.0206658250235598</v>
      </c>
      <c r="AC3709">
        <v>0.38282786608350999</v>
      </c>
      <c r="AD3709">
        <v>3.6186204637208799E-2</v>
      </c>
      <c r="AE3709">
        <v>3.506564008561E-2</v>
      </c>
      <c r="AF3709">
        <v>0.31157602136069201</v>
      </c>
      <c r="AG3709">
        <v>29.509201019812199</v>
      </c>
      <c r="AH3709">
        <v>29.509201019812199</v>
      </c>
      <c r="AI3709">
        <v>0.26584870817725897</v>
      </c>
      <c r="AJ3709">
        <v>0.26584870817725897</v>
      </c>
      <c r="AK3709">
        <v>0.86245157350023904</v>
      </c>
      <c r="AL3709">
        <v>0.86245157350023904</v>
      </c>
      <c r="AM3709">
        <v>30.637501301489699</v>
      </c>
      <c r="AN3709">
        <v>30.637501301489699</v>
      </c>
      <c r="AO3709">
        <v>5.7584650492825</v>
      </c>
      <c r="AP3709">
        <v>0.87452395685394801</v>
      </c>
      <c r="AQ3709">
        <v>4.5363844176750296</v>
      </c>
      <c r="AR3709">
        <v>0.34755667475351298</v>
      </c>
      <c r="AS3709">
        <v>1.2363366696745599</v>
      </c>
      <c r="AT3709">
        <v>1.35220404446184E-2</v>
      </c>
      <c r="AU3709">
        <v>7.5190271267809597E-2</v>
      </c>
      <c r="AV3709">
        <v>1.1476243579621199</v>
      </c>
      <c r="AW3709">
        <v>2.7969167191077502</v>
      </c>
      <c r="AX3709">
        <v>0.171621521945137</v>
      </c>
      <c r="AY3709">
        <v>0.60931698971938897</v>
      </c>
      <c r="AZ3709">
        <v>2.01597820744322</v>
      </c>
      <c r="BA3709">
        <v>6.8059779258776896</v>
      </c>
      <c r="BB3709">
        <v>0.63593891111340894</v>
      </c>
      <c r="BC3709">
        <v>5.6717884352121004</v>
      </c>
      <c r="BD3709">
        <v>0.498250579552173</v>
      </c>
      <c r="BE3709">
        <v>0.48756696066823402</v>
      </c>
      <c r="BF3709">
        <v>6.1476502006941498E-2</v>
      </c>
      <c r="BG3709">
        <v>0.355192802309101</v>
      </c>
      <c r="BH3709">
        <v>7.0897656352191404E-2</v>
      </c>
      <c r="BI3709">
        <v>1.2021731494772501</v>
      </c>
      <c r="BJ3709">
        <v>7.6251200720244897E-2</v>
      </c>
      <c r="BK3709">
        <v>0.94425815314669304</v>
      </c>
      <c r="BL3709">
        <v>0.18166379561031001</v>
      </c>
      <c r="BM3709">
        <v>1.94192765123452</v>
      </c>
      <c r="BN3709">
        <v>7.8838343748202103E-2</v>
      </c>
      <c r="BO3709">
        <v>1.62620142419171</v>
      </c>
      <c r="BP3709">
        <v>0.236887883294604</v>
      </c>
      <c r="BQ3709">
        <v>1.0655005923745899</v>
      </c>
      <c r="BR3709">
        <v>0.131210912499831</v>
      </c>
      <c r="BS3709">
        <v>0.80241223986894705</v>
      </c>
      <c r="BT3709">
        <v>0.131877440005815</v>
      </c>
      <c r="BU3709">
        <v>14.278722000078799</v>
      </c>
      <c r="BV3709">
        <v>6.7192941959916501</v>
      </c>
      <c r="BW3709">
        <v>1.77292664883048</v>
      </c>
      <c r="BX3709">
        <v>5.7865011552566301</v>
      </c>
      <c r="BY3709">
        <v>17.772748596708301</v>
      </c>
      <c r="BZ3709">
        <v>3.60134870319219</v>
      </c>
      <c r="CA3709">
        <v>14.0609228263622</v>
      </c>
      <c r="CB3709">
        <v>0.110477067153907</v>
      </c>
      <c r="CC3709">
        <v>440</v>
      </c>
      <c r="CD3709">
        <v>435</v>
      </c>
      <c r="CE3709">
        <v>440</v>
      </c>
      <c r="CF3709">
        <v>353.90200305944097</v>
      </c>
      <c r="CG3709">
        <v>477.38062503848602</v>
      </c>
      <c r="CH3709">
        <v>748.50189676147102</v>
      </c>
    </row>
    <row r="3710" spans="1:86" x14ac:dyDescent="0.2">
      <c r="A3710" t="s">
        <v>170</v>
      </c>
      <c r="B3710">
        <v>2015</v>
      </c>
      <c r="C3710" t="s">
        <v>41</v>
      </c>
      <c r="D3710" t="s">
        <v>3811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0.62533123605192997</v>
      </c>
      <c r="S3710">
        <v>0.62533123605192997</v>
      </c>
      <c r="T3710">
        <v>0.62533123605192997</v>
      </c>
      <c r="U3710">
        <v>0</v>
      </c>
      <c r="V3710">
        <v>0.56145838055707398</v>
      </c>
      <c r="W3710">
        <v>0.56145838055707398</v>
      </c>
      <c r="X3710">
        <v>0.56145838055707398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  <c r="BE3710">
        <v>0</v>
      </c>
      <c r="BF3710">
        <v>0</v>
      </c>
      <c r="BG3710">
        <v>0</v>
      </c>
      <c r="BH3710">
        <v>0</v>
      </c>
      <c r="BI3710">
        <v>0</v>
      </c>
      <c r="BJ3710">
        <v>0</v>
      </c>
      <c r="BK3710">
        <v>0</v>
      </c>
      <c r="BL3710">
        <v>0</v>
      </c>
      <c r="BM3710">
        <v>0</v>
      </c>
      <c r="BN3710">
        <v>0</v>
      </c>
      <c r="BO3710">
        <v>0</v>
      </c>
      <c r="BP3710">
        <v>0</v>
      </c>
      <c r="BQ3710">
        <v>0</v>
      </c>
      <c r="BR3710">
        <v>0</v>
      </c>
      <c r="BS3710">
        <v>0</v>
      </c>
      <c r="BT3710">
        <v>0</v>
      </c>
      <c r="BU3710">
        <v>0</v>
      </c>
      <c r="BV3710">
        <v>0</v>
      </c>
      <c r="BW3710">
        <v>0</v>
      </c>
      <c r="BX3710">
        <v>0</v>
      </c>
      <c r="BY3710">
        <v>0</v>
      </c>
      <c r="BZ3710">
        <v>0</v>
      </c>
      <c r="CA3710">
        <v>0</v>
      </c>
      <c r="CB3710">
        <v>0</v>
      </c>
      <c r="CC3710">
        <v>0</v>
      </c>
      <c r="CD3710">
        <v>0</v>
      </c>
      <c r="CE3710">
        <v>0</v>
      </c>
      <c r="CF3710">
        <v>0</v>
      </c>
      <c r="CG3710">
        <v>0</v>
      </c>
      <c r="CH3710">
        <v>0</v>
      </c>
    </row>
    <row r="3711" spans="1:86" x14ac:dyDescent="0.2">
      <c r="A3711" t="s">
        <v>170</v>
      </c>
      <c r="B3711">
        <v>2015</v>
      </c>
      <c r="C3711" t="s">
        <v>99</v>
      </c>
      <c r="D3711" t="s">
        <v>3812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0.54112225251477497</v>
      </c>
      <c r="S3711">
        <v>0.54112225251477497</v>
      </c>
      <c r="T3711">
        <v>0.54112225251477497</v>
      </c>
      <c r="U3711">
        <v>0</v>
      </c>
      <c r="V3711">
        <v>0.46430618624036701</v>
      </c>
      <c r="W3711">
        <v>0.46430618624036701</v>
      </c>
      <c r="X3711">
        <v>0.46430618624036701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  <c r="BE3711">
        <v>0</v>
      </c>
      <c r="BF3711">
        <v>0</v>
      </c>
      <c r="BG3711">
        <v>0</v>
      </c>
      <c r="BH3711">
        <v>0</v>
      </c>
      <c r="BI3711">
        <v>0</v>
      </c>
      <c r="BJ3711">
        <v>0</v>
      </c>
      <c r="BK3711">
        <v>0</v>
      </c>
      <c r="BL3711">
        <v>0</v>
      </c>
      <c r="BM3711">
        <v>0</v>
      </c>
      <c r="BN3711">
        <v>0</v>
      </c>
      <c r="BO3711">
        <v>0</v>
      </c>
      <c r="BP3711">
        <v>0</v>
      </c>
      <c r="BQ3711">
        <v>0</v>
      </c>
      <c r="BR3711">
        <v>0</v>
      </c>
      <c r="BS3711">
        <v>0</v>
      </c>
      <c r="BT3711">
        <v>0</v>
      </c>
      <c r="BU3711">
        <v>0</v>
      </c>
      <c r="BV3711">
        <v>0</v>
      </c>
      <c r="BW3711">
        <v>0</v>
      </c>
      <c r="BX3711">
        <v>0</v>
      </c>
      <c r="BY3711">
        <v>0</v>
      </c>
      <c r="BZ3711">
        <v>0</v>
      </c>
      <c r="CA3711">
        <v>0</v>
      </c>
      <c r="CB3711">
        <v>0</v>
      </c>
      <c r="CC3711">
        <v>0</v>
      </c>
      <c r="CD3711">
        <v>0</v>
      </c>
      <c r="CE3711">
        <v>0</v>
      </c>
      <c r="CF3711">
        <v>0</v>
      </c>
      <c r="CG3711">
        <v>0</v>
      </c>
      <c r="CH3711">
        <v>0</v>
      </c>
    </row>
    <row r="3712" spans="1:86" x14ac:dyDescent="0.2">
      <c r="A3712" t="s">
        <v>170</v>
      </c>
      <c r="B3712">
        <v>2015</v>
      </c>
      <c r="C3712" t="s">
        <v>3971</v>
      </c>
      <c r="D3712" t="s">
        <v>4174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3.4859806928859999E-3</v>
      </c>
      <c r="S3712">
        <v>3.4859806928859999E-3</v>
      </c>
      <c r="T3712">
        <v>3.4859806928859999E-3</v>
      </c>
      <c r="U3712">
        <v>0</v>
      </c>
      <c r="V3712">
        <v>2.76024687243403E-3</v>
      </c>
      <c r="W3712">
        <v>2.76024687243403E-3</v>
      </c>
      <c r="X3712">
        <v>2.76024687243403E-3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  <c r="BE3712">
        <v>0</v>
      </c>
      <c r="BF3712">
        <v>0</v>
      </c>
      <c r="BG3712">
        <v>0</v>
      </c>
      <c r="BH3712">
        <v>0</v>
      </c>
      <c r="BI3712">
        <v>0</v>
      </c>
      <c r="BJ3712">
        <v>0</v>
      </c>
      <c r="BK3712">
        <v>0</v>
      </c>
      <c r="BL3712">
        <v>0</v>
      </c>
      <c r="BM3712">
        <v>0</v>
      </c>
      <c r="BN3712">
        <v>0</v>
      </c>
      <c r="BO3712">
        <v>0</v>
      </c>
      <c r="BP3712">
        <v>0</v>
      </c>
      <c r="BQ3712">
        <v>0</v>
      </c>
      <c r="BR3712">
        <v>0</v>
      </c>
      <c r="BS3712">
        <v>0</v>
      </c>
      <c r="BT3712">
        <v>0</v>
      </c>
      <c r="BU3712">
        <v>0</v>
      </c>
      <c r="BV3712">
        <v>0</v>
      </c>
      <c r="BW3712">
        <v>0</v>
      </c>
      <c r="BX3712">
        <v>0</v>
      </c>
      <c r="BY3712">
        <v>0</v>
      </c>
      <c r="BZ3712">
        <v>0</v>
      </c>
      <c r="CA3712">
        <v>0</v>
      </c>
      <c r="CB3712">
        <v>0</v>
      </c>
      <c r="CC3712">
        <v>0</v>
      </c>
      <c r="CD3712">
        <v>0</v>
      </c>
      <c r="CE3712">
        <v>0</v>
      </c>
      <c r="CF3712">
        <v>0</v>
      </c>
      <c r="CG3712">
        <v>0</v>
      </c>
      <c r="CH3712">
        <v>0</v>
      </c>
    </row>
    <row r="3713" spans="1:86" x14ac:dyDescent="0.2">
      <c r="A3713" t="s">
        <v>170</v>
      </c>
      <c r="B3713">
        <v>2015</v>
      </c>
      <c r="C3713" t="s">
        <v>42</v>
      </c>
      <c r="D3713" t="s">
        <v>3813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0.13543733738347899</v>
      </c>
      <c r="S3713">
        <v>0.13543733738347899</v>
      </c>
      <c r="T3713">
        <v>0.13543733738347899</v>
      </c>
      <c r="U3713">
        <v>0</v>
      </c>
      <c r="V3713">
        <v>0.112775749660316</v>
      </c>
      <c r="W3713">
        <v>0.112775749660316</v>
      </c>
      <c r="X3713">
        <v>0.112775749660316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  <c r="BE3713">
        <v>0</v>
      </c>
      <c r="BF3713">
        <v>0</v>
      </c>
      <c r="BG3713">
        <v>0</v>
      </c>
      <c r="BH3713">
        <v>0</v>
      </c>
      <c r="BI3713">
        <v>0</v>
      </c>
      <c r="BJ3713">
        <v>0</v>
      </c>
      <c r="BK3713">
        <v>0</v>
      </c>
      <c r="BL3713">
        <v>0</v>
      </c>
      <c r="BM3713">
        <v>0</v>
      </c>
      <c r="BN3713">
        <v>0</v>
      </c>
      <c r="BO3713">
        <v>0</v>
      </c>
      <c r="BP3713">
        <v>0</v>
      </c>
      <c r="BQ3713">
        <v>0</v>
      </c>
      <c r="BR3713">
        <v>0</v>
      </c>
      <c r="BS3713">
        <v>0</v>
      </c>
      <c r="BT3713">
        <v>0</v>
      </c>
      <c r="BU3713">
        <v>0</v>
      </c>
      <c r="BV3713">
        <v>0</v>
      </c>
      <c r="BW3713">
        <v>0</v>
      </c>
      <c r="BX3713">
        <v>0</v>
      </c>
      <c r="BY3713">
        <v>0</v>
      </c>
      <c r="BZ3713">
        <v>0</v>
      </c>
      <c r="CA3713">
        <v>0</v>
      </c>
      <c r="CB3713">
        <v>0</v>
      </c>
      <c r="CC3713">
        <v>0</v>
      </c>
      <c r="CD3713">
        <v>0</v>
      </c>
      <c r="CE3713">
        <v>0</v>
      </c>
      <c r="CF3713">
        <v>0</v>
      </c>
      <c r="CG3713">
        <v>0</v>
      </c>
      <c r="CH3713">
        <v>0</v>
      </c>
    </row>
    <row r="3714" spans="1:86" x14ac:dyDescent="0.2">
      <c r="A3714" t="s">
        <v>170</v>
      </c>
      <c r="B3714">
        <v>2015</v>
      </c>
      <c r="C3714" t="s">
        <v>43</v>
      </c>
      <c r="D3714" t="s">
        <v>3814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1.9754900093160999E-3</v>
      </c>
      <c r="S3714">
        <v>1.9754900093160999E-3</v>
      </c>
      <c r="T3714">
        <v>1.9754900093160999E-3</v>
      </c>
      <c r="U3714">
        <v>0</v>
      </c>
      <c r="V3714">
        <v>1.5754329072377401E-3</v>
      </c>
      <c r="W3714">
        <v>1.5754329072377401E-3</v>
      </c>
      <c r="X3714">
        <v>1.5754329072377401E-3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  <c r="BE3714">
        <v>0</v>
      </c>
      <c r="BF3714">
        <v>0</v>
      </c>
      <c r="BG3714">
        <v>0</v>
      </c>
      <c r="BH3714">
        <v>0</v>
      </c>
      <c r="BI3714">
        <v>0</v>
      </c>
      <c r="BJ3714">
        <v>0</v>
      </c>
      <c r="BK3714">
        <v>0</v>
      </c>
      <c r="BL3714">
        <v>0</v>
      </c>
      <c r="BM3714">
        <v>0</v>
      </c>
      <c r="BN3714">
        <v>0</v>
      </c>
      <c r="BO3714">
        <v>0</v>
      </c>
      <c r="BP3714">
        <v>0</v>
      </c>
      <c r="BQ3714">
        <v>0</v>
      </c>
      <c r="BR3714">
        <v>0</v>
      </c>
      <c r="BS3714">
        <v>0</v>
      </c>
      <c r="BT3714">
        <v>0</v>
      </c>
      <c r="BU3714">
        <v>0</v>
      </c>
      <c r="BV3714">
        <v>0</v>
      </c>
      <c r="BW3714">
        <v>0</v>
      </c>
      <c r="BX3714">
        <v>0</v>
      </c>
      <c r="BY3714">
        <v>0</v>
      </c>
      <c r="BZ3714">
        <v>0</v>
      </c>
      <c r="CA3714">
        <v>0</v>
      </c>
      <c r="CB3714">
        <v>0</v>
      </c>
      <c r="CC3714">
        <v>0</v>
      </c>
      <c r="CD3714">
        <v>0</v>
      </c>
      <c r="CE3714">
        <v>0</v>
      </c>
      <c r="CF3714">
        <v>0</v>
      </c>
      <c r="CG3714">
        <v>0</v>
      </c>
      <c r="CH3714">
        <v>0</v>
      </c>
    </row>
    <row r="3715" spans="1:86" x14ac:dyDescent="0.2">
      <c r="A3715" t="s">
        <v>170</v>
      </c>
      <c r="B3715">
        <v>2015</v>
      </c>
      <c r="C3715" t="s">
        <v>44</v>
      </c>
      <c r="D3715" t="s">
        <v>3815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  <c r="BE3715">
        <v>0</v>
      </c>
      <c r="BF3715">
        <v>0</v>
      </c>
      <c r="BG3715">
        <v>0</v>
      </c>
      <c r="BH3715">
        <v>0</v>
      </c>
      <c r="BI3715">
        <v>0</v>
      </c>
      <c r="BJ3715">
        <v>0</v>
      </c>
      <c r="BK3715">
        <v>0</v>
      </c>
      <c r="BL3715">
        <v>0</v>
      </c>
      <c r="BM3715">
        <v>0</v>
      </c>
      <c r="BN3715">
        <v>0</v>
      </c>
      <c r="BO3715">
        <v>0</v>
      </c>
      <c r="BP3715">
        <v>0</v>
      </c>
      <c r="BQ3715">
        <v>0</v>
      </c>
      <c r="BR3715">
        <v>0</v>
      </c>
      <c r="BS3715">
        <v>0</v>
      </c>
      <c r="BT3715">
        <v>0</v>
      </c>
      <c r="BU3715">
        <v>0</v>
      </c>
      <c r="BV3715">
        <v>0</v>
      </c>
      <c r="BW3715">
        <v>0</v>
      </c>
      <c r="BX3715">
        <v>0</v>
      </c>
      <c r="BY3715">
        <v>0</v>
      </c>
      <c r="BZ3715">
        <v>0</v>
      </c>
      <c r="CA3715">
        <v>0</v>
      </c>
      <c r="CB3715">
        <v>0</v>
      </c>
      <c r="CC3715">
        <v>0</v>
      </c>
      <c r="CD3715">
        <v>0</v>
      </c>
      <c r="CE3715">
        <v>0</v>
      </c>
      <c r="CF3715">
        <v>0</v>
      </c>
      <c r="CG3715">
        <v>0</v>
      </c>
      <c r="CH3715">
        <v>0</v>
      </c>
    </row>
    <row r="3716" spans="1:86" x14ac:dyDescent="0.2">
      <c r="A3716" t="s">
        <v>170</v>
      </c>
      <c r="B3716">
        <v>2015</v>
      </c>
      <c r="C3716" t="s">
        <v>45</v>
      </c>
      <c r="D3716" t="s">
        <v>3816</v>
      </c>
      <c r="E3716">
        <v>1.7658466618324999</v>
      </c>
      <c r="F3716">
        <v>0.425861227419082</v>
      </c>
      <c r="G3716">
        <v>0.99024426825943401</v>
      </c>
      <c r="H3716">
        <v>0.34974116615398698</v>
      </c>
      <c r="I3716">
        <v>1.47141505811335</v>
      </c>
      <c r="J3716">
        <v>0.40998413360639802</v>
      </c>
      <c r="K3716">
        <v>0.97946070974462696</v>
      </c>
      <c r="L3716">
        <v>8.1970214762320998E-2</v>
      </c>
      <c r="M3716">
        <v>1.0582604642965101</v>
      </c>
      <c r="N3716">
        <v>0.73935026221590905</v>
      </c>
      <c r="O3716">
        <v>0.117729028362028</v>
      </c>
      <c r="P3716">
        <v>0.20118117371857699</v>
      </c>
      <c r="Q3716">
        <v>10.394460577685599</v>
      </c>
      <c r="R3716">
        <v>4.0562391828949003E-2</v>
      </c>
      <c r="S3716">
        <v>10.4350229695146</v>
      </c>
      <c r="T3716">
        <v>12.2008696313471</v>
      </c>
      <c r="U3716">
        <v>8.7469358536728308</v>
      </c>
      <c r="V3716">
        <v>3.41332421002222E-2</v>
      </c>
      <c r="W3716">
        <v>8.7810690957730504</v>
      </c>
      <c r="X3716">
        <v>10.2524841538864</v>
      </c>
      <c r="Y3716">
        <v>5.5256632331639501</v>
      </c>
      <c r="Z3716">
        <v>0.12595093990259401</v>
      </c>
      <c r="AA3716">
        <v>3.6162407762787903E-2</v>
      </c>
      <c r="AB3716">
        <v>5.3635498854985597</v>
      </c>
      <c r="AC3716">
        <v>0.42442691255925402</v>
      </c>
      <c r="AD3716">
        <v>4.2712484278924101E-2</v>
      </c>
      <c r="AE3716">
        <v>3.3152678928644402E-2</v>
      </c>
      <c r="AF3716">
        <v>0.34856174935168599</v>
      </c>
      <c r="AG3716">
        <v>28.339647017880999</v>
      </c>
      <c r="AH3716">
        <v>28.339647017880999</v>
      </c>
      <c r="AI3716">
        <v>0.214748872655768</v>
      </c>
      <c r="AJ3716">
        <v>0.214748872655768</v>
      </c>
      <c r="AK3716">
        <v>1.26474694851112</v>
      </c>
      <c r="AL3716">
        <v>1.26474694851112</v>
      </c>
      <c r="AM3716">
        <v>29.819142839047899</v>
      </c>
      <c r="AN3716">
        <v>29.819142839047899</v>
      </c>
      <c r="AO3716">
        <v>6.1262428445034898</v>
      </c>
      <c r="AP3716">
        <v>0.92862542158825601</v>
      </c>
      <c r="AQ3716">
        <v>4.95866203067503</v>
      </c>
      <c r="AR3716">
        <v>0.23895539224020099</v>
      </c>
      <c r="AS3716">
        <v>1.2618076982111901</v>
      </c>
      <c r="AT3716">
        <v>1.6587556515774701E-2</v>
      </c>
      <c r="AU3716">
        <v>8.32818833763663E-2</v>
      </c>
      <c r="AV3716">
        <v>1.1619382583190501</v>
      </c>
      <c r="AW3716">
        <v>3.0618035562583001</v>
      </c>
      <c r="AX3716">
        <v>0.19545331732327401</v>
      </c>
      <c r="AY3716">
        <v>0.63482465046270098</v>
      </c>
      <c r="AZ3716">
        <v>2.2315255884723202</v>
      </c>
      <c r="BA3716">
        <v>6.4714303036611902</v>
      </c>
      <c r="BB3716">
        <v>0.74813923421444395</v>
      </c>
      <c r="BC3716">
        <v>5.2866485743056897</v>
      </c>
      <c r="BD3716">
        <v>0.43664249514105602</v>
      </c>
      <c r="BE3716">
        <v>0.45520071339213097</v>
      </c>
      <c r="BF3716">
        <v>6.8671198786763393E-2</v>
      </c>
      <c r="BG3716">
        <v>0.32643820909035898</v>
      </c>
      <c r="BH3716">
        <v>6.00913055150087E-2</v>
      </c>
      <c r="BI3716">
        <v>1.1013788117627501</v>
      </c>
      <c r="BJ3716">
        <v>8.6444569458790504E-2</v>
      </c>
      <c r="BK3716">
        <v>0.84266652550385002</v>
      </c>
      <c r="BL3716">
        <v>0.172267716800106</v>
      </c>
      <c r="BM3716">
        <v>1.7609814532562</v>
      </c>
      <c r="BN3716">
        <v>8.8511438725438693E-2</v>
      </c>
      <c r="BO3716">
        <v>1.43871540968872</v>
      </c>
      <c r="BP3716">
        <v>0.23375460484204899</v>
      </c>
      <c r="BQ3716">
        <v>1.03517548686429</v>
      </c>
      <c r="BR3716">
        <v>0.15410115602719501</v>
      </c>
      <c r="BS3716">
        <v>0.78131407108145101</v>
      </c>
      <c r="BT3716">
        <v>9.9760259755648797E-2</v>
      </c>
      <c r="BU3716">
        <v>11.214870143867101</v>
      </c>
      <c r="BV3716">
        <v>7.7510292151049303</v>
      </c>
      <c r="BW3716">
        <v>1.6076225323872999</v>
      </c>
      <c r="BX3716">
        <v>1.85621839637486</v>
      </c>
      <c r="BY3716">
        <v>18.228618366976502</v>
      </c>
      <c r="BZ3716">
        <v>4.6435736446126503</v>
      </c>
      <c r="CA3716">
        <v>13.4872504679487</v>
      </c>
      <c r="CB3716">
        <v>9.7794254415230999E-2</v>
      </c>
      <c r="CC3716">
        <v>1062</v>
      </c>
      <c r="CD3716">
        <v>1062</v>
      </c>
      <c r="CE3716">
        <v>1062</v>
      </c>
      <c r="CF3716">
        <v>315.43214036121299</v>
      </c>
      <c r="CG3716">
        <v>538.53806800692598</v>
      </c>
      <c r="CH3716">
        <v>763.39044765408505</v>
      </c>
    </row>
    <row r="3717" spans="1:86" x14ac:dyDescent="0.2">
      <c r="A3717" t="s">
        <v>170</v>
      </c>
      <c r="B3717">
        <v>2015</v>
      </c>
      <c r="C3717" t="s">
        <v>234</v>
      </c>
      <c r="D3717" t="s">
        <v>4175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  <c r="BE3717">
        <v>0</v>
      </c>
      <c r="BF3717">
        <v>0</v>
      </c>
      <c r="BG3717">
        <v>0</v>
      </c>
      <c r="BH3717">
        <v>0</v>
      </c>
      <c r="BI3717">
        <v>0</v>
      </c>
      <c r="BJ3717">
        <v>0</v>
      </c>
      <c r="BK3717">
        <v>0</v>
      </c>
      <c r="BL3717">
        <v>0</v>
      </c>
      <c r="BM3717">
        <v>0</v>
      </c>
      <c r="BN3717">
        <v>0</v>
      </c>
      <c r="BO3717">
        <v>0</v>
      </c>
      <c r="BP3717">
        <v>0</v>
      </c>
      <c r="BQ3717">
        <v>0</v>
      </c>
      <c r="BR3717">
        <v>0</v>
      </c>
      <c r="BS3717">
        <v>0</v>
      </c>
      <c r="BT3717">
        <v>0</v>
      </c>
      <c r="BU3717">
        <v>0</v>
      </c>
      <c r="BV3717">
        <v>0</v>
      </c>
      <c r="BW3717">
        <v>0</v>
      </c>
      <c r="BX3717">
        <v>0</v>
      </c>
      <c r="BY3717">
        <v>0</v>
      </c>
      <c r="BZ3717">
        <v>0</v>
      </c>
      <c r="CA3717">
        <v>0</v>
      </c>
      <c r="CB3717">
        <v>0</v>
      </c>
      <c r="CC3717">
        <v>0</v>
      </c>
      <c r="CD3717">
        <v>0</v>
      </c>
      <c r="CE3717">
        <v>0</v>
      </c>
      <c r="CF3717">
        <v>0</v>
      </c>
      <c r="CG3717">
        <v>0</v>
      </c>
      <c r="CH3717">
        <v>0</v>
      </c>
    </row>
    <row r="3718" spans="1:86" x14ac:dyDescent="0.2">
      <c r="A3718" t="s">
        <v>170</v>
      </c>
      <c r="B3718">
        <v>2015</v>
      </c>
      <c r="C3718" t="s">
        <v>238</v>
      </c>
      <c r="D3718" t="s">
        <v>3817</v>
      </c>
      <c r="E3718">
        <v>479.97629311934998</v>
      </c>
      <c r="F3718">
        <v>120.776547115604</v>
      </c>
      <c r="G3718">
        <v>256.90643703043997</v>
      </c>
      <c r="H3718">
        <v>102.293308973306</v>
      </c>
      <c r="I3718">
        <v>488.67616081893698</v>
      </c>
      <c r="J3718">
        <v>117.956021928921</v>
      </c>
      <c r="K3718">
        <v>253.98895339858601</v>
      </c>
      <c r="L3718">
        <v>116.731185491429</v>
      </c>
      <c r="M3718">
        <v>306.657108779422</v>
      </c>
      <c r="N3718">
        <v>131.62640338279499</v>
      </c>
      <c r="O3718">
        <v>50.997522006005497</v>
      </c>
      <c r="P3718">
        <v>124.03318339062101</v>
      </c>
      <c r="Q3718">
        <v>-2.6774586725766301</v>
      </c>
      <c r="R3718">
        <v>435.55711603834698</v>
      </c>
      <c r="S3718">
        <v>432.87965736577002</v>
      </c>
      <c r="T3718">
        <v>912.85595048512005</v>
      </c>
      <c r="U3718">
        <v>68.275456102277005</v>
      </c>
      <c r="V3718">
        <v>371.74105639433498</v>
      </c>
      <c r="W3718">
        <v>440.01651249661199</v>
      </c>
      <c r="X3718">
        <v>928.69267331554795</v>
      </c>
      <c r="Y3718">
        <v>-79.2792597262046</v>
      </c>
      <c r="Z3718">
        <v>13.6722327439828</v>
      </c>
      <c r="AA3718">
        <v>14.628004317384001</v>
      </c>
      <c r="AB3718">
        <v>-107.579496787571</v>
      </c>
      <c r="AC3718">
        <v>-32.8507929659282</v>
      </c>
      <c r="AD3718">
        <v>8.3178502284656197</v>
      </c>
      <c r="AE3718">
        <v>8.5630319594587192</v>
      </c>
      <c r="AF3718">
        <v>-49.731675153852699</v>
      </c>
      <c r="AG3718">
        <v>1969.3209729867201</v>
      </c>
      <c r="AH3718">
        <v>1969.3209729867201</v>
      </c>
      <c r="AI3718">
        <v>603.54037273335496</v>
      </c>
      <c r="AJ3718">
        <v>603.54037273335496</v>
      </c>
      <c r="AK3718">
        <v>480.49311520269401</v>
      </c>
      <c r="AL3718">
        <v>480.49311520269401</v>
      </c>
      <c r="AM3718">
        <v>3053.3544609227702</v>
      </c>
      <c r="AN3718">
        <v>3053.3544609227702</v>
      </c>
      <c r="AO3718">
        <v>2976.15768068639</v>
      </c>
      <c r="AP3718">
        <v>11.7219475452964</v>
      </c>
      <c r="AQ3718">
        <v>2752.35803384783</v>
      </c>
      <c r="AR3718">
        <v>212.07769929325801</v>
      </c>
      <c r="AS3718">
        <v>-184.40797541852999</v>
      </c>
      <c r="AT3718">
        <v>3.5406487712393999</v>
      </c>
      <c r="AU3718">
        <v>12.949857852677299</v>
      </c>
      <c r="AV3718">
        <v>-200.89848204244601</v>
      </c>
      <c r="AW3718">
        <v>443.679496476363</v>
      </c>
      <c r="AX3718">
        <v>26.3523383865498</v>
      </c>
      <c r="AY3718">
        <v>494.69221132729501</v>
      </c>
      <c r="AZ3718">
        <v>-77.365053237481106</v>
      </c>
      <c r="BA3718">
        <v>1263.41798182915</v>
      </c>
      <c r="BB3718">
        <v>293.29177616399602</v>
      </c>
      <c r="BC3718">
        <v>1001.7501434770001</v>
      </c>
      <c r="BD3718">
        <v>-31.623937811856798</v>
      </c>
      <c r="BE3718">
        <v>112.028969947791</v>
      </c>
      <c r="BF3718">
        <v>9.2348755063697805</v>
      </c>
      <c r="BG3718">
        <v>81.415356692624499</v>
      </c>
      <c r="BH3718">
        <v>21.3787377487971</v>
      </c>
      <c r="BI3718">
        <v>214.28200568416</v>
      </c>
      <c r="BJ3718">
        <v>14.4409661623666</v>
      </c>
      <c r="BK3718">
        <v>180.574603065145</v>
      </c>
      <c r="BL3718">
        <v>19.266436456648599</v>
      </c>
      <c r="BM3718">
        <v>358.63602164461901</v>
      </c>
      <c r="BN3718">
        <v>17.956475378987498</v>
      </c>
      <c r="BO3718">
        <v>296.76436793342498</v>
      </c>
      <c r="BP3718">
        <v>43.9151783322068</v>
      </c>
      <c r="BQ3718">
        <v>202.785354069623</v>
      </c>
      <c r="BR3718">
        <v>51.954309713355499</v>
      </c>
      <c r="BS3718">
        <v>42.193370425428697</v>
      </c>
      <c r="BT3718">
        <v>108.637673930839</v>
      </c>
      <c r="BU3718">
        <v>3207.2208857353698</v>
      </c>
      <c r="BV3718">
        <v>1386.3936397764401</v>
      </c>
      <c r="BW3718">
        <v>678.76664077640601</v>
      </c>
      <c r="BX3718">
        <v>1142.06060518252</v>
      </c>
      <c r="BY3718">
        <v>5101.5927434475598</v>
      </c>
      <c r="BZ3718">
        <v>1346.9810006743701</v>
      </c>
      <c r="CA3718">
        <v>3527.4678064555201</v>
      </c>
      <c r="CB3718">
        <v>227.14393631765401</v>
      </c>
      <c r="CC3718">
        <v>30216</v>
      </c>
      <c r="CD3718">
        <v>28583</v>
      </c>
      <c r="CE3718">
        <v>30216</v>
      </c>
      <c r="CF3718">
        <v>20854.322634271801</v>
      </c>
      <c r="CG3718">
        <v>21149.738482606001</v>
      </c>
      <c r="CH3718">
        <v>36820.180669520698</v>
      </c>
    </row>
    <row r="3719" spans="1:86" x14ac:dyDescent="0.2">
      <c r="A3719" t="s">
        <v>170</v>
      </c>
      <c r="B3719">
        <v>2015</v>
      </c>
      <c r="C3719" t="s">
        <v>239</v>
      </c>
      <c r="D3719" t="s">
        <v>3818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  <c r="BE3719">
        <v>0</v>
      </c>
      <c r="BF3719">
        <v>0</v>
      </c>
      <c r="BG3719">
        <v>0</v>
      </c>
      <c r="BH3719">
        <v>0</v>
      </c>
      <c r="BI3719">
        <v>0</v>
      </c>
      <c r="BJ3719">
        <v>0</v>
      </c>
      <c r="BK3719">
        <v>0</v>
      </c>
      <c r="BL3719">
        <v>0</v>
      </c>
      <c r="BM3719">
        <v>0</v>
      </c>
      <c r="BN3719">
        <v>0</v>
      </c>
      <c r="BO3719">
        <v>0</v>
      </c>
      <c r="BP3719">
        <v>0</v>
      </c>
      <c r="BQ3719">
        <v>0</v>
      </c>
      <c r="BR3719">
        <v>0</v>
      </c>
      <c r="BS3719">
        <v>0</v>
      </c>
      <c r="BT3719">
        <v>0</v>
      </c>
      <c r="BU3719">
        <v>0</v>
      </c>
      <c r="BV3719">
        <v>0</v>
      </c>
      <c r="BW3719">
        <v>0</v>
      </c>
      <c r="BX3719">
        <v>0</v>
      </c>
      <c r="BY3719">
        <v>0</v>
      </c>
      <c r="BZ3719">
        <v>0</v>
      </c>
      <c r="CA3719">
        <v>0</v>
      </c>
      <c r="CB3719">
        <v>0</v>
      </c>
      <c r="CC3719">
        <v>0</v>
      </c>
      <c r="CD3719">
        <v>0</v>
      </c>
      <c r="CE3719">
        <v>0</v>
      </c>
      <c r="CF3719">
        <v>0</v>
      </c>
      <c r="CG3719">
        <v>0</v>
      </c>
      <c r="CH3719">
        <v>0</v>
      </c>
    </row>
    <row r="3720" spans="1:86" x14ac:dyDescent="0.2">
      <c r="A3720" t="s">
        <v>170</v>
      </c>
      <c r="B3720">
        <v>2015</v>
      </c>
      <c r="C3720" t="s">
        <v>240</v>
      </c>
      <c r="D3720" t="s">
        <v>3819</v>
      </c>
      <c r="E3720">
        <v>479.97629311934998</v>
      </c>
      <c r="F3720">
        <v>120.776547115604</v>
      </c>
      <c r="G3720">
        <v>256.90643703043997</v>
      </c>
      <c r="H3720">
        <v>102.293308973306</v>
      </c>
      <c r="I3720">
        <v>488.67616081893698</v>
      </c>
      <c r="J3720">
        <v>117.956021928921</v>
      </c>
      <c r="K3720">
        <v>253.98895339858601</v>
      </c>
      <c r="L3720">
        <v>116.731185491429</v>
      </c>
      <c r="M3720">
        <v>306.657108779422</v>
      </c>
      <c r="N3720">
        <v>131.62640338279499</v>
      </c>
      <c r="O3720">
        <v>50.997522006005497</v>
      </c>
      <c r="P3720">
        <v>124.03318339062101</v>
      </c>
      <c r="Q3720">
        <v>-2.6774586725766301</v>
      </c>
      <c r="R3720">
        <v>435.55711603834698</v>
      </c>
      <c r="S3720">
        <v>432.87965736577002</v>
      </c>
      <c r="T3720">
        <v>912.85595048512005</v>
      </c>
      <c r="U3720">
        <v>68.275456102277005</v>
      </c>
      <c r="V3720">
        <v>371.74105639433498</v>
      </c>
      <c r="W3720">
        <v>440.01651249661199</v>
      </c>
      <c r="X3720">
        <v>928.69267331554795</v>
      </c>
      <c r="Y3720">
        <v>-79.2792597262046</v>
      </c>
      <c r="Z3720">
        <v>13.6722327439828</v>
      </c>
      <c r="AA3720">
        <v>14.628004317384001</v>
      </c>
      <c r="AB3720">
        <v>-107.579496787571</v>
      </c>
      <c r="AC3720">
        <v>-32.8507929659282</v>
      </c>
      <c r="AD3720">
        <v>8.3178502284656197</v>
      </c>
      <c r="AE3720">
        <v>8.5630319594587192</v>
      </c>
      <c r="AF3720">
        <v>-49.731675153852699</v>
      </c>
      <c r="AG3720">
        <v>1969.3209729867201</v>
      </c>
      <c r="AH3720">
        <v>1969.3209729867201</v>
      </c>
      <c r="AI3720">
        <v>603.54037273335496</v>
      </c>
      <c r="AJ3720">
        <v>603.54037273335496</v>
      </c>
      <c r="AK3720">
        <v>480.49311520269401</v>
      </c>
      <c r="AL3720">
        <v>480.49311520269401</v>
      </c>
      <c r="AM3720">
        <v>3053.3544609227702</v>
      </c>
      <c r="AN3720">
        <v>3053.3544609227702</v>
      </c>
      <c r="AO3720">
        <v>2976.15768068639</v>
      </c>
      <c r="AP3720">
        <v>11.7219475452964</v>
      </c>
      <c r="AQ3720">
        <v>2752.35803384783</v>
      </c>
      <c r="AR3720">
        <v>212.07769929325801</v>
      </c>
      <c r="AS3720">
        <v>-184.40797541852999</v>
      </c>
      <c r="AT3720">
        <v>3.5406487712393999</v>
      </c>
      <c r="AU3720">
        <v>12.949857852677299</v>
      </c>
      <c r="AV3720">
        <v>-200.89848204244601</v>
      </c>
      <c r="AW3720">
        <v>443.679496476363</v>
      </c>
      <c r="AX3720">
        <v>26.3523383865498</v>
      </c>
      <c r="AY3720">
        <v>494.69221132729501</v>
      </c>
      <c r="AZ3720">
        <v>-77.365053237481106</v>
      </c>
      <c r="BA3720">
        <v>1263.41798182915</v>
      </c>
      <c r="BB3720">
        <v>293.29177616399602</v>
      </c>
      <c r="BC3720">
        <v>1001.7501434770001</v>
      </c>
      <c r="BD3720">
        <v>-31.623937811856798</v>
      </c>
      <c r="BE3720">
        <v>112.028969947791</v>
      </c>
      <c r="BF3720">
        <v>9.2348755063697805</v>
      </c>
      <c r="BG3720">
        <v>81.415356692624499</v>
      </c>
      <c r="BH3720">
        <v>21.3787377487971</v>
      </c>
      <c r="BI3720">
        <v>214.28200568416</v>
      </c>
      <c r="BJ3720">
        <v>14.4409661623666</v>
      </c>
      <c r="BK3720">
        <v>180.574603065145</v>
      </c>
      <c r="BL3720">
        <v>19.266436456648599</v>
      </c>
      <c r="BM3720">
        <v>358.63602164461901</v>
      </c>
      <c r="BN3720">
        <v>17.956475378987498</v>
      </c>
      <c r="BO3720">
        <v>296.76436793342498</v>
      </c>
      <c r="BP3720">
        <v>43.9151783322068</v>
      </c>
      <c r="BQ3720">
        <v>202.785354069623</v>
      </c>
      <c r="BR3720">
        <v>51.954309713355499</v>
      </c>
      <c r="BS3720">
        <v>42.193370425428697</v>
      </c>
      <c r="BT3720">
        <v>108.637673930839</v>
      </c>
      <c r="BU3720">
        <v>3207.2208857353698</v>
      </c>
      <c r="BV3720">
        <v>1386.3936397764401</v>
      </c>
      <c r="BW3720">
        <v>678.76664077640601</v>
      </c>
      <c r="BX3720">
        <v>1142.06060518252</v>
      </c>
      <c r="BY3720">
        <v>5101.5927434475598</v>
      </c>
      <c r="BZ3720">
        <v>1346.9810006743701</v>
      </c>
      <c r="CA3720">
        <v>3527.4678064555201</v>
      </c>
      <c r="CB3720">
        <v>227.14393631765401</v>
      </c>
      <c r="CC3720">
        <v>30216</v>
      </c>
      <c r="CD3720">
        <v>28583</v>
      </c>
      <c r="CE3720">
        <v>30216</v>
      </c>
      <c r="CF3720">
        <v>20854.322634271801</v>
      </c>
      <c r="CG3720">
        <v>21149.738482606001</v>
      </c>
      <c r="CH3720">
        <v>36820.180669520698</v>
      </c>
    </row>
    <row r="3721" spans="1:86" x14ac:dyDescent="0.2">
      <c r="A3721" t="s">
        <v>170</v>
      </c>
      <c r="B3721">
        <v>2016</v>
      </c>
      <c r="C3721" t="s">
        <v>2</v>
      </c>
      <c r="D3721" t="s">
        <v>4493</v>
      </c>
      <c r="E3721">
        <v>-27.901160302533601</v>
      </c>
      <c r="F3721">
        <v>-1.12294585510217</v>
      </c>
      <c r="G3721">
        <v>-3.3659280459326002</v>
      </c>
      <c r="H3721">
        <v>-23.4122864014989</v>
      </c>
      <c r="I3721">
        <v>-4.9285748317224201</v>
      </c>
      <c r="J3721">
        <v>-0.98105156728341902</v>
      </c>
      <c r="K3721">
        <v>-3.3213231104913601</v>
      </c>
      <c r="L3721">
        <v>-0.62620015394763695</v>
      </c>
      <c r="M3721">
        <v>-3.38828084552526</v>
      </c>
      <c r="N3721">
        <v>-2.4085360097119</v>
      </c>
      <c r="O3721">
        <v>-0.85667309903937605</v>
      </c>
      <c r="P3721">
        <v>-0.12307173677398001</v>
      </c>
      <c r="Q3721">
        <v>-6.8783343121316003</v>
      </c>
      <c r="R3721">
        <v>4.9956680665225504</v>
      </c>
      <c r="S3721">
        <v>-1.8826662456090499</v>
      </c>
      <c r="T3721">
        <v>-29.783826548142599</v>
      </c>
      <c r="U3721">
        <v>-1.9625122181958601</v>
      </c>
      <c r="V3721">
        <v>1.4253537518974</v>
      </c>
      <c r="W3721">
        <v>-0.53715846629846098</v>
      </c>
      <c r="X3721">
        <v>-5.4657332980208801</v>
      </c>
      <c r="Y3721">
        <v>-442.27973252466899</v>
      </c>
      <c r="Z3721">
        <v>-3.9242425210186802</v>
      </c>
      <c r="AA3721">
        <v>-0.27434368866192999</v>
      </c>
      <c r="AB3721">
        <v>-438.08114631498398</v>
      </c>
      <c r="AC3721">
        <v>-39.790417589829602</v>
      </c>
      <c r="AD3721">
        <v>-0.14694035165529101</v>
      </c>
      <c r="AE3721">
        <v>-0.12666558129092201</v>
      </c>
      <c r="AF3721">
        <v>-39.5168116568831</v>
      </c>
      <c r="AG3721">
        <v>-56.613184388986703</v>
      </c>
      <c r="AH3721">
        <v>-56.613184388986703</v>
      </c>
      <c r="AI3721">
        <v>-0.39422431675638903</v>
      </c>
      <c r="AJ3721">
        <v>-0.39422431675638903</v>
      </c>
      <c r="AK3721">
        <v>-1.08805874595857</v>
      </c>
      <c r="AL3721">
        <v>-1.08805874595857</v>
      </c>
      <c r="AM3721">
        <v>-58.095467451701602</v>
      </c>
      <c r="AN3721">
        <v>-58.095467451701602</v>
      </c>
      <c r="AO3721">
        <v>-102.670348762873</v>
      </c>
      <c r="AP3721">
        <v>-60.4816981877213</v>
      </c>
      <c r="AQ3721">
        <v>-41.936952763868597</v>
      </c>
      <c r="AR3721">
        <v>-0.251697811282521</v>
      </c>
      <c r="AS3721">
        <v>-157.33295125298901</v>
      </c>
      <c r="AT3721">
        <v>-7.6012293406843998E-2</v>
      </c>
      <c r="AU3721">
        <v>-0.12489091494750799</v>
      </c>
      <c r="AV3721">
        <v>-157.13204804463399</v>
      </c>
      <c r="AW3721">
        <v>-142.74157202521999</v>
      </c>
      <c r="AX3721">
        <v>-4.6879485250987196</v>
      </c>
      <c r="AY3721">
        <v>-8.5871699529883596</v>
      </c>
      <c r="AZ3721">
        <v>-129.46645354713201</v>
      </c>
      <c r="BA3721">
        <v>-61.689499169128702</v>
      </c>
      <c r="BB3721">
        <v>-3.0119315955690502</v>
      </c>
      <c r="BC3721">
        <v>-15.1100949605945</v>
      </c>
      <c r="BD3721">
        <v>-43.567472612965503</v>
      </c>
      <c r="BE3721">
        <v>-6.5271608262921097</v>
      </c>
      <c r="BF3721">
        <v>-2.4313323018314899</v>
      </c>
      <c r="BG3721">
        <v>-1.1453507702901899</v>
      </c>
      <c r="BH3721">
        <v>-2.9504777541704299</v>
      </c>
      <c r="BI3721">
        <v>-20.4376963388547</v>
      </c>
      <c r="BJ3721">
        <v>-2.4838894912153502</v>
      </c>
      <c r="BK3721">
        <v>-2.3452555102318602</v>
      </c>
      <c r="BL3721">
        <v>-15.6085513374075</v>
      </c>
      <c r="BM3721">
        <v>-25.376752098815501</v>
      </c>
      <c r="BN3721">
        <v>-2.5137392248745298</v>
      </c>
      <c r="BO3721">
        <v>-3.7554022339909001</v>
      </c>
      <c r="BP3721">
        <v>-19.107610639950099</v>
      </c>
      <c r="BQ3721">
        <v>-1.2117328316604601</v>
      </c>
      <c r="BR3721">
        <v>-0.80143959535238796</v>
      </c>
      <c r="BS3721">
        <v>-0.27536016018988502</v>
      </c>
      <c r="BT3721">
        <v>-0.134933076118184</v>
      </c>
      <c r="BU3721">
        <v>-36.814235399984398</v>
      </c>
      <c r="BV3721">
        <v>-25.141453394693698</v>
      </c>
      <c r="BW3721">
        <v>-10.5330560014631</v>
      </c>
      <c r="BX3721">
        <v>-1.1397260038275501</v>
      </c>
      <c r="BY3721">
        <v>-54.719083738725097</v>
      </c>
      <c r="BZ3721">
        <v>-12.9111309569745</v>
      </c>
      <c r="CA3721">
        <v>-41.651429373907298</v>
      </c>
      <c r="CB3721">
        <v>-0.15652340784366101</v>
      </c>
      <c r="CC3721">
        <v>-209</v>
      </c>
      <c r="CD3721">
        <v>-227</v>
      </c>
      <c r="CE3721">
        <v>-227</v>
      </c>
      <c r="CF3721">
        <v>-99.125281652201906</v>
      </c>
      <c r="CG3721">
        <v>-271.02833792509898</v>
      </c>
      <c r="CH3721">
        <v>-586.88333638082895</v>
      </c>
    </row>
    <row r="3722" spans="1:86" x14ac:dyDescent="0.2">
      <c r="A3722" t="s">
        <v>170</v>
      </c>
      <c r="B3722">
        <v>2016</v>
      </c>
      <c r="C3722" t="s">
        <v>3</v>
      </c>
      <c r="D3722" t="s">
        <v>4494</v>
      </c>
      <c r="E3722">
        <v>257.36571243303501</v>
      </c>
      <c r="F3722">
        <v>17.5748548013446</v>
      </c>
      <c r="G3722">
        <v>223.281461177854</v>
      </c>
      <c r="H3722">
        <v>16.5093964538368</v>
      </c>
      <c r="I3722">
        <v>239.80742179002499</v>
      </c>
      <c r="J3722">
        <v>16.186977275584798</v>
      </c>
      <c r="K3722">
        <v>220.718283040979</v>
      </c>
      <c r="L3722">
        <v>2.90216147346151</v>
      </c>
      <c r="M3722">
        <v>264.82518281498602</v>
      </c>
      <c r="N3722">
        <v>69.959412645483994</v>
      </c>
      <c r="O3722">
        <v>57.601004883012301</v>
      </c>
      <c r="P3722">
        <v>137.26476528648899</v>
      </c>
      <c r="Q3722">
        <v>0</v>
      </c>
      <c r="R3722">
        <v>14.6010550757694</v>
      </c>
      <c r="S3722">
        <v>14.6010550757694</v>
      </c>
      <c r="T3722">
        <v>271.96676750880499</v>
      </c>
      <c r="U3722">
        <v>0</v>
      </c>
      <c r="V3722">
        <v>11.818640042657799</v>
      </c>
      <c r="W3722">
        <v>11.818640042657799</v>
      </c>
      <c r="X3722">
        <v>251.62606183268301</v>
      </c>
      <c r="Y3722">
        <v>257.06303712738998</v>
      </c>
      <c r="Z3722">
        <v>10.0463936745599</v>
      </c>
      <c r="AA3722">
        <v>13.8313348499063</v>
      </c>
      <c r="AB3722">
        <v>233.18530860292199</v>
      </c>
      <c r="AC3722">
        <v>29.4044822533975</v>
      </c>
      <c r="AD3722">
        <v>3.8144888721335599</v>
      </c>
      <c r="AE3722">
        <v>7.44092203230589</v>
      </c>
      <c r="AF3722">
        <v>18.1490713489579</v>
      </c>
      <c r="AG3722">
        <v>2336.74407315707</v>
      </c>
      <c r="AH3722">
        <v>2336.74407315707</v>
      </c>
      <c r="AI3722">
        <v>5.8637199769499402</v>
      </c>
      <c r="AJ3722">
        <v>5.8637199769499402</v>
      </c>
      <c r="AK3722">
        <v>26.965845174364699</v>
      </c>
      <c r="AL3722">
        <v>26.965845174364699</v>
      </c>
      <c r="AM3722">
        <v>2369.5736383083799</v>
      </c>
      <c r="AN3722">
        <v>2369.5736383083799</v>
      </c>
      <c r="AO3722">
        <v>2903.54470546834</v>
      </c>
      <c r="AP3722">
        <v>56.253954603369898</v>
      </c>
      <c r="AQ3722">
        <v>2828.3955016957102</v>
      </c>
      <c r="AR3722">
        <v>18.895249169271199</v>
      </c>
      <c r="AS3722">
        <v>85.571330427370697</v>
      </c>
      <c r="AT3722">
        <v>1.1772978281027699</v>
      </c>
      <c r="AU3722">
        <v>11.6858441555871</v>
      </c>
      <c r="AV3722">
        <v>72.708188443680797</v>
      </c>
      <c r="AW3722">
        <v>613.11126613717897</v>
      </c>
      <c r="AX3722">
        <v>15.751369866186</v>
      </c>
      <c r="AY3722">
        <v>514.79091705649603</v>
      </c>
      <c r="AZ3722">
        <v>82.568979214496196</v>
      </c>
      <c r="BA3722">
        <v>831.533365498742</v>
      </c>
      <c r="BB3722">
        <v>60.120584943927</v>
      </c>
      <c r="BC3722">
        <v>739.77349316325206</v>
      </c>
      <c r="BD3722">
        <v>31.6392873915627</v>
      </c>
      <c r="BE3722">
        <v>77.211375608263495</v>
      </c>
      <c r="BF3722">
        <v>6.00657213244481</v>
      </c>
      <c r="BG3722">
        <v>67.381954602426205</v>
      </c>
      <c r="BH3722">
        <v>3.8228488733924899</v>
      </c>
      <c r="BI3722">
        <v>181.42882071596799</v>
      </c>
      <c r="BJ3722">
        <v>7.6086813379979903</v>
      </c>
      <c r="BK3722">
        <v>163.55574272149201</v>
      </c>
      <c r="BL3722">
        <v>10.2643966564788</v>
      </c>
      <c r="BM3722">
        <v>299.09046320630802</v>
      </c>
      <c r="BN3722">
        <v>7.8636727682463397</v>
      </c>
      <c r="BO3722">
        <v>276.97842988683499</v>
      </c>
      <c r="BP3722">
        <v>14.248360551227799</v>
      </c>
      <c r="BQ3722">
        <v>36.545277479502303</v>
      </c>
      <c r="BR3722">
        <v>19.338744938651399</v>
      </c>
      <c r="BS3722">
        <v>10.697571353238301</v>
      </c>
      <c r="BT3722">
        <v>6.5089611876125897</v>
      </c>
      <c r="BU3722">
        <v>2782.3486210528299</v>
      </c>
      <c r="BV3722">
        <v>747.05335789645301</v>
      </c>
      <c r="BW3722">
        <v>764.65952735292296</v>
      </c>
      <c r="BX3722">
        <v>1270.63573580346</v>
      </c>
      <c r="BY3722">
        <v>3271.78108133669</v>
      </c>
      <c r="BZ3722">
        <v>206.490949382499</v>
      </c>
      <c r="CA3722">
        <v>3062.53880609302</v>
      </c>
      <c r="CB3722">
        <v>2.75132586117887</v>
      </c>
      <c r="CC3722">
        <v>11455</v>
      </c>
      <c r="CD3722">
        <v>11565</v>
      </c>
      <c r="CE3722">
        <v>11565</v>
      </c>
      <c r="CF3722">
        <v>10399.8624980686</v>
      </c>
      <c r="CG3722">
        <v>11680.181578986299</v>
      </c>
      <c r="CH3722">
        <v>20999.570474705801</v>
      </c>
    </row>
    <row r="3723" spans="1:86" x14ac:dyDescent="0.2">
      <c r="A3723" t="s">
        <v>170</v>
      </c>
      <c r="B3723">
        <v>2016</v>
      </c>
      <c r="C3723" t="s">
        <v>4</v>
      </c>
      <c r="D3723" t="s">
        <v>4495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0.55599379323644604</v>
      </c>
      <c r="S3723">
        <v>0.55599379323644604</v>
      </c>
      <c r="T3723">
        <v>0.55599379323644604</v>
      </c>
      <c r="U3723">
        <v>0</v>
      </c>
      <c r="V3723">
        <v>0.45249467464496401</v>
      </c>
      <c r="W3723">
        <v>0.45249467464496401</v>
      </c>
      <c r="X3723">
        <v>0.45249467464496401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  <c r="BE3723">
        <v>0</v>
      </c>
      <c r="BF3723">
        <v>0</v>
      </c>
      <c r="BG3723">
        <v>0</v>
      </c>
      <c r="BH3723">
        <v>0</v>
      </c>
      <c r="BI3723">
        <v>0</v>
      </c>
      <c r="BJ3723">
        <v>0</v>
      </c>
      <c r="BK3723">
        <v>0</v>
      </c>
      <c r="BL3723">
        <v>0</v>
      </c>
      <c r="BM3723">
        <v>0</v>
      </c>
      <c r="BN3723">
        <v>0</v>
      </c>
      <c r="BO3723">
        <v>0</v>
      </c>
      <c r="BP3723">
        <v>0</v>
      </c>
      <c r="BQ3723">
        <v>0</v>
      </c>
      <c r="BR3723">
        <v>0</v>
      </c>
      <c r="BS3723">
        <v>0</v>
      </c>
      <c r="BT3723">
        <v>0</v>
      </c>
      <c r="BU3723">
        <v>0</v>
      </c>
      <c r="BV3723">
        <v>0</v>
      </c>
      <c r="BW3723">
        <v>0</v>
      </c>
      <c r="BX3723">
        <v>0</v>
      </c>
      <c r="BY3723">
        <v>0</v>
      </c>
      <c r="BZ3723">
        <v>0</v>
      </c>
      <c r="CA3723">
        <v>0</v>
      </c>
      <c r="CB3723">
        <v>0</v>
      </c>
      <c r="CC3723">
        <v>0</v>
      </c>
      <c r="CD3723">
        <v>0</v>
      </c>
      <c r="CE3723">
        <v>0</v>
      </c>
      <c r="CF3723">
        <v>0</v>
      </c>
      <c r="CG3723">
        <v>0</v>
      </c>
      <c r="CH3723">
        <v>0</v>
      </c>
    </row>
    <row r="3724" spans="1:86" x14ac:dyDescent="0.2">
      <c r="A3724" t="s">
        <v>170</v>
      </c>
      <c r="B3724">
        <v>2016</v>
      </c>
      <c r="C3724" t="s">
        <v>5</v>
      </c>
      <c r="D3724" t="s">
        <v>4496</v>
      </c>
      <c r="E3724">
        <v>-2.7045054465903999</v>
      </c>
      <c r="F3724">
        <v>-1.2589740521097299</v>
      </c>
      <c r="G3724">
        <v>-0.48273217778490402</v>
      </c>
      <c r="H3724">
        <v>-0.96279921669575796</v>
      </c>
      <c r="I3724">
        <v>-2.5620831715089301</v>
      </c>
      <c r="J3724">
        <v>-1.2463262384646401</v>
      </c>
      <c r="K3724">
        <v>-0.47538826822365299</v>
      </c>
      <c r="L3724">
        <v>-0.84036866482063699</v>
      </c>
      <c r="M3724">
        <v>-0.43000810128247102</v>
      </c>
      <c r="N3724">
        <v>-0.26220006527447598</v>
      </c>
      <c r="O3724">
        <v>-0.13917466697550901</v>
      </c>
      <c r="P3724">
        <v>-2.8633369032486498E-2</v>
      </c>
      <c r="Q3724">
        <v>298.41476556668999</v>
      </c>
      <c r="R3724">
        <v>54.73290636574</v>
      </c>
      <c r="S3724">
        <v>353.14767193243</v>
      </c>
      <c r="T3724">
        <v>350.44316648583998</v>
      </c>
      <c r="U3724">
        <v>229.76920702110999</v>
      </c>
      <c r="V3724">
        <v>42.142473981590697</v>
      </c>
      <c r="W3724">
        <v>271.91168100269999</v>
      </c>
      <c r="X3724">
        <v>269.349597831192</v>
      </c>
      <c r="Y3724">
        <v>-3.6405343563577799</v>
      </c>
      <c r="Z3724">
        <v>-6.52431610586542E-2</v>
      </c>
      <c r="AA3724">
        <v>-2.4536923490709999E-2</v>
      </c>
      <c r="AB3724">
        <v>-3.5507542718084202</v>
      </c>
      <c r="AC3724">
        <v>-0.14126863432543199</v>
      </c>
      <c r="AD3724">
        <v>-3.6968908116190302E-2</v>
      </c>
      <c r="AE3724">
        <v>-2.2585525080481301E-2</v>
      </c>
      <c r="AF3724">
        <v>-8.1714201128760197E-2</v>
      </c>
      <c r="AG3724">
        <v>-8.6950859995993994</v>
      </c>
      <c r="AH3724">
        <v>-8.6950859995993994</v>
      </c>
      <c r="AI3724">
        <v>-0.139347850388717</v>
      </c>
      <c r="AJ3724">
        <v>-0.139347850388717</v>
      </c>
      <c r="AK3724">
        <v>-0.47429886178786301</v>
      </c>
      <c r="AL3724">
        <v>-0.47429886178786301</v>
      </c>
      <c r="AM3724">
        <v>-9.3087327117759795</v>
      </c>
      <c r="AN3724">
        <v>-9.3087327117759795</v>
      </c>
      <c r="AO3724">
        <v>-2.7406307077316101</v>
      </c>
      <c r="AP3724">
        <v>-0.694570189326288</v>
      </c>
      <c r="AQ3724">
        <v>-1.8932871165188401</v>
      </c>
      <c r="AR3724">
        <v>-0.15277340188647701</v>
      </c>
      <c r="AS3724">
        <v>-0.34644012244388001</v>
      </c>
      <c r="AT3724">
        <v>-2.6438028885789101E-2</v>
      </c>
      <c r="AU3724">
        <v>-4.4298001643448401E-3</v>
      </c>
      <c r="AV3724">
        <v>-0.31557229339374598</v>
      </c>
      <c r="AW3724">
        <v>-1.21289626763822</v>
      </c>
      <c r="AX3724">
        <v>-0.130032211747098</v>
      </c>
      <c r="AY3724">
        <v>-0.32146600005141102</v>
      </c>
      <c r="AZ3724">
        <v>-0.76139805583970699</v>
      </c>
      <c r="BA3724">
        <v>-9.3139474974669394</v>
      </c>
      <c r="BB3724">
        <v>-5.36734221408088</v>
      </c>
      <c r="BC3724">
        <v>-3.3428299949446698</v>
      </c>
      <c r="BD3724">
        <v>-0.60377528844137995</v>
      </c>
      <c r="BE3724">
        <v>-1.3657488759887699</v>
      </c>
      <c r="BF3724">
        <v>-0.102523694693054</v>
      </c>
      <c r="BG3724">
        <v>-0.23671038301133901</v>
      </c>
      <c r="BH3724">
        <v>-1.0265147982843701</v>
      </c>
      <c r="BI3724">
        <v>-1.97645204398389</v>
      </c>
      <c r="BJ3724">
        <v>-0.18511415869348199</v>
      </c>
      <c r="BK3724">
        <v>-0.31462852862958501</v>
      </c>
      <c r="BL3724">
        <v>-1.47670935666084</v>
      </c>
      <c r="BM3724">
        <v>-2.8375713473053201</v>
      </c>
      <c r="BN3724">
        <v>-0.24026159026590299</v>
      </c>
      <c r="BO3724">
        <v>-0.40118850019605001</v>
      </c>
      <c r="BP3724">
        <v>-2.1961212568433699</v>
      </c>
      <c r="BQ3724">
        <v>-1.2189988924703501</v>
      </c>
      <c r="BR3724">
        <v>-0.55076878672965401</v>
      </c>
      <c r="BS3724">
        <v>-0.25182234446566398</v>
      </c>
      <c r="BT3724">
        <v>-0.41640776127502799</v>
      </c>
      <c r="BU3724">
        <v>-4.8346906022246499</v>
      </c>
      <c r="BV3724">
        <v>-2.7486459119281701</v>
      </c>
      <c r="BW3724">
        <v>-1.8543457585713301</v>
      </c>
      <c r="BX3724">
        <v>-0.23169893172516101</v>
      </c>
      <c r="BY3724">
        <v>-21.829773218385899</v>
      </c>
      <c r="BZ3724">
        <v>-15.1820757768104</v>
      </c>
      <c r="CA3724">
        <v>-6.5724446930762701</v>
      </c>
      <c r="CB3724">
        <v>-7.5252748499126706E-2</v>
      </c>
      <c r="CC3724">
        <v>1797</v>
      </c>
      <c r="CD3724">
        <v>1259</v>
      </c>
      <c r="CE3724">
        <v>1259</v>
      </c>
      <c r="CF3724">
        <v>-42.9629499873745</v>
      </c>
      <c r="CG3724">
        <v>-38.012059891260897</v>
      </c>
      <c r="CH3724">
        <v>-65.634254024967902</v>
      </c>
    </row>
    <row r="3725" spans="1:86" x14ac:dyDescent="0.2">
      <c r="A3725" t="s">
        <v>170</v>
      </c>
      <c r="B3725">
        <v>2016</v>
      </c>
      <c r="C3725" t="s">
        <v>6</v>
      </c>
      <c r="D3725" t="s">
        <v>4497</v>
      </c>
      <c r="E3725">
        <v>6.9909798360768596</v>
      </c>
      <c r="F3725">
        <v>0.88746741363163195</v>
      </c>
      <c r="G3725">
        <v>1.0557559170582</v>
      </c>
      <c r="H3725">
        <v>5.0477565053870403</v>
      </c>
      <c r="I3725">
        <v>2.0639868645741899</v>
      </c>
      <c r="J3725">
        <v>0.84517959826624001</v>
      </c>
      <c r="K3725">
        <v>1.04092361569904</v>
      </c>
      <c r="L3725">
        <v>0.17788365060891601</v>
      </c>
      <c r="M3725">
        <v>1.98712486322228</v>
      </c>
      <c r="N3725">
        <v>1.1738564454134299</v>
      </c>
      <c r="O3725">
        <v>0.25994002920820303</v>
      </c>
      <c r="P3725">
        <v>0.55332838860064404</v>
      </c>
      <c r="Q3725">
        <v>-12.531028658200199</v>
      </c>
      <c r="R3725">
        <v>7.4975503980477702</v>
      </c>
      <c r="S3725">
        <v>-5.0334782601524202</v>
      </c>
      <c r="T3725">
        <v>1.9575015759244401</v>
      </c>
      <c r="U3725">
        <v>-6.0734150882159099</v>
      </c>
      <c r="V3725">
        <v>3.6338386060879699</v>
      </c>
      <c r="W3725">
        <v>-2.4395764821279502</v>
      </c>
      <c r="X3725">
        <v>-0.37558961755375098</v>
      </c>
      <c r="Y3725">
        <v>90.722719408820097</v>
      </c>
      <c r="Z3725">
        <v>0.895906202000602</v>
      </c>
      <c r="AA3725">
        <v>6.4896954225637696E-2</v>
      </c>
      <c r="AB3725">
        <v>89.761916252593096</v>
      </c>
      <c r="AC3725">
        <v>8.1768766520955403</v>
      </c>
      <c r="AD3725">
        <v>6.67455044140116E-2</v>
      </c>
      <c r="AE3725">
        <v>4.4328447998398302E-2</v>
      </c>
      <c r="AF3725">
        <v>8.0658026996831005</v>
      </c>
      <c r="AG3725">
        <v>221.205566057939</v>
      </c>
      <c r="AH3725">
        <v>221.205566057939</v>
      </c>
      <c r="AI3725">
        <v>0.56568487665940703</v>
      </c>
      <c r="AJ3725">
        <v>0.56568487665940703</v>
      </c>
      <c r="AK3725">
        <v>0.91208907950962004</v>
      </c>
      <c r="AL3725">
        <v>0.91208907950962004</v>
      </c>
      <c r="AM3725">
        <v>222.68334001410801</v>
      </c>
      <c r="AN3725">
        <v>222.68334001410801</v>
      </c>
      <c r="AO3725">
        <v>22.926816995966501</v>
      </c>
      <c r="AP3725">
        <v>12.7595318812114</v>
      </c>
      <c r="AQ3725">
        <v>9.6137439590617593</v>
      </c>
      <c r="AR3725">
        <v>0.55354115569328399</v>
      </c>
      <c r="AS3725">
        <v>32.0642175506363</v>
      </c>
      <c r="AT3725">
        <v>3.5047303050465897E-2</v>
      </c>
      <c r="AU3725">
        <v>3.2383685288295203E-2</v>
      </c>
      <c r="AV3725">
        <v>31.996786562297501</v>
      </c>
      <c r="AW3725">
        <v>34.810831412367797</v>
      </c>
      <c r="AX3725">
        <v>1.10121769360977</v>
      </c>
      <c r="AY3725">
        <v>1.8789557798498999</v>
      </c>
      <c r="AZ3725">
        <v>31.830657938908001</v>
      </c>
      <c r="BA3725">
        <v>16.627917148458501</v>
      </c>
      <c r="BB3725">
        <v>1.5466566955988801</v>
      </c>
      <c r="BC3725">
        <v>5.8871531008915801</v>
      </c>
      <c r="BD3725">
        <v>9.1941073519681105</v>
      </c>
      <c r="BE3725">
        <v>1.5842242600995999</v>
      </c>
      <c r="BF3725">
        <v>0.54430138973156295</v>
      </c>
      <c r="BG3725">
        <v>0.37368345135030001</v>
      </c>
      <c r="BH3725">
        <v>0.66623941901773998</v>
      </c>
      <c r="BI3725">
        <v>4.5786368160187303</v>
      </c>
      <c r="BJ3725">
        <v>0.57168599591422198</v>
      </c>
      <c r="BK3725">
        <v>0.74972119054167896</v>
      </c>
      <c r="BL3725">
        <v>3.25722962956283</v>
      </c>
      <c r="BM3725">
        <v>5.74676519205528</v>
      </c>
      <c r="BN3725">
        <v>0.57980858140122304</v>
      </c>
      <c r="BO3725">
        <v>1.1842762429723399</v>
      </c>
      <c r="BP3725">
        <v>3.98268036768172</v>
      </c>
      <c r="BQ3725">
        <v>1.2074883137376</v>
      </c>
      <c r="BR3725">
        <v>0.40345991356229899</v>
      </c>
      <c r="BS3725">
        <v>0.60751442324220795</v>
      </c>
      <c r="BT3725">
        <v>0.19651397693309</v>
      </c>
      <c r="BU3725">
        <v>20.8336193920012</v>
      </c>
      <c r="BV3725">
        <v>12.404306003347299</v>
      </c>
      <c r="BW3725">
        <v>3.30711517467314</v>
      </c>
      <c r="BX3725">
        <v>5.1221982139807496</v>
      </c>
      <c r="BY3725">
        <v>25.5532953264591</v>
      </c>
      <c r="BZ3725">
        <v>11.969152856057599</v>
      </c>
      <c r="CA3725">
        <v>13.492317786664399</v>
      </c>
      <c r="CB3725">
        <v>9.18246837371577E-2</v>
      </c>
      <c r="CC3725">
        <v>87</v>
      </c>
      <c r="CD3725">
        <v>18</v>
      </c>
      <c r="CE3725">
        <v>18</v>
      </c>
      <c r="CF3725">
        <v>113.91832451680099</v>
      </c>
      <c r="CG3725">
        <v>167.946892661536</v>
      </c>
      <c r="CH3725">
        <v>307.88311584517999</v>
      </c>
    </row>
    <row r="3726" spans="1:86" x14ac:dyDescent="0.2">
      <c r="A3726" t="s">
        <v>170</v>
      </c>
      <c r="B3726">
        <v>2016</v>
      </c>
      <c r="C3726" t="s">
        <v>7</v>
      </c>
      <c r="D3726" t="s">
        <v>4498</v>
      </c>
      <c r="E3726">
        <v>3.44807788737354</v>
      </c>
      <c r="F3726">
        <v>0.87953032338222403</v>
      </c>
      <c r="G3726">
        <v>0.86609697758231097</v>
      </c>
      <c r="H3726">
        <v>1.70245058640901</v>
      </c>
      <c r="I3726">
        <v>1.86356346097415</v>
      </c>
      <c r="J3726">
        <v>0.852303284316698</v>
      </c>
      <c r="K3726">
        <v>0.85466964618167296</v>
      </c>
      <c r="L3726">
        <v>0.156590530475783</v>
      </c>
      <c r="M3726">
        <v>1.77845929826456</v>
      </c>
      <c r="N3726">
        <v>1.0559304803521701</v>
      </c>
      <c r="O3726">
        <v>0.19379434186507899</v>
      </c>
      <c r="P3726">
        <v>0.52873447604731905</v>
      </c>
      <c r="Q3726">
        <v>-46.308369881138397</v>
      </c>
      <c r="R3726">
        <v>5.8945551166468499</v>
      </c>
      <c r="S3726">
        <v>-40.413814764491498</v>
      </c>
      <c r="T3726">
        <v>-36.965736877117997</v>
      </c>
      <c r="U3726">
        <v>-31.546242366411398</v>
      </c>
      <c r="V3726">
        <v>4.0154957911323601</v>
      </c>
      <c r="W3726">
        <v>-27.530746575279</v>
      </c>
      <c r="X3726">
        <v>-25.667183114304802</v>
      </c>
      <c r="Y3726">
        <v>30.452270999544901</v>
      </c>
      <c r="Z3726">
        <v>0.39450041432882399</v>
      </c>
      <c r="AA3726">
        <v>3.8768006480053997E-2</v>
      </c>
      <c r="AB3726">
        <v>30.019002578735801</v>
      </c>
      <c r="AC3726">
        <v>2.6580694192274401</v>
      </c>
      <c r="AD3726">
        <v>5.8270230561423303E-2</v>
      </c>
      <c r="AE3726">
        <v>3.5094400129655999E-2</v>
      </c>
      <c r="AF3726">
        <v>2.5647047885363401</v>
      </c>
      <c r="AG3726">
        <v>28.946254275470199</v>
      </c>
      <c r="AH3726">
        <v>28.946254275470199</v>
      </c>
      <c r="AI3726">
        <v>0.61954602852700602</v>
      </c>
      <c r="AJ3726">
        <v>0.61954602852700602</v>
      </c>
      <c r="AK3726">
        <v>1.5411094439530999</v>
      </c>
      <c r="AL3726">
        <v>1.5411094439530999</v>
      </c>
      <c r="AM3726">
        <v>31.106909747950301</v>
      </c>
      <c r="AN3726">
        <v>31.106909747950301</v>
      </c>
      <c r="AO3726">
        <v>10.3152459703688</v>
      </c>
      <c r="AP3726">
        <v>4.5659765282660603</v>
      </c>
      <c r="AQ3726">
        <v>5.2056584936570598</v>
      </c>
      <c r="AR3726">
        <v>0.54361094844561897</v>
      </c>
      <c r="AS3726">
        <v>10.2026060995441</v>
      </c>
      <c r="AT3726">
        <v>3.0180404396860299E-2</v>
      </c>
      <c r="AU3726">
        <v>4.0065982890629903E-2</v>
      </c>
      <c r="AV3726">
        <v>10.1323597122566</v>
      </c>
      <c r="AW3726">
        <v>11.100819719172</v>
      </c>
      <c r="AX3726">
        <v>0.49709102889644102</v>
      </c>
      <c r="AY3726">
        <v>0.86907491498778899</v>
      </c>
      <c r="AZ3726">
        <v>9.7346537752877307</v>
      </c>
      <c r="BA3726">
        <v>9.2449818454759107</v>
      </c>
      <c r="BB3726">
        <v>1.38689885590323</v>
      </c>
      <c r="BC3726">
        <v>4.83964929146227</v>
      </c>
      <c r="BD3726">
        <v>3.0184336981104201</v>
      </c>
      <c r="BE3726">
        <v>0.78597499907315704</v>
      </c>
      <c r="BF3726">
        <v>0.221119162800158</v>
      </c>
      <c r="BG3726">
        <v>0.31135214663220001</v>
      </c>
      <c r="BH3726">
        <v>0.2535036896408</v>
      </c>
      <c r="BI3726">
        <v>2.0347048727557899</v>
      </c>
      <c r="BJ3726">
        <v>0.24665880448034799</v>
      </c>
      <c r="BK3726">
        <v>0.70351385162183799</v>
      </c>
      <c r="BL3726">
        <v>1.0845322166536</v>
      </c>
      <c r="BM3726">
        <v>2.7381827956815199</v>
      </c>
      <c r="BN3726">
        <v>0.25157009542957598</v>
      </c>
      <c r="BO3726">
        <v>1.15634511147904</v>
      </c>
      <c r="BP3726">
        <v>1.3302675887729001</v>
      </c>
      <c r="BQ3726">
        <v>1.24459543896783</v>
      </c>
      <c r="BR3726">
        <v>0.33306356067138199</v>
      </c>
      <c r="BS3726">
        <v>0.708469945838059</v>
      </c>
      <c r="BT3726">
        <v>0.203061932458385</v>
      </c>
      <c r="BU3726">
        <v>18.536770730765401</v>
      </c>
      <c r="BV3726">
        <v>11.1054593329056</v>
      </c>
      <c r="BW3726">
        <v>2.5539254372030999</v>
      </c>
      <c r="BX3726">
        <v>4.8773859606567198</v>
      </c>
      <c r="BY3726">
        <v>23.337174876262299</v>
      </c>
      <c r="BZ3726">
        <v>11.5428575454872</v>
      </c>
      <c r="CA3726">
        <v>11.5247674158654</v>
      </c>
      <c r="CB3726">
        <v>0.26954991490972502</v>
      </c>
      <c r="CC3726">
        <v>-671</v>
      </c>
      <c r="CD3726">
        <v>-688</v>
      </c>
      <c r="CE3726">
        <v>-688</v>
      </c>
      <c r="CF3726">
        <v>181.95644180113899</v>
      </c>
      <c r="CG3726">
        <v>277.98103169208099</v>
      </c>
      <c r="CH3726">
        <v>478.43829114552699</v>
      </c>
    </row>
    <row r="3727" spans="1:86" x14ac:dyDescent="0.2">
      <c r="A3727" t="s">
        <v>170</v>
      </c>
      <c r="B3727">
        <v>2016</v>
      </c>
      <c r="C3727" t="s">
        <v>8</v>
      </c>
      <c r="D3727" t="s">
        <v>4499</v>
      </c>
      <c r="E3727">
        <v>-14.9622350136506</v>
      </c>
      <c r="F3727">
        <v>-4.0116015048359799</v>
      </c>
      <c r="G3727">
        <v>-9.4088894613577896</v>
      </c>
      <c r="H3727">
        <v>-1.54174404745681</v>
      </c>
      <c r="I3727">
        <v>-13.625364887992699</v>
      </c>
      <c r="J3727">
        <v>-3.5589163229736398</v>
      </c>
      <c r="K3727">
        <v>-9.2860755119439204</v>
      </c>
      <c r="L3727">
        <v>-0.78037305307515903</v>
      </c>
      <c r="M3727">
        <v>-30.632287980897399</v>
      </c>
      <c r="N3727">
        <v>-24.231700638808</v>
      </c>
      <c r="O3727">
        <v>-2.4358720172721</v>
      </c>
      <c r="P3727">
        <v>-3.9647153248172899</v>
      </c>
      <c r="Q3727">
        <v>3.58087517319548</v>
      </c>
      <c r="R3727">
        <v>13.8355302884232</v>
      </c>
      <c r="S3727">
        <v>17.416405461618702</v>
      </c>
      <c r="T3727">
        <v>2.4541704479681399</v>
      </c>
      <c r="U3727">
        <v>3.3225901607944599</v>
      </c>
      <c r="V3727">
        <v>12.837587065249901</v>
      </c>
      <c r="W3727">
        <v>16.1601772260444</v>
      </c>
      <c r="X3727">
        <v>2.5348123380516299</v>
      </c>
      <c r="Y3727">
        <v>-19.5355178132939</v>
      </c>
      <c r="Z3727">
        <v>-2.9004402698314502</v>
      </c>
      <c r="AA3727">
        <v>-0.489929793035144</v>
      </c>
      <c r="AB3727">
        <v>-16.145147750427199</v>
      </c>
      <c r="AC3727">
        <v>-2.3720917399909802</v>
      </c>
      <c r="AD3727">
        <v>-1.2757522654917599</v>
      </c>
      <c r="AE3727">
        <v>-0.37102585432213298</v>
      </c>
      <c r="AF3727">
        <v>-0.725313620177087</v>
      </c>
      <c r="AG3727">
        <v>-130.39122175207601</v>
      </c>
      <c r="AH3727">
        <v>-130.39122175207601</v>
      </c>
      <c r="AI3727">
        <v>-1.58820336317547</v>
      </c>
      <c r="AJ3727">
        <v>-1.58820336317547</v>
      </c>
      <c r="AK3727">
        <v>-9.6154593405779192</v>
      </c>
      <c r="AL3727">
        <v>-9.6154593405779192</v>
      </c>
      <c r="AM3727">
        <v>-141.594884455829</v>
      </c>
      <c r="AN3727">
        <v>-141.594884455829</v>
      </c>
      <c r="AO3727">
        <v>-95.663116778619994</v>
      </c>
      <c r="AP3727">
        <v>-9.6628208599998295</v>
      </c>
      <c r="AQ3727">
        <v>-84.220923537880907</v>
      </c>
      <c r="AR3727">
        <v>-1.7793723807395401</v>
      </c>
      <c r="AS3727">
        <v>-3.4584385131711399</v>
      </c>
      <c r="AT3727">
        <v>-0.32352675901802402</v>
      </c>
      <c r="AU3727">
        <v>-0.354636189827708</v>
      </c>
      <c r="AV3727">
        <v>-2.7802755643253998</v>
      </c>
      <c r="AW3727">
        <v>-34.310641332895997</v>
      </c>
      <c r="AX3727">
        <v>-5.1327166950608598</v>
      </c>
      <c r="AY3727">
        <v>-14.912697044857699</v>
      </c>
      <c r="AZ3727">
        <v>-14.2652275929774</v>
      </c>
      <c r="BA3727">
        <v>-65.2797271712639</v>
      </c>
      <c r="BB3727">
        <v>-17.9179762664903</v>
      </c>
      <c r="BC3727">
        <v>-45.807718796527404</v>
      </c>
      <c r="BD3727">
        <v>-1.5540321082462301</v>
      </c>
      <c r="BE3727">
        <v>-5.4071712718396396</v>
      </c>
      <c r="BF3727">
        <v>-1.6535063478646099</v>
      </c>
      <c r="BG3727">
        <v>-3.3607119949504898</v>
      </c>
      <c r="BH3727">
        <v>-0.39295292902453699</v>
      </c>
      <c r="BI3727">
        <v>-9.8464249563538893</v>
      </c>
      <c r="BJ3727">
        <v>-2.2388994124128301</v>
      </c>
      <c r="BK3727">
        <v>-6.8601891374667598</v>
      </c>
      <c r="BL3727">
        <v>-0.74733640647428501</v>
      </c>
      <c r="BM3727">
        <v>-19.1037815522517</v>
      </c>
      <c r="BN3727">
        <v>-2.3342923650491101</v>
      </c>
      <c r="BO3727">
        <v>-10.9135169310458</v>
      </c>
      <c r="BP3727">
        <v>-5.8559722561568197</v>
      </c>
      <c r="BQ3727">
        <v>-8.9719480615400897</v>
      </c>
      <c r="BR3727">
        <v>-3.32522338445931</v>
      </c>
      <c r="BS3727">
        <v>-4.9104932457234103</v>
      </c>
      <c r="BT3727">
        <v>-0.736231431357389</v>
      </c>
      <c r="BU3727">
        <v>-322.375908153539</v>
      </c>
      <c r="BV3727">
        <v>-253.14217834594501</v>
      </c>
      <c r="BW3727">
        <v>-32.565597344040299</v>
      </c>
      <c r="BX3727">
        <v>-36.668132463555601</v>
      </c>
      <c r="BY3727">
        <v>-171.670601941022</v>
      </c>
      <c r="BZ3727">
        <v>-42.365686190431497</v>
      </c>
      <c r="CA3727">
        <v>-128.466168961769</v>
      </c>
      <c r="CB3727">
        <v>-0.83874678882098397</v>
      </c>
      <c r="CC3727">
        <v>-988</v>
      </c>
      <c r="CD3727">
        <v>-1017</v>
      </c>
      <c r="CE3727">
        <v>-1017</v>
      </c>
      <c r="CF3727">
        <v>-762.820133236429</v>
      </c>
      <c r="CG3727">
        <v>-965.18505114699803</v>
      </c>
      <c r="CH3727">
        <v>-1707.1736658928701</v>
      </c>
    </row>
    <row r="3728" spans="1:86" x14ac:dyDescent="0.2">
      <c r="A3728" t="s">
        <v>170</v>
      </c>
      <c r="B3728">
        <v>2016</v>
      </c>
      <c r="C3728" t="s">
        <v>3969</v>
      </c>
      <c r="D3728" t="s">
        <v>4500</v>
      </c>
      <c r="E3728">
        <v>24.8810593986382</v>
      </c>
      <c r="F3728">
        <v>13.886428226907</v>
      </c>
      <c r="G3728">
        <v>7.4560514689991502</v>
      </c>
      <c r="H3728">
        <v>3.53857970273208</v>
      </c>
      <c r="I3728">
        <v>20.777634338214899</v>
      </c>
      <c r="J3728">
        <v>12.5801087360895</v>
      </c>
      <c r="K3728">
        <v>7.3485000997397396</v>
      </c>
      <c r="L3728">
        <v>0.84902550238568097</v>
      </c>
      <c r="M3728">
        <v>274.12103471810798</v>
      </c>
      <c r="N3728">
        <v>68.143495296979196</v>
      </c>
      <c r="O3728">
        <v>1.89865957596333</v>
      </c>
      <c r="P3728">
        <v>204.078879845166</v>
      </c>
      <c r="Q3728">
        <v>4.7078451204073302</v>
      </c>
      <c r="R3728">
        <v>9.5942328280802194</v>
      </c>
      <c r="S3728">
        <v>14.3020779484876</v>
      </c>
      <c r="T3728">
        <v>39.183137347125701</v>
      </c>
      <c r="U3728">
        <v>4.1379903740574502</v>
      </c>
      <c r="V3728">
        <v>8.4327787527814202</v>
      </c>
      <c r="W3728">
        <v>12.570769126838901</v>
      </c>
      <c r="X3728">
        <v>33.348403465053799</v>
      </c>
      <c r="Y3728">
        <v>52.185233957038797</v>
      </c>
      <c r="Z3728">
        <v>7.9688642957848002</v>
      </c>
      <c r="AA3728">
        <v>0.32368064123370299</v>
      </c>
      <c r="AB3728">
        <v>43.892689020020299</v>
      </c>
      <c r="AC3728">
        <v>8.7486992089032594</v>
      </c>
      <c r="AD3728">
        <v>3.71509356853301</v>
      </c>
      <c r="AE3728">
        <v>0.33375621888781598</v>
      </c>
      <c r="AF3728">
        <v>4.6998494214824502</v>
      </c>
      <c r="AG3728">
        <v>178.29495061456601</v>
      </c>
      <c r="AH3728">
        <v>178.29495061456601</v>
      </c>
      <c r="AI3728">
        <v>1.45620109523242</v>
      </c>
      <c r="AJ3728">
        <v>1.45620109523242</v>
      </c>
      <c r="AK3728">
        <v>16.615505280774599</v>
      </c>
      <c r="AL3728">
        <v>16.615505280774599</v>
      </c>
      <c r="AM3728">
        <v>196.36665699057301</v>
      </c>
      <c r="AN3728">
        <v>196.36665699057301</v>
      </c>
      <c r="AO3728">
        <v>254.25483022554599</v>
      </c>
      <c r="AP3728">
        <v>28.975497311431202</v>
      </c>
      <c r="AQ3728">
        <v>45.646725372391401</v>
      </c>
      <c r="AR3728">
        <v>179.63260754172401</v>
      </c>
      <c r="AS3728">
        <v>33.160183417308602</v>
      </c>
      <c r="AT3728">
        <v>1.1043773893025599</v>
      </c>
      <c r="AU3728">
        <v>0.20277670506099901</v>
      </c>
      <c r="AV3728">
        <v>31.853029322945101</v>
      </c>
      <c r="AW3728">
        <v>110.392443800477</v>
      </c>
      <c r="AX3728">
        <v>13.0424434300465</v>
      </c>
      <c r="AY3728">
        <v>7.6677109812049604</v>
      </c>
      <c r="AZ3728">
        <v>89.682289389225502</v>
      </c>
      <c r="BA3728">
        <v>235.95724474894999</v>
      </c>
      <c r="BB3728">
        <v>57.815044508384197</v>
      </c>
      <c r="BC3728">
        <v>45.718343234935602</v>
      </c>
      <c r="BD3728">
        <v>132.42385700563</v>
      </c>
      <c r="BE3728">
        <v>28.275832402503099</v>
      </c>
      <c r="BF3728">
        <v>4.8659848613104799</v>
      </c>
      <c r="BG3728">
        <v>2.88833328889806</v>
      </c>
      <c r="BH3728">
        <v>20.521514252294399</v>
      </c>
      <c r="BI3728">
        <v>38.014126748588602</v>
      </c>
      <c r="BJ3728">
        <v>6.3783068941731296</v>
      </c>
      <c r="BK3728">
        <v>5.34657931652277</v>
      </c>
      <c r="BL3728">
        <v>26.289240537892699</v>
      </c>
      <c r="BM3728">
        <v>42.944880670963897</v>
      </c>
      <c r="BN3728">
        <v>6.6103438275119002</v>
      </c>
      <c r="BO3728">
        <v>8.1285729648156995</v>
      </c>
      <c r="BP3728">
        <v>28.2059638786363</v>
      </c>
      <c r="BQ3728">
        <v>81.501613446433694</v>
      </c>
      <c r="BR3728">
        <v>21.164771944259201</v>
      </c>
      <c r="BS3728">
        <v>7.6667857477323196</v>
      </c>
      <c r="BT3728">
        <v>52.670055754442103</v>
      </c>
      <c r="BU3728">
        <v>2650.8657947718798</v>
      </c>
      <c r="BV3728">
        <v>735.86445804582502</v>
      </c>
      <c r="BW3728">
        <v>25.6555574112529</v>
      </c>
      <c r="BX3728">
        <v>1889.3457793148</v>
      </c>
      <c r="BY3728">
        <v>264.26344502049699</v>
      </c>
      <c r="BZ3728">
        <v>161.89094167041401</v>
      </c>
      <c r="CA3728">
        <v>101.318185308038</v>
      </c>
      <c r="CB3728">
        <v>1.0543180420446501</v>
      </c>
      <c r="CC3728">
        <v>1517</v>
      </c>
      <c r="CD3728">
        <v>1531</v>
      </c>
      <c r="CE3728">
        <v>1531</v>
      </c>
      <c r="CF3728">
        <v>1033.3101540411401</v>
      </c>
      <c r="CG3728">
        <v>1044.3647854899</v>
      </c>
      <c r="CH3728">
        <v>1831.8314929646599</v>
      </c>
    </row>
    <row r="3729" spans="1:86" x14ac:dyDescent="0.2">
      <c r="A3729" t="s">
        <v>170</v>
      </c>
      <c r="B3729">
        <v>2016</v>
      </c>
      <c r="C3729" t="s">
        <v>9</v>
      </c>
      <c r="D3729" t="s">
        <v>4501</v>
      </c>
      <c r="E3729">
        <v>14.800459588421299</v>
      </c>
      <c r="F3729">
        <v>12.2593611099461</v>
      </c>
      <c r="G3729">
        <v>0.23354789696636499</v>
      </c>
      <c r="H3729">
        <v>2.30755058150879</v>
      </c>
      <c r="I3729">
        <v>14.6466076108759</v>
      </c>
      <c r="J3729">
        <v>12.2391403938939</v>
      </c>
      <c r="K3729">
        <v>0.22994804379122999</v>
      </c>
      <c r="L3729">
        <v>2.17751917319071</v>
      </c>
      <c r="M3729">
        <v>0.55448562147563296</v>
      </c>
      <c r="N3729">
        <v>0.47726441113924001</v>
      </c>
      <c r="O3729">
        <v>3.6391896087400802E-2</v>
      </c>
      <c r="P3729">
        <v>4.0829314248991798E-2</v>
      </c>
      <c r="Q3729">
        <v>14.1442770266084</v>
      </c>
      <c r="R3729">
        <v>24.166771319551199</v>
      </c>
      <c r="S3729">
        <v>38.311048346159602</v>
      </c>
      <c r="T3729">
        <v>53.111507934580899</v>
      </c>
      <c r="U3729">
        <v>10.495350915601501</v>
      </c>
      <c r="V3729">
        <v>17.932252388625798</v>
      </c>
      <c r="W3729">
        <v>28.427603304227301</v>
      </c>
      <c r="X3729">
        <v>43.074210915103201</v>
      </c>
      <c r="Y3729">
        <v>4.3806670251177096</v>
      </c>
      <c r="Z3729">
        <v>0.25526245293955102</v>
      </c>
      <c r="AA3729">
        <v>5.7395523450788398E-3</v>
      </c>
      <c r="AB3729">
        <v>4.1196650198330804</v>
      </c>
      <c r="AC3729">
        <v>0.12324804828375401</v>
      </c>
      <c r="AD3729">
        <v>4.6440116539296902E-2</v>
      </c>
      <c r="AE3729">
        <v>1.1598538142643699E-2</v>
      </c>
      <c r="AF3729">
        <v>6.5209393601812798E-2</v>
      </c>
      <c r="AG3729">
        <v>6.9197602672631602</v>
      </c>
      <c r="AH3729">
        <v>6.9197602672631602</v>
      </c>
      <c r="AI3729">
        <v>9.9123854775410303E-2</v>
      </c>
      <c r="AJ3729">
        <v>9.9123854775410303E-2</v>
      </c>
      <c r="AK3729">
        <v>0.57121053869102001</v>
      </c>
      <c r="AL3729">
        <v>0.57121053869102001</v>
      </c>
      <c r="AM3729">
        <v>7.5900946607295898</v>
      </c>
      <c r="AN3729">
        <v>7.5900946607295898</v>
      </c>
      <c r="AO3729">
        <v>3.1041262690795302</v>
      </c>
      <c r="AP3729">
        <v>2.2748969212572798</v>
      </c>
      <c r="AQ3729">
        <v>0.64473521918568699</v>
      </c>
      <c r="AR3729">
        <v>0.184494128636574</v>
      </c>
      <c r="AS3729">
        <v>0.58856194213151103</v>
      </c>
      <c r="AT3729">
        <v>0.35413850781619399</v>
      </c>
      <c r="AU3729">
        <v>3.3666300992895499E-3</v>
      </c>
      <c r="AV3729">
        <v>0.23105680421602801</v>
      </c>
      <c r="AW3729">
        <v>45.562947392062803</v>
      </c>
      <c r="AX3729">
        <v>0.46152924221987202</v>
      </c>
      <c r="AY3729">
        <v>0.102480863424759</v>
      </c>
      <c r="AZ3729">
        <v>44.998937286418098</v>
      </c>
      <c r="BA3729">
        <v>11.324430311858199</v>
      </c>
      <c r="BB3729">
        <v>8.4287478303077297</v>
      </c>
      <c r="BC3729">
        <v>2.5507933762459398</v>
      </c>
      <c r="BD3729">
        <v>0.34488910530448902</v>
      </c>
      <c r="BE3729">
        <v>1.3787444522908801</v>
      </c>
      <c r="BF3729">
        <v>0.88416688903266605</v>
      </c>
      <c r="BG3729">
        <v>0.14434820209650601</v>
      </c>
      <c r="BH3729">
        <v>0.35022936116171799</v>
      </c>
      <c r="BI3729">
        <v>1.58139394747872</v>
      </c>
      <c r="BJ3729">
        <v>0.90846843154399104</v>
      </c>
      <c r="BK3729">
        <v>0.202790792817959</v>
      </c>
      <c r="BL3729">
        <v>0.47013472311676402</v>
      </c>
      <c r="BM3729">
        <v>1.7168364986138001</v>
      </c>
      <c r="BN3729">
        <v>0.91284079042024702</v>
      </c>
      <c r="BO3729">
        <v>0.259016470577352</v>
      </c>
      <c r="BP3729">
        <v>0.54497923761620104</v>
      </c>
      <c r="BQ3729">
        <v>7.4838688880011901</v>
      </c>
      <c r="BR3729">
        <v>1.0320945895642999</v>
      </c>
      <c r="BS3729">
        <v>0.81187527553448702</v>
      </c>
      <c r="BT3729">
        <v>5.63989902290239</v>
      </c>
      <c r="BU3729">
        <v>5.8633564758298098</v>
      </c>
      <c r="BV3729">
        <v>5.0041817322835698</v>
      </c>
      <c r="BW3729">
        <v>0.48972156441793802</v>
      </c>
      <c r="BX3729">
        <v>0.369453179128307</v>
      </c>
      <c r="BY3729">
        <v>196.261470974492</v>
      </c>
      <c r="BZ3729">
        <v>187.589272151839</v>
      </c>
      <c r="CA3729">
        <v>3.1041927739455701</v>
      </c>
      <c r="CB3729">
        <v>5.5680060487077503</v>
      </c>
      <c r="CC3729">
        <v>511</v>
      </c>
      <c r="CD3729">
        <v>638</v>
      </c>
      <c r="CE3729">
        <v>638</v>
      </c>
      <c r="CF3729">
        <v>70.868460290354193</v>
      </c>
      <c r="CG3729">
        <v>43.939952343008301</v>
      </c>
      <c r="CH3729">
        <v>73.0740957583903</v>
      </c>
    </row>
    <row r="3730" spans="1:86" x14ac:dyDescent="0.2">
      <c r="A3730" t="s">
        <v>170</v>
      </c>
      <c r="B3730">
        <v>2016</v>
      </c>
      <c r="C3730" t="s">
        <v>10</v>
      </c>
      <c r="D3730" t="s">
        <v>4502</v>
      </c>
      <c r="E3730">
        <v>0.43301997524935298</v>
      </c>
      <c r="F3730">
        <v>0.28383031932910702</v>
      </c>
      <c r="G3730">
        <v>3.67554338491149E-2</v>
      </c>
      <c r="H3730">
        <v>0.11243422207113</v>
      </c>
      <c r="I3730">
        <v>0.38159099437336902</v>
      </c>
      <c r="J3730">
        <v>0.28058606674088399</v>
      </c>
      <c r="K3730">
        <v>3.6221039527922001E-2</v>
      </c>
      <c r="L3730">
        <v>6.47838881045638E-2</v>
      </c>
      <c r="M3730">
        <v>0.22123981049362301</v>
      </c>
      <c r="N3730">
        <v>0.14452696699297199</v>
      </c>
      <c r="O3730">
        <v>8.3003775226693898E-3</v>
      </c>
      <c r="P3730">
        <v>6.8412465977981396E-2</v>
      </c>
      <c r="Q3730">
        <v>26.394154387411898</v>
      </c>
      <c r="R3730">
        <v>28.807755637780701</v>
      </c>
      <c r="S3730">
        <v>55.201910025192603</v>
      </c>
      <c r="T3730">
        <v>55.634930000441997</v>
      </c>
      <c r="U3730">
        <v>22.6863271130978</v>
      </c>
      <c r="V3730">
        <v>24.7608678118733</v>
      </c>
      <c r="W3730">
        <v>47.4471949249712</v>
      </c>
      <c r="X3730">
        <v>47.828785919344497</v>
      </c>
      <c r="Y3730">
        <v>0.74428816660270103</v>
      </c>
      <c r="Z3730">
        <v>2.77453583585703E-2</v>
      </c>
      <c r="AA3730">
        <v>1.2907069599140701E-3</v>
      </c>
      <c r="AB3730">
        <v>0.71525210128421202</v>
      </c>
      <c r="AC3730">
        <v>0.101640256261169</v>
      </c>
      <c r="AD3730">
        <v>8.5591229169758205E-3</v>
      </c>
      <c r="AE3730">
        <v>1.6849887489768301E-3</v>
      </c>
      <c r="AF3730">
        <v>9.1396144595216597E-2</v>
      </c>
      <c r="AG3730">
        <v>1.6031911965751999</v>
      </c>
      <c r="AH3730">
        <v>1.6031911965751999</v>
      </c>
      <c r="AI3730">
        <v>0.45227834260796601</v>
      </c>
      <c r="AJ3730">
        <v>0.45227834260796601</v>
      </c>
      <c r="AK3730">
        <v>0.47965683610443299</v>
      </c>
      <c r="AL3730">
        <v>0.47965683610443299</v>
      </c>
      <c r="AM3730">
        <v>2.5351263752876001</v>
      </c>
      <c r="AN3730">
        <v>2.5351263752876001</v>
      </c>
      <c r="AO3730">
        <v>0.67824274790891304</v>
      </c>
      <c r="AP3730">
        <v>0.215114559126973</v>
      </c>
      <c r="AQ3730">
        <v>0.16687466910676499</v>
      </c>
      <c r="AR3730">
        <v>0.29625351967517399</v>
      </c>
      <c r="AS3730">
        <v>0.23433557887971301</v>
      </c>
      <c r="AT3730">
        <v>8.30566881371839E-3</v>
      </c>
      <c r="AU3730">
        <v>9.4031267453410295E-4</v>
      </c>
      <c r="AV3730">
        <v>0.22508959739146001</v>
      </c>
      <c r="AW3730">
        <v>0.71266276622475999</v>
      </c>
      <c r="AX3730">
        <v>4.14002401028669E-2</v>
      </c>
      <c r="AY3730">
        <v>2.56602878907921E-2</v>
      </c>
      <c r="AZ3730">
        <v>0.64560223823110197</v>
      </c>
      <c r="BA3730">
        <v>0.870870162154467</v>
      </c>
      <c r="BB3730">
        <v>0.40054637133792398</v>
      </c>
      <c r="BC3730">
        <v>0.26183919200765698</v>
      </c>
      <c r="BD3730">
        <v>0.20848459880888801</v>
      </c>
      <c r="BE3730">
        <v>7.7892785292109606E-2</v>
      </c>
      <c r="BF3730">
        <v>2.7573020893409499E-2</v>
      </c>
      <c r="BG3730">
        <v>1.52150349938213E-2</v>
      </c>
      <c r="BH3730">
        <v>3.5104729404878597E-2</v>
      </c>
      <c r="BI3730">
        <v>0.120639984971266</v>
      </c>
      <c r="BJ3730">
        <v>3.1314784907850099E-2</v>
      </c>
      <c r="BK3730">
        <v>2.9379177427149999E-2</v>
      </c>
      <c r="BL3730">
        <v>5.9946022636265799E-2</v>
      </c>
      <c r="BM3730">
        <v>0.150887267533928</v>
      </c>
      <c r="BN3730">
        <v>3.1904367555027499E-2</v>
      </c>
      <c r="BO3730">
        <v>4.5306706280562901E-2</v>
      </c>
      <c r="BP3730">
        <v>7.3676193698337E-2</v>
      </c>
      <c r="BQ3730">
        <v>0.35880181848015702</v>
      </c>
      <c r="BR3730">
        <v>0.105711945013204</v>
      </c>
      <c r="BS3730">
        <v>5.2763793916757E-2</v>
      </c>
      <c r="BT3730">
        <v>0.20032607955019499</v>
      </c>
      <c r="BU3730">
        <v>2.2792513422368601</v>
      </c>
      <c r="BV3730">
        <v>1.5333687657678301</v>
      </c>
      <c r="BW3730">
        <v>0.11118061733205301</v>
      </c>
      <c r="BX3730">
        <v>0.63470195913698801</v>
      </c>
      <c r="BY3730">
        <v>5.9905366498117996</v>
      </c>
      <c r="BZ3730">
        <v>5.37062971822367</v>
      </c>
      <c r="CA3730">
        <v>0.49239014969480199</v>
      </c>
      <c r="CB3730">
        <v>0.12751678189333601</v>
      </c>
      <c r="CC3730">
        <v>335</v>
      </c>
      <c r="CD3730">
        <v>637</v>
      </c>
      <c r="CE3730">
        <v>637</v>
      </c>
      <c r="CF3730">
        <v>17.9854957073116</v>
      </c>
      <c r="CG3730">
        <v>12.4375876112457</v>
      </c>
      <c r="CH3730">
        <v>20.604664236476001</v>
      </c>
    </row>
    <row r="3731" spans="1:86" x14ac:dyDescent="0.2">
      <c r="A3731" t="s">
        <v>170</v>
      </c>
      <c r="B3731">
        <v>2016</v>
      </c>
      <c r="C3731" t="s">
        <v>11</v>
      </c>
      <c r="D3731" t="s">
        <v>4503</v>
      </c>
      <c r="E3731">
        <v>0.78751083924225196</v>
      </c>
      <c r="F3731">
        <v>0.32729555169960201</v>
      </c>
      <c r="G3731">
        <v>0.25228182068742899</v>
      </c>
      <c r="H3731">
        <v>0.20793346685522199</v>
      </c>
      <c r="I3731">
        <v>0.66677469343199902</v>
      </c>
      <c r="J3731">
        <v>0.31971254324848303</v>
      </c>
      <c r="K3731">
        <v>0.248595222901354</v>
      </c>
      <c r="L3731">
        <v>9.84669272821624E-2</v>
      </c>
      <c r="M3731">
        <v>0.66304296047251099</v>
      </c>
      <c r="N3731">
        <v>0.37841016079844297</v>
      </c>
      <c r="O3731">
        <v>5.7782347023932298E-2</v>
      </c>
      <c r="P3731">
        <v>0.22685045265013501</v>
      </c>
      <c r="Q3731">
        <v>7.2087348459584204</v>
      </c>
      <c r="R3731">
        <v>13.698060781570399</v>
      </c>
      <c r="S3731">
        <v>20.906795627528801</v>
      </c>
      <c r="T3731">
        <v>21.694306466771099</v>
      </c>
      <c r="U3731">
        <v>6.22861503017144</v>
      </c>
      <c r="V3731">
        <v>11.835634003950901</v>
      </c>
      <c r="W3731">
        <v>18.064249034122401</v>
      </c>
      <c r="X3731">
        <v>18.731023727554401</v>
      </c>
      <c r="Y3731">
        <v>2.1270563353556899</v>
      </c>
      <c r="Z3731">
        <v>5.7228458328940399E-2</v>
      </c>
      <c r="AA3731">
        <v>7.4111951130314303E-3</v>
      </c>
      <c r="AB3731">
        <v>2.06241668191372</v>
      </c>
      <c r="AC3731">
        <v>0.114652916591651</v>
      </c>
      <c r="AD3731">
        <v>2.0645291922467501E-2</v>
      </c>
      <c r="AE3731">
        <v>1.17493889538554E-2</v>
      </c>
      <c r="AF3731">
        <v>8.2258235715328198E-2</v>
      </c>
      <c r="AG3731">
        <v>32.180883234884703</v>
      </c>
      <c r="AH3731">
        <v>32.180883234884703</v>
      </c>
      <c r="AI3731">
        <v>0.39161988684917998</v>
      </c>
      <c r="AJ3731">
        <v>0.39161988684917998</v>
      </c>
      <c r="AK3731">
        <v>0.81798586931064998</v>
      </c>
      <c r="AL3731">
        <v>0.81798586931064998</v>
      </c>
      <c r="AM3731">
        <v>33.390488991044599</v>
      </c>
      <c r="AN3731">
        <v>33.390488991044599</v>
      </c>
      <c r="AO3731">
        <v>1.63511855135634</v>
      </c>
      <c r="AP3731">
        <v>0.343014217394841</v>
      </c>
      <c r="AQ3731">
        <v>0.91871722822998503</v>
      </c>
      <c r="AR3731">
        <v>0.37338710573151301</v>
      </c>
      <c r="AS3731">
        <v>0.31376178145450601</v>
      </c>
      <c r="AT3731">
        <v>1.02810123371472E-2</v>
      </c>
      <c r="AU3731">
        <v>6.4553636338430401E-3</v>
      </c>
      <c r="AV3731">
        <v>0.29702540548351603</v>
      </c>
      <c r="AW3731">
        <v>2.33322719147418</v>
      </c>
      <c r="AX3731">
        <v>9.1035904786912994E-2</v>
      </c>
      <c r="AY3731">
        <v>0.118963873772644</v>
      </c>
      <c r="AZ3731">
        <v>2.1232274129146198</v>
      </c>
      <c r="BA3731">
        <v>2.4703858507222902</v>
      </c>
      <c r="BB3731">
        <v>0.52867346206534105</v>
      </c>
      <c r="BC3731">
        <v>1.70167223288312</v>
      </c>
      <c r="BD3731">
        <v>0.24004015577382401</v>
      </c>
      <c r="BE3731">
        <v>0.17864207355018599</v>
      </c>
      <c r="BF3731">
        <v>3.3618789721908897E-2</v>
      </c>
      <c r="BG3731">
        <v>9.7830236552414004E-2</v>
      </c>
      <c r="BH3731">
        <v>4.7193047275863403E-2</v>
      </c>
      <c r="BI3731">
        <v>0.32804481604237301</v>
      </c>
      <c r="BJ3731">
        <v>4.3556220434136803E-2</v>
      </c>
      <c r="BK3731">
        <v>0.20213695488330299</v>
      </c>
      <c r="BL3731">
        <v>8.2351640724932507E-2</v>
      </c>
      <c r="BM3731">
        <v>0.47188653222264398</v>
      </c>
      <c r="BN3731">
        <v>4.5341431275604901E-2</v>
      </c>
      <c r="BO3731">
        <v>0.32026809387192801</v>
      </c>
      <c r="BP3731">
        <v>0.10627700707511099</v>
      </c>
      <c r="BQ3731">
        <v>0.59983573595697903</v>
      </c>
      <c r="BR3731">
        <v>0.11427829894253801</v>
      </c>
      <c r="BS3731">
        <v>0.34136565722485601</v>
      </c>
      <c r="BT3731">
        <v>0.144191779789585</v>
      </c>
      <c r="BU3731">
        <v>6.8504385923930604</v>
      </c>
      <c r="BV3731">
        <v>3.9871519703832399</v>
      </c>
      <c r="BW3731">
        <v>0.78210330619392798</v>
      </c>
      <c r="BX3731">
        <v>2.0811833158158999</v>
      </c>
      <c r="BY3731">
        <v>7.9378949098224103</v>
      </c>
      <c r="BZ3731">
        <v>4.3492164309652797</v>
      </c>
      <c r="CA3731">
        <v>3.4161641509494598</v>
      </c>
      <c r="CB3731">
        <v>0.172514327907659</v>
      </c>
      <c r="CC3731">
        <v>231</v>
      </c>
      <c r="CD3731">
        <v>222</v>
      </c>
      <c r="CE3731">
        <v>222</v>
      </c>
      <c r="CF3731">
        <v>81.7588148449518</v>
      </c>
      <c r="CG3731">
        <v>103.90122613566</v>
      </c>
      <c r="CH3731">
        <v>172.44295618780399</v>
      </c>
    </row>
    <row r="3732" spans="1:86" x14ac:dyDescent="0.2">
      <c r="A3732" t="s">
        <v>170</v>
      </c>
      <c r="B3732">
        <v>2016</v>
      </c>
      <c r="C3732" t="s">
        <v>12</v>
      </c>
      <c r="D3732" t="s">
        <v>4504</v>
      </c>
      <c r="E3732">
        <v>-47.862865707575303</v>
      </c>
      <c r="F3732">
        <v>-17.882480972579401</v>
      </c>
      <c r="G3732">
        <v>-3.0915487026533</v>
      </c>
      <c r="H3732">
        <v>-26.888836032342699</v>
      </c>
      <c r="I3732">
        <v>-47.268301962882802</v>
      </c>
      <c r="J3732">
        <v>-17.708163535025999</v>
      </c>
      <c r="K3732">
        <v>-3.0429260808519101</v>
      </c>
      <c r="L3732">
        <v>-26.517212347004602</v>
      </c>
      <c r="M3732">
        <v>-5.8450011520342402</v>
      </c>
      <c r="N3732">
        <v>-4.6218507314397304</v>
      </c>
      <c r="O3732">
        <v>-0.773673213347708</v>
      </c>
      <c r="P3732">
        <v>-0.44947720724680301</v>
      </c>
      <c r="Q3732">
        <v>13.003659491901001</v>
      </c>
      <c r="R3732">
        <v>3.1654167281786099</v>
      </c>
      <c r="S3732">
        <v>16.169076220079599</v>
      </c>
      <c r="T3732">
        <v>-31.6937894874957</v>
      </c>
      <c r="U3732">
        <v>12.015928967471901</v>
      </c>
      <c r="V3732">
        <v>2.9249783556644902</v>
      </c>
      <c r="W3732">
        <v>14.9409073231364</v>
      </c>
      <c r="X3732">
        <v>-32.327394639746402</v>
      </c>
      <c r="Y3732">
        <v>-10.160836868348101</v>
      </c>
      <c r="Z3732">
        <v>-1.4271069054315</v>
      </c>
      <c r="AA3732">
        <v>-0.101626799211653</v>
      </c>
      <c r="AB3732">
        <v>-8.6321031637049099</v>
      </c>
      <c r="AC3732">
        <v>-0.915339382999662</v>
      </c>
      <c r="AD3732">
        <v>-0.46523411046125601</v>
      </c>
      <c r="AE3732">
        <v>-0.154637422218462</v>
      </c>
      <c r="AF3732">
        <v>-0.29546785031994299</v>
      </c>
      <c r="AG3732">
        <v>-60.401005680569497</v>
      </c>
      <c r="AH3732">
        <v>-60.401005680569497</v>
      </c>
      <c r="AI3732">
        <v>-2.19983776840458</v>
      </c>
      <c r="AJ3732">
        <v>-2.19983776840458</v>
      </c>
      <c r="AK3732">
        <v>-5.1318760641906698</v>
      </c>
      <c r="AL3732">
        <v>-5.1318760641906698</v>
      </c>
      <c r="AM3732">
        <v>-67.732719513164696</v>
      </c>
      <c r="AN3732">
        <v>-67.732719513164696</v>
      </c>
      <c r="AO3732">
        <v>-22.2283299416234</v>
      </c>
      <c r="AP3732">
        <v>-11.711435596879401</v>
      </c>
      <c r="AQ3732">
        <v>-9.1568572472926704</v>
      </c>
      <c r="AR3732">
        <v>-1.3600370974513101</v>
      </c>
      <c r="AS3732">
        <v>-3.0423216819011998</v>
      </c>
      <c r="AT3732">
        <v>-0.453629367390608</v>
      </c>
      <c r="AU3732">
        <v>-4.5627096016269603E-2</v>
      </c>
      <c r="AV3732">
        <v>-2.5430652184943199</v>
      </c>
      <c r="AW3732">
        <v>-8.8204766546910491</v>
      </c>
      <c r="AX3732">
        <v>-1.99970598114391</v>
      </c>
      <c r="AY3732">
        <v>-1.32550371696098</v>
      </c>
      <c r="AZ3732">
        <v>-5.4952669565861498</v>
      </c>
      <c r="BA3732">
        <v>-59.605849020997802</v>
      </c>
      <c r="BB3732">
        <v>-35.533361633922397</v>
      </c>
      <c r="BC3732">
        <v>-23.278050456009399</v>
      </c>
      <c r="BD3732">
        <v>-0.794436931065852</v>
      </c>
      <c r="BE3732">
        <v>-5.6497764739350496</v>
      </c>
      <c r="BF3732">
        <v>-0.67387618726638499</v>
      </c>
      <c r="BG3732">
        <v>-1.35668648025808</v>
      </c>
      <c r="BH3732">
        <v>-3.6192138064105799</v>
      </c>
      <c r="BI3732">
        <v>-8.2263145319866293</v>
      </c>
      <c r="BJ3732">
        <v>-1.0030902462384099</v>
      </c>
      <c r="BK3732">
        <v>-2.25238453530197</v>
      </c>
      <c r="BL3732">
        <v>-4.9708397504462498</v>
      </c>
      <c r="BM3732">
        <v>-11.1130091756488</v>
      </c>
      <c r="BN3732">
        <v>-1.2048524375277101</v>
      </c>
      <c r="BO3732">
        <v>-3.2361102336290299</v>
      </c>
      <c r="BP3732">
        <v>-6.6720465044920898</v>
      </c>
      <c r="BQ3732">
        <v>-18.169338927126599</v>
      </c>
      <c r="BR3732">
        <v>-6.6622443029567098</v>
      </c>
      <c r="BS3732">
        <v>-4.6642492472048698</v>
      </c>
      <c r="BT3732">
        <v>-6.8428453769650703</v>
      </c>
      <c r="BU3732">
        <v>-62.875460901002597</v>
      </c>
      <c r="BV3732">
        <v>-48.2953667423632</v>
      </c>
      <c r="BW3732">
        <v>-10.4816610964129</v>
      </c>
      <c r="BX3732">
        <v>-4.0984330622264702</v>
      </c>
      <c r="BY3732">
        <v>-268.58382714427802</v>
      </c>
      <c r="BZ3732">
        <v>-225.62289498861799</v>
      </c>
      <c r="CA3732">
        <v>-41.818519844109098</v>
      </c>
      <c r="CB3732">
        <v>-1.1424123115498499</v>
      </c>
      <c r="CC3732">
        <v>-567</v>
      </c>
      <c r="CD3732">
        <v>-545</v>
      </c>
      <c r="CE3732">
        <v>-545</v>
      </c>
      <c r="CF3732">
        <v>-437.57195089319202</v>
      </c>
      <c r="CG3732">
        <v>-517.94801970652304</v>
      </c>
      <c r="CH3732">
        <v>-902.34730242169599</v>
      </c>
    </row>
    <row r="3733" spans="1:86" x14ac:dyDescent="0.2">
      <c r="A3733" t="s">
        <v>170</v>
      </c>
      <c r="B3733">
        <v>2016</v>
      </c>
      <c r="C3733" t="s">
        <v>13</v>
      </c>
      <c r="D3733" t="s">
        <v>4505</v>
      </c>
      <c r="E3733">
        <v>-23.594935331601398</v>
      </c>
      <c r="F3733">
        <v>-8.6882254508234098</v>
      </c>
      <c r="G3733">
        <v>-1.2428666260366901</v>
      </c>
      <c r="H3733">
        <v>-13.663843254741201</v>
      </c>
      <c r="I3733">
        <v>-22.253519853134001</v>
      </c>
      <c r="J3733">
        <v>-8.6398912186136503</v>
      </c>
      <c r="K3733">
        <v>-1.22436326704166</v>
      </c>
      <c r="L3733">
        <v>-12.3892653674787</v>
      </c>
      <c r="M3733">
        <v>-2.5794173355389098</v>
      </c>
      <c r="N3733">
        <v>-1.95339843751384</v>
      </c>
      <c r="O3733">
        <v>-0.30392032877839398</v>
      </c>
      <c r="P3733">
        <v>-0.32209856924667901</v>
      </c>
      <c r="Q3733">
        <v>37.962720825746302</v>
      </c>
      <c r="R3733">
        <v>35.701100312730901</v>
      </c>
      <c r="S3733">
        <v>73.663821138477203</v>
      </c>
      <c r="T3733">
        <v>50.068885806875798</v>
      </c>
      <c r="U3733">
        <v>30.205726175275299</v>
      </c>
      <c r="V3733">
        <v>28.406226865357599</v>
      </c>
      <c r="W3733">
        <v>58.611953040632898</v>
      </c>
      <c r="X3733">
        <v>36.358433187498903</v>
      </c>
      <c r="Y3733">
        <v>-34.287642957886099</v>
      </c>
      <c r="Z3733">
        <v>-0.36678449433376098</v>
      </c>
      <c r="AA3733">
        <v>-4.7903469192015602E-2</v>
      </c>
      <c r="AB3733">
        <v>-33.872954994360299</v>
      </c>
      <c r="AC3733">
        <v>-0.58336496107382396</v>
      </c>
      <c r="AD3733">
        <v>-0.131424898830237</v>
      </c>
      <c r="AE3733">
        <v>-5.8073061292706799E-2</v>
      </c>
      <c r="AF3733">
        <v>-0.39386700095087901</v>
      </c>
      <c r="AG3733">
        <v>-116.468657201745</v>
      </c>
      <c r="AH3733">
        <v>-116.468657201745</v>
      </c>
      <c r="AI3733">
        <v>-113.14583426228501</v>
      </c>
      <c r="AJ3733">
        <v>-113.14583426228501</v>
      </c>
      <c r="AK3733">
        <v>-77.729600298467403</v>
      </c>
      <c r="AL3733">
        <v>-77.729600298467403</v>
      </c>
      <c r="AM3733">
        <v>-307.34409176249801</v>
      </c>
      <c r="AN3733">
        <v>-307.34409176249801</v>
      </c>
      <c r="AO3733">
        <v>-57.434013494597998</v>
      </c>
      <c r="AP3733">
        <v>-2.6557199206125399</v>
      </c>
      <c r="AQ3733">
        <v>-4.48374017592102</v>
      </c>
      <c r="AR3733">
        <v>-50.294553398064103</v>
      </c>
      <c r="AS3733">
        <v>-1.5242109540575399</v>
      </c>
      <c r="AT3733">
        <v>-9.1153249253495897E-2</v>
      </c>
      <c r="AU3733">
        <v>-2.6354391014807001E-2</v>
      </c>
      <c r="AV3733">
        <v>-1.40670331378924</v>
      </c>
      <c r="AW3733">
        <v>-4.53936418879002</v>
      </c>
      <c r="AX3733">
        <v>-0.60630087487468298</v>
      </c>
      <c r="AY3733">
        <v>-0.69273811701417198</v>
      </c>
      <c r="AZ3733">
        <v>-3.2403251969011602</v>
      </c>
      <c r="BA3733">
        <v>-24.365349871927201</v>
      </c>
      <c r="BB3733">
        <v>-10.7640035508823</v>
      </c>
      <c r="BC3733">
        <v>-9.0159924112004592</v>
      </c>
      <c r="BD3733">
        <v>-4.58535390984449</v>
      </c>
      <c r="BE3733">
        <v>-3.0221365073120099</v>
      </c>
      <c r="BF3733">
        <v>-0.40673681698193398</v>
      </c>
      <c r="BG3733">
        <v>-0.57132999050899702</v>
      </c>
      <c r="BH3733">
        <v>-2.0440696998210801</v>
      </c>
      <c r="BI3733">
        <v>-4.61501885381122</v>
      </c>
      <c r="BJ3733">
        <v>-0.56733187854531897</v>
      </c>
      <c r="BK3733">
        <v>-0.91309059059703201</v>
      </c>
      <c r="BL3733">
        <v>-3.13459638466888</v>
      </c>
      <c r="BM3733">
        <v>-5.9243221355793603</v>
      </c>
      <c r="BN3733">
        <v>-0.73015330838491599</v>
      </c>
      <c r="BO3733">
        <v>-1.29145972474411</v>
      </c>
      <c r="BP3733">
        <v>-3.90270910245034</v>
      </c>
      <c r="BQ3733">
        <v>-21.069131571727802</v>
      </c>
      <c r="BR3733">
        <v>-3.07626331737087</v>
      </c>
      <c r="BS3733">
        <v>-1.5296381306889399</v>
      </c>
      <c r="BT3733">
        <v>-16.463230123668001</v>
      </c>
      <c r="BU3733">
        <v>-26.945897005437299</v>
      </c>
      <c r="BV3733">
        <v>-20.4877555155403</v>
      </c>
      <c r="BW3733">
        <v>-4.0738887871650302</v>
      </c>
      <c r="BX3733">
        <v>-2.3842527027320299</v>
      </c>
      <c r="BY3733">
        <v>-168.04490059822101</v>
      </c>
      <c r="BZ3733">
        <v>-102.21425900891499</v>
      </c>
      <c r="CA3733">
        <v>-16.837442958825999</v>
      </c>
      <c r="CB3733">
        <v>-48.993198630480201</v>
      </c>
      <c r="CC3733">
        <v>-51</v>
      </c>
      <c r="CD3733">
        <v>-172</v>
      </c>
      <c r="CE3733">
        <v>-172</v>
      </c>
      <c r="CF3733">
        <v>-263.48221210802399</v>
      </c>
      <c r="CG3733">
        <v>-268.98481958069499</v>
      </c>
      <c r="CH3733">
        <v>-453.47742761650602</v>
      </c>
    </row>
    <row r="3734" spans="1:86" x14ac:dyDescent="0.2">
      <c r="A3734" t="s">
        <v>170</v>
      </c>
      <c r="B3734">
        <v>2016</v>
      </c>
      <c r="C3734" t="s">
        <v>14</v>
      </c>
      <c r="D3734" t="s">
        <v>4506</v>
      </c>
      <c r="E3734">
        <v>15.2473494957085</v>
      </c>
      <c r="F3734">
        <v>5.5437557423166597</v>
      </c>
      <c r="G3734">
        <v>4.3679617308749501</v>
      </c>
      <c r="H3734">
        <v>5.3356320225168696</v>
      </c>
      <c r="I3734">
        <v>14.0579460506664</v>
      </c>
      <c r="J3734">
        <v>5.4497158626710203</v>
      </c>
      <c r="K3734">
        <v>4.3057705550919501</v>
      </c>
      <c r="L3734">
        <v>4.3024596329033704</v>
      </c>
      <c r="M3734">
        <v>7.1944363806927196</v>
      </c>
      <c r="N3734">
        <v>4.6051862339665597</v>
      </c>
      <c r="O3734">
        <v>0.97744724024334195</v>
      </c>
      <c r="P3734">
        <v>1.6118029064828201</v>
      </c>
      <c r="Q3734">
        <v>30.508386353872901</v>
      </c>
      <c r="R3734">
        <v>14.8377546965304</v>
      </c>
      <c r="S3734">
        <v>45.346141050403297</v>
      </c>
      <c r="T3734">
        <v>60.593490546111802</v>
      </c>
      <c r="U3734">
        <v>26.101478005288399</v>
      </c>
      <c r="V3734">
        <v>12.694454677711599</v>
      </c>
      <c r="W3734">
        <v>38.795932682999897</v>
      </c>
      <c r="X3734">
        <v>52.853878733666299</v>
      </c>
      <c r="Y3734">
        <v>23.4453865290841</v>
      </c>
      <c r="Z3734">
        <v>0.70852789766916702</v>
      </c>
      <c r="AA3734">
        <v>0.11990772776397</v>
      </c>
      <c r="AB3734">
        <v>22.616950903650999</v>
      </c>
      <c r="AC3734">
        <v>1.15760448527897</v>
      </c>
      <c r="AD3734">
        <v>0.25612980605341701</v>
      </c>
      <c r="AE3734">
        <v>0.198635847613751</v>
      </c>
      <c r="AF3734">
        <v>0.70283883161179905</v>
      </c>
      <c r="AG3734">
        <v>186.93757591626201</v>
      </c>
      <c r="AH3734">
        <v>186.93757591626201</v>
      </c>
      <c r="AI3734">
        <v>36.748615384394299</v>
      </c>
      <c r="AJ3734">
        <v>36.748615384394299</v>
      </c>
      <c r="AK3734">
        <v>33.817739060507101</v>
      </c>
      <c r="AL3734">
        <v>33.817739060507101</v>
      </c>
      <c r="AM3734">
        <v>257.50393036116401</v>
      </c>
      <c r="AN3734">
        <v>257.50393036116401</v>
      </c>
      <c r="AO3734">
        <v>36.316639310704801</v>
      </c>
      <c r="AP3734">
        <v>4.2274963795285698</v>
      </c>
      <c r="AQ3734">
        <v>15.438942532947401</v>
      </c>
      <c r="AR3734">
        <v>16.650200398228701</v>
      </c>
      <c r="AS3734">
        <v>2.5583142199551001</v>
      </c>
      <c r="AT3734">
        <v>0.13042887795720401</v>
      </c>
      <c r="AU3734">
        <v>0.112268033369205</v>
      </c>
      <c r="AV3734">
        <v>2.3156173086286902</v>
      </c>
      <c r="AW3734">
        <v>9.8300186660605</v>
      </c>
      <c r="AX3734">
        <v>1.1310566969146101</v>
      </c>
      <c r="AY3734">
        <v>1.9655991977509999</v>
      </c>
      <c r="AZ3734">
        <v>6.73336277139488</v>
      </c>
      <c r="BA3734">
        <v>41.693958553312299</v>
      </c>
      <c r="BB3734">
        <v>8.1374449817623002</v>
      </c>
      <c r="BC3734">
        <v>31.1237888164354</v>
      </c>
      <c r="BD3734">
        <v>2.4327247551145499</v>
      </c>
      <c r="BE3734">
        <v>3.1448641431103299</v>
      </c>
      <c r="BF3734">
        <v>0.43416363347021603</v>
      </c>
      <c r="BG3734">
        <v>1.8407395606446999</v>
      </c>
      <c r="BH3734">
        <v>0.86996094899541498</v>
      </c>
      <c r="BI3734">
        <v>5.6871815805772297</v>
      </c>
      <c r="BJ3734">
        <v>0.58323877994731299</v>
      </c>
      <c r="BK3734">
        <v>3.67317448187256</v>
      </c>
      <c r="BL3734">
        <v>1.4307683187573601</v>
      </c>
      <c r="BM3734">
        <v>8.2477159450127893</v>
      </c>
      <c r="BN3734">
        <v>0.64220383120869895</v>
      </c>
      <c r="BO3734">
        <v>5.7373178882358999</v>
      </c>
      <c r="BP3734">
        <v>1.86819422556818</v>
      </c>
      <c r="BQ3734">
        <v>14.211464384512499</v>
      </c>
      <c r="BR3734">
        <v>1.8842779125739899</v>
      </c>
      <c r="BS3734">
        <v>6.6684315471326503</v>
      </c>
      <c r="BT3734">
        <v>5.6587549248058897</v>
      </c>
      <c r="BU3734">
        <v>76.233726106031995</v>
      </c>
      <c r="BV3734">
        <v>48.383989475461199</v>
      </c>
      <c r="BW3734">
        <v>13.1514604310156</v>
      </c>
      <c r="BX3734">
        <v>14.698276199555201</v>
      </c>
      <c r="BY3734">
        <v>140.25905983107799</v>
      </c>
      <c r="BZ3734">
        <v>67.276335721626396</v>
      </c>
      <c r="CA3734">
        <v>59.115609703598899</v>
      </c>
      <c r="CB3734">
        <v>13.8671144058523</v>
      </c>
      <c r="CC3734">
        <v>2404</v>
      </c>
      <c r="CD3734">
        <v>2586</v>
      </c>
      <c r="CE3734">
        <v>2586</v>
      </c>
      <c r="CF3734">
        <v>1312.28158510907</v>
      </c>
      <c r="CG3734">
        <v>1683.8912271182801</v>
      </c>
      <c r="CH3734">
        <v>2895.3991726382001</v>
      </c>
    </row>
    <row r="3735" spans="1:86" x14ac:dyDescent="0.2">
      <c r="A3735" t="s">
        <v>170</v>
      </c>
      <c r="B3735">
        <v>2016</v>
      </c>
      <c r="C3735" t="s">
        <v>15</v>
      </c>
      <c r="D3735" t="s">
        <v>4507</v>
      </c>
      <c r="E3735">
        <v>-3.12270814704253</v>
      </c>
      <c r="F3735">
        <v>-1.2634097001137199</v>
      </c>
      <c r="G3735">
        <v>-1.05948421188423</v>
      </c>
      <c r="H3735">
        <v>-0.79981423504458304</v>
      </c>
      <c r="I3735">
        <v>-2.7838960315263201</v>
      </c>
      <c r="J3735">
        <v>-1.2359946318930899</v>
      </c>
      <c r="K3735">
        <v>-1.04455376274714</v>
      </c>
      <c r="L3735">
        <v>-0.50334763688609496</v>
      </c>
      <c r="M3735">
        <v>-2.0555702768053901</v>
      </c>
      <c r="N3735">
        <v>-1.37880100997099</v>
      </c>
      <c r="O3735">
        <v>-0.21187259244176601</v>
      </c>
      <c r="P3735">
        <v>-0.46489667439263099</v>
      </c>
      <c r="Q3735">
        <v>16.2336839466785</v>
      </c>
      <c r="R3735">
        <v>1.0704292593198499</v>
      </c>
      <c r="S3735">
        <v>17.304113205998298</v>
      </c>
      <c r="T3735">
        <v>14.1814050589558</v>
      </c>
      <c r="U3735">
        <v>14.231591103466499</v>
      </c>
      <c r="V3735">
        <v>0.93841370657851597</v>
      </c>
      <c r="W3735">
        <v>15.170004810045</v>
      </c>
      <c r="X3735">
        <v>12.3861087785187</v>
      </c>
      <c r="Y3735">
        <v>-5.9311294050202603</v>
      </c>
      <c r="Z3735">
        <v>-0.211379016942738</v>
      </c>
      <c r="AA3735">
        <v>-2.9977447567791402E-2</v>
      </c>
      <c r="AB3735">
        <v>-5.6897729405097097</v>
      </c>
      <c r="AC3735">
        <v>-0.44655456051400899</v>
      </c>
      <c r="AD3735">
        <v>-7.4263734218320998E-2</v>
      </c>
      <c r="AE3735">
        <v>-4.7587291771474902E-2</v>
      </c>
      <c r="AF3735">
        <v>-0.32470353452421202</v>
      </c>
      <c r="AG3735">
        <v>-48.001464692586097</v>
      </c>
      <c r="AH3735">
        <v>-48.001464692586097</v>
      </c>
      <c r="AI3735">
        <v>-3.1510015113019798</v>
      </c>
      <c r="AJ3735">
        <v>-3.1510015113019798</v>
      </c>
      <c r="AK3735">
        <v>-6.2442018611919403</v>
      </c>
      <c r="AL3735">
        <v>-6.2442018611919403</v>
      </c>
      <c r="AM3735">
        <v>-57.39666806508</v>
      </c>
      <c r="AN3735">
        <v>-57.39666806508</v>
      </c>
      <c r="AO3735">
        <v>-6.8927062579571903</v>
      </c>
      <c r="AP3735">
        <v>-1.28762184602132</v>
      </c>
      <c r="AQ3735">
        <v>-3.8077842256787502</v>
      </c>
      <c r="AR3735">
        <v>-1.7973001862571101</v>
      </c>
      <c r="AS3735">
        <v>-1.0284268284385201</v>
      </c>
      <c r="AT3735">
        <v>-3.9346747203353599E-2</v>
      </c>
      <c r="AU3735">
        <v>-2.9063865006049901E-2</v>
      </c>
      <c r="AV3735">
        <v>-0.96001621622911104</v>
      </c>
      <c r="AW3735">
        <v>-3.8860520663822999</v>
      </c>
      <c r="AX3735">
        <v>-0.33358166608957401</v>
      </c>
      <c r="AY3735">
        <v>-0.51209249333450002</v>
      </c>
      <c r="AZ3735">
        <v>-3.04037790695822</v>
      </c>
      <c r="BA3735">
        <v>-10.977886438521701</v>
      </c>
      <c r="BB3735">
        <v>-1.96773355800765</v>
      </c>
      <c r="BC3735">
        <v>-8.2762454118772908</v>
      </c>
      <c r="BD3735">
        <v>-0.73390746863678702</v>
      </c>
      <c r="BE3735">
        <v>-0.78437396903648504</v>
      </c>
      <c r="BF3735">
        <v>-0.13375645200591299</v>
      </c>
      <c r="BG3735">
        <v>-0.49204287995764201</v>
      </c>
      <c r="BH3735">
        <v>-0.15857463707292899</v>
      </c>
      <c r="BI3735">
        <v>-1.40075874894271</v>
      </c>
      <c r="BJ3735">
        <v>-0.17035483954834099</v>
      </c>
      <c r="BK3735">
        <v>-0.94231239935127398</v>
      </c>
      <c r="BL3735">
        <v>-0.28809151004309602</v>
      </c>
      <c r="BM3735">
        <v>-1.9965368958323499</v>
      </c>
      <c r="BN3735">
        <v>-0.177707879309628</v>
      </c>
      <c r="BO3735">
        <v>-1.4439626798741001</v>
      </c>
      <c r="BP3735">
        <v>-0.37486633664861402</v>
      </c>
      <c r="BQ3735">
        <v>-3.2210136481281699</v>
      </c>
      <c r="BR3735">
        <v>-0.46587562449954301</v>
      </c>
      <c r="BS3735">
        <v>-1.9855639261312701</v>
      </c>
      <c r="BT3735">
        <v>-0.76957409749736305</v>
      </c>
      <c r="BU3735">
        <v>-21.639881521551899</v>
      </c>
      <c r="BV3735">
        <v>-14.510665799657</v>
      </c>
      <c r="BW3735">
        <v>-2.8480453092307698</v>
      </c>
      <c r="BX3735">
        <v>-4.2811704126640802</v>
      </c>
      <c r="BY3735">
        <v>-33.272897333520397</v>
      </c>
      <c r="BZ3735">
        <v>-17.512426261700998</v>
      </c>
      <c r="CA3735">
        <v>-14.2894492883204</v>
      </c>
      <c r="CB3735">
        <v>-1.47102178349907</v>
      </c>
      <c r="CC3735">
        <v>-760</v>
      </c>
      <c r="CD3735">
        <v>-960</v>
      </c>
      <c r="CE3735">
        <v>-960</v>
      </c>
      <c r="CF3735">
        <v>-707.877465918741</v>
      </c>
      <c r="CG3735">
        <v>-676.19552873847897</v>
      </c>
      <c r="CH3735">
        <v>-1028.8192414774201</v>
      </c>
    </row>
    <row r="3736" spans="1:86" x14ac:dyDescent="0.2">
      <c r="A3736" t="s">
        <v>170</v>
      </c>
      <c r="B3736">
        <v>2016</v>
      </c>
      <c r="C3736" t="s">
        <v>16</v>
      </c>
      <c r="D3736" t="s">
        <v>4508</v>
      </c>
      <c r="E3736">
        <v>-1.9861558141370801</v>
      </c>
      <c r="F3736">
        <v>-0.66711052005970095</v>
      </c>
      <c r="G3736">
        <v>-0.55839177736599799</v>
      </c>
      <c r="H3736">
        <v>-0.76065351671137904</v>
      </c>
      <c r="I3736">
        <v>-1.77510723611082</v>
      </c>
      <c r="J3736">
        <v>-0.65489211977027595</v>
      </c>
      <c r="K3736">
        <v>-0.55033576302348797</v>
      </c>
      <c r="L3736">
        <v>-0.56987935331705497</v>
      </c>
      <c r="M3736">
        <v>-1.08187518580691</v>
      </c>
      <c r="N3736">
        <v>-0.60104154660360998</v>
      </c>
      <c r="O3736">
        <v>-0.116673152736625</v>
      </c>
      <c r="P3736">
        <v>-0.36416048646667298</v>
      </c>
      <c r="Q3736">
        <v>5.3806293575138202</v>
      </c>
      <c r="R3736">
        <v>10.1444435604992</v>
      </c>
      <c r="S3736">
        <v>15.525072918013</v>
      </c>
      <c r="T3736">
        <v>13.5389171038759</v>
      </c>
      <c r="U3736">
        <v>4.5222807236712397</v>
      </c>
      <c r="V3736">
        <v>8.5261441585736204</v>
      </c>
      <c r="W3736">
        <v>13.0484248822449</v>
      </c>
      <c r="X3736">
        <v>11.273317646134</v>
      </c>
      <c r="Y3736">
        <v>-3.1694444457922999</v>
      </c>
      <c r="Z3736">
        <v>-9.2415521527810102E-2</v>
      </c>
      <c r="AA3736">
        <v>-1.63014716262187E-2</v>
      </c>
      <c r="AB3736">
        <v>-3.06072745263827</v>
      </c>
      <c r="AC3736">
        <v>-0.17131442768661301</v>
      </c>
      <c r="AD3736">
        <v>-3.3248363259159502E-2</v>
      </c>
      <c r="AE3736">
        <v>-2.5666032053204502E-2</v>
      </c>
      <c r="AF3736">
        <v>-0.112400032374248</v>
      </c>
      <c r="AG3736">
        <v>-24.556321145356101</v>
      </c>
      <c r="AH3736">
        <v>-24.556321145356101</v>
      </c>
      <c r="AI3736">
        <v>-4.4622951837800997</v>
      </c>
      <c r="AJ3736">
        <v>-4.4622951837800997</v>
      </c>
      <c r="AK3736">
        <v>-51.636218232985499</v>
      </c>
      <c r="AL3736">
        <v>-51.636218232985499</v>
      </c>
      <c r="AM3736">
        <v>-80.654834562121707</v>
      </c>
      <c r="AN3736">
        <v>-80.654834562121707</v>
      </c>
      <c r="AO3736">
        <v>-4.8810947373971203</v>
      </c>
      <c r="AP3736">
        <v>-0.567397080690204</v>
      </c>
      <c r="AQ3736">
        <v>-2.0239235894732999</v>
      </c>
      <c r="AR3736">
        <v>-2.2897740672335898</v>
      </c>
      <c r="AS3736">
        <v>-0.42094016981643201</v>
      </c>
      <c r="AT3736">
        <v>-1.5926101513036799E-2</v>
      </c>
      <c r="AU3736">
        <v>-1.33649254983167E-2</v>
      </c>
      <c r="AV3736">
        <v>-0.39164914280507801</v>
      </c>
      <c r="AW3736">
        <v>-1.6145153883088199</v>
      </c>
      <c r="AX3736">
        <v>-0.14786079435518401</v>
      </c>
      <c r="AY3736">
        <v>-0.27402943182452899</v>
      </c>
      <c r="AZ3736">
        <v>-1.1926251621291</v>
      </c>
      <c r="BA3736">
        <v>-5.8026022217137596</v>
      </c>
      <c r="BB3736">
        <v>-1.00443555574303</v>
      </c>
      <c r="BC3736">
        <v>-4.3147818310900803</v>
      </c>
      <c r="BD3736">
        <v>-0.48338483488064099</v>
      </c>
      <c r="BE3736">
        <v>-0.446091650624448</v>
      </c>
      <c r="BF3736">
        <v>-5.9183357386672998E-2</v>
      </c>
      <c r="BG3736">
        <v>-0.254330388335614</v>
      </c>
      <c r="BH3736">
        <v>-0.13257790490216101</v>
      </c>
      <c r="BI3736">
        <v>-0.76559959463241201</v>
      </c>
      <c r="BJ3736">
        <v>-7.8212026742715102E-2</v>
      </c>
      <c r="BK3736">
        <v>-0.468438452858641</v>
      </c>
      <c r="BL3736">
        <v>-0.21894911503105599</v>
      </c>
      <c r="BM3736">
        <v>-1.0774046567776101</v>
      </c>
      <c r="BN3736">
        <v>-8.5956300322353005E-2</v>
      </c>
      <c r="BO3736">
        <v>-0.70582778481019703</v>
      </c>
      <c r="BP3736">
        <v>-0.28562057164506299</v>
      </c>
      <c r="BQ3736">
        <v>-2.0189186720660501</v>
      </c>
      <c r="BR3736">
        <v>-0.24784245873286501</v>
      </c>
      <c r="BS3736">
        <v>-1.0116466633179599</v>
      </c>
      <c r="BT3736">
        <v>-0.75942955001522705</v>
      </c>
      <c r="BU3736">
        <v>-11.2474005655456</v>
      </c>
      <c r="BV3736">
        <v>-6.3332451950376702</v>
      </c>
      <c r="BW3736">
        <v>-1.5713580088181101</v>
      </c>
      <c r="BX3736">
        <v>-3.3427973616898101</v>
      </c>
      <c r="BY3736">
        <v>-17.4515836644152</v>
      </c>
      <c r="BZ3736">
        <v>-8.0133837502414398</v>
      </c>
      <c r="CA3736">
        <v>-7.5371657204710196</v>
      </c>
      <c r="CB3736">
        <v>-1.90103419370274</v>
      </c>
      <c r="CC3736">
        <v>-237</v>
      </c>
      <c r="CD3736">
        <v>-210</v>
      </c>
      <c r="CE3736">
        <v>-210</v>
      </c>
      <c r="CF3736">
        <v>-234.33181410858001</v>
      </c>
      <c r="CG3736">
        <v>-265.855997084374</v>
      </c>
      <c r="CH3736">
        <v>-445.42470550908001</v>
      </c>
    </row>
    <row r="3737" spans="1:86" x14ac:dyDescent="0.2">
      <c r="A3737" t="s">
        <v>170</v>
      </c>
      <c r="B3737">
        <v>2016</v>
      </c>
      <c r="C3737" t="s">
        <v>17</v>
      </c>
      <c r="D3737" t="s">
        <v>4509</v>
      </c>
      <c r="E3737">
        <v>3.46366415607929</v>
      </c>
      <c r="F3737">
        <v>1.17560731902056</v>
      </c>
      <c r="G3737">
        <v>1.1640238028209799</v>
      </c>
      <c r="H3737">
        <v>1.12403303423775</v>
      </c>
      <c r="I3737">
        <v>3.14619692930924</v>
      </c>
      <c r="J3737">
        <v>1.1559170365003799</v>
      </c>
      <c r="K3737">
        <v>1.1472454428114101</v>
      </c>
      <c r="L3737">
        <v>0.84303444999744603</v>
      </c>
      <c r="M3737">
        <v>1.52312424943798</v>
      </c>
      <c r="N3737">
        <v>0.95005242019075697</v>
      </c>
      <c r="O3737">
        <v>0.24735762894861099</v>
      </c>
      <c r="P3737">
        <v>0.32571420029860898</v>
      </c>
      <c r="Q3737">
        <v>-6.0726155613504202</v>
      </c>
      <c r="R3737">
        <v>14.190072890189899</v>
      </c>
      <c r="S3737">
        <v>8.11745732883948</v>
      </c>
      <c r="T3737">
        <v>11.5811214849188</v>
      </c>
      <c r="U3737">
        <v>-5.1636120127834797</v>
      </c>
      <c r="V3737">
        <v>12.0659755418082</v>
      </c>
      <c r="W3737">
        <v>6.9023635290246697</v>
      </c>
      <c r="X3737">
        <v>10.048560458333901</v>
      </c>
      <c r="Y3737">
        <v>5.6106377970427301</v>
      </c>
      <c r="Z3737">
        <v>0.15503830082880701</v>
      </c>
      <c r="AA3737">
        <v>3.1369478774763898E-2</v>
      </c>
      <c r="AB3737">
        <v>5.4242300174391502</v>
      </c>
      <c r="AC3737">
        <v>0.32217417998527698</v>
      </c>
      <c r="AD3737">
        <v>5.3068204696181002E-2</v>
      </c>
      <c r="AE3737">
        <v>5.3671553826179698E-2</v>
      </c>
      <c r="AF3737">
        <v>0.215434421462915</v>
      </c>
      <c r="AG3737">
        <v>69.038781275030303</v>
      </c>
      <c r="AH3737">
        <v>69.038781275030303</v>
      </c>
      <c r="AI3737">
        <v>5.7270827598625003</v>
      </c>
      <c r="AJ3737">
        <v>5.7270827598625003</v>
      </c>
      <c r="AK3737">
        <v>6.2903834426517404</v>
      </c>
      <c r="AL3737">
        <v>6.2903834426517404</v>
      </c>
      <c r="AM3737">
        <v>81.056247477544503</v>
      </c>
      <c r="AN3737">
        <v>81.056247477544503</v>
      </c>
      <c r="AO3737">
        <v>7.7420355864522801</v>
      </c>
      <c r="AP3737">
        <v>1.0251661935998</v>
      </c>
      <c r="AQ3737">
        <v>3.9458459480950299</v>
      </c>
      <c r="AR3737">
        <v>2.77102344475743</v>
      </c>
      <c r="AS3737">
        <v>0.78606216714853605</v>
      </c>
      <c r="AT3737">
        <v>2.8320096528496E-2</v>
      </c>
      <c r="AU3737">
        <v>2.74546487603155E-2</v>
      </c>
      <c r="AV3737">
        <v>0.73028742185972395</v>
      </c>
      <c r="AW3737">
        <v>2.9733007954782198</v>
      </c>
      <c r="AX3737">
        <v>0.24404794481896</v>
      </c>
      <c r="AY3737">
        <v>0.50667915781864803</v>
      </c>
      <c r="AZ3737">
        <v>2.2225736928406001</v>
      </c>
      <c r="BA3737">
        <v>10.9260979267106</v>
      </c>
      <c r="BB3737">
        <v>1.6685205861269099</v>
      </c>
      <c r="BC3737">
        <v>8.6837483450900805</v>
      </c>
      <c r="BD3737">
        <v>0.57382899549356603</v>
      </c>
      <c r="BE3737">
        <v>0.77301256314460798</v>
      </c>
      <c r="BF3737">
        <v>9.4943646340118204E-2</v>
      </c>
      <c r="BG3737">
        <v>0.50606134730720997</v>
      </c>
      <c r="BH3737">
        <v>0.17200756949727899</v>
      </c>
      <c r="BI3737">
        <v>1.41255830339309</v>
      </c>
      <c r="BJ3737">
        <v>0.124450051666309</v>
      </c>
      <c r="BK3737">
        <v>0.98582052791195596</v>
      </c>
      <c r="BL3737">
        <v>0.30228772381482699</v>
      </c>
      <c r="BM3737">
        <v>2.05412133516425</v>
      </c>
      <c r="BN3737">
        <v>0.13516441096753601</v>
      </c>
      <c r="BO3737">
        <v>1.5226768371233099</v>
      </c>
      <c r="BP3737">
        <v>0.396280087073411</v>
      </c>
      <c r="BQ3737">
        <v>3.3019217111119001</v>
      </c>
      <c r="BR3737">
        <v>0.37089462773931797</v>
      </c>
      <c r="BS3737">
        <v>1.97599627240079</v>
      </c>
      <c r="BT3737">
        <v>0.95503081097179299</v>
      </c>
      <c r="BU3737">
        <v>16.2874916996793</v>
      </c>
      <c r="BV3737">
        <v>9.9839040608231695</v>
      </c>
      <c r="BW3737">
        <v>3.3349487551905601</v>
      </c>
      <c r="BX3737">
        <v>2.96863888366555</v>
      </c>
      <c r="BY3737">
        <v>32.679418980079902</v>
      </c>
      <c r="BZ3737">
        <v>14.5090323943305</v>
      </c>
      <c r="CA3737">
        <v>15.729597927605299</v>
      </c>
      <c r="CB3737">
        <v>2.4407886581441498</v>
      </c>
      <c r="CC3737">
        <v>569</v>
      </c>
      <c r="CD3737">
        <v>715</v>
      </c>
      <c r="CE3737">
        <v>715</v>
      </c>
      <c r="CF3737">
        <v>488.85305514439301</v>
      </c>
      <c r="CG3737">
        <v>524.49192638906698</v>
      </c>
      <c r="CH3737">
        <v>895.499776974871</v>
      </c>
    </row>
    <row r="3738" spans="1:86" x14ac:dyDescent="0.2">
      <c r="A3738" t="s">
        <v>170</v>
      </c>
      <c r="B3738">
        <v>2016</v>
      </c>
      <c r="C3738" t="s">
        <v>18</v>
      </c>
      <c r="D3738" t="s">
        <v>4510</v>
      </c>
      <c r="E3738">
        <v>21.594083722645699</v>
      </c>
      <c r="F3738">
        <v>7.6024741538778899</v>
      </c>
      <c r="G3738">
        <v>6.6994062448441003</v>
      </c>
      <c r="H3738">
        <v>7.2922033239236796</v>
      </c>
      <c r="I3738">
        <v>19.766355349295299</v>
      </c>
      <c r="J3738">
        <v>7.4885151423595104</v>
      </c>
      <c r="K3738">
        <v>6.6010791679307399</v>
      </c>
      <c r="L3738">
        <v>5.6767610390050196</v>
      </c>
      <c r="M3738">
        <v>8.1601578183163497</v>
      </c>
      <c r="N3738">
        <v>5.4129984137653802</v>
      </c>
      <c r="O3738">
        <v>1.405392157693</v>
      </c>
      <c r="P3738">
        <v>1.34176724685797</v>
      </c>
      <c r="Q3738">
        <v>-17.3903464555939</v>
      </c>
      <c r="R3738">
        <v>29.8999684944609</v>
      </c>
      <c r="S3738">
        <v>12.5096220388671</v>
      </c>
      <c r="T3738">
        <v>34.103705761512799</v>
      </c>
      <c r="U3738">
        <v>-14.3730394750977</v>
      </c>
      <c r="V3738">
        <v>24.712183197295001</v>
      </c>
      <c r="W3738">
        <v>10.339143722197299</v>
      </c>
      <c r="X3738">
        <v>30.105499071492599</v>
      </c>
      <c r="Y3738">
        <v>35.424174367578502</v>
      </c>
      <c r="Z3738">
        <v>0.94649158783199505</v>
      </c>
      <c r="AA3738">
        <v>0.18730651947474999</v>
      </c>
      <c r="AB3738">
        <v>34.290376260271699</v>
      </c>
      <c r="AC3738">
        <v>2.0425523426379799</v>
      </c>
      <c r="AD3738">
        <v>0.30300913363280602</v>
      </c>
      <c r="AE3738">
        <v>0.31424299975334602</v>
      </c>
      <c r="AF3738">
        <v>1.4253002092518201</v>
      </c>
      <c r="AG3738">
        <v>243.36683486930201</v>
      </c>
      <c r="AH3738">
        <v>243.36683486930201</v>
      </c>
      <c r="AI3738">
        <v>43.799056124938097</v>
      </c>
      <c r="AJ3738">
        <v>43.799056124938097</v>
      </c>
      <c r="AK3738">
        <v>45.172833041840299</v>
      </c>
      <c r="AL3738">
        <v>45.172833041840299</v>
      </c>
      <c r="AM3738">
        <v>332.33872403608001</v>
      </c>
      <c r="AN3738">
        <v>332.33872403608001</v>
      </c>
      <c r="AO3738">
        <v>49.488092462587602</v>
      </c>
      <c r="AP3738">
        <v>6.5758141516745097</v>
      </c>
      <c r="AQ3738">
        <v>22.572775942298399</v>
      </c>
      <c r="AR3738">
        <v>20.3395023686146</v>
      </c>
      <c r="AS3738">
        <v>4.8666210177952198</v>
      </c>
      <c r="AT3738">
        <v>0.16992467511479201</v>
      </c>
      <c r="AU3738">
        <v>0.17774587822113999</v>
      </c>
      <c r="AV3738">
        <v>4.5189504644592802</v>
      </c>
      <c r="AW3738">
        <v>33.643914295689299</v>
      </c>
      <c r="AX3738">
        <v>1.4337081002774601</v>
      </c>
      <c r="AY3738">
        <v>2.79541921224937</v>
      </c>
      <c r="AZ3738">
        <v>29.414786983162401</v>
      </c>
      <c r="BA3738">
        <v>63.103136028625002</v>
      </c>
      <c r="BB3738">
        <v>10.267555531522101</v>
      </c>
      <c r="BC3738">
        <v>49.301002120005002</v>
      </c>
      <c r="BD3738">
        <v>3.53457837709787</v>
      </c>
      <c r="BE3738">
        <v>4.4922373910158999</v>
      </c>
      <c r="BF3738">
        <v>0.58147108352438603</v>
      </c>
      <c r="BG3738">
        <v>2.7777940325474799</v>
      </c>
      <c r="BH3738">
        <v>1.1329722749440401</v>
      </c>
      <c r="BI3738">
        <v>8.15736781301419</v>
      </c>
      <c r="BJ3738">
        <v>0.75993994480348603</v>
      </c>
      <c r="BK3738">
        <v>5.3843740062297503</v>
      </c>
      <c r="BL3738">
        <v>2.0130538619809601</v>
      </c>
      <c r="BM3738">
        <v>11.751877267505799</v>
      </c>
      <c r="BN3738">
        <v>0.83571573306776403</v>
      </c>
      <c r="BO3738">
        <v>8.2903195736119901</v>
      </c>
      <c r="BP3738">
        <v>2.6258419608260302</v>
      </c>
      <c r="BQ3738">
        <v>20.785333884528701</v>
      </c>
      <c r="BR3738">
        <v>2.3431569427310999</v>
      </c>
      <c r="BS3738">
        <v>11.497252289287299</v>
      </c>
      <c r="BT3738">
        <v>6.9449246525103199</v>
      </c>
      <c r="BU3738">
        <v>88.050234875925298</v>
      </c>
      <c r="BV3738">
        <v>56.854779270770102</v>
      </c>
      <c r="BW3738">
        <v>19.077532375228099</v>
      </c>
      <c r="BX3738">
        <v>12.1179232299272</v>
      </c>
      <c r="BY3738">
        <v>203.82382740153801</v>
      </c>
      <c r="BZ3738">
        <v>94.345636187771007</v>
      </c>
      <c r="CA3738">
        <v>90.521828312473204</v>
      </c>
      <c r="CB3738">
        <v>18.9563629012932</v>
      </c>
      <c r="CC3738">
        <v>4321</v>
      </c>
      <c r="CD3738">
        <v>4411</v>
      </c>
      <c r="CE3738">
        <v>4411</v>
      </c>
      <c r="CF3738">
        <v>2812.9534607641399</v>
      </c>
      <c r="CG3738">
        <v>2580.7489207332101</v>
      </c>
      <c r="CH3738">
        <v>4265.2523650670901</v>
      </c>
    </row>
    <row r="3739" spans="1:86" x14ac:dyDescent="0.2">
      <c r="A3739" t="s">
        <v>170</v>
      </c>
      <c r="B3739">
        <v>2016</v>
      </c>
      <c r="C3739" t="s">
        <v>19</v>
      </c>
      <c r="D3739" t="s">
        <v>4511</v>
      </c>
      <c r="E3739">
        <v>16.370589004227298</v>
      </c>
      <c r="F3739">
        <v>4.9094434013171</v>
      </c>
      <c r="G3739">
        <v>7.9351961178599204</v>
      </c>
      <c r="H3739">
        <v>3.5259494850502602</v>
      </c>
      <c r="I3739">
        <v>14.9435735314746</v>
      </c>
      <c r="J3739">
        <v>4.79344602054673</v>
      </c>
      <c r="K3739">
        <v>7.8173229036481304</v>
      </c>
      <c r="L3739">
        <v>2.3328046072796602</v>
      </c>
      <c r="M3739">
        <v>9.0796458270465301</v>
      </c>
      <c r="N3739">
        <v>5.7571399807830996</v>
      </c>
      <c r="O3739">
        <v>1.8675541702501399</v>
      </c>
      <c r="P3739">
        <v>1.4549516760132899</v>
      </c>
      <c r="Q3739">
        <v>-21.251755392841201</v>
      </c>
      <c r="R3739">
        <v>16.115335839202601</v>
      </c>
      <c r="S3739">
        <v>-5.1364195536386204</v>
      </c>
      <c r="T3739">
        <v>11.2341694505887</v>
      </c>
      <c r="U3739">
        <v>-17.3208124190086</v>
      </c>
      <c r="V3739">
        <v>13.134477786911701</v>
      </c>
      <c r="W3739">
        <v>-4.1863346320968597</v>
      </c>
      <c r="X3739">
        <v>10.7572388993777</v>
      </c>
      <c r="Y3739">
        <v>24.267894634016301</v>
      </c>
      <c r="Z3739">
        <v>0.88143825982452095</v>
      </c>
      <c r="AA3739">
        <v>0.28114960511813603</v>
      </c>
      <c r="AB3739">
        <v>23.1053067690736</v>
      </c>
      <c r="AC3739">
        <v>1.74576796303669</v>
      </c>
      <c r="AD3739">
        <v>0.31530679286830599</v>
      </c>
      <c r="AE3739">
        <v>0.37196132242896501</v>
      </c>
      <c r="AF3739">
        <v>1.0584998477394101</v>
      </c>
      <c r="AG3739">
        <v>258.82282737223801</v>
      </c>
      <c r="AH3739">
        <v>258.82282737223801</v>
      </c>
      <c r="AI3739">
        <v>14.604626531077599</v>
      </c>
      <c r="AJ3739">
        <v>14.604626531077599</v>
      </c>
      <c r="AK3739">
        <v>26.395133014102399</v>
      </c>
      <c r="AL3739">
        <v>26.395133014102399</v>
      </c>
      <c r="AM3739">
        <v>299.82258691741799</v>
      </c>
      <c r="AN3739">
        <v>299.82258691741799</v>
      </c>
      <c r="AO3739">
        <v>39.401195141207303</v>
      </c>
      <c r="AP3739">
        <v>5.3200979785283398</v>
      </c>
      <c r="AQ3739">
        <v>26.8368002275141</v>
      </c>
      <c r="AR3739">
        <v>7.2442969351648596</v>
      </c>
      <c r="AS3739">
        <v>3.7625527402019801</v>
      </c>
      <c r="AT3739">
        <v>0.155638886301977</v>
      </c>
      <c r="AU3739">
        <v>0.18475734553468601</v>
      </c>
      <c r="AV3739">
        <v>3.4221565083653198</v>
      </c>
      <c r="AW3739">
        <v>20.5823124557845</v>
      </c>
      <c r="AX3739">
        <v>1.4118380681129601</v>
      </c>
      <c r="AY3739">
        <v>3.49295479699654</v>
      </c>
      <c r="AZ3739">
        <v>15.677519590675001</v>
      </c>
      <c r="BA3739">
        <v>70.002827664768304</v>
      </c>
      <c r="BB3739">
        <v>8.1697262227595804</v>
      </c>
      <c r="BC3739">
        <v>59.704355436834099</v>
      </c>
      <c r="BD3739">
        <v>2.1287460051745599</v>
      </c>
      <c r="BE3739">
        <v>4.78631283741547</v>
      </c>
      <c r="BF3739">
        <v>0.72995702045376298</v>
      </c>
      <c r="BG3739">
        <v>3.4096839691786101</v>
      </c>
      <c r="BH3739">
        <v>0.64667184778309195</v>
      </c>
      <c r="BI3739">
        <v>8.8674523461712198</v>
      </c>
      <c r="BJ3739">
        <v>0.88955809571804101</v>
      </c>
      <c r="BK3739">
        <v>6.72493891720337</v>
      </c>
      <c r="BL3739">
        <v>1.25295533324981</v>
      </c>
      <c r="BM3739">
        <v>13.2192175486677</v>
      </c>
      <c r="BN3739">
        <v>0.92363606420738997</v>
      </c>
      <c r="BO3739">
        <v>10.4422199184162</v>
      </c>
      <c r="BP3739">
        <v>1.8533615660440801</v>
      </c>
      <c r="BQ3739">
        <v>18.487157592666801</v>
      </c>
      <c r="BR3739">
        <v>2.6807416424396102</v>
      </c>
      <c r="BS3739">
        <v>13.151462068037899</v>
      </c>
      <c r="BT3739">
        <v>2.6549538821893499</v>
      </c>
      <c r="BU3739">
        <v>99.432687872109298</v>
      </c>
      <c r="BV3739">
        <v>60.438821213870298</v>
      </c>
      <c r="BW3739">
        <v>25.644368640108201</v>
      </c>
      <c r="BX3739">
        <v>13.3494980181309</v>
      </c>
      <c r="BY3739">
        <v>171.84313922970699</v>
      </c>
      <c r="BZ3739">
        <v>59.083712572941899</v>
      </c>
      <c r="CA3739">
        <v>107.379507900305</v>
      </c>
      <c r="CB3739">
        <v>5.3799187564597304</v>
      </c>
      <c r="CC3739">
        <v>4985</v>
      </c>
      <c r="CD3739">
        <v>4776</v>
      </c>
      <c r="CE3739">
        <v>4776</v>
      </c>
      <c r="CF3739">
        <v>4042.9012230952399</v>
      </c>
      <c r="CG3739">
        <v>3462.99839508072</v>
      </c>
      <c r="CH3739">
        <v>6044.9127243418898</v>
      </c>
    </row>
    <row r="3740" spans="1:86" x14ac:dyDescent="0.2">
      <c r="A3740" t="s">
        <v>170</v>
      </c>
      <c r="B3740">
        <v>2016</v>
      </c>
      <c r="C3740" t="s">
        <v>20</v>
      </c>
      <c r="D3740" t="s">
        <v>4512</v>
      </c>
      <c r="E3740">
        <v>6.8289978323970102</v>
      </c>
      <c r="F3740">
        <v>2.2128428771723399</v>
      </c>
      <c r="G3740">
        <v>2.91049773721174</v>
      </c>
      <c r="H3740">
        <v>1.7056572180129399</v>
      </c>
      <c r="I3740">
        <v>6.1600970140534601</v>
      </c>
      <c r="J3740">
        <v>2.1238969596128201</v>
      </c>
      <c r="K3740">
        <v>2.8697605948335099</v>
      </c>
      <c r="L3740">
        <v>1.1664394596071199</v>
      </c>
      <c r="M3740">
        <v>7.19400815069611</v>
      </c>
      <c r="N3740">
        <v>4.6057368245015002</v>
      </c>
      <c r="O3740">
        <v>0.66660819188387699</v>
      </c>
      <c r="P3740">
        <v>1.92166313431073</v>
      </c>
      <c r="Q3740">
        <v>-36.324045345050301</v>
      </c>
      <c r="R3740">
        <v>6.0535349273931498</v>
      </c>
      <c r="S3740">
        <v>-30.270510417657199</v>
      </c>
      <c r="T3740">
        <v>-23.441512585260199</v>
      </c>
      <c r="U3740">
        <v>-32.585096712076897</v>
      </c>
      <c r="V3740">
        <v>5.4304254712070401</v>
      </c>
      <c r="W3740">
        <v>-27.154671240869799</v>
      </c>
      <c r="X3740">
        <v>-20.9945742268164</v>
      </c>
      <c r="Y3740">
        <v>11.2596814640467</v>
      </c>
      <c r="Z3740">
        <v>0.62336371082806197</v>
      </c>
      <c r="AA3740">
        <v>9.2095590019940402E-2</v>
      </c>
      <c r="AB3740">
        <v>10.544222163198601</v>
      </c>
      <c r="AC3740">
        <v>0.92785836992993298</v>
      </c>
      <c r="AD3740">
        <v>0.246180620096695</v>
      </c>
      <c r="AE3740">
        <v>0.12897567995880899</v>
      </c>
      <c r="AF3740">
        <v>0.55270206987442705</v>
      </c>
      <c r="AG3740">
        <v>91.996519768773695</v>
      </c>
      <c r="AH3740">
        <v>91.996519768773695</v>
      </c>
      <c r="AI3740">
        <v>8.7400140235724404</v>
      </c>
      <c r="AJ3740">
        <v>8.7400140235724404</v>
      </c>
      <c r="AK3740">
        <v>10.0165315528075</v>
      </c>
      <c r="AL3740">
        <v>10.0165315528075</v>
      </c>
      <c r="AM3740">
        <v>110.753065345154</v>
      </c>
      <c r="AN3740">
        <v>110.753065345154</v>
      </c>
      <c r="AO3740">
        <v>20.562991476125301</v>
      </c>
      <c r="AP3740">
        <v>2.9966254782712198</v>
      </c>
      <c r="AQ3740">
        <v>12.2426991786157</v>
      </c>
      <c r="AR3740">
        <v>5.3236668192383103</v>
      </c>
      <c r="AS3740">
        <v>1.8920946325000101</v>
      </c>
      <c r="AT3740">
        <v>8.6356161808231496E-2</v>
      </c>
      <c r="AU3740">
        <v>9.3843083957965104E-2</v>
      </c>
      <c r="AV3740">
        <v>1.71189538673381</v>
      </c>
      <c r="AW3740">
        <v>7.8572003439484703</v>
      </c>
      <c r="AX3740">
        <v>1.04186373654126</v>
      </c>
      <c r="AY3740">
        <v>1.73219429109687</v>
      </c>
      <c r="AZ3740">
        <v>5.0831423163103304</v>
      </c>
      <c r="BA3740">
        <v>25.2000768901196</v>
      </c>
      <c r="BB3740">
        <v>4.8448512393757301</v>
      </c>
      <c r="BC3740">
        <v>18.504767696880801</v>
      </c>
      <c r="BD3740">
        <v>1.8504579538630901</v>
      </c>
      <c r="BE3740">
        <v>1.9101106323239001</v>
      </c>
      <c r="BF3740">
        <v>0.36533486845147001</v>
      </c>
      <c r="BG3740">
        <v>1.12522345225771</v>
      </c>
      <c r="BH3740">
        <v>0.41955231161471901</v>
      </c>
      <c r="BI3740">
        <v>3.5725214301650001</v>
      </c>
      <c r="BJ3740">
        <v>0.48523276558328199</v>
      </c>
      <c r="BK3740">
        <v>2.3924194320962502</v>
      </c>
      <c r="BL3740">
        <v>0.69486923248546395</v>
      </c>
      <c r="BM3740">
        <v>5.4133657334051799</v>
      </c>
      <c r="BN3740">
        <v>0.512168873369649</v>
      </c>
      <c r="BO3740">
        <v>3.8383980234962198</v>
      </c>
      <c r="BP3740">
        <v>1.06279883653931</v>
      </c>
      <c r="BQ3740">
        <v>6.3069861636180198</v>
      </c>
      <c r="BR3740">
        <v>1.06060207373217</v>
      </c>
      <c r="BS3740">
        <v>3.41525325767009</v>
      </c>
      <c r="BT3740">
        <v>1.83113083221576</v>
      </c>
      <c r="BU3740">
        <v>75.027512867062896</v>
      </c>
      <c r="BV3740">
        <v>48.333917191126503</v>
      </c>
      <c r="BW3740">
        <v>8.9672647599744693</v>
      </c>
      <c r="BX3740">
        <v>17.726330915961999</v>
      </c>
      <c r="BY3740">
        <v>69.513499831043404</v>
      </c>
      <c r="BZ3740">
        <v>26.540672403393</v>
      </c>
      <c r="CA3740">
        <v>39.510495117295697</v>
      </c>
      <c r="CB3740">
        <v>3.4623323103546899</v>
      </c>
      <c r="CC3740">
        <v>852</v>
      </c>
      <c r="CD3740">
        <v>916</v>
      </c>
      <c r="CE3740">
        <v>916</v>
      </c>
      <c r="CF3740">
        <v>934.30236767266501</v>
      </c>
      <c r="CG3740">
        <v>1155.82904363132</v>
      </c>
      <c r="CH3740">
        <v>1986.4857986903501</v>
      </c>
    </row>
    <row r="3741" spans="1:86" x14ac:dyDescent="0.2">
      <c r="A3741" t="s">
        <v>170</v>
      </c>
      <c r="B3741">
        <v>2016</v>
      </c>
      <c r="C3741" t="s">
        <v>21</v>
      </c>
      <c r="D3741" t="s">
        <v>4513</v>
      </c>
      <c r="E3741">
        <v>0.86248734809920502</v>
      </c>
      <c r="F3741">
        <v>0.22233183322789599</v>
      </c>
      <c r="G3741">
        <v>0.40153871557757997</v>
      </c>
      <c r="H3741">
        <v>0.23861679929372701</v>
      </c>
      <c r="I3741">
        <v>0.79313868294276502</v>
      </c>
      <c r="J3741">
        <v>0.218255768909173</v>
      </c>
      <c r="K3741">
        <v>0.39595692631777002</v>
      </c>
      <c r="L3741">
        <v>0.17892598771582099</v>
      </c>
      <c r="M3741">
        <v>0.35563529104314201</v>
      </c>
      <c r="N3741">
        <v>0.196938858719201</v>
      </c>
      <c r="O3741">
        <v>0.10280634413285</v>
      </c>
      <c r="P3741">
        <v>5.5890088191090398E-2</v>
      </c>
      <c r="Q3741">
        <v>0</v>
      </c>
      <c r="R3741">
        <v>0.41588761894041398</v>
      </c>
      <c r="S3741">
        <v>0.41588761894041398</v>
      </c>
      <c r="T3741">
        <v>1.2783749670396201</v>
      </c>
      <c r="U3741">
        <v>0</v>
      </c>
      <c r="V3741">
        <v>0.36734818702279998</v>
      </c>
      <c r="W3741">
        <v>0.36734818702279998</v>
      </c>
      <c r="X3741">
        <v>1.1604868699655599</v>
      </c>
      <c r="Y3741">
        <v>1.15327987003472</v>
      </c>
      <c r="Z3741">
        <v>3.1345286774198497E-2</v>
      </c>
      <c r="AA3741">
        <v>1.1468041576314E-2</v>
      </c>
      <c r="AB3741">
        <v>1.1104665416841999</v>
      </c>
      <c r="AC3741">
        <v>7.05627989900285E-2</v>
      </c>
      <c r="AD3741">
        <v>1.10484300314386E-2</v>
      </c>
      <c r="AE3741">
        <v>1.7768752417457099E-2</v>
      </c>
      <c r="AF3741">
        <v>4.1745616541132603E-2</v>
      </c>
      <c r="AG3741">
        <v>14.302701365456199</v>
      </c>
      <c r="AH3741">
        <v>14.302701365456199</v>
      </c>
      <c r="AI3741">
        <v>2.8445184458445798</v>
      </c>
      <c r="AJ3741">
        <v>2.8445184458445798</v>
      </c>
      <c r="AK3741">
        <v>2.3216692633772702</v>
      </c>
      <c r="AL3741">
        <v>2.3216692633772702</v>
      </c>
      <c r="AM3741">
        <v>19.468889074678</v>
      </c>
      <c r="AN3741">
        <v>19.468889074678</v>
      </c>
      <c r="AO3741">
        <v>2.6612821246193401</v>
      </c>
      <c r="AP3741">
        <v>0.20265287541694299</v>
      </c>
      <c r="AQ3741">
        <v>1.3163327455091101</v>
      </c>
      <c r="AR3741">
        <v>1.14229650369328</v>
      </c>
      <c r="AS3741">
        <v>0.15495998137708</v>
      </c>
      <c r="AT3741">
        <v>5.81029423908987E-3</v>
      </c>
      <c r="AU3741">
        <v>1.0990291335006799E-2</v>
      </c>
      <c r="AV3741">
        <v>0.138159395802983</v>
      </c>
      <c r="AW3741">
        <v>0.81413708312399002</v>
      </c>
      <c r="AX3741">
        <v>5.0030790367858298E-2</v>
      </c>
      <c r="AY3741">
        <v>0.16663101390221099</v>
      </c>
      <c r="AZ3741">
        <v>0.59747527885391905</v>
      </c>
      <c r="BA3741">
        <v>2.9433888098355898</v>
      </c>
      <c r="BB3741">
        <v>0.34958897345018197</v>
      </c>
      <c r="BC3741">
        <v>2.4668142068690599</v>
      </c>
      <c r="BD3741">
        <v>0.12698562951635101</v>
      </c>
      <c r="BE3741">
        <v>0.22290087816424201</v>
      </c>
      <c r="BF3741">
        <v>2.0301658042121602E-2</v>
      </c>
      <c r="BG3741">
        <v>0.15010645433279701</v>
      </c>
      <c r="BH3741">
        <v>5.2492765789322701E-2</v>
      </c>
      <c r="BI3741">
        <v>0.45759879476883403</v>
      </c>
      <c r="BJ3741">
        <v>2.6636939652248001E-2</v>
      </c>
      <c r="BK3741">
        <v>0.34277397183937203</v>
      </c>
      <c r="BL3741">
        <v>8.81878832772134E-2</v>
      </c>
      <c r="BM3741">
        <v>0.71051452928410697</v>
      </c>
      <c r="BN3741">
        <v>2.8745748306525098E-2</v>
      </c>
      <c r="BO3741">
        <v>0.56471576812823798</v>
      </c>
      <c r="BP3741">
        <v>0.117053012849341</v>
      </c>
      <c r="BQ3741">
        <v>0.85498926558463795</v>
      </c>
      <c r="BR3741">
        <v>7.6660974905979104E-2</v>
      </c>
      <c r="BS3741">
        <v>0.39330340013259901</v>
      </c>
      <c r="BT3741">
        <v>0.38502489054605998</v>
      </c>
      <c r="BU3741">
        <v>3.9629891414356502</v>
      </c>
      <c r="BV3741">
        <v>2.0688983665468599</v>
      </c>
      <c r="BW3741">
        <v>1.38654016555426</v>
      </c>
      <c r="BX3741">
        <v>0.507550609334528</v>
      </c>
      <c r="BY3741">
        <v>8.6937226296096295</v>
      </c>
      <c r="BZ3741">
        <v>2.77056929041991</v>
      </c>
      <c r="CA3741">
        <v>5.4634507653071402</v>
      </c>
      <c r="CB3741">
        <v>0.459702573882595</v>
      </c>
      <c r="CC3741">
        <v>135</v>
      </c>
      <c r="CD3741">
        <v>154</v>
      </c>
      <c r="CE3741">
        <v>154</v>
      </c>
      <c r="CF3741">
        <v>96.716115636037799</v>
      </c>
      <c r="CG3741">
        <v>125.988775138127</v>
      </c>
      <c r="CH3741">
        <v>220.946914988592</v>
      </c>
    </row>
    <row r="3742" spans="1:86" x14ac:dyDescent="0.2">
      <c r="A3742" t="s">
        <v>170</v>
      </c>
      <c r="B3742">
        <v>2016</v>
      </c>
      <c r="C3742" t="s">
        <v>22</v>
      </c>
      <c r="D3742" t="s">
        <v>4514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2.44547009077995</v>
      </c>
      <c r="S3742">
        <v>2.44547009077995</v>
      </c>
      <c r="T3742">
        <v>2.44547009077995</v>
      </c>
      <c r="U3742">
        <v>0</v>
      </c>
      <c r="V3742">
        <v>2.1998292614245898</v>
      </c>
      <c r="W3742">
        <v>2.1998292614245898</v>
      </c>
      <c r="X3742">
        <v>2.1998292614245898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  <c r="BE3742">
        <v>0</v>
      </c>
      <c r="BF3742">
        <v>0</v>
      </c>
      <c r="BG3742">
        <v>0</v>
      </c>
      <c r="BH3742">
        <v>0</v>
      </c>
      <c r="BI3742">
        <v>0</v>
      </c>
      <c r="BJ3742">
        <v>0</v>
      </c>
      <c r="BK3742">
        <v>0</v>
      </c>
      <c r="BL3742">
        <v>0</v>
      </c>
      <c r="BM3742">
        <v>0</v>
      </c>
      <c r="BN3742">
        <v>0</v>
      </c>
      <c r="BO3742">
        <v>0</v>
      </c>
      <c r="BP3742">
        <v>0</v>
      </c>
      <c r="BQ3742">
        <v>0</v>
      </c>
      <c r="BR3742">
        <v>0</v>
      </c>
      <c r="BS3742">
        <v>0</v>
      </c>
      <c r="BT3742">
        <v>0</v>
      </c>
      <c r="BU3742">
        <v>0</v>
      </c>
      <c r="BV3742">
        <v>0</v>
      </c>
      <c r="BW3742">
        <v>0</v>
      </c>
      <c r="BX3742">
        <v>0</v>
      </c>
      <c r="BY3742">
        <v>0</v>
      </c>
      <c r="BZ3742">
        <v>0</v>
      </c>
      <c r="CA3742">
        <v>0</v>
      </c>
      <c r="CB3742">
        <v>0</v>
      </c>
      <c r="CC3742">
        <v>0</v>
      </c>
      <c r="CD3742">
        <v>0</v>
      </c>
      <c r="CE3742">
        <v>0</v>
      </c>
      <c r="CF3742">
        <v>0</v>
      </c>
      <c r="CG3742">
        <v>0</v>
      </c>
      <c r="CH3742">
        <v>0</v>
      </c>
    </row>
    <row r="3743" spans="1:86" x14ac:dyDescent="0.2">
      <c r="A3743" t="s">
        <v>170</v>
      </c>
      <c r="B3743">
        <v>2016</v>
      </c>
      <c r="C3743" t="s">
        <v>78</v>
      </c>
      <c r="D3743" t="s">
        <v>4515</v>
      </c>
      <c r="E3743">
        <v>0.79809126149138399</v>
      </c>
      <c r="F3743">
        <v>0.132583464944835</v>
      </c>
      <c r="G3743">
        <v>0.105303428414075</v>
      </c>
      <c r="H3743">
        <v>0.56020436813247398</v>
      </c>
      <c r="I3743">
        <v>0.290359143547187</v>
      </c>
      <c r="J3743">
        <v>0.12730182461047701</v>
      </c>
      <c r="K3743">
        <v>0.103829011320972</v>
      </c>
      <c r="L3743">
        <v>5.9228307615738503E-2</v>
      </c>
      <c r="M3743">
        <v>0.37991817202108202</v>
      </c>
      <c r="N3743">
        <v>0.29068177627515102</v>
      </c>
      <c r="O3743">
        <v>2.5127453965713201E-2</v>
      </c>
      <c r="P3743">
        <v>6.4108941780217393E-2</v>
      </c>
      <c r="Q3743">
        <v>1.5301785204590801</v>
      </c>
      <c r="R3743">
        <v>0.97443472900110695</v>
      </c>
      <c r="S3743">
        <v>2.50461324946018</v>
      </c>
      <c r="T3743">
        <v>3.3027045109515698</v>
      </c>
      <c r="U3743">
        <v>0.71106765880937906</v>
      </c>
      <c r="V3743">
        <v>0.45272584224594598</v>
      </c>
      <c r="W3743">
        <v>1.16379350105533</v>
      </c>
      <c r="X3743">
        <v>1.4541526446025099</v>
      </c>
      <c r="Y3743">
        <v>16.620937744228399</v>
      </c>
      <c r="Z3743">
        <v>3.9097874613828097E-2</v>
      </c>
      <c r="AA3743">
        <v>2.9698822185891898E-3</v>
      </c>
      <c r="AB3743">
        <v>16.5788699873961</v>
      </c>
      <c r="AC3743">
        <v>0.13673164838905599</v>
      </c>
      <c r="AD3743">
        <v>1.4443602245008701E-2</v>
      </c>
      <c r="AE3743">
        <v>4.6985571732851396E-3</v>
      </c>
      <c r="AF3743">
        <v>0.117589488970762</v>
      </c>
      <c r="AG3743">
        <v>50.344515777197699</v>
      </c>
      <c r="AH3743">
        <v>50.344515777197699</v>
      </c>
      <c r="AI3743">
        <v>0.16547659749799701</v>
      </c>
      <c r="AJ3743">
        <v>0.16547659749799701</v>
      </c>
      <c r="AK3743">
        <v>0.94715402805516402</v>
      </c>
      <c r="AL3743">
        <v>0.94715402805516402</v>
      </c>
      <c r="AM3743">
        <v>51.457146402750901</v>
      </c>
      <c r="AN3743">
        <v>51.457146402750901</v>
      </c>
      <c r="AO3743">
        <v>0.73893861105472203</v>
      </c>
      <c r="AP3743">
        <v>0.190025654373709</v>
      </c>
      <c r="AQ3743">
        <v>0.38036961819136</v>
      </c>
      <c r="AR3743">
        <v>0.168543338489652</v>
      </c>
      <c r="AS3743">
        <v>0.484030356525811</v>
      </c>
      <c r="AT3743">
        <v>5.8466266639059404E-3</v>
      </c>
      <c r="AU3743">
        <v>5.79229253855918E-3</v>
      </c>
      <c r="AV3743">
        <v>0.47239143732334499</v>
      </c>
      <c r="AW3743">
        <v>0.66763547458508898</v>
      </c>
      <c r="AX3743">
        <v>6.3543407475859903E-2</v>
      </c>
      <c r="AY3743">
        <v>5.2445129778103498E-2</v>
      </c>
      <c r="AZ3743">
        <v>0.55164693733112302</v>
      </c>
      <c r="BA3743">
        <v>0.881947728916743</v>
      </c>
      <c r="BB3743">
        <v>0.26690286848443801</v>
      </c>
      <c r="BC3743">
        <v>0.50421005187905799</v>
      </c>
      <c r="BD3743">
        <v>0.110834808553249</v>
      </c>
      <c r="BE3743">
        <v>6.8487846336169902E-2</v>
      </c>
      <c r="BF3743">
        <v>1.9399994719331799E-2</v>
      </c>
      <c r="BG3743">
        <v>2.91894953012471E-2</v>
      </c>
      <c r="BH3743">
        <v>1.98983563155909E-2</v>
      </c>
      <c r="BI3743">
        <v>0.142181670415365</v>
      </c>
      <c r="BJ3743">
        <v>2.6720323577508798E-2</v>
      </c>
      <c r="BK3743">
        <v>7.7142886461244203E-2</v>
      </c>
      <c r="BL3743">
        <v>3.83184603766114E-2</v>
      </c>
      <c r="BM3743">
        <v>0.209007376696391</v>
      </c>
      <c r="BN3743">
        <v>2.7551701206085799E-2</v>
      </c>
      <c r="BO3743">
        <v>0.132857314385424</v>
      </c>
      <c r="BP3743">
        <v>4.8598361104880999E-2</v>
      </c>
      <c r="BQ3743">
        <v>0.160510307015407</v>
      </c>
      <c r="BR3743">
        <v>5.5183326341497502E-2</v>
      </c>
      <c r="BS3743">
        <v>6.9359884223809398E-2</v>
      </c>
      <c r="BT3743">
        <v>3.5967096450100301E-2</v>
      </c>
      <c r="BU3743">
        <v>3.6405786252499199</v>
      </c>
      <c r="BV3743">
        <v>3.0474688306197701</v>
      </c>
      <c r="BW3743">
        <v>0.33742107927986298</v>
      </c>
      <c r="BX3743">
        <v>0.25568871535028997</v>
      </c>
      <c r="BY3743">
        <v>2.8867295607006498</v>
      </c>
      <c r="BZ3743">
        <v>1.34063058340904</v>
      </c>
      <c r="CA3743">
        <v>1.4317464998834299</v>
      </c>
      <c r="CB3743">
        <v>0.114352477408172</v>
      </c>
      <c r="CC3743">
        <v>32</v>
      </c>
      <c r="CD3743">
        <v>43</v>
      </c>
      <c r="CE3743">
        <v>43</v>
      </c>
      <c r="CF3743">
        <v>15.047381238829299</v>
      </c>
      <c r="CG3743">
        <v>19.009619802838198</v>
      </c>
      <c r="CH3743">
        <v>30.765853045564398</v>
      </c>
    </row>
    <row r="3744" spans="1:86" x14ac:dyDescent="0.2">
      <c r="A3744" t="s">
        <v>170</v>
      </c>
      <c r="B3744">
        <v>2016</v>
      </c>
      <c r="C3744" t="s">
        <v>23</v>
      </c>
      <c r="D3744" t="s">
        <v>4516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  <c r="BE3744">
        <v>0</v>
      </c>
      <c r="BF3744">
        <v>0</v>
      </c>
      <c r="BG3744">
        <v>0</v>
      </c>
      <c r="BH3744">
        <v>0</v>
      </c>
      <c r="BI3744">
        <v>0</v>
      </c>
      <c r="BJ3744">
        <v>0</v>
      </c>
      <c r="BK3744">
        <v>0</v>
      </c>
      <c r="BL3744">
        <v>0</v>
      </c>
      <c r="BM3744">
        <v>0</v>
      </c>
      <c r="BN3744">
        <v>0</v>
      </c>
      <c r="BO3744">
        <v>0</v>
      </c>
      <c r="BP3744">
        <v>0</v>
      </c>
      <c r="BQ3744">
        <v>0</v>
      </c>
      <c r="BR3744">
        <v>0</v>
      </c>
      <c r="BS3744">
        <v>0</v>
      </c>
      <c r="BT3744">
        <v>0</v>
      </c>
      <c r="BU3744">
        <v>0</v>
      </c>
      <c r="BV3744">
        <v>0</v>
      </c>
      <c r="BW3744">
        <v>0</v>
      </c>
      <c r="BX3744">
        <v>0</v>
      </c>
      <c r="BY3744">
        <v>0</v>
      </c>
      <c r="BZ3744">
        <v>0</v>
      </c>
      <c r="CA3744">
        <v>0</v>
      </c>
      <c r="CB3744">
        <v>0</v>
      </c>
      <c r="CC3744">
        <v>0</v>
      </c>
      <c r="CD3744">
        <v>0</v>
      </c>
      <c r="CE3744">
        <v>0</v>
      </c>
      <c r="CF3744">
        <v>0</v>
      </c>
      <c r="CG3744">
        <v>0</v>
      </c>
      <c r="CH3744">
        <v>0</v>
      </c>
    </row>
    <row r="3745" spans="1:86" x14ac:dyDescent="0.2">
      <c r="A3745" t="s">
        <v>170</v>
      </c>
      <c r="B3745">
        <v>2016</v>
      </c>
      <c r="C3745" t="s">
        <v>24</v>
      </c>
      <c r="D3745" t="s">
        <v>4517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2.2358480800059901</v>
      </c>
      <c r="S3745">
        <v>2.2358480800059901</v>
      </c>
      <c r="T3745">
        <v>2.2358480800059901</v>
      </c>
      <c r="U3745">
        <v>0</v>
      </c>
      <c r="V3745">
        <v>2.1461370863111902</v>
      </c>
      <c r="W3745">
        <v>2.1461370863111902</v>
      </c>
      <c r="X3745">
        <v>2.1461370863111902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  <c r="BE3745">
        <v>0</v>
      </c>
      <c r="BF3745">
        <v>0</v>
      </c>
      <c r="BG3745">
        <v>0</v>
      </c>
      <c r="BH3745">
        <v>0</v>
      </c>
      <c r="BI3745">
        <v>0</v>
      </c>
      <c r="BJ3745">
        <v>0</v>
      </c>
      <c r="BK3745">
        <v>0</v>
      </c>
      <c r="BL3745">
        <v>0</v>
      </c>
      <c r="BM3745">
        <v>0</v>
      </c>
      <c r="BN3745">
        <v>0</v>
      </c>
      <c r="BO3745">
        <v>0</v>
      </c>
      <c r="BP3745">
        <v>0</v>
      </c>
      <c r="BQ3745">
        <v>0</v>
      </c>
      <c r="BR3745">
        <v>0</v>
      </c>
      <c r="BS3745">
        <v>0</v>
      </c>
      <c r="BT3745">
        <v>0</v>
      </c>
      <c r="BU3745">
        <v>0</v>
      </c>
      <c r="BV3745">
        <v>0</v>
      </c>
      <c r="BW3745">
        <v>0</v>
      </c>
      <c r="BX3745">
        <v>0</v>
      </c>
      <c r="BY3745">
        <v>0</v>
      </c>
      <c r="BZ3745">
        <v>0</v>
      </c>
      <c r="CA3745">
        <v>0</v>
      </c>
      <c r="CB3745">
        <v>0</v>
      </c>
      <c r="CC3745">
        <v>0</v>
      </c>
      <c r="CD3745">
        <v>0</v>
      </c>
      <c r="CE3745">
        <v>0</v>
      </c>
      <c r="CF3745">
        <v>0</v>
      </c>
      <c r="CG3745">
        <v>0</v>
      </c>
      <c r="CH3745">
        <v>0</v>
      </c>
    </row>
    <row r="3746" spans="1:86" x14ac:dyDescent="0.2">
      <c r="A3746" t="s">
        <v>170</v>
      </c>
      <c r="B3746">
        <v>2016</v>
      </c>
      <c r="C3746" t="s">
        <v>25</v>
      </c>
      <c r="D3746" t="s">
        <v>4518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4.5019687149070702</v>
      </c>
      <c r="S3746">
        <v>4.5019687149070702</v>
      </c>
      <c r="T3746">
        <v>4.5019687149070702</v>
      </c>
      <c r="U3746">
        <v>0</v>
      </c>
      <c r="V3746">
        <v>4.2686676461013198</v>
      </c>
      <c r="W3746">
        <v>4.2686676461013198</v>
      </c>
      <c r="X3746">
        <v>4.2686676461013198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  <c r="BE3746">
        <v>0</v>
      </c>
      <c r="BF3746">
        <v>0</v>
      </c>
      <c r="BG3746">
        <v>0</v>
      </c>
      <c r="BH3746">
        <v>0</v>
      </c>
      <c r="BI3746">
        <v>0</v>
      </c>
      <c r="BJ3746">
        <v>0</v>
      </c>
      <c r="BK3746">
        <v>0</v>
      </c>
      <c r="BL3746">
        <v>0</v>
      </c>
      <c r="BM3746">
        <v>0</v>
      </c>
      <c r="BN3746">
        <v>0</v>
      </c>
      <c r="BO3746">
        <v>0</v>
      </c>
      <c r="BP3746">
        <v>0</v>
      </c>
      <c r="BQ3746">
        <v>0</v>
      </c>
      <c r="BR3746">
        <v>0</v>
      </c>
      <c r="BS3746">
        <v>0</v>
      </c>
      <c r="BT3746">
        <v>0</v>
      </c>
      <c r="BU3746">
        <v>0</v>
      </c>
      <c r="BV3746">
        <v>0</v>
      </c>
      <c r="BW3746">
        <v>0</v>
      </c>
      <c r="BX3746">
        <v>0</v>
      </c>
      <c r="BY3746">
        <v>0</v>
      </c>
      <c r="BZ3746">
        <v>0</v>
      </c>
      <c r="CA3746">
        <v>0</v>
      </c>
      <c r="CB3746">
        <v>0</v>
      </c>
      <c r="CC3746">
        <v>0</v>
      </c>
      <c r="CD3746">
        <v>0</v>
      </c>
      <c r="CE3746">
        <v>0</v>
      </c>
      <c r="CF3746">
        <v>0</v>
      </c>
      <c r="CG3746">
        <v>0</v>
      </c>
      <c r="CH3746">
        <v>0</v>
      </c>
    </row>
    <row r="3747" spans="1:86" x14ac:dyDescent="0.2">
      <c r="A3747" t="s">
        <v>170</v>
      </c>
      <c r="B3747">
        <v>2016</v>
      </c>
      <c r="C3747" t="s">
        <v>26</v>
      </c>
      <c r="D3747" t="s">
        <v>4519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16.691200298166599</v>
      </c>
      <c r="S3747">
        <v>16.691200298166599</v>
      </c>
      <c r="T3747">
        <v>16.691200298166599</v>
      </c>
      <c r="U3747">
        <v>0</v>
      </c>
      <c r="V3747">
        <v>16.474132194624499</v>
      </c>
      <c r="W3747">
        <v>16.474132194624499</v>
      </c>
      <c r="X3747">
        <v>16.474132194624499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  <c r="BE3747">
        <v>0</v>
      </c>
      <c r="BF3747">
        <v>0</v>
      </c>
      <c r="BG3747">
        <v>0</v>
      </c>
      <c r="BH3747">
        <v>0</v>
      </c>
      <c r="BI3747">
        <v>0</v>
      </c>
      <c r="BJ3747">
        <v>0</v>
      </c>
      <c r="BK3747">
        <v>0</v>
      </c>
      <c r="BL3747">
        <v>0</v>
      </c>
      <c r="BM3747">
        <v>0</v>
      </c>
      <c r="BN3747">
        <v>0</v>
      </c>
      <c r="BO3747">
        <v>0</v>
      </c>
      <c r="BP3747">
        <v>0</v>
      </c>
      <c r="BQ3747">
        <v>0</v>
      </c>
      <c r="BR3747">
        <v>0</v>
      </c>
      <c r="BS3747">
        <v>0</v>
      </c>
      <c r="BT3747">
        <v>0</v>
      </c>
      <c r="BU3747">
        <v>0</v>
      </c>
      <c r="BV3747">
        <v>0</v>
      </c>
      <c r="BW3747">
        <v>0</v>
      </c>
      <c r="BX3747">
        <v>0</v>
      </c>
      <c r="BY3747">
        <v>0</v>
      </c>
      <c r="BZ3747">
        <v>0</v>
      </c>
      <c r="CA3747">
        <v>0</v>
      </c>
      <c r="CB3747">
        <v>0</v>
      </c>
      <c r="CC3747">
        <v>0</v>
      </c>
      <c r="CD3747">
        <v>0</v>
      </c>
      <c r="CE3747">
        <v>0</v>
      </c>
      <c r="CF3747">
        <v>0</v>
      </c>
      <c r="CG3747">
        <v>0</v>
      </c>
      <c r="CH3747">
        <v>0</v>
      </c>
    </row>
    <row r="3748" spans="1:86" x14ac:dyDescent="0.2">
      <c r="A3748" t="s">
        <v>170</v>
      </c>
      <c r="B3748">
        <v>2016</v>
      </c>
      <c r="C3748" t="s">
        <v>27</v>
      </c>
      <c r="D3748" t="s">
        <v>4520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7.0449872369232196</v>
      </c>
      <c r="S3748">
        <v>7.0449872369232196</v>
      </c>
      <c r="T3748">
        <v>7.0449872369232196</v>
      </c>
      <c r="U3748">
        <v>0</v>
      </c>
      <c r="V3748">
        <v>6.8074271838862401</v>
      </c>
      <c r="W3748">
        <v>6.8074271838862401</v>
      </c>
      <c r="X3748">
        <v>6.8074271838862401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  <c r="BE3748">
        <v>0</v>
      </c>
      <c r="BF3748">
        <v>0</v>
      </c>
      <c r="BG3748">
        <v>0</v>
      </c>
      <c r="BH3748">
        <v>0</v>
      </c>
      <c r="BI3748">
        <v>0</v>
      </c>
      <c r="BJ3748">
        <v>0</v>
      </c>
      <c r="BK3748">
        <v>0</v>
      </c>
      <c r="BL3748">
        <v>0</v>
      </c>
      <c r="BM3748">
        <v>0</v>
      </c>
      <c r="BN3748">
        <v>0</v>
      </c>
      <c r="BO3748">
        <v>0</v>
      </c>
      <c r="BP3748">
        <v>0</v>
      </c>
      <c r="BQ3748">
        <v>0</v>
      </c>
      <c r="BR3748">
        <v>0</v>
      </c>
      <c r="BS3748">
        <v>0</v>
      </c>
      <c r="BT3748">
        <v>0</v>
      </c>
      <c r="BU3748">
        <v>0</v>
      </c>
      <c r="BV3748">
        <v>0</v>
      </c>
      <c r="BW3748">
        <v>0</v>
      </c>
      <c r="BX3748">
        <v>0</v>
      </c>
      <c r="BY3748">
        <v>0</v>
      </c>
      <c r="BZ3748">
        <v>0</v>
      </c>
      <c r="CA3748">
        <v>0</v>
      </c>
      <c r="CB3748">
        <v>0</v>
      </c>
      <c r="CC3748">
        <v>0</v>
      </c>
      <c r="CD3748">
        <v>0</v>
      </c>
      <c r="CE3748">
        <v>0</v>
      </c>
      <c r="CF3748">
        <v>0</v>
      </c>
      <c r="CG3748">
        <v>0</v>
      </c>
      <c r="CH3748">
        <v>0</v>
      </c>
    </row>
    <row r="3749" spans="1:86" x14ac:dyDescent="0.2">
      <c r="A3749" t="s">
        <v>170</v>
      </c>
      <c r="B3749">
        <v>2016</v>
      </c>
      <c r="C3749" t="s">
        <v>28</v>
      </c>
      <c r="D3749" t="s">
        <v>4521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1.8287469383358199</v>
      </c>
      <c r="S3749">
        <v>1.8287469383358199</v>
      </c>
      <c r="T3749">
        <v>1.8287469383358199</v>
      </c>
      <c r="U3749">
        <v>0</v>
      </c>
      <c r="V3749">
        <v>1.73244838151978</v>
      </c>
      <c r="W3749">
        <v>1.73244838151978</v>
      </c>
      <c r="X3749">
        <v>1.73244838151978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  <c r="BE3749">
        <v>0</v>
      </c>
      <c r="BF3749">
        <v>0</v>
      </c>
      <c r="BG3749">
        <v>0</v>
      </c>
      <c r="BH3749">
        <v>0</v>
      </c>
      <c r="BI3749">
        <v>0</v>
      </c>
      <c r="BJ3749">
        <v>0</v>
      </c>
      <c r="BK3749">
        <v>0</v>
      </c>
      <c r="BL3749">
        <v>0</v>
      </c>
      <c r="BM3749">
        <v>0</v>
      </c>
      <c r="BN3749">
        <v>0</v>
      </c>
      <c r="BO3749">
        <v>0</v>
      </c>
      <c r="BP3749">
        <v>0</v>
      </c>
      <c r="BQ3749">
        <v>0</v>
      </c>
      <c r="BR3749">
        <v>0</v>
      </c>
      <c r="BS3749">
        <v>0</v>
      </c>
      <c r="BT3749">
        <v>0</v>
      </c>
      <c r="BU3749">
        <v>0</v>
      </c>
      <c r="BV3749">
        <v>0</v>
      </c>
      <c r="BW3749">
        <v>0</v>
      </c>
      <c r="BX3749">
        <v>0</v>
      </c>
      <c r="BY3749">
        <v>0</v>
      </c>
      <c r="BZ3749">
        <v>0</v>
      </c>
      <c r="CA3749">
        <v>0</v>
      </c>
      <c r="CB3749">
        <v>0</v>
      </c>
      <c r="CC3749">
        <v>0</v>
      </c>
      <c r="CD3749">
        <v>0</v>
      </c>
      <c r="CE3749">
        <v>0</v>
      </c>
      <c r="CF3749">
        <v>0</v>
      </c>
      <c r="CG3749">
        <v>0</v>
      </c>
      <c r="CH3749">
        <v>0</v>
      </c>
    </row>
    <row r="3750" spans="1:86" x14ac:dyDescent="0.2">
      <c r="A3750" t="s">
        <v>170</v>
      </c>
      <c r="B3750">
        <v>2016</v>
      </c>
      <c r="C3750" t="s">
        <v>29</v>
      </c>
      <c r="D3750" t="s">
        <v>4522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5.9072784891819902E-3</v>
      </c>
      <c r="S3750">
        <v>5.9072784891819902E-3</v>
      </c>
      <c r="T3750">
        <v>5.9072784891819902E-3</v>
      </c>
      <c r="U3750">
        <v>0</v>
      </c>
      <c r="V3750">
        <v>4.7324897002602399E-3</v>
      </c>
      <c r="W3750">
        <v>4.7324897002602399E-3</v>
      </c>
      <c r="X3750">
        <v>4.7324897002602399E-3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  <c r="BE3750">
        <v>0</v>
      </c>
      <c r="BF3750">
        <v>0</v>
      </c>
      <c r="BG3750">
        <v>0</v>
      </c>
      <c r="BH3750">
        <v>0</v>
      </c>
      <c r="BI3750">
        <v>0</v>
      </c>
      <c r="BJ3750">
        <v>0</v>
      </c>
      <c r="BK3750">
        <v>0</v>
      </c>
      <c r="BL3750">
        <v>0</v>
      </c>
      <c r="BM3750">
        <v>0</v>
      </c>
      <c r="BN3750">
        <v>0</v>
      </c>
      <c r="BO3750">
        <v>0</v>
      </c>
      <c r="BP3750">
        <v>0</v>
      </c>
      <c r="BQ3750">
        <v>0</v>
      </c>
      <c r="BR3750">
        <v>0</v>
      </c>
      <c r="BS3750">
        <v>0</v>
      </c>
      <c r="BT3750">
        <v>0</v>
      </c>
      <c r="BU3750">
        <v>0</v>
      </c>
      <c r="BV3750">
        <v>0</v>
      </c>
      <c r="BW3750">
        <v>0</v>
      </c>
      <c r="BX3750">
        <v>0</v>
      </c>
      <c r="BY3750">
        <v>0</v>
      </c>
      <c r="BZ3750">
        <v>0</v>
      </c>
      <c r="CA3750">
        <v>0</v>
      </c>
      <c r="CB3750">
        <v>0</v>
      </c>
      <c r="CC3750">
        <v>0</v>
      </c>
      <c r="CD3750">
        <v>0</v>
      </c>
      <c r="CE3750">
        <v>0</v>
      </c>
      <c r="CF3750">
        <v>0</v>
      </c>
      <c r="CG3750">
        <v>0</v>
      </c>
      <c r="CH3750">
        <v>0</v>
      </c>
    </row>
    <row r="3751" spans="1:86" x14ac:dyDescent="0.2">
      <c r="A3751" t="s">
        <v>170</v>
      </c>
      <c r="B3751">
        <v>2016</v>
      </c>
      <c r="C3751" t="s">
        <v>30</v>
      </c>
      <c r="D3751" t="s">
        <v>4523</v>
      </c>
      <c r="E3751">
        <v>-3.51617899845398</v>
      </c>
      <c r="F3751">
        <v>-0.82076581765990697</v>
      </c>
      <c r="G3751">
        <v>-2.1105982959529799</v>
      </c>
      <c r="H3751">
        <v>-0.584814884841101</v>
      </c>
      <c r="I3751">
        <v>-3.0945848783619501</v>
      </c>
      <c r="J3751">
        <v>-0.78666210323333996</v>
      </c>
      <c r="K3751">
        <v>-2.0799448954712201</v>
      </c>
      <c r="L3751">
        <v>-0.22797787965739699</v>
      </c>
      <c r="M3751">
        <v>-4.3882949315401696</v>
      </c>
      <c r="N3751">
        <v>-1.7186646949617099</v>
      </c>
      <c r="O3751">
        <v>-0.41333511305689002</v>
      </c>
      <c r="P3751">
        <v>-2.2562951235215598</v>
      </c>
      <c r="Q3751">
        <v>0</v>
      </c>
      <c r="R3751">
        <v>0.31109120470526502</v>
      </c>
      <c r="S3751">
        <v>0.31109120470526502</v>
      </c>
      <c r="T3751">
        <v>-3.2050877937487199</v>
      </c>
      <c r="U3751">
        <v>0</v>
      </c>
      <c r="V3751">
        <v>0.28494718781674999</v>
      </c>
      <c r="W3751">
        <v>0.28494718781674999</v>
      </c>
      <c r="X3751">
        <v>-2.8096376905452098</v>
      </c>
      <c r="Y3751">
        <v>-8.1040798769742608</v>
      </c>
      <c r="Z3751">
        <v>-0.26552752684432501</v>
      </c>
      <c r="AA3751">
        <v>-5.4523437140512603E-2</v>
      </c>
      <c r="AB3751">
        <v>-7.7840289129894096</v>
      </c>
      <c r="AC3751">
        <v>-0.55862728623056201</v>
      </c>
      <c r="AD3751">
        <v>-9.2166195488114902E-2</v>
      </c>
      <c r="AE3751">
        <v>-9.8289646151838606E-2</v>
      </c>
      <c r="AF3751">
        <v>-0.36817144459060802</v>
      </c>
      <c r="AG3751">
        <v>-49.108630923968498</v>
      </c>
      <c r="AH3751">
        <v>-49.108630923968498</v>
      </c>
      <c r="AI3751">
        <v>-0.70474471909229097</v>
      </c>
      <c r="AJ3751">
        <v>-0.70474471909229097</v>
      </c>
      <c r="AK3751">
        <v>-2.74696158546723</v>
      </c>
      <c r="AL3751">
        <v>-2.74696158546723</v>
      </c>
      <c r="AM3751">
        <v>-52.560337228527999</v>
      </c>
      <c r="AN3751">
        <v>-52.560337228527999</v>
      </c>
      <c r="AO3751">
        <v>-10.7975549450135</v>
      </c>
      <c r="AP3751">
        <v>-1.72105456544644</v>
      </c>
      <c r="AQ3751">
        <v>-6.8125622787548199</v>
      </c>
      <c r="AR3751">
        <v>-2.2639381008122399</v>
      </c>
      <c r="AS3751">
        <v>-1.4551650385380099</v>
      </c>
      <c r="AT3751">
        <v>-3.6013481454808698E-2</v>
      </c>
      <c r="AU3751">
        <v>-6.0854343907836797E-2</v>
      </c>
      <c r="AV3751">
        <v>-1.3582972131753599</v>
      </c>
      <c r="AW3751">
        <v>-7.0071538392043902</v>
      </c>
      <c r="AX3751">
        <v>-0.41385518826246798</v>
      </c>
      <c r="AY3751">
        <v>-0.85323136337832195</v>
      </c>
      <c r="AZ3751">
        <v>-5.7400672875635896</v>
      </c>
      <c r="BA3751">
        <v>-19.3689056191654</v>
      </c>
      <c r="BB3751">
        <v>-1.7344217179354</v>
      </c>
      <c r="BC3751">
        <v>-15.9002042760201</v>
      </c>
      <c r="BD3751">
        <v>-1.73427962520983</v>
      </c>
      <c r="BE3751">
        <v>-1.3217277424496101</v>
      </c>
      <c r="BF3751">
        <v>-0.151338073406413</v>
      </c>
      <c r="BG3751">
        <v>-0.87881937011983402</v>
      </c>
      <c r="BH3751">
        <v>-0.291570298923365</v>
      </c>
      <c r="BI3751">
        <v>-2.3873392395748398</v>
      </c>
      <c r="BJ3751">
        <v>-0.193029512602063</v>
      </c>
      <c r="BK3751">
        <v>-1.7276505961134101</v>
      </c>
      <c r="BL3751">
        <v>-0.46665913085937399</v>
      </c>
      <c r="BM3751">
        <v>-3.43407149875625</v>
      </c>
      <c r="BN3751">
        <v>-0.19909795211901399</v>
      </c>
      <c r="BO3751">
        <v>-2.6694878161601898</v>
      </c>
      <c r="BP3751">
        <v>-0.56548573047704198</v>
      </c>
      <c r="BQ3751">
        <v>-5.2455722105528499</v>
      </c>
      <c r="BR3751">
        <v>-0.44952455836254901</v>
      </c>
      <c r="BS3751">
        <v>-4.0757649581731004</v>
      </c>
      <c r="BT3751">
        <v>-0.72028269401720002</v>
      </c>
      <c r="BU3751">
        <v>-44.703386553992097</v>
      </c>
      <c r="BV3751">
        <v>-18.247585964245101</v>
      </c>
      <c r="BW3751">
        <v>-5.6296714289933201</v>
      </c>
      <c r="BX3751">
        <v>-20.826129160753698</v>
      </c>
      <c r="BY3751">
        <v>-38.132160409686399</v>
      </c>
      <c r="BZ3751">
        <v>-9.2892348635584803</v>
      </c>
      <c r="CA3751">
        <v>-28.486985597443802</v>
      </c>
      <c r="CB3751">
        <v>-0.35593994868405099</v>
      </c>
      <c r="CC3751">
        <v>-1624</v>
      </c>
      <c r="CD3751">
        <v>-1609</v>
      </c>
      <c r="CE3751">
        <v>-1609</v>
      </c>
      <c r="CF3751">
        <v>-1388.3553203619999</v>
      </c>
      <c r="CG3751">
        <v>-989.68087267565704</v>
      </c>
      <c r="CH3751">
        <v>-1560.0630106413801</v>
      </c>
    </row>
    <row r="3752" spans="1:86" x14ac:dyDescent="0.2">
      <c r="A3752" t="s">
        <v>170</v>
      </c>
      <c r="B3752">
        <v>2016</v>
      </c>
      <c r="C3752" t="s">
        <v>31</v>
      </c>
      <c r="D3752" t="s">
        <v>4524</v>
      </c>
      <c r="E3752">
        <v>0.434388610428736</v>
      </c>
      <c r="F3752">
        <v>0.115880028109937</v>
      </c>
      <c r="G3752">
        <v>0.248749435347451</v>
      </c>
      <c r="H3752">
        <v>6.9759146971348496E-2</v>
      </c>
      <c r="I3752">
        <v>0.379796890378027</v>
      </c>
      <c r="J3752">
        <v>0.111842475012833</v>
      </c>
      <c r="K3752">
        <v>0.245630101141631</v>
      </c>
      <c r="L3752">
        <v>2.2324314223563499E-2</v>
      </c>
      <c r="M3752">
        <v>0.307514620573483</v>
      </c>
      <c r="N3752">
        <v>0.206853982029401</v>
      </c>
      <c r="O3752">
        <v>4.4139137020696599E-2</v>
      </c>
      <c r="P3752">
        <v>5.65215015233849E-2</v>
      </c>
      <c r="Q3752">
        <v>0</v>
      </c>
      <c r="R3752">
        <v>0.116177519734892</v>
      </c>
      <c r="S3752">
        <v>0.116177519734892</v>
      </c>
      <c r="T3752">
        <v>0.55056613016362899</v>
      </c>
      <c r="U3752">
        <v>0</v>
      </c>
      <c r="V3752">
        <v>0.10270020682692101</v>
      </c>
      <c r="W3752">
        <v>0.10270020682692101</v>
      </c>
      <c r="X3752">
        <v>0.48249709720494899</v>
      </c>
      <c r="Y3752">
        <v>0.91330852980636201</v>
      </c>
      <c r="Z3752">
        <v>3.1930580328035897E-2</v>
      </c>
      <c r="AA3752">
        <v>7.1500288576847202E-3</v>
      </c>
      <c r="AB3752">
        <v>0.87422792062063903</v>
      </c>
      <c r="AC3752">
        <v>7.4749747361077798E-2</v>
      </c>
      <c r="AD3752">
        <v>1.0870095935917101E-2</v>
      </c>
      <c r="AE3752">
        <v>9.8677298133486892E-3</v>
      </c>
      <c r="AF3752">
        <v>5.40119216118118E-2</v>
      </c>
      <c r="AG3752">
        <v>9.0424051631243803</v>
      </c>
      <c r="AH3752">
        <v>9.0424051631243803</v>
      </c>
      <c r="AI3752">
        <v>6.5427391329663201E-2</v>
      </c>
      <c r="AJ3752">
        <v>6.5427391329663201E-2</v>
      </c>
      <c r="AK3752">
        <v>0.37624350101318998</v>
      </c>
      <c r="AL3752">
        <v>0.37624350101318998</v>
      </c>
      <c r="AM3752">
        <v>9.4840760554672308</v>
      </c>
      <c r="AN3752">
        <v>9.4840760554672308</v>
      </c>
      <c r="AO3752">
        <v>1.2597228035382899</v>
      </c>
      <c r="AP3752">
        <v>0.203020616096415</v>
      </c>
      <c r="AQ3752">
        <v>0.98559863496577904</v>
      </c>
      <c r="AR3752">
        <v>7.1103552476098994E-2</v>
      </c>
      <c r="AS3752">
        <v>0.160595501373237</v>
      </c>
      <c r="AT3752">
        <v>4.5612864024216198E-3</v>
      </c>
      <c r="AU3752">
        <v>1.3870930584807199E-2</v>
      </c>
      <c r="AV3752">
        <v>0.142163284386008</v>
      </c>
      <c r="AW3752">
        <v>0.68302527082623599</v>
      </c>
      <c r="AX3752">
        <v>5.04803527631826E-2</v>
      </c>
      <c r="AY3752">
        <v>0.126150767021142</v>
      </c>
      <c r="AZ3752">
        <v>0.50639415104190999</v>
      </c>
      <c r="BA3752">
        <v>1.78375741821912</v>
      </c>
      <c r="BB3752">
        <v>0.20320555861763201</v>
      </c>
      <c r="BC3752">
        <v>1.5096685253261599</v>
      </c>
      <c r="BD3752">
        <v>7.0883334275332499E-2</v>
      </c>
      <c r="BE3752">
        <v>0.12075662807969</v>
      </c>
      <c r="BF3752">
        <v>1.6831889993483701E-2</v>
      </c>
      <c r="BG3752">
        <v>9.1427046831295905E-2</v>
      </c>
      <c r="BH3752">
        <v>1.24976912549106E-2</v>
      </c>
      <c r="BI3752">
        <v>0.27516958331320002</v>
      </c>
      <c r="BJ3752">
        <v>2.19014739072372E-2</v>
      </c>
      <c r="BK3752">
        <v>0.22384953633534399</v>
      </c>
      <c r="BL3752">
        <v>2.9418573070618299E-2</v>
      </c>
      <c r="BM3752">
        <v>0.440745664476906</v>
      </c>
      <c r="BN3752">
        <v>2.2425826815513999E-2</v>
      </c>
      <c r="BO3752">
        <v>0.375684352500743</v>
      </c>
      <c r="BP3752">
        <v>4.2635485160649002E-2</v>
      </c>
      <c r="BQ3752">
        <v>0.39656921398944001</v>
      </c>
      <c r="BR3752">
        <v>4.3055045201217203E-2</v>
      </c>
      <c r="BS3752">
        <v>0.32701184958853202</v>
      </c>
      <c r="BT3752">
        <v>2.65023191996911E-2</v>
      </c>
      <c r="BU3752">
        <v>3.28854110174262</v>
      </c>
      <c r="BV3752">
        <v>2.1731161617302401</v>
      </c>
      <c r="BW3752">
        <v>0.59553467344484901</v>
      </c>
      <c r="BX3752">
        <v>0.51989026656753901</v>
      </c>
      <c r="BY3752">
        <v>4.6796224233353803</v>
      </c>
      <c r="BZ3752">
        <v>1.26662411796162</v>
      </c>
      <c r="CA3752">
        <v>3.37883106474793</v>
      </c>
      <c r="CB3752">
        <v>3.4167240625836599E-2</v>
      </c>
      <c r="CC3752">
        <v>166</v>
      </c>
      <c r="CD3752">
        <v>168</v>
      </c>
      <c r="CE3752">
        <v>168</v>
      </c>
      <c r="CF3752">
        <v>128.97534210980399</v>
      </c>
      <c r="CG3752">
        <v>156.52203915315201</v>
      </c>
      <c r="CH3752">
        <v>237.375851322241</v>
      </c>
    </row>
    <row r="3753" spans="1:86" x14ac:dyDescent="0.2">
      <c r="A3753" t="s">
        <v>170</v>
      </c>
      <c r="B3753">
        <v>2016</v>
      </c>
      <c r="C3753" t="s">
        <v>32</v>
      </c>
      <c r="D3753" t="s">
        <v>4525</v>
      </c>
      <c r="E3753">
        <v>-2.3415392411250102</v>
      </c>
      <c r="F3753">
        <v>-1.07694126994036</v>
      </c>
      <c r="G3753">
        <v>-0.88541705915312696</v>
      </c>
      <c r="H3753">
        <v>-0.37918091203151899</v>
      </c>
      <c r="I3753">
        <v>-2.0347694461410502</v>
      </c>
      <c r="J3753">
        <v>-1.03739656664502</v>
      </c>
      <c r="K3753">
        <v>-0.87333240144931701</v>
      </c>
      <c r="L3753">
        <v>-0.124040478046714</v>
      </c>
      <c r="M3753">
        <v>-2.57915315169679</v>
      </c>
      <c r="N3753">
        <v>-2.1028535180464201</v>
      </c>
      <c r="O3753">
        <v>-0.160979049626163</v>
      </c>
      <c r="P3753">
        <v>-0.31532058402420499</v>
      </c>
      <c r="Q3753">
        <v>0</v>
      </c>
      <c r="R3753">
        <v>-1.09140013302704</v>
      </c>
      <c r="S3753">
        <v>-1.09140013302704</v>
      </c>
      <c r="T3753">
        <v>-3.43293937415205</v>
      </c>
      <c r="U3753">
        <v>0</v>
      </c>
      <c r="V3753">
        <v>-1.00476744099223</v>
      </c>
      <c r="W3753">
        <v>-1.00476744099223</v>
      </c>
      <c r="X3753">
        <v>-3.0395368871332802</v>
      </c>
      <c r="Y3753">
        <v>-5.7467849311555197</v>
      </c>
      <c r="Z3753">
        <v>-0.29283523704806003</v>
      </c>
      <c r="AA3753">
        <v>-2.03453057458906E-2</v>
      </c>
      <c r="AB3753">
        <v>-5.4336043883615499</v>
      </c>
      <c r="AC3753">
        <v>-0.43761583332693499</v>
      </c>
      <c r="AD3753">
        <v>-0.108133632111195</v>
      </c>
      <c r="AE3753">
        <v>-3.8845721678397498E-2</v>
      </c>
      <c r="AF3753">
        <v>-0.29063647953734101</v>
      </c>
      <c r="AG3753">
        <v>-27.823560794849101</v>
      </c>
      <c r="AH3753">
        <v>-27.823560794849101</v>
      </c>
      <c r="AI3753">
        <v>-0.48780057018836198</v>
      </c>
      <c r="AJ3753">
        <v>-0.48780057018836198</v>
      </c>
      <c r="AK3753">
        <v>-4.3806804947418696</v>
      </c>
      <c r="AL3753">
        <v>-4.3806804947418696</v>
      </c>
      <c r="AM3753">
        <v>-32.692041859779401</v>
      </c>
      <c r="AN3753">
        <v>-32.692041859779401</v>
      </c>
      <c r="AO3753">
        <v>-5.0463469354239701</v>
      </c>
      <c r="AP3753">
        <v>-1.5527111501441</v>
      </c>
      <c r="AQ3753">
        <v>-3.0558886189068599</v>
      </c>
      <c r="AR3753">
        <v>-0.43774716637301497</v>
      </c>
      <c r="AS3753">
        <v>-1.1052808123689499</v>
      </c>
      <c r="AT3753">
        <v>-4.41763396673105E-2</v>
      </c>
      <c r="AU3753">
        <v>-2.5503714047508501E-2</v>
      </c>
      <c r="AV3753">
        <v>-1.03560075865413</v>
      </c>
      <c r="AW3753">
        <v>-3.0395856699691399</v>
      </c>
      <c r="AX3753">
        <v>-0.472935331431384</v>
      </c>
      <c r="AY3753">
        <v>-0.38434946912564399</v>
      </c>
      <c r="AZ3753">
        <v>-2.18230086941211</v>
      </c>
      <c r="BA3753">
        <v>-9.1873208482345596</v>
      </c>
      <c r="BB3753">
        <v>-1.8676384973494999</v>
      </c>
      <c r="BC3753">
        <v>-6.8661273365145403</v>
      </c>
      <c r="BD3753">
        <v>-0.453555014370502</v>
      </c>
      <c r="BE3753">
        <v>-0.60977111743235102</v>
      </c>
      <c r="BF3753">
        <v>-0.14388971548820101</v>
      </c>
      <c r="BG3753">
        <v>-0.39327104568939503</v>
      </c>
      <c r="BH3753">
        <v>-7.2610356254754399E-2</v>
      </c>
      <c r="BI3753">
        <v>-1.18889926271244</v>
      </c>
      <c r="BJ3753">
        <v>-0.19461083740764301</v>
      </c>
      <c r="BK3753">
        <v>-0.81074295422642895</v>
      </c>
      <c r="BL3753">
        <v>-0.18354547107837199</v>
      </c>
      <c r="BM3753">
        <v>-1.72370680890231</v>
      </c>
      <c r="BN3753">
        <v>-0.19844891970828599</v>
      </c>
      <c r="BO3753">
        <v>-1.27792979585525</v>
      </c>
      <c r="BP3753">
        <v>-0.24732809333877101</v>
      </c>
      <c r="BQ3753">
        <v>-2.2981748640493702</v>
      </c>
      <c r="BR3753">
        <v>-0.38305796281533999</v>
      </c>
      <c r="BS3753">
        <v>-1.75632117300265</v>
      </c>
      <c r="BT3753">
        <v>-0.158795728231379</v>
      </c>
      <c r="BU3753">
        <v>-27.174139084934001</v>
      </c>
      <c r="BV3753">
        <v>-22.066780833602301</v>
      </c>
      <c r="BW3753">
        <v>-2.1658688152170602</v>
      </c>
      <c r="BX3753">
        <v>-2.94148943611459</v>
      </c>
      <c r="BY3753">
        <v>-22.999255159407301</v>
      </c>
      <c r="BZ3753">
        <v>-10.784597476385899</v>
      </c>
      <c r="CA3753">
        <v>-11.930476469910101</v>
      </c>
      <c r="CB3753">
        <v>-0.28418121311129502</v>
      </c>
      <c r="CC3753">
        <v>-730</v>
      </c>
      <c r="CD3753">
        <v>-758</v>
      </c>
      <c r="CE3753">
        <v>-758</v>
      </c>
      <c r="CF3753">
        <v>-525.93182698390399</v>
      </c>
      <c r="CG3753">
        <v>-419.64825480955398</v>
      </c>
      <c r="CH3753">
        <v>-640.00619630165102</v>
      </c>
    </row>
    <row r="3754" spans="1:86" x14ac:dyDescent="0.2">
      <c r="A3754" t="s">
        <v>170</v>
      </c>
      <c r="B3754">
        <v>2016</v>
      </c>
      <c r="C3754" t="s">
        <v>33</v>
      </c>
      <c r="D3754" t="s">
        <v>4526</v>
      </c>
      <c r="E3754">
        <v>-7.2366891319732105E-2</v>
      </c>
      <c r="F3754">
        <v>-1.9733312918623101E-2</v>
      </c>
      <c r="G3754">
        <v>-3.8969911952868898E-2</v>
      </c>
      <c r="H3754">
        <v>-1.3663666448240099E-2</v>
      </c>
      <c r="I3754">
        <v>-6.3486028181120494E-2</v>
      </c>
      <c r="J3754">
        <v>-1.9119312342907601E-2</v>
      </c>
      <c r="K3754">
        <v>-3.8441291476769703E-2</v>
      </c>
      <c r="L3754">
        <v>-5.9254243614431596E-3</v>
      </c>
      <c r="M3754">
        <v>-5.2002894089110199E-2</v>
      </c>
      <c r="N3754">
        <v>-3.0122944726988701E-2</v>
      </c>
      <c r="O3754">
        <v>-6.0874827558233102E-3</v>
      </c>
      <c r="P3754">
        <v>-1.57924666062981E-2</v>
      </c>
      <c r="Q3754">
        <v>0</v>
      </c>
      <c r="R3754">
        <v>1.8831925494909101</v>
      </c>
      <c r="S3754">
        <v>1.8831925494909101</v>
      </c>
      <c r="T3754">
        <v>1.8108256581711699</v>
      </c>
      <c r="U3754">
        <v>0</v>
      </c>
      <c r="V3754">
        <v>1.7017018352806801</v>
      </c>
      <c r="W3754">
        <v>1.7017018352806801</v>
      </c>
      <c r="X3754">
        <v>1.6382158070995601</v>
      </c>
      <c r="Y3754">
        <v>-0.16298169851611299</v>
      </c>
      <c r="Z3754">
        <v>-5.0159547562571502E-3</v>
      </c>
      <c r="AA3754">
        <v>-9.3946836206881595E-4</v>
      </c>
      <c r="AB3754">
        <v>-0.15702627539778599</v>
      </c>
      <c r="AC3754">
        <v>-1.1401444954380099E-2</v>
      </c>
      <c r="AD3754">
        <v>-1.6396030429835101E-3</v>
      </c>
      <c r="AE3754">
        <v>-1.69507975519269E-3</v>
      </c>
      <c r="AF3754">
        <v>-8.0667621562038397E-3</v>
      </c>
      <c r="AG3754">
        <v>-1.2807413975369299</v>
      </c>
      <c r="AH3754">
        <v>-1.2807413975369299</v>
      </c>
      <c r="AI3754">
        <v>-1.85564386200744E-2</v>
      </c>
      <c r="AJ3754">
        <v>-1.85564386200744E-2</v>
      </c>
      <c r="AK3754">
        <v>-0.109363667282792</v>
      </c>
      <c r="AL3754">
        <v>-0.109363667282792</v>
      </c>
      <c r="AM3754">
        <v>-1.4086615034398</v>
      </c>
      <c r="AN3754">
        <v>-1.4086615034398</v>
      </c>
      <c r="AO3754">
        <v>-0.20359970899157401</v>
      </c>
      <c r="AP3754">
        <v>-3.5692687129043298E-2</v>
      </c>
      <c r="AQ3754">
        <v>-0.14462729666422</v>
      </c>
      <c r="AR3754">
        <v>-2.32797251983109E-2</v>
      </c>
      <c r="AS3754">
        <v>-3.0005387440915601E-2</v>
      </c>
      <c r="AT3754">
        <v>-6.9711169712193899E-4</v>
      </c>
      <c r="AU3754">
        <v>-1.3080112262087E-3</v>
      </c>
      <c r="AV3754">
        <v>-2.8000264517584899E-2</v>
      </c>
      <c r="AW3754">
        <v>-0.102047911949717</v>
      </c>
      <c r="AX3754">
        <v>-7.77260108983576E-3</v>
      </c>
      <c r="AY3754">
        <v>-1.69179668349984E-2</v>
      </c>
      <c r="AZ3754">
        <v>-7.7357344024882702E-2</v>
      </c>
      <c r="BA3754">
        <v>-0.33248623604081001</v>
      </c>
      <c r="BB3754">
        <v>-3.1415880760649502E-2</v>
      </c>
      <c r="BC3754">
        <v>-0.28365433816469499</v>
      </c>
      <c r="BD3754">
        <v>-1.74160171154659E-2</v>
      </c>
      <c r="BE3754">
        <v>-2.1553930309896899E-2</v>
      </c>
      <c r="BF3754">
        <v>-2.7452143277283802E-3</v>
      </c>
      <c r="BG3754">
        <v>-1.5839713326615299E-2</v>
      </c>
      <c r="BH3754">
        <v>-2.96900265555316E-3</v>
      </c>
      <c r="BI3754">
        <v>-4.2324814711109299E-2</v>
      </c>
      <c r="BJ3754">
        <v>-3.4893004535596602E-3</v>
      </c>
      <c r="BK3754">
        <v>-3.2712267195701999E-2</v>
      </c>
      <c r="BL3754">
        <v>-6.1232470618476304E-3</v>
      </c>
      <c r="BM3754">
        <v>-6.3143097407370397E-2</v>
      </c>
      <c r="BN3754">
        <v>-3.5875823250702799E-3</v>
      </c>
      <c r="BO3754">
        <v>-5.1593153982449499E-2</v>
      </c>
      <c r="BP3754">
        <v>-7.9623610998506202E-3</v>
      </c>
      <c r="BQ3754">
        <v>-8.6499151710782707E-2</v>
      </c>
      <c r="BR3754">
        <v>-7.0644934078827101E-3</v>
      </c>
      <c r="BS3754">
        <v>-7.2168129631886596E-2</v>
      </c>
      <c r="BT3754">
        <v>-7.2665286710135099E-3</v>
      </c>
      <c r="BU3754">
        <v>-0.54508666631864799</v>
      </c>
      <c r="BV3754">
        <v>-0.31729865994297402</v>
      </c>
      <c r="BW3754">
        <v>-8.23006271162329E-2</v>
      </c>
      <c r="BX3754">
        <v>-0.145487379259441</v>
      </c>
      <c r="BY3754">
        <v>-0.74895245071624394</v>
      </c>
      <c r="BZ3754">
        <v>-0.21273598426028301</v>
      </c>
      <c r="CA3754">
        <v>-0.52664942598258402</v>
      </c>
      <c r="CB3754">
        <v>-9.5670404733767898E-3</v>
      </c>
      <c r="CC3754">
        <v>-25</v>
      </c>
      <c r="CD3754">
        <v>-25</v>
      </c>
      <c r="CE3754">
        <v>-25</v>
      </c>
      <c r="CF3754">
        <v>-19.332032421457701</v>
      </c>
      <c r="CG3754">
        <v>-18.906000859293499</v>
      </c>
      <c r="CH3754">
        <v>-29.708148268774899</v>
      </c>
    </row>
    <row r="3755" spans="1:86" x14ac:dyDescent="0.2">
      <c r="A3755" t="s">
        <v>170</v>
      </c>
      <c r="B3755">
        <v>2016</v>
      </c>
      <c r="C3755" t="s">
        <v>34</v>
      </c>
      <c r="D3755" t="s">
        <v>4527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0.94877886255725197</v>
      </c>
      <c r="S3755">
        <v>0.94877886255725197</v>
      </c>
      <c r="T3755">
        <v>0.94877886255725197</v>
      </c>
      <c r="U3755">
        <v>0</v>
      </c>
      <c r="V3755">
        <v>0.85443578782493301</v>
      </c>
      <c r="W3755">
        <v>0.85443578782493301</v>
      </c>
      <c r="X3755">
        <v>0.85443578782493301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  <c r="BE3755">
        <v>0</v>
      </c>
      <c r="BF3755">
        <v>0</v>
      </c>
      <c r="BG3755">
        <v>0</v>
      </c>
      <c r="BH3755">
        <v>0</v>
      </c>
      <c r="BI3755">
        <v>0</v>
      </c>
      <c r="BJ3755">
        <v>0</v>
      </c>
      <c r="BK3755">
        <v>0</v>
      </c>
      <c r="BL3755">
        <v>0</v>
      </c>
      <c r="BM3755">
        <v>0</v>
      </c>
      <c r="BN3755">
        <v>0</v>
      </c>
      <c r="BO3755">
        <v>0</v>
      </c>
      <c r="BP3755">
        <v>0</v>
      </c>
      <c r="BQ3755">
        <v>0</v>
      </c>
      <c r="BR3755">
        <v>0</v>
      </c>
      <c r="BS3755">
        <v>0</v>
      </c>
      <c r="BT3755">
        <v>0</v>
      </c>
      <c r="BU3755">
        <v>0</v>
      </c>
      <c r="BV3755">
        <v>0</v>
      </c>
      <c r="BW3755">
        <v>0</v>
      </c>
      <c r="BX3755">
        <v>0</v>
      </c>
      <c r="BY3755">
        <v>0</v>
      </c>
      <c r="BZ3755">
        <v>0</v>
      </c>
      <c r="CA3755">
        <v>0</v>
      </c>
      <c r="CB3755">
        <v>0</v>
      </c>
      <c r="CC3755">
        <v>0</v>
      </c>
      <c r="CD3755">
        <v>0</v>
      </c>
      <c r="CE3755">
        <v>0</v>
      </c>
      <c r="CF3755">
        <v>0</v>
      </c>
      <c r="CG3755">
        <v>0</v>
      </c>
      <c r="CH3755">
        <v>0</v>
      </c>
    </row>
    <row r="3756" spans="1:86" x14ac:dyDescent="0.2">
      <c r="A3756" t="s">
        <v>170</v>
      </c>
      <c r="B3756">
        <v>2016</v>
      </c>
      <c r="C3756" t="s">
        <v>35</v>
      </c>
      <c r="D3756" t="s">
        <v>4528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1.07527515699618E-2</v>
      </c>
      <c r="S3756">
        <v>1.07527515699618E-2</v>
      </c>
      <c r="T3756">
        <v>1.07527515699618E-2</v>
      </c>
      <c r="U3756">
        <v>0</v>
      </c>
      <c r="V3756">
        <v>9.3210589903300403E-3</v>
      </c>
      <c r="W3756">
        <v>9.3210589903300403E-3</v>
      </c>
      <c r="X3756">
        <v>9.3210589903300403E-3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  <c r="BE3756">
        <v>0</v>
      </c>
      <c r="BF3756">
        <v>0</v>
      </c>
      <c r="BG3756">
        <v>0</v>
      </c>
      <c r="BH3756">
        <v>0</v>
      </c>
      <c r="BI3756">
        <v>0</v>
      </c>
      <c r="BJ3756">
        <v>0</v>
      </c>
      <c r="BK3756">
        <v>0</v>
      </c>
      <c r="BL3756">
        <v>0</v>
      </c>
      <c r="BM3756">
        <v>0</v>
      </c>
      <c r="BN3756">
        <v>0</v>
      </c>
      <c r="BO3756">
        <v>0</v>
      </c>
      <c r="BP3756">
        <v>0</v>
      </c>
      <c r="BQ3756">
        <v>0</v>
      </c>
      <c r="BR3756">
        <v>0</v>
      </c>
      <c r="BS3756">
        <v>0</v>
      </c>
      <c r="BT3756">
        <v>0</v>
      </c>
      <c r="BU3756">
        <v>0</v>
      </c>
      <c r="BV3756">
        <v>0</v>
      </c>
      <c r="BW3756">
        <v>0</v>
      </c>
      <c r="BX3756">
        <v>0</v>
      </c>
      <c r="BY3756">
        <v>0</v>
      </c>
      <c r="BZ3756">
        <v>0</v>
      </c>
      <c r="CA3756">
        <v>0</v>
      </c>
      <c r="CB3756">
        <v>0</v>
      </c>
      <c r="CC3756">
        <v>0</v>
      </c>
      <c r="CD3756">
        <v>0</v>
      </c>
      <c r="CE3756">
        <v>0</v>
      </c>
      <c r="CF3756">
        <v>0</v>
      </c>
      <c r="CG3756">
        <v>0</v>
      </c>
      <c r="CH3756">
        <v>0</v>
      </c>
    </row>
    <row r="3757" spans="1:86" x14ac:dyDescent="0.2">
      <c r="A3757" t="s">
        <v>170</v>
      </c>
      <c r="B3757">
        <v>2016</v>
      </c>
      <c r="C3757" t="s">
        <v>36</v>
      </c>
      <c r="D3757" t="s">
        <v>4529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0.18317760883745601</v>
      </c>
      <c r="S3757">
        <v>0.18317760883745601</v>
      </c>
      <c r="T3757">
        <v>0.18317760883745601</v>
      </c>
      <c r="U3757">
        <v>0</v>
      </c>
      <c r="V3757">
        <v>0.158917973376897</v>
      </c>
      <c r="W3757">
        <v>0.158917973376897</v>
      </c>
      <c r="X3757">
        <v>0.158917973376897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  <c r="BE3757">
        <v>0</v>
      </c>
      <c r="BF3757">
        <v>0</v>
      </c>
      <c r="BG3757">
        <v>0</v>
      </c>
      <c r="BH3757">
        <v>0</v>
      </c>
      <c r="BI3757">
        <v>0</v>
      </c>
      <c r="BJ3757">
        <v>0</v>
      </c>
      <c r="BK3757">
        <v>0</v>
      </c>
      <c r="BL3757">
        <v>0</v>
      </c>
      <c r="BM3757">
        <v>0</v>
      </c>
      <c r="BN3757">
        <v>0</v>
      </c>
      <c r="BO3757">
        <v>0</v>
      </c>
      <c r="BP3757">
        <v>0</v>
      </c>
      <c r="BQ3757">
        <v>0</v>
      </c>
      <c r="BR3757">
        <v>0</v>
      </c>
      <c r="BS3757">
        <v>0</v>
      </c>
      <c r="BT3757">
        <v>0</v>
      </c>
      <c r="BU3757">
        <v>0</v>
      </c>
      <c r="BV3757">
        <v>0</v>
      </c>
      <c r="BW3757">
        <v>0</v>
      </c>
      <c r="BX3757">
        <v>0</v>
      </c>
      <c r="BY3757">
        <v>0</v>
      </c>
      <c r="BZ3757">
        <v>0</v>
      </c>
      <c r="CA3757">
        <v>0</v>
      </c>
      <c r="CB3757">
        <v>0</v>
      </c>
      <c r="CC3757">
        <v>0</v>
      </c>
      <c r="CD3757">
        <v>0</v>
      </c>
      <c r="CE3757">
        <v>0</v>
      </c>
      <c r="CF3757">
        <v>0</v>
      </c>
      <c r="CG3757">
        <v>0</v>
      </c>
      <c r="CH3757">
        <v>0</v>
      </c>
    </row>
    <row r="3758" spans="1:86" x14ac:dyDescent="0.2">
      <c r="A3758" t="s">
        <v>170</v>
      </c>
      <c r="B3758">
        <v>2016</v>
      </c>
      <c r="C3758" t="s">
        <v>37</v>
      </c>
      <c r="D3758" t="s">
        <v>4530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  <c r="BE3758">
        <v>0</v>
      </c>
      <c r="BF3758">
        <v>0</v>
      </c>
      <c r="BG3758">
        <v>0</v>
      </c>
      <c r="BH3758">
        <v>0</v>
      </c>
      <c r="BI3758">
        <v>0</v>
      </c>
      <c r="BJ3758">
        <v>0</v>
      </c>
      <c r="BK3758">
        <v>0</v>
      </c>
      <c r="BL3758">
        <v>0</v>
      </c>
      <c r="BM3758">
        <v>0</v>
      </c>
      <c r="BN3758">
        <v>0</v>
      </c>
      <c r="BO3758">
        <v>0</v>
      </c>
      <c r="BP3758">
        <v>0</v>
      </c>
      <c r="BQ3758">
        <v>0</v>
      </c>
      <c r="BR3758">
        <v>0</v>
      </c>
      <c r="BS3758">
        <v>0</v>
      </c>
      <c r="BT3758">
        <v>0</v>
      </c>
      <c r="BU3758">
        <v>0</v>
      </c>
      <c r="BV3758">
        <v>0</v>
      </c>
      <c r="BW3758">
        <v>0</v>
      </c>
      <c r="BX3758">
        <v>0</v>
      </c>
      <c r="BY3758">
        <v>0</v>
      </c>
      <c r="BZ3758">
        <v>0</v>
      </c>
      <c r="CA3758">
        <v>0</v>
      </c>
      <c r="CB3758">
        <v>0</v>
      </c>
      <c r="CC3758">
        <v>0</v>
      </c>
      <c r="CD3758">
        <v>0</v>
      </c>
      <c r="CE3758">
        <v>0</v>
      </c>
      <c r="CF3758">
        <v>0</v>
      </c>
      <c r="CG3758">
        <v>0</v>
      </c>
      <c r="CH3758">
        <v>0</v>
      </c>
    </row>
    <row r="3759" spans="1:86" x14ac:dyDescent="0.2">
      <c r="A3759" t="s">
        <v>170</v>
      </c>
      <c r="B3759">
        <v>2016</v>
      </c>
      <c r="C3759" t="s">
        <v>38</v>
      </c>
      <c r="D3759" t="s">
        <v>4531</v>
      </c>
      <c r="E3759">
        <v>0.17657094957626801</v>
      </c>
      <c r="F3759">
        <v>4.4100122205519503E-2</v>
      </c>
      <c r="G3759">
        <v>0.10242548579546901</v>
      </c>
      <c r="H3759">
        <v>3.0045341575278901E-2</v>
      </c>
      <c r="I3759">
        <v>0.15453000497685301</v>
      </c>
      <c r="J3759">
        <v>4.2559695154472901E-2</v>
      </c>
      <c r="K3759">
        <v>0.101021721593999</v>
      </c>
      <c r="L3759">
        <v>1.09485882283809E-2</v>
      </c>
      <c r="M3759">
        <v>0.12396780033808701</v>
      </c>
      <c r="N3759">
        <v>7.93441099016821E-2</v>
      </c>
      <c r="O3759">
        <v>1.3780396419933699E-2</v>
      </c>
      <c r="P3759">
        <v>3.0843294016471599E-2</v>
      </c>
      <c r="Q3759">
        <v>0</v>
      </c>
      <c r="R3759">
        <v>3.8793499916423801</v>
      </c>
      <c r="S3759">
        <v>3.8793499916423801</v>
      </c>
      <c r="T3759">
        <v>4.0559209412186501</v>
      </c>
      <c r="U3759">
        <v>0</v>
      </c>
      <c r="V3759">
        <v>3.4538695455330699</v>
      </c>
      <c r="W3759">
        <v>3.4538695455330699</v>
      </c>
      <c r="X3759">
        <v>3.6083995505099198</v>
      </c>
      <c r="Y3759">
        <v>0.433853394914617</v>
      </c>
      <c r="Z3759">
        <v>1.22094254018552E-2</v>
      </c>
      <c r="AA3759">
        <v>2.0381974152212999E-3</v>
      </c>
      <c r="AB3759">
        <v>0.41960577209754002</v>
      </c>
      <c r="AC3759">
        <v>2.7263169400855301E-2</v>
      </c>
      <c r="AD3759">
        <v>4.1449376375843703E-3</v>
      </c>
      <c r="AE3759">
        <v>4.5396284096978004E-3</v>
      </c>
      <c r="AF3759">
        <v>1.85786033535731E-2</v>
      </c>
      <c r="AG3759">
        <v>2.8790672874483501</v>
      </c>
      <c r="AH3759">
        <v>2.8790672874483501</v>
      </c>
      <c r="AI3759">
        <v>3.9409046240953899E-2</v>
      </c>
      <c r="AJ3759">
        <v>3.9409046240953899E-2</v>
      </c>
      <c r="AK3759">
        <v>0.151448045943233</v>
      </c>
      <c r="AL3759">
        <v>0.151448045943233</v>
      </c>
      <c r="AM3759">
        <v>3.0699243796325399</v>
      </c>
      <c r="AN3759">
        <v>3.0699243796325399</v>
      </c>
      <c r="AO3759">
        <v>0.40546271485902802</v>
      </c>
      <c r="AP3759">
        <v>7.6836409212878307E-2</v>
      </c>
      <c r="AQ3759">
        <v>0.29960356122586401</v>
      </c>
      <c r="AR3759">
        <v>2.9022744420285899E-2</v>
      </c>
      <c r="AS3759">
        <v>7.1361299875793996E-2</v>
      </c>
      <c r="AT3759">
        <v>1.74110526128487E-3</v>
      </c>
      <c r="AU3759">
        <v>3.0818978415977699E-3</v>
      </c>
      <c r="AV3759">
        <v>6.6538296772911204E-2</v>
      </c>
      <c r="AW3759">
        <v>0.19559432134986199</v>
      </c>
      <c r="AX3759">
        <v>1.91547398377057E-2</v>
      </c>
      <c r="AY3759">
        <v>4.0592108458918599E-2</v>
      </c>
      <c r="AZ3759">
        <v>0.13584747305323799</v>
      </c>
      <c r="BA3759">
        <v>1.00294742170035</v>
      </c>
      <c r="BB3759">
        <v>7.9125433698496603E-2</v>
      </c>
      <c r="BC3759">
        <v>0.89660531589954395</v>
      </c>
      <c r="BD3759">
        <v>2.72166721023148E-2</v>
      </c>
      <c r="BE3759">
        <v>6.0972242428969599E-2</v>
      </c>
      <c r="BF3759">
        <v>6.43973639447094E-3</v>
      </c>
      <c r="BG3759">
        <v>5.0042669047046497E-2</v>
      </c>
      <c r="BH3759">
        <v>4.4898369874522498E-3</v>
      </c>
      <c r="BI3759">
        <v>0.114189382545273</v>
      </c>
      <c r="BJ3759">
        <v>8.3887561040207198E-3</v>
      </c>
      <c r="BK3759">
        <v>9.4770165995866296E-2</v>
      </c>
      <c r="BL3759">
        <v>1.1030460445386501E-2</v>
      </c>
      <c r="BM3759">
        <v>0.16677992147437201</v>
      </c>
      <c r="BN3759">
        <v>8.6186030893742795E-3</v>
      </c>
      <c r="BO3759">
        <v>0.14356465707315799</v>
      </c>
      <c r="BP3759">
        <v>1.4596661311839501E-2</v>
      </c>
      <c r="BQ3759">
        <v>0.29912949166217301</v>
      </c>
      <c r="BR3759">
        <v>1.7322126045622499E-2</v>
      </c>
      <c r="BS3759">
        <v>0.27067367862457897</v>
      </c>
      <c r="BT3759">
        <v>1.11336869919715E-2</v>
      </c>
      <c r="BU3759">
        <v>1.3034425904704401</v>
      </c>
      <c r="BV3759">
        <v>0.83466792912030996</v>
      </c>
      <c r="BW3759">
        <v>0.185969323078747</v>
      </c>
      <c r="BX3759">
        <v>0.28280533827138099</v>
      </c>
      <c r="BY3759">
        <v>1.8863817103605001</v>
      </c>
      <c r="BZ3759">
        <v>0.489681602374817</v>
      </c>
      <c r="CA3759">
        <v>1.3751727515950101</v>
      </c>
      <c r="CB3759">
        <v>2.1527356390677099E-2</v>
      </c>
      <c r="CC3759">
        <v>28</v>
      </c>
      <c r="CD3759">
        <v>34</v>
      </c>
      <c r="CE3759">
        <v>34</v>
      </c>
      <c r="CF3759">
        <v>23.565199065410699</v>
      </c>
      <c r="CG3759">
        <v>26.677428000267501</v>
      </c>
      <c r="CH3759">
        <v>41.778888826356102</v>
      </c>
    </row>
    <row r="3760" spans="1:86" x14ac:dyDescent="0.2">
      <c r="A3760" t="s">
        <v>170</v>
      </c>
      <c r="B3760">
        <v>2016</v>
      </c>
      <c r="C3760" t="s">
        <v>39</v>
      </c>
      <c r="D3760" t="s">
        <v>4532</v>
      </c>
      <c r="E3760">
        <v>0.91268610305351205</v>
      </c>
      <c r="F3760">
        <v>0.28776133777951302</v>
      </c>
      <c r="G3760">
        <v>0.38228475244617799</v>
      </c>
      <c r="H3760">
        <v>0.24264001282782099</v>
      </c>
      <c r="I3760">
        <v>0.80100440392838501</v>
      </c>
      <c r="J3760">
        <v>0.27995731133926099</v>
      </c>
      <c r="K3760">
        <v>0.37718360008871599</v>
      </c>
      <c r="L3760">
        <v>0.143863492500407</v>
      </c>
      <c r="M3760">
        <v>0.64539252322613205</v>
      </c>
      <c r="N3760">
        <v>0.38065579647839098</v>
      </c>
      <c r="O3760">
        <v>8.0719881535853896E-2</v>
      </c>
      <c r="P3760">
        <v>0.18401684521188699</v>
      </c>
      <c r="Q3760">
        <v>0</v>
      </c>
      <c r="R3760">
        <v>0.84759927729838203</v>
      </c>
      <c r="S3760">
        <v>0.84759927729838203</v>
      </c>
      <c r="T3760">
        <v>1.7602853803518901</v>
      </c>
      <c r="U3760">
        <v>0</v>
      </c>
      <c r="V3760">
        <v>0.69191636892436104</v>
      </c>
      <c r="W3760">
        <v>0.69191636892436104</v>
      </c>
      <c r="X3760">
        <v>1.49292077285275</v>
      </c>
      <c r="Y3760">
        <v>2.12693995679611</v>
      </c>
      <c r="Z3760">
        <v>6.4809643875267997E-2</v>
      </c>
      <c r="AA3760">
        <v>1.09468941367326E-2</v>
      </c>
      <c r="AB3760">
        <v>2.0511834187840998</v>
      </c>
      <c r="AC3760">
        <v>0.14836037127732901</v>
      </c>
      <c r="AD3760">
        <v>2.07509575280884E-2</v>
      </c>
      <c r="AE3760">
        <v>1.6199597329004198E-2</v>
      </c>
      <c r="AF3760">
        <v>0.11140981642023599</v>
      </c>
      <c r="AG3760">
        <v>12.5809111760438</v>
      </c>
      <c r="AH3760">
        <v>12.5809111760438</v>
      </c>
      <c r="AI3760">
        <v>0.58151131911821796</v>
      </c>
      <c r="AJ3760">
        <v>0.58151131911821796</v>
      </c>
      <c r="AK3760">
        <v>1.12247133843673</v>
      </c>
      <c r="AL3760">
        <v>1.12247133843673</v>
      </c>
      <c r="AM3760">
        <v>14.2848938335987</v>
      </c>
      <c r="AN3760">
        <v>14.2848938335987</v>
      </c>
      <c r="AO3760">
        <v>2.52662136700659</v>
      </c>
      <c r="AP3760">
        <v>0.46598244118620402</v>
      </c>
      <c r="AQ3760">
        <v>1.6352452101335899</v>
      </c>
      <c r="AR3760">
        <v>0.42539371568679202</v>
      </c>
      <c r="AS3760">
        <v>0.40357946899259001</v>
      </c>
      <c r="AT3760">
        <v>9.4696233646950293E-3</v>
      </c>
      <c r="AU3760">
        <v>1.3009402586448801E-2</v>
      </c>
      <c r="AV3760">
        <v>0.38110044304144602</v>
      </c>
      <c r="AW3760">
        <v>1.5301072953325301</v>
      </c>
      <c r="AX3760">
        <v>0.10013533457556401</v>
      </c>
      <c r="AY3760">
        <v>0.192032482924646</v>
      </c>
      <c r="AZ3760">
        <v>1.2379394778323101</v>
      </c>
      <c r="BA3760">
        <v>3.2461854282984599</v>
      </c>
      <c r="BB3760">
        <v>0.51765751424902495</v>
      </c>
      <c r="BC3760">
        <v>2.4922318229928999</v>
      </c>
      <c r="BD3760">
        <v>0.23629609105653199</v>
      </c>
      <c r="BE3760">
        <v>0.24556356426859399</v>
      </c>
      <c r="BF3760">
        <v>3.83399378208472E-2</v>
      </c>
      <c r="BG3760">
        <v>0.15107241800375801</v>
      </c>
      <c r="BH3760">
        <v>5.6151208443988097E-2</v>
      </c>
      <c r="BI3760">
        <v>0.51471275370743397</v>
      </c>
      <c r="BJ3760">
        <v>4.9114683986148301E-2</v>
      </c>
      <c r="BK3760">
        <v>0.34654366968031902</v>
      </c>
      <c r="BL3760">
        <v>0.119054400040966</v>
      </c>
      <c r="BM3760">
        <v>0.79257070263759899</v>
      </c>
      <c r="BN3760">
        <v>5.1659691303974201E-2</v>
      </c>
      <c r="BO3760">
        <v>0.570374988067194</v>
      </c>
      <c r="BP3760">
        <v>0.17053602326643</v>
      </c>
      <c r="BQ3760">
        <v>0.75961489325601705</v>
      </c>
      <c r="BR3760">
        <v>0.11548516694491601</v>
      </c>
      <c r="BS3760">
        <v>0.49115051899940598</v>
      </c>
      <c r="BT3760">
        <v>0.15297920731169501</v>
      </c>
      <c r="BU3760">
        <v>6.7857128003592804</v>
      </c>
      <c r="BV3760">
        <v>4.0073609473605503</v>
      </c>
      <c r="BW3760">
        <v>1.08573934843686</v>
      </c>
      <c r="BX3760">
        <v>1.6926125045618701</v>
      </c>
      <c r="BY3760">
        <v>8.9423597468148603</v>
      </c>
      <c r="BZ3760">
        <v>3.4429541281690499</v>
      </c>
      <c r="CA3760">
        <v>5.1828562846249397</v>
      </c>
      <c r="CB3760">
        <v>0.31654933402088098</v>
      </c>
      <c r="CC3760">
        <v>234</v>
      </c>
      <c r="CD3760">
        <v>230</v>
      </c>
      <c r="CE3760">
        <v>230</v>
      </c>
      <c r="CF3760">
        <v>187.17031831001799</v>
      </c>
      <c r="CG3760">
        <v>194.396347882398</v>
      </c>
      <c r="CH3760">
        <v>308.30805625773399</v>
      </c>
    </row>
    <row r="3761" spans="1:86" x14ac:dyDescent="0.2">
      <c r="A3761" t="s">
        <v>170</v>
      </c>
      <c r="B3761">
        <v>2016</v>
      </c>
      <c r="C3761" t="s">
        <v>40</v>
      </c>
      <c r="D3761" t="s">
        <v>4533</v>
      </c>
      <c r="E3761">
        <v>-0.463083897815111</v>
      </c>
      <c r="F3761">
        <v>-9.2837353262622602E-2</v>
      </c>
      <c r="G3761">
        <v>-0.27960483656039897</v>
      </c>
      <c r="H3761">
        <v>-9.0641707992089496E-2</v>
      </c>
      <c r="I3761">
        <v>-0.389806718024372</v>
      </c>
      <c r="J3761">
        <v>-8.9262218297178397E-2</v>
      </c>
      <c r="K3761">
        <v>-0.27618668484491399</v>
      </c>
      <c r="L3761">
        <v>-2.4357814882278998E-2</v>
      </c>
      <c r="M3761">
        <v>-0.35769753104486801</v>
      </c>
      <c r="N3761">
        <v>-0.17250767742741099</v>
      </c>
      <c r="O3761">
        <v>-5.0430051155052003E-2</v>
      </c>
      <c r="P3761">
        <v>-0.13475980246240499</v>
      </c>
      <c r="Q3761">
        <v>0</v>
      </c>
      <c r="R3761">
        <v>1.5164745496971701</v>
      </c>
      <c r="S3761">
        <v>1.5164745496971701</v>
      </c>
      <c r="T3761">
        <v>1.0533906518820499</v>
      </c>
      <c r="U3761">
        <v>0</v>
      </c>
      <c r="V3761">
        <v>1.28340064298059</v>
      </c>
      <c r="W3761">
        <v>1.28340064298059</v>
      </c>
      <c r="X3761">
        <v>0.89359392495621504</v>
      </c>
      <c r="Y3761">
        <v>-1.3760891407626901</v>
      </c>
      <c r="Z3761">
        <v>-3.2989353825612099E-2</v>
      </c>
      <c r="AA3761">
        <v>-8.5559627544417195E-3</v>
      </c>
      <c r="AB3761">
        <v>-1.33454382418263</v>
      </c>
      <c r="AC3761">
        <v>-0.102613970478803</v>
      </c>
      <c r="AD3761">
        <v>-9.2295339590732807E-3</v>
      </c>
      <c r="AE3761">
        <v>-1.07525256598122E-2</v>
      </c>
      <c r="AF3761">
        <v>-8.2631910859917404E-2</v>
      </c>
      <c r="AG3761">
        <v>-7.9316391463910598</v>
      </c>
      <c r="AH3761">
        <v>-7.9316391463910598</v>
      </c>
      <c r="AI3761">
        <v>-6.9792667919995194E-2</v>
      </c>
      <c r="AJ3761">
        <v>-6.9792667919995194E-2</v>
      </c>
      <c r="AK3761">
        <v>-0.29733416755918002</v>
      </c>
      <c r="AL3761">
        <v>-0.29733416755918002</v>
      </c>
      <c r="AM3761">
        <v>-8.2987659818702308</v>
      </c>
      <c r="AN3761">
        <v>-8.2987659818702308</v>
      </c>
      <c r="AO3761">
        <v>-1.5196970340367899</v>
      </c>
      <c r="AP3761">
        <v>-0.27412910116176398</v>
      </c>
      <c r="AQ3761">
        <v>-1.1252783499876</v>
      </c>
      <c r="AR3761">
        <v>-0.120289582887425</v>
      </c>
      <c r="AS3761">
        <v>-0.31528874879027002</v>
      </c>
      <c r="AT3761">
        <v>-3.8146527051276802E-3</v>
      </c>
      <c r="AU3761">
        <v>-1.6528723406139902E-2</v>
      </c>
      <c r="AV3761">
        <v>-0.294945372679002</v>
      </c>
      <c r="AW3761">
        <v>-0.76927632167554805</v>
      </c>
      <c r="AX3761">
        <v>-4.9179795321017197E-2</v>
      </c>
      <c r="AY3761">
        <v>-0.14898368840819101</v>
      </c>
      <c r="AZ3761">
        <v>-0.57111283794633905</v>
      </c>
      <c r="BA3761">
        <v>-2.03785127550921</v>
      </c>
      <c r="BB3761">
        <v>-0.18086254021943299</v>
      </c>
      <c r="BC3761">
        <v>-1.7113037087134499</v>
      </c>
      <c r="BD3761">
        <v>-0.14568502657631899</v>
      </c>
      <c r="BE3761">
        <v>-0.14570544794847001</v>
      </c>
      <c r="BF3761">
        <v>-1.86600649197959E-2</v>
      </c>
      <c r="BG3761">
        <v>-0.105378712980903</v>
      </c>
      <c r="BH3761">
        <v>-2.16666700477719E-2</v>
      </c>
      <c r="BI3761">
        <v>-0.33858926415567703</v>
      </c>
      <c r="BJ3761">
        <v>-2.29175441772521E-2</v>
      </c>
      <c r="BK3761">
        <v>-0.26424999813954603</v>
      </c>
      <c r="BL3761">
        <v>-5.1421721838879303E-2</v>
      </c>
      <c r="BM3761">
        <v>-0.537278402827013</v>
      </c>
      <c r="BN3761">
        <v>-2.35421375380525E-2</v>
      </c>
      <c r="BO3761">
        <v>-0.446839691868887</v>
      </c>
      <c r="BP3761">
        <v>-6.6896573420074101E-2</v>
      </c>
      <c r="BQ3761">
        <v>-0.44758609960616202</v>
      </c>
      <c r="BR3761">
        <v>-4.2272734148334601E-2</v>
      </c>
      <c r="BS3761">
        <v>-0.36364904272256199</v>
      </c>
      <c r="BT3761">
        <v>-4.1664322735265297E-2</v>
      </c>
      <c r="BU3761">
        <v>-3.7438262737880201</v>
      </c>
      <c r="BV3761">
        <v>-1.8216976709353501</v>
      </c>
      <c r="BW3761">
        <v>-0.68173155650885597</v>
      </c>
      <c r="BX3761">
        <v>-1.2403970463438101</v>
      </c>
      <c r="BY3761">
        <v>-4.88655020757255</v>
      </c>
      <c r="BZ3761">
        <v>-1.0551025282942099</v>
      </c>
      <c r="CA3761">
        <v>-3.7956139107826301</v>
      </c>
      <c r="CB3761">
        <v>-3.58337684957096E-2</v>
      </c>
      <c r="CC3761">
        <v>-142</v>
      </c>
      <c r="CD3761">
        <v>-141</v>
      </c>
      <c r="CE3761">
        <v>-141</v>
      </c>
      <c r="CF3761">
        <v>-112.741623086345</v>
      </c>
      <c r="CG3761">
        <v>-143.238714024887</v>
      </c>
      <c r="CH3761">
        <v>-219.22469911900399</v>
      </c>
    </row>
    <row r="3762" spans="1:86" x14ac:dyDescent="0.2">
      <c r="A3762" t="s">
        <v>170</v>
      </c>
      <c r="B3762">
        <v>2016</v>
      </c>
      <c r="C3762" t="s">
        <v>41</v>
      </c>
      <c r="D3762" t="s">
        <v>4534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1.15570479845188</v>
      </c>
      <c r="S3762">
        <v>1.15570479845188</v>
      </c>
      <c r="T3762">
        <v>1.15570479845188</v>
      </c>
      <c r="U3762">
        <v>0</v>
      </c>
      <c r="V3762">
        <v>1.0408797378121999</v>
      </c>
      <c r="W3762">
        <v>1.0408797378121999</v>
      </c>
      <c r="X3762">
        <v>1.0408797378121999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  <c r="BE3762">
        <v>0</v>
      </c>
      <c r="BF3762">
        <v>0</v>
      </c>
      <c r="BG3762">
        <v>0</v>
      </c>
      <c r="BH3762">
        <v>0</v>
      </c>
      <c r="BI3762">
        <v>0</v>
      </c>
      <c r="BJ3762">
        <v>0</v>
      </c>
      <c r="BK3762">
        <v>0</v>
      </c>
      <c r="BL3762">
        <v>0</v>
      </c>
      <c r="BM3762">
        <v>0</v>
      </c>
      <c r="BN3762">
        <v>0</v>
      </c>
      <c r="BO3762">
        <v>0</v>
      </c>
      <c r="BP3762">
        <v>0</v>
      </c>
      <c r="BQ3762">
        <v>0</v>
      </c>
      <c r="BR3762">
        <v>0</v>
      </c>
      <c r="BS3762">
        <v>0</v>
      </c>
      <c r="BT3762">
        <v>0</v>
      </c>
      <c r="BU3762">
        <v>0</v>
      </c>
      <c r="BV3762">
        <v>0</v>
      </c>
      <c r="BW3762">
        <v>0</v>
      </c>
      <c r="BX3762">
        <v>0</v>
      </c>
      <c r="BY3762">
        <v>0</v>
      </c>
      <c r="BZ3762">
        <v>0</v>
      </c>
      <c r="CA3762">
        <v>0</v>
      </c>
      <c r="CB3762">
        <v>0</v>
      </c>
      <c r="CC3762">
        <v>0</v>
      </c>
      <c r="CD3762">
        <v>0</v>
      </c>
      <c r="CE3762">
        <v>0</v>
      </c>
      <c r="CF3762">
        <v>0</v>
      </c>
      <c r="CG3762">
        <v>0</v>
      </c>
      <c r="CH3762">
        <v>0</v>
      </c>
    </row>
    <row r="3763" spans="1:86" x14ac:dyDescent="0.2">
      <c r="A3763" t="s">
        <v>170</v>
      </c>
      <c r="B3763">
        <v>2016</v>
      </c>
      <c r="C3763" t="s">
        <v>99</v>
      </c>
      <c r="D3763" t="s">
        <v>4535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0.49874975051591702</v>
      </c>
      <c r="S3763">
        <v>0.49874975051591702</v>
      </c>
      <c r="T3763">
        <v>0.49874975051591702</v>
      </c>
      <c r="U3763">
        <v>0</v>
      </c>
      <c r="V3763">
        <v>0.42981813928884399</v>
      </c>
      <c r="W3763">
        <v>0.42981813928884399</v>
      </c>
      <c r="X3763">
        <v>0.42981813928884399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  <c r="BE3763">
        <v>0</v>
      </c>
      <c r="BF3763">
        <v>0</v>
      </c>
      <c r="BG3763">
        <v>0</v>
      </c>
      <c r="BH3763">
        <v>0</v>
      </c>
      <c r="BI3763">
        <v>0</v>
      </c>
      <c r="BJ3763">
        <v>0</v>
      </c>
      <c r="BK3763">
        <v>0</v>
      </c>
      <c r="BL3763">
        <v>0</v>
      </c>
      <c r="BM3763">
        <v>0</v>
      </c>
      <c r="BN3763">
        <v>0</v>
      </c>
      <c r="BO3763">
        <v>0</v>
      </c>
      <c r="BP3763">
        <v>0</v>
      </c>
      <c r="BQ3763">
        <v>0</v>
      </c>
      <c r="BR3763">
        <v>0</v>
      </c>
      <c r="BS3763">
        <v>0</v>
      </c>
      <c r="BT3763">
        <v>0</v>
      </c>
      <c r="BU3763">
        <v>0</v>
      </c>
      <c r="BV3763">
        <v>0</v>
      </c>
      <c r="BW3763">
        <v>0</v>
      </c>
      <c r="BX3763">
        <v>0</v>
      </c>
      <c r="BY3763">
        <v>0</v>
      </c>
      <c r="BZ3763">
        <v>0</v>
      </c>
      <c r="CA3763">
        <v>0</v>
      </c>
      <c r="CB3763">
        <v>0</v>
      </c>
      <c r="CC3763">
        <v>0</v>
      </c>
      <c r="CD3763">
        <v>0</v>
      </c>
      <c r="CE3763">
        <v>0</v>
      </c>
      <c r="CF3763">
        <v>0</v>
      </c>
      <c r="CG3763">
        <v>0</v>
      </c>
      <c r="CH3763">
        <v>0</v>
      </c>
    </row>
    <row r="3764" spans="1:86" x14ac:dyDescent="0.2">
      <c r="A3764" t="s">
        <v>170</v>
      </c>
      <c r="B3764">
        <v>2016</v>
      </c>
      <c r="C3764" t="s">
        <v>3971</v>
      </c>
      <c r="D3764" t="s">
        <v>4536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2.97892249330899E-2</v>
      </c>
      <c r="S3764">
        <v>2.97892249330899E-2</v>
      </c>
      <c r="T3764">
        <v>2.97892249330899E-2</v>
      </c>
      <c r="U3764">
        <v>0</v>
      </c>
      <c r="V3764">
        <v>2.3306522264699099E-2</v>
      </c>
      <c r="W3764">
        <v>2.3306522264699099E-2</v>
      </c>
      <c r="X3764">
        <v>2.3306522264699099E-2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  <c r="BE3764">
        <v>0</v>
      </c>
      <c r="BF3764">
        <v>0</v>
      </c>
      <c r="BG3764">
        <v>0</v>
      </c>
      <c r="BH3764">
        <v>0</v>
      </c>
      <c r="BI3764">
        <v>0</v>
      </c>
      <c r="BJ3764">
        <v>0</v>
      </c>
      <c r="BK3764">
        <v>0</v>
      </c>
      <c r="BL3764">
        <v>0</v>
      </c>
      <c r="BM3764">
        <v>0</v>
      </c>
      <c r="BN3764">
        <v>0</v>
      </c>
      <c r="BO3764">
        <v>0</v>
      </c>
      <c r="BP3764">
        <v>0</v>
      </c>
      <c r="BQ3764">
        <v>0</v>
      </c>
      <c r="BR3764">
        <v>0</v>
      </c>
      <c r="BS3764">
        <v>0</v>
      </c>
      <c r="BT3764">
        <v>0</v>
      </c>
      <c r="BU3764">
        <v>0</v>
      </c>
      <c r="BV3764">
        <v>0</v>
      </c>
      <c r="BW3764">
        <v>0</v>
      </c>
      <c r="BX3764">
        <v>0</v>
      </c>
      <c r="BY3764">
        <v>0</v>
      </c>
      <c r="BZ3764">
        <v>0</v>
      </c>
      <c r="CA3764">
        <v>0</v>
      </c>
      <c r="CB3764">
        <v>0</v>
      </c>
      <c r="CC3764">
        <v>0</v>
      </c>
      <c r="CD3764">
        <v>0</v>
      </c>
      <c r="CE3764">
        <v>0</v>
      </c>
      <c r="CF3764">
        <v>0</v>
      </c>
      <c r="CG3764">
        <v>0</v>
      </c>
      <c r="CH3764">
        <v>0</v>
      </c>
    </row>
    <row r="3765" spans="1:86" x14ac:dyDescent="0.2">
      <c r="A3765" t="s">
        <v>170</v>
      </c>
      <c r="B3765">
        <v>2016</v>
      </c>
      <c r="C3765" t="s">
        <v>42</v>
      </c>
      <c r="D3765" t="s">
        <v>4537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0.138958123483539</v>
      </c>
      <c r="S3765">
        <v>0.138958123483539</v>
      </c>
      <c r="T3765">
        <v>0.138958123483539</v>
      </c>
      <c r="U3765">
        <v>0</v>
      </c>
      <c r="V3765">
        <v>0.120644061248984</v>
      </c>
      <c r="W3765">
        <v>0.120644061248984</v>
      </c>
      <c r="X3765">
        <v>0.120644061248984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  <c r="BE3765">
        <v>0</v>
      </c>
      <c r="BF3765">
        <v>0</v>
      </c>
      <c r="BG3765">
        <v>0</v>
      </c>
      <c r="BH3765">
        <v>0</v>
      </c>
      <c r="BI3765">
        <v>0</v>
      </c>
      <c r="BJ3765">
        <v>0</v>
      </c>
      <c r="BK3765">
        <v>0</v>
      </c>
      <c r="BL3765">
        <v>0</v>
      </c>
      <c r="BM3765">
        <v>0</v>
      </c>
      <c r="BN3765">
        <v>0</v>
      </c>
      <c r="BO3765">
        <v>0</v>
      </c>
      <c r="BP3765">
        <v>0</v>
      </c>
      <c r="BQ3765">
        <v>0</v>
      </c>
      <c r="BR3765">
        <v>0</v>
      </c>
      <c r="BS3765">
        <v>0</v>
      </c>
      <c r="BT3765">
        <v>0</v>
      </c>
      <c r="BU3765">
        <v>0</v>
      </c>
      <c r="BV3765">
        <v>0</v>
      </c>
      <c r="BW3765">
        <v>0</v>
      </c>
      <c r="BX3765">
        <v>0</v>
      </c>
      <c r="BY3765">
        <v>0</v>
      </c>
      <c r="BZ3765">
        <v>0</v>
      </c>
      <c r="CA3765">
        <v>0</v>
      </c>
      <c r="CB3765">
        <v>0</v>
      </c>
      <c r="CC3765">
        <v>0</v>
      </c>
      <c r="CD3765">
        <v>0</v>
      </c>
      <c r="CE3765">
        <v>0</v>
      </c>
      <c r="CF3765">
        <v>0</v>
      </c>
      <c r="CG3765">
        <v>0</v>
      </c>
      <c r="CH3765">
        <v>0</v>
      </c>
    </row>
    <row r="3766" spans="1:86" x14ac:dyDescent="0.2">
      <c r="A3766" t="s">
        <v>170</v>
      </c>
      <c r="B3766">
        <v>2016</v>
      </c>
      <c r="C3766" t="s">
        <v>43</v>
      </c>
      <c r="D3766" t="s">
        <v>4538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6.5186226422050304E-3</v>
      </c>
      <c r="S3766">
        <v>6.5186226422050304E-3</v>
      </c>
      <c r="T3766">
        <v>6.5186226422050304E-3</v>
      </c>
      <c r="U3766">
        <v>0</v>
      </c>
      <c r="V3766">
        <v>5.32766339035445E-3</v>
      </c>
      <c r="W3766">
        <v>5.32766339035445E-3</v>
      </c>
      <c r="X3766">
        <v>5.32766339035445E-3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  <c r="BE3766">
        <v>0</v>
      </c>
      <c r="BF3766">
        <v>0</v>
      </c>
      <c r="BG3766">
        <v>0</v>
      </c>
      <c r="BH3766">
        <v>0</v>
      </c>
      <c r="BI3766">
        <v>0</v>
      </c>
      <c r="BJ3766">
        <v>0</v>
      </c>
      <c r="BK3766">
        <v>0</v>
      </c>
      <c r="BL3766">
        <v>0</v>
      </c>
      <c r="BM3766">
        <v>0</v>
      </c>
      <c r="BN3766">
        <v>0</v>
      </c>
      <c r="BO3766">
        <v>0</v>
      </c>
      <c r="BP3766">
        <v>0</v>
      </c>
      <c r="BQ3766">
        <v>0</v>
      </c>
      <c r="BR3766">
        <v>0</v>
      </c>
      <c r="BS3766">
        <v>0</v>
      </c>
      <c r="BT3766">
        <v>0</v>
      </c>
      <c r="BU3766">
        <v>0</v>
      </c>
      <c r="BV3766">
        <v>0</v>
      </c>
      <c r="BW3766">
        <v>0</v>
      </c>
      <c r="BX3766">
        <v>0</v>
      </c>
      <c r="BY3766">
        <v>0</v>
      </c>
      <c r="BZ3766">
        <v>0</v>
      </c>
      <c r="CA3766">
        <v>0</v>
      </c>
      <c r="CB3766">
        <v>0</v>
      </c>
      <c r="CC3766">
        <v>0</v>
      </c>
      <c r="CD3766">
        <v>0</v>
      </c>
      <c r="CE3766">
        <v>0</v>
      </c>
      <c r="CF3766">
        <v>0</v>
      </c>
      <c r="CG3766">
        <v>0</v>
      </c>
      <c r="CH3766">
        <v>0</v>
      </c>
    </row>
    <row r="3767" spans="1:86" x14ac:dyDescent="0.2">
      <c r="A3767" t="s">
        <v>170</v>
      </c>
      <c r="B3767">
        <v>2016</v>
      </c>
      <c r="C3767" t="s">
        <v>44</v>
      </c>
      <c r="D3767" t="s">
        <v>4539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  <c r="BE3767">
        <v>0</v>
      </c>
      <c r="BF3767">
        <v>0</v>
      </c>
      <c r="BG3767">
        <v>0</v>
      </c>
      <c r="BH3767">
        <v>0</v>
      </c>
      <c r="BI3767">
        <v>0</v>
      </c>
      <c r="BJ3767">
        <v>0</v>
      </c>
      <c r="BK3767">
        <v>0</v>
      </c>
      <c r="BL3767">
        <v>0</v>
      </c>
      <c r="BM3767">
        <v>0</v>
      </c>
      <c r="BN3767">
        <v>0</v>
      </c>
      <c r="BO3767">
        <v>0</v>
      </c>
      <c r="BP3767">
        <v>0</v>
      </c>
      <c r="BQ3767">
        <v>0</v>
      </c>
      <c r="BR3767">
        <v>0</v>
      </c>
      <c r="BS3767">
        <v>0</v>
      </c>
      <c r="BT3767">
        <v>0</v>
      </c>
      <c r="BU3767">
        <v>0</v>
      </c>
      <c r="BV3767">
        <v>0</v>
      </c>
      <c r="BW3767">
        <v>0</v>
      </c>
      <c r="BX3767">
        <v>0</v>
      </c>
      <c r="BY3767">
        <v>0</v>
      </c>
      <c r="BZ3767">
        <v>0</v>
      </c>
      <c r="CA3767">
        <v>0</v>
      </c>
      <c r="CB3767">
        <v>0</v>
      </c>
      <c r="CC3767">
        <v>0</v>
      </c>
      <c r="CD3767">
        <v>0</v>
      </c>
      <c r="CE3767">
        <v>0</v>
      </c>
      <c r="CF3767">
        <v>0</v>
      </c>
      <c r="CG3767">
        <v>0</v>
      </c>
      <c r="CH3767">
        <v>0</v>
      </c>
    </row>
    <row r="3768" spans="1:86" x14ac:dyDescent="0.2">
      <c r="A3768" t="s">
        <v>170</v>
      </c>
      <c r="B3768">
        <v>2016</v>
      </c>
      <c r="C3768" t="s">
        <v>45</v>
      </c>
      <c r="D3768" t="s">
        <v>4540</v>
      </c>
      <c r="E3768">
        <v>3.54103153445595</v>
      </c>
      <c r="F3768">
        <v>0.87772934803164504</v>
      </c>
      <c r="G3768">
        <v>1.9695715798509901</v>
      </c>
      <c r="H3768">
        <v>0.69373060657330798</v>
      </c>
      <c r="I3768">
        <v>2.9673452717267499</v>
      </c>
      <c r="J3768">
        <v>0.84701901575915794</v>
      </c>
      <c r="K3768">
        <v>1.9469808514687701</v>
      </c>
      <c r="L3768">
        <v>0.17334540449882599</v>
      </c>
      <c r="M3768">
        <v>2.2371082614223399</v>
      </c>
      <c r="N3768">
        <v>1.50749961987874</v>
      </c>
      <c r="O3768">
        <v>0.32213195356648</v>
      </c>
      <c r="P3768">
        <v>0.40747668797712</v>
      </c>
      <c r="Q3768">
        <v>16.475296518564601</v>
      </c>
      <c r="R3768">
        <v>0.139977642389846</v>
      </c>
      <c r="S3768">
        <v>16.615274160954399</v>
      </c>
      <c r="T3768">
        <v>20.156305695410399</v>
      </c>
      <c r="U3768">
        <v>14.1904065488899</v>
      </c>
      <c r="V3768">
        <v>0.120564728594038</v>
      </c>
      <c r="W3768">
        <v>14.310971277483899</v>
      </c>
      <c r="X3768">
        <v>17.278316549210601</v>
      </c>
      <c r="Y3768">
        <v>10.6895930468638</v>
      </c>
      <c r="Z3768">
        <v>0.272528212846883</v>
      </c>
      <c r="AA3768">
        <v>6.91724028611162E-2</v>
      </c>
      <c r="AB3768">
        <v>10.347892431155699</v>
      </c>
      <c r="AC3768">
        <v>0.82981211599718796</v>
      </c>
      <c r="AD3768">
        <v>8.0191701178907296E-2</v>
      </c>
      <c r="AE3768">
        <v>7.0004759431883695E-2</v>
      </c>
      <c r="AF3768">
        <v>0.67961565538639401</v>
      </c>
      <c r="AG3768">
        <v>56.039125734970703</v>
      </c>
      <c r="AH3768">
        <v>56.039125734970703</v>
      </c>
      <c r="AI3768">
        <v>0.41178434480691001</v>
      </c>
      <c r="AJ3768">
        <v>0.41178434480691001</v>
      </c>
      <c r="AK3768">
        <v>2.7274800586558001</v>
      </c>
      <c r="AL3768">
        <v>2.7274800586558001</v>
      </c>
      <c r="AM3768">
        <v>59.1783901384334</v>
      </c>
      <c r="AN3768">
        <v>59.1783901384334</v>
      </c>
      <c r="AO3768">
        <v>12.205131195462</v>
      </c>
      <c r="AP3768">
        <v>2.1302764712130902</v>
      </c>
      <c r="AQ3768">
        <v>9.5709189109021597</v>
      </c>
      <c r="AR3768">
        <v>0.50393581334679605</v>
      </c>
      <c r="AS3768">
        <v>2.3573301537598699</v>
      </c>
      <c r="AT3768">
        <v>3.4185163225724499E-2</v>
      </c>
      <c r="AU3768">
        <v>0.157401825092922</v>
      </c>
      <c r="AV3768">
        <v>2.1657431654412198</v>
      </c>
      <c r="AW3768">
        <v>5.9269325865477098</v>
      </c>
      <c r="AX3768">
        <v>0.41527789421981998</v>
      </c>
      <c r="AY3768">
        <v>1.2321007531100101</v>
      </c>
      <c r="AZ3768">
        <v>4.2795539392178696</v>
      </c>
      <c r="BA3768">
        <v>13.3650864965633</v>
      </c>
      <c r="BB3768">
        <v>1.5496056363253501</v>
      </c>
      <c r="BC3768">
        <v>10.9847770929359</v>
      </c>
      <c r="BD3768">
        <v>0.830703767302023</v>
      </c>
      <c r="BE3768">
        <v>0.97319807501470201</v>
      </c>
      <c r="BF3768">
        <v>0.15035671353392299</v>
      </c>
      <c r="BG3768">
        <v>0.69972171064146904</v>
      </c>
      <c r="BH3768">
        <v>0.12311965083930999</v>
      </c>
      <c r="BI3768">
        <v>2.3117036966223998</v>
      </c>
      <c r="BJ3768">
        <v>0.18764376483456199</v>
      </c>
      <c r="BK3768">
        <v>1.7837074490359</v>
      </c>
      <c r="BL3768">
        <v>0.34035248275193503</v>
      </c>
      <c r="BM3768">
        <v>3.6890438855659702</v>
      </c>
      <c r="BN3768">
        <v>0.19197218600204</v>
      </c>
      <c r="BO3768">
        <v>3.0315752739991702</v>
      </c>
      <c r="BP3768">
        <v>0.46549642556475102</v>
      </c>
      <c r="BQ3768">
        <v>2.8757242287334299</v>
      </c>
      <c r="BR3768">
        <v>0.33902598652443</v>
      </c>
      <c r="BS3768">
        <v>2.3417420233021899</v>
      </c>
      <c r="BT3768">
        <v>0.19495621890680701</v>
      </c>
      <c r="BU3768">
        <v>23.930243654675699</v>
      </c>
      <c r="BV3768">
        <v>15.8354724935574</v>
      </c>
      <c r="BW3768">
        <v>4.3662403835371197</v>
      </c>
      <c r="BX3768">
        <v>3.7285307775811201</v>
      </c>
      <c r="BY3768">
        <v>36.6850098941187</v>
      </c>
      <c r="BZ3768">
        <v>9.68262796903465</v>
      </c>
      <c r="CA3768">
        <v>26.7731567235539</v>
      </c>
      <c r="CB3768">
        <v>0.229225201530152</v>
      </c>
      <c r="CC3768">
        <v>1780</v>
      </c>
      <c r="CD3768">
        <v>1762</v>
      </c>
      <c r="CE3768">
        <v>1762</v>
      </c>
      <c r="CF3768">
        <v>697.57554788483606</v>
      </c>
      <c r="CG3768">
        <v>1103.7849404155099</v>
      </c>
      <c r="CH3768">
        <v>1628.05417256443</v>
      </c>
    </row>
    <row r="3769" spans="1:86" x14ac:dyDescent="0.2">
      <c r="A3769" t="s">
        <v>170</v>
      </c>
      <c r="B3769">
        <v>2016</v>
      </c>
      <c r="C3769" t="s">
        <v>234</v>
      </c>
      <c r="D3769" t="s">
        <v>4541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  <c r="BE3769">
        <v>0</v>
      </c>
      <c r="BF3769">
        <v>0</v>
      </c>
      <c r="BG3769">
        <v>0</v>
      </c>
      <c r="BH3769">
        <v>0</v>
      </c>
      <c r="BI3769">
        <v>0</v>
      </c>
      <c r="BJ3769">
        <v>0</v>
      </c>
      <c r="BK3769">
        <v>0</v>
      </c>
      <c r="BL3769">
        <v>0</v>
      </c>
      <c r="BM3769">
        <v>0</v>
      </c>
      <c r="BN3769">
        <v>0</v>
      </c>
      <c r="BO3769">
        <v>0</v>
      </c>
      <c r="BP3769">
        <v>0</v>
      </c>
      <c r="BQ3769">
        <v>0</v>
      </c>
      <c r="BR3769">
        <v>0</v>
      </c>
      <c r="BS3769">
        <v>0</v>
      </c>
      <c r="BT3769">
        <v>0</v>
      </c>
      <c r="BU3769">
        <v>0</v>
      </c>
      <c r="BV3769">
        <v>0</v>
      </c>
      <c r="BW3769">
        <v>0</v>
      </c>
      <c r="BX3769">
        <v>0</v>
      </c>
      <c r="BY3769">
        <v>0</v>
      </c>
      <c r="BZ3769">
        <v>0</v>
      </c>
      <c r="CA3769">
        <v>0</v>
      </c>
      <c r="CB3769">
        <v>0</v>
      </c>
      <c r="CC3769">
        <v>0</v>
      </c>
      <c r="CD3769">
        <v>0</v>
      </c>
      <c r="CE3769">
        <v>0</v>
      </c>
      <c r="CF3769">
        <v>0</v>
      </c>
      <c r="CG3769">
        <v>0</v>
      </c>
      <c r="CH3769">
        <v>0</v>
      </c>
    </row>
    <row r="3770" spans="1:86" x14ac:dyDescent="0.2">
      <c r="A3770" t="s">
        <v>170</v>
      </c>
      <c r="B3770">
        <v>2016</v>
      </c>
      <c r="C3770" t="s">
        <v>238</v>
      </c>
      <c r="D3770" t="s">
        <v>4542</v>
      </c>
      <c r="E3770">
        <v>250.40902518435499</v>
      </c>
      <c r="F3770">
        <v>32.318251564838498</v>
      </c>
      <c r="G3770">
        <v>236.944478617405</v>
      </c>
      <c r="H3770">
        <v>-18.853704997888801</v>
      </c>
      <c r="I3770">
        <v>242.88842797918201</v>
      </c>
      <c r="J3770">
        <v>29.984759176073101</v>
      </c>
      <c r="K3770">
        <v>234.176050547502</v>
      </c>
      <c r="L3770">
        <v>-21.272381744393002</v>
      </c>
      <c r="M3770">
        <v>527.96188979557496</v>
      </c>
      <c r="N3770">
        <v>125.844307149164</v>
      </c>
      <c r="O3770">
        <v>60.340247239158103</v>
      </c>
      <c r="P3770">
        <v>341.77733540725302</v>
      </c>
      <c r="Q3770">
        <v>328.78871152870198</v>
      </c>
      <c r="R3770">
        <v>356.277479710347</v>
      </c>
      <c r="S3770">
        <v>685.06619123904898</v>
      </c>
      <c r="T3770">
        <v>935.47521642340303</v>
      </c>
      <c r="U3770">
        <v>269.59382950591498</v>
      </c>
      <c r="V3770">
        <v>291.85112892359803</v>
      </c>
      <c r="W3770">
        <v>561.44495842951403</v>
      </c>
      <c r="X3770">
        <v>804.33338640869601</v>
      </c>
      <c r="Y3770">
        <v>35.2261863355061</v>
      </c>
      <c r="Z3770">
        <v>13.828701674505</v>
      </c>
      <c r="AA3770">
        <v>14.019712507692599</v>
      </c>
      <c r="AB3770">
        <v>7.3777721533096496</v>
      </c>
      <c r="AC3770">
        <v>11.2804961156339</v>
      </c>
      <c r="AD3770">
        <v>6.67038539229151</v>
      </c>
      <c r="AE3770">
        <v>8.1138767020483407</v>
      </c>
      <c r="AF3770">
        <v>-3.5037659787058901</v>
      </c>
      <c r="AG3770">
        <v>3269.9744313859401</v>
      </c>
      <c r="AH3770">
        <v>3269.9744313859401</v>
      </c>
      <c r="AI3770">
        <v>-3.1859426216286102</v>
      </c>
      <c r="AJ3770">
        <v>-3.1859426216286102</v>
      </c>
      <c r="AK3770">
        <v>17.788435249887701</v>
      </c>
      <c r="AL3770">
        <v>17.788435249887701</v>
      </c>
      <c r="AM3770">
        <v>3284.5769240141999</v>
      </c>
      <c r="AN3770">
        <v>3284.5769240141999</v>
      </c>
      <c r="AO3770">
        <v>3059.68975971792</v>
      </c>
      <c r="AP3770">
        <v>38.157129486027102</v>
      </c>
      <c r="AQ3770">
        <v>2827.15526394679</v>
      </c>
      <c r="AR3770">
        <v>194.377366285108</v>
      </c>
      <c r="AS3770">
        <v>9.5730288268751007</v>
      </c>
      <c r="AT3770">
        <v>2.24117677849202</v>
      </c>
      <c r="AU3770">
        <v>12.069486489994601</v>
      </c>
      <c r="AV3770">
        <v>-4.7376344416114398</v>
      </c>
      <c r="AW3770">
        <v>694.684795340959</v>
      </c>
      <c r="AX3770">
        <v>22.9653348072789</v>
      </c>
      <c r="AY3770">
        <v>509.72738342395598</v>
      </c>
      <c r="AZ3770">
        <v>161.99207710972399</v>
      </c>
      <c r="BA3770">
        <v>1074.21718056346</v>
      </c>
      <c r="BB3770">
        <v>86.900214202935402</v>
      </c>
      <c r="BC3770">
        <v>852.99790950117006</v>
      </c>
      <c r="BD3770">
        <v>134.31905685935499</v>
      </c>
      <c r="BE3770">
        <v>100.989885569206</v>
      </c>
      <c r="BF3770">
        <v>9.2633282025069299</v>
      </c>
      <c r="BG3770">
        <v>73.233307389613799</v>
      </c>
      <c r="BH3770">
        <v>18.493249977085501</v>
      </c>
      <c r="BI3770">
        <v>208.373587606798</v>
      </c>
      <c r="BJ3770">
        <v>11.810558801194899</v>
      </c>
      <c r="BK3770">
        <v>175.88772407985601</v>
      </c>
      <c r="BL3770">
        <v>20.675304725746798</v>
      </c>
      <c r="BM3770">
        <v>326.36728440316699</v>
      </c>
      <c r="BN3770">
        <v>11.9637048339599</v>
      </c>
      <c r="BO3770">
        <v>296.52860152571202</v>
      </c>
      <c r="BP3770">
        <v>17.874978043495101</v>
      </c>
      <c r="BQ3770">
        <v>133.42196732712</v>
      </c>
      <c r="BR3770">
        <v>35.466953797008799</v>
      </c>
      <c r="BS3770">
        <v>40.5913059648746</v>
      </c>
      <c r="BT3770">
        <v>57.363707565236602</v>
      </c>
      <c r="BU3770">
        <v>5322.6211009643603</v>
      </c>
      <c r="BV3770">
        <v>1355.8020056540599</v>
      </c>
      <c r="BW3770">
        <v>803.20462606530702</v>
      </c>
      <c r="BX3770">
        <v>3163.6144692449998</v>
      </c>
      <c r="BY3770">
        <v>3674.67808446647</v>
      </c>
      <c r="BZ3770">
        <v>424.78796894072599</v>
      </c>
      <c r="CA3770">
        <v>3249.8367304845701</v>
      </c>
      <c r="CB3770">
        <v>5.3385041181494799E-2</v>
      </c>
      <c r="CC3770">
        <v>25435</v>
      </c>
      <c r="CD3770">
        <v>25313</v>
      </c>
      <c r="CE3770">
        <v>25313</v>
      </c>
      <c r="CF3770">
        <v>18045.469174542501</v>
      </c>
      <c r="CG3770">
        <v>19790.408061821799</v>
      </c>
      <c r="CH3770">
        <v>34799.862677906996</v>
      </c>
    </row>
    <row r="3771" spans="1:86" x14ac:dyDescent="0.2">
      <c r="A3771" t="s">
        <v>170</v>
      </c>
      <c r="B3771">
        <v>2016</v>
      </c>
      <c r="C3771" t="s">
        <v>239</v>
      </c>
      <c r="D3771" t="s">
        <v>4543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  <c r="BE3771">
        <v>0</v>
      </c>
      <c r="BF3771">
        <v>0</v>
      </c>
      <c r="BG3771">
        <v>0</v>
      </c>
      <c r="BH3771">
        <v>0</v>
      </c>
      <c r="BI3771">
        <v>0</v>
      </c>
      <c r="BJ3771">
        <v>0</v>
      </c>
      <c r="BK3771">
        <v>0</v>
      </c>
      <c r="BL3771">
        <v>0</v>
      </c>
      <c r="BM3771">
        <v>0</v>
      </c>
      <c r="BN3771">
        <v>0</v>
      </c>
      <c r="BO3771">
        <v>0</v>
      </c>
      <c r="BP3771">
        <v>0</v>
      </c>
      <c r="BQ3771">
        <v>0</v>
      </c>
      <c r="BR3771">
        <v>0</v>
      </c>
      <c r="BS3771">
        <v>0</v>
      </c>
      <c r="BT3771">
        <v>0</v>
      </c>
      <c r="BU3771">
        <v>0</v>
      </c>
      <c r="BV3771">
        <v>0</v>
      </c>
      <c r="BW3771">
        <v>0</v>
      </c>
      <c r="BX3771">
        <v>0</v>
      </c>
      <c r="BY3771">
        <v>0</v>
      </c>
      <c r="BZ3771">
        <v>0</v>
      </c>
      <c r="CA3771">
        <v>0</v>
      </c>
      <c r="CB3771">
        <v>0</v>
      </c>
      <c r="CC3771">
        <v>0</v>
      </c>
      <c r="CD3771">
        <v>0</v>
      </c>
      <c r="CE3771">
        <v>0</v>
      </c>
      <c r="CF3771">
        <v>0</v>
      </c>
      <c r="CG3771">
        <v>0</v>
      </c>
      <c r="CH3771">
        <v>0</v>
      </c>
    </row>
    <row r="3772" spans="1:86" x14ac:dyDescent="0.2">
      <c r="A3772" t="s">
        <v>170</v>
      </c>
      <c r="B3772">
        <v>2016</v>
      </c>
      <c r="C3772" t="s">
        <v>240</v>
      </c>
      <c r="D3772" t="s">
        <v>4544</v>
      </c>
      <c r="E3772">
        <v>250.40902518435499</v>
      </c>
      <c r="F3772">
        <v>32.318251564838498</v>
      </c>
      <c r="G3772">
        <v>236.944478617405</v>
      </c>
      <c r="H3772">
        <v>-18.853704997888801</v>
      </c>
      <c r="I3772">
        <v>242.88842797918201</v>
      </c>
      <c r="J3772">
        <v>29.984759176073101</v>
      </c>
      <c r="K3772">
        <v>234.176050547502</v>
      </c>
      <c r="L3772">
        <v>-21.272381744393002</v>
      </c>
      <c r="M3772">
        <v>527.96188979557496</v>
      </c>
      <c r="N3772">
        <v>125.844307149164</v>
      </c>
      <c r="O3772">
        <v>60.340247239158103</v>
      </c>
      <c r="P3772">
        <v>341.77733540725302</v>
      </c>
      <c r="Q3772">
        <v>328.78871152870198</v>
      </c>
      <c r="R3772">
        <v>356.277479710347</v>
      </c>
      <c r="S3772">
        <v>685.06619123904898</v>
      </c>
      <c r="T3772">
        <v>935.47521642340303</v>
      </c>
      <c r="U3772">
        <v>269.59382950591498</v>
      </c>
      <c r="V3772">
        <v>291.85112892359803</v>
      </c>
      <c r="W3772">
        <v>561.44495842951403</v>
      </c>
      <c r="X3772">
        <v>804.33338640869601</v>
      </c>
      <c r="Y3772">
        <v>35.2261863355061</v>
      </c>
      <c r="Z3772">
        <v>13.828701674505</v>
      </c>
      <c r="AA3772">
        <v>14.019712507692599</v>
      </c>
      <c r="AB3772">
        <v>7.3777721533096496</v>
      </c>
      <c r="AC3772">
        <v>11.2804961156339</v>
      </c>
      <c r="AD3772">
        <v>6.67038539229151</v>
      </c>
      <c r="AE3772">
        <v>8.1138767020483407</v>
      </c>
      <c r="AF3772">
        <v>-3.5037659787058901</v>
      </c>
      <c r="AG3772">
        <v>3269.9744313859401</v>
      </c>
      <c r="AH3772">
        <v>3269.9744313859401</v>
      </c>
      <c r="AI3772">
        <v>-3.1859426216286102</v>
      </c>
      <c r="AJ3772">
        <v>-3.1859426216286102</v>
      </c>
      <c r="AK3772">
        <v>17.788435249887701</v>
      </c>
      <c r="AL3772">
        <v>17.788435249887701</v>
      </c>
      <c r="AM3772">
        <v>3284.5769240141999</v>
      </c>
      <c r="AN3772">
        <v>3284.5769240141999</v>
      </c>
      <c r="AO3772">
        <v>3059.68975971792</v>
      </c>
      <c r="AP3772">
        <v>38.157129486027102</v>
      </c>
      <c r="AQ3772">
        <v>2827.15526394679</v>
      </c>
      <c r="AR3772">
        <v>194.377366285108</v>
      </c>
      <c r="AS3772">
        <v>9.5730288268751007</v>
      </c>
      <c r="AT3772">
        <v>2.24117677849202</v>
      </c>
      <c r="AU3772">
        <v>12.069486489994601</v>
      </c>
      <c r="AV3772">
        <v>-4.7376344416114398</v>
      </c>
      <c r="AW3772">
        <v>694.684795340959</v>
      </c>
      <c r="AX3772">
        <v>22.9653348072789</v>
      </c>
      <c r="AY3772">
        <v>509.72738342395598</v>
      </c>
      <c r="AZ3772">
        <v>161.99207710972399</v>
      </c>
      <c r="BA3772">
        <v>1074.21718056346</v>
      </c>
      <c r="BB3772">
        <v>86.900214202935402</v>
      </c>
      <c r="BC3772">
        <v>852.99790950117006</v>
      </c>
      <c r="BD3772">
        <v>134.31905685935499</v>
      </c>
      <c r="BE3772">
        <v>100.989885569206</v>
      </c>
      <c r="BF3772">
        <v>9.2633282025069299</v>
      </c>
      <c r="BG3772">
        <v>73.233307389613799</v>
      </c>
      <c r="BH3772">
        <v>18.493249977085501</v>
      </c>
      <c r="BI3772">
        <v>208.373587606798</v>
      </c>
      <c r="BJ3772">
        <v>11.810558801194899</v>
      </c>
      <c r="BK3772">
        <v>175.88772407985601</v>
      </c>
      <c r="BL3772">
        <v>20.675304725746798</v>
      </c>
      <c r="BM3772">
        <v>326.36728440316699</v>
      </c>
      <c r="BN3772">
        <v>11.9637048339599</v>
      </c>
      <c r="BO3772">
        <v>296.52860152571202</v>
      </c>
      <c r="BP3772">
        <v>17.874978043495101</v>
      </c>
      <c r="BQ3772">
        <v>133.42196732712</v>
      </c>
      <c r="BR3772">
        <v>35.466953797008799</v>
      </c>
      <c r="BS3772">
        <v>40.5913059648746</v>
      </c>
      <c r="BT3772">
        <v>57.363707565236602</v>
      </c>
      <c r="BU3772">
        <v>5322.6211009643603</v>
      </c>
      <c r="BV3772">
        <v>1355.8020056540599</v>
      </c>
      <c r="BW3772">
        <v>803.20462606530702</v>
      </c>
      <c r="BX3772">
        <v>3163.6144692449998</v>
      </c>
      <c r="BY3772">
        <v>3674.67808446647</v>
      </c>
      <c r="BZ3772">
        <v>424.78796894072599</v>
      </c>
      <c r="CA3772">
        <v>3249.8367304845701</v>
      </c>
      <c r="CB3772">
        <v>5.3385041181494799E-2</v>
      </c>
      <c r="CC3772">
        <v>25435</v>
      </c>
      <c r="CD3772">
        <v>25313</v>
      </c>
      <c r="CE3772">
        <v>25313</v>
      </c>
      <c r="CF3772">
        <v>18045.469174542501</v>
      </c>
      <c r="CG3772">
        <v>19790.408061821799</v>
      </c>
      <c r="CH3772">
        <v>34799.862677906996</v>
      </c>
    </row>
    <row r="3773" spans="1:86" x14ac:dyDescent="0.2">
      <c r="A3773" t="s">
        <v>171</v>
      </c>
      <c r="B3773">
        <v>2008</v>
      </c>
      <c r="C3773" t="s">
        <v>2</v>
      </c>
      <c r="D3773" t="s">
        <v>2643</v>
      </c>
      <c r="E3773">
        <v>707.05580738154197</v>
      </c>
      <c r="F3773">
        <v>37.230144933580199</v>
      </c>
      <c r="G3773">
        <v>91.6524849388652</v>
      </c>
      <c r="H3773">
        <v>578.17317750909694</v>
      </c>
      <c r="I3773">
        <v>137.512736143593</v>
      </c>
      <c r="J3773">
        <v>34.219748996544098</v>
      </c>
      <c r="K3773">
        <v>90.641407946567696</v>
      </c>
      <c r="L3773">
        <v>12.6515792004811</v>
      </c>
      <c r="M3773">
        <v>56.063400365446498</v>
      </c>
      <c r="N3773">
        <v>50.1053918474231</v>
      </c>
      <c r="O3773">
        <v>3.4530643713899298</v>
      </c>
      <c r="P3773">
        <v>2.5049441466334499</v>
      </c>
      <c r="Q3773">
        <v>44.8956368257547</v>
      </c>
      <c r="R3773">
        <v>292.56106745601898</v>
      </c>
      <c r="S3773">
        <v>337.456704281773</v>
      </c>
      <c r="T3773">
        <v>1044.5125116633201</v>
      </c>
      <c r="U3773">
        <v>13.448175887965</v>
      </c>
      <c r="V3773">
        <v>87.634633815068796</v>
      </c>
      <c r="W3773">
        <v>101.082809703034</v>
      </c>
      <c r="X3773">
        <v>238.595545846627</v>
      </c>
      <c r="Y3773">
        <v>11167.76508005</v>
      </c>
      <c r="Z3773">
        <v>78.785124674760695</v>
      </c>
      <c r="AA3773">
        <v>10.341844117646501</v>
      </c>
      <c r="AB3773">
        <v>11078.6381112576</v>
      </c>
      <c r="AC3773">
        <v>967.45657856094294</v>
      </c>
      <c r="AD3773">
        <v>3.4925094636480001</v>
      </c>
      <c r="AE3773">
        <v>2.5252714407926802</v>
      </c>
      <c r="AF3773">
        <v>961.43879765650502</v>
      </c>
      <c r="AG3773">
        <v>1961.53987447133</v>
      </c>
      <c r="AH3773">
        <v>1961.53987447133</v>
      </c>
      <c r="AI3773">
        <v>63.688997236310797</v>
      </c>
      <c r="AJ3773">
        <v>63.688997236310797</v>
      </c>
      <c r="AK3773">
        <v>23.538826254789701</v>
      </c>
      <c r="AL3773">
        <v>23.538826254789701</v>
      </c>
      <c r="AM3773">
        <v>2048.7676979624298</v>
      </c>
      <c r="AN3773">
        <v>2048.7676979624298</v>
      </c>
      <c r="AO3773">
        <v>2521.20021964741</v>
      </c>
      <c r="AP3773">
        <v>1208.99474498583</v>
      </c>
      <c r="AQ3773">
        <v>1308.4326591874401</v>
      </c>
      <c r="AR3773">
        <v>3.7728154741336799</v>
      </c>
      <c r="AS3773">
        <v>4002.4701806511598</v>
      </c>
      <c r="AT3773">
        <v>1.76484213207785</v>
      </c>
      <c r="AU3773">
        <v>6.2122374392140403</v>
      </c>
      <c r="AV3773">
        <v>3994.49310107986</v>
      </c>
      <c r="AW3773">
        <v>3525.6192507823198</v>
      </c>
      <c r="AX3773">
        <v>94.909343138444598</v>
      </c>
      <c r="AY3773">
        <v>340.83484055706799</v>
      </c>
      <c r="AZ3773">
        <v>3089.8750670867998</v>
      </c>
      <c r="BA3773">
        <v>1642.5249664625001</v>
      </c>
      <c r="BB3773">
        <v>71.415516931294405</v>
      </c>
      <c r="BC3773">
        <v>501.99937164201799</v>
      </c>
      <c r="BD3773">
        <v>1069.1100778891901</v>
      </c>
      <c r="BE3773">
        <v>158.83785913125999</v>
      </c>
      <c r="BF3773">
        <v>50.272774505247703</v>
      </c>
      <c r="BG3773">
        <v>38.617380090392402</v>
      </c>
      <c r="BH3773">
        <v>69.947704535619494</v>
      </c>
      <c r="BI3773">
        <v>485.04482018022401</v>
      </c>
      <c r="BJ3773">
        <v>51.621720331727303</v>
      </c>
      <c r="BK3773">
        <v>68.4013409525529</v>
      </c>
      <c r="BL3773">
        <v>365.021758895944</v>
      </c>
      <c r="BM3773">
        <v>611.89439940474699</v>
      </c>
      <c r="BN3773">
        <v>52.417034240144503</v>
      </c>
      <c r="BO3773">
        <v>103.227277486612</v>
      </c>
      <c r="BP3773">
        <v>456.25008767799198</v>
      </c>
      <c r="BQ3773">
        <v>35.348085692240701</v>
      </c>
      <c r="BR3773">
        <v>24.695973571484501</v>
      </c>
      <c r="BS3773">
        <v>6.3466792106456102</v>
      </c>
      <c r="BT3773">
        <v>4.3054329101106799</v>
      </c>
      <c r="BU3773">
        <v>593.81786431648504</v>
      </c>
      <c r="BV3773">
        <v>523.68758894327595</v>
      </c>
      <c r="BW3773">
        <v>46.886492161012598</v>
      </c>
      <c r="BX3773">
        <v>23.243783212197702</v>
      </c>
      <c r="BY3773">
        <v>1717.1481393772101</v>
      </c>
      <c r="BZ3773">
        <v>451.20944255595901</v>
      </c>
      <c r="CA3773">
        <v>1263.1770411664399</v>
      </c>
      <c r="CB3773">
        <v>2.7616556548202902</v>
      </c>
      <c r="CC3773">
        <v>4377</v>
      </c>
      <c r="CD3773">
        <v>3884</v>
      </c>
      <c r="CE3773">
        <v>6066.6057121581998</v>
      </c>
      <c r="CF3773">
        <v>2334.3280224031801</v>
      </c>
      <c r="CG3773">
        <v>6156.6700673830101</v>
      </c>
      <c r="CH3773">
        <v>13972.1570388279</v>
      </c>
    </row>
    <row r="3774" spans="1:86" x14ac:dyDescent="0.2">
      <c r="A3774" t="s">
        <v>171</v>
      </c>
      <c r="B3774">
        <v>2008</v>
      </c>
      <c r="C3774" t="s">
        <v>3</v>
      </c>
      <c r="D3774" t="s">
        <v>2644</v>
      </c>
      <c r="E3774">
        <v>46.738748544565702</v>
      </c>
      <c r="F3774">
        <v>1.76947215387995</v>
      </c>
      <c r="G3774">
        <v>42.846007711035099</v>
      </c>
      <c r="H3774">
        <v>2.1232686796508098</v>
      </c>
      <c r="I3774">
        <v>44.444056898356301</v>
      </c>
      <c r="J3774">
        <v>1.6992016536952099</v>
      </c>
      <c r="K3774">
        <v>42.3947138103903</v>
      </c>
      <c r="L3774">
        <v>0.35014143427093197</v>
      </c>
      <c r="M3774">
        <v>7.8456922408650804</v>
      </c>
      <c r="N3774">
        <v>3.1791410063077099</v>
      </c>
      <c r="O3774">
        <v>1.8942606264262101</v>
      </c>
      <c r="P3774">
        <v>2.77229060813116</v>
      </c>
      <c r="Q3774">
        <v>0</v>
      </c>
      <c r="R3774">
        <v>255.76624522521101</v>
      </c>
      <c r="S3774">
        <v>255.76624522521101</v>
      </c>
      <c r="T3774">
        <v>302.504993769777</v>
      </c>
      <c r="U3774">
        <v>0</v>
      </c>
      <c r="V3774">
        <v>162.80202996566001</v>
      </c>
      <c r="W3774">
        <v>162.80202996566001</v>
      </c>
      <c r="X3774">
        <v>207.246086864017</v>
      </c>
      <c r="Y3774">
        <v>32.265946906243897</v>
      </c>
      <c r="Z3774">
        <v>0.53891507091878899</v>
      </c>
      <c r="AA3774">
        <v>4.5550720846313597</v>
      </c>
      <c r="AB3774">
        <v>27.171959750693802</v>
      </c>
      <c r="AC3774">
        <v>3.1603163159097698</v>
      </c>
      <c r="AD3774">
        <v>0.19059605171733601</v>
      </c>
      <c r="AE3774">
        <v>1.1322721427137701</v>
      </c>
      <c r="AF3774">
        <v>1.83744812147866</v>
      </c>
      <c r="AG3774">
        <v>536.142792469867</v>
      </c>
      <c r="AH3774">
        <v>536.142792469867</v>
      </c>
      <c r="AI3774">
        <v>7.5724699048610198</v>
      </c>
      <c r="AJ3774">
        <v>7.5724699048610198</v>
      </c>
      <c r="AK3774">
        <v>2.55913036330274</v>
      </c>
      <c r="AL3774">
        <v>2.55913036330274</v>
      </c>
      <c r="AM3774">
        <v>546.274392738031</v>
      </c>
      <c r="AN3774">
        <v>546.274392738031</v>
      </c>
      <c r="AO3774">
        <v>544.29377672952899</v>
      </c>
      <c r="AP3774">
        <v>3.7100913783482499</v>
      </c>
      <c r="AQ3774">
        <v>540.01982518847001</v>
      </c>
      <c r="AR3774">
        <v>0.56386016271100903</v>
      </c>
      <c r="AS3774">
        <v>11.2865687107809</v>
      </c>
      <c r="AT3774">
        <v>6.8862077279670197E-2</v>
      </c>
      <c r="AU3774">
        <v>3.6647553598461302</v>
      </c>
      <c r="AV3774">
        <v>7.5529512736550597</v>
      </c>
      <c r="AW3774">
        <v>151.376236861672</v>
      </c>
      <c r="AX3774">
        <v>0.89542708241555802</v>
      </c>
      <c r="AY3774">
        <v>141.15513342279201</v>
      </c>
      <c r="AZ3774">
        <v>9.3256763564650793</v>
      </c>
      <c r="BA3774">
        <v>187.01473323770699</v>
      </c>
      <c r="BB3774">
        <v>3.5245874332392302</v>
      </c>
      <c r="BC3774">
        <v>181.155672407266</v>
      </c>
      <c r="BD3774">
        <v>2.3344733972010099</v>
      </c>
      <c r="BE3774">
        <v>15.1373865953771</v>
      </c>
      <c r="BF3774">
        <v>0.61276681976911496</v>
      </c>
      <c r="BG3774">
        <v>14.2101517231957</v>
      </c>
      <c r="BH3774">
        <v>0.31446805241230003</v>
      </c>
      <c r="BI3774">
        <v>30.103201168475099</v>
      </c>
      <c r="BJ3774">
        <v>0.76988825517382797</v>
      </c>
      <c r="BK3774">
        <v>28.406442244061001</v>
      </c>
      <c r="BL3774">
        <v>0.92687066924023298</v>
      </c>
      <c r="BM3774">
        <v>47.432441616552701</v>
      </c>
      <c r="BN3774">
        <v>0.82886363280656195</v>
      </c>
      <c r="BO3774">
        <v>45.088835921900198</v>
      </c>
      <c r="BP3774">
        <v>1.5147420618454599</v>
      </c>
      <c r="BQ3774">
        <v>2.6568234600177001</v>
      </c>
      <c r="BR3774">
        <v>1.22281454522933</v>
      </c>
      <c r="BS3774">
        <v>1.04261955804467</v>
      </c>
      <c r="BT3774">
        <v>0.39138935674370601</v>
      </c>
      <c r="BU3774">
        <v>84.879198764863901</v>
      </c>
      <c r="BV3774">
        <v>33.5378487700657</v>
      </c>
      <c r="BW3774">
        <v>25.705500989998701</v>
      </c>
      <c r="BX3774">
        <v>25.635849004799699</v>
      </c>
      <c r="BY3774">
        <v>610.351981554811</v>
      </c>
      <c r="BZ3774">
        <v>21.313804550614901</v>
      </c>
      <c r="CA3774">
        <v>588.69992561160097</v>
      </c>
      <c r="CB3774">
        <v>0.338251392595184</v>
      </c>
      <c r="CC3774">
        <v>1613</v>
      </c>
      <c r="CD3774">
        <v>1542</v>
      </c>
      <c r="CE3774">
        <v>1360.83275522283</v>
      </c>
      <c r="CF3774">
        <v>1374.1477933747201</v>
      </c>
      <c r="CG3774">
        <v>1532.8445176965399</v>
      </c>
      <c r="CH3774">
        <v>2831.7719108731999</v>
      </c>
    </row>
    <row r="3775" spans="1:86" x14ac:dyDescent="0.2">
      <c r="A3775" t="s">
        <v>171</v>
      </c>
      <c r="B3775">
        <v>2008</v>
      </c>
      <c r="C3775" t="s">
        <v>4</v>
      </c>
      <c r="D3775" t="s">
        <v>2645</v>
      </c>
      <c r="E3775">
        <v>95.678024938835904</v>
      </c>
      <c r="F3775">
        <v>2.5360420281260998</v>
      </c>
      <c r="G3775">
        <v>92.399332858591507</v>
      </c>
      <c r="H3775">
        <v>0.74265005211844803</v>
      </c>
      <c r="I3775">
        <v>93.923631743235504</v>
      </c>
      <c r="J3775">
        <v>2.4958736828338699</v>
      </c>
      <c r="K3775">
        <v>91.124111223332307</v>
      </c>
      <c r="L3775">
        <v>0.303646837069174</v>
      </c>
      <c r="M3775">
        <v>2.44207985905074</v>
      </c>
      <c r="N3775">
        <v>1.5562731455733401</v>
      </c>
      <c r="O3775">
        <v>0.15473151536456201</v>
      </c>
      <c r="P3775">
        <v>0.73107519811283095</v>
      </c>
      <c r="Q3775">
        <v>481.82804401691402</v>
      </c>
      <c r="R3775">
        <v>26.164080086034399</v>
      </c>
      <c r="S3775">
        <v>507.99212410294899</v>
      </c>
      <c r="T3775">
        <v>603.67014904178404</v>
      </c>
      <c r="U3775">
        <v>378.72599757398802</v>
      </c>
      <c r="V3775">
        <v>20.565464078386501</v>
      </c>
      <c r="W3775">
        <v>399.29146165237501</v>
      </c>
      <c r="X3775">
        <v>493.21509339560998</v>
      </c>
      <c r="Y3775">
        <v>9.4858092600239399</v>
      </c>
      <c r="Z3775">
        <v>0.249984261175696</v>
      </c>
      <c r="AA3775">
        <v>0.98462168461645805</v>
      </c>
      <c r="AB3775">
        <v>8.2512033142317893</v>
      </c>
      <c r="AC3775">
        <v>4.56744381969885</v>
      </c>
      <c r="AD3775">
        <v>0.113821271016202</v>
      </c>
      <c r="AE3775">
        <v>4.1966647420916097</v>
      </c>
      <c r="AF3775">
        <v>0.25695780659103501</v>
      </c>
      <c r="AG3775">
        <v>145.69480106090899</v>
      </c>
      <c r="AH3775">
        <v>145.69480106090899</v>
      </c>
      <c r="AI3775">
        <v>8.5567798499673202</v>
      </c>
      <c r="AJ3775">
        <v>8.5567798499673202</v>
      </c>
      <c r="AK3775">
        <v>1.92957939243836</v>
      </c>
      <c r="AL3775">
        <v>1.92957939243836</v>
      </c>
      <c r="AM3775">
        <v>156.18116030331501</v>
      </c>
      <c r="AN3775">
        <v>156.18116030331501</v>
      </c>
      <c r="AO3775">
        <v>189.39565047559799</v>
      </c>
      <c r="AP3775">
        <v>1.45435250392529</v>
      </c>
      <c r="AQ3775">
        <v>187.08708767855899</v>
      </c>
      <c r="AR3775">
        <v>0.85421029311388996</v>
      </c>
      <c r="AS3775">
        <v>1.9083479073957601</v>
      </c>
      <c r="AT3775">
        <v>7.1254333148443802E-2</v>
      </c>
      <c r="AU3775">
        <v>0.93234999678948005</v>
      </c>
      <c r="AV3775">
        <v>0.90474357745783596</v>
      </c>
      <c r="AW3775">
        <v>40.1001662720723</v>
      </c>
      <c r="AX3775">
        <v>0.47091241130385197</v>
      </c>
      <c r="AY3775">
        <v>32.878801524333397</v>
      </c>
      <c r="AZ3775">
        <v>6.7504523364350701</v>
      </c>
      <c r="BA3775">
        <v>1768.4073188703801</v>
      </c>
      <c r="BB3775">
        <v>3.0295590109593298</v>
      </c>
      <c r="BC3775">
        <v>1764.60735497778</v>
      </c>
      <c r="BD3775">
        <v>0.77040488163572096</v>
      </c>
      <c r="BE3775">
        <v>28.856288171945199</v>
      </c>
      <c r="BF3775">
        <v>0.38882807268923197</v>
      </c>
      <c r="BG3775">
        <v>28.2396726994698</v>
      </c>
      <c r="BH3775">
        <v>0.22778739978613599</v>
      </c>
      <c r="BI3775">
        <v>32.1889602583936</v>
      </c>
      <c r="BJ3775">
        <v>0.48487862366714901</v>
      </c>
      <c r="BK3775">
        <v>31.3533321478081</v>
      </c>
      <c r="BL3775">
        <v>0.350749486918364</v>
      </c>
      <c r="BM3775">
        <v>36.208620130676202</v>
      </c>
      <c r="BN3775">
        <v>0.52213600784703496</v>
      </c>
      <c r="BO3775">
        <v>35.000121952229101</v>
      </c>
      <c r="BP3775">
        <v>0.686362170600053</v>
      </c>
      <c r="BQ3775">
        <v>45.691506295594898</v>
      </c>
      <c r="BR3775">
        <v>0.972800332068951</v>
      </c>
      <c r="BS3775">
        <v>44.046937362793599</v>
      </c>
      <c r="BT3775">
        <v>0.671768600732358</v>
      </c>
      <c r="BU3775">
        <v>25.156631833175702</v>
      </c>
      <c r="BV3775">
        <v>16.344087444333901</v>
      </c>
      <c r="BW3775">
        <v>2.0962766412215701</v>
      </c>
      <c r="BX3775">
        <v>6.7162677476201997</v>
      </c>
      <c r="BY3775">
        <v>1262.9566490572699</v>
      </c>
      <c r="BZ3775">
        <v>36.200295235924301</v>
      </c>
      <c r="CA3775">
        <v>1226.2329058681701</v>
      </c>
      <c r="CB3775">
        <v>0.52344795317433102</v>
      </c>
      <c r="CC3775">
        <v>8250</v>
      </c>
      <c r="CD3775">
        <v>8423</v>
      </c>
      <c r="CE3775">
        <v>11357.061200332801</v>
      </c>
      <c r="CF3775">
        <v>496.88477490192702</v>
      </c>
      <c r="CG3775">
        <v>911.37378591991001</v>
      </c>
      <c r="CH3775">
        <v>1795.57258827844</v>
      </c>
    </row>
    <row r="3776" spans="1:86" x14ac:dyDescent="0.2">
      <c r="A3776" t="s">
        <v>171</v>
      </c>
      <c r="B3776">
        <v>2008</v>
      </c>
      <c r="C3776" t="s">
        <v>5</v>
      </c>
      <c r="D3776" t="s">
        <v>2646</v>
      </c>
      <c r="E3776">
        <v>860.71534821626199</v>
      </c>
      <c r="F3776">
        <v>338.75676205849101</v>
      </c>
      <c r="G3776">
        <v>114.36287654498901</v>
      </c>
      <c r="H3776">
        <v>407.59570961278098</v>
      </c>
      <c r="I3776">
        <v>816.61704438450795</v>
      </c>
      <c r="J3776">
        <v>334.46328652781898</v>
      </c>
      <c r="K3776">
        <v>113.148156921327</v>
      </c>
      <c r="L3776">
        <v>369.005600935362</v>
      </c>
      <c r="M3776">
        <v>89.493084056155496</v>
      </c>
      <c r="N3776">
        <v>75.0024558429606</v>
      </c>
      <c r="O3776">
        <v>4.1905791371902898</v>
      </c>
      <c r="P3776">
        <v>10.3000490760048</v>
      </c>
      <c r="Q3776">
        <v>13.3747280070108</v>
      </c>
      <c r="R3776">
        <v>13228.9302561367</v>
      </c>
      <c r="S3776">
        <v>13242.304984143801</v>
      </c>
      <c r="T3776">
        <v>14103.02033236</v>
      </c>
      <c r="U3776">
        <v>8.7511295844339596</v>
      </c>
      <c r="V3776">
        <v>8655.7336249535601</v>
      </c>
      <c r="W3776">
        <v>8664.4847545379998</v>
      </c>
      <c r="X3776">
        <v>9481.1017989225002</v>
      </c>
      <c r="Y3776">
        <v>1176.05598588165</v>
      </c>
      <c r="Z3776">
        <v>18.0011634792275</v>
      </c>
      <c r="AA3776">
        <v>5.0244379880617398</v>
      </c>
      <c r="AB3776">
        <v>1153.03038441436</v>
      </c>
      <c r="AC3776">
        <v>42.0200056928865</v>
      </c>
      <c r="AD3776">
        <v>12.8974712875535</v>
      </c>
      <c r="AE3776">
        <v>3.65472709382703</v>
      </c>
      <c r="AF3776">
        <v>25.467807311506</v>
      </c>
      <c r="AG3776">
        <v>1671.2385102990299</v>
      </c>
      <c r="AH3776">
        <v>1671.2385102990299</v>
      </c>
      <c r="AI3776">
        <v>368.51853186993702</v>
      </c>
      <c r="AJ3776">
        <v>368.51853186993702</v>
      </c>
      <c r="AK3776">
        <v>134.78560943999301</v>
      </c>
      <c r="AL3776">
        <v>134.78560943999301</v>
      </c>
      <c r="AM3776">
        <v>2174.5426516089501</v>
      </c>
      <c r="AN3776">
        <v>2174.5426516089501</v>
      </c>
      <c r="AO3776">
        <v>652.09861959777504</v>
      </c>
      <c r="AP3776">
        <v>168.26352903066501</v>
      </c>
      <c r="AQ3776">
        <v>434.77014756241198</v>
      </c>
      <c r="AR3776">
        <v>49.064943004696403</v>
      </c>
      <c r="AS3776">
        <v>101.010574682273</v>
      </c>
      <c r="AT3776">
        <v>6.8286707108319602</v>
      </c>
      <c r="AU3776">
        <v>2.2212005154132699</v>
      </c>
      <c r="AV3776">
        <v>91.9607034560279</v>
      </c>
      <c r="AW3776">
        <v>348.602953743645</v>
      </c>
      <c r="AX3776">
        <v>37.216052267166198</v>
      </c>
      <c r="AY3776">
        <v>82.331922883367696</v>
      </c>
      <c r="AZ3776">
        <v>229.054978593111</v>
      </c>
      <c r="BA3776">
        <v>2775.5865467623098</v>
      </c>
      <c r="BB3776">
        <v>1590.54738980614</v>
      </c>
      <c r="BC3776">
        <v>893.41098967585106</v>
      </c>
      <c r="BD3776">
        <v>291.62816728032402</v>
      </c>
      <c r="BE3776">
        <v>1125.2001926191799</v>
      </c>
      <c r="BF3776">
        <v>34.908073803097103</v>
      </c>
      <c r="BG3776">
        <v>52.392654925381699</v>
      </c>
      <c r="BH3776">
        <v>1037.8994638907</v>
      </c>
      <c r="BI3776">
        <v>1490.9613622688801</v>
      </c>
      <c r="BJ3776">
        <v>56.088858922063601</v>
      </c>
      <c r="BK3776">
        <v>73.930417738512006</v>
      </c>
      <c r="BL3776">
        <v>1360.9420856083</v>
      </c>
      <c r="BM3776">
        <v>2005.1868873037199</v>
      </c>
      <c r="BN3776">
        <v>69.630997117737707</v>
      </c>
      <c r="BO3776">
        <v>97.273249862040402</v>
      </c>
      <c r="BP3776">
        <v>1838.2826403239401</v>
      </c>
      <c r="BQ3776">
        <v>1249.7268468899899</v>
      </c>
      <c r="BR3776">
        <v>313.44530583788901</v>
      </c>
      <c r="BS3776">
        <v>75.026546033430293</v>
      </c>
      <c r="BT3776">
        <v>861.254995018665</v>
      </c>
      <c r="BU3776">
        <v>938.34966908533704</v>
      </c>
      <c r="BV3776">
        <v>791.246705605388</v>
      </c>
      <c r="BW3776">
        <v>56.582845801063002</v>
      </c>
      <c r="BX3776">
        <v>90.520117678890301</v>
      </c>
      <c r="BY3776">
        <v>5577.6764084468095</v>
      </c>
      <c r="BZ3776">
        <v>3997.9971799443501</v>
      </c>
      <c r="CA3776">
        <v>1561.67994746868</v>
      </c>
      <c r="CB3776">
        <v>17.999281033788701</v>
      </c>
      <c r="CC3776">
        <v>19864</v>
      </c>
      <c r="CD3776">
        <v>16053</v>
      </c>
      <c r="CE3776">
        <v>15128.207751968501</v>
      </c>
      <c r="CF3776">
        <v>14284.495515098801</v>
      </c>
      <c r="CG3776">
        <v>10240.7164815337</v>
      </c>
      <c r="CH3776">
        <v>17674.269924817501</v>
      </c>
    </row>
    <row r="3777" spans="1:86" x14ac:dyDescent="0.2">
      <c r="A3777" t="s">
        <v>171</v>
      </c>
      <c r="B3777">
        <v>2008</v>
      </c>
      <c r="C3777" t="s">
        <v>6</v>
      </c>
      <c r="D3777" t="s">
        <v>2647</v>
      </c>
      <c r="E3777">
        <v>1523.81417699289</v>
      </c>
      <c r="F3777">
        <v>229.02111872424501</v>
      </c>
      <c r="G3777">
        <v>254.72383358833699</v>
      </c>
      <c r="H3777">
        <v>1040.0692246803101</v>
      </c>
      <c r="I3777">
        <v>506.260686215725</v>
      </c>
      <c r="J3777">
        <v>221.16481637757701</v>
      </c>
      <c r="K3777">
        <v>252.12726347326199</v>
      </c>
      <c r="L3777">
        <v>32.968606364885801</v>
      </c>
      <c r="M3777">
        <v>291.626956037274</v>
      </c>
      <c r="N3777">
        <v>206.30015520500001</v>
      </c>
      <c r="O3777">
        <v>8.9247901109254908</v>
      </c>
      <c r="P3777">
        <v>76.402010721348802</v>
      </c>
      <c r="Q3777">
        <v>579.08970034065896</v>
      </c>
      <c r="R3777">
        <v>760.71779038407897</v>
      </c>
      <c r="S3777">
        <v>1339.8074907247401</v>
      </c>
      <c r="T3777">
        <v>2863.6216677176299</v>
      </c>
      <c r="U3777">
        <v>272.80382023627101</v>
      </c>
      <c r="V3777">
        <v>358.36713935058799</v>
      </c>
      <c r="W3777">
        <v>631.170959586859</v>
      </c>
      <c r="X3777">
        <v>1137.4316458025801</v>
      </c>
      <c r="Y3777">
        <v>19128.495146764599</v>
      </c>
      <c r="Z3777">
        <v>151.84353288140099</v>
      </c>
      <c r="AA3777">
        <v>20.749545705197601</v>
      </c>
      <c r="AB3777">
        <v>18955.902068177998</v>
      </c>
      <c r="AC3777">
        <v>1651.2035290857</v>
      </c>
      <c r="AD3777">
        <v>13.624879277292001</v>
      </c>
      <c r="AE3777">
        <v>6.9725888337072401</v>
      </c>
      <c r="AF3777">
        <v>1630.6060609747001</v>
      </c>
      <c r="AG3777">
        <v>46392.850534139303</v>
      </c>
      <c r="AH3777">
        <v>46392.850534139303</v>
      </c>
      <c r="AI3777">
        <v>836.83669470575603</v>
      </c>
      <c r="AJ3777">
        <v>836.83669470575603</v>
      </c>
      <c r="AK3777">
        <v>163.38182492616099</v>
      </c>
      <c r="AL3777">
        <v>163.38182492616099</v>
      </c>
      <c r="AM3777">
        <v>47393.069053771302</v>
      </c>
      <c r="AN3777">
        <v>47393.069053771302</v>
      </c>
      <c r="AO3777">
        <v>4797.3903950522799</v>
      </c>
      <c r="AP3777">
        <v>2130.7416506432501</v>
      </c>
      <c r="AQ3777">
        <v>2589.6513659438901</v>
      </c>
      <c r="AR3777">
        <v>76.997378465121102</v>
      </c>
      <c r="AS3777">
        <v>6771.8221504223002</v>
      </c>
      <c r="AT3777">
        <v>7.0910260149011801</v>
      </c>
      <c r="AU3777">
        <v>14.0732222417403</v>
      </c>
      <c r="AV3777">
        <v>6750.6579021656498</v>
      </c>
      <c r="AW3777">
        <v>7134.3912936335601</v>
      </c>
      <c r="AX3777">
        <v>191.190682224737</v>
      </c>
      <c r="AY3777">
        <v>637.29776764336202</v>
      </c>
      <c r="AZ3777">
        <v>6305.9028437654497</v>
      </c>
      <c r="BA3777">
        <v>3921.9832860363799</v>
      </c>
      <c r="BB3777">
        <v>346.60717573100601</v>
      </c>
      <c r="BC3777">
        <v>1719.47643670152</v>
      </c>
      <c r="BD3777">
        <v>1855.89967360387</v>
      </c>
      <c r="BE3777">
        <v>349.64129906567399</v>
      </c>
      <c r="BF3777">
        <v>106.79082456596601</v>
      </c>
      <c r="BG3777">
        <v>108.351318290987</v>
      </c>
      <c r="BH3777">
        <v>134.49915620872201</v>
      </c>
      <c r="BI3777">
        <v>941.20124410466303</v>
      </c>
      <c r="BJ3777">
        <v>115.15470476944201</v>
      </c>
      <c r="BK3777">
        <v>189.28029616703799</v>
      </c>
      <c r="BL3777">
        <v>636.76624316818402</v>
      </c>
      <c r="BM3777">
        <v>1194.19224952741</v>
      </c>
      <c r="BN3777">
        <v>118.554094202101</v>
      </c>
      <c r="BO3777">
        <v>281.60240727031101</v>
      </c>
      <c r="BP3777">
        <v>794.03574805500398</v>
      </c>
      <c r="BQ3777">
        <v>288.47686103800299</v>
      </c>
      <c r="BR3777">
        <v>127.512263471594</v>
      </c>
      <c r="BS3777">
        <v>120.727399367619</v>
      </c>
      <c r="BT3777">
        <v>40.237198198790203</v>
      </c>
      <c r="BU3777">
        <v>3001.8066440277898</v>
      </c>
      <c r="BV3777">
        <v>2172.77993266465</v>
      </c>
      <c r="BW3777">
        <v>121.742034782869</v>
      </c>
      <c r="BX3777">
        <v>707.284676580265</v>
      </c>
      <c r="BY3777">
        <v>6520.67504353818</v>
      </c>
      <c r="BZ3777">
        <v>3011.6804362163898</v>
      </c>
      <c r="CA3777">
        <v>3493.5751646159201</v>
      </c>
      <c r="CB3777">
        <v>15.419442705874999</v>
      </c>
      <c r="CC3777">
        <v>37275</v>
      </c>
      <c r="CD3777">
        <v>35885</v>
      </c>
      <c r="CE3777">
        <v>38108.169514462199</v>
      </c>
      <c r="CF3777">
        <v>18320.548025607899</v>
      </c>
      <c r="CG3777">
        <v>32399.026355699702</v>
      </c>
      <c r="CH3777">
        <v>60507.631469303</v>
      </c>
    </row>
    <row r="3778" spans="1:86" x14ac:dyDescent="0.2">
      <c r="A3778" t="s">
        <v>171</v>
      </c>
      <c r="B3778">
        <v>2008</v>
      </c>
      <c r="C3778" t="s">
        <v>7</v>
      </c>
      <c r="D3778" t="s">
        <v>2648</v>
      </c>
      <c r="E3778">
        <v>132.07365588623901</v>
      </c>
      <c r="F3778">
        <v>56.465108443979801</v>
      </c>
      <c r="G3778">
        <v>38.3332585590489</v>
      </c>
      <c r="H3778">
        <v>37.275288883210003</v>
      </c>
      <c r="I3778">
        <v>102.100895921759</v>
      </c>
      <c r="J3778">
        <v>55.511591234584699</v>
      </c>
      <c r="K3778">
        <v>37.9665758068777</v>
      </c>
      <c r="L3778">
        <v>8.6227288802967994</v>
      </c>
      <c r="M3778">
        <v>58.435238228072301</v>
      </c>
      <c r="N3778">
        <v>36.919493857759001</v>
      </c>
      <c r="O3778">
        <v>1.08579814964049</v>
      </c>
      <c r="P3778">
        <v>20.4299462206729</v>
      </c>
      <c r="Q3778">
        <v>822.47491300075205</v>
      </c>
      <c r="R3778">
        <v>432.35685173713699</v>
      </c>
      <c r="S3778">
        <v>1254.8317647378899</v>
      </c>
      <c r="T3778">
        <v>1386.9054206241301</v>
      </c>
      <c r="U3778">
        <v>563.42312181930197</v>
      </c>
      <c r="V3778">
        <v>296.17906065601801</v>
      </c>
      <c r="W3778">
        <v>859.60218247531998</v>
      </c>
      <c r="X3778">
        <v>961.70307839707903</v>
      </c>
      <c r="Y3778">
        <v>600.36942543438397</v>
      </c>
      <c r="Z3778">
        <v>8.4678147556935794</v>
      </c>
      <c r="AA3778">
        <v>2.38353510674076</v>
      </c>
      <c r="AB3778">
        <v>589.51807557195002</v>
      </c>
      <c r="AC3778">
        <v>43.492809639245003</v>
      </c>
      <c r="AD3778">
        <v>2.48933503524401</v>
      </c>
      <c r="AE3778">
        <v>1.0305180352438199</v>
      </c>
      <c r="AF3778">
        <v>39.972956568757297</v>
      </c>
      <c r="AG3778">
        <v>1409.11251062523</v>
      </c>
      <c r="AH3778">
        <v>1409.11251062523</v>
      </c>
      <c r="AI3778">
        <v>490.94952126378098</v>
      </c>
      <c r="AJ3778">
        <v>490.94952126378098</v>
      </c>
      <c r="AK3778">
        <v>103.42849620641699</v>
      </c>
      <c r="AL3778">
        <v>103.42849620641699</v>
      </c>
      <c r="AM3778">
        <v>2003.4905280954299</v>
      </c>
      <c r="AN3778">
        <v>2003.4905280954299</v>
      </c>
      <c r="AO3778">
        <v>350.844234680444</v>
      </c>
      <c r="AP3778">
        <v>73.953560058095704</v>
      </c>
      <c r="AQ3778">
        <v>256.73481625705398</v>
      </c>
      <c r="AR3778">
        <v>20.155858365293</v>
      </c>
      <c r="AS3778">
        <v>166.46339295616599</v>
      </c>
      <c r="AT3778">
        <v>1.3538952890410201</v>
      </c>
      <c r="AU3778">
        <v>2.9602528089629301</v>
      </c>
      <c r="AV3778">
        <v>162.14924485816201</v>
      </c>
      <c r="AW3778">
        <v>245.484992083257</v>
      </c>
      <c r="AX3778">
        <v>13.2064793071737</v>
      </c>
      <c r="AY3778">
        <v>45.460042939478598</v>
      </c>
      <c r="AZ3778">
        <v>186.818469836605</v>
      </c>
      <c r="BA3778">
        <v>385.54144986788901</v>
      </c>
      <c r="BB3778">
        <v>72.509027473107295</v>
      </c>
      <c r="BC3778">
        <v>260.31724526847302</v>
      </c>
      <c r="BD3778">
        <v>52.715177126309797</v>
      </c>
      <c r="BE3778">
        <v>31.720538181978299</v>
      </c>
      <c r="BF3778">
        <v>8.4184608569530095</v>
      </c>
      <c r="BG3778">
        <v>15.6724046295659</v>
      </c>
      <c r="BH3778">
        <v>7.6296726954593499</v>
      </c>
      <c r="BI3778">
        <v>61.159489536228399</v>
      </c>
      <c r="BJ3778">
        <v>10.155386654737701</v>
      </c>
      <c r="BK3778">
        <v>30.1651070124284</v>
      </c>
      <c r="BL3778">
        <v>20.838995869062501</v>
      </c>
      <c r="BM3778">
        <v>83.261573916441407</v>
      </c>
      <c r="BN3778">
        <v>10.7955945133252</v>
      </c>
      <c r="BO3778">
        <v>46.509538074723999</v>
      </c>
      <c r="BP3778">
        <v>25.956441328392199</v>
      </c>
      <c r="BQ3778">
        <v>75.998130381136505</v>
      </c>
      <c r="BR3778">
        <v>30.696562613152899</v>
      </c>
      <c r="BS3778">
        <v>31.584594807877501</v>
      </c>
      <c r="BT3778">
        <v>13.7169729601061</v>
      </c>
      <c r="BU3778">
        <v>593.57632390557399</v>
      </c>
      <c r="BV3778">
        <v>390.13309878584499</v>
      </c>
      <c r="BW3778">
        <v>14.934461405396</v>
      </c>
      <c r="BX3778">
        <v>188.50876371433401</v>
      </c>
      <c r="BY3778">
        <v>1262.7439468125399</v>
      </c>
      <c r="BZ3778">
        <v>728.30820211485695</v>
      </c>
      <c r="CA3778">
        <v>523.68749308179997</v>
      </c>
      <c r="CB3778">
        <v>10.748251615883399</v>
      </c>
      <c r="CC3778">
        <v>42928</v>
      </c>
      <c r="CD3778">
        <v>28519</v>
      </c>
      <c r="CE3778">
        <v>53370.101814696704</v>
      </c>
      <c r="CF3778">
        <v>5850.4344304592896</v>
      </c>
      <c r="CG3778">
        <v>11409.2278995291</v>
      </c>
      <c r="CH3778">
        <v>19396.947654142401</v>
      </c>
    </row>
    <row r="3779" spans="1:86" x14ac:dyDescent="0.2">
      <c r="A3779" t="s">
        <v>171</v>
      </c>
      <c r="B3779">
        <v>2008</v>
      </c>
      <c r="C3779" t="s">
        <v>8</v>
      </c>
      <c r="D3779" t="s">
        <v>2649</v>
      </c>
      <c r="E3779">
        <v>613.01467839044403</v>
      </c>
      <c r="F3779">
        <v>147.52721804573699</v>
      </c>
      <c r="G3779">
        <v>407.40297420901197</v>
      </c>
      <c r="H3779">
        <v>58.084486135695798</v>
      </c>
      <c r="I3779">
        <v>557.73991478724895</v>
      </c>
      <c r="J3779">
        <v>131.03141796698699</v>
      </c>
      <c r="K3779">
        <v>403.26720400077198</v>
      </c>
      <c r="L3779">
        <v>23.441292819490499</v>
      </c>
      <c r="M3779">
        <v>923.37139056779904</v>
      </c>
      <c r="N3779">
        <v>858.17032482836805</v>
      </c>
      <c r="O3779">
        <v>15.902485366408699</v>
      </c>
      <c r="P3779">
        <v>49.298580373019902</v>
      </c>
      <c r="Q3779">
        <v>21.7695668764514</v>
      </c>
      <c r="R3779">
        <v>289.89773323954603</v>
      </c>
      <c r="S3779">
        <v>311.66730011599799</v>
      </c>
      <c r="T3779">
        <v>924.68197850644196</v>
      </c>
      <c r="U3779">
        <v>17.470679376587199</v>
      </c>
      <c r="V3779">
        <v>232.65094699270799</v>
      </c>
      <c r="W3779">
        <v>250.121626369295</v>
      </c>
      <c r="X3779">
        <v>807.86154115654404</v>
      </c>
      <c r="Y3779">
        <v>967.10175840153704</v>
      </c>
      <c r="Z3779">
        <v>103.236862719474</v>
      </c>
      <c r="AA3779">
        <v>30.081590145171099</v>
      </c>
      <c r="AB3779">
        <v>833.78330553689295</v>
      </c>
      <c r="AC3779">
        <v>81.276399937711304</v>
      </c>
      <c r="AD3779">
        <v>46.694223190481999</v>
      </c>
      <c r="AE3779">
        <v>11.354800183252101</v>
      </c>
      <c r="AF3779">
        <v>23.227376563977199</v>
      </c>
      <c r="AG3779">
        <v>6021.9080043615604</v>
      </c>
      <c r="AH3779">
        <v>6021.9080043615604</v>
      </c>
      <c r="AI3779">
        <v>560.52840154299804</v>
      </c>
      <c r="AJ3779">
        <v>560.52840154299804</v>
      </c>
      <c r="AK3779">
        <v>294.99971707970298</v>
      </c>
      <c r="AL3779">
        <v>294.99971707970298</v>
      </c>
      <c r="AM3779">
        <v>6877.4361229842598</v>
      </c>
      <c r="AN3779">
        <v>6877.4361229842598</v>
      </c>
      <c r="AO3779">
        <v>3782.4530565505502</v>
      </c>
      <c r="AP3779">
        <v>326.31935094827202</v>
      </c>
      <c r="AQ3779">
        <v>3392.64008360568</v>
      </c>
      <c r="AR3779">
        <v>63.493621996598499</v>
      </c>
      <c r="AS3779">
        <v>123.31581804668799</v>
      </c>
      <c r="AT3779">
        <v>11.3706047621867</v>
      </c>
      <c r="AU3779">
        <v>23.546554179899701</v>
      </c>
      <c r="AV3779">
        <v>88.398659104601805</v>
      </c>
      <c r="AW3779">
        <v>1613.8886662013899</v>
      </c>
      <c r="AX3779">
        <v>187.785752380632</v>
      </c>
      <c r="AY3779">
        <v>824.78624716459899</v>
      </c>
      <c r="AZ3779">
        <v>601.31666665616001</v>
      </c>
      <c r="BA3779">
        <v>3320.1185749505398</v>
      </c>
      <c r="BB3779">
        <v>679.52592785414402</v>
      </c>
      <c r="BC3779">
        <v>2576.6478312562199</v>
      </c>
      <c r="BD3779">
        <v>63.944815840173497</v>
      </c>
      <c r="BE3779">
        <v>335.65360387255799</v>
      </c>
      <c r="BF3779">
        <v>149.66246228094499</v>
      </c>
      <c r="BG3779">
        <v>163.90717747988501</v>
      </c>
      <c r="BH3779">
        <v>22.083964111727902</v>
      </c>
      <c r="BI3779">
        <v>519.57183983159098</v>
      </c>
      <c r="BJ3779">
        <v>200.200668650735</v>
      </c>
      <c r="BK3779">
        <v>286.14927571498202</v>
      </c>
      <c r="BL3779">
        <v>33.221895465873402</v>
      </c>
      <c r="BM3779">
        <v>903.14266015908504</v>
      </c>
      <c r="BN3779">
        <v>217.39356976491499</v>
      </c>
      <c r="BO3779">
        <v>424.38490706773098</v>
      </c>
      <c r="BP3779">
        <v>261.36418332643598</v>
      </c>
      <c r="BQ3779">
        <v>455.97553162217798</v>
      </c>
      <c r="BR3779">
        <v>189.00962850097099</v>
      </c>
      <c r="BS3779">
        <v>230.37300601415299</v>
      </c>
      <c r="BT3779">
        <v>36.592897107054</v>
      </c>
      <c r="BU3779">
        <v>9631.7870134650093</v>
      </c>
      <c r="BV3779">
        <v>8960.4866705461209</v>
      </c>
      <c r="BW3779">
        <v>216.81547332315199</v>
      </c>
      <c r="BX3779">
        <v>454.48486959575501</v>
      </c>
      <c r="BY3779">
        <v>7051.2765515505498</v>
      </c>
      <c r="BZ3779">
        <v>1454.3803274086299</v>
      </c>
      <c r="CA3779">
        <v>5570.96075832528</v>
      </c>
      <c r="CB3779">
        <v>25.935465816639201</v>
      </c>
      <c r="CC3779">
        <v>33127</v>
      </c>
      <c r="CD3779">
        <v>37831</v>
      </c>
      <c r="CE3779">
        <v>35629.522146898998</v>
      </c>
      <c r="CF3779">
        <v>23249.097359401399</v>
      </c>
      <c r="CG3779">
        <v>35632.238302431499</v>
      </c>
      <c r="CH3779">
        <v>61932.146204425699</v>
      </c>
    </row>
    <row r="3780" spans="1:86" x14ac:dyDescent="0.2">
      <c r="A3780" t="s">
        <v>171</v>
      </c>
      <c r="B3780">
        <v>2008</v>
      </c>
      <c r="C3780" t="s">
        <v>3969</v>
      </c>
      <c r="D3780" t="s">
        <v>3994</v>
      </c>
      <c r="E3780">
        <v>2723.98371994542</v>
      </c>
      <c r="F3780">
        <v>1850.94142302215</v>
      </c>
      <c r="G3780">
        <v>652.86335747707994</v>
      </c>
      <c r="H3780">
        <v>220.17893944618999</v>
      </c>
      <c r="I3780">
        <v>2456.3242194764598</v>
      </c>
      <c r="J3780">
        <v>1756.86255971018</v>
      </c>
      <c r="K3780">
        <v>646.36370194555502</v>
      </c>
      <c r="L3780">
        <v>53.097957820718499</v>
      </c>
      <c r="M3780">
        <v>16938.355816035499</v>
      </c>
      <c r="N3780">
        <v>4695.7422681682601</v>
      </c>
      <c r="O3780">
        <v>24.8319150877361</v>
      </c>
      <c r="P3780">
        <v>12217.781632779501</v>
      </c>
      <c r="Q3780">
        <v>135.32187811382099</v>
      </c>
      <c r="R3780">
        <v>529.14346018369099</v>
      </c>
      <c r="S3780">
        <v>664.46533829751195</v>
      </c>
      <c r="T3780">
        <v>3388.4490582429298</v>
      </c>
      <c r="U3780">
        <v>114.602936970797</v>
      </c>
      <c r="V3780">
        <v>448.09988339364702</v>
      </c>
      <c r="W3780">
        <v>562.70282036444405</v>
      </c>
      <c r="X3780">
        <v>3019.0270398409002</v>
      </c>
      <c r="Y3780">
        <v>3113.7025635526002</v>
      </c>
      <c r="Z3780">
        <v>559.427750858781</v>
      </c>
      <c r="AA3780">
        <v>39.218954077433601</v>
      </c>
      <c r="AB3780">
        <v>2515.0558586163902</v>
      </c>
      <c r="AC3780">
        <v>593.01956829826202</v>
      </c>
      <c r="AD3780">
        <v>268.769025303668</v>
      </c>
      <c r="AE3780">
        <v>18.520743891230101</v>
      </c>
      <c r="AF3780">
        <v>305.72979910336301</v>
      </c>
      <c r="AG3780">
        <v>11063.7285763455</v>
      </c>
      <c r="AH3780">
        <v>11063.7285763455</v>
      </c>
      <c r="AI3780">
        <v>1102.76497577909</v>
      </c>
      <c r="AJ3780">
        <v>1102.76497577909</v>
      </c>
      <c r="AK3780">
        <v>1315.8180390077</v>
      </c>
      <c r="AL3780">
        <v>1315.8180390077</v>
      </c>
      <c r="AM3780">
        <v>13482.3115911323</v>
      </c>
      <c r="AN3780">
        <v>13482.3115911323</v>
      </c>
      <c r="AO3780">
        <v>17267.953255579101</v>
      </c>
      <c r="AP3780">
        <v>1966.5137169986599</v>
      </c>
      <c r="AQ3780">
        <v>4323.2768559922297</v>
      </c>
      <c r="AR3780">
        <v>10978.162682588199</v>
      </c>
      <c r="AS3780">
        <v>2088.1248152811499</v>
      </c>
      <c r="AT3780">
        <v>82.440036926485405</v>
      </c>
      <c r="AU3780">
        <v>29.988584712588398</v>
      </c>
      <c r="AV3780">
        <v>1975.6961936420801</v>
      </c>
      <c r="AW3780">
        <v>7645.5461694197802</v>
      </c>
      <c r="AX3780">
        <v>998.03023094927903</v>
      </c>
      <c r="AY3780">
        <v>1003.58629128291</v>
      </c>
      <c r="AZ3780">
        <v>5643.9296471875896</v>
      </c>
      <c r="BA3780">
        <v>18047.9990852396</v>
      </c>
      <c r="BB3780">
        <v>5065.1875011115199</v>
      </c>
      <c r="BC3780">
        <v>4728.7369552010396</v>
      </c>
      <c r="BD3780">
        <v>8254.0746289270392</v>
      </c>
      <c r="BE3780">
        <v>2987.4680286719199</v>
      </c>
      <c r="BF3780">
        <v>713.32665148682497</v>
      </c>
      <c r="BG3780">
        <v>278.25472397013999</v>
      </c>
      <c r="BH3780">
        <v>1995.88665321496</v>
      </c>
      <c r="BI3780">
        <v>3945.1470751199699</v>
      </c>
      <c r="BJ3780">
        <v>936.93962879639696</v>
      </c>
      <c r="BK3780">
        <v>461.925297478103</v>
      </c>
      <c r="BL3780">
        <v>2546.2821488454701</v>
      </c>
      <c r="BM3780">
        <v>4392.0407204716403</v>
      </c>
      <c r="BN3780">
        <v>1007.03624425177</v>
      </c>
      <c r="BO3780">
        <v>665.25638356986201</v>
      </c>
      <c r="BP3780">
        <v>2719.7480926500102</v>
      </c>
      <c r="BQ3780">
        <v>6612.6054592465598</v>
      </c>
      <c r="BR3780">
        <v>1875.38831313071</v>
      </c>
      <c r="BS3780">
        <v>527.01754746363099</v>
      </c>
      <c r="BT3780">
        <v>4210.1995986522197</v>
      </c>
      <c r="BU3780">
        <v>163627.88082264201</v>
      </c>
      <c r="BV3780">
        <v>50140.5873739995</v>
      </c>
      <c r="BW3780">
        <v>341.309525370046</v>
      </c>
      <c r="BX3780">
        <v>113145.983923272</v>
      </c>
      <c r="BY3780">
        <v>30735.693496924101</v>
      </c>
      <c r="BZ3780">
        <v>21751.240366677801</v>
      </c>
      <c r="CA3780">
        <v>8910.4209039030302</v>
      </c>
      <c r="CB3780">
        <v>74.032226343252006</v>
      </c>
      <c r="CC3780">
        <v>98204</v>
      </c>
      <c r="CD3780">
        <v>95880</v>
      </c>
      <c r="CE3780">
        <v>102038.662539823</v>
      </c>
      <c r="CF3780">
        <v>58173.689409632098</v>
      </c>
      <c r="CG3780">
        <v>68653.155351782698</v>
      </c>
      <c r="CH3780">
        <v>121607.91740689801</v>
      </c>
    </row>
    <row r="3781" spans="1:86" x14ac:dyDescent="0.2">
      <c r="A3781" t="s">
        <v>171</v>
      </c>
      <c r="B3781">
        <v>2008</v>
      </c>
      <c r="C3781" t="s">
        <v>9</v>
      </c>
      <c r="D3781" t="s">
        <v>2650</v>
      </c>
      <c r="E3781">
        <v>1875.8983311362799</v>
      </c>
      <c r="F3781">
        <v>1599.97430067597</v>
      </c>
      <c r="G3781">
        <v>39.723128706726101</v>
      </c>
      <c r="H3781">
        <v>236.20090175358399</v>
      </c>
      <c r="I3781">
        <v>1846.4221248311901</v>
      </c>
      <c r="J3781">
        <v>1597.1247019663899</v>
      </c>
      <c r="K3781">
        <v>39.268283501731801</v>
      </c>
      <c r="L3781">
        <v>210.02913936306001</v>
      </c>
      <c r="M3781">
        <v>58.715372284333903</v>
      </c>
      <c r="N3781">
        <v>50.556593189980902</v>
      </c>
      <c r="O3781">
        <v>0.91450008452889897</v>
      </c>
      <c r="P3781">
        <v>7.2442790098241598</v>
      </c>
      <c r="Q3781">
        <v>1833.3229465757399</v>
      </c>
      <c r="R3781">
        <v>4680.9573337591501</v>
      </c>
      <c r="S3781">
        <v>6514.2802803348904</v>
      </c>
      <c r="T3781">
        <v>8390.1786114711795</v>
      </c>
      <c r="U3781">
        <v>1273.31879463679</v>
      </c>
      <c r="V3781">
        <v>3251.1189373924099</v>
      </c>
      <c r="W3781">
        <v>4524.4377320291997</v>
      </c>
      <c r="X3781">
        <v>6370.8598568603902</v>
      </c>
      <c r="Y3781">
        <v>895.22251135369402</v>
      </c>
      <c r="Z3781">
        <v>34.717046133410399</v>
      </c>
      <c r="AA3781">
        <v>1.1939274510093301</v>
      </c>
      <c r="AB3781">
        <v>859.31153776927499</v>
      </c>
      <c r="AC3781">
        <v>19.308706848254399</v>
      </c>
      <c r="AD3781">
        <v>6.64990790685329</v>
      </c>
      <c r="AE3781">
        <v>1.4261644923457699</v>
      </c>
      <c r="AF3781">
        <v>11.232634449055301</v>
      </c>
      <c r="AG3781">
        <v>974.46583745276996</v>
      </c>
      <c r="AH3781">
        <v>974.46583745276996</v>
      </c>
      <c r="AI3781">
        <v>272.07788697025302</v>
      </c>
      <c r="AJ3781">
        <v>272.07788697025302</v>
      </c>
      <c r="AK3781">
        <v>93.065891185110004</v>
      </c>
      <c r="AL3781">
        <v>93.065891185110004</v>
      </c>
      <c r="AM3781">
        <v>1339.6096156081301</v>
      </c>
      <c r="AN3781">
        <v>1339.6096156081301</v>
      </c>
      <c r="AO3781">
        <v>461.31636459345401</v>
      </c>
      <c r="AP3781">
        <v>305.872998420275</v>
      </c>
      <c r="AQ3781">
        <v>133.76516778733901</v>
      </c>
      <c r="AR3781">
        <v>21.678198385840101</v>
      </c>
      <c r="AS3781">
        <v>76.693829291500904</v>
      </c>
      <c r="AT3781">
        <v>51.522957303389298</v>
      </c>
      <c r="AU3781">
        <v>1.18841464959563</v>
      </c>
      <c r="AV3781">
        <v>23.9824573385159</v>
      </c>
      <c r="AW3781">
        <v>6032.8149511007496</v>
      </c>
      <c r="AX3781">
        <v>66.031224702549693</v>
      </c>
      <c r="AY3781">
        <v>24.287219885730899</v>
      </c>
      <c r="AZ3781">
        <v>5942.4965065124798</v>
      </c>
      <c r="BA3781">
        <v>1921.4228154974001</v>
      </c>
      <c r="BB3781">
        <v>1412.38488042003</v>
      </c>
      <c r="BC3781">
        <v>471.08160760013698</v>
      </c>
      <c r="BD3781">
        <v>37.956327477233302</v>
      </c>
      <c r="BE3781">
        <v>209.16091540434201</v>
      </c>
      <c r="BF3781">
        <v>138.92988177489701</v>
      </c>
      <c r="BG3781">
        <v>30.097576406509202</v>
      </c>
      <c r="BH3781">
        <v>40.133457222935299</v>
      </c>
      <c r="BI3781">
        <v>240.28898968476099</v>
      </c>
      <c r="BJ3781">
        <v>147.18393720540601</v>
      </c>
      <c r="BK3781">
        <v>40.221220250622601</v>
      </c>
      <c r="BL3781">
        <v>52.883832228732103</v>
      </c>
      <c r="BM3781">
        <v>291.65665014422598</v>
      </c>
      <c r="BN3781">
        <v>172.738380486898</v>
      </c>
      <c r="BO3781">
        <v>49.207407505379798</v>
      </c>
      <c r="BP3781">
        <v>69.710862151947893</v>
      </c>
      <c r="BQ3781">
        <v>788.87089477811298</v>
      </c>
      <c r="BR3781">
        <v>285.06665467943202</v>
      </c>
      <c r="BS3781">
        <v>118.20547719426099</v>
      </c>
      <c r="BT3781">
        <v>385.598762904419</v>
      </c>
      <c r="BU3781">
        <v>609.21905347279198</v>
      </c>
      <c r="BV3781">
        <v>533.79140394200601</v>
      </c>
      <c r="BW3781">
        <v>12.6167015574184</v>
      </c>
      <c r="BX3781">
        <v>62.810947973369601</v>
      </c>
      <c r="BY3781">
        <v>27626.563427430301</v>
      </c>
      <c r="BZ3781">
        <v>26678.6726180685</v>
      </c>
      <c r="CA3781">
        <v>528.90698663973501</v>
      </c>
      <c r="CB3781">
        <v>418.98382272213598</v>
      </c>
      <c r="CC3781">
        <v>86433</v>
      </c>
      <c r="CD3781">
        <v>69560</v>
      </c>
      <c r="CE3781">
        <v>71292.420215232298</v>
      </c>
      <c r="CF3781">
        <v>8350.2301854461293</v>
      </c>
      <c r="CG3781">
        <v>5832.8484493861397</v>
      </c>
      <c r="CH3781">
        <v>9505.5245092547502</v>
      </c>
    </row>
    <row r="3782" spans="1:86" x14ac:dyDescent="0.2">
      <c r="A3782" t="s">
        <v>171</v>
      </c>
      <c r="B3782">
        <v>2008</v>
      </c>
      <c r="C3782" t="s">
        <v>10</v>
      </c>
      <c r="D3782" t="s">
        <v>2651</v>
      </c>
      <c r="E3782">
        <v>1867.9503717953</v>
      </c>
      <c r="F3782">
        <v>1148.97158520483</v>
      </c>
      <c r="G3782">
        <v>181.707981095957</v>
      </c>
      <c r="H3782">
        <v>537.27080549451102</v>
      </c>
      <c r="I3782">
        <v>1536.80730754203</v>
      </c>
      <c r="J3782">
        <v>1136.2816464038401</v>
      </c>
      <c r="K3782">
        <v>179.928519433725</v>
      </c>
      <c r="L3782">
        <v>220.59714170446</v>
      </c>
      <c r="M3782">
        <v>682.70928870923399</v>
      </c>
      <c r="N3782">
        <v>475.45611678369499</v>
      </c>
      <c r="O3782">
        <v>5.67955359040233</v>
      </c>
      <c r="P3782">
        <v>201.57361833513801</v>
      </c>
      <c r="Q3782">
        <v>786.34034899508799</v>
      </c>
      <c r="R3782">
        <v>3300.4427309074399</v>
      </c>
      <c r="S3782">
        <v>4086.7830799025301</v>
      </c>
      <c r="T3782">
        <v>5954.7334516978199</v>
      </c>
      <c r="U3782">
        <v>649.71535419973998</v>
      </c>
      <c r="V3782">
        <v>2726.9976933879602</v>
      </c>
      <c r="W3782">
        <v>3376.7130475877002</v>
      </c>
      <c r="X3782">
        <v>4913.52035512973</v>
      </c>
      <c r="Y3782">
        <v>2570.0297614712299</v>
      </c>
      <c r="Z3782">
        <v>94.574817750186696</v>
      </c>
      <c r="AA3782">
        <v>8.4674688384709906</v>
      </c>
      <c r="AB3782">
        <v>2466.98747488257</v>
      </c>
      <c r="AC3782">
        <v>827.03950752636501</v>
      </c>
      <c r="AD3782">
        <v>34.6495582457677</v>
      </c>
      <c r="AE3782">
        <v>5.2609897358048201</v>
      </c>
      <c r="AF3782">
        <v>787.128959544792</v>
      </c>
      <c r="AG3782">
        <v>6773.9131180305303</v>
      </c>
      <c r="AH3782">
        <v>6773.9131180305303</v>
      </c>
      <c r="AI3782">
        <v>11632.9104895361</v>
      </c>
      <c r="AJ3782">
        <v>11632.9104895361</v>
      </c>
      <c r="AK3782">
        <v>2034.72020727067</v>
      </c>
      <c r="AL3782">
        <v>2034.72020727067</v>
      </c>
      <c r="AM3782">
        <v>20441.5438148373</v>
      </c>
      <c r="AN3782">
        <v>20441.5438148373</v>
      </c>
      <c r="AO3782">
        <v>2208.9011584131299</v>
      </c>
      <c r="AP3782">
        <v>661.57997122870597</v>
      </c>
      <c r="AQ3782">
        <v>955.82891173078201</v>
      </c>
      <c r="AR3782">
        <v>591.49227545363897</v>
      </c>
      <c r="AS3782">
        <v>593.55995834605199</v>
      </c>
      <c r="AT3782">
        <v>31.980965565219499</v>
      </c>
      <c r="AU3782">
        <v>9.3805306277382297</v>
      </c>
      <c r="AV3782">
        <v>552.19846215309406</v>
      </c>
      <c r="AW3782">
        <v>2480.39685466943</v>
      </c>
      <c r="AX3782">
        <v>152.73884982002701</v>
      </c>
      <c r="AY3782">
        <v>170.04551367746899</v>
      </c>
      <c r="AZ3782">
        <v>2157.6124911719298</v>
      </c>
      <c r="BA3782">
        <v>3792.7251729159898</v>
      </c>
      <c r="BB3782">
        <v>1593.4484480583101</v>
      </c>
      <c r="BC3782">
        <v>1465.79056507312</v>
      </c>
      <c r="BD3782">
        <v>733.48615978455803</v>
      </c>
      <c r="BE3782">
        <v>478.47133711369202</v>
      </c>
      <c r="BF3782">
        <v>189.18714877426601</v>
      </c>
      <c r="BG3782">
        <v>86.713880271367799</v>
      </c>
      <c r="BH3782">
        <v>202.57030806805901</v>
      </c>
      <c r="BI3782">
        <v>639.64932665640401</v>
      </c>
      <c r="BJ3782">
        <v>210.28452713350401</v>
      </c>
      <c r="BK3782">
        <v>147.64071453940701</v>
      </c>
      <c r="BL3782">
        <v>281.72408498349301</v>
      </c>
      <c r="BM3782">
        <v>790.25214498393598</v>
      </c>
      <c r="BN3782">
        <v>218.87358530451999</v>
      </c>
      <c r="BO3782">
        <v>213.93049247931299</v>
      </c>
      <c r="BP3782">
        <v>357.448067200102</v>
      </c>
      <c r="BQ3782">
        <v>1738.2903993730499</v>
      </c>
      <c r="BR3782">
        <v>796.26629315393495</v>
      </c>
      <c r="BS3782">
        <v>229.33230419510801</v>
      </c>
      <c r="BT3782">
        <v>712.69180202400003</v>
      </c>
      <c r="BU3782">
        <v>7048.4773135271398</v>
      </c>
      <c r="BV3782">
        <v>5102.8476475731004</v>
      </c>
      <c r="BW3782">
        <v>78.725620037960496</v>
      </c>
      <c r="BX3782">
        <v>1866.9040459160999</v>
      </c>
      <c r="BY3782">
        <v>23349.023492619701</v>
      </c>
      <c r="BZ3782">
        <v>20398.499567987801</v>
      </c>
      <c r="CA3782">
        <v>2470.4652701281202</v>
      </c>
      <c r="CB3782">
        <v>480.05865450370601</v>
      </c>
      <c r="CC3782">
        <v>126152</v>
      </c>
      <c r="CD3782">
        <v>119786</v>
      </c>
      <c r="CE3782">
        <v>124459.657408054</v>
      </c>
      <c r="CF3782">
        <v>63273.713405964503</v>
      </c>
      <c r="CG3782">
        <v>52350.875418617703</v>
      </c>
      <c r="CH3782">
        <v>86375.838013110304</v>
      </c>
    </row>
    <row r="3783" spans="1:86" x14ac:dyDescent="0.2">
      <c r="A3783" t="s">
        <v>171</v>
      </c>
      <c r="B3783">
        <v>2008</v>
      </c>
      <c r="C3783" t="s">
        <v>11</v>
      </c>
      <c r="D3783" t="s">
        <v>2652</v>
      </c>
      <c r="E3783">
        <v>246.52435903795001</v>
      </c>
      <c r="F3783">
        <v>123.730763219376</v>
      </c>
      <c r="G3783">
        <v>58.043636601249503</v>
      </c>
      <c r="H3783">
        <v>64.7499592173248</v>
      </c>
      <c r="I3783">
        <v>203.67806902143801</v>
      </c>
      <c r="J3783">
        <v>121.591118380097</v>
      </c>
      <c r="K3783">
        <v>57.492779868179099</v>
      </c>
      <c r="L3783">
        <v>24.594170773161999</v>
      </c>
      <c r="M3783">
        <v>129.95523779588399</v>
      </c>
      <c r="N3783">
        <v>89.238549621092105</v>
      </c>
      <c r="O3783">
        <v>1.9268060469414801</v>
      </c>
      <c r="P3783">
        <v>38.789882127850298</v>
      </c>
      <c r="Q3783">
        <v>121.130073967505</v>
      </c>
      <c r="R3783">
        <v>1316.3523396818</v>
      </c>
      <c r="S3783">
        <v>1437.4824136493</v>
      </c>
      <c r="T3783">
        <v>1684.0067726872501</v>
      </c>
      <c r="U3783">
        <v>105.307904358651</v>
      </c>
      <c r="V3783">
        <v>1144.40866540447</v>
      </c>
      <c r="W3783">
        <v>1249.7165697631201</v>
      </c>
      <c r="X3783">
        <v>1453.3946387845599</v>
      </c>
      <c r="Y3783">
        <v>672.68618588054699</v>
      </c>
      <c r="Z3783">
        <v>14.746252115104999</v>
      </c>
      <c r="AA3783">
        <v>2.9065430147617199</v>
      </c>
      <c r="AB3783">
        <v>655.03339075068095</v>
      </c>
      <c r="AC3783">
        <v>44.1298537338876</v>
      </c>
      <c r="AD3783">
        <v>5.9429145516810404</v>
      </c>
      <c r="AE3783">
        <v>1.6046750258434701</v>
      </c>
      <c r="AF3783">
        <v>36.582264156363202</v>
      </c>
      <c r="AG3783">
        <v>10877.939340311499</v>
      </c>
      <c r="AH3783">
        <v>10877.939340311499</v>
      </c>
      <c r="AI3783">
        <v>1663.39148186383</v>
      </c>
      <c r="AJ3783">
        <v>1663.39148186383</v>
      </c>
      <c r="AK3783">
        <v>336.118956521972</v>
      </c>
      <c r="AL3783">
        <v>336.118956521972</v>
      </c>
      <c r="AM3783">
        <v>12877.449778697301</v>
      </c>
      <c r="AN3783">
        <v>12877.449778697301</v>
      </c>
      <c r="AO3783">
        <v>480.73067245545599</v>
      </c>
      <c r="AP3783">
        <v>88.746912535536595</v>
      </c>
      <c r="AQ3783">
        <v>318.15347464745099</v>
      </c>
      <c r="AR3783">
        <v>73.830285272467606</v>
      </c>
      <c r="AS3783">
        <v>105.01340434082699</v>
      </c>
      <c r="AT3783">
        <v>3.1415488888152301</v>
      </c>
      <c r="AU3783">
        <v>3.37173557409045</v>
      </c>
      <c r="AV3783">
        <v>98.500119877920994</v>
      </c>
      <c r="AW3783">
        <v>721.27576056230498</v>
      </c>
      <c r="AX3783">
        <v>25.428046502967899</v>
      </c>
      <c r="AY3783">
        <v>53.7351462626645</v>
      </c>
      <c r="AZ3783">
        <v>642.11256779667201</v>
      </c>
      <c r="BA3783">
        <v>651.16339193811905</v>
      </c>
      <c r="BB3783">
        <v>165.74745017458901</v>
      </c>
      <c r="BC3783">
        <v>413.38126934525002</v>
      </c>
      <c r="BD3783">
        <v>72.034672418280294</v>
      </c>
      <c r="BE3783">
        <v>59.815414325794599</v>
      </c>
      <c r="BF3783">
        <v>16.9806199738976</v>
      </c>
      <c r="BG3783">
        <v>24.504284511919099</v>
      </c>
      <c r="BH3783">
        <v>18.3305098399779</v>
      </c>
      <c r="BI3783">
        <v>96.840548275305807</v>
      </c>
      <c r="BJ3783">
        <v>20.8136816242029</v>
      </c>
      <c r="BK3783">
        <v>45.828544284530302</v>
      </c>
      <c r="BL3783">
        <v>30.1983223665727</v>
      </c>
      <c r="BM3783">
        <v>130.46138866900699</v>
      </c>
      <c r="BN3783">
        <v>22.548322262187099</v>
      </c>
      <c r="BO3783">
        <v>69.772331053275195</v>
      </c>
      <c r="BP3783">
        <v>38.140735353544201</v>
      </c>
      <c r="BQ3783">
        <v>164.54468477192799</v>
      </c>
      <c r="BR3783">
        <v>60.841204647327999</v>
      </c>
      <c r="BS3783">
        <v>50.674104178114703</v>
      </c>
      <c r="BT3783">
        <v>53.029375946485303</v>
      </c>
      <c r="BU3783">
        <v>1327.37971017051</v>
      </c>
      <c r="BV3783">
        <v>943.605018489504</v>
      </c>
      <c r="BW3783">
        <v>26.616316562112001</v>
      </c>
      <c r="BX3783">
        <v>357.15837511889202</v>
      </c>
      <c r="BY3783">
        <v>2464.96023902459</v>
      </c>
      <c r="BZ3783">
        <v>1624.6384987229601</v>
      </c>
      <c r="CA3783">
        <v>792.52955792932403</v>
      </c>
      <c r="CB3783">
        <v>47.792182372306698</v>
      </c>
      <c r="CC3783">
        <v>27074</v>
      </c>
      <c r="CD3783">
        <v>26560</v>
      </c>
      <c r="CE3783">
        <v>28934.664549921901</v>
      </c>
      <c r="CF3783">
        <v>14286.480565846699</v>
      </c>
      <c r="CG3783">
        <v>21896.375836830401</v>
      </c>
      <c r="CH3783">
        <v>37439.210027881803</v>
      </c>
    </row>
    <row r="3784" spans="1:86" x14ac:dyDescent="0.2">
      <c r="A3784" t="s">
        <v>171</v>
      </c>
      <c r="B3784">
        <v>2008</v>
      </c>
      <c r="C3784" t="s">
        <v>12</v>
      </c>
      <c r="D3784" t="s">
        <v>2653</v>
      </c>
      <c r="E3784">
        <v>881.55660379223298</v>
      </c>
      <c r="F3784">
        <v>367.27377746252199</v>
      </c>
      <c r="G3784">
        <v>46.903297317266897</v>
      </c>
      <c r="H3784">
        <v>467.37952901244603</v>
      </c>
      <c r="I3784">
        <v>869.91351022838603</v>
      </c>
      <c r="J3784">
        <v>364.02456117297498</v>
      </c>
      <c r="K3784">
        <v>46.470359894481497</v>
      </c>
      <c r="L3784">
        <v>459.418589160929</v>
      </c>
      <c r="M3784">
        <v>97.653911988938006</v>
      </c>
      <c r="N3784">
        <v>69.223321076107496</v>
      </c>
      <c r="O3784">
        <v>1.52213956523622</v>
      </c>
      <c r="P3784">
        <v>26.908451347594301</v>
      </c>
      <c r="Q3784">
        <v>33.115601370385903</v>
      </c>
      <c r="R3784">
        <v>669.17677989449896</v>
      </c>
      <c r="S3784">
        <v>702.29238126488497</v>
      </c>
      <c r="T3784">
        <v>1583.84898505712</v>
      </c>
      <c r="U3784">
        <v>29.4506109568445</v>
      </c>
      <c r="V3784">
        <v>595.11723147056296</v>
      </c>
      <c r="W3784">
        <v>624.56784242740798</v>
      </c>
      <c r="X3784">
        <v>1494.48135265579</v>
      </c>
      <c r="Y3784">
        <v>205.77377742574799</v>
      </c>
      <c r="Z3784">
        <v>21.632725342479699</v>
      </c>
      <c r="AA3784">
        <v>1.7348438027044399</v>
      </c>
      <c r="AB3784">
        <v>182.40620828056399</v>
      </c>
      <c r="AC3784">
        <v>16.897299821123401</v>
      </c>
      <c r="AD3784">
        <v>9.0885844160590903</v>
      </c>
      <c r="AE3784">
        <v>1.30726955610003</v>
      </c>
      <c r="AF3784">
        <v>6.5014458489643197</v>
      </c>
      <c r="AG3784">
        <v>1040.43087964046</v>
      </c>
      <c r="AH3784">
        <v>1040.43087964046</v>
      </c>
      <c r="AI3784">
        <v>334.53018669853299</v>
      </c>
      <c r="AJ3784">
        <v>334.53018669853299</v>
      </c>
      <c r="AK3784">
        <v>89.081811210082805</v>
      </c>
      <c r="AL3784">
        <v>89.081811210082805</v>
      </c>
      <c r="AM3784">
        <v>1464.04287754908</v>
      </c>
      <c r="AN3784">
        <v>1464.04287754908</v>
      </c>
      <c r="AO3784">
        <v>434.86444339032698</v>
      </c>
      <c r="AP3784">
        <v>198.810707007996</v>
      </c>
      <c r="AQ3784">
        <v>185.220641571409</v>
      </c>
      <c r="AR3784">
        <v>50.833094810922397</v>
      </c>
      <c r="AS3784">
        <v>82.314341581446101</v>
      </c>
      <c r="AT3784">
        <v>7.9949807781964397</v>
      </c>
      <c r="AU3784">
        <v>1.609636239838</v>
      </c>
      <c r="AV3784">
        <v>72.709724563411598</v>
      </c>
      <c r="AW3784">
        <v>190.076659522516</v>
      </c>
      <c r="AX3784">
        <v>37.246265488449602</v>
      </c>
      <c r="AY3784">
        <v>31.210961402780299</v>
      </c>
      <c r="AZ3784">
        <v>121.619432631287</v>
      </c>
      <c r="BA3784">
        <v>930.81425803720401</v>
      </c>
      <c r="BB3784">
        <v>372.50921841767899</v>
      </c>
      <c r="BC3784">
        <v>406.54443123403701</v>
      </c>
      <c r="BD3784">
        <v>151.76060838548599</v>
      </c>
      <c r="BE3784">
        <v>147.668122851042</v>
      </c>
      <c r="BF3784">
        <v>16.263443402793001</v>
      </c>
      <c r="BG3784">
        <v>22.299588090383502</v>
      </c>
      <c r="BH3784">
        <v>109.105091357866</v>
      </c>
      <c r="BI3784">
        <v>192.817973982887</v>
      </c>
      <c r="BJ3784">
        <v>23.474256760645499</v>
      </c>
      <c r="BK3784">
        <v>36.638895619589299</v>
      </c>
      <c r="BL3784">
        <v>132.704821602652</v>
      </c>
      <c r="BM3784">
        <v>236.046778379637</v>
      </c>
      <c r="BN3784">
        <v>27.975854632705602</v>
      </c>
      <c r="BO3784">
        <v>52.096653923815403</v>
      </c>
      <c r="BP3784">
        <v>155.974269823116</v>
      </c>
      <c r="BQ3784">
        <v>371.486679536145</v>
      </c>
      <c r="BR3784">
        <v>142.98500454812199</v>
      </c>
      <c r="BS3784">
        <v>59.289526396840799</v>
      </c>
      <c r="BT3784">
        <v>169.212148591183</v>
      </c>
      <c r="BU3784">
        <v>996.93701123639096</v>
      </c>
      <c r="BV3784">
        <v>727.21314495551303</v>
      </c>
      <c r="BW3784">
        <v>20.9923090967051</v>
      </c>
      <c r="BX3784">
        <v>248.731557184172</v>
      </c>
      <c r="BY3784">
        <v>5100.7392874084899</v>
      </c>
      <c r="BZ3784">
        <v>4447.88304198074</v>
      </c>
      <c r="CA3784">
        <v>637.68311076655505</v>
      </c>
      <c r="CB3784">
        <v>15.1731346611648</v>
      </c>
      <c r="CC3784">
        <v>9245</v>
      </c>
      <c r="CD3784">
        <v>9292</v>
      </c>
      <c r="CE3784">
        <v>8930.5835554276891</v>
      </c>
      <c r="CF3784">
        <v>5760.4396040383799</v>
      </c>
      <c r="CG3784">
        <v>8297.4508214253801</v>
      </c>
      <c r="CH3784">
        <v>14550.7476093856</v>
      </c>
    </row>
    <row r="3785" spans="1:86" x14ac:dyDescent="0.2">
      <c r="A3785" t="s">
        <v>171</v>
      </c>
      <c r="B3785">
        <v>2008</v>
      </c>
      <c r="C3785" t="s">
        <v>13</v>
      </c>
      <c r="D3785" t="s">
        <v>2654</v>
      </c>
      <c r="E3785">
        <v>5367.0569213884401</v>
      </c>
      <c r="F3785">
        <v>2148.6297054526899</v>
      </c>
      <c r="G3785">
        <v>303.63369533906302</v>
      </c>
      <c r="H3785">
        <v>2914.7935205966901</v>
      </c>
      <c r="I3785">
        <v>4682.10431119439</v>
      </c>
      <c r="J3785">
        <v>2135.7933476379499</v>
      </c>
      <c r="K3785">
        <v>300.568865074575</v>
      </c>
      <c r="L3785">
        <v>2245.74209848186</v>
      </c>
      <c r="M3785">
        <v>539.57998424236496</v>
      </c>
      <c r="N3785">
        <v>457.00194088516503</v>
      </c>
      <c r="O3785">
        <v>10.8004425394177</v>
      </c>
      <c r="P3785">
        <v>71.777600817783707</v>
      </c>
      <c r="Q3785">
        <v>239.98976181446201</v>
      </c>
      <c r="R3785">
        <v>6174.01750935362</v>
      </c>
      <c r="S3785">
        <v>6414.0072711680796</v>
      </c>
      <c r="T3785">
        <v>11781.0641925565</v>
      </c>
      <c r="U3785">
        <v>189.39331841945199</v>
      </c>
      <c r="V3785">
        <v>4872.3647843789804</v>
      </c>
      <c r="W3785">
        <v>5061.7581027984297</v>
      </c>
      <c r="X3785">
        <v>9743.8624139928306</v>
      </c>
      <c r="Y3785">
        <v>14550.8849382999</v>
      </c>
      <c r="Z3785">
        <v>88.458243706617793</v>
      </c>
      <c r="AA3785">
        <v>13.1798595683748</v>
      </c>
      <c r="AB3785">
        <v>14449.2468350249</v>
      </c>
      <c r="AC3785">
        <v>149.682805716171</v>
      </c>
      <c r="AD3785">
        <v>35.654032624394702</v>
      </c>
      <c r="AE3785">
        <v>9.1789724002636799</v>
      </c>
      <c r="AF3785">
        <v>104.849800691513</v>
      </c>
      <c r="AG3785">
        <v>19036.283158170299</v>
      </c>
      <c r="AH3785">
        <v>19036.283158170299</v>
      </c>
      <c r="AI3785">
        <v>225851.88336696601</v>
      </c>
      <c r="AJ3785">
        <v>225851.88336696601</v>
      </c>
      <c r="AK3785">
        <v>30994.952205146001</v>
      </c>
      <c r="AL3785">
        <v>30994.952205146001</v>
      </c>
      <c r="AM3785">
        <v>275883.118730282</v>
      </c>
      <c r="AN3785">
        <v>275883.118730282</v>
      </c>
      <c r="AO3785">
        <v>7662.9563445857102</v>
      </c>
      <c r="AP3785">
        <v>563.98887965187896</v>
      </c>
      <c r="AQ3785">
        <v>1317.56510413862</v>
      </c>
      <c r="AR3785">
        <v>5781.4023607952104</v>
      </c>
      <c r="AS3785">
        <v>409.36356327253799</v>
      </c>
      <c r="AT3785">
        <v>19.5032144238515</v>
      </c>
      <c r="AU3785">
        <v>12.568426777053601</v>
      </c>
      <c r="AV3785">
        <v>377.29192207163197</v>
      </c>
      <c r="AW3785">
        <v>1279.2759364303799</v>
      </c>
      <c r="AX3785">
        <v>155.972914212326</v>
      </c>
      <c r="AY3785">
        <v>230.43292042738699</v>
      </c>
      <c r="AZ3785">
        <v>892.87010179066306</v>
      </c>
      <c r="BA3785">
        <v>5860.0458311988396</v>
      </c>
      <c r="BB3785">
        <v>2364.7036090270099</v>
      </c>
      <c r="BC3785">
        <v>2534.0407568331202</v>
      </c>
      <c r="BD3785">
        <v>961.301465338708</v>
      </c>
      <c r="BE3785">
        <v>1037.07218012</v>
      </c>
      <c r="BF3785">
        <v>109.809621812304</v>
      </c>
      <c r="BG3785">
        <v>148.976343334885</v>
      </c>
      <c r="BH3785">
        <v>778.28621497281495</v>
      </c>
      <c r="BI3785">
        <v>1547.36296360547</v>
      </c>
      <c r="BJ3785">
        <v>148.97206432866801</v>
      </c>
      <c r="BK3785">
        <v>232.37389699907601</v>
      </c>
      <c r="BL3785">
        <v>1166.0170022777299</v>
      </c>
      <c r="BM3785">
        <v>2126.8457670964899</v>
      </c>
      <c r="BN3785">
        <v>253.57173457633999</v>
      </c>
      <c r="BO3785">
        <v>321.53074715445803</v>
      </c>
      <c r="BP3785">
        <v>1551.7432853657001</v>
      </c>
      <c r="BQ3785">
        <v>5472.2511064794398</v>
      </c>
      <c r="BR3785">
        <v>994.18238549044099</v>
      </c>
      <c r="BS3785">
        <v>367.90883713131802</v>
      </c>
      <c r="BT3785">
        <v>4110.1598838576801</v>
      </c>
      <c r="BU3785">
        <v>5487.3771059413502</v>
      </c>
      <c r="BV3785">
        <v>4823.4427018725</v>
      </c>
      <c r="BW3785">
        <v>148.932068094806</v>
      </c>
      <c r="BX3785">
        <v>515.00233597406304</v>
      </c>
      <c r="BY3785">
        <v>35040.370889867401</v>
      </c>
      <c r="BZ3785">
        <v>21720.706022639399</v>
      </c>
      <c r="CA3785">
        <v>4126.8780213875098</v>
      </c>
      <c r="CB3785">
        <v>9192.7868458405301</v>
      </c>
      <c r="CC3785">
        <v>101061</v>
      </c>
      <c r="CD3785">
        <v>102180</v>
      </c>
      <c r="CE3785">
        <v>90981.863846648004</v>
      </c>
      <c r="CF3785">
        <v>51673.471603980703</v>
      </c>
      <c r="CG3785">
        <v>62329.967620244497</v>
      </c>
      <c r="CH3785">
        <v>105202.426630263</v>
      </c>
    </row>
    <row r="3786" spans="1:86" x14ac:dyDescent="0.2">
      <c r="A3786" t="s">
        <v>171</v>
      </c>
      <c r="B3786">
        <v>2008</v>
      </c>
      <c r="C3786" t="s">
        <v>14</v>
      </c>
      <c r="D3786" t="s">
        <v>2655</v>
      </c>
      <c r="E3786">
        <v>424.968083711026</v>
      </c>
      <c r="F3786">
        <v>170.36375758774801</v>
      </c>
      <c r="G3786">
        <v>119.593795957041</v>
      </c>
      <c r="H3786">
        <v>135.010530166238</v>
      </c>
      <c r="I3786">
        <v>378.78471833324397</v>
      </c>
      <c r="J3786">
        <v>167.75790077429599</v>
      </c>
      <c r="K3786">
        <v>118.42026451287499</v>
      </c>
      <c r="L3786">
        <v>92.606553046073302</v>
      </c>
      <c r="M3786">
        <v>135.54381654001099</v>
      </c>
      <c r="N3786">
        <v>107.382444782479</v>
      </c>
      <c r="O3786">
        <v>3.5234231749545502</v>
      </c>
      <c r="P3786">
        <v>24.637948582577799</v>
      </c>
      <c r="Q3786">
        <v>36.080046927680499</v>
      </c>
      <c r="R3786">
        <v>1027.13062562394</v>
      </c>
      <c r="S3786">
        <v>1063.2106725516201</v>
      </c>
      <c r="T3786">
        <v>1488.17875626264</v>
      </c>
      <c r="U3786">
        <v>30.711221601250099</v>
      </c>
      <c r="V3786">
        <v>874.29033338552995</v>
      </c>
      <c r="W3786">
        <v>905.00155498677998</v>
      </c>
      <c r="X3786">
        <v>1283.78627332002</v>
      </c>
      <c r="Y3786">
        <v>915.06430564274103</v>
      </c>
      <c r="Z3786">
        <v>18.246258192578502</v>
      </c>
      <c r="AA3786">
        <v>6.03918048109393</v>
      </c>
      <c r="AB3786">
        <v>890.77886696906899</v>
      </c>
      <c r="AC3786">
        <v>30.141260298039299</v>
      </c>
      <c r="AD3786">
        <v>7.21375959274273</v>
      </c>
      <c r="AE3786">
        <v>3.4313823226125102</v>
      </c>
      <c r="AF3786">
        <v>19.496118382684099</v>
      </c>
      <c r="AG3786">
        <v>4891.0049430652298</v>
      </c>
      <c r="AH3786">
        <v>4891.0049430652298</v>
      </c>
      <c r="AI3786">
        <v>8156.5657720468298</v>
      </c>
      <c r="AJ3786">
        <v>8156.5657720468298</v>
      </c>
      <c r="AK3786">
        <v>1255.79053085807</v>
      </c>
      <c r="AL3786">
        <v>1255.79053085807</v>
      </c>
      <c r="AM3786">
        <v>14303.3612459701</v>
      </c>
      <c r="AN3786">
        <v>14303.3612459701</v>
      </c>
      <c r="AO3786">
        <v>973.78336276084804</v>
      </c>
      <c r="AP3786">
        <v>100.21206550250101</v>
      </c>
      <c r="AQ3786">
        <v>649.55992510298097</v>
      </c>
      <c r="AR3786">
        <v>224.011372155364</v>
      </c>
      <c r="AS3786">
        <v>72.445645917685496</v>
      </c>
      <c r="AT3786">
        <v>3.47175090400293</v>
      </c>
      <c r="AU3786">
        <v>6.6996732686397502</v>
      </c>
      <c r="AV3786">
        <v>62.274221745042802</v>
      </c>
      <c r="AW3786">
        <v>328.23610812256101</v>
      </c>
      <c r="AX3786">
        <v>30.243032921317301</v>
      </c>
      <c r="AY3786">
        <v>100.56312574974601</v>
      </c>
      <c r="AZ3786">
        <v>197.429949451498</v>
      </c>
      <c r="BA3786">
        <v>1178.87606834489</v>
      </c>
      <c r="BB3786">
        <v>215.89568427635899</v>
      </c>
      <c r="BC3786">
        <v>898.315105194951</v>
      </c>
      <c r="BD3786">
        <v>64.665278873580405</v>
      </c>
      <c r="BE3786">
        <v>110.723935176341</v>
      </c>
      <c r="BF3786">
        <v>19.121599186392</v>
      </c>
      <c r="BG3786">
        <v>54.647309377147799</v>
      </c>
      <c r="BH3786">
        <v>36.955026612801198</v>
      </c>
      <c r="BI3786">
        <v>179.24840174133499</v>
      </c>
      <c r="BJ3786">
        <v>24.373733165469901</v>
      </c>
      <c r="BK3786">
        <v>98.453756823358006</v>
      </c>
      <c r="BL3786">
        <v>56.4209117525076</v>
      </c>
      <c r="BM3786">
        <v>251.243000389619</v>
      </c>
      <c r="BN3786">
        <v>29.1979063225521</v>
      </c>
      <c r="BO3786">
        <v>146.98985778786599</v>
      </c>
      <c r="BP3786">
        <v>75.055236279201097</v>
      </c>
      <c r="BQ3786">
        <v>377.68858266957398</v>
      </c>
      <c r="BR3786">
        <v>86.536151805632898</v>
      </c>
      <c r="BS3786">
        <v>130.704704751847</v>
      </c>
      <c r="BT3786">
        <v>160.44772611209299</v>
      </c>
      <c r="BU3786">
        <v>1403.6899286841499</v>
      </c>
      <c r="BV3786">
        <v>1132.5233036181901</v>
      </c>
      <c r="BW3786">
        <v>48.317951936252797</v>
      </c>
      <c r="BX3786">
        <v>222.84867312971599</v>
      </c>
      <c r="BY3786">
        <v>3853.3983454342101</v>
      </c>
      <c r="BZ3786">
        <v>1918.63570808091</v>
      </c>
      <c r="CA3786">
        <v>1628.29467624775</v>
      </c>
      <c r="CB3786">
        <v>306.467961105543</v>
      </c>
      <c r="CC3786">
        <v>39653</v>
      </c>
      <c r="CD3786">
        <v>37610</v>
      </c>
      <c r="CE3786">
        <v>43627.007145976502</v>
      </c>
      <c r="CF3786">
        <v>24845.179031935499</v>
      </c>
      <c r="CG3786">
        <v>38856.876456533901</v>
      </c>
      <c r="CH3786">
        <v>68169.099223208497</v>
      </c>
    </row>
    <row r="3787" spans="1:86" x14ac:dyDescent="0.2">
      <c r="A3787" t="s">
        <v>171</v>
      </c>
      <c r="B3787">
        <v>2008</v>
      </c>
      <c r="C3787" t="s">
        <v>15</v>
      </c>
      <c r="D3787" t="s">
        <v>2656</v>
      </c>
      <c r="E3787">
        <v>293.29812211050597</v>
      </c>
      <c r="F3787">
        <v>79.032109487121403</v>
      </c>
      <c r="G3787">
        <v>147.510326972359</v>
      </c>
      <c r="H3787">
        <v>66.755685651025701</v>
      </c>
      <c r="I3787">
        <v>251.996694445798</v>
      </c>
      <c r="J3787">
        <v>77.175138951160505</v>
      </c>
      <c r="K3787">
        <v>145.93916117385399</v>
      </c>
      <c r="L3787">
        <v>28.882394320783199</v>
      </c>
      <c r="M3787">
        <v>133.31503953718101</v>
      </c>
      <c r="N3787">
        <v>78.732181203730505</v>
      </c>
      <c r="O3787">
        <v>3.80522690265926</v>
      </c>
      <c r="P3787">
        <v>50.777631430791097</v>
      </c>
      <c r="Q3787">
        <v>1579.5235786385699</v>
      </c>
      <c r="R3787">
        <v>1835.6655060486401</v>
      </c>
      <c r="S3787">
        <v>3415.1890846872002</v>
      </c>
      <c r="T3787">
        <v>3708.4872067977099</v>
      </c>
      <c r="U3787">
        <v>1377.97730517433</v>
      </c>
      <c r="V3787">
        <v>1601.43567429782</v>
      </c>
      <c r="W3787">
        <v>2979.4129794721498</v>
      </c>
      <c r="X3787">
        <v>3231.4096739179399</v>
      </c>
      <c r="Y3787">
        <v>883.08234788610503</v>
      </c>
      <c r="Z3787">
        <v>13.750764563606401</v>
      </c>
      <c r="AA3787">
        <v>6.5695185761004096</v>
      </c>
      <c r="AB3787">
        <v>862.76206474639798</v>
      </c>
      <c r="AC3787">
        <v>41.335123183881301</v>
      </c>
      <c r="AD3787">
        <v>5.0778571203713696</v>
      </c>
      <c r="AE3787">
        <v>4.7212343426248999</v>
      </c>
      <c r="AF3787">
        <v>31.536031720885099</v>
      </c>
      <c r="AG3787">
        <v>4688.5123185709699</v>
      </c>
      <c r="AH3787">
        <v>4688.5123185709699</v>
      </c>
      <c r="AI3787">
        <v>1765.0075942005301</v>
      </c>
      <c r="AJ3787">
        <v>1765.0075942005301</v>
      </c>
      <c r="AK3787">
        <v>450.39527122343299</v>
      </c>
      <c r="AL3787">
        <v>450.39527122343299</v>
      </c>
      <c r="AM3787">
        <v>6903.91518399493</v>
      </c>
      <c r="AN3787">
        <v>6903.91518399493</v>
      </c>
      <c r="AO3787">
        <v>923.92940618253203</v>
      </c>
      <c r="AP3787">
        <v>92.968298292387004</v>
      </c>
      <c r="AQ3787">
        <v>743.47438449553795</v>
      </c>
      <c r="AR3787">
        <v>87.486723394605903</v>
      </c>
      <c r="AS3787">
        <v>122.12645790615299</v>
      </c>
      <c r="AT3787">
        <v>2.1367641518221698</v>
      </c>
      <c r="AU3787">
        <v>8.6345682534183297</v>
      </c>
      <c r="AV3787">
        <v>111.355125500912</v>
      </c>
      <c r="AW3787">
        <v>471.64294264190403</v>
      </c>
      <c r="AX3787">
        <v>23.1218968433448</v>
      </c>
      <c r="AY3787">
        <v>119.448323287824</v>
      </c>
      <c r="AZ3787">
        <v>329.07272251073499</v>
      </c>
      <c r="BA3787">
        <v>1473.1032574512601</v>
      </c>
      <c r="BB3787">
        <v>114.725018188975</v>
      </c>
      <c r="BC3787">
        <v>1289.25974641881</v>
      </c>
      <c r="BD3787">
        <v>69.118492843473504</v>
      </c>
      <c r="BE3787">
        <v>115.45979655894401</v>
      </c>
      <c r="BF3787">
        <v>14.2441285134468</v>
      </c>
      <c r="BG3787">
        <v>81.168106318027299</v>
      </c>
      <c r="BH3787">
        <v>20.047561727469901</v>
      </c>
      <c r="BI3787">
        <v>182.861413669288</v>
      </c>
      <c r="BJ3787">
        <v>17.727684390079499</v>
      </c>
      <c r="BK3787">
        <v>130.60340087109199</v>
      </c>
      <c r="BL3787">
        <v>34.530328408116603</v>
      </c>
      <c r="BM3787">
        <v>246.78744933944199</v>
      </c>
      <c r="BN3787">
        <v>19.634887223921499</v>
      </c>
      <c r="BO3787">
        <v>182.36276928298699</v>
      </c>
      <c r="BP3787">
        <v>44.789792832533003</v>
      </c>
      <c r="BQ3787">
        <v>367.69648592619001</v>
      </c>
      <c r="BR3787">
        <v>44.655431617105599</v>
      </c>
      <c r="BS3787">
        <v>270.42534832391902</v>
      </c>
      <c r="BT3787">
        <v>52.6157059851651</v>
      </c>
      <c r="BU3787">
        <v>1350.63646764236</v>
      </c>
      <c r="BV3787">
        <v>832.17422829919303</v>
      </c>
      <c r="BW3787">
        <v>53.090512478174801</v>
      </c>
      <c r="BX3787">
        <v>465.37172686499599</v>
      </c>
      <c r="BY3787">
        <v>2957.7859807680702</v>
      </c>
      <c r="BZ3787">
        <v>896.34969008120095</v>
      </c>
      <c r="CA3787">
        <v>1992.2367611693401</v>
      </c>
      <c r="CB3787">
        <v>69.199529517529001</v>
      </c>
      <c r="CC3787">
        <v>149107</v>
      </c>
      <c r="CD3787">
        <v>158174</v>
      </c>
      <c r="CE3787">
        <v>106076.59906536801</v>
      </c>
      <c r="CF3787">
        <v>62331.005809759103</v>
      </c>
      <c r="CG3787">
        <v>56063.216349932103</v>
      </c>
      <c r="CH3787">
        <v>88414.569007295198</v>
      </c>
    </row>
    <row r="3788" spans="1:86" x14ac:dyDescent="0.2">
      <c r="A3788" t="s">
        <v>171</v>
      </c>
      <c r="B3788">
        <v>2008</v>
      </c>
      <c r="C3788" t="s">
        <v>16</v>
      </c>
      <c r="D3788" t="s">
        <v>2657</v>
      </c>
      <c r="E3788">
        <v>405.86266205052101</v>
      </c>
      <c r="F3788">
        <v>144.363382930645</v>
      </c>
      <c r="G3788">
        <v>109.582639843565</v>
      </c>
      <c r="H3788">
        <v>151.916639276311</v>
      </c>
      <c r="I3788">
        <v>352.18866392210498</v>
      </c>
      <c r="J3788">
        <v>142.129491280293</v>
      </c>
      <c r="K3788">
        <v>108.439735331855</v>
      </c>
      <c r="L3788">
        <v>101.619437309956</v>
      </c>
      <c r="M3788">
        <v>159.232663607939</v>
      </c>
      <c r="N3788">
        <v>93.341897287080499</v>
      </c>
      <c r="O3788">
        <v>3.1464272571712701</v>
      </c>
      <c r="P3788">
        <v>62.744339063687498</v>
      </c>
      <c r="Q3788">
        <v>809.23936397849502</v>
      </c>
      <c r="R3788">
        <v>782.74308759859002</v>
      </c>
      <c r="S3788">
        <v>1591.9824515770799</v>
      </c>
      <c r="T3788">
        <v>1997.8451136276101</v>
      </c>
      <c r="U3788">
        <v>682.34298651476195</v>
      </c>
      <c r="V3788">
        <v>660.00157659162198</v>
      </c>
      <c r="W3788">
        <v>1342.3445631063801</v>
      </c>
      <c r="X3788">
        <v>1694.53322702849</v>
      </c>
      <c r="Y3788">
        <v>1002.6242152746</v>
      </c>
      <c r="Z3788">
        <v>15.515354556252101</v>
      </c>
      <c r="AA3788">
        <v>4.7380632283577704</v>
      </c>
      <c r="AB3788">
        <v>982.37079748999599</v>
      </c>
      <c r="AC3788">
        <v>36.940647753797201</v>
      </c>
      <c r="AD3788">
        <v>6.1946570014953499</v>
      </c>
      <c r="AE3788">
        <v>3.4377615134252899</v>
      </c>
      <c r="AF3788">
        <v>27.308229238876599</v>
      </c>
      <c r="AG3788">
        <v>3703.45573005705</v>
      </c>
      <c r="AH3788">
        <v>3703.45573005705</v>
      </c>
      <c r="AI3788">
        <v>8972.8241042745904</v>
      </c>
      <c r="AJ3788">
        <v>8972.8241042745904</v>
      </c>
      <c r="AK3788">
        <v>4901.1894801625904</v>
      </c>
      <c r="AL3788">
        <v>4901.1894801625904</v>
      </c>
      <c r="AM3788">
        <v>17577.469314494199</v>
      </c>
      <c r="AN3788">
        <v>17577.469314494199</v>
      </c>
      <c r="AO3788">
        <v>883.07309689956401</v>
      </c>
      <c r="AP3788">
        <v>93.918971803571097</v>
      </c>
      <c r="AQ3788">
        <v>522.59902241230304</v>
      </c>
      <c r="AR3788">
        <v>266.55510268368897</v>
      </c>
      <c r="AS3788">
        <v>105.515987458718</v>
      </c>
      <c r="AT3788">
        <v>2.7697555451984499</v>
      </c>
      <c r="AU3788">
        <v>5.31745869473718</v>
      </c>
      <c r="AV3788">
        <v>97.428773218782396</v>
      </c>
      <c r="AW3788">
        <v>347.579860564022</v>
      </c>
      <c r="AX3788">
        <v>26.7628285633721</v>
      </c>
      <c r="AY3788">
        <v>87.812321852718497</v>
      </c>
      <c r="AZ3788">
        <v>233.00471014793101</v>
      </c>
      <c r="BA3788">
        <v>1249.37874529136</v>
      </c>
      <c r="BB3788">
        <v>190.165746713739</v>
      </c>
      <c r="BC3788">
        <v>966.49105632342503</v>
      </c>
      <c r="BD3788">
        <v>92.721942254191504</v>
      </c>
      <c r="BE3788">
        <v>120.491694276375</v>
      </c>
      <c r="BF3788">
        <v>17.184227396038199</v>
      </c>
      <c r="BG3788">
        <v>59.2832491033179</v>
      </c>
      <c r="BH3788">
        <v>44.024217777018599</v>
      </c>
      <c r="BI3788">
        <v>183.77669438230299</v>
      </c>
      <c r="BJ3788">
        <v>21.972477003158801</v>
      </c>
      <c r="BK3788">
        <v>93.632145099328994</v>
      </c>
      <c r="BL3788">
        <v>68.172072279815495</v>
      </c>
      <c r="BM3788">
        <v>245.69576839503401</v>
      </c>
      <c r="BN3788">
        <v>26.929970559353599</v>
      </c>
      <c r="BO3788">
        <v>129.63946428039301</v>
      </c>
      <c r="BP3788">
        <v>89.126333555287104</v>
      </c>
      <c r="BQ3788">
        <v>442.786979067662</v>
      </c>
      <c r="BR3788">
        <v>75.429974170513105</v>
      </c>
      <c r="BS3788">
        <v>184.10256341167101</v>
      </c>
      <c r="BT3788">
        <v>183.254441485478</v>
      </c>
      <c r="BU3788">
        <v>1605.11835156756</v>
      </c>
      <c r="BV3788">
        <v>986.92319257658505</v>
      </c>
      <c r="BW3788">
        <v>43.5500101317432</v>
      </c>
      <c r="BX3788">
        <v>574.64514885923199</v>
      </c>
      <c r="BY3788">
        <v>3393.0665727850601</v>
      </c>
      <c r="BZ3788">
        <v>1574.9840804409801</v>
      </c>
      <c r="CA3788">
        <v>1482.1039198859</v>
      </c>
      <c r="CB3788">
        <v>335.97857245818301</v>
      </c>
      <c r="CC3788">
        <v>57693</v>
      </c>
      <c r="CD3788">
        <v>56579</v>
      </c>
      <c r="CE3788">
        <v>58181.398084373599</v>
      </c>
      <c r="CF3788">
        <v>26769.393838464701</v>
      </c>
      <c r="CG3788">
        <v>38766.6797647321</v>
      </c>
      <c r="CH3788">
        <v>63645.649569062698</v>
      </c>
    </row>
    <row r="3789" spans="1:86" x14ac:dyDescent="0.2">
      <c r="A3789" t="s">
        <v>171</v>
      </c>
      <c r="B3789">
        <v>2008</v>
      </c>
      <c r="C3789" t="s">
        <v>17</v>
      </c>
      <c r="D3789" t="s">
        <v>2658</v>
      </c>
      <c r="E3789">
        <v>1135.1127797485101</v>
      </c>
      <c r="F3789">
        <v>400.96240013722502</v>
      </c>
      <c r="G3789">
        <v>404.25180282733601</v>
      </c>
      <c r="H3789">
        <v>329.89857678395299</v>
      </c>
      <c r="I3789">
        <v>1004.07965923165</v>
      </c>
      <c r="J3789">
        <v>394.36837711698399</v>
      </c>
      <c r="K3789">
        <v>400.216650150524</v>
      </c>
      <c r="L3789">
        <v>209.49463196413899</v>
      </c>
      <c r="M3789">
        <v>383.25266064236502</v>
      </c>
      <c r="N3789">
        <v>272.448069450155</v>
      </c>
      <c r="O3789">
        <v>12.9092810259824</v>
      </c>
      <c r="P3789">
        <v>97.895310166227404</v>
      </c>
      <c r="Q3789">
        <v>102.923912726434</v>
      </c>
      <c r="R3789">
        <v>1738.5060017667199</v>
      </c>
      <c r="S3789">
        <v>1841.4299144931499</v>
      </c>
      <c r="T3789">
        <v>2976.5426942416698</v>
      </c>
      <c r="U3789">
        <v>87.568543204587399</v>
      </c>
      <c r="V3789">
        <v>1479.1357410962801</v>
      </c>
      <c r="W3789">
        <v>1566.7042843008701</v>
      </c>
      <c r="X3789">
        <v>2570.78394353252</v>
      </c>
      <c r="Y3789">
        <v>2546.8745208525802</v>
      </c>
      <c r="Z3789">
        <v>45.783977228686403</v>
      </c>
      <c r="AA3789">
        <v>17.779489490804199</v>
      </c>
      <c r="AB3789">
        <v>2483.3110541330898</v>
      </c>
      <c r="AC3789">
        <v>105.005094167384</v>
      </c>
      <c r="AD3789">
        <v>18.2866563406835</v>
      </c>
      <c r="AE3789">
        <v>12.0492128843687</v>
      </c>
      <c r="AF3789">
        <v>74.669224942331397</v>
      </c>
      <c r="AG3789">
        <v>18202.9365305592</v>
      </c>
      <c r="AH3789">
        <v>18202.9365305592</v>
      </c>
      <c r="AI3789">
        <v>15259.9259859715</v>
      </c>
      <c r="AJ3789">
        <v>15259.9259859715</v>
      </c>
      <c r="AK3789">
        <v>2569.23600863912</v>
      </c>
      <c r="AL3789">
        <v>2569.23600863912</v>
      </c>
      <c r="AM3789">
        <v>36032.0985251698</v>
      </c>
      <c r="AN3789">
        <v>36032.0985251698</v>
      </c>
      <c r="AO3789">
        <v>2718.0348785623601</v>
      </c>
      <c r="AP3789">
        <v>277.13588559509299</v>
      </c>
      <c r="AQ3789">
        <v>1974.96132093542</v>
      </c>
      <c r="AR3789">
        <v>465.93767203184399</v>
      </c>
      <c r="AS3789">
        <v>283.04053569614899</v>
      </c>
      <c r="AT3789">
        <v>8.6858667164636696</v>
      </c>
      <c r="AU3789">
        <v>20.682016662138601</v>
      </c>
      <c r="AV3789">
        <v>253.67265231754601</v>
      </c>
      <c r="AW3789">
        <v>1187.4737608975199</v>
      </c>
      <c r="AX3789">
        <v>78.961096061332299</v>
      </c>
      <c r="AY3789">
        <v>316.84548720657102</v>
      </c>
      <c r="AZ3789">
        <v>791.66717762961196</v>
      </c>
      <c r="BA3789">
        <v>3996.9552952669901</v>
      </c>
      <c r="BB3789">
        <v>515.06899914608903</v>
      </c>
      <c r="BC3789">
        <v>3287.4178136867299</v>
      </c>
      <c r="BD3789">
        <v>194.46848243417</v>
      </c>
      <c r="BE3789">
        <v>333.29359083444098</v>
      </c>
      <c r="BF3789">
        <v>50.046300491958597</v>
      </c>
      <c r="BG3789">
        <v>196.71979837792199</v>
      </c>
      <c r="BH3789">
        <v>86.527491964560099</v>
      </c>
      <c r="BI3789">
        <v>532.993787719289</v>
      </c>
      <c r="BJ3789">
        <v>62.916391849512699</v>
      </c>
      <c r="BK3789">
        <v>332.94164595319</v>
      </c>
      <c r="BL3789">
        <v>137.13574991658601</v>
      </c>
      <c r="BM3789">
        <v>735.91617919459304</v>
      </c>
      <c r="BN3789">
        <v>73.225897998598995</v>
      </c>
      <c r="BO3789">
        <v>480.33505610119101</v>
      </c>
      <c r="BP3789">
        <v>182.35522509480401</v>
      </c>
      <c r="BQ3789">
        <v>1079.7007660834699</v>
      </c>
      <c r="BR3789">
        <v>204.57100272839401</v>
      </c>
      <c r="BS3789">
        <v>549.84343544787203</v>
      </c>
      <c r="BT3789">
        <v>325.28632790720297</v>
      </c>
      <c r="BU3789">
        <v>3947.4554449304101</v>
      </c>
      <c r="BV3789">
        <v>2875.46083859699</v>
      </c>
      <c r="BW3789">
        <v>178.94728013409301</v>
      </c>
      <c r="BX3789">
        <v>893.04732619933804</v>
      </c>
      <c r="BY3789">
        <v>10648.04160468</v>
      </c>
      <c r="BZ3789">
        <v>4575.9692533157904</v>
      </c>
      <c r="CA3789">
        <v>5489.2613433207298</v>
      </c>
      <c r="CB3789">
        <v>582.811008043421</v>
      </c>
      <c r="CC3789">
        <v>179369</v>
      </c>
      <c r="CD3789">
        <v>173814</v>
      </c>
      <c r="CE3789">
        <v>193801.15055493201</v>
      </c>
      <c r="CF3789">
        <v>95790.492571123395</v>
      </c>
      <c r="CG3789">
        <v>136724.78477421799</v>
      </c>
      <c r="CH3789">
        <v>230943.07478954899</v>
      </c>
    </row>
    <row r="3790" spans="1:86" x14ac:dyDescent="0.2">
      <c r="A3790" t="s">
        <v>171</v>
      </c>
      <c r="B3790">
        <v>2008</v>
      </c>
      <c r="C3790" t="s">
        <v>18</v>
      </c>
      <c r="D3790" t="s">
        <v>2659</v>
      </c>
      <c r="E3790">
        <v>1020.76783711269</v>
      </c>
      <c r="F3790">
        <v>389.63005295039301</v>
      </c>
      <c r="G3790">
        <v>360.79550553802898</v>
      </c>
      <c r="H3790">
        <v>270.34227862426599</v>
      </c>
      <c r="I3790">
        <v>910.89264097251703</v>
      </c>
      <c r="J3790">
        <v>384.11078999770399</v>
      </c>
      <c r="K3790">
        <v>357.280819324211</v>
      </c>
      <c r="L3790">
        <v>169.5010316506</v>
      </c>
      <c r="M3790">
        <v>309.79656314401399</v>
      </c>
      <c r="N3790">
        <v>218.85341557381</v>
      </c>
      <c r="O3790">
        <v>26.957724247031301</v>
      </c>
      <c r="P3790">
        <v>63.985423323173102</v>
      </c>
      <c r="Q3790">
        <v>281.62559292777797</v>
      </c>
      <c r="R3790">
        <v>2347.3596297973099</v>
      </c>
      <c r="S3790">
        <v>2628.9852227250899</v>
      </c>
      <c r="T3790">
        <v>3649.7530598377798</v>
      </c>
      <c r="U3790">
        <v>243.69632991302899</v>
      </c>
      <c r="V3790">
        <v>2031.2178336516099</v>
      </c>
      <c r="W3790">
        <v>2274.9141635646401</v>
      </c>
      <c r="X3790">
        <v>3185.8068045371601</v>
      </c>
      <c r="Y3790">
        <v>2173.1083859391201</v>
      </c>
      <c r="Z3790">
        <v>38.286068776577899</v>
      </c>
      <c r="AA3790">
        <v>15.5656114843193</v>
      </c>
      <c r="AB3790">
        <v>2119.25670567823</v>
      </c>
      <c r="AC3790">
        <v>97.640575176161704</v>
      </c>
      <c r="AD3790">
        <v>15.3090980982311</v>
      </c>
      <c r="AE3790">
        <v>10.4884091500316</v>
      </c>
      <c r="AF3790">
        <v>71.843067927899099</v>
      </c>
      <c r="AG3790">
        <v>11228.6500093265</v>
      </c>
      <c r="AH3790">
        <v>11228.6500093265</v>
      </c>
      <c r="AI3790">
        <v>13077.6777350455</v>
      </c>
      <c r="AJ3790">
        <v>13077.6777350455</v>
      </c>
      <c r="AK3790">
        <v>2108.6823419965599</v>
      </c>
      <c r="AL3790">
        <v>2108.6823419965599</v>
      </c>
      <c r="AM3790">
        <v>26415.0100863685</v>
      </c>
      <c r="AN3790">
        <v>26415.0100863685</v>
      </c>
      <c r="AO3790">
        <v>2347.7423565017498</v>
      </c>
      <c r="AP3790">
        <v>243.52364838075101</v>
      </c>
      <c r="AQ3790">
        <v>1715.9786281244701</v>
      </c>
      <c r="AR3790">
        <v>388.24007999652201</v>
      </c>
      <c r="AS3790">
        <v>258.66073943664202</v>
      </c>
      <c r="AT3790">
        <v>7.7291641119250203</v>
      </c>
      <c r="AU3790">
        <v>18.772996368273802</v>
      </c>
      <c r="AV3790">
        <v>232.158578956442</v>
      </c>
      <c r="AW3790">
        <v>1864.96206124838</v>
      </c>
      <c r="AX3790">
        <v>67.642102642991105</v>
      </c>
      <c r="AY3790">
        <v>272.44349522753299</v>
      </c>
      <c r="AZ3790">
        <v>1524.8764633778701</v>
      </c>
      <c r="BA3790">
        <v>3533.1696925258302</v>
      </c>
      <c r="BB3790">
        <v>467.375021806321</v>
      </c>
      <c r="BC3790">
        <v>2905.8749327771602</v>
      </c>
      <c r="BD3790">
        <v>159.919737942344</v>
      </c>
      <c r="BE3790">
        <v>282.06126415946198</v>
      </c>
      <c r="BF3790">
        <v>43.9404777843029</v>
      </c>
      <c r="BG3790">
        <v>167.11281272908101</v>
      </c>
      <c r="BH3790">
        <v>71.007973646078597</v>
      </c>
      <c r="BI3790">
        <v>457.32856547570498</v>
      </c>
      <c r="BJ3790">
        <v>54.494242638875797</v>
      </c>
      <c r="BK3790">
        <v>287.62483377062</v>
      </c>
      <c r="BL3790">
        <v>115.209489066209</v>
      </c>
      <c r="BM3790">
        <v>635.00862228867197</v>
      </c>
      <c r="BN3790">
        <v>63.611180606600001</v>
      </c>
      <c r="BO3790">
        <v>418.70513022361803</v>
      </c>
      <c r="BP3790">
        <v>152.69231145845399</v>
      </c>
      <c r="BQ3790">
        <v>1011.8564762841301</v>
      </c>
      <c r="BR3790">
        <v>276.99818207988102</v>
      </c>
      <c r="BS3790">
        <v>461.021155657012</v>
      </c>
      <c r="BT3790">
        <v>273.83713854724198</v>
      </c>
      <c r="BU3790">
        <v>3270.5014079623002</v>
      </c>
      <c r="BV3790">
        <v>2310.4491818731899</v>
      </c>
      <c r="BW3790">
        <v>378.21167832871299</v>
      </c>
      <c r="BX3790">
        <v>581.84054776041</v>
      </c>
      <c r="BY3790">
        <v>9930.7352715447505</v>
      </c>
      <c r="BZ3790">
        <v>4494.0994122830098</v>
      </c>
      <c r="CA3790">
        <v>4905.9359472914302</v>
      </c>
      <c r="CB3790">
        <v>530.699911970313</v>
      </c>
      <c r="CC3790">
        <v>178055</v>
      </c>
      <c r="CD3790">
        <v>174027</v>
      </c>
      <c r="CE3790">
        <v>191726.63823184301</v>
      </c>
      <c r="CF3790">
        <v>77047.346230591094</v>
      </c>
      <c r="CG3790">
        <v>106779.801499405</v>
      </c>
      <c r="CH3790">
        <v>179068.005184682</v>
      </c>
    </row>
    <row r="3791" spans="1:86" x14ac:dyDescent="0.2">
      <c r="A3791" t="s">
        <v>171</v>
      </c>
      <c r="B3791">
        <v>2008</v>
      </c>
      <c r="C3791" t="s">
        <v>19</v>
      </c>
      <c r="D3791" t="s">
        <v>2660</v>
      </c>
      <c r="E3791">
        <v>128.73734286298199</v>
      </c>
      <c r="F3791">
        <v>33.655214283108499</v>
      </c>
      <c r="G3791">
        <v>75.519215830604594</v>
      </c>
      <c r="H3791">
        <v>19.5629127492689</v>
      </c>
      <c r="I3791">
        <v>119.332678854772</v>
      </c>
      <c r="J3791">
        <v>32.986470355545102</v>
      </c>
      <c r="K3791">
        <v>74.621895334241202</v>
      </c>
      <c r="L3791">
        <v>11.7243131649854</v>
      </c>
      <c r="M3791">
        <v>37.353769135871602</v>
      </c>
      <c r="N3791">
        <v>28.159315204067799</v>
      </c>
      <c r="O3791">
        <v>1.8913644412583099</v>
      </c>
      <c r="P3791">
        <v>7.3030894905455197</v>
      </c>
      <c r="Q3791">
        <v>35.237975287649199</v>
      </c>
      <c r="R3791">
        <v>259.72302466215001</v>
      </c>
      <c r="S3791">
        <v>294.96099994979897</v>
      </c>
      <c r="T3791">
        <v>423.69834281278099</v>
      </c>
      <c r="U3791">
        <v>29.812958360508201</v>
      </c>
      <c r="V3791">
        <v>219.73770218948599</v>
      </c>
      <c r="W3791">
        <v>249.55066054999401</v>
      </c>
      <c r="X3791">
        <v>368.88333940476502</v>
      </c>
      <c r="Y3791">
        <v>167.83102788565901</v>
      </c>
      <c r="Z3791">
        <v>4.4579057053172004</v>
      </c>
      <c r="AA3791">
        <v>2.43899275564628</v>
      </c>
      <c r="AB3791">
        <v>160.93412942469499</v>
      </c>
      <c r="AC3791">
        <v>10.434685669212101</v>
      </c>
      <c r="AD3791">
        <v>1.8701217615116501</v>
      </c>
      <c r="AE3791">
        <v>2.8065291190342898</v>
      </c>
      <c r="AF3791">
        <v>5.7580347886661203</v>
      </c>
      <c r="AG3791">
        <v>1223.2301424387299</v>
      </c>
      <c r="AH3791">
        <v>1223.2301424387299</v>
      </c>
      <c r="AI3791">
        <v>733.59066727783295</v>
      </c>
      <c r="AJ3791">
        <v>733.59066727783295</v>
      </c>
      <c r="AK3791">
        <v>141.02762437387801</v>
      </c>
      <c r="AL3791">
        <v>141.02762437387801</v>
      </c>
      <c r="AM3791">
        <v>2097.8484340904502</v>
      </c>
      <c r="AN3791">
        <v>2097.8484340904502</v>
      </c>
      <c r="AO3791">
        <v>354.66965372214901</v>
      </c>
      <c r="AP3791">
        <v>24.7467748030952</v>
      </c>
      <c r="AQ3791">
        <v>305.450660425107</v>
      </c>
      <c r="AR3791">
        <v>24.472218493946901</v>
      </c>
      <c r="AS3791">
        <v>21.8718730252135</v>
      </c>
      <c r="AT3791">
        <v>0.89456491288639395</v>
      </c>
      <c r="AU3791">
        <v>2.2459199074158702</v>
      </c>
      <c r="AV3791">
        <v>18.731388204911202</v>
      </c>
      <c r="AW3791">
        <v>128.64590848931701</v>
      </c>
      <c r="AX3791">
        <v>7.8697305086479101</v>
      </c>
      <c r="AY3791">
        <v>45.124777463229996</v>
      </c>
      <c r="AZ3791">
        <v>75.651400517438901</v>
      </c>
      <c r="BA3791">
        <v>595.43656210586698</v>
      </c>
      <c r="BB3791">
        <v>48.027791830180099</v>
      </c>
      <c r="BC3791">
        <v>534.11788422055895</v>
      </c>
      <c r="BD3791">
        <v>13.2908860551267</v>
      </c>
      <c r="BE3791">
        <v>40.7842091122399</v>
      </c>
      <c r="BF3791">
        <v>6.6992528970724496</v>
      </c>
      <c r="BG3791">
        <v>28.340260067222101</v>
      </c>
      <c r="BH3791">
        <v>5.7446961479454499</v>
      </c>
      <c r="BI3791">
        <v>59.990635292344102</v>
      </c>
      <c r="BJ3791">
        <v>7.9728588639469402</v>
      </c>
      <c r="BK3791">
        <v>43.007348487904402</v>
      </c>
      <c r="BL3791">
        <v>9.0104279404927894</v>
      </c>
      <c r="BM3791">
        <v>79.399861817218493</v>
      </c>
      <c r="BN3791">
        <v>8.6886783479767402</v>
      </c>
      <c r="BO3791">
        <v>58.212035107614597</v>
      </c>
      <c r="BP3791">
        <v>12.499148361627199</v>
      </c>
      <c r="BQ3791">
        <v>136.78664470968999</v>
      </c>
      <c r="BR3791">
        <v>24.594255142537499</v>
      </c>
      <c r="BS3791">
        <v>94.766615843199602</v>
      </c>
      <c r="BT3791">
        <v>17.425773723953</v>
      </c>
      <c r="BU3791">
        <v>390.39245722691101</v>
      </c>
      <c r="BV3791">
        <v>296.830914793913</v>
      </c>
      <c r="BW3791">
        <v>26.393622019776299</v>
      </c>
      <c r="BX3791">
        <v>67.1679204132233</v>
      </c>
      <c r="BY3791">
        <v>1448.76034340094</v>
      </c>
      <c r="BZ3791">
        <v>393.98551346742499</v>
      </c>
      <c r="CA3791">
        <v>1027.97395158015</v>
      </c>
      <c r="CB3791">
        <v>26.800878353356801</v>
      </c>
      <c r="CC3791">
        <v>20205</v>
      </c>
      <c r="CD3791">
        <v>18652</v>
      </c>
      <c r="CE3791">
        <v>28552.632320901401</v>
      </c>
      <c r="CF3791">
        <v>11615.7827648857</v>
      </c>
      <c r="CG3791">
        <v>14373.912440955901</v>
      </c>
      <c r="CH3791">
        <v>25083.344845166201</v>
      </c>
    </row>
    <row r="3792" spans="1:86" x14ac:dyDescent="0.2">
      <c r="A3792" t="s">
        <v>171</v>
      </c>
      <c r="B3792">
        <v>2008</v>
      </c>
      <c r="C3792" t="s">
        <v>20</v>
      </c>
      <c r="D3792" t="s">
        <v>2661</v>
      </c>
      <c r="E3792">
        <v>241.097325149152</v>
      </c>
      <c r="F3792">
        <v>88.697635210179001</v>
      </c>
      <c r="G3792">
        <v>99.198782647546494</v>
      </c>
      <c r="H3792">
        <v>53.200907291426802</v>
      </c>
      <c r="I3792">
        <v>213.36491464965499</v>
      </c>
      <c r="J3792">
        <v>85.952176800956593</v>
      </c>
      <c r="K3792">
        <v>98.243311996187202</v>
      </c>
      <c r="L3792">
        <v>29.1694258525112</v>
      </c>
      <c r="M3792">
        <v>172.44000586164699</v>
      </c>
      <c r="N3792">
        <v>128.69972381905501</v>
      </c>
      <c r="O3792">
        <v>3.0212161023083302</v>
      </c>
      <c r="P3792">
        <v>40.719065940283997</v>
      </c>
      <c r="Q3792">
        <v>165.38782488342599</v>
      </c>
      <c r="R3792">
        <v>588.41021532556397</v>
      </c>
      <c r="S3792">
        <v>753.79804020898996</v>
      </c>
      <c r="T3792">
        <v>994.89536535814204</v>
      </c>
      <c r="U3792">
        <v>149.017883692254</v>
      </c>
      <c r="V3792">
        <v>530.16989063446999</v>
      </c>
      <c r="W3792">
        <v>679.187774326723</v>
      </c>
      <c r="X3792">
        <v>892.55268897637802</v>
      </c>
      <c r="Y3792">
        <v>507.675335575095</v>
      </c>
      <c r="Z3792">
        <v>18.100535465665399</v>
      </c>
      <c r="AA3792">
        <v>5.4010759320514898</v>
      </c>
      <c r="AB3792">
        <v>484.17372417737897</v>
      </c>
      <c r="AC3792">
        <v>32.407846407482602</v>
      </c>
      <c r="AD3792">
        <v>7.69444638449915</v>
      </c>
      <c r="AE3792">
        <v>2.7531669565702801</v>
      </c>
      <c r="AF3792">
        <v>21.9602330664131</v>
      </c>
      <c r="AG3792">
        <v>2824.2309705943899</v>
      </c>
      <c r="AH3792">
        <v>2824.2309705943899</v>
      </c>
      <c r="AI3792">
        <v>2164.3734036327</v>
      </c>
      <c r="AJ3792">
        <v>2164.3734036327</v>
      </c>
      <c r="AK3792">
        <v>389.64069009606402</v>
      </c>
      <c r="AL3792">
        <v>389.64069009606402</v>
      </c>
      <c r="AM3792">
        <v>5378.2450643231496</v>
      </c>
      <c r="AN3792">
        <v>5378.2450643231496</v>
      </c>
      <c r="AO3792">
        <v>761.67973452193996</v>
      </c>
      <c r="AP3792">
        <v>84.445134167024904</v>
      </c>
      <c r="AQ3792">
        <v>585.29764435486504</v>
      </c>
      <c r="AR3792">
        <v>91.936956000048994</v>
      </c>
      <c r="AS3792">
        <v>73.3078710255934</v>
      </c>
      <c r="AT3792">
        <v>2.73607677972121</v>
      </c>
      <c r="AU3792">
        <v>6.1795336744782503</v>
      </c>
      <c r="AV3792">
        <v>64.392260571393905</v>
      </c>
      <c r="AW3792">
        <v>313.40545770020299</v>
      </c>
      <c r="AX3792">
        <v>32.055431448693099</v>
      </c>
      <c r="AY3792">
        <v>105.220716501493</v>
      </c>
      <c r="AZ3792">
        <v>176.129309750017</v>
      </c>
      <c r="BA3792">
        <v>920.47991576602703</v>
      </c>
      <c r="BB3792">
        <v>157.89750354150701</v>
      </c>
      <c r="BC3792">
        <v>708.16394637988401</v>
      </c>
      <c r="BD3792">
        <v>54.418465844635598</v>
      </c>
      <c r="BE3792">
        <v>83.287138918316302</v>
      </c>
      <c r="BF3792">
        <v>23.006772702842898</v>
      </c>
      <c r="BG3792">
        <v>42.113281044967501</v>
      </c>
      <c r="BH3792">
        <v>18.1670851705058</v>
      </c>
      <c r="BI3792">
        <v>135.476931530217</v>
      </c>
      <c r="BJ3792">
        <v>29.7446497667035</v>
      </c>
      <c r="BK3792">
        <v>77.139525382449804</v>
      </c>
      <c r="BL3792">
        <v>28.592756381063801</v>
      </c>
      <c r="BM3792">
        <v>193.60970549849401</v>
      </c>
      <c r="BN3792">
        <v>32.8742415340759</v>
      </c>
      <c r="BO3792">
        <v>116.244874641658</v>
      </c>
      <c r="BP3792">
        <v>44.490589322759803</v>
      </c>
      <c r="BQ3792">
        <v>209.35151624389999</v>
      </c>
      <c r="BR3792">
        <v>59.313068213106597</v>
      </c>
      <c r="BS3792">
        <v>91.967859068382396</v>
      </c>
      <c r="BT3792">
        <v>58.070588962411001</v>
      </c>
      <c r="BU3792">
        <v>1769.49926567087</v>
      </c>
      <c r="BV3792">
        <v>1352.32588902203</v>
      </c>
      <c r="BW3792">
        <v>41.609003211519997</v>
      </c>
      <c r="BX3792">
        <v>375.564373437325</v>
      </c>
      <c r="BY3792">
        <v>2456.7676802659998</v>
      </c>
      <c r="BZ3792">
        <v>1014.1519193430699</v>
      </c>
      <c r="CA3792">
        <v>1353.2556593501199</v>
      </c>
      <c r="CB3792">
        <v>89.360101572807196</v>
      </c>
      <c r="CC3792">
        <v>35923</v>
      </c>
      <c r="CD3792">
        <v>34607</v>
      </c>
      <c r="CE3792">
        <v>36811.122937049498</v>
      </c>
      <c r="CF3792">
        <v>19833.843496936799</v>
      </c>
      <c r="CG3792">
        <v>30430.458514973001</v>
      </c>
      <c r="CH3792">
        <v>51956.213279611198</v>
      </c>
    </row>
    <row r="3793" spans="1:86" x14ac:dyDescent="0.2">
      <c r="A3793" t="s">
        <v>171</v>
      </c>
      <c r="B3793">
        <v>2008</v>
      </c>
      <c r="C3793" t="s">
        <v>21</v>
      </c>
      <c r="D3793" t="s">
        <v>2662</v>
      </c>
      <c r="E3793">
        <v>21.6883290461627</v>
      </c>
      <c r="F3793">
        <v>5.9985909665962698</v>
      </c>
      <c r="G3793">
        <v>9.8285388072427704</v>
      </c>
      <c r="H3793">
        <v>5.8611992723236801</v>
      </c>
      <c r="I3793">
        <v>19.135410882795099</v>
      </c>
      <c r="J3793">
        <v>5.8863926729991096</v>
      </c>
      <c r="K3793">
        <v>9.7321825956610404</v>
      </c>
      <c r="L3793">
        <v>3.51683561413491</v>
      </c>
      <c r="M3793">
        <v>7.2889325756174603</v>
      </c>
      <c r="N3793">
        <v>4.7142902174755097</v>
      </c>
      <c r="O3793">
        <v>1.0588742024775599</v>
      </c>
      <c r="P3793">
        <v>1.5157681556644</v>
      </c>
      <c r="Q3793">
        <v>0</v>
      </c>
      <c r="R3793">
        <v>72.497578759591306</v>
      </c>
      <c r="S3793">
        <v>72.497578759591306</v>
      </c>
      <c r="T3793">
        <v>94.185907805753999</v>
      </c>
      <c r="U3793">
        <v>0</v>
      </c>
      <c r="V3793">
        <v>62.805434276844899</v>
      </c>
      <c r="W3793">
        <v>62.805434276844899</v>
      </c>
      <c r="X3793">
        <v>81.940845159640006</v>
      </c>
      <c r="Y3793">
        <v>46.043754521130701</v>
      </c>
      <c r="Z3793">
        <v>0.76859575995649199</v>
      </c>
      <c r="AA3793">
        <v>0.512411892844709</v>
      </c>
      <c r="AB3793">
        <v>44.762746868329501</v>
      </c>
      <c r="AC3793">
        <v>1.7486843519253401</v>
      </c>
      <c r="AD3793">
        <v>0.312024830866587</v>
      </c>
      <c r="AE3793">
        <v>0.28035541698192401</v>
      </c>
      <c r="AF3793">
        <v>1.15630410407683</v>
      </c>
      <c r="AG3793">
        <v>334.43195172790098</v>
      </c>
      <c r="AH3793">
        <v>334.43195172790098</v>
      </c>
      <c r="AI3793">
        <v>473.87163228085399</v>
      </c>
      <c r="AJ3793">
        <v>473.87163228085399</v>
      </c>
      <c r="AK3793">
        <v>71.866930379155903</v>
      </c>
      <c r="AL3793">
        <v>71.866930379155903</v>
      </c>
      <c r="AM3793">
        <v>880.170514387911</v>
      </c>
      <c r="AN3793">
        <v>880.170514387911</v>
      </c>
      <c r="AO3793">
        <v>68.473033582889101</v>
      </c>
      <c r="AP3793">
        <v>4.4831531510804901</v>
      </c>
      <c r="AQ3793">
        <v>52.710069221377999</v>
      </c>
      <c r="AR3793">
        <v>11.2798112104306</v>
      </c>
      <c r="AS3793">
        <v>4.6624285602492002</v>
      </c>
      <c r="AT3793">
        <v>0.139756301113314</v>
      </c>
      <c r="AU3793">
        <v>0.56103885832159806</v>
      </c>
      <c r="AV3793">
        <v>3.9616334008142799</v>
      </c>
      <c r="AW3793">
        <v>24.6519962189737</v>
      </c>
      <c r="AX3793">
        <v>1.33790946562098</v>
      </c>
      <c r="AY3793">
        <v>8.1878583061438306</v>
      </c>
      <c r="AZ3793">
        <v>15.1262284472089</v>
      </c>
      <c r="BA3793">
        <v>88.734053983190705</v>
      </c>
      <c r="BB3793">
        <v>8.1338072314401408</v>
      </c>
      <c r="BC3793">
        <v>77.367763074286302</v>
      </c>
      <c r="BD3793">
        <v>3.2324836774641299</v>
      </c>
      <c r="BE3793">
        <v>7.4185749557916498</v>
      </c>
      <c r="BF3793">
        <v>0.83755980931818697</v>
      </c>
      <c r="BG3793">
        <v>4.8007328582760396</v>
      </c>
      <c r="BH3793">
        <v>1.7802822881974201</v>
      </c>
      <c r="BI3793">
        <v>12.3762722839863</v>
      </c>
      <c r="BJ3793">
        <v>1.0559203371577099</v>
      </c>
      <c r="BK3793">
        <v>8.5196630962791708</v>
      </c>
      <c r="BL3793">
        <v>2.8006888505493701</v>
      </c>
      <c r="BM3793">
        <v>17.480057069872199</v>
      </c>
      <c r="BN3793">
        <v>1.2182531912942001</v>
      </c>
      <c r="BO3793">
        <v>12.6101303918451</v>
      </c>
      <c r="BP3793">
        <v>3.6516734867328702</v>
      </c>
      <c r="BQ3793">
        <v>23.789355717835001</v>
      </c>
      <c r="BR3793">
        <v>3.1920758051106302</v>
      </c>
      <c r="BS3793">
        <v>12.2391941948949</v>
      </c>
      <c r="BT3793">
        <v>8.3580857178294892</v>
      </c>
      <c r="BU3793">
        <v>78.363326913358094</v>
      </c>
      <c r="BV3793">
        <v>49.745918731389501</v>
      </c>
      <c r="BW3793">
        <v>14.846758574467</v>
      </c>
      <c r="BX3793">
        <v>13.770649607501699</v>
      </c>
      <c r="BY3793">
        <v>210.473996436649</v>
      </c>
      <c r="BZ3793">
        <v>66.923299665629898</v>
      </c>
      <c r="CA3793">
        <v>133.60136096986099</v>
      </c>
      <c r="CB3793">
        <v>9.9493358011577193</v>
      </c>
      <c r="CC3793">
        <v>2488</v>
      </c>
      <c r="CD3793">
        <v>2419</v>
      </c>
      <c r="CE3793">
        <v>2682.3731067659201</v>
      </c>
      <c r="CF3793">
        <v>1648.3359972271901</v>
      </c>
      <c r="CG3793">
        <v>2569.8145758047999</v>
      </c>
      <c r="CH3793">
        <v>4378.7713367619199</v>
      </c>
    </row>
    <row r="3794" spans="1:86" x14ac:dyDescent="0.2">
      <c r="A3794" t="s">
        <v>171</v>
      </c>
      <c r="B3794">
        <v>2008</v>
      </c>
      <c r="C3794" t="s">
        <v>22</v>
      </c>
      <c r="D3794" t="s">
        <v>2663</v>
      </c>
      <c r="E3794">
        <v>448.69111108551698</v>
      </c>
      <c r="F3794">
        <v>417.726945381512</v>
      </c>
      <c r="G3794">
        <v>13.138725580654899</v>
      </c>
      <c r="H3794">
        <v>17.825440123351399</v>
      </c>
      <c r="I3794">
        <v>420.394796744411</v>
      </c>
      <c r="J3794">
        <v>402.81981482887397</v>
      </c>
      <c r="K3794">
        <v>13.009031865720999</v>
      </c>
      <c r="L3794">
        <v>4.5659500498164398</v>
      </c>
      <c r="M3794">
        <v>705.66337510541302</v>
      </c>
      <c r="N3794">
        <v>673.48321987365898</v>
      </c>
      <c r="O3794">
        <v>0.47902945612279302</v>
      </c>
      <c r="P3794">
        <v>31.7011257756334</v>
      </c>
      <c r="Q3794">
        <v>0</v>
      </c>
      <c r="R3794">
        <v>730.76290520656698</v>
      </c>
      <c r="S3794">
        <v>730.76290520656698</v>
      </c>
      <c r="T3794">
        <v>1179.45401629208</v>
      </c>
      <c r="U3794">
        <v>0</v>
      </c>
      <c r="V3794">
        <v>675.53172097764002</v>
      </c>
      <c r="W3794">
        <v>675.53172097764002</v>
      </c>
      <c r="X3794">
        <v>1095.92651772205</v>
      </c>
      <c r="Y3794">
        <v>501.88770109110101</v>
      </c>
      <c r="Z3794">
        <v>87.956556404565703</v>
      </c>
      <c r="AA3794">
        <v>0.65686281998820395</v>
      </c>
      <c r="AB3794">
        <v>413.27428186654703</v>
      </c>
      <c r="AC3794">
        <v>47.5792755894051</v>
      </c>
      <c r="AD3794">
        <v>42.645022290348599</v>
      </c>
      <c r="AE3794">
        <v>0.38010786722863099</v>
      </c>
      <c r="AF3794">
        <v>4.5541454318278802</v>
      </c>
      <c r="AG3794">
        <v>482.50030026106901</v>
      </c>
      <c r="AH3794">
        <v>482.50030026106901</v>
      </c>
      <c r="AI3794">
        <v>100.52641590978899</v>
      </c>
      <c r="AJ3794">
        <v>100.52641590978899</v>
      </c>
      <c r="AK3794">
        <v>988.29765516859698</v>
      </c>
      <c r="AL3794">
        <v>988.29765516859698</v>
      </c>
      <c r="AM3794">
        <v>1571.32437133945</v>
      </c>
      <c r="AN3794">
        <v>1571.32437133945</v>
      </c>
      <c r="AO3794">
        <v>420.68204524617499</v>
      </c>
      <c r="AP3794">
        <v>300.59017377378899</v>
      </c>
      <c r="AQ3794">
        <v>77.272052304992002</v>
      </c>
      <c r="AR3794">
        <v>42.819819167394698</v>
      </c>
      <c r="AS3794">
        <v>30.490614421359801</v>
      </c>
      <c r="AT3794">
        <v>14.8640265362201</v>
      </c>
      <c r="AU3794">
        <v>0.75437144514937604</v>
      </c>
      <c r="AV3794">
        <v>14.8722164399904</v>
      </c>
      <c r="AW3794">
        <v>265.75472858062398</v>
      </c>
      <c r="AX3794">
        <v>165.68953538740999</v>
      </c>
      <c r="AY3794">
        <v>13.9750550180093</v>
      </c>
      <c r="AZ3794">
        <v>86.090138175203705</v>
      </c>
      <c r="BA3794">
        <v>748.13747165174595</v>
      </c>
      <c r="BB3794">
        <v>612.68880693976405</v>
      </c>
      <c r="BC3794">
        <v>102.941129600458</v>
      </c>
      <c r="BD3794">
        <v>32.507535111524597</v>
      </c>
      <c r="BE3794">
        <v>104.327781584118</v>
      </c>
      <c r="BF3794">
        <v>89.109864285482203</v>
      </c>
      <c r="BG3794">
        <v>6.5167323037083902</v>
      </c>
      <c r="BH3794">
        <v>8.7011849949280098</v>
      </c>
      <c r="BI3794">
        <v>136.24903433816201</v>
      </c>
      <c r="BJ3794">
        <v>113.175248706758</v>
      </c>
      <c r="BK3794">
        <v>11.2849523971908</v>
      </c>
      <c r="BL3794">
        <v>11.788833234213</v>
      </c>
      <c r="BM3794">
        <v>152.69869792188101</v>
      </c>
      <c r="BN3794">
        <v>121.734639453882</v>
      </c>
      <c r="BO3794">
        <v>16.491286722832299</v>
      </c>
      <c r="BP3794">
        <v>14.4727717451663</v>
      </c>
      <c r="BQ3794">
        <v>312.84098313525902</v>
      </c>
      <c r="BR3794">
        <v>277.70968341484502</v>
      </c>
      <c r="BS3794">
        <v>17.142694943113302</v>
      </c>
      <c r="BT3794">
        <v>17.9886047773008</v>
      </c>
      <c r="BU3794">
        <v>7432.7696900382498</v>
      </c>
      <c r="BV3794">
        <v>7106.5574313486004</v>
      </c>
      <c r="BW3794">
        <v>6.8632239258365404</v>
      </c>
      <c r="BX3794">
        <v>319.34903476385199</v>
      </c>
      <c r="BY3794">
        <v>3964.2791735444998</v>
      </c>
      <c r="BZ3794">
        <v>3753.7978266446898</v>
      </c>
      <c r="CA3794">
        <v>178.64000916973799</v>
      </c>
      <c r="CB3794">
        <v>31.841337730086099</v>
      </c>
      <c r="CC3794">
        <v>6589</v>
      </c>
      <c r="CD3794">
        <v>4010</v>
      </c>
      <c r="CE3794">
        <v>2042.5762797334</v>
      </c>
      <c r="CF3794">
        <v>5523.70295885621</v>
      </c>
      <c r="CG3794">
        <v>3278.3707475431802</v>
      </c>
      <c r="CH3794">
        <v>5582.69921125985</v>
      </c>
    </row>
    <row r="3795" spans="1:86" x14ac:dyDescent="0.2">
      <c r="A3795" t="s">
        <v>171</v>
      </c>
      <c r="B3795">
        <v>2008</v>
      </c>
      <c r="C3795" t="s">
        <v>78</v>
      </c>
      <c r="D3795" t="s">
        <v>2664</v>
      </c>
      <c r="E3795">
        <v>277.90507251811999</v>
      </c>
      <c r="F3795">
        <v>40.072101840693897</v>
      </c>
      <c r="G3795">
        <v>27.747344921932001</v>
      </c>
      <c r="H3795">
        <v>210.08562575549399</v>
      </c>
      <c r="I3795">
        <v>85.708504832965801</v>
      </c>
      <c r="J3795">
        <v>38.8830483706219</v>
      </c>
      <c r="K3795">
        <v>27.531066215881101</v>
      </c>
      <c r="L3795">
        <v>19.2943902464629</v>
      </c>
      <c r="M3795">
        <v>68.430125396742199</v>
      </c>
      <c r="N3795">
        <v>54.359494456206498</v>
      </c>
      <c r="O3795">
        <v>1.3535442807387399</v>
      </c>
      <c r="P3795">
        <v>12.7170866597969</v>
      </c>
      <c r="Q3795">
        <v>265.23388140564998</v>
      </c>
      <c r="R3795">
        <v>434.10988779555402</v>
      </c>
      <c r="S3795">
        <v>699.34376920120405</v>
      </c>
      <c r="T3795">
        <v>977.24884171932399</v>
      </c>
      <c r="U3795">
        <v>96.399235204166601</v>
      </c>
      <c r="V3795">
        <v>157.7772076338</v>
      </c>
      <c r="W3795">
        <v>254.17644283796599</v>
      </c>
      <c r="X3795">
        <v>339.88494767093198</v>
      </c>
      <c r="Y3795">
        <v>6952.7216650295304</v>
      </c>
      <c r="Z3795">
        <v>8.2737927265557207</v>
      </c>
      <c r="AA3795">
        <v>1.20709628102595</v>
      </c>
      <c r="AB3795">
        <v>6943.2407760219503</v>
      </c>
      <c r="AC3795">
        <v>35.169785860438701</v>
      </c>
      <c r="AD3795">
        <v>3.2960021876106702</v>
      </c>
      <c r="AE3795">
        <v>0.62450100344052895</v>
      </c>
      <c r="AF3795">
        <v>31.249282669387402</v>
      </c>
      <c r="AG3795">
        <v>6363.7636743088096</v>
      </c>
      <c r="AH3795">
        <v>6363.7636743088096</v>
      </c>
      <c r="AI3795">
        <v>1438.8861128800199</v>
      </c>
      <c r="AJ3795">
        <v>1438.8861128800199</v>
      </c>
      <c r="AK3795">
        <v>91.677483847797802</v>
      </c>
      <c r="AL3795">
        <v>91.677483847797802</v>
      </c>
      <c r="AM3795">
        <v>7894.32727103663</v>
      </c>
      <c r="AN3795">
        <v>7894.32727103663</v>
      </c>
      <c r="AO3795">
        <v>219.39055715475899</v>
      </c>
      <c r="AP3795">
        <v>43.649503193675599</v>
      </c>
      <c r="AQ3795">
        <v>137.38271393482501</v>
      </c>
      <c r="AR3795">
        <v>38.358340026257999</v>
      </c>
      <c r="AS3795">
        <v>130.336716646746</v>
      </c>
      <c r="AT3795">
        <v>1.25954264085187</v>
      </c>
      <c r="AU3795">
        <v>1.86339339126201</v>
      </c>
      <c r="AV3795">
        <v>127.213780614632</v>
      </c>
      <c r="AW3795">
        <v>215.82249727469201</v>
      </c>
      <c r="AX3795">
        <v>14.4928785225929</v>
      </c>
      <c r="AY3795">
        <v>23.9954015971506</v>
      </c>
      <c r="AZ3795">
        <v>177.33421715494799</v>
      </c>
      <c r="BA3795">
        <v>284.86017172378001</v>
      </c>
      <c r="BB3795">
        <v>63.195978370810202</v>
      </c>
      <c r="BC3795">
        <v>191.76521766649199</v>
      </c>
      <c r="BD3795">
        <v>29.8989756864779</v>
      </c>
      <c r="BE3795">
        <v>26.292824502676901</v>
      </c>
      <c r="BF3795">
        <v>8.1431750856850798</v>
      </c>
      <c r="BG3795">
        <v>9.4377344921300192</v>
      </c>
      <c r="BH3795">
        <v>8.7119149248618406</v>
      </c>
      <c r="BI3795">
        <v>44.952734654373003</v>
      </c>
      <c r="BJ3795">
        <v>10.2194316704519</v>
      </c>
      <c r="BK3795">
        <v>19.529094356364599</v>
      </c>
      <c r="BL3795">
        <v>15.2042086275566</v>
      </c>
      <c r="BM3795">
        <v>62.118700891870297</v>
      </c>
      <c r="BN3795">
        <v>11.452365907075</v>
      </c>
      <c r="BO3795">
        <v>31.062435624553299</v>
      </c>
      <c r="BP3795">
        <v>19.603899360242</v>
      </c>
      <c r="BQ3795">
        <v>58.789102909799503</v>
      </c>
      <c r="BR3795">
        <v>26.8343149775462</v>
      </c>
      <c r="BS3795">
        <v>16.052494042721701</v>
      </c>
      <c r="BT3795">
        <v>15.902293889531601</v>
      </c>
      <c r="BU3795">
        <v>629.39977702716499</v>
      </c>
      <c r="BV3795">
        <v>573.93752766346802</v>
      </c>
      <c r="BW3795">
        <v>19.0548771101925</v>
      </c>
      <c r="BX3795">
        <v>36.4073722535054</v>
      </c>
      <c r="BY3795">
        <v>831.29470534491702</v>
      </c>
      <c r="BZ3795">
        <v>401.76292804391102</v>
      </c>
      <c r="CA3795">
        <v>380.78388951812798</v>
      </c>
      <c r="CB3795">
        <v>48.747887782878401</v>
      </c>
      <c r="CC3795">
        <v>8959</v>
      </c>
      <c r="CD3795">
        <v>9112</v>
      </c>
      <c r="CE3795">
        <v>8613.9905724524706</v>
      </c>
      <c r="CF3795">
        <v>2930.5218489550002</v>
      </c>
      <c r="CG3795">
        <v>4071.9705016626599</v>
      </c>
      <c r="CH3795">
        <v>6582.2921532663804</v>
      </c>
    </row>
    <row r="3796" spans="1:86" x14ac:dyDescent="0.2">
      <c r="A3796" t="s">
        <v>171</v>
      </c>
      <c r="B3796">
        <v>2008</v>
      </c>
      <c r="C3796" t="s">
        <v>23</v>
      </c>
      <c r="D3796" t="s">
        <v>2665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  <c r="BE3796">
        <v>0</v>
      </c>
      <c r="BF3796">
        <v>0</v>
      </c>
      <c r="BG3796">
        <v>0</v>
      </c>
      <c r="BH3796">
        <v>0</v>
      </c>
      <c r="BI3796">
        <v>0</v>
      </c>
      <c r="BJ3796">
        <v>0</v>
      </c>
      <c r="BK3796">
        <v>0</v>
      </c>
      <c r="BL3796">
        <v>0</v>
      </c>
      <c r="BM3796">
        <v>0</v>
      </c>
      <c r="BN3796">
        <v>0</v>
      </c>
      <c r="BO3796">
        <v>0</v>
      </c>
      <c r="BP3796">
        <v>0</v>
      </c>
      <c r="BQ3796">
        <v>0</v>
      </c>
      <c r="BR3796">
        <v>0</v>
      </c>
      <c r="BS3796">
        <v>0</v>
      </c>
      <c r="BT3796">
        <v>0</v>
      </c>
      <c r="BU3796">
        <v>0</v>
      </c>
      <c r="BV3796">
        <v>0</v>
      </c>
      <c r="BW3796">
        <v>0</v>
      </c>
      <c r="BX3796">
        <v>0</v>
      </c>
      <c r="BY3796">
        <v>0</v>
      </c>
      <c r="BZ3796">
        <v>0</v>
      </c>
      <c r="CA3796">
        <v>0</v>
      </c>
      <c r="CB3796">
        <v>0</v>
      </c>
      <c r="CC3796">
        <v>0</v>
      </c>
      <c r="CD3796">
        <v>0</v>
      </c>
      <c r="CE3796">
        <v>0</v>
      </c>
      <c r="CF3796">
        <v>0</v>
      </c>
      <c r="CG3796">
        <v>0</v>
      </c>
      <c r="CH3796">
        <v>0</v>
      </c>
    </row>
    <row r="3797" spans="1:86" x14ac:dyDescent="0.2">
      <c r="A3797" t="s">
        <v>171</v>
      </c>
      <c r="B3797">
        <v>2008</v>
      </c>
      <c r="C3797" t="s">
        <v>24</v>
      </c>
      <c r="D3797" t="s">
        <v>2666</v>
      </c>
      <c r="E3797">
        <v>1464.30166160509</v>
      </c>
      <c r="F3797">
        <v>323.46697856022701</v>
      </c>
      <c r="G3797">
        <v>826.01192121181896</v>
      </c>
      <c r="H3797">
        <v>314.82276183304998</v>
      </c>
      <c r="I3797">
        <v>1225.4390052183201</v>
      </c>
      <c r="J3797">
        <v>316.41007114558101</v>
      </c>
      <c r="K3797">
        <v>818.82698584730997</v>
      </c>
      <c r="L3797">
        <v>90.201948225431394</v>
      </c>
      <c r="M3797">
        <v>436.152346505862</v>
      </c>
      <c r="N3797">
        <v>289.101433912446</v>
      </c>
      <c r="O3797">
        <v>33.879065583347</v>
      </c>
      <c r="P3797">
        <v>113.17184701007101</v>
      </c>
      <c r="Q3797">
        <v>0</v>
      </c>
      <c r="R3797">
        <v>139.267146441813</v>
      </c>
      <c r="S3797">
        <v>139.267146441813</v>
      </c>
      <c r="T3797">
        <v>1603.5688080469099</v>
      </c>
      <c r="U3797">
        <v>0</v>
      </c>
      <c r="V3797">
        <v>126.958766988973</v>
      </c>
      <c r="W3797">
        <v>126.958766988973</v>
      </c>
      <c r="X3797">
        <v>1352.3977722073</v>
      </c>
      <c r="Y3797">
        <v>3744.76808596002</v>
      </c>
      <c r="Z3797">
        <v>57.116177116849201</v>
      </c>
      <c r="AA3797">
        <v>49.580553196960302</v>
      </c>
      <c r="AB3797">
        <v>3638.0713556462101</v>
      </c>
      <c r="AC3797">
        <v>247.79787636156601</v>
      </c>
      <c r="AD3797">
        <v>18.8892717675336</v>
      </c>
      <c r="AE3797">
        <v>19.951078975120801</v>
      </c>
      <c r="AF3797">
        <v>208.95752561891101</v>
      </c>
      <c r="AG3797">
        <v>67361.801346601496</v>
      </c>
      <c r="AH3797">
        <v>67361.801346601496</v>
      </c>
      <c r="AI3797">
        <v>3202.6805748984302</v>
      </c>
      <c r="AJ3797">
        <v>3202.6805748984302</v>
      </c>
      <c r="AK3797">
        <v>842.25925587832103</v>
      </c>
      <c r="AL3797">
        <v>842.25925587832103</v>
      </c>
      <c r="AM3797">
        <v>71406.741177378295</v>
      </c>
      <c r="AN3797">
        <v>71406.741177378295</v>
      </c>
      <c r="AO3797">
        <v>5547.2284991619499</v>
      </c>
      <c r="AP3797">
        <v>446.14080728212599</v>
      </c>
      <c r="AQ3797">
        <v>4931.5069280857597</v>
      </c>
      <c r="AR3797">
        <v>169.58076379404901</v>
      </c>
      <c r="AS3797">
        <v>809.51358543919503</v>
      </c>
      <c r="AT3797">
        <v>9.1151969737531893</v>
      </c>
      <c r="AU3797">
        <v>67.444995194278903</v>
      </c>
      <c r="AV3797">
        <v>732.95339327116199</v>
      </c>
      <c r="AW3797">
        <v>3499.9224449816402</v>
      </c>
      <c r="AX3797">
        <v>93.070494499884902</v>
      </c>
      <c r="AY3797">
        <v>797.71260631498296</v>
      </c>
      <c r="AZ3797">
        <v>2609.1393441667701</v>
      </c>
      <c r="BA3797">
        <v>6201.4276492818699</v>
      </c>
      <c r="BB3797">
        <v>440.13558392581501</v>
      </c>
      <c r="BC3797">
        <v>5466.10057687277</v>
      </c>
      <c r="BD3797">
        <v>295.19148848327501</v>
      </c>
      <c r="BE3797">
        <v>445.74506902712898</v>
      </c>
      <c r="BF3797">
        <v>58.396442451912101</v>
      </c>
      <c r="BG3797">
        <v>321.408505972537</v>
      </c>
      <c r="BH3797">
        <v>65.940120602679897</v>
      </c>
      <c r="BI3797">
        <v>896.16043864983703</v>
      </c>
      <c r="BJ3797">
        <v>70.793163438496507</v>
      </c>
      <c r="BK3797">
        <v>684.50295573280903</v>
      </c>
      <c r="BL3797">
        <v>140.864319478531</v>
      </c>
      <c r="BM3797">
        <v>1366.87233369153</v>
      </c>
      <c r="BN3797">
        <v>76.665283677234299</v>
      </c>
      <c r="BO3797">
        <v>1098.2764594887401</v>
      </c>
      <c r="BP3797">
        <v>191.930590525555</v>
      </c>
      <c r="BQ3797">
        <v>925.16771058217898</v>
      </c>
      <c r="BR3797">
        <v>175.26552660846301</v>
      </c>
      <c r="BS3797">
        <v>630.32954869647494</v>
      </c>
      <c r="BT3797">
        <v>119.57263527724101</v>
      </c>
      <c r="BU3797">
        <v>4560.6168458214997</v>
      </c>
      <c r="BV3797">
        <v>3053.7907344909099</v>
      </c>
      <c r="BW3797">
        <v>470.02155137866401</v>
      </c>
      <c r="BX3797">
        <v>1036.8045599519301</v>
      </c>
      <c r="BY3797">
        <v>15460.782931407401</v>
      </c>
      <c r="BZ3797">
        <v>4027.4710740053902</v>
      </c>
      <c r="CA3797">
        <v>11296.4361690398</v>
      </c>
      <c r="CB3797">
        <v>136.87568836217699</v>
      </c>
      <c r="CC3797">
        <v>6860</v>
      </c>
      <c r="CD3797">
        <v>6292</v>
      </c>
      <c r="CE3797">
        <v>7305.3815750641998</v>
      </c>
      <c r="CF3797">
        <v>125229.697011375</v>
      </c>
      <c r="CG3797">
        <v>194444.87471719799</v>
      </c>
      <c r="CH3797">
        <v>332645.29694921698</v>
      </c>
    </row>
    <row r="3798" spans="1:86" x14ac:dyDescent="0.2">
      <c r="A3798" t="s">
        <v>171</v>
      </c>
      <c r="B3798">
        <v>2008</v>
      </c>
      <c r="C3798" t="s">
        <v>25</v>
      </c>
      <c r="D3798" t="s">
        <v>2667</v>
      </c>
      <c r="E3798">
        <v>107.46183306059901</v>
      </c>
      <c r="F3798">
        <v>8.1226410552723092</v>
      </c>
      <c r="G3798">
        <v>91.6119803563234</v>
      </c>
      <c r="H3798">
        <v>7.7272116490028102</v>
      </c>
      <c r="I3798">
        <v>102.417922765038</v>
      </c>
      <c r="J3798">
        <v>7.9456989425206901</v>
      </c>
      <c r="K3798">
        <v>91.034627326937397</v>
      </c>
      <c r="L3798">
        <v>3.4375964955796898</v>
      </c>
      <c r="M3798">
        <v>13.5558566504039</v>
      </c>
      <c r="N3798">
        <v>7.2746244215318896</v>
      </c>
      <c r="O3798">
        <v>4.5358541324849702</v>
      </c>
      <c r="P3798">
        <v>1.74537809638708</v>
      </c>
      <c r="Q3798">
        <v>0</v>
      </c>
      <c r="R3798">
        <v>680.639584347442</v>
      </c>
      <c r="S3798">
        <v>680.639584347442</v>
      </c>
      <c r="T3798">
        <v>788.10141740803999</v>
      </c>
      <c r="U3798">
        <v>0</v>
      </c>
      <c r="V3798">
        <v>577.78839033180202</v>
      </c>
      <c r="W3798">
        <v>577.78839033180202</v>
      </c>
      <c r="X3798">
        <v>680.20631309683904</v>
      </c>
      <c r="Y3798">
        <v>69.391429451607195</v>
      </c>
      <c r="Z3798">
        <v>1.3561255344632701</v>
      </c>
      <c r="AA3798">
        <v>2.6500735663088699</v>
      </c>
      <c r="AB3798">
        <v>65.385230350835101</v>
      </c>
      <c r="AC3798">
        <v>6.2111815590404102</v>
      </c>
      <c r="AD3798">
        <v>0.47999655835581401</v>
      </c>
      <c r="AE3798">
        <v>1.7151046651951101</v>
      </c>
      <c r="AF3798">
        <v>4.0160803354894696</v>
      </c>
      <c r="AG3798">
        <v>1405.1971496845599</v>
      </c>
      <c r="AH3798">
        <v>1405.1971496845599</v>
      </c>
      <c r="AI3798">
        <v>38.119923761737297</v>
      </c>
      <c r="AJ3798">
        <v>38.119923761737297</v>
      </c>
      <c r="AK3798">
        <v>14.904500587262801</v>
      </c>
      <c r="AL3798">
        <v>14.904500587262801</v>
      </c>
      <c r="AM3798">
        <v>1458.22157403356</v>
      </c>
      <c r="AN3798">
        <v>1458.22157403356</v>
      </c>
      <c r="AO3798">
        <v>238.839255482249</v>
      </c>
      <c r="AP3798">
        <v>9.7566475790924194</v>
      </c>
      <c r="AQ3798">
        <v>226.660901323904</v>
      </c>
      <c r="AR3798">
        <v>2.42170657925262</v>
      </c>
      <c r="AS3798">
        <v>17.573407346942901</v>
      </c>
      <c r="AT3798">
        <v>0.24662344075381401</v>
      </c>
      <c r="AU3798">
        <v>1.3086235583774499</v>
      </c>
      <c r="AV3798">
        <v>16.018160347811701</v>
      </c>
      <c r="AW3798">
        <v>118.429851924589</v>
      </c>
      <c r="AX3798">
        <v>2.2788612730657398</v>
      </c>
      <c r="AY3798">
        <v>36.167701175937097</v>
      </c>
      <c r="AZ3798">
        <v>79.983289475586304</v>
      </c>
      <c r="BA3798">
        <v>726.50393436575496</v>
      </c>
      <c r="BB3798">
        <v>10.4407308300807</v>
      </c>
      <c r="BC3798">
        <v>710.13614977664599</v>
      </c>
      <c r="BD3798">
        <v>5.9270537590293504</v>
      </c>
      <c r="BE3798">
        <v>28.178386258224499</v>
      </c>
      <c r="BF3798">
        <v>1.3740853253140899</v>
      </c>
      <c r="BG3798">
        <v>24.869387164150901</v>
      </c>
      <c r="BH3798">
        <v>1.9349137687594899</v>
      </c>
      <c r="BI3798">
        <v>61.263825555730101</v>
      </c>
      <c r="BJ3798">
        <v>1.67809446906906</v>
      </c>
      <c r="BK3798">
        <v>56.165969442549397</v>
      </c>
      <c r="BL3798">
        <v>3.4197616441117602</v>
      </c>
      <c r="BM3798">
        <v>98.890044269046498</v>
      </c>
      <c r="BN3798">
        <v>1.8231059455254499</v>
      </c>
      <c r="BO3798">
        <v>92.784752745530994</v>
      </c>
      <c r="BP3798">
        <v>4.2821855779900204</v>
      </c>
      <c r="BQ3798">
        <v>22.1095943893148</v>
      </c>
      <c r="BR3798">
        <v>3.8464315561673899</v>
      </c>
      <c r="BS3798">
        <v>16.040944090730601</v>
      </c>
      <c r="BT3798">
        <v>2.2222187424167901</v>
      </c>
      <c r="BU3798">
        <v>157.029880830428</v>
      </c>
      <c r="BV3798">
        <v>76.7469444988416</v>
      </c>
      <c r="BW3798">
        <v>64.1225496079295</v>
      </c>
      <c r="BX3798">
        <v>16.160386723656799</v>
      </c>
      <c r="BY3798">
        <v>1364.3391475179701</v>
      </c>
      <c r="BZ3798">
        <v>98.091687752779293</v>
      </c>
      <c r="CA3798">
        <v>1264.50715221311</v>
      </c>
      <c r="CB3798">
        <v>1.7403075520797799</v>
      </c>
      <c r="CC3798">
        <v>3618</v>
      </c>
      <c r="CD3798">
        <v>3403</v>
      </c>
      <c r="CE3798">
        <v>4159.3423460314698</v>
      </c>
      <c r="CF3798">
        <v>2747.0567799363298</v>
      </c>
      <c r="CG3798">
        <v>4377.6568327186196</v>
      </c>
      <c r="CH3798">
        <v>7665.1212100596704</v>
      </c>
    </row>
    <row r="3799" spans="1:86" x14ac:dyDescent="0.2">
      <c r="A3799" t="s">
        <v>171</v>
      </c>
      <c r="B3799">
        <v>2008</v>
      </c>
      <c r="C3799" t="s">
        <v>26</v>
      </c>
      <c r="D3799" t="s">
        <v>2668</v>
      </c>
      <c r="E3799">
        <v>5473.30578871537</v>
      </c>
      <c r="F3799">
        <v>53.039859754427702</v>
      </c>
      <c r="G3799">
        <v>5370.7368712948401</v>
      </c>
      <c r="H3799">
        <v>49.529057666108997</v>
      </c>
      <c r="I3799">
        <v>5355.9887781573998</v>
      </c>
      <c r="J3799">
        <v>52.289134860217999</v>
      </c>
      <c r="K3799">
        <v>5289.3750609849903</v>
      </c>
      <c r="L3799">
        <v>14.3245823121926</v>
      </c>
      <c r="M3799">
        <v>42.5441492146564</v>
      </c>
      <c r="N3799">
        <v>27.443651112758801</v>
      </c>
      <c r="O3799">
        <v>3.14002816762607</v>
      </c>
      <c r="P3799">
        <v>11.9604699342716</v>
      </c>
      <c r="Q3799">
        <v>1244.3774140227599</v>
      </c>
      <c r="R3799">
        <v>2664.6297124213802</v>
      </c>
      <c r="S3799">
        <v>3909.0071264441399</v>
      </c>
      <c r="T3799">
        <v>9382.3129151595094</v>
      </c>
      <c r="U3799">
        <v>1205.83338593552</v>
      </c>
      <c r="V3799">
        <v>2582.0940111781001</v>
      </c>
      <c r="W3799">
        <v>3787.9273971136199</v>
      </c>
      <c r="X3799">
        <v>9143.9161752710297</v>
      </c>
      <c r="Y3799">
        <v>850.92051900863703</v>
      </c>
      <c r="Z3799">
        <v>7.3550929112886498</v>
      </c>
      <c r="AA3799">
        <v>40.4281515363392</v>
      </c>
      <c r="AB3799">
        <v>803.13727456101003</v>
      </c>
      <c r="AC3799">
        <v>311.592457969073</v>
      </c>
      <c r="AD3799">
        <v>1.9021730584813099</v>
      </c>
      <c r="AE3799">
        <v>269.63458564238499</v>
      </c>
      <c r="AF3799">
        <v>40.055699268206801</v>
      </c>
      <c r="AG3799">
        <v>2559.77220855827</v>
      </c>
      <c r="AH3799">
        <v>2559.77220855827</v>
      </c>
      <c r="AI3799">
        <v>524.96412132311502</v>
      </c>
      <c r="AJ3799">
        <v>524.96412132311502</v>
      </c>
      <c r="AK3799">
        <v>106.087485991246</v>
      </c>
      <c r="AL3799">
        <v>106.087485991246</v>
      </c>
      <c r="AM3799">
        <v>3190.8238158726299</v>
      </c>
      <c r="AN3799">
        <v>3190.8238158726299</v>
      </c>
      <c r="AO3799">
        <v>6360.9601819397203</v>
      </c>
      <c r="AP3799">
        <v>71.615577194868706</v>
      </c>
      <c r="AQ3799">
        <v>6267.2695800196198</v>
      </c>
      <c r="AR3799">
        <v>22.075024725225799</v>
      </c>
      <c r="AS3799">
        <v>211.38799406965001</v>
      </c>
      <c r="AT3799">
        <v>1.62172637134789</v>
      </c>
      <c r="AU3799">
        <v>48.833326662447703</v>
      </c>
      <c r="AV3799">
        <v>160.93294103585399</v>
      </c>
      <c r="AW3799">
        <v>2206.11111346697</v>
      </c>
      <c r="AX3799">
        <v>11.391379374753701</v>
      </c>
      <c r="AY3799">
        <v>1878.79777328457</v>
      </c>
      <c r="AZ3799">
        <v>315.92196080764597</v>
      </c>
      <c r="BA3799">
        <v>105781.096465422</v>
      </c>
      <c r="BB3799">
        <v>62.683120892241099</v>
      </c>
      <c r="BC3799">
        <v>105665.730331125</v>
      </c>
      <c r="BD3799">
        <v>52.683013404161301</v>
      </c>
      <c r="BE3799">
        <v>7381.9792352877703</v>
      </c>
      <c r="BF3799">
        <v>8.5871751078953196</v>
      </c>
      <c r="BG3799">
        <v>7361.72118681352</v>
      </c>
      <c r="BH3799">
        <v>11.670873366354</v>
      </c>
      <c r="BI3799">
        <v>8205.5064264640296</v>
      </c>
      <c r="BJ3799">
        <v>9.9018523700352805</v>
      </c>
      <c r="BK3799">
        <v>8170.2654274500201</v>
      </c>
      <c r="BL3799">
        <v>25.3391466439531</v>
      </c>
      <c r="BM3799">
        <v>8242.4908333884396</v>
      </c>
      <c r="BN3799">
        <v>10.8823016549483</v>
      </c>
      <c r="BO3799">
        <v>8199.9016463734297</v>
      </c>
      <c r="BP3799">
        <v>31.706885360028899</v>
      </c>
      <c r="BQ3799">
        <v>36803.048564148601</v>
      </c>
      <c r="BR3799">
        <v>20.714405479736101</v>
      </c>
      <c r="BS3799">
        <v>36761.885859899798</v>
      </c>
      <c r="BT3799">
        <v>20.448298769112</v>
      </c>
      <c r="BU3799">
        <v>440.511245600748</v>
      </c>
      <c r="BV3799">
        <v>289.66297022774302</v>
      </c>
      <c r="BW3799">
        <v>43.753130757493899</v>
      </c>
      <c r="BX3799">
        <v>107.095144615512</v>
      </c>
      <c r="BY3799">
        <v>68943.520133455095</v>
      </c>
      <c r="BZ3799">
        <v>751.51391697291399</v>
      </c>
      <c r="CA3799">
        <v>68170.485905736103</v>
      </c>
      <c r="CB3799">
        <v>21.5203107460807</v>
      </c>
      <c r="CC3799">
        <v>32963</v>
      </c>
      <c r="CD3799">
        <v>30047</v>
      </c>
      <c r="CE3799">
        <v>32941.4573377864</v>
      </c>
      <c r="CF3799">
        <v>15610.785137495899</v>
      </c>
      <c r="CG3799">
        <v>21543.830693035299</v>
      </c>
      <c r="CH3799">
        <v>37185.8426522792</v>
      </c>
    </row>
    <row r="3800" spans="1:86" x14ac:dyDescent="0.2">
      <c r="A3800" t="s">
        <v>171</v>
      </c>
      <c r="B3800">
        <v>2008</v>
      </c>
      <c r="C3800" t="s">
        <v>27</v>
      </c>
      <c r="D3800" t="s">
        <v>2669</v>
      </c>
      <c r="E3800">
        <v>732.87468407471397</v>
      </c>
      <c r="F3800">
        <v>6.4376653201456104</v>
      </c>
      <c r="G3800">
        <v>721.03276720750296</v>
      </c>
      <c r="H3800">
        <v>5.4042515470666199</v>
      </c>
      <c r="I3800">
        <v>718.92818390271202</v>
      </c>
      <c r="J3800">
        <v>6.3053956927171102</v>
      </c>
      <c r="K3800">
        <v>711.07871628247403</v>
      </c>
      <c r="L3800">
        <v>1.5440719275219199</v>
      </c>
      <c r="M3800">
        <v>7.9188662673632502</v>
      </c>
      <c r="N3800">
        <v>5.4016796171994601</v>
      </c>
      <c r="O3800">
        <v>0.65692876025920799</v>
      </c>
      <c r="P3800">
        <v>1.8602578899046001</v>
      </c>
      <c r="Q3800">
        <v>0</v>
      </c>
      <c r="R3800">
        <v>969.81086146696305</v>
      </c>
      <c r="S3800">
        <v>969.81086146696305</v>
      </c>
      <c r="T3800">
        <v>1702.6855455416801</v>
      </c>
      <c r="U3800">
        <v>0</v>
      </c>
      <c r="V3800">
        <v>912.25550098902795</v>
      </c>
      <c r="W3800">
        <v>912.25550098902795</v>
      </c>
      <c r="X3800">
        <v>1631.1836848917401</v>
      </c>
      <c r="Y3800">
        <v>71.208337315106505</v>
      </c>
      <c r="Z3800">
        <v>1.0833153342833799</v>
      </c>
      <c r="AA3800">
        <v>9.2844084832306901</v>
      </c>
      <c r="AB3800">
        <v>60.8406134975924</v>
      </c>
      <c r="AC3800">
        <v>36.4665171306508</v>
      </c>
      <c r="AD3800">
        <v>0.35297565124634001</v>
      </c>
      <c r="AE3800">
        <v>32.623962123987198</v>
      </c>
      <c r="AF3800">
        <v>3.48957935541728</v>
      </c>
      <c r="AG3800">
        <v>1223.1381706791201</v>
      </c>
      <c r="AH3800">
        <v>1223.1381706791201</v>
      </c>
      <c r="AI3800">
        <v>59.614171072674701</v>
      </c>
      <c r="AJ3800">
        <v>59.614171072674701</v>
      </c>
      <c r="AK3800">
        <v>16.599374788969101</v>
      </c>
      <c r="AL3800">
        <v>16.599374788969101</v>
      </c>
      <c r="AM3800">
        <v>1299.35171654077</v>
      </c>
      <c r="AN3800">
        <v>1299.35171654077</v>
      </c>
      <c r="AO3800">
        <v>2120.1270606585499</v>
      </c>
      <c r="AP3800">
        <v>8.4545910181793094</v>
      </c>
      <c r="AQ3800">
        <v>2108.65131275472</v>
      </c>
      <c r="AR3800">
        <v>3.0211568856562301</v>
      </c>
      <c r="AS3800">
        <v>14.3204875762037</v>
      </c>
      <c r="AT3800">
        <v>0.199458274714504</v>
      </c>
      <c r="AU3800">
        <v>0.80876720137903702</v>
      </c>
      <c r="AV3800">
        <v>13.3122621001102</v>
      </c>
      <c r="AW3800">
        <v>251.889015584801</v>
      </c>
      <c r="AX3800">
        <v>1.7819220339560899</v>
      </c>
      <c r="AY3800">
        <v>216.158479233207</v>
      </c>
      <c r="AZ3800">
        <v>33.948614317637599</v>
      </c>
      <c r="BA3800">
        <v>2778.2260754358899</v>
      </c>
      <c r="BB3800">
        <v>8.4624476909107607</v>
      </c>
      <c r="BC3800">
        <v>2764.5987855797098</v>
      </c>
      <c r="BD3800">
        <v>5.1648421652694001</v>
      </c>
      <c r="BE3800">
        <v>61.001625727273002</v>
      </c>
      <c r="BF3800">
        <v>1.15091365918274</v>
      </c>
      <c r="BG3800">
        <v>58.650524551724303</v>
      </c>
      <c r="BH3800">
        <v>1.2001875163659299</v>
      </c>
      <c r="BI3800">
        <v>69.109144748398904</v>
      </c>
      <c r="BJ3800">
        <v>1.3790077088173001</v>
      </c>
      <c r="BK3800">
        <v>65.226130351288106</v>
      </c>
      <c r="BL3800">
        <v>2.5040066882934902</v>
      </c>
      <c r="BM3800">
        <v>76.7246204416046</v>
      </c>
      <c r="BN3800">
        <v>1.50356143075393</v>
      </c>
      <c r="BO3800">
        <v>71.962732463489303</v>
      </c>
      <c r="BP3800">
        <v>3.2583265473613201</v>
      </c>
      <c r="BQ3800">
        <v>271.22330243505399</v>
      </c>
      <c r="BR3800">
        <v>3.0571226010916099</v>
      </c>
      <c r="BS3800">
        <v>265.72501103262999</v>
      </c>
      <c r="BT3800">
        <v>2.44116880133241</v>
      </c>
      <c r="BU3800">
        <v>83.311178119011103</v>
      </c>
      <c r="BV3800">
        <v>57.027809528850597</v>
      </c>
      <c r="BW3800">
        <v>9.1686999670653506</v>
      </c>
      <c r="BX3800">
        <v>17.114668623095302</v>
      </c>
      <c r="BY3800">
        <v>10021.722601969101</v>
      </c>
      <c r="BZ3800">
        <v>81.322286837675904</v>
      </c>
      <c r="CA3800">
        <v>9938.0959402995304</v>
      </c>
      <c r="CB3800">
        <v>2.3043748319313999</v>
      </c>
      <c r="CC3800">
        <v>7066</v>
      </c>
      <c r="CD3800">
        <v>6902</v>
      </c>
      <c r="CE3800">
        <v>8014.6175354934103</v>
      </c>
      <c r="CF3800">
        <v>3204.0787825060102</v>
      </c>
      <c r="CG3800">
        <v>4166.3883664534196</v>
      </c>
      <c r="CH3800">
        <v>6452.1545783729098</v>
      </c>
    </row>
    <row r="3801" spans="1:86" x14ac:dyDescent="0.2">
      <c r="A3801" t="s">
        <v>171</v>
      </c>
      <c r="B3801">
        <v>2008</v>
      </c>
      <c r="C3801" t="s">
        <v>28</v>
      </c>
      <c r="D3801" t="s">
        <v>2670</v>
      </c>
      <c r="E3801">
        <v>718.16959693071601</v>
      </c>
      <c r="F3801">
        <v>67.700606251194401</v>
      </c>
      <c r="G3801">
        <v>599.83261004953704</v>
      </c>
      <c r="H3801">
        <v>50.636380629982199</v>
      </c>
      <c r="I3801">
        <v>684.44906895979102</v>
      </c>
      <c r="J3801">
        <v>66.035583176907494</v>
      </c>
      <c r="K3801">
        <v>594.243603115886</v>
      </c>
      <c r="L3801">
        <v>24.169882666997001</v>
      </c>
      <c r="M3801">
        <v>108.727060849661</v>
      </c>
      <c r="N3801">
        <v>70.112200567032005</v>
      </c>
      <c r="O3801">
        <v>18.255291330394499</v>
      </c>
      <c r="P3801">
        <v>20.359568952234401</v>
      </c>
      <c r="Q3801">
        <v>0</v>
      </c>
      <c r="R3801">
        <v>313.81033017372499</v>
      </c>
      <c r="S3801">
        <v>313.81033017372499</v>
      </c>
      <c r="T3801">
        <v>1031.9799271044401</v>
      </c>
      <c r="U3801">
        <v>0</v>
      </c>
      <c r="V3801">
        <v>277.94882936795102</v>
      </c>
      <c r="W3801">
        <v>277.94882936795102</v>
      </c>
      <c r="X3801">
        <v>962.39789832774204</v>
      </c>
      <c r="Y3801">
        <v>529.39340893886902</v>
      </c>
      <c r="Z3801">
        <v>11.715876525662299</v>
      </c>
      <c r="AA3801">
        <v>14.9329003220603</v>
      </c>
      <c r="AB3801">
        <v>502.744632091146</v>
      </c>
      <c r="AC3801">
        <v>44.262301831678599</v>
      </c>
      <c r="AD3801">
        <v>4.6044502051855103</v>
      </c>
      <c r="AE3801">
        <v>17.502296730203099</v>
      </c>
      <c r="AF3801">
        <v>22.155554896289999</v>
      </c>
      <c r="AG3801">
        <v>6707.5069518670098</v>
      </c>
      <c r="AH3801">
        <v>6707.5069518670098</v>
      </c>
      <c r="AI3801">
        <v>381.42030130656701</v>
      </c>
      <c r="AJ3801">
        <v>381.42030130656701</v>
      </c>
      <c r="AK3801">
        <v>206.727308891185</v>
      </c>
      <c r="AL3801">
        <v>206.727308891185</v>
      </c>
      <c r="AM3801">
        <v>7295.6545620647603</v>
      </c>
      <c r="AN3801">
        <v>7295.6545620647603</v>
      </c>
      <c r="AO3801">
        <v>1713.5159751193501</v>
      </c>
      <c r="AP3801">
        <v>73.270396533097795</v>
      </c>
      <c r="AQ3801">
        <v>1612.30092465644</v>
      </c>
      <c r="AR3801">
        <v>27.944653929810499</v>
      </c>
      <c r="AS3801">
        <v>92.672362252088206</v>
      </c>
      <c r="AT3801">
        <v>2.0741294883561201</v>
      </c>
      <c r="AU3801">
        <v>10.151114998960001</v>
      </c>
      <c r="AV3801">
        <v>80.447117764771903</v>
      </c>
      <c r="AW3801">
        <v>651.68744907908501</v>
      </c>
      <c r="AX3801">
        <v>20.345732005072499</v>
      </c>
      <c r="AY3801">
        <v>264.05805023264901</v>
      </c>
      <c r="AZ3801">
        <v>367.28366684136302</v>
      </c>
      <c r="BA3801">
        <v>5850.7627167729197</v>
      </c>
      <c r="BB3801">
        <v>100.79208353925701</v>
      </c>
      <c r="BC3801">
        <v>5709.91826996293</v>
      </c>
      <c r="BD3801">
        <v>40.052363270734503</v>
      </c>
      <c r="BE3801">
        <v>321.97076297768803</v>
      </c>
      <c r="BF3801">
        <v>12.2468923477564</v>
      </c>
      <c r="BG3801">
        <v>290.05989713258299</v>
      </c>
      <c r="BH3801">
        <v>19.663973497348401</v>
      </c>
      <c r="BI3801">
        <v>486.19504331490299</v>
      </c>
      <c r="BJ3801">
        <v>15.2521369985924</v>
      </c>
      <c r="BK3801">
        <v>439.72691225791402</v>
      </c>
      <c r="BL3801">
        <v>31.215994058396099</v>
      </c>
      <c r="BM3801">
        <v>652.25870779939703</v>
      </c>
      <c r="BN3801">
        <v>16.624113404401701</v>
      </c>
      <c r="BO3801">
        <v>593.92184532222802</v>
      </c>
      <c r="BP3801">
        <v>41.712749072766101</v>
      </c>
      <c r="BQ3801">
        <v>978.86431945899005</v>
      </c>
      <c r="BR3801">
        <v>36.815161059416397</v>
      </c>
      <c r="BS3801">
        <v>916.47415351746201</v>
      </c>
      <c r="BT3801">
        <v>25.5750048821116</v>
      </c>
      <c r="BU3801">
        <v>1180.4984445360501</v>
      </c>
      <c r="BV3801">
        <v>739.92451725261697</v>
      </c>
      <c r="BW3801">
        <v>253.01888534634199</v>
      </c>
      <c r="BX3801">
        <v>187.555041937092</v>
      </c>
      <c r="BY3801">
        <v>8932.2765433825698</v>
      </c>
      <c r="BZ3801">
        <v>778.45428572015805</v>
      </c>
      <c r="CA3801">
        <v>8136.2925030414199</v>
      </c>
      <c r="CB3801">
        <v>17.529754620974099</v>
      </c>
      <c r="CC3801">
        <v>42533</v>
      </c>
      <c r="CD3801">
        <v>40102</v>
      </c>
      <c r="CE3801">
        <v>41955.132501542103</v>
      </c>
      <c r="CF3801">
        <v>29215.633284007999</v>
      </c>
      <c r="CG3801">
        <v>39760.096967488302</v>
      </c>
      <c r="CH3801">
        <v>64719.226444924199</v>
      </c>
    </row>
    <row r="3802" spans="1:86" x14ac:dyDescent="0.2">
      <c r="A3802" t="s">
        <v>171</v>
      </c>
      <c r="B3802">
        <v>2008</v>
      </c>
      <c r="C3802" t="s">
        <v>29</v>
      </c>
      <c r="D3802" t="s">
        <v>2671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0.56428050392958296</v>
      </c>
      <c r="S3802">
        <v>0.56428050392958296</v>
      </c>
      <c r="T3802">
        <v>0.56428050392958296</v>
      </c>
      <c r="U3802">
        <v>0</v>
      </c>
      <c r="V3802">
        <v>0.41633990443976099</v>
      </c>
      <c r="W3802">
        <v>0.41633990443976099</v>
      </c>
      <c r="X3802">
        <v>0.41633990443976099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  <c r="BE3802">
        <v>0</v>
      </c>
      <c r="BF3802">
        <v>0</v>
      </c>
      <c r="BG3802">
        <v>0</v>
      </c>
      <c r="BH3802">
        <v>0</v>
      </c>
      <c r="BI3802">
        <v>0</v>
      </c>
      <c r="BJ3802">
        <v>0</v>
      </c>
      <c r="BK3802">
        <v>0</v>
      </c>
      <c r="BL3802">
        <v>0</v>
      </c>
      <c r="BM3802">
        <v>0</v>
      </c>
      <c r="BN3802">
        <v>0</v>
      </c>
      <c r="BO3802">
        <v>0</v>
      </c>
      <c r="BP3802">
        <v>0</v>
      </c>
      <c r="BQ3802">
        <v>0</v>
      </c>
      <c r="BR3802">
        <v>0</v>
      </c>
      <c r="BS3802">
        <v>0</v>
      </c>
      <c r="BT3802">
        <v>0</v>
      </c>
      <c r="BU3802">
        <v>0</v>
      </c>
      <c r="BV3802">
        <v>0</v>
      </c>
      <c r="BW3802">
        <v>0</v>
      </c>
      <c r="BX3802">
        <v>0</v>
      </c>
      <c r="BY3802">
        <v>0</v>
      </c>
      <c r="BZ3802">
        <v>0</v>
      </c>
      <c r="CA3802">
        <v>0</v>
      </c>
      <c r="CB3802">
        <v>0</v>
      </c>
      <c r="CC3802">
        <v>0</v>
      </c>
      <c r="CD3802">
        <v>0</v>
      </c>
      <c r="CE3802">
        <v>0</v>
      </c>
      <c r="CF3802">
        <v>0</v>
      </c>
      <c r="CG3802">
        <v>0</v>
      </c>
      <c r="CH3802">
        <v>0</v>
      </c>
    </row>
    <row r="3803" spans="1:86" x14ac:dyDescent="0.2">
      <c r="A3803" t="s">
        <v>171</v>
      </c>
      <c r="B3803">
        <v>2008</v>
      </c>
      <c r="C3803" t="s">
        <v>30</v>
      </c>
      <c r="D3803" t="s">
        <v>2672</v>
      </c>
      <c r="E3803">
        <v>53.126505852487398</v>
      </c>
      <c r="F3803">
        <v>15.3384634656119</v>
      </c>
      <c r="G3803">
        <v>30.219627656047201</v>
      </c>
      <c r="H3803">
        <v>7.5684147308282697</v>
      </c>
      <c r="I3803">
        <v>47.219818955849902</v>
      </c>
      <c r="J3803">
        <v>14.778297444364799</v>
      </c>
      <c r="K3803">
        <v>29.913783294481298</v>
      </c>
      <c r="L3803">
        <v>2.5277382170038001</v>
      </c>
      <c r="M3803">
        <v>72.236024002129</v>
      </c>
      <c r="N3803">
        <v>26.106933131767001</v>
      </c>
      <c r="O3803">
        <v>0.81408635447305899</v>
      </c>
      <c r="P3803">
        <v>45.3150045158892</v>
      </c>
      <c r="Q3803">
        <v>0</v>
      </c>
      <c r="R3803">
        <v>62.281085775838903</v>
      </c>
      <c r="S3803">
        <v>62.281085775838903</v>
      </c>
      <c r="T3803">
        <v>115.407591628326</v>
      </c>
      <c r="U3803">
        <v>0</v>
      </c>
      <c r="V3803">
        <v>54.359773179036203</v>
      </c>
      <c r="W3803">
        <v>54.359773179036203</v>
      </c>
      <c r="X3803">
        <v>101.579592134886</v>
      </c>
      <c r="Y3803">
        <v>116.378589391793</v>
      </c>
      <c r="Z3803">
        <v>3.7137468293476599</v>
      </c>
      <c r="AA3803">
        <v>1.3233423082792499</v>
      </c>
      <c r="AB3803">
        <v>111.34150025416599</v>
      </c>
      <c r="AC3803">
        <v>7.6561822037669298</v>
      </c>
      <c r="AD3803">
        <v>1.56819580709194</v>
      </c>
      <c r="AE3803">
        <v>0.91530471093612598</v>
      </c>
      <c r="AF3803">
        <v>5.17268168573887</v>
      </c>
      <c r="AG3803">
        <v>600.24209054713003</v>
      </c>
      <c r="AH3803">
        <v>600.24209054713003</v>
      </c>
      <c r="AI3803">
        <v>84.346537402859695</v>
      </c>
      <c r="AJ3803">
        <v>84.346537402859695</v>
      </c>
      <c r="AK3803">
        <v>32.385477812927</v>
      </c>
      <c r="AL3803">
        <v>32.385477812927</v>
      </c>
      <c r="AM3803">
        <v>716.974105762916</v>
      </c>
      <c r="AN3803">
        <v>716.974105762916</v>
      </c>
      <c r="AO3803">
        <v>208.59443955482701</v>
      </c>
      <c r="AP3803">
        <v>19.301671906137699</v>
      </c>
      <c r="AQ3803">
        <v>147.27530705101699</v>
      </c>
      <c r="AR3803">
        <v>42.017460597672802</v>
      </c>
      <c r="AS3803">
        <v>22.921486639766702</v>
      </c>
      <c r="AT3803">
        <v>0.55414479710156095</v>
      </c>
      <c r="AU3803">
        <v>1.74264477549759</v>
      </c>
      <c r="AV3803">
        <v>20.624697067167599</v>
      </c>
      <c r="AW3803">
        <v>183.463167796931</v>
      </c>
      <c r="AX3803">
        <v>6.4424249454885603</v>
      </c>
      <c r="AY3803">
        <v>24.4902284836894</v>
      </c>
      <c r="AZ3803">
        <v>152.530514367753</v>
      </c>
      <c r="BA3803">
        <v>324.98467254738699</v>
      </c>
      <c r="BB3803">
        <v>30.188548292916</v>
      </c>
      <c r="BC3803">
        <v>260.542828351764</v>
      </c>
      <c r="BD3803">
        <v>34.2532959027061</v>
      </c>
      <c r="BE3803">
        <v>28.174966343693001</v>
      </c>
      <c r="BF3803">
        <v>4.2205835473992401</v>
      </c>
      <c r="BG3803">
        <v>15.5276738364302</v>
      </c>
      <c r="BH3803">
        <v>8.4267089598635891</v>
      </c>
      <c r="BI3803">
        <v>42.6293356166941</v>
      </c>
      <c r="BJ3803">
        <v>5.3951265708098299</v>
      </c>
      <c r="BK3803">
        <v>25.436851543059898</v>
      </c>
      <c r="BL3803">
        <v>11.797357502824401</v>
      </c>
      <c r="BM3803">
        <v>55.1502788989919</v>
      </c>
      <c r="BN3803">
        <v>5.8159645804717996</v>
      </c>
      <c r="BO3803">
        <v>35.919532738518598</v>
      </c>
      <c r="BP3803">
        <v>13.414781580001501</v>
      </c>
      <c r="BQ3803">
        <v>78.659185350260799</v>
      </c>
      <c r="BR3803">
        <v>11.465453665625599</v>
      </c>
      <c r="BS3803">
        <v>49.807732378814798</v>
      </c>
      <c r="BT3803">
        <v>17.385999305820501</v>
      </c>
      <c r="BU3803">
        <v>708.16866141921196</v>
      </c>
      <c r="BV3803">
        <v>277.56554781412098</v>
      </c>
      <c r="BW3803">
        <v>11.415361212193901</v>
      </c>
      <c r="BX3803">
        <v>419.18775239289499</v>
      </c>
      <c r="BY3803">
        <v>588.37567681359599</v>
      </c>
      <c r="BZ3803">
        <v>175.61008731371601</v>
      </c>
      <c r="CA3803">
        <v>409.15794191269299</v>
      </c>
      <c r="CB3803">
        <v>3.6076475871858298</v>
      </c>
      <c r="CC3803">
        <v>9246</v>
      </c>
      <c r="CD3803">
        <v>8908</v>
      </c>
      <c r="CE3803">
        <v>9992.4004662006791</v>
      </c>
      <c r="CF3803">
        <v>7276.6123111752104</v>
      </c>
      <c r="CG3803">
        <v>9378.47924296169</v>
      </c>
      <c r="CH3803">
        <v>14551.295928321801</v>
      </c>
    </row>
    <row r="3804" spans="1:86" x14ac:dyDescent="0.2">
      <c r="A3804" t="s">
        <v>171</v>
      </c>
      <c r="B3804">
        <v>2008</v>
      </c>
      <c r="C3804" t="s">
        <v>31</v>
      </c>
      <c r="D3804" t="s">
        <v>2673</v>
      </c>
      <c r="E3804">
        <v>20.892793520553699</v>
      </c>
      <c r="F3804">
        <v>6.3249126517894503</v>
      </c>
      <c r="G3804">
        <v>11.0133407047663</v>
      </c>
      <c r="H3804">
        <v>3.5545401639979102</v>
      </c>
      <c r="I3804">
        <v>17.941200030234</v>
      </c>
      <c r="J3804">
        <v>6.1456439312911204</v>
      </c>
      <c r="K3804">
        <v>10.9028966981735</v>
      </c>
      <c r="L3804">
        <v>0.89265940076944394</v>
      </c>
      <c r="M3804">
        <v>11.206093931656801</v>
      </c>
      <c r="N3804">
        <v>7.6510735544336601</v>
      </c>
      <c r="O3804">
        <v>0.28173154454994498</v>
      </c>
      <c r="P3804">
        <v>3.2732888326732099</v>
      </c>
      <c r="Q3804">
        <v>0</v>
      </c>
      <c r="R3804">
        <v>33.083213344197603</v>
      </c>
      <c r="S3804">
        <v>33.083213344197603</v>
      </c>
      <c r="T3804">
        <v>53.976006864751199</v>
      </c>
      <c r="U3804">
        <v>0</v>
      </c>
      <c r="V3804">
        <v>27.4042005433955</v>
      </c>
      <c r="W3804">
        <v>27.4042005433955</v>
      </c>
      <c r="X3804">
        <v>45.345400573629497</v>
      </c>
      <c r="Y3804">
        <v>59.312628121267998</v>
      </c>
      <c r="Z3804">
        <v>1.3046705482880201</v>
      </c>
      <c r="AA3804">
        <v>0.75194235853093006</v>
      </c>
      <c r="AB3804">
        <v>57.2560152144491</v>
      </c>
      <c r="AC3804">
        <v>3.8605037851763799</v>
      </c>
      <c r="AD3804">
        <v>0.49212066037291602</v>
      </c>
      <c r="AE3804">
        <v>0.30753505915965701</v>
      </c>
      <c r="AF3804">
        <v>3.06084806564381</v>
      </c>
      <c r="AG3804">
        <v>278.522297272679</v>
      </c>
      <c r="AH3804">
        <v>278.522297272679</v>
      </c>
      <c r="AI3804">
        <v>27.129243908851901</v>
      </c>
      <c r="AJ3804">
        <v>27.129243908851901</v>
      </c>
      <c r="AK3804">
        <v>12.804282032382099</v>
      </c>
      <c r="AL3804">
        <v>12.804282032382099</v>
      </c>
      <c r="AM3804">
        <v>318.45582321391203</v>
      </c>
      <c r="AN3804">
        <v>318.45582321391203</v>
      </c>
      <c r="AO3804">
        <v>91.475807350166505</v>
      </c>
      <c r="AP3804">
        <v>8.6334609754780001</v>
      </c>
      <c r="AQ3804">
        <v>79.2422467180333</v>
      </c>
      <c r="AR3804">
        <v>3.6000996566552499</v>
      </c>
      <c r="AS3804">
        <v>10.802807450720501</v>
      </c>
      <c r="AT3804">
        <v>0.19736530568273999</v>
      </c>
      <c r="AU3804">
        <v>1.1334989975374801</v>
      </c>
      <c r="AV3804">
        <v>9.4719431475002498</v>
      </c>
      <c r="AW3804">
        <v>43.482055256859198</v>
      </c>
      <c r="AX3804">
        <v>2.2283683121836302</v>
      </c>
      <c r="AY3804">
        <v>12.475233892665001</v>
      </c>
      <c r="AZ3804">
        <v>28.778453052010601</v>
      </c>
      <c r="BA3804">
        <v>86.691939343621002</v>
      </c>
      <c r="BB3804">
        <v>9.1496463143046292</v>
      </c>
      <c r="BC3804">
        <v>72.715392114537195</v>
      </c>
      <c r="BD3804">
        <v>4.8269009147790802</v>
      </c>
      <c r="BE3804">
        <v>6.9592125450393603</v>
      </c>
      <c r="BF3804">
        <v>1.3263127742463701</v>
      </c>
      <c r="BG3804">
        <v>4.5551725511399699</v>
      </c>
      <c r="BH3804">
        <v>1.0777272196530201</v>
      </c>
      <c r="BI3804">
        <v>12.629464748554801</v>
      </c>
      <c r="BJ3804">
        <v>1.63777503276837</v>
      </c>
      <c r="BK3804">
        <v>8.9077549043804893</v>
      </c>
      <c r="BL3804">
        <v>2.08393481140588</v>
      </c>
      <c r="BM3804">
        <v>18.321381317185299</v>
      </c>
      <c r="BN3804">
        <v>1.7594514688466201</v>
      </c>
      <c r="BO3804">
        <v>13.762117780489699</v>
      </c>
      <c r="BP3804">
        <v>2.7998120678490199</v>
      </c>
      <c r="BQ3804">
        <v>17.562113094249</v>
      </c>
      <c r="BR3804">
        <v>3.6283628693707599</v>
      </c>
      <c r="BS3804">
        <v>12.0600466687827</v>
      </c>
      <c r="BT3804">
        <v>1.8737035560955799</v>
      </c>
      <c r="BU3804">
        <v>114.951130189536</v>
      </c>
      <c r="BV3804">
        <v>80.783441478979498</v>
      </c>
      <c r="BW3804">
        <v>3.9902679660893301</v>
      </c>
      <c r="BX3804">
        <v>30.177420744467799</v>
      </c>
      <c r="BY3804">
        <v>222.31670048069</v>
      </c>
      <c r="BZ3804">
        <v>71.016540549559394</v>
      </c>
      <c r="CA3804">
        <v>150.065733847692</v>
      </c>
      <c r="CB3804">
        <v>1.23442608343817</v>
      </c>
      <c r="CC3804">
        <v>4808</v>
      </c>
      <c r="CD3804">
        <v>4597</v>
      </c>
      <c r="CE3804">
        <v>5003.6045212665904</v>
      </c>
      <c r="CF3804">
        <v>3527.6644057920098</v>
      </c>
      <c r="CG3804">
        <v>5052.6064293896998</v>
      </c>
      <c r="CH3804">
        <v>7319.5072971046702</v>
      </c>
    </row>
    <row r="3805" spans="1:86" x14ac:dyDescent="0.2">
      <c r="A3805" t="s">
        <v>171</v>
      </c>
      <c r="B3805">
        <v>2008</v>
      </c>
      <c r="C3805" t="s">
        <v>32</v>
      </c>
      <c r="D3805" t="s">
        <v>2674</v>
      </c>
      <c r="E3805">
        <v>56.444178409173901</v>
      </c>
      <c r="F3805">
        <v>16.4424723737209</v>
      </c>
      <c r="G3805">
        <v>29.5438600355603</v>
      </c>
      <c r="H3805">
        <v>10.4578459998926</v>
      </c>
      <c r="I3805">
        <v>48.0862517401549</v>
      </c>
      <c r="J3805">
        <v>15.9985432736605</v>
      </c>
      <c r="K3805">
        <v>29.241935978102401</v>
      </c>
      <c r="L3805">
        <v>2.8457724883920101</v>
      </c>
      <c r="M3805">
        <v>29.459232259840899</v>
      </c>
      <c r="N3805">
        <v>18.861802996021801</v>
      </c>
      <c r="O3805">
        <v>0.72332136270260405</v>
      </c>
      <c r="P3805">
        <v>9.8741079011165507</v>
      </c>
      <c r="Q3805">
        <v>5.8552997394347299</v>
      </c>
      <c r="R3805">
        <v>64.0506879854522</v>
      </c>
      <c r="S3805">
        <v>69.905987724886899</v>
      </c>
      <c r="T3805">
        <v>126.350166134061</v>
      </c>
      <c r="U3805">
        <v>5.1441118356834501</v>
      </c>
      <c r="V3805">
        <v>56.271056446623597</v>
      </c>
      <c r="W3805">
        <v>61.4151682823071</v>
      </c>
      <c r="X3805">
        <v>109.501420022462</v>
      </c>
      <c r="Y3805">
        <v>173.84852867300901</v>
      </c>
      <c r="Z3805">
        <v>3.3081671662701799</v>
      </c>
      <c r="AA3805">
        <v>1.34504691098781</v>
      </c>
      <c r="AB3805">
        <v>169.195314595751</v>
      </c>
      <c r="AC3805">
        <v>10.1015321329084</v>
      </c>
      <c r="AD3805">
        <v>1.21216416410613</v>
      </c>
      <c r="AE3805">
        <v>0.90032847209149602</v>
      </c>
      <c r="AF3805">
        <v>7.98903949671082</v>
      </c>
      <c r="AG3805">
        <v>835.75745144898406</v>
      </c>
      <c r="AH3805">
        <v>835.75745144898406</v>
      </c>
      <c r="AI3805">
        <v>120.45852888264901</v>
      </c>
      <c r="AJ3805">
        <v>120.45852888264901</v>
      </c>
      <c r="AK3805">
        <v>45.444166659825001</v>
      </c>
      <c r="AL3805">
        <v>45.444166659825001</v>
      </c>
      <c r="AM3805">
        <v>1001.66014699146</v>
      </c>
      <c r="AN3805">
        <v>1001.66014699146</v>
      </c>
      <c r="AO3805">
        <v>192.217420961123</v>
      </c>
      <c r="AP3805">
        <v>22.747030507707301</v>
      </c>
      <c r="AQ3805">
        <v>157.782344053505</v>
      </c>
      <c r="AR3805">
        <v>11.688046399910901</v>
      </c>
      <c r="AS3805">
        <v>32.220237175891597</v>
      </c>
      <c r="AT3805">
        <v>0.49694896059571603</v>
      </c>
      <c r="AU3805">
        <v>1.9232791296132199</v>
      </c>
      <c r="AV3805">
        <v>29.8000090856826</v>
      </c>
      <c r="AW3805">
        <v>106.96542811096</v>
      </c>
      <c r="AX3805">
        <v>5.5768016824045903</v>
      </c>
      <c r="AY3805">
        <v>24.866021344767901</v>
      </c>
      <c r="AZ3805">
        <v>76.522605083787496</v>
      </c>
      <c r="BA3805">
        <v>270.26938701597498</v>
      </c>
      <c r="BB3805">
        <v>23.342750834091301</v>
      </c>
      <c r="BC3805">
        <v>232.06576681441601</v>
      </c>
      <c r="BD3805">
        <v>14.8608693674676</v>
      </c>
      <c r="BE3805">
        <v>21.5273861304989</v>
      </c>
      <c r="BF3805">
        <v>3.2510720852010402</v>
      </c>
      <c r="BG3805">
        <v>15.0000870442787</v>
      </c>
      <c r="BH3805">
        <v>3.2762270010191101</v>
      </c>
      <c r="BI3805">
        <v>36.741744988160498</v>
      </c>
      <c r="BJ3805">
        <v>4.0141279696401702</v>
      </c>
      <c r="BK3805">
        <v>26.343986305844101</v>
      </c>
      <c r="BL3805">
        <v>6.3836307126762497</v>
      </c>
      <c r="BM3805">
        <v>51.175751780412703</v>
      </c>
      <c r="BN3805">
        <v>4.3351289089448999</v>
      </c>
      <c r="BO3805">
        <v>38.664495284583303</v>
      </c>
      <c r="BP3805">
        <v>8.1761275868845207</v>
      </c>
      <c r="BQ3805">
        <v>59.721747167878497</v>
      </c>
      <c r="BR3805">
        <v>8.9958152153136908</v>
      </c>
      <c r="BS3805">
        <v>44.550092025815502</v>
      </c>
      <c r="BT3805">
        <v>6.1758399267493802</v>
      </c>
      <c r="BU3805">
        <v>300.32608841336298</v>
      </c>
      <c r="BV3805">
        <v>199.322285317351</v>
      </c>
      <c r="BW3805">
        <v>10.073143351159301</v>
      </c>
      <c r="BX3805">
        <v>90.930659744852704</v>
      </c>
      <c r="BY3805">
        <v>589.93453626393602</v>
      </c>
      <c r="BZ3805">
        <v>184.243036123797</v>
      </c>
      <c r="CA3805">
        <v>400.58307304465097</v>
      </c>
      <c r="CB3805">
        <v>5.1084270954882696</v>
      </c>
      <c r="CC3805">
        <v>12737</v>
      </c>
      <c r="CD3805">
        <v>13088</v>
      </c>
      <c r="CE3805">
        <v>12071.099655718301</v>
      </c>
      <c r="CF3805">
        <v>8724.1544949667405</v>
      </c>
      <c r="CG3805">
        <v>9535.8015004074805</v>
      </c>
      <c r="CH3805">
        <v>15069.270194402099</v>
      </c>
    </row>
    <row r="3806" spans="1:86" x14ac:dyDescent="0.2">
      <c r="A3806" t="s">
        <v>171</v>
      </c>
      <c r="B3806">
        <v>2008</v>
      </c>
      <c r="C3806" t="s">
        <v>33</v>
      </c>
      <c r="D3806" t="s">
        <v>2675</v>
      </c>
      <c r="E3806">
        <v>278.79070602788499</v>
      </c>
      <c r="F3806">
        <v>69.084704355155793</v>
      </c>
      <c r="G3806">
        <v>160.84716655274801</v>
      </c>
      <c r="H3806">
        <v>48.858835119981499</v>
      </c>
      <c r="I3806">
        <v>244.36967792819999</v>
      </c>
      <c r="J3806">
        <v>67.141010762612694</v>
      </c>
      <c r="K3806">
        <v>159.12608488254401</v>
      </c>
      <c r="L3806">
        <v>18.1025822830435</v>
      </c>
      <c r="M3806">
        <v>160.124429721833</v>
      </c>
      <c r="N3806">
        <v>83.224535368465098</v>
      </c>
      <c r="O3806">
        <v>4.8242847267348496</v>
      </c>
      <c r="P3806">
        <v>72.075609626633394</v>
      </c>
      <c r="Q3806">
        <v>0</v>
      </c>
      <c r="R3806">
        <v>125.926470819275</v>
      </c>
      <c r="S3806">
        <v>125.926470819275</v>
      </c>
      <c r="T3806">
        <v>404.71717684715998</v>
      </c>
      <c r="U3806">
        <v>0</v>
      </c>
      <c r="V3806">
        <v>109.13495852064599</v>
      </c>
      <c r="W3806">
        <v>109.13495852064599</v>
      </c>
      <c r="X3806">
        <v>353.50463644884599</v>
      </c>
      <c r="Y3806">
        <v>675.01768145501001</v>
      </c>
      <c r="Z3806">
        <v>14.1118316907208</v>
      </c>
      <c r="AA3806">
        <v>8.5847820323381203</v>
      </c>
      <c r="AB3806">
        <v>652.32106773195096</v>
      </c>
      <c r="AC3806">
        <v>39.4298753721433</v>
      </c>
      <c r="AD3806">
        <v>5.3385832223993699</v>
      </c>
      <c r="AE3806">
        <v>5.0552420113939096</v>
      </c>
      <c r="AF3806">
        <v>29.036050138350099</v>
      </c>
      <c r="AG3806">
        <v>4650.6416741713701</v>
      </c>
      <c r="AH3806">
        <v>4650.6416741713701</v>
      </c>
      <c r="AI3806">
        <v>646.93481220250703</v>
      </c>
      <c r="AJ3806">
        <v>646.93481220250703</v>
      </c>
      <c r="AK3806">
        <v>498.949991538505</v>
      </c>
      <c r="AL3806">
        <v>498.949991538505</v>
      </c>
      <c r="AM3806">
        <v>5796.52647791238</v>
      </c>
      <c r="AN3806">
        <v>5796.52647791238</v>
      </c>
      <c r="AO3806">
        <v>1131.8990327133299</v>
      </c>
      <c r="AP3806">
        <v>93.593388942108604</v>
      </c>
      <c r="AQ3806">
        <v>955.95283596259105</v>
      </c>
      <c r="AR3806">
        <v>82.352807808627404</v>
      </c>
      <c r="AS3806">
        <v>118.83714178033</v>
      </c>
      <c r="AT3806">
        <v>2.0825197252199201</v>
      </c>
      <c r="AU3806">
        <v>11.7214845481104</v>
      </c>
      <c r="AV3806">
        <v>105.033137506999</v>
      </c>
      <c r="AW3806">
        <v>539.01536602275405</v>
      </c>
      <c r="AX3806">
        <v>23.933535861095301</v>
      </c>
      <c r="AY3806">
        <v>145.482775406016</v>
      </c>
      <c r="AZ3806">
        <v>369.59905475564199</v>
      </c>
      <c r="BA3806">
        <v>1387.1592829168501</v>
      </c>
      <c r="BB3806">
        <v>104.299631327645</v>
      </c>
      <c r="BC3806">
        <v>1206.99605846496</v>
      </c>
      <c r="BD3806">
        <v>75.863593124245099</v>
      </c>
      <c r="BE3806">
        <v>107.912645749657</v>
      </c>
      <c r="BF3806">
        <v>14.468120272693699</v>
      </c>
      <c r="BG3806">
        <v>74.557506771342503</v>
      </c>
      <c r="BH3806">
        <v>18.887018705621202</v>
      </c>
      <c r="BI3806">
        <v>179.513189605164</v>
      </c>
      <c r="BJ3806">
        <v>18.023300264600199</v>
      </c>
      <c r="BK3806">
        <v>130.01674488424899</v>
      </c>
      <c r="BL3806">
        <v>31.473144456314699</v>
      </c>
      <c r="BM3806">
        <v>248.57658913384401</v>
      </c>
      <c r="BN3806">
        <v>19.562220531666998</v>
      </c>
      <c r="BO3806">
        <v>189.92132319624599</v>
      </c>
      <c r="BP3806">
        <v>39.093045405931299</v>
      </c>
      <c r="BQ3806">
        <v>314.27170164091302</v>
      </c>
      <c r="BR3806">
        <v>40.9060543973889</v>
      </c>
      <c r="BS3806">
        <v>234.9524819067</v>
      </c>
      <c r="BT3806">
        <v>38.4131653368242</v>
      </c>
      <c r="BU3806">
        <v>1613.4900503287799</v>
      </c>
      <c r="BV3806">
        <v>880.78214610525299</v>
      </c>
      <c r="BW3806">
        <v>67.890940565106504</v>
      </c>
      <c r="BX3806">
        <v>664.81696365841594</v>
      </c>
      <c r="BY3806">
        <v>2974.6312972391602</v>
      </c>
      <c r="BZ3806">
        <v>762.00771976353701</v>
      </c>
      <c r="CA3806">
        <v>2182.78358667987</v>
      </c>
      <c r="CB3806">
        <v>29.8399907957461</v>
      </c>
      <c r="CC3806">
        <v>52897</v>
      </c>
      <c r="CD3806">
        <v>51798</v>
      </c>
      <c r="CE3806">
        <v>53788.203666131201</v>
      </c>
      <c r="CF3806">
        <v>43151.900543245101</v>
      </c>
      <c r="CG3806">
        <v>53385.109652382998</v>
      </c>
      <c r="CH3806">
        <v>85231.545577886398</v>
      </c>
    </row>
    <row r="3807" spans="1:86" x14ac:dyDescent="0.2">
      <c r="A3807" t="s">
        <v>171</v>
      </c>
      <c r="B3807">
        <v>2008</v>
      </c>
      <c r="C3807" t="s">
        <v>34</v>
      </c>
      <c r="D3807" t="s">
        <v>2676</v>
      </c>
      <c r="E3807">
        <v>45.357213519587702</v>
      </c>
      <c r="F3807">
        <v>10.358493480883</v>
      </c>
      <c r="G3807">
        <v>25.624604246926001</v>
      </c>
      <c r="H3807">
        <v>9.3741157917787206</v>
      </c>
      <c r="I3807">
        <v>37.859922773216503</v>
      </c>
      <c r="J3807">
        <v>10.0658195764894</v>
      </c>
      <c r="K3807">
        <v>25.383812745740101</v>
      </c>
      <c r="L3807">
        <v>2.4102904509869201</v>
      </c>
      <c r="M3807">
        <v>18.9312256417893</v>
      </c>
      <c r="N3807">
        <v>11.8202726500263</v>
      </c>
      <c r="O3807">
        <v>0.68005928291325102</v>
      </c>
      <c r="P3807">
        <v>6.4308937088498102</v>
      </c>
      <c r="Q3807">
        <v>0</v>
      </c>
      <c r="R3807">
        <v>26.268919679027999</v>
      </c>
      <c r="S3807">
        <v>26.268919679027999</v>
      </c>
      <c r="T3807">
        <v>71.626133198615705</v>
      </c>
      <c r="U3807">
        <v>0</v>
      </c>
      <c r="V3807">
        <v>22.944369102054999</v>
      </c>
      <c r="W3807">
        <v>22.944369102054999</v>
      </c>
      <c r="X3807">
        <v>60.804291875271403</v>
      </c>
      <c r="Y3807">
        <v>169.09266137443399</v>
      </c>
      <c r="Z3807">
        <v>2.4892259528381402</v>
      </c>
      <c r="AA3807">
        <v>1.35567912017283</v>
      </c>
      <c r="AB3807">
        <v>165.24775630142301</v>
      </c>
      <c r="AC3807">
        <v>8.4612002170054801</v>
      </c>
      <c r="AD3807">
        <v>0.77329951534421704</v>
      </c>
      <c r="AE3807">
        <v>0.69429370195162798</v>
      </c>
      <c r="AF3807">
        <v>6.9936069997096402</v>
      </c>
      <c r="AG3807">
        <v>661.41763408501004</v>
      </c>
      <c r="AH3807">
        <v>661.41763408501004</v>
      </c>
      <c r="AI3807">
        <v>63.789288760521302</v>
      </c>
      <c r="AJ3807">
        <v>63.789288760521302</v>
      </c>
      <c r="AK3807">
        <v>23.518115293272601</v>
      </c>
      <c r="AL3807">
        <v>23.518115293272601</v>
      </c>
      <c r="AM3807">
        <v>748.72503813880405</v>
      </c>
      <c r="AN3807">
        <v>748.72503813880405</v>
      </c>
      <c r="AO3807">
        <v>189.55648500497099</v>
      </c>
      <c r="AP3807">
        <v>21.1254473262576</v>
      </c>
      <c r="AQ3807">
        <v>161.180954029936</v>
      </c>
      <c r="AR3807">
        <v>7.2500836487772302</v>
      </c>
      <c r="AS3807">
        <v>27.344446533702399</v>
      </c>
      <c r="AT3807">
        <v>0.318253946520133</v>
      </c>
      <c r="AU3807">
        <v>2.2309057975727198</v>
      </c>
      <c r="AV3807">
        <v>24.795286789609499</v>
      </c>
      <c r="AW3807">
        <v>94.320433876242504</v>
      </c>
      <c r="AX3807">
        <v>4.0048677822043501</v>
      </c>
      <c r="AY3807">
        <v>24.832674318674702</v>
      </c>
      <c r="AZ3807">
        <v>65.482891775363299</v>
      </c>
      <c r="BA3807">
        <v>191.05880117559201</v>
      </c>
      <c r="BB3807">
        <v>15.2255380013407</v>
      </c>
      <c r="BC3807">
        <v>164.69278751108499</v>
      </c>
      <c r="BD3807">
        <v>11.1404756631661</v>
      </c>
      <c r="BE3807">
        <v>15.2745058831071</v>
      </c>
      <c r="BF3807">
        <v>2.35839808858328</v>
      </c>
      <c r="BG3807">
        <v>10.3518373412678</v>
      </c>
      <c r="BH3807">
        <v>2.5642704532559901</v>
      </c>
      <c r="BI3807">
        <v>29.4378708137505</v>
      </c>
      <c r="BJ3807">
        <v>2.8487914813035502</v>
      </c>
      <c r="BK3807">
        <v>21.321074039696299</v>
      </c>
      <c r="BL3807">
        <v>5.2680052927506598</v>
      </c>
      <c r="BM3807">
        <v>43.831275118335</v>
      </c>
      <c r="BN3807">
        <v>3.0548559269370998</v>
      </c>
      <c r="BO3807">
        <v>33.727512743127498</v>
      </c>
      <c r="BP3807">
        <v>7.0489064482703796</v>
      </c>
      <c r="BQ3807">
        <v>33.367120088131102</v>
      </c>
      <c r="BR3807">
        <v>6.0332369829424799</v>
      </c>
      <c r="BS3807">
        <v>23.285104630044799</v>
      </c>
      <c r="BT3807">
        <v>4.0487784751438198</v>
      </c>
      <c r="BU3807">
        <v>193.13077939578901</v>
      </c>
      <c r="BV3807">
        <v>124.863025150265</v>
      </c>
      <c r="BW3807">
        <v>9.5824183264900995</v>
      </c>
      <c r="BX3807">
        <v>58.685335919034301</v>
      </c>
      <c r="BY3807">
        <v>469.42944751092699</v>
      </c>
      <c r="BZ3807">
        <v>116.552491677266</v>
      </c>
      <c r="CA3807">
        <v>350.04441935712401</v>
      </c>
      <c r="CB3807">
        <v>2.8325364765372698</v>
      </c>
      <c r="CC3807">
        <v>14656</v>
      </c>
      <c r="CD3807">
        <v>14917</v>
      </c>
      <c r="CE3807">
        <v>16500.539375937398</v>
      </c>
      <c r="CF3807">
        <v>12660.152698417</v>
      </c>
      <c r="CG3807">
        <v>13047.4041568256</v>
      </c>
      <c r="CH3807">
        <v>20187.806972618801</v>
      </c>
    </row>
    <row r="3808" spans="1:86" x14ac:dyDescent="0.2">
      <c r="A3808" t="s">
        <v>171</v>
      </c>
      <c r="B3808">
        <v>2008</v>
      </c>
      <c r="C3808" t="s">
        <v>35</v>
      </c>
      <c r="D3808" t="s">
        <v>2677</v>
      </c>
      <c r="E3808">
        <v>8.0106091502213808</v>
      </c>
      <c r="F3808">
        <v>2.7828739125680499</v>
      </c>
      <c r="G3808">
        <v>3.7672097068183499</v>
      </c>
      <c r="H3808">
        <v>1.46052553083498</v>
      </c>
      <c r="I3808">
        <v>6.8780753132751498</v>
      </c>
      <c r="J3808">
        <v>2.6955665357916501</v>
      </c>
      <c r="K3808">
        <v>3.7259089686469098</v>
      </c>
      <c r="L3808">
        <v>0.45659980883658402</v>
      </c>
      <c r="M3808">
        <v>4.5816769851778503</v>
      </c>
      <c r="N3808">
        <v>3.7665885952993801</v>
      </c>
      <c r="O3808">
        <v>9.8921156795897705E-2</v>
      </c>
      <c r="P3808">
        <v>0.71616723308257701</v>
      </c>
      <c r="Q3808">
        <v>0</v>
      </c>
      <c r="R3808">
        <v>5.7997466801908599</v>
      </c>
      <c r="S3808">
        <v>5.7997466801908599</v>
      </c>
      <c r="T3808">
        <v>13.810355830412201</v>
      </c>
      <c r="U3808">
        <v>0</v>
      </c>
      <c r="V3808">
        <v>4.9202699936482697</v>
      </c>
      <c r="W3808">
        <v>4.9202699936482697</v>
      </c>
      <c r="X3808">
        <v>11.7983453069234</v>
      </c>
      <c r="Y3808">
        <v>24.220697500705199</v>
      </c>
      <c r="Z3808">
        <v>0.60323653399411004</v>
      </c>
      <c r="AA3808">
        <v>0.37987809939767497</v>
      </c>
      <c r="AB3808">
        <v>23.2375828673134</v>
      </c>
      <c r="AC3808">
        <v>1.4185026255075299</v>
      </c>
      <c r="AD3808">
        <v>0.24237068263940101</v>
      </c>
      <c r="AE3808">
        <v>0.10672411304193601</v>
      </c>
      <c r="AF3808">
        <v>1.06940782982619</v>
      </c>
      <c r="AG3808">
        <v>88.045428306494003</v>
      </c>
      <c r="AH3808">
        <v>88.045428306494003</v>
      </c>
      <c r="AI3808">
        <v>9.7469438371471906</v>
      </c>
      <c r="AJ3808">
        <v>9.7469438371471906</v>
      </c>
      <c r="AK3808">
        <v>6.5210449420443597</v>
      </c>
      <c r="AL3808">
        <v>6.5210449420443597</v>
      </c>
      <c r="AM3808">
        <v>104.313417085686</v>
      </c>
      <c r="AN3808">
        <v>104.313417085686</v>
      </c>
      <c r="AO3808">
        <v>37.9407485133463</v>
      </c>
      <c r="AP3808">
        <v>3.5379796662627601</v>
      </c>
      <c r="AQ3808">
        <v>33.479296435058302</v>
      </c>
      <c r="AR3808">
        <v>0.92347241202520802</v>
      </c>
      <c r="AS3808">
        <v>3.3725439633462702</v>
      </c>
      <c r="AT3808">
        <v>9.1347514289176104E-2</v>
      </c>
      <c r="AU3808">
        <v>0.32604831702945097</v>
      </c>
      <c r="AV3808">
        <v>2.9551481320276398</v>
      </c>
      <c r="AW3808">
        <v>17.074417813417298</v>
      </c>
      <c r="AX3808">
        <v>1.0565521789616601</v>
      </c>
      <c r="AY3808">
        <v>4.9130934283037702</v>
      </c>
      <c r="AZ3808">
        <v>11.1047722061518</v>
      </c>
      <c r="BA3808">
        <v>31.8259120836215</v>
      </c>
      <c r="BB3808">
        <v>4.0919240883981498</v>
      </c>
      <c r="BC3808">
        <v>26.363317407396099</v>
      </c>
      <c r="BD3808">
        <v>1.3706705878271801</v>
      </c>
      <c r="BE3808">
        <v>2.76250801289717</v>
      </c>
      <c r="BF3808">
        <v>0.59151292861381799</v>
      </c>
      <c r="BG3808">
        <v>1.77507428400749</v>
      </c>
      <c r="BH3808">
        <v>0.39592080027585602</v>
      </c>
      <c r="BI3808">
        <v>4.8941594453561503</v>
      </c>
      <c r="BJ3808">
        <v>0.73742288473324802</v>
      </c>
      <c r="BK3808">
        <v>3.3407636119817901</v>
      </c>
      <c r="BL3808">
        <v>0.81597294864113101</v>
      </c>
      <c r="BM3808">
        <v>7.0502065851936804</v>
      </c>
      <c r="BN3808">
        <v>0.79439969817740397</v>
      </c>
      <c r="BO3808">
        <v>5.0769934951718296</v>
      </c>
      <c r="BP3808">
        <v>1.1788133918444399</v>
      </c>
      <c r="BQ3808">
        <v>6.9458723959788697</v>
      </c>
      <c r="BR3808">
        <v>1.7055155546981</v>
      </c>
      <c r="BS3808">
        <v>4.6454628926234296</v>
      </c>
      <c r="BT3808">
        <v>0.59489394865734302</v>
      </c>
      <c r="BU3808">
        <v>47.7504296004821</v>
      </c>
      <c r="BV3808">
        <v>39.743630479345597</v>
      </c>
      <c r="BW3808">
        <v>1.4129169089881599</v>
      </c>
      <c r="BX3808">
        <v>6.5938822121485101</v>
      </c>
      <c r="BY3808">
        <v>79.837343262896894</v>
      </c>
      <c r="BZ3808">
        <v>28.122680267401101</v>
      </c>
      <c r="CA3808">
        <v>51.200458426254997</v>
      </c>
      <c r="CB3808">
        <v>0.51420456924067703</v>
      </c>
      <c r="CC3808">
        <v>2919</v>
      </c>
      <c r="CD3808">
        <v>2728</v>
      </c>
      <c r="CE3808">
        <v>1651.94181415359</v>
      </c>
      <c r="CF3808">
        <v>2533.7453410548101</v>
      </c>
      <c r="CG3808">
        <v>2215.5882839795599</v>
      </c>
      <c r="CH3808">
        <v>3367.22971014431</v>
      </c>
    </row>
    <row r="3809" spans="1:86" x14ac:dyDescent="0.2">
      <c r="A3809" t="s">
        <v>171</v>
      </c>
      <c r="B3809">
        <v>2008</v>
      </c>
      <c r="C3809" t="s">
        <v>36</v>
      </c>
      <c r="D3809" t="s">
        <v>2678</v>
      </c>
      <c r="E3809">
        <v>4.4884184770539504</v>
      </c>
      <c r="F3809">
        <v>0.730973899340841</v>
      </c>
      <c r="G3809">
        <v>3.0559325821579302</v>
      </c>
      <c r="H3809">
        <v>0.70151199555517596</v>
      </c>
      <c r="I3809">
        <v>3.9026834069126299</v>
      </c>
      <c r="J3809">
        <v>0.70976432273337597</v>
      </c>
      <c r="K3809">
        <v>3.0270408461623299</v>
      </c>
      <c r="L3809">
        <v>0.165878238016925</v>
      </c>
      <c r="M3809">
        <v>1.28955667937214</v>
      </c>
      <c r="N3809">
        <v>0.85006118142291198</v>
      </c>
      <c r="O3809">
        <v>0.105445839770724</v>
      </c>
      <c r="P3809">
        <v>0.33404965817850502</v>
      </c>
      <c r="Q3809">
        <v>0</v>
      </c>
      <c r="R3809">
        <v>7.9413941092629701</v>
      </c>
      <c r="S3809">
        <v>7.9413941092629701</v>
      </c>
      <c r="T3809">
        <v>12.429812586316899</v>
      </c>
      <c r="U3809">
        <v>0</v>
      </c>
      <c r="V3809">
        <v>6.6345346454860099</v>
      </c>
      <c r="W3809">
        <v>6.6345346454860099</v>
      </c>
      <c r="X3809">
        <v>10.5372180523986</v>
      </c>
      <c r="Y3809">
        <v>12.621435256881799</v>
      </c>
      <c r="Z3809">
        <v>0.192699754543223</v>
      </c>
      <c r="AA3809">
        <v>0.181005386093611</v>
      </c>
      <c r="AB3809">
        <v>12.247730116245</v>
      </c>
      <c r="AC3809">
        <v>0.62116229445486704</v>
      </c>
      <c r="AD3809">
        <v>5.5006989073438102E-2</v>
      </c>
      <c r="AE3809">
        <v>8.1767118601519098E-2</v>
      </c>
      <c r="AF3809">
        <v>0.48438818677991102</v>
      </c>
      <c r="AG3809">
        <v>78.709869122428003</v>
      </c>
      <c r="AH3809">
        <v>78.709869122428003</v>
      </c>
      <c r="AI3809">
        <v>4.6997161224123003</v>
      </c>
      <c r="AJ3809">
        <v>4.6997161224123003</v>
      </c>
      <c r="AK3809">
        <v>1.69051019920248</v>
      </c>
      <c r="AL3809">
        <v>1.69051019920248</v>
      </c>
      <c r="AM3809">
        <v>85.100095444042793</v>
      </c>
      <c r="AN3809">
        <v>85.100095444042793</v>
      </c>
      <c r="AO3809">
        <v>22.0780479211809</v>
      </c>
      <c r="AP3809">
        <v>1.74234909255089</v>
      </c>
      <c r="AQ3809">
        <v>19.9228697933878</v>
      </c>
      <c r="AR3809">
        <v>0.41282903524217102</v>
      </c>
      <c r="AS3809">
        <v>1.9513848815146</v>
      </c>
      <c r="AT3809">
        <v>2.2927258983047701E-2</v>
      </c>
      <c r="AU3809">
        <v>0.33931193294289802</v>
      </c>
      <c r="AV3809">
        <v>1.58914568958865</v>
      </c>
      <c r="AW3809">
        <v>7.44613040956673</v>
      </c>
      <c r="AX3809">
        <v>0.30373701153136201</v>
      </c>
      <c r="AY3809">
        <v>3.1676585115960201</v>
      </c>
      <c r="AZ3809">
        <v>3.9747348864393501</v>
      </c>
      <c r="BA3809">
        <v>20.545921173589601</v>
      </c>
      <c r="BB3809">
        <v>1.06581120923029</v>
      </c>
      <c r="BC3809">
        <v>18.8131136447786</v>
      </c>
      <c r="BD3809">
        <v>0.66699631958063299</v>
      </c>
      <c r="BE3809">
        <v>1.7276409180097401</v>
      </c>
      <c r="BF3809">
        <v>0.173958031845828</v>
      </c>
      <c r="BG3809">
        <v>1.3958132956626901</v>
      </c>
      <c r="BH3809">
        <v>0.15786959050122401</v>
      </c>
      <c r="BI3809">
        <v>3.5365901534637998</v>
      </c>
      <c r="BJ3809">
        <v>0.20819863333033301</v>
      </c>
      <c r="BK3809">
        <v>3.0012247522733699</v>
      </c>
      <c r="BL3809">
        <v>0.32716676786011101</v>
      </c>
      <c r="BM3809">
        <v>5.4794749523632804</v>
      </c>
      <c r="BN3809">
        <v>0.22279602952702299</v>
      </c>
      <c r="BO3809">
        <v>4.81537953318304</v>
      </c>
      <c r="BP3809">
        <v>0.44129938965322102</v>
      </c>
      <c r="BQ3809">
        <v>4.0908141026904303</v>
      </c>
      <c r="BR3809">
        <v>0.41501664498552099</v>
      </c>
      <c r="BS3809">
        <v>3.4301127261891899</v>
      </c>
      <c r="BT3809">
        <v>0.24568473151572701</v>
      </c>
      <c r="BU3809">
        <v>13.628663009309999</v>
      </c>
      <c r="BV3809">
        <v>8.9730306982834502</v>
      </c>
      <c r="BW3809">
        <v>1.63279536817</v>
      </c>
      <c r="BX3809">
        <v>3.0228369428566002</v>
      </c>
      <c r="BY3809">
        <v>50.111968558509503</v>
      </c>
      <c r="BZ3809">
        <v>8.1545593780385595</v>
      </c>
      <c r="CA3809">
        <v>41.748885431552303</v>
      </c>
      <c r="CB3809">
        <v>0.20852374891866299</v>
      </c>
      <c r="CC3809">
        <v>938</v>
      </c>
      <c r="CD3809">
        <v>924</v>
      </c>
      <c r="CE3809">
        <v>897.80195419820905</v>
      </c>
      <c r="CF3809">
        <v>788.51139509529798</v>
      </c>
      <c r="CG3809">
        <v>1447.36770434903</v>
      </c>
      <c r="CH3809">
        <v>2186.5538839893802</v>
      </c>
    </row>
    <row r="3810" spans="1:86" x14ac:dyDescent="0.2">
      <c r="A3810" t="s">
        <v>171</v>
      </c>
      <c r="B3810">
        <v>2008</v>
      </c>
      <c r="C3810" t="s">
        <v>37</v>
      </c>
      <c r="D3810" t="s">
        <v>2679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  <c r="BE3810">
        <v>0</v>
      </c>
      <c r="BF3810">
        <v>0</v>
      </c>
      <c r="BG3810">
        <v>0</v>
      </c>
      <c r="BH3810">
        <v>0</v>
      </c>
      <c r="BI3810">
        <v>0</v>
      </c>
      <c r="BJ3810">
        <v>0</v>
      </c>
      <c r="BK3810">
        <v>0</v>
      </c>
      <c r="BL3810">
        <v>0</v>
      </c>
      <c r="BM3810">
        <v>0</v>
      </c>
      <c r="BN3810">
        <v>0</v>
      </c>
      <c r="BO3810">
        <v>0</v>
      </c>
      <c r="BP3810">
        <v>0</v>
      </c>
      <c r="BQ3810">
        <v>0</v>
      </c>
      <c r="BR3810">
        <v>0</v>
      </c>
      <c r="BS3810">
        <v>0</v>
      </c>
      <c r="BT3810">
        <v>0</v>
      </c>
      <c r="BU3810">
        <v>0</v>
      </c>
      <c r="BV3810">
        <v>0</v>
      </c>
      <c r="BW3810">
        <v>0</v>
      </c>
      <c r="BX3810">
        <v>0</v>
      </c>
      <c r="BY3810">
        <v>0</v>
      </c>
      <c r="BZ3810">
        <v>0</v>
      </c>
      <c r="CA3810">
        <v>0</v>
      </c>
      <c r="CB3810">
        <v>0</v>
      </c>
      <c r="CC3810">
        <v>0</v>
      </c>
      <c r="CD3810">
        <v>0</v>
      </c>
      <c r="CE3810">
        <v>0</v>
      </c>
      <c r="CF3810">
        <v>0</v>
      </c>
      <c r="CG3810">
        <v>0</v>
      </c>
      <c r="CH3810">
        <v>0</v>
      </c>
    </row>
    <row r="3811" spans="1:86" x14ac:dyDescent="0.2">
      <c r="A3811" t="s">
        <v>171</v>
      </c>
      <c r="B3811">
        <v>2008</v>
      </c>
      <c r="C3811" t="s">
        <v>38</v>
      </c>
      <c r="D3811" t="s">
        <v>2680</v>
      </c>
      <c r="E3811">
        <v>354.843639657967</v>
      </c>
      <c r="F3811">
        <v>76.415976065215403</v>
      </c>
      <c r="G3811">
        <v>224.56802877768001</v>
      </c>
      <c r="H3811">
        <v>53.8596348150718</v>
      </c>
      <c r="I3811">
        <v>317.82480797498999</v>
      </c>
      <c r="J3811">
        <v>74.649797792142394</v>
      </c>
      <c r="K3811">
        <v>222.24075210296701</v>
      </c>
      <c r="L3811">
        <v>20.934258079880301</v>
      </c>
      <c r="M3811">
        <v>123.063431647934</v>
      </c>
      <c r="N3811">
        <v>71.708596581283899</v>
      </c>
      <c r="O3811">
        <v>4.4169428775102899</v>
      </c>
      <c r="P3811">
        <v>46.937892189140399</v>
      </c>
      <c r="Q3811">
        <v>0</v>
      </c>
      <c r="R3811">
        <v>291.45287904415397</v>
      </c>
      <c r="S3811">
        <v>291.45287904415397</v>
      </c>
      <c r="T3811">
        <v>646.29651870212194</v>
      </c>
      <c r="U3811">
        <v>0</v>
      </c>
      <c r="V3811">
        <v>246.27795351557199</v>
      </c>
      <c r="W3811">
        <v>246.27795351557199</v>
      </c>
      <c r="X3811">
        <v>564.10276149056097</v>
      </c>
      <c r="Y3811">
        <v>638.29264984152303</v>
      </c>
      <c r="Z3811">
        <v>13.578433491737</v>
      </c>
      <c r="AA3811">
        <v>11.677705089646899</v>
      </c>
      <c r="AB3811">
        <v>613.03651126013904</v>
      </c>
      <c r="AC3811">
        <v>48.768842924399699</v>
      </c>
      <c r="AD3811">
        <v>4.7876424019449999</v>
      </c>
      <c r="AE3811">
        <v>6.82998002507418</v>
      </c>
      <c r="AF3811">
        <v>37.151220497380599</v>
      </c>
      <c r="AG3811">
        <v>5601.9065277397203</v>
      </c>
      <c r="AH3811">
        <v>5601.9065277397203</v>
      </c>
      <c r="AI3811">
        <v>669.41436864575303</v>
      </c>
      <c r="AJ3811">
        <v>669.41436864575303</v>
      </c>
      <c r="AK3811">
        <v>258.79546596725402</v>
      </c>
      <c r="AL3811">
        <v>258.79546596725402</v>
      </c>
      <c r="AM3811">
        <v>6530.11636235273</v>
      </c>
      <c r="AN3811">
        <v>6530.11636235273</v>
      </c>
      <c r="AO3811">
        <v>1454.2815174619</v>
      </c>
      <c r="AP3811">
        <v>102.51108535783</v>
      </c>
      <c r="AQ3811">
        <v>1298.0137203582001</v>
      </c>
      <c r="AR3811">
        <v>53.756711745863498</v>
      </c>
      <c r="AS3811">
        <v>152.15880264408699</v>
      </c>
      <c r="AT3811">
        <v>2.12403826530347</v>
      </c>
      <c r="AU3811">
        <v>18.740709044811702</v>
      </c>
      <c r="AV3811">
        <v>131.29405533397201</v>
      </c>
      <c r="AW3811">
        <v>536.42053047497802</v>
      </c>
      <c r="AX3811">
        <v>22.522820264232301</v>
      </c>
      <c r="AY3811">
        <v>200.88104836365699</v>
      </c>
      <c r="AZ3811">
        <v>313.01666184708802</v>
      </c>
      <c r="BA3811">
        <v>1425.91304194349</v>
      </c>
      <c r="BB3811">
        <v>102.789139686846</v>
      </c>
      <c r="BC3811">
        <v>1255.7056007937499</v>
      </c>
      <c r="BD3811">
        <v>67.418301462885296</v>
      </c>
      <c r="BE3811">
        <v>106.351539444401</v>
      </c>
      <c r="BF3811">
        <v>13.751853556414</v>
      </c>
      <c r="BG3811">
        <v>76.725889074036303</v>
      </c>
      <c r="BH3811">
        <v>15.8737968139512</v>
      </c>
      <c r="BI3811">
        <v>209.47518020527801</v>
      </c>
      <c r="BJ3811">
        <v>16.902742298257301</v>
      </c>
      <c r="BK3811">
        <v>163.05858181726001</v>
      </c>
      <c r="BL3811">
        <v>29.513856089761202</v>
      </c>
      <c r="BM3811">
        <v>317.19920604877302</v>
      </c>
      <c r="BN3811">
        <v>18.302182272285201</v>
      </c>
      <c r="BO3811">
        <v>261.08676051930502</v>
      </c>
      <c r="BP3811">
        <v>37.810263257181802</v>
      </c>
      <c r="BQ3811">
        <v>253.44803952046499</v>
      </c>
      <c r="BR3811">
        <v>39.2049454175921</v>
      </c>
      <c r="BS3811">
        <v>182.06719646748499</v>
      </c>
      <c r="BT3811">
        <v>32.175897635388203</v>
      </c>
      <c r="BU3811">
        <v>1253.3740402247299</v>
      </c>
      <c r="BV3811">
        <v>757.80485110425604</v>
      </c>
      <c r="BW3811">
        <v>62.3856986191754</v>
      </c>
      <c r="BX3811">
        <v>433.18349050130399</v>
      </c>
      <c r="BY3811">
        <v>4001.1147672066299</v>
      </c>
      <c r="BZ3811">
        <v>902.82921156200496</v>
      </c>
      <c r="CA3811">
        <v>3072.3675998901599</v>
      </c>
      <c r="CB3811">
        <v>25.917955754468</v>
      </c>
      <c r="CC3811">
        <v>39238</v>
      </c>
      <c r="CD3811">
        <v>37629</v>
      </c>
      <c r="CE3811">
        <v>46301.376407091098</v>
      </c>
      <c r="CF3811">
        <v>32602.449717050698</v>
      </c>
      <c r="CG3811">
        <v>47645.672187292999</v>
      </c>
      <c r="CH3811">
        <v>73960.407051681104</v>
      </c>
    </row>
    <row r="3812" spans="1:86" x14ac:dyDescent="0.2">
      <c r="A3812" t="s">
        <v>171</v>
      </c>
      <c r="B3812">
        <v>2008</v>
      </c>
      <c r="C3812" t="s">
        <v>39</v>
      </c>
      <c r="D3812" t="s">
        <v>2681</v>
      </c>
      <c r="E3812">
        <v>292.20741980258498</v>
      </c>
      <c r="F3812">
        <v>85.368889881408293</v>
      </c>
      <c r="G3812">
        <v>141.991703498623</v>
      </c>
      <c r="H3812">
        <v>64.846826422553804</v>
      </c>
      <c r="I3812">
        <v>251.50595287449201</v>
      </c>
      <c r="J3812">
        <v>83.239592558789099</v>
      </c>
      <c r="K3812">
        <v>140.52354344572001</v>
      </c>
      <c r="L3812">
        <v>27.742816869982999</v>
      </c>
      <c r="M3812">
        <v>153.43718035647501</v>
      </c>
      <c r="N3812">
        <v>90.599611658081201</v>
      </c>
      <c r="O3812">
        <v>3.77065816244825</v>
      </c>
      <c r="P3812">
        <v>59.066910535946199</v>
      </c>
      <c r="Q3812">
        <v>0</v>
      </c>
      <c r="R3812">
        <v>69.107151033457399</v>
      </c>
      <c r="S3812">
        <v>69.107151033457399</v>
      </c>
      <c r="T3812">
        <v>361.314570836043</v>
      </c>
      <c r="U3812">
        <v>0</v>
      </c>
      <c r="V3812">
        <v>57.794106665518001</v>
      </c>
      <c r="W3812">
        <v>57.794106665518001</v>
      </c>
      <c r="X3812">
        <v>309.30005954001001</v>
      </c>
      <c r="Y3812">
        <v>784.99458726273201</v>
      </c>
      <c r="Z3812">
        <v>16.076372240236999</v>
      </c>
      <c r="AA3812">
        <v>7.7242707484212998</v>
      </c>
      <c r="AB3812">
        <v>761.19394427407406</v>
      </c>
      <c r="AC3812">
        <v>53.020991685993302</v>
      </c>
      <c r="AD3812">
        <v>5.7966040825947696</v>
      </c>
      <c r="AE3812">
        <v>4.2787022959473999</v>
      </c>
      <c r="AF3812">
        <v>42.9456853074512</v>
      </c>
      <c r="AG3812">
        <v>3686.8016065485099</v>
      </c>
      <c r="AH3812">
        <v>3686.8016065485099</v>
      </c>
      <c r="AI3812">
        <v>1291.62133288217</v>
      </c>
      <c r="AJ3812">
        <v>1291.62133288217</v>
      </c>
      <c r="AK3812">
        <v>296.82713150054798</v>
      </c>
      <c r="AL3812">
        <v>296.82713150054798</v>
      </c>
      <c r="AM3812">
        <v>5275.2500709312299</v>
      </c>
      <c r="AN3812">
        <v>5275.2500709312299</v>
      </c>
      <c r="AO3812">
        <v>1079.6707995065301</v>
      </c>
      <c r="AP3812">
        <v>111.809176643366</v>
      </c>
      <c r="AQ3812">
        <v>881.51717778398597</v>
      </c>
      <c r="AR3812">
        <v>86.344445079177504</v>
      </c>
      <c r="AS3812">
        <v>155.028562242964</v>
      </c>
      <c r="AT3812">
        <v>2.48301736803178</v>
      </c>
      <c r="AU3812">
        <v>9.8191842668407894</v>
      </c>
      <c r="AV3812">
        <v>142.72636060809199</v>
      </c>
      <c r="AW3812">
        <v>580.13189822762604</v>
      </c>
      <c r="AX3812">
        <v>26.847175765172899</v>
      </c>
      <c r="AY3812">
        <v>134.059361554905</v>
      </c>
      <c r="AZ3812">
        <v>419.22536090754801</v>
      </c>
      <c r="BA3812">
        <v>1235.4055640141801</v>
      </c>
      <c r="BB3812">
        <v>133.01286346204299</v>
      </c>
      <c r="BC3812">
        <v>1016.48839603156</v>
      </c>
      <c r="BD3812">
        <v>85.904304520580794</v>
      </c>
      <c r="BE3812">
        <v>106.93529866275701</v>
      </c>
      <c r="BF3812">
        <v>17.101104230148898</v>
      </c>
      <c r="BG3812">
        <v>63.937139938116601</v>
      </c>
      <c r="BH3812">
        <v>25.8970544944914</v>
      </c>
      <c r="BI3812">
        <v>182.90655393582901</v>
      </c>
      <c r="BJ3812">
        <v>21.094360280713001</v>
      </c>
      <c r="BK3812">
        <v>116.42662093955499</v>
      </c>
      <c r="BL3812">
        <v>45.385572715561601</v>
      </c>
      <c r="BM3812">
        <v>257.464098544531</v>
      </c>
      <c r="BN3812">
        <v>23.0425636011928</v>
      </c>
      <c r="BO3812">
        <v>174.29649820504301</v>
      </c>
      <c r="BP3812">
        <v>60.125036738295002</v>
      </c>
      <c r="BQ3812">
        <v>279.97180719057201</v>
      </c>
      <c r="BR3812">
        <v>53.677392495492299</v>
      </c>
      <c r="BS3812">
        <v>172.435888324188</v>
      </c>
      <c r="BT3812">
        <v>53.858526370891198</v>
      </c>
      <c r="BU3812">
        <v>1556.0143549106001</v>
      </c>
      <c r="BV3812">
        <v>958.31520653694997</v>
      </c>
      <c r="BW3812">
        <v>52.750501219509502</v>
      </c>
      <c r="BX3812">
        <v>544.94864715413701</v>
      </c>
      <c r="BY3812">
        <v>2998.1365145442801</v>
      </c>
      <c r="BZ3812">
        <v>1010.38261216891</v>
      </c>
      <c r="CA3812">
        <v>1931.8970957741001</v>
      </c>
      <c r="CB3812">
        <v>55.856806601272801</v>
      </c>
      <c r="CC3812">
        <v>44761</v>
      </c>
      <c r="CD3812">
        <v>42407</v>
      </c>
      <c r="CE3812">
        <v>51415.3232454237</v>
      </c>
      <c r="CF3812">
        <v>35027.124279852702</v>
      </c>
      <c r="CG3812">
        <v>44968.157605160603</v>
      </c>
      <c r="CH3812">
        <v>71121.434881503606</v>
      </c>
    </row>
    <row r="3813" spans="1:86" x14ac:dyDescent="0.2">
      <c r="A3813" t="s">
        <v>171</v>
      </c>
      <c r="B3813">
        <v>2008</v>
      </c>
      <c r="C3813" t="s">
        <v>40</v>
      </c>
      <c r="D3813" t="s">
        <v>2682</v>
      </c>
      <c r="E3813">
        <v>66.884062511488096</v>
      </c>
      <c r="F3813">
        <v>16.943629716676998</v>
      </c>
      <c r="G3813">
        <v>38.0551447021545</v>
      </c>
      <c r="H3813">
        <v>11.885288092656699</v>
      </c>
      <c r="I3813">
        <v>56.947337884799701</v>
      </c>
      <c r="J3813">
        <v>16.462011171125599</v>
      </c>
      <c r="K3813">
        <v>37.685159176507298</v>
      </c>
      <c r="L3813">
        <v>2.80016753716676</v>
      </c>
      <c r="M3813">
        <v>34.687118690166102</v>
      </c>
      <c r="N3813">
        <v>19.666114502364199</v>
      </c>
      <c r="O3813">
        <v>0.91301643311574898</v>
      </c>
      <c r="P3813">
        <v>14.107987754686199</v>
      </c>
      <c r="Q3813">
        <v>0</v>
      </c>
      <c r="R3813">
        <v>283.19447680841603</v>
      </c>
      <c r="S3813">
        <v>283.19447680841603</v>
      </c>
      <c r="T3813">
        <v>350.078539319904</v>
      </c>
      <c r="U3813">
        <v>0</v>
      </c>
      <c r="V3813">
        <v>226.44575480482899</v>
      </c>
      <c r="W3813">
        <v>226.44575480482899</v>
      </c>
      <c r="X3813">
        <v>283.39309268962899</v>
      </c>
      <c r="Y3813">
        <v>194.661966426486</v>
      </c>
      <c r="Z3813">
        <v>3.6318661279108002</v>
      </c>
      <c r="AA3813">
        <v>2.8212558591593799</v>
      </c>
      <c r="AB3813">
        <v>188.208844439416</v>
      </c>
      <c r="AC3813">
        <v>13.0255938564489</v>
      </c>
      <c r="AD3813">
        <v>1.31148286024691</v>
      </c>
      <c r="AE3813">
        <v>1.00487962808123</v>
      </c>
      <c r="AF3813">
        <v>10.7092313681208</v>
      </c>
      <c r="AG3813">
        <v>1054.1751014153499</v>
      </c>
      <c r="AH3813">
        <v>1054.1751014153499</v>
      </c>
      <c r="AI3813">
        <v>81.586437488004805</v>
      </c>
      <c r="AJ3813">
        <v>81.586437488004805</v>
      </c>
      <c r="AK3813">
        <v>53.324269607817101</v>
      </c>
      <c r="AL3813">
        <v>53.324269607817101</v>
      </c>
      <c r="AM3813">
        <v>1189.0858085111699</v>
      </c>
      <c r="AN3813">
        <v>1189.0858085111699</v>
      </c>
      <c r="AO3813">
        <v>324.21782165238301</v>
      </c>
      <c r="AP3813">
        <v>26.737215536076601</v>
      </c>
      <c r="AQ3813">
        <v>282.76606057197301</v>
      </c>
      <c r="AR3813">
        <v>14.7145455443332</v>
      </c>
      <c r="AS3813">
        <v>44.955643470224999</v>
      </c>
      <c r="AT3813">
        <v>0.50181181198331004</v>
      </c>
      <c r="AU3813">
        <v>4.2830957663998097</v>
      </c>
      <c r="AV3813">
        <v>40.170735891841801</v>
      </c>
      <c r="AW3813">
        <v>144.26658877880601</v>
      </c>
      <c r="AX3813">
        <v>6.0834671453920297</v>
      </c>
      <c r="AY3813">
        <v>45.1607290652695</v>
      </c>
      <c r="AZ3813">
        <v>93.0223925681439</v>
      </c>
      <c r="BA3813">
        <v>272.70473482613698</v>
      </c>
      <c r="BB3813">
        <v>24.0747294733447</v>
      </c>
      <c r="BC3813">
        <v>228.285977764183</v>
      </c>
      <c r="BD3813">
        <v>20.344027588608999</v>
      </c>
      <c r="BE3813">
        <v>22.554258171859299</v>
      </c>
      <c r="BF3813">
        <v>3.6023028632863499</v>
      </c>
      <c r="BG3813">
        <v>14.738690199495201</v>
      </c>
      <c r="BH3813">
        <v>4.21326510907776</v>
      </c>
      <c r="BI3813">
        <v>44.2122725042315</v>
      </c>
      <c r="BJ3813">
        <v>4.4326904151459496</v>
      </c>
      <c r="BK3813">
        <v>31.585971621774402</v>
      </c>
      <c r="BL3813">
        <v>8.1936104673111494</v>
      </c>
      <c r="BM3813">
        <v>65.833301138844902</v>
      </c>
      <c r="BN3813">
        <v>4.7750627123693796</v>
      </c>
      <c r="BO3813">
        <v>50.709310128886301</v>
      </c>
      <c r="BP3813">
        <v>10.3489282975893</v>
      </c>
      <c r="BQ3813">
        <v>49.912612781869598</v>
      </c>
      <c r="BR3813">
        <v>9.6493266061249994</v>
      </c>
      <c r="BS3813">
        <v>33.074265349713201</v>
      </c>
      <c r="BT3813">
        <v>7.1890208260315003</v>
      </c>
      <c r="BU3813">
        <v>350.93094626093102</v>
      </c>
      <c r="BV3813">
        <v>207.860862092449</v>
      </c>
      <c r="BW3813">
        <v>12.9536065846697</v>
      </c>
      <c r="BX3813">
        <v>130.11647758381301</v>
      </c>
      <c r="BY3813">
        <v>704.19749494119003</v>
      </c>
      <c r="BZ3813">
        <v>180.00645755020801</v>
      </c>
      <c r="CA3813">
        <v>519.86548603844699</v>
      </c>
      <c r="CB3813">
        <v>4.3255513525344398</v>
      </c>
      <c r="CC3813">
        <v>11009</v>
      </c>
      <c r="CD3813">
        <v>10987</v>
      </c>
      <c r="CE3813">
        <v>13088.1577125083</v>
      </c>
      <c r="CF3813">
        <v>8473.7664847967098</v>
      </c>
      <c r="CG3813">
        <v>14474.4986913213</v>
      </c>
      <c r="CH3813">
        <v>21928.2044369502</v>
      </c>
    </row>
    <row r="3814" spans="1:86" x14ac:dyDescent="0.2">
      <c r="A3814" t="s">
        <v>171</v>
      </c>
      <c r="B3814">
        <v>2008</v>
      </c>
      <c r="C3814" t="s">
        <v>41</v>
      </c>
      <c r="D3814" t="s">
        <v>2683</v>
      </c>
      <c r="E3814">
        <v>431.58966304837998</v>
      </c>
      <c r="F3814">
        <v>69.596720650879305</v>
      </c>
      <c r="G3814">
        <v>277.36771536189701</v>
      </c>
      <c r="H3814">
        <v>84.625227035603402</v>
      </c>
      <c r="I3814">
        <v>361.83263587037902</v>
      </c>
      <c r="J3814">
        <v>67.742395163278502</v>
      </c>
      <c r="K3814">
        <v>274.57890669326702</v>
      </c>
      <c r="L3814">
        <v>19.511334013832698</v>
      </c>
      <c r="M3814">
        <v>127.584011114378</v>
      </c>
      <c r="N3814">
        <v>74.762874108445402</v>
      </c>
      <c r="O3814">
        <v>7.1466335475692304</v>
      </c>
      <c r="P3814">
        <v>45.674503458363901</v>
      </c>
      <c r="Q3814">
        <v>0</v>
      </c>
      <c r="R3814">
        <v>192.70205621732799</v>
      </c>
      <c r="S3814">
        <v>192.70205621732799</v>
      </c>
      <c r="T3814">
        <v>624.29171926570802</v>
      </c>
      <c r="U3814">
        <v>0</v>
      </c>
      <c r="V3814">
        <v>156.56450870127401</v>
      </c>
      <c r="W3814">
        <v>156.56450870127401</v>
      </c>
      <c r="X3814">
        <v>518.39714457165201</v>
      </c>
      <c r="Y3814">
        <v>1278.1984311655999</v>
      </c>
      <c r="Z3814">
        <v>16.743257050816101</v>
      </c>
      <c r="AA3814">
        <v>11.946635985462301</v>
      </c>
      <c r="AB3814">
        <v>1249.50853812932</v>
      </c>
      <c r="AC3814">
        <v>96.829324097142603</v>
      </c>
      <c r="AD3814">
        <v>4.8179330917126899</v>
      </c>
      <c r="AE3814">
        <v>8.3561837885668009</v>
      </c>
      <c r="AF3814">
        <v>83.655207216863204</v>
      </c>
      <c r="AG3814">
        <v>7869.4191590786104</v>
      </c>
      <c r="AH3814">
        <v>7869.4191590786104</v>
      </c>
      <c r="AI3814">
        <v>861.26978719337899</v>
      </c>
      <c r="AJ3814">
        <v>861.26978719337899</v>
      </c>
      <c r="AK3814">
        <v>217.70755399477301</v>
      </c>
      <c r="AL3814">
        <v>217.70755399477301</v>
      </c>
      <c r="AM3814">
        <v>8948.3965002667592</v>
      </c>
      <c r="AN3814">
        <v>8948.3965002667592</v>
      </c>
      <c r="AO3814">
        <v>1572.9133700622299</v>
      </c>
      <c r="AP3814">
        <v>148.831745820598</v>
      </c>
      <c r="AQ3814">
        <v>1363.4188203301301</v>
      </c>
      <c r="AR3814">
        <v>60.662803911498401</v>
      </c>
      <c r="AS3814">
        <v>341.12892511332399</v>
      </c>
      <c r="AT3814">
        <v>2.09006030645478</v>
      </c>
      <c r="AU3814">
        <v>17.8860849125311</v>
      </c>
      <c r="AV3814">
        <v>321.15277989433798</v>
      </c>
      <c r="AW3814">
        <v>793.27020302919004</v>
      </c>
      <c r="AX3814">
        <v>26.141876137627101</v>
      </c>
      <c r="AY3814">
        <v>224.502792159732</v>
      </c>
      <c r="AZ3814">
        <v>542.62553473183198</v>
      </c>
      <c r="BA3814">
        <v>2162.8300078942302</v>
      </c>
      <c r="BB3814">
        <v>103.565144130899</v>
      </c>
      <c r="BC3814">
        <v>1935.43478967437</v>
      </c>
      <c r="BD3814">
        <v>123.830074088963</v>
      </c>
      <c r="BE3814">
        <v>151.502922146164</v>
      </c>
      <c r="BF3814">
        <v>15.8146404515788</v>
      </c>
      <c r="BG3814">
        <v>115.491664287658</v>
      </c>
      <c r="BH3814">
        <v>20.1966174069277</v>
      </c>
      <c r="BI3814">
        <v>282.71278205654698</v>
      </c>
      <c r="BJ3814">
        <v>19.0076699038562</v>
      </c>
      <c r="BK3814">
        <v>214.97239529716899</v>
      </c>
      <c r="BL3814">
        <v>48.732716855521801</v>
      </c>
      <c r="BM3814">
        <v>407.52498119186299</v>
      </c>
      <c r="BN3814">
        <v>20.390864705956599</v>
      </c>
      <c r="BO3814">
        <v>324.92281025003598</v>
      </c>
      <c r="BP3814">
        <v>62.211306235870303</v>
      </c>
      <c r="BQ3814">
        <v>399.63282930118299</v>
      </c>
      <c r="BR3814">
        <v>40.7754908306174</v>
      </c>
      <c r="BS3814">
        <v>323.39396474715397</v>
      </c>
      <c r="BT3814">
        <v>35.4633737234116</v>
      </c>
      <c r="BU3814">
        <v>1312.7845787981901</v>
      </c>
      <c r="BV3814">
        <v>790.01632358233303</v>
      </c>
      <c r="BW3814">
        <v>102.346398194263</v>
      </c>
      <c r="BX3814">
        <v>420.42185702158901</v>
      </c>
      <c r="BY3814">
        <v>4628.1124767577503</v>
      </c>
      <c r="BZ3814">
        <v>821.30844095617897</v>
      </c>
      <c r="CA3814">
        <v>3780.5354413121599</v>
      </c>
      <c r="CB3814">
        <v>26.268594489412202</v>
      </c>
      <c r="CC3814">
        <v>38258</v>
      </c>
      <c r="CD3814">
        <v>37309</v>
      </c>
      <c r="CE3814">
        <v>39135.383903973401</v>
      </c>
      <c r="CF3814">
        <v>29822.1838793928</v>
      </c>
      <c r="CG3814">
        <v>33549.532941748097</v>
      </c>
      <c r="CH3814">
        <v>56937.220180640797</v>
      </c>
    </row>
    <row r="3815" spans="1:86" x14ac:dyDescent="0.2">
      <c r="A3815" t="s">
        <v>171</v>
      </c>
      <c r="B3815">
        <v>2008</v>
      </c>
      <c r="C3815" t="s">
        <v>99</v>
      </c>
      <c r="D3815" t="s">
        <v>2684</v>
      </c>
      <c r="E3815">
        <v>269.82263480601898</v>
      </c>
      <c r="F3815">
        <v>16.559199250521299</v>
      </c>
      <c r="G3815">
        <v>234.540803260123</v>
      </c>
      <c r="H3815">
        <v>18.722632295374702</v>
      </c>
      <c r="I3815">
        <v>251.00350279588099</v>
      </c>
      <c r="J3815">
        <v>16.093175677171399</v>
      </c>
      <c r="K3815">
        <v>231.555453806034</v>
      </c>
      <c r="L3815">
        <v>3.3548733126760499</v>
      </c>
      <c r="M3815">
        <v>27.879787139123501</v>
      </c>
      <c r="N3815">
        <v>18.401178200529898</v>
      </c>
      <c r="O3815">
        <v>1.78791508358553</v>
      </c>
      <c r="P3815">
        <v>7.6906938550081403</v>
      </c>
      <c r="Q3815">
        <v>0</v>
      </c>
      <c r="R3815">
        <v>96.450835682735601</v>
      </c>
      <c r="S3815">
        <v>96.450835682735601</v>
      </c>
      <c r="T3815">
        <v>366.27347048875401</v>
      </c>
      <c r="U3815">
        <v>0</v>
      </c>
      <c r="V3815">
        <v>76.534787974101206</v>
      </c>
      <c r="W3815">
        <v>76.534787974101206</v>
      </c>
      <c r="X3815">
        <v>327.53829076998198</v>
      </c>
      <c r="Y3815">
        <v>323.63296258717202</v>
      </c>
      <c r="Z3815">
        <v>4.2483647685775798</v>
      </c>
      <c r="AA3815">
        <v>4.6301460952596303</v>
      </c>
      <c r="AB3815">
        <v>314.75445172333502</v>
      </c>
      <c r="AC3815">
        <v>31.035243970032599</v>
      </c>
      <c r="AD3815">
        <v>1.2074310541459199</v>
      </c>
      <c r="AE3815">
        <v>9.6295161131126008</v>
      </c>
      <c r="AF3815">
        <v>20.198296802773999</v>
      </c>
      <c r="AG3815">
        <v>1354.07311626414</v>
      </c>
      <c r="AH3815">
        <v>1354.07311626414</v>
      </c>
      <c r="AI3815">
        <v>90.033207570100004</v>
      </c>
      <c r="AJ3815">
        <v>90.033207570100004</v>
      </c>
      <c r="AK3815">
        <v>36.058095228171098</v>
      </c>
      <c r="AL3815">
        <v>36.058095228171098</v>
      </c>
      <c r="AM3815">
        <v>1480.1644190624099</v>
      </c>
      <c r="AN3815">
        <v>1480.1644190624099</v>
      </c>
      <c r="AO3815">
        <v>862.19375082787894</v>
      </c>
      <c r="AP3815">
        <v>38.740181638886803</v>
      </c>
      <c r="AQ3815">
        <v>814.32077472392302</v>
      </c>
      <c r="AR3815">
        <v>9.1327944650692494</v>
      </c>
      <c r="AS3815">
        <v>82.025700902125394</v>
      </c>
      <c r="AT3815">
        <v>0.51189172531832094</v>
      </c>
      <c r="AU3815">
        <v>2.77864113980627</v>
      </c>
      <c r="AV3815">
        <v>78.735168037000804</v>
      </c>
      <c r="AW3815">
        <v>226.69630699940799</v>
      </c>
      <c r="AX3815">
        <v>6.6698870138987898</v>
      </c>
      <c r="AY3815">
        <v>95.892346939559005</v>
      </c>
      <c r="AZ3815">
        <v>124.13407304595</v>
      </c>
      <c r="BA3815">
        <v>1153.6804466956901</v>
      </c>
      <c r="BB3815">
        <v>23.466185428591601</v>
      </c>
      <c r="BC3815">
        <v>1103.6350083468999</v>
      </c>
      <c r="BD3815">
        <v>26.5792529201977</v>
      </c>
      <c r="BE3815">
        <v>43.920062805683102</v>
      </c>
      <c r="BF3815">
        <v>3.8428879620772598</v>
      </c>
      <c r="BG3815">
        <v>36.002857303378903</v>
      </c>
      <c r="BH3815">
        <v>4.0743175402269296</v>
      </c>
      <c r="BI3815">
        <v>70.458258978982101</v>
      </c>
      <c r="BJ3815">
        <v>4.5785022598190599</v>
      </c>
      <c r="BK3815">
        <v>55.177664120736402</v>
      </c>
      <c r="BL3815">
        <v>10.702092598426701</v>
      </c>
      <c r="BM3815">
        <v>94.841778400320194</v>
      </c>
      <c r="BN3815">
        <v>4.8979455916557999</v>
      </c>
      <c r="BO3815">
        <v>76.329619478089299</v>
      </c>
      <c r="BP3815">
        <v>13.614213330575099</v>
      </c>
      <c r="BQ3815">
        <v>133.50509926424601</v>
      </c>
      <c r="BR3815">
        <v>9.2624447638879097</v>
      </c>
      <c r="BS3815">
        <v>118.98254213592</v>
      </c>
      <c r="BT3815">
        <v>5.2601123644383403</v>
      </c>
      <c r="BU3815">
        <v>289.95391931677699</v>
      </c>
      <c r="BV3815">
        <v>194.29759312299501</v>
      </c>
      <c r="BW3815">
        <v>25.049273586615801</v>
      </c>
      <c r="BX3815">
        <v>70.607052607166594</v>
      </c>
      <c r="BY3815">
        <v>3418.1327762716201</v>
      </c>
      <c r="BZ3815">
        <v>187.644450792448</v>
      </c>
      <c r="CA3815">
        <v>3225.9135671691902</v>
      </c>
      <c r="CB3815">
        <v>4.5747583099774296</v>
      </c>
      <c r="CC3815">
        <v>14833</v>
      </c>
      <c r="CD3815">
        <v>15006</v>
      </c>
      <c r="CE3815">
        <v>16362.085947625101</v>
      </c>
      <c r="CF3815">
        <v>7399.2747760001103</v>
      </c>
      <c r="CG3815">
        <v>15018.381289410199</v>
      </c>
      <c r="CH3815">
        <v>22589.8355127211</v>
      </c>
    </row>
    <row r="3816" spans="1:86" x14ac:dyDescent="0.2">
      <c r="A3816" t="s">
        <v>171</v>
      </c>
      <c r="B3816">
        <v>2008</v>
      </c>
      <c r="C3816" t="s">
        <v>3971</v>
      </c>
      <c r="D3816" t="s">
        <v>3995</v>
      </c>
      <c r="E3816">
        <v>20.271456526710502</v>
      </c>
      <c r="F3816">
        <v>7.0704946812310503</v>
      </c>
      <c r="G3816">
        <v>10.020273639107799</v>
      </c>
      <c r="H3816">
        <v>3.1806882063717299</v>
      </c>
      <c r="I3816">
        <v>17.745771148972299</v>
      </c>
      <c r="J3816">
        <v>6.87882341714531</v>
      </c>
      <c r="K3816">
        <v>9.9058006865261703</v>
      </c>
      <c r="L3816">
        <v>0.96114704530079198</v>
      </c>
      <c r="M3816">
        <v>9.0009787729783604</v>
      </c>
      <c r="N3816">
        <v>7.1778897991438901</v>
      </c>
      <c r="O3816">
        <v>0.24455157812842701</v>
      </c>
      <c r="P3816">
        <v>1.57853739570605</v>
      </c>
      <c r="Q3816">
        <v>0</v>
      </c>
      <c r="R3816">
        <v>4.3069998300883299</v>
      </c>
      <c r="S3816">
        <v>4.3069998300883299</v>
      </c>
      <c r="T3816">
        <v>24.578456356798899</v>
      </c>
      <c r="U3816">
        <v>0</v>
      </c>
      <c r="V3816">
        <v>3.1965330911202101</v>
      </c>
      <c r="W3816">
        <v>3.1965330911202101</v>
      </c>
      <c r="X3816">
        <v>20.942304240092501</v>
      </c>
      <c r="Y3816">
        <v>51.403011654895998</v>
      </c>
      <c r="Z3816">
        <v>1.7478059882010499</v>
      </c>
      <c r="AA3816">
        <v>0.90771636317117699</v>
      </c>
      <c r="AB3816">
        <v>48.7474893035238</v>
      </c>
      <c r="AC3816">
        <v>3.2583045223047602</v>
      </c>
      <c r="AD3816">
        <v>0.49656414221713502</v>
      </c>
      <c r="AE3816">
        <v>0.30798672316213799</v>
      </c>
      <c r="AF3816">
        <v>2.4537536569254899</v>
      </c>
      <c r="AG3816">
        <v>223.65898038736799</v>
      </c>
      <c r="AH3816">
        <v>223.65898038736799</v>
      </c>
      <c r="AI3816">
        <v>32.223794869237899</v>
      </c>
      <c r="AJ3816">
        <v>32.223794869237899</v>
      </c>
      <c r="AK3816">
        <v>13.798548820220301</v>
      </c>
      <c r="AL3816">
        <v>13.798548820220301</v>
      </c>
      <c r="AM3816">
        <v>269.68132407682702</v>
      </c>
      <c r="AN3816">
        <v>269.68132407682702</v>
      </c>
      <c r="AO3816">
        <v>324.534980376443</v>
      </c>
      <c r="AP3816">
        <v>16.6326467563952</v>
      </c>
      <c r="AQ3816">
        <v>305.65389774786701</v>
      </c>
      <c r="AR3816">
        <v>2.24843587218139</v>
      </c>
      <c r="AS3816">
        <v>8.6832948448978993</v>
      </c>
      <c r="AT3816">
        <v>0.205620647508924</v>
      </c>
      <c r="AU3816">
        <v>0.45806346929415698</v>
      </c>
      <c r="AV3816">
        <v>8.0196107280948095</v>
      </c>
      <c r="AW3816">
        <v>40.657965382698499</v>
      </c>
      <c r="AX3816">
        <v>2.77386625935396</v>
      </c>
      <c r="AY3816">
        <v>16.588149355681601</v>
      </c>
      <c r="AZ3816">
        <v>21.295949767662801</v>
      </c>
      <c r="BA3816">
        <v>70.100516907943799</v>
      </c>
      <c r="BB3816">
        <v>9.2060131646244194</v>
      </c>
      <c r="BC3816">
        <v>57.475603816562597</v>
      </c>
      <c r="BD3816">
        <v>3.4188999267567799</v>
      </c>
      <c r="BE3816">
        <v>6.3078227154951101</v>
      </c>
      <c r="BF3816">
        <v>1.5334100451521799</v>
      </c>
      <c r="BG3816">
        <v>2.8724381638768501</v>
      </c>
      <c r="BH3816">
        <v>1.90197450646609</v>
      </c>
      <c r="BI3816">
        <v>9.8764004009053092</v>
      </c>
      <c r="BJ3816">
        <v>1.80660871370495</v>
      </c>
      <c r="BK3816">
        <v>5.22549961484241</v>
      </c>
      <c r="BL3816">
        <v>2.8442920723579501</v>
      </c>
      <c r="BM3816">
        <v>13.334662193074299</v>
      </c>
      <c r="BN3816">
        <v>1.91856605765765</v>
      </c>
      <c r="BO3816">
        <v>7.8832442997668704</v>
      </c>
      <c r="BP3816">
        <v>3.5328518356498</v>
      </c>
      <c r="BQ3816">
        <v>10.753456383136999</v>
      </c>
      <c r="BR3816">
        <v>3.7596759835278699</v>
      </c>
      <c r="BS3816">
        <v>5.5337532824502897</v>
      </c>
      <c r="BT3816">
        <v>1.4600271171588799</v>
      </c>
      <c r="BU3816">
        <v>93.695481026645396</v>
      </c>
      <c r="BV3816">
        <v>75.720655652403906</v>
      </c>
      <c r="BW3816">
        <v>3.42010068342924</v>
      </c>
      <c r="BX3816">
        <v>14.5547246908126</v>
      </c>
      <c r="BY3816">
        <v>218.87397234805599</v>
      </c>
      <c r="BZ3816">
        <v>79.637937930395296</v>
      </c>
      <c r="CA3816">
        <v>137.85900540517301</v>
      </c>
      <c r="CB3816">
        <v>1.3770290124883999</v>
      </c>
      <c r="CC3816">
        <v>3601</v>
      </c>
      <c r="CD3816">
        <v>3489</v>
      </c>
      <c r="CE3816">
        <v>3855.7220989410698</v>
      </c>
      <c r="CF3816">
        <v>2951.7859036279301</v>
      </c>
      <c r="CG3816">
        <v>4852.5894540969603</v>
      </c>
      <c r="CH3816">
        <v>7738.2134998841602</v>
      </c>
    </row>
    <row r="3817" spans="1:86" x14ac:dyDescent="0.2">
      <c r="A3817" t="s">
        <v>171</v>
      </c>
      <c r="B3817">
        <v>2008</v>
      </c>
      <c r="C3817" t="s">
        <v>42</v>
      </c>
      <c r="D3817" t="s">
        <v>2685</v>
      </c>
      <c r="E3817">
        <v>7.6119565129718403</v>
      </c>
      <c r="F3817">
        <v>2.2957427169444098</v>
      </c>
      <c r="G3817">
        <v>3.6304889566866501</v>
      </c>
      <c r="H3817">
        <v>1.68572483934077</v>
      </c>
      <c r="I3817">
        <v>6.1413885634677303</v>
      </c>
      <c r="J3817">
        <v>2.2113654596895298</v>
      </c>
      <c r="K3817">
        <v>3.5969624073222399</v>
      </c>
      <c r="L3817">
        <v>0.33306069645596098</v>
      </c>
      <c r="M3817">
        <v>4.05411615628796</v>
      </c>
      <c r="N3817">
        <v>2.9540883359534602</v>
      </c>
      <c r="O3817">
        <v>0.13176471126895101</v>
      </c>
      <c r="P3817">
        <v>0.96826310906555202</v>
      </c>
      <c r="Q3817">
        <v>0</v>
      </c>
      <c r="R3817">
        <v>7.2418209371051603</v>
      </c>
      <c r="S3817">
        <v>7.2418209371051603</v>
      </c>
      <c r="T3817">
        <v>14.853777450077001</v>
      </c>
      <c r="U3817">
        <v>0</v>
      </c>
      <c r="V3817">
        <v>6.05902439107376</v>
      </c>
      <c r="W3817">
        <v>6.05902439107376</v>
      </c>
      <c r="X3817">
        <v>12.2004129545415</v>
      </c>
      <c r="Y3817">
        <v>31.0370494456279</v>
      </c>
      <c r="Z3817">
        <v>1.10447160491348</v>
      </c>
      <c r="AA3817">
        <v>0.24087208972780999</v>
      </c>
      <c r="AB3817">
        <v>29.691705750986699</v>
      </c>
      <c r="AC3817">
        <v>1.94462917882819</v>
      </c>
      <c r="AD3817">
        <v>0.19048814473842099</v>
      </c>
      <c r="AE3817">
        <v>9.2297809131571804E-2</v>
      </c>
      <c r="AF3817">
        <v>1.6618432249582</v>
      </c>
      <c r="AG3817">
        <v>102.083104740251</v>
      </c>
      <c r="AH3817">
        <v>102.083104740251</v>
      </c>
      <c r="AI3817">
        <v>8.7309314151703692</v>
      </c>
      <c r="AJ3817">
        <v>8.7309314151703692</v>
      </c>
      <c r="AK3817">
        <v>4.3977087861990301</v>
      </c>
      <c r="AL3817">
        <v>4.3977087861990301</v>
      </c>
      <c r="AM3817">
        <v>115.21174494162101</v>
      </c>
      <c r="AN3817">
        <v>115.21174494162101</v>
      </c>
      <c r="AO3817">
        <v>42.252631136087501</v>
      </c>
      <c r="AP3817">
        <v>13.295326500630001</v>
      </c>
      <c r="AQ3817">
        <v>27.862984553980599</v>
      </c>
      <c r="AR3817">
        <v>1.0943200814767999</v>
      </c>
      <c r="AS3817">
        <v>6.4582502166845801</v>
      </c>
      <c r="AT3817">
        <v>7.7981997345096393E-2</v>
      </c>
      <c r="AU3817">
        <v>0.24341867594789299</v>
      </c>
      <c r="AV3817">
        <v>6.1368495433915804</v>
      </c>
      <c r="AW3817">
        <v>16.5361952724773</v>
      </c>
      <c r="AX3817">
        <v>1.56505775159432</v>
      </c>
      <c r="AY3817">
        <v>3.7829558478047001</v>
      </c>
      <c r="AZ3817">
        <v>11.188181673078301</v>
      </c>
      <c r="BA3817">
        <v>29.473625591640499</v>
      </c>
      <c r="BB3817">
        <v>3.41897659812965</v>
      </c>
      <c r="BC3817">
        <v>23.724829599137799</v>
      </c>
      <c r="BD3817">
        <v>2.3298193943730201</v>
      </c>
      <c r="BE3817">
        <v>2.5443440899607701</v>
      </c>
      <c r="BF3817">
        <v>0.84275823190916799</v>
      </c>
      <c r="BG3817">
        <v>1.27574867757743</v>
      </c>
      <c r="BH3817">
        <v>0.42583718047417801</v>
      </c>
      <c r="BI3817">
        <v>4.5765708798320697</v>
      </c>
      <c r="BJ3817">
        <v>0.94986058814942198</v>
      </c>
      <c r="BK3817">
        <v>2.63478852926385</v>
      </c>
      <c r="BL3817">
        <v>0.99192176241880003</v>
      </c>
      <c r="BM3817">
        <v>6.4673151467385699</v>
      </c>
      <c r="BN3817">
        <v>0.99196710246589803</v>
      </c>
      <c r="BO3817">
        <v>4.1862322346431098</v>
      </c>
      <c r="BP3817">
        <v>1.2891158096295501</v>
      </c>
      <c r="BQ3817">
        <v>4.2362867805234696</v>
      </c>
      <c r="BR3817">
        <v>1.33702768130382</v>
      </c>
      <c r="BS3817">
        <v>2.3136756491494901</v>
      </c>
      <c r="BT3817">
        <v>0.585583450070159</v>
      </c>
      <c r="BU3817">
        <v>41.972875525412498</v>
      </c>
      <c r="BV3817">
        <v>31.1598231009174</v>
      </c>
      <c r="BW3817">
        <v>1.9089784202239699</v>
      </c>
      <c r="BX3817">
        <v>8.9040740042712105</v>
      </c>
      <c r="BY3817">
        <v>75.177953556653307</v>
      </c>
      <c r="BZ3817">
        <v>24.9645661392329</v>
      </c>
      <c r="CA3817">
        <v>49.800866073357099</v>
      </c>
      <c r="CB3817">
        <v>0.412521344063282</v>
      </c>
      <c r="CC3817">
        <v>1743</v>
      </c>
      <c r="CD3817">
        <v>1685</v>
      </c>
      <c r="CE3817">
        <v>2129.2030956466701</v>
      </c>
      <c r="CF3817">
        <v>1542.3103733073899</v>
      </c>
      <c r="CG3817">
        <v>3756.05242066866</v>
      </c>
      <c r="CH3817">
        <v>5508.2054981273004</v>
      </c>
    </row>
    <row r="3818" spans="1:86" x14ac:dyDescent="0.2">
      <c r="A3818" t="s">
        <v>171</v>
      </c>
      <c r="B3818">
        <v>2008</v>
      </c>
      <c r="C3818" t="s">
        <v>43</v>
      </c>
      <c r="D3818" t="s">
        <v>2686</v>
      </c>
      <c r="E3818">
        <v>3.7399446736934001</v>
      </c>
      <c r="F3818">
        <v>1.12151607519467</v>
      </c>
      <c r="G3818">
        <v>1.31138887809059</v>
      </c>
      <c r="H3818">
        <v>1.3070397204081501</v>
      </c>
      <c r="I3818">
        <v>2.5377585471122899</v>
      </c>
      <c r="J3818">
        <v>1.0762304959901201</v>
      </c>
      <c r="K3818">
        <v>1.29836394687353</v>
      </c>
      <c r="L3818">
        <v>0.16316410424863001</v>
      </c>
      <c r="M3818">
        <v>2.1047964396932501</v>
      </c>
      <c r="N3818">
        <v>1.58610487549948</v>
      </c>
      <c r="O3818">
        <v>3.8158484528505697E-2</v>
      </c>
      <c r="P3818">
        <v>0.48053307966527198</v>
      </c>
      <c r="Q3818">
        <v>0</v>
      </c>
      <c r="R3818">
        <v>3.7600818733102198E-2</v>
      </c>
      <c r="S3818">
        <v>3.7600818733102198E-2</v>
      </c>
      <c r="T3818">
        <v>3.7775454924265102</v>
      </c>
      <c r="U3818">
        <v>0</v>
      </c>
      <c r="V3818">
        <v>3.0217523434515201E-2</v>
      </c>
      <c r="W3818">
        <v>3.0217523434515201E-2</v>
      </c>
      <c r="X3818">
        <v>2.5679760705468002</v>
      </c>
      <c r="Y3818">
        <v>14.7578541373287</v>
      </c>
      <c r="Z3818">
        <v>0.61706230877520296</v>
      </c>
      <c r="AA3818">
        <v>8.3975949090261306E-2</v>
      </c>
      <c r="AB3818">
        <v>14.056815879463199</v>
      </c>
      <c r="AC3818">
        <v>2.6047100710242299</v>
      </c>
      <c r="AD3818">
        <v>0.100198058675057</v>
      </c>
      <c r="AE3818">
        <v>3.6662860704011903E-2</v>
      </c>
      <c r="AF3818">
        <v>2.4678491516451602</v>
      </c>
      <c r="AG3818">
        <v>49.453607145106403</v>
      </c>
      <c r="AH3818">
        <v>49.453607145106403</v>
      </c>
      <c r="AI3818">
        <v>5.2121734406362199</v>
      </c>
      <c r="AJ3818">
        <v>5.2121734406362199</v>
      </c>
      <c r="AK3818">
        <v>2.40254471078853</v>
      </c>
      <c r="AL3818">
        <v>2.40254471078853</v>
      </c>
      <c r="AM3818">
        <v>57.068325296531199</v>
      </c>
      <c r="AN3818">
        <v>57.068325296531199</v>
      </c>
      <c r="AO3818">
        <v>17.7594408739307</v>
      </c>
      <c r="AP3818">
        <v>7.5382019637276896</v>
      </c>
      <c r="AQ3818">
        <v>9.64763150873579</v>
      </c>
      <c r="AR3818">
        <v>0.57360740146723299</v>
      </c>
      <c r="AS3818">
        <v>3.2751778852296898</v>
      </c>
      <c r="AT3818">
        <v>4.0455426266098E-2</v>
      </c>
      <c r="AU3818">
        <v>0.13181448617150701</v>
      </c>
      <c r="AV3818">
        <v>3.1029079727920799</v>
      </c>
      <c r="AW3818">
        <v>7.2342831806952903</v>
      </c>
      <c r="AX3818">
        <v>0.86481700747511103</v>
      </c>
      <c r="AY3818">
        <v>1.55150521466407</v>
      </c>
      <c r="AZ3818">
        <v>4.8179609585561103</v>
      </c>
      <c r="BA3818">
        <v>12.102674760883801</v>
      </c>
      <c r="BB3818">
        <v>1.7647396619656901</v>
      </c>
      <c r="BC3818">
        <v>9.1370177585551406</v>
      </c>
      <c r="BD3818">
        <v>1.200917340363</v>
      </c>
      <c r="BE3818">
        <v>1.2800038050710001</v>
      </c>
      <c r="BF3818">
        <v>0.46796233507878998</v>
      </c>
      <c r="BG3818">
        <v>0.61606692598582702</v>
      </c>
      <c r="BH3818">
        <v>0.195974544006386</v>
      </c>
      <c r="BI3818">
        <v>2.1836638928576302</v>
      </c>
      <c r="BJ3818">
        <v>0.52508076787197899</v>
      </c>
      <c r="BK3818">
        <v>1.1892771149897099</v>
      </c>
      <c r="BL3818">
        <v>0.46930600999594801</v>
      </c>
      <c r="BM3818">
        <v>2.9749396302801299</v>
      </c>
      <c r="BN3818">
        <v>0.547349252355117</v>
      </c>
      <c r="BO3818">
        <v>1.8259274470490101</v>
      </c>
      <c r="BP3818">
        <v>0.60166293087599199</v>
      </c>
      <c r="BQ3818">
        <v>2.6878930054811998</v>
      </c>
      <c r="BR3818">
        <v>0.70828322966152202</v>
      </c>
      <c r="BS3818">
        <v>1.6621257698934</v>
      </c>
      <c r="BT3818">
        <v>0.31748400592627901</v>
      </c>
      <c r="BU3818">
        <v>21.722674200541899</v>
      </c>
      <c r="BV3818">
        <v>16.728890136004001</v>
      </c>
      <c r="BW3818">
        <v>0.55981530795290702</v>
      </c>
      <c r="BX3818">
        <v>4.4339687565849903</v>
      </c>
      <c r="BY3818">
        <v>30.0667631300925</v>
      </c>
      <c r="BZ3818">
        <v>11.9780978680687</v>
      </c>
      <c r="CA3818">
        <v>17.846799572340501</v>
      </c>
      <c r="CB3818">
        <v>0.24186568968333899</v>
      </c>
      <c r="CC3818">
        <v>883</v>
      </c>
      <c r="CD3818">
        <v>846</v>
      </c>
      <c r="CE3818">
        <v>1071.7979689224601</v>
      </c>
      <c r="CF3818">
        <v>750.20544186704706</v>
      </c>
      <c r="CG3818">
        <v>1481.78049904197</v>
      </c>
      <c r="CH3818">
        <v>2276.54516089443</v>
      </c>
    </row>
    <row r="3819" spans="1:86" x14ac:dyDescent="0.2">
      <c r="A3819" t="s">
        <v>171</v>
      </c>
      <c r="B3819">
        <v>2008</v>
      </c>
      <c r="C3819" t="s">
        <v>44</v>
      </c>
      <c r="D3819" t="s">
        <v>2687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  <c r="BE3819">
        <v>0</v>
      </c>
      <c r="BF3819">
        <v>0</v>
      </c>
      <c r="BG3819">
        <v>0</v>
      </c>
      <c r="BH3819">
        <v>0</v>
      </c>
      <c r="BI3819">
        <v>0</v>
      </c>
      <c r="BJ3819">
        <v>0</v>
      </c>
      <c r="BK3819">
        <v>0</v>
      </c>
      <c r="BL3819">
        <v>0</v>
      </c>
      <c r="BM3819">
        <v>0</v>
      </c>
      <c r="BN3819">
        <v>0</v>
      </c>
      <c r="BO3819">
        <v>0</v>
      </c>
      <c r="BP3819">
        <v>0</v>
      </c>
      <c r="BQ3819">
        <v>0</v>
      </c>
      <c r="BR3819">
        <v>0</v>
      </c>
      <c r="BS3819">
        <v>0</v>
      </c>
      <c r="BT3819">
        <v>0</v>
      </c>
      <c r="BU3819">
        <v>0</v>
      </c>
      <c r="BV3819">
        <v>0</v>
      </c>
      <c r="BW3819">
        <v>0</v>
      </c>
      <c r="BX3819">
        <v>0</v>
      </c>
      <c r="BY3819">
        <v>0</v>
      </c>
      <c r="BZ3819">
        <v>0</v>
      </c>
      <c r="CA3819">
        <v>0</v>
      </c>
      <c r="CB3819">
        <v>0</v>
      </c>
      <c r="CC3819">
        <v>0</v>
      </c>
      <c r="CD3819">
        <v>0</v>
      </c>
      <c r="CE3819">
        <v>0</v>
      </c>
      <c r="CF3819">
        <v>0</v>
      </c>
      <c r="CG3819">
        <v>0</v>
      </c>
      <c r="CH3819">
        <v>0</v>
      </c>
    </row>
    <row r="3820" spans="1:86" x14ac:dyDescent="0.2">
      <c r="A3820" t="s">
        <v>171</v>
      </c>
      <c r="B3820">
        <v>2008</v>
      </c>
      <c r="C3820" t="s">
        <v>45</v>
      </c>
      <c r="D3820" t="s">
        <v>2688</v>
      </c>
      <c r="E3820">
        <v>1.7251949829205999</v>
      </c>
      <c r="F3820">
        <v>0.54227865627093497</v>
      </c>
      <c r="G3820">
        <v>0.82915486187119103</v>
      </c>
      <c r="H3820">
        <v>0.35376146477847698</v>
      </c>
      <c r="I3820">
        <v>1.4262396172355301</v>
      </c>
      <c r="J3820">
        <v>0.52702808861188</v>
      </c>
      <c r="K3820">
        <v>0.82128954404771204</v>
      </c>
      <c r="L3820">
        <v>7.7921984575939393E-2</v>
      </c>
      <c r="M3820">
        <v>0.88263449693398899</v>
      </c>
      <c r="N3820">
        <v>0.63391222458598795</v>
      </c>
      <c r="O3820">
        <v>4.9340069789280197E-2</v>
      </c>
      <c r="P3820">
        <v>0.19938220255872299</v>
      </c>
      <c r="Q3820">
        <v>0</v>
      </c>
      <c r="R3820">
        <v>4.23856424745005</v>
      </c>
      <c r="S3820">
        <v>4.23856424745005</v>
      </c>
      <c r="T3820">
        <v>5.9637592303706501</v>
      </c>
      <c r="U3820">
        <v>0</v>
      </c>
      <c r="V3820">
        <v>3.4097682605797499</v>
      </c>
      <c r="W3820">
        <v>3.4097682605797499</v>
      </c>
      <c r="X3820">
        <v>4.8360078778152804</v>
      </c>
      <c r="Y3820">
        <v>6.00994823818945</v>
      </c>
      <c r="Z3820">
        <v>0.114623151834592</v>
      </c>
      <c r="AA3820">
        <v>6.8794130236707607E-2</v>
      </c>
      <c r="AB3820">
        <v>5.82653095611815</v>
      </c>
      <c r="AC3820">
        <v>0.40306650006636302</v>
      </c>
      <c r="AD3820">
        <v>4.1560365312719103E-2</v>
      </c>
      <c r="AE3820">
        <v>2.0622364320676399E-2</v>
      </c>
      <c r="AF3820">
        <v>0.34088377043296803</v>
      </c>
      <c r="AG3820">
        <v>25.741560461307198</v>
      </c>
      <c r="AH3820">
        <v>25.741560461307198</v>
      </c>
      <c r="AI3820">
        <v>1.8425586854784399</v>
      </c>
      <c r="AJ3820">
        <v>1.8425586854784399</v>
      </c>
      <c r="AK3820">
        <v>1.01994188088923</v>
      </c>
      <c r="AL3820">
        <v>1.01994188088923</v>
      </c>
      <c r="AM3820">
        <v>28.604061027674899</v>
      </c>
      <c r="AN3820">
        <v>28.604061027674899</v>
      </c>
      <c r="AO3820">
        <v>8.1900520876724894</v>
      </c>
      <c r="AP3820">
        <v>0.81549347133841898</v>
      </c>
      <c r="AQ3820">
        <v>7.1477317746547797</v>
      </c>
      <c r="AR3820">
        <v>0.22682684167928799</v>
      </c>
      <c r="AS3820">
        <v>1.2707514098944499</v>
      </c>
      <c r="AT3820">
        <v>1.6692420325230901E-2</v>
      </c>
      <c r="AU3820">
        <v>0.105178999915147</v>
      </c>
      <c r="AV3820">
        <v>1.14887998965407</v>
      </c>
      <c r="AW3820">
        <v>3.6951650172148098</v>
      </c>
      <c r="AX3820">
        <v>0.19368476214402899</v>
      </c>
      <c r="AY3820">
        <v>1.10923979567105</v>
      </c>
      <c r="AZ3820">
        <v>2.39224045939973</v>
      </c>
      <c r="BA3820">
        <v>5.6740656960114197</v>
      </c>
      <c r="BB3820">
        <v>0.765490788846237</v>
      </c>
      <c r="BC3820">
        <v>4.4550605049111098</v>
      </c>
      <c r="BD3820">
        <v>0.45351440225407502</v>
      </c>
      <c r="BE3820">
        <v>0.47717701626194398</v>
      </c>
      <c r="BF3820">
        <v>0.11207992656003</v>
      </c>
      <c r="BG3820">
        <v>0.27477363491863199</v>
      </c>
      <c r="BH3820">
        <v>9.0323454783281798E-2</v>
      </c>
      <c r="BI3820">
        <v>0.969103292818423</v>
      </c>
      <c r="BJ3820">
        <v>0.13731950316049801</v>
      </c>
      <c r="BK3820">
        <v>0.63150560955898805</v>
      </c>
      <c r="BL3820">
        <v>0.200278180098937</v>
      </c>
      <c r="BM3820">
        <v>1.4561852731471401</v>
      </c>
      <c r="BN3820">
        <v>0.147215011458116</v>
      </c>
      <c r="BO3820">
        <v>1.04209025654513</v>
      </c>
      <c r="BP3820">
        <v>0.26688000514389398</v>
      </c>
      <c r="BQ3820">
        <v>0.91243403331575001</v>
      </c>
      <c r="BR3820">
        <v>0.308224811878194</v>
      </c>
      <c r="BS3820">
        <v>0.474041988539251</v>
      </c>
      <c r="BT3820">
        <v>0.13016723289830501</v>
      </c>
      <c r="BU3820">
        <v>9.2262081747053308</v>
      </c>
      <c r="BV3820">
        <v>6.6908558490136496</v>
      </c>
      <c r="BW3820">
        <v>0.69921476753225198</v>
      </c>
      <c r="BX3820">
        <v>1.8361375581594499</v>
      </c>
      <c r="BY3820">
        <v>17.481586711516499</v>
      </c>
      <c r="BZ3820">
        <v>6.0228150433937202</v>
      </c>
      <c r="CA3820">
        <v>11.3670068678809</v>
      </c>
      <c r="CB3820">
        <v>9.1764800241891001E-2</v>
      </c>
      <c r="CC3820">
        <v>341</v>
      </c>
      <c r="CD3820">
        <v>332</v>
      </c>
      <c r="CE3820">
        <v>416.83810053562701</v>
      </c>
      <c r="CF3820">
        <v>214.51452527298801</v>
      </c>
      <c r="CG3820">
        <v>433.21994956665901</v>
      </c>
      <c r="CH3820">
        <v>643.43425805835398</v>
      </c>
    </row>
    <row r="3821" spans="1:86" x14ac:dyDescent="0.2">
      <c r="A3821" t="s">
        <v>171</v>
      </c>
      <c r="B3821">
        <v>2008</v>
      </c>
      <c r="C3821" t="s">
        <v>234</v>
      </c>
      <c r="D3821" t="s">
        <v>3996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  <c r="BE3821">
        <v>0</v>
      </c>
      <c r="BF3821">
        <v>0</v>
      </c>
      <c r="BG3821">
        <v>0</v>
      </c>
      <c r="BH3821">
        <v>0</v>
      </c>
      <c r="BI3821">
        <v>0</v>
      </c>
      <c r="BJ3821">
        <v>0</v>
      </c>
      <c r="BK3821">
        <v>0</v>
      </c>
      <c r="BL3821">
        <v>0</v>
      </c>
      <c r="BM3821">
        <v>0</v>
      </c>
      <c r="BN3821">
        <v>0</v>
      </c>
      <c r="BO3821">
        <v>0</v>
      </c>
      <c r="BP3821">
        <v>0</v>
      </c>
      <c r="BQ3821">
        <v>0</v>
      </c>
      <c r="BR3821">
        <v>0</v>
      </c>
      <c r="BS3821">
        <v>0</v>
      </c>
      <c r="BT3821">
        <v>0</v>
      </c>
      <c r="BU3821">
        <v>0</v>
      </c>
      <c r="BV3821">
        <v>0</v>
      </c>
      <c r="BW3821">
        <v>0</v>
      </c>
      <c r="BX3821">
        <v>0</v>
      </c>
      <c r="BY3821">
        <v>0</v>
      </c>
      <c r="BZ3821">
        <v>0</v>
      </c>
      <c r="CA3821">
        <v>0</v>
      </c>
      <c r="CB3821">
        <v>0</v>
      </c>
      <c r="CC3821">
        <v>67916</v>
      </c>
      <c r="CD3821">
        <v>64896</v>
      </c>
      <c r="CE3821">
        <v>74020.568475347696</v>
      </c>
      <c r="CF3821">
        <v>0</v>
      </c>
      <c r="CG3821">
        <v>0</v>
      </c>
      <c r="CH3821">
        <v>0</v>
      </c>
    </row>
    <row r="3822" spans="1:86" x14ac:dyDescent="0.2">
      <c r="A3822" t="s">
        <v>171</v>
      </c>
      <c r="B3822">
        <v>2008</v>
      </c>
      <c r="C3822" t="s">
        <v>238</v>
      </c>
      <c r="D3822" t="s">
        <v>2689</v>
      </c>
      <c r="E3822">
        <v>31752.109374707801</v>
      </c>
      <c r="F3822">
        <v>10679.074704975499</v>
      </c>
      <c r="G3822">
        <v>12497.3751374148</v>
      </c>
      <c r="H3822">
        <v>8575.6595323175097</v>
      </c>
      <c r="I3822">
        <v>27370.173175686701</v>
      </c>
      <c r="J3822">
        <v>10459.7344223497</v>
      </c>
      <c r="K3822">
        <v>12342.2827501825</v>
      </c>
      <c r="L3822">
        <v>4568.1560031544004</v>
      </c>
      <c r="M3822">
        <v>23377.984977481399</v>
      </c>
      <c r="N3822">
        <v>9567.7313047197003</v>
      </c>
      <c r="O3822">
        <v>225.92117647230901</v>
      </c>
      <c r="P3822">
        <v>13584.3324962895</v>
      </c>
      <c r="Q3822">
        <v>9638.1380904424204</v>
      </c>
      <c r="R3822">
        <v>47816.198458997598</v>
      </c>
      <c r="S3822">
        <v>57454.336549439999</v>
      </c>
      <c r="T3822">
        <v>89206.445924147702</v>
      </c>
      <c r="U3822">
        <v>7524.9158054569098</v>
      </c>
      <c r="V3822">
        <v>36679.586866093799</v>
      </c>
      <c r="W3822">
        <v>44204.502671550697</v>
      </c>
      <c r="X3822">
        <v>71574.675847237406</v>
      </c>
      <c r="Y3822">
        <v>80605.914613586705</v>
      </c>
      <c r="Z3822">
        <v>1588.0324657605499</v>
      </c>
      <c r="AA3822">
        <v>372.62968215792802</v>
      </c>
      <c r="AB3822">
        <v>78645.252465668294</v>
      </c>
      <c r="AC3822">
        <v>5850.4278037430904</v>
      </c>
      <c r="AD3822">
        <v>602.81701671715598</v>
      </c>
      <c r="AE3822">
        <v>489.183373081703</v>
      </c>
      <c r="AF3822">
        <v>4758.4274139442396</v>
      </c>
      <c r="AG3822">
        <v>268266.02954441297</v>
      </c>
      <c r="AH3822">
        <v>268266.02954441297</v>
      </c>
      <c r="AI3822">
        <v>303543.29796337697</v>
      </c>
      <c r="AJ3822">
        <v>303543.29796337697</v>
      </c>
      <c r="AK3822">
        <v>51248.407085861298</v>
      </c>
      <c r="AL3822">
        <v>51248.407085861298</v>
      </c>
      <c r="AM3822">
        <v>623057.73459365102</v>
      </c>
      <c r="AN3822">
        <v>623057.73459365102</v>
      </c>
      <c r="AO3822">
        <v>74566.303635251505</v>
      </c>
      <c r="AP3822">
        <v>10211.454495767101</v>
      </c>
      <c r="AQ3822">
        <v>44399.406862840602</v>
      </c>
      <c r="AR3822">
        <v>19955.442276643698</v>
      </c>
      <c r="AS3822">
        <v>17793.708809423599</v>
      </c>
      <c r="AT3822">
        <v>294.89233983148398</v>
      </c>
      <c r="AU3822">
        <v>385.83906352206998</v>
      </c>
      <c r="AV3822">
        <v>17112.97740607</v>
      </c>
      <c r="AW3822">
        <v>46625.741223708203</v>
      </c>
      <c r="AX3822">
        <v>2675.3759519202899</v>
      </c>
      <c r="AY3822">
        <v>8868.3097952083608</v>
      </c>
      <c r="AZ3822">
        <v>35082.055476579502</v>
      </c>
      <c r="BA3822">
        <v>189292.91610099099</v>
      </c>
      <c r="BB3822">
        <v>17346.255748835702</v>
      </c>
      <c r="BC3822">
        <v>156811.92074447501</v>
      </c>
      <c r="BD3822">
        <v>15134.7396076802</v>
      </c>
      <c r="BE3822">
        <v>17053.931349922099</v>
      </c>
      <c r="BF3822">
        <v>1973.09938250504</v>
      </c>
      <c r="BG3822">
        <v>10154.185108059601</v>
      </c>
      <c r="BH3822">
        <v>4926.64685935751</v>
      </c>
      <c r="BI3822">
        <v>22982.580286011598</v>
      </c>
      <c r="BJ3822">
        <v>2467.1006730013601</v>
      </c>
      <c r="BK3822">
        <v>13000.209247327701</v>
      </c>
      <c r="BL3822">
        <v>7515.2703656824997</v>
      </c>
      <c r="BM3822">
        <v>27502.498289554202</v>
      </c>
      <c r="BN3822">
        <v>2779.5113317034602</v>
      </c>
      <c r="BO3822">
        <v>15278.550677470301</v>
      </c>
      <c r="BP3822">
        <v>9444.4362803803706</v>
      </c>
      <c r="BQ3822">
        <v>61973.302405426999</v>
      </c>
      <c r="BR3822">
        <v>6393.65025893232</v>
      </c>
      <c r="BS3822">
        <v>43492.965648778998</v>
      </c>
      <c r="BT3822">
        <v>12086.6864977156</v>
      </c>
      <c r="BU3822">
        <v>230187.55895575401</v>
      </c>
      <c r="BV3822">
        <v>101544.412794335</v>
      </c>
      <c r="BW3822">
        <v>3132.9967918135899</v>
      </c>
      <c r="BX3822">
        <v>125510.149369605</v>
      </c>
      <c r="BY3822">
        <v>313803.35586114699</v>
      </c>
      <c r="BZ3822">
        <v>135720.72439184299</v>
      </c>
      <c r="CA3822">
        <v>165405.83924252799</v>
      </c>
      <c r="CB3822">
        <v>12676.7922267751</v>
      </c>
      <c r="CC3822">
        <v>1687468</v>
      </c>
      <c r="CD3822">
        <v>1622691</v>
      </c>
      <c r="CE3822">
        <v>1701851.8210157801</v>
      </c>
      <c r="CF3822">
        <v>969217.17281112599</v>
      </c>
      <c r="CG3822">
        <v>1274093.74611974</v>
      </c>
      <c r="CH3822">
        <v>2135900.2314671101</v>
      </c>
    </row>
    <row r="3823" spans="1:86" x14ac:dyDescent="0.2">
      <c r="A3823" t="s">
        <v>171</v>
      </c>
      <c r="B3823">
        <v>2008</v>
      </c>
      <c r="C3823" t="s">
        <v>239</v>
      </c>
      <c r="D3823" t="s">
        <v>2690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  <c r="BE3823">
        <v>0</v>
      </c>
      <c r="BF3823">
        <v>0</v>
      </c>
      <c r="BG3823">
        <v>0</v>
      </c>
      <c r="BH3823">
        <v>0</v>
      </c>
      <c r="BI3823">
        <v>0</v>
      </c>
      <c r="BJ3823">
        <v>0</v>
      </c>
      <c r="BK3823">
        <v>0</v>
      </c>
      <c r="BL3823">
        <v>0</v>
      </c>
      <c r="BM3823">
        <v>0</v>
      </c>
      <c r="BN3823">
        <v>0</v>
      </c>
      <c r="BO3823">
        <v>0</v>
      </c>
      <c r="BP3823">
        <v>0</v>
      </c>
      <c r="BQ3823">
        <v>0</v>
      </c>
      <c r="BR3823">
        <v>0</v>
      </c>
      <c r="BS3823">
        <v>0</v>
      </c>
      <c r="BT3823">
        <v>0</v>
      </c>
      <c r="BU3823">
        <v>0</v>
      </c>
      <c r="BV3823">
        <v>0</v>
      </c>
      <c r="BW3823">
        <v>0</v>
      </c>
      <c r="BX3823">
        <v>0</v>
      </c>
      <c r="BY3823">
        <v>0</v>
      </c>
      <c r="BZ3823">
        <v>0</v>
      </c>
      <c r="CA3823">
        <v>0</v>
      </c>
      <c r="CB3823">
        <v>0</v>
      </c>
      <c r="CC3823">
        <v>0</v>
      </c>
      <c r="CD3823">
        <v>0</v>
      </c>
      <c r="CE3823">
        <v>0</v>
      </c>
      <c r="CF3823">
        <v>0</v>
      </c>
      <c r="CG3823">
        <v>0</v>
      </c>
      <c r="CH3823">
        <v>0</v>
      </c>
    </row>
    <row r="3824" spans="1:86" x14ac:dyDescent="0.2">
      <c r="A3824" t="s">
        <v>171</v>
      </c>
      <c r="B3824">
        <v>2008</v>
      </c>
      <c r="C3824" t="s">
        <v>240</v>
      </c>
      <c r="D3824" t="s">
        <v>2691</v>
      </c>
      <c r="E3824">
        <v>31752.109374707801</v>
      </c>
      <c r="F3824">
        <v>10679.074704975499</v>
      </c>
      <c r="G3824">
        <v>12497.3751374148</v>
      </c>
      <c r="H3824">
        <v>8575.6595323175097</v>
      </c>
      <c r="I3824">
        <v>27370.173175686701</v>
      </c>
      <c r="J3824">
        <v>10459.7344223497</v>
      </c>
      <c r="K3824">
        <v>12342.2827501825</v>
      </c>
      <c r="L3824">
        <v>4568.1560031544004</v>
      </c>
      <c r="M3824">
        <v>23377.984977481399</v>
      </c>
      <c r="N3824">
        <v>9567.7313047197003</v>
      </c>
      <c r="O3824">
        <v>225.92117647230901</v>
      </c>
      <c r="P3824">
        <v>13584.3324962895</v>
      </c>
      <c r="Q3824">
        <v>9638.1380904424204</v>
      </c>
      <c r="R3824">
        <v>47816.198458997598</v>
      </c>
      <c r="S3824">
        <v>57454.336549439999</v>
      </c>
      <c r="T3824">
        <v>89206.445924147702</v>
      </c>
      <c r="U3824">
        <v>7524.9158054569098</v>
      </c>
      <c r="V3824">
        <v>36679.586866093799</v>
      </c>
      <c r="W3824">
        <v>44204.502671550697</v>
      </c>
      <c r="X3824">
        <v>71574.675847237406</v>
      </c>
      <c r="Y3824">
        <v>80605.914613586705</v>
      </c>
      <c r="Z3824">
        <v>1588.0324657605499</v>
      </c>
      <c r="AA3824">
        <v>372.62968215792802</v>
      </c>
      <c r="AB3824">
        <v>78645.252465668294</v>
      </c>
      <c r="AC3824">
        <v>5850.4278037430904</v>
      </c>
      <c r="AD3824">
        <v>602.81701671715598</v>
      </c>
      <c r="AE3824">
        <v>489.183373081703</v>
      </c>
      <c r="AF3824">
        <v>4758.4274139442396</v>
      </c>
      <c r="AG3824">
        <v>268266.02954441297</v>
      </c>
      <c r="AH3824">
        <v>268266.02954441297</v>
      </c>
      <c r="AI3824">
        <v>303543.29796337697</v>
      </c>
      <c r="AJ3824">
        <v>303543.29796337697</v>
      </c>
      <c r="AK3824">
        <v>51248.407085861298</v>
      </c>
      <c r="AL3824">
        <v>51248.407085861298</v>
      </c>
      <c r="AM3824">
        <v>623057.73459365102</v>
      </c>
      <c r="AN3824">
        <v>623057.73459365102</v>
      </c>
      <c r="AO3824">
        <v>74566.303635251505</v>
      </c>
      <c r="AP3824">
        <v>10211.454495767101</v>
      </c>
      <c r="AQ3824">
        <v>44399.406862840602</v>
      </c>
      <c r="AR3824">
        <v>19955.442276643698</v>
      </c>
      <c r="AS3824">
        <v>17793.708809423599</v>
      </c>
      <c r="AT3824">
        <v>294.89233983148398</v>
      </c>
      <c r="AU3824">
        <v>385.83906352206998</v>
      </c>
      <c r="AV3824">
        <v>17112.97740607</v>
      </c>
      <c r="AW3824">
        <v>46625.741223708203</v>
      </c>
      <c r="AX3824">
        <v>2675.3759519202899</v>
      </c>
      <c r="AY3824">
        <v>8868.3097952083608</v>
      </c>
      <c r="AZ3824">
        <v>35082.055476579502</v>
      </c>
      <c r="BA3824">
        <v>189292.91610099099</v>
      </c>
      <c r="BB3824">
        <v>17346.255748835702</v>
      </c>
      <c r="BC3824">
        <v>156811.92074447501</v>
      </c>
      <c r="BD3824">
        <v>15134.7396076802</v>
      </c>
      <c r="BE3824">
        <v>17053.931349922099</v>
      </c>
      <c r="BF3824">
        <v>1973.09938250504</v>
      </c>
      <c r="BG3824">
        <v>10154.185108059601</v>
      </c>
      <c r="BH3824">
        <v>4926.64685935751</v>
      </c>
      <c r="BI3824">
        <v>22982.580286011598</v>
      </c>
      <c r="BJ3824">
        <v>2467.1006730013601</v>
      </c>
      <c r="BK3824">
        <v>13000.209247327701</v>
      </c>
      <c r="BL3824">
        <v>7515.2703656824997</v>
      </c>
      <c r="BM3824">
        <v>27502.498289554202</v>
      </c>
      <c r="BN3824">
        <v>2779.5113317034602</v>
      </c>
      <c r="BO3824">
        <v>15278.550677470301</v>
      </c>
      <c r="BP3824">
        <v>9444.4362803803706</v>
      </c>
      <c r="BQ3824">
        <v>61973.302405426999</v>
      </c>
      <c r="BR3824">
        <v>6393.65025893232</v>
      </c>
      <c r="BS3824">
        <v>43492.965648778998</v>
      </c>
      <c r="BT3824">
        <v>12086.6864977156</v>
      </c>
      <c r="BU3824">
        <v>230187.55895575401</v>
      </c>
      <c r="BV3824">
        <v>101544.412794335</v>
      </c>
      <c r="BW3824">
        <v>3132.9967918135899</v>
      </c>
      <c r="BX3824">
        <v>125510.149369605</v>
      </c>
      <c r="BY3824">
        <v>313803.35586114699</v>
      </c>
      <c r="BZ3824">
        <v>135720.72439184299</v>
      </c>
      <c r="CA3824">
        <v>165405.83924252799</v>
      </c>
      <c r="CB3824">
        <v>12676.7922267751</v>
      </c>
      <c r="CC3824">
        <v>1687468</v>
      </c>
      <c r="CD3824">
        <v>1622691</v>
      </c>
      <c r="CE3824">
        <v>1701851.8210157801</v>
      </c>
      <c r="CF3824">
        <v>969217.17281112599</v>
      </c>
      <c r="CG3824">
        <v>1274093.74611974</v>
      </c>
      <c r="CH3824">
        <v>2135900.2314671101</v>
      </c>
    </row>
    <row r="3825" spans="1:86" x14ac:dyDescent="0.2">
      <c r="A3825" t="s">
        <v>171</v>
      </c>
      <c r="B3825">
        <v>2009</v>
      </c>
      <c r="C3825" t="s">
        <v>2</v>
      </c>
      <c r="D3825" t="s">
        <v>2692</v>
      </c>
      <c r="E3825">
        <v>655.15746069913803</v>
      </c>
      <c r="F3825">
        <v>32.309026627254603</v>
      </c>
      <c r="G3825">
        <v>84.929520581623194</v>
      </c>
      <c r="H3825">
        <v>537.91891349026002</v>
      </c>
      <c r="I3825">
        <v>127.335400703579</v>
      </c>
      <c r="J3825">
        <v>30.115771709487898</v>
      </c>
      <c r="K3825">
        <v>84.022053293068097</v>
      </c>
      <c r="L3825">
        <v>13.197575701021799</v>
      </c>
      <c r="M3825">
        <v>46.608901477124398</v>
      </c>
      <c r="N3825">
        <v>39.694757455846897</v>
      </c>
      <c r="O3825">
        <v>3.9206659108376201</v>
      </c>
      <c r="P3825">
        <v>2.99347811043988</v>
      </c>
      <c r="Q3825">
        <v>44.205090558194897</v>
      </c>
      <c r="R3825">
        <v>236.93288859951099</v>
      </c>
      <c r="S3825">
        <v>281.13797915770601</v>
      </c>
      <c r="T3825">
        <v>936.29543985684404</v>
      </c>
      <c r="U3825">
        <v>13.039010789988</v>
      </c>
      <c r="V3825">
        <v>69.887210996320803</v>
      </c>
      <c r="W3825">
        <v>82.926221786308702</v>
      </c>
      <c r="X3825">
        <v>210.261622489887</v>
      </c>
      <c r="Y3825">
        <v>10611.478990755601</v>
      </c>
      <c r="Z3825">
        <v>55.037826705325301</v>
      </c>
      <c r="AA3825">
        <v>7.7835526499478798</v>
      </c>
      <c r="AB3825">
        <v>10548.6576114004</v>
      </c>
      <c r="AC3825">
        <v>874.81176736483599</v>
      </c>
      <c r="AD3825">
        <v>2.7426484903810802</v>
      </c>
      <c r="AE3825">
        <v>2.3922096386117899</v>
      </c>
      <c r="AF3825">
        <v>869.676909235837</v>
      </c>
      <c r="AG3825">
        <v>1795.5909568070099</v>
      </c>
      <c r="AH3825">
        <v>1795.5909568070099</v>
      </c>
      <c r="AI3825">
        <v>19.4889719462602</v>
      </c>
      <c r="AJ3825">
        <v>19.4889719462602</v>
      </c>
      <c r="AK3825">
        <v>27.250417369286801</v>
      </c>
      <c r="AL3825">
        <v>27.250417369286801</v>
      </c>
      <c r="AM3825">
        <v>1842.3303461225601</v>
      </c>
      <c r="AN3825">
        <v>1842.3303461225601</v>
      </c>
      <c r="AO3825">
        <v>1958.38785717061</v>
      </c>
      <c r="AP3825">
        <v>836.94997250930805</v>
      </c>
      <c r="AQ3825">
        <v>1116.7918701404601</v>
      </c>
      <c r="AR3825">
        <v>4.6460145208316099</v>
      </c>
      <c r="AS3825">
        <v>3667.10987803323</v>
      </c>
      <c r="AT3825">
        <v>1.4037351318768201</v>
      </c>
      <c r="AU3825">
        <v>5.2826441662618597</v>
      </c>
      <c r="AV3825">
        <v>3660.4234987350901</v>
      </c>
      <c r="AW3825">
        <v>3367.2231032371901</v>
      </c>
      <c r="AX3825">
        <v>66.7526087936983</v>
      </c>
      <c r="AY3825">
        <v>295.66931928813602</v>
      </c>
      <c r="AZ3825">
        <v>3004.8011751553599</v>
      </c>
      <c r="BA3825">
        <v>1398.0040587743099</v>
      </c>
      <c r="BB3825">
        <v>58.6867483427053</v>
      </c>
      <c r="BC3825">
        <v>450.30152669043798</v>
      </c>
      <c r="BD3825">
        <v>889.01578374117196</v>
      </c>
      <c r="BE3825">
        <v>137.47446043193401</v>
      </c>
      <c r="BF3825">
        <v>35.388338068652899</v>
      </c>
      <c r="BG3825">
        <v>34.8851984962728</v>
      </c>
      <c r="BH3825">
        <v>67.200923867008598</v>
      </c>
      <c r="BI3825">
        <v>447.48492214723302</v>
      </c>
      <c r="BJ3825">
        <v>36.519474488763599</v>
      </c>
      <c r="BK3825">
        <v>61.953944548901603</v>
      </c>
      <c r="BL3825">
        <v>349.01150310956803</v>
      </c>
      <c r="BM3825">
        <v>567.40909233604805</v>
      </c>
      <c r="BN3825">
        <v>37.131243912302999</v>
      </c>
      <c r="BO3825">
        <v>93.567937120442195</v>
      </c>
      <c r="BP3825">
        <v>436.70991130330401</v>
      </c>
      <c r="BQ3825">
        <v>31.954116699251699</v>
      </c>
      <c r="BR3825">
        <v>20.076080512097001</v>
      </c>
      <c r="BS3825">
        <v>6.95693550858668</v>
      </c>
      <c r="BT3825">
        <v>4.9211006785680302</v>
      </c>
      <c r="BU3825">
        <v>496.14938576582199</v>
      </c>
      <c r="BV3825">
        <v>415.566365483445</v>
      </c>
      <c r="BW3825">
        <v>52.532814154340002</v>
      </c>
      <c r="BX3825">
        <v>28.050206128036098</v>
      </c>
      <c r="BY3825">
        <v>1562.4165153377301</v>
      </c>
      <c r="BZ3825">
        <v>406.99505925941003</v>
      </c>
      <c r="CA3825">
        <v>1152.3487483464501</v>
      </c>
      <c r="CB3825">
        <v>3.07270773187145</v>
      </c>
      <c r="CC3825">
        <v>3786</v>
      </c>
      <c r="CD3825">
        <v>4090</v>
      </c>
      <c r="CE3825">
        <v>5668.8182231498804</v>
      </c>
      <c r="CF3825">
        <v>1947.7948706319801</v>
      </c>
      <c r="CG3825">
        <v>6068.9839458598799</v>
      </c>
      <c r="CH3825">
        <v>13737.736403725999</v>
      </c>
    </row>
    <row r="3826" spans="1:86" x14ac:dyDescent="0.2">
      <c r="A3826" t="s">
        <v>171</v>
      </c>
      <c r="B3826">
        <v>2009</v>
      </c>
      <c r="C3826" t="s">
        <v>3</v>
      </c>
      <c r="D3826" t="s">
        <v>2693</v>
      </c>
      <c r="E3826">
        <v>22.911524084402402</v>
      </c>
      <c r="F3826">
        <v>0.958443235982536</v>
      </c>
      <c r="G3826">
        <v>20.938192958693101</v>
      </c>
      <c r="H3826">
        <v>1.0148878897267699</v>
      </c>
      <c r="I3826">
        <v>21.802955723454701</v>
      </c>
      <c r="J3826">
        <v>0.92145386706298205</v>
      </c>
      <c r="K3826">
        <v>20.730674048832501</v>
      </c>
      <c r="L3826">
        <v>0.15082780755920699</v>
      </c>
      <c r="M3826">
        <v>4.3011830257100998</v>
      </c>
      <c r="N3826">
        <v>1.7217803403560901</v>
      </c>
      <c r="O3826">
        <v>0.78705622050040203</v>
      </c>
      <c r="P3826">
        <v>1.7923464648535901</v>
      </c>
      <c r="Q3826">
        <v>0</v>
      </c>
      <c r="R3826">
        <v>154.36969841302599</v>
      </c>
      <c r="S3826">
        <v>154.36969841302599</v>
      </c>
      <c r="T3826">
        <v>177.28122249742799</v>
      </c>
      <c r="U3826">
        <v>0</v>
      </c>
      <c r="V3826">
        <v>87.111163168696706</v>
      </c>
      <c r="W3826">
        <v>87.111163168696706</v>
      </c>
      <c r="X3826">
        <v>108.914118892151</v>
      </c>
      <c r="Y3826">
        <v>15.2880707638872</v>
      </c>
      <c r="Z3826">
        <v>0.26917421391236501</v>
      </c>
      <c r="AA3826">
        <v>1.6948260212242801</v>
      </c>
      <c r="AB3826">
        <v>13.3240705287506</v>
      </c>
      <c r="AC3826">
        <v>1.5438448355202901</v>
      </c>
      <c r="AD3826">
        <v>0.101543669703849</v>
      </c>
      <c r="AE3826">
        <v>0.55418878969804397</v>
      </c>
      <c r="AF3826">
        <v>0.888112376118391</v>
      </c>
      <c r="AG3826">
        <v>264.01702380281802</v>
      </c>
      <c r="AH3826">
        <v>264.01702380281802</v>
      </c>
      <c r="AI3826">
        <v>0.79676987083478901</v>
      </c>
      <c r="AJ3826">
        <v>0.79676987083478901</v>
      </c>
      <c r="AK3826">
        <v>1.48840769477944</v>
      </c>
      <c r="AL3826">
        <v>1.48840769477944</v>
      </c>
      <c r="AM3826">
        <v>266.30220136843201</v>
      </c>
      <c r="AN3826">
        <v>266.30220136843201</v>
      </c>
      <c r="AO3826">
        <v>257.03084282186398</v>
      </c>
      <c r="AP3826">
        <v>1.64592131829598</v>
      </c>
      <c r="AQ3826">
        <v>255.06688878620199</v>
      </c>
      <c r="AR3826">
        <v>0.31803271736580202</v>
      </c>
      <c r="AS3826">
        <v>5.3978445900321104</v>
      </c>
      <c r="AT3826">
        <v>3.8510780350312399E-2</v>
      </c>
      <c r="AU3826">
        <v>1.6671594197928301</v>
      </c>
      <c r="AV3826">
        <v>3.6921743898889701</v>
      </c>
      <c r="AW3826">
        <v>73.620882926365496</v>
      </c>
      <c r="AX3826">
        <v>0.45294540344844397</v>
      </c>
      <c r="AY3826">
        <v>68.3392514568812</v>
      </c>
      <c r="AZ3826">
        <v>4.8286860660359503</v>
      </c>
      <c r="BA3826">
        <v>86.362193171027997</v>
      </c>
      <c r="BB3826">
        <v>1.8692344361329001</v>
      </c>
      <c r="BC3826">
        <v>83.415821326746595</v>
      </c>
      <c r="BD3826">
        <v>1.07713740814832</v>
      </c>
      <c r="BE3826">
        <v>7.3549791522619401</v>
      </c>
      <c r="BF3826">
        <v>0.29911597800751899</v>
      </c>
      <c r="BG3826">
        <v>6.89229701206221</v>
      </c>
      <c r="BH3826">
        <v>0.16356616219220499</v>
      </c>
      <c r="BI3826">
        <v>14.625954876045601</v>
      </c>
      <c r="BJ3826">
        <v>0.37295069454684499</v>
      </c>
      <c r="BK3826">
        <v>13.7791259867482</v>
      </c>
      <c r="BL3826">
        <v>0.47387819475059301</v>
      </c>
      <c r="BM3826">
        <v>23.002765956963199</v>
      </c>
      <c r="BN3826">
        <v>0.39410367740004698</v>
      </c>
      <c r="BO3826">
        <v>21.8685117567193</v>
      </c>
      <c r="BP3826">
        <v>0.74015052284389704</v>
      </c>
      <c r="BQ3826">
        <v>1.40989825243816</v>
      </c>
      <c r="BR3826">
        <v>0.64411552691368801</v>
      </c>
      <c r="BS3826">
        <v>0.52292938144325196</v>
      </c>
      <c r="BT3826">
        <v>0.242853344081223</v>
      </c>
      <c r="BU3826">
        <v>45.271355953139697</v>
      </c>
      <c r="BV3826">
        <v>18.206062324221399</v>
      </c>
      <c r="BW3826">
        <v>10.467550457828599</v>
      </c>
      <c r="BX3826">
        <v>16.5977431710897</v>
      </c>
      <c r="BY3826">
        <v>300.30417979004301</v>
      </c>
      <c r="BZ3826">
        <v>12.2806209580617</v>
      </c>
      <c r="CA3826">
        <v>287.84398351447999</v>
      </c>
      <c r="CB3826">
        <v>0.17957531750199501</v>
      </c>
      <c r="CC3826">
        <v>816</v>
      </c>
      <c r="CD3826">
        <v>903</v>
      </c>
      <c r="CE3826">
        <v>761.83011653206199</v>
      </c>
      <c r="CF3826">
        <v>706.76337135193603</v>
      </c>
      <c r="CG3826">
        <v>763.10226668817995</v>
      </c>
      <c r="CH3826">
        <v>1423.2853227783701</v>
      </c>
    </row>
    <row r="3827" spans="1:86" x14ac:dyDescent="0.2">
      <c r="A3827" t="s">
        <v>171</v>
      </c>
      <c r="B3827">
        <v>2009</v>
      </c>
      <c r="C3827" t="s">
        <v>4</v>
      </c>
      <c r="D3827" t="s">
        <v>2694</v>
      </c>
      <c r="E3827">
        <v>88.343546632902502</v>
      </c>
      <c r="F3827">
        <v>2.6039866737156201</v>
      </c>
      <c r="G3827">
        <v>84.908092139886307</v>
      </c>
      <c r="H3827">
        <v>0.83146781929971603</v>
      </c>
      <c r="I3827">
        <v>86.699814111596893</v>
      </c>
      <c r="J3827">
        <v>2.56112801836779</v>
      </c>
      <c r="K3827">
        <v>83.7405810316301</v>
      </c>
      <c r="L3827">
        <v>0.39810506159896197</v>
      </c>
      <c r="M3827">
        <v>2.73820381039799</v>
      </c>
      <c r="N3827">
        <v>1.7751587176994801</v>
      </c>
      <c r="O3827">
        <v>0.18345427485211899</v>
      </c>
      <c r="P3827">
        <v>0.77959081784638395</v>
      </c>
      <c r="Q3827">
        <v>586.38269404190703</v>
      </c>
      <c r="R3827">
        <v>26.018387273767601</v>
      </c>
      <c r="S3827">
        <v>612.40108131567501</v>
      </c>
      <c r="T3827">
        <v>700.74462794857698</v>
      </c>
      <c r="U3827">
        <v>465.740530172033</v>
      </c>
      <c r="V3827">
        <v>20.665373665068898</v>
      </c>
      <c r="W3827">
        <v>486.40590383710202</v>
      </c>
      <c r="X3827">
        <v>573.10571794869895</v>
      </c>
      <c r="Y3827">
        <v>9.21438063036023</v>
      </c>
      <c r="Z3827">
        <v>0.27429262781150299</v>
      </c>
      <c r="AA3827">
        <v>0.74042884730269498</v>
      </c>
      <c r="AB3827">
        <v>8.1996591552460405</v>
      </c>
      <c r="AC3827">
        <v>4.2473177407473797</v>
      </c>
      <c r="AD3827">
        <v>0.120809864605845</v>
      </c>
      <c r="AE3827">
        <v>3.8557059968924801</v>
      </c>
      <c r="AF3827">
        <v>0.27080187924904697</v>
      </c>
      <c r="AG3827">
        <v>142.519169015817</v>
      </c>
      <c r="AH3827">
        <v>142.519169015817</v>
      </c>
      <c r="AI3827">
        <v>2.2440430437555401</v>
      </c>
      <c r="AJ3827">
        <v>2.2440430437555401</v>
      </c>
      <c r="AK3827">
        <v>2.9221146455201401</v>
      </c>
      <c r="AL3827">
        <v>2.9221146455201401</v>
      </c>
      <c r="AM3827">
        <v>147.68532670509299</v>
      </c>
      <c r="AN3827">
        <v>147.68532670509299</v>
      </c>
      <c r="AO3827">
        <v>164.06483769886</v>
      </c>
      <c r="AP3827">
        <v>1.4764084597968401</v>
      </c>
      <c r="AQ3827">
        <v>161.63464955552601</v>
      </c>
      <c r="AR3827">
        <v>0.95377968353687403</v>
      </c>
      <c r="AS3827">
        <v>1.8000618919606399</v>
      </c>
      <c r="AT3827">
        <v>8.08519093985412E-2</v>
      </c>
      <c r="AU3827">
        <v>0.83503144270567597</v>
      </c>
      <c r="AV3827">
        <v>0.88417853985641903</v>
      </c>
      <c r="AW3827">
        <v>37.323311817441301</v>
      </c>
      <c r="AX3827">
        <v>0.50678242022598097</v>
      </c>
      <c r="AY3827">
        <v>28.9711134385688</v>
      </c>
      <c r="AZ3827">
        <v>7.84541595864654</v>
      </c>
      <c r="BA3827">
        <v>1622.16502558821</v>
      </c>
      <c r="BB3827">
        <v>3.3358808760890502</v>
      </c>
      <c r="BC3827">
        <v>1618.0550080492901</v>
      </c>
      <c r="BD3827">
        <v>0.774136662826025</v>
      </c>
      <c r="BE3827">
        <v>26.577977155001399</v>
      </c>
      <c r="BF3827">
        <v>0.42216906847658497</v>
      </c>
      <c r="BG3827">
        <v>25.9103716281349</v>
      </c>
      <c r="BH3827">
        <v>0.24543645838986999</v>
      </c>
      <c r="BI3827">
        <v>29.812661244874398</v>
      </c>
      <c r="BJ3827">
        <v>0.51783711712328595</v>
      </c>
      <c r="BK3827">
        <v>28.919205960463799</v>
      </c>
      <c r="BL3827">
        <v>0.375618167287328</v>
      </c>
      <c r="BM3827">
        <v>33.737971143406199</v>
      </c>
      <c r="BN3827">
        <v>0.54839579322786203</v>
      </c>
      <c r="BO3827">
        <v>32.4370643795082</v>
      </c>
      <c r="BP3827">
        <v>0.75251097067012895</v>
      </c>
      <c r="BQ3827">
        <v>42.640240777547803</v>
      </c>
      <c r="BR3827">
        <v>1.00517980995529</v>
      </c>
      <c r="BS3827">
        <v>40.697554703048198</v>
      </c>
      <c r="BT3827">
        <v>0.93750626454425601</v>
      </c>
      <c r="BU3827">
        <v>28.314853358044399</v>
      </c>
      <c r="BV3827">
        <v>18.649057679518801</v>
      </c>
      <c r="BW3827">
        <v>2.4892010582727599</v>
      </c>
      <c r="BX3827">
        <v>7.1765946202528204</v>
      </c>
      <c r="BY3827">
        <v>1166.6992477266199</v>
      </c>
      <c r="BZ3827">
        <v>39.093612789746899</v>
      </c>
      <c r="CA3827">
        <v>1126.9192749778699</v>
      </c>
      <c r="CB3827">
        <v>0.68635995899751501</v>
      </c>
      <c r="CC3827">
        <v>11079</v>
      </c>
      <c r="CD3827">
        <v>10005</v>
      </c>
      <c r="CE3827">
        <v>13773.0178556764</v>
      </c>
      <c r="CF3827">
        <v>481.07144720352301</v>
      </c>
      <c r="CG3827">
        <v>980.01580897148403</v>
      </c>
      <c r="CH3827">
        <v>1966.4697124607201</v>
      </c>
    </row>
    <row r="3828" spans="1:86" x14ac:dyDescent="0.2">
      <c r="A3828" t="s">
        <v>171</v>
      </c>
      <c r="B3828">
        <v>2009</v>
      </c>
      <c r="C3828" t="s">
        <v>5</v>
      </c>
      <c r="D3828" t="s">
        <v>2695</v>
      </c>
      <c r="E3828">
        <v>689.12624849128304</v>
      </c>
      <c r="F3828">
        <v>249.104108450203</v>
      </c>
      <c r="G3828">
        <v>99.481853507054197</v>
      </c>
      <c r="H3828">
        <v>340.54028653402798</v>
      </c>
      <c r="I3828">
        <v>649.76354941717295</v>
      </c>
      <c r="J3828">
        <v>245.89658606409401</v>
      </c>
      <c r="K3828">
        <v>98.397969488184998</v>
      </c>
      <c r="L3828">
        <v>305.46899386489599</v>
      </c>
      <c r="M3828">
        <v>83.629432825804003</v>
      </c>
      <c r="N3828">
        <v>68.925234087662503</v>
      </c>
      <c r="O3828">
        <v>4.6860241470875099</v>
      </c>
      <c r="P3828">
        <v>10.018174591053899</v>
      </c>
      <c r="Q3828">
        <v>17.840019569085801</v>
      </c>
      <c r="R3828">
        <v>8792.7775749766806</v>
      </c>
      <c r="S3828">
        <v>8810.6175945457599</v>
      </c>
      <c r="T3828">
        <v>9499.7438430370403</v>
      </c>
      <c r="U3828">
        <v>11.954746344872101</v>
      </c>
      <c r="V3828">
        <v>5892.1138045092803</v>
      </c>
      <c r="W3828">
        <v>5904.0685508541601</v>
      </c>
      <c r="X3828">
        <v>6553.8321002713301</v>
      </c>
      <c r="Y3828">
        <v>1059.7291118251501</v>
      </c>
      <c r="Z3828">
        <v>15.0617186323264</v>
      </c>
      <c r="AA3828">
        <v>4.1415676217814203</v>
      </c>
      <c r="AB3828">
        <v>1040.5258255710401</v>
      </c>
      <c r="AC3828">
        <v>36.534677555655101</v>
      </c>
      <c r="AD3828">
        <v>9.4999309406061396</v>
      </c>
      <c r="AE3828">
        <v>3.2897477460549598</v>
      </c>
      <c r="AF3828">
        <v>23.7449988689939</v>
      </c>
      <c r="AG3828">
        <v>1759.7406305070699</v>
      </c>
      <c r="AH3828">
        <v>1759.7406305070699</v>
      </c>
      <c r="AI3828">
        <v>92.856304288394298</v>
      </c>
      <c r="AJ3828">
        <v>92.856304288394298</v>
      </c>
      <c r="AK3828">
        <v>129.12657318642701</v>
      </c>
      <c r="AL3828">
        <v>129.12657318642701</v>
      </c>
      <c r="AM3828">
        <v>1981.7235079819</v>
      </c>
      <c r="AN3828">
        <v>1981.7235079819</v>
      </c>
      <c r="AO3828">
        <v>550.99575394773603</v>
      </c>
      <c r="AP3828">
        <v>131.188089157501</v>
      </c>
      <c r="AQ3828">
        <v>375.76941704714699</v>
      </c>
      <c r="AR3828">
        <v>44.038247743087197</v>
      </c>
      <c r="AS3828">
        <v>92.309168115202894</v>
      </c>
      <c r="AT3828">
        <v>5.2738643462239096</v>
      </c>
      <c r="AU3828">
        <v>1.9322237798906701</v>
      </c>
      <c r="AV3828">
        <v>85.103079989088101</v>
      </c>
      <c r="AW3828">
        <v>342.21595566781798</v>
      </c>
      <c r="AX3828">
        <v>29.9863886863738</v>
      </c>
      <c r="AY3828">
        <v>70.062795052832797</v>
      </c>
      <c r="AZ3828">
        <v>242.16677192861201</v>
      </c>
      <c r="BA3828">
        <v>2121.4305030723799</v>
      </c>
      <c r="BB3828">
        <v>1118.73289462307</v>
      </c>
      <c r="BC3828">
        <v>752.37167598924805</v>
      </c>
      <c r="BD3828">
        <v>250.325932460063</v>
      </c>
      <c r="BE3828">
        <v>647.72123296772099</v>
      </c>
      <c r="BF3828">
        <v>26.036607251067899</v>
      </c>
      <c r="BG3828">
        <v>45.849870677252703</v>
      </c>
      <c r="BH3828">
        <v>575.83475503939997</v>
      </c>
      <c r="BI3828">
        <v>878.88327203020401</v>
      </c>
      <c r="BJ3828">
        <v>42.0035741689058</v>
      </c>
      <c r="BK3828">
        <v>65.555508522359602</v>
      </c>
      <c r="BL3828">
        <v>771.32418933893803</v>
      </c>
      <c r="BM3828">
        <v>1192.32273119821</v>
      </c>
      <c r="BN3828">
        <v>52.150178902200103</v>
      </c>
      <c r="BO3828">
        <v>86.961795805056099</v>
      </c>
      <c r="BP3828">
        <v>1053.21075649095</v>
      </c>
      <c r="BQ3828">
        <v>831.71211203171595</v>
      </c>
      <c r="BR3828">
        <v>225.01888869467399</v>
      </c>
      <c r="BS3828">
        <v>67.851315427319307</v>
      </c>
      <c r="BT3828">
        <v>538.84190790972195</v>
      </c>
      <c r="BU3828">
        <v>878.47667419313598</v>
      </c>
      <c r="BV3828">
        <v>726.62143192182998</v>
      </c>
      <c r="BW3828">
        <v>63.350349136859698</v>
      </c>
      <c r="BX3828">
        <v>88.504893134445098</v>
      </c>
      <c r="BY3828">
        <v>4343.69838402407</v>
      </c>
      <c r="BZ3828">
        <v>2970.57417813645</v>
      </c>
      <c r="CA3828">
        <v>1357.0111501543099</v>
      </c>
      <c r="CB3828">
        <v>16.113055733308599</v>
      </c>
      <c r="CC3828">
        <v>12176</v>
      </c>
      <c r="CD3828">
        <v>16878</v>
      </c>
      <c r="CE3828">
        <v>12854.1024183308</v>
      </c>
      <c r="CF3828">
        <v>8544.3389978897594</v>
      </c>
      <c r="CG3828">
        <v>9475.15616916422</v>
      </c>
      <c r="CH3828">
        <v>16138.2932734238</v>
      </c>
    </row>
    <row r="3829" spans="1:86" x14ac:dyDescent="0.2">
      <c r="A3829" t="s">
        <v>171</v>
      </c>
      <c r="B3829">
        <v>2009</v>
      </c>
      <c r="C3829" t="s">
        <v>6</v>
      </c>
      <c r="D3829" t="s">
        <v>2696</v>
      </c>
      <c r="E3829">
        <v>1439.3371851253601</v>
      </c>
      <c r="F3829">
        <v>227.630631501625</v>
      </c>
      <c r="G3829">
        <v>238.18002430095601</v>
      </c>
      <c r="H3829">
        <v>973.52652932277294</v>
      </c>
      <c r="I3829">
        <v>491.22951402223401</v>
      </c>
      <c r="J3829">
        <v>221.017448162303</v>
      </c>
      <c r="K3829">
        <v>235.748708858361</v>
      </c>
      <c r="L3829">
        <v>34.463357001568298</v>
      </c>
      <c r="M3829">
        <v>305.94968429771399</v>
      </c>
      <c r="N3829">
        <v>198.47134716771799</v>
      </c>
      <c r="O3829">
        <v>10.3233836905465</v>
      </c>
      <c r="P3829">
        <v>97.154953439448406</v>
      </c>
      <c r="Q3829">
        <v>491.59595525353802</v>
      </c>
      <c r="R3829">
        <v>634.05731463424797</v>
      </c>
      <c r="S3829">
        <v>1125.65326988779</v>
      </c>
      <c r="T3829">
        <v>2564.99045501314</v>
      </c>
      <c r="U3829">
        <v>224.40440806485501</v>
      </c>
      <c r="V3829">
        <v>289.43536831239197</v>
      </c>
      <c r="W3829">
        <v>513.83977637724604</v>
      </c>
      <c r="X3829">
        <v>1005.06929039948</v>
      </c>
      <c r="Y3829">
        <v>18242.730979176398</v>
      </c>
      <c r="Z3829">
        <v>113.30367090067</v>
      </c>
      <c r="AA3829">
        <v>15.8402836356594</v>
      </c>
      <c r="AB3829">
        <v>18113.587024640201</v>
      </c>
      <c r="AC3829">
        <v>1499.979597536</v>
      </c>
      <c r="AD3829">
        <v>12.686548881898799</v>
      </c>
      <c r="AE3829">
        <v>6.8298937976613798</v>
      </c>
      <c r="AF3829">
        <v>1480.46315485643</v>
      </c>
      <c r="AG3829">
        <v>44399.910586468402</v>
      </c>
      <c r="AH3829">
        <v>44399.910586468402</v>
      </c>
      <c r="AI3829">
        <v>524.03906722383203</v>
      </c>
      <c r="AJ3829">
        <v>524.03906722383203</v>
      </c>
      <c r="AK3829">
        <v>198.722383551153</v>
      </c>
      <c r="AL3829">
        <v>198.722383551153</v>
      </c>
      <c r="AM3829">
        <v>45122.672037243399</v>
      </c>
      <c r="AN3829">
        <v>45122.672037243399</v>
      </c>
      <c r="AO3829">
        <v>3832.5165147800899</v>
      </c>
      <c r="AP3829">
        <v>1513.8197458505299</v>
      </c>
      <c r="AQ3829">
        <v>2223.2850495364601</v>
      </c>
      <c r="AR3829">
        <v>95.411719393089001</v>
      </c>
      <c r="AS3829">
        <v>6221.98886181938</v>
      </c>
      <c r="AT3829">
        <v>6.7830204791439002</v>
      </c>
      <c r="AU3829">
        <v>12.1829347043338</v>
      </c>
      <c r="AV3829">
        <v>6203.0229066358997</v>
      </c>
      <c r="AW3829">
        <v>6911.2074382867904</v>
      </c>
      <c r="AX3829">
        <v>145.45222494218001</v>
      </c>
      <c r="AY3829">
        <v>553.49178510653803</v>
      </c>
      <c r="AZ3829">
        <v>6212.2634282380805</v>
      </c>
      <c r="BA3829">
        <v>3465.76883177642</v>
      </c>
      <c r="BB3829">
        <v>338.04554142686999</v>
      </c>
      <c r="BC3829">
        <v>1560.6718748886699</v>
      </c>
      <c r="BD3829">
        <v>1567.05141546088</v>
      </c>
      <c r="BE3829">
        <v>316.58488554648801</v>
      </c>
      <c r="BF3829">
        <v>81.541562896127999</v>
      </c>
      <c r="BG3829">
        <v>100.952409203797</v>
      </c>
      <c r="BH3829">
        <v>134.09091344656301</v>
      </c>
      <c r="BI3829">
        <v>881.78359003557796</v>
      </c>
      <c r="BJ3829">
        <v>89.312002034768099</v>
      </c>
      <c r="BK3829">
        <v>176.43865815720201</v>
      </c>
      <c r="BL3829">
        <v>616.03292984360803</v>
      </c>
      <c r="BM3829">
        <v>1122.2282243862101</v>
      </c>
      <c r="BN3829">
        <v>91.938293520660494</v>
      </c>
      <c r="BO3829">
        <v>262.16437551965203</v>
      </c>
      <c r="BP3829">
        <v>768.12555534589296</v>
      </c>
      <c r="BQ3829">
        <v>297.91770961262102</v>
      </c>
      <c r="BR3829">
        <v>121.78352884609301</v>
      </c>
      <c r="BS3829">
        <v>128.844267049888</v>
      </c>
      <c r="BT3829">
        <v>47.289913716639603</v>
      </c>
      <c r="BU3829">
        <v>3143.0881776190599</v>
      </c>
      <c r="BV3829">
        <v>2102.0241414458701</v>
      </c>
      <c r="BW3829">
        <v>139.78581250972201</v>
      </c>
      <c r="BX3829">
        <v>901.27822366347198</v>
      </c>
      <c r="BY3829">
        <v>6347.1062072391896</v>
      </c>
      <c r="BZ3829">
        <v>3096.7502404698598</v>
      </c>
      <c r="CA3829">
        <v>3232.8531835528602</v>
      </c>
      <c r="CB3829">
        <v>17.5027832164653</v>
      </c>
      <c r="CC3829">
        <v>37474</v>
      </c>
      <c r="CD3829">
        <v>36136</v>
      </c>
      <c r="CE3829">
        <v>36943.710625743901</v>
      </c>
      <c r="CF3829">
        <v>18201.966174692599</v>
      </c>
      <c r="CG3829">
        <v>32377.235052886201</v>
      </c>
      <c r="CH3829">
        <v>59947.984466641799</v>
      </c>
    </row>
    <row r="3830" spans="1:86" x14ac:dyDescent="0.2">
      <c r="A3830" t="s">
        <v>171</v>
      </c>
      <c r="B3830">
        <v>2009</v>
      </c>
      <c r="C3830" t="s">
        <v>7</v>
      </c>
      <c r="D3830" t="s">
        <v>2697</v>
      </c>
      <c r="E3830">
        <v>107.504029860822</v>
      </c>
      <c r="F3830">
        <v>47.938640240443497</v>
      </c>
      <c r="G3830">
        <v>30.590030086285001</v>
      </c>
      <c r="H3830">
        <v>28.9753595340933</v>
      </c>
      <c r="I3830">
        <v>83.068863548101504</v>
      </c>
      <c r="J3830">
        <v>47.161288236527099</v>
      </c>
      <c r="K3830">
        <v>30.303469871929</v>
      </c>
      <c r="L3830">
        <v>5.6041054396454202</v>
      </c>
      <c r="M3830">
        <v>50.793073282076001</v>
      </c>
      <c r="N3830">
        <v>31.937699263633299</v>
      </c>
      <c r="O3830">
        <v>1.0837378955128001</v>
      </c>
      <c r="P3830">
        <v>17.771636122929799</v>
      </c>
      <c r="Q3830">
        <v>753.697530562064</v>
      </c>
      <c r="R3830">
        <v>329.90095037392302</v>
      </c>
      <c r="S3830">
        <v>1083.59848093599</v>
      </c>
      <c r="T3830">
        <v>1191.1025107968101</v>
      </c>
      <c r="U3830">
        <v>511.76665379652002</v>
      </c>
      <c r="V3830">
        <v>224.00538493372699</v>
      </c>
      <c r="W3830">
        <v>735.77203873024598</v>
      </c>
      <c r="X3830">
        <v>818.84090227834804</v>
      </c>
      <c r="Y3830">
        <v>506.716754029242</v>
      </c>
      <c r="Z3830">
        <v>6.5691542885050698</v>
      </c>
      <c r="AA3830">
        <v>1.6096068901993199</v>
      </c>
      <c r="AB3830">
        <v>498.53799285053901</v>
      </c>
      <c r="AC3830">
        <v>35.081682928881001</v>
      </c>
      <c r="AD3830">
        <v>2.05746022383858</v>
      </c>
      <c r="AE3830">
        <v>0.82657732248689297</v>
      </c>
      <c r="AF3830">
        <v>32.1976453825554</v>
      </c>
      <c r="AG3830">
        <v>1114.5036275472501</v>
      </c>
      <c r="AH3830">
        <v>1114.5036275472501</v>
      </c>
      <c r="AI3830">
        <v>97.0886765432397</v>
      </c>
      <c r="AJ3830">
        <v>97.0886765432397</v>
      </c>
      <c r="AK3830">
        <v>101.197269804443</v>
      </c>
      <c r="AL3830">
        <v>101.197269804443</v>
      </c>
      <c r="AM3830">
        <v>1312.7895738949301</v>
      </c>
      <c r="AN3830">
        <v>1312.7895738949301</v>
      </c>
      <c r="AO3830">
        <v>262.99382076176403</v>
      </c>
      <c r="AP3830">
        <v>51.883752563693498</v>
      </c>
      <c r="AQ3830">
        <v>189.13502276232401</v>
      </c>
      <c r="AR3830">
        <v>21.975045435746399</v>
      </c>
      <c r="AS3830">
        <v>133.86457190471401</v>
      </c>
      <c r="AT3830">
        <v>1.1612519675383299</v>
      </c>
      <c r="AU3830">
        <v>2.4833788160975199</v>
      </c>
      <c r="AV3830">
        <v>130.21994112107899</v>
      </c>
      <c r="AW3830">
        <v>202.968787394136</v>
      </c>
      <c r="AX3830">
        <v>10.314220419211701</v>
      </c>
      <c r="AY3830">
        <v>33.934351248405001</v>
      </c>
      <c r="AZ3830">
        <v>158.720215726519</v>
      </c>
      <c r="BA3830">
        <v>291.43332881962198</v>
      </c>
      <c r="BB3830">
        <v>63.240973236437398</v>
      </c>
      <c r="BC3830">
        <v>187.88102724519899</v>
      </c>
      <c r="BD3830">
        <v>40.311328337985202</v>
      </c>
      <c r="BE3830">
        <v>24.846550499910201</v>
      </c>
      <c r="BF3830">
        <v>6.5763710933020603</v>
      </c>
      <c r="BG3830">
        <v>11.917218446214701</v>
      </c>
      <c r="BH3830">
        <v>6.3529609603934301</v>
      </c>
      <c r="BI3830">
        <v>49.704729344817402</v>
      </c>
      <c r="BJ3830">
        <v>8.01754240484013</v>
      </c>
      <c r="BK3830">
        <v>24.366023080990701</v>
      </c>
      <c r="BL3830">
        <v>17.321163858986498</v>
      </c>
      <c r="BM3830">
        <v>68.668645523515295</v>
      </c>
      <c r="BN3830">
        <v>8.5308378366888302</v>
      </c>
      <c r="BO3830">
        <v>38.5363774515085</v>
      </c>
      <c r="BP3830">
        <v>21.601430235317999</v>
      </c>
      <c r="BQ3830">
        <v>62.338507446638303</v>
      </c>
      <c r="BR3830">
        <v>25.783891641814598</v>
      </c>
      <c r="BS3830">
        <v>21.962747362812198</v>
      </c>
      <c r="BT3830">
        <v>14.591868442011499</v>
      </c>
      <c r="BU3830">
        <v>516.80768937872404</v>
      </c>
      <c r="BV3830">
        <v>337.64775605210502</v>
      </c>
      <c r="BW3830">
        <v>14.854907500260699</v>
      </c>
      <c r="BX3830">
        <v>164.30502582635799</v>
      </c>
      <c r="BY3830">
        <v>1077.0854929003101</v>
      </c>
      <c r="BZ3830">
        <v>647.19385542149905</v>
      </c>
      <c r="CA3830">
        <v>417.61365730034697</v>
      </c>
      <c r="CB3830">
        <v>12.277980178462</v>
      </c>
      <c r="CC3830">
        <v>38175</v>
      </c>
      <c r="CD3830">
        <v>35371</v>
      </c>
      <c r="CE3830">
        <v>43974.8851865365</v>
      </c>
      <c r="CF3830">
        <v>5124.78606340022</v>
      </c>
      <c r="CG3830">
        <v>10217.3889445725</v>
      </c>
      <c r="CH3830">
        <v>16468.1179447957</v>
      </c>
    </row>
    <row r="3831" spans="1:86" x14ac:dyDescent="0.2">
      <c r="A3831" t="s">
        <v>171</v>
      </c>
      <c r="B3831">
        <v>2009</v>
      </c>
      <c r="C3831" t="s">
        <v>8</v>
      </c>
      <c r="D3831" t="s">
        <v>2698</v>
      </c>
      <c r="E3831">
        <v>589.41117993636897</v>
      </c>
      <c r="F3831">
        <v>154.085680413017</v>
      </c>
      <c r="G3831">
        <v>375.19448023363998</v>
      </c>
      <c r="H3831">
        <v>60.131019289712299</v>
      </c>
      <c r="I3831">
        <v>535.35142082457298</v>
      </c>
      <c r="J3831">
        <v>138.11765793992799</v>
      </c>
      <c r="K3831">
        <v>371.42948583481302</v>
      </c>
      <c r="L3831">
        <v>25.8042770498311</v>
      </c>
      <c r="M3831">
        <v>895.22913894305805</v>
      </c>
      <c r="N3831">
        <v>833.32019784741703</v>
      </c>
      <c r="O3831">
        <v>15.0994860618217</v>
      </c>
      <c r="P3831">
        <v>46.809455033812903</v>
      </c>
      <c r="Q3831">
        <v>21.810506647931302</v>
      </c>
      <c r="R3831">
        <v>217.67035104734799</v>
      </c>
      <c r="S3831">
        <v>239.48085769527901</v>
      </c>
      <c r="T3831">
        <v>828.89203763164903</v>
      </c>
      <c r="U3831">
        <v>17.489034863066902</v>
      </c>
      <c r="V3831">
        <v>174.54176647859501</v>
      </c>
      <c r="W3831">
        <v>192.030801341662</v>
      </c>
      <c r="X3831">
        <v>727.38222216623501</v>
      </c>
      <c r="Y3831">
        <v>976.98429109952099</v>
      </c>
      <c r="Z3831">
        <v>100.616325239368</v>
      </c>
      <c r="AA3831">
        <v>21.6613386800604</v>
      </c>
      <c r="AB3831">
        <v>854.70662718009305</v>
      </c>
      <c r="AC3831">
        <v>77.749196054536597</v>
      </c>
      <c r="AD3831">
        <v>45.143001148001098</v>
      </c>
      <c r="AE3831">
        <v>10.8169829926986</v>
      </c>
      <c r="AF3831">
        <v>21.789211913836802</v>
      </c>
      <c r="AG3831">
        <v>5901.2642448152101</v>
      </c>
      <c r="AH3831">
        <v>5901.2642448152101</v>
      </c>
      <c r="AI3831">
        <v>141.47736931959099</v>
      </c>
      <c r="AJ3831">
        <v>141.47736931959099</v>
      </c>
      <c r="AK3831">
        <v>423.00418715370699</v>
      </c>
      <c r="AL3831">
        <v>423.00418715370699</v>
      </c>
      <c r="AM3831">
        <v>6465.7458012885099</v>
      </c>
      <c r="AN3831">
        <v>6465.7458012885099</v>
      </c>
      <c r="AO3831">
        <v>3313.7698467431901</v>
      </c>
      <c r="AP3831">
        <v>319.03246426346402</v>
      </c>
      <c r="AQ3831">
        <v>2937.3849775009298</v>
      </c>
      <c r="AR3831">
        <v>57.352404978788897</v>
      </c>
      <c r="AS3831">
        <v>113.423426863635</v>
      </c>
      <c r="AT3831">
        <v>11.3526774923417</v>
      </c>
      <c r="AU3831">
        <v>19.999471685145799</v>
      </c>
      <c r="AV3831">
        <v>82.071277686147297</v>
      </c>
      <c r="AW3831">
        <v>1490.5458331197899</v>
      </c>
      <c r="AX3831">
        <v>181.641609719575</v>
      </c>
      <c r="AY3831">
        <v>729.69884959116098</v>
      </c>
      <c r="AZ3831">
        <v>579.20537380905898</v>
      </c>
      <c r="BA3831">
        <v>3050.6851812965401</v>
      </c>
      <c r="BB3831">
        <v>678.55012550246704</v>
      </c>
      <c r="BC3831">
        <v>2315.8526079663302</v>
      </c>
      <c r="BD3831">
        <v>56.282447827743198</v>
      </c>
      <c r="BE3831">
        <v>310.71946636881103</v>
      </c>
      <c r="BF3831">
        <v>136.10625340215299</v>
      </c>
      <c r="BG3831">
        <v>151.848523380313</v>
      </c>
      <c r="BH3831">
        <v>22.7646895863443</v>
      </c>
      <c r="BI3831">
        <v>475.45155667470902</v>
      </c>
      <c r="BJ3831">
        <v>177.77354919588799</v>
      </c>
      <c r="BK3831">
        <v>264.19131249822198</v>
      </c>
      <c r="BL3831">
        <v>33.486694980598799</v>
      </c>
      <c r="BM3831">
        <v>831.01151710603699</v>
      </c>
      <c r="BN3831">
        <v>187.089910566122</v>
      </c>
      <c r="BO3831">
        <v>390.79437159845003</v>
      </c>
      <c r="BP3831">
        <v>253.12723494146499</v>
      </c>
      <c r="BQ3831">
        <v>449.82757136510099</v>
      </c>
      <c r="BR3831">
        <v>181.034855593256</v>
      </c>
      <c r="BS3831">
        <v>230.95797026534001</v>
      </c>
      <c r="BT3831">
        <v>37.834745506504703</v>
      </c>
      <c r="BU3831">
        <v>9341.8825360211795</v>
      </c>
      <c r="BV3831">
        <v>8703.3645313455709</v>
      </c>
      <c r="BW3831">
        <v>204.54017608184901</v>
      </c>
      <c r="BX3831">
        <v>433.97782859377202</v>
      </c>
      <c r="BY3831">
        <v>6803.8275565110398</v>
      </c>
      <c r="BZ3831">
        <v>1650.36150148618</v>
      </c>
      <c r="CA3831">
        <v>5126.94433260192</v>
      </c>
      <c r="CB3831">
        <v>26.521722422942801</v>
      </c>
      <c r="CC3831">
        <v>31478</v>
      </c>
      <c r="CD3831">
        <v>31990</v>
      </c>
      <c r="CE3831">
        <v>34406.629440616402</v>
      </c>
      <c r="CF3831">
        <v>22636.1509168956</v>
      </c>
      <c r="CG3831">
        <v>33432.360973864197</v>
      </c>
      <c r="CH3831">
        <v>57573.331777638501</v>
      </c>
    </row>
    <row r="3832" spans="1:86" x14ac:dyDescent="0.2">
      <c r="A3832" t="s">
        <v>171</v>
      </c>
      <c r="B3832">
        <v>2009</v>
      </c>
      <c r="C3832" t="s">
        <v>3969</v>
      </c>
      <c r="D3832" t="s">
        <v>4020</v>
      </c>
      <c r="E3832">
        <v>2497.9020307554902</v>
      </c>
      <c r="F3832">
        <v>1626.93036343829</v>
      </c>
      <c r="G3832">
        <v>598.590501939874</v>
      </c>
      <c r="H3832">
        <v>272.38116537733299</v>
      </c>
      <c r="I3832">
        <v>2188.7326139633901</v>
      </c>
      <c r="J3832">
        <v>1534.58788307641</v>
      </c>
      <c r="K3832">
        <v>592.56235581684905</v>
      </c>
      <c r="L3832">
        <v>61.582375070123199</v>
      </c>
      <c r="M3832">
        <v>16962.901637720999</v>
      </c>
      <c r="N3832">
        <v>4667.5747866536203</v>
      </c>
      <c r="O3832">
        <v>25.1169433698199</v>
      </c>
      <c r="P3832">
        <v>12270.209907697399</v>
      </c>
      <c r="Q3832">
        <v>114.965960147017</v>
      </c>
      <c r="R3832">
        <v>426.54681358673002</v>
      </c>
      <c r="S3832">
        <v>541.51277373374705</v>
      </c>
      <c r="T3832">
        <v>3039.4148044892399</v>
      </c>
      <c r="U3832">
        <v>97.239666815821906</v>
      </c>
      <c r="V3832">
        <v>360.82513983640501</v>
      </c>
      <c r="W3832">
        <v>458.06480665222699</v>
      </c>
      <c r="X3832">
        <v>2646.79742061562</v>
      </c>
      <c r="Y3832">
        <v>4847.0259587199798</v>
      </c>
      <c r="Z3832">
        <v>547.59447343427905</v>
      </c>
      <c r="AA3832">
        <v>30.2563638532583</v>
      </c>
      <c r="AB3832">
        <v>4269.1751214324404</v>
      </c>
      <c r="AC3832">
        <v>580.94372764984803</v>
      </c>
      <c r="AD3832">
        <v>263.93496149668601</v>
      </c>
      <c r="AE3832">
        <v>17.6903927070232</v>
      </c>
      <c r="AF3832">
        <v>299.318373446137</v>
      </c>
      <c r="AG3832">
        <v>13249.189656284399</v>
      </c>
      <c r="AH3832">
        <v>13249.189656284399</v>
      </c>
      <c r="AI3832">
        <v>457.99269454410103</v>
      </c>
      <c r="AJ3832">
        <v>457.99269454410103</v>
      </c>
      <c r="AK3832">
        <v>1429.3197122767799</v>
      </c>
      <c r="AL3832">
        <v>1429.3197122767799</v>
      </c>
      <c r="AM3832">
        <v>15136.502063105199</v>
      </c>
      <c r="AN3832">
        <v>15136.502063105199</v>
      </c>
      <c r="AO3832">
        <v>16312.648512772799</v>
      </c>
      <c r="AP3832">
        <v>1914.4233032868599</v>
      </c>
      <c r="AQ3832">
        <v>3880.3943464562199</v>
      </c>
      <c r="AR3832">
        <v>10517.8308630297</v>
      </c>
      <c r="AS3832">
        <v>2002.86006158893</v>
      </c>
      <c r="AT3832">
        <v>80.067920229595998</v>
      </c>
      <c r="AU3832">
        <v>26.7362563869548</v>
      </c>
      <c r="AV3832">
        <v>1896.05588497237</v>
      </c>
      <c r="AW3832">
        <v>7379.73744416513</v>
      </c>
      <c r="AX3832">
        <v>973.35793401917397</v>
      </c>
      <c r="AY3832">
        <v>917.656255830595</v>
      </c>
      <c r="AZ3832">
        <v>5488.7232543153596</v>
      </c>
      <c r="BA3832">
        <v>16421.297510546599</v>
      </c>
      <c r="BB3832">
        <v>4459.4253860733697</v>
      </c>
      <c r="BC3832">
        <v>4117.2661713279804</v>
      </c>
      <c r="BD3832">
        <v>7844.6059531452102</v>
      </c>
      <c r="BE3832">
        <v>2944.24232824721</v>
      </c>
      <c r="BF3832">
        <v>652.67806199828601</v>
      </c>
      <c r="BG3832">
        <v>252.25793681780999</v>
      </c>
      <c r="BH3832">
        <v>2039.30632943111</v>
      </c>
      <c r="BI3832">
        <v>3866.6621424770101</v>
      </c>
      <c r="BJ3832">
        <v>843.59503614830999</v>
      </c>
      <c r="BK3832">
        <v>421.95673116692097</v>
      </c>
      <c r="BL3832">
        <v>2601.1103751617802</v>
      </c>
      <c r="BM3832">
        <v>4283.8094632946404</v>
      </c>
      <c r="BN3832">
        <v>882.36376953253296</v>
      </c>
      <c r="BO3832">
        <v>610.16098444169097</v>
      </c>
      <c r="BP3832">
        <v>2791.28470932041</v>
      </c>
      <c r="BQ3832">
        <v>5950.8359812334902</v>
      </c>
      <c r="BR3832">
        <v>1676.5627145109599</v>
      </c>
      <c r="BS3832">
        <v>476.16414642685697</v>
      </c>
      <c r="BT3832">
        <v>3798.10912029567</v>
      </c>
      <c r="BU3832">
        <v>163909.222548497</v>
      </c>
      <c r="BV3832">
        <v>49944.314447201097</v>
      </c>
      <c r="BW3832">
        <v>344.08373677980899</v>
      </c>
      <c r="BX3832">
        <v>113620.824364516</v>
      </c>
      <c r="BY3832">
        <v>27773.063011507002</v>
      </c>
      <c r="BZ3832">
        <v>19518.212050017701</v>
      </c>
      <c r="CA3832">
        <v>8165.89114989667</v>
      </c>
      <c r="CB3832">
        <v>88.959811592646901</v>
      </c>
      <c r="CC3832">
        <v>95017</v>
      </c>
      <c r="CD3832">
        <v>93820</v>
      </c>
      <c r="CE3832">
        <v>97482.694649336205</v>
      </c>
      <c r="CF3832">
        <v>58678.214354631702</v>
      </c>
      <c r="CG3832">
        <v>67884.2514737827</v>
      </c>
      <c r="CH3832">
        <v>118480.687414994</v>
      </c>
    </row>
    <row r="3833" spans="1:86" x14ac:dyDescent="0.2">
      <c r="A3833" t="s">
        <v>171</v>
      </c>
      <c r="B3833">
        <v>2009</v>
      </c>
      <c r="C3833" t="s">
        <v>9</v>
      </c>
      <c r="D3833" t="s">
        <v>2699</v>
      </c>
      <c r="E3833">
        <v>1777.3224457553499</v>
      </c>
      <c r="F3833">
        <v>1435.84302713536</v>
      </c>
      <c r="G3833">
        <v>49.388852619957703</v>
      </c>
      <c r="H3833">
        <v>292.09056600003299</v>
      </c>
      <c r="I3833">
        <v>1744.7677422070999</v>
      </c>
      <c r="J3833">
        <v>1432.9399645834601</v>
      </c>
      <c r="K3833">
        <v>48.798640499707503</v>
      </c>
      <c r="L3833">
        <v>263.029137123944</v>
      </c>
      <c r="M3833">
        <v>71.332414064940096</v>
      </c>
      <c r="N3833">
        <v>60.393404760882397</v>
      </c>
      <c r="O3833">
        <v>1.30633962396644</v>
      </c>
      <c r="P3833">
        <v>9.6326696800912206</v>
      </c>
      <c r="Q3833">
        <v>1408.1650009613199</v>
      </c>
      <c r="R3833">
        <v>3618.7508612995998</v>
      </c>
      <c r="S3833">
        <v>5026.9158622609202</v>
      </c>
      <c r="T3833">
        <v>6804.2383080162599</v>
      </c>
      <c r="U3833">
        <v>924.69865180852696</v>
      </c>
      <c r="V3833">
        <v>2376.32240567709</v>
      </c>
      <c r="W3833">
        <v>3301.0210574856201</v>
      </c>
      <c r="X3833">
        <v>5045.7887996927202</v>
      </c>
      <c r="Y3833">
        <v>981.79354824862003</v>
      </c>
      <c r="Z3833">
        <v>34.327521677862599</v>
      </c>
      <c r="AA3833">
        <v>1.2227317260511401</v>
      </c>
      <c r="AB3833">
        <v>946.24329484470695</v>
      </c>
      <c r="AC3833">
        <v>21.352785857070302</v>
      </c>
      <c r="AD3833">
        <v>6.8619949998557104</v>
      </c>
      <c r="AE3833">
        <v>1.87799941979509</v>
      </c>
      <c r="AF3833">
        <v>12.612791437419499</v>
      </c>
      <c r="AG3833">
        <v>1430.92266624937</v>
      </c>
      <c r="AH3833">
        <v>1430.92266624937</v>
      </c>
      <c r="AI3833">
        <v>94.275144685497295</v>
      </c>
      <c r="AJ3833">
        <v>94.275144685497295</v>
      </c>
      <c r="AK3833">
        <v>118.086667148749</v>
      </c>
      <c r="AL3833">
        <v>118.086667148749</v>
      </c>
      <c r="AM3833">
        <v>1643.2844780836199</v>
      </c>
      <c r="AN3833">
        <v>1643.2844780836199</v>
      </c>
      <c r="AO3833">
        <v>472.74964050460602</v>
      </c>
      <c r="AP3833">
        <v>294.734660448292</v>
      </c>
      <c r="AQ3833">
        <v>147.95147600377399</v>
      </c>
      <c r="AR3833">
        <v>30.0635040525408</v>
      </c>
      <c r="AS3833">
        <v>79.248193594273403</v>
      </c>
      <c r="AT3833">
        <v>49.153441642384998</v>
      </c>
      <c r="AU3833">
        <v>1.3741708308921501</v>
      </c>
      <c r="AV3833">
        <v>28.720581120996201</v>
      </c>
      <c r="AW3833">
        <v>5760.8157608832998</v>
      </c>
      <c r="AX3833">
        <v>64.864661176597906</v>
      </c>
      <c r="AY3833">
        <v>27.103123727996</v>
      </c>
      <c r="AZ3833">
        <v>5668.8479759787097</v>
      </c>
      <c r="BA3833">
        <v>1984.8594719497601</v>
      </c>
      <c r="BB3833">
        <v>1325.6071030077701</v>
      </c>
      <c r="BC3833">
        <v>620.16362124554905</v>
      </c>
      <c r="BD3833">
        <v>39.0887476964432</v>
      </c>
      <c r="BE3833">
        <v>208.18070846595</v>
      </c>
      <c r="BF3833">
        <v>137.04105129867301</v>
      </c>
      <c r="BG3833">
        <v>40.522319802208003</v>
      </c>
      <c r="BH3833">
        <v>30.6173373650686</v>
      </c>
      <c r="BI3833">
        <v>243.648163625161</v>
      </c>
      <c r="BJ3833">
        <v>144.27805234194901</v>
      </c>
      <c r="BK3833">
        <v>53.086241788543397</v>
      </c>
      <c r="BL3833">
        <v>46.283869494668799</v>
      </c>
      <c r="BM3833">
        <v>292.45382126271602</v>
      </c>
      <c r="BN3833">
        <v>164.57359055032001</v>
      </c>
      <c r="BO3833">
        <v>63.706253576696902</v>
      </c>
      <c r="BP3833">
        <v>64.173977135698394</v>
      </c>
      <c r="BQ3833">
        <v>977.34678451650802</v>
      </c>
      <c r="BR3833">
        <v>264.24487849389601</v>
      </c>
      <c r="BS3833">
        <v>170.743478414469</v>
      </c>
      <c r="BT3833">
        <v>542.35842760814501</v>
      </c>
      <c r="BU3833">
        <v>739.79729938709499</v>
      </c>
      <c r="BV3833">
        <v>637.34951451462598</v>
      </c>
      <c r="BW3833">
        <v>18.079917481415301</v>
      </c>
      <c r="BX3833">
        <v>84.367867391054205</v>
      </c>
      <c r="BY3833">
        <v>26363.247869969098</v>
      </c>
      <c r="BZ3833">
        <v>25254.8631267114</v>
      </c>
      <c r="CA3833">
        <v>652.74160122146395</v>
      </c>
      <c r="CB3833">
        <v>455.64314203622303</v>
      </c>
      <c r="CC3833">
        <v>60924</v>
      </c>
      <c r="CD3833">
        <v>75478</v>
      </c>
      <c r="CE3833">
        <v>62256.421656141698</v>
      </c>
      <c r="CF3833">
        <v>10302.1755553163</v>
      </c>
      <c r="CG3833">
        <v>6708.1949655315602</v>
      </c>
      <c r="CH3833">
        <v>10954.2714090052</v>
      </c>
    </row>
    <row r="3834" spans="1:86" x14ac:dyDescent="0.2">
      <c r="A3834" t="s">
        <v>171</v>
      </c>
      <c r="B3834">
        <v>2009</v>
      </c>
      <c r="C3834" t="s">
        <v>10</v>
      </c>
      <c r="D3834" t="s">
        <v>2700</v>
      </c>
      <c r="E3834">
        <v>1661.70653636561</v>
      </c>
      <c r="F3834">
        <v>970.28034587162097</v>
      </c>
      <c r="G3834">
        <v>172.14480422930299</v>
      </c>
      <c r="H3834">
        <v>519.28138626468694</v>
      </c>
      <c r="I3834">
        <v>1333.49800586218</v>
      </c>
      <c r="J3834">
        <v>958.35040116139896</v>
      </c>
      <c r="K3834">
        <v>170.40782831217601</v>
      </c>
      <c r="L3834">
        <v>204.73977638860501</v>
      </c>
      <c r="M3834">
        <v>728.309363977717</v>
      </c>
      <c r="N3834">
        <v>471.51148375334498</v>
      </c>
      <c r="O3834">
        <v>6.7437202934805303</v>
      </c>
      <c r="P3834">
        <v>250.05415993089099</v>
      </c>
      <c r="Q3834">
        <v>757.67950237843195</v>
      </c>
      <c r="R3834">
        <v>2443.2568372728001</v>
      </c>
      <c r="S3834">
        <v>3200.9363396512299</v>
      </c>
      <c r="T3834">
        <v>4862.6428760168401</v>
      </c>
      <c r="U3834">
        <v>616.65362009612204</v>
      </c>
      <c r="V3834">
        <v>1988.4966780800701</v>
      </c>
      <c r="W3834">
        <v>2605.1502981761901</v>
      </c>
      <c r="X3834">
        <v>3938.64830403837</v>
      </c>
      <c r="Y3834">
        <v>2291.8393670083201</v>
      </c>
      <c r="Z3834">
        <v>87.322688396337796</v>
      </c>
      <c r="AA3834">
        <v>6.5007443888386396</v>
      </c>
      <c r="AB3834">
        <v>2198.01593422315</v>
      </c>
      <c r="AC3834">
        <v>874.20309746242697</v>
      </c>
      <c r="AD3834">
        <v>32.707642618501403</v>
      </c>
      <c r="AE3834">
        <v>5.2834137832422998</v>
      </c>
      <c r="AF3834">
        <v>836.21204106068296</v>
      </c>
      <c r="AG3834">
        <v>6518.0960733369402</v>
      </c>
      <c r="AH3834">
        <v>6518.0960733369402</v>
      </c>
      <c r="AI3834">
        <v>2031.65395698409</v>
      </c>
      <c r="AJ3834">
        <v>2031.65395698409</v>
      </c>
      <c r="AK3834">
        <v>1855.1902557984899</v>
      </c>
      <c r="AL3834">
        <v>1855.1902557984899</v>
      </c>
      <c r="AM3834">
        <v>10404.940286119499</v>
      </c>
      <c r="AN3834">
        <v>10404.940286119499</v>
      </c>
      <c r="AO3834">
        <v>2162.0854044336102</v>
      </c>
      <c r="AP3834">
        <v>563.94288059652399</v>
      </c>
      <c r="AQ3834">
        <v>789.00200914004301</v>
      </c>
      <c r="AR3834">
        <v>809.14051469704305</v>
      </c>
      <c r="AS3834">
        <v>504.550732927458</v>
      </c>
      <c r="AT3834">
        <v>27.873703294710101</v>
      </c>
      <c r="AU3834">
        <v>7.8632353818860699</v>
      </c>
      <c r="AV3834">
        <v>468.81379425086101</v>
      </c>
      <c r="AW3834">
        <v>2393.3192513920599</v>
      </c>
      <c r="AX3834">
        <v>139.14469268356601</v>
      </c>
      <c r="AY3834">
        <v>141.85200867794299</v>
      </c>
      <c r="AZ3834">
        <v>2112.3225500305498</v>
      </c>
      <c r="BA3834">
        <v>3482.57805917522</v>
      </c>
      <c r="BB3834">
        <v>1413.9186907926101</v>
      </c>
      <c r="BC3834">
        <v>1417.4367579576499</v>
      </c>
      <c r="BD3834">
        <v>651.22261042496098</v>
      </c>
      <c r="BE3834">
        <v>411.05550883325901</v>
      </c>
      <c r="BF3834">
        <v>162.79243569696601</v>
      </c>
      <c r="BG3834">
        <v>86.023308672191007</v>
      </c>
      <c r="BH3834">
        <v>162.239764464101</v>
      </c>
      <c r="BI3834">
        <v>559.56601889627598</v>
      </c>
      <c r="BJ3834">
        <v>186.25337127985401</v>
      </c>
      <c r="BK3834">
        <v>143.408921091781</v>
      </c>
      <c r="BL3834">
        <v>229.90372652464001</v>
      </c>
      <c r="BM3834">
        <v>686.91932113363998</v>
      </c>
      <c r="BN3834">
        <v>190.21436072702099</v>
      </c>
      <c r="BO3834">
        <v>205.07057377269899</v>
      </c>
      <c r="BP3834">
        <v>291.63438663391997</v>
      </c>
      <c r="BQ3834">
        <v>1620.8301615327</v>
      </c>
      <c r="BR3834">
        <v>685.73862166669596</v>
      </c>
      <c r="BS3834">
        <v>249.33696622502401</v>
      </c>
      <c r="BT3834">
        <v>685.75457364097804</v>
      </c>
      <c r="BU3834">
        <v>7475.1644345698496</v>
      </c>
      <c r="BV3834">
        <v>5060.8992836300104</v>
      </c>
      <c r="BW3834">
        <v>93.542418201432696</v>
      </c>
      <c r="BX3834">
        <v>2320.7227327383998</v>
      </c>
      <c r="BY3834">
        <v>20185.409570165899</v>
      </c>
      <c r="BZ3834">
        <v>17208.5112452756</v>
      </c>
      <c r="CA3834">
        <v>2331.40433848455</v>
      </c>
      <c r="CB3834">
        <v>645.493986405795</v>
      </c>
      <c r="CC3834">
        <v>134927</v>
      </c>
      <c r="CD3834">
        <v>127501</v>
      </c>
      <c r="CE3834">
        <v>125790.560428564</v>
      </c>
      <c r="CF3834">
        <v>71102.269214355198</v>
      </c>
      <c r="CG3834">
        <v>48683.378434961996</v>
      </c>
      <c r="CH3834">
        <v>79594.801665894702</v>
      </c>
    </row>
    <row r="3835" spans="1:86" x14ac:dyDescent="0.2">
      <c r="A3835" t="s">
        <v>171</v>
      </c>
      <c r="B3835">
        <v>2009</v>
      </c>
      <c r="C3835" t="s">
        <v>11</v>
      </c>
      <c r="D3835" t="s">
        <v>2701</v>
      </c>
      <c r="E3835">
        <v>239.96517978130399</v>
      </c>
      <c r="F3835">
        <v>118.04683323291501</v>
      </c>
      <c r="G3835">
        <v>59.925544610347899</v>
      </c>
      <c r="H3835">
        <v>61.992801938040898</v>
      </c>
      <c r="I3835">
        <v>196.669303478617</v>
      </c>
      <c r="J3835">
        <v>115.799054929219</v>
      </c>
      <c r="K3835">
        <v>59.343019959950901</v>
      </c>
      <c r="L3835">
        <v>21.5272285894481</v>
      </c>
      <c r="M3835">
        <v>144.34113212157001</v>
      </c>
      <c r="N3835">
        <v>98.8301218755294</v>
      </c>
      <c r="O3835">
        <v>2.4362801014045998</v>
      </c>
      <c r="P3835">
        <v>43.074730144635303</v>
      </c>
      <c r="Q3835">
        <v>83.138217678760498</v>
      </c>
      <c r="R3835">
        <v>948.63879884804305</v>
      </c>
      <c r="S3835">
        <v>1031.7770165268</v>
      </c>
      <c r="T3835">
        <v>1271.7421963081099</v>
      </c>
      <c r="U3835">
        <v>71.966977149816103</v>
      </c>
      <c r="V3835">
        <v>821.17068017886299</v>
      </c>
      <c r="W3835">
        <v>893.13765732867898</v>
      </c>
      <c r="X3835">
        <v>1089.8069608072999</v>
      </c>
      <c r="Y3835">
        <v>771.81868577986802</v>
      </c>
      <c r="Z3835">
        <v>15.830971492566601</v>
      </c>
      <c r="AA3835">
        <v>2.4118447877500602</v>
      </c>
      <c r="AB3835">
        <v>753.57586949955203</v>
      </c>
      <c r="AC3835">
        <v>49.062481093331698</v>
      </c>
      <c r="AD3835">
        <v>6.2147785784637799</v>
      </c>
      <c r="AE3835">
        <v>1.7524447339034599</v>
      </c>
      <c r="AF3835">
        <v>41.095257780964303</v>
      </c>
      <c r="AG3835">
        <v>8780.4289087427496</v>
      </c>
      <c r="AH3835">
        <v>8780.4289087427496</v>
      </c>
      <c r="AI3835">
        <v>258.91123948161101</v>
      </c>
      <c r="AJ3835">
        <v>258.91123948161101</v>
      </c>
      <c r="AK3835">
        <v>339.19597069221101</v>
      </c>
      <c r="AL3835">
        <v>339.19597069221101</v>
      </c>
      <c r="AM3835">
        <v>9378.5361189165706</v>
      </c>
      <c r="AN3835">
        <v>9378.5361189165706</v>
      </c>
      <c r="AO3835">
        <v>460.07164600294499</v>
      </c>
      <c r="AP3835">
        <v>91.706811004020295</v>
      </c>
      <c r="AQ3835">
        <v>291.49814752139503</v>
      </c>
      <c r="AR3835">
        <v>76.866687477529794</v>
      </c>
      <c r="AS3835">
        <v>128.43266538130399</v>
      </c>
      <c r="AT3835">
        <v>3.16686278896699</v>
      </c>
      <c r="AU3835">
        <v>3.1128578154506399</v>
      </c>
      <c r="AV3835">
        <v>122.152944776886</v>
      </c>
      <c r="AW3835">
        <v>807.75788753765096</v>
      </c>
      <c r="AX3835">
        <v>26.695693261392901</v>
      </c>
      <c r="AY3835">
        <v>50.116404810396098</v>
      </c>
      <c r="AZ3835">
        <v>730.94578946586205</v>
      </c>
      <c r="BA3835">
        <v>670.71267641587303</v>
      </c>
      <c r="BB3835">
        <v>170.39835479977199</v>
      </c>
      <c r="BC3835">
        <v>431.59344199642698</v>
      </c>
      <c r="BD3835">
        <v>68.720879619674406</v>
      </c>
      <c r="BE3835">
        <v>60.7263436356223</v>
      </c>
      <c r="BF3835">
        <v>16.883749883022499</v>
      </c>
      <c r="BG3835">
        <v>26.320915422814</v>
      </c>
      <c r="BH3835">
        <v>17.521678329785701</v>
      </c>
      <c r="BI3835">
        <v>100.17109056962801</v>
      </c>
      <c r="BJ3835">
        <v>21.026674345630301</v>
      </c>
      <c r="BK3835">
        <v>48.420100754861103</v>
      </c>
      <c r="BL3835">
        <v>30.724315469136499</v>
      </c>
      <c r="BM3835">
        <v>134.55029918218699</v>
      </c>
      <c r="BN3835">
        <v>22.697182128910001</v>
      </c>
      <c r="BO3835">
        <v>73.024903977414496</v>
      </c>
      <c r="BP3835">
        <v>38.828213075862799</v>
      </c>
      <c r="BQ3835">
        <v>170.339104939625</v>
      </c>
      <c r="BR3835">
        <v>58.263090570748197</v>
      </c>
      <c r="BS3835">
        <v>61.346371619808401</v>
      </c>
      <c r="BT3835">
        <v>50.729642749068802</v>
      </c>
      <c r="BU3835">
        <v>1475.6028250863301</v>
      </c>
      <c r="BV3835">
        <v>1044.2586286286901</v>
      </c>
      <c r="BW3835">
        <v>33.6462371954334</v>
      </c>
      <c r="BX3835">
        <v>397.69795926221002</v>
      </c>
      <c r="BY3835">
        <v>2444.4676343614901</v>
      </c>
      <c r="BZ3835">
        <v>1581.62478134563</v>
      </c>
      <c r="CA3835">
        <v>815.77755573121703</v>
      </c>
      <c r="CB3835">
        <v>47.065297284639499</v>
      </c>
      <c r="CC3835">
        <v>25065</v>
      </c>
      <c r="CD3835">
        <v>23703</v>
      </c>
      <c r="CE3835">
        <v>25331.9920893403</v>
      </c>
      <c r="CF3835">
        <v>13861.5260282745</v>
      </c>
      <c r="CG3835">
        <v>21859.416079970601</v>
      </c>
      <c r="CH3835">
        <v>36913.004434437004</v>
      </c>
    </row>
    <row r="3836" spans="1:86" x14ac:dyDescent="0.2">
      <c r="A3836" t="s">
        <v>171</v>
      </c>
      <c r="B3836">
        <v>2009</v>
      </c>
      <c r="C3836" t="s">
        <v>12</v>
      </c>
      <c r="D3836" t="s">
        <v>2702</v>
      </c>
      <c r="E3836">
        <v>753.56402351822999</v>
      </c>
      <c r="F3836">
        <v>313.46536672834497</v>
      </c>
      <c r="G3836">
        <v>42.296345231219703</v>
      </c>
      <c r="H3836">
        <v>397.80231155866602</v>
      </c>
      <c r="I3836">
        <v>742.93533966266705</v>
      </c>
      <c r="J3836">
        <v>310.503231747504</v>
      </c>
      <c r="K3836">
        <v>41.8851489162519</v>
      </c>
      <c r="L3836">
        <v>390.546958998913</v>
      </c>
      <c r="M3836">
        <v>97.205378199097694</v>
      </c>
      <c r="N3836">
        <v>68.740420602826802</v>
      </c>
      <c r="O3836">
        <v>1.75917258849365</v>
      </c>
      <c r="P3836">
        <v>26.705785007776999</v>
      </c>
      <c r="Q3836">
        <v>23.054099704349799</v>
      </c>
      <c r="R3836">
        <v>581.11921721582405</v>
      </c>
      <c r="S3836">
        <v>604.17331692017399</v>
      </c>
      <c r="T3836">
        <v>1357.7373404384</v>
      </c>
      <c r="U3836">
        <v>20.6347930469631</v>
      </c>
      <c r="V3836">
        <v>520.13632875020699</v>
      </c>
      <c r="W3836">
        <v>540.77112179717005</v>
      </c>
      <c r="X3836">
        <v>1283.7064614598401</v>
      </c>
      <c r="Y3836">
        <v>191.370134062641</v>
      </c>
      <c r="Z3836">
        <v>20.789658045524799</v>
      </c>
      <c r="AA3836">
        <v>1.34830144140313</v>
      </c>
      <c r="AB3836">
        <v>169.232174575713</v>
      </c>
      <c r="AC3836">
        <v>15.775006768294199</v>
      </c>
      <c r="AD3836">
        <v>8.1959514419517596</v>
      </c>
      <c r="AE3836">
        <v>1.2667408689017501</v>
      </c>
      <c r="AF3836">
        <v>6.3123144574406398</v>
      </c>
      <c r="AG3836">
        <v>1000.97576254656</v>
      </c>
      <c r="AH3836">
        <v>1000.97576254656</v>
      </c>
      <c r="AI3836">
        <v>55.583385872881898</v>
      </c>
      <c r="AJ3836">
        <v>55.583385872881898</v>
      </c>
      <c r="AK3836">
        <v>87.312473337953904</v>
      </c>
      <c r="AL3836">
        <v>87.312473337953904</v>
      </c>
      <c r="AM3836">
        <v>1143.8716217573999</v>
      </c>
      <c r="AN3836">
        <v>1143.8716217573999</v>
      </c>
      <c r="AO3836">
        <v>380.97236893483199</v>
      </c>
      <c r="AP3836">
        <v>176.28901568592801</v>
      </c>
      <c r="AQ3836">
        <v>153.41860271040099</v>
      </c>
      <c r="AR3836">
        <v>51.264750538503101</v>
      </c>
      <c r="AS3836">
        <v>63.755029786728997</v>
      </c>
      <c r="AT3836">
        <v>6.9572891306861999</v>
      </c>
      <c r="AU3836">
        <v>1.3617172850347199</v>
      </c>
      <c r="AV3836">
        <v>55.436023371008403</v>
      </c>
      <c r="AW3836">
        <v>177.92066641438001</v>
      </c>
      <c r="AX3836">
        <v>32.970526953390198</v>
      </c>
      <c r="AY3836">
        <v>25.5135046987753</v>
      </c>
      <c r="AZ3836">
        <v>119.436634762214</v>
      </c>
      <c r="BA3836">
        <v>1018.15778870068</v>
      </c>
      <c r="BB3836">
        <v>512.46017479118802</v>
      </c>
      <c r="BC3836">
        <v>356.04062764798198</v>
      </c>
      <c r="BD3836">
        <v>149.65698626151101</v>
      </c>
      <c r="BE3836">
        <v>126.864045236877</v>
      </c>
      <c r="BF3836">
        <v>13.1889795359319</v>
      </c>
      <c r="BG3836">
        <v>20.166929704723199</v>
      </c>
      <c r="BH3836">
        <v>93.508135996222094</v>
      </c>
      <c r="BI3836">
        <v>166.18127588080799</v>
      </c>
      <c r="BJ3836">
        <v>18.4509332028078</v>
      </c>
      <c r="BK3836">
        <v>33.259472448648303</v>
      </c>
      <c r="BL3836">
        <v>114.470870229352</v>
      </c>
      <c r="BM3836">
        <v>203.45040437268599</v>
      </c>
      <c r="BN3836">
        <v>21.208606023270899</v>
      </c>
      <c r="BO3836">
        <v>47.353034660614099</v>
      </c>
      <c r="BP3836">
        <v>134.88876368880099</v>
      </c>
      <c r="BQ3836">
        <v>325.68001450481103</v>
      </c>
      <c r="BR3836">
        <v>117.189776222285</v>
      </c>
      <c r="BS3836">
        <v>55.500271876084703</v>
      </c>
      <c r="BT3836">
        <v>152.98996640644199</v>
      </c>
      <c r="BU3836">
        <v>993.74272556832602</v>
      </c>
      <c r="BV3836">
        <v>722.10774202733205</v>
      </c>
      <c r="BW3836">
        <v>24.3056779894283</v>
      </c>
      <c r="BX3836">
        <v>247.32930555156599</v>
      </c>
      <c r="BY3836">
        <v>4425.3331529110201</v>
      </c>
      <c r="BZ3836">
        <v>3837.6821143656398</v>
      </c>
      <c r="CA3836">
        <v>574.08788281782597</v>
      </c>
      <c r="CB3836">
        <v>13.563155727564</v>
      </c>
      <c r="CC3836">
        <v>8020</v>
      </c>
      <c r="CD3836">
        <v>7702</v>
      </c>
      <c r="CE3836">
        <v>7440.0599831156396</v>
      </c>
      <c r="CF3836">
        <v>5113.30099999514</v>
      </c>
      <c r="CG3836">
        <v>7802.98834578887</v>
      </c>
      <c r="CH3836">
        <v>13306.082599007599</v>
      </c>
    </row>
    <row r="3837" spans="1:86" x14ac:dyDescent="0.2">
      <c r="A3837" t="s">
        <v>171</v>
      </c>
      <c r="B3837">
        <v>2009</v>
      </c>
      <c r="C3837" t="s">
        <v>13</v>
      </c>
      <c r="D3837" t="s">
        <v>2703</v>
      </c>
      <c r="E3837">
        <v>3356.3196631363398</v>
      </c>
      <c r="F3837">
        <v>1381.4095894817699</v>
      </c>
      <c r="G3837">
        <v>248.410545428836</v>
      </c>
      <c r="H3837">
        <v>1726.49952822572</v>
      </c>
      <c r="I3837">
        <v>2976.09720053093</v>
      </c>
      <c r="J3837">
        <v>1371.2650258830399</v>
      </c>
      <c r="K3837">
        <v>245.78633388407999</v>
      </c>
      <c r="L3837">
        <v>1359.04584076381</v>
      </c>
      <c r="M3837">
        <v>456.45790705697101</v>
      </c>
      <c r="N3837">
        <v>382.18027999910697</v>
      </c>
      <c r="O3837">
        <v>10.1668836651815</v>
      </c>
      <c r="P3837">
        <v>64.110743392682195</v>
      </c>
      <c r="Q3837">
        <v>148.366265716074</v>
      </c>
      <c r="R3837">
        <v>3882.5200696040101</v>
      </c>
      <c r="S3837">
        <v>4030.88633532008</v>
      </c>
      <c r="T3837">
        <v>7387.2059984564203</v>
      </c>
      <c r="U3837">
        <v>110.46732403612999</v>
      </c>
      <c r="V3837">
        <v>2890.7622668517402</v>
      </c>
      <c r="W3837">
        <v>3001.22959088787</v>
      </c>
      <c r="X3837">
        <v>5977.3267914188</v>
      </c>
      <c r="Y3837">
        <v>11123.787414599001</v>
      </c>
      <c r="Z3837">
        <v>71.139741880753903</v>
      </c>
      <c r="AA3837">
        <v>9.2458606362933793</v>
      </c>
      <c r="AB3837">
        <v>11043.401812082</v>
      </c>
      <c r="AC3837">
        <v>123.246594545761</v>
      </c>
      <c r="AD3837">
        <v>28.0740605762395</v>
      </c>
      <c r="AE3837">
        <v>8.0304195598949804</v>
      </c>
      <c r="AF3837">
        <v>87.142114409626302</v>
      </c>
      <c r="AG3837">
        <v>18806.403739741101</v>
      </c>
      <c r="AH3837">
        <v>18806.403739741101</v>
      </c>
      <c r="AI3837">
        <v>27047.825270434801</v>
      </c>
      <c r="AJ3837">
        <v>27047.825270434801</v>
      </c>
      <c r="AK3837">
        <v>19046.376521500399</v>
      </c>
      <c r="AL3837">
        <v>19046.376521500399</v>
      </c>
      <c r="AM3837">
        <v>64900.605531676301</v>
      </c>
      <c r="AN3837">
        <v>64900.605531676301</v>
      </c>
      <c r="AO3837">
        <v>5796.1602528442199</v>
      </c>
      <c r="AP3837">
        <v>432.99937987721199</v>
      </c>
      <c r="AQ3837">
        <v>965.20975218254296</v>
      </c>
      <c r="AR3837">
        <v>4397.9511207844698</v>
      </c>
      <c r="AS3837">
        <v>328.51147137163201</v>
      </c>
      <c r="AT3837">
        <v>15.6670459097391</v>
      </c>
      <c r="AU3837">
        <v>9.0513797031574903</v>
      </c>
      <c r="AV3837">
        <v>303.79304575873402</v>
      </c>
      <c r="AW3837">
        <v>998.188261286537</v>
      </c>
      <c r="AX3837">
        <v>123.072182306562</v>
      </c>
      <c r="AY3837">
        <v>170.908425973368</v>
      </c>
      <c r="AZ3837">
        <v>704.20765300660696</v>
      </c>
      <c r="BA3837">
        <v>4632.7019785135499</v>
      </c>
      <c r="BB3837">
        <v>1793.3055736142001</v>
      </c>
      <c r="BC3837">
        <v>2095.8108950841802</v>
      </c>
      <c r="BD3837">
        <v>743.58550981515896</v>
      </c>
      <c r="BE3837">
        <v>627.98758243381701</v>
      </c>
      <c r="BF3837">
        <v>90.629583484885799</v>
      </c>
      <c r="BG3837">
        <v>128.070319713006</v>
      </c>
      <c r="BH3837">
        <v>409.287679235925</v>
      </c>
      <c r="BI3837">
        <v>903.13322634024405</v>
      </c>
      <c r="BJ3837">
        <v>125.01674974032299</v>
      </c>
      <c r="BK3837">
        <v>194.028255764779</v>
      </c>
      <c r="BL3837">
        <v>584.08822083514099</v>
      </c>
      <c r="BM3837">
        <v>1266.11027493706</v>
      </c>
      <c r="BN3837">
        <v>224.50886943509701</v>
      </c>
      <c r="BO3837">
        <v>263.36967372132898</v>
      </c>
      <c r="BP3837">
        <v>778.231731780632</v>
      </c>
      <c r="BQ3837">
        <v>4496.5716403230799</v>
      </c>
      <c r="BR3837">
        <v>891.18692488998295</v>
      </c>
      <c r="BS3837">
        <v>340.16786579562</v>
      </c>
      <c r="BT3837">
        <v>3265.2168496374702</v>
      </c>
      <c r="BU3837">
        <v>4647.3084928414501</v>
      </c>
      <c r="BV3837">
        <v>4032.2316417009001</v>
      </c>
      <c r="BW3837">
        <v>139.59817607348</v>
      </c>
      <c r="BX3837">
        <v>475.478675067079</v>
      </c>
      <c r="BY3837">
        <v>25957.7957213353</v>
      </c>
      <c r="BZ3837">
        <v>16051.385080468601</v>
      </c>
      <c r="CA3837">
        <v>3365.7778033198101</v>
      </c>
      <c r="CB3837">
        <v>6540.6328375469202</v>
      </c>
      <c r="CC3837">
        <v>65699</v>
      </c>
      <c r="CD3837">
        <v>71911</v>
      </c>
      <c r="CE3837">
        <v>64739.086404016503</v>
      </c>
      <c r="CF3837">
        <v>31496.8613956462</v>
      </c>
      <c r="CG3837">
        <v>51521.5687173509</v>
      </c>
      <c r="CH3837">
        <v>84513.155134824803</v>
      </c>
    </row>
    <row r="3838" spans="1:86" x14ac:dyDescent="0.2">
      <c r="A3838" t="s">
        <v>171</v>
      </c>
      <c r="B3838">
        <v>2009</v>
      </c>
      <c r="C3838" t="s">
        <v>14</v>
      </c>
      <c r="D3838" t="s">
        <v>2704</v>
      </c>
      <c r="E3838">
        <v>352.992684326507</v>
      </c>
      <c r="F3838">
        <v>147.01000852294001</v>
      </c>
      <c r="G3838">
        <v>108.312454755735</v>
      </c>
      <c r="H3838">
        <v>97.670221047829997</v>
      </c>
      <c r="I3838">
        <v>316.71100006172497</v>
      </c>
      <c r="J3838">
        <v>144.49251306755099</v>
      </c>
      <c r="K3838">
        <v>107.242239476747</v>
      </c>
      <c r="L3838">
        <v>64.9762475174267</v>
      </c>
      <c r="M3838">
        <v>138.28098882597999</v>
      </c>
      <c r="N3838">
        <v>109.32020380687599</v>
      </c>
      <c r="O3838">
        <v>4.00435115225934</v>
      </c>
      <c r="P3838">
        <v>24.956433866844201</v>
      </c>
      <c r="Q3838">
        <v>28.9934475377013</v>
      </c>
      <c r="R3838">
        <v>651.11570743949699</v>
      </c>
      <c r="S3838">
        <v>680.10915497719805</v>
      </c>
      <c r="T3838">
        <v>1033.1018393037</v>
      </c>
      <c r="U3838">
        <v>24.6027154700385</v>
      </c>
      <c r="V3838">
        <v>552.51154480254104</v>
      </c>
      <c r="W3838">
        <v>577.11426027257903</v>
      </c>
      <c r="X3838">
        <v>893.82526033430497</v>
      </c>
      <c r="Y3838">
        <v>836.82265462238695</v>
      </c>
      <c r="Z3838">
        <v>17.111939676833401</v>
      </c>
      <c r="AA3838">
        <v>4.08759777092747</v>
      </c>
      <c r="AB3838">
        <v>815.62311717462603</v>
      </c>
      <c r="AC3838">
        <v>28.366284622598702</v>
      </c>
      <c r="AD3838">
        <v>7.0124059176805202</v>
      </c>
      <c r="AE3838">
        <v>3.2484071634726699</v>
      </c>
      <c r="AF3838">
        <v>18.1054715414454</v>
      </c>
      <c r="AG3838">
        <v>4610.5072773112597</v>
      </c>
      <c r="AH3838">
        <v>4610.5072773112597</v>
      </c>
      <c r="AI3838">
        <v>1203.0656348069299</v>
      </c>
      <c r="AJ3838">
        <v>1203.0656348069299</v>
      </c>
      <c r="AK3838">
        <v>1079.45998795322</v>
      </c>
      <c r="AL3838">
        <v>1079.45998795322</v>
      </c>
      <c r="AM3838">
        <v>6893.03290007141</v>
      </c>
      <c r="AN3838">
        <v>6893.03290007141</v>
      </c>
      <c r="AO3838">
        <v>792.16268365724204</v>
      </c>
      <c r="AP3838">
        <v>89.176650646844493</v>
      </c>
      <c r="AQ3838">
        <v>495.53735721895299</v>
      </c>
      <c r="AR3838">
        <v>207.448675791444</v>
      </c>
      <c r="AS3838">
        <v>65.756678019525594</v>
      </c>
      <c r="AT3838">
        <v>3.4181381795213399</v>
      </c>
      <c r="AU3838">
        <v>5.54104487974955</v>
      </c>
      <c r="AV3838">
        <v>56.797494960254703</v>
      </c>
      <c r="AW3838">
        <v>290.09078553933</v>
      </c>
      <c r="AX3838">
        <v>29.3403003631629</v>
      </c>
      <c r="AY3838">
        <v>77.784702400794203</v>
      </c>
      <c r="AZ3838">
        <v>182.96578277537299</v>
      </c>
      <c r="BA3838">
        <v>1079.8078860200201</v>
      </c>
      <c r="BB3838">
        <v>208.06383051543</v>
      </c>
      <c r="BC3838">
        <v>811.95436200418396</v>
      </c>
      <c r="BD3838">
        <v>59.789693500407701</v>
      </c>
      <c r="BE3838">
        <v>94.586355461468401</v>
      </c>
      <c r="BF3838">
        <v>17.6709217015839</v>
      </c>
      <c r="BG3838">
        <v>50.992415713745402</v>
      </c>
      <c r="BH3838">
        <v>25.9230180461389</v>
      </c>
      <c r="BI3838">
        <v>153.11696139727701</v>
      </c>
      <c r="BJ3838">
        <v>22.6596961675043</v>
      </c>
      <c r="BK3838">
        <v>91.891197115611106</v>
      </c>
      <c r="BL3838">
        <v>38.566068114161503</v>
      </c>
      <c r="BM3838">
        <v>215.13808109153001</v>
      </c>
      <c r="BN3838">
        <v>27.0825292550591</v>
      </c>
      <c r="BO3838">
        <v>137.02505406692001</v>
      </c>
      <c r="BP3838">
        <v>51.030497769550898</v>
      </c>
      <c r="BQ3838">
        <v>363.21996649149798</v>
      </c>
      <c r="BR3838">
        <v>80.345519963281205</v>
      </c>
      <c r="BS3838">
        <v>130.28180864360701</v>
      </c>
      <c r="BT3838">
        <v>152.59263788461001</v>
      </c>
      <c r="BU3838">
        <v>1436.20346995253</v>
      </c>
      <c r="BV3838">
        <v>1153.4007645332799</v>
      </c>
      <c r="BW3838">
        <v>54.855961107103298</v>
      </c>
      <c r="BX3838">
        <v>227.946744312146</v>
      </c>
      <c r="BY3838">
        <v>3505.1416002472702</v>
      </c>
      <c r="BZ3838">
        <v>1808.8425730326201</v>
      </c>
      <c r="CA3838">
        <v>1471.68416862663</v>
      </c>
      <c r="CB3838">
        <v>224.61485858802101</v>
      </c>
      <c r="CC3838">
        <v>33552</v>
      </c>
      <c r="CD3838">
        <v>30340</v>
      </c>
      <c r="CE3838">
        <v>33380.662164500201</v>
      </c>
      <c r="CF3838">
        <v>21103.206415768898</v>
      </c>
      <c r="CG3838">
        <v>36480.276342364697</v>
      </c>
      <c r="CH3838">
        <v>60962.926735524998</v>
      </c>
    </row>
    <row r="3839" spans="1:86" x14ac:dyDescent="0.2">
      <c r="A3839" t="s">
        <v>171</v>
      </c>
      <c r="B3839">
        <v>2009</v>
      </c>
      <c r="C3839" t="s">
        <v>15</v>
      </c>
      <c r="D3839" t="s">
        <v>2705</v>
      </c>
      <c r="E3839">
        <v>249.88113580261501</v>
      </c>
      <c r="F3839">
        <v>78.354434471353798</v>
      </c>
      <c r="G3839">
        <v>115.042184240322</v>
      </c>
      <c r="H3839">
        <v>56.484517090939399</v>
      </c>
      <c r="I3839">
        <v>216.11243405845801</v>
      </c>
      <c r="J3839">
        <v>76.356955207743496</v>
      </c>
      <c r="K3839">
        <v>113.78930743329001</v>
      </c>
      <c r="L3839">
        <v>25.966171417424501</v>
      </c>
      <c r="M3839">
        <v>128.17564597043901</v>
      </c>
      <c r="N3839">
        <v>89.964282617313799</v>
      </c>
      <c r="O3839">
        <v>3.69780630652473</v>
      </c>
      <c r="P3839">
        <v>34.513557046600397</v>
      </c>
      <c r="Q3839">
        <v>1502.2149811594199</v>
      </c>
      <c r="R3839">
        <v>1748.36886530427</v>
      </c>
      <c r="S3839">
        <v>3250.5838464637</v>
      </c>
      <c r="T3839">
        <v>3500.46498226631</v>
      </c>
      <c r="U3839">
        <v>1314.47495942813</v>
      </c>
      <c r="V3839">
        <v>1529.8656464685801</v>
      </c>
      <c r="W3839">
        <v>2844.3406058967098</v>
      </c>
      <c r="X3839">
        <v>3060.45303995517</v>
      </c>
      <c r="Y3839">
        <v>742.51270174000297</v>
      </c>
      <c r="Z3839">
        <v>14.126487280925099</v>
      </c>
      <c r="AA3839">
        <v>3.9541287714270301</v>
      </c>
      <c r="AB3839">
        <v>724.43208568765101</v>
      </c>
      <c r="AC3839">
        <v>33.676219593095396</v>
      </c>
      <c r="AD3839">
        <v>5.5178425556614696</v>
      </c>
      <c r="AE3839">
        <v>3.8725623749882701</v>
      </c>
      <c r="AF3839">
        <v>24.2858146624455</v>
      </c>
      <c r="AG3839">
        <v>4043.7577715326702</v>
      </c>
      <c r="AH3839">
        <v>4043.7577715326702</v>
      </c>
      <c r="AI3839">
        <v>451.63918821152498</v>
      </c>
      <c r="AJ3839">
        <v>451.63918821152498</v>
      </c>
      <c r="AK3839">
        <v>670.36058881710505</v>
      </c>
      <c r="AL3839">
        <v>670.36058881710505</v>
      </c>
      <c r="AM3839">
        <v>5165.7575485612997</v>
      </c>
      <c r="AN3839">
        <v>5165.7575485612997</v>
      </c>
      <c r="AO3839">
        <v>664.083222961346</v>
      </c>
      <c r="AP3839">
        <v>79.283449102560297</v>
      </c>
      <c r="AQ3839">
        <v>491.02434238765301</v>
      </c>
      <c r="AR3839">
        <v>93.775431471132507</v>
      </c>
      <c r="AS3839">
        <v>90.392548925925794</v>
      </c>
      <c r="AT3839">
        <v>2.3160481861485498</v>
      </c>
      <c r="AU3839">
        <v>6.1515989912799496</v>
      </c>
      <c r="AV3839">
        <v>81.924901748497206</v>
      </c>
      <c r="AW3839">
        <v>342.50845342498701</v>
      </c>
      <c r="AX3839">
        <v>23.975226357369301</v>
      </c>
      <c r="AY3839">
        <v>81.004023451655499</v>
      </c>
      <c r="AZ3839">
        <v>237.52920361596199</v>
      </c>
      <c r="BA3839">
        <v>1266.9659769273501</v>
      </c>
      <c r="BB3839">
        <v>121.764930800874</v>
      </c>
      <c r="BC3839">
        <v>1094.0227728749501</v>
      </c>
      <c r="BD3839">
        <v>51.178273251525802</v>
      </c>
      <c r="BE3839">
        <v>101.481271705035</v>
      </c>
      <c r="BF3839">
        <v>14.0014985115263</v>
      </c>
      <c r="BG3839">
        <v>71.597351690521506</v>
      </c>
      <c r="BH3839">
        <v>15.882421502986899</v>
      </c>
      <c r="BI3839">
        <v>155.45835865680399</v>
      </c>
      <c r="BJ3839">
        <v>17.720429713577001</v>
      </c>
      <c r="BK3839">
        <v>110.97558190856201</v>
      </c>
      <c r="BL3839">
        <v>26.7623470346646</v>
      </c>
      <c r="BM3839">
        <v>205.93138554384899</v>
      </c>
      <c r="BN3839">
        <v>19.943688364046199</v>
      </c>
      <c r="BO3839">
        <v>151.07572259558501</v>
      </c>
      <c r="BP3839">
        <v>34.911974584218299</v>
      </c>
      <c r="BQ3839">
        <v>374.63477597976703</v>
      </c>
      <c r="BR3839">
        <v>48.568474059118003</v>
      </c>
      <c r="BS3839">
        <v>262.83568623418302</v>
      </c>
      <c r="BT3839">
        <v>63.230615686466301</v>
      </c>
      <c r="BU3839">
        <v>1319.2242187890099</v>
      </c>
      <c r="BV3839">
        <v>950.28861715722996</v>
      </c>
      <c r="BW3839">
        <v>51.511334790988997</v>
      </c>
      <c r="BX3839">
        <v>317.42426684078799</v>
      </c>
      <c r="BY3839">
        <v>2553.7387163745102</v>
      </c>
      <c r="BZ3839">
        <v>925.98981499295496</v>
      </c>
      <c r="CA3839">
        <v>1543.27534300703</v>
      </c>
      <c r="CB3839">
        <v>84.473558374528807</v>
      </c>
      <c r="CC3839">
        <v>126090</v>
      </c>
      <c r="CD3839">
        <v>124855</v>
      </c>
      <c r="CE3839">
        <v>88823.420606051295</v>
      </c>
      <c r="CF3839">
        <v>52196.521621493099</v>
      </c>
      <c r="CG3839">
        <v>47390.051919960897</v>
      </c>
      <c r="CH3839">
        <v>73581.844797457597</v>
      </c>
    </row>
    <row r="3840" spans="1:86" x14ac:dyDescent="0.2">
      <c r="A3840" t="s">
        <v>171</v>
      </c>
      <c r="B3840">
        <v>2009</v>
      </c>
      <c r="C3840" t="s">
        <v>16</v>
      </c>
      <c r="D3840" t="s">
        <v>2706</v>
      </c>
      <c r="E3840">
        <v>408.77479955065201</v>
      </c>
      <c r="F3840">
        <v>145.63715842987301</v>
      </c>
      <c r="G3840">
        <v>118.36651086664401</v>
      </c>
      <c r="H3840">
        <v>144.77113025413399</v>
      </c>
      <c r="I3840">
        <v>348.60319810042603</v>
      </c>
      <c r="J3840">
        <v>143.12717681020899</v>
      </c>
      <c r="K3840">
        <v>117.09409831827099</v>
      </c>
      <c r="L3840">
        <v>88.381922971946395</v>
      </c>
      <c r="M3840">
        <v>178.590400344464</v>
      </c>
      <c r="N3840">
        <v>109.268479655327</v>
      </c>
      <c r="O3840">
        <v>4.1485564839945797</v>
      </c>
      <c r="P3840">
        <v>65.173364205142903</v>
      </c>
      <c r="Q3840">
        <v>638.67985113806799</v>
      </c>
      <c r="R3840">
        <v>555.284594062731</v>
      </c>
      <c r="S3840">
        <v>1193.9644452007999</v>
      </c>
      <c r="T3840">
        <v>1602.7392447514501</v>
      </c>
      <c r="U3840">
        <v>536.98537382551206</v>
      </c>
      <c r="V3840">
        <v>466.86881508942997</v>
      </c>
      <c r="W3840">
        <v>1003.85418891494</v>
      </c>
      <c r="X3840">
        <v>1352.4573870153699</v>
      </c>
      <c r="Y3840">
        <v>1115.12864142992</v>
      </c>
      <c r="Z3840">
        <v>17.5683978967066</v>
      </c>
      <c r="AA3840">
        <v>4.0426993648687901</v>
      </c>
      <c r="AB3840">
        <v>1093.51754416835</v>
      </c>
      <c r="AC3840">
        <v>41.181830937267598</v>
      </c>
      <c r="AD3840">
        <v>6.9488982290151498</v>
      </c>
      <c r="AE3840">
        <v>3.93068813507197</v>
      </c>
      <c r="AF3840">
        <v>30.3022445731803</v>
      </c>
      <c r="AG3840">
        <v>4309.6313600719404</v>
      </c>
      <c r="AH3840">
        <v>4309.6313600719404</v>
      </c>
      <c r="AI3840">
        <v>1540.60425442015</v>
      </c>
      <c r="AJ3840">
        <v>1540.60425442015</v>
      </c>
      <c r="AK3840">
        <v>14147.068390692601</v>
      </c>
      <c r="AL3840">
        <v>14147.068390692601</v>
      </c>
      <c r="AM3840">
        <v>19997.304005184698</v>
      </c>
      <c r="AN3840">
        <v>19997.304005184698</v>
      </c>
      <c r="AO3840">
        <v>874.54000159852706</v>
      </c>
      <c r="AP3840">
        <v>100.67677849816</v>
      </c>
      <c r="AQ3840">
        <v>487.09817565629601</v>
      </c>
      <c r="AR3840">
        <v>286.765047444071</v>
      </c>
      <c r="AS3840">
        <v>116.532741632019</v>
      </c>
      <c r="AT3840">
        <v>3.1933109932426098</v>
      </c>
      <c r="AU3840">
        <v>5.1249913596830696</v>
      </c>
      <c r="AV3840">
        <v>108.214439279093</v>
      </c>
      <c r="AW3840">
        <v>369.493724952523</v>
      </c>
      <c r="AX3840">
        <v>29.8998119689678</v>
      </c>
      <c r="AY3840">
        <v>83.165661851805396</v>
      </c>
      <c r="AZ3840">
        <v>256.42825113175002</v>
      </c>
      <c r="BA3840">
        <v>1414.9844480476199</v>
      </c>
      <c r="BB3840">
        <v>215.18831292218499</v>
      </c>
      <c r="BC3840">
        <v>1102.34812063906</v>
      </c>
      <c r="BD3840">
        <v>97.448014486378995</v>
      </c>
      <c r="BE3840">
        <v>126.313457680883</v>
      </c>
      <c r="BF3840">
        <v>18.7471517367408</v>
      </c>
      <c r="BG3840">
        <v>69.823955445800195</v>
      </c>
      <c r="BH3840">
        <v>37.742350498341501</v>
      </c>
      <c r="BI3840">
        <v>188.86777382590901</v>
      </c>
      <c r="BJ3840">
        <v>24.1479667861061</v>
      </c>
      <c r="BK3840">
        <v>106.92190718392899</v>
      </c>
      <c r="BL3840">
        <v>57.797899855873602</v>
      </c>
      <c r="BM3840">
        <v>250.641287457494</v>
      </c>
      <c r="BN3840">
        <v>30.334793343878999</v>
      </c>
      <c r="BO3840">
        <v>144.88631260849601</v>
      </c>
      <c r="BP3840">
        <v>75.420181505119402</v>
      </c>
      <c r="BQ3840">
        <v>531.18892476792496</v>
      </c>
      <c r="BR3840">
        <v>88.650531546634397</v>
      </c>
      <c r="BS3840">
        <v>238.28588970352899</v>
      </c>
      <c r="BT3840">
        <v>204.252503517761</v>
      </c>
      <c r="BU3840">
        <v>1810.09014836908</v>
      </c>
      <c r="BV3840">
        <v>1155.21990180019</v>
      </c>
      <c r="BW3840">
        <v>57.339184299251997</v>
      </c>
      <c r="BX3840">
        <v>597.53106226963598</v>
      </c>
      <c r="BY3840">
        <v>3683.8984761990901</v>
      </c>
      <c r="BZ3840">
        <v>1748.8253055395201</v>
      </c>
      <c r="CA3840">
        <v>1592.46075676074</v>
      </c>
      <c r="CB3840">
        <v>342.61241389883202</v>
      </c>
      <c r="CC3840">
        <v>56984</v>
      </c>
      <c r="CD3840">
        <v>55357</v>
      </c>
      <c r="CE3840">
        <v>55825.622757642501</v>
      </c>
      <c r="CF3840">
        <v>26209.6321691618</v>
      </c>
      <c r="CG3840">
        <v>39974.235650815303</v>
      </c>
      <c r="CH3840">
        <v>65429.608327556103</v>
      </c>
    </row>
    <row r="3841" spans="1:86" x14ac:dyDescent="0.2">
      <c r="A3841" t="s">
        <v>171</v>
      </c>
      <c r="B3841">
        <v>2009</v>
      </c>
      <c r="C3841" t="s">
        <v>17</v>
      </c>
      <c r="D3841" t="s">
        <v>2707</v>
      </c>
      <c r="E3841">
        <v>883.36432986439002</v>
      </c>
      <c r="F3841">
        <v>321.62852645215099</v>
      </c>
      <c r="G3841">
        <v>332.54444364326599</v>
      </c>
      <c r="H3841">
        <v>229.191359768973</v>
      </c>
      <c r="I3841">
        <v>784.50489302619303</v>
      </c>
      <c r="J3841">
        <v>315.57421442414301</v>
      </c>
      <c r="K3841">
        <v>329.13390936936702</v>
      </c>
      <c r="L3841">
        <v>139.796769232683</v>
      </c>
      <c r="M3841">
        <v>359.37434214254398</v>
      </c>
      <c r="N3841">
        <v>264.1891265882</v>
      </c>
      <c r="O3841">
        <v>13.6590569557283</v>
      </c>
      <c r="P3841">
        <v>81.526158598614899</v>
      </c>
      <c r="Q3841">
        <v>106.287912758994</v>
      </c>
      <c r="R3841">
        <v>1001.7084447662201</v>
      </c>
      <c r="S3841">
        <v>1107.99635752521</v>
      </c>
      <c r="T3841">
        <v>1991.3606873895999</v>
      </c>
      <c r="U3841">
        <v>90.123601777575004</v>
      </c>
      <c r="V3841">
        <v>849.36819841450301</v>
      </c>
      <c r="W3841">
        <v>939.49180019207802</v>
      </c>
      <c r="X3841">
        <v>1723.9966932182699</v>
      </c>
      <c r="Y3841">
        <v>2093.0721405703598</v>
      </c>
      <c r="Z3841">
        <v>42.398371660646497</v>
      </c>
      <c r="AA3841">
        <v>11.765298240930001</v>
      </c>
      <c r="AB3841">
        <v>2038.90847066878</v>
      </c>
      <c r="AC3841">
        <v>87.044988421896903</v>
      </c>
      <c r="AD3841">
        <v>16.7595729412464</v>
      </c>
      <c r="AE3841">
        <v>10.457724221058999</v>
      </c>
      <c r="AF3841">
        <v>59.827691259591198</v>
      </c>
      <c r="AG3841">
        <v>16095.133642854</v>
      </c>
      <c r="AH3841">
        <v>16095.133642854</v>
      </c>
      <c r="AI3841">
        <v>2105.27874060668</v>
      </c>
      <c r="AJ3841">
        <v>2105.27874060668</v>
      </c>
      <c r="AK3841">
        <v>2364.02704290057</v>
      </c>
      <c r="AL3841">
        <v>2364.02704290057</v>
      </c>
      <c r="AM3841">
        <v>20564.439426361201</v>
      </c>
      <c r="AN3841">
        <v>20564.439426361201</v>
      </c>
      <c r="AO3841">
        <v>2061.3097230963299</v>
      </c>
      <c r="AP3841">
        <v>236.02176619994</v>
      </c>
      <c r="AQ3841">
        <v>1434.34007455562</v>
      </c>
      <c r="AR3841">
        <v>390.94788234076901</v>
      </c>
      <c r="AS3841">
        <v>223.55778736101101</v>
      </c>
      <c r="AT3841">
        <v>7.9834128898679504</v>
      </c>
      <c r="AU3841">
        <v>15.8179684550639</v>
      </c>
      <c r="AV3841">
        <v>199.75640601607901</v>
      </c>
      <c r="AW3841">
        <v>963.99416021548905</v>
      </c>
      <c r="AX3841">
        <v>71.694683964575603</v>
      </c>
      <c r="AY3841">
        <v>229.98313573409101</v>
      </c>
      <c r="AZ3841">
        <v>662.31634051682295</v>
      </c>
      <c r="BA3841">
        <v>3388.8101439019201</v>
      </c>
      <c r="BB3841">
        <v>466.44447462793897</v>
      </c>
      <c r="BC3841">
        <v>2767.1569882701401</v>
      </c>
      <c r="BD3841">
        <v>155.20868100384999</v>
      </c>
      <c r="BE3841">
        <v>276.01869892467198</v>
      </c>
      <c r="BF3841">
        <v>44.2076025403153</v>
      </c>
      <c r="BG3841">
        <v>172.44278190086399</v>
      </c>
      <c r="BH3841">
        <v>59.368314483493101</v>
      </c>
      <c r="BI3841">
        <v>436.31651108439502</v>
      </c>
      <c r="BJ3841">
        <v>56.086632150006501</v>
      </c>
      <c r="BK3841">
        <v>287.43876708675998</v>
      </c>
      <c r="BL3841">
        <v>92.791111847628102</v>
      </c>
      <c r="BM3841">
        <v>599.13232551326803</v>
      </c>
      <c r="BN3841">
        <v>65.547655740051795</v>
      </c>
      <c r="BO3841">
        <v>410.47816919004902</v>
      </c>
      <c r="BP3841">
        <v>123.106500583167</v>
      </c>
      <c r="BQ3841">
        <v>990.82071320576995</v>
      </c>
      <c r="BR3841">
        <v>182.754680317289</v>
      </c>
      <c r="BS3841">
        <v>524.18285949448295</v>
      </c>
      <c r="BT3841">
        <v>283.88317339399799</v>
      </c>
      <c r="BU3841">
        <v>3724.95783456756</v>
      </c>
      <c r="BV3841">
        <v>2787.6667578309598</v>
      </c>
      <c r="BW3841">
        <v>189.38079562166399</v>
      </c>
      <c r="BX3841">
        <v>747.91028111493495</v>
      </c>
      <c r="BY3841">
        <v>8884.6397232550098</v>
      </c>
      <c r="BZ3841">
        <v>3946.7256067518601</v>
      </c>
      <c r="CA3841">
        <v>4499.1120218936103</v>
      </c>
      <c r="CB3841">
        <v>438.80209460953</v>
      </c>
      <c r="CC3841">
        <v>136884</v>
      </c>
      <c r="CD3841">
        <v>127821</v>
      </c>
      <c r="CE3841">
        <v>138105.563754506</v>
      </c>
      <c r="CF3841">
        <v>72713.817718893595</v>
      </c>
      <c r="CG3841">
        <v>118379.784574052</v>
      </c>
      <c r="CH3841">
        <v>198463.256060204</v>
      </c>
    </row>
    <row r="3842" spans="1:86" x14ac:dyDescent="0.2">
      <c r="A3842" t="s">
        <v>171</v>
      </c>
      <c r="B3842">
        <v>2009</v>
      </c>
      <c r="C3842" t="s">
        <v>18</v>
      </c>
      <c r="D3842" t="s">
        <v>2708</v>
      </c>
      <c r="E3842">
        <v>593.79444112700605</v>
      </c>
      <c r="F3842">
        <v>244.26130709994899</v>
      </c>
      <c r="G3842">
        <v>204.265855979251</v>
      </c>
      <c r="H3842">
        <v>145.26727804780501</v>
      </c>
      <c r="I3842">
        <v>534.15394250362306</v>
      </c>
      <c r="J3842">
        <v>240.504296721234</v>
      </c>
      <c r="K3842">
        <v>202.23163022619499</v>
      </c>
      <c r="L3842">
        <v>91.418015556193694</v>
      </c>
      <c r="M3842">
        <v>227.83862581284799</v>
      </c>
      <c r="N3842">
        <v>158.274872273623</v>
      </c>
      <c r="O3842">
        <v>29.810996068051899</v>
      </c>
      <c r="P3842">
        <v>39.752757471172998</v>
      </c>
      <c r="Q3842">
        <v>203.97989913059001</v>
      </c>
      <c r="R3842">
        <v>1289.088412608</v>
      </c>
      <c r="S3842">
        <v>1493.06831173858</v>
      </c>
      <c r="T3842">
        <v>2086.8627528655902</v>
      </c>
      <c r="U3842">
        <v>176.278683965711</v>
      </c>
      <c r="V3842">
        <v>1114.0254988777299</v>
      </c>
      <c r="W3842">
        <v>1290.30418284344</v>
      </c>
      <c r="X3842">
        <v>1824.4581253470701</v>
      </c>
      <c r="Y3842">
        <v>1331.16142683102</v>
      </c>
      <c r="Z3842">
        <v>26.154578202558799</v>
      </c>
      <c r="AA3842">
        <v>7.5934847297176997</v>
      </c>
      <c r="AB3842">
        <v>1297.41336389874</v>
      </c>
      <c r="AC3842">
        <v>55.479612948416097</v>
      </c>
      <c r="AD3842">
        <v>10.4132413545343</v>
      </c>
      <c r="AE3842">
        <v>6.18922360675628</v>
      </c>
      <c r="AF3842">
        <v>38.877147987125397</v>
      </c>
      <c r="AG3842">
        <v>7060.5095169984897</v>
      </c>
      <c r="AH3842">
        <v>7060.5095169984897</v>
      </c>
      <c r="AI3842">
        <v>1436.5170986727601</v>
      </c>
      <c r="AJ3842">
        <v>1436.5170986727601</v>
      </c>
      <c r="AK3842">
        <v>1308.35008488689</v>
      </c>
      <c r="AL3842">
        <v>1308.35008488689</v>
      </c>
      <c r="AM3842">
        <v>9805.3767005581503</v>
      </c>
      <c r="AN3842">
        <v>9805.3767005581503</v>
      </c>
      <c r="AO3842">
        <v>1330.1584054247101</v>
      </c>
      <c r="AP3842">
        <v>150.88242574487899</v>
      </c>
      <c r="AQ3842">
        <v>918.87613752570803</v>
      </c>
      <c r="AR3842">
        <v>260.399842154125</v>
      </c>
      <c r="AS3842">
        <v>141.163990855798</v>
      </c>
      <c r="AT3842">
        <v>5.3292220177634499</v>
      </c>
      <c r="AU3842">
        <v>10.8102284398188</v>
      </c>
      <c r="AV3842">
        <v>125.024540398216</v>
      </c>
      <c r="AW3842">
        <v>1341.3262378913901</v>
      </c>
      <c r="AX3842">
        <v>45.086538475871997</v>
      </c>
      <c r="AY3842">
        <v>142.365174471611</v>
      </c>
      <c r="AZ3842">
        <v>1153.87452494391</v>
      </c>
      <c r="BA3842">
        <v>2029.92905522154</v>
      </c>
      <c r="BB3842">
        <v>322.16812982016899</v>
      </c>
      <c r="BC3842">
        <v>1613.7610986705799</v>
      </c>
      <c r="BD3842">
        <v>93.999826730786197</v>
      </c>
      <c r="BE3842">
        <v>161.767188988105</v>
      </c>
      <c r="BF3842">
        <v>28.194792480402</v>
      </c>
      <c r="BG3842">
        <v>96.894788820113007</v>
      </c>
      <c r="BH3842">
        <v>36.677607687589401</v>
      </c>
      <c r="BI3842">
        <v>261.90866053642901</v>
      </c>
      <c r="BJ3842">
        <v>35.762692000831102</v>
      </c>
      <c r="BK3842">
        <v>168.260257645705</v>
      </c>
      <c r="BL3842">
        <v>57.8857108898926</v>
      </c>
      <c r="BM3842">
        <v>364.62239934445199</v>
      </c>
      <c r="BN3842">
        <v>42.498197345168997</v>
      </c>
      <c r="BO3842">
        <v>245.87095938264599</v>
      </c>
      <c r="BP3842">
        <v>76.253242616636598</v>
      </c>
      <c r="BQ3842">
        <v>633.68834665502402</v>
      </c>
      <c r="BR3842">
        <v>168.685660033549</v>
      </c>
      <c r="BS3842">
        <v>275.10175702491898</v>
      </c>
      <c r="BT3842">
        <v>189.90092959655499</v>
      </c>
      <c r="BU3842">
        <v>2452.5320275091499</v>
      </c>
      <c r="BV3842">
        <v>1670.57080306735</v>
      </c>
      <c r="BW3842">
        <v>418.12733243612098</v>
      </c>
      <c r="BX3842">
        <v>363.83389200567802</v>
      </c>
      <c r="BY3842">
        <v>6117.1349205997803</v>
      </c>
      <c r="BZ3842">
        <v>3012.97132467761</v>
      </c>
      <c r="CA3842">
        <v>2771.69725539911</v>
      </c>
      <c r="CB3842">
        <v>332.466340523067</v>
      </c>
      <c r="CC3842">
        <v>102927</v>
      </c>
      <c r="CD3842">
        <v>95815</v>
      </c>
      <c r="CE3842">
        <v>103171.985297712</v>
      </c>
      <c r="CF3842">
        <v>40988.355717499297</v>
      </c>
      <c r="CG3842">
        <v>67198.522537757002</v>
      </c>
      <c r="CH3842">
        <v>110165.9639185</v>
      </c>
    </row>
    <row r="3843" spans="1:86" x14ac:dyDescent="0.2">
      <c r="A3843" t="s">
        <v>171</v>
      </c>
      <c r="B3843">
        <v>2009</v>
      </c>
      <c r="C3843" t="s">
        <v>19</v>
      </c>
      <c r="D3843" t="s">
        <v>2709</v>
      </c>
      <c r="E3843">
        <v>133.72694654763899</v>
      </c>
      <c r="F3843">
        <v>30.9323410220799</v>
      </c>
      <c r="G3843">
        <v>84.765008401116404</v>
      </c>
      <c r="H3843">
        <v>18.0295971244424</v>
      </c>
      <c r="I3843">
        <v>124.60170802061999</v>
      </c>
      <c r="J3843">
        <v>30.283650892665101</v>
      </c>
      <c r="K3843">
        <v>83.698274077437702</v>
      </c>
      <c r="L3843">
        <v>10.619783050517199</v>
      </c>
      <c r="M3843">
        <v>37.8057269852236</v>
      </c>
      <c r="N3843">
        <v>28.697278705618199</v>
      </c>
      <c r="O3843">
        <v>1.84890181086182</v>
      </c>
      <c r="P3843">
        <v>7.2595464687435003</v>
      </c>
      <c r="Q3843">
        <v>16.323737269961299</v>
      </c>
      <c r="R3843">
        <v>124.32461503884301</v>
      </c>
      <c r="S3843">
        <v>140.64835230880399</v>
      </c>
      <c r="T3843">
        <v>274.37529885644301</v>
      </c>
      <c r="U3843">
        <v>13.7582924276073</v>
      </c>
      <c r="V3843">
        <v>104.785710610628</v>
      </c>
      <c r="W3843">
        <v>118.544003038236</v>
      </c>
      <c r="X3843">
        <v>243.14571105885599</v>
      </c>
      <c r="Y3843">
        <v>173.20680334219799</v>
      </c>
      <c r="Z3843">
        <v>4.40900453566619</v>
      </c>
      <c r="AA3843">
        <v>1.99599358348386</v>
      </c>
      <c r="AB3843">
        <v>166.80180522304801</v>
      </c>
      <c r="AC3843">
        <v>10.657974452589301</v>
      </c>
      <c r="AD3843">
        <v>1.8069295839702699</v>
      </c>
      <c r="AE3843">
        <v>3.4121962553411098</v>
      </c>
      <c r="AF3843">
        <v>5.4388486132779201</v>
      </c>
      <c r="AG3843">
        <v>1255.4869824811999</v>
      </c>
      <c r="AH3843">
        <v>1255.4869824811999</v>
      </c>
      <c r="AI3843">
        <v>146.72793339429001</v>
      </c>
      <c r="AJ3843">
        <v>146.72793339429001</v>
      </c>
      <c r="AK3843">
        <v>214.68774717350399</v>
      </c>
      <c r="AL3843">
        <v>214.68774717350399</v>
      </c>
      <c r="AM3843">
        <v>1616.90266304899</v>
      </c>
      <c r="AN3843">
        <v>1616.90266304899</v>
      </c>
      <c r="AO3843">
        <v>351.528875841954</v>
      </c>
      <c r="AP3843">
        <v>23.055861402582401</v>
      </c>
      <c r="AQ3843">
        <v>299.67034752975098</v>
      </c>
      <c r="AR3843">
        <v>28.802666909620299</v>
      </c>
      <c r="AS3843">
        <v>20.356178869717699</v>
      </c>
      <c r="AT3843">
        <v>0.85478376077554397</v>
      </c>
      <c r="AU3843">
        <v>1.8589724306511901</v>
      </c>
      <c r="AV3843">
        <v>17.642422678290899</v>
      </c>
      <c r="AW3843">
        <v>114.89221292141499</v>
      </c>
      <c r="AX3843">
        <v>7.6144317416043696</v>
      </c>
      <c r="AY3843">
        <v>40.168977143187703</v>
      </c>
      <c r="AZ3843">
        <v>67.108804036622701</v>
      </c>
      <c r="BA3843">
        <v>607.20339512683597</v>
      </c>
      <c r="BB3843">
        <v>47.635023128900897</v>
      </c>
      <c r="BC3843">
        <v>546.40954199293901</v>
      </c>
      <c r="BD3843">
        <v>13.158830004997199</v>
      </c>
      <c r="BE3843">
        <v>38.935086304569303</v>
      </c>
      <c r="BF3843">
        <v>5.8101859497654802</v>
      </c>
      <c r="BG3843">
        <v>28.019182976128501</v>
      </c>
      <c r="BH3843">
        <v>5.1057173786751902</v>
      </c>
      <c r="BI3843">
        <v>56.473686122118899</v>
      </c>
      <c r="BJ3843">
        <v>7.0651189487177</v>
      </c>
      <c r="BK3843">
        <v>41.347225499785402</v>
      </c>
      <c r="BL3843">
        <v>8.0613416736157593</v>
      </c>
      <c r="BM3843">
        <v>74.049832016275104</v>
      </c>
      <c r="BN3843">
        <v>7.8847343624139601</v>
      </c>
      <c r="BO3843">
        <v>54.928059526395799</v>
      </c>
      <c r="BP3843">
        <v>11.2370381274654</v>
      </c>
      <c r="BQ3843">
        <v>145.34965281573099</v>
      </c>
      <c r="BR3843">
        <v>22.358192795037599</v>
      </c>
      <c r="BS3843">
        <v>102.059083636126</v>
      </c>
      <c r="BT3843">
        <v>20.9323763845671</v>
      </c>
      <c r="BU3843">
        <v>395.50350267047799</v>
      </c>
      <c r="BV3843">
        <v>302.59515049782499</v>
      </c>
      <c r="BW3843">
        <v>25.866041385924898</v>
      </c>
      <c r="BX3843">
        <v>67.042310786728095</v>
      </c>
      <c r="BY3843">
        <v>1567.7994982622999</v>
      </c>
      <c r="BZ3843">
        <v>380.827819625063</v>
      </c>
      <c r="CA3843">
        <v>1154.3100714141101</v>
      </c>
      <c r="CB3843">
        <v>32.661607223125699</v>
      </c>
      <c r="CC3843">
        <v>19108</v>
      </c>
      <c r="CD3843">
        <v>15692</v>
      </c>
      <c r="CE3843">
        <v>22175.100538459999</v>
      </c>
      <c r="CF3843">
        <v>12117.250723430399</v>
      </c>
      <c r="CG3843">
        <v>13804.678863372499</v>
      </c>
      <c r="CH3843">
        <v>23840.731813240302</v>
      </c>
    </row>
    <row r="3844" spans="1:86" x14ac:dyDescent="0.2">
      <c r="A3844" t="s">
        <v>171</v>
      </c>
      <c r="B3844">
        <v>2009</v>
      </c>
      <c r="C3844" t="s">
        <v>20</v>
      </c>
      <c r="D3844" t="s">
        <v>2710</v>
      </c>
      <c r="E3844">
        <v>233.75203318703399</v>
      </c>
      <c r="F3844">
        <v>85.031657912177295</v>
      </c>
      <c r="G3844">
        <v>101.954824199478</v>
      </c>
      <c r="H3844">
        <v>46.765551075379001</v>
      </c>
      <c r="I3844">
        <v>207.81885879167001</v>
      </c>
      <c r="J3844">
        <v>82.160448161973406</v>
      </c>
      <c r="K3844">
        <v>100.959323191358</v>
      </c>
      <c r="L3844">
        <v>24.699087438338999</v>
      </c>
      <c r="M3844">
        <v>193.35660703315401</v>
      </c>
      <c r="N3844">
        <v>137.952108408105</v>
      </c>
      <c r="O3844">
        <v>3.7403589300408502</v>
      </c>
      <c r="P3844">
        <v>51.664139695007798</v>
      </c>
      <c r="Q3844">
        <v>114.27585832695</v>
      </c>
      <c r="R3844">
        <v>410.17945556850998</v>
      </c>
      <c r="S3844">
        <v>524.45531389545999</v>
      </c>
      <c r="T3844">
        <v>758.20734708249404</v>
      </c>
      <c r="U3844">
        <v>103.011391436778</v>
      </c>
      <c r="V3844">
        <v>369.74700584618103</v>
      </c>
      <c r="W3844">
        <v>472.75839728295898</v>
      </c>
      <c r="X3844">
        <v>680.57725607462896</v>
      </c>
      <c r="Y3844">
        <v>503.26116037438999</v>
      </c>
      <c r="Z3844">
        <v>19.235230949302501</v>
      </c>
      <c r="AA3844">
        <v>4.3527325023802996</v>
      </c>
      <c r="AB3844">
        <v>479.67319692270701</v>
      </c>
      <c r="AC3844">
        <v>32.136901001438197</v>
      </c>
      <c r="AD3844">
        <v>8.0212381760781799</v>
      </c>
      <c r="AE3844">
        <v>2.9754452871171</v>
      </c>
      <c r="AF3844">
        <v>21.140217538242801</v>
      </c>
      <c r="AG3844">
        <v>3081.00274286892</v>
      </c>
      <c r="AH3844">
        <v>3081.00274286892</v>
      </c>
      <c r="AI3844">
        <v>320.66605603779101</v>
      </c>
      <c r="AJ3844">
        <v>320.66605603779101</v>
      </c>
      <c r="AK3844">
        <v>369.44902405643199</v>
      </c>
      <c r="AL3844">
        <v>369.44902405643199</v>
      </c>
      <c r="AM3844">
        <v>3771.11782296315</v>
      </c>
      <c r="AN3844">
        <v>3771.11782296315</v>
      </c>
      <c r="AO3844">
        <v>712.78581420307898</v>
      </c>
      <c r="AP3844">
        <v>87.544769380620494</v>
      </c>
      <c r="AQ3844">
        <v>530.41057963537003</v>
      </c>
      <c r="AR3844">
        <v>94.830465187088095</v>
      </c>
      <c r="AS3844">
        <v>65.293797968598497</v>
      </c>
      <c r="AT3844">
        <v>2.92890012775241</v>
      </c>
      <c r="AU3844">
        <v>6.0584061848336797</v>
      </c>
      <c r="AV3844">
        <v>56.306491656012298</v>
      </c>
      <c r="AW3844">
        <v>312.255500656256</v>
      </c>
      <c r="AX3844">
        <v>33.354827377728597</v>
      </c>
      <c r="AY3844">
        <v>95.970297197829794</v>
      </c>
      <c r="AZ3844">
        <v>182.93037608069801</v>
      </c>
      <c r="BA3844">
        <v>941.26018764557</v>
      </c>
      <c r="BB3844">
        <v>164.26837994248899</v>
      </c>
      <c r="BC3844">
        <v>720.765748349614</v>
      </c>
      <c r="BD3844">
        <v>56.226059353467598</v>
      </c>
      <c r="BE3844">
        <v>84.835130547925601</v>
      </c>
      <c r="BF3844">
        <v>22.563044147814701</v>
      </c>
      <c r="BG3844">
        <v>44.654508775554604</v>
      </c>
      <c r="BH3844">
        <v>17.617577624556102</v>
      </c>
      <c r="BI3844">
        <v>137.24249679270201</v>
      </c>
      <c r="BJ3844">
        <v>28.9238843860462</v>
      </c>
      <c r="BK3844">
        <v>81.937516448317794</v>
      </c>
      <c r="BL3844">
        <v>26.381095958337699</v>
      </c>
      <c r="BM3844">
        <v>196.032927622839</v>
      </c>
      <c r="BN3844">
        <v>31.480102932486901</v>
      </c>
      <c r="BO3844">
        <v>123.34190226518901</v>
      </c>
      <c r="BP3844">
        <v>41.210922425162799</v>
      </c>
      <c r="BQ3844">
        <v>224.96068919370799</v>
      </c>
      <c r="BR3844">
        <v>58.472115164719099</v>
      </c>
      <c r="BS3844">
        <v>108.002174215406</v>
      </c>
      <c r="BT3844">
        <v>58.486399813582203</v>
      </c>
      <c r="BU3844">
        <v>1980.5650978533999</v>
      </c>
      <c r="BV3844">
        <v>1450.98464948331</v>
      </c>
      <c r="BW3844">
        <v>51.669549611269801</v>
      </c>
      <c r="BX3844">
        <v>477.91089875881801</v>
      </c>
      <c r="BY3844">
        <v>2507.26603248329</v>
      </c>
      <c r="BZ3844">
        <v>1044.79974788616</v>
      </c>
      <c r="CA3844">
        <v>1387.9265177378199</v>
      </c>
      <c r="CB3844">
        <v>74.539766859319698</v>
      </c>
      <c r="CC3844">
        <v>37257</v>
      </c>
      <c r="CD3844">
        <v>35105</v>
      </c>
      <c r="CE3844">
        <v>35972.899554745498</v>
      </c>
      <c r="CF3844">
        <v>21148.3685462994</v>
      </c>
      <c r="CG3844">
        <v>32718.547057236301</v>
      </c>
      <c r="CH3844">
        <v>55124.097161985497</v>
      </c>
    </row>
    <row r="3845" spans="1:86" x14ac:dyDescent="0.2">
      <c r="A3845" t="s">
        <v>171</v>
      </c>
      <c r="B3845">
        <v>2009</v>
      </c>
      <c r="C3845" t="s">
        <v>21</v>
      </c>
      <c r="D3845" t="s">
        <v>2711</v>
      </c>
      <c r="E3845">
        <v>17.783875850544099</v>
      </c>
      <c r="F3845">
        <v>5.0711930190527603</v>
      </c>
      <c r="G3845">
        <v>8.1393561159727703</v>
      </c>
      <c r="H3845">
        <v>4.5733267155185899</v>
      </c>
      <c r="I3845">
        <v>15.854012768500001</v>
      </c>
      <c r="J3845">
        <v>4.9710787458635401</v>
      </c>
      <c r="K3845">
        <v>8.0572734444078993</v>
      </c>
      <c r="L3845">
        <v>2.82566057822853</v>
      </c>
      <c r="M3845">
        <v>6.5313334330532298</v>
      </c>
      <c r="N3845">
        <v>4.3923692763533397</v>
      </c>
      <c r="O3845">
        <v>0.97381798720064106</v>
      </c>
      <c r="P3845">
        <v>1.16514616949924</v>
      </c>
      <c r="Q3845">
        <v>0</v>
      </c>
      <c r="R3845">
        <v>55.147240906779302</v>
      </c>
      <c r="S3845">
        <v>55.147240906779302</v>
      </c>
      <c r="T3845">
        <v>72.931116757323394</v>
      </c>
      <c r="U3845">
        <v>0</v>
      </c>
      <c r="V3845">
        <v>47.185999773939201</v>
      </c>
      <c r="W3845">
        <v>47.185999773939201</v>
      </c>
      <c r="X3845">
        <v>63.0400125424392</v>
      </c>
      <c r="Y3845">
        <v>41.4336543454584</v>
      </c>
      <c r="Z3845">
        <v>0.690190162232037</v>
      </c>
      <c r="AA3845">
        <v>0.29928419091223402</v>
      </c>
      <c r="AB3845">
        <v>40.444179992314098</v>
      </c>
      <c r="AC3845">
        <v>1.4945278360338199</v>
      </c>
      <c r="AD3845">
        <v>0.27805207762891598</v>
      </c>
      <c r="AE3845">
        <v>0.250337472456584</v>
      </c>
      <c r="AF3845">
        <v>0.96613828594831297</v>
      </c>
      <c r="AG3845">
        <v>296.725376834374</v>
      </c>
      <c r="AH3845">
        <v>296.725376834374</v>
      </c>
      <c r="AI3845">
        <v>79.729003223470698</v>
      </c>
      <c r="AJ3845">
        <v>79.729003223470698</v>
      </c>
      <c r="AK3845">
        <v>71.700888886428302</v>
      </c>
      <c r="AL3845">
        <v>71.700888886428302</v>
      </c>
      <c r="AM3845">
        <v>448.15526894427302</v>
      </c>
      <c r="AN3845">
        <v>448.15526894427302</v>
      </c>
      <c r="AO3845">
        <v>51.111155714563303</v>
      </c>
      <c r="AP3845">
        <v>3.7599259507168501</v>
      </c>
      <c r="AQ3845">
        <v>35.4532514154184</v>
      </c>
      <c r="AR3845">
        <v>11.897978348428</v>
      </c>
      <c r="AS3845">
        <v>3.79875150861906</v>
      </c>
      <c r="AT3845">
        <v>0.12857782897728401</v>
      </c>
      <c r="AU3845">
        <v>0.41895185371974503</v>
      </c>
      <c r="AV3845">
        <v>3.25122182592203</v>
      </c>
      <c r="AW3845">
        <v>19.921081113074699</v>
      </c>
      <c r="AX3845">
        <v>1.18474224826231</v>
      </c>
      <c r="AY3845">
        <v>5.5992355376009897</v>
      </c>
      <c r="AZ3845">
        <v>13.137103327211401</v>
      </c>
      <c r="BA3845">
        <v>77.120420887275301</v>
      </c>
      <c r="BB3845">
        <v>7.6887884904303903</v>
      </c>
      <c r="BC3845">
        <v>66.593267574074403</v>
      </c>
      <c r="BD3845">
        <v>2.8383648227706901</v>
      </c>
      <c r="BE3845">
        <v>6.3326289362338297</v>
      </c>
      <c r="BF3845">
        <v>0.73048907168723698</v>
      </c>
      <c r="BG3845">
        <v>4.2451050062362601</v>
      </c>
      <c r="BH3845">
        <v>1.35703485831031</v>
      </c>
      <c r="BI3845">
        <v>10.295330658609</v>
      </c>
      <c r="BJ3845">
        <v>0.93115854305771395</v>
      </c>
      <c r="BK3845">
        <v>7.2978812170748499</v>
      </c>
      <c r="BL3845">
        <v>2.0662908984764301</v>
      </c>
      <c r="BM3845">
        <v>14.4175749363752</v>
      </c>
      <c r="BN3845">
        <v>1.09440941717375</v>
      </c>
      <c r="BO3845">
        <v>10.6004294111205</v>
      </c>
      <c r="BP3845">
        <v>2.72273610808098</v>
      </c>
      <c r="BQ3845">
        <v>24.641951379252799</v>
      </c>
      <c r="BR3845">
        <v>2.9982821834475701</v>
      </c>
      <c r="BS3845">
        <v>12.427342752847901</v>
      </c>
      <c r="BT3845">
        <v>9.2163264429573104</v>
      </c>
      <c r="BU3845">
        <v>70.580054429216901</v>
      </c>
      <c r="BV3845">
        <v>46.341582153519603</v>
      </c>
      <c r="BW3845">
        <v>13.649269140398999</v>
      </c>
      <c r="BX3845">
        <v>10.5892031352984</v>
      </c>
      <c r="BY3845">
        <v>180.93822286283199</v>
      </c>
      <c r="BZ3845">
        <v>61.4275680264101</v>
      </c>
      <c r="CA3845">
        <v>110.19817083712201</v>
      </c>
      <c r="CB3845">
        <v>9.3124839992991095</v>
      </c>
      <c r="CC3845">
        <v>2005</v>
      </c>
      <c r="CD3845">
        <v>1958</v>
      </c>
      <c r="CE3845">
        <v>2110.9672600673898</v>
      </c>
      <c r="CF3845">
        <v>1353.9797100831399</v>
      </c>
      <c r="CG3845">
        <v>2135.6209404105798</v>
      </c>
      <c r="CH3845">
        <v>3577.0401135155698</v>
      </c>
    </row>
    <row r="3846" spans="1:86" x14ac:dyDescent="0.2">
      <c r="A3846" t="s">
        <v>171</v>
      </c>
      <c r="B3846">
        <v>2009</v>
      </c>
      <c r="C3846" t="s">
        <v>22</v>
      </c>
      <c r="D3846" t="s">
        <v>2712</v>
      </c>
      <c r="E3846">
        <v>236.73906922415301</v>
      </c>
      <c r="F3846">
        <v>220.506485543031</v>
      </c>
      <c r="G3846">
        <v>6.9320256138986398</v>
      </c>
      <c r="H3846">
        <v>9.3005580672236707</v>
      </c>
      <c r="I3846">
        <v>221.92214212310699</v>
      </c>
      <c r="J3846">
        <v>212.64283857963801</v>
      </c>
      <c r="K3846">
        <v>6.8629096382904402</v>
      </c>
      <c r="L3846">
        <v>2.41639390517867</v>
      </c>
      <c r="M3846">
        <v>394.92884866457399</v>
      </c>
      <c r="N3846">
        <v>370.53650998119599</v>
      </c>
      <c r="O3846">
        <v>0.29662000332012201</v>
      </c>
      <c r="P3846">
        <v>24.095718680057999</v>
      </c>
      <c r="Q3846">
        <v>0</v>
      </c>
      <c r="R3846">
        <v>479.83582784730999</v>
      </c>
      <c r="S3846">
        <v>479.83582784730999</v>
      </c>
      <c r="T3846">
        <v>716.57489707146397</v>
      </c>
      <c r="U3846">
        <v>0</v>
      </c>
      <c r="V3846">
        <v>449.84074427352999</v>
      </c>
      <c r="W3846">
        <v>449.84074427352999</v>
      </c>
      <c r="X3846">
        <v>671.76288639663699</v>
      </c>
      <c r="Y3846">
        <v>258.71100972823098</v>
      </c>
      <c r="Z3846">
        <v>49.007709032973402</v>
      </c>
      <c r="AA3846">
        <v>0.28429188302954</v>
      </c>
      <c r="AB3846">
        <v>209.41900881222699</v>
      </c>
      <c r="AC3846">
        <v>25.0694786668139</v>
      </c>
      <c r="AD3846">
        <v>22.2766920723776</v>
      </c>
      <c r="AE3846">
        <v>0.20808281386729599</v>
      </c>
      <c r="AF3846">
        <v>2.5847037805689701</v>
      </c>
      <c r="AG3846">
        <v>306.852890031166</v>
      </c>
      <c r="AH3846">
        <v>306.852890031166</v>
      </c>
      <c r="AI3846">
        <v>16.682868464991099</v>
      </c>
      <c r="AJ3846">
        <v>16.682868464991099</v>
      </c>
      <c r="AK3846">
        <v>555.43465241184299</v>
      </c>
      <c r="AL3846">
        <v>555.43465241184299</v>
      </c>
      <c r="AM3846">
        <v>878.97041090799996</v>
      </c>
      <c r="AN3846">
        <v>878.97041090799996</v>
      </c>
      <c r="AO3846">
        <v>248.217112775727</v>
      </c>
      <c r="AP3846">
        <v>173.78047142968001</v>
      </c>
      <c r="AQ3846">
        <v>37.7051368275134</v>
      </c>
      <c r="AR3846">
        <v>36.731504518533399</v>
      </c>
      <c r="AS3846">
        <v>18.413562473991501</v>
      </c>
      <c r="AT3846">
        <v>8.1363314063268302</v>
      </c>
      <c r="AU3846">
        <v>0.36034713995460399</v>
      </c>
      <c r="AV3846">
        <v>9.9168839277100798</v>
      </c>
      <c r="AW3846">
        <v>147.871494274887</v>
      </c>
      <c r="AX3846">
        <v>88.007131850724605</v>
      </c>
      <c r="AY3846">
        <v>7.0670189304091204</v>
      </c>
      <c r="AZ3846">
        <v>52.797343493753097</v>
      </c>
      <c r="BA3846">
        <v>425.95889294148299</v>
      </c>
      <c r="BB3846">
        <v>344.62722820885801</v>
      </c>
      <c r="BC3846">
        <v>53.954535569657899</v>
      </c>
      <c r="BD3846">
        <v>27.377129162966099</v>
      </c>
      <c r="BE3846">
        <v>57.438262763095999</v>
      </c>
      <c r="BF3846">
        <v>46.377252504204897</v>
      </c>
      <c r="BG3846">
        <v>3.50600383199723</v>
      </c>
      <c r="BH3846">
        <v>7.5550064268937103</v>
      </c>
      <c r="BI3846">
        <v>75.899689813992694</v>
      </c>
      <c r="BJ3846">
        <v>59.886474236163203</v>
      </c>
      <c r="BK3846">
        <v>6.0485518201793402</v>
      </c>
      <c r="BL3846">
        <v>9.9646637576498396</v>
      </c>
      <c r="BM3846">
        <v>85.028417373422997</v>
      </c>
      <c r="BN3846">
        <v>64.560779958204805</v>
      </c>
      <c r="BO3846">
        <v>8.8160533360956901</v>
      </c>
      <c r="BP3846">
        <v>11.6515840791226</v>
      </c>
      <c r="BQ3846">
        <v>171.13161109734901</v>
      </c>
      <c r="BR3846">
        <v>147.19023756353599</v>
      </c>
      <c r="BS3846">
        <v>9.5572860913092796</v>
      </c>
      <c r="BT3846">
        <v>14.3840874425037</v>
      </c>
      <c r="BU3846">
        <v>4157.0115670045197</v>
      </c>
      <c r="BV3846">
        <v>3908.44416382484</v>
      </c>
      <c r="BW3846">
        <v>4.2094513423484301</v>
      </c>
      <c r="BX3846">
        <v>244.357951837331</v>
      </c>
      <c r="BY3846">
        <v>2389.0410377857302</v>
      </c>
      <c r="BZ3846">
        <v>2277.2325929774202</v>
      </c>
      <c r="CA3846">
        <v>94.058539914136304</v>
      </c>
      <c r="CB3846">
        <v>17.749904894171699</v>
      </c>
      <c r="CC3846">
        <v>3511</v>
      </c>
      <c r="CD3846">
        <v>4440</v>
      </c>
      <c r="CE3846">
        <v>1376.3907545934601</v>
      </c>
      <c r="CF3846">
        <v>2842.8715099768901</v>
      </c>
      <c r="CG3846">
        <v>1725.5861528974699</v>
      </c>
      <c r="CH3846">
        <v>2960.7508115230398</v>
      </c>
    </row>
    <row r="3847" spans="1:86" x14ac:dyDescent="0.2">
      <c r="A3847" t="s">
        <v>171</v>
      </c>
      <c r="B3847">
        <v>2009</v>
      </c>
      <c r="C3847" t="s">
        <v>78</v>
      </c>
      <c r="D3847" t="s">
        <v>2713</v>
      </c>
      <c r="E3847">
        <v>209.96159071382399</v>
      </c>
      <c r="F3847">
        <v>29.999835535473899</v>
      </c>
      <c r="G3847">
        <v>21.356140166581302</v>
      </c>
      <c r="H3847">
        <v>158.60561501176801</v>
      </c>
      <c r="I3847">
        <v>61.796067386339999</v>
      </c>
      <c r="J3847">
        <v>29.019094649762899</v>
      </c>
      <c r="K3847">
        <v>21.176011085975201</v>
      </c>
      <c r="L3847">
        <v>11.600961650601899</v>
      </c>
      <c r="M3847">
        <v>59.818789847652504</v>
      </c>
      <c r="N3847">
        <v>47.767048881552597</v>
      </c>
      <c r="O3847">
        <v>0.867657807663749</v>
      </c>
      <c r="P3847">
        <v>11.184083158436</v>
      </c>
      <c r="Q3847">
        <v>230.871561227287</v>
      </c>
      <c r="R3847">
        <v>544.97963578497604</v>
      </c>
      <c r="S3847">
        <v>775.85119701226301</v>
      </c>
      <c r="T3847">
        <v>985.81278772608698</v>
      </c>
      <c r="U3847">
        <v>67.630849326814896</v>
      </c>
      <c r="V3847">
        <v>159.67742828351101</v>
      </c>
      <c r="W3847">
        <v>227.308277610326</v>
      </c>
      <c r="X3847">
        <v>289.10434499666599</v>
      </c>
      <c r="Y3847">
        <v>5274.3595939551897</v>
      </c>
      <c r="Z3847">
        <v>6.9409214736129803</v>
      </c>
      <c r="AA3847">
        <v>0.80656316714676501</v>
      </c>
      <c r="AB3847">
        <v>5266.6121093144202</v>
      </c>
      <c r="AC3847">
        <v>29.371028976401998</v>
      </c>
      <c r="AD3847">
        <v>2.7087847277536001</v>
      </c>
      <c r="AE3847">
        <v>0.53679530680346099</v>
      </c>
      <c r="AF3847">
        <v>26.125448941844802</v>
      </c>
      <c r="AG3847">
        <v>7019.0288600973099</v>
      </c>
      <c r="AH3847">
        <v>7019.0288600973099</v>
      </c>
      <c r="AI3847">
        <v>466.69820446444902</v>
      </c>
      <c r="AJ3847">
        <v>466.69820446444902</v>
      </c>
      <c r="AK3847">
        <v>66.337849511508907</v>
      </c>
      <c r="AL3847">
        <v>66.337849511508907</v>
      </c>
      <c r="AM3847">
        <v>7552.0649140732703</v>
      </c>
      <c r="AN3847">
        <v>7552.0649140732703</v>
      </c>
      <c r="AO3847">
        <v>164.97342196774801</v>
      </c>
      <c r="AP3847">
        <v>33.657922862475999</v>
      </c>
      <c r="AQ3847">
        <v>99.004311574890295</v>
      </c>
      <c r="AR3847">
        <v>32.311187530382597</v>
      </c>
      <c r="AS3847">
        <v>106.535058525785</v>
      </c>
      <c r="AT3847">
        <v>1.0698363294545301</v>
      </c>
      <c r="AU3847">
        <v>1.40998541090285</v>
      </c>
      <c r="AV3847">
        <v>104.055236785427</v>
      </c>
      <c r="AW3847">
        <v>169.94108282603301</v>
      </c>
      <c r="AX3847">
        <v>11.7954052768739</v>
      </c>
      <c r="AY3847">
        <v>17.3010219200401</v>
      </c>
      <c r="AZ3847">
        <v>140.84465562911899</v>
      </c>
      <c r="BA3847">
        <v>217.06001788067601</v>
      </c>
      <c r="BB3847">
        <v>52.542415908101603</v>
      </c>
      <c r="BC3847">
        <v>141.289190309237</v>
      </c>
      <c r="BD3847">
        <v>23.228411663336502</v>
      </c>
      <c r="BE3847">
        <v>20.037234057790499</v>
      </c>
      <c r="BF3847">
        <v>6.6154328460426601</v>
      </c>
      <c r="BG3847">
        <v>7.4438800660073303</v>
      </c>
      <c r="BH3847">
        <v>5.9779211457405204</v>
      </c>
      <c r="BI3847">
        <v>34.550536381886602</v>
      </c>
      <c r="BJ3847">
        <v>8.45179715044085</v>
      </c>
      <c r="BK3847">
        <v>15.3464932098486</v>
      </c>
      <c r="BL3847">
        <v>10.7522460215972</v>
      </c>
      <c r="BM3847">
        <v>47.482671322891797</v>
      </c>
      <c r="BN3847">
        <v>9.4280697606416197</v>
      </c>
      <c r="BO3847">
        <v>24.3282989810983</v>
      </c>
      <c r="BP3847">
        <v>13.7263025811519</v>
      </c>
      <c r="BQ3847">
        <v>48.338538652412304</v>
      </c>
      <c r="BR3847">
        <v>21.355343248517698</v>
      </c>
      <c r="BS3847">
        <v>14.642081013173</v>
      </c>
      <c r="BT3847">
        <v>12.3411143907216</v>
      </c>
      <c r="BU3847">
        <v>553.16735586881305</v>
      </c>
      <c r="BV3847">
        <v>503.99869278097998</v>
      </c>
      <c r="BW3847">
        <v>12.150973159063801</v>
      </c>
      <c r="BX3847">
        <v>37.017689928771297</v>
      </c>
      <c r="BY3847">
        <v>649.90452009113301</v>
      </c>
      <c r="BZ3847">
        <v>330.77116101774197</v>
      </c>
      <c r="CA3847">
        <v>292.197788236039</v>
      </c>
      <c r="CB3847">
        <v>26.935570837352302</v>
      </c>
      <c r="CC3847">
        <v>6370</v>
      </c>
      <c r="CD3847">
        <v>8093</v>
      </c>
      <c r="CE3847">
        <v>7781.3400717555296</v>
      </c>
      <c r="CF3847">
        <v>2110.6587311385201</v>
      </c>
      <c r="CG3847">
        <v>3180.0126331008501</v>
      </c>
      <c r="CH3847">
        <v>5094.5446569303904</v>
      </c>
    </row>
    <row r="3848" spans="1:86" x14ac:dyDescent="0.2">
      <c r="A3848" t="s">
        <v>171</v>
      </c>
      <c r="B3848">
        <v>2009</v>
      </c>
      <c r="C3848" t="s">
        <v>23</v>
      </c>
      <c r="D3848" t="s">
        <v>2714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  <c r="BE3848">
        <v>0</v>
      </c>
      <c r="BF3848">
        <v>0</v>
      </c>
      <c r="BG3848">
        <v>0</v>
      </c>
      <c r="BH3848">
        <v>0</v>
      </c>
      <c r="BI3848">
        <v>0</v>
      </c>
      <c r="BJ3848">
        <v>0</v>
      </c>
      <c r="BK3848">
        <v>0</v>
      </c>
      <c r="BL3848">
        <v>0</v>
      </c>
      <c r="BM3848">
        <v>0</v>
      </c>
      <c r="BN3848">
        <v>0</v>
      </c>
      <c r="BO3848">
        <v>0</v>
      </c>
      <c r="BP3848">
        <v>0</v>
      </c>
      <c r="BQ3848">
        <v>0</v>
      </c>
      <c r="BR3848">
        <v>0</v>
      </c>
      <c r="BS3848">
        <v>0</v>
      </c>
      <c r="BT3848">
        <v>0</v>
      </c>
      <c r="BU3848">
        <v>0</v>
      </c>
      <c r="BV3848">
        <v>0</v>
      </c>
      <c r="BW3848">
        <v>0</v>
      </c>
      <c r="BX3848">
        <v>0</v>
      </c>
      <c r="BY3848">
        <v>0</v>
      </c>
      <c r="BZ3848">
        <v>0</v>
      </c>
      <c r="CA3848">
        <v>0</v>
      </c>
      <c r="CB3848">
        <v>0</v>
      </c>
      <c r="CC3848">
        <v>0</v>
      </c>
      <c r="CD3848">
        <v>0</v>
      </c>
      <c r="CE3848">
        <v>0</v>
      </c>
      <c r="CF3848">
        <v>0</v>
      </c>
      <c r="CG3848">
        <v>0</v>
      </c>
      <c r="CH3848">
        <v>0</v>
      </c>
    </row>
    <row r="3849" spans="1:86" x14ac:dyDescent="0.2">
      <c r="A3849" t="s">
        <v>171</v>
      </c>
      <c r="B3849">
        <v>2009</v>
      </c>
      <c r="C3849" t="s">
        <v>24</v>
      </c>
      <c r="D3849" t="s">
        <v>2715</v>
      </c>
      <c r="E3849">
        <v>1189.5313209561</v>
      </c>
      <c r="F3849">
        <v>274.25079433422798</v>
      </c>
      <c r="G3849">
        <v>662.67637425161195</v>
      </c>
      <c r="H3849">
        <v>252.604152370261</v>
      </c>
      <c r="I3849">
        <v>995.83605001925002</v>
      </c>
      <c r="J3849">
        <v>268.04675413426901</v>
      </c>
      <c r="K3849">
        <v>656.82411584504496</v>
      </c>
      <c r="L3849">
        <v>70.965180039936797</v>
      </c>
      <c r="M3849">
        <v>394.56349899734403</v>
      </c>
      <c r="N3849">
        <v>268.17803075219302</v>
      </c>
      <c r="O3849">
        <v>33.237443562261703</v>
      </c>
      <c r="P3849">
        <v>93.148024682888405</v>
      </c>
      <c r="Q3849">
        <v>0</v>
      </c>
      <c r="R3849">
        <v>98.280673463379202</v>
      </c>
      <c r="S3849">
        <v>98.280673463379202</v>
      </c>
      <c r="T3849">
        <v>1287.81199441948</v>
      </c>
      <c r="U3849">
        <v>0</v>
      </c>
      <c r="V3849">
        <v>89.799467582481498</v>
      </c>
      <c r="W3849">
        <v>89.799467582481498</v>
      </c>
      <c r="X3849">
        <v>1085.63551760173</v>
      </c>
      <c r="Y3849">
        <v>2968.9610148450502</v>
      </c>
      <c r="Z3849">
        <v>48.158215201646797</v>
      </c>
      <c r="AA3849">
        <v>27.4979845305912</v>
      </c>
      <c r="AB3849">
        <v>2893.30481511281</v>
      </c>
      <c r="AC3849">
        <v>201.06770480978199</v>
      </c>
      <c r="AD3849">
        <v>16.778808120530101</v>
      </c>
      <c r="AE3849">
        <v>17.331573131886199</v>
      </c>
      <c r="AF3849">
        <v>166.95732355736499</v>
      </c>
      <c r="AG3849">
        <v>57863.653109948602</v>
      </c>
      <c r="AH3849">
        <v>57863.653109948602</v>
      </c>
      <c r="AI3849">
        <v>897.48145870855706</v>
      </c>
      <c r="AJ3849">
        <v>897.48145870855706</v>
      </c>
      <c r="AK3849">
        <v>792.47526473010805</v>
      </c>
      <c r="AL3849">
        <v>792.47526473010805</v>
      </c>
      <c r="AM3849">
        <v>59553.609833387301</v>
      </c>
      <c r="AN3849">
        <v>59553.609833387301</v>
      </c>
      <c r="AO3849">
        <v>3657.3903448482902</v>
      </c>
      <c r="AP3849">
        <v>332.83108782053</v>
      </c>
      <c r="AQ3849">
        <v>3172.09942423948</v>
      </c>
      <c r="AR3849">
        <v>152.45983278827501</v>
      </c>
      <c r="AS3849">
        <v>611.67307830498896</v>
      </c>
      <c r="AT3849">
        <v>8.1409685130147</v>
      </c>
      <c r="AU3849">
        <v>49.898021190211701</v>
      </c>
      <c r="AV3849">
        <v>553.63408860176298</v>
      </c>
      <c r="AW3849">
        <v>2873.1328986404801</v>
      </c>
      <c r="AX3849">
        <v>78.518066158264503</v>
      </c>
      <c r="AY3849">
        <v>524.09212705975006</v>
      </c>
      <c r="AZ3849">
        <v>2270.5227054224702</v>
      </c>
      <c r="BA3849">
        <v>5084.3932344001696</v>
      </c>
      <c r="BB3849">
        <v>409.51824194040898</v>
      </c>
      <c r="BC3849">
        <v>4455.246934924</v>
      </c>
      <c r="BD3849">
        <v>219.62805753576399</v>
      </c>
      <c r="BE3849">
        <v>378.68196083900801</v>
      </c>
      <c r="BF3849">
        <v>48.245308857737598</v>
      </c>
      <c r="BG3849">
        <v>273.92768974575802</v>
      </c>
      <c r="BH3849">
        <v>56.508962235512001</v>
      </c>
      <c r="BI3849">
        <v>746.83548928617904</v>
      </c>
      <c r="BJ3849">
        <v>59.417267616378503</v>
      </c>
      <c r="BK3849">
        <v>568.39801289651905</v>
      </c>
      <c r="BL3849">
        <v>119.02020877328199</v>
      </c>
      <c r="BM3849">
        <v>1132.4164250346</v>
      </c>
      <c r="BN3849">
        <v>64.285845795961393</v>
      </c>
      <c r="BO3849">
        <v>900.93663428111904</v>
      </c>
      <c r="BP3849">
        <v>167.193944957523</v>
      </c>
      <c r="BQ3849">
        <v>899.59275716713705</v>
      </c>
      <c r="BR3849">
        <v>154.73895393757499</v>
      </c>
      <c r="BS3849">
        <v>635.98361951566403</v>
      </c>
      <c r="BT3849">
        <v>108.870183713898</v>
      </c>
      <c r="BU3849">
        <v>4151.1858276755502</v>
      </c>
      <c r="BV3849">
        <v>2833.2038347828502</v>
      </c>
      <c r="BW3849">
        <v>460.453017945618</v>
      </c>
      <c r="BX3849">
        <v>857.52897494708395</v>
      </c>
      <c r="BY3849">
        <v>12735.997553797601</v>
      </c>
      <c r="BZ3849">
        <v>3577.3901118121998</v>
      </c>
      <c r="CA3849">
        <v>9034.9654699599596</v>
      </c>
      <c r="CB3849">
        <v>123.64197202539999</v>
      </c>
      <c r="CC3849">
        <v>6716</v>
      </c>
      <c r="CD3849">
        <v>6992</v>
      </c>
      <c r="CE3849">
        <v>7445.95159954065</v>
      </c>
      <c r="CF3849">
        <v>108702.842648615</v>
      </c>
      <c r="CG3849">
        <v>172364.25220466699</v>
      </c>
      <c r="CH3849">
        <v>292728.05354566599</v>
      </c>
    </row>
    <row r="3850" spans="1:86" x14ac:dyDescent="0.2">
      <c r="A3850" t="s">
        <v>171</v>
      </c>
      <c r="B3850">
        <v>2009</v>
      </c>
      <c r="C3850" t="s">
        <v>25</v>
      </c>
      <c r="D3850" t="s">
        <v>2716</v>
      </c>
      <c r="E3850">
        <v>85.596716375491894</v>
      </c>
      <c r="F3850">
        <v>7.6277168334594503</v>
      </c>
      <c r="G3850">
        <v>71.290086969227403</v>
      </c>
      <c r="H3850">
        <v>6.6789125728050101</v>
      </c>
      <c r="I3850">
        <v>81.206830741650805</v>
      </c>
      <c r="J3850">
        <v>7.4691113198432504</v>
      </c>
      <c r="K3850">
        <v>70.750577124324195</v>
      </c>
      <c r="L3850">
        <v>2.9871422974832602</v>
      </c>
      <c r="M3850">
        <v>13.0964014757252</v>
      </c>
      <c r="N3850">
        <v>6.7971190490819504</v>
      </c>
      <c r="O3850">
        <v>4.5317977862452699</v>
      </c>
      <c r="P3850">
        <v>1.76748464039796</v>
      </c>
      <c r="Q3850">
        <v>0</v>
      </c>
      <c r="R3850">
        <v>422.75702909777101</v>
      </c>
      <c r="S3850">
        <v>422.75702909777101</v>
      </c>
      <c r="T3850">
        <v>508.35374547326199</v>
      </c>
      <c r="U3850">
        <v>0</v>
      </c>
      <c r="V3850">
        <v>366.37391636260799</v>
      </c>
      <c r="W3850">
        <v>366.37391636260799</v>
      </c>
      <c r="X3850">
        <v>447.58074710425802</v>
      </c>
      <c r="Y3850">
        <v>63.427222860354803</v>
      </c>
      <c r="Z3850">
        <v>1.20863755178764</v>
      </c>
      <c r="AA3850">
        <v>2.1217738043101702</v>
      </c>
      <c r="AB3850">
        <v>60.096811504256998</v>
      </c>
      <c r="AC3850">
        <v>5.5029221036491203</v>
      </c>
      <c r="AD3850">
        <v>0.43083749940104998</v>
      </c>
      <c r="AE3850">
        <v>1.6324345630716499</v>
      </c>
      <c r="AF3850">
        <v>3.4396500411764102</v>
      </c>
      <c r="AG3850">
        <v>1137.8319026532699</v>
      </c>
      <c r="AH3850">
        <v>1137.8319026532699</v>
      </c>
      <c r="AI3850">
        <v>9.3546988849286201</v>
      </c>
      <c r="AJ3850">
        <v>9.3546988849286201</v>
      </c>
      <c r="AK3850">
        <v>17.141159166870501</v>
      </c>
      <c r="AL3850">
        <v>17.141159166870501</v>
      </c>
      <c r="AM3850">
        <v>1164.32776070507</v>
      </c>
      <c r="AN3850">
        <v>1164.32776070507</v>
      </c>
      <c r="AO3850">
        <v>182.252710964503</v>
      </c>
      <c r="AP3850">
        <v>8.01424586219572</v>
      </c>
      <c r="AQ3850">
        <v>171.62701617662901</v>
      </c>
      <c r="AR3850">
        <v>2.6114489256786202</v>
      </c>
      <c r="AS3850">
        <v>14.9674111897299</v>
      </c>
      <c r="AT3850">
        <v>0.24305307983544899</v>
      </c>
      <c r="AU3850">
        <v>1.12926430004585</v>
      </c>
      <c r="AV3850">
        <v>13.595093809848599</v>
      </c>
      <c r="AW3850">
        <v>103.00681298308299</v>
      </c>
      <c r="AX3850">
        <v>2.0031738424076502</v>
      </c>
      <c r="AY3850">
        <v>24.915729284544501</v>
      </c>
      <c r="AZ3850">
        <v>76.087909856130693</v>
      </c>
      <c r="BA3850">
        <v>524.59902828835504</v>
      </c>
      <c r="BB3850">
        <v>10.9227409297119</v>
      </c>
      <c r="BC3850">
        <v>508.65780037246799</v>
      </c>
      <c r="BD3850">
        <v>5.0184869861753896</v>
      </c>
      <c r="BE3850">
        <v>21.007805525190001</v>
      </c>
      <c r="BF3850">
        <v>1.22608650150804</v>
      </c>
      <c r="BG3850">
        <v>17.938540653784798</v>
      </c>
      <c r="BH3850">
        <v>1.84317836989716</v>
      </c>
      <c r="BI3850">
        <v>46.9389514848991</v>
      </c>
      <c r="BJ3850">
        <v>1.5049050554932799</v>
      </c>
      <c r="BK3850">
        <v>42.272683304504902</v>
      </c>
      <c r="BL3850">
        <v>3.1613631249008098</v>
      </c>
      <c r="BM3850">
        <v>76.305137263959693</v>
      </c>
      <c r="BN3850">
        <v>1.6335115668357201</v>
      </c>
      <c r="BO3850">
        <v>70.750768760534399</v>
      </c>
      <c r="BP3850">
        <v>3.9208569365896802</v>
      </c>
      <c r="BQ3850">
        <v>18.5622809875805</v>
      </c>
      <c r="BR3850">
        <v>3.5870507381803498</v>
      </c>
      <c r="BS3850">
        <v>12.273602130777601</v>
      </c>
      <c r="BT3850">
        <v>2.7016281186225899</v>
      </c>
      <c r="BU3850">
        <v>152.82894671193901</v>
      </c>
      <c r="BV3850">
        <v>71.7163203779604</v>
      </c>
      <c r="BW3850">
        <v>64.679299314749301</v>
      </c>
      <c r="BX3850">
        <v>16.433327019229001</v>
      </c>
      <c r="BY3850">
        <v>1085.4061574303901</v>
      </c>
      <c r="BZ3850">
        <v>100.23346257508101</v>
      </c>
      <c r="CA3850">
        <v>983.23778617898802</v>
      </c>
      <c r="CB3850">
        <v>1.9349086763180501</v>
      </c>
      <c r="CC3850">
        <v>2985</v>
      </c>
      <c r="CD3850">
        <v>2914</v>
      </c>
      <c r="CE3850">
        <v>3350.00652192806</v>
      </c>
      <c r="CF3850">
        <v>2301.00721809471</v>
      </c>
      <c r="CG3850">
        <v>3770.9047649755798</v>
      </c>
      <c r="CH3850">
        <v>6441.4495352302702</v>
      </c>
    </row>
    <row r="3851" spans="1:86" x14ac:dyDescent="0.2">
      <c r="A3851" t="s">
        <v>171</v>
      </c>
      <c r="B3851">
        <v>2009</v>
      </c>
      <c r="C3851" t="s">
        <v>26</v>
      </c>
      <c r="D3851" t="s">
        <v>2717</v>
      </c>
      <c r="E3851">
        <v>5702.2762419328001</v>
      </c>
      <c r="F3851">
        <v>54.778970514472398</v>
      </c>
      <c r="G3851">
        <v>5591.7424851308597</v>
      </c>
      <c r="H3851">
        <v>55.7547862874614</v>
      </c>
      <c r="I3851">
        <v>5576.5839515902398</v>
      </c>
      <c r="J3851">
        <v>53.869647991297299</v>
      </c>
      <c r="K3851">
        <v>5507.5052828292501</v>
      </c>
      <c r="L3851">
        <v>15.2090207696859</v>
      </c>
      <c r="M3851">
        <v>56.566358703976697</v>
      </c>
      <c r="N3851">
        <v>37.633303854909599</v>
      </c>
      <c r="O3851">
        <v>4.3409167471354202</v>
      </c>
      <c r="P3851">
        <v>14.592138101931599</v>
      </c>
      <c r="Q3851">
        <v>1040.8447674275801</v>
      </c>
      <c r="R3851">
        <v>2055.44907069289</v>
      </c>
      <c r="S3851">
        <v>3096.2938381204799</v>
      </c>
      <c r="T3851">
        <v>8798.5700800532704</v>
      </c>
      <c r="U3851">
        <v>1010.69529738202</v>
      </c>
      <c r="V3851">
        <v>1995.9102209754701</v>
      </c>
      <c r="W3851">
        <v>3006.6055183574999</v>
      </c>
      <c r="X3851">
        <v>8583.1894699477307</v>
      </c>
      <c r="Y3851">
        <v>1011.11825515258</v>
      </c>
      <c r="Z3851">
        <v>8.2261112649698198</v>
      </c>
      <c r="AA3851">
        <v>42.035233228443602</v>
      </c>
      <c r="AB3851">
        <v>960.85691065916501</v>
      </c>
      <c r="AC3851">
        <v>325.20004603680701</v>
      </c>
      <c r="AD3851">
        <v>2.3613078575533</v>
      </c>
      <c r="AE3851">
        <v>279.14872976811603</v>
      </c>
      <c r="AF3851">
        <v>43.690008411137498</v>
      </c>
      <c r="AG3851">
        <v>3174.7718226205302</v>
      </c>
      <c r="AH3851">
        <v>3174.7718226205302</v>
      </c>
      <c r="AI3851">
        <v>154.05781874847</v>
      </c>
      <c r="AJ3851">
        <v>154.05781874847</v>
      </c>
      <c r="AK3851">
        <v>176.67100621964701</v>
      </c>
      <c r="AL3851">
        <v>176.67100621964701</v>
      </c>
      <c r="AM3851">
        <v>3505.5006475886498</v>
      </c>
      <c r="AN3851">
        <v>3505.5006475886498</v>
      </c>
      <c r="AO3851">
        <v>6609.9030298876496</v>
      </c>
      <c r="AP3851">
        <v>68.630425102543597</v>
      </c>
      <c r="AQ3851">
        <v>6511.7441737235704</v>
      </c>
      <c r="AR3851">
        <v>29.528431061541401</v>
      </c>
      <c r="AS3851">
        <v>232.75875892701399</v>
      </c>
      <c r="AT3851">
        <v>1.78761792519497</v>
      </c>
      <c r="AU3851">
        <v>54.880296684772702</v>
      </c>
      <c r="AV3851">
        <v>176.09084431704599</v>
      </c>
      <c r="AW3851">
        <v>2321.6370035909099</v>
      </c>
      <c r="AX3851">
        <v>12.9771712443029</v>
      </c>
      <c r="AY3851">
        <v>1964.8243232959301</v>
      </c>
      <c r="AZ3851">
        <v>343.835509050675</v>
      </c>
      <c r="BA3851">
        <v>110899.65851309701</v>
      </c>
      <c r="BB3851">
        <v>72.869188318946499</v>
      </c>
      <c r="BC3851">
        <v>110772.15298732099</v>
      </c>
      <c r="BD3851">
        <v>54.636337457277598</v>
      </c>
      <c r="BE3851">
        <v>7698.6455365279899</v>
      </c>
      <c r="BF3851">
        <v>9.2202913344924102</v>
      </c>
      <c r="BG3851">
        <v>7676.0687939404697</v>
      </c>
      <c r="BH3851">
        <v>13.356451252997701</v>
      </c>
      <c r="BI3851">
        <v>8561.9726408846891</v>
      </c>
      <c r="BJ3851">
        <v>10.8458917345414</v>
      </c>
      <c r="BK3851">
        <v>8522.2198218623707</v>
      </c>
      <c r="BL3851">
        <v>28.906927287787401</v>
      </c>
      <c r="BM3851">
        <v>8603.8759140130405</v>
      </c>
      <c r="BN3851">
        <v>11.8750226097279</v>
      </c>
      <c r="BO3851">
        <v>8555.6592889955009</v>
      </c>
      <c r="BP3851">
        <v>36.341602407827999</v>
      </c>
      <c r="BQ3851">
        <v>39128.737023965601</v>
      </c>
      <c r="BR3851">
        <v>23.495514688997101</v>
      </c>
      <c r="BS3851">
        <v>39076.6927496223</v>
      </c>
      <c r="BT3851">
        <v>28.548759654202499</v>
      </c>
      <c r="BU3851">
        <v>588.59486313264995</v>
      </c>
      <c r="BV3851">
        <v>397.45988031664399</v>
      </c>
      <c r="BW3851">
        <v>60.500919115223802</v>
      </c>
      <c r="BX3851">
        <v>130.63406370078201</v>
      </c>
      <c r="BY3851">
        <v>71471.742930986002</v>
      </c>
      <c r="BZ3851">
        <v>794.88574111879495</v>
      </c>
      <c r="CA3851">
        <v>70651.017577890801</v>
      </c>
      <c r="CB3851">
        <v>25.8396119763648</v>
      </c>
      <c r="CC3851">
        <v>29141</v>
      </c>
      <c r="CD3851">
        <v>31506</v>
      </c>
      <c r="CE3851">
        <v>31485.4095465916</v>
      </c>
      <c r="CF3851">
        <v>14457.146617774501</v>
      </c>
      <c r="CG3851">
        <v>24178.038334120702</v>
      </c>
      <c r="CH3851">
        <v>41440.859164828798</v>
      </c>
    </row>
    <row r="3852" spans="1:86" x14ac:dyDescent="0.2">
      <c r="A3852" t="s">
        <v>171</v>
      </c>
      <c r="B3852">
        <v>2009</v>
      </c>
      <c r="C3852" t="s">
        <v>27</v>
      </c>
      <c r="D3852" t="s">
        <v>2718</v>
      </c>
      <c r="E3852">
        <v>889.60502243059796</v>
      </c>
      <c r="F3852">
        <v>11.2726067136993</v>
      </c>
      <c r="G3852">
        <v>868.35586940269297</v>
      </c>
      <c r="H3852">
        <v>9.9765463142019701</v>
      </c>
      <c r="I3852">
        <v>869.94304155497605</v>
      </c>
      <c r="J3852">
        <v>11.0462673241719</v>
      </c>
      <c r="K3852">
        <v>856.11400715045204</v>
      </c>
      <c r="L3852">
        <v>2.7827670803494602</v>
      </c>
      <c r="M3852">
        <v>14.2300923923413</v>
      </c>
      <c r="N3852">
        <v>9.7697999054261295</v>
      </c>
      <c r="O3852">
        <v>1.18071839402764</v>
      </c>
      <c r="P3852">
        <v>3.2795740928874801</v>
      </c>
      <c r="Q3852">
        <v>0</v>
      </c>
      <c r="R3852">
        <v>737.18479110693295</v>
      </c>
      <c r="S3852">
        <v>737.18479110693295</v>
      </c>
      <c r="T3852">
        <v>1626.7898135375301</v>
      </c>
      <c r="U3852">
        <v>0</v>
      </c>
      <c r="V3852">
        <v>696.41299913077398</v>
      </c>
      <c r="W3852">
        <v>696.41299913077398</v>
      </c>
      <c r="X3852">
        <v>1566.35604068575</v>
      </c>
      <c r="Y3852">
        <v>185.404109673477</v>
      </c>
      <c r="Z3852">
        <v>1.8232329909265901</v>
      </c>
      <c r="AA3852">
        <v>11.169082593289501</v>
      </c>
      <c r="AB3852">
        <v>172.41179408926001</v>
      </c>
      <c r="AC3852">
        <v>45.879560344552303</v>
      </c>
      <c r="AD3852">
        <v>0.60657236494727296</v>
      </c>
      <c r="AE3852">
        <v>40.143071098688097</v>
      </c>
      <c r="AF3852">
        <v>5.12991688091694</v>
      </c>
      <c r="AG3852">
        <v>1280.8207860757</v>
      </c>
      <c r="AH3852">
        <v>1280.8207860757</v>
      </c>
      <c r="AI3852">
        <v>33.096160412091599</v>
      </c>
      <c r="AJ3852">
        <v>33.096160412091599</v>
      </c>
      <c r="AK3852">
        <v>40.808802736498997</v>
      </c>
      <c r="AL3852">
        <v>40.808802736498997</v>
      </c>
      <c r="AM3852">
        <v>1354.72574922429</v>
      </c>
      <c r="AN3852">
        <v>1354.72574922429</v>
      </c>
      <c r="AO3852">
        <v>2669.58861738421</v>
      </c>
      <c r="AP3852">
        <v>13.011178584669</v>
      </c>
      <c r="AQ3852">
        <v>2650.1384513418302</v>
      </c>
      <c r="AR3852">
        <v>6.4389874577114199</v>
      </c>
      <c r="AS3852">
        <v>20.874245873242302</v>
      </c>
      <c r="AT3852">
        <v>0.36974342524615</v>
      </c>
      <c r="AU3852">
        <v>1.1036304692985099</v>
      </c>
      <c r="AV3852">
        <v>19.400871978697701</v>
      </c>
      <c r="AW3852">
        <v>306.75937424542599</v>
      </c>
      <c r="AX3852">
        <v>2.9860190892640701</v>
      </c>
      <c r="AY3852">
        <v>248.48338580989201</v>
      </c>
      <c r="AZ3852">
        <v>55.289969346270198</v>
      </c>
      <c r="BA3852">
        <v>3287.2911834321899</v>
      </c>
      <c r="BB3852">
        <v>15.8749291002145</v>
      </c>
      <c r="BC3852">
        <v>3263.9708630190498</v>
      </c>
      <c r="BD3852">
        <v>7.4453913129287796</v>
      </c>
      <c r="BE3852">
        <v>79.983525755541606</v>
      </c>
      <c r="BF3852">
        <v>1.95506949284822</v>
      </c>
      <c r="BG3852">
        <v>76.018281526872599</v>
      </c>
      <c r="BH3852">
        <v>2.0101747358207498</v>
      </c>
      <c r="BI3852">
        <v>91.868231980271901</v>
      </c>
      <c r="BJ3852">
        <v>2.3596337643613201</v>
      </c>
      <c r="BK3852">
        <v>85.541998531553702</v>
      </c>
      <c r="BL3852">
        <v>3.9665996843568099</v>
      </c>
      <c r="BM3852">
        <v>102.683805685656</v>
      </c>
      <c r="BN3852">
        <v>2.5808488211032699</v>
      </c>
      <c r="BO3852">
        <v>94.9379047246223</v>
      </c>
      <c r="BP3852">
        <v>5.1650521399306699</v>
      </c>
      <c r="BQ3852">
        <v>354.82544565627597</v>
      </c>
      <c r="BR3852">
        <v>5.4292604354182403</v>
      </c>
      <c r="BS3852">
        <v>343.78182808836902</v>
      </c>
      <c r="BT3852">
        <v>5.6143571324887702</v>
      </c>
      <c r="BU3852">
        <v>148.91880815046699</v>
      </c>
      <c r="BV3852">
        <v>103.15899653846201</v>
      </c>
      <c r="BW3852">
        <v>16.497369080322201</v>
      </c>
      <c r="BX3852">
        <v>29.2624425316836</v>
      </c>
      <c r="BY3852">
        <v>12119.5719738524</v>
      </c>
      <c r="BZ3852">
        <v>153.92478632072701</v>
      </c>
      <c r="CA3852">
        <v>11960.589670885</v>
      </c>
      <c r="CB3852">
        <v>5.0575166467234096</v>
      </c>
      <c r="CC3852">
        <v>9660</v>
      </c>
      <c r="CD3852">
        <v>8868</v>
      </c>
      <c r="CE3852">
        <v>10058.537829713499</v>
      </c>
      <c r="CF3852">
        <v>4961.3454911054696</v>
      </c>
      <c r="CG3852">
        <v>6078.0885227423796</v>
      </c>
      <c r="CH3852">
        <v>9186.5644854370203</v>
      </c>
    </row>
    <row r="3853" spans="1:86" x14ac:dyDescent="0.2">
      <c r="A3853" t="s">
        <v>171</v>
      </c>
      <c r="B3853">
        <v>2009</v>
      </c>
      <c r="C3853" t="s">
        <v>28</v>
      </c>
      <c r="D3853" t="s">
        <v>2719</v>
      </c>
      <c r="E3853">
        <v>636.31702328451695</v>
      </c>
      <c r="F3853">
        <v>72.819590308788705</v>
      </c>
      <c r="G3853">
        <v>512.59387841519197</v>
      </c>
      <c r="H3853">
        <v>50.903554560536797</v>
      </c>
      <c r="I3853">
        <v>602.95705977064495</v>
      </c>
      <c r="J3853">
        <v>71.061899723159101</v>
      </c>
      <c r="K3853">
        <v>507.58659798933502</v>
      </c>
      <c r="L3853">
        <v>24.3085620581498</v>
      </c>
      <c r="M3853">
        <v>118.534539160835</v>
      </c>
      <c r="N3853">
        <v>76.873449613680904</v>
      </c>
      <c r="O3853">
        <v>20.728883720274499</v>
      </c>
      <c r="P3853">
        <v>20.9322058268794</v>
      </c>
      <c r="Q3853">
        <v>0</v>
      </c>
      <c r="R3853">
        <v>202.38023465181701</v>
      </c>
      <c r="S3853">
        <v>202.38023465181701</v>
      </c>
      <c r="T3853">
        <v>838.69725793633404</v>
      </c>
      <c r="U3853">
        <v>0</v>
      </c>
      <c r="V3853">
        <v>179.05978871464001</v>
      </c>
      <c r="W3853">
        <v>179.05978871464001</v>
      </c>
      <c r="X3853">
        <v>782.01684848528498</v>
      </c>
      <c r="Y3853">
        <v>552.64838114198506</v>
      </c>
      <c r="Z3853">
        <v>12.453387242496101</v>
      </c>
      <c r="AA3853">
        <v>12.1853966994729</v>
      </c>
      <c r="AB3853">
        <v>528.00959720001697</v>
      </c>
      <c r="AC3853">
        <v>42.3751225495418</v>
      </c>
      <c r="AD3853">
        <v>4.8535433039166502</v>
      </c>
      <c r="AE3853">
        <v>15.780689625402999</v>
      </c>
      <c r="AF3853">
        <v>21.740889620222099</v>
      </c>
      <c r="AG3853">
        <v>6344.4083707381296</v>
      </c>
      <c r="AH3853">
        <v>6344.4083707381296</v>
      </c>
      <c r="AI3853">
        <v>94.810738735514306</v>
      </c>
      <c r="AJ3853">
        <v>94.810738735514306</v>
      </c>
      <c r="AK3853">
        <v>476.54974394232102</v>
      </c>
      <c r="AL3853">
        <v>476.54974394232102</v>
      </c>
      <c r="AM3853">
        <v>6915.7688534159597</v>
      </c>
      <c r="AN3853">
        <v>6915.7688534159597</v>
      </c>
      <c r="AO3853">
        <v>1420.0858485010999</v>
      </c>
      <c r="AP3853">
        <v>73.003837265483895</v>
      </c>
      <c r="AQ3853">
        <v>1316.4385689257899</v>
      </c>
      <c r="AR3853">
        <v>30.643442309824898</v>
      </c>
      <c r="AS3853">
        <v>86.964915608503503</v>
      </c>
      <c r="AT3853">
        <v>2.3418900259298301</v>
      </c>
      <c r="AU3853">
        <v>8.8479708426100707</v>
      </c>
      <c r="AV3853">
        <v>75.775054739963494</v>
      </c>
      <c r="AW3853">
        <v>597.94353300648004</v>
      </c>
      <c r="AX3853">
        <v>21.225461141402299</v>
      </c>
      <c r="AY3853">
        <v>205.39302350964601</v>
      </c>
      <c r="AZ3853">
        <v>371.32504835543199</v>
      </c>
      <c r="BA3853">
        <v>4792.7678919234504</v>
      </c>
      <c r="BB3853">
        <v>121.929837391649</v>
      </c>
      <c r="BC3853">
        <v>4630.5942386064198</v>
      </c>
      <c r="BD3853">
        <v>40.243815925382698</v>
      </c>
      <c r="BE3853">
        <v>273.07155002553799</v>
      </c>
      <c r="BF3853">
        <v>12.7576866873468</v>
      </c>
      <c r="BG3853">
        <v>237.54984443627399</v>
      </c>
      <c r="BH3853">
        <v>22.764018901915801</v>
      </c>
      <c r="BI3853">
        <v>422.17272245230998</v>
      </c>
      <c r="BJ3853">
        <v>16.062313033535201</v>
      </c>
      <c r="BK3853">
        <v>370.964587316326</v>
      </c>
      <c r="BL3853">
        <v>35.1458221024482</v>
      </c>
      <c r="BM3853">
        <v>574.71481908949602</v>
      </c>
      <c r="BN3853">
        <v>17.538002128535801</v>
      </c>
      <c r="BO3853">
        <v>510.241796071061</v>
      </c>
      <c r="BP3853">
        <v>46.935020889900002</v>
      </c>
      <c r="BQ3853">
        <v>824.94606099784801</v>
      </c>
      <c r="BR3853">
        <v>40.687832369504498</v>
      </c>
      <c r="BS3853">
        <v>751.33996113408</v>
      </c>
      <c r="BT3853">
        <v>32.918267494263198</v>
      </c>
      <c r="BU3853">
        <v>1293.0042410467699</v>
      </c>
      <c r="BV3853">
        <v>811.27434879186501</v>
      </c>
      <c r="BW3853">
        <v>287.997973708416</v>
      </c>
      <c r="BX3853">
        <v>193.73191854648701</v>
      </c>
      <c r="BY3853">
        <v>7877.6700127282402</v>
      </c>
      <c r="BZ3853">
        <v>908.619023728294</v>
      </c>
      <c r="CA3853">
        <v>6949.2972181757495</v>
      </c>
      <c r="CB3853">
        <v>19.753770824193602</v>
      </c>
      <c r="CC3853">
        <v>39784</v>
      </c>
      <c r="CD3853">
        <v>40197</v>
      </c>
      <c r="CE3853">
        <v>39650.870175263597</v>
      </c>
      <c r="CF3853">
        <v>28160.887164414198</v>
      </c>
      <c r="CG3853">
        <v>38492.730170962197</v>
      </c>
      <c r="CH3853">
        <v>61853.141645142401</v>
      </c>
    </row>
    <row r="3854" spans="1:86" x14ac:dyDescent="0.2">
      <c r="A3854" t="s">
        <v>171</v>
      </c>
      <c r="B3854">
        <v>2009</v>
      </c>
      <c r="C3854" t="s">
        <v>29</v>
      </c>
      <c r="D3854" t="s">
        <v>2720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1.9701827073382301</v>
      </c>
      <c r="S3854">
        <v>1.9701827073382301</v>
      </c>
      <c r="T3854">
        <v>1.9701827073382301</v>
      </c>
      <c r="U3854">
        <v>0</v>
      </c>
      <c r="V3854">
        <v>1.4648688141803701</v>
      </c>
      <c r="W3854">
        <v>1.4648688141803701</v>
      </c>
      <c r="X3854">
        <v>1.4648688141803701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  <c r="BE3854">
        <v>0</v>
      </c>
      <c r="BF3854">
        <v>0</v>
      </c>
      <c r="BG3854">
        <v>0</v>
      </c>
      <c r="BH3854">
        <v>0</v>
      </c>
      <c r="BI3854">
        <v>0</v>
      </c>
      <c r="BJ3854">
        <v>0</v>
      </c>
      <c r="BK3854">
        <v>0</v>
      </c>
      <c r="BL3854">
        <v>0</v>
      </c>
      <c r="BM3854">
        <v>0</v>
      </c>
      <c r="BN3854">
        <v>0</v>
      </c>
      <c r="BO3854">
        <v>0</v>
      </c>
      <c r="BP3854">
        <v>0</v>
      </c>
      <c r="BQ3854">
        <v>0</v>
      </c>
      <c r="BR3854">
        <v>0</v>
      </c>
      <c r="BS3854">
        <v>0</v>
      </c>
      <c r="BT3854">
        <v>0</v>
      </c>
      <c r="BU3854">
        <v>0</v>
      </c>
      <c r="BV3854">
        <v>0</v>
      </c>
      <c r="BW3854">
        <v>0</v>
      </c>
      <c r="BX3854">
        <v>0</v>
      </c>
      <c r="BY3854">
        <v>0</v>
      </c>
      <c r="BZ3854">
        <v>0</v>
      </c>
      <c r="CA3854">
        <v>0</v>
      </c>
      <c r="CB3854">
        <v>0</v>
      </c>
      <c r="CC3854">
        <v>0</v>
      </c>
      <c r="CD3854">
        <v>0</v>
      </c>
      <c r="CE3854">
        <v>0</v>
      </c>
      <c r="CF3854">
        <v>0</v>
      </c>
      <c r="CG3854">
        <v>0</v>
      </c>
      <c r="CH3854">
        <v>0</v>
      </c>
    </row>
    <row r="3855" spans="1:86" x14ac:dyDescent="0.2">
      <c r="A3855" t="s">
        <v>171</v>
      </c>
      <c r="B3855">
        <v>2009</v>
      </c>
      <c r="C3855" t="s">
        <v>30</v>
      </c>
      <c r="D3855" t="s">
        <v>2721</v>
      </c>
      <c r="E3855">
        <v>64.57565751413</v>
      </c>
      <c r="F3855">
        <v>18.521363101592701</v>
      </c>
      <c r="G3855">
        <v>36.710998029078098</v>
      </c>
      <c r="H3855">
        <v>9.3432963834592897</v>
      </c>
      <c r="I3855">
        <v>57.035105236487198</v>
      </c>
      <c r="J3855">
        <v>17.810350663414901</v>
      </c>
      <c r="K3855">
        <v>36.331529399965497</v>
      </c>
      <c r="L3855">
        <v>2.89322517310671</v>
      </c>
      <c r="M3855">
        <v>89.506087536832496</v>
      </c>
      <c r="N3855">
        <v>33.935182912873898</v>
      </c>
      <c r="O3855">
        <v>1.2218707765356001</v>
      </c>
      <c r="P3855">
        <v>54.349033847422703</v>
      </c>
      <c r="Q3855">
        <v>0</v>
      </c>
      <c r="R3855">
        <v>54.796917716772299</v>
      </c>
      <c r="S3855">
        <v>54.796917716772299</v>
      </c>
      <c r="T3855">
        <v>119.372575230902</v>
      </c>
      <c r="U3855">
        <v>0</v>
      </c>
      <c r="V3855">
        <v>47.931316358015799</v>
      </c>
      <c r="W3855">
        <v>47.931316358015799</v>
      </c>
      <c r="X3855">
        <v>104.966421594503</v>
      </c>
      <c r="Y3855">
        <v>155.87047294415601</v>
      </c>
      <c r="Z3855">
        <v>4.7655370813567997</v>
      </c>
      <c r="AA3855">
        <v>1.3185849356500601</v>
      </c>
      <c r="AB3855">
        <v>149.78635092714899</v>
      </c>
      <c r="AC3855">
        <v>9.4124110340584402</v>
      </c>
      <c r="AD3855">
        <v>1.9861543998116999</v>
      </c>
      <c r="AE3855">
        <v>1.16276511986993</v>
      </c>
      <c r="AF3855">
        <v>6.2634915143767804</v>
      </c>
      <c r="AG3855">
        <v>770.95542615867896</v>
      </c>
      <c r="AH3855">
        <v>770.95542615867896</v>
      </c>
      <c r="AI3855">
        <v>23.363171326361101</v>
      </c>
      <c r="AJ3855">
        <v>23.363171326361101</v>
      </c>
      <c r="AK3855">
        <v>45.588695950439003</v>
      </c>
      <c r="AL3855">
        <v>45.588695950439003</v>
      </c>
      <c r="AM3855">
        <v>839.907293435479</v>
      </c>
      <c r="AN3855">
        <v>839.907293435479</v>
      </c>
      <c r="AO3855">
        <v>230.75952835657901</v>
      </c>
      <c r="AP3855">
        <v>24.177657949560299</v>
      </c>
      <c r="AQ3855">
        <v>158.442161112918</v>
      </c>
      <c r="AR3855">
        <v>48.1397092941003</v>
      </c>
      <c r="AS3855">
        <v>27.1092893312569</v>
      </c>
      <c r="AT3855">
        <v>0.71637160885769602</v>
      </c>
      <c r="AU3855">
        <v>2.0009667731950498</v>
      </c>
      <c r="AV3855">
        <v>24.391950949204102</v>
      </c>
      <c r="AW3855">
        <v>185.58665228694099</v>
      </c>
      <c r="AX3855">
        <v>8.1646680952762996</v>
      </c>
      <c r="AY3855">
        <v>26.447168034958999</v>
      </c>
      <c r="AZ3855">
        <v>150.974816156706</v>
      </c>
      <c r="BA3855">
        <v>398.44628160622898</v>
      </c>
      <c r="BB3855">
        <v>36.897289130390703</v>
      </c>
      <c r="BC3855">
        <v>322.81030492647301</v>
      </c>
      <c r="BD3855">
        <v>38.738687549365999</v>
      </c>
      <c r="BE3855">
        <v>35.139638951255598</v>
      </c>
      <c r="BF3855">
        <v>5.0536927436138601</v>
      </c>
      <c r="BG3855">
        <v>19.836777419594501</v>
      </c>
      <c r="BH3855">
        <v>10.2491687880472</v>
      </c>
      <c r="BI3855">
        <v>52.905913868877299</v>
      </c>
      <c r="BJ3855">
        <v>6.4176894531302198</v>
      </c>
      <c r="BK3855">
        <v>32.163912410915103</v>
      </c>
      <c r="BL3855">
        <v>14.324312004831899</v>
      </c>
      <c r="BM3855">
        <v>68.208308901634894</v>
      </c>
      <c r="BN3855">
        <v>6.8133793872227804</v>
      </c>
      <c r="BO3855">
        <v>45.0669799274635</v>
      </c>
      <c r="BP3855">
        <v>16.327949586948598</v>
      </c>
      <c r="BQ3855">
        <v>101.30982898639</v>
      </c>
      <c r="BR3855">
        <v>13.828460658046099</v>
      </c>
      <c r="BS3855">
        <v>68.220641537401306</v>
      </c>
      <c r="BT3855">
        <v>19.260726790942801</v>
      </c>
      <c r="BU3855">
        <v>880.99904091166695</v>
      </c>
      <c r="BV3855">
        <v>360.97340856080501</v>
      </c>
      <c r="BW3855">
        <v>17.1342882281185</v>
      </c>
      <c r="BX3855">
        <v>502.891344122742</v>
      </c>
      <c r="BY3855">
        <v>721.42625525478297</v>
      </c>
      <c r="BZ3855">
        <v>221.93576393487601</v>
      </c>
      <c r="CA3855">
        <v>495.24865116486598</v>
      </c>
      <c r="CB3855">
        <v>4.2418401550408804</v>
      </c>
      <c r="CC3855">
        <v>10185</v>
      </c>
      <c r="CD3855">
        <v>9476</v>
      </c>
      <c r="CE3855">
        <v>10240.9676419768</v>
      </c>
      <c r="CF3855">
        <v>8107.9217102580997</v>
      </c>
      <c r="CG3855">
        <v>11438.650878074901</v>
      </c>
      <c r="CH3855">
        <v>17688.937993978001</v>
      </c>
    </row>
    <row r="3856" spans="1:86" x14ac:dyDescent="0.2">
      <c r="A3856" t="s">
        <v>171</v>
      </c>
      <c r="B3856">
        <v>2009</v>
      </c>
      <c r="C3856" t="s">
        <v>31</v>
      </c>
      <c r="D3856" t="s">
        <v>2722</v>
      </c>
      <c r="E3856">
        <v>17.274007958235099</v>
      </c>
      <c r="F3856">
        <v>5.2176583253295297</v>
      </c>
      <c r="G3856">
        <v>9.1624030950709106</v>
      </c>
      <c r="H3856">
        <v>2.89394653783468</v>
      </c>
      <c r="I3856">
        <v>14.825822936899799</v>
      </c>
      <c r="J3856">
        <v>5.0639921172214297</v>
      </c>
      <c r="K3856">
        <v>9.0720219248237406</v>
      </c>
      <c r="L3856">
        <v>0.68980889485465802</v>
      </c>
      <c r="M3856">
        <v>9.8063100577226407</v>
      </c>
      <c r="N3856">
        <v>6.8671207906538401</v>
      </c>
      <c r="O3856">
        <v>0.25446366117510499</v>
      </c>
      <c r="P3856">
        <v>2.6847256058936702</v>
      </c>
      <c r="Q3856">
        <v>0</v>
      </c>
      <c r="R3856">
        <v>27.109086527172298</v>
      </c>
      <c r="S3856">
        <v>27.109086527172298</v>
      </c>
      <c r="T3856">
        <v>44.383094485407398</v>
      </c>
      <c r="U3856">
        <v>0</v>
      </c>
      <c r="V3856">
        <v>22.538263131898098</v>
      </c>
      <c r="W3856">
        <v>22.538263131898098</v>
      </c>
      <c r="X3856">
        <v>37.364086068798002</v>
      </c>
      <c r="Y3856">
        <v>50.098556518878098</v>
      </c>
      <c r="Z3856">
        <v>1.11662176132753</v>
      </c>
      <c r="AA3856">
        <v>0.45419556497902702</v>
      </c>
      <c r="AB3856">
        <v>48.527739192571602</v>
      </c>
      <c r="AC3856">
        <v>3.1307346731362</v>
      </c>
      <c r="AD3856">
        <v>0.421982094211099</v>
      </c>
      <c r="AE3856">
        <v>0.26518886282781001</v>
      </c>
      <c r="AF3856">
        <v>2.4435637160972901</v>
      </c>
      <c r="AG3856">
        <v>244.978454846669</v>
      </c>
      <c r="AH3856">
        <v>244.978454846669</v>
      </c>
      <c r="AI3856">
        <v>5.9655589855941598</v>
      </c>
      <c r="AJ3856">
        <v>5.9655589855941598</v>
      </c>
      <c r="AK3856">
        <v>11.8656466561659</v>
      </c>
      <c r="AL3856">
        <v>11.8656466561659</v>
      </c>
      <c r="AM3856">
        <v>262.80966048842902</v>
      </c>
      <c r="AN3856">
        <v>262.80966048842902</v>
      </c>
      <c r="AO3856">
        <v>64.088658273607393</v>
      </c>
      <c r="AP3856">
        <v>6.8270983091905499</v>
      </c>
      <c r="AQ3856">
        <v>54.290350657357401</v>
      </c>
      <c r="AR3856">
        <v>2.97120930705956</v>
      </c>
      <c r="AS3856">
        <v>8.5638400521356193</v>
      </c>
      <c r="AT3856">
        <v>0.17221950962827401</v>
      </c>
      <c r="AU3856">
        <v>0.87834929035902898</v>
      </c>
      <c r="AV3856">
        <v>7.5132712521483098</v>
      </c>
      <c r="AW3856">
        <v>31.948827159747001</v>
      </c>
      <c r="AX3856">
        <v>1.88061851127891</v>
      </c>
      <c r="AY3856">
        <v>8.7010683029180793</v>
      </c>
      <c r="AZ3856">
        <v>21.367140345549998</v>
      </c>
      <c r="BA3856">
        <v>75.296096600338799</v>
      </c>
      <c r="BB3856">
        <v>8.0907939701138201</v>
      </c>
      <c r="BC3856">
        <v>63.5266054933399</v>
      </c>
      <c r="BD3856">
        <v>3.6786971368850798</v>
      </c>
      <c r="BE3856">
        <v>6.09577413606329</v>
      </c>
      <c r="BF3856">
        <v>1.0783086730073601</v>
      </c>
      <c r="BG3856">
        <v>4.1385902795636902</v>
      </c>
      <c r="BH3856">
        <v>0.87887518349222404</v>
      </c>
      <c r="BI3856">
        <v>10.8710642187497</v>
      </c>
      <c r="BJ3856">
        <v>1.3458432160946301</v>
      </c>
      <c r="BK3856">
        <v>7.8439019709350601</v>
      </c>
      <c r="BL3856">
        <v>1.68131903171995</v>
      </c>
      <c r="BM3856">
        <v>15.5951271764179</v>
      </c>
      <c r="BN3856">
        <v>1.44137492212621</v>
      </c>
      <c r="BO3856">
        <v>11.924077945374099</v>
      </c>
      <c r="BP3856">
        <v>2.2296743089176099</v>
      </c>
      <c r="BQ3856">
        <v>17.085880334675799</v>
      </c>
      <c r="BR3856">
        <v>3.0817793402235099</v>
      </c>
      <c r="BS3856">
        <v>12.4542945445403</v>
      </c>
      <c r="BT3856">
        <v>1.5498064499119899</v>
      </c>
      <c r="BU3856">
        <v>100.96213954928599</v>
      </c>
      <c r="BV3856">
        <v>72.5120020695216</v>
      </c>
      <c r="BW3856">
        <v>3.6157721908676899</v>
      </c>
      <c r="BX3856">
        <v>24.834365288896599</v>
      </c>
      <c r="BY3856">
        <v>187.583349254354</v>
      </c>
      <c r="BZ3856">
        <v>62.159502480278803</v>
      </c>
      <c r="CA3856">
        <v>124.385170491598</v>
      </c>
      <c r="CB3856">
        <v>1.0386762824769999</v>
      </c>
      <c r="CC3856">
        <v>4150</v>
      </c>
      <c r="CD3856">
        <v>4068</v>
      </c>
      <c r="CE3856">
        <v>4233.4990001065898</v>
      </c>
      <c r="CF3856">
        <v>3023.9611277713502</v>
      </c>
      <c r="CG3856">
        <v>4311.2791345415499</v>
      </c>
      <c r="CH3856">
        <v>6202.6734359665998</v>
      </c>
    </row>
    <row r="3857" spans="1:86" x14ac:dyDescent="0.2">
      <c r="A3857" t="s">
        <v>171</v>
      </c>
      <c r="B3857">
        <v>2009</v>
      </c>
      <c r="C3857" t="s">
        <v>32</v>
      </c>
      <c r="D3857" t="s">
        <v>2723</v>
      </c>
      <c r="E3857">
        <v>54.757584245356703</v>
      </c>
      <c r="F3857">
        <v>17.317307887923899</v>
      </c>
      <c r="G3857">
        <v>27.685766699327601</v>
      </c>
      <c r="H3857">
        <v>9.7545096581052793</v>
      </c>
      <c r="I3857">
        <v>46.7540295850159</v>
      </c>
      <c r="J3857">
        <v>16.812810383521899</v>
      </c>
      <c r="K3857">
        <v>27.3958175723666</v>
      </c>
      <c r="L3857">
        <v>2.54540162912734</v>
      </c>
      <c r="M3857">
        <v>32.722799432163299</v>
      </c>
      <c r="N3857">
        <v>22.694204987693801</v>
      </c>
      <c r="O3857">
        <v>0.83960377205494496</v>
      </c>
      <c r="P3857">
        <v>9.1889906724145103</v>
      </c>
      <c r="Q3857">
        <v>4.6882704326655702</v>
      </c>
      <c r="R3857">
        <v>63.261325376107898</v>
      </c>
      <c r="S3857">
        <v>67.949595808773395</v>
      </c>
      <c r="T3857">
        <v>122.70718005413001</v>
      </c>
      <c r="U3857">
        <v>4.1234653082616903</v>
      </c>
      <c r="V3857">
        <v>55.640109564823703</v>
      </c>
      <c r="W3857">
        <v>59.763574873085297</v>
      </c>
      <c r="X3857">
        <v>106.517604458101</v>
      </c>
      <c r="Y3857">
        <v>170.42131827007699</v>
      </c>
      <c r="Z3857">
        <v>3.6557758702224001</v>
      </c>
      <c r="AA3857">
        <v>0.95527641491266801</v>
      </c>
      <c r="AB3857">
        <v>165.81026598494199</v>
      </c>
      <c r="AC3857">
        <v>9.5706810661409598</v>
      </c>
      <c r="AD3857">
        <v>1.3862520390816699</v>
      </c>
      <c r="AE3857">
        <v>0.89284300868495903</v>
      </c>
      <c r="AF3857">
        <v>7.2915860183743</v>
      </c>
      <c r="AG3857">
        <v>812.650577147273</v>
      </c>
      <c r="AH3857">
        <v>812.650577147273</v>
      </c>
      <c r="AI3857">
        <v>26.204991393284899</v>
      </c>
      <c r="AJ3857">
        <v>26.204991393284899</v>
      </c>
      <c r="AK3857">
        <v>52.174544396095101</v>
      </c>
      <c r="AL3857">
        <v>52.174544396095101</v>
      </c>
      <c r="AM3857">
        <v>891.03011293665304</v>
      </c>
      <c r="AN3857">
        <v>891.03011293665304</v>
      </c>
      <c r="AO3857">
        <v>155.78356771042601</v>
      </c>
      <c r="AP3857">
        <v>21.859093682002499</v>
      </c>
      <c r="AQ3857">
        <v>123.15237438691599</v>
      </c>
      <c r="AR3857">
        <v>10.7720996415075</v>
      </c>
      <c r="AS3857">
        <v>29.092358009697001</v>
      </c>
      <c r="AT3857">
        <v>0.57099939828187596</v>
      </c>
      <c r="AU3857">
        <v>1.5564243637213999</v>
      </c>
      <c r="AV3857">
        <v>26.964934247693702</v>
      </c>
      <c r="AW3857">
        <v>93.795257502956503</v>
      </c>
      <c r="AX3857">
        <v>6.1492494243383398</v>
      </c>
      <c r="AY3857">
        <v>19.8361085947733</v>
      </c>
      <c r="AZ3857">
        <v>67.809899483844902</v>
      </c>
      <c r="BA3857">
        <v>280.25279738989298</v>
      </c>
      <c r="BB3857">
        <v>26.753185512726699</v>
      </c>
      <c r="BC3857">
        <v>240.68799677037001</v>
      </c>
      <c r="BD3857">
        <v>12.8116151067965</v>
      </c>
      <c r="BE3857">
        <v>22.461654707046002</v>
      </c>
      <c r="BF3857">
        <v>3.4602823884847802</v>
      </c>
      <c r="BG3857">
        <v>15.9272529961098</v>
      </c>
      <c r="BH3857">
        <v>3.0741193224513799</v>
      </c>
      <c r="BI3857">
        <v>36.793440598977099</v>
      </c>
      <c r="BJ3857">
        <v>4.3390791797714199</v>
      </c>
      <c r="BK3857">
        <v>26.510450151112899</v>
      </c>
      <c r="BL3857">
        <v>5.94391126809274</v>
      </c>
      <c r="BM3857">
        <v>49.992746024122098</v>
      </c>
      <c r="BN3857">
        <v>4.6783509375525698</v>
      </c>
      <c r="BO3857">
        <v>37.698657745434097</v>
      </c>
      <c r="BP3857">
        <v>7.6157373411354099</v>
      </c>
      <c r="BQ3857">
        <v>70.294558124389994</v>
      </c>
      <c r="BR3857">
        <v>10.1469872738819</v>
      </c>
      <c r="BS3857">
        <v>54.286105418390399</v>
      </c>
      <c r="BT3857">
        <v>5.8614654321175896</v>
      </c>
      <c r="BU3857">
        <v>336.47031756415998</v>
      </c>
      <c r="BV3857">
        <v>239.74798372393701</v>
      </c>
      <c r="BW3857">
        <v>11.6891006799436</v>
      </c>
      <c r="BX3857">
        <v>85.033233160279096</v>
      </c>
      <c r="BY3857">
        <v>582.23326074553404</v>
      </c>
      <c r="BZ3857">
        <v>204.549859147679</v>
      </c>
      <c r="CA3857">
        <v>372.92113745867499</v>
      </c>
      <c r="CB3857">
        <v>4.76226413917919</v>
      </c>
      <c r="CC3857">
        <v>12392</v>
      </c>
      <c r="CD3857">
        <v>12561</v>
      </c>
      <c r="CE3857">
        <v>11904.301073681199</v>
      </c>
      <c r="CF3857">
        <v>8580.1581614002007</v>
      </c>
      <c r="CG3857">
        <v>9171.1037052578195</v>
      </c>
      <c r="CH3857">
        <v>14422.8750153362</v>
      </c>
    </row>
    <row r="3858" spans="1:86" x14ac:dyDescent="0.2">
      <c r="A3858" t="s">
        <v>171</v>
      </c>
      <c r="B3858">
        <v>2009</v>
      </c>
      <c r="C3858" t="s">
        <v>33</v>
      </c>
      <c r="D3858" t="s">
        <v>2724</v>
      </c>
      <c r="E3858">
        <v>271.70555319590602</v>
      </c>
      <c r="F3858">
        <v>71.466655534088702</v>
      </c>
      <c r="G3858">
        <v>151.74858476650601</v>
      </c>
      <c r="H3858">
        <v>48.490312895311703</v>
      </c>
      <c r="I3858">
        <v>237.44405516204</v>
      </c>
      <c r="J3858">
        <v>69.446161707403903</v>
      </c>
      <c r="K3858">
        <v>150.145575724303</v>
      </c>
      <c r="L3858">
        <v>17.852317730333201</v>
      </c>
      <c r="M3858">
        <v>161.117024807989</v>
      </c>
      <c r="N3858">
        <v>89.797222013819905</v>
      </c>
      <c r="O3858">
        <v>5.9370732992455997</v>
      </c>
      <c r="P3858">
        <v>65.382729494922799</v>
      </c>
      <c r="Q3858">
        <v>0</v>
      </c>
      <c r="R3858">
        <v>105.466682651187</v>
      </c>
      <c r="S3858">
        <v>105.466682651187</v>
      </c>
      <c r="T3858">
        <v>377.17223584709302</v>
      </c>
      <c r="U3858">
        <v>0</v>
      </c>
      <c r="V3858">
        <v>90.440182088073897</v>
      </c>
      <c r="W3858">
        <v>90.440182088073897</v>
      </c>
      <c r="X3858">
        <v>327.88423725011398</v>
      </c>
      <c r="Y3858">
        <v>700.00938697511299</v>
      </c>
      <c r="Z3858">
        <v>14.757626189585601</v>
      </c>
      <c r="AA3858">
        <v>6.1296349428697301</v>
      </c>
      <c r="AB3858">
        <v>679.12212584265797</v>
      </c>
      <c r="AC3858">
        <v>37.980116083234897</v>
      </c>
      <c r="AD3858">
        <v>5.5421247380711796</v>
      </c>
      <c r="AE3858">
        <v>4.86499385446586</v>
      </c>
      <c r="AF3858">
        <v>27.572997490697698</v>
      </c>
      <c r="AG3858">
        <v>4974.9311598976001</v>
      </c>
      <c r="AH3858">
        <v>4974.9311598976001</v>
      </c>
      <c r="AI3858">
        <v>175.03398879959201</v>
      </c>
      <c r="AJ3858">
        <v>175.03398879959201</v>
      </c>
      <c r="AK3858">
        <v>292.84504659540897</v>
      </c>
      <c r="AL3858">
        <v>292.84504659540897</v>
      </c>
      <c r="AM3858">
        <v>5442.8101952925999</v>
      </c>
      <c r="AN3858">
        <v>5442.8101952925999</v>
      </c>
      <c r="AO3858">
        <v>933.29276536537202</v>
      </c>
      <c r="AP3858">
        <v>92.323698291542101</v>
      </c>
      <c r="AQ3858">
        <v>763.07834537572103</v>
      </c>
      <c r="AR3858">
        <v>77.890721698108905</v>
      </c>
      <c r="AS3858">
        <v>110.467632957215</v>
      </c>
      <c r="AT3858">
        <v>2.2528468181763799</v>
      </c>
      <c r="AU3858">
        <v>10.731381041091399</v>
      </c>
      <c r="AV3858">
        <v>97.483405097947497</v>
      </c>
      <c r="AW3858">
        <v>464.79682367811102</v>
      </c>
      <c r="AX3858">
        <v>24.720900754188101</v>
      </c>
      <c r="AY3858">
        <v>119.45953404966799</v>
      </c>
      <c r="AZ3858">
        <v>320.61638887425499</v>
      </c>
      <c r="BA3858">
        <v>1416.3799491293701</v>
      </c>
      <c r="BB3858">
        <v>113.03509785679201</v>
      </c>
      <c r="BC3858">
        <v>1237.34915903008</v>
      </c>
      <c r="BD3858">
        <v>65.995692242505797</v>
      </c>
      <c r="BE3858">
        <v>111.93923275604099</v>
      </c>
      <c r="BF3858">
        <v>14.438887456771401</v>
      </c>
      <c r="BG3858">
        <v>80.253250557201198</v>
      </c>
      <c r="BH3858">
        <v>17.247094742068299</v>
      </c>
      <c r="BI3858">
        <v>183.02134314940699</v>
      </c>
      <c r="BJ3858">
        <v>18.0735004655015</v>
      </c>
      <c r="BK3858">
        <v>136.06755680818401</v>
      </c>
      <c r="BL3858">
        <v>28.880285875721299</v>
      </c>
      <c r="BM3858">
        <v>250.93060618283999</v>
      </c>
      <c r="BN3858">
        <v>19.624380335141701</v>
      </c>
      <c r="BO3858">
        <v>195.32420312559699</v>
      </c>
      <c r="BP3858">
        <v>35.982022722101199</v>
      </c>
      <c r="BQ3858">
        <v>360.69630890154798</v>
      </c>
      <c r="BR3858">
        <v>44.0283566028249</v>
      </c>
      <c r="BS3858">
        <v>278.08108627321297</v>
      </c>
      <c r="BT3858">
        <v>38.586866025510602</v>
      </c>
      <c r="BU3858">
        <v>1637.5106802135199</v>
      </c>
      <c r="BV3858">
        <v>950.24411466205697</v>
      </c>
      <c r="BW3858">
        <v>83.475968385311504</v>
      </c>
      <c r="BX3858">
        <v>603.79059716614995</v>
      </c>
      <c r="BY3858">
        <v>2935.82339850573</v>
      </c>
      <c r="BZ3858">
        <v>852.03672295189403</v>
      </c>
      <c r="CA3858">
        <v>2048.03441228974</v>
      </c>
      <c r="CB3858">
        <v>35.752263264096598</v>
      </c>
      <c r="CC3858">
        <v>55151</v>
      </c>
      <c r="CD3858">
        <v>55483</v>
      </c>
      <c r="CE3858">
        <v>56417.772350189203</v>
      </c>
      <c r="CF3858">
        <v>44312.060796966398</v>
      </c>
      <c r="CG3858">
        <v>53885.870448156697</v>
      </c>
      <c r="CH3858">
        <v>84828.250948978894</v>
      </c>
    </row>
    <row r="3859" spans="1:86" x14ac:dyDescent="0.2">
      <c r="A3859" t="s">
        <v>171</v>
      </c>
      <c r="B3859">
        <v>2009</v>
      </c>
      <c r="C3859" t="s">
        <v>34</v>
      </c>
      <c r="D3859" t="s">
        <v>2725</v>
      </c>
      <c r="E3859">
        <v>40.927570678709998</v>
      </c>
      <c r="F3859">
        <v>10.4114300837442</v>
      </c>
      <c r="G3859">
        <v>21.813680291689799</v>
      </c>
      <c r="H3859">
        <v>8.7024603032760197</v>
      </c>
      <c r="I3859">
        <v>33.7114972724778</v>
      </c>
      <c r="J3859">
        <v>10.1009734587489</v>
      </c>
      <c r="K3859">
        <v>21.604065537716199</v>
      </c>
      <c r="L3859">
        <v>2.0064582760126299</v>
      </c>
      <c r="M3859">
        <v>19.821673854857298</v>
      </c>
      <c r="N3859">
        <v>13.433600588065399</v>
      </c>
      <c r="O3859">
        <v>0.702133665715033</v>
      </c>
      <c r="P3859">
        <v>5.68593960107681</v>
      </c>
      <c r="Q3859">
        <v>0</v>
      </c>
      <c r="R3859">
        <v>25.0702685402273</v>
      </c>
      <c r="S3859">
        <v>25.0702685402273</v>
      </c>
      <c r="T3859">
        <v>65.997839218937301</v>
      </c>
      <c r="U3859">
        <v>0</v>
      </c>
      <c r="V3859">
        <v>22.194183899386701</v>
      </c>
      <c r="W3859">
        <v>22.194183899386701</v>
      </c>
      <c r="X3859">
        <v>55.905681171864501</v>
      </c>
      <c r="Y3859">
        <v>164.16360510279901</v>
      </c>
      <c r="Z3859">
        <v>2.52137339299466</v>
      </c>
      <c r="AA3859">
        <v>0.94018853257801405</v>
      </c>
      <c r="AB3859">
        <v>160.70204317722599</v>
      </c>
      <c r="AC3859">
        <v>8.1458840451359098</v>
      </c>
      <c r="AD3859">
        <v>0.83027614151140805</v>
      </c>
      <c r="AE3859">
        <v>0.62453033778225298</v>
      </c>
      <c r="AF3859">
        <v>6.6910775658422201</v>
      </c>
      <c r="AG3859">
        <v>643.35211589974097</v>
      </c>
      <c r="AH3859">
        <v>643.35211589974097</v>
      </c>
      <c r="AI3859">
        <v>15.7558378131087</v>
      </c>
      <c r="AJ3859">
        <v>15.7558378131087</v>
      </c>
      <c r="AK3859">
        <v>25.535502914412401</v>
      </c>
      <c r="AL3859">
        <v>25.535502914412401</v>
      </c>
      <c r="AM3859">
        <v>684.64345662726203</v>
      </c>
      <c r="AN3859">
        <v>684.64345662726203</v>
      </c>
      <c r="AO3859">
        <v>148.28614652220699</v>
      </c>
      <c r="AP3859">
        <v>18.863928342817498</v>
      </c>
      <c r="AQ3859">
        <v>123.117640833872</v>
      </c>
      <c r="AR3859">
        <v>6.3045773455175098</v>
      </c>
      <c r="AS3859">
        <v>25.984914154357899</v>
      </c>
      <c r="AT3859">
        <v>0.345236576583141</v>
      </c>
      <c r="AU3859">
        <v>1.6839007799694801</v>
      </c>
      <c r="AV3859">
        <v>23.9557767978052</v>
      </c>
      <c r="AW3859">
        <v>79.544674151122805</v>
      </c>
      <c r="AX3859">
        <v>4.0724486927509496</v>
      </c>
      <c r="AY3859">
        <v>18.631769981443998</v>
      </c>
      <c r="AZ3859">
        <v>56.8404554769279</v>
      </c>
      <c r="BA3859">
        <v>173.18736280425099</v>
      </c>
      <c r="BB3859">
        <v>16.6244266299964</v>
      </c>
      <c r="BC3859">
        <v>146.845722499104</v>
      </c>
      <c r="BD3859">
        <v>9.7172136751503508</v>
      </c>
      <c r="BE3859">
        <v>14.324900366703099</v>
      </c>
      <c r="BF3859">
        <v>2.3092459308007398</v>
      </c>
      <c r="BG3859">
        <v>9.72600016502229</v>
      </c>
      <c r="BH3859">
        <v>2.28965427088003</v>
      </c>
      <c r="BI3859">
        <v>27.068762165059301</v>
      </c>
      <c r="BJ3859">
        <v>2.8339429047354199</v>
      </c>
      <c r="BK3859">
        <v>19.4208163849726</v>
      </c>
      <c r="BL3859">
        <v>4.81400287535131</v>
      </c>
      <c r="BM3859">
        <v>39.662941612252801</v>
      </c>
      <c r="BN3859">
        <v>3.0315162191024698</v>
      </c>
      <c r="BO3859">
        <v>30.266898849615998</v>
      </c>
      <c r="BP3859">
        <v>6.3645265435343896</v>
      </c>
      <c r="BQ3859">
        <v>35.272342857411303</v>
      </c>
      <c r="BR3859">
        <v>6.2663911142848701</v>
      </c>
      <c r="BS3859">
        <v>25.448588354352701</v>
      </c>
      <c r="BT3859">
        <v>3.5573633887736702</v>
      </c>
      <c r="BU3859">
        <v>203.826050180203</v>
      </c>
      <c r="BV3859">
        <v>141.89403978819101</v>
      </c>
      <c r="BW3859">
        <v>9.8932831919786093</v>
      </c>
      <c r="BX3859">
        <v>52.038727200033001</v>
      </c>
      <c r="BY3859">
        <v>422.85423450757798</v>
      </c>
      <c r="BZ3859">
        <v>123.646624317844</v>
      </c>
      <c r="CA3859">
        <v>296.772343311697</v>
      </c>
      <c r="CB3859">
        <v>2.4352668780364799</v>
      </c>
      <c r="CC3859">
        <v>16126</v>
      </c>
      <c r="CD3859">
        <v>13890</v>
      </c>
      <c r="CE3859">
        <v>15638.134001894799</v>
      </c>
      <c r="CF3859">
        <v>14282.1728585617</v>
      </c>
      <c r="CG3859">
        <v>11636.0655973755</v>
      </c>
      <c r="CH3859">
        <v>17936.068407448001</v>
      </c>
    </row>
    <row r="3860" spans="1:86" x14ac:dyDescent="0.2">
      <c r="A3860" t="s">
        <v>171</v>
      </c>
      <c r="B3860">
        <v>2009</v>
      </c>
      <c r="C3860" t="s">
        <v>35</v>
      </c>
      <c r="D3860" t="s">
        <v>2726</v>
      </c>
      <c r="E3860">
        <v>8.1349894775533897</v>
      </c>
      <c r="F3860">
        <v>3.05743021503713</v>
      </c>
      <c r="G3860">
        <v>3.63500344502109</v>
      </c>
      <c r="H3860">
        <v>1.44255581749516</v>
      </c>
      <c r="I3860">
        <v>6.9869732155962501</v>
      </c>
      <c r="J3860">
        <v>2.95913312716146</v>
      </c>
      <c r="K3860">
        <v>3.5983208440390899</v>
      </c>
      <c r="L3860">
        <v>0.429519244395695</v>
      </c>
      <c r="M3860">
        <v>5.3258417863167402</v>
      </c>
      <c r="N3860">
        <v>4.4526092793256398</v>
      </c>
      <c r="O3860">
        <v>0.114391513475808</v>
      </c>
      <c r="P3860">
        <v>0.75884099351529299</v>
      </c>
      <c r="Q3860">
        <v>0</v>
      </c>
      <c r="R3860">
        <v>4.4553298636665</v>
      </c>
      <c r="S3860">
        <v>4.4553298636665</v>
      </c>
      <c r="T3860">
        <v>12.590319341219899</v>
      </c>
      <c r="U3860">
        <v>0</v>
      </c>
      <c r="V3860">
        <v>3.8096729239673</v>
      </c>
      <c r="W3860">
        <v>3.8096729239673</v>
      </c>
      <c r="X3860">
        <v>10.796646139563499</v>
      </c>
      <c r="Y3860">
        <v>24.289251820681599</v>
      </c>
      <c r="Z3860">
        <v>0.68895126846847798</v>
      </c>
      <c r="AA3860">
        <v>0.208565639711878</v>
      </c>
      <c r="AB3860">
        <v>23.3917349125012</v>
      </c>
      <c r="AC3860">
        <v>1.4588674073558101</v>
      </c>
      <c r="AD3860">
        <v>0.27205807437567803</v>
      </c>
      <c r="AE3860">
        <v>0.10559885902417</v>
      </c>
      <c r="AF3860">
        <v>1.08121047395595</v>
      </c>
      <c r="AG3860">
        <v>96.060371632846</v>
      </c>
      <c r="AH3860">
        <v>96.060371632846</v>
      </c>
      <c r="AI3860">
        <v>2.4408141920603201</v>
      </c>
      <c r="AJ3860">
        <v>2.4408141920603201</v>
      </c>
      <c r="AK3860">
        <v>7.55398665827349</v>
      </c>
      <c r="AL3860">
        <v>7.55398665827349</v>
      </c>
      <c r="AM3860">
        <v>106.05517248318</v>
      </c>
      <c r="AN3860">
        <v>106.05517248318</v>
      </c>
      <c r="AO3860">
        <v>29.234519295112399</v>
      </c>
      <c r="AP3860">
        <v>3.7571632212168899</v>
      </c>
      <c r="AQ3860">
        <v>24.465033370906699</v>
      </c>
      <c r="AR3860">
        <v>1.0123227029889399</v>
      </c>
      <c r="AS3860">
        <v>3.5972833574315302</v>
      </c>
      <c r="AT3860">
        <v>0.10587834676760099</v>
      </c>
      <c r="AU3860">
        <v>0.30880830123568298</v>
      </c>
      <c r="AV3860">
        <v>3.1825967094282399</v>
      </c>
      <c r="AW3860">
        <v>15.6172344855567</v>
      </c>
      <c r="AX3860">
        <v>1.17696243453341</v>
      </c>
      <c r="AY3860">
        <v>3.6164361133974898</v>
      </c>
      <c r="AZ3860">
        <v>10.8238359376258</v>
      </c>
      <c r="BA3860">
        <v>32.561142125950703</v>
      </c>
      <c r="BB3860">
        <v>4.8866509379230498</v>
      </c>
      <c r="BC3860">
        <v>26.242599561256501</v>
      </c>
      <c r="BD3860">
        <v>1.4318916267712201</v>
      </c>
      <c r="BE3860">
        <v>2.8721351300929201</v>
      </c>
      <c r="BF3860">
        <v>0.640961091250147</v>
      </c>
      <c r="BG3860">
        <v>1.8166040758559501</v>
      </c>
      <c r="BH3860">
        <v>0.41456996298681797</v>
      </c>
      <c r="BI3860">
        <v>5.0672591869068597</v>
      </c>
      <c r="BJ3860">
        <v>0.81057475523295397</v>
      </c>
      <c r="BK3860">
        <v>3.4130339820325801</v>
      </c>
      <c r="BL3860">
        <v>0.84365044964132296</v>
      </c>
      <c r="BM3860">
        <v>7.2330998724168696</v>
      </c>
      <c r="BN3860">
        <v>0.87242272827393896</v>
      </c>
      <c r="BO3860">
        <v>5.1724807897001899</v>
      </c>
      <c r="BP3860">
        <v>1.1881963544427501</v>
      </c>
      <c r="BQ3860">
        <v>7.7575977454324798</v>
      </c>
      <c r="BR3860">
        <v>1.9174614779767001</v>
      </c>
      <c r="BS3860">
        <v>5.2105287683376904</v>
      </c>
      <c r="BT3860">
        <v>0.62960749911807701</v>
      </c>
      <c r="BU3860">
        <v>55.678352251747903</v>
      </c>
      <c r="BV3860">
        <v>46.9737849263934</v>
      </c>
      <c r="BW3860">
        <v>1.61254981370814</v>
      </c>
      <c r="BX3860">
        <v>7.0920175116463504</v>
      </c>
      <c r="BY3860">
        <v>83.632658861224996</v>
      </c>
      <c r="BZ3860">
        <v>33.869538940636502</v>
      </c>
      <c r="CA3860">
        <v>49.270491660199198</v>
      </c>
      <c r="CB3860">
        <v>0.49262826038930102</v>
      </c>
      <c r="CC3860">
        <v>2990</v>
      </c>
      <c r="CD3860">
        <v>2896</v>
      </c>
      <c r="CE3860">
        <v>1638.92548605303</v>
      </c>
      <c r="CF3860">
        <v>2610.64029341473</v>
      </c>
      <c r="CG3860">
        <v>2247.9371762075898</v>
      </c>
      <c r="CH3860">
        <v>3459.2379902771299</v>
      </c>
    </row>
    <row r="3861" spans="1:86" x14ac:dyDescent="0.2">
      <c r="A3861" t="s">
        <v>171</v>
      </c>
      <c r="B3861">
        <v>2009</v>
      </c>
      <c r="C3861" t="s">
        <v>36</v>
      </c>
      <c r="D3861" t="s">
        <v>2727</v>
      </c>
      <c r="E3861">
        <v>5.4510531519046097</v>
      </c>
      <c r="F3861">
        <v>0.96857275810272803</v>
      </c>
      <c r="G3861">
        <v>3.7245550800029301</v>
      </c>
      <c r="H3861">
        <v>0.75792531379894801</v>
      </c>
      <c r="I3861">
        <v>4.8019950606234501</v>
      </c>
      <c r="J3861">
        <v>0.93977573166964001</v>
      </c>
      <c r="K3861">
        <v>3.69030165496036</v>
      </c>
      <c r="L3861">
        <v>0.17191767399344801</v>
      </c>
      <c r="M3861">
        <v>1.6871112789671801</v>
      </c>
      <c r="N3861">
        <v>1.2058395731467</v>
      </c>
      <c r="O3861">
        <v>0.12678256075698799</v>
      </c>
      <c r="P3861">
        <v>0.35448914506349</v>
      </c>
      <c r="Q3861">
        <v>0</v>
      </c>
      <c r="R3861">
        <v>7.6010146967164198</v>
      </c>
      <c r="S3861">
        <v>7.6010146967164198</v>
      </c>
      <c r="T3861">
        <v>13.052067848621</v>
      </c>
      <c r="U3861">
        <v>0</v>
      </c>
      <c r="V3861">
        <v>6.4068525794083504</v>
      </c>
      <c r="W3861">
        <v>6.4068525794083504</v>
      </c>
      <c r="X3861">
        <v>11.2088476400318</v>
      </c>
      <c r="Y3861">
        <v>13.747682546712801</v>
      </c>
      <c r="Z3861">
        <v>0.25712140031464498</v>
      </c>
      <c r="AA3861">
        <v>0.19102472815542901</v>
      </c>
      <c r="AB3861">
        <v>13.299536418242701</v>
      </c>
      <c r="AC3861">
        <v>0.67290129691719403</v>
      </c>
      <c r="AD3861">
        <v>7.5063729614836303E-2</v>
      </c>
      <c r="AE3861">
        <v>9.8918814894933094E-2</v>
      </c>
      <c r="AF3861">
        <v>0.49891875240742301</v>
      </c>
      <c r="AG3861">
        <v>101.040782557539</v>
      </c>
      <c r="AH3861">
        <v>101.040782557539</v>
      </c>
      <c r="AI3861">
        <v>1.4877496731814199</v>
      </c>
      <c r="AJ3861">
        <v>1.4877496731814199</v>
      </c>
      <c r="AK3861">
        <v>2.31594146948839</v>
      </c>
      <c r="AL3861">
        <v>2.31594146948839</v>
      </c>
      <c r="AM3861">
        <v>104.84447370020899</v>
      </c>
      <c r="AN3861">
        <v>104.84447370020899</v>
      </c>
      <c r="AO3861">
        <v>31.245378092075399</v>
      </c>
      <c r="AP3861">
        <v>2.1958818346225599</v>
      </c>
      <c r="AQ3861">
        <v>28.592389867706199</v>
      </c>
      <c r="AR3861">
        <v>0.45710638974662599</v>
      </c>
      <c r="AS3861">
        <v>2.02883281728925</v>
      </c>
      <c r="AT3861">
        <v>3.1896611042885097E-2</v>
      </c>
      <c r="AU3861">
        <v>0.38575420103689201</v>
      </c>
      <c r="AV3861">
        <v>1.6111820052094701</v>
      </c>
      <c r="AW3861">
        <v>8.1315522961078397</v>
      </c>
      <c r="AX3861">
        <v>0.40346568551751599</v>
      </c>
      <c r="AY3861">
        <v>3.5970692984336399</v>
      </c>
      <c r="AZ3861">
        <v>4.1310173121566898</v>
      </c>
      <c r="BA3861">
        <v>24.110637501764302</v>
      </c>
      <c r="BB3861">
        <v>1.49127283008005</v>
      </c>
      <c r="BC3861">
        <v>21.965442207588701</v>
      </c>
      <c r="BD3861">
        <v>0.65392246409559396</v>
      </c>
      <c r="BE3861">
        <v>2.0802853720743002</v>
      </c>
      <c r="BF3861">
        <v>0.22390248883727901</v>
      </c>
      <c r="BG3861">
        <v>1.6542267436053</v>
      </c>
      <c r="BH3861">
        <v>0.202156139631716</v>
      </c>
      <c r="BI3861">
        <v>4.3410643399562296</v>
      </c>
      <c r="BJ3861">
        <v>0.27005771441336601</v>
      </c>
      <c r="BK3861">
        <v>3.69455235438783</v>
      </c>
      <c r="BL3861">
        <v>0.376454271155027</v>
      </c>
      <c r="BM3861">
        <v>6.7880534497902696</v>
      </c>
      <c r="BN3861">
        <v>0.288043397562325</v>
      </c>
      <c r="BO3861">
        <v>6.0072781436829699</v>
      </c>
      <c r="BP3861">
        <v>0.492731908544977</v>
      </c>
      <c r="BQ3861">
        <v>4.9614310040531899</v>
      </c>
      <c r="BR3861">
        <v>0.56147653465441505</v>
      </c>
      <c r="BS3861">
        <v>4.1201268468154497</v>
      </c>
      <c r="BT3861">
        <v>0.279827622583321</v>
      </c>
      <c r="BU3861">
        <v>17.837503989143102</v>
      </c>
      <c r="BV3861">
        <v>12.7256668062073</v>
      </c>
      <c r="BW3861">
        <v>1.8856694754697501</v>
      </c>
      <c r="BX3861">
        <v>3.22616770746597</v>
      </c>
      <c r="BY3861">
        <v>62.541604976273497</v>
      </c>
      <c r="BZ3861">
        <v>11.5233235029489</v>
      </c>
      <c r="CA3861">
        <v>50.788033398472002</v>
      </c>
      <c r="CB3861">
        <v>0.23024807485262</v>
      </c>
      <c r="CC3861">
        <v>988</v>
      </c>
      <c r="CD3861">
        <v>1004</v>
      </c>
      <c r="CE3861">
        <v>960.97352027185696</v>
      </c>
      <c r="CF3861">
        <v>826.88001783333505</v>
      </c>
      <c r="CG3861">
        <v>1478.06569940443</v>
      </c>
      <c r="CH3861">
        <v>2237.9654608417</v>
      </c>
    </row>
    <row r="3862" spans="1:86" x14ac:dyDescent="0.2">
      <c r="A3862" t="s">
        <v>171</v>
      </c>
      <c r="B3862">
        <v>2009</v>
      </c>
      <c r="C3862" t="s">
        <v>37</v>
      </c>
      <c r="D3862" t="s">
        <v>2728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  <c r="BE3862">
        <v>0</v>
      </c>
      <c r="BF3862">
        <v>0</v>
      </c>
      <c r="BG3862">
        <v>0</v>
      </c>
      <c r="BH3862">
        <v>0</v>
      </c>
      <c r="BI3862">
        <v>0</v>
      </c>
      <c r="BJ3862">
        <v>0</v>
      </c>
      <c r="BK3862">
        <v>0</v>
      </c>
      <c r="BL3862">
        <v>0</v>
      </c>
      <c r="BM3862">
        <v>0</v>
      </c>
      <c r="BN3862">
        <v>0</v>
      </c>
      <c r="BO3862">
        <v>0</v>
      </c>
      <c r="BP3862">
        <v>0</v>
      </c>
      <c r="BQ3862">
        <v>0</v>
      </c>
      <c r="BR3862">
        <v>0</v>
      </c>
      <c r="BS3862">
        <v>0</v>
      </c>
      <c r="BT3862">
        <v>0</v>
      </c>
      <c r="BU3862">
        <v>0</v>
      </c>
      <c r="BV3862">
        <v>0</v>
      </c>
      <c r="BW3862">
        <v>0</v>
      </c>
      <c r="BX3862">
        <v>0</v>
      </c>
      <c r="BY3862">
        <v>0</v>
      </c>
      <c r="BZ3862">
        <v>0</v>
      </c>
      <c r="CA3862">
        <v>0</v>
      </c>
      <c r="CB3862">
        <v>0</v>
      </c>
      <c r="CC3862">
        <v>0</v>
      </c>
      <c r="CD3862">
        <v>0</v>
      </c>
      <c r="CE3862">
        <v>0</v>
      </c>
      <c r="CF3862">
        <v>0</v>
      </c>
      <c r="CG3862">
        <v>0</v>
      </c>
      <c r="CH3862">
        <v>0</v>
      </c>
    </row>
    <row r="3863" spans="1:86" x14ac:dyDescent="0.2">
      <c r="A3863" t="s">
        <v>171</v>
      </c>
      <c r="B3863">
        <v>2009</v>
      </c>
      <c r="C3863" t="s">
        <v>38</v>
      </c>
      <c r="D3863" t="s">
        <v>2729</v>
      </c>
      <c r="E3863">
        <v>394.76530634308398</v>
      </c>
      <c r="F3863">
        <v>121.37876235856901</v>
      </c>
      <c r="G3863">
        <v>220.67987540182</v>
      </c>
      <c r="H3863">
        <v>52.706668582694398</v>
      </c>
      <c r="I3863">
        <v>353.22938876818603</v>
      </c>
      <c r="J3863">
        <v>117.43126792776</v>
      </c>
      <c r="K3863">
        <v>218.45815569007999</v>
      </c>
      <c r="L3863">
        <v>17.3399651503466</v>
      </c>
      <c r="M3863">
        <v>250.77895553167801</v>
      </c>
      <c r="N3863">
        <v>189.241855231074</v>
      </c>
      <c r="O3863">
        <v>5.9733516206786197</v>
      </c>
      <c r="P3863">
        <v>55.563748679925098</v>
      </c>
      <c r="Q3863">
        <v>0</v>
      </c>
      <c r="R3863">
        <v>284.36855457709498</v>
      </c>
      <c r="S3863">
        <v>284.36855457709498</v>
      </c>
      <c r="T3863">
        <v>679.13386092018004</v>
      </c>
      <c r="U3863">
        <v>0</v>
      </c>
      <c r="V3863">
        <v>237.70473660123201</v>
      </c>
      <c r="W3863">
        <v>237.70473660123201</v>
      </c>
      <c r="X3863">
        <v>590.93412536941798</v>
      </c>
      <c r="Y3863">
        <v>725.69132381711097</v>
      </c>
      <c r="Z3863">
        <v>28.311830121191299</v>
      </c>
      <c r="AA3863">
        <v>9.4551247626468804</v>
      </c>
      <c r="AB3863">
        <v>687.92436893327294</v>
      </c>
      <c r="AC3863">
        <v>56.908989054501497</v>
      </c>
      <c r="AD3863">
        <v>10.871472073087601</v>
      </c>
      <c r="AE3863">
        <v>6.6622201096456903</v>
      </c>
      <c r="AF3863">
        <v>39.375296871768001</v>
      </c>
      <c r="AG3863">
        <v>5952.9719652631302</v>
      </c>
      <c r="AH3863">
        <v>5952.9719652631302</v>
      </c>
      <c r="AI3863">
        <v>125.07138828428</v>
      </c>
      <c r="AJ3863">
        <v>125.07138828428</v>
      </c>
      <c r="AK3863">
        <v>357.93353659697999</v>
      </c>
      <c r="AL3863">
        <v>357.93353659697999</v>
      </c>
      <c r="AM3863">
        <v>6435.9768901443904</v>
      </c>
      <c r="AN3863">
        <v>6435.9768901443904</v>
      </c>
      <c r="AO3863">
        <v>1323.35842944106</v>
      </c>
      <c r="AP3863">
        <v>149.336534509449</v>
      </c>
      <c r="AQ3863">
        <v>1122.1656654179001</v>
      </c>
      <c r="AR3863">
        <v>51.856229513710403</v>
      </c>
      <c r="AS3863">
        <v>163.49287733800401</v>
      </c>
      <c r="AT3863">
        <v>4.4255677315041098</v>
      </c>
      <c r="AU3863">
        <v>17.955168901517901</v>
      </c>
      <c r="AV3863">
        <v>141.11214070498201</v>
      </c>
      <c r="AW3863">
        <v>546.09132168050405</v>
      </c>
      <c r="AX3863">
        <v>47.715635789070099</v>
      </c>
      <c r="AY3863">
        <v>177.50927008565799</v>
      </c>
      <c r="AZ3863">
        <v>320.866415805776</v>
      </c>
      <c r="BA3863">
        <v>1588.3487859967699</v>
      </c>
      <c r="BB3863">
        <v>206.67667240675701</v>
      </c>
      <c r="BC3863">
        <v>1316.1853931737301</v>
      </c>
      <c r="BD3863">
        <v>65.486720416281301</v>
      </c>
      <c r="BE3863">
        <v>127.00540368266699</v>
      </c>
      <c r="BF3863">
        <v>27.211308363702202</v>
      </c>
      <c r="BG3863">
        <v>84.400966455978207</v>
      </c>
      <c r="BH3863">
        <v>15.393128862986</v>
      </c>
      <c r="BI3863">
        <v>240.15320917363701</v>
      </c>
      <c r="BJ3863">
        <v>34.384888916376397</v>
      </c>
      <c r="BK3863">
        <v>175.85699143665201</v>
      </c>
      <c r="BL3863">
        <v>29.911328820608698</v>
      </c>
      <c r="BM3863">
        <v>354.43322212172899</v>
      </c>
      <c r="BN3863">
        <v>36.934532136104899</v>
      </c>
      <c r="BO3863">
        <v>278.81874701484998</v>
      </c>
      <c r="BP3863">
        <v>38.679942970775002</v>
      </c>
      <c r="BQ3863">
        <v>333.56625339476199</v>
      </c>
      <c r="BR3863">
        <v>79.014186715295594</v>
      </c>
      <c r="BS3863">
        <v>224.19344778108601</v>
      </c>
      <c r="BT3863">
        <v>30.3586188983803</v>
      </c>
      <c r="BU3863">
        <v>2603.4531585751001</v>
      </c>
      <c r="BV3863">
        <v>1998.7646842818399</v>
      </c>
      <c r="BW3863">
        <v>84.444793251634394</v>
      </c>
      <c r="BX3863">
        <v>520.24368104163898</v>
      </c>
      <c r="BY3863">
        <v>4466.2082536254802</v>
      </c>
      <c r="BZ3863">
        <v>1426.26890006749</v>
      </c>
      <c r="CA3863">
        <v>3009.77636897199</v>
      </c>
      <c r="CB3863">
        <v>30.1629845859981</v>
      </c>
      <c r="CC3863">
        <v>41380</v>
      </c>
      <c r="CD3863">
        <v>40926</v>
      </c>
      <c r="CE3863">
        <v>48293.2394830677</v>
      </c>
      <c r="CF3863">
        <v>34427.521745496502</v>
      </c>
      <c r="CG3863">
        <v>51339.436379654602</v>
      </c>
      <c r="CH3863">
        <v>79174.777222669305</v>
      </c>
    </row>
    <row r="3864" spans="1:86" x14ac:dyDescent="0.2">
      <c r="A3864" t="s">
        <v>171</v>
      </c>
      <c r="B3864">
        <v>2009</v>
      </c>
      <c r="C3864" t="s">
        <v>39</v>
      </c>
      <c r="D3864" t="s">
        <v>2730</v>
      </c>
      <c r="E3864">
        <v>300.28927549125598</v>
      </c>
      <c r="F3864">
        <v>100.154268279216</v>
      </c>
      <c r="G3864">
        <v>135.39167965760899</v>
      </c>
      <c r="H3864">
        <v>64.743327554431303</v>
      </c>
      <c r="I3864">
        <v>258.918606636243</v>
      </c>
      <c r="J3864">
        <v>97.391169774311393</v>
      </c>
      <c r="K3864">
        <v>133.971974461635</v>
      </c>
      <c r="L3864">
        <v>27.555462400296399</v>
      </c>
      <c r="M3864">
        <v>187.11819359824</v>
      </c>
      <c r="N3864">
        <v>126.166210884481</v>
      </c>
      <c r="O3864">
        <v>4.7181576157382503</v>
      </c>
      <c r="P3864">
        <v>56.2338250980211</v>
      </c>
      <c r="Q3864">
        <v>0</v>
      </c>
      <c r="R3864">
        <v>65.932430414254696</v>
      </c>
      <c r="S3864">
        <v>65.932430414254696</v>
      </c>
      <c r="T3864">
        <v>366.22170590551099</v>
      </c>
      <c r="U3864">
        <v>0</v>
      </c>
      <c r="V3864">
        <v>53.988068276732101</v>
      </c>
      <c r="W3864">
        <v>53.988068276732101</v>
      </c>
      <c r="X3864">
        <v>312.90667491297501</v>
      </c>
      <c r="Y3864">
        <v>818.90737765571896</v>
      </c>
      <c r="Z3864">
        <v>20.273417847274501</v>
      </c>
      <c r="AA3864">
        <v>5.3497746741303898</v>
      </c>
      <c r="AB3864">
        <v>793.28418513431495</v>
      </c>
      <c r="AC3864">
        <v>55.409036833669099</v>
      </c>
      <c r="AD3864">
        <v>7.5713525460510898</v>
      </c>
      <c r="AE3864">
        <v>4.31530479570465</v>
      </c>
      <c r="AF3864">
        <v>43.522379491913298</v>
      </c>
      <c r="AG3864">
        <v>3669.83910449321</v>
      </c>
      <c r="AH3864">
        <v>3669.83910449321</v>
      </c>
      <c r="AI3864">
        <v>252.84101346844599</v>
      </c>
      <c r="AJ3864">
        <v>252.84101346844599</v>
      </c>
      <c r="AK3864">
        <v>460.95473988836602</v>
      </c>
      <c r="AL3864">
        <v>460.95473988836602</v>
      </c>
      <c r="AM3864">
        <v>4383.6348578500301</v>
      </c>
      <c r="AN3864">
        <v>4383.6348578500301</v>
      </c>
      <c r="AO3864">
        <v>902.48327816077494</v>
      </c>
      <c r="AP3864">
        <v>121.11139565596901</v>
      </c>
      <c r="AQ3864">
        <v>693.40387961248803</v>
      </c>
      <c r="AR3864">
        <v>87.968002892318594</v>
      </c>
      <c r="AS3864">
        <v>152.718748565863</v>
      </c>
      <c r="AT3864">
        <v>3.2163276995949901</v>
      </c>
      <c r="AU3864">
        <v>8.3755600858453008</v>
      </c>
      <c r="AV3864">
        <v>141.12686078042299</v>
      </c>
      <c r="AW3864">
        <v>534.65474296226898</v>
      </c>
      <c r="AX3864">
        <v>33.8255573552537</v>
      </c>
      <c r="AY3864">
        <v>108.066661528803</v>
      </c>
      <c r="AZ3864">
        <v>392.762524078213</v>
      </c>
      <c r="BA3864">
        <v>1308.49846013205</v>
      </c>
      <c r="BB3864">
        <v>170.010018390818</v>
      </c>
      <c r="BC3864">
        <v>1058.07470454036</v>
      </c>
      <c r="BD3864">
        <v>80.413737200871097</v>
      </c>
      <c r="BE3864">
        <v>114.180324148869</v>
      </c>
      <c r="BF3864">
        <v>20.369929979504398</v>
      </c>
      <c r="BG3864">
        <v>68.840852780286198</v>
      </c>
      <c r="BH3864">
        <v>24.969541389078401</v>
      </c>
      <c r="BI3864">
        <v>187.993649029621</v>
      </c>
      <c r="BJ3864">
        <v>25.539948769346999</v>
      </c>
      <c r="BK3864">
        <v>118.914771783891</v>
      </c>
      <c r="BL3864">
        <v>43.5389284763829</v>
      </c>
      <c r="BM3864">
        <v>257.88418071332399</v>
      </c>
      <c r="BN3864">
        <v>27.9246408601709</v>
      </c>
      <c r="BO3864">
        <v>172.84452925933701</v>
      </c>
      <c r="BP3864">
        <v>57.115010593815697</v>
      </c>
      <c r="BQ3864">
        <v>340.76512964805801</v>
      </c>
      <c r="BR3864">
        <v>66.724429672607499</v>
      </c>
      <c r="BS3864">
        <v>217.42049986729199</v>
      </c>
      <c r="BT3864">
        <v>56.620200108158102</v>
      </c>
      <c r="BU3864">
        <v>1921.0776355104399</v>
      </c>
      <c r="BV3864">
        <v>1333.7878339284</v>
      </c>
      <c r="BW3864">
        <v>65.941430021099805</v>
      </c>
      <c r="BX3864">
        <v>521.34837156094397</v>
      </c>
      <c r="BY3864">
        <v>3114.25256976641</v>
      </c>
      <c r="BZ3864">
        <v>1218.34696978791</v>
      </c>
      <c r="CA3864">
        <v>1831.6806079854</v>
      </c>
      <c r="CB3864">
        <v>64.224991993110507</v>
      </c>
      <c r="CC3864">
        <v>43391</v>
      </c>
      <c r="CD3864">
        <v>42217</v>
      </c>
      <c r="CE3864">
        <v>48493.1235104679</v>
      </c>
      <c r="CF3864">
        <v>33848.826794671797</v>
      </c>
      <c r="CG3864">
        <v>45023.3662004547</v>
      </c>
      <c r="CH3864">
        <v>70852.977567089096</v>
      </c>
    </row>
    <row r="3865" spans="1:86" x14ac:dyDescent="0.2">
      <c r="A3865" t="s">
        <v>171</v>
      </c>
      <c r="B3865">
        <v>2009</v>
      </c>
      <c r="C3865" t="s">
        <v>40</v>
      </c>
      <c r="D3865" t="s">
        <v>2731</v>
      </c>
      <c r="E3865">
        <v>67.735156831909904</v>
      </c>
      <c r="F3865">
        <v>19.2713209710477</v>
      </c>
      <c r="G3865">
        <v>37.1755371554611</v>
      </c>
      <c r="H3865">
        <v>11.2882987054011</v>
      </c>
      <c r="I3865">
        <v>58.081870034709397</v>
      </c>
      <c r="J3865">
        <v>18.703163265638601</v>
      </c>
      <c r="K3865">
        <v>36.824109188840403</v>
      </c>
      <c r="L3865">
        <v>2.5545975802304</v>
      </c>
      <c r="M3865">
        <v>38.897553698602401</v>
      </c>
      <c r="N3865">
        <v>23.980481409687599</v>
      </c>
      <c r="O3865">
        <v>1.09048620853391</v>
      </c>
      <c r="P3865">
        <v>13.8265860803808</v>
      </c>
      <c r="Q3865">
        <v>0</v>
      </c>
      <c r="R3865">
        <v>241.332798319505</v>
      </c>
      <c r="S3865">
        <v>241.332798319505</v>
      </c>
      <c r="T3865">
        <v>309.06795515141499</v>
      </c>
      <c r="U3865">
        <v>0</v>
      </c>
      <c r="V3865">
        <v>194.71007878619201</v>
      </c>
      <c r="W3865">
        <v>194.71007878619201</v>
      </c>
      <c r="X3865">
        <v>252.79194882090101</v>
      </c>
      <c r="Y3865">
        <v>193.45247127296901</v>
      </c>
      <c r="Z3865">
        <v>4.0483774299230904</v>
      </c>
      <c r="AA3865">
        <v>2.00007074799082</v>
      </c>
      <c r="AB3865">
        <v>187.40402309505501</v>
      </c>
      <c r="AC3865">
        <v>12.3692623440185</v>
      </c>
      <c r="AD3865">
        <v>1.5669405022183001</v>
      </c>
      <c r="AE3865">
        <v>1.01149730845956</v>
      </c>
      <c r="AF3865">
        <v>9.7908245333406203</v>
      </c>
      <c r="AG3865">
        <v>1038.8556457690199</v>
      </c>
      <c r="AH3865">
        <v>1038.8556457690199</v>
      </c>
      <c r="AI3865">
        <v>20.392488604173899</v>
      </c>
      <c r="AJ3865">
        <v>20.392488604173899</v>
      </c>
      <c r="AK3865">
        <v>71.992774236554197</v>
      </c>
      <c r="AL3865">
        <v>71.992774236554197</v>
      </c>
      <c r="AM3865">
        <v>1131.24090860975</v>
      </c>
      <c r="AN3865">
        <v>1131.24090860975</v>
      </c>
      <c r="AO3865">
        <v>265.08389429780698</v>
      </c>
      <c r="AP3865">
        <v>25.719763024395501</v>
      </c>
      <c r="AQ3865">
        <v>225.44472085912599</v>
      </c>
      <c r="AR3865">
        <v>13.919410414285499</v>
      </c>
      <c r="AS3865">
        <v>41.043742449202902</v>
      </c>
      <c r="AT3865">
        <v>0.60701537867441102</v>
      </c>
      <c r="AU3865">
        <v>3.91327360241455</v>
      </c>
      <c r="AV3865">
        <v>36.5234534681139</v>
      </c>
      <c r="AW3865">
        <v>127.561991167315</v>
      </c>
      <c r="AX3865">
        <v>6.8703578129905596</v>
      </c>
      <c r="AY3865">
        <v>36.897278782418603</v>
      </c>
      <c r="AZ3865">
        <v>83.7943545719057</v>
      </c>
      <c r="BA3865">
        <v>282.02620361666402</v>
      </c>
      <c r="BB3865">
        <v>28.431695455235499</v>
      </c>
      <c r="BC3865">
        <v>235.69028387162001</v>
      </c>
      <c r="BD3865">
        <v>17.904224289808401</v>
      </c>
      <c r="BE3865">
        <v>23.6246357530379</v>
      </c>
      <c r="BF3865">
        <v>3.8372206411978702</v>
      </c>
      <c r="BG3865">
        <v>15.7301068018475</v>
      </c>
      <c r="BH3865">
        <v>4.0573083099924796</v>
      </c>
      <c r="BI3865">
        <v>45.108610378542402</v>
      </c>
      <c r="BJ3865">
        <v>4.7900518341807903</v>
      </c>
      <c r="BK3865">
        <v>32.512004678646598</v>
      </c>
      <c r="BL3865">
        <v>7.8065538657149602</v>
      </c>
      <c r="BM3865">
        <v>66.345992471408806</v>
      </c>
      <c r="BN3865">
        <v>5.1491470398938297</v>
      </c>
      <c r="BO3865">
        <v>51.351145240426199</v>
      </c>
      <c r="BP3865">
        <v>9.8457001910888309</v>
      </c>
      <c r="BQ3865">
        <v>59.558006566122501</v>
      </c>
      <c r="BR3865">
        <v>11.264062821638699</v>
      </c>
      <c r="BS3865">
        <v>41.498042843082303</v>
      </c>
      <c r="BT3865">
        <v>6.7959009014014704</v>
      </c>
      <c r="BU3865">
        <v>396.97831385838202</v>
      </c>
      <c r="BV3865">
        <v>253.43261608199001</v>
      </c>
      <c r="BW3865">
        <v>15.4634984978725</v>
      </c>
      <c r="BX3865">
        <v>128.08219927851999</v>
      </c>
      <c r="BY3865">
        <v>730.672652946575</v>
      </c>
      <c r="BZ3865">
        <v>220.42423493340999</v>
      </c>
      <c r="CA3865">
        <v>506.10845765855902</v>
      </c>
      <c r="CB3865">
        <v>4.1399603546065498</v>
      </c>
      <c r="CC3865">
        <v>11406</v>
      </c>
      <c r="CD3865">
        <v>11495</v>
      </c>
      <c r="CE3865">
        <v>13749.111198222399</v>
      </c>
      <c r="CF3865">
        <v>8765.8501509357593</v>
      </c>
      <c r="CG3865">
        <v>14943.2993472778</v>
      </c>
      <c r="CH3865">
        <v>22486.7480020357</v>
      </c>
    </row>
    <row r="3866" spans="1:86" x14ac:dyDescent="0.2">
      <c r="A3866" t="s">
        <v>171</v>
      </c>
      <c r="B3866">
        <v>2009</v>
      </c>
      <c r="C3866" t="s">
        <v>41</v>
      </c>
      <c r="D3866" t="s">
        <v>2732</v>
      </c>
      <c r="E3866">
        <v>436.12053153920101</v>
      </c>
      <c r="F3866">
        <v>75.092826737278202</v>
      </c>
      <c r="G3866">
        <v>278.803475159296</v>
      </c>
      <c r="H3866">
        <v>82.224229642626497</v>
      </c>
      <c r="I3866">
        <v>367.88526824847401</v>
      </c>
      <c r="J3866">
        <v>73.076998473267693</v>
      </c>
      <c r="K3866">
        <v>275.98757318343002</v>
      </c>
      <c r="L3866">
        <v>18.820696591776201</v>
      </c>
      <c r="M3866">
        <v>157.069764420578</v>
      </c>
      <c r="N3866">
        <v>87.215831292013306</v>
      </c>
      <c r="O3866">
        <v>9.0590358086215197</v>
      </c>
      <c r="P3866">
        <v>60.794897319942699</v>
      </c>
      <c r="Q3866">
        <v>0</v>
      </c>
      <c r="R3866">
        <v>142.75632617016001</v>
      </c>
      <c r="S3866">
        <v>142.75632617016001</v>
      </c>
      <c r="T3866">
        <v>578.87685770936002</v>
      </c>
      <c r="U3866">
        <v>0</v>
      </c>
      <c r="V3866">
        <v>116.430908076836</v>
      </c>
      <c r="W3866">
        <v>116.430908076836</v>
      </c>
      <c r="X3866">
        <v>484.31617632530998</v>
      </c>
      <c r="Y3866">
        <v>1274.3094483351099</v>
      </c>
      <c r="Z3866">
        <v>16.633632019908301</v>
      </c>
      <c r="AA3866">
        <v>9.5482351657369602</v>
      </c>
      <c r="AB3866">
        <v>1248.12758114946</v>
      </c>
      <c r="AC3866">
        <v>91.774950219625197</v>
      </c>
      <c r="AD3866">
        <v>5.3690854480295398</v>
      </c>
      <c r="AE3866">
        <v>8.6483090494049506</v>
      </c>
      <c r="AF3866">
        <v>77.757555722190503</v>
      </c>
      <c r="AG3866">
        <v>8514.9818811628902</v>
      </c>
      <c r="AH3866">
        <v>8514.9818811628902</v>
      </c>
      <c r="AI3866">
        <v>224.078015186204</v>
      </c>
      <c r="AJ3866">
        <v>224.078015186204</v>
      </c>
      <c r="AK3866">
        <v>290.01940386831598</v>
      </c>
      <c r="AL3866">
        <v>290.01940386831598</v>
      </c>
      <c r="AM3866">
        <v>9029.0793002174105</v>
      </c>
      <c r="AN3866">
        <v>9029.0793002174105</v>
      </c>
      <c r="AO3866">
        <v>1384.1808270203701</v>
      </c>
      <c r="AP3866">
        <v>127.14977394791499</v>
      </c>
      <c r="AQ3866">
        <v>1179.4560150585</v>
      </c>
      <c r="AR3866">
        <v>77.575038013952295</v>
      </c>
      <c r="AS3866">
        <v>315.04543842777002</v>
      </c>
      <c r="AT3866">
        <v>2.3513334157233001</v>
      </c>
      <c r="AU3866">
        <v>16.631888135459398</v>
      </c>
      <c r="AV3866">
        <v>296.06221687658802</v>
      </c>
      <c r="AW3866">
        <v>771.02245149389398</v>
      </c>
      <c r="AX3866">
        <v>26.539868421481199</v>
      </c>
      <c r="AY3866">
        <v>195.52354272506699</v>
      </c>
      <c r="AZ3866">
        <v>548.95904034734701</v>
      </c>
      <c r="BA3866">
        <v>2200.6311459049002</v>
      </c>
      <c r="BB3866">
        <v>119.935221399054</v>
      </c>
      <c r="BC3866">
        <v>1964.0634688724001</v>
      </c>
      <c r="BD3866">
        <v>116.63245563344501</v>
      </c>
      <c r="BE3866">
        <v>158.595917533413</v>
      </c>
      <c r="BF3866">
        <v>15.992428771132399</v>
      </c>
      <c r="BG3866">
        <v>121.027320068495</v>
      </c>
      <c r="BH3866">
        <v>21.576168693784801</v>
      </c>
      <c r="BI3866">
        <v>294.64543099005999</v>
      </c>
      <c r="BJ3866">
        <v>19.560660639348701</v>
      </c>
      <c r="BK3866">
        <v>225.942234835031</v>
      </c>
      <c r="BL3866">
        <v>49.142535515679697</v>
      </c>
      <c r="BM3866">
        <v>424.58012730522302</v>
      </c>
      <c r="BN3866">
        <v>20.976820815630401</v>
      </c>
      <c r="BO3866">
        <v>341.471603156659</v>
      </c>
      <c r="BP3866">
        <v>62.1317033329344</v>
      </c>
      <c r="BQ3866">
        <v>448.678236261748</v>
      </c>
      <c r="BR3866">
        <v>45.864272339433597</v>
      </c>
      <c r="BS3866">
        <v>359.78173216124202</v>
      </c>
      <c r="BT3866">
        <v>43.032231761072502</v>
      </c>
      <c r="BU3866">
        <v>1612.1977204424199</v>
      </c>
      <c r="BV3866">
        <v>922.65806918762598</v>
      </c>
      <c r="BW3866">
        <v>128.539603518512</v>
      </c>
      <c r="BX3866">
        <v>561.00004773628302</v>
      </c>
      <c r="BY3866">
        <v>4759.2241651735303</v>
      </c>
      <c r="BZ3866">
        <v>937.81565901397698</v>
      </c>
      <c r="CA3866">
        <v>3789.8436923342902</v>
      </c>
      <c r="CB3866">
        <v>31.564813825262899</v>
      </c>
      <c r="CC3866">
        <v>41980</v>
      </c>
      <c r="CD3866">
        <v>40933</v>
      </c>
      <c r="CE3866">
        <v>41871.730601216601</v>
      </c>
      <c r="CF3866">
        <v>33151.358732930101</v>
      </c>
      <c r="CG3866">
        <v>35069.187027742999</v>
      </c>
      <c r="CH3866">
        <v>59052.900873583603</v>
      </c>
    </row>
    <row r="3867" spans="1:86" x14ac:dyDescent="0.2">
      <c r="A3867" t="s">
        <v>171</v>
      </c>
      <c r="B3867">
        <v>2009</v>
      </c>
      <c r="C3867" t="s">
        <v>99</v>
      </c>
      <c r="D3867" t="s">
        <v>2733</v>
      </c>
      <c r="E3867">
        <v>220.17657631237901</v>
      </c>
      <c r="F3867">
        <v>16.744515476382801</v>
      </c>
      <c r="G3867">
        <v>185.94744909134599</v>
      </c>
      <c r="H3867">
        <v>17.484611744650099</v>
      </c>
      <c r="I3867">
        <v>202.77607177011799</v>
      </c>
      <c r="J3867">
        <v>16.2592892179667</v>
      </c>
      <c r="K3867">
        <v>183.534112743614</v>
      </c>
      <c r="L3867">
        <v>2.9826698085364098</v>
      </c>
      <c r="M3867">
        <v>30.1725629830642</v>
      </c>
      <c r="N3867">
        <v>20.7459859924097</v>
      </c>
      <c r="O3867">
        <v>1.8401826703650801</v>
      </c>
      <c r="P3867">
        <v>7.5863943202894601</v>
      </c>
      <c r="Q3867">
        <v>0</v>
      </c>
      <c r="R3867">
        <v>91.353163626111495</v>
      </c>
      <c r="S3867">
        <v>91.353163626111495</v>
      </c>
      <c r="T3867">
        <v>311.52973993849099</v>
      </c>
      <c r="U3867">
        <v>0</v>
      </c>
      <c r="V3867">
        <v>72.018360909742597</v>
      </c>
      <c r="W3867">
        <v>72.018360909742597</v>
      </c>
      <c r="X3867">
        <v>274.79443267985999</v>
      </c>
      <c r="Y3867">
        <v>322.46571091203799</v>
      </c>
      <c r="Z3867">
        <v>4.1183733212091598</v>
      </c>
      <c r="AA3867">
        <v>3.4839639961104099</v>
      </c>
      <c r="AB3867">
        <v>314.86337359471798</v>
      </c>
      <c r="AC3867">
        <v>27.126698124702301</v>
      </c>
      <c r="AD3867">
        <v>1.28277491740226</v>
      </c>
      <c r="AE3867">
        <v>7.8061652611706602</v>
      </c>
      <c r="AF3867">
        <v>18.0377579461293</v>
      </c>
      <c r="AG3867">
        <v>1189.7404888471401</v>
      </c>
      <c r="AH3867">
        <v>1189.7404888471401</v>
      </c>
      <c r="AI3867">
        <v>24.60189365762</v>
      </c>
      <c r="AJ3867">
        <v>24.60189365762</v>
      </c>
      <c r="AK3867">
        <v>40.992442674174498</v>
      </c>
      <c r="AL3867">
        <v>40.992442674174498</v>
      </c>
      <c r="AM3867">
        <v>1255.33482517894</v>
      </c>
      <c r="AN3867">
        <v>1255.33482517894</v>
      </c>
      <c r="AO3867">
        <v>699.87796512973898</v>
      </c>
      <c r="AP3867">
        <v>32.597336079702302</v>
      </c>
      <c r="AQ3867">
        <v>658.26596205421004</v>
      </c>
      <c r="AR3867">
        <v>9.0146669958259604</v>
      </c>
      <c r="AS3867">
        <v>73.237562179611601</v>
      </c>
      <c r="AT3867">
        <v>0.55763320011885498</v>
      </c>
      <c r="AU3867">
        <v>2.4517520711201199</v>
      </c>
      <c r="AV3867">
        <v>70.228176908372603</v>
      </c>
      <c r="AW3867">
        <v>194.73824670188401</v>
      </c>
      <c r="AX3867">
        <v>6.5487523200798199</v>
      </c>
      <c r="AY3867">
        <v>73.419868498753203</v>
      </c>
      <c r="AZ3867">
        <v>114.76962588305101</v>
      </c>
      <c r="BA3867">
        <v>959.76388828020197</v>
      </c>
      <c r="BB3867">
        <v>25.770210043096899</v>
      </c>
      <c r="BC3867">
        <v>911.62356960215504</v>
      </c>
      <c r="BD3867">
        <v>22.370108634949801</v>
      </c>
      <c r="BE3867">
        <v>42.020360134151296</v>
      </c>
      <c r="BF3867">
        <v>3.7201277963014698</v>
      </c>
      <c r="BG3867">
        <v>34.428304336891699</v>
      </c>
      <c r="BH3867">
        <v>3.8719280009580399</v>
      </c>
      <c r="BI3867">
        <v>66.387946011520597</v>
      </c>
      <c r="BJ3867">
        <v>4.5221998559119703</v>
      </c>
      <c r="BK3867">
        <v>51.876771372121503</v>
      </c>
      <c r="BL3867">
        <v>9.9889747834870892</v>
      </c>
      <c r="BM3867">
        <v>88.067849166543297</v>
      </c>
      <c r="BN3867">
        <v>4.8374245633374802</v>
      </c>
      <c r="BO3867">
        <v>70.552998037366905</v>
      </c>
      <c r="BP3867">
        <v>12.677426565838999</v>
      </c>
      <c r="BQ3867">
        <v>138.250743685396</v>
      </c>
      <c r="BR3867">
        <v>9.7041698661622409</v>
      </c>
      <c r="BS3867">
        <v>123.160813697889</v>
      </c>
      <c r="BT3867">
        <v>5.3857601213441999</v>
      </c>
      <c r="BU3867">
        <v>314.66571568201999</v>
      </c>
      <c r="BV3867">
        <v>219.08242713754399</v>
      </c>
      <c r="BW3867">
        <v>25.8342426711468</v>
      </c>
      <c r="BX3867">
        <v>69.749045873328896</v>
      </c>
      <c r="BY3867">
        <v>2757.70027087271</v>
      </c>
      <c r="BZ3867">
        <v>202.516292800184</v>
      </c>
      <c r="CA3867">
        <v>2551.1363380919402</v>
      </c>
      <c r="CB3867">
        <v>4.0476399805906196</v>
      </c>
      <c r="CC3867">
        <v>14813</v>
      </c>
      <c r="CD3867">
        <v>14604</v>
      </c>
      <c r="CE3867">
        <v>16109.386119177099</v>
      </c>
      <c r="CF3867">
        <v>7547.9390338125304</v>
      </c>
      <c r="CG3867">
        <v>14453.568151776</v>
      </c>
      <c r="CH3867">
        <v>21450.0529133776</v>
      </c>
    </row>
    <row r="3868" spans="1:86" x14ac:dyDescent="0.2">
      <c r="A3868" t="s">
        <v>171</v>
      </c>
      <c r="B3868">
        <v>2009</v>
      </c>
      <c r="C3868" t="s">
        <v>3971</v>
      </c>
      <c r="D3868" t="s">
        <v>4021</v>
      </c>
      <c r="E3868">
        <v>20.227105998305898</v>
      </c>
      <c r="F3868">
        <v>7.0326481221247299</v>
      </c>
      <c r="G3868">
        <v>10.055163530261099</v>
      </c>
      <c r="H3868">
        <v>3.13929434592005</v>
      </c>
      <c r="I3868">
        <v>17.6479138326713</v>
      </c>
      <c r="J3868">
        <v>6.8279377711159803</v>
      </c>
      <c r="K3868">
        <v>9.9344836292097494</v>
      </c>
      <c r="L3868">
        <v>0.88549243234555097</v>
      </c>
      <c r="M3868">
        <v>9.7644680426400203</v>
      </c>
      <c r="N3868">
        <v>7.9018682071960997</v>
      </c>
      <c r="O3868">
        <v>0.25341385575715503</v>
      </c>
      <c r="P3868">
        <v>1.60918597968675</v>
      </c>
      <c r="Q3868">
        <v>0</v>
      </c>
      <c r="R3868">
        <v>4.1146614586613097</v>
      </c>
      <c r="S3868">
        <v>4.1146614586613097</v>
      </c>
      <c r="T3868">
        <v>24.341767456967201</v>
      </c>
      <c r="U3868">
        <v>0</v>
      </c>
      <c r="V3868">
        <v>3.1231618515109401</v>
      </c>
      <c r="W3868">
        <v>3.1231618515109401</v>
      </c>
      <c r="X3868">
        <v>20.7710756841822</v>
      </c>
      <c r="Y3868">
        <v>55.547300913637301</v>
      </c>
      <c r="Z3868">
        <v>2.0762996238095202</v>
      </c>
      <c r="AA3868">
        <v>0.74748436508875904</v>
      </c>
      <c r="AB3868">
        <v>52.723516924739101</v>
      </c>
      <c r="AC3868">
        <v>3.2454714642606701</v>
      </c>
      <c r="AD3868">
        <v>0.51276127655543202</v>
      </c>
      <c r="AE3868">
        <v>0.34225769102058601</v>
      </c>
      <c r="AF3868">
        <v>2.3904524966846399</v>
      </c>
      <c r="AG3868">
        <v>200.535707102694</v>
      </c>
      <c r="AH3868">
        <v>200.535707102694</v>
      </c>
      <c r="AI3868">
        <v>7.5532758966679303</v>
      </c>
      <c r="AJ3868">
        <v>7.5532758966679303</v>
      </c>
      <c r="AK3868">
        <v>15.292892525541999</v>
      </c>
      <c r="AL3868">
        <v>15.292892525541999</v>
      </c>
      <c r="AM3868">
        <v>223.38187552490399</v>
      </c>
      <c r="AN3868">
        <v>223.38187552490399</v>
      </c>
      <c r="AO3868">
        <v>303.50396352619998</v>
      </c>
      <c r="AP3868">
        <v>20.844810899753799</v>
      </c>
      <c r="AQ3868">
        <v>280.26886023395798</v>
      </c>
      <c r="AR3868">
        <v>2.3902923924899899</v>
      </c>
      <c r="AS3868">
        <v>8.2307074183762694</v>
      </c>
      <c r="AT3868">
        <v>0.22019772234811699</v>
      </c>
      <c r="AU3868">
        <v>0.36934559596575001</v>
      </c>
      <c r="AV3868">
        <v>7.6411641000624</v>
      </c>
      <c r="AW3868">
        <v>37.8881041350608</v>
      </c>
      <c r="AX3868">
        <v>3.14356917661281</v>
      </c>
      <c r="AY3868">
        <v>14.307422683753501</v>
      </c>
      <c r="AZ3868">
        <v>20.437112274694499</v>
      </c>
      <c r="BA3868">
        <v>67.493971632729199</v>
      </c>
      <c r="BB3868">
        <v>10.0287418008649</v>
      </c>
      <c r="BC3868">
        <v>54.263745120336999</v>
      </c>
      <c r="BD3868">
        <v>3.2014847115271499</v>
      </c>
      <c r="BE3868">
        <v>6.3208873431101704</v>
      </c>
      <c r="BF3868">
        <v>1.70022009706519</v>
      </c>
      <c r="BG3868">
        <v>2.7274092112733102</v>
      </c>
      <c r="BH3868">
        <v>1.8932580347716701</v>
      </c>
      <c r="BI3868">
        <v>9.5829357419287202</v>
      </c>
      <c r="BJ3868">
        <v>1.9924195960442399</v>
      </c>
      <c r="BK3868">
        <v>4.8114679724130403</v>
      </c>
      <c r="BL3868">
        <v>2.7790481734714199</v>
      </c>
      <c r="BM3868">
        <v>12.648065410657599</v>
      </c>
      <c r="BN3868">
        <v>2.1053723764234702</v>
      </c>
      <c r="BO3868">
        <v>7.1423358249233999</v>
      </c>
      <c r="BP3868">
        <v>3.4003572093107701</v>
      </c>
      <c r="BQ3868">
        <v>11.7066369283875</v>
      </c>
      <c r="BR3868">
        <v>3.8658258223740498</v>
      </c>
      <c r="BS3868">
        <v>6.28415279003839</v>
      </c>
      <c r="BT3868">
        <v>1.55665831597503</v>
      </c>
      <c r="BU3868">
        <v>101.801479810869</v>
      </c>
      <c r="BV3868">
        <v>83.3398086286969</v>
      </c>
      <c r="BW3868">
        <v>3.5518237238377202</v>
      </c>
      <c r="BX3868">
        <v>14.9098474583345</v>
      </c>
      <c r="BY3868">
        <v>223.19043792814401</v>
      </c>
      <c r="BZ3868">
        <v>84.356079244594895</v>
      </c>
      <c r="CA3868">
        <v>137.50605292307301</v>
      </c>
      <c r="CB3868">
        <v>1.3283057604762301</v>
      </c>
      <c r="CC3868">
        <v>3404</v>
      </c>
      <c r="CD3868">
        <v>3441</v>
      </c>
      <c r="CE3868">
        <v>3684.4042606098901</v>
      </c>
      <c r="CF3868">
        <v>2791.5725560497499</v>
      </c>
      <c r="CG3868">
        <v>4386.9524777463002</v>
      </c>
      <c r="CH3868">
        <v>7066.8669243302502</v>
      </c>
    </row>
    <row r="3869" spans="1:86" x14ac:dyDescent="0.2">
      <c r="A3869" t="s">
        <v>171</v>
      </c>
      <c r="B3869">
        <v>2009</v>
      </c>
      <c r="C3869" t="s">
        <v>42</v>
      </c>
      <c r="D3869" t="s">
        <v>2734</v>
      </c>
      <c r="E3869">
        <v>7.0016967080821004</v>
      </c>
      <c r="F3869">
        <v>2.1845395801626202</v>
      </c>
      <c r="G3869">
        <v>3.2581390142117801</v>
      </c>
      <c r="H3869">
        <v>1.5590181137076999</v>
      </c>
      <c r="I3869">
        <v>5.6104764771772304</v>
      </c>
      <c r="J3869">
        <v>2.08782968605427</v>
      </c>
      <c r="K3869">
        <v>3.22797510510821</v>
      </c>
      <c r="L3869">
        <v>0.29467168601475702</v>
      </c>
      <c r="M3869">
        <v>4.2751263126120396</v>
      </c>
      <c r="N3869">
        <v>3.1991813080658198</v>
      </c>
      <c r="O3869">
        <v>0.14252425929926801</v>
      </c>
      <c r="P3869">
        <v>0.93342074524694496</v>
      </c>
      <c r="Q3869">
        <v>0</v>
      </c>
      <c r="R3869">
        <v>8.7714982967482094</v>
      </c>
      <c r="S3869">
        <v>8.7714982967482094</v>
      </c>
      <c r="T3869">
        <v>15.773195004830299</v>
      </c>
      <c r="U3869">
        <v>0</v>
      </c>
      <c r="V3869">
        <v>7.3582599183709503</v>
      </c>
      <c r="W3869">
        <v>7.3582599183709503</v>
      </c>
      <c r="X3869">
        <v>12.9687363955482</v>
      </c>
      <c r="Y3869">
        <v>30.565146417020699</v>
      </c>
      <c r="Z3869">
        <v>1.5452015199441</v>
      </c>
      <c r="AA3869">
        <v>0.15430044561921999</v>
      </c>
      <c r="AB3869">
        <v>28.865644451457399</v>
      </c>
      <c r="AC3869">
        <v>1.7475172170606901</v>
      </c>
      <c r="AD3869">
        <v>0.19489884600586799</v>
      </c>
      <c r="AE3869">
        <v>8.8276503231857803E-2</v>
      </c>
      <c r="AF3869">
        <v>1.4643418678229601</v>
      </c>
      <c r="AG3869">
        <v>99.278043876860806</v>
      </c>
      <c r="AH3869">
        <v>99.278043876860806</v>
      </c>
      <c r="AI3869">
        <v>2.4040280727120602</v>
      </c>
      <c r="AJ3869">
        <v>2.4040280727120602</v>
      </c>
      <c r="AK3869">
        <v>4.6891007092519397</v>
      </c>
      <c r="AL3869">
        <v>4.6891007092519397</v>
      </c>
      <c r="AM3869">
        <v>106.371172658825</v>
      </c>
      <c r="AN3869">
        <v>106.371172658825</v>
      </c>
      <c r="AO3869">
        <v>42.444222321520499</v>
      </c>
      <c r="AP3869">
        <v>20.215049984819899</v>
      </c>
      <c r="AQ3869">
        <v>21.158035488901799</v>
      </c>
      <c r="AR3869">
        <v>1.0711368477987799</v>
      </c>
      <c r="AS3869">
        <v>5.6883898582449701</v>
      </c>
      <c r="AT3869">
        <v>8.3494837528868104E-2</v>
      </c>
      <c r="AU3869">
        <v>0.21252711401549501</v>
      </c>
      <c r="AV3869">
        <v>5.3923679067006098</v>
      </c>
      <c r="AW3869">
        <v>14.9616645404913</v>
      </c>
      <c r="AX3869">
        <v>2.0753016110410401</v>
      </c>
      <c r="AY3869">
        <v>2.83166221409761</v>
      </c>
      <c r="AZ3869">
        <v>10.0547007153527</v>
      </c>
      <c r="BA3869">
        <v>26.9010183678982</v>
      </c>
      <c r="BB3869">
        <v>3.6231400287890501</v>
      </c>
      <c r="BC3869">
        <v>21.299128926117799</v>
      </c>
      <c r="BD3869">
        <v>1.9787494129913601</v>
      </c>
      <c r="BE3869">
        <v>2.6883657293513998</v>
      </c>
      <c r="BF3869">
        <v>1.08412294187259</v>
      </c>
      <c r="BG3869">
        <v>1.2024067363798101</v>
      </c>
      <c r="BH3869">
        <v>0.40183605109899201</v>
      </c>
      <c r="BI3869">
        <v>4.5698015128871399</v>
      </c>
      <c r="BJ3869">
        <v>1.19113302738535</v>
      </c>
      <c r="BK3869">
        <v>2.4677762635923899</v>
      </c>
      <c r="BL3869">
        <v>0.91089222190938701</v>
      </c>
      <c r="BM3869">
        <v>6.3038846341162902</v>
      </c>
      <c r="BN3869">
        <v>1.2301976054653101</v>
      </c>
      <c r="BO3869">
        <v>3.9016970318805302</v>
      </c>
      <c r="BP3869">
        <v>1.1719899967704499</v>
      </c>
      <c r="BQ3869">
        <v>4.4691022224126904</v>
      </c>
      <c r="BR3869">
        <v>1.3151109586482399</v>
      </c>
      <c r="BS3869">
        <v>2.58711976208492</v>
      </c>
      <c r="BT3869">
        <v>0.56687150167953604</v>
      </c>
      <c r="BU3869">
        <v>44.405309742739298</v>
      </c>
      <c r="BV3869">
        <v>33.723954852633298</v>
      </c>
      <c r="BW3869">
        <v>2.0739855224685502</v>
      </c>
      <c r="BX3869">
        <v>8.6073693676374905</v>
      </c>
      <c r="BY3869">
        <v>70.180201822084598</v>
      </c>
      <c r="BZ3869">
        <v>25.233510860711501</v>
      </c>
      <c r="CA3869">
        <v>44.566881002891797</v>
      </c>
      <c r="CB3869">
        <v>0.37980995848132798</v>
      </c>
      <c r="CC3869">
        <v>1610</v>
      </c>
      <c r="CD3869">
        <v>1550</v>
      </c>
      <c r="CE3869">
        <v>1893.4393564270399</v>
      </c>
      <c r="CF3869">
        <v>1430.6745425494501</v>
      </c>
      <c r="CG3869">
        <v>3437.23106382371</v>
      </c>
      <c r="CH3869">
        <v>5066.2087985898597</v>
      </c>
    </row>
    <row r="3870" spans="1:86" x14ac:dyDescent="0.2">
      <c r="A3870" t="s">
        <v>171</v>
      </c>
      <c r="B3870">
        <v>2009</v>
      </c>
      <c r="C3870" t="s">
        <v>43</v>
      </c>
      <c r="D3870" t="s">
        <v>2735</v>
      </c>
      <c r="E3870">
        <v>3.8939366624576599</v>
      </c>
      <c r="F3870">
        <v>1.1858814009926899</v>
      </c>
      <c r="G3870">
        <v>1.39559250641933</v>
      </c>
      <c r="H3870">
        <v>1.31246275504564</v>
      </c>
      <c r="I3870">
        <v>2.6736210048742302</v>
      </c>
      <c r="J3870">
        <v>1.13015584159996</v>
      </c>
      <c r="K3870">
        <v>1.3814384472393</v>
      </c>
      <c r="L3870">
        <v>0.16202671603496399</v>
      </c>
      <c r="M3870">
        <v>2.4436058582026998</v>
      </c>
      <c r="N3870">
        <v>1.8736754261480999</v>
      </c>
      <c r="O3870">
        <v>4.6009966720778298E-2</v>
      </c>
      <c r="P3870">
        <v>0.52392046533381598</v>
      </c>
      <c r="Q3870">
        <v>0</v>
      </c>
      <c r="R3870">
        <v>6.4070756313104799E-2</v>
      </c>
      <c r="S3870">
        <v>6.4070756313104799E-2</v>
      </c>
      <c r="T3870">
        <v>3.9580074187707699</v>
      </c>
      <c r="U3870">
        <v>0</v>
      </c>
      <c r="V3870">
        <v>5.1487705127267698E-2</v>
      </c>
      <c r="W3870">
        <v>5.1487705127267698E-2</v>
      </c>
      <c r="X3870">
        <v>2.7251087100014999</v>
      </c>
      <c r="Y3870">
        <v>17.066170270385399</v>
      </c>
      <c r="Z3870">
        <v>0.89106031118295304</v>
      </c>
      <c r="AA3870">
        <v>6.7094814712527706E-2</v>
      </c>
      <c r="AB3870">
        <v>16.10801514449</v>
      </c>
      <c r="AC3870">
        <v>2.4676092740652402</v>
      </c>
      <c r="AD3870">
        <v>0.112245139641443</v>
      </c>
      <c r="AE3870">
        <v>4.1868083262465897E-2</v>
      </c>
      <c r="AF3870">
        <v>2.3134960511613301</v>
      </c>
      <c r="AG3870">
        <v>54.193213364711802</v>
      </c>
      <c r="AH3870">
        <v>54.193213364711802</v>
      </c>
      <c r="AI3870">
        <v>1.4205771802353699</v>
      </c>
      <c r="AJ3870">
        <v>1.4205771802353699</v>
      </c>
      <c r="AK3870">
        <v>2.7232823359525602</v>
      </c>
      <c r="AL3870">
        <v>2.7232823359525602</v>
      </c>
      <c r="AM3870">
        <v>58.337072880899697</v>
      </c>
      <c r="AN3870">
        <v>58.337072880899697</v>
      </c>
      <c r="AO3870">
        <v>21.550668346888099</v>
      </c>
      <c r="AP3870">
        <v>11.6057623430126</v>
      </c>
      <c r="AQ3870">
        <v>9.3155402496336901</v>
      </c>
      <c r="AR3870">
        <v>0.62936575424183505</v>
      </c>
      <c r="AS3870">
        <v>3.4909541832203401</v>
      </c>
      <c r="AT3870">
        <v>4.7359154495056198E-2</v>
      </c>
      <c r="AU3870">
        <v>0.119186717394366</v>
      </c>
      <c r="AV3870">
        <v>3.3244083113309202</v>
      </c>
      <c r="AW3870">
        <v>7.9007011658611397</v>
      </c>
      <c r="AX3870">
        <v>1.1955075009662901</v>
      </c>
      <c r="AY3870">
        <v>1.4152740668619901</v>
      </c>
      <c r="AZ3870">
        <v>5.2899195980328599</v>
      </c>
      <c r="BA3870">
        <v>14.266207688427</v>
      </c>
      <c r="BB3870">
        <v>2.0536639851079701</v>
      </c>
      <c r="BC3870">
        <v>11.006467308269</v>
      </c>
      <c r="BD3870">
        <v>1.2060763950500599</v>
      </c>
      <c r="BE3870">
        <v>1.5954324136059199</v>
      </c>
      <c r="BF3870">
        <v>0.62678484754626995</v>
      </c>
      <c r="BG3870">
        <v>0.75632107873729204</v>
      </c>
      <c r="BH3870">
        <v>0.21232648732235801</v>
      </c>
      <c r="BI3870">
        <v>2.5483586892945702</v>
      </c>
      <c r="BJ3870">
        <v>0.68965114236312397</v>
      </c>
      <c r="BK3870">
        <v>1.34776175841711</v>
      </c>
      <c r="BL3870">
        <v>0.51094578851434003</v>
      </c>
      <c r="BM3870">
        <v>3.3495466394752902</v>
      </c>
      <c r="BN3870">
        <v>0.71222157015354304</v>
      </c>
      <c r="BO3870">
        <v>1.9870736474830899</v>
      </c>
      <c r="BP3870">
        <v>0.65025142183865403</v>
      </c>
      <c r="BQ3870">
        <v>3.53622437819695</v>
      </c>
      <c r="BR3870">
        <v>0.75854578070864298</v>
      </c>
      <c r="BS3870">
        <v>2.4439001020285902</v>
      </c>
      <c r="BT3870">
        <v>0.333778495459708</v>
      </c>
      <c r="BU3870">
        <v>25.267389769965401</v>
      </c>
      <c r="BV3870">
        <v>19.752242330314399</v>
      </c>
      <c r="BW3870">
        <v>0.666327630103701</v>
      </c>
      <c r="BX3870">
        <v>4.84881980954734</v>
      </c>
      <c r="BY3870">
        <v>32.620136897886297</v>
      </c>
      <c r="BZ3870">
        <v>13.5279692227915</v>
      </c>
      <c r="CA3870">
        <v>18.850141868625201</v>
      </c>
      <c r="CB3870">
        <v>0.242025806469569</v>
      </c>
      <c r="CC3870">
        <v>906</v>
      </c>
      <c r="CD3870">
        <v>885</v>
      </c>
      <c r="CE3870">
        <v>1074.2255973911399</v>
      </c>
      <c r="CF3870">
        <v>766.86617367011399</v>
      </c>
      <c r="CG3870">
        <v>1457.2325918689801</v>
      </c>
      <c r="CH3870">
        <v>2275.5054628891198</v>
      </c>
    </row>
    <row r="3871" spans="1:86" x14ac:dyDescent="0.2">
      <c r="A3871" t="s">
        <v>171</v>
      </c>
      <c r="B3871">
        <v>2009</v>
      </c>
      <c r="C3871" t="s">
        <v>44</v>
      </c>
      <c r="D3871" t="s">
        <v>2736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  <c r="BE3871">
        <v>0</v>
      </c>
      <c r="BF3871">
        <v>0</v>
      </c>
      <c r="BG3871">
        <v>0</v>
      </c>
      <c r="BH3871">
        <v>0</v>
      </c>
      <c r="BI3871">
        <v>0</v>
      </c>
      <c r="BJ3871">
        <v>0</v>
      </c>
      <c r="BK3871">
        <v>0</v>
      </c>
      <c r="BL3871">
        <v>0</v>
      </c>
      <c r="BM3871">
        <v>0</v>
      </c>
      <c r="BN3871">
        <v>0</v>
      </c>
      <c r="BO3871">
        <v>0</v>
      </c>
      <c r="BP3871">
        <v>0</v>
      </c>
      <c r="BQ3871">
        <v>0</v>
      </c>
      <c r="BR3871">
        <v>0</v>
      </c>
      <c r="BS3871">
        <v>0</v>
      </c>
      <c r="BT3871">
        <v>0</v>
      </c>
      <c r="BU3871">
        <v>0</v>
      </c>
      <c r="BV3871">
        <v>0</v>
      </c>
      <c r="BW3871">
        <v>0</v>
      </c>
      <c r="BX3871">
        <v>0</v>
      </c>
      <c r="BY3871">
        <v>0</v>
      </c>
      <c r="BZ3871">
        <v>0</v>
      </c>
      <c r="CA3871">
        <v>0</v>
      </c>
      <c r="CB3871">
        <v>0</v>
      </c>
      <c r="CC3871">
        <v>0</v>
      </c>
      <c r="CD3871">
        <v>0</v>
      </c>
      <c r="CE3871">
        <v>0</v>
      </c>
      <c r="CF3871">
        <v>0</v>
      </c>
      <c r="CG3871">
        <v>0</v>
      </c>
      <c r="CH3871">
        <v>0</v>
      </c>
    </row>
    <row r="3872" spans="1:86" x14ac:dyDescent="0.2">
      <c r="A3872" t="s">
        <v>171</v>
      </c>
      <c r="B3872">
        <v>2009</v>
      </c>
      <c r="C3872" t="s">
        <v>45</v>
      </c>
      <c r="D3872" t="s">
        <v>2737</v>
      </c>
      <c r="E3872">
        <v>1.41944621365909</v>
      </c>
      <c r="F3872">
        <v>0.46369182616015803</v>
      </c>
      <c r="G3872">
        <v>0.66901755741901603</v>
      </c>
      <c r="H3872">
        <v>0.28673683007991102</v>
      </c>
      <c r="I3872">
        <v>1.1726633008526901</v>
      </c>
      <c r="J3872">
        <v>0.45008716049071801</v>
      </c>
      <c r="K3872">
        <v>0.66290770130106902</v>
      </c>
      <c r="L3872">
        <v>5.9668439060906103E-2</v>
      </c>
      <c r="M3872">
        <v>0.79312378215596202</v>
      </c>
      <c r="N3872">
        <v>0.59914529942870398</v>
      </c>
      <c r="O3872">
        <v>1.9672808569360101E-2</v>
      </c>
      <c r="P3872">
        <v>0.17430567415789699</v>
      </c>
      <c r="Q3872">
        <v>0</v>
      </c>
      <c r="R3872">
        <v>3.1946589499623301</v>
      </c>
      <c r="S3872">
        <v>3.1946589499623301</v>
      </c>
      <c r="T3872">
        <v>4.6141051636214199</v>
      </c>
      <c r="U3872">
        <v>0</v>
      </c>
      <c r="V3872">
        <v>2.5877650582699001</v>
      </c>
      <c r="W3872">
        <v>2.5877650582699001</v>
      </c>
      <c r="X3872">
        <v>3.76042835912259</v>
      </c>
      <c r="Y3872">
        <v>5.1436575841537397</v>
      </c>
      <c r="Z3872">
        <v>0.100046629808505</v>
      </c>
      <c r="AA3872">
        <v>4.0838377305733198E-2</v>
      </c>
      <c r="AB3872">
        <v>5.0027725770395097</v>
      </c>
      <c r="AC3872">
        <v>0.31740113784049001</v>
      </c>
      <c r="AD3872">
        <v>3.7260066859823297E-2</v>
      </c>
      <c r="AE3872">
        <v>1.70768345144417E-2</v>
      </c>
      <c r="AF3872">
        <v>0.26306423646622401</v>
      </c>
      <c r="AG3872">
        <v>22.1440680500199</v>
      </c>
      <c r="AH3872">
        <v>22.1440680500199</v>
      </c>
      <c r="AI3872">
        <v>0.47037936990073798</v>
      </c>
      <c r="AJ3872">
        <v>0.47037936990073798</v>
      </c>
      <c r="AK3872">
        <v>0.99650379309017301</v>
      </c>
      <c r="AL3872">
        <v>0.99650379309017301</v>
      </c>
      <c r="AM3872">
        <v>23.6109512130108</v>
      </c>
      <c r="AN3872">
        <v>23.6109512130108</v>
      </c>
      <c r="AO3872">
        <v>5.6664653289796103</v>
      </c>
      <c r="AP3872">
        <v>0.63246664611163395</v>
      </c>
      <c r="AQ3872">
        <v>4.8315887049912503</v>
      </c>
      <c r="AR3872">
        <v>0.20240997787672399</v>
      </c>
      <c r="AS3872">
        <v>0.95106221288415504</v>
      </c>
      <c r="AT3872">
        <v>1.5162088726840901E-2</v>
      </c>
      <c r="AU3872">
        <v>8.1228791386656604E-2</v>
      </c>
      <c r="AV3872">
        <v>0.85467133277065799</v>
      </c>
      <c r="AW3872">
        <v>2.7811312927681402</v>
      </c>
      <c r="AX3872">
        <v>0.16786235997786</v>
      </c>
      <c r="AY3872">
        <v>0.76004376220028202</v>
      </c>
      <c r="AZ3872">
        <v>1.85322517059</v>
      </c>
      <c r="BA3872">
        <v>4.7060149992740596</v>
      </c>
      <c r="BB3872">
        <v>0.70845848723691196</v>
      </c>
      <c r="BC3872">
        <v>3.6616249787441699</v>
      </c>
      <c r="BD3872">
        <v>0.33593153329296599</v>
      </c>
      <c r="BE3872">
        <v>0.40647874677562501</v>
      </c>
      <c r="BF3872">
        <v>9.4352612990436305E-2</v>
      </c>
      <c r="BG3872">
        <v>0.23739281176798099</v>
      </c>
      <c r="BH3872">
        <v>7.4733322017206602E-2</v>
      </c>
      <c r="BI3872">
        <v>0.80706096424163498</v>
      </c>
      <c r="BJ3872">
        <v>0.117487428626663</v>
      </c>
      <c r="BK3872">
        <v>0.53065208249614204</v>
      </c>
      <c r="BL3872">
        <v>0.15892145311882999</v>
      </c>
      <c r="BM3872">
        <v>1.2010996447550799</v>
      </c>
      <c r="BN3872">
        <v>0.12582767613982501</v>
      </c>
      <c r="BO3872">
        <v>0.86530460732424497</v>
      </c>
      <c r="BP3872">
        <v>0.20996736129100599</v>
      </c>
      <c r="BQ3872">
        <v>0.89075758670725802</v>
      </c>
      <c r="BR3872">
        <v>0.27274766503647502</v>
      </c>
      <c r="BS3872">
        <v>0.50542432423996897</v>
      </c>
      <c r="BT3872">
        <v>0.112585597430815</v>
      </c>
      <c r="BU3872">
        <v>8.2150161038174492</v>
      </c>
      <c r="BV3872">
        <v>6.3239759957808603</v>
      </c>
      <c r="BW3872">
        <v>0.27977820631164302</v>
      </c>
      <c r="BX3872">
        <v>1.6112619017249501</v>
      </c>
      <c r="BY3872">
        <v>14.685576580639299</v>
      </c>
      <c r="BZ3872">
        <v>5.45996360959382</v>
      </c>
      <c r="CA3872">
        <v>9.1473126527515092</v>
      </c>
      <c r="CB3872">
        <v>7.8300318293929305E-2</v>
      </c>
      <c r="CC3872">
        <v>274</v>
      </c>
      <c r="CD3872">
        <v>260</v>
      </c>
      <c r="CE3872">
        <v>317.82377166939301</v>
      </c>
      <c r="CF3872">
        <v>172.23350749337399</v>
      </c>
      <c r="CG3872">
        <v>346.62375485182503</v>
      </c>
      <c r="CH3872">
        <v>511.35082145060699</v>
      </c>
    </row>
    <row r="3873" spans="1:86" x14ac:dyDescent="0.2">
      <c r="A3873" t="s">
        <v>171</v>
      </c>
      <c r="B3873">
        <v>2009</v>
      </c>
      <c r="C3873" t="s">
        <v>234</v>
      </c>
      <c r="D3873" t="s">
        <v>4022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  <c r="BE3873">
        <v>0</v>
      </c>
      <c r="BF3873">
        <v>0</v>
      </c>
      <c r="BG3873">
        <v>0</v>
      </c>
      <c r="BH3873">
        <v>0</v>
      </c>
      <c r="BI3873">
        <v>0</v>
      </c>
      <c r="BJ3873">
        <v>0</v>
      </c>
      <c r="BK3873">
        <v>0</v>
      </c>
      <c r="BL3873">
        <v>0</v>
      </c>
      <c r="BM3873">
        <v>0</v>
      </c>
      <c r="BN3873">
        <v>0</v>
      </c>
      <c r="BO3873">
        <v>0</v>
      </c>
      <c r="BP3873">
        <v>0</v>
      </c>
      <c r="BQ3873">
        <v>0</v>
      </c>
      <c r="BR3873">
        <v>0</v>
      </c>
      <c r="BS3873">
        <v>0</v>
      </c>
      <c r="BT3873">
        <v>0</v>
      </c>
      <c r="BU3873">
        <v>0</v>
      </c>
      <c r="BV3873">
        <v>0</v>
      </c>
      <c r="BW3873">
        <v>0</v>
      </c>
      <c r="BX3873">
        <v>0</v>
      </c>
      <c r="BY3873">
        <v>0</v>
      </c>
      <c r="BZ3873">
        <v>0</v>
      </c>
      <c r="CA3873">
        <v>0</v>
      </c>
      <c r="CB3873">
        <v>0</v>
      </c>
      <c r="CC3873">
        <v>63062</v>
      </c>
      <c r="CD3873">
        <v>61905</v>
      </c>
      <c r="CE3873">
        <v>67469.275155580501</v>
      </c>
      <c r="CF3873">
        <v>0</v>
      </c>
      <c r="CG3873">
        <v>0</v>
      </c>
      <c r="CH3873">
        <v>0</v>
      </c>
    </row>
    <row r="3874" spans="1:86" x14ac:dyDescent="0.2">
      <c r="A3874" t="s">
        <v>171</v>
      </c>
      <c r="B3874">
        <v>2009</v>
      </c>
      <c r="C3874" t="s">
        <v>238</v>
      </c>
      <c r="D3874" t="s">
        <v>2738</v>
      </c>
      <c r="E3874">
        <v>27617.1237336386</v>
      </c>
      <c r="F3874">
        <v>8760.2575424010192</v>
      </c>
      <c r="G3874">
        <v>12041.1732065001</v>
      </c>
      <c r="H3874">
        <v>6815.6929847374904</v>
      </c>
      <c r="I3874">
        <v>23806.112273115399</v>
      </c>
      <c r="J3874">
        <v>8556.3539394396703</v>
      </c>
      <c r="K3874">
        <v>11888.002189824199</v>
      </c>
      <c r="L3874">
        <v>3361.75614385157</v>
      </c>
      <c r="M3874">
        <v>23172.789853575901</v>
      </c>
      <c r="N3874">
        <v>9278.0006710911894</v>
      </c>
      <c r="O3874">
        <v>243.020185622339</v>
      </c>
      <c r="P3874">
        <v>13651.7689968623</v>
      </c>
      <c r="Q3874">
        <v>8338.0611296279003</v>
      </c>
      <c r="R3874">
        <v>33800.2633321334</v>
      </c>
      <c r="S3874">
        <v>42138.324461761302</v>
      </c>
      <c r="T3874">
        <v>69755.448195399906</v>
      </c>
      <c r="U3874">
        <v>6427.74004733317</v>
      </c>
      <c r="V3874">
        <v>25625.304833188799</v>
      </c>
      <c r="W3874">
        <v>32053.044880521898</v>
      </c>
      <c r="X3874">
        <v>55859.157153637403</v>
      </c>
      <c r="Y3874">
        <v>73502.755338667703</v>
      </c>
      <c r="Z3874">
        <v>1443.41087844705</v>
      </c>
      <c r="AA3874">
        <v>279.69335434890002</v>
      </c>
      <c r="AB3874">
        <v>71779.651105872006</v>
      </c>
      <c r="AC3874">
        <v>5480.7745119695201</v>
      </c>
      <c r="AD3874">
        <v>563.14876174555798</v>
      </c>
      <c r="AE3874">
        <v>490.53249267492902</v>
      </c>
      <c r="AF3874">
        <v>4427.0932575490096</v>
      </c>
      <c r="AG3874">
        <v>251430.19446505199</v>
      </c>
      <c r="AH3874">
        <v>251430.19446505199</v>
      </c>
      <c r="AI3874">
        <v>40689.727923934901</v>
      </c>
      <c r="AJ3874">
        <v>40689.727923934901</v>
      </c>
      <c r="AK3874">
        <v>47793.189229513999</v>
      </c>
      <c r="AL3874">
        <v>47793.189229513999</v>
      </c>
      <c r="AM3874">
        <v>339913.11161850102</v>
      </c>
      <c r="AN3874">
        <v>339913.11161850102</v>
      </c>
      <c r="AO3874">
        <v>64255.378545432897</v>
      </c>
      <c r="AP3874">
        <v>8482.6406155973891</v>
      </c>
      <c r="AQ3874">
        <v>37607.158121362998</v>
      </c>
      <c r="AR3874">
        <v>18165.579808472401</v>
      </c>
      <c r="AS3874">
        <v>16133.0351072255</v>
      </c>
      <c r="AT3874">
        <v>272.94154989006103</v>
      </c>
      <c r="AU3874">
        <v>330.94965581592902</v>
      </c>
      <c r="AV3874">
        <v>15529.143901519499</v>
      </c>
      <c r="AW3874">
        <v>43334.640317110898</v>
      </c>
      <c r="AX3874">
        <v>2429.52618783154</v>
      </c>
      <c r="AY3874">
        <v>7672.4552052235904</v>
      </c>
      <c r="AZ3874">
        <v>33232.658924055802</v>
      </c>
      <c r="BA3874">
        <v>185136.83684731799</v>
      </c>
      <c r="BB3874">
        <v>15294.099672434</v>
      </c>
      <c r="BC3874">
        <v>156191.03572479499</v>
      </c>
      <c r="BD3874">
        <v>13651.7014500896</v>
      </c>
      <c r="BE3874">
        <v>15940.823189922199</v>
      </c>
      <c r="BF3874">
        <v>1739.7488708436499</v>
      </c>
      <c r="BG3874">
        <v>10225.4445260255</v>
      </c>
      <c r="BH3874">
        <v>3975.6297930529399</v>
      </c>
      <c r="BI3874">
        <v>21168.8924955207</v>
      </c>
      <c r="BJ3874">
        <v>2171.8427373489399</v>
      </c>
      <c r="BK3874">
        <v>12879.6006410633</v>
      </c>
      <c r="BL3874">
        <v>6117.4491171085301</v>
      </c>
      <c r="BM3874">
        <v>24901.3723864692</v>
      </c>
      <c r="BN3874">
        <v>2417.86318657735</v>
      </c>
      <c r="BO3874">
        <v>14893.2892223253</v>
      </c>
      <c r="BP3874">
        <v>7590.2199775665104</v>
      </c>
      <c r="BQ3874">
        <v>61932.841620874096</v>
      </c>
      <c r="BR3874">
        <v>5616.4644606679703</v>
      </c>
      <c r="BS3874">
        <v>45774.197054429198</v>
      </c>
      <c r="BT3874">
        <v>10542.180105776901</v>
      </c>
      <c r="BU3874">
        <v>228186.542786126</v>
      </c>
      <c r="BV3874">
        <v>98605.501680854402</v>
      </c>
      <c r="BW3874">
        <v>3366.2675616869801</v>
      </c>
      <c r="BX3874">
        <v>126214.773543584</v>
      </c>
      <c r="BY3874">
        <v>287245.17494845297</v>
      </c>
      <c r="BZ3874">
        <v>118992.665021605</v>
      </c>
      <c r="CA3874">
        <v>158439.27911210101</v>
      </c>
      <c r="CB3874">
        <v>9813.2308147469503</v>
      </c>
      <c r="CC3874">
        <v>1461818</v>
      </c>
      <c r="CD3874">
        <v>1443035</v>
      </c>
      <c r="CE3874">
        <v>1456128.8696381799</v>
      </c>
      <c r="CF3874">
        <v>864211.74959784898</v>
      </c>
      <c r="CG3874">
        <v>1170271.2414830399</v>
      </c>
      <c r="CH3874">
        <v>1936581.45217121</v>
      </c>
    </row>
    <row r="3875" spans="1:86" x14ac:dyDescent="0.2">
      <c r="A3875" t="s">
        <v>171</v>
      </c>
      <c r="B3875">
        <v>2009</v>
      </c>
      <c r="C3875" t="s">
        <v>239</v>
      </c>
      <c r="D3875" t="s">
        <v>2739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  <c r="BE3875">
        <v>0</v>
      </c>
      <c r="BF3875">
        <v>0</v>
      </c>
      <c r="BG3875">
        <v>0</v>
      </c>
      <c r="BH3875">
        <v>0</v>
      </c>
      <c r="BI3875">
        <v>0</v>
      </c>
      <c r="BJ3875">
        <v>0</v>
      </c>
      <c r="BK3875">
        <v>0</v>
      </c>
      <c r="BL3875">
        <v>0</v>
      </c>
      <c r="BM3875">
        <v>0</v>
      </c>
      <c r="BN3875">
        <v>0</v>
      </c>
      <c r="BO3875">
        <v>0</v>
      </c>
      <c r="BP3875">
        <v>0</v>
      </c>
      <c r="BQ3875">
        <v>0</v>
      </c>
      <c r="BR3875">
        <v>0</v>
      </c>
      <c r="BS3875">
        <v>0</v>
      </c>
      <c r="BT3875">
        <v>0</v>
      </c>
      <c r="BU3875">
        <v>0</v>
      </c>
      <c r="BV3875">
        <v>0</v>
      </c>
      <c r="BW3875">
        <v>0</v>
      </c>
      <c r="BX3875">
        <v>0</v>
      </c>
      <c r="BY3875">
        <v>0</v>
      </c>
      <c r="BZ3875">
        <v>0</v>
      </c>
      <c r="CA3875">
        <v>0</v>
      </c>
      <c r="CB3875">
        <v>0</v>
      </c>
      <c r="CC3875">
        <v>0</v>
      </c>
      <c r="CD3875">
        <v>0</v>
      </c>
      <c r="CE3875">
        <v>0</v>
      </c>
      <c r="CF3875">
        <v>0</v>
      </c>
      <c r="CG3875">
        <v>0</v>
      </c>
      <c r="CH3875">
        <v>0</v>
      </c>
    </row>
    <row r="3876" spans="1:86" x14ac:dyDescent="0.2">
      <c r="A3876" t="s">
        <v>171</v>
      </c>
      <c r="B3876">
        <v>2009</v>
      </c>
      <c r="C3876" t="s">
        <v>240</v>
      </c>
      <c r="D3876" t="s">
        <v>2740</v>
      </c>
      <c r="E3876">
        <v>27617.1237336386</v>
      </c>
      <c r="F3876">
        <v>8760.2575424010192</v>
      </c>
      <c r="G3876">
        <v>12041.1732065001</v>
      </c>
      <c r="H3876">
        <v>6815.6929847374904</v>
      </c>
      <c r="I3876">
        <v>23806.112273115399</v>
      </c>
      <c r="J3876">
        <v>8556.3539394396703</v>
      </c>
      <c r="K3876">
        <v>11888.002189824199</v>
      </c>
      <c r="L3876">
        <v>3361.75614385157</v>
      </c>
      <c r="M3876">
        <v>23172.789853575901</v>
      </c>
      <c r="N3876">
        <v>9278.0006710911894</v>
      </c>
      <c r="O3876">
        <v>243.020185622339</v>
      </c>
      <c r="P3876">
        <v>13651.7689968623</v>
      </c>
      <c r="Q3876">
        <v>8338.0611296279003</v>
      </c>
      <c r="R3876">
        <v>33800.2633321334</v>
      </c>
      <c r="S3876">
        <v>42138.324461761302</v>
      </c>
      <c r="T3876">
        <v>69755.448195399906</v>
      </c>
      <c r="U3876">
        <v>6427.74004733317</v>
      </c>
      <c r="V3876">
        <v>25625.304833188799</v>
      </c>
      <c r="W3876">
        <v>32053.044880521898</v>
      </c>
      <c r="X3876">
        <v>55859.157153637403</v>
      </c>
      <c r="Y3876">
        <v>73502.755338667703</v>
      </c>
      <c r="Z3876">
        <v>1443.41087844705</v>
      </c>
      <c r="AA3876">
        <v>279.69335434890002</v>
      </c>
      <c r="AB3876">
        <v>71779.651105872006</v>
      </c>
      <c r="AC3876">
        <v>5480.7745119695201</v>
      </c>
      <c r="AD3876">
        <v>563.14876174555798</v>
      </c>
      <c r="AE3876">
        <v>490.53249267492902</v>
      </c>
      <c r="AF3876">
        <v>4427.0932575490096</v>
      </c>
      <c r="AG3876">
        <v>251430.19446505199</v>
      </c>
      <c r="AH3876">
        <v>251430.19446505199</v>
      </c>
      <c r="AI3876">
        <v>40689.727923934901</v>
      </c>
      <c r="AJ3876">
        <v>40689.727923934901</v>
      </c>
      <c r="AK3876">
        <v>47793.189229513999</v>
      </c>
      <c r="AL3876">
        <v>47793.189229513999</v>
      </c>
      <c r="AM3876">
        <v>339913.11161850102</v>
      </c>
      <c r="AN3876">
        <v>339913.11161850102</v>
      </c>
      <c r="AO3876">
        <v>64255.378545432897</v>
      </c>
      <c r="AP3876">
        <v>8482.6406155973891</v>
      </c>
      <c r="AQ3876">
        <v>37607.158121362998</v>
      </c>
      <c r="AR3876">
        <v>18165.579808472401</v>
      </c>
      <c r="AS3876">
        <v>16133.0351072255</v>
      </c>
      <c r="AT3876">
        <v>272.94154989006103</v>
      </c>
      <c r="AU3876">
        <v>330.94965581592902</v>
      </c>
      <c r="AV3876">
        <v>15529.143901519499</v>
      </c>
      <c r="AW3876">
        <v>43334.640317110898</v>
      </c>
      <c r="AX3876">
        <v>2429.52618783154</v>
      </c>
      <c r="AY3876">
        <v>7672.4552052235904</v>
      </c>
      <c r="AZ3876">
        <v>33232.658924055802</v>
      </c>
      <c r="BA3876">
        <v>185136.83684731799</v>
      </c>
      <c r="BB3876">
        <v>15294.099672434</v>
      </c>
      <c r="BC3876">
        <v>156191.03572479499</v>
      </c>
      <c r="BD3876">
        <v>13651.7014500896</v>
      </c>
      <c r="BE3876">
        <v>15940.823189922199</v>
      </c>
      <c r="BF3876">
        <v>1739.7488708436499</v>
      </c>
      <c r="BG3876">
        <v>10225.4445260255</v>
      </c>
      <c r="BH3876">
        <v>3975.6297930529399</v>
      </c>
      <c r="BI3876">
        <v>21168.8924955207</v>
      </c>
      <c r="BJ3876">
        <v>2171.8427373489399</v>
      </c>
      <c r="BK3876">
        <v>12879.6006410633</v>
      </c>
      <c r="BL3876">
        <v>6117.4491171085301</v>
      </c>
      <c r="BM3876">
        <v>24901.3723864692</v>
      </c>
      <c r="BN3876">
        <v>2417.86318657735</v>
      </c>
      <c r="BO3876">
        <v>14893.2892223253</v>
      </c>
      <c r="BP3876">
        <v>7590.2199775665104</v>
      </c>
      <c r="BQ3876">
        <v>61932.841620874096</v>
      </c>
      <c r="BR3876">
        <v>5616.4644606679703</v>
      </c>
      <c r="BS3876">
        <v>45774.197054429198</v>
      </c>
      <c r="BT3876">
        <v>10542.180105776901</v>
      </c>
      <c r="BU3876">
        <v>228186.542786126</v>
      </c>
      <c r="BV3876">
        <v>98605.501680854402</v>
      </c>
      <c r="BW3876">
        <v>3366.2675616869801</v>
      </c>
      <c r="BX3876">
        <v>126214.773543584</v>
      </c>
      <c r="BY3876">
        <v>287245.17494845297</v>
      </c>
      <c r="BZ3876">
        <v>118992.665021605</v>
      </c>
      <c r="CA3876">
        <v>158439.27911210101</v>
      </c>
      <c r="CB3876">
        <v>9813.2308147469503</v>
      </c>
      <c r="CC3876">
        <v>1461818</v>
      </c>
      <c r="CD3876">
        <v>1443035</v>
      </c>
      <c r="CE3876">
        <v>1456128.8696381799</v>
      </c>
      <c r="CF3876">
        <v>864211.74959784898</v>
      </c>
      <c r="CG3876">
        <v>1170271.2414830399</v>
      </c>
      <c r="CH3876">
        <v>1936581.45217121</v>
      </c>
    </row>
    <row r="3877" spans="1:86" x14ac:dyDescent="0.2">
      <c r="A3877" t="s">
        <v>171</v>
      </c>
      <c r="B3877">
        <v>2010</v>
      </c>
      <c r="C3877" t="s">
        <v>2</v>
      </c>
      <c r="D3877" t="s">
        <v>2741</v>
      </c>
      <c r="E3877">
        <v>885.398549094641</v>
      </c>
      <c r="F3877">
        <v>48.286477604043803</v>
      </c>
      <c r="G3877">
        <v>121.223277343964</v>
      </c>
      <c r="H3877">
        <v>715.88879414663495</v>
      </c>
      <c r="I3877">
        <v>183.05273215109699</v>
      </c>
      <c r="J3877">
        <v>44.865281512418498</v>
      </c>
      <c r="K3877">
        <v>119.94772455378801</v>
      </c>
      <c r="L3877">
        <v>18.2397260848896</v>
      </c>
      <c r="M3877">
        <v>70.158011775104896</v>
      </c>
      <c r="N3877">
        <v>61.264246804198102</v>
      </c>
      <c r="O3877">
        <v>5.2132972716002097</v>
      </c>
      <c r="P3877">
        <v>3.6804676993065999</v>
      </c>
      <c r="Q3877">
        <v>106.401972960436</v>
      </c>
      <c r="R3877">
        <v>265.753112936506</v>
      </c>
      <c r="S3877">
        <v>372.15508589694201</v>
      </c>
      <c r="T3877">
        <v>1257.5536349915801</v>
      </c>
      <c r="U3877">
        <v>31.7098750255897</v>
      </c>
      <c r="V3877">
        <v>79.199640424068903</v>
      </c>
      <c r="W3877">
        <v>110.909515449659</v>
      </c>
      <c r="X3877">
        <v>293.96224760075501</v>
      </c>
      <c r="Y3877">
        <v>13888.557842233</v>
      </c>
      <c r="Z3877">
        <v>87.110425084353096</v>
      </c>
      <c r="AA3877">
        <v>10.069354216395899</v>
      </c>
      <c r="AB3877">
        <v>13791.378062932299</v>
      </c>
      <c r="AC3877">
        <v>1183.84474358784</v>
      </c>
      <c r="AD3877">
        <v>4.1726022299212602</v>
      </c>
      <c r="AE3877">
        <v>3.4356340092779201</v>
      </c>
      <c r="AF3877">
        <v>1176.2365073486501</v>
      </c>
      <c r="AG3877">
        <v>2266.4174012931999</v>
      </c>
      <c r="AH3877">
        <v>2266.4174012931999</v>
      </c>
      <c r="AI3877">
        <v>47.962480285521401</v>
      </c>
      <c r="AJ3877">
        <v>47.962480285521401</v>
      </c>
      <c r="AK3877">
        <v>33.200513835202798</v>
      </c>
      <c r="AL3877">
        <v>33.200513835202798</v>
      </c>
      <c r="AM3877">
        <v>2347.5803954139301</v>
      </c>
      <c r="AN3877">
        <v>2347.5803954139301</v>
      </c>
      <c r="AO3877">
        <v>2766.3326163787501</v>
      </c>
      <c r="AP3877">
        <v>1326.7517875697099</v>
      </c>
      <c r="AQ3877">
        <v>1433.8976733750101</v>
      </c>
      <c r="AR3877">
        <v>5.6831554340241102</v>
      </c>
      <c r="AS3877">
        <v>4872.7519178373796</v>
      </c>
      <c r="AT3877">
        <v>2.1476653309050802</v>
      </c>
      <c r="AU3877">
        <v>6.5567221021319604</v>
      </c>
      <c r="AV3877">
        <v>4864.0475304043403</v>
      </c>
      <c r="AW3877">
        <v>4439.2340263506303</v>
      </c>
      <c r="AX3877">
        <v>105.37317167110101</v>
      </c>
      <c r="AY3877">
        <v>365.43126505158699</v>
      </c>
      <c r="AZ3877">
        <v>3968.42958962795</v>
      </c>
      <c r="BA3877">
        <v>1975.4529333925</v>
      </c>
      <c r="BB3877">
        <v>88.082988294798696</v>
      </c>
      <c r="BC3877">
        <v>617.18290794946097</v>
      </c>
      <c r="BD3877">
        <v>1270.1870371482501</v>
      </c>
      <c r="BE3877">
        <v>188.947870774298</v>
      </c>
      <c r="BF3877">
        <v>55.631655287850499</v>
      </c>
      <c r="BG3877">
        <v>47.3438877187942</v>
      </c>
      <c r="BH3877">
        <v>85.972327767653098</v>
      </c>
      <c r="BI3877">
        <v>589.68213911811699</v>
      </c>
      <c r="BJ3877">
        <v>57.341523047842998</v>
      </c>
      <c r="BK3877">
        <v>82.745949902870095</v>
      </c>
      <c r="BL3877">
        <v>449.594666167404</v>
      </c>
      <c r="BM3877">
        <v>745.46186892918797</v>
      </c>
      <c r="BN3877">
        <v>58.165194146508597</v>
      </c>
      <c r="BO3877">
        <v>123.98516869923</v>
      </c>
      <c r="BP3877">
        <v>563.31150608345104</v>
      </c>
      <c r="BQ3877">
        <v>44.229903542676297</v>
      </c>
      <c r="BR3877">
        <v>30.4016869132784</v>
      </c>
      <c r="BS3877">
        <v>8.0867018797132406</v>
      </c>
      <c r="BT3877">
        <v>5.7415147496846899</v>
      </c>
      <c r="BU3877">
        <v>742.58602952480499</v>
      </c>
      <c r="BV3877">
        <v>640.95555213956595</v>
      </c>
      <c r="BW3877">
        <v>67.085734886987893</v>
      </c>
      <c r="BX3877">
        <v>34.544742498249803</v>
      </c>
      <c r="BY3877">
        <v>2206.8243217275499</v>
      </c>
      <c r="BZ3877">
        <v>603.25501347122997</v>
      </c>
      <c r="CA3877">
        <v>1599.4896749955601</v>
      </c>
      <c r="CB3877">
        <v>4.0796332607598798</v>
      </c>
      <c r="CC3877">
        <v>5607</v>
      </c>
      <c r="CD3877">
        <v>5144</v>
      </c>
      <c r="CE3877">
        <v>7702.1661225258804</v>
      </c>
      <c r="CF3877">
        <v>2894.7306164376701</v>
      </c>
      <c r="CG3877">
        <v>8206.2073451905399</v>
      </c>
      <c r="CH3877">
        <v>18057.398083666601</v>
      </c>
    </row>
    <row r="3878" spans="1:86" x14ac:dyDescent="0.2">
      <c r="A3878" t="s">
        <v>171</v>
      </c>
      <c r="B3878">
        <v>2010</v>
      </c>
      <c r="C3878" t="s">
        <v>3</v>
      </c>
      <c r="D3878" t="s">
        <v>2742</v>
      </c>
      <c r="E3878">
        <v>23.655516698008402</v>
      </c>
      <c r="F3878">
        <v>1.1976195738841999</v>
      </c>
      <c r="G3878">
        <v>21.330480286256599</v>
      </c>
      <c r="H3878">
        <v>1.12741683786775</v>
      </c>
      <c r="I3878">
        <v>22.480214368356702</v>
      </c>
      <c r="J3878">
        <v>1.1480298182745401</v>
      </c>
      <c r="K3878">
        <v>21.122118934458999</v>
      </c>
      <c r="L3878">
        <v>0.21006561562324899</v>
      </c>
      <c r="M3878">
        <v>5.5450575265787698</v>
      </c>
      <c r="N3878">
        <v>2.3575502148356802</v>
      </c>
      <c r="O3878">
        <v>0.850694429006841</v>
      </c>
      <c r="P3878">
        <v>2.3368128827362402</v>
      </c>
      <c r="Q3878">
        <v>0</v>
      </c>
      <c r="R3878">
        <v>261.67793320483798</v>
      </c>
      <c r="S3878">
        <v>261.67793320483798</v>
      </c>
      <c r="T3878">
        <v>285.33344990284598</v>
      </c>
      <c r="U3878">
        <v>0</v>
      </c>
      <c r="V3878">
        <v>120.878610597321</v>
      </c>
      <c r="W3878">
        <v>120.878610597321</v>
      </c>
      <c r="X3878">
        <v>143.358824965677</v>
      </c>
      <c r="Y3878">
        <v>16.752180860156201</v>
      </c>
      <c r="Z3878">
        <v>0.36599399798454701</v>
      </c>
      <c r="AA3878">
        <v>1.5341316938571601</v>
      </c>
      <c r="AB3878">
        <v>14.8520551683145</v>
      </c>
      <c r="AC3878">
        <v>1.7381718119478</v>
      </c>
      <c r="AD3878">
        <v>0.13570438140956501</v>
      </c>
      <c r="AE3878">
        <v>0.57049684379608101</v>
      </c>
      <c r="AF3878">
        <v>1.03197058674216</v>
      </c>
      <c r="AG3878">
        <v>234.653907534637</v>
      </c>
      <c r="AH3878">
        <v>234.653907534637</v>
      </c>
      <c r="AI3878">
        <v>2.3101499141635502</v>
      </c>
      <c r="AJ3878">
        <v>2.3101499141635502</v>
      </c>
      <c r="AK3878">
        <v>1.5624302566667601</v>
      </c>
      <c r="AL3878">
        <v>1.5624302566667601</v>
      </c>
      <c r="AM3878">
        <v>238.52648770546801</v>
      </c>
      <c r="AN3878">
        <v>238.52648770546801</v>
      </c>
      <c r="AO3878">
        <v>250.996535924037</v>
      </c>
      <c r="AP3878">
        <v>2.20718093181083</v>
      </c>
      <c r="AQ3878">
        <v>248.377573153599</v>
      </c>
      <c r="AR3878">
        <v>0.411781838626121</v>
      </c>
      <c r="AS3878">
        <v>5.6199257152528599</v>
      </c>
      <c r="AT3878">
        <v>4.95490280001116E-2</v>
      </c>
      <c r="AU3878">
        <v>1.3555823604392501</v>
      </c>
      <c r="AV3878">
        <v>4.2147943268135002</v>
      </c>
      <c r="AW3878">
        <v>69.404518166827202</v>
      </c>
      <c r="AX3878">
        <v>0.60764995055816895</v>
      </c>
      <c r="AY3878">
        <v>63.356433596279203</v>
      </c>
      <c r="AZ3878">
        <v>5.44043461998975</v>
      </c>
      <c r="BA3878">
        <v>86.538422097007299</v>
      </c>
      <c r="BB3878">
        <v>2.4191743867999902</v>
      </c>
      <c r="BC3878">
        <v>82.790835430786103</v>
      </c>
      <c r="BD3878">
        <v>1.3284122794211799</v>
      </c>
      <c r="BE3878">
        <v>7.5625693580053399</v>
      </c>
      <c r="BF3878">
        <v>0.36502984710870001</v>
      </c>
      <c r="BG3878">
        <v>7.0047328192774501</v>
      </c>
      <c r="BH3878">
        <v>0.192806691619205</v>
      </c>
      <c r="BI3878">
        <v>14.254020176245501</v>
      </c>
      <c r="BJ3878">
        <v>0.46510297044121701</v>
      </c>
      <c r="BK3878">
        <v>13.2463435106579</v>
      </c>
      <c r="BL3878">
        <v>0.54257369514640896</v>
      </c>
      <c r="BM3878">
        <v>21.893543739846699</v>
      </c>
      <c r="BN3878">
        <v>0.48794941104774497</v>
      </c>
      <c r="BO3878">
        <v>20.5521457579306</v>
      </c>
      <c r="BP3878">
        <v>0.85344857086831105</v>
      </c>
      <c r="BQ3878">
        <v>1.63039484244099</v>
      </c>
      <c r="BR3878">
        <v>0.766138571884034</v>
      </c>
      <c r="BS3878">
        <v>0.60496204380204699</v>
      </c>
      <c r="BT3878">
        <v>0.25929422675491198</v>
      </c>
      <c r="BU3878">
        <v>57.868095049570599</v>
      </c>
      <c r="BV3878">
        <v>24.923695567310901</v>
      </c>
      <c r="BW3878">
        <v>11.3085836701609</v>
      </c>
      <c r="BX3878">
        <v>21.635815812098699</v>
      </c>
      <c r="BY3878">
        <v>308.52712330831503</v>
      </c>
      <c r="BZ3878">
        <v>15.1147884947899</v>
      </c>
      <c r="CA3878">
        <v>293.20430597190301</v>
      </c>
      <c r="CB3878">
        <v>0.208028841622065</v>
      </c>
      <c r="CC3878">
        <v>931</v>
      </c>
      <c r="CD3878">
        <v>825</v>
      </c>
      <c r="CE3878">
        <v>770.23265458204799</v>
      </c>
      <c r="CF3878">
        <v>803.53232859631896</v>
      </c>
      <c r="CG3878">
        <v>812.899941536234</v>
      </c>
      <c r="CH3878">
        <v>1467.2790777093701</v>
      </c>
    </row>
    <row r="3879" spans="1:86" x14ac:dyDescent="0.2">
      <c r="A3879" t="s">
        <v>171</v>
      </c>
      <c r="B3879">
        <v>2010</v>
      </c>
      <c r="C3879" t="s">
        <v>4</v>
      </c>
      <c r="D3879" t="s">
        <v>2743</v>
      </c>
      <c r="E3879">
        <v>101.36186268846799</v>
      </c>
      <c r="F3879">
        <v>3.3601965560463101</v>
      </c>
      <c r="G3879">
        <v>97.0389734496367</v>
      </c>
      <c r="H3879">
        <v>0.96269268278507103</v>
      </c>
      <c r="I3879">
        <v>99.469742048091405</v>
      </c>
      <c r="J3879">
        <v>3.3034558470406501</v>
      </c>
      <c r="K3879">
        <v>95.7060868575482</v>
      </c>
      <c r="L3879">
        <v>0.46019934350224001</v>
      </c>
      <c r="M3879">
        <v>3.5898230870572498</v>
      </c>
      <c r="N3879">
        <v>2.3639936071641099</v>
      </c>
      <c r="O3879">
        <v>0.22690205366760599</v>
      </c>
      <c r="P3879">
        <v>0.99892742622554198</v>
      </c>
      <c r="Q3879">
        <v>595.74698236773804</v>
      </c>
      <c r="R3879">
        <v>28.466008809146398</v>
      </c>
      <c r="S3879">
        <v>624.21299117688397</v>
      </c>
      <c r="T3879">
        <v>725.57485386535302</v>
      </c>
      <c r="U3879">
        <v>473.53619857987798</v>
      </c>
      <c r="V3879">
        <v>22.626527702500201</v>
      </c>
      <c r="W3879">
        <v>496.162726282378</v>
      </c>
      <c r="X3879">
        <v>595.63246833046901</v>
      </c>
      <c r="Y3879">
        <v>10.075999807252</v>
      </c>
      <c r="Z3879">
        <v>0.36528621949252699</v>
      </c>
      <c r="AA3879">
        <v>0.835856582395753</v>
      </c>
      <c r="AB3879">
        <v>8.8748570053637099</v>
      </c>
      <c r="AC3879">
        <v>4.9288458088777096</v>
      </c>
      <c r="AD3879">
        <v>0.159760246705864</v>
      </c>
      <c r="AE3879">
        <v>4.4026516024439397</v>
      </c>
      <c r="AF3879">
        <v>0.36643395972790999</v>
      </c>
      <c r="AG3879">
        <v>161.663683197963</v>
      </c>
      <c r="AH3879">
        <v>161.663683197963</v>
      </c>
      <c r="AI3879">
        <v>7.0595698296364802</v>
      </c>
      <c r="AJ3879">
        <v>7.0595698296364802</v>
      </c>
      <c r="AK3879">
        <v>2.70884130520606</v>
      </c>
      <c r="AL3879">
        <v>2.70884130520606</v>
      </c>
      <c r="AM3879">
        <v>171.43209433280501</v>
      </c>
      <c r="AN3879">
        <v>171.43209433280501</v>
      </c>
      <c r="AO3879">
        <v>186.19215512431001</v>
      </c>
      <c r="AP3879">
        <v>1.9805882203516401</v>
      </c>
      <c r="AQ3879">
        <v>183.02015953408099</v>
      </c>
      <c r="AR3879">
        <v>1.1914073698776999</v>
      </c>
      <c r="AS3879">
        <v>2.2121313346806</v>
      </c>
      <c r="AT3879">
        <v>0.101406800274197</v>
      </c>
      <c r="AU3879">
        <v>0.93146477310869202</v>
      </c>
      <c r="AV3879">
        <v>1.17925976129771</v>
      </c>
      <c r="AW3879">
        <v>43.053387096359501</v>
      </c>
      <c r="AX3879">
        <v>0.66999199997966696</v>
      </c>
      <c r="AY3879">
        <v>32.930745462098102</v>
      </c>
      <c r="AZ3879">
        <v>9.4526496342817801</v>
      </c>
      <c r="BA3879">
        <v>1847.6423344329501</v>
      </c>
      <c r="BB3879">
        <v>4.2784278899070101</v>
      </c>
      <c r="BC3879">
        <v>1842.3556676906601</v>
      </c>
      <c r="BD3879">
        <v>1.0082388523856101</v>
      </c>
      <c r="BE3879">
        <v>30.457205737205999</v>
      </c>
      <c r="BF3879">
        <v>0.50174549752905795</v>
      </c>
      <c r="BG3879">
        <v>29.6127684501764</v>
      </c>
      <c r="BH3879">
        <v>0.34269178950055101</v>
      </c>
      <c r="BI3879">
        <v>34.240543837602203</v>
      </c>
      <c r="BJ3879">
        <v>0.62719630699060502</v>
      </c>
      <c r="BK3879">
        <v>33.087204444241699</v>
      </c>
      <c r="BL3879">
        <v>0.52614308636998197</v>
      </c>
      <c r="BM3879">
        <v>38.766328807000903</v>
      </c>
      <c r="BN3879">
        <v>0.65983827655794403</v>
      </c>
      <c r="BO3879">
        <v>37.127065703897998</v>
      </c>
      <c r="BP3879">
        <v>0.97942482654500396</v>
      </c>
      <c r="BQ3879">
        <v>48.777046217676499</v>
      </c>
      <c r="BR3879">
        <v>1.27328272918943</v>
      </c>
      <c r="BS3879">
        <v>46.455800082940399</v>
      </c>
      <c r="BT3879">
        <v>1.04796340554665</v>
      </c>
      <c r="BU3879">
        <v>37.136855517624603</v>
      </c>
      <c r="BV3879">
        <v>24.8286150304695</v>
      </c>
      <c r="BW3879">
        <v>3.09809198000666</v>
      </c>
      <c r="BX3879">
        <v>9.2101485071484301</v>
      </c>
      <c r="BY3879">
        <v>1338.2564123708701</v>
      </c>
      <c r="BZ3879">
        <v>49.420491072603902</v>
      </c>
      <c r="CA3879">
        <v>1288.0256726883299</v>
      </c>
      <c r="CB3879">
        <v>0.81024860993273595</v>
      </c>
      <c r="CC3879">
        <v>13865</v>
      </c>
      <c r="CD3879">
        <v>11915</v>
      </c>
      <c r="CE3879">
        <v>14812.3032539384</v>
      </c>
      <c r="CF3879">
        <v>620.98318036779403</v>
      </c>
      <c r="CG3879">
        <v>1172.07170582396</v>
      </c>
      <c r="CH3879">
        <v>2267.6681567150599</v>
      </c>
    </row>
    <row r="3880" spans="1:86" x14ac:dyDescent="0.2">
      <c r="A3880" t="s">
        <v>171</v>
      </c>
      <c r="B3880">
        <v>2010</v>
      </c>
      <c r="C3880" t="s">
        <v>5</v>
      </c>
      <c r="D3880" t="s">
        <v>2744</v>
      </c>
      <c r="E3880">
        <v>955.68325551643704</v>
      </c>
      <c r="F3880">
        <v>406.55176107706598</v>
      </c>
      <c r="G3880">
        <v>129.708209124337</v>
      </c>
      <c r="H3880">
        <v>419.42328531503603</v>
      </c>
      <c r="I3880">
        <v>905.74202856586703</v>
      </c>
      <c r="J3880">
        <v>401.59128669310297</v>
      </c>
      <c r="K3880">
        <v>128.277498155064</v>
      </c>
      <c r="L3880">
        <v>375.87324371770097</v>
      </c>
      <c r="M3880">
        <v>117.626187188591</v>
      </c>
      <c r="N3880">
        <v>99.123293840743301</v>
      </c>
      <c r="O3880">
        <v>5.8975945908192902</v>
      </c>
      <c r="P3880">
        <v>12.605298757028701</v>
      </c>
      <c r="Q3880">
        <v>20.650171797738299</v>
      </c>
      <c r="R3880">
        <v>12155.6983962252</v>
      </c>
      <c r="S3880">
        <v>12176.348568022901</v>
      </c>
      <c r="T3880">
        <v>13132.031823539401</v>
      </c>
      <c r="U3880">
        <v>13.928464505073499</v>
      </c>
      <c r="V3880">
        <v>8198.9736116745207</v>
      </c>
      <c r="W3880">
        <v>8212.9020761795891</v>
      </c>
      <c r="X3880">
        <v>9118.6441047454591</v>
      </c>
      <c r="Y3880">
        <v>1306.5175021620701</v>
      </c>
      <c r="Z3880">
        <v>22.787198780064401</v>
      </c>
      <c r="AA3880">
        <v>4.9153475433661598</v>
      </c>
      <c r="AB3880">
        <v>1278.8149558386399</v>
      </c>
      <c r="AC3880">
        <v>48.0985802952382</v>
      </c>
      <c r="AD3880">
        <v>14.7342094445025</v>
      </c>
      <c r="AE3880">
        <v>4.3886821499624897</v>
      </c>
      <c r="AF3880">
        <v>28.975688700773201</v>
      </c>
      <c r="AG3880">
        <v>2526.4355624812401</v>
      </c>
      <c r="AH3880">
        <v>2526.4355624812401</v>
      </c>
      <c r="AI3880">
        <v>241.26702060982501</v>
      </c>
      <c r="AJ3880">
        <v>241.26702060982501</v>
      </c>
      <c r="AK3880">
        <v>176.75531674010799</v>
      </c>
      <c r="AL3880">
        <v>176.75531674010799</v>
      </c>
      <c r="AM3880">
        <v>2944.4578998311799</v>
      </c>
      <c r="AN3880">
        <v>2944.4578998311799</v>
      </c>
      <c r="AO3880">
        <v>699.77953844526098</v>
      </c>
      <c r="AP3880">
        <v>208.650755179909</v>
      </c>
      <c r="AQ3880">
        <v>438.99980918719302</v>
      </c>
      <c r="AR3880">
        <v>52.128974078158301</v>
      </c>
      <c r="AS3880">
        <v>110.195829004559</v>
      </c>
      <c r="AT3880">
        <v>8.56497704322957</v>
      </c>
      <c r="AU3880">
        <v>2.2058365125718602</v>
      </c>
      <c r="AV3880">
        <v>99.425015448757094</v>
      </c>
      <c r="AW3880">
        <v>401.741752656355</v>
      </c>
      <c r="AX3880">
        <v>46.364646211779998</v>
      </c>
      <c r="AY3880">
        <v>81.249916846906601</v>
      </c>
      <c r="AZ3880">
        <v>274.12718959766897</v>
      </c>
      <c r="BA3880">
        <v>3168.1186892709402</v>
      </c>
      <c r="BB3880">
        <v>1874.582302006</v>
      </c>
      <c r="BC3880">
        <v>1001.60344410724</v>
      </c>
      <c r="BD3880">
        <v>291.93294315769703</v>
      </c>
      <c r="BE3880">
        <v>728.14414341920303</v>
      </c>
      <c r="BF3880">
        <v>40.974160746965303</v>
      </c>
      <c r="BG3880">
        <v>61.8212318037749</v>
      </c>
      <c r="BH3880">
        <v>625.34875086846398</v>
      </c>
      <c r="BI3880">
        <v>1016.24610549688</v>
      </c>
      <c r="BJ3880">
        <v>68.140735661431293</v>
      </c>
      <c r="BK3880">
        <v>85.722784080226901</v>
      </c>
      <c r="BL3880">
        <v>862.38258575522002</v>
      </c>
      <c r="BM3880">
        <v>1410.08944206456</v>
      </c>
      <c r="BN3880">
        <v>85.247075070296603</v>
      </c>
      <c r="BO3880">
        <v>110.720649202766</v>
      </c>
      <c r="BP3880">
        <v>1214.1217177915</v>
      </c>
      <c r="BQ3880">
        <v>1404.3557110018401</v>
      </c>
      <c r="BR3880">
        <v>378.18984001231502</v>
      </c>
      <c r="BS3880">
        <v>97.354895553151593</v>
      </c>
      <c r="BT3880">
        <v>928.81097543637304</v>
      </c>
      <c r="BU3880">
        <v>1235.2724150394999</v>
      </c>
      <c r="BV3880">
        <v>1044.28245299176</v>
      </c>
      <c r="BW3880">
        <v>80.302588136790902</v>
      </c>
      <c r="BX3880">
        <v>110.68737391094299</v>
      </c>
      <c r="BY3880">
        <v>6622.5987593134596</v>
      </c>
      <c r="BZ3880">
        <v>4834.0980820925997</v>
      </c>
      <c r="CA3880">
        <v>1762.9933372431999</v>
      </c>
      <c r="CB3880">
        <v>25.507339977645199</v>
      </c>
      <c r="CC3880">
        <v>25226</v>
      </c>
      <c r="CD3880">
        <v>16972</v>
      </c>
      <c r="CE3880">
        <v>17917.199921477601</v>
      </c>
      <c r="CF3880">
        <v>18197.194333290001</v>
      </c>
      <c r="CG3880">
        <v>11641.6649063927</v>
      </c>
      <c r="CH3880">
        <v>20317.0772344449</v>
      </c>
    </row>
    <row r="3881" spans="1:86" x14ac:dyDescent="0.2">
      <c r="A3881" t="s">
        <v>171</v>
      </c>
      <c r="B3881">
        <v>2010</v>
      </c>
      <c r="C3881" t="s">
        <v>6</v>
      </c>
      <c r="D3881" t="s">
        <v>2745</v>
      </c>
      <c r="E3881">
        <v>1461.3686250820599</v>
      </c>
      <c r="F3881">
        <v>245.029868913824</v>
      </c>
      <c r="G3881">
        <v>248.52133711470299</v>
      </c>
      <c r="H3881">
        <v>967.81741905353601</v>
      </c>
      <c r="I3881">
        <v>519.57486801510595</v>
      </c>
      <c r="J3881">
        <v>237.645571963826</v>
      </c>
      <c r="K3881">
        <v>245.939591436211</v>
      </c>
      <c r="L3881">
        <v>35.989704615067602</v>
      </c>
      <c r="M3881">
        <v>317.37532412215</v>
      </c>
      <c r="N3881">
        <v>217.78760564175099</v>
      </c>
      <c r="O3881">
        <v>10.2692511827498</v>
      </c>
      <c r="P3881">
        <v>89.318467297648795</v>
      </c>
      <c r="Q3881">
        <v>564.46350714627795</v>
      </c>
      <c r="R3881">
        <v>645.59197252856802</v>
      </c>
      <c r="S3881">
        <v>1210.0554796748499</v>
      </c>
      <c r="T3881">
        <v>2671.4241047569099</v>
      </c>
      <c r="U3881">
        <v>269.090267705933</v>
      </c>
      <c r="V3881">
        <v>307.76571827431502</v>
      </c>
      <c r="W3881">
        <v>576.85598598024797</v>
      </c>
      <c r="X3881">
        <v>1096.4308539953499</v>
      </c>
      <c r="Y3881">
        <v>17808.2579156051</v>
      </c>
      <c r="Z3881">
        <v>131.65773600939099</v>
      </c>
      <c r="AA3881">
        <v>15.1861784159598</v>
      </c>
      <c r="AB3881">
        <v>17661.414001179699</v>
      </c>
      <c r="AC3881">
        <v>1518.1525464685999</v>
      </c>
      <c r="AD3881">
        <v>13.7344078851121</v>
      </c>
      <c r="AE3881">
        <v>7.3895678459451499</v>
      </c>
      <c r="AF3881">
        <v>1497.0285707375499</v>
      </c>
      <c r="AG3881">
        <v>43589.571673142498</v>
      </c>
      <c r="AH3881">
        <v>43589.571673142498</v>
      </c>
      <c r="AI3881">
        <v>485.89945753249401</v>
      </c>
      <c r="AJ3881">
        <v>485.89945753249401</v>
      </c>
      <c r="AK3881">
        <v>176.541933141154</v>
      </c>
      <c r="AL3881">
        <v>176.541933141154</v>
      </c>
      <c r="AM3881">
        <v>44252.013063816099</v>
      </c>
      <c r="AN3881">
        <v>44252.013063816099</v>
      </c>
      <c r="AO3881">
        <v>3986.4651938030502</v>
      </c>
      <c r="AP3881">
        <v>1780.96884863933</v>
      </c>
      <c r="AQ3881">
        <v>2118.6829198925402</v>
      </c>
      <c r="AR3881">
        <v>86.813425271172306</v>
      </c>
      <c r="AS3881">
        <v>6181.9846178446696</v>
      </c>
      <c r="AT3881">
        <v>7.40549503954953</v>
      </c>
      <c r="AU3881">
        <v>11.013193703961299</v>
      </c>
      <c r="AV3881">
        <v>6163.5659291011598</v>
      </c>
      <c r="AW3881">
        <v>6858.0100096968899</v>
      </c>
      <c r="AX3881">
        <v>167.90262705950201</v>
      </c>
      <c r="AY3881">
        <v>510.25330561612299</v>
      </c>
      <c r="AZ3881">
        <v>6179.8540770212703</v>
      </c>
      <c r="BA3881">
        <v>3636.0385859404701</v>
      </c>
      <c r="BB3881">
        <v>359.48160985907998</v>
      </c>
      <c r="BC3881">
        <v>1612.5162886104599</v>
      </c>
      <c r="BD3881">
        <v>1664.0406874709299</v>
      </c>
      <c r="BE3881">
        <v>325.57197205401297</v>
      </c>
      <c r="BF3881">
        <v>91.838680473704699</v>
      </c>
      <c r="BG3881">
        <v>104.748853500818</v>
      </c>
      <c r="BH3881">
        <v>128.98443807949101</v>
      </c>
      <c r="BI3881">
        <v>871.559513120323</v>
      </c>
      <c r="BJ3881">
        <v>100.203034381845</v>
      </c>
      <c r="BK3881">
        <v>176.92913131637701</v>
      </c>
      <c r="BL3881">
        <v>594.427347422102</v>
      </c>
      <c r="BM3881">
        <v>1102.43184172372</v>
      </c>
      <c r="BN3881">
        <v>102.457172097295</v>
      </c>
      <c r="BO3881">
        <v>258.00214962588899</v>
      </c>
      <c r="BP3881">
        <v>741.97252000053595</v>
      </c>
      <c r="BQ3881">
        <v>294.29957783674899</v>
      </c>
      <c r="BR3881">
        <v>128.580888319537</v>
      </c>
      <c r="BS3881">
        <v>123.95470345776</v>
      </c>
      <c r="BT3881">
        <v>41.763986059451298</v>
      </c>
      <c r="BU3881">
        <v>3268.40353830188</v>
      </c>
      <c r="BV3881">
        <v>2303.2329079828401</v>
      </c>
      <c r="BW3881">
        <v>136.127745008305</v>
      </c>
      <c r="BX3881">
        <v>829.04288531073598</v>
      </c>
      <c r="BY3881">
        <v>6642.5256669005003</v>
      </c>
      <c r="BZ3881">
        <v>3314.21477966782</v>
      </c>
      <c r="CA3881">
        <v>3310.7357847505</v>
      </c>
      <c r="CB3881">
        <v>17.575102482182501</v>
      </c>
      <c r="CC3881">
        <v>39716</v>
      </c>
      <c r="CD3881">
        <v>41558</v>
      </c>
      <c r="CE3881">
        <v>40969.918508423601</v>
      </c>
      <c r="CF3881">
        <v>19190.000742127999</v>
      </c>
      <c r="CG3881">
        <v>32337.2717445813</v>
      </c>
      <c r="CH3881">
        <v>60693.024978254703</v>
      </c>
    </row>
    <row r="3882" spans="1:86" x14ac:dyDescent="0.2">
      <c r="A3882" t="s">
        <v>171</v>
      </c>
      <c r="B3882">
        <v>2010</v>
      </c>
      <c r="C3882" t="s">
        <v>7</v>
      </c>
      <c r="D3882" t="s">
        <v>2746</v>
      </c>
      <c r="E3882">
        <v>135.39992607240501</v>
      </c>
      <c r="F3882">
        <v>56.066042267337998</v>
      </c>
      <c r="G3882">
        <v>34.0817393476189</v>
      </c>
      <c r="H3882">
        <v>45.252144457448203</v>
      </c>
      <c r="I3882">
        <v>94.647009253679798</v>
      </c>
      <c r="J3882">
        <v>55.088689473378402</v>
      </c>
      <c r="K3882">
        <v>33.750688323475899</v>
      </c>
      <c r="L3882">
        <v>5.8076314568254697</v>
      </c>
      <c r="M3882">
        <v>57.7093951405447</v>
      </c>
      <c r="N3882">
        <v>38.824994747066498</v>
      </c>
      <c r="O3882">
        <v>1.24714132307431</v>
      </c>
      <c r="P3882">
        <v>17.637259070403999</v>
      </c>
      <c r="Q3882">
        <v>802.55778897251196</v>
      </c>
      <c r="R3882">
        <v>348.59648873048798</v>
      </c>
      <c r="S3882">
        <v>1151.1542777029999</v>
      </c>
      <c r="T3882">
        <v>1286.5542037754001</v>
      </c>
      <c r="U3882">
        <v>565.95476151336504</v>
      </c>
      <c r="V3882">
        <v>245.826338432829</v>
      </c>
      <c r="W3882">
        <v>811.78109994619399</v>
      </c>
      <c r="X3882">
        <v>906.42810919987403</v>
      </c>
      <c r="Y3882">
        <v>801.26652492689198</v>
      </c>
      <c r="Z3882">
        <v>9.82459855142646</v>
      </c>
      <c r="AA3882">
        <v>1.7119621193193399</v>
      </c>
      <c r="AB3882">
        <v>789.72996425614599</v>
      </c>
      <c r="AC3882">
        <v>65.124403996952793</v>
      </c>
      <c r="AD3882">
        <v>2.4554960744091101</v>
      </c>
      <c r="AE3882">
        <v>0.96728849382543203</v>
      </c>
      <c r="AF3882">
        <v>61.701619428718601</v>
      </c>
      <c r="AG3882">
        <v>1167.7842415022401</v>
      </c>
      <c r="AH3882">
        <v>1167.7842415022401</v>
      </c>
      <c r="AI3882">
        <v>89.349671160155907</v>
      </c>
      <c r="AJ3882">
        <v>89.349671160155907</v>
      </c>
      <c r="AK3882">
        <v>57.238631559803402</v>
      </c>
      <c r="AL3882">
        <v>57.238631559803402</v>
      </c>
      <c r="AM3882">
        <v>1314.3725442222001</v>
      </c>
      <c r="AN3882">
        <v>1314.3725442222001</v>
      </c>
      <c r="AO3882">
        <v>315.54320579601398</v>
      </c>
      <c r="AP3882">
        <v>93.364014023737994</v>
      </c>
      <c r="AQ3882">
        <v>208.50439156886799</v>
      </c>
      <c r="AR3882">
        <v>13.674800203408401</v>
      </c>
      <c r="AS3882">
        <v>253.536450994483</v>
      </c>
      <c r="AT3882">
        <v>1.40025953955989</v>
      </c>
      <c r="AU3882">
        <v>2.3843661427374401</v>
      </c>
      <c r="AV3882">
        <v>249.75182531218601</v>
      </c>
      <c r="AW3882">
        <v>314.765148871706</v>
      </c>
      <c r="AX3882">
        <v>14.601481695413799</v>
      </c>
      <c r="AY3882">
        <v>40.000810125982099</v>
      </c>
      <c r="AZ3882">
        <v>260.16285705030998</v>
      </c>
      <c r="BA3882">
        <v>360.72586185431902</v>
      </c>
      <c r="BB3882">
        <v>72.782642130530803</v>
      </c>
      <c r="BC3882">
        <v>215.07781775857501</v>
      </c>
      <c r="BD3882">
        <v>72.865401965214105</v>
      </c>
      <c r="BE3882">
        <v>30.3734667814545</v>
      </c>
      <c r="BF3882">
        <v>8.4737917700768008</v>
      </c>
      <c r="BG3882">
        <v>13.981864736767299</v>
      </c>
      <c r="BH3882">
        <v>7.91781027461034</v>
      </c>
      <c r="BI3882">
        <v>64.242931715070497</v>
      </c>
      <c r="BJ3882">
        <v>10.121877407847901</v>
      </c>
      <c r="BK3882">
        <v>26.7039533776144</v>
      </c>
      <c r="BL3882">
        <v>27.4171009296081</v>
      </c>
      <c r="BM3882">
        <v>85.758212246853006</v>
      </c>
      <c r="BN3882">
        <v>10.5011241423618</v>
      </c>
      <c r="BO3882">
        <v>40.9948571278995</v>
      </c>
      <c r="BP3882">
        <v>34.262230976591702</v>
      </c>
      <c r="BQ3882">
        <v>59.314941902107797</v>
      </c>
      <c r="BR3882">
        <v>28.2059164580578</v>
      </c>
      <c r="BS3882">
        <v>23.300325328626698</v>
      </c>
      <c r="BT3882">
        <v>7.8087001154232496</v>
      </c>
      <c r="BU3882">
        <v>590.589849066076</v>
      </c>
      <c r="BV3882">
        <v>409.86509639747902</v>
      </c>
      <c r="BW3882">
        <v>17.1065335020938</v>
      </c>
      <c r="BX3882">
        <v>163.618219166502</v>
      </c>
      <c r="BY3882">
        <v>1221.70076199554</v>
      </c>
      <c r="BZ3882">
        <v>752.34320156544698</v>
      </c>
      <c r="CA3882">
        <v>461.54057880913302</v>
      </c>
      <c r="CB3882">
        <v>7.8169816209634</v>
      </c>
      <c r="CC3882">
        <v>45282</v>
      </c>
      <c r="CD3882">
        <v>45775</v>
      </c>
      <c r="CE3882">
        <v>52729.544712867202</v>
      </c>
      <c r="CF3882">
        <v>5506.3342767283502</v>
      </c>
      <c r="CG3882">
        <v>10453.2270198607</v>
      </c>
      <c r="CH3882">
        <v>17387.3496818528</v>
      </c>
    </row>
    <row r="3883" spans="1:86" x14ac:dyDescent="0.2">
      <c r="A3883" t="s">
        <v>171</v>
      </c>
      <c r="B3883">
        <v>2010</v>
      </c>
      <c r="C3883" t="s">
        <v>8</v>
      </c>
      <c r="D3883" t="s">
        <v>2747</v>
      </c>
      <c r="E3883">
        <v>606.22193847906897</v>
      </c>
      <c r="F3883">
        <v>161.86340532140599</v>
      </c>
      <c r="G3883">
        <v>387.89507907148101</v>
      </c>
      <c r="H3883">
        <v>56.4634540861829</v>
      </c>
      <c r="I3883">
        <v>556.07053742753601</v>
      </c>
      <c r="J3883">
        <v>146.523069384314</v>
      </c>
      <c r="K3883">
        <v>383.91748580313703</v>
      </c>
      <c r="L3883">
        <v>25.6299822400855</v>
      </c>
      <c r="M3883">
        <v>868.31158538631803</v>
      </c>
      <c r="N3883">
        <v>803.081959450304</v>
      </c>
      <c r="O3883">
        <v>15.7105918324554</v>
      </c>
      <c r="P3883">
        <v>49.519034103559299</v>
      </c>
      <c r="Q3883">
        <v>19.752752390398001</v>
      </c>
      <c r="R3883">
        <v>256.48776101919299</v>
      </c>
      <c r="S3883">
        <v>276.24051340959102</v>
      </c>
      <c r="T3883">
        <v>882.46245188865998</v>
      </c>
      <c r="U3883">
        <v>16.073749263631999</v>
      </c>
      <c r="V3883">
        <v>208.71622740621001</v>
      </c>
      <c r="W3883">
        <v>224.78997666984199</v>
      </c>
      <c r="X3883">
        <v>780.86051409737797</v>
      </c>
      <c r="Y3883">
        <v>841.51363684504804</v>
      </c>
      <c r="Z3883">
        <v>97.418101735838604</v>
      </c>
      <c r="AA3883">
        <v>20.369623856800001</v>
      </c>
      <c r="AB3883">
        <v>723.72591125241001</v>
      </c>
      <c r="AC3883">
        <v>77.767903141611498</v>
      </c>
      <c r="AD3883">
        <v>43.304977831193398</v>
      </c>
      <c r="AE3883">
        <v>11.638767355452201</v>
      </c>
      <c r="AF3883">
        <v>22.8241579549661</v>
      </c>
      <c r="AG3883">
        <v>5380.6493746045498</v>
      </c>
      <c r="AH3883">
        <v>5380.6493746045498</v>
      </c>
      <c r="AI3883">
        <v>267.07194857660397</v>
      </c>
      <c r="AJ3883">
        <v>267.07194857660397</v>
      </c>
      <c r="AK3883">
        <v>291.15028141101999</v>
      </c>
      <c r="AL3883">
        <v>291.15028141101999</v>
      </c>
      <c r="AM3883">
        <v>5938.8716045921701</v>
      </c>
      <c r="AN3883">
        <v>5938.8716045921701</v>
      </c>
      <c r="AO3883">
        <v>3299.6145449855699</v>
      </c>
      <c r="AP3883">
        <v>314.35963685383302</v>
      </c>
      <c r="AQ3883">
        <v>2935.4282637296701</v>
      </c>
      <c r="AR3883">
        <v>49.8266444020569</v>
      </c>
      <c r="AS3883">
        <v>112.80880235676101</v>
      </c>
      <c r="AT3883">
        <v>11.1256928268471</v>
      </c>
      <c r="AU3883">
        <v>16.968509702880599</v>
      </c>
      <c r="AV3883">
        <v>84.714599827033695</v>
      </c>
      <c r="AW3883">
        <v>1389.2562375237301</v>
      </c>
      <c r="AX3883">
        <v>175.13340410185901</v>
      </c>
      <c r="AY3883">
        <v>705.26590173854902</v>
      </c>
      <c r="AZ3883">
        <v>508.85693168331699</v>
      </c>
      <c r="BA3883">
        <v>3126.2994583326099</v>
      </c>
      <c r="BB3883">
        <v>655.079579840733</v>
      </c>
      <c r="BC3883">
        <v>2418.5011922456401</v>
      </c>
      <c r="BD3883">
        <v>52.718686246244197</v>
      </c>
      <c r="BE3883">
        <v>298.99253813232701</v>
      </c>
      <c r="BF3883">
        <v>116.64155365389099</v>
      </c>
      <c r="BG3883">
        <v>162.785684172039</v>
      </c>
      <c r="BH3883">
        <v>19.565300306396999</v>
      </c>
      <c r="BI3883">
        <v>453.27025334153399</v>
      </c>
      <c r="BJ3883">
        <v>156.66518758113</v>
      </c>
      <c r="BK3883">
        <v>266.62046025259701</v>
      </c>
      <c r="BL3883">
        <v>29.9846055078078</v>
      </c>
      <c r="BM3883">
        <v>758.08002863833099</v>
      </c>
      <c r="BN3883">
        <v>164.85427097456099</v>
      </c>
      <c r="BO3883">
        <v>381.38891311681999</v>
      </c>
      <c r="BP3883">
        <v>211.83684454695</v>
      </c>
      <c r="BQ3883">
        <v>448.19344839412798</v>
      </c>
      <c r="BR3883">
        <v>178.68824276724399</v>
      </c>
      <c r="BS3883">
        <v>237.41728280536</v>
      </c>
      <c r="BT3883">
        <v>32.087922821523797</v>
      </c>
      <c r="BU3883">
        <v>9059.6010269527997</v>
      </c>
      <c r="BV3883">
        <v>8386.9961362358499</v>
      </c>
      <c r="BW3883">
        <v>213.68477242490201</v>
      </c>
      <c r="BX3883">
        <v>458.920118292052</v>
      </c>
      <c r="BY3883">
        <v>7092.9165360083398</v>
      </c>
      <c r="BZ3883">
        <v>1779.9768556424001</v>
      </c>
      <c r="CA3883">
        <v>5288.5154001866404</v>
      </c>
      <c r="CB3883">
        <v>24.424280179297899</v>
      </c>
      <c r="CC3883">
        <v>32694</v>
      </c>
      <c r="CD3883">
        <v>29500</v>
      </c>
      <c r="CE3883">
        <v>32244.6015788228</v>
      </c>
      <c r="CF3883">
        <v>23305.918046933501</v>
      </c>
      <c r="CG3883">
        <v>31950.2844594936</v>
      </c>
      <c r="CH3883">
        <v>56069.784713730303</v>
      </c>
    </row>
    <row r="3884" spans="1:86" x14ac:dyDescent="0.2">
      <c r="A3884" t="s">
        <v>171</v>
      </c>
      <c r="B3884">
        <v>2010</v>
      </c>
      <c r="C3884" t="s">
        <v>3969</v>
      </c>
      <c r="D3884" t="s">
        <v>4046</v>
      </c>
      <c r="E3884">
        <v>2654.15008385691</v>
      </c>
      <c r="F3884">
        <v>1770.1029778245099</v>
      </c>
      <c r="G3884">
        <v>619.70435114316695</v>
      </c>
      <c r="H3884">
        <v>264.34275488923498</v>
      </c>
      <c r="I3884">
        <v>2343.12381405424</v>
      </c>
      <c r="J3884">
        <v>1669.4500512797899</v>
      </c>
      <c r="K3884">
        <v>613.23916272303097</v>
      </c>
      <c r="L3884">
        <v>60.434600051413398</v>
      </c>
      <c r="M3884">
        <v>17684.718075809</v>
      </c>
      <c r="N3884">
        <v>5110.1440884023004</v>
      </c>
      <c r="O3884">
        <v>26.3648252809258</v>
      </c>
      <c r="P3884">
        <v>12548.2091621257</v>
      </c>
      <c r="Q3884">
        <v>107.156894782389</v>
      </c>
      <c r="R3884">
        <v>500.07786143803497</v>
      </c>
      <c r="S3884">
        <v>607.23475622042395</v>
      </c>
      <c r="T3884">
        <v>3261.38484007734</v>
      </c>
      <c r="U3884">
        <v>90.722686085104002</v>
      </c>
      <c r="V3884">
        <v>423.411433984393</v>
      </c>
      <c r="W3884">
        <v>514.13412006949704</v>
      </c>
      <c r="X3884">
        <v>2857.2579341237401</v>
      </c>
      <c r="Y3884">
        <v>4574.9222929442403</v>
      </c>
      <c r="Z3884">
        <v>611.04567272999998</v>
      </c>
      <c r="AA3884">
        <v>28.096442055325198</v>
      </c>
      <c r="AB3884">
        <v>3935.7801781589201</v>
      </c>
      <c r="AC3884">
        <v>609.46313885535403</v>
      </c>
      <c r="AD3884">
        <v>286.49927760560399</v>
      </c>
      <c r="AE3884">
        <v>19.338179089777899</v>
      </c>
      <c r="AF3884">
        <v>303.62568215997101</v>
      </c>
      <c r="AG3884">
        <v>13257.6682728288</v>
      </c>
      <c r="AH3884">
        <v>13257.6682728288</v>
      </c>
      <c r="AI3884">
        <v>655.59902906460604</v>
      </c>
      <c r="AJ3884">
        <v>655.59902906460604</v>
      </c>
      <c r="AK3884">
        <v>1365.7527221528101</v>
      </c>
      <c r="AL3884">
        <v>1365.7527221528101</v>
      </c>
      <c r="AM3884">
        <v>15279.0200240462</v>
      </c>
      <c r="AN3884">
        <v>15279.0200240462</v>
      </c>
      <c r="AO3884">
        <v>16587.171658919899</v>
      </c>
      <c r="AP3884">
        <v>2169.1507255060701</v>
      </c>
      <c r="AQ3884">
        <v>3716.0196687139401</v>
      </c>
      <c r="AR3884">
        <v>10702.0012646999</v>
      </c>
      <c r="AS3884">
        <v>2041.4879020102701</v>
      </c>
      <c r="AT3884">
        <v>87.924332535917699</v>
      </c>
      <c r="AU3884">
        <v>22.335270028889799</v>
      </c>
      <c r="AV3884">
        <v>1931.2282994454599</v>
      </c>
      <c r="AW3884">
        <v>7481.2790725969398</v>
      </c>
      <c r="AX3884">
        <v>1061.7052849101699</v>
      </c>
      <c r="AY3884">
        <v>846.48065029269605</v>
      </c>
      <c r="AZ3884">
        <v>5573.0931373940803</v>
      </c>
      <c r="BA3884">
        <v>17065.8397962497</v>
      </c>
      <c r="BB3884">
        <v>4745.8928052050396</v>
      </c>
      <c r="BC3884">
        <v>4413.6424777841703</v>
      </c>
      <c r="BD3884">
        <v>7906.3045132604502</v>
      </c>
      <c r="BE3884">
        <v>3284.3101796598198</v>
      </c>
      <c r="BF3884">
        <v>639.27778455187604</v>
      </c>
      <c r="BG3884">
        <v>275.57764503427501</v>
      </c>
      <c r="BH3884">
        <v>2369.4547500736599</v>
      </c>
      <c r="BI3884">
        <v>4299.3478950265999</v>
      </c>
      <c r="BJ3884">
        <v>846.16122142163999</v>
      </c>
      <c r="BK3884">
        <v>432.99449894466801</v>
      </c>
      <c r="BL3884">
        <v>3020.1921746602902</v>
      </c>
      <c r="BM3884">
        <v>4714.6487851346601</v>
      </c>
      <c r="BN3884">
        <v>884.77636448249405</v>
      </c>
      <c r="BO3884">
        <v>602.68534358251804</v>
      </c>
      <c r="BP3884">
        <v>3227.1870770696401</v>
      </c>
      <c r="BQ3884">
        <v>5670.8695345219703</v>
      </c>
      <c r="BR3884">
        <v>1505.07729022481</v>
      </c>
      <c r="BS3884">
        <v>506.04234634634003</v>
      </c>
      <c r="BT3884">
        <v>3659.74989795082</v>
      </c>
      <c r="BU3884">
        <v>171228.41730883601</v>
      </c>
      <c r="BV3884">
        <v>54670.139498896198</v>
      </c>
      <c r="BW3884">
        <v>364.68484489052298</v>
      </c>
      <c r="BX3884">
        <v>116193.592965049</v>
      </c>
      <c r="BY3884">
        <v>29812.446682210899</v>
      </c>
      <c r="BZ3884">
        <v>21295.474395583198</v>
      </c>
      <c r="CA3884">
        <v>8425.5916378088805</v>
      </c>
      <c r="CB3884">
        <v>91.380648818774105</v>
      </c>
      <c r="CC3884">
        <v>99385</v>
      </c>
      <c r="CD3884">
        <v>99670</v>
      </c>
      <c r="CE3884">
        <v>102254.746803356</v>
      </c>
      <c r="CF3884">
        <v>61007.160110042903</v>
      </c>
      <c r="CG3884">
        <v>65537.633697533398</v>
      </c>
      <c r="CH3884">
        <v>117002.002490959</v>
      </c>
    </row>
    <row r="3885" spans="1:86" x14ac:dyDescent="0.2">
      <c r="A3885" t="s">
        <v>171</v>
      </c>
      <c r="B3885">
        <v>2010</v>
      </c>
      <c r="C3885" t="s">
        <v>9</v>
      </c>
      <c r="D3885" t="s">
        <v>2748</v>
      </c>
      <c r="E3885">
        <v>1839.5743125829499</v>
      </c>
      <c r="F3885">
        <v>1510.5466929275899</v>
      </c>
      <c r="G3885">
        <v>80.503350007329104</v>
      </c>
      <c r="H3885">
        <v>248.52426964802399</v>
      </c>
      <c r="I3885">
        <v>1809.7904133914601</v>
      </c>
      <c r="J3885">
        <v>1507.48150078552</v>
      </c>
      <c r="K3885">
        <v>79.458016046481404</v>
      </c>
      <c r="L3885">
        <v>222.85089655945299</v>
      </c>
      <c r="M3885">
        <v>79.303901553861394</v>
      </c>
      <c r="N3885">
        <v>67.679709920474295</v>
      </c>
      <c r="O3885">
        <v>1.5790379994005099</v>
      </c>
      <c r="P3885">
        <v>10.0451536339867</v>
      </c>
      <c r="Q3885">
        <v>1785.7883124065299</v>
      </c>
      <c r="R3885">
        <v>4918.0858720170099</v>
      </c>
      <c r="S3885">
        <v>6703.8741844235501</v>
      </c>
      <c r="T3885">
        <v>8543.4484970065005</v>
      </c>
      <c r="U3885">
        <v>1224.9734342951899</v>
      </c>
      <c r="V3885">
        <v>3373.5938906917199</v>
      </c>
      <c r="W3885">
        <v>4598.5673249869096</v>
      </c>
      <c r="X3885">
        <v>6408.3577383783704</v>
      </c>
      <c r="Y3885">
        <v>832.92373106578702</v>
      </c>
      <c r="Z3885">
        <v>36.1740381968158</v>
      </c>
      <c r="AA3885">
        <v>1.5129840331585001</v>
      </c>
      <c r="AB3885">
        <v>795.23670883581201</v>
      </c>
      <c r="AC3885">
        <v>24.3168598679413</v>
      </c>
      <c r="AD3885">
        <v>7.2511449233217196</v>
      </c>
      <c r="AE3885">
        <v>3.38090389268047</v>
      </c>
      <c r="AF3885">
        <v>13.684811051939199</v>
      </c>
      <c r="AG3885">
        <v>1440.54416799505</v>
      </c>
      <c r="AH3885">
        <v>1440.54416799505</v>
      </c>
      <c r="AI3885">
        <v>153.53645299926299</v>
      </c>
      <c r="AJ3885">
        <v>153.53645299926299</v>
      </c>
      <c r="AK3885">
        <v>118.654329196601</v>
      </c>
      <c r="AL3885">
        <v>118.654329196601</v>
      </c>
      <c r="AM3885">
        <v>1712.73495019091</v>
      </c>
      <c r="AN3885">
        <v>1712.73495019091</v>
      </c>
      <c r="AO3885">
        <v>530.01807621533897</v>
      </c>
      <c r="AP3885">
        <v>309.698520583213</v>
      </c>
      <c r="AQ3885">
        <v>192.451041519315</v>
      </c>
      <c r="AR3885">
        <v>27.868514112810502</v>
      </c>
      <c r="AS3885">
        <v>83.834897732281107</v>
      </c>
      <c r="AT3885">
        <v>50.371175184267599</v>
      </c>
      <c r="AU3885">
        <v>1.6477072470752701</v>
      </c>
      <c r="AV3885">
        <v>31.816015300938201</v>
      </c>
      <c r="AW3885">
        <v>6102.8566688351502</v>
      </c>
      <c r="AX3885">
        <v>68.010526823816804</v>
      </c>
      <c r="AY3885">
        <v>36.798645017820299</v>
      </c>
      <c r="AZ3885">
        <v>5998.0474969935203</v>
      </c>
      <c r="BA3885">
        <v>2515.8212541142302</v>
      </c>
      <c r="BB3885">
        <v>1333.7110267537601</v>
      </c>
      <c r="BC3885">
        <v>1139.75744487205</v>
      </c>
      <c r="BD3885">
        <v>42.352782488422598</v>
      </c>
      <c r="BE3885">
        <v>250.93527748413601</v>
      </c>
      <c r="BF3885">
        <v>131.39737841786999</v>
      </c>
      <c r="BG3885">
        <v>73.932729583282395</v>
      </c>
      <c r="BH3885">
        <v>45.605169482984202</v>
      </c>
      <c r="BI3885">
        <v>298.00041468375099</v>
      </c>
      <c r="BJ3885">
        <v>138.731133864312</v>
      </c>
      <c r="BK3885">
        <v>91.258651775828497</v>
      </c>
      <c r="BL3885">
        <v>68.010629043610905</v>
      </c>
      <c r="BM3885">
        <v>350.80246372688299</v>
      </c>
      <c r="BN3885">
        <v>158.07896759168199</v>
      </c>
      <c r="BO3885">
        <v>103.367283897275</v>
      </c>
      <c r="BP3885">
        <v>89.356212237927394</v>
      </c>
      <c r="BQ3885">
        <v>1011.74051140449</v>
      </c>
      <c r="BR3885">
        <v>230.28532296384901</v>
      </c>
      <c r="BS3885">
        <v>273.35397090380798</v>
      </c>
      <c r="BT3885">
        <v>508.101217536832</v>
      </c>
      <c r="BU3885">
        <v>826.19785007515702</v>
      </c>
      <c r="BV3885">
        <v>713.54546719486302</v>
      </c>
      <c r="BW3885">
        <v>22.187249979511702</v>
      </c>
      <c r="BX3885">
        <v>90.465132900780006</v>
      </c>
      <c r="BY3885">
        <v>27508.198699880701</v>
      </c>
      <c r="BZ3885">
        <v>25995.505853944502</v>
      </c>
      <c r="CA3885">
        <v>1051.02368448628</v>
      </c>
      <c r="CB3885">
        <v>461.66916144990603</v>
      </c>
      <c r="CC3885">
        <v>76787</v>
      </c>
      <c r="CD3885">
        <v>67644</v>
      </c>
      <c r="CE3885">
        <v>69123.389575668902</v>
      </c>
      <c r="CF3885">
        <v>9535.6352777859993</v>
      </c>
      <c r="CG3885">
        <v>8362.6234286475992</v>
      </c>
      <c r="CH3885">
        <v>13923.6560519963</v>
      </c>
    </row>
    <row r="3886" spans="1:86" x14ac:dyDescent="0.2">
      <c r="A3886" t="s">
        <v>171</v>
      </c>
      <c r="B3886">
        <v>2010</v>
      </c>
      <c r="C3886" t="s">
        <v>10</v>
      </c>
      <c r="D3886" t="s">
        <v>2749</v>
      </c>
      <c r="E3886">
        <v>1938.18374428264</v>
      </c>
      <c r="F3886">
        <v>1184.47488148706</v>
      </c>
      <c r="G3886">
        <v>167.85754454936901</v>
      </c>
      <c r="H3886">
        <v>585.85131824621305</v>
      </c>
      <c r="I3886">
        <v>1557.3595628754499</v>
      </c>
      <c r="J3886">
        <v>1171.27512102837</v>
      </c>
      <c r="K3886">
        <v>166.093387651314</v>
      </c>
      <c r="L3886">
        <v>219.99105419577</v>
      </c>
      <c r="M3886">
        <v>784.43074810025405</v>
      </c>
      <c r="N3886">
        <v>518.38560847179599</v>
      </c>
      <c r="O3886">
        <v>6.4614136789080403</v>
      </c>
      <c r="P3886">
        <v>259.58372594955</v>
      </c>
      <c r="Q3886">
        <v>1097.7114121316599</v>
      </c>
      <c r="R3886">
        <v>2765.6199756334699</v>
      </c>
      <c r="S3886">
        <v>3863.3313877651299</v>
      </c>
      <c r="T3886">
        <v>5801.5151320477698</v>
      </c>
      <c r="U3886">
        <v>899.10506221835897</v>
      </c>
      <c r="V3886">
        <v>2265.2428432310198</v>
      </c>
      <c r="W3886">
        <v>3164.3479054493801</v>
      </c>
      <c r="X3886">
        <v>4721.7074683248302</v>
      </c>
      <c r="Y3886">
        <v>3083.6863967979598</v>
      </c>
      <c r="Z3886">
        <v>103.874502718245</v>
      </c>
      <c r="AA3886">
        <v>6.2681818773182698</v>
      </c>
      <c r="AB3886">
        <v>2973.5437122024</v>
      </c>
      <c r="AC3886">
        <v>970.31611541534403</v>
      </c>
      <c r="AD3886">
        <v>35.580194264191199</v>
      </c>
      <c r="AE3886">
        <v>5.3941354064493003</v>
      </c>
      <c r="AF3886">
        <v>929.34178574471105</v>
      </c>
      <c r="AG3886">
        <v>6189.5305654672502</v>
      </c>
      <c r="AH3886">
        <v>6189.5305654672502</v>
      </c>
      <c r="AI3886">
        <v>6726.8642847540696</v>
      </c>
      <c r="AJ3886">
        <v>6726.8642847540696</v>
      </c>
      <c r="AK3886">
        <v>1666.9493429653601</v>
      </c>
      <c r="AL3886">
        <v>1666.9493429653601</v>
      </c>
      <c r="AM3886">
        <v>14583.3441931867</v>
      </c>
      <c r="AN3886">
        <v>14583.3441931867</v>
      </c>
      <c r="AO3886">
        <v>2253.3088956292399</v>
      </c>
      <c r="AP3886">
        <v>743.57255221999299</v>
      </c>
      <c r="AQ3886">
        <v>782.18797169507195</v>
      </c>
      <c r="AR3886">
        <v>727.54837171417</v>
      </c>
      <c r="AS3886">
        <v>880.017382108059</v>
      </c>
      <c r="AT3886">
        <v>33.134139999587198</v>
      </c>
      <c r="AU3886">
        <v>6.6796494797630599</v>
      </c>
      <c r="AV3886">
        <v>840.20359262870898</v>
      </c>
      <c r="AW3886">
        <v>2652.5436149063098</v>
      </c>
      <c r="AX3886">
        <v>160.57126201188601</v>
      </c>
      <c r="AY3886">
        <v>149.223307239897</v>
      </c>
      <c r="AZ3886">
        <v>2342.7490456545302</v>
      </c>
      <c r="BA3886">
        <v>3878.7010406116601</v>
      </c>
      <c r="BB3886">
        <v>1656.3715575922599</v>
      </c>
      <c r="BC3886">
        <v>1387.96203323389</v>
      </c>
      <c r="BD3886">
        <v>834.36744978551701</v>
      </c>
      <c r="BE3886">
        <v>466.62106864304002</v>
      </c>
      <c r="BF3886">
        <v>189.191042078089</v>
      </c>
      <c r="BG3886">
        <v>84.191198637934704</v>
      </c>
      <c r="BH3886">
        <v>193.238827927015</v>
      </c>
      <c r="BI3886">
        <v>638.61104573296996</v>
      </c>
      <c r="BJ3886">
        <v>212.30298350906901</v>
      </c>
      <c r="BK3886">
        <v>135.91162142470199</v>
      </c>
      <c r="BL3886">
        <v>290.39644079919901</v>
      </c>
      <c r="BM3886">
        <v>772.06687881443997</v>
      </c>
      <c r="BN3886">
        <v>217.97218602434799</v>
      </c>
      <c r="BO3886">
        <v>190.82914357834699</v>
      </c>
      <c r="BP3886">
        <v>363.26554921174397</v>
      </c>
      <c r="BQ3886">
        <v>1738.9091141932199</v>
      </c>
      <c r="BR3886">
        <v>821.76755819187304</v>
      </c>
      <c r="BS3886">
        <v>200.048743048348</v>
      </c>
      <c r="BT3886">
        <v>717.09281295299604</v>
      </c>
      <c r="BU3886">
        <v>8045.94473714787</v>
      </c>
      <c r="BV3886">
        <v>5545.4676123016598</v>
      </c>
      <c r="BW3886">
        <v>89.864233325713499</v>
      </c>
      <c r="BX3886">
        <v>2410.6128915204799</v>
      </c>
      <c r="BY3886">
        <v>23977.885080887601</v>
      </c>
      <c r="BZ3886">
        <v>21093.874828142601</v>
      </c>
      <c r="CA3886">
        <v>2260.7723320457699</v>
      </c>
      <c r="CB3886">
        <v>623.23792069920205</v>
      </c>
      <c r="CC3886">
        <v>136940</v>
      </c>
      <c r="CD3886">
        <v>141683</v>
      </c>
      <c r="CE3886">
        <v>132089.085010415</v>
      </c>
      <c r="CF3886">
        <v>68061.125960747799</v>
      </c>
      <c r="CG3886">
        <v>44897.222461938603</v>
      </c>
      <c r="CH3886">
        <v>75729.603842437602</v>
      </c>
    </row>
    <row r="3887" spans="1:86" x14ac:dyDescent="0.2">
      <c r="A3887" t="s">
        <v>171</v>
      </c>
      <c r="B3887">
        <v>2010</v>
      </c>
      <c r="C3887" t="s">
        <v>11</v>
      </c>
      <c r="D3887" t="s">
        <v>2750</v>
      </c>
      <c r="E3887">
        <v>257.44432640236602</v>
      </c>
      <c r="F3887">
        <v>141.59212579529901</v>
      </c>
      <c r="G3887">
        <v>61.220606998144497</v>
      </c>
      <c r="H3887">
        <v>54.631593608922998</v>
      </c>
      <c r="I3887">
        <v>227.01045192485799</v>
      </c>
      <c r="J3887">
        <v>139.26415530613701</v>
      </c>
      <c r="K3887">
        <v>60.607181479546803</v>
      </c>
      <c r="L3887">
        <v>27.139115139174201</v>
      </c>
      <c r="M3887">
        <v>143.27408525439401</v>
      </c>
      <c r="N3887">
        <v>103.07551620568501</v>
      </c>
      <c r="O3887">
        <v>2.4589440378763801</v>
      </c>
      <c r="P3887">
        <v>37.739625010832697</v>
      </c>
      <c r="Q3887">
        <v>106.567003710669</v>
      </c>
      <c r="R3887">
        <v>1199.5912956090201</v>
      </c>
      <c r="S3887">
        <v>1306.1582993196901</v>
      </c>
      <c r="T3887">
        <v>1563.6026257220501</v>
      </c>
      <c r="U3887">
        <v>93.809197964353601</v>
      </c>
      <c r="V3887">
        <v>1055.9806826476099</v>
      </c>
      <c r="W3887">
        <v>1149.7898806119599</v>
      </c>
      <c r="X3887">
        <v>1376.80033253682</v>
      </c>
      <c r="Y3887">
        <v>500.89536677399599</v>
      </c>
      <c r="Z3887">
        <v>16.070754837642902</v>
      </c>
      <c r="AA3887">
        <v>2.08499755943041</v>
      </c>
      <c r="AB3887">
        <v>482.73961437692202</v>
      </c>
      <c r="AC3887">
        <v>33.007133158525001</v>
      </c>
      <c r="AD3887">
        <v>6.4637638195315503</v>
      </c>
      <c r="AE3887">
        <v>1.8835589919865401</v>
      </c>
      <c r="AF3887">
        <v>24.659810347006999</v>
      </c>
      <c r="AG3887">
        <v>7329.6970948826902</v>
      </c>
      <c r="AH3887">
        <v>7329.6970948826902</v>
      </c>
      <c r="AI3887">
        <v>520.02340464027498</v>
      </c>
      <c r="AJ3887">
        <v>520.02340464027498</v>
      </c>
      <c r="AK3887">
        <v>224.97140228098201</v>
      </c>
      <c r="AL3887">
        <v>224.97140228098201</v>
      </c>
      <c r="AM3887">
        <v>8074.6919018039498</v>
      </c>
      <c r="AN3887">
        <v>8074.6919018039498</v>
      </c>
      <c r="AO3887">
        <v>398.20647152147501</v>
      </c>
      <c r="AP3887">
        <v>85.952393245895493</v>
      </c>
      <c r="AQ3887">
        <v>250.32501399875599</v>
      </c>
      <c r="AR3887">
        <v>61.929064276822899</v>
      </c>
      <c r="AS3887">
        <v>58.9752323213336</v>
      </c>
      <c r="AT3887">
        <v>3.6064014611100399</v>
      </c>
      <c r="AU3887">
        <v>2.5986921628021902</v>
      </c>
      <c r="AV3887">
        <v>52.770138697421302</v>
      </c>
      <c r="AW3887">
        <v>946.63772946686004</v>
      </c>
      <c r="AX3887">
        <v>27.325935139090799</v>
      </c>
      <c r="AY3887">
        <v>40.061362308228198</v>
      </c>
      <c r="AZ3887">
        <v>879.25043201954099</v>
      </c>
      <c r="BA3887">
        <v>698.19400617898498</v>
      </c>
      <c r="BB3887">
        <v>190.68424815117001</v>
      </c>
      <c r="BC3887">
        <v>457.96642319130598</v>
      </c>
      <c r="BD3887">
        <v>49.5433348365085</v>
      </c>
      <c r="BE3887">
        <v>58.986013852181202</v>
      </c>
      <c r="BF3887">
        <v>16.3181218898163</v>
      </c>
      <c r="BG3887">
        <v>27.445237229980201</v>
      </c>
      <c r="BH3887">
        <v>15.222654732384701</v>
      </c>
      <c r="BI3887">
        <v>91.656415567829796</v>
      </c>
      <c r="BJ3887">
        <v>20.573347308170899</v>
      </c>
      <c r="BK3887">
        <v>48.309000850067399</v>
      </c>
      <c r="BL3887">
        <v>22.774067409591499</v>
      </c>
      <c r="BM3887">
        <v>121.456358005791</v>
      </c>
      <c r="BN3887">
        <v>21.795918656124002</v>
      </c>
      <c r="BO3887">
        <v>71.105988189784</v>
      </c>
      <c r="BP3887">
        <v>28.554451159882898</v>
      </c>
      <c r="BQ3887">
        <v>165.61257519892601</v>
      </c>
      <c r="BR3887">
        <v>65.601979172648896</v>
      </c>
      <c r="BS3887">
        <v>60.049470970464903</v>
      </c>
      <c r="BT3887">
        <v>39.961125055811799</v>
      </c>
      <c r="BU3887">
        <v>1471.4817803231899</v>
      </c>
      <c r="BV3887">
        <v>1088.3233200801301</v>
      </c>
      <c r="BW3887">
        <v>34.340313098101497</v>
      </c>
      <c r="BX3887">
        <v>348.81814714495499</v>
      </c>
      <c r="BY3887">
        <v>2784.8797001122598</v>
      </c>
      <c r="BZ3887">
        <v>1909.1263321356901</v>
      </c>
      <c r="CA3887">
        <v>830.99719722343298</v>
      </c>
      <c r="CB3887">
        <v>44.7561707531355</v>
      </c>
      <c r="CC3887">
        <v>27244</v>
      </c>
      <c r="CD3887">
        <v>27691</v>
      </c>
      <c r="CE3887">
        <v>27985.9642108886</v>
      </c>
      <c r="CF3887">
        <v>15298.283865575901</v>
      </c>
      <c r="CG3887">
        <v>22121.0040487066</v>
      </c>
      <c r="CH3887">
        <v>38427.777859747497</v>
      </c>
    </row>
    <row r="3888" spans="1:86" x14ac:dyDescent="0.2">
      <c r="A3888" t="s">
        <v>171</v>
      </c>
      <c r="B3888">
        <v>2010</v>
      </c>
      <c r="C3888" t="s">
        <v>12</v>
      </c>
      <c r="D3888" t="s">
        <v>2751</v>
      </c>
      <c r="E3888">
        <v>777.068135913589</v>
      </c>
      <c r="F3888">
        <v>322.76763571675201</v>
      </c>
      <c r="G3888">
        <v>45.759123160339001</v>
      </c>
      <c r="H3888">
        <v>408.54137703649798</v>
      </c>
      <c r="I3888">
        <v>767.12070126248102</v>
      </c>
      <c r="J3888">
        <v>319.92185545825299</v>
      </c>
      <c r="K3888">
        <v>45.274505590574698</v>
      </c>
      <c r="L3888">
        <v>401.924340213655</v>
      </c>
      <c r="M3888">
        <v>85.502839672384198</v>
      </c>
      <c r="N3888">
        <v>62.986969506610201</v>
      </c>
      <c r="O3888">
        <v>1.8144291936305901</v>
      </c>
      <c r="P3888">
        <v>20.701440972143299</v>
      </c>
      <c r="Q3888">
        <v>20.5017091030534</v>
      </c>
      <c r="R3888">
        <v>631.88181659751206</v>
      </c>
      <c r="S3888">
        <v>652.38352570056497</v>
      </c>
      <c r="T3888">
        <v>1429.45166161415</v>
      </c>
      <c r="U3888">
        <v>18.172496505422099</v>
      </c>
      <c r="V3888">
        <v>560.09330959865702</v>
      </c>
      <c r="W3888">
        <v>578.26580610407905</v>
      </c>
      <c r="X3888">
        <v>1345.38650736656</v>
      </c>
      <c r="Y3888">
        <v>173.21176851424701</v>
      </c>
      <c r="Z3888">
        <v>19.498330606086299</v>
      </c>
      <c r="AA3888">
        <v>1.2652988923869199</v>
      </c>
      <c r="AB3888">
        <v>152.44813901577399</v>
      </c>
      <c r="AC3888">
        <v>14.827087465199501</v>
      </c>
      <c r="AD3888">
        <v>7.9138321924439898</v>
      </c>
      <c r="AE3888">
        <v>1.52008421964638</v>
      </c>
      <c r="AF3888">
        <v>5.3931710531091603</v>
      </c>
      <c r="AG3888">
        <v>932.00270972163798</v>
      </c>
      <c r="AH3888">
        <v>932.00270972163798</v>
      </c>
      <c r="AI3888">
        <v>188.66753815196199</v>
      </c>
      <c r="AJ3888">
        <v>188.66753815196199</v>
      </c>
      <c r="AK3888">
        <v>78.2073502440591</v>
      </c>
      <c r="AL3888">
        <v>78.2073502440591</v>
      </c>
      <c r="AM3888">
        <v>1198.87759811766</v>
      </c>
      <c r="AN3888">
        <v>1198.87759811766</v>
      </c>
      <c r="AO3888">
        <v>350.760723388695</v>
      </c>
      <c r="AP3888">
        <v>171.266715090117</v>
      </c>
      <c r="AQ3888">
        <v>137.00895681451399</v>
      </c>
      <c r="AR3888">
        <v>42.485051484063902</v>
      </c>
      <c r="AS3888">
        <v>60.540125864261697</v>
      </c>
      <c r="AT3888">
        <v>7.1551330409136202</v>
      </c>
      <c r="AU3888">
        <v>1.1539081405009901</v>
      </c>
      <c r="AV3888">
        <v>52.231084682847097</v>
      </c>
      <c r="AW3888">
        <v>146.45005835282501</v>
      </c>
      <c r="AX3888">
        <v>31.902279916164201</v>
      </c>
      <c r="AY3888">
        <v>23.089998418667999</v>
      </c>
      <c r="AZ3888">
        <v>91.457780017993301</v>
      </c>
      <c r="BA3888">
        <v>1050.3574381516601</v>
      </c>
      <c r="BB3888">
        <v>500.61121149274499</v>
      </c>
      <c r="BC3888">
        <v>419.18859815498899</v>
      </c>
      <c r="BD3888">
        <v>130.55762850392199</v>
      </c>
      <c r="BE3888">
        <v>110.21291602933</v>
      </c>
      <c r="BF3888">
        <v>16.763149533731401</v>
      </c>
      <c r="BG3888">
        <v>24.303044883346502</v>
      </c>
      <c r="BH3888">
        <v>69.146721612252094</v>
      </c>
      <c r="BI3888">
        <v>147.05083034071399</v>
      </c>
      <c r="BJ3888">
        <v>22.366792099609299</v>
      </c>
      <c r="BK3888">
        <v>36.536626279359503</v>
      </c>
      <c r="BL3888">
        <v>88.147411961745107</v>
      </c>
      <c r="BM3888">
        <v>183.658831924927</v>
      </c>
      <c r="BN3888">
        <v>25.386639778100101</v>
      </c>
      <c r="BO3888">
        <v>48.973111982174601</v>
      </c>
      <c r="BP3888">
        <v>109.299080164652</v>
      </c>
      <c r="BQ3888">
        <v>372.92252823169099</v>
      </c>
      <c r="BR3888">
        <v>136.68281354847699</v>
      </c>
      <c r="BS3888">
        <v>65.258228724983198</v>
      </c>
      <c r="BT3888">
        <v>170.98148595823099</v>
      </c>
      <c r="BU3888">
        <v>878.52866009372497</v>
      </c>
      <c r="BV3888">
        <v>661.43582449821895</v>
      </c>
      <c r="BW3888">
        <v>25.4443479560491</v>
      </c>
      <c r="BX3888">
        <v>191.648487639455</v>
      </c>
      <c r="BY3888">
        <v>4618.4266303664299</v>
      </c>
      <c r="BZ3888">
        <v>3986.24744439185</v>
      </c>
      <c r="CA3888">
        <v>616.86298726437599</v>
      </c>
      <c r="CB3888">
        <v>15.316198710199799</v>
      </c>
      <c r="CC3888">
        <v>8139</v>
      </c>
      <c r="CD3888">
        <v>8594</v>
      </c>
      <c r="CE3888">
        <v>7972.5530542264096</v>
      </c>
      <c r="CF3888">
        <v>5231.6310300528503</v>
      </c>
      <c r="CG3888">
        <v>7229.19254909559</v>
      </c>
      <c r="CH3888">
        <v>12864.7552351169</v>
      </c>
    </row>
    <row r="3889" spans="1:86" x14ac:dyDescent="0.2">
      <c r="A3889" t="s">
        <v>171</v>
      </c>
      <c r="B3889">
        <v>2010</v>
      </c>
      <c r="C3889" t="s">
        <v>13</v>
      </c>
      <c r="D3889" t="s">
        <v>2752</v>
      </c>
      <c r="E3889">
        <v>5230.0773533453503</v>
      </c>
      <c r="F3889">
        <v>2036.39065946653</v>
      </c>
      <c r="G3889">
        <v>296.52782343073198</v>
      </c>
      <c r="H3889">
        <v>2897.1588704480901</v>
      </c>
      <c r="I3889">
        <v>4719.5752313230096</v>
      </c>
      <c r="J3889">
        <v>2023.1827929507399</v>
      </c>
      <c r="K3889">
        <v>293.32847804315799</v>
      </c>
      <c r="L3889">
        <v>2403.0639603291202</v>
      </c>
      <c r="M3889">
        <v>580.08457205587797</v>
      </c>
      <c r="N3889">
        <v>495.67674135573401</v>
      </c>
      <c r="O3889">
        <v>12.0639134486795</v>
      </c>
      <c r="P3889">
        <v>72.343917251465498</v>
      </c>
      <c r="Q3889">
        <v>314.95258622407198</v>
      </c>
      <c r="R3889">
        <v>4775.07595492979</v>
      </c>
      <c r="S3889">
        <v>5090.0285411538598</v>
      </c>
      <c r="T3889">
        <v>10320.1058944992</v>
      </c>
      <c r="U3889">
        <v>240.06538802601699</v>
      </c>
      <c r="V3889">
        <v>3639.6921699140098</v>
      </c>
      <c r="W3889">
        <v>3879.75755794003</v>
      </c>
      <c r="X3889">
        <v>8599.3327892630405</v>
      </c>
      <c r="Y3889">
        <v>11787.48113975</v>
      </c>
      <c r="Z3889">
        <v>93.846780699721407</v>
      </c>
      <c r="AA3889">
        <v>10.2557414811308</v>
      </c>
      <c r="AB3889">
        <v>11683.3786175691</v>
      </c>
      <c r="AC3889">
        <v>143.73198562818001</v>
      </c>
      <c r="AD3889">
        <v>36.448647645268501</v>
      </c>
      <c r="AE3889">
        <v>9.8756773508249402</v>
      </c>
      <c r="AF3889">
        <v>97.407660632086802</v>
      </c>
      <c r="AG3889">
        <v>25207.951907391402</v>
      </c>
      <c r="AH3889">
        <v>25207.951907391402</v>
      </c>
      <c r="AI3889">
        <v>124414.213433577</v>
      </c>
      <c r="AJ3889">
        <v>124414.213433577</v>
      </c>
      <c r="AK3889">
        <v>22902.8693929785</v>
      </c>
      <c r="AL3889">
        <v>22902.8693929785</v>
      </c>
      <c r="AM3889">
        <v>172525.034733946</v>
      </c>
      <c r="AN3889">
        <v>172525.034733946</v>
      </c>
      <c r="AO3889">
        <v>8069.8187317544898</v>
      </c>
      <c r="AP3889">
        <v>586.719267567271</v>
      </c>
      <c r="AQ3889">
        <v>1062.6984574011401</v>
      </c>
      <c r="AR3889">
        <v>6420.40100678607</v>
      </c>
      <c r="AS3889">
        <v>370.11803607593203</v>
      </c>
      <c r="AT3889">
        <v>21.2732647621105</v>
      </c>
      <c r="AU3889">
        <v>9.9895789130442605</v>
      </c>
      <c r="AV3889">
        <v>338.85519240077701</v>
      </c>
      <c r="AW3889">
        <v>1179.68570519075</v>
      </c>
      <c r="AX3889">
        <v>161.64712210818101</v>
      </c>
      <c r="AY3889">
        <v>186.92404296366601</v>
      </c>
      <c r="AZ3889">
        <v>831.11454011890396</v>
      </c>
      <c r="BA3889">
        <v>5957.8941466911901</v>
      </c>
      <c r="BB3889">
        <v>2507.1917170789402</v>
      </c>
      <c r="BC3889">
        <v>2501.1528534858398</v>
      </c>
      <c r="BD3889">
        <v>949.54957612641101</v>
      </c>
      <c r="BE3889">
        <v>824.10466889019801</v>
      </c>
      <c r="BF3889">
        <v>111.718987817103</v>
      </c>
      <c r="BG3889">
        <v>153.57644838776699</v>
      </c>
      <c r="BH3889">
        <v>558.80923268532899</v>
      </c>
      <c r="BI3889">
        <v>1190.6486598706899</v>
      </c>
      <c r="BJ3889">
        <v>152.41854308578601</v>
      </c>
      <c r="BK3889">
        <v>228.33564018307101</v>
      </c>
      <c r="BL3889">
        <v>809.89447660183203</v>
      </c>
      <c r="BM3889">
        <v>1651.89273726277</v>
      </c>
      <c r="BN3889">
        <v>257.58526421317998</v>
      </c>
      <c r="BO3889">
        <v>305.46547647716397</v>
      </c>
      <c r="BP3889">
        <v>1088.8419965724199</v>
      </c>
      <c r="BQ3889">
        <v>4973.7453243438104</v>
      </c>
      <c r="BR3889">
        <v>1102.7251178409199</v>
      </c>
      <c r="BS3889">
        <v>356.31540554169999</v>
      </c>
      <c r="BT3889">
        <v>3514.7048009611899</v>
      </c>
      <c r="BU3889">
        <v>5933.53785598797</v>
      </c>
      <c r="BV3889">
        <v>5225.1600128882601</v>
      </c>
      <c r="BW3889">
        <v>166.724257231406</v>
      </c>
      <c r="BX3889">
        <v>541.65358586828495</v>
      </c>
      <c r="BY3889">
        <v>35102.604492397899</v>
      </c>
      <c r="BZ3889">
        <v>21782.0400741839</v>
      </c>
      <c r="CA3889">
        <v>4006.8372403498902</v>
      </c>
      <c r="CB3889">
        <v>9313.7271778641207</v>
      </c>
      <c r="CC3889">
        <v>92260</v>
      </c>
      <c r="CD3889">
        <v>85766</v>
      </c>
      <c r="CE3889">
        <v>84512.891893740802</v>
      </c>
      <c r="CF3889">
        <v>46534.036016052502</v>
      </c>
      <c r="CG3889">
        <v>57222.626289645399</v>
      </c>
      <c r="CH3889">
        <v>96755.882812103693</v>
      </c>
    </row>
    <row r="3890" spans="1:86" x14ac:dyDescent="0.2">
      <c r="A3890" t="s">
        <v>171</v>
      </c>
      <c r="B3890">
        <v>2010</v>
      </c>
      <c r="C3890" t="s">
        <v>14</v>
      </c>
      <c r="D3890" t="s">
        <v>2753</v>
      </c>
      <c r="E3890">
        <v>413.79022033787197</v>
      </c>
      <c r="F3890">
        <v>175.81094027448501</v>
      </c>
      <c r="G3890">
        <v>115.01820552186101</v>
      </c>
      <c r="H3890">
        <v>122.96107454152499</v>
      </c>
      <c r="I3890">
        <v>377.14376393054101</v>
      </c>
      <c r="J3890">
        <v>173.090852219428</v>
      </c>
      <c r="K3890">
        <v>113.842739497605</v>
      </c>
      <c r="L3890">
        <v>90.210172213508102</v>
      </c>
      <c r="M3890">
        <v>146.945959329429</v>
      </c>
      <c r="N3890">
        <v>119.47911609229</v>
      </c>
      <c r="O3890">
        <v>4.1200384765003797</v>
      </c>
      <c r="P3890">
        <v>23.346804760638701</v>
      </c>
      <c r="Q3890">
        <v>27.692274002219001</v>
      </c>
      <c r="R3890">
        <v>724.09325190054903</v>
      </c>
      <c r="S3890">
        <v>751.78552590276797</v>
      </c>
      <c r="T3890">
        <v>1165.57574624064</v>
      </c>
      <c r="U3890">
        <v>23.690983634651399</v>
      </c>
      <c r="V3890">
        <v>619.46813682989</v>
      </c>
      <c r="W3890">
        <v>643.15912046454105</v>
      </c>
      <c r="X3890">
        <v>1020.30288439508</v>
      </c>
      <c r="Y3890">
        <v>731.57445725795105</v>
      </c>
      <c r="Z3890">
        <v>18.740162927451699</v>
      </c>
      <c r="AA3890">
        <v>3.8223298606731002</v>
      </c>
      <c r="AB3890">
        <v>709.01196446982703</v>
      </c>
      <c r="AC3890">
        <v>28.697824464504201</v>
      </c>
      <c r="AD3890">
        <v>7.5556509458766499</v>
      </c>
      <c r="AE3890">
        <v>3.6238516031528398</v>
      </c>
      <c r="AF3890">
        <v>17.5183219154748</v>
      </c>
      <c r="AG3890">
        <v>4681.2455802765398</v>
      </c>
      <c r="AH3890">
        <v>4681.2455802765398</v>
      </c>
      <c r="AI3890">
        <v>4175.3700314247099</v>
      </c>
      <c r="AJ3890">
        <v>4175.3700314247099</v>
      </c>
      <c r="AK3890">
        <v>936.73116798534897</v>
      </c>
      <c r="AL3890">
        <v>936.73116798534897</v>
      </c>
      <c r="AM3890">
        <v>9793.3467796866007</v>
      </c>
      <c r="AN3890">
        <v>9793.3467796866007</v>
      </c>
      <c r="AO3890">
        <v>795.89930223985004</v>
      </c>
      <c r="AP3890">
        <v>98.754975513277799</v>
      </c>
      <c r="AQ3890">
        <v>465.876095737642</v>
      </c>
      <c r="AR3890">
        <v>231.26823098893101</v>
      </c>
      <c r="AS3890">
        <v>63.847605747765002</v>
      </c>
      <c r="AT3890">
        <v>3.8682695463120802</v>
      </c>
      <c r="AU3890">
        <v>4.8675550447088103</v>
      </c>
      <c r="AV3890">
        <v>55.111781156744001</v>
      </c>
      <c r="AW3890">
        <v>296.38571941461203</v>
      </c>
      <c r="AX3890">
        <v>32.231645361830999</v>
      </c>
      <c r="AY3890">
        <v>73.284062635073198</v>
      </c>
      <c r="AZ3890">
        <v>190.87001141770801</v>
      </c>
      <c r="BA3890">
        <v>1197.03143260191</v>
      </c>
      <c r="BB3890">
        <v>235.35890289417799</v>
      </c>
      <c r="BC3890">
        <v>902.24670553865406</v>
      </c>
      <c r="BD3890">
        <v>59.425824169083299</v>
      </c>
      <c r="BE3890">
        <v>101.06829049288</v>
      </c>
      <c r="BF3890">
        <v>18.395235738605901</v>
      </c>
      <c r="BG3890">
        <v>56.722378292932</v>
      </c>
      <c r="BH3890">
        <v>25.950676461342301</v>
      </c>
      <c r="BI3890">
        <v>159.854065824836</v>
      </c>
      <c r="BJ3890">
        <v>23.7678465456158</v>
      </c>
      <c r="BK3890">
        <v>96.728518677272803</v>
      </c>
      <c r="BL3890">
        <v>39.357700601947499</v>
      </c>
      <c r="BM3890">
        <v>220.08961162509499</v>
      </c>
      <c r="BN3890">
        <v>27.5163794083795</v>
      </c>
      <c r="BO3890">
        <v>139.91348286322699</v>
      </c>
      <c r="BP3890">
        <v>52.659749353488102</v>
      </c>
      <c r="BQ3890">
        <v>350.85577746223998</v>
      </c>
      <c r="BR3890">
        <v>89.672730673880096</v>
      </c>
      <c r="BS3890">
        <v>132.15374808809401</v>
      </c>
      <c r="BT3890">
        <v>129.029298700266</v>
      </c>
      <c r="BU3890">
        <v>1529.8495265128599</v>
      </c>
      <c r="BV3890">
        <v>1259.3325275346799</v>
      </c>
      <c r="BW3890">
        <v>56.717064566077298</v>
      </c>
      <c r="BX3890">
        <v>213.79993441210701</v>
      </c>
      <c r="BY3890">
        <v>3934.1160762382401</v>
      </c>
      <c r="BZ3890">
        <v>2112.06422479294</v>
      </c>
      <c r="CA3890">
        <v>1556.9799414454401</v>
      </c>
      <c r="CB3890">
        <v>265.07190999984601</v>
      </c>
      <c r="CC3890">
        <v>38312</v>
      </c>
      <c r="CD3890">
        <v>40901</v>
      </c>
      <c r="CE3890">
        <v>40692.133499946998</v>
      </c>
      <c r="CF3890">
        <v>24512.506263629999</v>
      </c>
      <c r="CG3890">
        <v>36823.550396529397</v>
      </c>
      <c r="CH3890">
        <v>62987.957779328703</v>
      </c>
    </row>
    <row r="3891" spans="1:86" x14ac:dyDescent="0.2">
      <c r="A3891" t="s">
        <v>171</v>
      </c>
      <c r="B3891">
        <v>2010</v>
      </c>
      <c r="C3891" t="s">
        <v>15</v>
      </c>
      <c r="D3891" t="s">
        <v>2754</v>
      </c>
      <c r="E3891">
        <v>256.473619183582</v>
      </c>
      <c r="F3891">
        <v>89.132376435590302</v>
      </c>
      <c r="G3891">
        <v>111.677130421417</v>
      </c>
      <c r="H3891">
        <v>55.6641123265753</v>
      </c>
      <c r="I3891">
        <v>224.744732057307</v>
      </c>
      <c r="J3891">
        <v>87.015990091009897</v>
      </c>
      <c r="K3891">
        <v>110.462946088922</v>
      </c>
      <c r="L3891">
        <v>27.265795877375101</v>
      </c>
      <c r="M3891">
        <v>135.18719492799599</v>
      </c>
      <c r="N3891">
        <v>96.802252310456794</v>
      </c>
      <c r="O3891">
        <v>3.5913266853497801</v>
      </c>
      <c r="P3891">
        <v>34.793615932189901</v>
      </c>
      <c r="Q3891">
        <v>1977.1243412582401</v>
      </c>
      <c r="R3891">
        <v>2239.26782806449</v>
      </c>
      <c r="S3891">
        <v>4216.3921693227303</v>
      </c>
      <c r="T3891">
        <v>4472.8657885063103</v>
      </c>
      <c r="U3891">
        <v>1727.8478640424801</v>
      </c>
      <c r="V3891">
        <v>1956.9402151399199</v>
      </c>
      <c r="W3891">
        <v>3684.7880791824</v>
      </c>
      <c r="X3891">
        <v>3909.5328112397101</v>
      </c>
      <c r="Y3891">
        <v>642.46152018014504</v>
      </c>
      <c r="Z3891">
        <v>15.285121128108599</v>
      </c>
      <c r="AA3891">
        <v>3.58859566144783</v>
      </c>
      <c r="AB3891">
        <v>623.58780339058899</v>
      </c>
      <c r="AC3891">
        <v>34.336340436468703</v>
      </c>
      <c r="AD3891">
        <v>5.8196587797907</v>
      </c>
      <c r="AE3891">
        <v>3.7733873857667999</v>
      </c>
      <c r="AF3891">
        <v>24.743294270911299</v>
      </c>
      <c r="AG3891">
        <v>4092.4442703004402</v>
      </c>
      <c r="AH3891">
        <v>4092.4442703004402</v>
      </c>
      <c r="AI3891">
        <v>979.60171959537104</v>
      </c>
      <c r="AJ3891">
        <v>979.60171959537104</v>
      </c>
      <c r="AK3891">
        <v>360.77833387644102</v>
      </c>
      <c r="AL3891">
        <v>360.77833387644102</v>
      </c>
      <c r="AM3891">
        <v>5432.82432377226</v>
      </c>
      <c r="AN3891">
        <v>5432.82432377226</v>
      </c>
      <c r="AO3891">
        <v>611.49513303391905</v>
      </c>
      <c r="AP3891">
        <v>85.673070873123294</v>
      </c>
      <c r="AQ3891">
        <v>447.43315017744101</v>
      </c>
      <c r="AR3891">
        <v>78.388911983354802</v>
      </c>
      <c r="AS3891">
        <v>90.571240841572305</v>
      </c>
      <c r="AT3891">
        <v>2.5618834488304398</v>
      </c>
      <c r="AU3891">
        <v>5.3605555088541799</v>
      </c>
      <c r="AV3891">
        <v>82.6488018838876</v>
      </c>
      <c r="AW3891">
        <v>337.73691046181301</v>
      </c>
      <c r="AX3891">
        <v>25.742951594497999</v>
      </c>
      <c r="AY3891">
        <v>72.740300806648705</v>
      </c>
      <c r="AZ3891">
        <v>239.25365806066699</v>
      </c>
      <c r="BA3891">
        <v>1198.6203538237901</v>
      </c>
      <c r="BB3891">
        <v>129.60968017774599</v>
      </c>
      <c r="BC3891">
        <v>1019.59200607282</v>
      </c>
      <c r="BD3891">
        <v>49.418667573226202</v>
      </c>
      <c r="BE3891">
        <v>93.944777147199503</v>
      </c>
      <c r="BF3891">
        <v>14.008036088764699</v>
      </c>
      <c r="BG3891">
        <v>65.653654878871905</v>
      </c>
      <c r="BH3891">
        <v>14.2830861795629</v>
      </c>
      <c r="BI3891">
        <v>146.15663714801499</v>
      </c>
      <c r="BJ3891">
        <v>17.9067217273499</v>
      </c>
      <c r="BK3891">
        <v>103.34156223434999</v>
      </c>
      <c r="BL3891">
        <v>24.9083531863151</v>
      </c>
      <c r="BM3891">
        <v>193.99746981480101</v>
      </c>
      <c r="BN3891">
        <v>19.385272133579999</v>
      </c>
      <c r="BO3891">
        <v>142.036673416398</v>
      </c>
      <c r="BP3891">
        <v>32.575524264822903</v>
      </c>
      <c r="BQ3891">
        <v>283.47934019393603</v>
      </c>
      <c r="BR3891">
        <v>50.6559442633652</v>
      </c>
      <c r="BS3891">
        <v>190.94974311505501</v>
      </c>
      <c r="BT3891">
        <v>41.873652815515896</v>
      </c>
      <c r="BU3891">
        <v>1392.77232045037</v>
      </c>
      <c r="BV3891">
        <v>1021.72680607437</v>
      </c>
      <c r="BW3891">
        <v>50.253035231752797</v>
      </c>
      <c r="BX3891">
        <v>320.792479144244</v>
      </c>
      <c r="BY3891">
        <v>2628.4758001042201</v>
      </c>
      <c r="BZ3891">
        <v>1056.3071315915399</v>
      </c>
      <c r="CA3891">
        <v>1498.68455953394</v>
      </c>
      <c r="CB3891">
        <v>73.484108978744999</v>
      </c>
      <c r="CC3891">
        <v>150648</v>
      </c>
      <c r="CD3891">
        <v>168973</v>
      </c>
      <c r="CE3891">
        <v>119032.11872524599</v>
      </c>
      <c r="CF3891">
        <v>60757.326623972498</v>
      </c>
      <c r="CG3891">
        <v>47992.114372710297</v>
      </c>
      <c r="CH3891">
        <v>76569.366849944301</v>
      </c>
    </row>
    <row r="3892" spans="1:86" x14ac:dyDescent="0.2">
      <c r="A3892" t="s">
        <v>171</v>
      </c>
      <c r="B3892">
        <v>2010</v>
      </c>
      <c r="C3892" t="s">
        <v>16</v>
      </c>
      <c r="D3892" t="s">
        <v>2755</v>
      </c>
      <c r="E3892">
        <v>413.601416762496</v>
      </c>
      <c r="F3892">
        <v>157.75580123819901</v>
      </c>
      <c r="G3892">
        <v>104.362553275425</v>
      </c>
      <c r="H3892">
        <v>151.48306224887199</v>
      </c>
      <c r="I3892">
        <v>366.62003522163502</v>
      </c>
      <c r="J3892">
        <v>155.43855374203801</v>
      </c>
      <c r="K3892">
        <v>103.219243491314</v>
      </c>
      <c r="L3892">
        <v>107.962237988284</v>
      </c>
      <c r="M3892">
        <v>150.35007313444601</v>
      </c>
      <c r="N3892">
        <v>100.089700602552</v>
      </c>
      <c r="O3892">
        <v>3.6109642528492798</v>
      </c>
      <c r="P3892">
        <v>46.649408279044003</v>
      </c>
      <c r="Q3892">
        <v>800.78883858601296</v>
      </c>
      <c r="R3892">
        <v>662.68687981820995</v>
      </c>
      <c r="S3892">
        <v>1463.4757184042201</v>
      </c>
      <c r="T3892">
        <v>1877.0771351667199</v>
      </c>
      <c r="U3892">
        <v>676.74726567735604</v>
      </c>
      <c r="V3892">
        <v>560.03719371153704</v>
      </c>
      <c r="W3892">
        <v>1236.7844593888899</v>
      </c>
      <c r="X3892">
        <v>1603.40449461053</v>
      </c>
      <c r="Y3892">
        <v>890.24875920567104</v>
      </c>
      <c r="Z3892">
        <v>16.6833571939469</v>
      </c>
      <c r="AA3892">
        <v>3.3009231084712298</v>
      </c>
      <c r="AB3892">
        <v>870.26447890325301</v>
      </c>
      <c r="AC3892">
        <v>38.038555342583898</v>
      </c>
      <c r="AD3892">
        <v>6.3763878064195501</v>
      </c>
      <c r="AE3892">
        <v>3.5596869342272499</v>
      </c>
      <c r="AF3892">
        <v>28.102480601937199</v>
      </c>
      <c r="AG3892">
        <v>3811.9073253035799</v>
      </c>
      <c r="AH3892">
        <v>3811.9073253035799</v>
      </c>
      <c r="AI3892">
        <v>4946.4189408632901</v>
      </c>
      <c r="AJ3892">
        <v>4946.4189408632901</v>
      </c>
      <c r="AK3892">
        <v>4616.12954145401</v>
      </c>
      <c r="AL3892">
        <v>4616.12954145401</v>
      </c>
      <c r="AM3892">
        <v>13374.4558076209</v>
      </c>
      <c r="AN3892">
        <v>13374.4558076209</v>
      </c>
      <c r="AO3892">
        <v>786.99954898099804</v>
      </c>
      <c r="AP3892">
        <v>99.885839700320304</v>
      </c>
      <c r="AQ3892">
        <v>399.20206570098497</v>
      </c>
      <c r="AR3892">
        <v>287.911643579692</v>
      </c>
      <c r="AS3892">
        <v>108.16006547946</v>
      </c>
      <c r="AT3892">
        <v>3.2042785268838099</v>
      </c>
      <c r="AU3892">
        <v>3.9122157319472599</v>
      </c>
      <c r="AV3892">
        <v>101.043571220629</v>
      </c>
      <c r="AW3892">
        <v>341.283797588732</v>
      </c>
      <c r="AX3892">
        <v>28.074316248317199</v>
      </c>
      <c r="AY3892">
        <v>67.752415580747297</v>
      </c>
      <c r="AZ3892">
        <v>245.45706575966699</v>
      </c>
      <c r="BA3892">
        <v>1262.59603564961</v>
      </c>
      <c r="BB3892">
        <v>212.41841816145501</v>
      </c>
      <c r="BC3892">
        <v>961.81607302237705</v>
      </c>
      <c r="BD3892">
        <v>88.3615444657826</v>
      </c>
      <c r="BE3892">
        <v>111.392986907796</v>
      </c>
      <c r="BF3892">
        <v>16.572850997458399</v>
      </c>
      <c r="BG3892">
        <v>60.483477322000098</v>
      </c>
      <c r="BH3892">
        <v>34.336658588337897</v>
      </c>
      <c r="BI3892">
        <v>166.752992488887</v>
      </c>
      <c r="BJ3892">
        <v>21.382803874029801</v>
      </c>
      <c r="BK3892">
        <v>91.546436455072396</v>
      </c>
      <c r="BL3892">
        <v>53.823752159784597</v>
      </c>
      <c r="BM3892">
        <v>219.717315232787</v>
      </c>
      <c r="BN3892">
        <v>25.8741132845743</v>
      </c>
      <c r="BO3892">
        <v>123.037145496365</v>
      </c>
      <c r="BP3892">
        <v>70.806056451847695</v>
      </c>
      <c r="BQ3892">
        <v>407.41815000018499</v>
      </c>
      <c r="BR3892">
        <v>80.808452313533394</v>
      </c>
      <c r="BS3892">
        <v>169.360508109812</v>
      </c>
      <c r="BT3892">
        <v>157.24918957684</v>
      </c>
      <c r="BU3892">
        <v>1534.4704493090801</v>
      </c>
      <c r="BV3892">
        <v>1056.69950139711</v>
      </c>
      <c r="BW3892">
        <v>50.2577334375245</v>
      </c>
      <c r="BX3892">
        <v>427.51321447444502</v>
      </c>
      <c r="BY3892">
        <v>3595.1047725430399</v>
      </c>
      <c r="BZ3892">
        <v>1852.0736611843399</v>
      </c>
      <c r="CA3892">
        <v>1401.5769600414999</v>
      </c>
      <c r="CB3892">
        <v>341.45415131719602</v>
      </c>
      <c r="CC3892">
        <v>57681</v>
      </c>
      <c r="CD3892">
        <v>59185</v>
      </c>
      <c r="CE3892">
        <v>57981.880578953198</v>
      </c>
      <c r="CF3892">
        <v>25257.1078880608</v>
      </c>
      <c r="CG3892">
        <v>36025.869567530397</v>
      </c>
      <c r="CH3892">
        <v>60566.026749174402</v>
      </c>
    </row>
    <row r="3893" spans="1:86" x14ac:dyDescent="0.2">
      <c r="A3893" t="s">
        <v>171</v>
      </c>
      <c r="B3893">
        <v>2010</v>
      </c>
      <c r="C3893" t="s">
        <v>17</v>
      </c>
      <c r="D3893" t="s">
        <v>2756</v>
      </c>
      <c r="E3893">
        <v>897.13846434623701</v>
      </c>
      <c r="F3893">
        <v>348.38483213112499</v>
      </c>
      <c r="G3893">
        <v>301.07745205807402</v>
      </c>
      <c r="H3893">
        <v>247.676180157038</v>
      </c>
      <c r="I3893">
        <v>808.68821180039799</v>
      </c>
      <c r="J3893">
        <v>341.917261902745</v>
      </c>
      <c r="K3893">
        <v>297.908356032055</v>
      </c>
      <c r="L3893">
        <v>168.862593865598</v>
      </c>
      <c r="M3893">
        <v>370.029944582447</v>
      </c>
      <c r="N3893">
        <v>284.98833166095102</v>
      </c>
      <c r="O3893">
        <v>13.359940506467501</v>
      </c>
      <c r="P3893">
        <v>71.681672415028203</v>
      </c>
      <c r="Q3893">
        <v>97.684395809845199</v>
      </c>
      <c r="R3893">
        <v>1139.47917017999</v>
      </c>
      <c r="S3893">
        <v>1237.16356598983</v>
      </c>
      <c r="T3893">
        <v>2134.3020303360699</v>
      </c>
      <c r="U3893">
        <v>83.374346833136201</v>
      </c>
      <c r="V3893">
        <v>972.55381226553595</v>
      </c>
      <c r="W3893">
        <v>1055.92815909867</v>
      </c>
      <c r="X3893">
        <v>1864.61637089907</v>
      </c>
      <c r="Y3893">
        <v>1678.6050443332199</v>
      </c>
      <c r="Z3893">
        <v>49.194907382523603</v>
      </c>
      <c r="AA3893">
        <v>9.6863093855912705</v>
      </c>
      <c r="AB3893">
        <v>1619.72382756511</v>
      </c>
      <c r="AC3893">
        <v>81.292100280812306</v>
      </c>
      <c r="AD3893">
        <v>17.576166254418801</v>
      </c>
      <c r="AE3893">
        <v>9.8219405750963293</v>
      </c>
      <c r="AF3893">
        <v>53.893993451297398</v>
      </c>
      <c r="AG3893">
        <v>13988.963915631401</v>
      </c>
      <c r="AH3893">
        <v>13988.963915631401</v>
      </c>
      <c r="AI3893">
        <v>6307.8820907305198</v>
      </c>
      <c r="AJ3893">
        <v>6307.8820907305198</v>
      </c>
      <c r="AK3893">
        <v>1944.3172667762301</v>
      </c>
      <c r="AL3893">
        <v>1944.3172667762301</v>
      </c>
      <c r="AM3893">
        <v>22241.163273138201</v>
      </c>
      <c r="AN3893">
        <v>22241.163273138201</v>
      </c>
      <c r="AO3893">
        <v>1833.82097947841</v>
      </c>
      <c r="AP3893">
        <v>268.92856846058902</v>
      </c>
      <c r="AQ3893">
        <v>1182.5792027282901</v>
      </c>
      <c r="AR3893">
        <v>382.31320828953602</v>
      </c>
      <c r="AS3893">
        <v>197.48811204968999</v>
      </c>
      <c r="AT3893">
        <v>8.7146507267364193</v>
      </c>
      <c r="AU3893">
        <v>12.1238795303661</v>
      </c>
      <c r="AV3893">
        <v>176.64958179258801</v>
      </c>
      <c r="AW3893">
        <v>903.192868830934</v>
      </c>
      <c r="AX3893">
        <v>75.913534673565593</v>
      </c>
      <c r="AY3893">
        <v>188.616531019501</v>
      </c>
      <c r="AZ3893">
        <v>638.66280313786797</v>
      </c>
      <c r="BA3893">
        <v>3153.2060403000901</v>
      </c>
      <c r="BB3893">
        <v>488.76226908197299</v>
      </c>
      <c r="BC3893">
        <v>2524.59222485072</v>
      </c>
      <c r="BD3893">
        <v>139.851546367406</v>
      </c>
      <c r="BE3893">
        <v>254.72627288501999</v>
      </c>
      <c r="BF3893">
        <v>44.611139590526797</v>
      </c>
      <c r="BG3893">
        <v>157.13833333751899</v>
      </c>
      <c r="BH3893">
        <v>52.976799956973203</v>
      </c>
      <c r="BI3893">
        <v>396.86000329666501</v>
      </c>
      <c r="BJ3893">
        <v>57.344946610089799</v>
      </c>
      <c r="BK3893">
        <v>255.215842121126</v>
      </c>
      <c r="BL3893">
        <v>84.2992145654502</v>
      </c>
      <c r="BM3893">
        <v>535.92009186653002</v>
      </c>
      <c r="BN3893">
        <v>64.488673414823594</v>
      </c>
      <c r="BO3893">
        <v>358.71905254794001</v>
      </c>
      <c r="BP3893">
        <v>112.712365903766</v>
      </c>
      <c r="BQ3893">
        <v>811.63583854828801</v>
      </c>
      <c r="BR3893">
        <v>191.58569774846899</v>
      </c>
      <c r="BS3893">
        <v>402.55265582787098</v>
      </c>
      <c r="BT3893">
        <v>217.49748497194801</v>
      </c>
      <c r="BU3893">
        <v>3847.3078330518501</v>
      </c>
      <c r="BV3893">
        <v>3001.85643866795</v>
      </c>
      <c r="BW3893">
        <v>186.42935552578101</v>
      </c>
      <c r="BX3893">
        <v>659.022038858114</v>
      </c>
      <c r="BY3893">
        <v>8726.1927995549504</v>
      </c>
      <c r="BZ3893">
        <v>4215.1632569364201</v>
      </c>
      <c r="CA3893">
        <v>4064.0658182422599</v>
      </c>
      <c r="CB3893">
        <v>446.96372437625598</v>
      </c>
      <c r="CC3893">
        <v>153060</v>
      </c>
      <c r="CD3893">
        <v>158063</v>
      </c>
      <c r="CE3893">
        <v>159473.56684293601</v>
      </c>
      <c r="CF3893">
        <v>84316.113581956393</v>
      </c>
      <c r="CG3893">
        <v>107358.93537802401</v>
      </c>
      <c r="CH3893">
        <v>184232.58939677701</v>
      </c>
    </row>
    <row r="3894" spans="1:86" x14ac:dyDescent="0.2">
      <c r="A3894" t="s">
        <v>171</v>
      </c>
      <c r="B3894">
        <v>2010</v>
      </c>
      <c r="C3894" t="s">
        <v>18</v>
      </c>
      <c r="D3894" t="s">
        <v>2757</v>
      </c>
      <c r="E3894">
        <v>716.44359017627801</v>
      </c>
      <c r="F3894">
        <v>309.95118450372001</v>
      </c>
      <c r="G3894">
        <v>220.22412504584801</v>
      </c>
      <c r="H3894">
        <v>186.26828062671001</v>
      </c>
      <c r="I3894">
        <v>652.57552434465504</v>
      </c>
      <c r="J3894">
        <v>305.60735607581398</v>
      </c>
      <c r="K3894">
        <v>217.90865095571101</v>
      </c>
      <c r="L3894">
        <v>129.05951731312999</v>
      </c>
      <c r="M3894">
        <v>235.94073973575701</v>
      </c>
      <c r="N3894">
        <v>184.52742003113201</v>
      </c>
      <c r="O3894">
        <v>10.7252003768387</v>
      </c>
      <c r="P3894">
        <v>40.688119327786801</v>
      </c>
      <c r="Q3894">
        <v>256.06716305901301</v>
      </c>
      <c r="R3894">
        <v>1576.3457383058201</v>
      </c>
      <c r="S3894">
        <v>1832.4129013648301</v>
      </c>
      <c r="T3894">
        <v>2548.8564915411098</v>
      </c>
      <c r="U3894">
        <v>221.87934529613801</v>
      </c>
      <c r="V3894">
        <v>1365.8860284832599</v>
      </c>
      <c r="W3894">
        <v>1587.7653737794001</v>
      </c>
      <c r="X3894">
        <v>2240.34089812406</v>
      </c>
      <c r="Y3894">
        <v>1271.8248529570301</v>
      </c>
      <c r="Z3894">
        <v>30.725562704341101</v>
      </c>
      <c r="AA3894">
        <v>7.2291953698836098</v>
      </c>
      <c r="AB3894">
        <v>1233.87009488281</v>
      </c>
      <c r="AC3894">
        <v>61.274770225070199</v>
      </c>
      <c r="AD3894">
        <v>11.9989575848918</v>
      </c>
      <c r="AE3894">
        <v>7.1635711607046</v>
      </c>
      <c r="AF3894">
        <v>42.112241479473902</v>
      </c>
      <c r="AG3894">
        <v>7119.5120695282703</v>
      </c>
      <c r="AH3894">
        <v>7119.5120695282703</v>
      </c>
      <c r="AI3894">
        <v>5403.7502581921599</v>
      </c>
      <c r="AJ3894">
        <v>5403.7502581921599</v>
      </c>
      <c r="AK3894">
        <v>1271.26322477556</v>
      </c>
      <c r="AL3894">
        <v>1271.26322477556</v>
      </c>
      <c r="AM3894">
        <v>13794.525552495999</v>
      </c>
      <c r="AN3894">
        <v>13794.525552495999</v>
      </c>
      <c r="AO3894">
        <v>1341.71595830909</v>
      </c>
      <c r="AP3894">
        <v>178.00024361854599</v>
      </c>
      <c r="AQ3894">
        <v>850.8110039682</v>
      </c>
      <c r="AR3894">
        <v>312.90471072234197</v>
      </c>
      <c r="AS3894">
        <v>150.74369681852801</v>
      </c>
      <c r="AT3894">
        <v>6.3702496434042901</v>
      </c>
      <c r="AU3894">
        <v>9.26314588908998</v>
      </c>
      <c r="AV3894">
        <v>135.110301286034</v>
      </c>
      <c r="AW3894">
        <v>1465.87403278021</v>
      </c>
      <c r="AX3894">
        <v>53.004256432915298</v>
      </c>
      <c r="AY3894">
        <v>133.59086048322899</v>
      </c>
      <c r="AZ3894">
        <v>1279.2789158640701</v>
      </c>
      <c r="BA3894">
        <v>2332.8054153653302</v>
      </c>
      <c r="BB3894">
        <v>385.13521525405702</v>
      </c>
      <c r="BC3894">
        <v>1846.1981090557699</v>
      </c>
      <c r="BD3894">
        <v>101.472091055509</v>
      </c>
      <c r="BE3894">
        <v>182.78911015234499</v>
      </c>
      <c r="BF3894">
        <v>31.0734466757939</v>
      </c>
      <c r="BG3894">
        <v>112.263749188321</v>
      </c>
      <c r="BH3894">
        <v>39.451914288229297</v>
      </c>
      <c r="BI3894">
        <v>286.32061363728599</v>
      </c>
      <c r="BJ3894">
        <v>39.690415616906698</v>
      </c>
      <c r="BK3894">
        <v>182.93791750214501</v>
      </c>
      <c r="BL3894">
        <v>63.692280518234803</v>
      </c>
      <c r="BM3894">
        <v>387.633309806927</v>
      </c>
      <c r="BN3894">
        <v>45.444037189067103</v>
      </c>
      <c r="BO3894">
        <v>257.47801491032698</v>
      </c>
      <c r="BP3894">
        <v>84.711257707532795</v>
      </c>
      <c r="BQ3894">
        <v>680.699078905791</v>
      </c>
      <c r="BR3894">
        <v>212.17981772031399</v>
      </c>
      <c r="BS3894">
        <v>292.393185421684</v>
      </c>
      <c r="BT3894">
        <v>176.12607576379301</v>
      </c>
      <c r="BU3894">
        <v>2469.72545021314</v>
      </c>
      <c r="BV3894">
        <v>1945.95863790619</v>
      </c>
      <c r="BW3894">
        <v>150.46758262697099</v>
      </c>
      <c r="BX3894">
        <v>373.29922967996498</v>
      </c>
      <c r="BY3894">
        <v>7118.25065610823</v>
      </c>
      <c r="BZ3894">
        <v>3740.4876519111199</v>
      </c>
      <c r="CA3894">
        <v>2973.6213030262002</v>
      </c>
      <c r="CB3894">
        <v>404.14170117089998</v>
      </c>
      <c r="CC3894">
        <v>127004</v>
      </c>
      <c r="CD3894">
        <v>134537</v>
      </c>
      <c r="CE3894">
        <v>134857.22294440001</v>
      </c>
      <c r="CF3894">
        <v>59907.586222013197</v>
      </c>
      <c r="CG3894">
        <v>69600.191160257004</v>
      </c>
      <c r="CH3894">
        <v>118242.059629443</v>
      </c>
    </row>
    <row r="3895" spans="1:86" x14ac:dyDescent="0.2">
      <c r="A3895" t="s">
        <v>171</v>
      </c>
      <c r="B3895">
        <v>2010</v>
      </c>
      <c r="C3895" t="s">
        <v>19</v>
      </c>
      <c r="D3895" t="s">
        <v>2758</v>
      </c>
      <c r="E3895">
        <v>101.218564459173</v>
      </c>
      <c r="F3895">
        <v>32.661562399502301</v>
      </c>
      <c r="G3895">
        <v>51.906788712123003</v>
      </c>
      <c r="H3895">
        <v>16.650213347548199</v>
      </c>
      <c r="I3895">
        <v>93.810206263472494</v>
      </c>
      <c r="J3895">
        <v>32.015873860545597</v>
      </c>
      <c r="K3895">
        <v>51.281446650294797</v>
      </c>
      <c r="L3895">
        <v>10.512885752632201</v>
      </c>
      <c r="M3895">
        <v>36.469277391003097</v>
      </c>
      <c r="N3895">
        <v>28.986308837377901</v>
      </c>
      <c r="O3895">
        <v>1.1868200039182699</v>
      </c>
      <c r="P3895">
        <v>6.2961485497069702</v>
      </c>
      <c r="Q3895">
        <v>26.735657092135298</v>
      </c>
      <c r="R3895">
        <v>124.201409318602</v>
      </c>
      <c r="S3895">
        <v>150.937066410738</v>
      </c>
      <c r="T3895">
        <v>252.15563086991099</v>
      </c>
      <c r="U3895">
        <v>22.786934735251101</v>
      </c>
      <c r="V3895">
        <v>105.857484572606</v>
      </c>
      <c r="W3895">
        <v>128.64441930785699</v>
      </c>
      <c r="X3895">
        <v>222.45462557133001</v>
      </c>
      <c r="Y3895">
        <v>130.72257438854999</v>
      </c>
      <c r="Z3895">
        <v>4.4364659118513003</v>
      </c>
      <c r="AA3895">
        <v>1.3504236116076</v>
      </c>
      <c r="AB3895">
        <v>124.935684865092</v>
      </c>
      <c r="AC3895">
        <v>8.5533792808285494</v>
      </c>
      <c r="AD3895">
        <v>1.7945533260414499</v>
      </c>
      <c r="AE3895">
        <v>1.98517272328168</v>
      </c>
      <c r="AF3895">
        <v>4.7736532315054401</v>
      </c>
      <c r="AG3895">
        <v>1043.4225934553799</v>
      </c>
      <c r="AH3895">
        <v>1043.4225934553799</v>
      </c>
      <c r="AI3895">
        <v>417.87165029474801</v>
      </c>
      <c r="AJ3895">
        <v>417.87165029474801</v>
      </c>
      <c r="AK3895">
        <v>129.072128517453</v>
      </c>
      <c r="AL3895">
        <v>129.072128517453</v>
      </c>
      <c r="AM3895">
        <v>1590.3663722675799</v>
      </c>
      <c r="AN3895">
        <v>1590.3663722675799</v>
      </c>
      <c r="AO3895">
        <v>238.61294298064001</v>
      </c>
      <c r="AP3895">
        <v>22.761989307233499</v>
      </c>
      <c r="AQ3895">
        <v>189.610936637837</v>
      </c>
      <c r="AR3895">
        <v>26.2400170355691</v>
      </c>
      <c r="AS3895">
        <v>17.2585473323049</v>
      </c>
      <c r="AT3895">
        <v>0.89272024799933203</v>
      </c>
      <c r="AU3895">
        <v>1.44438647731325</v>
      </c>
      <c r="AV3895">
        <v>14.9214406069923</v>
      </c>
      <c r="AW3895">
        <v>92.395100549384594</v>
      </c>
      <c r="AX3895">
        <v>7.6427267850290503</v>
      </c>
      <c r="AY3895">
        <v>27.0939756812487</v>
      </c>
      <c r="AZ3895">
        <v>57.658398083106903</v>
      </c>
      <c r="BA3895">
        <v>440.77843988367499</v>
      </c>
      <c r="BB3895">
        <v>47.743616553287303</v>
      </c>
      <c r="BC3895">
        <v>381.91202444470099</v>
      </c>
      <c r="BD3895">
        <v>11.1227988856881</v>
      </c>
      <c r="BE3895">
        <v>31.748005071682499</v>
      </c>
      <c r="BF3895">
        <v>5.7250411535592001</v>
      </c>
      <c r="BG3895">
        <v>21.903292088389701</v>
      </c>
      <c r="BH3895">
        <v>4.11967182973354</v>
      </c>
      <c r="BI3895">
        <v>46.820753055142603</v>
      </c>
      <c r="BJ3895">
        <v>6.9454912881288999</v>
      </c>
      <c r="BK3895">
        <v>33.1075859921919</v>
      </c>
      <c r="BL3895">
        <v>6.7676757748218597</v>
      </c>
      <c r="BM3895">
        <v>61.549124297371897</v>
      </c>
      <c r="BN3895">
        <v>7.4550899632460998</v>
      </c>
      <c r="BO3895">
        <v>44.551085972769798</v>
      </c>
      <c r="BP3895">
        <v>9.5429483613561708</v>
      </c>
      <c r="BQ3895">
        <v>101.758337801316</v>
      </c>
      <c r="BR3895">
        <v>22.994616301306099</v>
      </c>
      <c r="BS3895">
        <v>63.658070144713797</v>
      </c>
      <c r="BT3895">
        <v>15.1056513552958</v>
      </c>
      <c r="BU3895">
        <v>380.38070226319002</v>
      </c>
      <c r="BV3895">
        <v>305.43024706646798</v>
      </c>
      <c r="BW3895">
        <v>16.571941091013301</v>
      </c>
      <c r="BX3895">
        <v>58.378514105707602</v>
      </c>
      <c r="BY3895">
        <v>1131.4571970825</v>
      </c>
      <c r="BZ3895">
        <v>401.45127735513398</v>
      </c>
      <c r="CA3895">
        <v>703.03514189729594</v>
      </c>
      <c r="CB3895">
        <v>26.970777830073001</v>
      </c>
      <c r="CC3895">
        <v>19381</v>
      </c>
      <c r="CD3895">
        <v>19113</v>
      </c>
      <c r="CE3895">
        <v>22180.903108205301</v>
      </c>
      <c r="CF3895">
        <v>11335.399737306099</v>
      </c>
      <c r="CG3895">
        <v>12421.299003587499</v>
      </c>
      <c r="CH3895">
        <v>22179.240547544501</v>
      </c>
    </row>
    <row r="3896" spans="1:86" x14ac:dyDescent="0.2">
      <c r="A3896" t="s">
        <v>171</v>
      </c>
      <c r="B3896">
        <v>2010</v>
      </c>
      <c r="C3896" t="s">
        <v>20</v>
      </c>
      <c r="D3896" t="s">
        <v>2759</v>
      </c>
      <c r="E3896">
        <v>238.99274218319701</v>
      </c>
      <c r="F3896">
        <v>91.148284541559093</v>
      </c>
      <c r="G3896">
        <v>101.26709881596901</v>
      </c>
      <c r="H3896">
        <v>46.577358825669002</v>
      </c>
      <c r="I3896">
        <v>215.43981301189001</v>
      </c>
      <c r="J3896">
        <v>88.384898279252496</v>
      </c>
      <c r="K3896">
        <v>100.23622284967399</v>
      </c>
      <c r="L3896">
        <v>26.818691882964099</v>
      </c>
      <c r="M3896">
        <v>180.62787153638399</v>
      </c>
      <c r="N3896">
        <v>133.408019808783</v>
      </c>
      <c r="O3896">
        <v>3.69732473222941</v>
      </c>
      <c r="P3896">
        <v>43.522526995371301</v>
      </c>
      <c r="Q3896">
        <v>140.444744532474</v>
      </c>
      <c r="R3896">
        <v>398.70773087407099</v>
      </c>
      <c r="S3896">
        <v>539.15247540654502</v>
      </c>
      <c r="T3896">
        <v>778.14521758974195</v>
      </c>
      <c r="U3896">
        <v>126.283927851276</v>
      </c>
      <c r="V3896">
        <v>358.506674543489</v>
      </c>
      <c r="W3896">
        <v>484.79060239476598</v>
      </c>
      <c r="X3896">
        <v>700.23041540665599</v>
      </c>
      <c r="Y3896">
        <v>411.94870441775902</v>
      </c>
      <c r="Z3896">
        <v>18.765859417128201</v>
      </c>
      <c r="AA3896">
        <v>3.72321409296053</v>
      </c>
      <c r="AB3896">
        <v>389.45963090766998</v>
      </c>
      <c r="AC3896">
        <v>30.802829859562799</v>
      </c>
      <c r="AD3896">
        <v>7.6987911975783998</v>
      </c>
      <c r="AE3896">
        <v>3.1469651475566098</v>
      </c>
      <c r="AF3896">
        <v>19.957073514427901</v>
      </c>
      <c r="AG3896">
        <v>2888.3645386726798</v>
      </c>
      <c r="AH3896">
        <v>2888.3645386726798</v>
      </c>
      <c r="AI3896">
        <v>917.11828105585801</v>
      </c>
      <c r="AJ3896">
        <v>917.11828105585801</v>
      </c>
      <c r="AK3896">
        <v>267.35379790263602</v>
      </c>
      <c r="AL3896">
        <v>267.35379790263602</v>
      </c>
      <c r="AM3896">
        <v>4072.8366176311702</v>
      </c>
      <c r="AN3896">
        <v>4072.8366176311702</v>
      </c>
      <c r="AO3896">
        <v>635.08118047777998</v>
      </c>
      <c r="AP3896">
        <v>85.725820753642495</v>
      </c>
      <c r="AQ3896">
        <v>464.01457337009998</v>
      </c>
      <c r="AR3896">
        <v>85.340786354037107</v>
      </c>
      <c r="AS3896">
        <v>59.680884372791297</v>
      </c>
      <c r="AT3896">
        <v>2.9515620222089298</v>
      </c>
      <c r="AU3896">
        <v>4.7749841229780099</v>
      </c>
      <c r="AV3896">
        <v>51.954338227604303</v>
      </c>
      <c r="AW3896">
        <v>288.74337042659999</v>
      </c>
      <c r="AX3896">
        <v>32.340872755250899</v>
      </c>
      <c r="AY3896">
        <v>83.755816993665206</v>
      </c>
      <c r="AZ3896">
        <v>172.646680677684</v>
      </c>
      <c r="BA3896">
        <v>985.85384145820797</v>
      </c>
      <c r="BB3896">
        <v>163.015541515244</v>
      </c>
      <c r="BC3896">
        <v>773.44682438118605</v>
      </c>
      <c r="BD3896">
        <v>49.391475561779501</v>
      </c>
      <c r="BE3896">
        <v>83.982358789636507</v>
      </c>
      <c r="BF3896">
        <v>20.046450527762399</v>
      </c>
      <c r="BG3896">
        <v>48.161940918460303</v>
      </c>
      <c r="BH3896">
        <v>15.773967343413601</v>
      </c>
      <c r="BI3896">
        <v>131.96467824019001</v>
      </c>
      <c r="BJ3896">
        <v>26.139087582005001</v>
      </c>
      <c r="BK3896">
        <v>81.801445138933602</v>
      </c>
      <c r="BL3896">
        <v>24.024145519251402</v>
      </c>
      <c r="BM3896">
        <v>182.75576210071799</v>
      </c>
      <c r="BN3896">
        <v>28.033240639445498</v>
      </c>
      <c r="BO3896">
        <v>118.102421743511</v>
      </c>
      <c r="BP3896">
        <v>36.620099717762002</v>
      </c>
      <c r="BQ3896">
        <v>214.01557372942699</v>
      </c>
      <c r="BR3896">
        <v>57.529197394314103</v>
      </c>
      <c r="BS3896">
        <v>111.201660972189</v>
      </c>
      <c r="BT3896">
        <v>45.284715362923798</v>
      </c>
      <c r="BU3896">
        <v>1856.4930099789301</v>
      </c>
      <c r="BV3896">
        <v>1402.2724944035599</v>
      </c>
      <c r="BW3896">
        <v>51.414981189139901</v>
      </c>
      <c r="BX3896">
        <v>402.80553438622502</v>
      </c>
      <c r="BY3896">
        <v>2565.0315111796499</v>
      </c>
      <c r="BZ3896">
        <v>1121.4473639964799</v>
      </c>
      <c r="CA3896">
        <v>1372.0602220923299</v>
      </c>
      <c r="CB3896">
        <v>71.523925090833004</v>
      </c>
      <c r="CC3896">
        <v>36016</v>
      </c>
      <c r="CD3896">
        <v>37283</v>
      </c>
      <c r="CE3896">
        <v>35998.003438268701</v>
      </c>
      <c r="CF3896">
        <v>19879.881921865101</v>
      </c>
      <c r="CG3896">
        <v>30205.717783541601</v>
      </c>
      <c r="CH3896">
        <v>51981.543476803701</v>
      </c>
    </row>
    <row r="3897" spans="1:86" x14ac:dyDescent="0.2">
      <c r="A3897" t="s">
        <v>171</v>
      </c>
      <c r="B3897">
        <v>2010</v>
      </c>
      <c r="C3897" t="s">
        <v>21</v>
      </c>
      <c r="D3897" t="s">
        <v>2760</v>
      </c>
      <c r="E3897">
        <v>27.4078855700571</v>
      </c>
      <c r="F3897">
        <v>8.4096074751794703</v>
      </c>
      <c r="G3897">
        <v>11.687382400327699</v>
      </c>
      <c r="H3897">
        <v>7.3108956945500196</v>
      </c>
      <c r="I3897">
        <v>24.629448941881801</v>
      </c>
      <c r="J3897">
        <v>8.2635808488690703</v>
      </c>
      <c r="K3897">
        <v>11.569652984337299</v>
      </c>
      <c r="L3897">
        <v>4.7962151086755203</v>
      </c>
      <c r="M3897">
        <v>8.5403199946615906</v>
      </c>
      <c r="N3897">
        <v>6.4392461749766197</v>
      </c>
      <c r="O3897">
        <v>0.440922710210568</v>
      </c>
      <c r="P3897">
        <v>1.6601511094744199</v>
      </c>
      <c r="Q3897">
        <v>0</v>
      </c>
      <c r="R3897">
        <v>51.428044803463102</v>
      </c>
      <c r="S3897">
        <v>51.428044803463102</v>
      </c>
      <c r="T3897">
        <v>78.835930373520199</v>
      </c>
      <c r="U3897">
        <v>0</v>
      </c>
      <c r="V3897">
        <v>44.386618504771803</v>
      </c>
      <c r="W3897">
        <v>44.386618504771803</v>
      </c>
      <c r="X3897">
        <v>69.016067446653594</v>
      </c>
      <c r="Y3897">
        <v>50.123468897721601</v>
      </c>
      <c r="Z3897">
        <v>1.03798112140571</v>
      </c>
      <c r="AA3897">
        <v>0.39463990590731102</v>
      </c>
      <c r="AB3897">
        <v>48.690847870408597</v>
      </c>
      <c r="AC3897">
        <v>2.2068326593625698</v>
      </c>
      <c r="AD3897">
        <v>0.40294328280285002</v>
      </c>
      <c r="AE3897">
        <v>0.36195777967360299</v>
      </c>
      <c r="AF3897">
        <v>1.4419315968861299</v>
      </c>
      <c r="AG3897">
        <v>408.397928690703</v>
      </c>
      <c r="AH3897">
        <v>408.397928690703</v>
      </c>
      <c r="AI3897">
        <v>379.27444456167501</v>
      </c>
      <c r="AJ3897">
        <v>379.27444456167501</v>
      </c>
      <c r="AK3897">
        <v>79.5750321765629</v>
      </c>
      <c r="AL3897">
        <v>79.5750321765629</v>
      </c>
      <c r="AM3897">
        <v>867.24740542894097</v>
      </c>
      <c r="AN3897">
        <v>867.24740542894097</v>
      </c>
      <c r="AO3897">
        <v>69.374230728006594</v>
      </c>
      <c r="AP3897">
        <v>5.7697268582217198</v>
      </c>
      <c r="AQ3897">
        <v>45.673870293227203</v>
      </c>
      <c r="AR3897">
        <v>17.9306335765576</v>
      </c>
      <c r="AS3897">
        <v>5.1925401910653699</v>
      </c>
      <c r="AT3897">
        <v>0.203438571937688</v>
      </c>
      <c r="AU3897">
        <v>0.51376675690408502</v>
      </c>
      <c r="AV3897">
        <v>4.4753348622235896</v>
      </c>
      <c r="AW3897">
        <v>29.2090779769348</v>
      </c>
      <c r="AX3897">
        <v>1.7495702601118399</v>
      </c>
      <c r="AY3897">
        <v>7.2465026736946196</v>
      </c>
      <c r="AZ3897">
        <v>20.213005043128302</v>
      </c>
      <c r="BA3897">
        <v>104.941837813494</v>
      </c>
      <c r="BB3897">
        <v>11.8823965282408</v>
      </c>
      <c r="BC3897">
        <v>89.207040114770905</v>
      </c>
      <c r="BD3897">
        <v>3.8524011704827399</v>
      </c>
      <c r="BE3897">
        <v>8.4834778205175994</v>
      </c>
      <c r="BF3897">
        <v>1.03336800478221</v>
      </c>
      <c r="BG3897">
        <v>5.6277869173347002</v>
      </c>
      <c r="BH3897">
        <v>1.8223228984006801</v>
      </c>
      <c r="BI3897">
        <v>14.0480657922955</v>
      </c>
      <c r="BJ3897">
        <v>1.32275681969216</v>
      </c>
      <c r="BK3897">
        <v>9.8563820261045691</v>
      </c>
      <c r="BL3897">
        <v>2.8689269464987701</v>
      </c>
      <c r="BM3897">
        <v>19.783344554131698</v>
      </c>
      <c r="BN3897">
        <v>1.4968087862105299</v>
      </c>
      <c r="BO3897">
        <v>14.460929013144501</v>
      </c>
      <c r="BP3897">
        <v>3.8256067547767501</v>
      </c>
      <c r="BQ3897">
        <v>27.1791467403567</v>
      </c>
      <c r="BR3897">
        <v>4.5030700607899501</v>
      </c>
      <c r="BS3897">
        <v>12.692475513863</v>
      </c>
      <c r="BT3897">
        <v>9.9836011657037709</v>
      </c>
      <c r="BU3897">
        <v>89.154770484463498</v>
      </c>
      <c r="BV3897">
        <v>67.894897826876502</v>
      </c>
      <c r="BW3897">
        <v>6.1212603163459498</v>
      </c>
      <c r="BX3897">
        <v>15.138612341240799</v>
      </c>
      <c r="BY3897">
        <v>273.98722583924399</v>
      </c>
      <c r="BZ3897">
        <v>102.761939857204</v>
      </c>
      <c r="CA3897">
        <v>158.41071259473301</v>
      </c>
      <c r="CB3897">
        <v>12.814573387306799</v>
      </c>
      <c r="CC3897">
        <v>2972</v>
      </c>
      <c r="CD3897">
        <v>2946</v>
      </c>
      <c r="CE3897">
        <v>3101.7005227723398</v>
      </c>
      <c r="CF3897">
        <v>1989.7284979733499</v>
      </c>
      <c r="CG3897">
        <v>2960.88096763761</v>
      </c>
      <c r="CH3897">
        <v>5145.9635370674896</v>
      </c>
    </row>
    <row r="3898" spans="1:86" x14ac:dyDescent="0.2">
      <c r="A3898" t="s">
        <v>171</v>
      </c>
      <c r="B3898">
        <v>2010</v>
      </c>
      <c r="C3898" t="s">
        <v>22</v>
      </c>
      <c r="D3898" t="s">
        <v>2761</v>
      </c>
      <c r="E3898">
        <v>438.14675598129799</v>
      </c>
      <c r="F3898">
        <v>413.95594384831702</v>
      </c>
      <c r="G3898">
        <v>10.6614235865318</v>
      </c>
      <c r="H3898">
        <v>13.5293885464492</v>
      </c>
      <c r="I3898">
        <v>415.731108810347</v>
      </c>
      <c r="J3898">
        <v>401.14926489572201</v>
      </c>
      <c r="K3898">
        <v>10.5533340116707</v>
      </c>
      <c r="L3898">
        <v>4.0285099029542897</v>
      </c>
      <c r="M3898">
        <v>647.31858765689799</v>
      </c>
      <c r="N3898">
        <v>613.39850657565705</v>
      </c>
      <c r="O3898">
        <v>0.45279161579445698</v>
      </c>
      <c r="P3898">
        <v>33.467289465447998</v>
      </c>
      <c r="Q3898">
        <v>0</v>
      </c>
      <c r="R3898">
        <v>1669.3063259698799</v>
      </c>
      <c r="S3898">
        <v>1669.3063259698799</v>
      </c>
      <c r="T3898">
        <v>2107.4530819511701</v>
      </c>
      <c r="U3898">
        <v>0</v>
      </c>
      <c r="V3898">
        <v>1563.5469333020001</v>
      </c>
      <c r="W3898">
        <v>1563.5469333020001</v>
      </c>
      <c r="X3898">
        <v>1979.27804211234</v>
      </c>
      <c r="Y3898">
        <v>360.347742039406</v>
      </c>
      <c r="Z3898">
        <v>82.339041182261994</v>
      </c>
      <c r="AA3898">
        <v>0.409842102177842</v>
      </c>
      <c r="AB3898">
        <v>277.59885875496701</v>
      </c>
      <c r="AC3898">
        <v>40.389384975248902</v>
      </c>
      <c r="AD3898">
        <v>36.0677950437532</v>
      </c>
      <c r="AE3898">
        <v>0.32833396747218402</v>
      </c>
      <c r="AF3898">
        <v>3.99325596402341</v>
      </c>
      <c r="AG3898">
        <v>504.07977459945999</v>
      </c>
      <c r="AH3898">
        <v>504.07977459945999</v>
      </c>
      <c r="AI3898">
        <v>34.8514942053258</v>
      </c>
      <c r="AJ3898">
        <v>34.8514942053258</v>
      </c>
      <c r="AK3898">
        <v>832.61760678561996</v>
      </c>
      <c r="AL3898">
        <v>832.61760678561996</v>
      </c>
      <c r="AM3898">
        <v>1371.54887559041</v>
      </c>
      <c r="AN3898">
        <v>1371.54887559041</v>
      </c>
      <c r="AO3898">
        <v>401.74930612869002</v>
      </c>
      <c r="AP3898">
        <v>300.32227957904502</v>
      </c>
      <c r="AQ3898">
        <v>55.6355014185594</v>
      </c>
      <c r="AR3898">
        <v>45.7915251310854</v>
      </c>
      <c r="AS3898">
        <v>28.187201595368599</v>
      </c>
      <c r="AT3898">
        <v>14.1154117241328</v>
      </c>
      <c r="AU3898">
        <v>0.49043398529655702</v>
      </c>
      <c r="AV3898">
        <v>13.5813558859392</v>
      </c>
      <c r="AW3898">
        <v>226.17938389501001</v>
      </c>
      <c r="AX3898">
        <v>146.53493426547399</v>
      </c>
      <c r="AY3898">
        <v>10.431561229085601</v>
      </c>
      <c r="AZ3898">
        <v>69.212888400449401</v>
      </c>
      <c r="BA3898">
        <v>712.42088109253802</v>
      </c>
      <c r="BB3898">
        <v>597.83754275843</v>
      </c>
      <c r="BC3898">
        <v>80.692714644527896</v>
      </c>
      <c r="BD3898">
        <v>33.890623689581098</v>
      </c>
      <c r="BE3898">
        <v>87.468751720578297</v>
      </c>
      <c r="BF3898">
        <v>71.708143182464497</v>
      </c>
      <c r="BG3898">
        <v>5.1984811640793902</v>
      </c>
      <c r="BH3898">
        <v>10.562127374034</v>
      </c>
      <c r="BI3898">
        <v>116.913113689733</v>
      </c>
      <c r="BJ3898">
        <v>94.120015877235801</v>
      </c>
      <c r="BK3898">
        <v>8.8178761865040105</v>
      </c>
      <c r="BL3898">
        <v>13.975221625992701</v>
      </c>
      <c r="BM3898">
        <v>127.262531120489</v>
      </c>
      <c r="BN3898">
        <v>98.086373537662197</v>
      </c>
      <c r="BO3898">
        <v>12.7301515761832</v>
      </c>
      <c r="BP3898">
        <v>16.446006006643099</v>
      </c>
      <c r="BQ3898">
        <v>287.96579750900901</v>
      </c>
      <c r="BR3898">
        <v>259.001555927109</v>
      </c>
      <c r="BS3898">
        <v>11.6783423942549</v>
      </c>
      <c r="BT3898">
        <v>17.285899187644699</v>
      </c>
      <c r="BU3898">
        <v>6810.2771407841501</v>
      </c>
      <c r="BV3898">
        <v>6464.0168600777597</v>
      </c>
      <c r="BW3898">
        <v>6.47369420253023</v>
      </c>
      <c r="BX3898">
        <v>339.786586503835</v>
      </c>
      <c r="BY3898">
        <v>4625.66217814642</v>
      </c>
      <c r="BZ3898">
        <v>4454.4759387264503</v>
      </c>
      <c r="CA3898">
        <v>144.563964755786</v>
      </c>
      <c r="CB3898">
        <v>26.6222746641707</v>
      </c>
      <c r="CC3898">
        <v>5860</v>
      </c>
      <c r="CD3898">
        <v>5146</v>
      </c>
      <c r="CE3898">
        <v>2017.3474289769099</v>
      </c>
      <c r="CF3898">
        <v>4609.9722646396604</v>
      </c>
      <c r="CG3898">
        <v>2595.2208997943899</v>
      </c>
      <c r="CH3898">
        <v>4534.70885225232</v>
      </c>
    </row>
    <row r="3899" spans="1:86" x14ac:dyDescent="0.2">
      <c r="A3899" t="s">
        <v>171</v>
      </c>
      <c r="B3899">
        <v>2010</v>
      </c>
      <c r="C3899" t="s">
        <v>78</v>
      </c>
      <c r="D3899" t="s">
        <v>2762</v>
      </c>
      <c r="E3899">
        <v>258.11018584384601</v>
      </c>
      <c r="F3899">
        <v>46.859628967451499</v>
      </c>
      <c r="G3899">
        <v>27.3212395011662</v>
      </c>
      <c r="H3899">
        <v>183.929317375229</v>
      </c>
      <c r="I3899">
        <v>92.264251861585393</v>
      </c>
      <c r="J3899">
        <v>45.576325271349901</v>
      </c>
      <c r="K3899">
        <v>27.0800608956419</v>
      </c>
      <c r="L3899">
        <v>19.607865694593698</v>
      </c>
      <c r="M3899">
        <v>77.086416624805807</v>
      </c>
      <c r="N3899">
        <v>62.710917177603697</v>
      </c>
      <c r="O3899">
        <v>1.2724156110393501</v>
      </c>
      <c r="P3899">
        <v>13.1030838361626</v>
      </c>
      <c r="Q3899">
        <v>203.66600319182999</v>
      </c>
      <c r="R3899">
        <v>483.74847377325</v>
      </c>
      <c r="S3899">
        <v>687.41447696507998</v>
      </c>
      <c r="T3899">
        <v>945.524662808926</v>
      </c>
      <c r="U3899">
        <v>77.704140158761206</v>
      </c>
      <c r="V3899">
        <v>184.56324874337801</v>
      </c>
      <c r="W3899">
        <v>262.26738890214</v>
      </c>
      <c r="X3899">
        <v>354.53164076372502</v>
      </c>
      <c r="Y3899">
        <v>5797.1530990498604</v>
      </c>
      <c r="Z3899">
        <v>9.3964460789648108</v>
      </c>
      <c r="AA3899">
        <v>1.0088292602021001</v>
      </c>
      <c r="AB3899">
        <v>5786.7478237106898</v>
      </c>
      <c r="AC3899">
        <v>33.527547818184999</v>
      </c>
      <c r="AD3899">
        <v>3.5180957856628501</v>
      </c>
      <c r="AE3899">
        <v>0.72469085241374498</v>
      </c>
      <c r="AF3899">
        <v>29.284761180108301</v>
      </c>
      <c r="AG3899">
        <v>10314.423707567799</v>
      </c>
      <c r="AH3899">
        <v>10314.423707567799</v>
      </c>
      <c r="AI3899">
        <v>363.38925543307499</v>
      </c>
      <c r="AJ3899">
        <v>363.38925543307499</v>
      </c>
      <c r="AK3899">
        <v>245.80993794687501</v>
      </c>
      <c r="AL3899">
        <v>245.80993794687501</v>
      </c>
      <c r="AM3899">
        <v>10923.622900947799</v>
      </c>
      <c r="AN3899">
        <v>10923.622900947799</v>
      </c>
      <c r="AO3899">
        <v>206.447055003933</v>
      </c>
      <c r="AP3899">
        <v>46.541504113404699</v>
      </c>
      <c r="AQ3899">
        <v>120.010516029744</v>
      </c>
      <c r="AR3899">
        <v>39.895034860783497</v>
      </c>
      <c r="AS3899">
        <v>119.527293157337</v>
      </c>
      <c r="AT3899">
        <v>1.4858595862888</v>
      </c>
      <c r="AU3899">
        <v>1.7802790405918301</v>
      </c>
      <c r="AV3899">
        <v>116.26115453045701</v>
      </c>
      <c r="AW3899">
        <v>197.982685717919</v>
      </c>
      <c r="AX3899">
        <v>15.874989375589999</v>
      </c>
      <c r="AY3899">
        <v>20.4008625052798</v>
      </c>
      <c r="AZ3899">
        <v>161.706833837049</v>
      </c>
      <c r="BA3899">
        <v>273.40582847276897</v>
      </c>
      <c r="BB3899">
        <v>73.530618515226706</v>
      </c>
      <c r="BC3899">
        <v>170.98339712542099</v>
      </c>
      <c r="BD3899">
        <v>28.8918128321219</v>
      </c>
      <c r="BE3899">
        <v>24.317895478520999</v>
      </c>
      <c r="BF3899">
        <v>8.1203479201652797</v>
      </c>
      <c r="BG3899">
        <v>9.0835229642006698</v>
      </c>
      <c r="BH3899">
        <v>7.1140245941550502</v>
      </c>
      <c r="BI3899">
        <v>41.975074839524801</v>
      </c>
      <c r="BJ3899">
        <v>10.535379428197899</v>
      </c>
      <c r="BK3899">
        <v>18.735975528622198</v>
      </c>
      <c r="BL3899">
        <v>12.7037198827047</v>
      </c>
      <c r="BM3899">
        <v>57.470681627722101</v>
      </c>
      <c r="BN3899">
        <v>11.4638231314281</v>
      </c>
      <c r="BO3899">
        <v>29.673639591339899</v>
      </c>
      <c r="BP3899">
        <v>16.333218904954101</v>
      </c>
      <c r="BQ3899">
        <v>60.072430039887003</v>
      </c>
      <c r="BR3899">
        <v>30.103921810924099</v>
      </c>
      <c r="BS3899">
        <v>14.9436510521359</v>
      </c>
      <c r="BT3899">
        <v>15.024857176827</v>
      </c>
      <c r="BU3899">
        <v>724.65952196982198</v>
      </c>
      <c r="BV3899">
        <v>661.16707893369096</v>
      </c>
      <c r="BW3899">
        <v>17.8297787756077</v>
      </c>
      <c r="BX3899">
        <v>45.6626642605233</v>
      </c>
      <c r="BY3899">
        <v>944.57682281193604</v>
      </c>
      <c r="BZ3899">
        <v>522.41063007825005</v>
      </c>
      <c r="CA3899">
        <v>373.08899445365898</v>
      </c>
      <c r="CB3899">
        <v>49.077198280027403</v>
      </c>
      <c r="CC3899">
        <v>8170</v>
      </c>
      <c r="CD3899">
        <v>6073</v>
      </c>
      <c r="CE3899">
        <v>7418.5366178605</v>
      </c>
      <c r="CF3899">
        <v>2748.5699594722601</v>
      </c>
      <c r="CG3899">
        <v>3890.09646839995</v>
      </c>
      <c r="CH3899">
        <v>6318.42564525541</v>
      </c>
    </row>
    <row r="3900" spans="1:86" x14ac:dyDescent="0.2">
      <c r="A3900" t="s">
        <v>171</v>
      </c>
      <c r="B3900">
        <v>2010</v>
      </c>
      <c r="C3900" t="s">
        <v>23</v>
      </c>
      <c r="D3900" t="s">
        <v>2763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  <c r="BE3900">
        <v>0</v>
      </c>
      <c r="BF3900">
        <v>0</v>
      </c>
      <c r="BG3900">
        <v>0</v>
      </c>
      <c r="BH3900">
        <v>0</v>
      </c>
      <c r="BI3900">
        <v>0</v>
      </c>
      <c r="BJ3900">
        <v>0</v>
      </c>
      <c r="BK3900">
        <v>0</v>
      </c>
      <c r="BL3900">
        <v>0</v>
      </c>
      <c r="BM3900">
        <v>0</v>
      </c>
      <c r="BN3900">
        <v>0</v>
      </c>
      <c r="BO3900">
        <v>0</v>
      </c>
      <c r="BP3900">
        <v>0</v>
      </c>
      <c r="BQ3900">
        <v>0</v>
      </c>
      <c r="BR3900">
        <v>0</v>
      </c>
      <c r="BS3900">
        <v>0</v>
      </c>
      <c r="BT3900">
        <v>0</v>
      </c>
      <c r="BU3900">
        <v>0</v>
      </c>
      <c r="BV3900">
        <v>0</v>
      </c>
      <c r="BW3900">
        <v>0</v>
      </c>
      <c r="BX3900">
        <v>0</v>
      </c>
      <c r="BY3900">
        <v>0</v>
      </c>
      <c r="BZ3900">
        <v>0</v>
      </c>
      <c r="CA3900">
        <v>0</v>
      </c>
      <c r="CB3900">
        <v>0</v>
      </c>
      <c r="CC3900">
        <v>0</v>
      </c>
      <c r="CD3900">
        <v>0</v>
      </c>
      <c r="CE3900">
        <v>0</v>
      </c>
      <c r="CF3900">
        <v>0</v>
      </c>
      <c r="CG3900">
        <v>0</v>
      </c>
      <c r="CH3900">
        <v>0</v>
      </c>
    </row>
    <row r="3901" spans="1:86" x14ac:dyDescent="0.2">
      <c r="A3901" t="s">
        <v>171</v>
      </c>
      <c r="B3901">
        <v>2010</v>
      </c>
      <c r="C3901" t="s">
        <v>24</v>
      </c>
      <c r="D3901" t="s">
        <v>2764</v>
      </c>
      <c r="E3901">
        <v>1294.4415822099299</v>
      </c>
      <c r="F3901">
        <v>344.21474040980797</v>
      </c>
      <c r="G3901">
        <v>683.91232406154302</v>
      </c>
      <c r="H3901">
        <v>266.31451773857401</v>
      </c>
      <c r="I3901">
        <v>1101.03509561649</v>
      </c>
      <c r="J3901">
        <v>337.21871707579601</v>
      </c>
      <c r="K3901">
        <v>677.73192280765704</v>
      </c>
      <c r="L3901">
        <v>86.084455733038894</v>
      </c>
      <c r="M3901">
        <v>438.28139427569403</v>
      </c>
      <c r="N3901">
        <v>305.18619122704098</v>
      </c>
      <c r="O3901">
        <v>33.231496595640699</v>
      </c>
      <c r="P3901">
        <v>99.863706453012696</v>
      </c>
      <c r="Q3901">
        <v>0</v>
      </c>
      <c r="R3901">
        <v>120.36819026719699</v>
      </c>
      <c r="S3901">
        <v>120.36819026719699</v>
      </c>
      <c r="T3901">
        <v>1414.8097724771201</v>
      </c>
      <c r="U3901">
        <v>0</v>
      </c>
      <c r="V3901">
        <v>109.490743952317</v>
      </c>
      <c r="W3901">
        <v>109.490743952317</v>
      </c>
      <c r="X3901">
        <v>1210.5258395688099</v>
      </c>
      <c r="Y3901">
        <v>2801.8994535306501</v>
      </c>
      <c r="Z3901">
        <v>55.768006201202198</v>
      </c>
      <c r="AA3901">
        <v>26.026079507936799</v>
      </c>
      <c r="AB3901">
        <v>2720.1053678215098</v>
      </c>
      <c r="AC3901">
        <v>218.16310275328499</v>
      </c>
      <c r="AD3901">
        <v>18.798064358996701</v>
      </c>
      <c r="AE3901">
        <v>18.5562055912388</v>
      </c>
      <c r="AF3901">
        <v>180.80883280305099</v>
      </c>
      <c r="AG3901">
        <v>55894.697705860301</v>
      </c>
      <c r="AH3901">
        <v>55894.697705860301</v>
      </c>
      <c r="AI3901">
        <v>1784.2354822997499</v>
      </c>
      <c r="AJ3901">
        <v>1784.2354822997499</v>
      </c>
      <c r="AK3901">
        <v>670.31544063667195</v>
      </c>
      <c r="AL3901">
        <v>670.31544063667195</v>
      </c>
      <c r="AM3901">
        <v>58349.248628796799</v>
      </c>
      <c r="AN3901">
        <v>58349.248628796799</v>
      </c>
      <c r="AO3901">
        <v>3538.3370189899301</v>
      </c>
      <c r="AP3901">
        <v>390.14515000037397</v>
      </c>
      <c r="AQ3901">
        <v>2981.2110412459301</v>
      </c>
      <c r="AR3901">
        <v>166.98082774362601</v>
      </c>
      <c r="AS3901">
        <v>649.74812247015905</v>
      </c>
      <c r="AT3901">
        <v>9.8457005103546607</v>
      </c>
      <c r="AU3901">
        <v>46.802595807963002</v>
      </c>
      <c r="AV3901">
        <v>593.09982615184094</v>
      </c>
      <c r="AW3901">
        <v>2850.3563838489999</v>
      </c>
      <c r="AX3901">
        <v>90.019720303456694</v>
      </c>
      <c r="AY3901">
        <v>491.32275527187801</v>
      </c>
      <c r="AZ3901">
        <v>2269.01390827366</v>
      </c>
      <c r="BA3901">
        <v>5139.0805279816204</v>
      </c>
      <c r="BB3901">
        <v>479.85362451625201</v>
      </c>
      <c r="BC3901">
        <v>4412.65479760365</v>
      </c>
      <c r="BD3901">
        <v>246.57210586171701</v>
      </c>
      <c r="BE3901">
        <v>380.51830219269601</v>
      </c>
      <c r="BF3901">
        <v>52.792189402295499</v>
      </c>
      <c r="BG3901">
        <v>270.74228138240898</v>
      </c>
      <c r="BH3901">
        <v>56.983831407991502</v>
      </c>
      <c r="BI3901">
        <v>750.83685255627199</v>
      </c>
      <c r="BJ3901">
        <v>65.290016743821695</v>
      </c>
      <c r="BK3901">
        <v>562.18880479058703</v>
      </c>
      <c r="BL3901">
        <v>123.35803102186399</v>
      </c>
      <c r="BM3901">
        <v>1132.0483038114901</v>
      </c>
      <c r="BN3901">
        <v>69.036692431740093</v>
      </c>
      <c r="BO3901">
        <v>890.61001729760699</v>
      </c>
      <c r="BP3901">
        <v>172.40159408214799</v>
      </c>
      <c r="BQ3901">
        <v>808.82271098071806</v>
      </c>
      <c r="BR3901">
        <v>180.617099587984</v>
      </c>
      <c r="BS3901">
        <v>514.02263050037698</v>
      </c>
      <c r="BT3901">
        <v>114.182980892356</v>
      </c>
      <c r="BU3901">
        <v>4606.6167885423602</v>
      </c>
      <c r="BV3901">
        <v>3221.8402379499298</v>
      </c>
      <c r="BW3901">
        <v>462.37681698858302</v>
      </c>
      <c r="BX3901">
        <v>922.39973360384704</v>
      </c>
      <c r="BY3901">
        <v>13996.488376749799</v>
      </c>
      <c r="BZ3901">
        <v>4551.0137357195399</v>
      </c>
      <c r="CA3901">
        <v>9317.0593326132803</v>
      </c>
      <c r="CB3901">
        <v>128.41530841694399</v>
      </c>
      <c r="CC3901">
        <v>4881</v>
      </c>
      <c r="CD3901">
        <v>4662</v>
      </c>
      <c r="CE3901">
        <v>5168.7055326174104</v>
      </c>
      <c r="CF3901">
        <v>120706.40880243</v>
      </c>
      <c r="CG3901">
        <v>177786.96636603799</v>
      </c>
      <c r="CH3901">
        <v>307149.50118120899</v>
      </c>
    </row>
    <row r="3902" spans="1:86" x14ac:dyDescent="0.2">
      <c r="A3902" t="s">
        <v>171</v>
      </c>
      <c r="B3902">
        <v>2010</v>
      </c>
      <c r="C3902" t="s">
        <v>25</v>
      </c>
      <c r="D3902" t="s">
        <v>2765</v>
      </c>
      <c r="E3902">
        <v>79.754350161114502</v>
      </c>
      <c r="F3902">
        <v>7.8655498850136496</v>
      </c>
      <c r="G3902">
        <v>65.756975416724799</v>
      </c>
      <c r="H3902">
        <v>6.1318248593759499</v>
      </c>
      <c r="I3902">
        <v>75.8069274355842</v>
      </c>
      <c r="J3902">
        <v>7.7211956296993698</v>
      </c>
      <c r="K3902">
        <v>65.196428545878604</v>
      </c>
      <c r="L3902">
        <v>2.88930326000628</v>
      </c>
      <c r="M3902">
        <v>12.172204104303001</v>
      </c>
      <c r="N3902">
        <v>6.1896290611958404</v>
      </c>
      <c r="O3902">
        <v>4.5538217976232804</v>
      </c>
      <c r="P3902">
        <v>1.42875324548389</v>
      </c>
      <c r="Q3902">
        <v>0</v>
      </c>
      <c r="R3902">
        <v>470.18784799491402</v>
      </c>
      <c r="S3902">
        <v>470.18784799491402</v>
      </c>
      <c r="T3902">
        <v>549.94219815602798</v>
      </c>
      <c r="U3902">
        <v>0</v>
      </c>
      <c r="V3902">
        <v>404.230344040803</v>
      </c>
      <c r="W3902">
        <v>404.230344040803</v>
      </c>
      <c r="X3902">
        <v>480.03727147638699</v>
      </c>
      <c r="Y3902">
        <v>55.027560459499298</v>
      </c>
      <c r="Z3902">
        <v>1.1504201724172001</v>
      </c>
      <c r="AA3902">
        <v>2.03789181263928</v>
      </c>
      <c r="AB3902">
        <v>51.839248474442797</v>
      </c>
      <c r="AC3902">
        <v>5.4229949258735397</v>
      </c>
      <c r="AD3902">
        <v>0.38789849330152099</v>
      </c>
      <c r="AE3902">
        <v>1.71006568969937</v>
      </c>
      <c r="AF3902">
        <v>3.3250307428726602</v>
      </c>
      <c r="AG3902">
        <v>923.45860098045796</v>
      </c>
      <c r="AH3902">
        <v>923.45860098045796</v>
      </c>
      <c r="AI3902">
        <v>20.490058964087002</v>
      </c>
      <c r="AJ3902">
        <v>20.490058964087002</v>
      </c>
      <c r="AK3902">
        <v>11.7426627213255</v>
      </c>
      <c r="AL3902">
        <v>11.7426627213255</v>
      </c>
      <c r="AM3902">
        <v>955.69132266586996</v>
      </c>
      <c r="AN3902">
        <v>955.69132266586996</v>
      </c>
      <c r="AO3902">
        <v>161.71007968492501</v>
      </c>
      <c r="AP3902">
        <v>8.0380445551413295</v>
      </c>
      <c r="AQ3902">
        <v>151.48171546750399</v>
      </c>
      <c r="AR3902">
        <v>2.19031966227988</v>
      </c>
      <c r="AS3902">
        <v>14.230799920438599</v>
      </c>
      <c r="AT3902">
        <v>0.23791776944151599</v>
      </c>
      <c r="AU3902">
        <v>0.97489450907881003</v>
      </c>
      <c r="AV3902">
        <v>13.0179876419182</v>
      </c>
      <c r="AW3902">
        <v>93.485329364185802</v>
      </c>
      <c r="AX3902">
        <v>1.8808844091778001</v>
      </c>
      <c r="AY3902">
        <v>20.437632443823301</v>
      </c>
      <c r="AZ3902">
        <v>71.166812511184503</v>
      </c>
      <c r="BA3902">
        <v>450.06494258755902</v>
      </c>
      <c r="BB3902">
        <v>10.483793952418701</v>
      </c>
      <c r="BC3902">
        <v>434.78250097971397</v>
      </c>
      <c r="BD3902">
        <v>4.7986476554275299</v>
      </c>
      <c r="BE3902">
        <v>17.8546607247116</v>
      </c>
      <c r="BF3902">
        <v>1.1022994739376399</v>
      </c>
      <c r="BG3902">
        <v>15.1912329167585</v>
      </c>
      <c r="BH3902">
        <v>1.56112833401544</v>
      </c>
      <c r="BI3902">
        <v>39.5299254954651</v>
      </c>
      <c r="BJ3902">
        <v>1.35816243570888</v>
      </c>
      <c r="BK3902">
        <v>35.366114027927402</v>
      </c>
      <c r="BL3902">
        <v>2.80564903182889</v>
      </c>
      <c r="BM3902">
        <v>63.851909677620696</v>
      </c>
      <c r="BN3902">
        <v>1.44447223250876</v>
      </c>
      <c r="BO3902">
        <v>58.887001489326202</v>
      </c>
      <c r="BP3902">
        <v>3.5204359557856502</v>
      </c>
      <c r="BQ3902">
        <v>15.581852551121999</v>
      </c>
      <c r="BR3902">
        <v>3.4389504730325702</v>
      </c>
      <c r="BS3902">
        <v>9.8333368772595797</v>
      </c>
      <c r="BT3902">
        <v>2.3095652008298901</v>
      </c>
      <c r="BU3902">
        <v>145.115818203233</v>
      </c>
      <c r="BV3902">
        <v>65.249708262713</v>
      </c>
      <c r="BW3902">
        <v>66.574248806046896</v>
      </c>
      <c r="BX3902">
        <v>13.2918611344725</v>
      </c>
      <c r="BY3902">
        <v>1012.87340577108</v>
      </c>
      <c r="BZ3902">
        <v>104.43796850573599</v>
      </c>
      <c r="CA3902">
        <v>906.69905315505105</v>
      </c>
      <c r="CB3902">
        <v>1.7363841102945601</v>
      </c>
      <c r="CC3902">
        <v>2704</v>
      </c>
      <c r="CD3902">
        <v>2679</v>
      </c>
      <c r="CE3902">
        <v>3006.5887679213602</v>
      </c>
      <c r="CF3902">
        <v>2044.78175256591</v>
      </c>
      <c r="CG3902">
        <v>3257.72549355315</v>
      </c>
      <c r="CH3902">
        <v>5841.1871606815603</v>
      </c>
    </row>
    <row r="3903" spans="1:86" x14ac:dyDescent="0.2">
      <c r="A3903" t="s">
        <v>171</v>
      </c>
      <c r="B3903">
        <v>2010</v>
      </c>
      <c r="C3903" t="s">
        <v>26</v>
      </c>
      <c r="D3903" t="s">
        <v>2766</v>
      </c>
      <c r="E3903">
        <v>4534.6436372750304</v>
      </c>
      <c r="F3903">
        <v>50.460307970927701</v>
      </c>
      <c r="G3903">
        <v>4444.5520428148302</v>
      </c>
      <c r="H3903">
        <v>39.631286489273101</v>
      </c>
      <c r="I3903">
        <v>4441.1238506911404</v>
      </c>
      <c r="J3903">
        <v>49.764396489448401</v>
      </c>
      <c r="K3903">
        <v>4376.7043097851501</v>
      </c>
      <c r="L3903">
        <v>14.655144416550501</v>
      </c>
      <c r="M3903">
        <v>42.264376934278403</v>
      </c>
      <c r="N3903">
        <v>28.831153604257199</v>
      </c>
      <c r="O3903">
        <v>3.0653122560580601</v>
      </c>
      <c r="P3903">
        <v>10.3679110739631</v>
      </c>
      <c r="Q3903">
        <v>1052.47341962323</v>
      </c>
      <c r="R3903">
        <v>2409.16394623118</v>
      </c>
      <c r="S3903">
        <v>3461.6373658544098</v>
      </c>
      <c r="T3903">
        <v>7996.2810031294503</v>
      </c>
      <c r="U3903">
        <v>1025.03407759985</v>
      </c>
      <c r="V3903">
        <v>2346.3539291053198</v>
      </c>
      <c r="W3903">
        <v>3371.38800670517</v>
      </c>
      <c r="X3903">
        <v>7812.51185739631</v>
      </c>
      <c r="Y3903">
        <v>601.09119121425795</v>
      </c>
      <c r="Z3903">
        <v>6.3823625009718699</v>
      </c>
      <c r="AA3903">
        <v>32.508959782058703</v>
      </c>
      <c r="AB3903">
        <v>562.199868931227</v>
      </c>
      <c r="AC3903">
        <v>255.015778814828</v>
      </c>
      <c r="AD3903">
        <v>1.7998403320634899</v>
      </c>
      <c r="AE3903">
        <v>224.94969474875899</v>
      </c>
      <c r="AF3903">
        <v>28.266243734006299</v>
      </c>
      <c r="AG3903">
        <v>2129.9765733713102</v>
      </c>
      <c r="AH3903">
        <v>2129.9765733713102</v>
      </c>
      <c r="AI3903">
        <v>271.92232799380201</v>
      </c>
      <c r="AJ3903">
        <v>271.92232799380201</v>
      </c>
      <c r="AK3903">
        <v>96.467838639904201</v>
      </c>
      <c r="AL3903">
        <v>96.467838639904201</v>
      </c>
      <c r="AM3903">
        <v>2498.3667400050199</v>
      </c>
      <c r="AN3903">
        <v>2498.3667400050199</v>
      </c>
      <c r="AO3903">
        <v>5164.8569204278801</v>
      </c>
      <c r="AP3903">
        <v>52.813737440445998</v>
      </c>
      <c r="AQ3903">
        <v>5090.3326347213797</v>
      </c>
      <c r="AR3903">
        <v>21.710548266061899</v>
      </c>
      <c r="AS3903">
        <v>155.179733711317</v>
      </c>
      <c r="AT3903">
        <v>1.5931970625134499</v>
      </c>
      <c r="AU3903">
        <v>42.354574013252702</v>
      </c>
      <c r="AV3903">
        <v>111.23196263555</v>
      </c>
      <c r="AW3903">
        <v>1800.03361798029</v>
      </c>
      <c r="AX3903">
        <v>10.0959041593878</v>
      </c>
      <c r="AY3903">
        <v>1523.23862946022</v>
      </c>
      <c r="AZ3903">
        <v>266.69908436068602</v>
      </c>
      <c r="BA3903">
        <v>85680.271305299204</v>
      </c>
      <c r="BB3903">
        <v>61.390394020438499</v>
      </c>
      <c r="BC3903">
        <v>85581.448413393504</v>
      </c>
      <c r="BD3903">
        <v>37.432497885246299</v>
      </c>
      <c r="BE3903">
        <v>5762.6957361837503</v>
      </c>
      <c r="BF3903">
        <v>7.1501959885764599</v>
      </c>
      <c r="BG3903">
        <v>5745.6482028842902</v>
      </c>
      <c r="BH3903">
        <v>9.8973373108775302</v>
      </c>
      <c r="BI3903">
        <v>6404.8367514701504</v>
      </c>
      <c r="BJ3903">
        <v>8.4049459705760192</v>
      </c>
      <c r="BK3903">
        <v>6376.42467706549</v>
      </c>
      <c r="BL3903">
        <v>20.007128434113199</v>
      </c>
      <c r="BM3903">
        <v>6434.5699303208403</v>
      </c>
      <c r="BN3903">
        <v>9.0880982314219807</v>
      </c>
      <c r="BO3903">
        <v>6400.3731680741503</v>
      </c>
      <c r="BP3903">
        <v>25.1086640152926</v>
      </c>
      <c r="BQ3903">
        <v>23668.160543104601</v>
      </c>
      <c r="BR3903">
        <v>18.5627086451791</v>
      </c>
      <c r="BS3903">
        <v>23629.1460187517</v>
      </c>
      <c r="BT3903">
        <v>20.451815707734401</v>
      </c>
      <c r="BU3903">
        <v>441.12840629063697</v>
      </c>
      <c r="BV3903">
        <v>304.24470774065799</v>
      </c>
      <c r="BW3903">
        <v>43.210493740068102</v>
      </c>
      <c r="BX3903">
        <v>93.673204809910004</v>
      </c>
      <c r="BY3903">
        <v>56941.821390614103</v>
      </c>
      <c r="BZ3903">
        <v>740.32437231483902</v>
      </c>
      <c r="CA3903">
        <v>56180.302595594301</v>
      </c>
      <c r="CB3903">
        <v>21.1944227049216</v>
      </c>
      <c r="CC3903">
        <v>24751</v>
      </c>
      <c r="CD3903">
        <v>24540</v>
      </c>
      <c r="CE3903">
        <v>26514.256555140801</v>
      </c>
      <c r="CF3903">
        <v>11780.818906672201</v>
      </c>
      <c r="CG3903">
        <v>20395.7117434707</v>
      </c>
      <c r="CH3903">
        <v>33421.884935661001</v>
      </c>
    </row>
    <row r="3904" spans="1:86" x14ac:dyDescent="0.2">
      <c r="A3904" t="s">
        <v>171</v>
      </c>
      <c r="B3904">
        <v>2010</v>
      </c>
      <c r="C3904" t="s">
        <v>27</v>
      </c>
      <c r="D3904" t="s">
        <v>2767</v>
      </c>
      <c r="E3904">
        <v>1207.36930882398</v>
      </c>
      <c r="F3904">
        <v>15.883446620429</v>
      </c>
      <c r="G3904">
        <v>1180.0340671399299</v>
      </c>
      <c r="H3904">
        <v>11.451795063617601</v>
      </c>
      <c r="I3904">
        <v>1182.88419018932</v>
      </c>
      <c r="J3904">
        <v>15.592448553996499</v>
      </c>
      <c r="K3904">
        <v>1163.2233121204599</v>
      </c>
      <c r="L3904">
        <v>4.0684295148573701</v>
      </c>
      <c r="M3904">
        <v>17.938724546951999</v>
      </c>
      <c r="N3904">
        <v>12.7813615107776</v>
      </c>
      <c r="O3904">
        <v>1.38032040232103</v>
      </c>
      <c r="P3904">
        <v>3.77704263385337</v>
      </c>
      <c r="Q3904">
        <v>0</v>
      </c>
      <c r="R3904">
        <v>884.31902054602097</v>
      </c>
      <c r="S3904">
        <v>884.31902054602097</v>
      </c>
      <c r="T3904">
        <v>2091.6883293699998</v>
      </c>
      <c r="U3904">
        <v>0</v>
      </c>
      <c r="V3904">
        <v>839.26889843534696</v>
      </c>
      <c r="W3904">
        <v>839.26889843534696</v>
      </c>
      <c r="X3904">
        <v>2022.1530886246601</v>
      </c>
      <c r="Y3904">
        <v>189.39952324747301</v>
      </c>
      <c r="Z3904">
        <v>2.3445528174147698</v>
      </c>
      <c r="AA3904">
        <v>14.5130252556625</v>
      </c>
      <c r="AB3904">
        <v>172.54194517439601</v>
      </c>
      <c r="AC3904">
        <v>61.810486569129303</v>
      </c>
      <c r="AD3904">
        <v>0.77981290603064202</v>
      </c>
      <c r="AE3904">
        <v>55.194393919734601</v>
      </c>
      <c r="AF3904">
        <v>5.8362797433641296</v>
      </c>
      <c r="AG3904">
        <v>1219.20940874027</v>
      </c>
      <c r="AH3904">
        <v>1219.20940874027</v>
      </c>
      <c r="AI3904">
        <v>74.053679134205495</v>
      </c>
      <c r="AJ3904">
        <v>74.053679134205495</v>
      </c>
      <c r="AK3904">
        <v>37.372392874661102</v>
      </c>
      <c r="AL3904">
        <v>37.372392874661102</v>
      </c>
      <c r="AM3904">
        <v>1330.63548074913</v>
      </c>
      <c r="AN3904">
        <v>1330.63548074913</v>
      </c>
      <c r="AO3904">
        <v>3778.7081501909602</v>
      </c>
      <c r="AP3904">
        <v>16.132252140276901</v>
      </c>
      <c r="AQ3904">
        <v>3755.6457923533299</v>
      </c>
      <c r="AR3904">
        <v>6.9301056973534196</v>
      </c>
      <c r="AS3904">
        <v>23.298380553521699</v>
      </c>
      <c r="AT3904">
        <v>0.50126115485315303</v>
      </c>
      <c r="AU3904">
        <v>1.1369122814974699</v>
      </c>
      <c r="AV3904">
        <v>21.660207117171101</v>
      </c>
      <c r="AW3904">
        <v>388.39794794935398</v>
      </c>
      <c r="AX3904">
        <v>3.8470527422960199</v>
      </c>
      <c r="AY3904">
        <v>316.60134224392999</v>
      </c>
      <c r="AZ3904">
        <v>67.949552963128795</v>
      </c>
      <c r="BA3904">
        <v>4410.6513788318998</v>
      </c>
      <c r="BB3904">
        <v>20.921715177467199</v>
      </c>
      <c r="BC3904">
        <v>4381.0831209836997</v>
      </c>
      <c r="BD3904">
        <v>8.6465426707283992</v>
      </c>
      <c r="BE3904">
        <v>105.541799203678</v>
      </c>
      <c r="BF3904">
        <v>2.3794816140119202</v>
      </c>
      <c r="BG3904">
        <v>100.97366941532</v>
      </c>
      <c r="BH3904">
        <v>2.1886481743457802</v>
      </c>
      <c r="BI3904">
        <v>119.42949085992601</v>
      </c>
      <c r="BJ3904">
        <v>2.9026055278399499</v>
      </c>
      <c r="BK3904">
        <v>112.119791708118</v>
      </c>
      <c r="BL3904">
        <v>4.4070936239677199</v>
      </c>
      <c r="BM3904">
        <v>131.86009261413599</v>
      </c>
      <c r="BN3904">
        <v>3.1066642750239302</v>
      </c>
      <c r="BO3904">
        <v>122.98421834358901</v>
      </c>
      <c r="BP3904">
        <v>5.7692099955231901</v>
      </c>
      <c r="BQ3904">
        <v>453.39854582152401</v>
      </c>
      <c r="BR3904">
        <v>7.0388937813610699</v>
      </c>
      <c r="BS3904">
        <v>440.70186474785601</v>
      </c>
      <c r="BT3904">
        <v>5.6577872923069599</v>
      </c>
      <c r="BU3904">
        <v>188.31267713543701</v>
      </c>
      <c r="BV3904">
        <v>134.84256246708199</v>
      </c>
      <c r="BW3904">
        <v>19.511820201521601</v>
      </c>
      <c r="BX3904">
        <v>33.958294466832903</v>
      </c>
      <c r="BY3904">
        <v>16473.849287490299</v>
      </c>
      <c r="BZ3904">
        <v>216.08029441196399</v>
      </c>
      <c r="CA3904">
        <v>16251.9609965729</v>
      </c>
      <c r="CB3904">
        <v>5.8079965054258302</v>
      </c>
      <c r="CC3904">
        <v>11149</v>
      </c>
      <c r="CD3904">
        <v>10733</v>
      </c>
      <c r="CE3904">
        <v>11175.806058624699</v>
      </c>
      <c r="CF3904">
        <v>6120.1913204336997</v>
      </c>
      <c r="CG3904">
        <v>7699.2012900343398</v>
      </c>
      <c r="CH3904">
        <v>11765.9934980749</v>
      </c>
    </row>
    <row r="3905" spans="1:86" x14ac:dyDescent="0.2">
      <c r="A3905" t="s">
        <v>171</v>
      </c>
      <c r="B3905">
        <v>2010</v>
      </c>
      <c r="C3905" t="s">
        <v>28</v>
      </c>
      <c r="D3905" t="s">
        <v>2768</v>
      </c>
      <c r="E3905">
        <v>851.60833277637403</v>
      </c>
      <c r="F3905">
        <v>103.759620053738</v>
      </c>
      <c r="G3905">
        <v>685.19728742397001</v>
      </c>
      <c r="H3905">
        <v>62.651425298665302</v>
      </c>
      <c r="I3905">
        <v>810.20609135701397</v>
      </c>
      <c r="J3905">
        <v>101.496056197592</v>
      </c>
      <c r="K3905">
        <v>677.90427342222301</v>
      </c>
      <c r="L3905">
        <v>30.805761737198999</v>
      </c>
      <c r="M3905">
        <v>155.16881914436701</v>
      </c>
      <c r="N3905">
        <v>100.29991696911701</v>
      </c>
      <c r="O3905">
        <v>28.2015070258512</v>
      </c>
      <c r="P3905">
        <v>26.667395149399599</v>
      </c>
      <c r="Q3905">
        <v>0</v>
      </c>
      <c r="R3905">
        <v>243.70689164288399</v>
      </c>
      <c r="S3905">
        <v>243.70689164288399</v>
      </c>
      <c r="T3905">
        <v>1095.3152244192599</v>
      </c>
      <c r="U3905">
        <v>0</v>
      </c>
      <c r="V3905">
        <v>218.260166289766</v>
      </c>
      <c r="W3905">
        <v>218.260166289766</v>
      </c>
      <c r="X3905">
        <v>1028.4662576467799</v>
      </c>
      <c r="Y3905">
        <v>648.04387005675801</v>
      </c>
      <c r="Z3905">
        <v>16.5399552131781</v>
      </c>
      <c r="AA3905">
        <v>15.700535268763099</v>
      </c>
      <c r="AB3905">
        <v>615.803379574818</v>
      </c>
      <c r="AC3905">
        <v>58.504741412773598</v>
      </c>
      <c r="AD3905">
        <v>6.20827173092749</v>
      </c>
      <c r="AE3905">
        <v>23.1560423490887</v>
      </c>
      <c r="AF3905">
        <v>29.140427332757401</v>
      </c>
      <c r="AG3905">
        <v>7205.1771483907396</v>
      </c>
      <c r="AH3905">
        <v>7205.1771483907396</v>
      </c>
      <c r="AI3905">
        <v>260.67964406377399</v>
      </c>
      <c r="AJ3905">
        <v>260.67964406377399</v>
      </c>
      <c r="AK3905">
        <v>300.97943594970297</v>
      </c>
      <c r="AL3905">
        <v>300.97943594970297</v>
      </c>
      <c r="AM3905">
        <v>7766.8362284042196</v>
      </c>
      <c r="AN3905">
        <v>7766.8362284042196</v>
      </c>
      <c r="AO3905">
        <v>1728.2166583554099</v>
      </c>
      <c r="AP3905">
        <v>99.073356352227606</v>
      </c>
      <c r="AQ3905">
        <v>1592.2582927615299</v>
      </c>
      <c r="AR3905">
        <v>36.885009241647602</v>
      </c>
      <c r="AS3905">
        <v>116.086701130354</v>
      </c>
      <c r="AT3905">
        <v>3.1809418580175999</v>
      </c>
      <c r="AU3905">
        <v>10.679673867916801</v>
      </c>
      <c r="AV3905">
        <v>102.226085404419</v>
      </c>
      <c r="AW3905">
        <v>770.68863221405002</v>
      </c>
      <c r="AX3905">
        <v>27.907685845923901</v>
      </c>
      <c r="AY3905">
        <v>250.29160533779401</v>
      </c>
      <c r="AZ3905">
        <v>492.48934103033201</v>
      </c>
      <c r="BA3905">
        <v>6755.6089010016203</v>
      </c>
      <c r="BB3905">
        <v>160.14574787228901</v>
      </c>
      <c r="BC3905">
        <v>6544.6111915515003</v>
      </c>
      <c r="BD3905">
        <v>50.851961577835901</v>
      </c>
      <c r="BE3905">
        <v>389.34524123629802</v>
      </c>
      <c r="BF3905">
        <v>15.762955829579299</v>
      </c>
      <c r="BG3905">
        <v>350.98122644721701</v>
      </c>
      <c r="BH3905">
        <v>22.601058959502001</v>
      </c>
      <c r="BI3905">
        <v>571.05016447655703</v>
      </c>
      <c r="BJ3905">
        <v>20.042934654575401</v>
      </c>
      <c r="BK3905">
        <v>513.556130093305</v>
      </c>
      <c r="BL3905">
        <v>37.451099728677399</v>
      </c>
      <c r="BM3905">
        <v>746.25760026688397</v>
      </c>
      <c r="BN3905">
        <v>21.378297274501399</v>
      </c>
      <c r="BO3905">
        <v>674.37855703901096</v>
      </c>
      <c r="BP3905">
        <v>50.5007459533728</v>
      </c>
      <c r="BQ3905">
        <v>1114.0470024117001</v>
      </c>
      <c r="BR3905">
        <v>53.585451310459099</v>
      </c>
      <c r="BS3905">
        <v>1022.59752757396</v>
      </c>
      <c r="BT3905">
        <v>37.8640235272795</v>
      </c>
      <c r="BU3905">
        <v>1705.0646900725201</v>
      </c>
      <c r="BV3905">
        <v>1057.71314191905</v>
      </c>
      <c r="BW3905">
        <v>400.51453706593998</v>
      </c>
      <c r="BX3905">
        <v>246.837011087533</v>
      </c>
      <c r="BY3905">
        <v>10566.4427954167</v>
      </c>
      <c r="BZ3905">
        <v>1308.3205387881901</v>
      </c>
      <c r="CA3905">
        <v>9233.7177500674297</v>
      </c>
      <c r="CB3905">
        <v>24.404506561031798</v>
      </c>
      <c r="CC3905">
        <v>49797</v>
      </c>
      <c r="CD3905">
        <v>49648</v>
      </c>
      <c r="CE3905">
        <v>49481.862116968899</v>
      </c>
      <c r="CF3905">
        <v>34857.736176162602</v>
      </c>
      <c r="CG3905">
        <v>46392.730848933497</v>
      </c>
      <c r="CH3905">
        <v>76849.688537881404</v>
      </c>
    </row>
    <row r="3906" spans="1:86" x14ac:dyDescent="0.2">
      <c r="A3906" t="s">
        <v>171</v>
      </c>
      <c r="B3906">
        <v>2010</v>
      </c>
      <c r="C3906" t="s">
        <v>29</v>
      </c>
      <c r="D3906" t="s">
        <v>2769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2.3205609017896802</v>
      </c>
      <c r="S3906">
        <v>2.3205609017896802</v>
      </c>
      <c r="T3906">
        <v>2.3205609017896802</v>
      </c>
      <c r="U3906">
        <v>0</v>
      </c>
      <c r="V3906">
        <v>1.7480550438031199</v>
      </c>
      <c r="W3906">
        <v>1.7480550438031199</v>
      </c>
      <c r="X3906">
        <v>1.7480550438031199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  <c r="BE3906">
        <v>0</v>
      </c>
      <c r="BF3906">
        <v>0</v>
      </c>
      <c r="BG3906">
        <v>0</v>
      </c>
      <c r="BH3906">
        <v>0</v>
      </c>
      <c r="BI3906">
        <v>0</v>
      </c>
      <c r="BJ3906">
        <v>0</v>
      </c>
      <c r="BK3906">
        <v>0</v>
      </c>
      <c r="BL3906">
        <v>0</v>
      </c>
      <c r="BM3906">
        <v>0</v>
      </c>
      <c r="BN3906">
        <v>0</v>
      </c>
      <c r="BO3906">
        <v>0</v>
      </c>
      <c r="BP3906">
        <v>0</v>
      </c>
      <c r="BQ3906">
        <v>0</v>
      </c>
      <c r="BR3906">
        <v>0</v>
      </c>
      <c r="BS3906">
        <v>0</v>
      </c>
      <c r="BT3906">
        <v>0</v>
      </c>
      <c r="BU3906">
        <v>0</v>
      </c>
      <c r="BV3906">
        <v>0</v>
      </c>
      <c r="BW3906">
        <v>0</v>
      </c>
      <c r="BX3906">
        <v>0</v>
      </c>
      <c r="BY3906">
        <v>0</v>
      </c>
      <c r="BZ3906">
        <v>0</v>
      </c>
      <c r="CA3906">
        <v>0</v>
      </c>
      <c r="CB3906">
        <v>0</v>
      </c>
      <c r="CC3906">
        <v>0</v>
      </c>
      <c r="CD3906">
        <v>0</v>
      </c>
      <c r="CE3906">
        <v>0</v>
      </c>
      <c r="CF3906">
        <v>0</v>
      </c>
      <c r="CG3906">
        <v>0</v>
      </c>
      <c r="CH3906">
        <v>0</v>
      </c>
    </row>
    <row r="3907" spans="1:86" x14ac:dyDescent="0.2">
      <c r="A3907" t="s">
        <v>171</v>
      </c>
      <c r="B3907">
        <v>2010</v>
      </c>
      <c r="C3907" t="s">
        <v>30</v>
      </c>
      <c r="D3907" t="s">
        <v>2770</v>
      </c>
      <c r="E3907">
        <v>53.978744946489698</v>
      </c>
      <c r="F3907">
        <v>16.792797962037799</v>
      </c>
      <c r="G3907">
        <v>29.880766762911001</v>
      </c>
      <c r="H3907">
        <v>7.3051802215409296</v>
      </c>
      <c r="I3907">
        <v>48.184954850082597</v>
      </c>
      <c r="J3907">
        <v>16.187970272677301</v>
      </c>
      <c r="K3907">
        <v>29.558396689418998</v>
      </c>
      <c r="L3907">
        <v>2.43858788798621</v>
      </c>
      <c r="M3907">
        <v>72.7087341275395</v>
      </c>
      <c r="N3907">
        <v>29.138244304064798</v>
      </c>
      <c r="O3907">
        <v>1.0668415608127699</v>
      </c>
      <c r="P3907">
        <v>42.503648262661898</v>
      </c>
      <c r="Q3907">
        <v>0</v>
      </c>
      <c r="R3907">
        <v>51.576948246897402</v>
      </c>
      <c r="S3907">
        <v>51.576948246897402</v>
      </c>
      <c r="T3907">
        <v>105.555693193387</v>
      </c>
      <c r="U3907">
        <v>0</v>
      </c>
      <c r="V3907">
        <v>45.328185824409204</v>
      </c>
      <c r="W3907">
        <v>45.328185824409204</v>
      </c>
      <c r="X3907">
        <v>93.513140674491794</v>
      </c>
      <c r="Y3907">
        <v>112.92072945667699</v>
      </c>
      <c r="Z3907">
        <v>4.1162024203179</v>
      </c>
      <c r="AA3907">
        <v>0.96071373910737101</v>
      </c>
      <c r="AB3907">
        <v>107.843813297252</v>
      </c>
      <c r="AC3907">
        <v>7.75961282164032</v>
      </c>
      <c r="AD3907">
        <v>1.6843041236659699</v>
      </c>
      <c r="AE3907">
        <v>1.00118197991381</v>
      </c>
      <c r="AF3907">
        <v>5.0741267180605503</v>
      </c>
      <c r="AG3907">
        <v>589.37162886148803</v>
      </c>
      <c r="AH3907">
        <v>589.37162886148803</v>
      </c>
      <c r="AI3907">
        <v>40.380227363060698</v>
      </c>
      <c r="AJ3907">
        <v>40.380227363060698</v>
      </c>
      <c r="AK3907">
        <v>29.3861488326706</v>
      </c>
      <c r="AL3907">
        <v>29.3861488326706</v>
      </c>
      <c r="AM3907">
        <v>659.13800505721895</v>
      </c>
      <c r="AN3907">
        <v>659.13800505721895</v>
      </c>
      <c r="AO3907">
        <v>171.83799537907899</v>
      </c>
      <c r="AP3907">
        <v>20.557527128208001</v>
      </c>
      <c r="AQ3907">
        <v>114.849965258114</v>
      </c>
      <c r="AR3907">
        <v>36.430502992756303</v>
      </c>
      <c r="AS3907">
        <v>21.307600843282501</v>
      </c>
      <c r="AT3907">
        <v>0.62643052867123705</v>
      </c>
      <c r="AU3907">
        <v>1.3837670369352599</v>
      </c>
      <c r="AV3907">
        <v>19.297403277676</v>
      </c>
      <c r="AW3907">
        <v>135.39358036738301</v>
      </c>
      <c r="AX3907">
        <v>6.9729959702614899</v>
      </c>
      <c r="AY3907">
        <v>19.125247058847702</v>
      </c>
      <c r="AZ3907">
        <v>109.295337338274</v>
      </c>
      <c r="BA3907">
        <v>335.84685650773503</v>
      </c>
      <c r="BB3907">
        <v>31.439540324103401</v>
      </c>
      <c r="BC3907">
        <v>275.05959558289902</v>
      </c>
      <c r="BD3907">
        <v>29.347720600733201</v>
      </c>
      <c r="BE3907">
        <v>29.4525189272658</v>
      </c>
      <c r="BF3907">
        <v>3.9517981120198402</v>
      </c>
      <c r="BG3907">
        <v>16.9714732634529</v>
      </c>
      <c r="BH3907">
        <v>8.5292475517930608</v>
      </c>
      <c r="BI3907">
        <v>43.474627887518103</v>
      </c>
      <c r="BJ3907">
        <v>5.1136256858927602</v>
      </c>
      <c r="BK3907">
        <v>26.4335504078072</v>
      </c>
      <c r="BL3907">
        <v>11.9274517938182</v>
      </c>
      <c r="BM3907">
        <v>54.979100818706897</v>
      </c>
      <c r="BN3907">
        <v>5.3679101477026503</v>
      </c>
      <c r="BO3907">
        <v>36.082094451969702</v>
      </c>
      <c r="BP3907">
        <v>13.529096219034599</v>
      </c>
      <c r="BQ3907">
        <v>74.870932819250896</v>
      </c>
      <c r="BR3907">
        <v>10.9708097609494</v>
      </c>
      <c r="BS3907">
        <v>50.160505800835203</v>
      </c>
      <c r="BT3907">
        <v>13.7396172574663</v>
      </c>
      <c r="BU3907">
        <v>718.23550839135999</v>
      </c>
      <c r="BV3907">
        <v>309.73510449112001</v>
      </c>
      <c r="BW3907">
        <v>15.155194696297199</v>
      </c>
      <c r="BX3907">
        <v>393.345209203943</v>
      </c>
      <c r="BY3907">
        <v>607.48251672024503</v>
      </c>
      <c r="BZ3907">
        <v>202.391304270381</v>
      </c>
      <c r="CA3907">
        <v>401.41735524491702</v>
      </c>
      <c r="CB3907">
        <v>3.6738572049459899</v>
      </c>
      <c r="CC3907">
        <v>8488</v>
      </c>
      <c r="CD3907">
        <v>8548</v>
      </c>
      <c r="CE3907">
        <v>8594.9721554853095</v>
      </c>
      <c r="CF3907">
        <v>6849.5974108606697</v>
      </c>
      <c r="CG3907">
        <v>8917.5946052045292</v>
      </c>
      <c r="CH3907">
        <v>14003.985656627599</v>
      </c>
    </row>
    <row r="3908" spans="1:86" x14ac:dyDescent="0.2">
      <c r="A3908" t="s">
        <v>171</v>
      </c>
      <c r="B3908">
        <v>2010</v>
      </c>
      <c r="C3908" t="s">
        <v>31</v>
      </c>
      <c r="D3908" t="s">
        <v>2771</v>
      </c>
      <c r="E3908">
        <v>18.418615679615598</v>
      </c>
      <c r="F3908">
        <v>6.5845526669062604</v>
      </c>
      <c r="G3908">
        <v>8.9940138604555493</v>
      </c>
      <c r="H3908">
        <v>2.8400491522537998</v>
      </c>
      <c r="I3908">
        <v>16.051744359291501</v>
      </c>
      <c r="J3908">
        <v>6.4069801634114496</v>
      </c>
      <c r="K3908">
        <v>8.9042488285749304</v>
      </c>
      <c r="L3908">
        <v>0.74051536730511303</v>
      </c>
      <c r="M3908">
        <v>11.584795377436301</v>
      </c>
      <c r="N3908">
        <v>8.1097529466265392</v>
      </c>
      <c r="O3908">
        <v>0.35696633438888797</v>
      </c>
      <c r="P3908">
        <v>3.11807609642088</v>
      </c>
      <c r="Q3908">
        <v>0</v>
      </c>
      <c r="R3908">
        <v>26.0983410902993</v>
      </c>
      <c r="S3908">
        <v>26.0983410902993</v>
      </c>
      <c r="T3908">
        <v>44.516956769914898</v>
      </c>
      <c r="U3908">
        <v>0</v>
      </c>
      <c r="V3908">
        <v>21.9013449956574</v>
      </c>
      <c r="W3908">
        <v>21.9013449956574</v>
      </c>
      <c r="X3908">
        <v>37.953089354948901</v>
      </c>
      <c r="Y3908">
        <v>45.6597087204755</v>
      </c>
      <c r="Z3908">
        <v>1.29481501719321</v>
      </c>
      <c r="AA3908">
        <v>0.38739572812057299</v>
      </c>
      <c r="AB3908">
        <v>43.977497975161697</v>
      </c>
      <c r="AC3908">
        <v>3.2264570214378501</v>
      </c>
      <c r="AD3908">
        <v>0.48725546330527802</v>
      </c>
      <c r="AE3908">
        <v>0.26872529757588798</v>
      </c>
      <c r="AF3908">
        <v>2.4704762605566901</v>
      </c>
      <c r="AG3908">
        <v>239.733440116949</v>
      </c>
      <c r="AH3908">
        <v>239.733440116949</v>
      </c>
      <c r="AI3908">
        <v>11.854527306201099</v>
      </c>
      <c r="AJ3908">
        <v>11.854527306201099</v>
      </c>
      <c r="AK3908">
        <v>12.3663243085717</v>
      </c>
      <c r="AL3908">
        <v>12.3663243085717</v>
      </c>
      <c r="AM3908">
        <v>263.95429173172198</v>
      </c>
      <c r="AN3908">
        <v>263.95429173172198</v>
      </c>
      <c r="AO3908">
        <v>57.6469580762611</v>
      </c>
      <c r="AP3908">
        <v>7.5686917743517697</v>
      </c>
      <c r="AQ3908">
        <v>46.842462185526898</v>
      </c>
      <c r="AR3908">
        <v>3.2358041163824001</v>
      </c>
      <c r="AS3908">
        <v>8.6451935003993796</v>
      </c>
      <c r="AT3908">
        <v>0.207664664479801</v>
      </c>
      <c r="AU3908">
        <v>0.72915386049352804</v>
      </c>
      <c r="AV3908">
        <v>7.7083749754260404</v>
      </c>
      <c r="AW3908">
        <v>31.507928214482</v>
      </c>
      <c r="AX3908">
        <v>2.1779989162914899</v>
      </c>
      <c r="AY3908">
        <v>7.5353799654678397</v>
      </c>
      <c r="AZ3908">
        <v>21.7945493327226</v>
      </c>
      <c r="BA3908">
        <v>78.919696576814303</v>
      </c>
      <c r="BB3908">
        <v>9.5863274641922693</v>
      </c>
      <c r="BC3908">
        <v>65.339490778890394</v>
      </c>
      <c r="BD3908">
        <v>3.9938783337316099</v>
      </c>
      <c r="BE3908">
        <v>6.34753978545805</v>
      </c>
      <c r="BF3908">
        <v>1.1539121731192801</v>
      </c>
      <c r="BG3908">
        <v>4.2625653809081196</v>
      </c>
      <c r="BH3908">
        <v>0.93106223143064903</v>
      </c>
      <c r="BI3908">
        <v>11.072064065258299</v>
      </c>
      <c r="BJ3908">
        <v>1.46764910753942</v>
      </c>
      <c r="BK3908">
        <v>7.8343452363614201</v>
      </c>
      <c r="BL3908">
        <v>1.7700697213574701</v>
      </c>
      <c r="BM3908">
        <v>15.573596394521401</v>
      </c>
      <c r="BN3908">
        <v>1.5368525113328799</v>
      </c>
      <c r="BO3908">
        <v>11.7252666527471</v>
      </c>
      <c r="BP3908">
        <v>2.3114772304414402</v>
      </c>
      <c r="BQ3908">
        <v>15.990606195410701</v>
      </c>
      <c r="BR3908">
        <v>3.6283290269037498</v>
      </c>
      <c r="BS3908">
        <v>10.8374698108213</v>
      </c>
      <c r="BT3908">
        <v>1.52480735768568</v>
      </c>
      <c r="BU3908">
        <v>119.59703997772699</v>
      </c>
      <c r="BV3908">
        <v>85.589811107877694</v>
      </c>
      <c r="BW3908">
        <v>5.1033582638690902</v>
      </c>
      <c r="BX3908">
        <v>28.90387060598</v>
      </c>
      <c r="BY3908">
        <v>202.03004990612601</v>
      </c>
      <c r="BZ3908">
        <v>79.126620568438895</v>
      </c>
      <c r="CA3908">
        <v>121.765709927016</v>
      </c>
      <c r="CB3908">
        <v>1.13771941066991</v>
      </c>
      <c r="CC3908">
        <v>3870</v>
      </c>
      <c r="CD3908">
        <v>3893</v>
      </c>
      <c r="CE3908">
        <v>3971.3280981722801</v>
      </c>
      <c r="CF3908">
        <v>2918.35149093068</v>
      </c>
      <c r="CG3908">
        <v>4023.7956410862898</v>
      </c>
      <c r="CH3908">
        <v>5946.8461797088603</v>
      </c>
    </row>
    <row r="3909" spans="1:86" x14ac:dyDescent="0.2">
      <c r="A3909" t="s">
        <v>171</v>
      </c>
      <c r="B3909">
        <v>2010</v>
      </c>
      <c r="C3909" t="s">
        <v>32</v>
      </c>
      <c r="D3909" t="s">
        <v>2772</v>
      </c>
      <c r="E3909">
        <v>48.942044387369997</v>
      </c>
      <c r="F3909">
        <v>18.639576687638399</v>
      </c>
      <c r="G3909">
        <v>22.0496626531923</v>
      </c>
      <c r="H3909">
        <v>8.2528050465393399</v>
      </c>
      <c r="I3909">
        <v>42.377955556099401</v>
      </c>
      <c r="J3909">
        <v>18.1587537315656</v>
      </c>
      <c r="K3909">
        <v>21.8166691322965</v>
      </c>
      <c r="L3909">
        <v>2.4025326922372199</v>
      </c>
      <c r="M3909">
        <v>30.6334851863888</v>
      </c>
      <c r="N3909">
        <v>21.931022312850502</v>
      </c>
      <c r="O3909">
        <v>0.70073788172151497</v>
      </c>
      <c r="P3909">
        <v>8.0017249918168201</v>
      </c>
      <c r="Q3909">
        <v>4.2927436725753303</v>
      </c>
      <c r="R3909">
        <v>61.981162144078098</v>
      </c>
      <c r="S3909">
        <v>66.273905816653496</v>
      </c>
      <c r="T3909">
        <v>115.215950204023</v>
      </c>
      <c r="U3909">
        <v>3.8959916740583602</v>
      </c>
      <c r="V3909">
        <v>56.252623049566097</v>
      </c>
      <c r="W3909">
        <v>60.148614723624497</v>
      </c>
      <c r="X3909">
        <v>102.526570279724</v>
      </c>
      <c r="Y3909">
        <v>133.867574182965</v>
      </c>
      <c r="Z3909">
        <v>3.5250075544776802</v>
      </c>
      <c r="AA3909">
        <v>0.70148585200006797</v>
      </c>
      <c r="AB3909">
        <v>129.641080776488</v>
      </c>
      <c r="AC3909">
        <v>8.3733147207930294</v>
      </c>
      <c r="AD3909">
        <v>1.31777774231815</v>
      </c>
      <c r="AE3909">
        <v>0.72300796844204795</v>
      </c>
      <c r="AF3909">
        <v>6.3325290100328502</v>
      </c>
      <c r="AG3909">
        <v>631.86718875217605</v>
      </c>
      <c r="AH3909">
        <v>631.86718875217605</v>
      </c>
      <c r="AI3909">
        <v>50.071947817449598</v>
      </c>
      <c r="AJ3909">
        <v>50.071947817449598</v>
      </c>
      <c r="AK3909">
        <v>40.3141026542514</v>
      </c>
      <c r="AL3909">
        <v>40.3141026542514</v>
      </c>
      <c r="AM3909">
        <v>722.25323922387702</v>
      </c>
      <c r="AN3909">
        <v>722.25323922387702</v>
      </c>
      <c r="AO3909">
        <v>121.394318295012</v>
      </c>
      <c r="AP3909">
        <v>20.746991955807101</v>
      </c>
      <c r="AQ3909">
        <v>91.382893212500505</v>
      </c>
      <c r="AR3909">
        <v>9.2644331267040592</v>
      </c>
      <c r="AS3909">
        <v>24.722358508735802</v>
      </c>
      <c r="AT3909">
        <v>0.57451891952857703</v>
      </c>
      <c r="AU3909">
        <v>1.0897690519081999</v>
      </c>
      <c r="AV3909">
        <v>23.058070537298999</v>
      </c>
      <c r="AW3909">
        <v>76.028669333432205</v>
      </c>
      <c r="AX3909">
        <v>5.9061780484120003</v>
      </c>
      <c r="AY3909">
        <v>14.540029430454901</v>
      </c>
      <c r="AZ3909">
        <v>55.582461854565402</v>
      </c>
      <c r="BA3909">
        <v>226.798976092326</v>
      </c>
      <c r="BB3909">
        <v>26.490446854083402</v>
      </c>
      <c r="BC3909">
        <v>189.12725269866701</v>
      </c>
      <c r="BD3909">
        <v>11.181276539575901</v>
      </c>
      <c r="BE3909">
        <v>17.968067037916502</v>
      </c>
      <c r="BF3909">
        <v>3.0963785854762098</v>
      </c>
      <c r="BG3909">
        <v>12.288442516386199</v>
      </c>
      <c r="BH3909">
        <v>2.5832459360541402</v>
      </c>
      <c r="BI3909">
        <v>29.320490031468601</v>
      </c>
      <c r="BJ3909">
        <v>3.9406021678566301</v>
      </c>
      <c r="BK3909">
        <v>20.329984055938102</v>
      </c>
      <c r="BL3909">
        <v>5.0499038076738199</v>
      </c>
      <c r="BM3909">
        <v>39.4010577138733</v>
      </c>
      <c r="BN3909">
        <v>4.1443664006048699</v>
      </c>
      <c r="BO3909">
        <v>28.794533075471499</v>
      </c>
      <c r="BP3909">
        <v>6.4621582377969604</v>
      </c>
      <c r="BQ3909">
        <v>48.623251062909297</v>
      </c>
      <c r="BR3909">
        <v>9.9721967998087209</v>
      </c>
      <c r="BS3909">
        <v>34.115299629018097</v>
      </c>
      <c r="BT3909">
        <v>4.5357546340825303</v>
      </c>
      <c r="BU3909">
        <v>315.43593112095698</v>
      </c>
      <c r="BV3909">
        <v>231.48466797965301</v>
      </c>
      <c r="BW3909">
        <v>9.8158088380892305</v>
      </c>
      <c r="BX3909">
        <v>74.135454303214203</v>
      </c>
      <c r="BY3909">
        <v>524.655484485236</v>
      </c>
      <c r="BZ3909">
        <v>223.51955255524399</v>
      </c>
      <c r="CA3909">
        <v>296.67193694811101</v>
      </c>
      <c r="CB3909">
        <v>4.4639949818801803</v>
      </c>
      <c r="CC3909">
        <v>11225</v>
      </c>
      <c r="CD3909">
        <v>11350</v>
      </c>
      <c r="CE3909">
        <v>10903.3099730699</v>
      </c>
      <c r="CF3909">
        <v>7936.9465321283496</v>
      </c>
      <c r="CG3909">
        <v>7683.5656983413401</v>
      </c>
      <c r="CH3909">
        <v>12395.6860724526</v>
      </c>
    </row>
    <row r="3910" spans="1:86" x14ac:dyDescent="0.2">
      <c r="A3910" t="s">
        <v>171</v>
      </c>
      <c r="B3910">
        <v>2010</v>
      </c>
      <c r="C3910" t="s">
        <v>33</v>
      </c>
      <c r="D3910" t="s">
        <v>2773</v>
      </c>
      <c r="E3910">
        <v>251.91872338917599</v>
      </c>
      <c r="F3910">
        <v>75.040668638575397</v>
      </c>
      <c r="G3910">
        <v>132.74589642684501</v>
      </c>
      <c r="H3910">
        <v>44.132158323755696</v>
      </c>
      <c r="I3910">
        <v>222.14818540586799</v>
      </c>
      <c r="J3910">
        <v>73.033324930411297</v>
      </c>
      <c r="K3910">
        <v>131.334905361078</v>
      </c>
      <c r="L3910">
        <v>17.779955114379199</v>
      </c>
      <c r="M3910">
        <v>163.224166417878</v>
      </c>
      <c r="N3910">
        <v>91.220034669492904</v>
      </c>
      <c r="O3910">
        <v>5.8449908932208299</v>
      </c>
      <c r="P3910">
        <v>66.159140855163997</v>
      </c>
      <c r="Q3910">
        <v>0</v>
      </c>
      <c r="R3910">
        <v>104.670833374227</v>
      </c>
      <c r="S3910">
        <v>104.670833374227</v>
      </c>
      <c r="T3910">
        <v>356.58955676340298</v>
      </c>
      <c r="U3910">
        <v>0</v>
      </c>
      <c r="V3910">
        <v>91.957291597133604</v>
      </c>
      <c r="W3910">
        <v>91.957291597133604</v>
      </c>
      <c r="X3910">
        <v>314.10547700300202</v>
      </c>
      <c r="Y3910">
        <v>570.53046824754199</v>
      </c>
      <c r="Z3910">
        <v>14.7891204755625</v>
      </c>
      <c r="AA3910">
        <v>4.89269149172718</v>
      </c>
      <c r="AB3910">
        <v>550.84865628025295</v>
      </c>
      <c r="AC3910">
        <v>35.727347418329501</v>
      </c>
      <c r="AD3910">
        <v>5.4953546854864799</v>
      </c>
      <c r="AE3910">
        <v>4.3244086525977998</v>
      </c>
      <c r="AF3910">
        <v>25.9075840802453</v>
      </c>
      <c r="AG3910">
        <v>4316.1465407218702</v>
      </c>
      <c r="AH3910">
        <v>4316.1465407218702</v>
      </c>
      <c r="AI3910">
        <v>352.54401062629699</v>
      </c>
      <c r="AJ3910">
        <v>352.54401062629699</v>
      </c>
      <c r="AK3910">
        <v>192.254407591247</v>
      </c>
      <c r="AL3910">
        <v>192.254407591247</v>
      </c>
      <c r="AM3910">
        <v>4860.9449589394098</v>
      </c>
      <c r="AN3910">
        <v>4860.9449589394098</v>
      </c>
      <c r="AO3910">
        <v>787.29163001789595</v>
      </c>
      <c r="AP3910">
        <v>90.201289146506298</v>
      </c>
      <c r="AQ3910">
        <v>623.87994593426004</v>
      </c>
      <c r="AR3910">
        <v>73.210394937127703</v>
      </c>
      <c r="AS3910">
        <v>100.819534358083</v>
      </c>
      <c r="AT3910">
        <v>2.3173251663629202</v>
      </c>
      <c r="AU3910">
        <v>8.2132132254975598</v>
      </c>
      <c r="AV3910">
        <v>90.288995966222004</v>
      </c>
      <c r="AW3910">
        <v>414.68713867944098</v>
      </c>
      <c r="AX3910">
        <v>24.597145385607</v>
      </c>
      <c r="AY3910">
        <v>95.273046133685497</v>
      </c>
      <c r="AZ3910">
        <v>294.816947160148</v>
      </c>
      <c r="BA3910">
        <v>1263.10946778792</v>
      </c>
      <c r="BB3910">
        <v>113.70732883617799</v>
      </c>
      <c r="BC3910">
        <v>1085.6944601377299</v>
      </c>
      <c r="BD3910">
        <v>63.7076788140144</v>
      </c>
      <c r="BE3910">
        <v>99.892719400931497</v>
      </c>
      <c r="BF3910">
        <v>13.469216859432899</v>
      </c>
      <c r="BG3910">
        <v>69.590349004170207</v>
      </c>
      <c r="BH3910">
        <v>16.8331535373284</v>
      </c>
      <c r="BI3910">
        <v>162.40746771235399</v>
      </c>
      <c r="BJ3910">
        <v>17.1084375225945</v>
      </c>
      <c r="BK3910">
        <v>117.278588353929</v>
      </c>
      <c r="BL3910">
        <v>28.020441835830901</v>
      </c>
      <c r="BM3910">
        <v>220.484463424084</v>
      </c>
      <c r="BN3910">
        <v>18.1307190806418</v>
      </c>
      <c r="BO3910">
        <v>167.70758851238901</v>
      </c>
      <c r="BP3910">
        <v>34.646155831053598</v>
      </c>
      <c r="BQ3910">
        <v>270.50056786542098</v>
      </c>
      <c r="BR3910">
        <v>42.464972149195503</v>
      </c>
      <c r="BS3910">
        <v>195.78916437034101</v>
      </c>
      <c r="BT3910">
        <v>32.246431345884098</v>
      </c>
      <c r="BU3910">
        <v>1659.23321100463</v>
      </c>
      <c r="BV3910">
        <v>964.93312797798001</v>
      </c>
      <c r="BW3910">
        <v>82.740052224806803</v>
      </c>
      <c r="BX3910">
        <v>611.56003080183802</v>
      </c>
      <c r="BY3910">
        <v>2723.20767021642</v>
      </c>
      <c r="BZ3910">
        <v>902.45520235327695</v>
      </c>
      <c r="CA3910">
        <v>1789.5916210428099</v>
      </c>
      <c r="CB3910">
        <v>31.1608468203396</v>
      </c>
      <c r="CC3910">
        <v>52353</v>
      </c>
      <c r="CD3910">
        <v>52874</v>
      </c>
      <c r="CE3910">
        <v>54088.471564321699</v>
      </c>
      <c r="CF3910">
        <v>42624.310236908103</v>
      </c>
      <c r="CG3910">
        <v>50101.335773868399</v>
      </c>
      <c r="CH3910">
        <v>81155.138362317506</v>
      </c>
    </row>
    <row r="3911" spans="1:86" x14ac:dyDescent="0.2">
      <c r="A3911" t="s">
        <v>171</v>
      </c>
      <c r="B3911">
        <v>2010</v>
      </c>
      <c r="C3911" t="s">
        <v>34</v>
      </c>
      <c r="D3911" t="s">
        <v>2774</v>
      </c>
      <c r="E3911">
        <v>34.3092662971371</v>
      </c>
      <c r="F3911">
        <v>8.9697253485134105</v>
      </c>
      <c r="G3911">
        <v>18.706633976369499</v>
      </c>
      <c r="H3911">
        <v>6.6329069722542604</v>
      </c>
      <c r="I3911">
        <v>28.921153251150301</v>
      </c>
      <c r="J3911">
        <v>8.7305441238684391</v>
      </c>
      <c r="K3911">
        <v>18.5316564632944</v>
      </c>
      <c r="L3911">
        <v>1.6589526639874499</v>
      </c>
      <c r="M3911">
        <v>15.6856731569251</v>
      </c>
      <c r="N3911">
        <v>10.4756413637551</v>
      </c>
      <c r="O3911">
        <v>0.69219891015380197</v>
      </c>
      <c r="P3911">
        <v>4.5178328830162098</v>
      </c>
      <c r="Q3911">
        <v>0</v>
      </c>
      <c r="R3911">
        <v>18.627775616481401</v>
      </c>
      <c r="S3911">
        <v>18.627775616481401</v>
      </c>
      <c r="T3911">
        <v>52.937041913618501</v>
      </c>
      <c r="U3911">
        <v>0</v>
      </c>
      <c r="V3911">
        <v>16.412630515434401</v>
      </c>
      <c r="W3911">
        <v>16.412630515434401</v>
      </c>
      <c r="X3911">
        <v>45.333783766584702</v>
      </c>
      <c r="Y3911">
        <v>114.69253707558001</v>
      </c>
      <c r="Z3911">
        <v>1.9606941083139899</v>
      </c>
      <c r="AA3911">
        <v>0.74198011280348797</v>
      </c>
      <c r="AB3911">
        <v>111.989862854463</v>
      </c>
      <c r="AC3911">
        <v>6.5117273663424102</v>
      </c>
      <c r="AD3911">
        <v>0.63813379844671703</v>
      </c>
      <c r="AE3911">
        <v>0.52492620890917596</v>
      </c>
      <c r="AF3911">
        <v>5.3486673589865399</v>
      </c>
      <c r="AG3911">
        <v>544.49431460468702</v>
      </c>
      <c r="AH3911">
        <v>544.49431460468702</v>
      </c>
      <c r="AI3911">
        <v>19.964457092545501</v>
      </c>
      <c r="AJ3911">
        <v>19.964457092545501</v>
      </c>
      <c r="AK3911">
        <v>15.969176236533899</v>
      </c>
      <c r="AL3911">
        <v>15.969176236533899</v>
      </c>
      <c r="AM3911">
        <v>580.42794793376697</v>
      </c>
      <c r="AN3911">
        <v>580.42794793376697</v>
      </c>
      <c r="AO3911">
        <v>115.11698000937901</v>
      </c>
      <c r="AP3911">
        <v>14.4751698680535</v>
      </c>
      <c r="AQ3911">
        <v>95.760623102884495</v>
      </c>
      <c r="AR3911">
        <v>4.88118703844082</v>
      </c>
      <c r="AS3911">
        <v>20.878673493101399</v>
      </c>
      <c r="AT3911">
        <v>0.27962282771974101</v>
      </c>
      <c r="AU3911">
        <v>1.3594739542615399</v>
      </c>
      <c r="AV3911">
        <v>19.239576711120101</v>
      </c>
      <c r="AW3911">
        <v>61.294083495879804</v>
      </c>
      <c r="AX3911">
        <v>3.1555345208659902</v>
      </c>
      <c r="AY3911">
        <v>14.4410695696701</v>
      </c>
      <c r="AZ3911">
        <v>43.697479405343699</v>
      </c>
      <c r="BA3911">
        <v>138.99283536702299</v>
      </c>
      <c r="BB3911">
        <v>13.3371755839536</v>
      </c>
      <c r="BC3911">
        <v>117.730222121954</v>
      </c>
      <c r="BD3911">
        <v>7.9254376611150503</v>
      </c>
      <c r="BE3911">
        <v>11.3348665966409</v>
      </c>
      <c r="BF3911">
        <v>1.68485715328757</v>
      </c>
      <c r="BG3911">
        <v>7.9537744519664804</v>
      </c>
      <c r="BH3911">
        <v>1.6962349913868</v>
      </c>
      <c r="BI3911">
        <v>22.566748186636101</v>
      </c>
      <c r="BJ3911">
        <v>2.0952616765159799</v>
      </c>
      <c r="BK3911">
        <v>16.752873100115799</v>
      </c>
      <c r="BL3911">
        <v>3.71861341000431</v>
      </c>
      <c r="BM3911">
        <v>33.790499730008101</v>
      </c>
      <c r="BN3911">
        <v>2.1973093609966101</v>
      </c>
      <c r="BO3911">
        <v>26.662884628951499</v>
      </c>
      <c r="BP3911">
        <v>4.9303057400598798</v>
      </c>
      <c r="BQ3911">
        <v>23.436667323839799</v>
      </c>
      <c r="BR3911">
        <v>4.9775642241696199</v>
      </c>
      <c r="BS3911">
        <v>15.902545428719</v>
      </c>
      <c r="BT3911">
        <v>2.5565576709512401</v>
      </c>
      <c r="BU3911">
        <v>161.975824476952</v>
      </c>
      <c r="BV3911">
        <v>110.596392536574</v>
      </c>
      <c r="BW3911">
        <v>9.94278934537037</v>
      </c>
      <c r="BX3911">
        <v>41.436642595007299</v>
      </c>
      <c r="BY3911">
        <v>365.29576146871699</v>
      </c>
      <c r="BZ3911">
        <v>108.45036889946699</v>
      </c>
      <c r="CA3911">
        <v>254.74643751570301</v>
      </c>
      <c r="CB3911">
        <v>2.09895505354767</v>
      </c>
      <c r="CC3911">
        <v>11785</v>
      </c>
      <c r="CD3911">
        <v>13789</v>
      </c>
      <c r="CE3911">
        <v>13371.836149828099</v>
      </c>
      <c r="CF3911">
        <v>10351.8083924072</v>
      </c>
      <c r="CG3911">
        <v>8837.8295321709702</v>
      </c>
      <c r="CH3911">
        <v>13786.773720793501</v>
      </c>
    </row>
    <row r="3912" spans="1:86" x14ac:dyDescent="0.2">
      <c r="A3912" t="s">
        <v>171</v>
      </c>
      <c r="B3912">
        <v>2010</v>
      </c>
      <c r="C3912" t="s">
        <v>35</v>
      </c>
      <c r="D3912" t="s">
        <v>2775</v>
      </c>
      <c r="E3912">
        <v>6.7174009522846001</v>
      </c>
      <c r="F3912">
        <v>2.6839855304553502</v>
      </c>
      <c r="G3912">
        <v>2.9098672337624301</v>
      </c>
      <c r="H3912">
        <v>1.1235481880668301</v>
      </c>
      <c r="I3912">
        <v>5.85266712498834</v>
      </c>
      <c r="J3912">
        <v>2.6086226028284401</v>
      </c>
      <c r="K3912">
        <v>2.8811777226969202</v>
      </c>
      <c r="L3912">
        <v>0.362866799462987</v>
      </c>
      <c r="M3912">
        <v>4.1198746679054601</v>
      </c>
      <c r="N3912">
        <v>3.4524523024599199</v>
      </c>
      <c r="O3912">
        <v>9.0976586947581997E-2</v>
      </c>
      <c r="P3912">
        <v>0.57644577849796796</v>
      </c>
      <c r="Q3912">
        <v>0</v>
      </c>
      <c r="R3912">
        <v>3.5028038832010902</v>
      </c>
      <c r="S3912">
        <v>3.5028038832010902</v>
      </c>
      <c r="T3912">
        <v>10.220204835485699</v>
      </c>
      <c r="U3912">
        <v>0</v>
      </c>
      <c r="V3912">
        <v>2.9850756413419699</v>
      </c>
      <c r="W3912">
        <v>2.9850756413419699</v>
      </c>
      <c r="X3912">
        <v>8.8377427663303099</v>
      </c>
      <c r="Y3912">
        <v>17.477775908919099</v>
      </c>
      <c r="Z3912">
        <v>0.54462826947307297</v>
      </c>
      <c r="AA3912">
        <v>0.150074552757129</v>
      </c>
      <c r="AB3912">
        <v>16.783073086688901</v>
      </c>
      <c r="AC3912">
        <v>1.15412644926736</v>
      </c>
      <c r="AD3912">
        <v>0.20720543922847401</v>
      </c>
      <c r="AE3912">
        <v>8.36833800220836E-2</v>
      </c>
      <c r="AF3912">
        <v>0.86323763001680998</v>
      </c>
      <c r="AG3912">
        <v>75.264596578715597</v>
      </c>
      <c r="AH3912">
        <v>75.264596578715597</v>
      </c>
      <c r="AI3912">
        <v>3.4858264999055</v>
      </c>
      <c r="AJ3912">
        <v>3.4858264999055</v>
      </c>
      <c r="AK3912">
        <v>5.1209517476475304</v>
      </c>
      <c r="AL3912">
        <v>5.1209517476475304</v>
      </c>
      <c r="AM3912">
        <v>83.871374826268607</v>
      </c>
      <c r="AN3912">
        <v>83.871374826268607</v>
      </c>
      <c r="AO3912">
        <v>23.130108062350502</v>
      </c>
      <c r="AP3912">
        <v>3.0469184835101699</v>
      </c>
      <c r="AQ3912">
        <v>19.346285005776</v>
      </c>
      <c r="AR3912">
        <v>0.736904573064327</v>
      </c>
      <c r="AS3912">
        <v>2.85835346925011</v>
      </c>
      <c r="AT3912">
        <v>8.6405443748840904E-2</v>
      </c>
      <c r="AU3912">
        <v>0.233841452449813</v>
      </c>
      <c r="AV3912">
        <v>2.5381065730514498</v>
      </c>
      <c r="AW3912">
        <v>12.3503928149954</v>
      </c>
      <c r="AX3912">
        <v>0.92168915225564896</v>
      </c>
      <c r="AY3912">
        <v>2.6867184529289001</v>
      </c>
      <c r="AZ3912">
        <v>8.7419852098108493</v>
      </c>
      <c r="BA3912">
        <v>24.590003966785702</v>
      </c>
      <c r="BB3912">
        <v>3.97214925177044</v>
      </c>
      <c r="BC3912">
        <v>19.503108492428201</v>
      </c>
      <c r="BD3912">
        <v>1.1147462225870599</v>
      </c>
      <c r="BE3912">
        <v>2.0857172905146002</v>
      </c>
      <c r="BF3912">
        <v>0.47175292840348199</v>
      </c>
      <c r="BG3912">
        <v>1.3181026255955901</v>
      </c>
      <c r="BH3912">
        <v>0.295861736515527</v>
      </c>
      <c r="BI3912">
        <v>3.8036027900265701</v>
      </c>
      <c r="BJ3912">
        <v>0.60394683088618095</v>
      </c>
      <c r="BK3912">
        <v>2.5466016421576598</v>
      </c>
      <c r="BL3912">
        <v>0.65305431698272498</v>
      </c>
      <c r="BM3912">
        <v>5.4855753469310002</v>
      </c>
      <c r="BN3912">
        <v>0.63265148659846804</v>
      </c>
      <c r="BO3912">
        <v>3.9089984935033599</v>
      </c>
      <c r="BP3912">
        <v>0.94392536682917805</v>
      </c>
      <c r="BQ3912">
        <v>4.9192340979868998</v>
      </c>
      <c r="BR3912">
        <v>1.56782344140648</v>
      </c>
      <c r="BS3912">
        <v>2.8976014589618901</v>
      </c>
      <c r="BT3912">
        <v>0.453809197618528</v>
      </c>
      <c r="BU3912">
        <v>43.034240347335299</v>
      </c>
      <c r="BV3912">
        <v>36.392693854135103</v>
      </c>
      <c r="BW3912">
        <v>1.27012452293808</v>
      </c>
      <c r="BX3912">
        <v>5.3714219702619799</v>
      </c>
      <c r="BY3912">
        <v>70.641687180027205</v>
      </c>
      <c r="BZ3912">
        <v>30.716075061507699</v>
      </c>
      <c r="CA3912">
        <v>39.513457411792601</v>
      </c>
      <c r="CB3912">
        <v>0.41215470672684301</v>
      </c>
      <c r="CC3912">
        <v>2135</v>
      </c>
      <c r="CD3912">
        <v>3079</v>
      </c>
      <c r="CE3912">
        <v>1687.7095557047801</v>
      </c>
      <c r="CF3912">
        <v>1856.98457237144</v>
      </c>
      <c r="CG3912">
        <v>1721.3773353720901</v>
      </c>
      <c r="CH3912">
        <v>2658.2724548194501</v>
      </c>
    </row>
    <row r="3913" spans="1:86" x14ac:dyDescent="0.2">
      <c r="A3913" t="s">
        <v>171</v>
      </c>
      <c r="B3913">
        <v>2010</v>
      </c>
      <c r="C3913" t="s">
        <v>36</v>
      </c>
      <c r="D3913" t="s">
        <v>2776</v>
      </c>
      <c r="E3913">
        <v>3.9951178063608102</v>
      </c>
      <c r="F3913">
        <v>1.0658348223904699</v>
      </c>
      <c r="G3913">
        <v>2.2770553635309199</v>
      </c>
      <c r="H3913">
        <v>0.65222762043942395</v>
      </c>
      <c r="I3913">
        <v>3.4624768603154199</v>
      </c>
      <c r="J3913">
        <v>1.03788814077193</v>
      </c>
      <c r="K3913">
        <v>2.2538575090780602</v>
      </c>
      <c r="L3913">
        <v>0.170731210465428</v>
      </c>
      <c r="M3913">
        <v>1.5803906905023599</v>
      </c>
      <c r="N3913">
        <v>1.1942840963600501</v>
      </c>
      <c r="O3913">
        <v>6.33281626401061E-2</v>
      </c>
      <c r="P3913">
        <v>0.32277843150220298</v>
      </c>
      <c r="Q3913">
        <v>0</v>
      </c>
      <c r="R3913">
        <v>7.5136396295206698</v>
      </c>
      <c r="S3913">
        <v>7.5136396295206698</v>
      </c>
      <c r="T3913">
        <v>11.508757435881501</v>
      </c>
      <c r="U3913">
        <v>0</v>
      </c>
      <c r="V3913">
        <v>6.2782085944909003</v>
      </c>
      <c r="W3913">
        <v>6.2782085944909003</v>
      </c>
      <c r="X3913">
        <v>9.7406854548063198</v>
      </c>
      <c r="Y3913">
        <v>11.4615238249224</v>
      </c>
      <c r="Z3913">
        <v>0.245565779632759</v>
      </c>
      <c r="AA3913">
        <v>0.100032309652361</v>
      </c>
      <c r="AB3913">
        <v>11.115925735637299</v>
      </c>
      <c r="AC3913">
        <v>0.61704826320491901</v>
      </c>
      <c r="AD3913">
        <v>7.3179654790978599E-2</v>
      </c>
      <c r="AE3913">
        <v>6.9453176884408205E-2</v>
      </c>
      <c r="AF3913">
        <v>0.47441543152953403</v>
      </c>
      <c r="AG3913">
        <v>57.933892069086802</v>
      </c>
      <c r="AH3913">
        <v>57.933892069086802</v>
      </c>
      <c r="AI3913">
        <v>2.3194457578676699</v>
      </c>
      <c r="AJ3913">
        <v>2.3194457578676699</v>
      </c>
      <c r="AK3913">
        <v>1.9740470809294799</v>
      </c>
      <c r="AL3913">
        <v>1.9740470809294799</v>
      </c>
      <c r="AM3913">
        <v>62.227384907883902</v>
      </c>
      <c r="AN3913">
        <v>62.227384907883902</v>
      </c>
      <c r="AO3913">
        <v>22.4505192929111</v>
      </c>
      <c r="AP3913">
        <v>2.0073368377995799</v>
      </c>
      <c r="AQ3913">
        <v>20.0339331394933</v>
      </c>
      <c r="AR3913">
        <v>0.40924931561817302</v>
      </c>
      <c r="AS3913">
        <v>1.6917563209637001</v>
      </c>
      <c r="AT3913">
        <v>3.2835089135306E-2</v>
      </c>
      <c r="AU3913">
        <v>0.15193368232546001</v>
      </c>
      <c r="AV3913">
        <v>1.5069875495029299</v>
      </c>
      <c r="AW3913">
        <v>6.2046657648304597</v>
      </c>
      <c r="AX3913">
        <v>0.38766180913923898</v>
      </c>
      <c r="AY3913">
        <v>1.95817808927816</v>
      </c>
      <c r="AZ3913">
        <v>3.8588258664130599</v>
      </c>
      <c r="BA3913">
        <v>18.062499106754501</v>
      </c>
      <c r="BB3913">
        <v>1.51963588277975</v>
      </c>
      <c r="BC3913">
        <v>15.9253379491965</v>
      </c>
      <c r="BD3913">
        <v>0.61752527477832797</v>
      </c>
      <c r="BE3913">
        <v>1.46002146225929</v>
      </c>
      <c r="BF3913">
        <v>0.20358274933091</v>
      </c>
      <c r="BG3913">
        <v>1.0721585268315399</v>
      </c>
      <c r="BH3913">
        <v>0.18428018609684299</v>
      </c>
      <c r="BI3913">
        <v>2.6278880266294302</v>
      </c>
      <c r="BJ3913">
        <v>0.24938481999617901</v>
      </c>
      <c r="BK3913">
        <v>2.0283751003136001</v>
      </c>
      <c r="BL3913">
        <v>0.35012810631965102</v>
      </c>
      <c r="BM3913">
        <v>3.8017898192603399</v>
      </c>
      <c r="BN3913">
        <v>0.260665300419052</v>
      </c>
      <c r="BO3913">
        <v>3.0798764289664602</v>
      </c>
      <c r="BP3913">
        <v>0.46124808987483901</v>
      </c>
      <c r="BQ3913">
        <v>3.3930503083524899</v>
      </c>
      <c r="BR3913">
        <v>0.57223368757110804</v>
      </c>
      <c r="BS3913">
        <v>2.5856112930030899</v>
      </c>
      <c r="BT3913">
        <v>0.23520532777829001</v>
      </c>
      <c r="BU3913">
        <v>16.417715756263402</v>
      </c>
      <c r="BV3913">
        <v>12.594705352856501</v>
      </c>
      <c r="BW3913">
        <v>0.87832424591581104</v>
      </c>
      <c r="BX3913">
        <v>2.9446861574910201</v>
      </c>
      <c r="BY3913">
        <v>44.060920205622899</v>
      </c>
      <c r="BZ3913">
        <v>12.898432788602999</v>
      </c>
      <c r="CA3913">
        <v>30.9279135901042</v>
      </c>
      <c r="CB3913">
        <v>0.23457382691571599</v>
      </c>
      <c r="CC3913">
        <v>894</v>
      </c>
      <c r="CD3913">
        <v>879</v>
      </c>
      <c r="CE3913">
        <v>854.95518655765397</v>
      </c>
      <c r="CF3913">
        <v>746.570924228992</v>
      </c>
      <c r="CG3913">
        <v>1357.1839467626701</v>
      </c>
      <c r="CH3913">
        <v>2099.7908987067099</v>
      </c>
    </row>
    <row r="3914" spans="1:86" x14ac:dyDescent="0.2">
      <c r="A3914" t="s">
        <v>171</v>
      </c>
      <c r="B3914">
        <v>2010</v>
      </c>
      <c r="C3914" t="s">
        <v>37</v>
      </c>
      <c r="D3914" t="s">
        <v>2777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  <c r="BE3914">
        <v>0</v>
      </c>
      <c r="BF3914">
        <v>0</v>
      </c>
      <c r="BG3914">
        <v>0</v>
      </c>
      <c r="BH3914">
        <v>0</v>
      </c>
      <c r="BI3914">
        <v>0</v>
      </c>
      <c r="BJ3914">
        <v>0</v>
      </c>
      <c r="BK3914">
        <v>0</v>
      </c>
      <c r="BL3914">
        <v>0</v>
      </c>
      <c r="BM3914">
        <v>0</v>
      </c>
      <c r="BN3914">
        <v>0</v>
      </c>
      <c r="BO3914">
        <v>0</v>
      </c>
      <c r="BP3914">
        <v>0</v>
      </c>
      <c r="BQ3914">
        <v>0</v>
      </c>
      <c r="BR3914">
        <v>0</v>
      </c>
      <c r="BS3914">
        <v>0</v>
      </c>
      <c r="BT3914">
        <v>0</v>
      </c>
      <c r="BU3914">
        <v>0</v>
      </c>
      <c r="BV3914">
        <v>0</v>
      </c>
      <c r="BW3914">
        <v>0</v>
      </c>
      <c r="BX3914">
        <v>0</v>
      </c>
      <c r="BY3914">
        <v>0</v>
      </c>
      <c r="BZ3914">
        <v>0</v>
      </c>
      <c r="CA3914">
        <v>0</v>
      </c>
      <c r="CB3914">
        <v>0</v>
      </c>
      <c r="CC3914">
        <v>0</v>
      </c>
      <c r="CD3914">
        <v>0</v>
      </c>
      <c r="CE3914">
        <v>0</v>
      </c>
      <c r="CF3914">
        <v>0</v>
      </c>
      <c r="CG3914">
        <v>0</v>
      </c>
      <c r="CH3914">
        <v>0</v>
      </c>
    </row>
    <row r="3915" spans="1:86" x14ac:dyDescent="0.2">
      <c r="A3915" t="s">
        <v>171</v>
      </c>
      <c r="B3915">
        <v>2010</v>
      </c>
      <c r="C3915" t="s">
        <v>38</v>
      </c>
      <c r="D3915" t="s">
        <v>2778</v>
      </c>
      <c r="E3915">
        <v>463.94402088083001</v>
      </c>
      <c r="F3915">
        <v>175.50113828690499</v>
      </c>
      <c r="G3915">
        <v>220.004538736489</v>
      </c>
      <c r="H3915">
        <v>68.438343857435896</v>
      </c>
      <c r="I3915">
        <v>416.90079663698998</v>
      </c>
      <c r="J3915">
        <v>170.778306357856</v>
      </c>
      <c r="K3915">
        <v>217.828835662633</v>
      </c>
      <c r="L3915">
        <v>28.293654616500799</v>
      </c>
      <c r="M3915">
        <v>284.58654870055398</v>
      </c>
      <c r="N3915">
        <v>223.56911221964901</v>
      </c>
      <c r="O3915">
        <v>6.9275766880274503</v>
      </c>
      <c r="P3915">
        <v>54.089859792877803</v>
      </c>
      <c r="Q3915">
        <v>0</v>
      </c>
      <c r="R3915">
        <v>343.62426669419199</v>
      </c>
      <c r="S3915">
        <v>343.62426669419199</v>
      </c>
      <c r="T3915">
        <v>807.56828757502205</v>
      </c>
      <c r="U3915">
        <v>0</v>
      </c>
      <c r="V3915">
        <v>290.22479405690302</v>
      </c>
      <c r="W3915">
        <v>290.22479405690302</v>
      </c>
      <c r="X3915">
        <v>707.12559069389204</v>
      </c>
      <c r="Y3915">
        <v>805.52970629163599</v>
      </c>
      <c r="Z3915">
        <v>34.454693150908497</v>
      </c>
      <c r="AA3915">
        <v>8.8508805208670402</v>
      </c>
      <c r="AB3915">
        <v>762.22413261986003</v>
      </c>
      <c r="AC3915">
        <v>65.951242517725802</v>
      </c>
      <c r="AD3915">
        <v>12.957934900257101</v>
      </c>
      <c r="AE3915">
        <v>6.55849349273086</v>
      </c>
      <c r="AF3915">
        <v>46.434814124738097</v>
      </c>
      <c r="AG3915">
        <v>6603.3668716373504</v>
      </c>
      <c r="AH3915">
        <v>6603.3668716373504</v>
      </c>
      <c r="AI3915">
        <v>407.136667732837</v>
      </c>
      <c r="AJ3915">
        <v>407.136667732837</v>
      </c>
      <c r="AK3915">
        <v>242.56357527638701</v>
      </c>
      <c r="AL3915">
        <v>242.56357527638701</v>
      </c>
      <c r="AM3915">
        <v>7253.0671146465802</v>
      </c>
      <c r="AN3915">
        <v>7253.0671146465802</v>
      </c>
      <c r="AO3915">
        <v>1287.4284227461801</v>
      </c>
      <c r="AP3915">
        <v>184.98958998824901</v>
      </c>
      <c r="AQ3915">
        <v>1034.2950143166099</v>
      </c>
      <c r="AR3915">
        <v>68.1438184413214</v>
      </c>
      <c r="AS3915">
        <v>181.576629946748</v>
      </c>
      <c r="AT3915">
        <v>5.6568603259668899</v>
      </c>
      <c r="AU3915">
        <v>16.462485708984801</v>
      </c>
      <c r="AV3915">
        <v>159.457283911796</v>
      </c>
      <c r="AW3915">
        <v>591.45306355781395</v>
      </c>
      <c r="AX3915">
        <v>57.8869410779619</v>
      </c>
      <c r="AY3915">
        <v>164.957718236456</v>
      </c>
      <c r="AZ3915">
        <v>368.60840424339699</v>
      </c>
      <c r="BA3915">
        <v>1736.9448149540101</v>
      </c>
      <c r="BB3915">
        <v>262.37532094599902</v>
      </c>
      <c r="BC3915">
        <v>1396.59929277726</v>
      </c>
      <c r="BD3915">
        <v>77.970201230748799</v>
      </c>
      <c r="BE3915">
        <v>139.74957409194801</v>
      </c>
      <c r="BF3915">
        <v>30.350682648572501</v>
      </c>
      <c r="BG3915">
        <v>91.849296969796498</v>
      </c>
      <c r="BH3915">
        <v>17.549594473578701</v>
      </c>
      <c r="BI3915">
        <v>260.55360334847001</v>
      </c>
      <c r="BJ3915">
        <v>38.886447482691601</v>
      </c>
      <c r="BK3915">
        <v>187.56671480722801</v>
      </c>
      <c r="BL3915">
        <v>34.100441058549798</v>
      </c>
      <c r="BM3915">
        <v>379.54087526408398</v>
      </c>
      <c r="BN3915">
        <v>40.834780111009103</v>
      </c>
      <c r="BO3915">
        <v>294.52400103803802</v>
      </c>
      <c r="BP3915">
        <v>44.182094115036698</v>
      </c>
      <c r="BQ3915">
        <v>342.965331342779</v>
      </c>
      <c r="BR3915">
        <v>101.465378221618</v>
      </c>
      <c r="BS3915">
        <v>206.23021786845601</v>
      </c>
      <c r="BT3915">
        <v>35.269735252704599</v>
      </c>
      <c r="BU3915">
        <v>2963.6852207959</v>
      </c>
      <c r="BV3915">
        <v>2358.8775424945402</v>
      </c>
      <c r="BW3915">
        <v>98.190576513423395</v>
      </c>
      <c r="BX3915">
        <v>506.61710178792998</v>
      </c>
      <c r="BY3915">
        <v>5147.5032329824699</v>
      </c>
      <c r="BZ3915">
        <v>2107.7166879635602</v>
      </c>
      <c r="CA3915">
        <v>2991.5401379428599</v>
      </c>
      <c r="CB3915">
        <v>48.246407076049401</v>
      </c>
      <c r="CC3915">
        <v>50049</v>
      </c>
      <c r="CD3915">
        <v>48790</v>
      </c>
      <c r="CE3915">
        <v>56941.207210702603</v>
      </c>
      <c r="CF3915">
        <v>41799.641823975697</v>
      </c>
      <c r="CG3915">
        <v>59629.0188343236</v>
      </c>
      <c r="CH3915">
        <v>93868.081731576502</v>
      </c>
    </row>
    <row r="3916" spans="1:86" x14ac:dyDescent="0.2">
      <c r="A3916" t="s">
        <v>171</v>
      </c>
      <c r="B3916">
        <v>2010</v>
      </c>
      <c r="C3916" t="s">
        <v>39</v>
      </c>
      <c r="D3916" t="s">
        <v>2779</v>
      </c>
      <c r="E3916">
        <v>299.798677325889</v>
      </c>
      <c r="F3916">
        <v>109.476844649176</v>
      </c>
      <c r="G3916">
        <v>124.81463286341901</v>
      </c>
      <c r="H3916">
        <v>65.507199813294704</v>
      </c>
      <c r="I3916">
        <v>261.78731783623198</v>
      </c>
      <c r="J3916">
        <v>106.804350298998</v>
      </c>
      <c r="K3916">
        <v>123.497629867787</v>
      </c>
      <c r="L3916">
        <v>31.4853376694468</v>
      </c>
      <c r="M3916">
        <v>179.79689580488699</v>
      </c>
      <c r="N3916">
        <v>122.376661140987</v>
      </c>
      <c r="O3916">
        <v>3.9839243225485599</v>
      </c>
      <c r="P3916">
        <v>53.436310341350698</v>
      </c>
      <c r="Q3916">
        <v>0</v>
      </c>
      <c r="R3916">
        <v>74.659940520076802</v>
      </c>
      <c r="S3916">
        <v>74.659940520076802</v>
      </c>
      <c r="T3916">
        <v>374.45861784596599</v>
      </c>
      <c r="U3916">
        <v>0</v>
      </c>
      <c r="V3916">
        <v>61.999867498323702</v>
      </c>
      <c r="W3916">
        <v>61.999867498323702</v>
      </c>
      <c r="X3916">
        <v>323.78718533455498</v>
      </c>
      <c r="Y3916">
        <v>710.81130065608897</v>
      </c>
      <c r="Z3916">
        <v>20.055415998222699</v>
      </c>
      <c r="AA3916">
        <v>4.5068847098154796</v>
      </c>
      <c r="AB3916">
        <v>686.24899994805196</v>
      </c>
      <c r="AC3916">
        <v>53.5491575102863</v>
      </c>
      <c r="AD3916">
        <v>7.2856005040996301</v>
      </c>
      <c r="AE3916">
        <v>4.0413787848551799</v>
      </c>
      <c r="AF3916">
        <v>42.222178221331703</v>
      </c>
      <c r="AG3916">
        <v>3271.05387881254</v>
      </c>
      <c r="AH3916">
        <v>3271.05387881254</v>
      </c>
      <c r="AI3916">
        <v>729.98305876852498</v>
      </c>
      <c r="AJ3916">
        <v>729.98305876852498</v>
      </c>
      <c r="AK3916">
        <v>280.93485700600002</v>
      </c>
      <c r="AL3916">
        <v>280.93485700600002</v>
      </c>
      <c r="AM3916">
        <v>4281.9717945870698</v>
      </c>
      <c r="AN3916">
        <v>4281.9717945870698</v>
      </c>
      <c r="AO3916">
        <v>817.26182371570906</v>
      </c>
      <c r="AP3916">
        <v>120.840032795174</v>
      </c>
      <c r="AQ3916">
        <v>610.25588747308097</v>
      </c>
      <c r="AR3916">
        <v>86.165903447451697</v>
      </c>
      <c r="AS3916">
        <v>143.84272766962701</v>
      </c>
      <c r="AT3916">
        <v>3.2950339019838699</v>
      </c>
      <c r="AU3916">
        <v>6.5641597706026902</v>
      </c>
      <c r="AV3916">
        <v>133.98353399704001</v>
      </c>
      <c r="AW3916">
        <v>490.19963803411298</v>
      </c>
      <c r="AX3916">
        <v>33.168024272887301</v>
      </c>
      <c r="AY3916">
        <v>90.3180349362257</v>
      </c>
      <c r="AZ3916">
        <v>366.71357882500001</v>
      </c>
      <c r="BA3916">
        <v>1153.8235930272899</v>
      </c>
      <c r="BB3916">
        <v>174.902723479467</v>
      </c>
      <c r="BC3916">
        <v>900.75685486199495</v>
      </c>
      <c r="BD3916">
        <v>78.164014685835895</v>
      </c>
      <c r="BE3916">
        <v>99.262455926060198</v>
      </c>
      <c r="BF3916">
        <v>18.862346261286302</v>
      </c>
      <c r="BG3916">
        <v>57.055152586923803</v>
      </c>
      <c r="BH3916">
        <v>23.344957077850101</v>
      </c>
      <c r="BI3916">
        <v>166.043324604204</v>
      </c>
      <c r="BJ3916">
        <v>23.903375186271798</v>
      </c>
      <c r="BK3916">
        <v>100.656212347414</v>
      </c>
      <c r="BL3916">
        <v>41.483737070518302</v>
      </c>
      <c r="BM3916">
        <v>228.34014550300199</v>
      </c>
      <c r="BN3916">
        <v>25.5729501422426</v>
      </c>
      <c r="BO3916">
        <v>148.009808630279</v>
      </c>
      <c r="BP3916">
        <v>54.757386730480398</v>
      </c>
      <c r="BQ3916">
        <v>258.50692515177701</v>
      </c>
      <c r="BR3916">
        <v>67.566139540730504</v>
      </c>
      <c r="BS3916">
        <v>139.33220983190901</v>
      </c>
      <c r="BT3916">
        <v>51.608575779137503</v>
      </c>
      <c r="BU3916">
        <v>1844.0985402553899</v>
      </c>
      <c r="BV3916">
        <v>1292.8762836912499</v>
      </c>
      <c r="BW3916">
        <v>55.875308708213304</v>
      </c>
      <c r="BX3916">
        <v>495.346947855922</v>
      </c>
      <c r="BY3916">
        <v>3110.6196202865599</v>
      </c>
      <c r="BZ3916">
        <v>1350.3223009368701</v>
      </c>
      <c r="CA3916">
        <v>1691.45639931664</v>
      </c>
      <c r="CB3916">
        <v>68.840920033044398</v>
      </c>
      <c r="CC3916">
        <v>43841</v>
      </c>
      <c r="CD3916">
        <v>43347</v>
      </c>
      <c r="CE3916">
        <v>48443.949777793801</v>
      </c>
      <c r="CF3916">
        <v>34615.563851463899</v>
      </c>
      <c r="CG3916">
        <v>41871.2446803024</v>
      </c>
      <c r="CH3916">
        <v>67231.291722998503</v>
      </c>
    </row>
    <row r="3917" spans="1:86" x14ac:dyDescent="0.2">
      <c r="A3917" t="s">
        <v>171</v>
      </c>
      <c r="B3917">
        <v>2010</v>
      </c>
      <c r="C3917" t="s">
        <v>40</v>
      </c>
      <c r="D3917" t="s">
        <v>2780</v>
      </c>
      <c r="E3917">
        <v>75.519461210591501</v>
      </c>
      <c r="F3917">
        <v>22.163570910218301</v>
      </c>
      <c r="G3917">
        <v>40.724424025092098</v>
      </c>
      <c r="H3917">
        <v>12.631466275281101</v>
      </c>
      <c r="I3917">
        <v>65.059245688404104</v>
      </c>
      <c r="J3917">
        <v>21.5493071156355</v>
      </c>
      <c r="K3917">
        <v>40.334542958243503</v>
      </c>
      <c r="L3917">
        <v>3.1753956145251601</v>
      </c>
      <c r="M3917">
        <v>45.436323594673503</v>
      </c>
      <c r="N3917">
        <v>27.342566697704299</v>
      </c>
      <c r="O3917">
        <v>1.3676051701218901</v>
      </c>
      <c r="P3917">
        <v>16.726151726847299</v>
      </c>
      <c r="Q3917">
        <v>0</v>
      </c>
      <c r="R3917">
        <v>201.750718310991</v>
      </c>
      <c r="S3917">
        <v>201.750718310991</v>
      </c>
      <c r="T3917">
        <v>277.27017952158297</v>
      </c>
      <c r="U3917">
        <v>0</v>
      </c>
      <c r="V3917">
        <v>166.23827600550101</v>
      </c>
      <c r="W3917">
        <v>166.23827600550101</v>
      </c>
      <c r="X3917">
        <v>231.297521693905</v>
      </c>
      <c r="Y3917">
        <v>202.47904751910301</v>
      </c>
      <c r="Z3917">
        <v>4.6191892770956997</v>
      </c>
      <c r="AA3917">
        <v>1.9214048426983099</v>
      </c>
      <c r="AB3917">
        <v>195.938453399309</v>
      </c>
      <c r="AC3917">
        <v>14.0806005703759</v>
      </c>
      <c r="AD3917">
        <v>1.67377202233353</v>
      </c>
      <c r="AE3917">
        <v>1.1471340462455799</v>
      </c>
      <c r="AF3917">
        <v>11.259694501796799</v>
      </c>
      <c r="AG3917">
        <v>1106.45726257412</v>
      </c>
      <c r="AH3917">
        <v>1106.45726257412</v>
      </c>
      <c r="AI3917">
        <v>45.202573944363699</v>
      </c>
      <c r="AJ3917">
        <v>45.202573944363699</v>
      </c>
      <c r="AK3917">
        <v>50.939602226871202</v>
      </c>
      <c r="AL3917">
        <v>50.939602226871202</v>
      </c>
      <c r="AM3917">
        <v>1202.59943874535</v>
      </c>
      <c r="AN3917">
        <v>1202.59943874535</v>
      </c>
      <c r="AO3917">
        <v>264.49938042013702</v>
      </c>
      <c r="AP3917">
        <v>29.955296264568499</v>
      </c>
      <c r="AQ3917">
        <v>218.22958887164501</v>
      </c>
      <c r="AR3917">
        <v>16.3144952839227</v>
      </c>
      <c r="AS3917">
        <v>45.666403493183601</v>
      </c>
      <c r="AT3917">
        <v>0.69487154053197098</v>
      </c>
      <c r="AU3917">
        <v>3.64414066402533</v>
      </c>
      <c r="AV3917">
        <v>41.327391288626302</v>
      </c>
      <c r="AW3917">
        <v>136.916854472312</v>
      </c>
      <c r="AX3917">
        <v>7.6416535769598601</v>
      </c>
      <c r="AY3917">
        <v>35.535441803267403</v>
      </c>
      <c r="AZ3917">
        <v>93.739759092084597</v>
      </c>
      <c r="BA3917">
        <v>316.750357662064</v>
      </c>
      <c r="BB3917">
        <v>32.828387429422797</v>
      </c>
      <c r="BC3917">
        <v>262.826691499285</v>
      </c>
      <c r="BD3917">
        <v>21.095278733356999</v>
      </c>
      <c r="BE3917">
        <v>26.137692230681399</v>
      </c>
      <c r="BF3917">
        <v>4.1169906236086504</v>
      </c>
      <c r="BG3917">
        <v>17.292039266132601</v>
      </c>
      <c r="BH3917">
        <v>4.7286623409400601</v>
      </c>
      <c r="BI3917">
        <v>49.139525559868702</v>
      </c>
      <c r="BJ3917">
        <v>5.1930525943679502</v>
      </c>
      <c r="BK3917">
        <v>34.923554147642498</v>
      </c>
      <c r="BL3917">
        <v>9.0229188178583009</v>
      </c>
      <c r="BM3917">
        <v>71.3602971532857</v>
      </c>
      <c r="BN3917">
        <v>5.4588473290813102</v>
      </c>
      <c r="BO3917">
        <v>54.594380722932101</v>
      </c>
      <c r="BP3917">
        <v>11.307069101272299</v>
      </c>
      <c r="BQ3917">
        <v>57.964346426949703</v>
      </c>
      <c r="BR3917">
        <v>12.437098217026501</v>
      </c>
      <c r="BS3917">
        <v>38.191374863251298</v>
      </c>
      <c r="BT3917">
        <v>7.3358733466719004</v>
      </c>
      <c r="BU3917">
        <v>463.31407436623499</v>
      </c>
      <c r="BV3917">
        <v>288.96571845640898</v>
      </c>
      <c r="BW3917">
        <v>19.577118617252399</v>
      </c>
      <c r="BX3917">
        <v>154.77123729257301</v>
      </c>
      <c r="BY3917">
        <v>821.76738577746903</v>
      </c>
      <c r="BZ3917">
        <v>263.10587383678001</v>
      </c>
      <c r="CA3917">
        <v>553.56549320255101</v>
      </c>
      <c r="CB3917">
        <v>5.0960187381375803</v>
      </c>
      <c r="CC3917">
        <v>13213</v>
      </c>
      <c r="CD3917">
        <v>12870</v>
      </c>
      <c r="CE3917">
        <v>15586.939700188501</v>
      </c>
      <c r="CF3917">
        <v>10282.600227548701</v>
      </c>
      <c r="CG3917">
        <v>16898.421645653299</v>
      </c>
      <c r="CH3917">
        <v>25904.7975158564</v>
      </c>
    </row>
    <row r="3918" spans="1:86" x14ac:dyDescent="0.2">
      <c r="A3918" t="s">
        <v>171</v>
      </c>
      <c r="B3918">
        <v>2010</v>
      </c>
      <c r="C3918" t="s">
        <v>41</v>
      </c>
      <c r="D3918" t="s">
        <v>2781</v>
      </c>
      <c r="E3918">
        <v>470.07587846794598</v>
      </c>
      <c r="F3918">
        <v>88.048056283642296</v>
      </c>
      <c r="G3918">
        <v>296.66248476174002</v>
      </c>
      <c r="H3918">
        <v>85.365337422563798</v>
      </c>
      <c r="I3918">
        <v>399.02543743972802</v>
      </c>
      <c r="J3918">
        <v>85.874196880585103</v>
      </c>
      <c r="K3918">
        <v>293.545811229359</v>
      </c>
      <c r="L3918">
        <v>19.605429329784201</v>
      </c>
      <c r="M3918">
        <v>164.61449390505999</v>
      </c>
      <c r="N3918">
        <v>94.373958502198903</v>
      </c>
      <c r="O3918">
        <v>9.2427563830743598</v>
      </c>
      <c r="P3918">
        <v>60.997779019787302</v>
      </c>
      <c r="Q3918">
        <v>0</v>
      </c>
      <c r="R3918">
        <v>129.89898243119299</v>
      </c>
      <c r="S3918">
        <v>129.89898243119299</v>
      </c>
      <c r="T3918">
        <v>599.974860899139</v>
      </c>
      <c r="U3918">
        <v>0</v>
      </c>
      <c r="V3918">
        <v>106.22063567335999</v>
      </c>
      <c r="W3918">
        <v>106.22063567335999</v>
      </c>
      <c r="X3918">
        <v>505.24607311308898</v>
      </c>
      <c r="Y3918">
        <v>1263.57004805313</v>
      </c>
      <c r="Z3918">
        <v>18.793535928444399</v>
      </c>
      <c r="AA3918">
        <v>8.5414614596635108</v>
      </c>
      <c r="AB3918">
        <v>1236.23505066502</v>
      </c>
      <c r="AC3918">
        <v>100.179882011438</v>
      </c>
      <c r="AD3918">
        <v>5.7181912914300499</v>
      </c>
      <c r="AE3918">
        <v>9.7420704560057896</v>
      </c>
      <c r="AF3918">
        <v>84.7196202640026</v>
      </c>
      <c r="AG3918">
        <v>8707.2909237678505</v>
      </c>
      <c r="AH3918">
        <v>8707.2909237678505</v>
      </c>
      <c r="AI3918">
        <v>537.09617882023099</v>
      </c>
      <c r="AJ3918">
        <v>537.09617882023099</v>
      </c>
      <c r="AK3918">
        <v>364.23995559628599</v>
      </c>
      <c r="AL3918">
        <v>364.23995559628599</v>
      </c>
      <c r="AM3918">
        <v>9608.6270581843601</v>
      </c>
      <c r="AN3918">
        <v>9608.6270581843601</v>
      </c>
      <c r="AO3918">
        <v>1267.0712204771501</v>
      </c>
      <c r="AP3918">
        <v>149.04183206981401</v>
      </c>
      <c r="AQ3918">
        <v>1040.2008643869201</v>
      </c>
      <c r="AR3918">
        <v>77.828524020411095</v>
      </c>
      <c r="AS3918">
        <v>338.58470621680402</v>
      </c>
      <c r="AT3918">
        <v>2.6820284520109099</v>
      </c>
      <c r="AU3918">
        <v>15.173513851794199</v>
      </c>
      <c r="AV3918">
        <v>320.72916391299799</v>
      </c>
      <c r="AW3918">
        <v>791.97655701873305</v>
      </c>
      <c r="AX3918">
        <v>29.459043028389502</v>
      </c>
      <c r="AY3918">
        <v>185.611646532131</v>
      </c>
      <c r="AZ3918">
        <v>576.90586745821497</v>
      </c>
      <c r="BA3918">
        <v>2944.0934395671302</v>
      </c>
      <c r="BB3918">
        <v>131.327109865533</v>
      </c>
      <c r="BC3918">
        <v>2684.7027326350499</v>
      </c>
      <c r="BD3918">
        <v>128.06359706654399</v>
      </c>
      <c r="BE3918">
        <v>213.367732529195</v>
      </c>
      <c r="BF3918">
        <v>16.787387318585299</v>
      </c>
      <c r="BG3918">
        <v>174.224626145613</v>
      </c>
      <c r="BH3918">
        <v>22.3557190649964</v>
      </c>
      <c r="BI3918">
        <v>357.58429088625599</v>
      </c>
      <c r="BJ3918">
        <v>20.5733112495641</v>
      </c>
      <c r="BK3918">
        <v>285.25383306237899</v>
      </c>
      <c r="BL3918">
        <v>51.7571465743139</v>
      </c>
      <c r="BM3918">
        <v>487.63819738403402</v>
      </c>
      <c r="BN3918">
        <v>21.6308094671876</v>
      </c>
      <c r="BO3918">
        <v>400.79654692352898</v>
      </c>
      <c r="BP3918">
        <v>65.210840993318001</v>
      </c>
      <c r="BQ3918">
        <v>600.48300166926799</v>
      </c>
      <c r="BR3918">
        <v>48.869528741667096</v>
      </c>
      <c r="BS3918">
        <v>512.85563254633701</v>
      </c>
      <c r="BT3918">
        <v>38.757840381263598</v>
      </c>
      <c r="BU3918">
        <v>1691.7913058855199</v>
      </c>
      <c r="BV3918">
        <v>997.725664916234</v>
      </c>
      <c r="BW3918">
        <v>130.68692206248099</v>
      </c>
      <c r="BX3918">
        <v>563.37871890680196</v>
      </c>
      <c r="BY3918">
        <v>5124.8192219054999</v>
      </c>
      <c r="BZ3918">
        <v>1114.3194297877801</v>
      </c>
      <c r="CA3918">
        <v>3979.8369366591301</v>
      </c>
      <c r="CB3918">
        <v>30.662855458592698</v>
      </c>
      <c r="CC3918">
        <v>46216</v>
      </c>
      <c r="CD3918">
        <v>46470</v>
      </c>
      <c r="CE3918">
        <v>46350.150572618702</v>
      </c>
      <c r="CF3918">
        <v>36122.944072152</v>
      </c>
      <c r="CG3918">
        <v>36258.5099949875</v>
      </c>
      <c r="CH3918">
        <v>62068.033384597198</v>
      </c>
    </row>
    <row r="3919" spans="1:86" x14ac:dyDescent="0.2">
      <c r="A3919" t="s">
        <v>171</v>
      </c>
      <c r="B3919">
        <v>2010</v>
      </c>
      <c r="C3919" t="s">
        <v>99</v>
      </c>
      <c r="D3919" t="s">
        <v>2782</v>
      </c>
      <c r="E3919">
        <v>242.20462751499599</v>
      </c>
      <c r="F3919">
        <v>19.9318613793344</v>
      </c>
      <c r="G3919">
        <v>204.704221375624</v>
      </c>
      <c r="H3919">
        <v>17.568544760037401</v>
      </c>
      <c r="I3919">
        <v>224.76710746005099</v>
      </c>
      <c r="J3919">
        <v>19.4119716005297</v>
      </c>
      <c r="K3919">
        <v>201.95334900410001</v>
      </c>
      <c r="L3919">
        <v>3.4017868554215198</v>
      </c>
      <c r="M3919">
        <v>32.398625334532802</v>
      </c>
      <c r="N3919">
        <v>22.4562538959002</v>
      </c>
      <c r="O3919">
        <v>2.0726181157127002</v>
      </c>
      <c r="P3919">
        <v>7.8697533229198804</v>
      </c>
      <c r="Q3919">
        <v>0</v>
      </c>
      <c r="R3919">
        <v>75.338168928166894</v>
      </c>
      <c r="S3919">
        <v>75.338168928166894</v>
      </c>
      <c r="T3919">
        <v>317.54279644316301</v>
      </c>
      <c r="U3919">
        <v>0</v>
      </c>
      <c r="V3919">
        <v>58.993351379146198</v>
      </c>
      <c r="W3919">
        <v>58.993351379146198</v>
      </c>
      <c r="X3919">
        <v>283.76045883919699</v>
      </c>
      <c r="Y3919">
        <v>304.32549469212699</v>
      </c>
      <c r="Z3919">
        <v>4.5301583990277603</v>
      </c>
      <c r="AA3919">
        <v>3.3353817545867499</v>
      </c>
      <c r="AB3919">
        <v>296.45995453851299</v>
      </c>
      <c r="AC3919">
        <v>29.024155781134201</v>
      </c>
      <c r="AD3919">
        <v>1.36454972761417</v>
      </c>
      <c r="AE3919">
        <v>8.9513014350984594</v>
      </c>
      <c r="AF3919">
        <v>18.7083046184217</v>
      </c>
      <c r="AG3919">
        <v>1099.88013411884</v>
      </c>
      <c r="AH3919">
        <v>1099.88013411884</v>
      </c>
      <c r="AI3919">
        <v>45.038146382397102</v>
      </c>
      <c r="AJ3919">
        <v>45.038146382397102</v>
      </c>
      <c r="AK3919">
        <v>35.530118378948302</v>
      </c>
      <c r="AL3919">
        <v>35.530118378948302</v>
      </c>
      <c r="AM3919">
        <v>1180.4483988801901</v>
      </c>
      <c r="AN3919">
        <v>1180.4483988801901</v>
      </c>
      <c r="AO3919">
        <v>679.49542862130102</v>
      </c>
      <c r="AP3919">
        <v>36.158223384437797</v>
      </c>
      <c r="AQ3919">
        <v>634.35558987238403</v>
      </c>
      <c r="AR3919">
        <v>8.9816153644787207</v>
      </c>
      <c r="AS3919">
        <v>75.113745709398998</v>
      </c>
      <c r="AT3919">
        <v>0.62894300374280998</v>
      </c>
      <c r="AU3919">
        <v>2.4972847934962301</v>
      </c>
      <c r="AV3919">
        <v>71.987517912159902</v>
      </c>
      <c r="AW3919">
        <v>199.79596383104101</v>
      </c>
      <c r="AX3919">
        <v>7.1421273447481903</v>
      </c>
      <c r="AY3919">
        <v>75.729844686363705</v>
      </c>
      <c r="AZ3919">
        <v>116.923991799929</v>
      </c>
      <c r="BA3919">
        <v>1646.77873733458</v>
      </c>
      <c r="BB3919">
        <v>28.6505218386107</v>
      </c>
      <c r="BC3919">
        <v>1594.1814737143</v>
      </c>
      <c r="BD3919">
        <v>23.9467417816719</v>
      </c>
      <c r="BE3919">
        <v>91.551106387661605</v>
      </c>
      <c r="BF3919">
        <v>3.8386139314423202</v>
      </c>
      <c r="BG3919">
        <v>83.881818542138603</v>
      </c>
      <c r="BH3919">
        <v>3.8306739140806498</v>
      </c>
      <c r="BI3919">
        <v>120.98392243889499</v>
      </c>
      <c r="BJ3919">
        <v>4.7058198160217204</v>
      </c>
      <c r="BK3919">
        <v>106.25867827657601</v>
      </c>
      <c r="BL3919">
        <v>10.0194243462968</v>
      </c>
      <c r="BM3919">
        <v>141.94950109868299</v>
      </c>
      <c r="BN3919">
        <v>4.9284430969393798</v>
      </c>
      <c r="BO3919">
        <v>124.284338170571</v>
      </c>
      <c r="BP3919">
        <v>12.736719831172801</v>
      </c>
      <c r="BQ3919">
        <v>327.78023785478899</v>
      </c>
      <c r="BR3919">
        <v>10.711118096923</v>
      </c>
      <c r="BS3919">
        <v>312.03885426618098</v>
      </c>
      <c r="BT3919">
        <v>5.0302654916858103</v>
      </c>
      <c r="BU3919">
        <v>338.95735722665103</v>
      </c>
      <c r="BV3919">
        <v>236.98005578501801</v>
      </c>
      <c r="BW3919">
        <v>29.4621966282917</v>
      </c>
      <c r="BX3919">
        <v>72.515104813341097</v>
      </c>
      <c r="BY3919">
        <v>3011.9079925861201</v>
      </c>
      <c r="BZ3919">
        <v>244.724510763853</v>
      </c>
      <c r="CA3919">
        <v>2762.7117686117499</v>
      </c>
      <c r="CB3919">
        <v>4.4717132105235802</v>
      </c>
      <c r="CC3919">
        <v>15491</v>
      </c>
      <c r="CD3919">
        <v>15167</v>
      </c>
      <c r="CE3919">
        <v>16493.493033926701</v>
      </c>
      <c r="CF3919">
        <v>7753.4989545360604</v>
      </c>
      <c r="CG3919">
        <v>14366.9403092598</v>
      </c>
      <c r="CH3919">
        <v>21773.273822742802</v>
      </c>
    </row>
    <row r="3920" spans="1:86" x14ac:dyDescent="0.2">
      <c r="A3920" t="s">
        <v>171</v>
      </c>
      <c r="B3920">
        <v>2010</v>
      </c>
      <c r="C3920" t="s">
        <v>3971</v>
      </c>
      <c r="D3920" t="s">
        <v>4047</v>
      </c>
      <c r="E3920">
        <v>19.681005383939802</v>
      </c>
      <c r="F3920">
        <v>7.8671096994862797</v>
      </c>
      <c r="G3920">
        <v>8.8005834515374399</v>
      </c>
      <c r="H3920">
        <v>3.0133122329160802</v>
      </c>
      <c r="I3920">
        <v>17.260666785485501</v>
      </c>
      <c r="J3920">
        <v>7.6658814419113499</v>
      </c>
      <c r="K3920">
        <v>8.6973397643209793</v>
      </c>
      <c r="L3920">
        <v>0.89744557925316104</v>
      </c>
      <c r="M3920">
        <v>9.9071702931286403</v>
      </c>
      <c r="N3920">
        <v>8.1045837672704906</v>
      </c>
      <c r="O3920">
        <v>0.25609872302863002</v>
      </c>
      <c r="P3920">
        <v>1.5464878028295299</v>
      </c>
      <c r="Q3920">
        <v>0</v>
      </c>
      <c r="R3920">
        <v>3.8627457631161701</v>
      </c>
      <c r="S3920">
        <v>3.8627457631161701</v>
      </c>
      <c r="T3920">
        <v>23.543751147056</v>
      </c>
      <c r="U3920">
        <v>0</v>
      </c>
      <c r="V3920">
        <v>2.9204047819376799</v>
      </c>
      <c r="W3920">
        <v>2.9204047819376799</v>
      </c>
      <c r="X3920">
        <v>20.181071567423199</v>
      </c>
      <c r="Y3920">
        <v>49.9971527654723</v>
      </c>
      <c r="Z3920">
        <v>1.9189699208592701</v>
      </c>
      <c r="AA3920">
        <v>0.68198267956040404</v>
      </c>
      <c r="AB3920">
        <v>47.396200165052697</v>
      </c>
      <c r="AC3920">
        <v>3.228386495604</v>
      </c>
      <c r="AD3920">
        <v>0.51427519984380798</v>
      </c>
      <c r="AE3920">
        <v>0.289242014186053</v>
      </c>
      <c r="AF3920">
        <v>2.4248692815741499</v>
      </c>
      <c r="AG3920">
        <v>181.43516967367199</v>
      </c>
      <c r="AH3920">
        <v>181.43516967367199</v>
      </c>
      <c r="AI3920">
        <v>14.141053414709299</v>
      </c>
      <c r="AJ3920">
        <v>14.141053414709299</v>
      </c>
      <c r="AK3920">
        <v>12.810506581010101</v>
      </c>
      <c r="AL3920">
        <v>12.810506581010101</v>
      </c>
      <c r="AM3920">
        <v>208.386729669391</v>
      </c>
      <c r="AN3920">
        <v>208.386729669391</v>
      </c>
      <c r="AO3920">
        <v>284.75182965173599</v>
      </c>
      <c r="AP3920">
        <v>17.787248975737999</v>
      </c>
      <c r="AQ3920">
        <v>264.80105000624297</v>
      </c>
      <c r="AR3920">
        <v>2.1635306697532801</v>
      </c>
      <c r="AS3920">
        <v>8.0323193560069299</v>
      </c>
      <c r="AT3920">
        <v>0.23290885725449101</v>
      </c>
      <c r="AU3920">
        <v>0.31672827494985101</v>
      </c>
      <c r="AV3920">
        <v>7.4826822238025903</v>
      </c>
      <c r="AW3920">
        <v>35.746522251219098</v>
      </c>
      <c r="AX3920">
        <v>2.9629158005804999</v>
      </c>
      <c r="AY3920">
        <v>12.6687826650088</v>
      </c>
      <c r="AZ3920">
        <v>20.114823785629799</v>
      </c>
      <c r="BA3920">
        <v>62.457974474878803</v>
      </c>
      <c r="BB3920">
        <v>10.548138021234699</v>
      </c>
      <c r="BC3920">
        <v>48.7782356455171</v>
      </c>
      <c r="BD3920">
        <v>3.1316008081270601</v>
      </c>
      <c r="BE3920">
        <v>5.8812793792271103</v>
      </c>
      <c r="BF3920">
        <v>1.53547747063731</v>
      </c>
      <c r="BG3920">
        <v>2.5741833943497898</v>
      </c>
      <c r="BH3920">
        <v>1.77161851424001</v>
      </c>
      <c r="BI3920">
        <v>9.0016240736787001</v>
      </c>
      <c r="BJ3920">
        <v>1.8379877499160899</v>
      </c>
      <c r="BK3920">
        <v>4.5171524654218</v>
      </c>
      <c r="BL3920">
        <v>2.6464838583408201</v>
      </c>
      <c r="BM3920">
        <v>11.844622366363501</v>
      </c>
      <c r="BN3920">
        <v>1.9084450418632599</v>
      </c>
      <c r="BO3920">
        <v>6.6787359471155803</v>
      </c>
      <c r="BP3920">
        <v>3.2574413773846498</v>
      </c>
      <c r="BQ3920">
        <v>10.258508206444899</v>
      </c>
      <c r="BR3920">
        <v>4.0703315159185296</v>
      </c>
      <c r="BS3920">
        <v>4.8879984325084598</v>
      </c>
      <c r="BT3920">
        <v>1.30017825801787</v>
      </c>
      <c r="BU3920">
        <v>103.38223586673701</v>
      </c>
      <c r="BV3920">
        <v>85.435290025943502</v>
      </c>
      <c r="BW3920">
        <v>3.6181313959780601</v>
      </c>
      <c r="BX3920">
        <v>14.328814444814901</v>
      </c>
      <c r="BY3920">
        <v>219.51118277958699</v>
      </c>
      <c r="BZ3920">
        <v>96.002711356371194</v>
      </c>
      <c r="CA3920">
        <v>122.211377222875</v>
      </c>
      <c r="CB3920">
        <v>1.2970942003402499</v>
      </c>
      <c r="CC3920">
        <v>3324</v>
      </c>
      <c r="CD3920">
        <v>3283</v>
      </c>
      <c r="CE3920">
        <v>3553.4368941193502</v>
      </c>
      <c r="CF3920">
        <v>2725.5927416173899</v>
      </c>
      <c r="CG3920">
        <v>4199.4317127416398</v>
      </c>
      <c r="CH3920">
        <v>6841.0174523841597</v>
      </c>
    </row>
    <row r="3921" spans="1:86" x14ac:dyDescent="0.2">
      <c r="A3921" t="s">
        <v>171</v>
      </c>
      <c r="B3921">
        <v>2010</v>
      </c>
      <c r="C3921" t="s">
        <v>42</v>
      </c>
      <c r="D3921" t="s">
        <v>2783</v>
      </c>
      <c r="E3921">
        <v>6.7123218159148497</v>
      </c>
      <c r="F3921">
        <v>2.37955692807029</v>
      </c>
      <c r="G3921">
        <v>2.9739847435774101</v>
      </c>
      <c r="H3921">
        <v>1.3587801442671501</v>
      </c>
      <c r="I3921">
        <v>5.5320873017262597</v>
      </c>
      <c r="J3921">
        <v>2.2932455568935302</v>
      </c>
      <c r="K3921">
        <v>2.9457192294027399</v>
      </c>
      <c r="L3921">
        <v>0.29312251542999801</v>
      </c>
      <c r="M3921">
        <v>4.1055671759169696</v>
      </c>
      <c r="N3921">
        <v>3.0818711181163199</v>
      </c>
      <c r="O3921">
        <v>0.139706668296874</v>
      </c>
      <c r="P3921">
        <v>0.88398938950378303</v>
      </c>
      <c r="Q3921">
        <v>0</v>
      </c>
      <c r="R3921">
        <v>10.518750277569801</v>
      </c>
      <c r="S3921">
        <v>10.518750277569801</v>
      </c>
      <c r="T3921">
        <v>17.231072093484599</v>
      </c>
      <c r="U3921">
        <v>0</v>
      </c>
      <c r="V3921">
        <v>8.8365743865724493</v>
      </c>
      <c r="W3921">
        <v>8.8365743865724493</v>
      </c>
      <c r="X3921">
        <v>14.368661688298699</v>
      </c>
      <c r="Y3921">
        <v>24.772505747140201</v>
      </c>
      <c r="Z3921">
        <v>1.24495987227769</v>
      </c>
      <c r="AA3921">
        <v>0.13196902053996101</v>
      </c>
      <c r="AB3921">
        <v>23.395576854322499</v>
      </c>
      <c r="AC3921">
        <v>1.56483282026711</v>
      </c>
      <c r="AD3921">
        <v>0.18519253144234901</v>
      </c>
      <c r="AE3921">
        <v>8.3779492151585505E-2</v>
      </c>
      <c r="AF3921">
        <v>1.2958607966731901</v>
      </c>
      <c r="AG3921">
        <v>86.954227889880599</v>
      </c>
      <c r="AH3921">
        <v>86.954227889880599</v>
      </c>
      <c r="AI3921">
        <v>3.6071243103260899</v>
      </c>
      <c r="AJ3921">
        <v>3.6071243103260899</v>
      </c>
      <c r="AK3921">
        <v>4.0759264613091002</v>
      </c>
      <c r="AL3921">
        <v>4.0759264613091002</v>
      </c>
      <c r="AM3921">
        <v>94.637278661515793</v>
      </c>
      <c r="AN3921">
        <v>94.637278661515793</v>
      </c>
      <c r="AO3921">
        <v>35.119284409744701</v>
      </c>
      <c r="AP3921">
        <v>15.378314417967101</v>
      </c>
      <c r="AQ3921">
        <v>18.771401839742101</v>
      </c>
      <c r="AR3921">
        <v>0.96956815203545899</v>
      </c>
      <c r="AS3921">
        <v>4.9143970822781702</v>
      </c>
      <c r="AT3921">
        <v>8.2517074979281901E-2</v>
      </c>
      <c r="AU3921">
        <v>0.17090481872881</v>
      </c>
      <c r="AV3921">
        <v>4.6609751885700703</v>
      </c>
      <c r="AW3921">
        <v>13.044141204263401</v>
      </c>
      <c r="AX3921">
        <v>1.7101699516682001</v>
      </c>
      <c r="AY3921">
        <v>2.3480949556000401</v>
      </c>
      <c r="AZ3921">
        <v>8.9858762969951407</v>
      </c>
      <c r="BA3921">
        <v>24.246381573439301</v>
      </c>
      <c r="BB3921">
        <v>3.6073622790970701</v>
      </c>
      <c r="BC3921">
        <v>18.833838713267301</v>
      </c>
      <c r="BD3921">
        <v>1.8051805810749699</v>
      </c>
      <c r="BE3921">
        <v>2.2941048993716802</v>
      </c>
      <c r="BF3921">
        <v>0.87383822326423399</v>
      </c>
      <c r="BG3921">
        <v>1.0628833963500699</v>
      </c>
      <c r="BH3921">
        <v>0.35738327975737799</v>
      </c>
      <c r="BI3921">
        <v>3.9534978428352798</v>
      </c>
      <c r="BJ3921">
        <v>0.98072543790100097</v>
      </c>
      <c r="BK3921">
        <v>2.1664013768422601</v>
      </c>
      <c r="BL3921">
        <v>0.80637102809201799</v>
      </c>
      <c r="BM3921">
        <v>5.46168203600274</v>
      </c>
      <c r="BN3921">
        <v>1.0046747804193501</v>
      </c>
      <c r="BO3921">
        <v>3.41299086796587</v>
      </c>
      <c r="BP3921">
        <v>1.0440163876175299</v>
      </c>
      <c r="BQ3921">
        <v>3.7007085570051199</v>
      </c>
      <c r="BR3921">
        <v>1.32704379010649</v>
      </c>
      <c r="BS3921">
        <v>1.88691113710364</v>
      </c>
      <c r="BT3921">
        <v>0.48675362979498199</v>
      </c>
      <c r="BU3921">
        <v>42.691586199606903</v>
      </c>
      <c r="BV3921">
        <v>32.480346779827798</v>
      </c>
      <c r="BW3921">
        <v>2.0460405168976998</v>
      </c>
      <c r="BX3921">
        <v>8.1651989028813592</v>
      </c>
      <c r="BY3921">
        <v>69.209792511308905</v>
      </c>
      <c r="BZ3921">
        <v>28.1637730251148</v>
      </c>
      <c r="CA3921">
        <v>40.663988544921601</v>
      </c>
      <c r="CB3921">
        <v>0.38203094127239801</v>
      </c>
      <c r="CC3921">
        <v>1505</v>
      </c>
      <c r="CD3921">
        <v>1486</v>
      </c>
      <c r="CE3921">
        <v>1747.6092445034701</v>
      </c>
      <c r="CF3921">
        <v>1337.59274065419</v>
      </c>
      <c r="CG3921">
        <v>3139.20307442888</v>
      </c>
      <c r="CH3921">
        <v>4690.5557575619096</v>
      </c>
    </row>
    <row r="3922" spans="1:86" x14ac:dyDescent="0.2">
      <c r="A3922" t="s">
        <v>171</v>
      </c>
      <c r="B3922">
        <v>2010</v>
      </c>
      <c r="C3922" t="s">
        <v>43</v>
      </c>
      <c r="D3922" t="s">
        <v>2784</v>
      </c>
      <c r="E3922">
        <v>3.4559148923513701</v>
      </c>
      <c r="F3922">
        <v>1.2117924471036099</v>
      </c>
      <c r="G3922">
        <v>1.12423514625913</v>
      </c>
      <c r="H3922">
        <v>1.1198872989886399</v>
      </c>
      <c r="I3922">
        <v>2.4274558231478198</v>
      </c>
      <c r="J3922">
        <v>1.1662986340352599</v>
      </c>
      <c r="K3922">
        <v>1.1129807107677201</v>
      </c>
      <c r="L3922">
        <v>0.14817647834484601</v>
      </c>
      <c r="M3922">
        <v>2.14785570565923</v>
      </c>
      <c r="N3922">
        <v>1.6743543568981401</v>
      </c>
      <c r="O3922">
        <v>3.8902998480788903E-2</v>
      </c>
      <c r="P3922">
        <v>0.43459835028029897</v>
      </c>
      <c r="Q3922">
        <v>0</v>
      </c>
      <c r="R3922">
        <v>9.8904847805094107E-2</v>
      </c>
      <c r="S3922">
        <v>9.8904847805094107E-2</v>
      </c>
      <c r="T3922">
        <v>3.5548197401564701</v>
      </c>
      <c r="U3922">
        <v>0</v>
      </c>
      <c r="V3922">
        <v>7.9934428360120297E-2</v>
      </c>
      <c r="W3922">
        <v>7.9934428360120297E-2</v>
      </c>
      <c r="X3922">
        <v>2.5073902515079398</v>
      </c>
      <c r="Y3922">
        <v>12.503354014962699</v>
      </c>
      <c r="Z3922">
        <v>0.63766010826502295</v>
      </c>
      <c r="AA3922">
        <v>5.10882896248947E-2</v>
      </c>
      <c r="AB3922">
        <v>11.8146056170728</v>
      </c>
      <c r="AC3922">
        <v>2.2428623725222798</v>
      </c>
      <c r="AD3922">
        <v>9.9168826717186506E-2</v>
      </c>
      <c r="AE3922">
        <v>3.3480631714047297E-2</v>
      </c>
      <c r="AF3922">
        <v>2.1102129140910502</v>
      </c>
      <c r="AG3922">
        <v>43.208201179244703</v>
      </c>
      <c r="AH3922">
        <v>43.208201179244703</v>
      </c>
      <c r="AI3922">
        <v>2.1053077335172699</v>
      </c>
      <c r="AJ3922">
        <v>2.1053077335172699</v>
      </c>
      <c r="AK3922">
        <v>2.2069684255701199</v>
      </c>
      <c r="AL3922">
        <v>2.2069684255701199</v>
      </c>
      <c r="AM3922">
        <v>47.5204773383321</v>
      </c>
      <c r="AN3922">
        <v>47.5204773383321</v>
      </c>
      <c r="AO3922">
        <v>15.8497016390764</v>
      </c>
      <c r="AP3922">
        <v>7.70413796077833</v>
      </c>
      <c r="AQ3922">
        <v>7.6368973437205003</v>
      </c>
      <c r="AR3922">
        <v>0.50866633457758104</v>
      </c>
      <c r="AS3922">
        <v>2.6737187301306702</v>
      </c>
      <c r="AT3922">
        <v>4.3383134418412801E-2</v>
      </c>
      <c r="AU3922">
        <v>8.7423699888879505E-2</v>
      </c>
      <c r="AV3922">
        <v>2.5429118958233801</v>
      </c>
      <c r="AW3922">
        <v>6.1574509264634898</v>
      </c>
      <c r="AX3922">
        <v>0.88115633644157398</v>
      </c>
      <c r="AY3922">
        <v>1.0609007677929301</v>
      </c>
      <c r="AZ3922">
        <v>4.2153938222289797</v>
      </c>
      <c r="BA3922">
        <v>11.1435672514153</v>
      </c>
      <c r="BB3922">
        <v>1.89842902156606</v>
      </c>
      <c r="BC3922">
        <v>8.2612782027130098</v>
      </c>
      <c r="BD3922">
        <v>0.983860027136227</v>
      </c>
      <c r="BE3922">
        <v>1.1815753041325801</v>
      </c>
      <c r="BF3922">
        <v>0.45293788800597201</v>
      </c>
      <c r="BG3922">
        <v>0.55745456062034204</v>
      </c>
      <c r="BH3922">
        <v>0.171182855506264</v>
      </c>
      <c r="BI3922">
        <v>1.93942895323747</v>
      </c>
      <c r="BJ3922">
        <v>0.511356788220658</v>
      </c>
      <c r="BK3922">
        <v>1.0256330016737401</v>
      </c>
      <c r="BL3922">
        <v>0.402439163343074</v>
      </c>
      <c r="BM3922">
        <v>2.5744453246516099</v>
      </c>
      <c r="BN3922">
        <v>0.52406358841184097</v>
      </c>
      <c r="BO3922">
        <v>1.53656602254167</v>
      </c>
      <c r="BP3922">
        <v>0.51381571369810297</v>
      </c>
      <c r="BQ3922">
        <v>2.36498316812752</v>
      </c>
      <c r="BR3922">
        <v>0.72459746261381797</v>
      </c>
      <c r="BS3922">
        <v>1.3791051336815101</v>
      </c>
      <c r="BT3922">
        <v>0.261280571832188</v>
      </c>
      <c r="BU3922">
        <v>22.2397649554593</v>
      </c>
      <c r="BV3922">
        <v>17.646763401048499</v>
      </c>
      <c r="BW3922">
        <v>0.56427957386187</v>
      </c>
      <c r="BX3922">
        <v>4.0287219805489602</v>
      </c>
      <c r="BY3922">
        <v>29.6004640236048</v>
      </c>
      <c r="BZ3922">
        <v>14.189068046969901</v>
      </c>
      <c r="CA3922">
        <v>15.1950816494981</v>
      </c>
      <c r="CB3922">
        <v>0.21631432713672799</v>
      </c>
      <c r="CC3922">
        <v>800</v>
      </c>
      <c r="CD3922">
        <v>782</v>
      </c>
      <c r="CE3922">
        <v>927.20134344356802</v>
      </c>
      <c r="CF3922">
        <v>682.11826614308404</v>
      </c>
      <c r="CG3922">
        <v>1251.0292510916699</v>
      </c>
      <c r="CH3922">
        <v>1964.18278133785</v>
      </c>
    </row>
    <row r="3923" spans="1:86" x14ac:dyDescent="0.2">
      <c r="A3923" t="s">
        <v>171</v>
      </c>
      <c r="B3923">
        <v>2010</v>
      </c>
      <c r="C3923" t="s">
        <v>44</v>
      </c>
      <c r="D3923" t="s">
        <v>2785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  <c r="BE3923">
        <v>0</v>
      </c>
      <c r="BF3923">
        <v>0</v>
      </c>
      <c r="BG3923">
        <v>0</v>
      </c>
      <c r="BH3923">
        <v>0</v>
      </c>
      <c r="BI3923">
        <v>0</v>
      </c>
      <c r="BJ3923">
        <v>0</v>
      </c>
      <c r="BK3923">
        <v>0</v>
      </c>
      <c r="BL3923">
        <v>0</v>
      </c>
      <c r="BM3923">
        <v>0</v>
      </c>
      <c r="BN3923">
        <v>0</v>
      </c>
      <c r="BO3923">
        <v>0</v>
      </c>
      <c r="BP3923">
        <v>0</v>
      </c>
      <c r="BQ3923">
        <v>0</v>
      </c>
      <c r="BR3923">
        <v>0</v>
      </c>
      <c r="BS3923">
        <v>0</v>
      </c>
      <c r="BT3923">
        <v>0</v>
      </c>
      <c r="BU3923">
        <v>0</v>
      </c>
      <c r="BV3923">
        <v>0</v>
      </c>
      <c r="BW3923">
        <v>0</v>
      </c>
      <c r="BX3923">
        <v>0</v>
      </c>
      <c r="BY3923">
        <v>0</v>
      </c>
      <c r="BZ3923">
        <v>0</v>
      </c>
      <c r="CA3923">
        <v>0</v>
      </c>
      <c r="CB3923">
        <v>0</v>
      </c>
      <c r="CC3923">
        <v>0</v>
      </c>
      <c r="CD3923">
        <v>0</v>
      </c>
      <c r="CE3923">
        <v>0</v>
      </c>
      <c r="CF3923">
        <v>0</v>
      </c>
      <c r="CG3923">
        <v>0</v>
      </c>
      <c r="CH3923">
        <v>0</v>
      </c>
    </row>
    <row r="3924" spans="1:86" x14ac:dyDescent="0.2">
      <c r="A3924" t="s">
        <v>171</v>
      </c>
      <c r="B3924">
        <v>2010</v>
      </c>
      <c r="C3924" t="s">
        <v>45</v>
      </c>
      <c r="D3924" t="s">
        <v>2786</v>
      </c>
      <c r="E3924">
        <v>1.53673691445253</v>
      </c>
      <c r="F3924">
        <v>0.55961516451736104</v>
      </c>
      <c r="G3924">
        <v>0.69576417264888302</v>
      </c>
      <c r="H3924">
        <v>0.28135757728628702</v>
      </c>
      <c r="I3924">
        <v>1.2987308129252499</v>
      </c>
      <c r="J3924">
        <v>0.545050670637932</v>
      </c>
      <c r="K3924">
        <v>0.689147600496681</v>
      </c>
      <c r="L3924">
        <v>6.4532541790639997E-2</v>
      </c>
      <c r="M3924">
        <v>0.92575170044350397</v>
      </c>
      <c r="N3924">
        <v>0.64983881710392399</v>
      </c>
      <c r="O3924">
        <v>9.9298500529826E-2</v>
      </c>
      <c r="P3924">
        <v>0.176614382809755</v>
      </c>
      <c r="Q3924">
        <v>0</v>
      </c>
      <c r="R3924">
        <v>3.6914935183175901</v>
      </c>
      <c r="S3924">
        <v>3.6914935183175901</v>
      </c>
      <c r="T3924">
        <v>5.2282304327701299</v>
      </c>
      <c r="U3924">
        <v>0</v>
      </c>
      <c r="V3924">
        <v>2.9501174265424499</v>
      </c>
      <c r="W3924">
        <v>2.9501174265424499</v>
      </c>
      <c r="X3924">
        <v>4.2488482394677103</v>
      </c>
      <c r="Y3924">
        <v>4.7286884635909097</v>
      </c>
      <c r="Z3924">
        <v>0.10930560172777901</v>
      </c>
      <c r="AA3924">
        <v>3.7320989400969201E-2</v>
      </c>
      <c r="AB3924">
        <v>4.5820618724621598</v>
      </c>
      <c r="AC3924">
        <v>0.32545890401112498</v>
      </c>
      <c r="AD3924">
        <v>3.9704207504142199E-2</v>
      </c>
      <c r="AE3924">
        <v>1.9072306769053301E-2</v>
      </c>
      <c r="AF3924">
        <v>0.26668238973793001</v>
      </c>
      <c r="AG3924">
        <v>21.097784614303901</v>
      </c>
      <c r="AH3924">
        <v>21.097784614303901</v>
      </c>
      <c r="AI3924">
        <v>0.78022289829918501</v>
      </c>
      <c r="AJ3924">
        <v>0.78022289829918501</v>
      </c>
      <c r="AK3924">
        <v>0.92920915619576905</v>
      </c>
      <c r="AL3924">
        <v>0.92920915619576905</v>
      </c>
      <c r="AM3924">
        <v>22.807216668798802</v>
      </c>
      <c r="AN3924">
        <v>22.807216668798802</v>
      </c>
      <c r="AO3924">
        <v>5.4296950573692202</v>
      </c>
      <c r="AP3924">
        <v>0.69130680744303796</v>
      </c>
      <c r="AQ3924">
        <v>4.5421411523606796</v>
      </c>
      <c r="AR3924">
        <v>0.19624709756550601</v>
      </c>
      <c r="AS3924">
        <v>0.94277307122138398</v>
      </c>
      <c r="AT3924">
        <v>1.7204316708503E-2</v>
      </c>
      <c r="AU3924">
        <v>7.3331077788414897E-2</v>
      </c>
      <c r="AV3924">
        <v>0.85223767672446504</v>
      </c>
      <c r="AW3924">
        <v>2.7334736196164902</v>
      </c>
      <c r="AX3924">
        <v>0.18226349424887101</v>
      </c>
      <c r="AY3924">
        <v>0.70143102562679405</v>
      </c>
      <c r="AZ3924">
        <v>1.8497790997408201</v>
      </c>
      <c r="BA3924">
        <v>5.4198591585476796</v>
      </c>
      <c r="BB3924">
        <v>0.79360928885778004</v>
      </c>
      <c r="BC3924">
        <v>4.2838593934499603</v>
      </c>
      <c r="BD3924">
        <v>0.34239047623994101</v>
      </c>
      <c r="BE3924">
        <v>0.44550027769131401</v>
      </c>
      <c r="BF3924">
        <v>9.5668696084233104E-2</v>
      </c>
      <c r="BG3924">
        <v>0.27904747730219598</v>
      </c>
      <c r="BH3924">
        <v>7.0784104304884299E-2</v>
      </c>
      <c r="BI3924">
        <v>0.84123845607513503</v>
      </c>
      <c r="BJ3924">
        <v>0.120738618275643</v>
      </c>
      <c r="BK3924">
        <v>0.56537409748312595</v>
      </c>
      <c r="BL3924">
        <v>0.155125740316367</v>
      </c>
      <c r="BM3924">
        <v>1.21807108134219</v>
      </c>
      <c r="BN3924">
        <v>0.12629172528737501</v>
      </c>
      <c r="BO3924">
        <v>0.88558389207291</v>
      </c>
      <c r="BP3924">
        <v>0.206195463981907</v>
      </c>
      <c r="BQ3924">
        <v>1.00354564328701</v>
      </c>
      <c r="BR3924">
        <v>0.30316557282860901</v>
      </c>
      <c r="BS3924">
        <v>0.59533939561900096</v>
      </c>
      <c r="BT3924">
        <v>0.10504067483940301</v>
      </c>
      <c r="BU3924">
        <v>9.8912859927725201</v>
      </c>
      <c r="BV3924">
        <v>6.8538590368810297</v>
      </c>
      <c r="BW3924">
        <v>1.40320140182395</v>
      </c>
      <c r="BX3924">
        <v>1.6342255540675199</v>
      </c>
      <c r="BY3924">
        <v>16.290606044550799</v>
      </c>
      <c r="BZ3924">
        <v>6.7372295050656703</v>
      </c>
      <c r="CA3924">
        <v>9.4679983581639497</v>
      </c>
      <c r="CB3924">
        <v>8.5378181321119906E-2</v>
      </c>
      <c r="CC3924">
        <v>267</v>
      </c>
      <c r="CD3924">
        <v>258</v>
      </c>
      <c r="CE3924">
        <v>299.26471930913698</v>
      </c>
      <c r="CF3924">
        <v>180.04835109261899</v>
      </c>
      <c r="CG3924">
        <v>351.80458030886501</v>
      </c>
      <c r="CH3924">
        <v>526.74550143810404</v>
      </c>
    </row>
    <row r="3925" spans="1:86" x14ac:dyDescent="0.2">
      <c r="A3925" t="s">
        <v>171</v>
      </c>
      <c r="B3925">
        <v>2010</v>
      </c>
      <c r="C3925" t="s">
        <v>234</v>
      </c>
      <c r="D3925" t="s">
        <v>4048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  <c r="BE3925">
        <v>0</v>
      </c>
      <c r="BF3925">
        <v>0</v>
      </c>
      <c r="BG3925">
        <v>0</v>
      </c>
      <c r="BH3925">
        <v>0</v>
      </c>
      <c r="BI3925">
        <v>0</v>
      </c>
      <c r="BJ3925">
        <v>0</v>
      </c>
      <c r="BK3925">
        <v>0</v>
      </c>
      <c r="BL3925">
        <v>0</v>
      </c>
      <c r="BM3925">
        <v>0</v>
      </c>
      <c r="BN3925">
        <v>0</v>
      </c>
      <c r="BO3925">
        <v>0</v>
      </c>
      <c r="BP3925">
        <v>0</v>
      </c>
      <c r="BQ3925">
        <v>0</v>
      </c>
      <c r="BR3925">
        <v>0</v>
      </c>
      <c r="BS3925">
        <v>0</v>
      </c>
      <c r="BT3925">
        <v>0</v>
      </c>
      <c r="BU3925">
        <v>0</v>
      </c>
      <c r="BV3925">
        <v>0</v>
      </c>
      <c r="BW3925">
        <v>0</v>
      </c>
      <c r="BX3925">
        <v>0</v>
      </c>
      <c r="BY3925">
        <v>0</v>
      </c>
      <c r="BZ3925">
        <v>0</v>
      </c>
      <c r="CA3925">
        <v>0</v>
      </c>
      <c r="CB3925">
        <v>0</v>
      </c>
      <c r="CC3925">
        <v>63798</v>
      </c>
      <c r="CD3925">
        <v>62311</v>
      </c>
      <c r="CE3925">
        <v>66665.7892902124</v>
      </c>
      <c r="CF3925">
        <v>0</v>
      </c>
      <c r="CG3925">
        <v>0</v>
      </c>
      <c r="CH3925">
        <v>0</v>
      </c>
    </row>
    <row r="3926" spans="1:86" x14ac:dyDescent="0.2">
      <c r="A3926" t="s">
        <v>171</v>
      </c>
      <c r="B3926">
        <v>2010</v>
      </c>
      <c r="C3926" t="s">
        <v>238</v>
      </c>
      <c r="D3926" t="s">
        <v>2787</v>
      </c>
      <c r="E3926">
        <v>30595.9368439707</v>
      </c>
      <c r="F3926">
        <v>10641.400858691401</v>
      </c>
      <c r="G3926">
        <v>11544.0967567763</v>
      </c>
      <c r="H3926">
        <v>8410.4392285030608</v>
      </c>
      <c r="I3926">
        <v>26448.778541387001</v>
      </c>
      <c r="J3926">
        <v>10413.246325157101</v>
      </c>
      <c r="K3926">
        <v>11397.371093469899</v>
      </c>
      <c r="L3926">
        <v>4638.1611227599697</v>
      </c>
      <c r="M3926">
        <v>24475.4078624309</v>
      </c>
      <c r="N3926">
        <v>10336.0209823243</v>
      </c>
      <c r="O3926">
        <v>235.992767271193</v>
      </c>
      <c r="P3926">
        <v>13903.3941128355</v>
      </c>
      <c r="Q3926">
        <v>10129.220674821099</v>
      </c>
      <c r="R3926">
        <v>43069.351235547198</v>
      </c>
      <c r="S3926">
        <v>53198.5719103683</v>
      </c>
      <c r="T3926">
        <v>83794.508754338996</v>
      </c>
      <c r="U3926">
        <v>7926.3864591908696</v>
      </c>
      <c r="V3926">
        <v>33092.678803397597</v>
      </c>
      <c r="W3926">
        <v>41019.065262588403</v>
      </c>
      <c r="X3926">
        <v>67467.843803975396</v>
      </c>
      <c r="Y3926">
        <v>76271.861735141996</v>
      </c>
      <c r="Z3926">
        <v>1671.6695440020301</v>
      </c>
      <c r="AA3926">
        <v>265.39964236575298</v>
      </c>
      <c r="AB3926">
        <v>74334.792548774203</v>
      </c>
      <c r="AC3926">
        <v>5986.87039836451</v>
      </c>
      <c r="AD3926">
        <v>625.37850649065501</v>
      </c>
      <c r="AE3926">
        <v>470.10292700403602</v>
      </c>
      <c r="AF3926">
        <v>4891.3889648698396</v>
      </c>
      <c r="AG3926">
        <v>253485.40775938501</v>
      </c>
      <c r="AH3926">
        <v>253485.40775938501</v>
      </c>
      <c r="AI3926">
        <v>162402.444576376</v>
      </c>
      <c r="AJ3926">
        <v>162402.444576376</v>
      </c>
      <c r="AK3926">
        <v>40188.704174646897</v>
      </c>
      <c r="AL3926">
        <v>40188.704174646897</v>
      </c>
      <c r="AM3926">
        <v>456076.556510408</v>
      </c>
      <c r="AN3926">
        <v>456076.556510408</v>
      </c>
      <c r="AO3926">
        <v>66943.008108767797</v>
      </c>
      <c r="AP3926">
        <v>10274.3594527555</v>
      </c>
      <c r="AQ3926">
        <v>36344.562836296704</v>
      </c>
      <c r="AR3926">
        <v>20324.085819715601</v>
      </c>
      <c r="AS3926">
        <v>17815.5550683408</v>
      </c>
      <c r="AT3926">
        <v>311.445388239431</v>
      </c>
      <c r="AU3926">
        <v>290.451458761796</v>
      </c>
      <c r="AV3926">
        <v>17213.6582213396</v>
      </c>
      <c r="AW3926">
        <v>45112.352912296403</v>
      </c>
      <c r="AX3926">
        <v>2759.82992749904</v>
      </c>
      <c r="AY3926">
        <v>7092.3628033531204</v>
      </c>
      <c r="AZ3926">
        <v>35260.160181444196</v>
      </c>
      <c r="BA3926">
        <v>169452.94018989001</v>
      </c>
      <c r="BB3926">
        <v>17916.2429740273</v>
      </c>
      <c r="BC3926">
        <v>136902.56885348301</v>
      </c>
      <c r="BD3926">
        <v>14634.128362380299</v>
      </c>
      <c r="BE3926">
        <v>14989.510028349499</v>
      </c>
      <c r="BF3926">
        <v>1830.51970537645</v>
      </c>
      <c r="BG3926">
        <v>8634.3319251848698</v>
      </c>
      <c r="BH3926">
        <v>4524.6583977881301</v>
      </c>
      <c r="BI3926">
        <v>20347.473295762698</v>
      </c>
      <c r="BJ3926">
        <v>2310.5645320824001</v>
      </c>
      <c r="BK3926">
        <v>11056.284797369301</v>
      </c>
      <c r="BL3926">
        <v>6980.62396631099</v>
      </c>
      <c r="BM3926">
        <v>24175.218320215299</v>
      </c>
      <c r="BN3926">
        <v>2555.5257803689101</v>
      </c>
      <c r="BO3926">
        <v>12995.8170507756</v>
      </c>
      <c r="BP3926">
        <v>8623.8754890708406</v>
      </c>
      <c r="BQ3926">
        <v>47566.452635125403</v>
      </c>
      <c r="BR3926">
        <v>6192.1525159755502</v>
      </c>
      <c r="BS3926">
        <v>30545.814097044498</v>
      </c>
      <c r="BT3926">
        <v>10828.4860221053</v>
      </c>
      <c r="BU3926">
        <v>241610.87594979801</v>
      </c>
      <c r="BV3926">
        <v>109778.57006832</v>
      </c>
      <c r="BW3926">
        <v>3283.01306741096</v>
      </c>
      <c r="BX3926">
        <v>128549.292814067</v>
      </c>
      <c r="BY3926">
        <v>305860.72475221002</v>
      </c>
      <c r="BZ3926">
        <v>140694.351268278</v>
      </c>
      <c r="CA3926">
        <v>152433.70079309901</v>
      </c>
      <c r="CB3926">
        <v>12732.6726908331</v>
      </c>
      <c r="CC3926">
        <v>1625716</v>
      </c>
      <c r="CD3926">
        <v>1636395</v>
      </c>
      <c r="CE3926">
        <v>1619666.8545097299</v>
      </c>
      <c r="CF3926">
        <v>955794.86629291298</v>
      </c>
      <c r="CG3926">
        <v>1167958.4279543899</v>
      </c>
      <c r="CH3926">
        <v>1975663.8710117501</v>
      </c>
    </row>
    <row r="3927" spans="1:86" x14ac:dyDescent="0.2">
      <c r="A3927" t="s">
        <v>171</v>
      </c>
      <c r="B3927">
        <v>2010</v>
      </c>
      <c r="C3927" t="s">
        <v>239</v>
      </c>
      <c r="D3927" t="s">
        <v>2788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  <c r="BE3927">
        <v>0</v>
      </c>
      <c r="BF3927">
        <v>0</v>
      </c>
      <c r="BG3927">
        <v>0</v>
      </c>
      <c r="BH3927">
        <v>0</v>
      </c>
      <c r="BI3927">
        <v>0</v>
      </c>
      <c r="BJ3927">
        <v>0</v>
      </c>
      <c r="BK3927">
        <v>0</v>
      </c>
      <c r="BL3927">
        <v>0</v>
      </c>
      <c r="BM3927">
        <v>0</v>
      </c>
      <c r="BN3927">
        <v>0</v>
      </c>
      <c r="BO3927">
        <v>0</v>
      </c>
      <c r="BP3927">
        <v>0</v>
      </c>
      <c r="BQ3927">
        <v>0</v>
      </c>
      <c r="BR3927">
        <v>0</v>
      </c>
      <c r="BS3927">
        <v>0</v>
      </c>
      <c r="BT3927">
        <v>0</v>
      </c>
      <c r="BU3927">
        <v>0</v>
      </c>
      <c r="BV3927">
        <v>0</v>
      </c>
      <c r="BW3927">
        <v>0</v>
      </c>
      <c r="BX3927">
        <v>0</v>
      </c>
      <c r="BY3927">
        <v>0</v>
      </c>
      <c r="BZ3927">
        <v>0</v>
      </c>
      <c r="CA3927">
        <v>0</v>
      </c>
      <c r="CB3927">
        <v>0</v>
      </c>
      <c r="CC3927">
        <v>0</v>
      </c>
      <c r="CD3927">
        <v>0</v>
      </c>
      <c r="CE3927">
        <v>0</v>
      </c>
      <c r="CF3927">
        <v>0</v>
      </c>
      <c r="CG3927">
        <v>0</v>
      </c>
      <c r="CH3927">
        <v>0</v>
      </c>
    </row>
    <row r="3928" spans="1:86" x14ac:dyDescent="0.2">
      <c r="A3928" t="s">
        <v>171</v>
      </c>
      <c r="B3928">
        <v>2010</v>
      </c>
      <c r="C3928" t="s">
        <v>240</v>
      </c>
      <c r="D3928" t="s">
        <v>2789</v>
      </c>
      <c r="E3928">
        <v>30595.9368439707</v>
      </c>
      <c r="F3928">
        <v>10641.400858691401</v>
      </c>
      <c r="G3928">
        <v>11544.0967567763</v>
      </c>
      <c r="H3928">
        <v>8410.4392285030608</v>
      </c>
      <c r="I3928">
        <v>26448.778541387001</v>
      </c>
      <c r="J3928">
        <v>10413.246325157101</v>
      </c>
      <c r="K3928">
        <v>11397.371093469899</v>
      </c>
      <c r="L3928">
        <v>4638.1611227599697</v>
      </c>
      <c r="M3928">
        <v>24475.4078624309</v>
      </c>
      <c r="N3928">
        <v>10336.0209823243</v>
      </c>
      <c r="O3928">
        <v>235.992767271193</v>
      </c>
      <c r="P3928">
        <v>13903.3941128355</v>
      </c>
      <c r="Q3928">
        <v>10129.220674821099</v>
      </c>
      <c r="R3928">
        <v>43069.351235547198</v>
      </c>
      <c r="S3928">
        <v>53198.5719103683</v>
      </c>
      <c r="T3928">
        <v>83794.508754338996</v>
      </c>
      <c r="U3928">
        <v>7926.3864591908696</v>
      </c>
      <c r="V3928">
        <v>33092.678803397597</v>
      </c>
      <c r="W3928">
        <v>41019.065262588403</v>
      </c>
      <c r="X3928">
        <v>67467.843803975396</v>
      </c>
      <c r="Y3928">
        <v>76271.861735141996</v>
      </c>
      <c r="Z3928">
        <v>1671.6695440020301</v>
      </c>
      <c r="AA3928">
        <v>265.39964236575298</v>
      </c>
      <c r="AB3928">
        <v>74334.792548774203</v>
      </c>
      <c r="AC3928">
        <v>5986.87039836451</v>
      </c>
      <c r="AD3928">
        <v>625.37850649065501</v>
      </c>
      <c r="AE3928">
        <v>470.10292700403602</v>
      </c>
      <c r="AF3928">
        <v>4891.3889648698396</v>
      </c>
      <c r="AG3928">
        <v>253485.40775938501</v>
      </c>
      <c r="AH3928">
        <v>253485.40775938501</v>
      </c>
      <c r="AI3928">
        <v>162402.444576376</v>
      </c>
      <c r="AJ3928">
        <v>162402.444576376</v>
      </c>
      <c r="AK3928">
        <v>40188.704174646897</v>
      </c>
      <c r="AL3928">
        <v>40188.704174646897</v>
      </c>
      <c r="AM3928">
        <v>456076.556510408</v>
      </c>
      <c r="AN3928">
        <v>456076.556510408</v>
      </c>
      <c r="AO3928">
        <v>66943.008108767797</v>
      </c>
      <c r="AP3928">
        <v>10274.3594527555</v>
      </c>
      <c r="AQ3928">
        <v>36344.562836296704</v>
      </c>
      <c r="AR3928">
        <v>20324.085819715601</v>
      </c>
      <c r="AS3928">
        <v>17815.5550683408</v>
      </c>
      <c r="AT3928">
        <v>311.445388239431</v>
      </c>
      <c r="AU3928">
        <v>290.451458761796</v>
      </c>
      <c r="AV3928">
        <v>17213.6582213396</v>
      </c>
      <c r="AW3928">
        <v>45112.352912296403</v>
      </c>
      <c r="AX3928">
        <v>2759.82992749904</v>
      </c>
      <c r="AY3928">
        <v>7092.3628033531204</v>
      </c>
      <c r="AZ3928">
        <v>35260.160181444196</v>
      </c>
      <c r="BA3928">
        <v>169452.94018989001</v>
      </c>
      <c r="BB3928">
        <v>17916.2429740273</v>
      </c>
      <c r="BC3928">
        <v>136902.56885348301</v>
      </c>
      <c r="BD3928">
        <v>14634.128362380299</v>
      </c>
      <c r="BE3928">
        <v>14989.510028349499</v>
      </c>
      <c r="BF3928">
        <v>1830.51970537645</v>
      </c>
      <c r="BG3928">
        <v>8634.3319251848698</v>
      </c>
      <c r="BH3928">
        <v>4524.6583977881301</v>
      </c>
      <c r="BI3928">
        <v>20347.473295762698</v>
      </c>
      <c r="BJ3928">
        <v>2310.5645320824001</v>
      </c>
      <c r="BK3928">
        <v>11056.284797369301</v>
      </c>
      <c r="BL3928">
        <v>6980.62396631099</v>
      </c>
      <c r="BM3928">
        <v>24175.218320215299</v>
      </c>
      <c r="BN3928">
        <v>2555.5257803689101</v>
      </c>
      <c r="BO3928">
        <v>12995.8170507756</v>
      </c>
      <c r="BP3928">
        <v>8623.8754890708406</v>
      </c>
      <c r="BQ3928">
        <v>47566.452635125403</v>
      </c>
      <c r="BR3928">
        <v>6192.1525159755502</v>
      </c>
      <c r="BS3928">
        <v>30545.814097044498</v>
      </c>
      <c r="BT3928">
        <v>10828.4860221053</v>
      </c>
      <c r="BU3928">
        <v>241610.87594979801</v>
      </c>
      <c r="BV3928">
        <v>109778.57006832</v>
      </c>
      <c r="BW3928">
        <v>3283.01306741096</v>
      </c>
      <c r="BX3928">
        <v>128549.292814067</v>
      </c>
      <c r="BY3928">
        <v>305860.72475221002</v>
      </c>
      <c r="BZ3928">
        <v>140694.351268278</v>
      </c>
      <c r="CA3928">
        <v>152433.70079309901</v>
      </c>
      <c r="CB3928">
        <v>12732.6726908331</v>
      </c>
      <c r="CC3928">
        <v>1625716</v>
      </c>
      <c r="CD3928">
        <v>1636395</v>
      </c>
      <c r="CE3928">
        <v>1619666.8545097299</v>
      </c>
      <c r="CF3928">
        <v>955794.86629291298</v>
      </c>
      <c r="CG3928">
        <v>1167958.4279543899</v>
      </c>
      <c r="CH3928">
        <v>1975663.8710117501</v>
      </c>
    </row>
    <row r="3929" spans="1:86" x14ac:dyDescent="0.2">
      <c r="A3929" t="s">
        <v>171</v>
      </c>
      <c r="B3929">
        <v>2011</v>
      </c>
      <c r="C3929" t="s">
        <v>2</v>
      </c>
      <c r="D3929" t="s">
        <v>2790</v>
      </c>
      <c r="E3929">
        <v>920.17365694002206</v>
      </c>
      <c r="F3929">
        <v>40.610753050726203</v>
      </c>
      <c r="G3929">
        <v>124.550984772161</v>
      </c>
      <c r="H3929">
        <v>755.01191911713499</v>
      </c>
      <c r="I3929">
        <v>178.83873018359</v>
      </c>
      <c r="J3929">
        <v>37.097657688625603</v>
      </c>
      <c r="K3929">
        <v>123.22488705275499</v>
      </c>
      <c r="L3929">
        <v>18.5161854422098</v>
      </c>
      <c r="M3929">
        <v>71.045641538865297</v>
      </c>
      <c r="N3929">
        <v>60.717393159487301</v>
      </c>
      <c r="O3929">
        <v>6.6911767839951803</v>
      </c>
      <c r="P3929">
        <v>3.6370715953826398</v>
      </c>
      <c r="Q3929">
        <v>124.153838802932</v>
      </c>
      <c r="R3929">
        <v>327.98058713915998</v>
      </c>
      <c r="S3929">
        <v>452.13442594209198</v>
      </c>
      <c r="T3929">
        <v>1372.3080828821101</v>
      </c>
      <c r="U3929">
        <v>36.702755761669003</v>
      </c>
      <c r="V3929">
        <v>96.958672405166794</v>
      </c>
      <c r="W3929">
        <v>133.661428166836</v>
      </c>
      <c r="X3929">
        <v>312.50015835042598</v>
      </c>
      <c r="Y3929">
        <v>13894.2367812911</v>
      </c>
      <c r="Z3929">
        <v>92.988785202171599</v>
      </c>
      <c r="AA3929">
        <v>9.9160263283862005</v>
      </c>
      <c r="AB3929">
        <v>13791.3319697605</v>
      </c>
      <c r="AC3929">
        <v>1314.21776881646</v>
      </c>
      <c r="AD3929">
        <v>3.9878380270012799</v>
      </c>
      <c r="AE3929">
        <v>3.6181109436127898</v>
      </c>
      <c r="AF3929">
        <v>1306.6118198458501</v>
      </c>
      <c r="AG3929">
        <v>2255.1893321279499</v>
      </c>
      <c r="AH3929">
        <v>2255.1893321279499</v>
      </c>
      <c r="AI3929">
        <v>56.214866166023803</v>
      </c>
      <c r="AJ3929">
        <v>56.214866166023803</v>
      </c>
      <c r="AK3929">
        <v>32.442686701321797</v>
      </c>
      <c r="AL3929">
        <v>32.442686701321797</v>
      </c>
      <c r="AM3929">
        <v>2343.8468849953001</v>
      </c>
      <c r="AN3929">
        <v>2343.8468849953001</v>
      </c>
      <c r="AO3929">
        <v>2840.2345502734902</v>
      </c>
      <c r="AP3929">
        <v>1427.0108668006401</v>
      </c>
      <c r="AQ3929">
        <v>1407.1628112615001</v>
      </c>
      <c r="AR3929">
        <v>6.0608722113495404</v>
      </c>
      <c r="AS3929">
        <v>4926.7823803054698</v>
      </c>
      <c r="AT3929">
        <v>2.0692977249614199</v>
      </c>
      <c r="AU3929">
        <v>6.0232879286006398</v>
      </c>
      <c r="AV3929">
        <v>4918.6897946519102</v>
      </c>
      <c r="AW3929">
        <v>4434.2424910859399</v>
      </c>
      <c r="AX3929">
        <v>112.05409022191</v>
      </c>
      <c r="AY3929">
        <v>340.69418700415599</v>
      </c>
      <c r="AZ3929">
        <v>3981.4942138598699</v>
      </c>
      <c r="BA3929">
        <v>1987.8836352040501</v>
      </c>
      <c r="BB3929">
        <v>82.817762858178696</v>
      </c>
      <c r="BC3929">
        <v>617.20988455907798</v>
      </c>
      <c r="BD3929">
        <v>1287.8559877867999</v>
      </c>
      <c r="BE3929">
        <v>194.97871532646599</v>
      </c>
      <c r="BF3929">
        <v>58.635638478562001</v>
      </c>
      <c r="BG3929">
        <v>48.126395625562303</v>
      </c>
      <c r="BH3929">
        <v>88.216681222342501</v>
      </c>
      <c r="BI3929">
        <v>612.79769017767103</v>
      </c>
      <c r="BJ3929">
        <v>60.017700993427098</v>
      </c>
      <c r="BK3929">
        <v>90.686099851656294</v>
      </c>
      <c r="BL3929">
        <v>462.09388933258799</v>
      </c>
      <c r="BM3929">
        <v>776.45538378487697</v>
      </c>
      <c r="BN3929">
        <v>60.8769212774083</v>
      </c>
      <c r="BO3929">
        <v>140.72527819626399</v>
      </c>
      <c r="BP3929">
        <v>574.85318431120595</v>
      </c>
      <c r="BQ3929">
        <v>39.205072020576502</v>
      </c>
      <c r="BR3929">
        <v>26.050530399984002</v>
      </c>
      <c r="BS3929">
        <v>7.2781908882312596</v>
      </c>
      <c r="BT3929">
        <v>5.8763507323611597</v>
      </c>
      <c r="BU3929">
        <v>755.96920101547596</v>
      </c>
      <c r="BV3929">
        <v>635.10189250605094</v>
      </c>
      <c r="BW3929">
        <v>86.872105062669306</v>
      </c>
      <c r="BX3929">
        <v>33.995203446755703</v>
      </c>
      <c r="BY3929">
        <v>2148.1306365646001</v>
      </c>
      <c r="BZ3929">
        <v>494.43322631174198</v>
      </c>
      <c r="CA3929">
        <v>1649.3592311351999</v>
      </c>
      <c r="CB3929">
        <v>4.3381791176613298</v>
      </c>
      <c r="CC3929">
        <v>5843</v>
      </c>
      <c r="CD3929">
        <v>4204</v>
      </c>
      <c r="CE3929">
        <v>5774.90750474386</v>
      </c>
      <c r="CF3929">
        <v>2939.8396351044298</v>
      </c>
      <c r="CG3929">
        <v>8767.7496015727993</v>
      </c>
      <c r="CH3929">
        <v>18707.453766969898</v>
      </c>
    </row>
    <row r="3930" spans="1:86" x14ac:dyDescent="0.2">
      <c r="A3930" t="s">
        <v>171</v>
      </c>
      <c r="B3930">
        <v>2011</v>
      </c>
      <c r="C3930" t="s">
        <v>3</v>
      </c>
      <c r="D3930" t="s">
        <v>2791</v>
      </c>
      <c r="E3930">
        <v>17.099123312905299</v>
      </c>
      <c r="F3930">
        <v>0.72867919610572496</v>
      </c>
      <c r="G3930">
        <v>15.4939863035309</v>
      </c>
      <c r="H3930">
        <v>0.87645781326873096</v>
      </c>
      <c r="I3930">
        <v>16.1905477253901</v>
      </c>
      <c r="J3930">
        <v>0.69399802897985996</v>
      </c>
      <c r="K3930">
        <v>15.3442121953355</v>
      </c>
      <c r="L3930">
        <v>0.15233750107452801</v>
      </c>
      <c r="M3930">
        <v>4.1465845604695399</v>
      </c>
      <c r="N3930">
        <v>1.6487957661205099</v>
      </c>
      <c r="O3930">
        <v>0.77136457832030103</v>
      </c>
      <c r="P3930">
        <v>1.72642421602872</v>
      </c>
      <c r="Q3930">
        <v>0</v>
      </c>
      <c r="R3930">
        <v>414.67495426793801</v>
      </c>
      <c r="S3930">
        <v>414.67495426793801</v>
      </c>
      <c r="T3930">
        <v>431.77407758084303</v>
      </c>
      <c r="U3930">
        <v>0</v>
      </c>
      <c r="V3930">
        <v>160.319010710821</v>
      </c>
      <c r="W3930">
        <v>160.319010710821</v>
      </c>
      <c r="X3930">
        <v>176.50955843621099</v>
      </c>
      <c r="Y3930">
        <v>12.6478969155018</v>
      </c>
      <c r="Z3930">
        <v>0.26516143072273002</v>
      </c>
      <c r="AA3930">
        <v>1.044008453535</v>
      </c>
      <c r="AB3930">
        <v>11.338727031244</v>
      </c>
      <c r="AC3930">
        <v>1.4027888447221799</v>
      </c>
      <c r="AD3930">
        <v>9.4134668985896203E-2</v>
      </c>
      <c r="AE3930">
        <v>0.41501307670083698</v>
      </c>
      <c r="AF3930">
        <v>0.89364109903545297</v>
      </c>
      <c r="AG3930">
        <v>171.33371981715101</v>
      </c>
      <c r="AH3930">
        <v>171.33371981715101</v>
      </c>
      <c r="AI3930">
        <v>1.95309065247784</v>
      </c>
      <c r="AJ3930">
        <v>1.95309065247784</v>
      </c>
      <c r="AK3930">
        <v>1.06853312211676</v>
      </c>
      <c r="AL3930">
        <v>1.06853312211676</v>
      </c>
      <c r="AM3930">
        <v>174.355343591745</v>
      </c>
      <c r="AN3930">
        <v>174.355343591745</v>
      </c>
      <c r="AO3930">
        <v>172.61873000146201</v>
      </c>
      <c r="AP3930">
        <v>1.7035903133117001</v>
      </c>
      <c r="AQ3930">
        <v>170.43487769981101</v>
      </c>
      <c r="AR3930">
        <v>0.480261988340072</v>
      </c>
      <c r="AS3930">
        <v>4.3407552170208801</v>
      </c>
      <c r="AT3930">
        <v>3.3231827724762998E-2</v>
      </c>
      <c r="AU3930">
        <v>0.93747409083600697</v>
      </c>
      <c r="AV3930">
        <v>3.3700492984601</v>
      </c>
      <c r="AW3930">
        <v>43.995187166352203</v>
      </c>
      <c r="AX3930">
        <v>0.42794686717813402</v>
      </c>
      <c r="AY3930">
        <v>39.356092069118503</v>
      </c>
      <c r="AZ3930">
        <v>4.2111482300555103</v>
      </c>
      <c r="BA3930">
        <v>59.633547783148401</v>
      </c>
      <c r="BB3930">
        <v>1.70864698930695</v>
      </c>
      <c r="BC3930">
        <v>56.760761334079</v>
      </c>
      <c r="BD3930">
        <v>1.1641394597624799</v>
      </c>
      <c r="BE3930">
        <v>5.5134311719417202</v>
      </c>
      <c r="BF3930">
        <v>0.243693920189852</v>
      </c>
      <c r="BG3930">
        <v>5.1020169272271403</v>
      </c>
      <c r="BH3930">
        <v>0.167720324524745</v>
      </c>
      <c r="BI3930">
        <v>11.3976861011169</v>
      </c>
      <c r="BJ3930">
        <v>0.29889593313284801</v>
      </c>
      <c r="BK3930">
        <v>10.6440780030358</v>
      </c>
      <c r="BL3930">
        <v>0.45471216494817301</v>
      </c>
      <c r="BM3930">
        <v>18.203780256156499</v>
      </c>
      <c r="BN3930">
        <v>0.31684057821693301</v>
      </c>
      <c r="BO3930">
        <v>17.1891216284676</v>
      </c>
      <c r="BP3930">
        <v>0.69781804947193704</v>
      </c>
      <c r="BQ3930">
        <v>1.10541396122888</v>
      </c>
      <c r="BR3930">
        <v>0.46015589843837801</v>
      </c>
      <c r="BS3930">
        <v>0.39044246095567098</v>
      </c>
      <c r="BT3930">
        <v>0.25481560183483398</v>
      </c>
      <c r="BU3930">
        <v>43.666468214964503</v>
      </c>
      <c r="BV3930">
        <v>17.438767798926001</v>
      </c>
      <c r="BW3930">
        <v>10.249370284599101</v>
      </c>
      <c r="BX3930">
        <v>15.9783301314393</v>
      </c>
      <c r="BY3930">
        <v>222.23021540711301</v>
      </c>
      <c r="BZ3930">
        <v>9.0868850196100297</v>
      </c>
      <c r="CA3930">
        <v>212.99605296607501</v>
      </c>
      <c r="CB3930">
        <v>0.14727742142703101</v>
      </c>
      <c r="CC3930">
        <v>693</v>
      </c>
      <c r="CD3930">
        <v>706</v>
      </c>
      <c r="CE3930">
        <v>584.08620207833098</v>
      </c>
      <c r="CF3930">
        <v>598.68654776520498</v>
      </c>
      <c r="CG3930">
        <v>639.83256101982295</v>
      </c>
      <c r="CH3930">
        <v>1149.23621658141</v>
      </c>
    </row>
    <row r="3931" spans="1:86" x14ac:dyDescent="0.2">
      <c r="A3931" t="s">
        <v>171</v>
      </c>
      <c r="B3931">
        <v>2011</v>
      </c>
      <c r="C3931" t="s">
        <v>4</v>
      </c>
      <c r="D3931" t="s">
        <v>2792</v>
      </c>
      <c r="E3931">
        <v>110.442385342878</v>
      </c>
      <c r="F3931">
        <v>3.7584857346863201</v>
      </c>
      <c r="G3931">
        <v>105.51338920297</v>
      </c>
      <c r="H3931">
        <v>1.1705104052220701</v>
      </c>
      <c r="I3931">
        <v>108.308142911115</v>
      </c>
      <c r="J3931">
        <v>3.6859879085471001</v>
      </c>
      <c r="K3931">
        <v>104.068529848629</v>
      </c>
      <c r="L3931">
        <v>0.55362515393868295</v>
      </c>
      <c r="M3931">
        <v>5.4422177740641198</v>
      </c>
      <c r="N3931">
        <v>3.1540883704509501</v>
      </c>
      <c r="O3931">
        <v>0.40233741133158601</v>
      </c>
      <c r="P3931">
        <v>1.88579199228159</v>
      </c>
      <c r="Q3931">
        <v>585.62269914875003</v>
      </c>
      <c r="R3931">
        <v>21.477085489073499</v>
      </c>
      <c r="S3931">
        <v>607.09978463782295</v>
      </c>
      <c r="T3931">
        <v>717.54216998070103</v>
      </c>
      <c r="U3931">
        <v>462.49162281522399</v>
      </c>
      <c r="V3931">
        <v>16.9613850959351</v>
      </c>
      <c r="W3931">
        <v>479.45300791115898</v>
      </c>
      <c r="X3931">
        <v>587.76115082227398</v>
      </c>
      <c r="Y3931">
        <v>12.218835642016501</v>
      </c>
      <c r="Z3931">
        <v>0.47412937780693598</v>
      </c>
      <c r="AA3931">
        <v>0.93544694898210601</v>
      </c>
      <c r="AB3931">
        <v>10.8092593152275</v>
      </c>
      <c r="AC3931">
        <v>5.4305018154590297</v>
      </c>
      <c r="AD3931">
        <v>0.20350534125515601</v>
      </c>
      <c r="AE3931">
        <v>4.77004423025706</v>
      </c>
      <c r="AF3931">
        <v>0.456952243946812</v>
      </c>
      <c r="AG3931">
        <v>196.71742174586001</v>
      </c>
      <c r="AH3931">
        <v>196.71742174586001</v>
      </c>
      <c r="AI3931">
        <v>10.6825517325461</v>
      </c>
      <c r="AJ3931">
        <v>10.6825517325461</v>
      </c>
      <c r="AK3931">
        <v>3.1102029755980301</v>
      </c>
      <c r="AL3931">
        <v>3.1102029755980301</v>
      </c>
      <c r="AM3931">
        <v>210.51017645400401</v>
      </c>
      <c r="AN3931">
        <v>210.51017645400401</v>
      </c>
      <c r="AO3931">
        <v>205.51526725614801</v>
      </c>
      <c r="AP3931">
        <v>2.5283090218773001</v>
      </c>
      <c r="AQ3931">
        <v>200.906157082964</v>
      </c>
      <c r="AR3931">
        <v>2.0808011513055802</v>
      </c>
      <c r="AS3931">
        <v>2.8759788621851001</v>
      </c>
      <c r="AT3931">
        <v>0.122250820882988</v>
      </c>
      <c r="AU3931">
        <v>1.0358521475662501</v>
      </c>
      <c r="AV3931">
        <v>1.71787589373586</v>
      </c>
      <c r="AW3931">
        <v>48.811156156000202</v>
      </c>
      <c r="AX3931">
        <v>0.85294566880614897</v>
      </c>
      <c r="AY3931">
        <v>35.855719017178302</v>
      </c>
      <c r="AZ3931">
        <v>12.1024914700157</v>
      </c>
      <c r="BA3931">
        <v>1992.3692080334999</v>
      </c>
      <c r="BB3931">
        <v>5.4517306834378303</v>
      </c>
      <c r="BC3931">
        <v>1985.2355256118301</v>
      </c>
      <c r="BD3931">
        <v>1.6819517382334199</v>
      </c>
      <c r="BE3931">
        <v>33.467930272773302</v>
      </c>
      <c r="BF3931">
        <v>0.60445016159696596</v>
      </c>
      <c r="BG3931">
        <v>32.359771516121398</v>
      </c>
      <c r="BH3931">
        <v>0.50370859505492604</v>
      </c>
      <c r="BI3931">
        <v>39.027811650290801</v>
      </c>
      <c r="BJ3931">
        <v>0.73397094514190697</v>
      </c>
      <c r="BK3931">
        <v>37.514476572171802</v>
      </c>
      <c r="BL3931">
        <v>0.77936413297712703</v>
      </c>
      <c r="BM3931">
        <v>45.717711099942697</v>
      </c>
      <c r="BN3931">
        <v>0.78476701594367404</v>
      </c>
      <c r="BO3931">
        <v>43.566728608964397</v>
      </c>
      <c r="BP3931">
        <v>1.3662154750345601</v>
      </c>
      <c r="BQ3931">
        <v>47.878866860227802</v>
      </c>
      <c r="BR3931">
        <v>1.4214222419106901</v>
      </c>
      <c r="BS3931">
        <v>44.761726038612501</v>
      </c>
      <c r="BT3931">
        <v>1.69571857970458</v>
      </c>
      <c r="BU3931">
        <v>56.146223399713101</v>
      </c>
      <c r="BV3931">
        <v>33.168601876165901</v>
      </c>
      <c r="BW3931">
        <v>5.5707104041546298</v>
      </c>
      <c r="BX3931">
        <v>17.4069111193925</v>
      </c>
      <c r="BY3931">
        <v>1457.59964980924</v>
      </c>
      <c r="BZ3931">
        <v>55.597730947613897</v>
      </c>
      <c r="CA3931">
        <v>1401.0772341739</v>
      </c>
      <c r="CB3931">
        <v>0.92468468773184098</v>
      </c>
      <c r="CC3931">
        <v>13151</v>
      </c>
      <c r="CD3931">
        <v>14975</v>
      </c>
      <c r="CE3931">
        <v>15998.1421729339</v>
      </c>
      <c r="CF3931">
        <v>870.10195711972699</v>
      </c>
      <c r="CG3931">
        <v>1358.20479835428</v>
      </c>
      <c r="CH3931">
        <v>2623.54274787946</v>
      </c>
    </row>
    <row r="3932" spans="1:86" x14ac:dyDescent="0.2">
      <c r="A3932" t="s">
        <v>171</v>
      </c>
      <c r="B3932">
        <v>2011</v>
      </c>
      <c r="C3932" t="s">
        <v>5</v>
      </c>
      <c r="D3932" t="s">
        <v>2793</v>
      </c>
      <c r="E3932">
        <v>1043.9786747236799</v>
      </c>
      <c r="F3932">
        <v>419.29722233602598</v>
      </c>
      <c r="G3932">
        <v>156.50472948356699</v>
      </c>
      <c r="H3932">
        <v>468.176722904087</v>
      </c>
      <c r="I3932">
        <v>988.89493695757506</v>
      </c>
      <c r="J3932">
        <v>414.38340427021501</v>
      </c>
      <c r="K3932">
        <v>154.70112791769699</v>
      </c>
      <c r="L3932">
        <v>419.81040476966399</v>
      </c>
      <c r="M3932">
        <v>111.63093303038001</v>
      </c>
      <c r="N3932">
        <v>88.208983764969204</v>
      </c>
      <c r="O3932">
        <v>9.2316461102359195</v>
      </c>
      <c r="P3932">
        <v>14.1903031551737</v>
      </c>
      <c r="Q3932">
        <v>27.295362396098099</v>
      </c>
      <c r="R3932">
        <v>15738.5189719629</v>
      </c>
      <c r="S3932">
        <v>15765.814334359</v>
      </c>
      <c r="T3932">
        <v>16809.793009082699</v>
      </c>
      <c r="U3932">
        <v>18.690984134756501</v>
      </c>
      <c r="V3932">
        <v>10777.2303639235</v>
      </c>
      <c r="W3932">
        <v>10795.9213480582</v>
      </c>
      <c r="X3932">
        <v>11784.816285015801</v>
      </c>
      <c r="Y3932">
        <v>1430.2142759641499</v>
      </c>
      <c r="Z3932">
        <v>22.172804960118501</v>
      </c>
      <c r="AA3932">
        <v>6.0914072916675597</v>
      </c>
      <c r="AB3932">
        <v>1401.9500637123699</v>
      </c>
      <c r="AC3932">
        <v>53.278853561978302</v>
      </c>
      <c r="AD3932">
        <v>14.629187724187901</v>
      </c>
      <c r="AE3932">
        <v>5.5413301462368603</v>
      </c>
      <c r="AF3932">
        <v>33.108335691553698</v>
      </c>
      <c r="AG3932">
        <v>2959.8387772116398</v>
      </c>
      <c r="AH3932">
        <v>2959.8387772116398</v>
      </c>
      <c r="AI3932">
        <v>314.49577051167302</v>
      </c>
      <c r="AJ3932">
        <v>314.49577051167302</v>
      </c>
      <c r="AK3932">
        <v>176.30451480713199</v>
      </c>
      <c r="AL3932">
        <v>176.30451480713199</v>
      </c>
      <c r="AM3932">
        <v>3450.6390625304498</v>
      </c>
      <c r="AN3932">
        <v>3450.6390625304498</v>
      </c>
      <c r="AO3932">
        <v>822.88309837225199</v>
      </c>
      <c r="AP3932">
        <v>223.958830094511</v>
      </c>
      <c r="AQ3932">
        <v>536.68766154201103</v>
      </c>
      <c r="AR3932">
        <v>62.236606735731897</v>
      </c>
      <c r="AS3932">
        <v>136.25619037777301</v>
      </c>
      <c r="AT3932">
        <v>8.8056093376885407</v>
      </c>
      <c r="AU3932">
        <v>2.4106642991456999</v>
      </c>
      <c r="AV3932">
        <v>125.03991674093901</v>
      </c>
      <c r="AW3932">
        <v>481.73540269994197</v>
      </c>
      <c r="AX3932">
        <v>45.623735043004103</v>
      </c>
      <c r="AY3932">
        <v>95.8088346321789</v>
      </c>
      <c r="AZ3932">
        <v>340.30283302475902</v>
      </c>
      <c r="BA3932">
        <v>3469.6087760424898</v>
      </c>
      <c r="BB3932">
        <v>2008.5067149362501</v>
      </c>
      <c r="BC3932">
        <v>1180.63623780834</v>
      </c>
      <c r="BD3932">
        <v>280.46582329790601</v>
      </c>
      <c r="BE3932">
        <v>970.39709374033305</v>
      </c>
      <c r="BF3932">
        <v>41.296994141240198</v>
      </c>
      <c r="BG3932">
        <v>74.172601395351407</v>
      </c>
      <c r="BH3932">
        <v>854.92749820374195</v>
      </c>
      <c r="BI3932">
        <v>1274.45196595276</v>
      </c>
      <c r="BJ3932">
        <v>69.228659445759504</v>
      </c>
      <c r="BK3932">
        <v>107.381452407773</v>
      </c>
      <c r="BL3932">
        <v>1097.84185409923</v>
      </c>
      <c r="BM3932">
        <v>1690.0209492214301</v>
      </c>
      <c r="BN3932">
        <v>88.052287764398898</v>
      </c>
      <c r="BO3932">
        <v>143.23083948818999</v>
      </c>
      <c r="BP3932">
        <v>1458.7378219688401</v>
      </c>
      <c r="BQ3932">
        <v>1341.97960186813</v>
      </c>
      <c r="BR3932">
        <v>394.79876766208503</v>
      </c>
      <c r="BS3932">
        <v>93.563899957631605</v>
      </c>
      <c r="BT3932">
        <v>853.61693424840905</v>
      </c>
      <c r="BU3932">
        <v>1178.0172022312699</v>
      </c>
      <c r="BV3932">
        <v>929.96956493122605</v>
      </c>
      <c r="BW3932">
        <v>125.676375239694</v>
      </c>
      <c r="BX3932">
        <v>122.371262060349</v>
      </c>
      <c r="BY3932">
        <v>7132.4125003553499</v>
      </c>
      <c r="BZ3932">
        <v>4974.6178644606298</v>
      </c>
      <c r="CA3932">
        <v>2127.6154510479801</v>
      </c>
      <c r="CB3932">
        <v>30.179184846764102</v>
      </c>
      <c r="CC3932">
        <v>28660</v>
      </c>
      <c r="CD3932">
        <v>27701</v>
      </c>
      <c r="CE3932">
        <v>19675.111195784099</v>
      </c>
      <c r="CF3932">
        <v>20598.6773789443</v>
      </c>
      <c r="CG3932">
        <v>14412.2228761597</v>
      </c>
      <c r="CH3932">
        <v>25129.779650190201</v>
      </c>
    </row>
    <row r="3933" spans="1:86" x14ac:dyDescent="0.2">
      <c r="A3933" t="s">
        <v>171</v>
      </c>
      <c r="B3933">
        <v>2011</v>
      </c>
      <c r="C3933" t="s">
        <v>6</v>
      </c>
      <c r="D3933" t="s">
        <v>2794</v>
      </c>
      <c r="E3933">
        <v>1393.0470442531901</v>
      </c>
      <c r="F3933">
        <v>211.00314069412099</v>
      </c>
      <c r="G3933">
        <v>238.210572461163</v>
      </c>
      <c r="H3933">
        <v>943.83333109790601</v>
      </c>
      <c r="I3933">
        <v>473.56568680106398</v>
      </c>
      <c r="J3933">
        <v>204.369716587727</v>
      </c>
      <c r="K3933">
        <v>235.646626858719</v>
      </c>
      <c r="L3933">
        <v>33.5493433546186</v>
      </c>
      <c r="M3933">
        <v>282.100182898659</v>
      </c>
      <c r="N3933">
        <v>187.00402481692799</v>
      </c>
      <c r="O3933">
        <v>12.652672783824</v>
      </c>
      <c r="P3933">
        <v>82.443485297905497</v>
      </c>
      <c r="Q3933">
        <v>619.86243154303395</v>
      </c>
      <c r="R3933">
        <v>683.79006855244495</v>
      </c>
      <c r="S3933">
        <v>1303.65250009548</v>
      </c>
      <c r="T3933">
        <v>2696.6995443486699</v>
      </c>
      <c r="U3933">
        <v>288.55463022874397</v>
      </c>
      <c r="V3933">
        <v>318.31383924021497</v>
      </c>
      <c r="W3933">
        <v>606.86846946895901</v>
      </c>
      <c r="X3933">
        <v>1080.4341562700199</v>
      </c>
      <c r="Y3933">
        <v>16554.509050561901</v>
      </c>
      <c r="Z3933">
        <v>126.591057140378</v>
      </c>
      <c r="AA3933">
        <v>14.097303538376099</v>
      </c>
      <c r="AB3933">
        <v>16413.820689883101</v>
      </c>
      <c r="AC3933">
        <v>1560.6696033580599</v>
      </c>
      <c r="AD3933">
        <v>11.6397573083362</v>
      </c>
      <c r="AE3933">
        <v>7.4211846106878196</v>
      </c>
      <c r="AF3933">
        <v>1541.6086614390399</v>
      </c>
      <c r="AG3933">
        <v>40091.148958133002</v>
      </c>
      <c r="AH3933">
        <v>40091.148958133002</v>
      </c>
      <c r="AI3933">
        <v>363.11828419966997</v>
      </c>
      <c r="AJ3933">
        <v>363.11828419966997</v>
      </c>
      <c r="AK3933">
        <v>167.33833881934899</v>
      </c>
      <c r="AL3933">
        <v>167.33833881934899</v>
      </c>
      <c r="AM3933">
        <v>40621.605581151998</v>
      </c>
      <c r="AN3933">
        <v>40621.605581151998</v>
      </c>
      <c r="AO3933">
        <v>3783.1065024956802</v>
      </c>
      <c r="AP3933">
        <v>1764.17181127099</v>
      </c>
      <c r="AQ3933">
        <v>1938.9161507511899</v>
      </c>
      <c r="AR3933">
        <v>80.018540473494696</v>
      </c>
      <c r="AS3933">
        <v>5803.6374597873701</v>
      </c>
      <c r="AT3933">
        <v>6.5104333653518296</v>
      </c>
      <c r="AU3933">
        <v>9.3839552112146603</v>
      </c>
      <c r="AV3933">
        <v>5787.7430712107998</v>
      </c>
      <c r="AW3933">
        <v>6320.2520272861602</v>
      </c>
      <c r="AX3933">
        <v>159.88759185608399</v>
      </c>
      <c r="AY3933">
        <v>442.35115613350399</v>
      </c>
      <c r="AZ3933">
        <v>5718.0132792965696</v>
      </c>
      <c r="BA3933">
        <v>3390.66263014484</v>
      </c>
      <c r="BB3933">
        <v>314.22504302418002</v>
      </c>
      <c r="BC3933">
        <v>1511.5243240599</v>
      </c>
      <c r="BD3933">
        <v>1564.9132630607701</v>
      </c>
      <c r="BE3933">
        <v>304.73761633415802</v>
      </c>
      <c r="BF3933">
        <v>84.848577712339903</v>
      </c>
      <c r="BG3933">
        <v>99.971681786414294</v>
      </c>
      <c r="BH3933">
        <v>119.917356835405</v>
      </c>
      <c r="BI3933">
        <v>834.76359516990601</v>
      </c>
      <c r="BJ3933">
        <v>90.310862653540596</v>
      </c>
      <c r="BK3933">
        <v>181.02323190628201</v>
      </c>
      <c r="BL3933">
        <v>563.42950061008298</v>
      </c>
      <c r="BM3933">
        <v>1065.1756458239699</v>
      </c>
      <c r="BN3933">
        <v>92.593598902282096</v>
      </c>
      <c r="BO3933">
        <v>273.43079237058902</v>
      </c>
      <c r="BP3933">
        <v>699.15125455110206</v>
      </c>
      <c r="BQ3933">
        <v>240.75664359441399</v>
      </c>
      <c r="BR3933">
        <v>100.289268419886</v>
      </c>
      <c r="BS3933">
        <v>102.369284110195</v>
      </c>
      <c r="BT3933">
        <v>38.098091064333197</v>
      </c>
      <c r="BU3933">
        <v>2916.1517292192202</v>
      </c>
      <c r="BV3933">
        <v>1982.61973475026</v>
      </c>
      <c r="BW3933">
        <v>169.29668224781099</v>
      </c>
      <c r="BX3933">
        <v>764.235312221154</v>
      </c>
      <c r="BY3933">
        <v>6073.8808874239303</v>
      </c>
      <c r="BZ3933">
        <v>2876.3400581383198</v>
      </c>
      <c r="CA3933">
        <v>3180.1006514332498</v>
      </c>
      <c r="CB3933">
        <v>17.440177852360499</v>
      </c>
      <c r="CC3933">
        <v>40639</v>
      </c>
      <c r="CD3933">
        <v>40372</v>
      </c>
      <c r="CE3933">
        <v>41646.629822290197</v>
      </c>
      <c r="CF3933">
        <v>18969.830484498601</v>
      </c>
      <c r="CG3933">
        <v>31666.4031378248</v>
      </c>
      <c r="CH3933">
        <v>58062.085145630801</v>
      </c>
    </row>
    <row r="3934" spans="1:86" x14ac:dyDescent="0.2">
      <c r="A3934" t="s">
        <v>171</v>
      </c>
      <c r="B3934">
        <v>2011</v>
      </c>
      <c r="C3934" t="s">
        <v>7</v>
      </c>
      <c r="D3934" t="s">
        <v>2795</v>
      </c>
      <c r="E3934">
        <v>133.58738084227201</v>
      </c>
      <c r="F3934">
        <v>43.9117380874508</v>
      </c>
      <c r="G3934">
        <v>34.366240896275002</v>
      </c>
      <c r="H3934">
        <v>55.309401858545797</v>
      </c>
      <c r="I3934">
        <v>82.764832985344199</v>
      </c>
      <c r="J3934">
        <v>43.086333999749499</v>
      </c>
      <c r="K3934">
        <v>34.020355917765798</v>
      </c>
      <c r="L3934">
        <v>5.65814306782893</v>
      </c>
      <c r="M3934">
        <v>48.470181400168698</v>
      </c>
      <c r="N3934">
        <v>30.819731634595499</v>
      </c>
      <c r="O3934">
        <v>1.6713052593115301</v>
      </c>
      <c r="P3934">
        <v>15.979144506261401</v>
      </c>
      <c r="Q3934">
        <v>872.22670157938001</v>
      </c>
      <c r="R3934">
        <v>367.77888966886201</v>
      </c>
      <c r="S3934">
        <v>1240.0055912482401</v>
      </c>
      <c r="T3934">
        <v>1373.5929720905101</v>
      </c>
      <c r="U3934">
        <v>616.30168286157902</v>
      </c>
      <c r="V3934">
        <v>259.86678487766397</v>
      </c>
      <c r="W3934">
        <v>876.16846773924203</v>
      </c>
      <c r="X3934">
        <v>958.93330072458696</v>
      </c>
      <c r="Y3934">
        <v>964.49764730530001</v>
      </c>
      <c r="Z3934">
        <v>9.8550256622524994</v>
      </c>
      <c r="AA3934">
        <v>1.7076991889420301</v>
      </c>
      <c r="AB3934">
        <v>952.934922454103</v>
      </c>
      <c r="AC3934">
        <v>85.500322106420299</v>
      </c>
      <c r="AD3934">
        <v>1.9430484769965899</v>
      </c>
      <c r="AE3934">
        <v>1.01742449256949</v>
      </c>
      <c r="AF3934">
        <v>82.539849136854698</v>
      </c>
      <c r="AG3934">
        <v>1095.01343637587</v>
      </c>
      <c r="AH3934">
        <v>1095.01343637587</v>
      </c>
      <c r="AI3934">
        <v>89.571165730410996</v>
      </c>
      <c r="AJ3934">
        <v>89.571165730410996</v>
      </c>
      <c r="AK3934">
        <v>46.672060510594498</v>
      </c>
      <c r="AL3934">
        <v>46.672060510594498</v>
      </c>
      <c r="AM3934">
        <v>1231.25666261687</v>
      </c>
      <c r="AN3934">
        <v>1231.25666261687</v>
      </c>
      <c r="AO3934">
        <v>331.49463934813201</v>
      </c>
      <c r="AP3934">
        <v>109.378339509387</v>
      </c>
      <c r="AQ3934">
        <v>209.38671000518701</v>
      </c>
      <c r="AR3934">
        <v>12.7295898335574</v>
      </c>
      <c r="AS3934">
        <v>312.31492614657299</v>
      </c>
      <c r="AT3934">
        <v>1.1255720877512301</v>
      </c>
      <c r="AU3934">
        <v>2.0621095225006001</v>
      </c>
      <c r="AV3934">
        <v>309.12724453632097</v>
      </c>
      <c r="AW3934">
        <v>353.73411884686402</v>
      </c>
      <c r="AX3934">
        <v>13.8567562614015</v>
      </c>
      <c r="AY3934">
        <v>39.550159481880897</v>
      </c>
      <c r="AZ3934">
        <v>300.32720310358098</v>
      </c>
      <c r="BA3934">
        <v>356.23651040566301</v>
      </c>
      <c r="BB3934">
        <v>58.832863876466199</v>
      </c>
      <c r="BC3934">
        <v>209.763770588677</v>
      </c>
      <c r="BD3934">
        <v>87.639875940520497</v>
      </c>
      <c r="BE3934">
        <v>30.236133743415799</v>
      </c>
      <c r="BF3934">
        <v>7.7099470304670001</v>
      </c>
      <c r="BG3934">
        <v>14.004499675937</v>
      </c>
      <c r="BH3934">
        <v>8.5216870370119207</v>
      </c>
      <c r="BI3934">
        <v>70.114409372706803</v>
      </c>
      <c r="BJ3934">
        <v>8.7364201085471098</v>
      </c>
      <c r="BK3934">
        <v>28.718651148355502</v>
      </c>
      <c r="BL3934">
        <v>32.659338115804204</v>
      </c>
      <c r="BM3934">
        <v>95.305618360579402</v>
      </c>
      <c r="BN3934">
        <v>9.1311064070735597</v>
      </c>
      <c r="BO3934">
        <v>45.552362972783598</v>
      </c>
      <c r="BP3934">
        <v>40.6221489807224</v>
      </c>
      <c r="BQ3934">
        <v>46.053992542872301</v>
      </c>
      <c r="BR3934">
        <v>20.768593613508902</v>
      </c>
      <c r="BS3934">
        <v>18.2068029484318</v>
      </c>
      <c r="BT3934">
        <v>7.0785959809316203</v>
      </c>
      <c r="BU3934">
        <v>496.120827358067</v>
      </c>
      <c r="BV3934">
        <v>325.516831864881</v>
      </c>
      <c r="BW3934">
        <v>22.9896587683915</v>
      </c>
      <c r="BX3934">
        <v>147.61433672479501</v>
      </c>
      <c r="BY3934">
        <v>1063.4020718818099</v>
      </c>
      <c r="BZ3934">
        <v>591.15003744191199</v>
      </c>
      <c r="CA3934">
        <v>465.23444088457302</v>
      </c>
      <c r="CB3934">
        <v>7.0175935553273696</v>
      </c>
      <c r="CC3934">
        <v>40011</v>
      </c>
      <c r="CD3934">
        <v>39693</v>
      </c>
      <c r="CE3934">
        <v>46221.320133559399</v>
      </c>
      <c r="CF3934">
        <v>5207.0441310184597</v>
      </c>
      <c r="CG3934">
        <v>9666.8568130865096</v>
      </c>
      <c r="CH3934">
        <v>16523.068289706898</v>
      </c>
    </row>
    <row r="3935" spans="1:86" x14ac:dyDescent="0.2">
      <c r="A3935" t="s">
        <v>171</v>
      </c>
      <c r="B3935">
        <v>2011</v>
      </c>
      <c r="C3935" t="s">
        <v>8</v>
      </c>
      <c r="D3935" t="s">
        <v>2796</v>
      </c>
      <c r="E3935">
        <v>559.10758871499399</v>
      </c>
      <c r="F3935">
        <v>132.65055216391801</v>
      </c>
      <c r="G3935">
        <v>372.9527866423</v>
      </c>
      <c r="H3935">
        <v>53.504249908776004</v>
      </c>
      <c r="I3935">
        <v>513.29462234729795</v>
      </c>
      <c r="J3935">
        <v>119.308897306422</v>
      </c>
      <c r="K3935">
        <v>369.02811436333002</v>
      </c>
      <c r="L3935">
        <v>24.957610677543698</v>
      </c>
      <c r="M3935">
        <v>768.90027044127805</v>
      </c>
      <c r="N3935">
        <v>700.00052951899295</v>
      </c>
      <c r="O3935">
        <v>19.402966362218901</v>
      </c>
      <c r="P3935">
        <v>49.496774560068701</v>
      </c>
      <c r="Q3935">
        <v>18.185801823212</v>
      </c>
      <c r="R3935">
        <v>264.93252190367099</v>
      </c>
      <c r="S3935">
        <v>283.11832372688298</v>
      </c>
      <c r="T3935">
        <v>842.22591244187799</v>
      </c>
      <c r="U3935">
        <v>14.7713047721736</v>
      </c>
      <c r="V3935">
        <v>215.18979823615399</v>
      </c>
      <c r="W3935">
        <v>229.961103008328</v>
      </c>
      <c r="X3935">
        <v>743.25572535562605</v>
      </c>
      <c r="Y3935">
        <v>744.38522328057502</v>
      </c>
      <c r="Z3935">
        <v>84.533715354189894</v>
      </c>
      <c r="AA3935">
        <v>19.029778469011902</v>
      </c>
      <c r="AB3935">
        <v>640.82172945737398</v>
      </c>
      <c r="AC3935">
        <v>72.685225501656404</v>
      </c>
      <c r="AD3935">
        <v>37.678899240408697</v>
      </c>
      <c r="AE3935">
        <v>11.5735832793381</v>
      </c>
      <c r="AF3935">
        <v>23.432742981909701</v>
      </c>
      <c r="AG3935">
        <v>5025.06240945234</v>
      </c>
      <c r="AH3935">
        <v>5025.06240945234</v>
      </c>
      <c r="AI3935">
        <v>260.31486617286998</v>
      </c>
      <c r="AJ3935">
        <v>260.31486617286998</v>
      </c>
      <c r="AK3935">
        <v>258.12088859339099</v>
      </c>
      <c r="AL3935">
        <v>258.12088859339099</v>
      </c>
      <c r="AM3935">
        <v>5543.4981642186003</v>
      </c>
      <c r="AN3935">
        <v>5543.4981642186003</v>
      </c>
      <c r="AO3935">
        <v>3036.7981533561301</v>
      </c>
      <c r="AP3935">
        <v>276.91560836456699</v>
      </c>
      <c r="AQ3935">
        <v>2708.9457995613002</v>
      </c>
      <c r="AR3935">
        <v>50.9367454302661</v>
      </c>
      <c r="AS3935">
        <v>110.75831900716599</v>
      </c>
      <c r="AT3935">
        <v>9.6041118502252107</v>
      </c>
      <c r="AU3935">
        <v>15.4308357406223</v>
      </c>
      <c r="AV3935">
        <v>85.723371416318699</v>
      </c>
      <c r="AW3935">
        <v>1172.71515894659</v>
      </c>
      <c r="AX3935">
        <v>151.84733329815199</v>
      </c>
      <c r="AY3935">
        <v>592.45610599420797</v>
      </c>
      <c r="AZ3935">
        <v>428.411719654227</v>
      </c>
      <c r="BA3935">
        <v>2955.9604708605998</v>
      </c>
      <c r="BB3935">
        <v>659.79970091770997</v>
      </c>
      <c r="BC3935">
        <v>2242.6079539796601</v>
      </c>
      <c r="BD3935">
        <v>53.552815963233598</v>
      </c>
      <c r="BE3935">
        <v>267.87231403461402</v>
      </c>
      <c r="BF3935">
        <v>94.399666825157496</v>
      </c>
      <c r="BG3935">
        <v>154.53159963979601</v>
      </c>
      <c r="BH3935">
        <v>18.9410475696601</v>
      </c>
      <c r="BI3935">
        <v>424.36022154013602</v>
      </c>
      <c r="BJ3935">
        <v>122.103759020753</v>
      </c>
      <c r="BK3935">
        <v>273.11316370604698</v>
      </c>
      <c r="BL3935">
        <v>29.143298813335601</v>
      </c>
      <c r="BM3935">
        <v>726.98491849985396</v>
      </c>
      <c r="BN3935">
        <v>129.73370429425501</v>
      </c>
      <c r="BO3935">
        <v>407.02884711042299</v>
      </c>
      <c r="BP3935">
        <v>190.22236709517699</v>
      </c>
      <c r="BQ3935">
        <v>354.63920703485098</v>
      </c>
      <c r="BR3935">
        <v>138.659953334687</v>
      </c>
      <c r="BS3935">
        <v>184.676742939848</v>
      </c>
      <c r="BT3935">
        <v>31.3025107603147</v>
      </c>
      <c r="BU3935">
        <v>8033.4322088316303</v>
      </c>
      <c r="BV3935">
        <v>7311.2166760256796</v>
      </c>
      <c r="BW3935">
        <v>264.362749138249</v>
      </c>
      <c r="BX3935">
        <v>457.85278366772098</v>
      </c>
      <c r="BY3935">
        <v>6534.9858299609195</v>
      </c>
      <c r="BZ3935">
        <v>1426.15137371233</v>
      </c>
      <c r="CA3935">
        <v>5085.9409122809202</v>
      </c>
      <c r="CB3935">
        <v>22.893543967658001</v>
      </c>
      <c r="CC3935">
        <v>31524</v>
      </c>
      <c r="CD3935">
        <v>33454</v>
      </c>
      <c r="CE3935">
        <v>32994.154928058299</v>
      </c>
      <c r="CF3935">
        <v>21795.603324796099</v>
      </c>
      <c r="CG3935">
        <v>31403.399046311399</v>
      </c>
      <c r="CH3935">
        <v>55385.266360094603</v>
      </c>
    </row>
    <row r="3936" spans="1:86" x14ac:dyDescent="0.2">
      <c r="A3936" t="s">
        <v>171</v>
      </c>
      <c r="B3936">
        <v>2011</v>
      </c>
      <c r="C3936" t="s">
        <v>3969</v>
      </c>
      <c r="D3936" t="s">
        <v>4072</v>
      </c>
      <c r="E3936">
        <v>2323.5738039442499</v>
      </c>
      <c r="F3936">
        <v>1468.06601726797</v>
      </c>
      <c r="G3936">
        <v>612.28610178025804</v>
      </c>
      <c r="H3936">
        <v>243.221684896021</v>
      </c>
      <c r="I3936">
        <v>2032.76478476479</v>
      </c>
      <c r="J3936">
        <v>1369.81145439431</v>
      </c>
      <c r="K3936">
        <v>605.62594568183295</v>
      </c>
      <c r="L3936">
        <v>57.327384688655101</v>
      </c>
      <c r="M3936">
        <v>17382.262365335901</v>
      </c>
      <c r="N3936">
        <v>5007.3327998033901</v>
      </c>
      <c r="O3936">
        <v>33.338636611888901</v>
      </c>
      <c r="P3936">
        <v>12341.590928920699</v>
      </c>
      <c r="Q3936">
        <v>76.623012753871706</v>
      </c>
      <c r="R3936">
        <v>486.34394763228499</v>
      </c>
      <c r="S3936">
        <v>562.96696038615698</v>
      </c>
      <c r="T3936">
        <v>2886.5407643304102</v>
      </c>
      <c r="U3936">
        <v>64.016150670888095</v>
      </c>
      <c r="V3936">
        <v>406.39093871753198</v>
      </c>
      <c r="W3936">
        <v>470.40708938841999</v>
      </c>
      <c r="X3936">
        <v>2503.17187415321</v>
      </c>
      <c r="Y3936">
        <v>4079.1153534432301</v>
      </c>
      <c r="Z3936">
        <v>609.12077276044204</v>
      </c>
      <c r="AA3936">
        <v>27.934811212554202</v>
      </c>
      <c r="AB3936">
        <v>3442.0597694702301</v>
      </c>
      <c r="AC3936">
        <v>586.18825607990004</v>
      </c>
      <c r="AD3936">
        <v>278.61256226394198</v>
      </c>
      <c r="AE3936">
        <v>20.005992678214898</v>
      </c>
      <c r="AF3936">
        <v>287.569701137744</v>
      </c>
      <c r="AG3936">
        <v>12452.563032297699</v>
      </c>
      <c r="AH3936">
        <v>12452.563032297699</v>
      </c>
      <c r="AI3936">
        <v>646.63776967973399</v>
      </c>
      <c r="AJ3936">
        <v>646.63776967973399</v>
      </c>
      <c r="AK3936">
        <v>1330.5801932960101</v>
      </c>
      <c r="AL3936">
        <v>1330.5801932960101</v>
      </c>
      <c r="AM3936">
        <v>14429.780995273501</v>
      </c>
      <c r="AN3936">
        <v>14429.780995273501</v>
      </c>
      <c r="AO3936">
        <v>16083.7612040488</v>
      </c>
      <c r="AP3936">
        <v>2139.6956668019302</v>
      </c>
      <c r="AQ3936">
        <v>3630.7978798986101</v>
      </c>
      <c r="AR3936">
        <v>10313.2676573483</v>
      </c>
      <c r="AS3936">
        <v>1972.7880008324701</v>
      </c>
      <c r="AT3936">
        <v>83.624824389646193</v>
      </c>
      <c r="AU3936">
        <v>21.005322486329899</v>
      </c>
      <c r="AV3936">
        <v>1868.15785395649</v>
      </c>
      <c r="AW3936">
        <v>7168.9969387460096</v>
      </c>
      <c r="AX3936">
        <v>1021.70675247014</v>
      </c>
      <c r="AY3936">
        <v>760.85960794331697</v>
      </c>
      <c r="AZ3936">
        <v>5386.4305783325499</v>
      </c>
      <c r="BA3936">
        <v>16443.517694509301</v>
      </c>
      <c r="BB3936">
        <v>4552.0518569018604</v>
      </c>
      <c r="BC3936">
        <v>4196.3397316199398</v>
      </c>
      <c r="BD3936">
        <v>7695.1261059874896</v>
      </c>
      <c r="BE3936">
        <v>2753.5422353898698</v>
      </c>
      <c r="BF3936">
        <v>575.50244158792896</v>
      </c>
      <c r="BG3936">
        <v>268.07082203951302</v>
      </c>
      <c r="BH3936">
        <v>1909.9689717624201</v>
      </c>
      <c r="BI3936">
        <v>3622.3954884259801</v>
      </c>
      <c r="BJ3936">
        <v>734.85330092087997</v>
      </c>
      <c r="BK3936">
        <v>450.885479375263</v>
      </c>
      <c r="BL3936">
        <v>2436.6567081298399</v>
      </c>
      <c r="BM3936">
        <v>4038.7884064520599</v>
      </c>
      <c r="BN3936">
        <v>775.57827577691205</v>
      </c>
      <c r="BO3936">
        <v>653.30226978488497</v>
      </c>
      <c r="BP3936">
        <v>2609.9078608902601</v>
      </c>
      <c r="BQ3936">
        <v>5126.9430789955304</v>
      </c>
      <c r="BR3936">
        <v>1281.4526985074101</v>
      </c>
      <c r="BS3936">
        <v>402.05409492252301</v>
      </c>
      <c r="BT3936">
        <v>3443.43628556559</v>
      </c>
      <c r="BU3936">
        <v>168269.05409591601</v>
      </c>
      <c r="BV3936">
        <v>53531.883586561897</v>
      </c>
      <c r="BW3936">
        <v>460.91518119500103</v>
      </c>
      <c r="BX3936">
        <v>114276.25532815899</v>
      </c>
      <c r="BY3936">
        <v>25788.9020977211</v>
      </c>
      <c r="BZ3936">
        <v>17371.3231597505</v>
      </c>
      <c r="CA3936">
        <v>8327.0282489908204</v>
      </c>
      <c r="CB3936">
        <v>90.550688979767301</v>
      </c>
      <c r="CC3936">
        <v>99712</v>
      </c>
      <c r="CD3936">
        <v>97547</v>
      </c>
      <c r="CE3936">
        <v>100364.17307173699</v>
      </c>
      <c r="CF3936">
        <v>61271.391630849801</v>
      </c>
      <c r="CG3936">
        <v>65313.4688140246</v>
      </c>
      <c r="CH3936">
        <v>116596.32372453299</v>
      </c>
    </row>
    <row r="3937" spans="1:86" x14ac:dyDescent="0.2">
      <c r="A3937" t="s">
        <v>171</v>
      </c>
      <c r="B3937">
        <v>2011</v>
      </c>
      <c r="C3937" t="s">
        <v>9</v>
      </c>
      <c r="D3937" t="s">
        <v>2797</v>
      </c>
      <c r="E3937">
        <v>1627.2709924112701</v>
      </c>
      <c r="F3937">
        <v>1374.6349571677899</v>
      </c>
      <c r="G3937">
        <v>49.416424881494002</v>
      </c>
      <c r="H3937">
        <v>203.21961036199099</v>
      </c>
      <c r="I3937">
        <v>1603.9459366348101</v>
      </c>
      <c r="J3937">
        <v>1372.04103201823</v>
      </c>
      <c r="K3937">
        <v>48.774846282894302</v>
      </c>
      <c r="L3937">
        <v>183.130058333688</v>
      </c>
      <c r="M3937">
        <v>61.029897583536801</v>
      </c>
      <c r="N3937">
        <v>52.334421835700802</v>
      </c>
      <c r="O3937">
        <v>1.50222408202344</v>
      </c>
      <c r="P3937">
        <v>7.1932516658121699</v>
      </c>
      <c r="Q3937">
        <v>1724.3287643691999</v>
      </c>
      <c r="R3937">
        <v>4132.1106072423099</v>
      </c>
      <c r="S3937">
        <v>5856.4393716115101</v>
      </c>
      <c r="T3937">
        <v>7483.7103640227897</v>
      </c>
      <c r="U3937">
        <v>1180.95172691364</v>
      </c>
      <c r="V3937">
        <v>2829.9841992174302</v>
      </c>
      <c r="W3937">
        <v>4010.9359261310601</v>
      </c>
      <c r="X3937">
        <v>5614.8818627658702</v>
      </c>
      <c r="Y3937">
        <v>691.547317446433</v>
      </c>
      <c r="Z3937">
        <v>31.701821376703201</v>
      </c>
      <c r="AA3937">
        <v>1.04352980998123</v>
      </c>
      <c r="AB3937">
        <v>658.80196625974895</v>
      </c>
      <c r="AC3937">
        <v>15.8956047760211</v>
      </c>
      <c r="AD3937">
        <v>6.0448980374016896</v>
      </c>
      <c r="AE3937">
        <v>2.0654038703025099</v>
      </c>
      <c r="AF3937">
        <v>7.7853028683169603</v>
      </c>
      <c r="AG3937">
        <v>1101.3934497684299</v>
      </c>
      <c r="AH3937">
        <v>1101.3934497684299</v>
      </c>
      <c r="AI3937">
        <v>100.805713994825</v>
      </c>
      <c r="AJ3937">
        <v>100.805713994825</v>
      </c>
      <c r="AK3937">
        <v>96.097325177086404</v>
      </c>
      <c r="AL3937">
        <v>96.097325177086404</v>
      </c>
      <c r="AM3937">
        <v>1298.2964889403399</v>
      </c>
      <c r="AN3937">
        <v>1298.2964889403399</v>
      </c>
      <c r="AO3937">
        <v>424.61151351718701</v>
      </c>
      <c r="AP3937">
        <v>278.33429925323497</v>
      </c>
      <c r="AQ3937">
        <v>125.282592491713</v>
      </c>
      <c r="AR3937">
        <v>20.9946217722391</v>
      </c>
      <c r="AS3937">
        <v>71.767778930657002</v>
      </c>
      <c r="AT3937">
        <v>46.368323565938397</v>
      </c>
      <c r="AU3937">
        <v>0.95870081966458198</v>
      </c>
      <c r="AV3937">
        <v>24.440754545053998</v>
      </c>
      <c r="AW3937">
        <v>5880.3749189637902</v>
      </c>
      <c r="AX3937">
        <v>59.825968275171199</v>
      </c>
      <c r="AY3937">
        <v>22.530633949161501</v>
      </c>
      <c r="AZ3937">
        <v>5798.0183167394598</v>
      </c>
      <c r="BA3937">
        <v>1858.7770238348701</v>
      </c>
      <c r="BB3937">
        <v>1171.34429309492</v>
      </c>
      <c r="BC3937">
        <v>655.172904802586</v>
      </c>
      <c r="BD3937">
        <v>32.2598259373693</v>
      </c>
      <c r="BE3937">
        <v>180.18204431407301</v>
      </c>
      <c r="BF3937">
        <v>119.455747825413</v>
      </c>
      <c r="BG3937">
        <v>40.990467800772102</v>
      </c>
      <c r="BH3937">
        <v>19.735828687887601</v>
      </c>
      <c r="BI3937">
        <v>229.55476543621299</v>
      </c>
      <c r="BJ3937">
        <v>125.40101125279</v>
      </c>
      <c r="BK3937">
        <v>53.083089860131601</v>
      </c>
      <c r="BL3937">
        <v>51.070664323292398</v>
      </c>
      <c r="BM3937">
        <v>271.04520925742702</v>
      </c>
      <c r="BN3937">
        <v>143.69726998667099</v>
      </c>
      <c r="BO3937">
        <v>63.023690087377901</v>
      </c>
      <c r="BP3937">
        <v>64.324249183377802</v>
      </c>
      <c r="BQ3937">
        <v>973.679325015838</v>
      </c>
      <c r="BR3937">
        <v>203.77777244654101</v>
      </c>
      <c r="BS3937">
        <v>124.805403695766</v>
      </c>
      <c r="BT3937">
        <v>645.096148873527</v>
      </c>
      <c r="BU3937">
        <v>637.14116712614805</v>
      </c>
      <c r="BV3937">
        <v>552.15086552543903</v>
      </c>
      <c r="BW3937">
        <v>21.012449672067799</v>
      </c>
      <c r="BX3937">
        <v>63.977851928641599</v>
      </c>
      <c r="BY3937">
        <v>24925.925216173298</v>
      </c>
      <c r="BZ3937">
        <v>23904.923563931599</v>
      </c>
      <c r="CA3937">
        <v>648.86173844170298</v>
      </c>
      <c r="CB3937">
        <v>372.13991380001602</v>
      </c>
      <c r="CC3937">
        <v>84450</v>
      </c>
      <c r="CD3937">
        <v>69736</v>
      </c>
      <c r="CE3937">
        <v>62776.103968755699</v>
      </c>
      <c r="CF3937">
        <v>8800.7706463785398</v>
      </c>
      <c r="CG3937">
        <v>6145.91146697146</v>
      </c>
      <c r="CH3937">
        <v>10304.3076551387</v>
      </c>
    </row>
    <row r="3938" spans="1:86" x14ac:dyDescent="0.2">
      <c r="A3938" t="s">
        <v>171</v>
      </c>
      <c r="B3938">
        <v>2011</v>
      </c>
      <c r="C3938" t="s">
        <v>10</v>
      </c>
      <c r="D3938" t="s">
        <v>2798</v>
      </c>
      <c r="E3938">
        <v>1611.12141767103</v>
      </c>
      <c r="F3938">
        <v>1059.38618701171</v>
      </c>
      <c r="G3938">
        <v>161.63652115537201</v>
      </c>
      <c r="H3938">
        <v>390.09870950395202</v>
      </c>
      <c r="I3938">
        <v>1414.77783260469</v>
      </c>
      <c r="J3938">
        <v>1047.31657025294</v>
      </c>
      <c r="K3938">
        <v>159.85100586917201</v>
      </c>
      <c r="L3938">
        <v>207.610256482578</v>
      </c>
      <c r="M3938">
        <v>785.92702719407202</v>
      </c>
      <c r="N3938">
        <v>480.04645787704698</v>
      </c>
      <c r="O3938">
        <v>8.2042639052148392</v>
      </c>
      <c r="P3938">
        <v>297.67630541180699</v>
      </c>
      <c r="Q3938">
        <v>1582.60630755381</v>
      </c>
      <c r="R3938">
        <v>3554.0728588514198</v>
      </c>
      <c r="S3938">
        <v>5136.6791664052298</v>
      </c>
      <c r="T3938">
        <v>6747.8005840762598</v>
      </c>
      <c r="U3938">
        <v>1307.70030386546</v>
      </c>
      <c r="V3938">
        <v>2936.7140363946701</v>
      </c>
      <c r="W3938">
        <v>4244.4143402601303</v>
      </c>
      <c r="X3938">
        <v>5659.1921728648203</v>
      </c>
      <c r="Y3938">
        <v>2956.5388144409799</v>
      </c>
      <c r="Z3938">
        <v>97.385269279107007</v>
      </c>
      <c r="AA3938">
        <v>5.9712066557667001</v>
      </c>
      <c r="AB3938">
        <v>2853.1823385061002</v>
      </c>
      <c r="AC3938">
        <v>354.70582387893103</v>
      </c>
      <c r="AD3938">
        <v>32.332164519424602</v>
      </c>
      <c r="AE3938">
        <v>5.4907218785404099</v>
      </c>
      <c r="AF3938">
        <v>316.88293748096697</v>
      </c>
      <c r="AG3938">
        <v>5758.3821328342201</v>
      </c>
      <c r="AH3938">
        <v>5758.3821328342201</v>
      </c>
      <c r="AI3938">
        <v>9373.3313641307905</v>
      </c>
      <c r="AJ3938">
        <v>9373.3313641307905</v>
      </c>
      <c r="AK3938">
        <v>1604.00253458563</v>
      </c>
      <c r="AL3938">
        <v>1604.00253458563</v>
      </c>
      <c r="AM3938">
        <v>16735.716031550601</v>
      </c>
      <c r="AN3938">
        <v>16735.716031550601</v>
      </c>
      <c r="AO3938">
        <v>2288.7194570806901</v>
      </c>
      <c r="AP3938">
        <v>715.88350037801399</v>
      </c>
      <c r="AQ3938">
        <v>732.99139223552504</v>
      </c>
      <c r="AR3938">
        <v>839.84456446715205</v>
      </c>
      <c r="AS3938">
        <v>860.29996976765301</v>
      </c>
      <c r="AT3938">
        <v>30.0938300408197</v>
      </c>
      <c r="AU3938">
        <v>5.4191241448211498</v>
      </c>
      <c r="AV3938">
        <v>824.78701558200999</v>
      </c>
      <c r="AW3938">
        <v>2518.2385143035899</v>
      </c>
      <c r="AX3938">
        <v>149.64600502885</v>
      </c>
      <c r="AY3938">
        <v>133.44293430813599</v>
      </c>
      <c r="AZ3938">
        <v>2235.1495749666001</v>
      </c>
      <c r="BA3938">
        <v>3639.5852532087702</v>
      </c>
      <c r="BB3938">
        <v>1525.8646727821799</v>
      </c>
      <c r="BC3938">
        <v>1315.8241768119401</v>
      </c>
      <c r="BD3938">
        <v>797.89640361464603</v>
      </c>
      <c r="BE3938">
        <v>465.46587796330903</v>
      </c>
      <c r="BF3938">
        <v>158.34346126616899</v>
      </c>
      <c r="BG3938">
        <v>80.675153551472107</v>
      </c>
      <c r="BH3938">
        <v>226.44726314566901</v>
      </c>
      <c r="BI3938">
        <v>640.27732294769498</v>
      </c>
      <c r="BJ3938">
        <v>174.23240892295601</v>
      </c>
      <c r="BK3938">
        <v>137.75082727295899</v>
      </c>
      <c r="BL3938">
        <v>328.29408675177899</v>
      </c>
      <c r="BM3938">
        <v>787.81175738801198</v>
      </c>
      <c r="BN3938">
        <v>180.74400273844799</v>
      </c>
      <c r="BO3938">
        <v>199.877935887158</v>
      </c>
      <c r="BP3938">
        <v>407.18981876240798</v>
      </c>
      <c r="BQ3938">
        <v>1576.0561676253601</v>
      </c>
      <c r="BR3938">
        <v>658.365701401823</v>
      </c>
      <c r="BS3938">
        <v>160.53899612166899</v>
      </c>
      <c r="BT3938">
        <v>757.15147010186899</v>
      </c>
      <c r="BU3938">
        <v>7992.9594278760696</v>
      </c>
      <c r="BV3938">
        <v>5117.6698596590104</v>
      </c>
      <c r="BW3938">
        <v>114.132678706715</v>
      </c>
      <c r="BX3938">
        <v>2761.1568895103401</v>
      </c>
      <c r="BY3938">
        <v>21995.6102937217</v>
      </c>
      <c r="BZ3938">
        <v>19283.120270577601</v>
      </c>
      <c r="CA3938">
        <v>2177.2594154890999</v>
      </c>
      <c r="CB3938">
        <v>535.23060765503101</v>
      </c>
      <c r="CC3938">
        <v>139038</v>
      </c>
      <c r="CD3938">
        <v>149045</v>
      </c>
      <c r="CE3938">
        <v>143765.281695468</v>
      </c>
      <c r="CF3938">
        <v>65732.0201063532</v>
      </c>
      <c r="CG3938">
        <v>43258.238579872799</v>
      </c>
      <c r="CH3938">
        <v>72847.708665975806</v>
      </c>
    </row>
    <row r="3939" spans="1:86" x14ac:dyDescent="0.2">
      <c r="A3939" t="s">
        <v>171</v>
      </c>
      <c r="B3939">
        <v>2011</v>
      </c>
      <c r="C3939" t="s">
        <v>11</v>
      </c>
      <c r="D3939" t="s">
        <v>2799</v>
      </c>
      <c r="E3939">
        <v>222.807651188108</v>
      </c>
      <c r="F3939">
        <v>107.672075536069</v>
      </c>
      <c r="G3939">
        <v>63.718166442354097</v>
      </c>
      <c r="H3939">
        <v>51.4174092096846</v>
      </c>
      <c r="I3939">
        <v>192.565203361242</v>
      </c>
      <c r="J3939">
        <v>105.284313542806</v>
      </c>
      <c r="K3939">
        <v>63.039379498869998</v>
      </c>
      <c r="L3939">
        <v>24.241510319565599</v>
      </c>
      <c r="M3939">
        <v>154.69022703832101</v>
      </c>
      <c r="N3939">
        <v>111.27456401309</v>
      </c>
      <c r="O3939">
        <v>3.3884567651647401</v>
      </c>
      <c r="P3939">
        <v>40.027206260065903</v>
      </c>
      <c r="Q3939">
        <v>103.57313213949401</v>
      </c>
      <c r="R3939">
        <v>1273.8807087790001</v>
      </c>
      <c r="S3939">
        <v>1377.45384091849</v>
      </c>
      <c r="T3939">
        <v>1600.2614921065999</v>
      </c>
      <c r="U3939">
        <v>90.698917387939105</v>
      </c>
      <c r="V3939">
        <v>1115.5364212798499</v>
      </c>
      <c r="W3939">
        <v>1206.2353386677901</v>
      </c>
      <c r="X3939">
        <v>1398.8005420290301</v>
      </c>
      <c r="Y3939">
        <v>567.19550802531603</v>
      </c>
      <c r="Z3939">
        <v>16.198657230809701</v>
      </c>
      <c r="AA3939">
        <v>2.0988996887282401</v>
      </c>
      <c r="AB3939">
        <v>548.89795110577904</v>
      </c>
      <c r="AC3939">
        <v>24.8325704030275</v>
      </c>
      <c r="AD3939">
        <v>6.65367638420416</v>
      </c>
      <c r="AE3939">
        <v>2.10172634652977</v>
      </c>
      <c r="AF3939">
        <v>16.077167672293701</v>
      </c>
      <c r="AG3939">
        <v>7889.5207200826299</v>
      </c>
      <c r="AH3939">
        <v>7889.5207200826299</v>
      </c>
      <c r="AI3939">
        <v>573.00291428149103</v>
      </c>
      <c r="AJ3939">
        <v>573.00291428149103</v>
      </c>
      <c r="AK3939">
        <v>199.28916034558699</v>
      </c>
      <c r="AL3939">
        <v>199.28916034558699</v>
      </c>
      <c r="AM3939">
        <v>8661.8127947097091</v>
      </c>
      <c r="AN3939">
        <v>8661.8127947097091</v>
      </c>
      <c r="AO3939">
        <v>396.18174006292202</v>
      </c>
      <c r="AP3939">
        <v>82.829371007480802</v>
      </c>
      <c r="AQ3939">
        <v>247.25886660793299</v>
      </c>
      <c r="AR3939">
        <v>66.093502447509195</v>
      </c>
      <c r="AS3939">
        <v>59.4823524365965</v>
      </c>
      <c r="AT3939">
        <v>3.1385122240473602</v>
      </c>
      <c r="AU3939">
        <v>2.2709084013543301</v>
      </c>
      <c r="AV3939">
        <v>54.072931811194699</v>
      </c>
      <c r="AW3939">
        <v>675.71106307538298</v>
      </c>
      <c r="AX3939">
        <v>27.705591391819699</v>
      </c>
      <c r="AY3939">
        <v>37.614059292663597</v>
      </c>
      <c r="AZ3939">
        <v>610.39141239089895</v>
      </c>
      <c r="BA3939">
        <v>701.48837114850699</v>
      </c>
      <c r="BB3939">
        <v>173.87978377114101</v>
      </c>
      <c r="BC3939">
        <v>478.74493640210699</v>
      </c>
      <c r="BD3939">
        <v>48.863650975259702</v>
      </c>
      <c r="BE3939">
        <v>60.177482202544702</v>
      </c>
      <c r="BF3939">
        <v>15.835401629604901</v>
      </c>
      <c r="BG3939">
        <v>28.8718139839076</v>
      </c>
      <c r="BH3939">
        <v>15.4702665890322</v>
      </c>
      <c r="BI3939">
        <v>96.107568794577702</v>
      </c>
      <c r="BJ3939">
        <v>19.5390618155573</v>
      </c>
      <c r="BK3939">
        <v>53.711551012212503</v>
      </c>
      <c r="BL3939">
        <v>22.856955966807998</v>
      </c>
      <c r="BM3939">
        <v>131.09114379144901</v>
      </c>
      <c r="BN3939">
        <v>21.106422133334501</v>
      </c>
      <c r="BO3939">
        <v>81.327472728006299</v>
      </c>
      <c r="BP3939">
        <v>28.657248930108199</v>
      </c>
      <c r="BQ3939">
        <v>144.49164807364701</v>
      </c>
      <c r="BR3939">
        <v>51.377100607450998</v>
      </c>
      <c r="BS3939">
        <v>54.3297946281847</v>
      </c>
      <c r="BT3939">
        <v>38.784752838010697</v>
      </c>
      <c r="BU3939">
        <v>1587.7857871052199</v>
      </c>
      <c r="BV3939">
        <v>1172.62276091223</v>
      </c>
      <c r="BW3939">
        <v>47.419458894016699</v>
      </c>
      <c r="BX3939">
        <v>367.74356729897403</v>
      </c>
      <c r="BY3939">
        <v>2324.82426162198</v>
      </c>
      <c r="BZ3939">
        <v>1417.91610584213</v>
      </c>
      <c r="CA3939">
        <v>864.22310713314698</v>
      </c>
      <c r="CB3939">
        <v>42.685048646704303</v>
      </c>
      <c r="CC3939">
        <v>27904</v>
      </c>
      <c r="CD3939">
        <v>27839</v>
      </c>
      <c r="CE3939">
        <v>28597.168465237399</v>
      </c>
      <c r="CF3939">
        <v>15771.729540446901</v>
      </c>
      <c r="CG3939">
        <v>22170.598680658299</v>
      </c>
      <c r="CH3939">
        <v>38355.076976287499</v>
      </c>
    </row>
    <row r="3940" spans="1:86" x14ac:dyDescent="0.2">
      <c r="A3940" t="s">
        <v>171</v>
      </c>
      <c r="B3940">
        <v>2011</v>
      </c>
      <c r="C3940" t="s">
        <v>12</v>
      </c>
      <c r="D3940" t="s">
        <v>2800</v>
      </c>
      <c r="E3940">
        <v>719.86080814912395</v>
      </c>
      <c r="F3940">
        <v>298.762674519923</v>
      </c>
      <c r="G3940">
        <v>42.800422596369501</v>
      </c>
      <c r="H3940">
        <v>378.297711032829</v>
      </c>
      <c r="I3940">
        <v>710.60481554917897</v>
      </c>
      <c r="J3940">
        <v>296.26500513270702</v>
      </c>
      <c r="K3940">
        <v>42.318318847533497</v>
      </c>
      <c r="L3940">
        <v>372.02149156894097</v>
      </c>
      <c r="M3940">
        <v>78.290379015166394</v>
      </c>
      <c r="N3940">
        <v>57.156466299793301</v>
      </c>
      <c r="O3940">
        <v>2.2801814771223201</v>
      </c>
      <c r="P3940">
        <v>18.853731238250699</v>
      </c>
      <c r="Q3940">
        <v>20.083791746269601</v>
      </c>
      <c r="R3940">
        <v>644.504677772631</v>
      </c>
      <c r="S3940">
        <v>664.58846951889996</v>
      </c>
      <c r="T3940">
        <v>1384.4492776680199</v>
      </c>
      <c r="U3940">
        <v>17.8636389225965</v>
      </c>
      <c r="V3940">
        <v>573.25822698759896</v>
      </c>
      <c r="W3940">
        <v>591.12186591019497</v>
      </c>
      <c r="X3940">
        <v>1301.72668145937</v>
      </c>
      <c r="Y3940">
        <v>167.90198551044301</v>
      </c>
      <c r="Z3940">
        <v>17.937011486156599</v>
      </c>
      <c r="AA3940">
        <v>1.2141290918023799</v>
      </c>
      <c r="AB3940">
        <v>148.750844932484</v>
      </c>
      <c r="AC3940">
        <v>13.188374730128899</v>
      </c>
      <c r="AD3940">
        <v>6.8766580539006199</v>
      </c>
      <c r="AE3940">
        <v>1.5159413474527801</v>
      </c>
      <c r="AF3940">
        <v>4.7957753287755098</v>
      </c>
      <c r="AG3940">
        <v>889.73347468864904</v>
      </c>
      <c r="AH3940">
        <v>889.73347468864904</v>
      </c>
      <c r="AI3940">
        <v>174.678088919017</v>
      </c>
      <c r="AJ3940">
        <v>174.678088919017</v>
      </c>
      <c r="AK3940">
        <v>64.151145002158799</v>
      </c>
      <c r="AL3940">
        <v>64.151145002158799</v>
      </c>
      <c r="AM3940">
        <v>1128.56270860982</v>
      </c>
      <c r="AN3940">
        <v>1128.56270860982</v>
      </c>
      <c r="AO3940">
        <v>328.95007418721298</v>
      </c>
      <c r="AP3940">
        <v>164.54736936263799</v>
      </c>
      <c r="AQ3940">
        <v>125.901585442466</v>
      </c>
      <c r="AR3940">
        <v>38.501119382109501</v>
      </c>
      <c r="AS3940">
        <v>59.700139775512497</v>
      </c>
      <c r="AT3940">
        <v>6.7623076407079701</v>
      </c>
      <c r="AU3940">
        <v>0.94515203246546498</v>
      </c>
      <c r="AV3940">
        <v>51.992680102338902</v>
      </c>
      <c r="AW3940">
        <v>134.37375670672</v>
      </c>
      <c r="AX3940">
        <v>29.546620988955699</v>
      </c>
      <c r="AY3940">
        <v>20.006187241574501</v>
      </c>
      <c r="AZ3940">
        <v>84.820948476189699</v>
      </c>
      <c r="BA3940">
        <v>1022.73406740148</v>
      </c>
      <c r="BB3940">
        <v>521.99726801952204</v>
      </c>
      <c r="BC3940">
        <v>381.00027846408301</v>
      </c>
      <c r="BD3940">
        <v>119.73652091787299</v>
      </c>
      <c r="BE3940">
        <v>103.884535518213</v>
      </c>
      <c r="BF3940">
        <v>15.856475985692899</v>
      </c>
      <c r="BG3940">
        <v>21.901198890162199</v>
      </c>
      <c r="BH3940">
        <v>66.126860642357798</v>
      </c>
      <c r="BI3940">
        <v>137.92358669082799</v>
      </c>
      <c r="BJ3940">
        <v>20.437954758189701</v>
      </c>
      <c r="BK3940">
        <v>35.112785072747499</v>
      </c>
      <c r="BL3940">
        <v>82.372846859891197</v>
      </c>
      <c r="BM3940">
        <v>172.37765507365799</v>
      </c>
      <c r="BN3940">
        <v>23.327182447781901</v>
      </c>
      <c r="BO3940">
        <v>49.081000351800199</v>
      </c>
      <c r="BP3940">
        <v>99.969472274076097</v>
      </c>
      <c r="BQ3940">
        <v>314.83660587317797</v>
      </c>
      <c r="BR3940">
        <v>119.708715007065</v>
      </c>
      <c r="BS3940">
        <v>48.7565419921727</v>
      </c>
      <c r="BT3940">
        <v>146.371348873941</v>
      </c>
      <c r="BU3940">
        <v>806.14393074206396</v>
      </c>
      <c r="BV3940">
        <v>599.98971897886497</v>
      </c>
      <c r="BW3940">
        <v>32.0135001713439</v>
      </c>
      <c r="BX3940">
        <v>174.14071159185499</v>
      </c>
      <c r="BY3940">
        <v>4275.5180687493603</v>
      </c>
      <c r="BZ3940">
        <v>3684.7251924718298</v>
      </c>
      <c r="CA3940">
        <v>577.36262885630697</v>
      </c>
      <c r="CB3940">
        <v>13.4302474212063</v>
      </c>
      <c r="CC3940">
        <v>8344</v>
      </c>
      <c r="CD3940">
        <v>8548</v>
      </c>
      <c r="CE3940">
        <v>8373.18878333055</v>
      </c>
      <c r="CF3940">
        <v>5508.7302612856902</v>
      </c>
      <c r="CG3940">
        <v>6910.9562661978598</v>
      </c>
      <c r="CH3940">
        <v>12806.6995409517</v>
      </c>
    </row>
    <row r="3941" spans="1:86" x14ac:dyDescent="0.2">
      <c r="A3941" t="s">
        <v>171</v>
      </c>
      <c r="B3941">
        <v>2011</v>
      </c>
      <c r="C3941" t="s">
        <v>13</v>
      </c>
      <c r="D3941" t="s">
        <v>2801</v>
      </c>
      <c r="E3941">
        <v>4856.5702758494599</v>
      </c>
      <c r="F3941">
        <v>1793.52798005351</v>
      </c>
      <c r="G3941">
        <v>304.73320152989902</v>
      </c>
      <c r="H3941">
        <v>2758.3090942660701</v>
      </c>
      <c r="I3941">
        <v>4340.2411527704498</v>
      </c>
      <c r="J3941">
        <v>1781.53214098893</v>
      </c>
      <c r="K3941">
        <v>301.31337398215601</v>
      </c>
      <c r="L3941">
        <v>2257.39563779937</v>
      </c>
      <c r="M3941">
        <v>550.396187050859</v>
      </c>
      <c r="N3941">
        <v>454.930872050787</v>
      </c>
      <c r="O3941">
        <v>15.9107739278903</v>
      </c>
      <c r="P3941">
        <v>79.554541072177798</v>
      </c>
      <c r="Q3941">
        <v>321.89091657773298</v>
      </c>
      <c r="R3941">
        <v>5354.3262028623603</v>
      </c>
      <c r="S3941">
        <v>5676.2171194400999</v>
      </c>
      <c r="T3941">
        <v>10532.787395289601</v>
      </c>
      <c r="U3941">
        <v>250.86475259196499</v>
      </c>
      <c r="V3941">
        <v>4172.8786026596999</v>
      </c>
      <c r="W3941">
        <v>4423.7433552516704</v>
      </c>
      <c r="X3941">
        <v>8763.9845080221203</v>
      </c>
      <c r="Y3941">
        <v>11513.1781795036</v>
      </c>
      <c r="Z3941">
        <v>84.529099144777007</v>
      </c>
      <c r="AA3941">
        <v>10.4338841783227</v>
      </c>
      <c r="AB3941">
        <v>11418.215196180499</v>
      </c>
      <c r="AC3941">
        <v>146.97844049095801</v>
      </c>
      <c r="AD3941">
        <v>33.163126127359597</v>
      </c>
      <c r="AE3941">
        <v>10.600605514377801</v>
      </c>
      <c r="AF3941">
        <v>103.214708849221</v>
      </c>
      <c r="AG3941">
        <v>25933.556711929301</v>
      </c>
      <c r="AH3941">
        <v>25933.556711929301</v>
      </c>
      <c r="AI3941">
        <v>140767.870997294</v>
      </c>
      <c r="AJ3941">
        <v>140767.870997294</v>
      </c>
      <c r="AK3941">
        <v>17470.696936922101</v>
      </c>
      <c r="AL3941">
        <v>17470.696936922101</v>
      </c>
      <c r="AM3941">
        <v>184172.124646146</v>
      </c>
      <c r="AN3941">
        <v>184172.124646146</v>
      </c>
      <c r="AO3941">
        <v>8820.4313479951797</v>
      </c>
      <c r="AP3941">
        <v>548.84634309725595</v>
      </c>
      <c r="AQ3941">
        <v>1071.26558568059</v>
      </c>
      <c r="AR3941">
        <v>7200.3194192173496</v>
      </c>
      <c r="AS3941">
        <v>403.99459500297399</v>
      </c>
      <c r="AT3941">
        <v>19.483598198666201</v>
      </c>
      <c r="AU3941">
        <v>9.1359046022882904</v>
      </c>
      <c r="AV3941">
        <v>375.37509220201798</v>
      </c>
      <c r="AW3941">
        <v>1144.8194245688301</v>
      </c>
      <c r="AX3941">
        <v>145.26796204467399</v>
      </c>
      <c r="AY3941">
        <v>180.46692191578299</v>
      </c>
      <c r="AZ3941">
        <v>819.08454060837198</v>
      </c>
      <c r="BA3941">
        <v>5783.3220489128498</v>
      </c>
      <c r="BB3941">
        <v>2326.1037279121701</v>
      </c>
      <c r="BC3941">
        <v>2511.8586693008201</v>
      </c>
      <c r="BD3941">
        <v>945.35965169984695</v>
      </c>
      <c r="BE3941">
        <v>883.81850595968103</v>
      </c>
      <c r="BF3941">
        <v>98.194358800188596</v>
      </c>
      <c r="BG3941">
        <v>154.401890708363</v>
      </c>
      <c r="BH3941">
        <v>631.22225645112997</v>
      </c>
      <c r="BI3941">
        <v>1252.8144254021699</v>
      </c>
      <c r="BJ3941">
        <v>144.75405409426</v>
      </c>
      <c r="BK3941">
        <v>244.161095497525</v>
      </c>
      <c r="BL3941">
        <v>863.89927581038296</v>
      </c>
      <c r="BM3941">
        <v>1657.90668430715</v>
      </c>
      <c r="BN3941">
        <v>236.71911581484301</v>
      </c>
      <c r="BO3941">
        <v>340.15829123940102</v>
      </c>
      <c r="BP3941">
        <v>1081.0292772529101</v>
      </c>
      <c r="BQ3941">
        <v>4948.9150232151296</v>
      </c>
      <c r="BR3941">
        <v>1096.56032466597</v>
      </c>
      <c r="BS3941">
        <v>295.36955528295101</v>
      </c>
      <c r="BT3941">
        <v>3556.9851432661999</v>
      </c>
      <c r="BU3941">
        <v>5611.4928144687101</v>
      </c>
      <c r="BV3941">
        <v>4800.3062108231397</v>
      </c>
      <c r="BW3941">
        <v>219.82764981094499</v>
      </c>
      <c r="BX3941">
        <v>591.35895383463298</v>
      </c>
      <c r="BY3941">
        <v>33563.937736541302</v>
      </c>
      <c r="BZ3941">
        <v>19973.769378559198</v>
      </c>
      <c r="CA3941">
        <v>4119.4675084980199</v>
      </c>
      <c r="CB3941">
        <v>9470.7008494840993</v>
      </c>
      <c r="CC3941">
        <v>98160</v>
      </c>
      <c r="CD3941">
        <v>94942</v>
      </c>
      <c r="CE3941">
        <v>86969.683309945103</v>
      </c>
      <c r="CF3941">
        <v>48754.806465177702</v>
      </c>
      <c r="CG3941">
        <v>59590.489630015603</v>
      </c>
      <c r="CH3941">
        <v>100481.545564297</v>
      </c>
    </row>
    <row r="3942" spans="1:86" x14ac:dyDescent="0.2">
      <c r="A3942" t="s">
        <v>171</v>
      </c>
      <c r="B3942">
        <v>2011</v>
      </c>
      <c r="C3942" t="s">
        <v>14</v>
      </c>
      <c r="D3942" t="s">
        <v>2802</v>
      </c>
      <c r="E3942">
        <v>362.42817282555899</v>
      </c>
      <c r="F3942">
        <v>133.84706131330401</v>
      </c>
      <c r="G3942">
        <v>123.878771280458</v>
      </c>
      <c r="H3942">
        <v>104.702340231796</v>
      </c>
      <c r="I3942">
        <v>327.584812644647</v>
      </c>
      <c r="J3942">
        <v>131.54054853251199</v>
      </c>
      <c r="K3942">
        <v>122.536034599069</v>
      </c>
      <c r="L3942">
        <v>73.508229513065601</v>
      </c>
      <c r="M3942">
        <v>132.01084724030699</v>
      </c>
      <c r="N3942">
        <v>102.959519599129</v>
      </c>
      <c r="O3942">
        <v>5.7604678751270804</v>
      </c>
      <c r="P3942">
        <v>23.290859766050499</v>
      </c>
      <c r="Q3942">
        <v>37.409433073110598</v>
      </c>
      <c r="R3942">
        <v>939.78954484316</v>
      </c>
      <c r="S3942">
        <v>977.19897791627102</v>
      </c>
      <c r="T3942">
        <v>1339.6271507418301</v>
      </c>
      <c r="U3942">
        <v>31.977172835019999</v>
      </c>
      <c r="V3942">
        <v>803.32178905954504</v>
      </c>
      <c r="W3942">
        <v>835.29896189456599</v>
      </c>
      <c r="X3942">
        <v>1162.88377453921</v>
      </c>
      <c r="Y3942">
        <v>673.94574529648798</v>
      </c>
      <c r="Z3942">
        <v>16.1302305078868</v>
      </c>
      <c r="AA3942">
        <v>3.8185844722051199</v>
      </c>
      <c r="AB3942">
        <v>653.99693031639697</v>
      </c>
      <c r="AC3942">
        <v>28.810396144402201</v>
      </c>
      <c r="AD3942">
        <v>6.3867685170970701</v>
      </c>
      <c r="AE3942">
        <v>4.1854767435693798</v>
      </c>
      <c r="AF3942">
        <v>18.238150883735798</v>
      </c>
      <c r="AG3942">
        <v>4571.2642418287796</v>
      </c>
      <c r="AH3942">
        <v>4571.2642418287796</v>
      </c>
      <c r="AI3942">
        <v>4154.14774117651</v>
      </c>
      <c r="AJ3942">
        <v>4154.14774117651</v>
      </c>
      <c r="AK3942">
        <v>672.757878578185</v>
      </c>
      <c r="AL3942">
        <v>672.757878578185</v>
      </c>
      <c r="AM3942">
        <v>9398.1698615834703</v>
      </c>
      <c r="AN3942">
        <v>9398.1698615834703</v>
      </c>
      <c r="AO3942">
        <v>786.32096711866598</v>
      </c>
      <c r="AP3942">
        <v>92.715835575798195</v>
      </c>
      <c r="AQ3942">
        <v>469.50939909515301</v>
      </c>
      <c r="AR3942">
        <v>224.09573244771599</v>
      </c>
      <c r="AS3942">
        <v>66.735220694077697</v>
      </c>
      <c r="AT3942">
        <v>3.16728597390592</v>
      </c>
      <c r="AU3942">
        <v>4.3003677348983604</v>
      </c>
      <c r="AV3942">
        <v>59.267566985273199</v>
      </c>
      <c r="AW3942">
        <v>284.35607249972401</v>
      </c>
      <c r="AX3942">
        <v>27.414258005345101</v>
      </c>
      <c r="AY3942">
        <v>69.549357005057601</v>
      </c>
      <c r="AZ3942">
        <v>187.392457489321</v>
      </c>
      <c r="BA3942">
        <v>1241.4377418429799</v>
      </c>
      <c r="BB3942">
        <v>189.68826606976501</v>
      </c>
      <c r="BC3942">
        <v>997.62362936270495</v>
      </c>
      <c r="BD3942">
        <v>54.125846410505901</v>
      </c>
      <c r="BE3942">
        <v>101.430174554293</v>
      </c>
      <c r="BF3942">
        <v>14.608759897244401</v>
      </c>
      <c r="BG3942">
        <v>62.3191296663976</v>
      </c>
      <c r="BH3942">
        <v>24.502284990650601</v>
      </c>
      <c r="BI3942">
        <v>165.44763935681701</v>
      </c>
      <c r="BJ3942">
        <v>18.393796372654901</v>
      </c>
      <c r="BK3942">
        <v>110.567046068761</v>
      </c>
      <c r="BL3942">
        <v>36.486796915401698</v>
      </c>
      <c r="BM3942">
        <v>231.816670104211</v>
      </c>
      <c r="BN3942">
        <v>21.551340702026</v>
      </c>
      <c r="BO3942">
        <v>163.38939526848799</v>
      </c>
      <c r="BP3942">
        <v>46.875934133696397</v>
      </c>
      <c r="BQ3942">
        <v>309.16739288242002</v>
      </c>
      <c r="BR3942">
        <v>66.716368728427398</v>
      </c>
      <c r="BS3942">
        <v>128.77796671275101</v>
      </c>
      <c r="BT3942">
        <v>113.673057441241</v>
      </c>
      <c r="BU3942">
        <v>1378.1695201842099</v>
      </c>
      <c r="BV3942">
        <v>1086.01381364078</v>
      </c>
      <c r="BW3942">
        <v>79.657465510984096</v>
      </c>
      <c r="BX3942">
        <v>212.498241032446</v>
      </c>
      <c r="BY3942">
        <v>3504.2709075152102</v>
      </c>
      <c r="BZ3942">
        <v>1606.0744371465601</v>
      </c>
      <c r="CA3942">
        <v>1674.2094469636099</v>
      </c>
      <c r="CB3942">
        <v>223.987023405038</v>
      </c>
      <c r="CC3942">
        <v>38559</v>
      </c>
      <c r="CD3942">
        <v>38599</v>
      </c>
      <c r="CE3942">
        <v>40996.963378692199</v>
      </c>
      <c r="CF3942">
        <v>25048.1324147778</v>
      </c>
      <c r="CG3942">
        <v>37600.058172259203</v>
      </c>
      <c r="CH3942">
        <v>65356.765473888903</v>
      </c>
    </row>
    <row r="3943" spans="1:86" x14ac:dyDescent="0.2">
      <c r="A3943" t="s">
        <v>171</v>
      </c>
      <c r="B3943">
        <v>2011</v>
      </c>
      <c r="C3943" t="s">
        <v>15</v>
      </c>
      <c r="D3943" t="s">
        <v>2803</v>
      </c>
      <c r="E3943">
        <v>142.811235395117</v>
      </c>
      <c r="F3943">
        <v>43.629036331914001</v>
      </c>
      <c r="G3943">
        <v>69.468315616901293</v>
      </c>
      <c r="H3943">
        <v>29.713883446301999</v>
      </c>
      <c r="I3943">
        <v>125.18281386581</v>
      </c>
      <c r="J3943">
        <v>42.464290459835297</v>
      </c>
      <c r="K3943">
        <v>68.667834753393805</v>
      </c>
      <c r="L3943">
        <v>14.0506886525806</v>
      </c>
      <c r="M3943">
        <v>77.949552986813202</v>
      </c>
      <c r="N3943">
        <v>53.698802051749801</v>
      </c>
      <c r="O3943">
        <v>2.9474788323145602</v>
      </c>
      <c r="P3943">
        <v>21.303272102748501</v>
      </c>
      <c r="Q3943">
        <v>3342.28214243804</v>
      </c>
      <c r="R3943">
        <v>1171.8647055676599</v>
      </c>
      <c r="S3943">
        <v>4514.1468480057001</v>
      </c>
      <c r="T3943">
        <v>4656.9580834008202</v>
      </c>
      <c r="U3943">
        <v>2917.7402982966701</v>
      </c>
      <c r="V3943">
        <v>1023.01263922985</v>
      </c>
      <c r="W3943">
        <v>3940.7529375265299</v>
      </c>
      <c r="X3943">
        <v>4065.9357513923401</v>
      </c>
      <c r="Y3943">
        <v>350.67133168219198</v>
      </c>
      <c r="Z3943">
        <v>8.5592636290454909</v>
      </c>
      <c r="AA3943">
        <v>2.0036763041094301</v>
      </c>
      <c r="AB3943">
        <v>340.10839174903799</v>
      </c>
      <c r="AC3943">
        <v>19.8312686675708</v>
      </c>
      <c r="AD3943">
        <v>3.1904841656129301</v>
      </c>
      <c r="AE3943">
        <v>2.5180837446468698</v>
      </c>
      <c r="AF3943">
        <v>14.122700757311</v>
      </c>
      <c r="AG3943">
        <v>2202.0795946449002</v>
      </c>
      <c r="AH3943">
        <v>2202.0795946449002</v>
      </c>
      <c r="AI3943">
        <v>579.33907564497895</v>
      </c>
      <c r="AJ3943">
        <v>579.33907564497895</v>
      </c>
      <c r="AK3943">
        <v>169.295760000245</v>
      </c>
      <c r="AL3943">
        <v>169.295760000245</v>
      </c>
      <c r="AM3943">
        <v>2950.7144302901202</v>
      </c>
      <c r="AN3943">
        <v>2950.7144302901202</v>
      </c>
      <c r="AO3943">
        <v>350.98368766254299</v>
      </c>
      <c r="AP3943">
        <v>52.438502446007803</v>
      </c>
      <c r="AQ3943">
        <v>252.20160600645801</v>
      </c>
      <c r="AR3943">
        <v>46.343579210077401</v>
      </c>
      <c r="AS3943">
        <v>51.038523444860502</v>
      </c>
      <c r="AT3943">
        <v>1.35819956459943</v>
      </c>
      <c r="AU3943">
        <v>2.5716131457367299</v>
      </c>
      <c r="AV3943">
        <v>47.108710734524301</v>
      </c>
      <c r="AW3943">
        <v>187.23505536545099</v>
      </c>
      <c r="AX3943">
        <v>14.2243336227463</v>
      </c>
      <c r="AY3943">
        <v>39.596914324532001</v>
      </c>
      <c r="AZ3943">
        <v>133.41380741817301</v>
      </c>
      <c r="BA3943">
        <v>776.841151061289</v>
      </c>
      <c r="BB3943">
        <v>68.412084981572903</v>
      </c>
      <c r="BC3943">
        <v>680.16353194538203</v>
      </c>
      <c r="BD3943">
        <v>28.265534134333599</v>
      </c>
      <c r="BE3943">
        <v>58.628525992138201</v>
      </c>
      <c r="BF3943">
        <v>7.2190190266383896</v>
      </c>
      <c r="BG3943">
        <v>43.332375742268198</v>
      </c>
      <c r="BH3943">
        <v>8.0771312232315999</v>
      </c>
      <c r="BI3943">
        <v>91.675047400038807</v>
      </c>
      <c r="BJ3943">
        <v>8.8626870303347793</v>
      </c>
      <c r="BK3943">
        <v>68.859532489289606</v>
      </c>
      <c r="BL3943">
        <v>13.9528278804145</v>
      </c>
      <c r="BM3943">
        <v>123.007048558478</v>
      </c>
      <c r="BN3943">
        <v>9.7705998520567299</v>
      </c>
      <c r="BO3943">
        <v>95.269574359707704</v>
      </c>
      <c r="BP3943">
        <v>17.966874346714</v>
      </c>
      <c r="BQ3943">
        <v>158.29437411538299</v>
      </c>
      <c r="BR3943">
        <v>23.647253334591099</v>
      </c>
      <c r="BS3943">
        <v>111.760114311235</v>
      </c>
      <c r="BT3943">
        <v>22.887006469557299</v>
      </c>
      <c r="BU3943">
        <v>804.64693970185499</v>
      </c>
      <c r="BV3943">
        <v>567.20058805034796</v>
      </c>
      <c r="BW3943">
        <v>41.222244876924002</v>
      </c>
      <c r="BX3943">
        <v>196.22410677458299</v>
      </c>
      <c r="BY3943">
        <v>1470.87449084624</v>
      </c>
      <c r="BZ3943">
        <v>504.112976615582</v>
      </c>
      <c r="CA3943">
        <v>928.84936319357496</v>
      </c>
      <c r="CB3943">
        <v>37.912151037084499</v>
      </c>
      <c r="CC3943">
        <v>136165</v>
      </c>
      <c r="CD3943">
        <v>153270</v>
      </c>
      <c r="CE3943">
        <v>121103.850280246</v>
      </c>
      <c r="CF3943">
        <v>32196.756198731098</v>
      </c>
      <c r="CG3943">
        <v>29089.7280013655</v>
      </c>
      <c r="CH3943">
        <v>46487.7344548084</v>
      </c>
    </row>
    <row r="3944" spans="1:86" x14ac:dyDescent="0.2">
      <c r="A3944" t="s">
        <v>171</v>
      </c>
      <c r="B3944">
        <v>2011</v>
      </c>
      <c r="C3944" t="s">
        <v>16</v>
      </c>
      <c r="D3944" t="s">
        <v>2804</v>
      </c>
      <c r="E3944">
        <v>300.92505466142001</v>
      </c>
      <c r="F3944">
        <v>104.768460655233</v>
      </c>
      <c r="G3944">
        <v>88.706555849336496</v>
      </c>
      <c r="H3944">
        <v>107.45003815685099</v>
      </c>
      <c r="I3944">
        <v>267.44444690550603</v>
      </c>
      <c r="J3944">
        <v>103.07553236762701</v>
      </c>
      <c r="K3944">
        <v>87.6967183034903</v>
      </c>
      <c r="L3944">
        <v>76.672196234388807</v>
      </c>
      <c r="M3944">
        <v>116.816469579271</v>
      </c>
      <c r="N3944">
        <v>74.953680494761599</v>
      </c>
      <c r="O3944">
        <v>4.1273076840426803</v>
      </c>
      <c r="P3944">
        <v>37.735481400465702</v>
      </c>
      <c r="Q3944">
        <v>842.44049562210898</v>
      </c>
      <c r="R3944">
        <v>765.89636600006895</v>
      </c>
      <c r="S3944">
        <v>1608.3368616221801</v>
      </c>
      <c r="T3944">
        <v>1909.2619162835999</v>
      </c>
      <c r="U3944">
        <v>713.23476789193103</v>
      </c>
      <c r="V3944">
        <v>648.43026857337804</v>
      </c>
      <c r="W3944">
        <v>1361.6650364653101</v>
      </c>
      <c r="X3944">
        <v>1629.10948337082</v>
      </c>
      <c r="Y3944">
        <v>615.59677168761402</v>
      </c>
      <c r="Z3944">
        <v>12.090681398924501</v>
      </c>
      <c r="AA3944">
        <v>2.6918822103253399</v>
      </c>
      <c r="AB3944">
        <v>600.814208078364</v>
      </c>
      <c r="AC3944">
        <v>25.421904175629699</v>
      </c>
      <c r="AD3944">
        <v>4.6666484987674997</v>
      </c>
      <c r="AE3944">
        <v>3.1628875523086299</v>
      </c>
      <c r="AF3944">
        <v>17.592368124553602</v>
      </c>
      <c r="AG3944">
        <v>3213.23056267844</v>
      </c>
      <c r="AH3944">
        <v>3213.23056267844</v>
      </c>
      <c r="AI3944">
        <v>4138.0825277845097</v>
      </c>
      <c r="AJ3944">
        <v>4138.0825277845097</v>
      </c>
      <c r="AK3944">
        <v>3150.0148639039398</v>
      </c>
      <c r="AL3944">
        <v>3150.0148639039398</v>
      </c>
      <c r="AM3944">
        <v>10501.3279543669</v>
      </c>
      <c r="AN3944">
        <v>10501.3279543669</v>
      </c>
      <c r="AO3944">
        <v>634.45823731598102</v>
      </c>
      <c r="AP3944">
        <v>72.970115331385799</v>
      </c>
      <c r="AQ3944">
        <v>319.81438011899598</v>
      </c>
      <c r="AR3944">
        <v>241.67374186559999</v>
      </c>
      <c r="AS3944">
        <v>65.895370519054694</v>
      </c>
      <c r="AT3944">
        <v>2.2497863091477401</v>
      </c>
      <c r="AU3944">
        <v>2.8263325755182498</v>
      </c>
      <c r="AV3944">
        <v>60.8192516343886</v>
      </c>
      <c r="AW3944">
        <v>241.45982154491199</v>
      </c>
      <c r="AX3944">
        <v>20.2987603430044</v>
      </c>
      <c r="AY3944">
        <v>50.9547842233683</v>
      </c>
      <c r="AZ3944">
        <v>170.20627697853899</v>
      </c>
      <c r="BA3944">
        <v>1028.6257005423599</v>
      </c>
      <c r="BB3944">
        <v>151.94080510524699</v>
      </c>
      <c r="BC3944">
        <v>812.48387382054398</v>
      </c>
      <c r="BD3944">
        <v>64.201021616567502</v>
      </c>
      <c r="BE3944">
        <v>89.469007207968303</v>
      </c>
      <c r="BF3944">
        <v>11.311345918635901</v>
      </c>
      <c r="BG3944">
        <v>50.668307373864899</v>
      </c>
      <c r="BH3944">
        <v>27.4893539154676</v>
      </c>
      <c r="BI3944">
        <v>135.982439420666</v>
      </c>
      <c r="BJ3944">
        <v>14.490251669625399</v>
      </c>
      <c r="BK3944">
        <v>81.181902620886504</v>
      </c>
      <c r="BL3944">
        <v>40.310285130154597</v>
      </c>
      <c r="BM3944">
        <v>182.006211725637</v>
      </c>
      <c r="BN3944">
        <v>17.766585202797302</v>
      </c>
      <c r="BO3944">
        <v>113.22288188057099</v>
      </c>
      <c r="BP3944">
        <v>51.016744642268499</v>
      </c>
      <c r="BQ3944">
        <v>296.02396848964497</v>
      </c>
      <c r="BR3944">
        <v>57.267001712591302</v>
      </c>
      <c r="BS3944">
        <v>119.44237183213799</v>
      </c>
      <c r="BT3944">
        <v>119.314594944916</v>
      </c>
      <c r="BU3944">
        <v>1194.75290843732</v>
      </c>
      <c r="BV3944">
        <v>791.92098665416199</v>
      </c>
      <c r="BW3944">
        <v>57.474655079544704</v>
      </c>
      <c r="BX3944">
        <v>345.35726670361299</v>
      </c>
      <c r="BY3944">
        <v>2696.2623286073899</v>
      </c>
      <c r="BZ3944">
        <v>1235.1018504797701</v>
      </c>
      <c r="CA3944">
        <v>1191.6270647665599</v>
      </c>
      <c r="CB3944">
        <v>269.53341336106502</v>
      </c>
      <c r="CC3944">
        <v>57924</v>
      </c>
      <c r="CD3944">
        <v>59271</v>
      </c>
      <c r="CE3944">
        <v>59580.174473312502</v>
      </c>
      <c r="CF3944">
        <v>25549.999944692601</v>
      </c>
      <c r="CG3944">
        <v>33389.7002268</v>
      </c>
      <c r="CH3944">
        <v>56393.004650392999</v>
      </c>
    </row>
    <row r="3945" spans="1:86" x14ac:dyDescent="0.2">
      <c r="A3945" t="s">
        <v>171</v>
      </c>
      <c r="B3945">
        <v>2011</v>
      </c>
      <c r="C3945" t="s">
        <v>17</v>
      </c>
      <c r="D3945" t="s">
        <v>2805</v>
      </c>
      <c r="E3945">
        <v>909.39985503830997</v>
      </c>
      <c r="F3945">
        <v>318.16225512833398</v>
      </c>
      <c r="G3945">
        <v>322.80837561559201</v>
      </c>
      <c r="H3945">
        <v>268.42922429438403</v>
      </c>
      <c r="I3945">
        <v>815.66693398882205</v>
      </c>
      <c r="J3945">
        <v>312.72910702321099</v>
      </c>
      <c r="K3945">
        <v>319.23836854926299</v>
      </c>
      <c r="L3945">
        <v>183.69945841634799</v>
      </c>
      <c r="M3945">
        <v>333.282168316536</v>
      </c>
      <c r="N3945">
        <v>240.75652045297801</v>
      </c>
      <c r="O3945">
        <v>18.501280093905901</v>
      </c>
      <c r="P3945">
        <v>74.024367769650496</v>
      </c>
      <c r="Q3945">
        <v>122.23116119338</v>
      </c>
      <c r="R3945">
        <v>1373.6606619516599</v>
      </c>
      <c r="S3945">
        <v>1495.89182314504</v>
      </c>
      <c r="T3945">
        <v>2405.2916781833501</v>
      </c>
      <c r="U3945">
        <v>104.520332669076</v>
      </c>
      <c r="V3945">
        <v>1174.62247727863</v>
      </c>
      <c r="W3945">
        <v>1279.14280994771</v>
      </c>
      <c r="X3945">
        <v>2094.8097439365301</v>
      </c>
      <c r="Y3945">
        <v>1760.2540572441301</v>
      </c>
      <c r="Z3945">
        <v>38.868503947084903</v>
      </c>
      <c r="AA3945">
        <v>9.8504358669206606</v>
      </c>
      <c r="AB3945">
        <v>1711.53511743013</v>
      </c>
      <c r="AC3945">
        <v>81.532932043695993</v>
      </c>
      <c r="AD3945">
        <v>14.971260088744501</v>
      </c>
      <c r="AE3945">
        <v>11.153510636429299</v>
      </c>
      <c r="AF3945">
        <v>55.408161318522403</v>
      </c>
      <c r="AG3945">
        <v>14529.1053006498</v>
      </c>
      <c r="AH3945">
        <v>14529.1053006498</v>
      </c>
      <c r="AI3945">
        <v>9057.8636511357308</v>
      </c>
      <c r="AJ3945">
        <v>9057.8636511357308</v>
      </c>
      <c r="AK3945">
        <v>1813.51725913268</v>
      </c>
      <c r="AL3945">
        <v>1813.51725913268</v>
      </c>
      <c r="AM3945">
        <v>25400.4862109182</v>
      </c>
      <c r="AN3945">
        <v>25400.4862109182</v>
      </c>
      <c r="AO3945">
        <v>1947.2363992912501</v>
      </c>
      <c r="AP3945">
        <v>235.32592978541501</v>
      </c>
      <c r="AQ3945">
        <v>1190.5230352732599</v>
      </c>
      <c r="AR3945">
        <v>521.38743423257495</v>
      </c>
      <c r="AS3945">
        <v>204.04326822082501</v>
      </c>
      <c r="AT3945">
        <v>7.4440361080293203</v>
      </c>
      <c r="AU3945">
        <v>10.8190783208114</v>
      </c>
      <c r="AV3945">
        <v>185.78015379198399</v>
      </c>
      <c r="AW3945">
        <v>848.46493633208001</v>
      </c>
      <c r="AX3945">
        <v>65.422990915930299</v>
      </c>
      <c r="AY3945">
        <v>180.99241388398099</v>
      </c>
      <c r="AZ3945">
        <v>602.04953153216798</v>
      </c>
      <c r="BA3945">
        <v>3346.0033638772102</v>
      </c>
      <c r="BB3945">
        <v>455.13137958460698</v>
      </c>
      <c r="BC3945">
        <v>2738.2698900717801</v>
      </c>
      <c r="BD3945">
        <v>152.60209422082301</v>
      </c>
      <c r="BE3945">
        <v>271.25383954150499</v>
      </c>
      <c r="BF3945">
        <v>36.749120983143399</v>
      </c>
      <c r="BG3945">
        <v>170.40101659539599</v>
      </c>
      <c r="BH3945">
        <v>64.1037019629659</v>
      </c>
      <c r="BI3945">
        <v>434.77188319607001</v>
      </c>
      <c r="BJ3945">
        <v>45.931940689783502</v>
      </c>
      <c r="BK3945">
        <v>291.23884944566299</v>
      </c>
      <c r="BL3945">
        <v>97.601093060623697</v>
      </c>
      <c r="BM3945">
        <v>601.45087963637695</v>
      </c>
      <c r="BN3945">
        <v>54.007366819486002</v>
      </c>
      <c r="BO3945">
        <v>421.688313397743</v>
      </c>
      <c r="BP3945">
        <v>125.755199419148</v>
      </c>
      <c r="BQ3945">
        <v>809.18306768909201</v>
      </c>
      <c r="BR3945">
        <v>168.57511623486801</v>
      </c>
      <c r="BS3945">
        <v>374.24572801025101</v>
      </c>
      <c r="BT3945">
        <v>266.36222344397203</v>
      </c>
      <c r="BU3945">
        <v>3475.1698777373499</v>
      </c>
      <c r="BV3945">
        <v>2540.3682634361699</v>
      </c>
      <c r="BW3945">
        <v>258.28269290435998</v>
      </c>
      <c r="BX3945">
        <v>676.51892139681797</v>
      </c>
      <c r="BY3945">
        <v>8758.8602552132506</v>
      </c>
      <c r="BZ3945">
        <v>3817.6230128449201</v>
      </c>
      <c r="CA3945">
        <v>4353.0707617627504</v>
      </c>
      <c r="CB3945">
        <v>588.16648060557702</v>
      </c>
      <c r="CC3945">
        <v>171124</v>
      </c>
      <c r="CD3945">
        <v>174968</v>
      </c>
      <c r="CE3945">
        <v>182299.56254655001</v>
      </c>
      <c r="CF3945">
        <v>92728.757068259205</v>
      </c>
      <c r="CG3945">
        <v>112609.60764656799</v>
      </c>
      <c r="CH3945">
        <v>193900.36432427799</v>
      </c>
    </row>
    <row r="3946" spans="1:86" x14ac:dyDescent="0.2">
      <c r="A3946" t="s">
        <v>171</v>
      </c>
      <c r="B3946">
        <v>2011</v>
      </c>
      <c r="C3946" t="s">
        <v>18</v>
      </c>
      <c r="D3946" t="s">
        <v>2806</v>
      </c>
      <c r="E3946">
        <v>849.19208189114499</v>
      </c>
      <c r="F3946">
        <v>306.020491219848</v>
      </c>
      <c r="G3946">
        <v>316.60271869376197</v>
      </c>
      <c r="H3946">
        <v>226.568871977534</v>
      </c>
      <c r="I3946">
        <v>765.81579062601895</v>
      </c>
      <c r="J3946">
        <v>301.31774757474199</v>
      </c>
      <c r="K3946">
        <v>313.08415553393002</v>
      </c>
      <c r="L3946">
        <v>151.41388751734701</v>
      </c>
      <c r="M3946">
        <v>274.86647301066603</v>
      </c>
      <c r="N3946">
        <v>202.05770188905501</v>
      </c>
      <c r="O3946">
        <v>15.4913069502679</v>
      </c>
      <c r="P3946">
        <v>57.317464171341499</v>
      </c>
      <c r="Q3946">
        <v>443.81360491627697</v>
      </c>
      <c r="R3946">
        <v>1793.0149079314101</v>
      </c>
      <c r="S3946">
        <v>2236.82851284769</v>
      </c>
      <c r="T3946">
        <v>3086.0205947388299</v>
      </c>
      <c r="U3946">
        <v>383.046263175072</v>
      </c>
      <c r="V3946">
        <v>1547.5137595880699</v>
      </c>
      <c r="W3946">
        <v>1930.5600227631401</v>
      </c>
      <c r="X3946">
        <v>2696.3758133891602</v>
      </c>
      <c r="Y3946">
        <v>1621.3611439204999</v>
      </c>
      <c r="Z3946">
        <v>34.465084656676602</v>
      </c>
      <c r="AA3946">
        <v>9.7094203653538607</v>
      </c>
      <c r="AB3946">
        <v>1577.1866388984699</v>
      </c>
      <c r="AC3946">
        <v>83.702422292292695</v>
      </c>
      <c r="AD3946">
        <v>12.889652780835901</v>
      </c>
      <c r="AE3946">
        <v>10.9927102372422</v>
      </c>
      <c r="AF3946">
        <v>59.820059274214799</v>
      </c>
      <c r="AG3946">
        <v>9348.8889546559094</v>
      </c>
      <c r="AH3946">
        <v>9348.8889546559094</v>
      </c>
      <c r="AI3946">
        <v>7302.6079068556701</v>
      </c>
      <c r="AJ3946">
        <v>7302.6079068556701</v>
      </c>
      <c r="AK3946">
        <v>1223.1484629675499</v>
      </c>
      <c r="AL3946">
        <v>1223.1484629675499</v>
      </c>
      <c r="AM3946">
        <v>17874.645324479101</v>
      </c>
      <c r="AN3946">
        <v>17874.645324479101</v>
      </c>
      <c r="AO3946">
        <v>1777.1203508486301</v>
      </c>
      <c r="AP3946">
        <v>221.54495011408699</v>
      </c>
      <c r="AQ3946">
        <v>1135.91343824522</v>
      </c>
      <c r="AR3946">
        <v>419.66196248933102</v>
      </c>
      <c r="AS3946">
        <v>210.795091562729</v>
      </c>
      <c r="AT3946">
        <v>6.6870419850661698</v>
      </c>
      <c r="AU3946">
        <v>11.063023022981</v>
      </c>
      <c r="AV3946">
        <v>193.04502655468099</v>
      </c>
      <c r="AW3946">
        <v>1607.6214407509401</v>
      </c>
      <c r="AX3946">
        <v>57.944857647667099</v>
      </c>
      <c r="AY3946">
        <v>169.49575223160701</v>
      </c>
      <c r="AZ3946">
        <v>1380.18083087166</v>
      </c>
      <c r="BA3946">
        <v>3253.5965845021101</v>
      </c>
      <c r="BB3946">
        <v>402.16609421173098</v>
      </c>
      <c r="BC3946">
        <v>2718.4291530221999</v>
      </c>
      <c r="BD3946">
        <v>133.00133726818001</v>
      </c>
      <c r="BE3946">
        <v>247.85895126356201</v>
      </c>
      <c r="BF3946">
        <v>31.244831170047501</v>
      </c>
      <c r="BG3946">
        <v>163.786316026197</v>
      </c>
      <c r="BH3946">
        <v>52.827804067317302</v>
      </c>
      <c r="BI3946">
        <v>400.83197220478701</v>
      </c>
      <c r="BJ3946">
        <v>38.949107376038199</v>
      </c>
      <c r="BK3946">
        <v>278.337197600705</v>
      </c>
      <c r="BL3946">
        <v>83.545667228043897</v>
      </c>
      <c r="BM3946">
        <v>554.01146774056895</v>
      </c>
      <c r="BN3946">
        <v>45.751709643673003</v>
      </c>
      <c r="BO3946">
        <v>401.31671121022902</v>
      </c>
      <c r="BP3946">
        <v>106.943046886668</v>
      </c>
      <c r="BQ3946">
        <v>798.33630158162305</v>
      </c>
      <c r="BR3946">
        <v>206.00553042332101</v>
      </c>
      <c r="BS3946">
        <v>376.10391697011897</v>
      </c>
      <c r="BT3946">
        <v>216.22685418818199</v>
      </c>
      <c r="BU3946">
        <v>2874.5796411982901</v>
      </c>
      <c r="BV3946">
        <v>2132.7519977869802</v>
      </c>
      <c r="BW3946">
        <v>218.65463042111</v>
      </c>
      <c r="BX3946">
        <v>523.17301299020096</v>
      </c>
      <c r="BY3946">
        <v>8452.4950286602107</v>
      </c>
      <c r="BZ3946">
        <v>3695.4794977801898</v>
      </c>
      <c r="CA3946">
        <v>4268.8855028346197</v>
      </c>
      <c r="CB3946">
        <v>488.130028045394</v>
      </c>
      <c r="CC3946">
        <v>167972</v>
      </c>
      <c r="CD3946">
        <v>171793</v>
      </c>
      <c r="CE3946">
        <v>182415.72628647299</v>
      </c>
      <c r="CF3946">
        <v>73774.301804525894</v>
      </c>
      <c r="CG3946">
        <v>90462.451071839605</v>
      </c>
      <c r="CH3946">
        <v>150173.739963342</v>
      </c>
    </row>
    <row r="3947" spans="1:86" x14ac:dyDescent="0.2">
      <c r="A3947" t="s">
        <v>171</v>
      </c>
      <c r="B3947">
        <v>2011</v>
      </c>
      <c r="C3947" t="s">
        <v>19</v>
      </c>
      <c r="D3947" t="s">
        <v>2807</v>
      </c>
      <c r="E3947">
        <v>93.165151415834004</v>
      </c>
      <c r="F3947">
        <v>28.097370286596899</v>
      </c>
      <c r="G3947">
        <v>47.226132725507497</v>
      </c>
      <c r="H3947">
        <v>17.8416484037296</v>
      </c>
      <c r="I3947">
        <v>85.988806285449797</v>
      </c>
      <c r="J3947">
        <v>27.517216084105701</v>
      </c>
      <c r="K3947">
        <v>46.659336055612002</v>
      </c>
      <c r="L3947">
        <v>11.8122541457321</v>
      </c>
      <c r="M3947">
        <v>34.548545745651701</v>
      </c>
      <c r="N3947">
        <v>26.2523796713465</v>
      </c>
      <c r="O3947">
        <v>2.1719830764835502</v>
      </c>
      <c r="P3947">
        <v>6.1241829978214604</v>
      </c>
      <c r="Q3947">
        <v>94.539780758553405</v>
      </c>
      <c r="R3947">
        <v>151.494506356861</v>
      </c>
      <c r="S3947">
        <v>246.034287115415</v>
      </c>
      <c r="T3947">
        <v>339.19943853124897</v>
      </c>
      <c r="U3947">
        <v>79.432847543805593</v>
      </c>
      <c r="V3947">
        <v>127.28652352073399</v>
      </c>
      <c r="W3947">
        <v>206.71937106454001</v>
      </c>
      <c r="X3947">
        <v>292.708177349989</v>
      </c>
      <c r="Y3947">
        <v>126.65618569446301</v>
      </c>
      <c r="Z3947">
        <v>4.0035318777083697</v>
      </c>
      <c r="AA3947">
        <v>1.4690368363769799</v>
      </c>
      <c r="AB3947">
        <v>121.18361698037801</v>
      </c>
      <c r="AC3947">
        <v>7.9256892883654499</v>
      </c>
      <c r="AD3947">
        <v>1.6109594145922601</v>
      </c>
      <c r="AE3947">
        <v>1.7787609026378199</v>
      </c>
      <c r="AF3947">
        <v>4.5359689711353797</v>
      </c>
      <c r="AG3947">
        <v>1035.54454129546</v>
      </c>
      <c r="AH3947">
        <v>1035.54454129546</v>
      </c>
      <c r="AI3947">
        <v>502.72961159470799</v>
      </c>
      <c r="AJ3947">
        <v>502.72961159470799</v>
      </c>
      <c r="AK3947">
        <v>108.193259747426</v>
      </c>
      <c r="AL3947">
        <v>108.193259747426</v>
      </c>
      <c r="AM3947">
        <v>1646.4674126375901</v>
      </c>
      <c r="AN3947">
        <v>1646.4674126375901</v>
      </c>
      <c r="AO3947">
        <v>221.145627676836</v>
      </c>
      <c r="AP3947">
        <v>22.023055047524601</v>
      </c>
      <c r="AQ3947">
        <v>168.21115981817499</v>
      </c>
      <c r="AR3947">
        <v>30.911412811136401</v>
      </c>
      <c r="AS3947">
        <v>16.754044319282499</v>
      </c>
      <c r="AT3947">
        <v>0.78214908004233596</v>
      </c>
      <c r="AU3947">
        <v>1.23451462739809</v>
      </c>
      <c r="AV3947">
        <v>14.7373806118421</v>
      </c>
      <c r="AW3947">
        <v>110.256768028523</v>
      </c>
      <c r="AX3947">
        <v>6.85499332181426</v>
      </c>
      <c r="AY3947">
        <v>24.528434876695201</v>
      </c>
      <c r="AZ3947">
        <v>78.873339830013407</v>
      </c>
      <c r="BA3947">
        <v>448.14508744866401</v>
      </c>
      <c r="BB3947">
        <v>43.3791848987482</v>
      </c>
      <c r="BC3947">
        <v>393.50015388215502</v>
      </c>
      <c r="BD3947">
        <v>11.2657486677605</v>
      </c>
      <c r="BE3947">
        <v>32.404108277255801</v>
      </c>
      <c r="BF3947">
        <v>4.8649761777495799</v>
      </c>
      <c r="BG3947">
        <v>22.744885022594602</v>
      </c>
      <c r="BH3947">
        <v>4.7942470769115602</v>
      </c>
      <c r="BI3947">
        <v>49.5148041755101</v>
      </c>
      <c r="BJ3947">
        <v>5.7636846002326196</v>
      </c>
      <c r="BK3947">
        <v>36.314563247307497</v>
      </c>
      <c r="BL3947">
        <v>7.43655632797</v>
      </c>
      <c r="BM3947">
        <v>67.098351369498005</v>
      </c>
      <c r="BN3947">
        <v>6.3708884017245504</v>
      </c>
      <c r="BO3947">
        <v>50.599436243180797</v>
      </c>
      <c r="BP3947">
        <v>10.128026724592701</v>
      </c>
      <c r="BQ3947">
        <v>90.6210895430888</v>
      </c>
      <c r="BR3947">
        <v>19.413494465196699</v>
      </c>
      <c r="BS3947">
        <v>54.843796041688897</v>
      </c>
      <c r="BT3947">
        <v>16.363799036203101</v>
      </c>
      <c r="BU3947">
        <v>364.11804258817699</v>
      </c>
      <c r="BV3947">
        <v>276.77813912132501</v>
      </c>
      <c r="BW3947">
        <v>30.782591352965898</v>
      </c>
      <c r="BX3947">
        <v>56.557312113885601</v>
      </c>
      <c r="BY3947">
        <v>1010.69202183334</v>
      </c>
      <c r="BZ3947">
        <v>338.41953297283999</v>
      </c>
      <c r="CA3947">
        <v>637.73207315486695</v>
      </c>
      <c r="CB3947">
        <v>34.540415705635901</v>
      </c>
      <c r="CC3947">
        <v>18988</v>
      </c>
      <c r="CD3947">
        <v>19680</v>
      </c>
      <c r="CE3947">
        <v>22523.098558870999</v>
      </c>
      <c r="CF3947">
        <v>11572.741076807601</v>
      </c>
      <c r="CG3947">
        <v>12138.733196859799</v>
      </c>
      <c r="CH3947">
        <v>22151.922900425201</v>
      </c>
    </row>
    <row r="3948" spans="1:86" x14ac:dyDescent="0.2">
      <c r="A3948" t="s">
        <v>171</v>
      </c>
      <c r="B3948">
        <v>2011</v>
      </c>
      <c r="C3948" t="s">
        <v>20</v>
      </c>
      <c r="D3948" t="s">
        <v>2808</v>
      </c>
      <c r="E3948">
        <v>226.771997690934</v>
      </c>
      <c r="F3948">
        <v>75.533468858045296</v>
      </c>
      <c r="G3948">
        <v>99.449462794141496</v>
      </c>
      <c r="H3948">
        <v>51.789066038747798</v>
      </c>
      <c r="I3948">
        <v>203.04335178077301</v>
      </c>
      <c r="J3948">
        <v>73.226164870447803</v>
      </c>
      <c r="K3948">
        <v>98.386835379925898</v>
      </c>
      <c r="L3948">
        <v>31.430351530399399</v>
      </c>
      <c r="M3948">
        <v>157.370900865289</v>
      </c>
      <c r="N3948">
        <v>111.364313398623</v>
      </c>
      <c r="O3948">
        <v>4.6963322635612599</v>
      </c>
      <c r="P3948">
        <v>41.310255203104198</v>
      </c>
      <c r="Q3948">
        <v>162.841403281461</v>
      </c>
      <c r="R3948">
        <v>319.54449108827203</v>
      </c>
      <c r="S3948">
        <v>482.385894369732</v>
      </c>
      <c r="T3948">
        <v>709.157892060667</v>
      </c>
      <c r="U3948">
        <v>146.88514742630201</v>
      </c>
      <c r="V3948">
        <v>288.233451302535</v>
      </c>
      <c r="W3948">
        <v>435.11859872883701</v>
      </c>
      <c r="X3948">
        <v>638.16195050961005</v>
      </c>
      <c r="Y3948">
        <v>425.41241498390099</v>
      </c>
      <c r="Z3948">
        <v>15.768059688003399</v>
      </c>
      <c r="AA3948">
        <v>3.4885089692907898</v>
      </c>
      <c r="AB3948">
        <v>406.15584632660699</v>
      </c>
      <c r="AC3948">
        <v>25.9093986681603</v>
      </c>
      <c r="AD3948">
        <v>6.4198070315345701</v>
      </c>
      <c r="AE3948">
        <v>3.27320365766175</v>
      </c>
      <c r="AF3948">
        <v>16.216387978964001</v>
      </c>
      <c r="AG3948">
        <v>2791.9866860829802</v>
      </c>
      <c r="AH3948">
        <v>2791.9866860829802</v>
      </c>
      <c r="AI3948">
        <v>2214.1579035356199</v>
      </c>
      <c r="AJ3948">
        <v>2214.1579035356199</v>
      </c>
      <c r="AK3948">
        <v>362.69932196537002</v>
      </c>
      <c r="AL3948">
        <v>362.69932196537002</v>
      </c>
      <c r="AM3948">
        <v>5368.8439115839801</v>
      </c>
      <c r="AN3948">
        <v>5368.8439115839801</v>
      </c>
      <c r="AO3948">
        <v>645.25647004284997</v>
      </c>
      <c r="AP3948">
        <v>77.763852080221696</v>
      </c>
      <c r="AQ3948">
        <v>431.23279976415103</v>
      </c>
      <c r="AR3948">
        <v>136.259818198479</v>
      </c>
      <c r="AS3948">
        <v>57.2337343776544</v>
      </c>
      <c r="AT3948">
        <v>2.4376981698644098</v>
      </c>
      <c r="AU3948">
        <v>4.0473274695486996</v>
      </c>
      <c r="AV3948">
        <v>50.748708738241199</v>
      </c>
      <c r="AW3948">
        <v>257.76387243474102</v>
      </c>
      <c r="AX3948">
        <v>27.041376320884201</v>
      </c>
      <c r="AY3948">
        <v>72.9269891373484</v>
      </c>
      <c r="AZ3948">
        <v>157.79550697650799</v>
      </c>
      <c r="BA3948">
        <v>955.43984489502304</v>
      </c>
      <c r="BB3948">
        <v>146.253765716277</v>
      </c>
      <c r="BC3948">
        <v>760.44679952612603</v>
      </c>
      <c r="BD3948">
        <v>48.739279652618698</v>
      </c>
      <c r="BE3948">
        <v>80.062060900233405</v>
      </c>
      <c r="BF3948">
        <v>15.4743419049497</v>
      </c>
      <c r="BG3948">
        <v>47.644367748759898</v>
      </c>
      <c r="BH3948">
        <v>16.9433512465238</v>
      </c>
      <c r="BI3948">
        <v>130.69455311700901</v>
      </c>
      <c r="BJ3948">
        <v>19.5643715006759</v>
      </c>
      <c r="BK3948">
        <v>85.574895768295804</v>
      </c>
      <c r="BL3948">
        <v>25.555285848037801</v>
      </c>
      <c r="BM3948">
        <v>186.309236392109</v>
      </c>
      <c r="BN3948">
        <v>21.5576567521538</v>
      </c>
      <c r="BO3948">
        <v>127.341639058295</v>
      </c>
      <c r="BP3948">
        <v>37.4099405816604</v>
      </c>
      <c r="BQ3948">
        <v>205.67177338147499</v>
      </c>
      <c r="BR3948">
        <v>44.845536584843799</v>
      </c>
      <c r="BS3948">
        <v>93.829481899721202</v>
      </c>
      <c r="BT3948">
        <v>66.996754896909096</v>
      </c>
      <c r="BU3948">
        <v>1617.7197628726601</v>
      </c>
      <c r="BV3948">
        <v>1171.35726912624</v>
      </c>
      <c r="BW3948">
        <v>65.297798651039699</v>
      </c>
      <c r="BX3948">
        <v>381.06469509538903</v>
      </c>
      <c r="BY3948">
        <v>2345.77671530515</v>
      </c>
      <c r="BZ3948">
        <v>904.58635831156903</v>
      </c>
      <c r="CA3948">
        <v>1346.5386065477101</v>
      </c>
      <c r="CB3948">
        <v>94.651750445878093</v>
      </c>
      <c r="CC3948">
        <v>35931</v>
      </c>
      <c r="CD3948">
        <v>36372</v>
      </c>
      <c r="CE3948">
        <v>36353.825551330199</v>
      </c>
      <c r="CF3948">
        <v>19960.049942227801</v>
      </c>
      <c r="CG3948">
        <v>29826.122167584199</v>
      </c>
      <c r="CH3948">
        <v>51659.8828321951</v>
      </c>
    </row>
    <row r="3949" spans="1:86" x14ac:dyDescent="0.2">
      <c r="A3949" t="s">
        <v>171</v>
      </c>
      <c r="B3949">
        <v>2011</v>
      </c>
      <c r="C3949" t="s">
        <v>21</v>
      </c>
      <c r="D3949" t="s">
        <v>2809</v>
      </c>
      <c r="E3949">
        <v>14.596525250717299</v>
      </c>
      <c r="F3949">
        <v>3.7399498430767601</v>
      </c>
      <c r="G3949">
        <v>7.0465105977284601</v>
      </c>
      <c r="H3949">
        <v>3.8100648099121002</v>
      </c>
      <c r="I3949">
        <v>13.134978048734</v>
      </c>
      <c r="J3949">
        <v>3.6700519249463399</v>
      </c>
      <c r="K3949">
        <v>6.9718684919222804</v>
      </c>
      <c r="L3949">
        <v>2.4930576318653999</v>
      </c>
      <c r="M3949">
        <v>4.7197502271277196</v>
      </c>
      <c r="N3949">
        <v>3.1054031843537699</v>
      </c>
      <c r="O3949">
        <v>0.707415118856353</v>
      </c>
      <c r="P3949">
        <v>0.90693192391756805</v>
      </c>
      <c r="Q3949">
        <v>10.3153000741511</v>
      </c>
      <c r="R3949">
        <v>21.635283789277601</v>
      </c>
      <c r="S3949">
        <v>31.950583863428701</v>
      </c>
      <c r="T3949">
        <v>46.547109114145997</v>
      </c>
      <c r="U3949">
        <v>8.8378285919976598</v>
      </c>
      <c r="V3949">
        <v>18.536438910585499</v>
      </c>
      <c r="W3949">
        <v>27.374267502583201</v>
      </c>
      <c r="X3949">
        <v>40.5092455513172</v>
      </c>
      <c r="Y3949">
        <v>24.604515345473299</v>
      </c>
      <c r="Z3949">
        <v>0.49736354261215998</v>
      </c>
      <c r="AA3949">
        <v>0.22323719972663</v>
      </c>
      <c r="AB3949">
        <v>23.8839146031345</v>
      </c>
      <c r="AC3949">
        <v>1.13326300797072</v>
      </c>
      <c r="AD3949">
        <v>0.192831642835983</v>
      </c>
      <c r="AE3949">
        <v>0.23174891212419799</v>
      </c>
      <c r="AF3949">
        <v>0.708682453010544</v>
      </c>
      <c r="AG3949">
        <v>229.16480251225599</v>
      </c>
      <c r="AH3949">
        <v>229.16480251225599</v>
      </c>
      <c r="AI3949">
        <v>244.49291697618301</v>
      </c>
      <c r="AJ3949">
        <v>244.49291697618301</v>
      </c>
      <c r="AK3949">
        <v>34.7877246222941</v>
      </c>
      <c r="AL3949">
        <v>34.7877246222941</v>
      </c>
      <c r="AM3949">
        <v>508.44544411073298</v>
      </c>
      <c r="AN3949">
        <v>508.44544411073298</v>
      </c>
      <c r="AO3949">
        <v>40.646329439687399</v>
      </c>
      <c r="AP3949">
        <v>2.9897508202453</v>
      </c>
      <c r="AQ3949">
        <v>26.421808092111601</v>
      </c>
      <c r="AR3949">
        <v>11.2347705273306</v>
      </c>
      <c r="AS3949">
        <v>2.7125363509857001</v>
      </c>
      <c r="AT3949">
        <v>9.4378165410270304E-2</v>
      </c>
      <c r="AU3949">
        <v>0.26225571888926802</v>
      </c>
      <c r="AV3949">
        <v>2.3559024666861599</v>
      </c>
      <c r="AW3949">
        <v>15.9091824566227</v>
      </c>
      <c r="AX3949">
        <v>0.83933923058328197</v>
      </c>
      <c r="AY3949">
        <v>3.90417275812371</v>
      </c>
      <c r="AZ3949">
        <v>11.1656704679157</v>
      </c>
      <c r="BA3949">
        <v>60.042573644002701</v>
      </c>
      <c r="BB3949">
        <v>5.7164017839025503</v>
      </c>
      <c r="BC3949">
        <v>52.297898409803999</v>
      </c>
      <c r="BD3949">
        <v>2.0282734502961102</v>
      </c>
      <c r="BE3949">
        <v>4.8406701734397704</v>
      </c>
      <c r="BF3949">
        <v>0.47132007953465099</v>
      </c>
      <c r="BG3949">
        <v>3.2962133026740599</v>
      </c>
      <c r="BH3949">
        <v>1.0731367912310601</v>
      </c>
      <c r="BI3949">
        <v>8.4328534456589193</v>
      </c>
      <c r="BJ3949">
        <v>0.58822855220331205</v>
      </c>
      <c r="BK3949">
        <v>6.2008603575810701</v>
      </c>
      <c r="BL3949">
        <v>1.6437645358745401</v>
      </c>
      <c r="BM3949">
        <v>12.257866569582101</v>
      </c>
      <c r="BN3949">
        <v>0.67903135110143997</v>
      </c>
      <c r="BO3949">
        <v>9.4391397593674302</v>
      </c>
      <c r="BP3949">
        <v>2.1396954591132098</v>
      </c>
      <c r="BQ3949">
        <v>13.959074171903399</v>
      </c>
      <c r="BR3949">
        <v>2.0266635732483098</v>
      </c>
      <c r="BS3949">
        <v>6.15875971830536</v>
      </c>
      <c r="BT3949">
        <v>5.77365088034969</v>
      </c>
      <c r="BU3949">
        <v>50.890810284877098</v>
      </c>
      <c r="BV3949">
        <v>32.767142942500897</v>
      </c>
      <c r="BW3949">
        <v>9.8708592270585598</v>
      </c>
      <c r="BX3949">
        <v>8.2528081153176398</v>
      </c>
      <c r="BY3949">
        <v>147.730079742519</v>
      </c>
      <c r="BZ3949">
        <v>45.331880204291103</v>
      </c>
      <c r="CA3949">
        <v>95.559774875960102</v>
      </c>
      <c r="CB3949">
        <v>6.8384246622677001</v>
      </c>
      <c r="CC3949">
        <v>1951</v>
      </c>
      <c r="CD3949">
        <v>1920</v>
      </c>
      <c r="CE3949">
        <v>2003.7903781032601</v>
      </c>
      <c r="CF3949">
        <v>1145.4226148406999</v>
      </c>
      <c r="CG3949">
        <v>1708.8887523178801</v>
      </c>
      <c r="CH3949">
        <v>2958.4009213453701</v>
      </c>
    </row>
    <row r="3950" spans="1:86" x14ac:dyDescent="0.2">
      <c r="A3950" t="s">
        <v>171</v>
      </c>
      <c r="B3950">
        <v>2011</v>
      </c>
      <c r="C3950" t="s">
        <v>22</v>
      </c>
      <c r="D3950" t="s">
        <v>2810</v>
      </c>
      <c r="E3950">
        <v>535.23281628069196</v>
      </c>
      <c r="F3950">
        <v>502.28904830908402</v>
      </c>
      <c r="G3950">
        <v>16.107274899914099</v>
      </c>
      <c r="H3950">
        <v>16.836493071693301</v>
      </c>
      <c r="I3950">
        <v>506.27712025696002</v>
      </c>
      <c r="J3950">
        <v>485.01731795453998</v>
      </c>
      <c r="K3950">
        <v>15.933220095926201</v>
      </c>
      <c r="L3950">
        <v>5.3265822064936499</v>
      </c>
      <c r="M3950">
        <v>885.44641294462701</v>
      </c>
      <c r="N3950">
        <v>841.06672333013103</v>
      </c>
      <c r="O3950">
        <v>0.83767073219147004</v>
      </c>
      <c r="P3950">
        <v>43.5420188822958</v>
      </c>
      <c r="Q3950">
        <v>0</v>
      </c>
      <c r="R3950">
        <v>980.71440297256095</v>
      </c>
      <c r="S3950">
        <v>980.71440297256095</v>
      </c>
      <c r="T3950">
        <v>1515.9472192532501</v>
      </c>
      <c r="U3950">
        <v>0</v>
      </c>
      <c r="V3950">
        <v>917.82251734762599</v>
      </c>
      <c r="W3950">
        <v>917.82251734762599</v>
      </c>
      <c r="X3950">
        <v>1424.09963760459</v>
      </c>
      <c r="Y3950">
        <v>426.35719769227597</v>
      </c>
      <c r="Z3950">
        <v>106.752764682475</v>
      </c>
      <c r="AA3950">
        <v>0.562966670854124</v>
      </c>
      <c r="AB3950">
        <v>319.04146633894698</v>
      </c>
      <c r="AC3950">
        <v>54.656358225408098</v>
      </c>
      <c r="AD3950">
        <v>49.003057843898901</v>
      </c>
      <c r="AE3950">
        <v>0.53684777589448296</v>
      </c>
      <c r="AF3950">
        <v>5.1164526056148096</v>
      </c>
      <c r="AG3950">
        <v>579.37739802258295</v>
      </c>
      <c r="AH3950">
        <v>579.37739802258295</v>
      </c>
      <c r="AI3950">
        <v>50.505554390847799</v>
      </c>
      <c r="AJ3950">
        <v>50.505554390847799</v>
      </c>
      <c r="AK3950">
        <v>1380.33522572728</v>
      </c>
      <c r="AL3950">
        <v>1380.33522572728</v>
      </c>
      <c r="AM3950">
        <v>2010.2181781407101</v>
      </c>
      <c r="AN3950">
        <v>2010.2181781407101</v>
      </c>
      <c r="AO3950">
        <v>512.68731132792095</v>
      </c>
      <c r="AP3950">
        <v>374.746467351869</v>
      </c>
      <c r="AQ3950">
        <v>77.043970412847798</v>
      </c>
      <c r="AR3950">
        <v>60.896873563203698</v>
      </c>
      <c r="AS3950">
        <v>36.9844486465676</v>
      </c>
      <c r="AT3950">
        <v>18.474904574399499</v>
      </c>
      <c r="AU3950">
        <v>0.60265714828288697</v>
      </c>
      <c r="AV3950">
        <v>17.9068869238851</v>
      </c>
      <c r="AW3950">
        <v>307.33007763884598</v>
      </c>
      <c r="AX3950">
        <v>191.76077925193599</v>
      </c>
      <c r="AY3950">
        <v>13.659350725039699</v>
      </c>
      <c r="AZ3950">
        <v>101.909947661871</v>
      </c>
      <c r="BA3950">
        <v>937.32627499793398</v>
      </c>
      <c r="BB3950">
        <v>760.51594501908596</v>
      </c>
      <c r="BC3950">
        <v>131.55528432898001</v>
      </c>
      <c r="BD3950">
        <v>45.255045649867903</v>
      </c>
      <c r="BE3950">
        <v>106.183320255954</v>
      </c>
      <c r="BF3950">
        <v>85.555368568423802</v>
      </c>
      <c r="BG3950">
        <v>8.5707388151581192</v>
      </c>
      <c r="BH3950">
        <v>12.0572128723724</v>
      </c>
      <c r="BI3950">
        <v>138.09895755372199</v>
      </c>
      <c r="BJ3950">
        <v>107.24654128212801</v>
      </c>
      <c r="BK3950">
        <v>14.704863921561101</v>
      </c>
      <c r="BL3950">
        <v>16.1475523500328</v>
      </c>
      <c r="BM3950">
        <v>156.87015411903599</v>
      </c>
      <c r="BN3950">
        <v>116.075761641336</v>
      </c>
      <c r="BO3950">
        <v>21.3573479200276</v>
      </c>
      <c r="BP3950">
        <v>19.4370445576719</v>
      </c>
      <c r="BQ3950">
        <v>322.45235500786998</v>
      </c>
      <c r="BR3950">
        <v>282.08905452801002</v>
      </c>
      <c r="BS3950">
        <v>17.920640665865601</v>
      </c>
      <c r="BT3950">
        <v>22.442659813995299</v>
      </c>
      <c r="BU3950">
        <v>9328.0589699939301</v>
      </c>
      <c r="BV3950">
        <v>8870.2782433373504</v>
      </c>
      <c r="BW3950">
        <v>11.9013022530338</v>
      </c>
      <c r="BX3950">
        <v>445.87942440356102</v>
      </c>
      <c r="BY3950">
        <v>5282.2183472768902</v>
      </c>
      <c r="BZ3950">
        <v>5015.4338179822498</v>
      </c>
      <c r="CA3950">
        <v>217.53483266250799</v>
      </c>
      <c r="CB3950">
        <v>49.249696632133798</v>
      </c>
      <c r="CC3950">
        <v>8514</v>
      </c>
      <c r="CD3950">
        <v>11297</v>
      </c>
      <c r="CE3950">
        <v>3889.0740452478199</v>
      </c>
      <c r="CF3950">
        <v>6804.7086180490296</v>
      </c>
      <c r="CG3950">
        <v>3894.5615867614702</v>
      </c>
      <c r="CH3950">
        <v>6816.8108887026201</v>
      </c>
    </row>
    <row r="3951" spans="1:86" x14ac:dyDescent="0.2">
      <c r="A3951" t="s">
        <v>171</v>
      </c>
      <c r="B3951">
        <v>2011</v>
      </c>
      <c r="C3951" t="s">
        <v>78</v>
      </c>
      <c r="D3951" t="s">
        <v>2811</v>
      </c>
      <c r="E3951">
        <v>280.86615937215902</v>
      </c>
      <c r="F3951">
        <v>45.4329472410191</v>
      </c>
      <c r="G3951">
        <v>33.688763163790597</v>
      </c>
      <c r="H3951">
        <v>201.74444896735</v>
      </c>
      <c r="I3951">
        <v>98.951585910837196</v>
      </c>
      <c r="J3951">
        <v>44.0038707855241</v>
      </c>
      <c r="K3951">
        <v>33.3685208329468</v>
      </c>
      <c r="L3951">
        <v>21.579194292366299</v>
      </c>
      <c r="M3951">
        <v>89.414746701761402</v>
      </c>
      <c r="N3951">
        <v>70.810738699381105</v>
      </c>
      <c r="O3951">
        <v>1.7131471249172501</v>
      </c>
      <c r="P3951">
        <v>16.890860877462799</v>
      </c>
      <c r="Q3951">
        <v>275.65511950138801</v>
      </c>
      <c r="R3951">
        <v>564.26330055839901</v>
      </c>
      <c r="S3951">
        <v>839.91842005978697</v>
      </c>
      <c r="T3951">
        <v>1120.7845794319501</v>
      </c>
      <c r="U3951">
        <v>98.590379471665599</v>
      </c>
      <c r="V3951">
        <v>201.81353070682499</v>
      </c>
      <c r="W3951">
        <v>300.403910178491</v>
      </c>
      <c r="X3951">
        <v>399.35549608932803</v>
      </c>
      <c r="Y3951">
        <v>6289.5555582588204</v>
      </c>
      <c r="Z3951">
        <v>10.0774668601592</v>
      </c>
      <c r="AA3951">
        <v>1.1525573479583</v>
      </c>
      <c r="AB3951">
        <v>6278.3255340507103</v>
      </c>
      <c r="AC3951">
        <v>41.255968626404098</v>
      </c>
      <c r="AD3951">
        <v>3.9501335033256</v>
      </c>
      <c r="AE3951">
        <v>0.97794764142538204</v>
      </c>
      <c r="AF3951">
        <v>36.327887481653299</v>
      </c>
      <c r="AG3951">
        <v>11859.802819005499</v>
      </c>
      <c r="AH3951">
        <v>11859.802819005499</v>
      </c>
      <c r="AI3951">
        <v>270.99448327854901</v>
      </c>
      <c r="AJ3951">
        <v>270.99448327854901</v>
      </c>
      <c r="AK3951">
        <v>247.78573062017301</v>
      </c>
      <c r="AL3951">
        <v>247.78573062017301</v>
      </c>
      <c r="AM3951">
        <v>12378.5830329043</v>
      </c>
      <c r="AN3951">
        <v>12378.5830329043</v>
      </c>
      <c r="AO3951">
        <v>241.98250824590201</v>
      </c>
      <c r="AP3951">
        <v>50.804414496856602</v>
      </c>
      <c r="AQ3951">
        <v>139.49768912198201</v>
      </c>
      <c r="AR3951">
        <v>51.680404627064597</v>
      </c>
      <c r="AS3951">
        <v>148.28525930125701</v>
      </c>
      <c r="AT3951">
        <v>1.5976708820982399</v>
      </c>
      <c r="AU3951">
        <v>1.95459557257879</v>
      </c>
      <c r="AV3951">
        <v>144.73299284657901</v>
      </c>
      <c r="AW3951">
        <v>212.664306726641</v>
      </c>
      <c r="AX3951">
        <v>17.054482115288</v>
      </c>
      <c r="AY3951">
        <v>22.459256899044899</v>
      </c>
      <c r="AZ3951">
        <v>173.150567712308</v>
      </c>
      <c r="BA3951">
        <v>322.59447613085098</v>
      </c>
      <c r="BB3951">
        <v>77.969972883943797</v>
      </c>
      <c r="BC3951">
        <v>209.80531747746201</v>
      </c>
      <c r="BD3951">
        <v>34.819185769444701</v>
      </c>
      <c r="BE3951">
        <v>28.323481700693101</v>
      </c>
      <c r="BF3951">
        <v>8.2489263779806592</v>
      </c>
      <c r="BG3951">
        <v>11.7072634824326</v>
      </c>
      <c r="BH3951">
        <v>8.3672918402798295</v>
      </c>
      <c r="BI3951">
        <v>50.421093739823299</v>
      </c>
      <c r="BJ3951">
        <v>10.2924748384858</v>
      </c>
      <c r="BK3951">
        <v>25.582058435209198</v>
      </c>
      <c r="BL3951">
        <v>14.546560466128399</v>
      </c>
      <c r="BM3951">
        <v>71.203839330838406</v>
      </c>
      <c r="BN3951">
        <v>11.569422260263</v>
      </c>
      <c r="BO3951">
        <v>41.4729311908429</v>
      </c>
      <c r="BP3951">
        <v>18.161485879732499</v>
      </c>
      <c r="BQ3951">
        <v>60.564490628161202</v>
      </c>
      <c r="BR3951">
        <v>29.096876012519399</v>
      </c>
      <c r="BS3951">
        <v>17.174211805233899</v>
      </c>
      <c r="BT3951">
        <v>14.2934028104078</v>
      </c>
      <c r="BU3951">
        <v>835.19480461941203</v>
      </c>
      <c r="BV3951">
        <v>747.60632028279497</v>
      </c>
      <c r="BW3951">
        <v>23.887789998616601</v>
      </c>
      <c r="BX3951">
        <v>63.700694338002798</v>
      </c>
      <c r="BY3951">
        <v>1002.7784462329601</v>
      </c>
      <c r="BZ3951">
        <v>488.76078644943698</v>
      </c>
      <c r="CA3951">
        <v>459.533643305309</v>
      </c>
      <c r="CB3951">
        <v>54.484016478211998</v>
      </c>
      <c r="CC3951">
        <v>10236</v>
      </c>
      <c r="CD3951">
        <v>9598</v>
      </c>
      <c r="CE3951">
        <v>8715.19148815484</v>
      </c>
      <c r="CF3951">
        <v>3548.0657626063498</v>
      </c>
      <c r="CG3951">
        <v>4948.7512169561896</v>
      </c>
      <c r="CH3951">
        <v>8080.43047877973</v>
      </c>
    </row>
    <row r="3952" spans="1:86" x14ac:dyDescent="0.2">
      <c r="A3952" t="s">
        <v>171</v>
      </c>
      <c r="B3952">
        <v>2011</v>
      </c>
      <c r="C3952" t="s">
        <v>23</v>
      </c>
      <c r="D3952" t="s">
        <v>2812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  <c r="BE3952">
        <v>0</v>
      </c>
      <c r="BF3952">
        <v>0</v>
      </c>
      <c r="BG3952">
        <v>0</v>
      </c>
      <c r="BH3952">
        <v>0</v>
      </c>
      <c r="BI3952">
        <v>0</v>
      </c>
      <c r="BJ3952">
        <v>0</v>
      </c>
      <c r="BK3952">
        <v>0</v>
      </c>
      <c r="BL3952">
        <v>0</v>
      </c>
      <c r="BM3952">
        <v>0</v>
      </c>
      <c r="BN3952">
        <v>0</v>
      </c>
      <c r="BO3952">
        <v>0</v>
      </c>
      <c r="BP3952">
        <v>0</v>
      </c>
      <c r="BQ3952">
        <v>0</v>
      </c>
      <c r="BR3952">
        <v>0</v>
      </c>
      <c r="BS3952">
        <v>0</v>
      </c>
      <c r="BT3952">
        <v>0</v>
      </c>
      <c r="BU3952">
        <v>0</v>
      </c>
      <c r="BV3952">
        <v>0</v>
      </c>
      <c r="BW3952">
        <v>0</v>
      </c>
      <c r="BX3952">
        <v>0</v>
      </c>
      <c r="BY3952">
        <v>0</v>
      </c>
      <c r="BZ3952">
        <v>0</v>
      </c>
      <c r="CA3952">
        <v>0</v>
      </c>
      <c r="CB3952">
        <v>0</v>
      </c>
      <c r="CC3952">
        <v>0</v>
      </c>
      <c r="CD3952">
        <v>0</v>
      </c>
      <c r="CE3952">
        <v>0</v>
      </c>
      <c r="CF3952">
        <v>0</v>
      </c>
      <c r="CG3952">
        <v>0</v>
      </c>
      <c r="CH3952">
        <v>0</v>
      </c>
    </row>
    <row r="3953" spans="1:86" x14ac:dyDescent="0.2">
      <c r="A3953" t="s">
        <v>171</v>
      </c>
      <c r="B3953">
        <v>2011</v>
      </c>
      <c r="C3953" t="s">
        <v>24</v>
      </c>
      <c r="D3953" t="s">
        <v>2813</v>
      </c>
      <c r="E3953">
        <v>1373.1200329840101</v>
      </c>
      <c r="F3953">
        <v>320.70219863729602</v>
      </c>
      <c r="G3953">
        <v>762.82203832007701</v>
      </c>
      <c r="H3953">
        <v>289.59579602664002</v>
      </c>
      <c r="I3953">
        <v>1156.0012481532599</v>
      </c>
      <c r="J3953">
        <v>313.95278296281703</v>
      </c>
      <c r="K3953">
        <v>755.45033086282501</v>
      </c>
      <c r="L3953">
        <v>86.598134327620102</v>
      </c>
      <c r="M3953">
        <v>445.94705982245802</v>
      </c>
      <c r="N3953">
        <v>292.08213495534801</v>
      </c>
      <c r="O3953">
        <v>47.9094515031341</v>
      </c>
      <c r="P3953">
        <v>105.95547336397399</v>
      </c>
      <c r="Q3953">
        <v>0</v>
      </c>
      <c r="R3953">
        <v>128.672604921062</v>
      </c>
      <c r="S3953">
        <v>128.672604921062</v>
      </c>
      <c r="T3953">
        <v>1501.79263790507</v>
      </c>
      <c r="U3953">
        <v>0</v>
      </c>
      <c r="V3953">
        <v>117.0015712383</v>
      </c>
      <c r="W3953">
        <v>117.0015712383</v>
      </c>
      <c r="X3953">
        <v>1273.00281939156</v>
      </c>
      <c r="Y3953">
        <v>3272.77393076413</v>
      </c>
      <c r="Z3953">
        <v>58.076426757399098</v>
      </c>
      <c r="AA3953">
        <v>26.011735703113199</v>
      </c>
      <c r="AB3953">
        <v>3188.6857683036201</v>
      </c>
      <c r="AC3953">
        <v>247.914503607782</v>
      </c>
      <c r="AD3953">
        <v>17.776862434710399</v>
      </c>
      <c r="AE3953">
        <v>22.555080753937801</v>
      </c>
      <c r="AF3953">
        <v>207.58256041913501</v>
      </c>
      <c r="AG3953">
        <v>58771.206834587698</v>
      </c>
      <c r="AH3953">
        <v>58771.206834587698</v>
      </c>
      <c r="AI3953">
        <v>2000.5481844135099</v>
      </c>
      <c r="AJ3953">
        <v>2000.5481844135099</v>
      </c>
      <c r="AK3953">
        <v>653.01808952235206</v>
      </c>
      <c r="AL3953">
        <v>653.01808952235206</v>
      </c>
      <c r="AM3953">
        <v>61424.773108523601</v>
      </c>
      <c r="AN3953">
        <v>61424.773108523601</v>
      </c>
      <c r="AO3953">
        <v>3650.4204034049098</v>
      </c>
      <c r="AP3953">
        <v>469.920637043277</v>
      </c>
      <c r="AQ3953">
        <v>2995.1549138576602</v>
      </c>
      <c r="AR3953">
        <v>185.34485250397901</v>
      </c>
      <c r="AS3953">
        <v>784.05743801162896</v>
      </c>
      <c r="AT3953">
        <v>9.4712942903212998</v>
      </c>
      <c r="AU3953">
        <v>42.441901650432598</v>
      </c>
      <c r="AV3953">
        <v>732.14424207087404</v>
      </c>
      <c r="AW3953">
        <v>3039.0468889624999</v>
      </c>
      <c r="AX3953">
        <v>90.984977436726197</v>
      </c>
      <c r="AY3953">
        <v>475.72633954788</v>
      </c>
      <c r="AZ3953">
        <v>2472.3355719778901</v>
      </c>
      <c r="BA3953">
        <v>5841.0251509731597</v>
      </c>
      <c r="BB3953">
        <v>463.12092707852599</v>
      </c>
      <c r="BC3953">
        <v>5095.8743687856304</v>
      </c>
      <c r="BD3953">
        <v>282.02985510901101</v>
      </c>
      <c r="BE3953">
        <v>431.24137397740998</v>
      </c>
      <c r="BF3953">
        <v>50.341785832879999</v>
      </c>
      <c r="BG3953">
        <v>320.59822386817598</v>
      </c>
      <c r="BH3953">
        <v>60.301364276353198</v>
      </c>
      <c r="BI3953">
        <v>890.77614487411495</v>
      </c>
      <c r="BJ3953">
        <v>59.406869349089099</v>
      </c>
      <c r="BK3953">
        <v>695.85153731194305</v>
      </c>
      <c r="BL3953">
        <v>135.51773821308299</v>
      </c>
      <c r="BM3953">
        <v>1371.0288290840399</v>
      </c>
      <c r="BN3953">
        <v>64.001401730031404</v>
      </c>
      <c r="BO3953">
        <v>1122.9090736176299</v>
      </c>
      <c r="BP3953">
        <v>184.118353736383</v>
      </c>
      <c r="BQ3953">
        <v>813.79262593977296</v>
      </c>
      <c r="BR3953">
        <v>150.50673364467801</v>
      </c>
      <c r="BS3953">
        <v>543.18426880853201</v>
      </c>
      <c r="BT3953">
        <v>120.101623486561</v>
      </c>
      <c r="BU3953">
        <v>4726.9876119444698</v>
      </c>
      <c r="BV3953">
        <v>3085.4739540935698</v>
      </c>
      <c r="BW3953">
        <v>666.93470864348001</v>
      </c>
      <c r="BX3953">
        <v>974.57894920742206</v>
      </c>
      <c r="BY3953">
        <v>14785.391331663201</v>
      </c>
      <c r="BZ3953">
        <v>4270.6579723278001</v>
      </c>
      <c r="CA3953">
        <v>10373.033386134101</v>
      </c>
      <c r="CB3953">
        <v>141.699973201261</v>
      </c>
      <c r="CC3953">
        <v>7361</v>
      </c>
      <c r="CD3953">
        <v>6949</v>
      </c>
      <c r="CE3953">
        <v>7358.6016689527496</v>
      </c>
      <c r="CF3953">
        <v>133492.440770071</v>
      </c>
      <c r="CG3953">
        <v>192001.50137091801</v>
      </c>
      <c r="CH3953">
        <v>332569.28293381201</v>
      </c>
    </row>
    <row r="3954" spans="1:86" x14ac:dyDescent="0.2">
      <c r="A3954" t="s">
        <v>171</v>
      </c>
      <c r="B3954">
        <v>2011</v>
      </c>
      <c r="C3954" t="s">
        <v>25</v>
      </c>
      <c r="D3954" t="s">
        <v>2814</v>
      </c>
      <c r="E3954">
        <v>85.6231784237239</v>
      </c>
      <c r="F3954">
        <v>8.3687633883023498</v>
      </c>
      <c r="G3954">
        <v>70.181580361704107</v>
      </c>
      <c r="H3954">
        <v>7.0728346737176198</v>
      </c>
      <c r="I3954">
        <v>81.302779173406606</v>
      </c>
      <c r="J3954">
        <v>8.2184115239640292</v>
      </c>
      <c r="K3954">
        <v>69.458683133692801</v>
      </c>
      <c r="L3954">
        <v>3.6256845157497799</v>
      </c>
      <c r="M3954">
        <v>14.6286119832913</v>
      </c>
      <c r="N3954">
        <v>6.41517957631575</v>
      </c>
      <c r="O3954">
        <v>6.4977609229354902</v>
      </c>
      <c r="P3954">
        <v>1.71567148404001</v>
      </c>
      <c r="Q3954">
        <v>0</v>
      </c>
      <c r="R3954">
        <v>497.37635466913298</v>
      </c>
      <c r="S3954">
        <v>497.37635466913298</v>
      </c>
      <c r="T3954">
        <v>582.99953309285695</v>
      </c>
      <c r="U3954">
        <v>0</v>
      </c>
      <c r="V3954">
        <v>429.15628654504098</v>
      </c>
      <c r="W3954">
        <v>429.15628654504098</v>
      </c>
      <c r="X3954">
        <v>510.45906571844699</v>
      </c>
      <c r="Y3954">
        <v>57.770594125086497</v>
      </c>
      <c r="Z3954">
        <v>1.2205211762668799</v>
      </c>
      <c r="AA3954">
        <v>2.66252648333939</v>
      </c>
      <c r="AB3954">
        <v>53.887546465480199</v>
      </c>
      <c r="AC3954">
        <v>6.3512545816696404</v>
      </c>
      <c r="AD3954">
        <v>0.402143741381359</v>
      </c>
      <c r="AE3954">
        <v>2.2024633084821201</v>
      </c>
      <c r="AF3954">
        <v>3.7466475318061598</v>
      </c>
      <c r="AG3954">
        <v>946.64553871496503</v>
      </c>
      <c r="AH3954">
        <v>946.64553871496503</v>
      </c>
      <c r="AI3954">
        <v>24.423988043541399</v>
      </c>
      <c r="AJ3954">
        <v>24.423988043541399</v>
      </c>
      <c r="AK3954">
        <v>12.408309888805</v>
      </c>
      <c r="AL3954">
        <v>12.408309888805</v>
      </c>
      <c r="AM3954">
        <v>983.47783664731196</v>
      </c>
      <c r="AN3954">
        <v>983.47783664731196</v>
      </c>
      <c r="AO3954">
        <v>176.134205009097</v>
      </c>
      <c r="AP3954">
        <v>9.1526445270351999</v>
      </c>
      <c r="AQ3954">
        <v>164.360155154442</v>
      </c>
      <c r="AR3954">
        <v>2.6214053276204501</v>
      </c>
      <c r="AS3954">
        <v>15.160435499422199</v>
      </c>
      <c r="AT3954">
        <v>0.25961110910827501</v>
      </c>
      <c r="AU3954">
        <v>1.0507555536675499</v>
      </c>
      <c r="AV3954">
        <v>13.850068836646299</v>
      </c>
      <c r="AW3954">
        <v>101.474593063462</v>
      </c>
      <c r="AX3954">
        <v>1.9763399939992701</v>
      </c>
      <c r="AY3954">
        <v>20.0191491726947</v>
      </c>
      <c r="AZ3954">
        <v>79.479103896767796</v>
      </c>
      <c r="BA3954">
        <v>464.89692517046598</v>
      </c>
      <c r="BB3954">
        <v>11.6933989372192</v>
      </c>
      <c r="BC3954">
        <v>447.89491017393198</v>
      </c>
      <c r="BD3954">
        <v>5.3086160593157503</v>
      </c>
      <c r="BE3954">
        <v>19.5392311086514</v>
      </c>
      <c r="BF3954">
        <v>1.1260069006370099</v>
      </c>
      <c r="BG3954">
        <v>16.734085086801599</v>
      </c>
      <c r="BH3954">
        <v>1.6791391212128</v>
      </c>
      <c r="BI3954">
        <v>46.2745930028196</v>
      </c>
      <c r="BJ3954">
        <v>1.33164604175635</v>
      </c>
      <c r="BK3954">
        <v>41.888407906228402</v>
      </c>
      <c r="BL3954">
        <v>3.0545390548347902</v>
      </c>
      <c r="BM3954">
        <v>76.718996532401306</v>
      </c>
      <c r="BN3954">
        <v>1.4495841259369699</v>
      </c>
      <c r="BO3954">
        <v>71.435419872555201</v>
      </c>
      <c r="BP3954">
        <v>3.8339925339090599</v>
      </c>
      <c r="BQ3954">
        <v>16.684570163385398</v>
      </c>
      <c r="BR3954">
        <v>3.2433613095701599</v>
      </c>
      <c r="BS3954">
        <v>10.4505751746853</v>
      </c>
      <c r="BT3954">
        <v>2.99063367912991</v>
      </c>
      <c r="BU3954">
        <v>178.95450202870899</v>
      </c>
      <c r="BV3954">
        <v>67.677021927110999</v>
      </c>
      <c r="BW3954">
        <v>95.352939607471995</v>
      </c>
      <c r="BX3954">
        <v>15.9245404941265</v>
      </c>
      <c r="BY3954">
        <v>1080.57361459918</v>
      </c>
      <c r="BZ3954">
        <v>111.59849694652399</v>
      </c>
      <c r="CA3954">
        <v>966.99732012357094</v>
      </c>
      <c r="CB3954">
        <v>1.9777975290863301</v>
      </c>
      <c r="CC3954">
        <v>3143</v>
      </c>
      <c r="CD3954">
        <v>3057</v>
      </c>
      <c r="CE3954">
        <v>3399.0909258637598</v>
      </c>
      <c r="CF3954">
        <v>2350.2638147289199</v>
      </c>
      <c r="CG3954">
        <v>3672.5552056956699</v>
      </c>
      <c r="CH3954">
        <v>6614.1083151009998</v>
      </c>
    </row>
    <row r="3955" spans="1:86" x14ac:dyDescent="0.2">
      <c r="A3955" t="s">
        <v>171</v>
      </c>
      <c r="B3955">
        <v>2011</v>
      </c>
      <c r="C3955" t="s">
        <v>26</v>
      </c>
      <c r="D3955" t="s">
        <v>2815</v>
      </c>
      <c r="E3955">
        <v>3585.6923943318802</v>
      </c>
      <c r="F3955">
        <v>54.1224235927507</v>
      </c>
      <c r="G3955">
        <v>3502.0639325276402</v>
      </c>
      <c r="H3955">
        <v>29.5060382114881</v>
      </c>
      <c r="I3955">
        <v>3513.32816892031</v>
      </c>
      <c r="J3955">
        <v>53.477122914727097</v>
      </c>
      <c r="K3955">
        <v>3448.5556557419</v>
      </c>
      <c r="L3955">
        <v>11.2953902636721</v>
      </c>
      <c r="M3955">
        <v>31.275694611357601</v>
      </c>
      <c r="N3955">
        <v>19.512269395072</v>
      </c>
      <c r="O3955">
        <v>3.5159646249246799</v>
      </c>
      <c r="P3955">
        <v>8.2474605913608006</v>
      </c>
      <c r="Q3955">
        <v>1255.4619922511499</v>
      </c>
      <c r="R3955">
        <v>3146.0056720604198</v>
      </c>
      <c r="S3955">
        <v>4401.4676643115699</v>
      </c>
      <c r="T3955">
        <v>7987.1600586434497</v>
      </c>
      <c r="U3955">
        <v>1229.4345454536999</v>
      </c>
      <c r="V3955">
        <v>3080.7846651646</v>
      </c>
      <c r="W3955">
        <v>4310.2192106183002</v>
      </c>
      <c r="X3955">
        <v>7823.5473795386097</v>
      </c>
      <c r="Y3955">
        <v>414.56011100037199</v>
      </c>
      <c r="Z3955">
        <v>5.0759402299858598</v>
      </c>
      <c r="AA3955">
        <v>25.3311582441297</v>
      </c>
      <c r="AB3955">
        <v>384.15301252625602</v>
      </c>
      <c r="AC3955">
        <v>201.653380335739</v>
      </c>
      <c r="AD3955">
        <v>1.7396046049463001</v>
      </c>
      <c r="AE3955">
        <v>177.43287862292499</v>
      </c>
      <c r="AF3955">
        <v>22.480897107867801</v>
      </c>
      <c r="AG3955">
        <v>1564.43919451851</v>
      </c>
      <c r="AH3955">
        <v>1564.43919451851</v>
      </c>
      <c r="AI3955">
        <v>276.78395382934701</v>
      </c>
      <c r="AJ3955">
        <v>276.78395382934701</v>
      </c>
      <c r="AK3955">
        <v>66.782851157844703</v>
      </c>
      <c r="AL3955">
        <v>66.782851157844703</v>
      </c>
      <c r="AM3955">
        <v>1908.0059995056999</v>
      </c>
      <c r="AN3955">
        <v>1908.0059995056999</v>
      </c>
      <c r="AO3955">
        <v>4110.4347511747001</v>
      </c>
      <c r="AP3955">
        <v>48.485077141052301</v>
      </c>
      <c r="AQ3955">
        <v>4042.2110022503798</v>
      </c>
      <c r="AR3955">
        <v>19.738671783265499</v>
      </c>
      <c r="AS3955">
        <v>116.965358440291</v>
      </c>
      <c r="AT3955">
        <v>1.3987160090112301</v>
      </c>
      <c r="AU3955">
        <v>32.8565172157153</v>
      </c>
      <c r="AV3955">
        <v>82.710125215564005</v>
      </c>
      <c r="AW3955">
        <v>1381.2136350373601</v>
      </c>
      <c r="AX3955">
        <v>8.6229711243461598</v>
      </c>
      <c r="AY3955">
        <v>1180.2645079261999</v>
      </c>
      <c r="AZ3955">
        <v>192.32615598681201</v>
      </c>
      <c r="BA3955">
        <v>68029.602031191098</v>
      </c>
      <c r="BB3955">
        <v>58.143587976198198</v>
      </c>
      <c r="BC3955">
        <v>67943.349605405296</v>
      </c>
      <c r="BD3955">
        <v>28.1088378097209</v>
      </c>
      <c r="BE3955">
        <v>4358.6409717270699</v>
      </c>
      <c r="BF3955">
        <v>7.16751436772548</v>
      </c>
      <c r="BG3955">
        <v>4344.0654827401604</v>
      </c>
      <c r="BH3955">
        <v>7.4079746191850102</v>
      </c>
      <c r="BI3955">
        <v>4846.6828055394699</v>
      </c>
      <c r="BJ3955">
        <v>7.8399700591627299</v>
      </c>
      <c r="BK3955">
        <v>4823.7335790136303</v>
      </c>
      <c r="BL3955">
        <v>15.109256466685901</v>
      </c>
      <c r="BM3955">
        <v>4873.4230142193001</v>
      </c>
      <c r="BN3955">
        <v>8.3661530530289596</v>
      </c>
      <c r="BO3955">
        <v>4846.3389385190003</v>
      </c>
      <c r="BP3955">
        <v>18.717922647278201</v>
      </c>
      <c r="BQ3955">
        <v>15477.6518069207</v>
      </c>
      <c r="BR3955">
        <v>24.7649725184861</v>
      </c>
      <c r="BS3955">
        <v>15435.1797141472</v>
      </c>
      <c r="BT3955">
        <v>17.707120254941699</v>
      </c>
      <c r="BU3955">
        <v>330.46809303553499</v>
      </c>
      <c r="BV3955">
        <v>206.12252409428999</v>
      </c>
      <c r="BW3955">
        <v>49.646797026247299</v>
      </c>
      <c r="BX3955">
        <v>74.698771914997394</v>
      </c>
      <c r="BY3955">
        <v>45089.127189285602</v>
      </c>
      <c r="BZ3955">
        <v>775.71514682067198</v>
      </c>
      <c r="CA3955">
        <v>44297.823592334003</v>
      </c>
      <c r="CB3955">
        <v>15.5884501309607</v>
      </c>
      <c r="CC3955">
        <v>20895</v>
      </c>
      <c r="CD3955">
        <v>21864</v>
      </c>
      <c r="CE3955">
        <v>23421.5872215909</v>
      </c>
      <c r="CF3955">
        <v>9291.88965555305</v>
      </c>
      <c r="CG3955">
        <v>17286.646340305299</v>
      </c>
      <c r="CH3955">
        <v>27187.119916453899</v>
      </c>
    </row>
    <row r="3956" spans="1:86" x14ac:dyDescent="0.2">
      <c r="A3956" t="s">
        <v>171</v>
      </c>
      <c r="B3956">
        <v>2011</v>
      </c>
      <c r="C3956" t="s">
        <v>27</v>
      </c>
      <c r="D3956" t="s">
        <v>2816</v>
      </c>
      <c r="E3956">
        <v>1202.6708241062499</v>
      </c>
      <c r="F3956">
        <v>14.6063850073357</v>
      </c>
      <c r="G3956">
        <v>1178.0766688766</v>
      </c>
      <c r="H3956">
        <v>9.9877702223128502</v>
      </c>
      <c r="I3956">
        <v>1179.4983801882299</v>
      </c>
      <c r="J3956">
        <v>14.3827650168174</v>
      </c>
      <c r="K3956">
        <v>1161.2937042092001</v>
      </c>
      <c r="L3956">
        <v>3.8219109622070899</v>
      </c>
      <c r="M3956">
        <v>14.3226594168374</v>
      </c>
      <c r="N3956">
        <v>9.5987056904903891</v>
      </c>
      <c r="O3956">
        <v>1.38016634237438</v>
      </c>
      <c r="P3956">
        <v>3.3437873839725798</v>
      </c>
      <c r="Q3956">
        <v>0</v>
      </c>
      <c r="R3956">
        <v>887.51202938394101</v>
      </c>
      <c r="S3956">
        <v>887.51202938394101</v>
      </c>
      <c r="T3956">
        <v>2090.1828534901902</v>
      </c>
      <c r="U3956">
        <v>0</v>
      </c>
      <c r="V3956">
        <v>842.98663729608904</v>
      </c>
      <c r="W3956">
        <v>842.98663729608904</v>
      </c>
      <c r="X3956">
        <v>2022.48501748432</v>
      </c>
      <c r="Y3956">
        <v>161.02259900118199</v>
      </c>
      <c r="Z3956">
        <v>1.9431835984783301</v>
      </c>
      <c r="AA3956">
        <v>15.537837710503</v>
      </c>
      <c r="AB3956">
        <v>143.541577692201</v>
      </c>
      <c r="AC3956">
        <v>60.842650516948403</v>
      </c>
      <c r="AD3956">
        <v>0.58738389448443296</v>
      </c>
      <c r="AE3956">
        <v>55.015163505489298</v>
      </c>
      <c r="AF3956">
        <v>5.2401031169746899</v>
      </c>
      <c r="AG3956">
        <v>943.86287716472202</v>
      </c>
      <c r="AH3956">
        <v>943.86287716472202</v>
      </c>
      <c r="AI3956">
        <v>47.822725540513098</v>
      </c>
      <c r="AJ3956">
        <v>47.822725540513098</v>
      </c>
      <c r="AK3956">
        <v>24.1671145682358</v>
      </c>
      <c r="AL3956">
        <v>24.1671145682358</v>
      </c>
      <c r="AM3956">
        <v>1015.85271727347</v>
      </c>
      <c r="AN3956">
        <v>1015.85271727347</v>
      </c>
      <c r="AO3956">
        <v>4060.07130183243</v>
      </c>
      <c r="AP3956">
        <v>15.383095066711901</v>
      </c>
      <c r="AQ3956">
        <v>4039.2369548884199</v>
      </c>
      <c r="AR3956">
        <v>5.4512518772997298</v>
      </c>
      <c r="AS3956">
        <v>20.042207225457101</v>
      </c>
      <c r="AT3956">
        <v>0.48607036405042497</v>
      </c>
      <c r="AU3956">
        <v>0.754255993391725</v>
      </c>
      <c r="AV3956">
        <v>18.801880868014901</v>
      </c>
      <c r="AW3956">
        <v>396.473467269651</v>
      </c>
      <c r="AX3956">
        <v>3.1237487585712098</v>
      </c>
      <c r="AY3956">
        <v>322.73625709525697</v>
      </c>
      <c r="AZ3956">
        <v>70.613461415822499</v>
      </c>
      <c r="BA3956">
        <v>4318.7848638764299</v>
      </c>
      <c r="BB3956">
        <v>18.109554151714399</v>
      </c>
      <c r="BC3956">
        <v>4293.31069684047</v>
      </c>
      <c r="BD3956">
        <v>7.3646128842512004</v>
      </c>
      <c r="BE3956">
        <v>94.518005838640093</v>
      </c>
      <c r="BF3956">
        <v>2.05968114624131</v>
      </c>
      <c r="BG3956">
        <v>90.727938252207906</v>
      </c>
      <c r="BH3956">
        <v>1.73038644019081</v>
      </c>
      <c r="BI3956">
        <v>106.217260437303</v>
      </c>
      <c r="BJ3956">
        <v>2.3684681954817202</v>
      </c>
      <c r="BK3956">
        <v>100.14889012752199</v>
      </c>
      <c r="BL3956">
        <v>3.6999021142990198</v>
      </c>
      <c r="BM3956">
        <v>117.620864835527</v>
      </c>
      <c r="BN3956">
        <v>2.59793307564957</v>
      </c>
      <c r="BO3956">
        <v>110.217918686427</v>
      </c>
      <c r="BP3956">
        <v>4.8050130734502998</v>
      </c>
      <c r="BQ3956">
        <v>412.40366716630302</v>
      </c>
      <c r="BR3956">
        <v>5.0350628658323702</v>
      </c>
      <c r="BS3956">
        <v>401.13775613682901</v>
      </c>
      <c r="BT3956">
        <v>6.2308481636421202</v>
      </c>
      <c r="BU3956">
        <v>150.81654976157699</v>
      </c>
      <c r="BV3956">
        <v>101.358212266547</v>
      </c>
      <c r="BW3956">
        <v>19.536329671185499</v>
      </c>
      <c r="BX3956">
        <v>29.922007823845</v>
      </c>
      <c r="BY3956">
        <v>16450.954535589401</v>
      </c>
      <c r="BZ3956">
        <v>212.28256257516</v>
      </c>
      <c r="CA3956">
        <v>16233.4313069861</v>
      </c>
      <c r="CB3956">
        <v>5.2406660281686204</v>
      </c>
      <c r="CC3956">
        <v>10446</v>
      </c>
      <c r="CD3956">
        <v>10282</v>
      </c>
      <c r="CE3956">
        <v>10306.721490248399</v>
      </c>
      <c r="CF3956">
        <v>6019.66988403304</v>
      </c>
      <c r="CG3956">
        <v>6733.48396602296</v>
      </c>
      <c r="CH3956">
        <v>10212.3686268192</v>
      </c>
    </row>
    <row r="3957" spans="1:86" x14ac:dyDescent="0.2">
      <c r="A3957" t="s">
        <v>171</v>
      </c>
      <c r="B3957">
        <v>2011</v>
      </c>
      <c r="C3957" t="s">
        <v>28</v>
      </c>
      <c r="D3957" t="s">
        <v>2817</v>
      </c>
      <c r="E3957">
        <v>737.40242302824504</v>
      </c>
      <c r="F3957">
        <v>78.4785249963453</v>
      </c>
      <c r="G3957">
        <v>604.15935090719097</v>
      </c>
      <c r="H3957">
        <v>54.764547124709502</v>
      </c>
      <c r="I3957">
        <v>701.81845747668001</v>
      </c>
      <c r="J3957">
        <v>76.730728749068305</v>
      </c>
      <c r="K3957">
        <v>597.06494258461998</v>
      </c>
      <c r="L3957">
        <v>28.022786142992</v>
      </c>
      <c r="M3957">
        <v>133.87522036589399</v>
      </c>
      <c r="N3957">
        <v>76.939633874430797</v>
      </c>
      <c r="O3957">
        <v>31.551416247680599</v>
      </c>
      <c r="P3957">
        <v>25.3841702437824</v>
      </c>
      <c r="Q3957">
        <v>0</v>
      </c>
      <c r="R3957">
        <v>186.72597580859801</v>
      </c>
      <c r="S3957">
        <v>186.72597580859801</v>
      </c>
      <c r="T3957">
        <v>924.12839883684296</v>
      </c>
      <c r="U3957">
        <v>0</v>
      </c>
      <c r="V3957">
        <v>170.02991610542199</v>
      </c>
      <c r="W3957">
        <v>170.02991610542199</v>
      </c>
      <c r="X3957">
        <v>871.84837358210302</v>
      </c>
      <c r="Y3957">
        <v>533.53669732694698</v>
      </c>
      <c r="Z3957">
        <v>13.1325613621893</v>
      </c>
      <c r="AA3957">
        <v>14.867611806231301</v>
      </c>
      <c r="AB3957">
        <v>505.53652415852702</v>
      </c>
      <c r="AC3957">
        <v>53.143640293493497</v>
      </c>
      <c r="AD3957">
        <v>4.7633631316181804</v>
      </c>
      <c r="AE3957">
        <v>22.5594564678361</v>
      </c>
      <c r="AF3957">
        <v>25.820820694039298</v>
      </c>
      <c r="AG3957">
        <v>5933.82146377956</v>
      </c>
      <c r="AH3957">
        <v>5933.82146377956</v>
      </c>
      <c r="AI3957">
        <v>248.80580118606699</v>
      </c>
      <c r="AJ3957">
        <v>248.80580118606699</v>
      </c>
      <c r="AK3957">
        <v>226.29290260001</v>
      </c>
      <c r="AL3957">
        <v>226.29290260001</v>
      </c>
      <c r="AM3957">
        <v>6408.9201675656304</v>
      </c>
      <c r="AN3957">
        <v>6408.9201675656304</v>
      </c>
      <c r="AO3957">
        <v>1512.42977177495</v>
      </c>
      <c r="AP3957">
        <v>88.132022581345495</v>
      </c>
      <c r="AQ3957">
        <v>1389.5344667945899</v>
      </c>
      <c r="AR3957">
        <v>34.763282399010798</v>
      </c>
      <c r="AS3957">
        <v>98.778395013801898</v>
      </c>
      <c r="AT3957">
        <v>2.48798854262103</v>
      </c>
      <c r="AU3957">
        <v>8.7544313330666501</v>
      </c>
      <c r="AV3957">
        <v>87.535975138114097</v>
      </c>
      <c r="AW3957">
        <v>655.25175470952297</v>
      </c>
      <c r="AX3957">
        <v>21.803950184258099</v>
      </c>
      <c r="AY3957">
        <v>206.40534454690101</v>
      </c>
      <c r="AZ3957">
        <v>427.04245997836301</v>
      </c>
      <c r="BA3957">
        <v>5997.87052989312</v>
      </c>
      <c r="BB3957">
        <v>128.46936370630101</v>
      </c>
      <c r="BC3957">
        <v>5824.9184942859902</v>
      </c>
      <c r="BD3957">
        <v>44.482671900840202</v>
      </c>
      <c r="BE3957">
        <v>346.88139096079101</v>
      </c>
      <c r="BF3957">
        <v>11.9220539259279</v>
      </c>
      <c r="BG3957">
        <v>313.84066144832599</v>
      </c>
      <c r="BH3957">
        <v>21.118675586537599</v>
      </c>
      <c r="BI3957">
        <v>521.90467827025702</v>
      </c>
      <c r="BJ3957">
        <v>14.500305699372401</v>
      </c>
      <c r="BK3957">
        <v>473.60021939375702</v>
      </c>
      <c r="BL3957">
        <v>33.804153177126899</v>
      </c>
      <c r="BM3957">
        <v>695.81396198067102</v>
      </c>
      <c r="BN3957">
        <v>15.847324926710399</v>
      </c>
      <c r="BO3957">
        <v>635.22551979001105</v>
      </c>
      <c r="BP3957">
        <v>44.741117263949299</v>
      </c>
      <c r="BQ3957">
        <v>875.08688520318299</v>
      </c>
      <c r="BR3957">
        <v>37.077508847432902</v>
      </c>
      <c r="BS3957">
        <v>804.48457095139599</v>
      </c>
      <c r="BT3957">
        <v>33.524805404350197</v>
      </c>
      <c r="BU3957">
        <v>1496.0889724103399</v>
      </c>
      <c r="BV3957">
        <v>812.05798369531601</v>
      </c>
      <c r="BW3957">
        <v>449.785626496698</v>
      </c>
      <c r="BX3957">
        <v>234.24536221832599</v>
      </c>
      <c r="BY3957">
        <v>9136.4334031665403</v>
      </c>
      <c r="BZ3957">
        <v>988.83641616258706</v>
      </c>
      <c r="CA3957">
        <v>8126.1413612732404</v>
      </c>
      <c r="CB3957">
        <v>21.4556257307148</v>
      </c>
      <c r="CC3957">
        <v>45423</v>
      </c>
      <c r="CD3957">
        <v>46166</v>
      </c>
      <c r="CE3957">
        <v>45873.840723175803</v>
      </c>
      <c r="CF3957">
        <v>31656.496580016501</v>
      </c>
      <c r="CG3957">
        <v>41007.229603521897</v>
      </c>
      <c r="CH3957">
        <v>67649.785195044504</v>
      </c>
    </row>
    <row r="3958" spans="1:86" x14ac:dyDescent="0.2">
      <c r="A3958" t="s">
        <v>171</v>
      </c>
      <c r="B3958">
        <v>2011</v>
      </c>
      <c r="C3958" t="s">
        <v>29</v>
      </c>
      <c r="D3958" t="s">
        <v>2818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1.75225583326617</v>
      </c>
      <c r="S3958">
        <v>1.75225583326617</v>
      </c>
      <c r="T3958">
        <v>1.75225583326617</v>
      </c>
      <c r="U3958">
        <v>0</v>
      </c>
      <c r="V3958">
        <v>1.3704361478397999</v>
      </c>
      <c r="W3958">
        <v>1.3704361478397999</v>
      </c>
      <c r="X3958">
        <v>1.3704361478397999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  <c r="BE3958">
        <v>0</v>
      </c>
      <c r="BF3958">
        <v>0</v>
      </c>
      <c r="BG3958">
        <v>0</v>
      </c>
      <c r="BH3958">
        <v>0</v>
      </c>
      <c r="BI3958">
        <v>0</v>
      </c>
      <c r="BJ3958">
        <v>0</v>
      </c>
      <c r="BK3958">
        <v>0</v>
      </c>
      <c r="BL3958">
        <v>0</v>
      </c>
      <c r="BM3958">
        <v>0</v>
      </c>
      <c r="BN3958">
        <v>0</v>
      </c>
      <c r="BO3958">
        <v>0</v>
      </c>
      <c r="BP3958">
        <v>0</v>
      </c>
      <c r="BQ3958">
        <v>0</v>
      </c>
      <c r="BR3958">
        <v>0</v>
      </c>
      <c r="BS3958">
        <v>0</v>
      </c>
      <c r="BT3958">
        <v>0</v>
      </c>
      <c r="BU3958">
        <v>0</v>
      </c>
      <c r="BV3958">
        <v>0</v>
      </c>
      <c r="BW3958">
        <v>0</v>
      </c>
      <c r="BX3958">
        <v>0</v>
      </c>
      <c r="BY3958">
        <v>0</v>
      </c>
      <c r="BZ3958">
        <v>0</v>
      </c>
      <c r="CA3958">
        <v>0</v>
      </c>
      <c r="CB3958">
        <v>0</v>
      </c>
      <c r="CC3958">
        <v>0</v>
      </c>
      <c r="CD3958">
        <v>0</v>
      </c>
      <c r="CE3958">
        <v>0</v>
      </c>
      <c r="CF3958">
        <v>0</v>
      </c>
      <c r="CG3958">
        <v>0</v>
      </c>
      <c r="CH3958">
        <v>0</v>
      </c>
    </row>
    <row r="3959" spans="1:86" x14ac:dyDescent="0.2">
      <c r="A3959" t="s">
        <v>171</v>
      </c>
      <c r="B3959">
        <v>2011</v>
      </c>
      <c r="C3959" t="s">
        <v>30</v>
      </c>
      <c r="D3959" t="s">
        <v>2819</v>
      </c>
      <c r="E3959">
        <v>51.490559879353199</v>
      </c>
      <c r="F3959">
        <v>14.051045766383799</v>
      </c>
      <c r="G3959">
        <v>30.387215518396399</v>
      </c>
      <c r="H3959">
        <v>7.0522985945729602</v>
      </c>
      <c r="I3959">
        <v>45.938691855617002</v>
      </c>
      <c r="J3959">
        <v>13.477949017932501</v>
      </c>
      <c r="K3959">
        <v>30.0433750313804</v>
      </c>
      <c r="L3959">
        <v>2.4173678063040498</v>
      </c>
      <c r="M3959">
        <v>71.858211745253499</v>
      </c>
      <c r="N3959">
        <v>27.7137738015903</v>
      </c>
      <c r="O3959">
        <v>1.5294496086217799</v>
      </c>
      <c r="P3959">
        <v>42.614988335041303</v>
      </c>
      <c r="Q3959">
        <v>0</v>
      </c>
      <c r="R3959">
        <v>54.316081775859601</v>
      </c>
      <c r="S3959">
        <v>54.316081775859601</v>
      </c>
      <c r="T3959">
        <v>105.806641655213</v>
      </c>
      <c r="U3959">
        <v>0</v>
      </c>
      <c r="V3959">
        <v>47.882968993839299</v>
      </c>
      <c r="W3959">
        <v>47.882968993839299</v>
      </c>
      <c r="X3959">
        <v>93.821660849456293</v>
      </c>
      <c r="Y3959">
        <v>104.35514356873</v>
      </c>
      <c r="Z3959">
        <v>4.0172367794858603</v>
      </c>
      <c r="AA3959">
        <v>0.94169623410344105</v>
      </c>
      <c r="AB3959">
        <v>99.396210555140399</v>
      </c>
      <c r="AC3959">
        <v>7.7126889625803496</v>
      </c>
      <c r="AD3959">
        <v>1.58612694283278</v>
      </c>
      <c r="AE3959">
        <v>1.07482577571626</v>
      </c>
      <c r="AF3959">
        <v>5.0517362440313303</v>
      </c>
      <c r="AG3959">
        <v>571.96496099572596</v>
      </c>
      <c r="AH3959">
        <v>571.96496099572596</v>
      </c>
      <c r="AI3959">
        <v>46.041092985057503</v>
      </c>
      <c r="AJ3959">
        <v>46.041092985057503</v>
      </c>
      <c r="AK3959">
        <v>27.4455219335271</v>
      </c>
      <c r="AL3959">
        <v>27.4455219335271</v>
      </c>
      <c r="AM3959">
        <v>645.45157591430996</v>
      </c>
      <c r="AN3959">
        <v>645.45157591430996</v>
      </c>
      <c r="AO3959">
        <v>168.00923301533501</v>
      </c>
      <c r="AP3959">
        <v>21.634496131826701</v>
      </c>
      <c r="AQ3959">
        <v>110.550383409598</v>
      </c>
      <c r="AR3959">
        <v>35.824353473910399</v>
      </c>
      <c r="AS3959">
        <v>20.727029039894699</v>
      </c>
      <c r="AT3959">
        <v>0.57603677056533098</v>
      </c>
      <c r="AU3959">
        <v>1.18867261118207</v>
      </c>
      <c r="AV3959">
        <v>18.962319658147301</v>
      </c>
      <c r="AW3959">
        <v>133.40169391408401</v>
      </c>
      <c r="AX3959">
        <v>6.6086088084285599</v>
      </c>
      <c r="AY3959">
        <v>17.416691784912601</v>
      </c>
      <c r="AZ3959">
        <v>109.376393320742</v>
      </c>
      <c r="BA3959">
        <v>337.58825978827502</v>
      </c>
      <c r="BB3959">
        <v>29.193773929492298</v>
      </c>
      <c r="BC3959">
        <v>279.57297837527398</v>
      </c>
      <c r="BD3959">
        <v>28.821507483508402</v>
      </c>
      <c r="BE3959">
        <v>27.8381407907724</v>
      </c>
      <c r="BF3959">
        <v>3.5384462350713002</v>
      </c>
      <c r="BG3959">
        <v>17.0938342025986</v>
      </c>
      <c r="BH3959">
        <v>7.2058603531025103</v>
      </c>
      <c r="BI3959">
        <v>42.711315574059199</v>
      </c>
      <c r="BJ3959">
        <v>4.38967970530459</v>
      </c>
      <c r="BK3959">
        <v>28.090202790573901</v>
      </c>
      <c r="BL3959">
        <v>10.2314330781807</v>
      </c>
      <c r="BM3959">
        <v>56.050048784489697</v>
      </c>
      <c r="BN3959">
        <v>4.6804646319810903</v>
      </c>
      <c r="BO3959">
        <v>39.654947829287899</v>
      </c>
      <c r="BP3959">
        <v>11.7146363232208</v>
      </c>
      <c r="BQ3959">
        <v>65.064601947240803</v>
      </c>
      <c r="BR3959">
        <v>8.8778188234800108</v>
      </c>
      <c r="BS3959">
        <v>42.969168788917798</v>
      </c>
      <c r="BT3959">
        <v>13.217614334842899</v>
      </c>
      <c r="BU3959">
        <v>710.72070401814699</v>
      </c>
      <c r="BV3959">
        <v>294.70563535533302</v>
      </c>
      <c r="BW3959">
        <v>21.721446701917799</v>
      </c>
      <c r="BX3959">
        <v>394.293621960895</v>
      </c>
      <c r="BY3959">
        <v>578.91611183449595</v>
      </c>
      <c r="BZ3959">
        <v>166.982415421166</v>
      </c>
      <c r="CA3959">
        <v>408.09019347414898</v>
      </c>
      <c r="CB3959">
        <v>3.8435029391805799</v>
      </c>
      <c r="CC3959">
        <v>9000</v>
      </c>
      <c r="CD3959">
        <v>8983</v>
      </c>
      <c r="CE3959">
        <v>9096.2105175217403</v>
      </c>
      <c r="CF3959">
        <v>7253.1708212253598</v>
      </c>
      <c r="CG3959">
        <v>9099.95826393274</v>
      </c>
      <c r="CH3959">
        <v>14321.136250969599</v>
      </c>
    </row>
    <row r="3960" spans="1:86" x14ac:dyDescent="0.2">
      <c r="A3960" t="s">
        <v>171</v>
      </c>
      <c r="B3960">
        <v>2011</v>
      </c>
      <c r="C3960" t="s">
        <v>31</v>
      </c>
      <c r="D3960" t="s">
        <v>2820</v>
      </c>
      <c r="E3960">
        <v>15.5774380706179</v>
      </c>
      <c r="F3960">
        <v>4.7652656389503996</v>
      </c>
      <c r="G3960">
        <v>8.2828776789900402</v>
      </c>
      <c r="H3960">
        <v>2.5292947526774401</v>
      </c>
      <c r="I3960">
        <v>13.4941354558268</v>
      </c>
      <c r="J3960">
        <v>4.6214858117611302</v>
      </c>
      <c r="K3960">
        <v>8.1991952800548908</v>
      </c>
      <c r="L3960">
        <v>0.67345436401076697</v>
      </c>
      <c r="M3960">
        <v>9.8067271854953599</v>
      </c>
      <c r="N3960">
        <v>6.6082098314270601</v>
      </c>
      <c r="O3960">
        <v>0.32292051281555501</v>
      </c>
      <c r="P3960">
        <v>2.87559684125271</v>
      </c>
      <c r="Q3960">
        <v>0</v>
      </c>
      <c r="R3960">
        <v>22.252456847465901</v>
      </c>
      <c r="S3960">
        <v>22.252456847465901</v>
      </c>
      <c r="T3960">
        <v>37.829894918083802</v>
      </c>
      <c r="U3960">
        <v>0</v>
      </c>
      <c r="V3960">
        <v>18.656901545872699</v>
      </c>
      <c r="W3960">
        <v>18.656901545872699</v>
      </c>
      <c r="X3960">
        <v>32.1510370016995</v>
      </c>
      <c r="Y3960">
        <v>38.897729409454101</v>
      </c>
      <c r="Z3960">
        <v>1.09632381261399</v>
      </c>
      <c r="AA3960">
        <v>0.33417621310824802</v>
      </c>
      <c r="AB3960">
        <v>37.467229383731798</v>
      </c>
      <c r="AC3960">
        <v>2.9450504241229498</v>
      </c>
      <c r="AD3960">
        <v>0.39050916736212699</v>
      </c>
      <c r="AE3960">
        <v>0.25277850203838997</v>
      </c>
      <c r="AF3960">
        <v>2.3017627547224402</v>
      </c>
      <c r="AG3960">
        <v>211.68261062227799</v>
      </c>
      <c r="AH3960">
        <v>211.68261062227799</v>
      </c>
      <c r="AI3960">
        <v>11.266043639078701</v>
      </c>
      <c r="AJ3960">
        <v>11.266043639078701</v>
      </c>
      <c r="AK3960">
        <v>10.3542983236614</v>
      </c>
      <c r="AL3960">
        <v>10.3542983236614</v>
      </c>
      <c r="AM3960">
        <v>233.30295258501801</v>
      </c>
      <c r="AN3960">
        <v>233.30295258501801</v>
      </c>
      <c r="AO3960">
        <v>51.133320156539199</v>
      </c>
      <c r="AP3960">
        <v>7.2583249921100004</v>
      </c>
      <c r="AQ3960">
        <v>40.925447092837601</v>
      </c>
      <c r="AR3960">
        <v>2.9495480715915501</v>
      </c>
      <c r="AS3960">
        <v>7.4614231105211397</v>
      </c>
      <c r="AT3960">
        <v>0.16244217211565901</v>
      </c>
      <c r="AU3960">
        <v>0.59243102641747503</v>
      </c>
      <c r="AV3960">
        <v>6.7065499119879997</v>
      </c>
      <c r="AW3960">
        <v>27.669740018955501</v>
      </c>
      <c r="AX3960">
        <v>1.7977173436492599</v>
      </c>
      <c r="AY3960">
        <v>6.2746316043951902</v>
      </c>
      <c r="AZ3960">
        <v>19.597391070911002</v>
      </c>
      <c r="BA3960">
        <v>69.793583314755693</v>
      </c>
      <c r="BB3960">
        <v>7.5513052834019403</v>
      </c>
      <c r="BC3960">
        <v>58.7232689472171</v>
      </c>
      <c r="BD3960">
        <v>3.5190090841365902</v>
      </c>
      <c r="BE3960">
        <v>5.5751759088393102</v>
      </c>
      <c r="BF3960">
        <v>0.90846474196909299</v>
      </c>
      <c r="BG3960">
        <v>3.8928505344495501</v>
      </c>
      <c r="BH3960">
        <v>0.77386063242066105</v>
      </c>
      <c r="BI3960">
        <v>10.400553444716</v>
      </c>
      <c r="BJ3960">
        <v>1.0982155695790701</v>
      </c>
      <c r="BK3960">
        <v>7.7979605824726503</v>
      </c>
      <c r="BL3960">
        <v>1.50437729266428</v>
      </c>
      <c r="BM3960">
        <v>15.323702892765001</v>
      </c>
      <c r="BN3960">
        <v>1.17641674209612</v>
      </c>
      <c r="BO3960">
        <v>12.158755348095699</v>
      </c>
      <c r="BP3960">
        <v>1.98853080257319</v>
      </c>
      <c r="BQ3960">
        <v>11.956933776797699</v>
      </c>
      <c r="BR3960">
        <v>2.4728585901896101</v>
      </c>
      <c r="BS3960">
        <v>8.1385925827699594</v>
      </c>
      <c r="BT3960">
        <v>1.34548260383808</v>
      </c>
      <c r="BU3960">
        <v>100.982098625642</v>
      </c>
      <c r="BV3960">
        <v>69.795474010654999</v>
      </c>
      <c r="BW3960">
        <v>4.58053356096796</v>
      </c>
      <c r="BX3960">
        <v>26.606091054019299</v>
      </c>
      <c r="BY3960">
        <v>168.98988214868899</v>
      </c>
      <c r="BZ3960">
        <v>55.7170778734829</v>
      </c>
      <c r="CA3960">
        <v>112.181374305505</v>
      </c>
      <c r="CB3960">
        <v>1.09142996970121</v>
      </c>
      <c r="CC3960">
        <v>3741</v>
      </c>
      <c r="CD3960">
        <v>3721</v>
      </c>
      <c r="CE3960">
        <v>3818.4268354777901</v>
      </c>
      <c r="CF3960">
        <v>2824.7040323231799</v>
      </c>
      <c r="CG3960">
        <v>3811.0509378337001</v>
      </c>
      <c r="CH3960">
        <v>5649.1640184842599</v>
      </c>
    </row>
    <row r="3961" spans="1:86" x14ac:dyDescent="0.2">
      <c r="A3961" t="s">
        <v>171</v>
      </c>
      <c r="B3961">
        <v>2011</v>
      </c>
      <c r="C3961" t="s">
        <v>32</v>
      </c>
      <c r="D3961" t="s">
        <v>2821</v>
      </c>
      <c r="E3961">
        <v>48.636837193996101</v>
      </c>
      <c r="F3961">
        <v>17.7313785591151</v>
      </c>
      <c r="G3961">
        <v>22.765240618216499</v>
      </c>
      <c r="H3961">
        <v>8.1402180166644804</v>
      </c>
      <c r="I3961">
        <v>42.1979914386677</v>
      </c>
      <c r="J3961">
        <v>17.231304563713</v>
      </c>
      <c r="K3961">
        <v>22.5162796780949</v>
      </c>
      <c r="L3961">
        <v>2.45040719685979</v>
      </c>
      <c r="M3961">
        <v>32.501756639065803</v>
      </c>
      <c r="N3961">
        <v>22.972821481642601</v>
      </c>
      <c r="O3961">
        <v>0.95281161912826196</v>
      </c>
      <c r="P3961">
        <v>8.5761235382947696</v>
      </c>
      <c r="Q3961">
        <v>5.0039949955657796</v>
      </c>
      <c r="R3961">
        <v>53.553707664428401</v>
      </c>
      <c r="S3961">
        <v>58.557702659994199</v>
      </c>
      <c r="T3961">
        <v>107.19453985398999</v>
      </c>
      <c r="U3961">
        <v>4.4379020118243204</v>
      </c>
      <c r="V3961">
        <v>47.495272716144399</v>
      </c>
      <c r="W3961">
        <v>51.933174727968797</v>
      </c>
      <c r="X3961">
        <v>94.131166166636405</v>
      </c>
      <c r="Y3961">
        <v>125.875199948603</v>
      </c>
      <c r="Z3961">
        <v>3.6914712174441999</v>
      </c>
      <c r="AA3961">
        <v>0.67144781822473798</v>
      </c>
      <c r="AB3961">
        <v>121.512280912934</v>
      </c>
      <c r="AC3961">
        <v>8.6577647604943309</v>
      </c>
      <c r="AD3961">
        <v>1.36841347304042</v>
      </c>
      <c r="AE3961">
        <v>0.77910988142933402</v>
      </c>
      <c r="AF3961">
        <v>6.5102414060246003</v>
      </c>
      <c r="AG3961">
        <v>609.16494322152403</v>
      </c>
      <c r="AH3961">
        <v>609.16494322152403</v>
      </c>
      <c r="AI3961">
        <v>56.513643597696898</v>
      </c>
      <c r="AJ3961">
        <v>56.513643597696898</v>
      </c>
      <c r="AK3961">
        <v>46.400692732087698</v>
      </c>
      <c r="AL3961">
        <v>46.400692732087698</v>
      </c>
      <c r="AM3961">
        <v>712.07927955130901</v>
      </c>
      <c r="AN3961">
        <v>712.07927955130901</v>
      </c>
      <c r="AO3961">
        <v>121.47985831299</v>
      </c>
      <c r="AP3961">
        <v>23.0666559410536</v>
      </c>
      <c r="AQ3961">
        <v>88.449090195818499</v>
      </c>
      <c r="AR3961">
        <v>9.9641121761180393</v>
      </c>
      <c r="AS3961">
        <v>23.9822298554977</v>
      </c>
      <c r="AT3961">
        <v>0.57943964656806601</v>
      </c>
      <c r="AU3961">
        <v>0.93573529290847701</v>
      </c>
      <c r="AV3961">
        <v>22.467054916021201</v>
      </c>
      <c r="AW3961">
        <v>75.972042296161504</v>
      </c>
      <c r="AX3961">
        <v>6.1306927616483602</v>
      </c>
      <c r="AY3961">
        <v>13.431525364772501</v>
      </c>
      <c r="AZ3961">
        <v>56.409824169740602</v>
      </c>
      <c r="BA3961">
        <v>235.78312371353601</v>
      </c>
      <c r="BB3961">
        <v>26.346932639301599</v>
      </c>
      <c r="BC3961">
        <v>198.16473476523001</v>
      </c>
      <c r="BD3961">
        <v>11.271456309004201</v>
      </c>
      <c r="BE3961">
        <v>18.3429387926546</v>
      </c>
      <c r="BF3961">
        <v>2.9902332735231298</v>
      </c>
      <c r="BG3961">
        <v>12.833983767475001</v>
      </c>
      <c r="BH3961">
        <v>2.5187217516564502</v>
      </c>
      <c r="BI3961">
        <v>30.9713028772515</v>
      </c>
      <c r="BJ3961">
        <v>3.6395221411327499</v>
      </c>
      <c r="BK3961">
        <v>22.361049949638499</v>
      </c>
      <c r="BL3961">
        <v>4.9707307864802104</v>
      </c>
      <c r="BM3961">
        <v>42.954875184081601</v>
      </c>
      <c r="BN3961">
        <v>3.9228460436630499</v>
      </c>
      <c r="BO3961">
        <v>32.625784114706299</v>
      </c>
      <c r="BP3961">
        <v>6.4062450257122601</v>
      </c>
      <c r="BQ3961">
        <v>43.659100137421802</v>
      </c>
      <c r="BR3961">
        <v>8.5839173523059102</v>
      </c>
      <c r="BS3961">
        <v>30.402040951697799</v>
      </c>
      <c r="BT3961">
        <v>4.6731418334179899</v>
      </c>
      <c r="BU3961">
        <v>335.35566088550502</v>
      </c>
      <c r="BV3961">
        <v>242.60768923684199</v>
      </c>
      <c r="BW3961">
        <v>13.3064854886129</v>
      </c>
      <c r="BX3961">
        <v>79.441486160050204</v>
      </c>
      <c r="BY3961">
        <v>515.87158493524305</v>
      </c>
      <c r="BZ3961">
        <v>204.98303363849399</v>
      </c>
      <c r="CA3961">
        <v>306.01327472336402</v>
      </c>
      <c r="CB3961">
        <v>4.8752765733840899</v>
      </c>
      <c r="CC3961">
        <v>12031</v>
      </c>
      <c r="CD3961">
        <v>12006</v>
      </c>
      <c r="CE3961">
        <v>11661.9277983677</v>
      </c>
      <c r="CF3961">
        <v>8381.71000563903</v>
      </c>
      <c r="CG3961">
        <v>7752.9013317252402</v>
      </c>
      <c r="CH3961">
        <v>12431.533464889601</v>
      </c>
    </row>
    <row r="3962" spans="1:86" x14ac:dyDescent="0.2">
      <c r="A3962" t="s">
        <v>171</v>
      </c>
      <c r="B3962">
        <v>2011</v>
      </c>
      <c r="C3962" t="s">
        <v>33</v>
      </c>
      <c r="D3962" t="s">
        <v>2822</v>
      </c>
      <c r="E3962">
        <v>292.132751972682</v>
      </c>
      <c r="F3962">
        <v>74.3456588305841</v>
      </c>
      <c r="G3962">
        <v>165.007342759572</v>
      </c>
      <c r="H3962">
        <v>52.779750382525798</v>
      </c>
      <c r="I3962">
        <v>257.02804955041103</v>
      </c>
      <c r="J3962">
        <v>72.1582650441662</v>
      </c>
      <c r="K3962">
        <v>163.19379105845499</v>
      </c>
      <c r="L3962">
        <v>21.675993447789502</v>
      </c>
      <c r="M3962">
        <v>193.35655442561401</v>
      </c>
      <c r="N3962">
        <v>99.953438367345697</v>
      </c>
      <c r="O3962">
        <v>13.739259793301899</v>
      </c>
      <c r="P3962">
        <v>79.663856264965702</v>
      </c>
      <c r="Q3962">
        <v>0</v>
      </c>
      <c r="R3962">
        <v>123.073403216039</v>
      </c>
      <c r="S3962">
        <v>123.073403216039</v>
      </c>
      <c r="T3962">
        <v>415.20615518872103</v>
      </c>
      <c r="U3962">
        <v>0</v>
      </c>
      <c r="V3962">
        <v>106.905119266057</v>
      </c>
      <c r="W3962">
        <v>106.905119266057</v>
      </c>
      <c r="X3962">
        <v>363.933168816467</v>
      </c>
      <c r="Y3962">
        <v>660.67405294026196</v>
      </c>
      <c r="Z3962">
        <v>17.041777473554301</v>
      </c>
      <c r="AA3962">
        <v>5.5909099312187696</v>
      </c>
      <c r="AB3962">
        <v>638.04136553548904</v>
      </c>
      <c r="AC3962">
        <v>43.7336560740154</v>
      </c>
      <c r="AD3962">
        <v>5.9105682871781902</v>
      </c>
      <c r="AE3962">
        <v>5.6167078954260798</v>
      </c>
      <c r="AF3962">
        <v>32.206379891411302</v>
      </c>
      <c r="AG3962">
        <v>4819.75972903616</v>
      </c>
      <c r="AH3962">
        <v>4819.75972903616</v>
      </c>
      <c r="AI3962">
        <v>524.61688069129195</v>
      </c>
      <c r="AJ3962">
        <v>524.61688069129195</v>
      </c>
      <c r="AK3962">
        <v>211.23582123290799</v>
      </c>
      <c r="AL3962">
        <v>211.23582123290799</v>
      </c>
      <c r="AM3962">
        <v>5555.6124309603601</v>
      </c>
      <c r="AN3962">
        <v>5555.6124309603601</v>
      </c>
      <c r="AO3962">
        <v>929.792411766898</v>
      </c>
      <c r="AP3962">
        <v>117.189888420312</v>
      </c>
      <c r="AQ3962">
        <v>717.25591122184505</v>
      </c>
      <c r="AR3962">
        <v>95.346612124743302</v>
      </c>
      <c r="AS3962">
        <v>120.767721112641</v>
      </c>
      <c r="AT3962">
        <v>2.4588996214571299</v>
      </c>
      <c r="AU3962">
        <v>8.5637322329412306</v>
      </c>
      <c r="AV3962">
        <v>109.745089258242</v>
      </c>
      <c r="AW3962">
        <v>482.92647804656099</v>
      </c>
      <c r="AX3962">
        <v>27.497747813594099</v>
      </c>
      <c r="AY3962">
        <v>104.69639821365701</v>
      </c>
      <c r="AZ3962">
        <v>350.73233201930901</v>
      </c>
      <c r="BA3962">
        <v>1588.77514531936</v>
      </c>
      <c r="BB3962">
        <v>121.732757636822</v>
      </c>
      <c r="BC3962">
        <v>1388.7314063420899</v>
      </c>
      <c r="BD3962">
        <v>78.310981340442694</v>
      </c>
      <c r="BE3962">
        <v>122.20886676998801</v>
      </c>
      <c r="BF3962">
        <v>14.2087555935887</v>
      </c>
      <c r="BG3962">
        <v>88.796721295280804</v>
      </c>
      <c r="BH3962">
        <v>19.203389881118799</v>
      </c>
      <c r="BI3962">
        <v>207.30132930084301</v>
      </c>
      <c r="BJ3962">
        <v>17.249518014831601</v>
      </c>
      <c r="BK3962">
        <v>157.666372029461</v>
      </c>
      <c r="BL3962">
        <v>32.385439256550299</v>
      </c>
      <c r="BM3962">
        <v>290.78484979228301</v>
      </c>
      <c r="BN3962">
        <v>18.655896216522098</v>
      </c>
      <c r="BO3962">
        <v>232.09314312428</v>
      </c>
      <c r="BP3962">
        <v>40.035810451480899</v>
      </c>
      <c r="BQ3962">
        <v>294.188430042785</v>
      </c>
      <c r="BR3962">
        <v>39.530664822677402</v>
      </c>
      <c r="BS3962">
        <v>214.83967057694801</v>
      </c>
      <c r="BT3962">
        <v>39.818094643158801</v>
      </c>
      <c r="BU3962">
        <v>1987.6573581078001</v>
      </c>
      <c r="BV3962">
        <v>1058.13304359872</v>
      </c>
      <c r="BW3962">
        <v>193.99924208074299</v>
      </c>
      <c r="BX3962">
        <v>735.52507242833099</v>
      </c>
      <c r="BY3962">
        <v>3145.3600643107602</v>
      </c>
      <c r="BZ3962">
        <v>881.32390394309698</v>
      </c>
      <c r="CA3962">
        <v>2221.1678974502101</v>
      </c>
      <c r="CB3962">
        <v>42.868262917447197</v>
      </c>
      <c r="CC3962">
        <v>68926</v>
      </c>
      <c r="CD3962">
        <v>69134</v>
      </c>
      <c r="CE3962">
        <v>71425.751974630199</v>
      </c>
      <c r="CF3962">
        <v>56378.367645630999</v>
      </c>
      <c r="CG3962">
        <v>61419.015385962397</v>
      </c>
      <c r="CH3962">
        <v>100061.790620124</v>
      </c>
    </row>
    <row r="3963" spans="1:86" x14ac:dyDescent="0.2">
      <c r="A3963" t="s">
        <v>171</v>
      </c>
      <c r="B3963">
        <v>2011</v>
      </c>
      <c r="C3963" t="s">
        <v>34</v>
      </c>
      <c r="D3963" t="s">
        <v>2823</v>
      </c>
      <c r="E3963">
        <v>32.214684677794601</v>
      </c>
      <c r="F3963">
        <v>7.1873590323048404</v>
      </c>
      <c r="G3963">
        <v>18.601486215549201</v>
      </c>
      <c r="H3963">
        <v>6.4258394299405097</v>
      </c>
      <c r="I3963">
        <v>27.025132715887601</v>
      </c>
      <c r="J3963">
        <v>6.97028099844567</v>
      </c>
      <c r="K3963">
        <v>18.421694765329001</v>
      </c>
      <c r="L3963">
        <v>1.6331569521128999</v>
      </c>
      <c r="M3963">
        <v>15.307010169165499</v>
      </c>
      <c r="N3963">
        <v>9.4484314787403498</v>
      </c>
      <c r="O3963">
        <v>0.90723643142812405</v>
      </c>
      <c r="P3963">
        <v>4.9513422589969496</v>
      </c>
      <c r="Q3963">
        <v>0</v>
      </c>
      <c r="R3963">
        <v>17.3548639064783</v>
      </c>
      <c r="S3963">
        <v>17.3548639064783</v>
      </c>
      <c r="T3963">
        <v>49.569548584272901</v>
      </c>
      <c r="U3963">
        <v>0</v>
      </c>
      <c r="V3963">
        <v>15.3252304804146</v>
      </c>
      <c r="W3963">
        <v>15.3252304804146</v>
      </c>
      <c r="X3963">
        <v>42.350363196302197</v>
      </c>
      <c r="Y3963">
        <v>105.593013175926</v>
      </c>
      <c r="Z3963">
        <v>1.95215400557608</v>
      </c>
      <c r="AA3963">
        <v>0.63292147292785605</v>
      </c>
      <c r="AB3963">
        <v>103.00793769742199</v>
      </c>
      <c r="AC3963">
        <v>6.6505816006193497</v>
      </c>
      <c r="AD3963">
        <v>0.56467846885829198</v>
      </c>
      <c r="AE3963">
        <v>0.55022957515772897</v>
      </c>
      <c r="AF3963">
        <v>5.5356735566033501</v>
      </c>
      <c r="AG3963">
        <v>531.67977472702501</v>
      </c>
      <c r="AH3963">
        <v>531.67977472702501</v>
      </c>
      <c r="AI3963">
        <v>21.479549747002501</v>
      </c>
      <c r="AJ3963">
        <v>21.479549747002501</v>
      </c>
      <c r="AK3963">
        <v>14.842314903666701</v>
      </c>
      <c r="AL3963">
        <v>14.842314903666701</v>
      </c>
      <c r="AM3963">
        <v>568.001639377694</v>
      </c>
      <c r="AN3963">
        <v>568.001639377694</v>
      </c>
      <c r="AO3963">
        <v>106.379771088787</v>
      </c>
      <c r="AP3963">
        <v>16.6914574940329</v>
      </c>
      <c r="AQ3963">
        <v>84.400375142721202</v>
      </c>
      <c r="AR3963">
        <v>5.2879384520332602</v>
      </c>
      <c r="AS3963">
        <v>20.0393813786451</v>
      </c>
      <c r="AT3963">
        <v>0.24389566510847199</v>
      </c>
      <c r="AU3963">
        <v>1.02819183442484</v>
      </c>
      <c r="AV3963">
        <v>18.767293879111701</v>
      </c>
      <c r="AW3963">
        <v>58.204920718478299</v>
      </c>
      <c r="AX3963">
        <v>3.02064463703443</v>
      </c>
      <c r="AY3963">
        <v>12.065746786892699</v>
      </c>
      <c r="AZ3963">
        <v>43.118529294551202</v>
      </c>
      <c r="BA3963">
        <v>138.84022510115199</v>
      </c>
      <c r="BB3963">
        <v>11.753350698999199</v>
      </c>
      <c r="BC3963">
        <v>119.10195643228001</v>
      </c>
      <c r="BD3963">
        <v>7.9849179698724999</v>
      </c>
      <c r="BE3963">
        <v>11.4838147519987</v>
      </c>
      <c r="BF3963">
        <v>1.5541246163408899</v>
      </c>
      <c r="BG3963">
        <v>8.2758149147992999</v>
      </c>
      <c r="BH3963">
        <v>1.6538752208584799</v>
      </c>
      <c r="BI3963">
        <v>24.341908495927999</v>
      </c>
      <c r="BJ3963">
        <v>1.83162943494103</v>
      </c>
      <c r="BK3963">
        <v>18.864160832737301</v>
      </c>
      <c r="BL3963">
        <v>3.6461182282497102</v>
      </c>
      <c r="BM3963">
        <v>37.759249801561801</v>
      </c>
      <c r="BN3963">
        <v>1.95317742549735</v>
      </c>
      <c r="BO3963">
        <v>30.977909738030402</v>
      </c>
      <c r="BP3963">
        <v>4.8281626380339304</v>
      </c>
      <c r="BQ3963">
        <v>20.103401275938602</v>
      </c>
      <c r="BR3963">
        <v>3.8069327427263699</v>
      </c>
      <c r="BS3963">
        <v>13.7052623094759</v>
      </c>
      <c r="BT3963">
        <v>2.59120622373631</v>
      </c>
      <c r="BU3963">
        <v>158.17517586921599</v>
      </c>
      <c r="BV3963">
        <v>99.8537639121095</v>
      </c>
      <c r="BW3963">
        <v>12.923153954540799</v>
      </c>
      <c r="BX3963">
        <v>45.398258002566102</v>
      </c>
      <c r="BY3963">
        <v>340.480316921427</v>
      </c>
      <c r="BZ3963">
        <v>85.223401080010206</v>
      </c>
      <c r="CA3963">
        <v>253.13789308796299</v>
      </c>
      <c r="CB3963">
        <v>2.1190227534544999</v>
      </c>
      <c r="CC3963">
        <v>12642</v>
      </c>
      <c r="CD3963">
        <v>13891</v>
      </c>
      <c r="CE3963">
        <v>15761.4065301028</v>
      </c>
      <c r="CF3963">
        <v>11175.776873410199</v>
      </c>
      <c r="CG3963">
        <v>9003.0161338175003</v>
      </c>
      <c r="CH3963">
        <v>13878.0270680718</v>
      </c>
    </row>
    <row r="3964" spans="1:86" x14ac:dyDescent="0.2">
      <c r="A3964" t="s">
        <v>171</v>
      </c>
      <c r="B3964">
        <v>2011</v>
      </c>
      <c r="C3964" t="s">
        <v>35</v>
      </c>
      <c r="D3964" t="s">
        <v>2824</v>
      </c>
      <c r="E3964">
        <v>4.4909342198287696</v>
      </c>
      <c r="F3964">
        <v>1.7544594724503899</v>
      </c>
      <c r="G3964">
        <v>1.95783848269969</v>
      </c>
      <c r="H3964">
        <v>0.77863626467868896</v>
      </c>
      <c r="I3964">
        <v>3.9245487581896898</v>
      </c>
      <c r="J3964">
        <v>1.7001242416904201</v>
      </c>
      <c r="K3964">
        <v>1.9379817870396701</v>
      </c>
      <c r="L3964">
        <v>0.28644272945960098</v>
      </c>
      <c r="M3964">
        <v>2.9981618650322099</v>
      </c>
      <c r="N3964">
        <v>2.51026650679455</v>
      </c>
      <c r="O3964">
        <v>8.5888685265608597E-2</v>
      </c>
      <c r="P3964">
        <v>0.40200667297202303</v>
      </c>
      <c r="Q3964">
        <v>0</v>
      </c>
      <c r="R3964">
        <v>4.6986482211020304</v>
      </c>
      <c r="S3964">
        <v>4.6986482211020304</v>
      </c>
      <c r="T3964">
        <v>9.1895824409307991</v>
      </c>
      <c r="U3964">
        <v>0</v>
      </c>
      <c r="V3964">
        <v>3.9930357239915799</v>
      </c>
      <c r="W3964">
        <v>3.9930357239915799</v>
      </c>
      <c r="X3964">
        <v>7.9175844821812698</v>
      </c>
      <c r="Y3964">
        <v>10.897888404854999</v>
      </c>
      <c r="Z3964">
        <v>0.392200318262304</v>
      </c>
      <c r="AA3964">
        <v>9.0164143590796497E-2</v>
      </c>
      <c r="AB3964">
        <v>10.415523943001901</v>
      </c>
      <c r="AC3964">
        <v>0.80011319337987996</v>
      </c>
      <c r="AD3964">
        <v>0.14943027786378499</v>
      </c>
      <c r="AE3964">
        <v>5.9069100906863299E-2</v>
      </c>
      <c r="AF3964">
        <v>0.59161381460923301</v>
      </c>
      <c r="AG3964">
        <v>48.570848225995</v>
      </c>
      <c r="AH3964">
        <v>48.570848225995</v>
      </c>
      <c r="AI3964">
        <v>2.6990423884880301</v>
      </c>
      <c r="AJ3964">
        <v>2.6990423884880301</v>
      </c>
      <c r="AK3964">
        <v>4.2431862587436697</v>
      </c>
      <c r="AL3964">
        <v>4.2431862587436697</v>
      </c>
      <c r="AM3964">
        <v>55.513076873226701</v>
      </c>
      <c r="AN3964">
        <v>55.513076873226701</v>
      </c>
      <c r="AO3964">
        <v>15.010488629022401</v>
      </c>
      <c r="AP3964">
        <v>2.3268923632870302</v>
      </c>
      <c r="AQ3964">
        <v>12.149582097318</v>
      </c>
      <c r="AR3964">
        <v>0.53401416841740301</v>
      </c>
      <c r="AS3964">
        <v>1.8663687548672101</v>
      </c>
      <c r="AT3964">
        <v>6.0398206630658702E-2</v>
      </c>
      <c r="AU3964">
        <v>0.114198398690059</v>
      </c>
      <c r="AV3964">
        <v>1.6917721495464899</v>
      </c>
      <c r="AW3964">
        <v>8.8560828890029093</v>
      </c>
      <c r="AX3964">
        <v>0.66034681347843405</v>
      </c>
      <c r="AY3964">
        <v>1.56796477445594</v>
      </c>
      <c r="AZ3964">
        <v>6.6277713010685302</v>
      </c>
      <c r="BA3964">
        <v>16.7942146516625</v>
      </c>
      <c r="BB3964">
        <v>2.7776485322380902</v>
      </c>
      <c r="BC3964">
        <v>13.2511334629241</v>
      </c>
      <c r="BD3964">
        <v>0.76543265650037295</v>
      </c>
      <c r="BE3964">
        <v>1.4455053466724199</v>
      </c>
      <c r="BF3964">
        <v>0.31492401669210102</v>
      </c>
      <c r="BG3964">
        <v>0.91467169321572295</v>
      </c>
      <c r="BH3964">
        <v>0.21590963676459399</v>
      </c>
      <c r="BI3964">
        <v>2.75966766545285</v>
      </c>
      <c r="BJ3964">
        <v>0.38506402192566203</v>
      </c>
      <c r="BK3964">
        <v>1.89108669751247</v>
      </c>
      <c r="BL3964">
        <v>0.48351694601471201</v>
      </c>
      <c r="BM3964">
        <v>4.1277673401242803</v>
      </c>
      <c r="BN3964">
        <v>0.41508683848197397</v>
      </c>
      <c r="BO3964">
        <v>2.99562492914963</v>
      </c>
      <c r="BP3964">
        <v>0.71705557249267904</v>
      </c>
      <c r="BQ3964">
        <v>2.8662436476037598</v>
      </c>
      <c r="BR3964">
        <v>0.94174251523223695</v>
      </c>
      <c r="BS3964">
        <v>1.59951226753057</v>
      </c>
      <c r="BT3964">
        <v>0.32498886484094502</v>
      </c>
      <c r="BU3964">
        <v>31.4267472221586</v>
      </c>
      <c r="BV3964">
        <v>26.476853010197701</v>
      </c>
      <c r="BW3964">
        <v>1.1925568773736299</v>
      </c>
      <c r="BX3964">
        <v>3.7573373345872598</v>
      </c>
      <c r="BY3964">
        <v>45.935588854985802</v>
      </c>
      <c r="BZ3964">
        <v>19.0376527341535</v>
      </c>
      <c r="CA3964">
        <v>26.570471660377699</v>
      </c>
      <c r="CB3964">
        <v>0.32746446045463601</v>
      </c>
      <c r="CC3964">
        <v>2042</v>
      </c>
      <c r="CD3964">
        <v>1997</v>
      </c>
      <c r="CE3964">
        <v>1578.6210692002101</v>
      </c>
      <c r="CF3964">
        <v>1824.8272237920501</v>
      </c>
      <c r="CG3964">
        <v>1430.1487955012201</v>
      </c>
      <c r="CH3964">
        <v>2193.7768686896402</v>
      </c>
    </row>
    <row r="3965" spans="1:86" x14ac:dyDescent="0.2">
      <c r="A3965" t="s">
        <v>171</v>
      </c>
      <c r="B3965">
        <v>2011</v>
      </c>
      <c r="C3965" t="s">
        <v>36</v>
      </c>
      <c r="D3965" t="s">
        <v>2825</v>
      </c>
      <c r="E3965">
        <v>4.4860375215360904</v>
      </c>
      <c r="F3965">
        <v>1.0001928282158801</v>
      </c>
      <c r="G3965">
        <v>2.7201198289630999</v>
      </c>
      <c r="H3965">
        <v>0.76572486435711595</v>
      </c>
      <c r="I3965">
        <v>3.8632242831610002</v>
      </c>
      <c r="J3965">
        <v>0.97025706890063301</v>
      </c>
      <c r="K3965">
        <v>2.69140941498532</v>
      </c>
      <c r="L3965">
        <v>0.201557799275046</v>
      </c>
      <c r="M3965">
        <v>1.74739470149936</v>
      </c>
      <c r="N3965">
        <v>1.25375124748598</v>
      </c>
      <c r="O3965">
        <v>9.9234840435011407E-2</v>
      </c>
      <c r="P3965">
        <v>0.39440861357836199</v>
      </c>
      <c r="Q3965">
        <v>0</v>
      </c>
      <c r="R3965">
        <v>6.3151339666800599</v>
      </c>
      <c r="S3965">
        <v>6.3151339666800599</v>
      </c>
      <c r="T3965">
        <v>10.8011714882162</v>
      </c>
      <c r="U3965">
        <v>0</v>
      </c>
      <c r="V3965">
        <v>5.2737235025974698</v>
      </c>
      <c r="W3965">
        <v>5.2737235025974698</v>
      </c>
      <c r="X3965">
        <v>9.1369477857584709</v>
      </c>
      <c r="Y3965">
        <v>13.025933614785099</v>
      </c>
      <c r="Z3965">
        <v>0.295838093146922</v>
      </c>
      <c r="AA3965">
        <v>0.108771835193522</v>
      </c>
      <c r="AB3965">
        <v>12.6213236864447</v>
      </c>
      <c r="AC3965">
        <v>0.75690504357078903</v>
      </c>
      <c r="AD3965">
        <v>7.5636936196553706E-2</v>
      </c>
      <c r="AE3965">
        <v>8.7218517107184701E-2</v>
      </c>
      <c r="AF3965">
        <v>0.59404959026705295</v>
      </c>
      <c r="AG3965">
        <v>66.620109721751405</v>
      </c>
      <c r="AH3965">
        <v>66.620109721751405</v>
      </c>
      <c r="AI3965">
        <v>2.81468148139176</v>
      </c>
      <c r="AJ3965">
        <v>2.81468148139176</v>
      </c>
      <c r="AK3965">
        <v>2.1793702878360701</v>
      </c>
      <c r="AL3965">
        <v>2.1793702878360701</v>
      </c>
      <c r="AM3965">
        <v>71.614161490979299</v>
      </c>
      <c r="AN3965">
        <v>71.614161490979299</v>
      </c>
      <c r="AO3965">
        <v>25.1947900464478</v>
      </c>
      <c r="AP3965">
        <v>2.8230152822383698</v>
      </c>
      <c r="AQ3965">
        <v>21.871503450949898</v>
      </c>
      <c r="AR3965">
        <v>0.50027131325963403</v>
      </c>
      <c r="AS3965">
        <v>1.9690119022151999</v>
      </c>
      <c r="AT3965">
        <v>3.3337577690513202E-2</v>
      </c>
      <c r="AU3965">
        <v>0.151384531522303</v>
      </c>
      <c r="AV3965">
        <v>1.78428979300239</v>
      </c>
      <c r="AW3965">
        <v>7.0967627565375802</v>
      </c>
      <c r="AX3965">
        <v>0.44732492608560498</v>
      </c>
      <c r="AY3965">
        <v>2.0763025658529801</v>
      </c>
      <c r="AZ3965">
        <v>4.5731352645989896</v>
      </c>
      <c r="BA3965">
        <v>22.3287736122629</v>
      </c>
      <c r="BB3965">
        <v>1.55341036535689</v>
      </c>
      <c r="BC3965">
        <v>20.0471673508581</v>
      </c>
      <c r="BD3965">
        <v>0.72819589604784696</v>
      </c>
      <c r="BE3965">
        <v>1.78754427441037</v>
      </c>
      <c r="BF3965">
        <v>0.22575392371087499</v>
      </c>
      <c r="BG3965">
        <v>1.3604292032558201</v>
      </c>
      <c r="BH3965">
        <v>0.20136114744367001</v>
      </c>
      <c r="BI3965">
        <v>3.3535656892018602</v>
      </c>
      <c r="BJ3965">
        <v>0.26125561997477198</v>
      </c>
      <c r="BK3965">
        <v>2.69483082473849</v>
      </c>
      <c r="BL3965">
        <v>0.397479244488599</v>
      </c>
      <c r="BM3965">
        <v>4.9866124671260303</v>
      </c>
      <c r="BN3965">
        <v>0.27734201357808802</v>
      </c>
      <c r="BO3965">
        <v>4.1816975829548202</v>
      </c>
      <c r="BP3965">
        <v>0.52757287059311897</v>
      </c>
      <c r="BQ3965">
        <v>3.6608254052090099</v>
      </c>
      <c r="BR3965">
        <v>0.50841511728315103</v>
      </c>
      <c r="BS3965">
        <v>2.8812438185121501</v>
      </c>
      <c r="BT3965">
        <v>0.27116646941370298</v>
      </c>
      <c r="BU3965">
        <v>18.198278564736398</v>
      </c>
      <c r="BV3965">
        <v>13.230864849469301</v>
      </c>
      <c r="BW3965">
        <v>1.3833550237198</v>
      </c>
      <c r="BX3965">
        <v>3.5840586915473098</v>
      </c>
      <c r="BY3965">
        <v>48.814848385766702</v>
      </c>
      <c r="BZ3965">
        <v>11.7644096514593</v>
      </c>
      <c r="CA3965">
        <v>36.769354264782599</v>
      </c>
      <c r="CB3965">
        <v>0.28108446952482702</v>
      </c>
      <c r="CC3965">
        <v>1177</v>
      </c>
      <c r="CD3965">
        <v>1249</v>
      </c>
      <c r="CE3965">
        <v>1194.4508143294299</v>
      </c>
      <c r="CF3965">
        <v>992.35090255854698</v>
      </c>
      <c r="CG3965">
        <v>1768.2772071403699</v>
      </c>
      <c r="CH3965">
        <v>2714.3380366656102</v>
      </c>
    </row>
    <row r="3966" spans="1:86" x14ac:dyDescent="0.2">
      <c r="A3966" t="s">
        <v>171</v>
      </c>
      <c r="B3966">
        <v>2011</v>
      </c>
      <c r="C3966" t="s">
        <v>37</v>
      </c>
      <c r="D3966" t="s">
        <v>2826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  <c r="BE3966">
        <v>0</v>
      </c>
      <c r="BF3966">
        <v>0</v>
      </c>
      <c r="BG3966">
        <v>0</v>
      </c>
      <c r="BH3966">
        <v>0</v>
      </c>
      <c r="BI3966">
        <v>0</v>
      </c>
      <c r="BJ3966">
        <v>0</v>
      </c>
      <c r="BK3966">
        <v>0</v>
      </c>
      <c r="BL3966">
        <v>0</v>
      </c>
      <c r="BM3966">
        <v>0</v>
      </c>
      <c r="BN3966">
        <v>0</v>
      </c>
      <c r="BO3966">
        <v>0</v>
      </c>
      <c r="BP3966">
        <v>0</v>
      </c>
      <c r="BQ3966">
        <v>0</v>
      </c>
      <c r="BR3966">
        <v>0</v>
      </c>
      <c r="BS3966">
        <v>0</v>
      </c>
      <c r="BT3966">
        <v>0</v>
      </c>
      <c r="BU3966">
        <v>0</v>
      </c>
      <c r="BV3966">
        <v>0</v>
      </c>
      <c r="BW3966">
        <v>0</v>
      </c>
      <c r="BX3966">
        <v>0</v>
      </c>
      <c r="BY3966">
        <v>0</v>
      </c>
      <c r="BZ3966">
        <v>0</v>
      </c>
      <c r="CA3966">
        <v>0</v>
      </c>
      <c r="CB3966">
        <v>0</v>
      </c>
      <c r="CC3966">
        <v>0</v>
      </c>
      <c r="CD3966">
        <v>0</v>
      </c>
      <c r="CE3966">
        <v>0</v>
      </c>
      <c r="CF3966">
        <v>0</v>
      </c>
      <c r="CG3966">
        <v>0</v>
      </c>
      <c r="CH3966">
        <v>0</v>
      </c>
    </row>
    <row r="3967" spans="1:86" x14ac:dyDescent="0.2">
      <c r="A3967" t="s">
        <v>171</v>
      </c>
      <c r="B3967">
        <v>2011</v>
      </c>
      <c r="C3967" t="s">
        <v>38</v>
      </c>
      <c r="D3967" t="s">
        <v>2827</v>
      </c>
      <c r="E3967">
        <v>419.74984762895599</v>
      </c>
      <c r="F3967">
        <v>138.890259474679</v>
      </c>
      <c r="G3967">
        <v>214.58210265727001</v>
      </c>
      <c r="H3967">
        <v>66.277485497007206</v>
      </c>
      <c r="I3967">
        <v>374.30028790482498</v>
      </c>
      <c r="J3967">
        <v>134.84279830763299</v>
      </c>
      <c r="K3967">
        <v>212.40965124183799</v>
      </c>
      <c r="L3967">
        <v>27.0478383553539</v>
      </c>
      <c r="M3967">
        <v>256.18449828379198</v>
      </c>
      <c r="N3967">
        <v>192.979279282964</v>
      </c>
      <c r="O3967">
        <v>9.0051193005509198</v>
      </c>
      <c r="P3967">
        <v>54.2000997002757</v>
      </c>
      <c r="Q3967">
        <v>0</v>
      </c>
      <c r="R3967">
        <v>360.22005583291701</v>
      </c>
      <c r="S3967">
        <v>360.22005583291701</v>
      </c>
      <c r="T3967">
        <v>779.96990346187295</v>
      </c>
      <c r="U3967">
        <v>0</v>
      </c>
      <c r="V3967">
        <v>301.45683966146498</v>
      </c>
      <c r="W3967">
        <v>301.45683966146498</v>
      </c>
      <c r="X3967">
        <v>675.75712756629002</v>
      </c>
      <c r="Y3967">
        <v>765.90495620806303</v>
      </c>
      <c r="Z3967">
        <v>29.782578766715201</v>
      </c>
      <c r="AA3967">
        <v>7.7296937198073703</v>
      </c>
      <c r="AB3967">
        <v>728.39268372154004</v>
      </c>
      <c r="AC3967">
        <v>63.779698135821199</v>
      </c>
      <c r="AD3967">
        <v>11.083545966032</v>
      </c>
      <c r="AE3967">
        <v>6.6416411826753299</v>
      </c>
      <c r="AF3967">
        <v>46.054510987114099</v>
      </c>
      <c r="AG3967">
        <v>6503.5254722301597</v>
      </c>
      <c r="AH3967">
        <v>6503.5254722301597</v>
      </c>
      <c r="AI3967">
        <v>562.83749473094701</v>
      </c>
      <c r="AJ3967">
        <v>562.83749473094701</v>
      </c>
      <c r="AK3967">
        <v>229.87939258857801</v>
      </c>
      <c r="AL3967">
        <v>229.87939258857801</v>
      </c>
      <c r="AM3967">
        <v>7296.2423595496803</v>
      </c>
      <c r="AN3967">
        <v>7296.2423595496803</v>
      </c>
      <c r="AO3967">
        <v>1165.6414638624999</v>
      </c>
      <c r="AP3967">
        <v>175.60395641245501</v>
      </c>
      <c r="AQ3967">
        <v>914.89011803068399</v>
      </c>
      <c r="AR3967">
        <v>75.147389419356102</v>
      </c>
      <c r="AS3967">
        <v>176.90448131124799</v>
      </c>
      <c r="AT3967">
        <v>4.76534502501503</v>
      </c>
      <c r="AU3967">
        <v>13.070467091823099</v>
      </c>
      <c r="AV3967">
        <v>159.06866919440901</v>
      </c>
      <c r="AW3967">
        <v>543.73864121115002</v>
      </c>
      <c r="AX3967">
        <v>49.371589009470398</v>
      </c>
      <c r="AY3967">
        <v>139.12904221667301</v>
      </c>
      <c r="AZ3967">
        <v>355.23800998500701</v>
      </c>
      <c r="BA3967">
        <v>1680.7395366005601</v>
      </c>
      <c r="BB3967">
        <v>220.752768677456</v>
      </c>
      <c r="BC3967">
        <v>1382.5906285681499</v>
      </c>
      <c r="BD3967">
        <v>77.396139354955906</v>
      </c>
      <c r="BE3967">
        <v>133.82931721237301</v>
      </c>
      <c r="BF3967">
        <v>24.529972427174599</v>
      </c>
      <c r="BG3967">
        <v>92.323378558671294</v>
      </c>
      <c r="BH3967">
        <v>16.975966226526801</v>
      </c>
      <c r="BI3967">
        <v>266.52348903668201</v>
      </c>
      <c r="BJ3967">
        <v>29.930365944145901</v>
      </c>
      <c r="BK3967">
        <v>203.33197590546001</v>
      </c>
      <c r="BL3967">
        <v>33.261147187077299</v>
      </c>
      <c r="BM3967">
        <v>404.45420378921801</v>
      </c>
      <c r="BN3967">
        <v>32.385805317052899</v>
      </c>
      <c r="BO3967">
        <v>329.45811342813897</v>
      </c>
      <c r="BP3967">
        <v>42.610285044025701</v>
      </c>
      <c r="BQ3967">
        <v>284.23133384085298</v>
      </c>
      <c r="BR3967">
        <v>74.114110632837594</v>
      </c>
      <c r="BS3967">
        <v>173.601613394417</v>
      </c>
      <c r="BT3967">
        <v>36.515609813597898</v>
      </c>
      <c r="BU3967">
        <v>2672.7728154172601</v>
      </c>
      <c r="BV3967">
        <v>2038.6619779473599</v>
      </c>
      <c r="BW3967">
        <v>127.097688787037</v>
      </c>
      <c r="BX3967">
        <v>507.01314868285903</v>
      </c>
      <c r="BY3967">
        <v>4616.09484477143</v>
      </c>
      <c r="BZ3967">
        <v>1646.47460962472</v>
      </c>
      <c r="CA3967">
        <v>2916.5957830399202</v>
      </c>
      <c r="CB3967">
        <v>53.024452106797597</v>
      </c>
      <c r="CC3967">
        <v>51574</v>
      </c>
      <c r="CD3967">
        <v>50069</v>
      </c>
      <c r="CE3967">
        <v>56963.961394486803</v>
      </c>
      <c r="CF3967">
        <v>43160.639154040597</v>
      </c>
      <c r="CG3967">
        <v>58731.2049773041</v>
      </c>
      <c r="CH3967">
        <v>92000.692764473904</v>
      </c>
    </row>
    <row r="3968" spans="1:86" x14ac:dyDescent="0.2">
      <c r="A3968" t="s">
        <v>171</v>
      </c>
      <c r="B3968">
        <v>2011</v>
      </c>
      <c r="C3968" t="s">
        <v>39</v>
      </c>
      <c r="D3968" t="s">
        <v>2828</v>
      </c>
      <c r="E3968">
        <v>248.01065145254699</v>
      </c>
      <c r="F3968">
        <v>81.496688965607902</v>
      </c>
      <c r="G3968">
        <v>112.778480813499</v>
      </c>
      <c r="H3968">
        <v>53.7354816734398</v>
      </c>
      <c r="I3968">
        <v>216.88683939579499</v>
      </c>
      <c r="J3968">
        <v>79.243082786267394</v>
      </c>
      <c r="K3968">
        <v>111.572907241005</v>
      </c>
      <c r="L3968">
        <v>26.070849368522399</v>
      </c>
      <c r="M3968">
        <v>159.36484293269399</v>
      </c>
      <c r="N3968">
        <v>104.83704855972699</v>
      </c>
      <c r="O3968">
        <v>4.8916590250064296</v>
      </c>
      <c r="P3968">
        <v>49.636135347960199</v>
      </c>
      <c r="Q3968">
        <v>0</v>
      </c>
      <c r="R3968">
        <v>85.548866386832103</v>
      </c>
      <c r="S3968">
        <v>85.548866386832103</v>
      </c>
      <c r="T3968">
        <v>333.559517839379</v>
      </c>
      <c r="U3968">
        <v>0</v>
      </c>
      <c r="V3968">
        <v>70.970640769736903</v>
      </c>
      <c r="W3968">
        <v>70.970640769736903</v>
      </c>
      <c r="X3968">
        <v>287.85748016553202</v>
      </c>
      <c r="Y3968">
        <v>578.92380814664102</v>
      </c>
      <c r="Z3968">
        <v>17.182060552103501</v>
      </c>
      <c r="AA3968">
        <v>3.8867833993224399</v>
      </c>
      <c r="AB3968">
        <v>557.85496419521496</v>
      </c>
      <c r="AC3968">
        <v>42.981947106309597</v>
      </c>
      <c r="AD3968">
        <v>6.1209888105296404</v>
      </c>
      <c r="AE3968">
        <v>3.71947646815733</v>
      </c>
      <c r="AF3968">
        <v>33.141481827622798</v>
      </c>
      <c r="AG3968">
        <v>2977.21562522146</v>
      </c>
      <c r="AH3968">
        <v>2977.21562522146</v>
      </c>
      <c r="AI3968">
        <v>684.40258330947199</v>
      </c>
      <c r="AJ3968">
        <v>684.40258330947199</v>
      </c>
      <c r="AK3968">
        <v>179.02187143242</v>
      </c>
      <c r="AL3968">
        <v>179.02187143242</v>
      </c>
      <c r="AM3968">
        <v>3840.6400799633502</v>
      </c>
      <c r="AN3968">
        <v>3840.6400799633502</v>
      </c>
      <c r="AO3968">
        <v>711.464697455438</v>
      </c>
      <c r="AP3968">
        <v>111.254578379949</v>
      </c>
      <c r="AQ3968">
        <v>521.40938047763302</v>
      </c>
      <c r="AR3968">
        <v>78.800738597857801</v>
      </c>
      <c r="AS3968">
        <v>120.46975882298899</v>
      </c>
      <c r="AT3968">
        <v>2.6678672697917101</v>
      </c>
      <c r="AU3968">
        <v>5.2139864630326302</v>
      </c>
      <c r="AV3968">
        <v>112.58790509016499</v>
      </c>
      <c r="AW3968">
        <v>420.49903934965403</v>
      </c>
      <c r="AX3968">
        <v>28.019679842162599</v>
      </c>
      <c r="AY3968">
        <v>74.392538635745098</v>
      </c>
      <c r="AZ3968">
        <v>318.086820871746</v>
      </c>
      <c r="BA3968">
        <v>1023.85562509933</v>
      </c>
      <c r="BB3968">
        <v>138.776928713601</v>
      </c>
      <c r="BC3968">
        <v>818.52444767428506</v>
      </c>
      <c r="BD3968">
        <v>66.554248711442</v>
      </c>
      <c r="BE3968">
        <v>86.486421277632004</v>
      </c>
      <c r="BF3968">
        <v>14.937937196449299</v>
      </c>
      <c r="BG3968">
        <v>52.623019092283101</v>
      </c>
      <c r="BH3968">
        <v>18.925464988899499</v>
      </c>
      <c r="BI3968">
        <v>152.38472308945401</v>
      </c>
      <c r="BJ3968">
        <v>18.169816521696799</v>
      </c>
      <c r="BK3968">
        <v>100.401299715684</v>
      </c>
      <c r="BL3968">
        <v>33.813606852073299</v>
      </c>
      <c r="BM3968">
        <v>217.779257941824</v>
      </c>
      <c r="BN3968">
        <v>19.876991424383601</v>
      </c>
      <c r="BO3968">
        <v>153.54231238147901</v>
      </c>
      <c r="BP3968">
        <v>44.359954135961203</v>
      </c>
      <c r="BQ3968">
        <v>196.65092699926899</v>
      </c>
      <c r="BR3968">
        <v>48.565561261299997</v>
      </c>
      <c r="BS3968">
        <v>106.745572536334</v>
      </c>
      <c r="BT3968">
        <v>41.3397932016345</v>
      </c>
      <c r="BU3968">
        <v>1637.37894272484</v>
      </c>
      <c r="BV3968">
        <v>1108.5502187950899</v>
      </c>
      <c r="BW3968">
        <v>68.450831355031397</v>
      </c>
      <c r="BX3968">
        <v>460.37789257472099</v>
      </c>
      <c r="BY3968">
        <v>2576.5591079647802</v>
      </c>
      <c r="BZ3968">
        <v>985.367479600764</v>
      </c>
      <c r="CA3968">
        <v>1527.6593385307001</v>
      </c>
      <c r="CB3968">
        <v>63.532289833309399</v>
      </c>
      <c r="CC3968">
        <v>42774</v>
      </c>
      <c r="CD3968">
        <v>41872</v>
      </c>
      <c r="CE3968">
        <v>46268.220731638998</v>
      </c>
      <c r="CF3968">
        <v>34230.107544257902</v>
      </c>
      <c r="CG3968">
        <v>40295.421374061101</v>
      </c>
      <c r="CH3968">
        <v>64235.4589620267</v>
      </c>
    </row>
    <row r="3969" spans="1:86" x14ac:dyDescent="0.2">
      <c r="A3969" t="s">
        <v>171</v>
      </c>
      <c r="B3969">
        <v>2011</v>
      </c>
      <c r="C3969" t="s">
        <v>40</v>
      </c>
      <c r="D3969" t="s">
        <v>2829</v>
      </c>
      <c r="E3969">
        <v>73.433083516510607</v>
      </c>
      <c r="F3969">
        <v>18.685917835582501</v>
      </c>
      <c r="G3969">
        <v>42.224696187424399</v>
      </c>
      <c r="H3969">
        <v>12.522469493503801</v>
      </c>
      <c r="I3969">
        <v>63.049441880714802</v>
      </c>
      <c r="J3969">
        <v>18.100950317366799</v>
      </c>
      <c r="K3969">
        <v>41.808270339646498</v>
      </c>
      <c r="L3969">
        <v>3.1402212237014999</v>
      </c>
      <c r="M3969">
        <v>47.146995361775303</v>
      </c>
      <c r="N3969">
        <v>26.312779913003801</v>
      </c>
      <c r="O3969">
        <v>1.8151732097825899</v>
      </c>
      <c r="P3969">
        <v>19.019042238988799</v>
      </c>
      <c r="Q3969">
        <v>0</v>
      </c>
      <c r="R3969">
        <v>191.45960451856899</v>
      </c>
      <c r="S3969">
        <v>191.45960451856899</v>
      </c>
      <c r="T3969">
        <v>264.89268803508003</v>
      </c>
      <c r="U3969">
        <v>0</v>
      </c>
      <c r="V3969">
        <v>155.78403711582399</v>
      </c>
      <c r="W3969">
        <v>155.78403711582399</v>
      </c>
      <c r="X3969">
        <v>218.83347899653899</v>
      </c>
      <c r="Y3969">
        <v>192.944768887804</v>
      </c>
      <c r="Z3969">
        <v>4.6391950571197302</v>
      </c>
      <c r="AA3969">
        <v>1.82490525059874</v>
      </c>
      <c r="AB3969">
        <v>186.48066858008499</v>
      </c>
      <c r="AC3969">
        <v>14.5767764345426</v>
      </c>
      <c r="AD3969">
        <v>1.57378403284461</v>
      </c>
      <c r="AE3969">
        <v>1.24430609568089</v>
      </c>
      <c r="AF3969">
        <v>11.758686306017101</v>
      </c>
      <c r="AG3969">
        <v>1112.29298834206</v>
      </c>
      <c r="AH3969">
        <v>1112.29298834206</v>
      </c>
      <c r="AI3969">
        <v>54.464516492415903</v>
      </c>
      <c r="AJ3969">
        <v>54.464516492415903</v>
      </c>
      <c r="AK3969">
        <v>49.863267615493001</v>
      </c>
      <c r="AL3969">
        <v>49.863267615493001</v>
      </c>
      <c r="AM3969">
        <v>1216.62077244997</v>
      </c>
      <c r="AN3969">
        <v>1216.62077244997</v>
      </c>
      <c r="AO3969">
        <v>258.15377134848802</v>
      </c>
      <c r="AP3969">
        <v>33.2591828323851</v>
      </c>
      <c r="AQ3969">
        <v>206.53222803173301</v>
      </c>
      <c r="AR3969">
        <v>18.3623604843702</v>
      </c>
      <c r="AS3969">
        <v>44.481143681148403</v>
      </c>
      <c r="AT3969">
        <v>0.63793272882343999</v>
      </c>
      <c r="AU3969">
        <v>3.19119882872242</v>
      </c>
      <c r="AV3969">
        <v>40.652012123602397</v>
      </c>
      <c r="AW3969">
        <v>134.22463210824699</v>
      </c>
      <c r="AX3969">
        <v>7.4640489060676396</v>
      </c>
      <c r="AY3969">
        <v>32.2641379525191</v>
      </c>
      <c r="AZ3969">
        <v>94.4964452496597</v>
      </c>
      <c r="BA3969">
        <v>327.56268612471598</v>
      </c>
      <c r="BB3969">
        <v>30.310606528382099</v>
      </c>
      <c r="BC3969">
        <v>275.19681428503498</v>
      </c>
      <c r="BD3969">
        <v>22.0552653112989</v>
      </c>
      <c r="BE3969">
        <v>26.902576446102898</v>
      </c>
      <c r="BF3969">
        <v>3.8026275136060201</v>
      </c>
      <c r="BG3969">
        <v>18.475299511504701</v>
      </c>
      <c r="BH3969">
        <v>4.6246494209921902</v>
      </c>
      <c r="BI3969">
        <v>53.288355870198799</v>
      </c>
      <c r="BJ3969">
        <v>4.5805696048154898</v>
      </c>
      <c r="BK3969">
        <v>39.882663896277997</v>
      </c>
      <c r="BL3969">
        <v>8.8251223691052907</v>
      </c>
      <c r="BM3969">
        <v>80.053115322075797</v>
      </c>
      <c r="BN3969">
        <v>4.8982727829956803</v>
      </c>
      <c r="BO3969">
        <v>64.138103912726095</v>
      </c>
      <c r="BP3969">
        <v>11.0167386263539</v>
      </c>
      <c r="BQ3969">
        <v>52.311751585025299</v>
      </c>
      <c r="BR3969">
        <v>9.8219079212434597</v>
      </c>
      <c r="BS3969">
        <v>34.6775016154334</v>
      </c>
      <c r="BT3969">
        <v>7.8123420483483201</v>
      </c>
      <c r="BU3969">
        <v>479.92395358614999</v>
      </c>
      <c r="BV3969">
        <v>278.34357851823802</v>
      </c>
      <c r="BW3969">
        <v>25.815947095377599</v>
      </c>
      <c r="BX3969">
        <v>175.76442797253401</v>
      </c>
      <c r="BY3969">
        <v>795.49242085947901</v>
      </c>
      <c r="BZ3969">
        <v>216.55166615793999</v>
      </c>
      <c r="CA3969">
        <v>573.61142391125202</v>
      </c>
      <c r="CB3969">
        <v>5.3293307902873099</v>
      </c>
      <c r="CC3969">
        <v>14109</v>
      </c>
      <c r="CD3969">
        <v>13670</v>
      </c>
      <c r="CE3969">
        <v>16172.1307279584</v>
      </c>
      <c r="CF3969">
        <v>10997.990011637199</v>
      </c>
      <c r="CG3969">
        <v>17123.843692076101</v>
      </c>
      <c r="CH3969">
        <v>26117.8005450661</v>
      </c>
    </row>
    <row r="3970" spans="1:86" x14ac:dyDescent="0.2">
      <c r="A3970" t="s">
        <v>171</v>
      </c>
      <c r="B3970">
        <v>2011</v>
      </c>
      <c r="C3970" t="s">
        <v>41</v>
      </c>
      <c r="D3970" t="s">
        <v>2830</v>
      </c>
      <c r="E3970">
        <v>441.56138768158399</v>
      </c>
      <c r="F3970">
        <v>77.136184161983095</v>
      </c>
      <c r="G3970">
        <v>277.53849605631598</v>
      </c>
      <c r="H3970">
        <v>86.886707463285006</v>
      </c>
      <c r="I3970">
        <v>370.67736573792399</v>
      </c>
      <c r="J3970">
        <v>75.031780820777499</v>
      </c>
      <c r="K3970">
        <v>274.65644799030503</v>
      </c>
      <c r="L3970">
        <v>20.989136926841301</v>
      </c>
      <c r="M3970">
        <v>171.73687843331399</v>
      </c>
      <c r="N3970">
        <v>91.611387233278293</v>
      </c>
      <c r="O3970">
        <v>12.9586405907434</v>
      </c>
      <c r="P3970">
        <v>67.166850609291998</v>
      </c>
      <c r="Q3970">
        <v>0</v>
      </c>
      <c r="R3970">
        <v>167.96723753817099</v>
      </c>
      <c r="S3970">
        <v>167.96723753817099</v>
      </c>
      <c r="T3970">
        <v>609.52862521975396</v>
      </c>
      <c r="U3970">
        <v>0</v>
      </c>
      <c r="V3970">
        <v>137.454997426841</v>
      </c>
      <c r="W3970">
        <v>137.454997426841</v>
      </c>
      <c r="X3970">
        <v>508.13236316476502</v>
      </c>
      <c r="Y3970">
        <v>1221.9431837396301</v>
      </c>
      <c r="Z3970">
        <v>18.884051609822301</v>
      </c>
      <c r="AA3970">
        <v>7.5926814604966104</v>
      </c>
      <c r="AB3970">
        <v>1195.46645066931</v>
      </c>
      <c r="AC3970">
        <v>103.545428042457</v>
      </c>
      <c r="AD3970">
        <v>5.4775236609395996</v>
      </c>
      <c r="AE3970">
        <v>9.0343323137525804</v>
      </c>
      <c r="AF3970">
        <v>89.033572067765206</v>
      </c>
      <c r="AG3970">
        <v>8657.1307444808408</v>
      </c>
      <c r="AH3970">
        <v>8657.1307444808408</v>
      </c>
      <c r="AI3970">
        <v>552.24974419151704</v>
      </c>
      <c r="AJ3970">
        <v>552.24974419151704</v>
      </c>
      <c r="AK3970">
        <v>272.316450761211</v>
      </c>
      <c r="AL3970">
        <v>272.316450761211</v>
      </c>
      <c r="AM3970">
        <v>9481.6969394335702</v>
      </c>
      <c r="AN3970">
        <v>9481.6969394335702</v>
      </c>
      <c r="AO3970">
        <v>1177.9977672280399</v>
      </c>
      <c r="AP3970">
        <v>160.0356790292</v>
      </c>
      <c r="AQ3970">
        <v>936.70607089344901</v>
      </c>
      <c r="AR3970">
        <v>81.256017305395602</v>
      </c>
      <c r="AS3970">
        <v>333.95317559614301</v>
      </c>
      <c r="AT3970">
        <v>2.4707330206998601</v>
      </c>
      <c r="AU3970">
        <v>12.0720982115308</v>
      </c>
      <c r="AV3970">
        <v>319.41034436391197</v>
      </c>
      <c r="AW3970">
        <v>754.88314815167803</v>
      </c>
      <c r="AX3970">
        <v>28.990835544793502</v>
      </c>
      <c r="AY3970">
        <v>156.93878338053</v>
      </c>
      <c r="AZ3970">
        <v>568.953529226353</v>
      </c>
      <c r="BA3970">
        <v>2492.2511831338202</v>
      </c>
      <c r="BB3970">
        <v>124.078106806462</v>
      </c>
      <c r="BC3970">
        <v>2239.0950688340599</v>
      </c>
      <c r="BD3970">
        <v>129.07800749330301</v>
      </c>
      <c r="BE3970">
        <v>182.89141523709401</v>
      </c>
      <c r="BF3970">
        <v>15.7285772194258</v>
      </c>
      <c r="BG3970">
        <v>145.57811816881201</v>
      </c>
      <c r="BH3970">
        <v>21.584719848855901</v>
      </c>
      <c r="BI3970">
        <v>348.273366409132</v>
      </c>
      <c r="BJ3970">
        <v>18.557703914076999</v>
      </c>
      <c r="BK3970">
        <v>278.73432516694902</v>
      </c>
      <c r="BL3970">
        <v>50.9813373281062</v>
      </c>
      <c r="BM3970">
        <v>510.07665305596902</v>
      </c>
      <c r="BN3970">
        <v>19.851147858696802</v>
      </c>
      <c r="BO3970">
        <v>425.83399052212701</v>
      </c>
      <c r="BP3970">
        <v>64.391514675146098</v>
      </c>
      <c r="BQ3970">
        <v>399.97330554405102</v>
      </c>
      <c r="BR3970">
        <v>41.214503874507102</v>
      </c>
      <c r="BS3970">
        <v>320.28066489130902</v>
      </c>
      <c r="BT3970">
        <v>38.478136778233903</v>
      </c>
      <c r="BU3970">
        <v>1772.98022707886</v>
      </c>
      <c r="BV3970">
        <v>969.27947446539395</v>
      </c>
      <c r="BW3970">
        <v>183.68063699376</v>
      </c>
      <c r="BX3970">
        <v>620.02011561970403</v>
      </c>
      <c r="BY3970">
        <v>4746.8576155978099</v>
      </c>
      <c r="BZ3970">
        <v>964.40619536030897</v>
      </c>
      <c r="CA3970">
        <v>3745.0687987923998</v>
      </c>
      <c r="CB3970">
        <v>37.382621445094898</v>
      </c>
      <c r="CC3970">
        <v>47688</v>
      </c>
      <c r="CD3970">
        <v>47654</v>
      </c>
      <c r="CE3970">
        <v>47792.324636220597</v>
      </c>
      <c r="CF3970">
        <v>37656.202431647798</v>
      </c>
      <c r="CG3970">
        <v>37917.893918856003</v>
      </c>
      <c r="CH3970">
        <v>64750.829706791599</v>
      </c>
    </row>
    <row r="3971" spans="1:86" x14ac:dyDescent="0.2">
      <c r="A3971" t="s">
        <v>171</v>
      </c>
      <c r="B3971">
        <v>2011</v>
      </c>
      <c r="C3971" t="s">
        <v>99</v>
      </c>
      <c r="D3971" t="s">
        <v>2831</v>
      </c>
      <c r="E3971">
        <v>215.35180715951699</v>
      </c>
      <c r="F3971">
        <v>14.981502513371099</v>
      </c>
      <c r="G3971">
        <v>185.24888032936599</v>
      </c>
      <c r="H3971">
        <v>15.121424316779599</v>
      </c>
      <c r="I3971">
        <v>200.36609250288299</v>
      </c>
      <c r="J3971">
        <v>14.561661189460599</v>
      </c>
      <c r="K3971">
        <v>182.751929671471</v>
      </c>
      <c r="L3971">
        <v>3.0525016419506898</v>
      </c>
      <c r="M3971">
        <v>28.108948202123901</v>
      </c>
      <c r="N3971">
        <v>18.042166003685399</v>
      </c>
      <c r="O3971">
        <v>2.5488852756007598</v>
      </c>
      <c r="P3971">
        <v>7.51789692283762</v>
      </c>
      <c r="Q3971">
        <v>0</v>
      </c>
      <c r="R3971">
        <v>83.425823481780995</v>
      </c>
      <c r="S3971">
        <v>83.425823481780995</v>
      </c>
      <c r="T3971">
        <v>298.77763064129698</v>
      </c>
      <c r="U3971">
        <v>0</v>
      </c>
      <c r="V3971">
        <v>65.250262724440802</v>
      </c>
      <c r="W3971">
        <v>65.250262724440802</v>
      </c>
      <c r="X3971">
        <v>265.61635522732399</v>
      </c>
      <c r="Y3971">
        <v>248.86555651568401</v>
      </c>
      <c r="Z3971">
        <v>3.8555112624146299</v>
      </c>
      <c r="AA3971">
        <v>3.3486273955767598</v>
      </c>
      <c r="AB3971">
        <v>241.66141785769199</v>
      </c>
      <c r="AC3971">
        <v>25.981204887189101</v>
      </c>
      <c r="AD3971">
        <v>1.08541457164482</v>
      </c>
      <c r="AE3971">
        <v>8.0981039362598093</v>
      </c>
      <c r="AF3971">
        <v>16.797686379284499</v>
      </c>
      <c r="AG3971">
        <v>951.46134241693301</v>
      </c>
      <c r="AH3971">
        <v>951.46134241693301</v>
      </c>
      <c r="AI3971">
        <v>40.922699492095802</v>
      </c>
      <c r="AJ3971">
        <v>40.922699492095802</v>
      </c>
      <c r="AK3971">
        <v>29.590765349739101</v>
      </c>
      <c r="AL3971">
        <v>29.590765349739101</v>
      </c>
      <c r="AM3971">
        <v>1021.9748072587701</v>
      </c>
      <c r="AN3971">
        <v>1021.9748072587701</v>
      </c>
      <c r="AO3971">
        <v>694.30354841290296</v>
      </c>
      <c r="AP3971">
        <v>33.731867813564001</v>
      </c>
      <c r="AQ3971">
        <v>652.17994606730701</v>
      </c>
      <c r="AR3971">
        <v>8.3917345320323502</v>
      </c>
      <c r="AS3971">
        <v>61.997592947091398</v>
      </c>
      <c r="AT3971">
        <v>0.50422070133088803</v>
      </c>
      <c r="AU3971">
        <v>1.7390379997246601</v>
      </c>
      <c r="AV3971">
        <v>59.754334246035803</v>
      </c>
      <c r="AW3971">
        <v>169.95404548967301</v>
      </c>
      <c r="AX3971">
        <v>5.9404584600150701</v>
      </c>
      <c r="AY3971">
        <v>64.367210483229201</v>
      </c>
      <c r="AZ3971">
        <v>99.646376546429096</v>
      </c>
      <c r="BA3971">
        <v>1094.0739921577101</v>
      </c>
      <c r="BB3971">
        <v>22.752136836875799</v>
      </c>
      <c r="BC3971">
        <v>1050.9499269672399</v>
      </c>
      <c r="BD3971">
        <v>20.3719283535887</v>
      </c>
      <c r="BE3971">
        <v>50.682452146597498</v>
      </c>
      <c r="BF3971">
        <v>3.0866832990344202</v>
      </c>
      <c r="BG3971">
        <v>44.412801205430597</v>
      </c>
      <c r="BH3971">
        <v>3.1829676421324802</v>
      </c>
      <c r="BI3971">
        <v>75.597638358154796</v>
      </c>
      <c r="BJ3971">
        <v>3.6061720571814599</v>
      </c>
      <c r="BK3971">
        <v>63.583770512576301</v>
      </c>
      <c r="BL3971">
        <v>8.4076957883970298</v>
      </c>
      <c r="BM3971">
        <v>97.471580373820899</v>
      </c>
      <c r="BN3971">
        <v>3.8477612770724998</v>
      </c>
      <c r="BO3971">
        <v>82.962114294750506</v>
      </c>
      <c r="BP3971">
        <v>10.661704801997899</v>
      </c>
      <c r="BQ3971">
        <v>149.78722645996001</v>
      </c>
      <c r="BR3971">
        <v>7.3890204742761396</v>
      </c>
      <c r="BS3971">
        <v>137.72254826357701</v>
      </c>
      <c r="BT3971">
        <v>4.6756577221072799</v>
      </c>
      <c r="BU3971">
        <v>296.219573031631</v>
      </c>
      <c r="BV3971">
        <v>190.58140245881501</v>
      </c>
      <c r="BW3971">
        <v>36.461569109274201</v>
      </c>
      <c r="BX3971">
        <v>69.176601463541701</v>
      </c>
      <c r="BY3971">
        <v>2715.4401564455602</v>
      </c>
      <c r="BZ3971">
        <v>182.45123756583399</v>
      </c>
      <c r="CA3971">
        <v>2529.0231086121598</v>
      </c>
      <c r="CB3971">
        <v>3.9658102675698901</v>
      </c>
      <c r="CC3971">
        <v>15060</v>
      </c>
      <c r="CD3971">
        <v>14569</v>
      </c>
      <c r="CE3971">
        <v>15502.173138861301</v>
      </c>
      <c r="CF3971">
        <v>7314.88769038595</v>
      </c>
      <c r="CG3971">
        <v>13179.6395553443</v>
      </c>
      <c r="CH3971">
        <v>19796.573998585001</v>
      </c>
    </row>
    <row r="3972" spans="1:86" x14ac:dyDescent="0.2">
      <c r="A3972" t="s">
        <v>171</v>
      </c>
      <c r="B3972">
        <v>2011</v>
      </c>
      <c r="C3972" t="s">
        <v>3971</v>
      </c>
      <c r="D3972" t="s">
        <v>4073</v>
      </c>
      <c r="E3972">
        <v>11.0007782448142</v>
      </c>
      <c r="F3972">
        <v>3.6044588700217499</v>
      </c>
      <c r="G3972">
        <v>5.5544470275232598</v>
      </c>
      <c r="H3972">
        <v>1.84187234726919</v>
      </c>
      <c r="I3972">
        <v>9.5162546355152706</v>
      </c>
      <c r="J3972">
        <v>3.4997802277894801</v>
      </c>
      <c r="K3972">
        <v>5.4870392820594001</v>
      </c>
      <c r="L3972">
        <v>0.52943512566639095</v>
      </c>
      <c r="M3972">
        <v>5.4023914532990203</v>
      </c>
      <c r="N3972">
        <v>4.15680600086871</v>
      </c>
      <c r="O3972">
        <v>0.22067393444890299</v>
      </c>
      <c r="P3972">
        <v>1.0249115179813799</v>
      </c>
      <c r="Q3972">
        <v>0</v>
      </c>
      <c r="R3972">
        <v>3.59028900844987</v>
      </c>
      <c r="S3972">
        <v>3.59028900844987</v>
      </c>
      <c r="T3972">
        <v>14.5910672532641</v>
      </c>
      <c r="U3972">
        <v>0</v>
      </c>
      <c r="V3972">
        <v>2.7488542474438802</v>
      </c>
      <c r="W3972">
        <v>2.7488542474438802</v>
      </c>
      <c r="X3972">
        <v>12.265108882959201</v>
      </c>
      <c r="Y3972">
        <v>29.443650077048598</v>
      </c>
      <c r="Z3972">
        <v>1.0845708328083501</v>
      </c>
      <c r="AA3972">
        <v>0.413959455732822</v>
      </c>
      <c r="AB3972">
        <v>27.945119788507402</v>
      </c>
      <c r="AC3972">
        <v>2.0975446820155699</v>
      </c>
      <c r="AD3972">
        <v>0.26028312554384098</v>
      </c>
      <c r="AE3972">
        <v>0.19147234587428699</v>
      </c>
      <c r="AF3972">
        <v>1.6457892105974501</v>
      </c>
      <c r="AG3972">
        <v>108.04781979552401</v>
      </c>
      <c r="AH3972">
        <v>108.04781979552401</v>
      </c>
      <c r="AI3972">
        <v>8.3367718357043508</v>
      </c>
      <c r="AJ3972">
        <v>8.3367718357043508</v>
      </c>
      <c r="AK3972">
        <v>7.0118796326668198</v>
      </c>
      <c r="AL3972">
        <v>7.0118796326668198</v>
      </c>
      <c r="AM3972">
        <v>123.39647126389499</v>
      </c>
      <c r="AN3972">
        <v>123.39647126389499</v>
      </c>
      <c r="AO3972">
        <v>177.379118176406</v>
      </c>
      <c r="AP3972">
        <v>11.071288580724501</v>
      </c>
      <c r="AQ3972">
        <v>164.943717009838</v>
      </c>
      <c r="AR3972">
        <v>1.3641125858441701</v>
      </c>
      <c r="AS3972">
        <v>5.0547441904424</v>
      </c>
      <c r="AT3972">
        <v>0.114630204470359</v>
      </c>
      <c r="AU3972">
        <v>0.16313545183021499</v>
      </c>
      <c r="AV3972">
        <v>4.7769785341418203</v>
      </c>
      <c r="AW3972">
        <v>21.355112667207099</v>
      </c>
      <c r="AX3972">
        <v>1.62447268212806</v>
      </c>
      <c r="AY3972">
        <v>7.3636412546196199</v>
      </c>
      <c r="AZ3972">
        <v>12.3669987304594</v>
      </c>
      <c r="BA3972">
        <v>38.682897977892502</v>
      </c>
      <c r="BB3972">
        <v>5.2208542958414696</v>
      </c>
      <c r="BC3972">
        <v>31.483384154510802</v>
      </c>
      <c r="BD3972">
        <v>1.97865952754036</v>
      </c>
      <c r="BE3972">
        <v>3.42630054000551</v>
      </c>
      <c r="BF3972">
        <v>0.81760557153700997</v>
      </c>
      <c r="BG3972">
        <v>1.63155622595056</v>
      </c>
      <c r="BH3972">
        <v>0.97713874251794197</v>
      </c>
      <c r="BI3972">
        <v>5.4750139782540499</v>
      </c>
      <c r="BJ3972">
        <v>0.93136481095906798</v>
      </c>
      <c r="BK3972">
        <v>3.0274662004575799</v>
      </c>
      <c r="BL3972">
        <v>1.5161829668374001</v>
      </c>
      <c r="BM3972">
        <v>7.4584720597191598</v>
      </c>
      <c r="BN3972">
        <v>0.98206530025079597</v>
      </c>
      <c r="BO3972">
        <v>4.6037096279524103</v>
      </c>
      <c r="BP3972">
        <v>1.87269713151595</v>
      </c>
      <c r="BQ3972">
        <v>5.3120683371443702</v>
      </c>
      <c r="BR3972">
        <v>1.7991250818397</v>
      </c>
      <c r="BS3972">
        <v>2.75616860871382</v>
      </c>
      <c r="BT3972">
        <v>0.75677464659084903</v>
      </c>
      <c r="BU3972">
        <v>56.424043638248101</v>
      </c>
      <c r="BV3972">
        <v>43.852900738565303</v>
      </c>
      <c r="BW3972">
        <v>3.1223115196253599</v>
      </c>
      <c r="BX3972">
        <v>9.4488313800574808</v>
      </c>
      <c r="BY3972">
        <v>119.143768645748</v>
      </c>
      <c r="BZ3972">
        <v>42.557955531448499</v>
      </c>
      <c r="CA3972">
        <v>75.815249822542697</v>
      </c>
      <c r="CB3972">
        <v>0.77056329175624505</v>
      </c>
      <c r="CC3972">
        <v>2059</v>
      </c>
      <c r="CD3972">
        <v>2039</v>
      </c>
      <c r="CE3972">
        <v>2179.7406218740598</v>
      </c>
      <c r="CF3972">
        <v>1678.8436527390299</v>
      </c>
      <c r="CG3972">
        <v>2506.2412989776799</v>
      </c>
      <c r="CH3972">
        <v>4053.0388255329999</v>
      </c>
    </row>
    <row r="3973" spans="1:86" x14ac:dyDescent="0.2">
      <c r="A3973" t="s">
        <v>171</v>
      </c>
      <c r="B3973">
        <v>2011</v>
      </c>
      <c r="C3973" t="s">
        <v>42</v>
      </c>
      <c r="D3973" t="s">
        <v>2832</v>
      </c>
      <c r="E3973">
        <v>5.6932300650765502</v>
      </c>
      <c r="F3973">
        <v>1.69476601247074</v>
      </c>
      <c r="G3973">
        <v>2.7637789800949601</v>
      </c>
      <c r="H3973">
        <v>1.23468507251085</v>
      </c>
      <c r="I3973">
        <v>4.6262947122076703</v>
      </c>
      <c r="J3973">
        <v>1.62144911317248</v>
      </c>
      <c r="K3973">
        <v>2.7356956268360202</v>
      </c>
      <c r="L3973">
        <v>0.26914997219916797</v>
      </c>
      <c r="M3973">
        <v>3.5577747217499498</v>
      </c>
      <c r="N3973">
        <v>2.5035299482112698</v>
      </c>
      <c r="O3973">
        <v>0.16449321136122599</v>
      </c>
      <c r="P3973">
        <v>0.889751562177442</v>
      </c>
      <c r="Q3973">
        <v>0</v>
      </c>
      <c r="R3973">
        <v>12.187917211916799</v>
      </c>
      <c r="S3973">
        <v>12.187917211916799</v>
      </c>
      <c r="T3973">
        <v>17.8811472769933</v>
      </c>
      <c r="U3973">
        <v>0</v>
      </c>
      <c r="V3973">
        <v>10.0404358277728</v>
      </c>
      <c r="W3973">
        <v>10.0404358277728</v>
      </c>
      <c r="X3973">
        <v>14.666730539980501</v>
      </c>
      <c r="Y3973">
        <v>21.5134753805273</v>
      </c>
      <c r="Z3973">
        <v>1.16507143677214</v>
      </c>
      <c r="AA3973">
        <v>0.119863482144143</v>
      </c>
      <c r="AB3973">
        <v>20.228540461611001</v>
      </c>
      <c r="AC3973">
        <v>1.49760993520979</v>
      </c>
      <c r="AD3973">
        <v>0.14828897107032099</v>
      </c>
      <c r="AE3973">
        <v>8.4183779212532006E-2</v>
      </c>
      <c r="AF3973">
        <v>1.2651371849269499</v>
      </c>
      <c r="AG3973">
        <v>75.984895402403694</v>
      </c>
      <c r="AH3973">
        <v>75.984895402403694</v>
      </c>
      <c r="AI3973">
        <v>3.35319612771558</v>
      </c>
      <c r="AJ3973">
        <v>3.35319612771558</v>
      </c>
      <c r="AK3973">
        <v>3.51158737352206</v>
      </c>
      <c r="AL3973">
        <v>3.51158737352206</v>
      </c>
      <c r="AM3973">
        <v>82.849678903641305</v>
      </c>
      <c r="AN3973">
        <v>82.849678903641305</v>
      </c>
      <c r="AO3973">
        <v>32.865145590045202</v>
      </c>
      <c r="AP3973">
        <v>15.200429925634801</v>
      </c>
      <c r="AQ3973">
        <v>16.717367566560601</v>
      </c>
      <c r="AR3973">
        <v>0.94734809784998197</v>
      </c>
      <c r="AS3973">
        <v>4.4680727222541101</v>
      </c>
      <c r="AT3973">
        <v>6.5145109143258606E-2</v>
      </c>
      <c r="AU3973">
        <v>0.13782567728842901</v>
      </c>
      <c r="AV3973">
        <v>4.2651019358224103</v>
      </c>
      <c r="AW3973">
        <v>11.7447311634357</v>
      </c>
      <c r="AX3973">
        <v>1.5618053532923399</v>
      </c>
      <c r="AY3973">
        <v>1.9678376606183601</v>
      </c>
      <c r="AZ3973">
        <v>8.2150881495250303</v>
      </c>
      <c r="BA3973">
        <v>21.9097412752173</v>
      </c>
      <c r="BB3973">
        <v>2.83369649473843</v>
      </c>
      <c r="BC3973">
        <v>17.3913157244851</v>
      </c>
      <c r="BD3973">
        <v>1.68472905599379</v>
      </c>
      <c r="BE3973">
        <v>2.1199652652085401</v>
      </c>
      <c r="BF3973">
        <v>0.78149166522063096</v>
      </c>
      <c r="BG3973">
        <v>1.0218227818935399</v>
      </c>
      <c r="BH3973">
        <v>0.31665081809437201</v>
      </c>
      <c r="BI3973">
        <v>3.79682459813491</v>
      </c>
      <c r="BJ3973">
        <v>0.84429013886820503</v>
      </c>
      <c r="BK3973">
        <v>2.2239356705565601</v>
      </c>
      <c r="BL3973">
        <v>0.72859878871013795</v>
      </c>
      <c r="BM3973">
        <v>5.4131409211748203</v>
      </c>
      <c r="BN3973">
        <v>0.87089539326460597</v>
      </c>
      <c r="BO3973">
        <v>3.5994130982759902</v>
      </c>
      <c r="BP3973">
        <v>0.94283242963422997</v>
      </c>
      <c r="BQ3973">
        <v>2.9201070188252198</v>
      </c>
      <c r="BR3973">
        <v>0.89636515826460605</v>
      </c>
      <c r="BS3973">
        <v>1.5730970069222401</v>
      </c>
      <c r="BT3973">
        <v>0.45064485363837198</v>
      </c>
      <c r="BU3973">
        <v>37.002998800251397</v>
      </c>
      <c r="BV3973">
        <v>26.401637640233801</v>
      </c>
      <c r="BW3973">
        <v>2.4005249924925001</v>
      </c>
      <c r="BX3973">
        <v>8.2008361675251003</v>
      </c>
      <c r="BY3973">
        <v>57.474619314974497</v>
      </c>
      <c r="BZ3973">
        <v>19.3896144393184</v>
      </c>
      <c r="CA3973">
        <v>37.735239519407997</v>
      </c>
      <c r="CB3973">
        <v>0.34976535624810001</v>
      </c>
      <c r="CC3973">
        <v>1478</v>
      </c>
      <c r="CD3973">
        <v>1447</v>
      </c>
      <c r="CE3973">
        <v>1680.2595194661301</v>
      </c>
      <c r="CF3973">
        <v>1316.1133248149299</v>
      </c>
      <c r="CG3973">
        <v>3050.2338992752302</v>
      </c>
      <c r="CH3973">
        <v>4551.4210613169398</v>
      </c>
    </row>
    <row r="3974" spans="1:86" x14ac:dyDescent="0.2">
      <c r="A3974" t="s">
        <v>171</v>
      </c>
      <c r="B3974">
        <v>2011</v>
      </c>
      <c r="C3974" t="s">
        <v>43</v>
      </c>
      <c r="D3974" t="s">
        <v>2833</v>
      </c>
      <c r="E3974">
        <v>4.1215652007152999</v>
      </c>
      <c r="F3974">
        <v>1.24944533904328</v>
      </c>
      <c r="G3974">
        <v>1.5158979774947801</v>
      </c>
      <c r="H3974">
        <v>1.35622188417724</v>
      </c>
      <c r="I3974">
        <v>2.8943531589657701</v>
      </c>
      <c r="J3974">
        <v>1.1939828178737999</v>
      </c>
      <c r="K3974">
        <v>1.5003308837911</v>
      </c>
      <c r="L3974">
        <v>0.200039457300873</v>
      </c>
      <c r="M3974">
        <v>2.6678774210754299</v>
      </c>
      <c r="N3974">
        <v>1.9326575527524401</v>
      </c>
      <c r="O3974">
        <v>6.5114309256499997E-2</v>
      </c>
      <c r="P3974">
        <v>0.67010555906647296</v>
      </c>
      <c r="Q3974">
        <v>0</v>
      </c>
      <c r="R3974">
        <v>0.20868048260274</v>
      </c>
      <c r="S3974">
        <v>0.20868048260274</v>
      </c>
      <c r="T3974">
        <v>4.3302456833180401</v>
      </c>
      <c r="U3974">
        <v>0</v>
      </c>
      <c r="V3974">
        <v>0.16704556826424399</v>
      </c>
      <c r="W3974">
        <v>0.16704556826424399</v>
      </c>
      <c r="X3974">
        <v>3.0613987272300198</v>
      </c>
      <c r="Y3974">
        <v>15.803536464042899</v>
      </c>
      <c r="Z3974">
        <v>0.87050579034992803</v>
      </c>
      <c r="AA3974">
        <v>6.3415306960516393E-2</v>
      </c>
      <c r="AB3974">
        <v>14.8696153667324</v>
      </c>
      <c r="AC3974">
        <v>2.5820419414649698</v>
      </c>
      <c r="AD3974">
        <v>0.113086833593067</v>
      </c>
      <c r="AE3974">
        <v>4.6918493388138201E-2</v>
      </c>
      <c r="AF3974">
        <v>2.4220366144837699</v>
      </c>
      <c r="AG3974">
        <v>56.1543908688204</v>
      </c>
      <c r="AH3974">
        <v>56.1543908688204</v>
      </c>
      <c r="AI3974">
        <v>3.7555148348437699</v>
      </c>
      <c r="AJ3974">
        <v>3.7555148348437699</v>
      </c>
      <c r="AK3974">
        <v>2.79555938419767</v>
      </c>
      <c r="AL3974">
        <v>2.79555938419767</v>
      </c>
      <c r="AM3974">
        <v>62.705465087861903</v>
      </c>
      <c r="AN3974">
        <v>62.705465087861903</v>
      </c>
      <c r="AO3974">
        <v>22.348797753904801</v>
      </c>
      <c r="AP3974">
        <v>11.248469336211199</v>
      </c>
      <c r="AQ3974">
        <v>10.312684728972901</v>
      </c>
      <c r="AR3974">
        <v>0.78764368872073898</v>
      </c>
      <c r="AS3974">
        <v>3.4805766113705801</v>
      </c>
      <c r="AT3974">
        <v>4.9344333031849999E-2</v>
      </c>
      <c r="AU3974">
        <v>9.8528656826146505E-2</v>
      </c>
      <c r="AV3974">
        <v>3.33270362151258</v>
      </c>
      <c r="AW3974">
        <v>8.01613634164557</v>
      </c>
      <c r="AX3974">
        <v>1.1689630616319899</v>
      </c>
      <c r="AY3974">
        <v>1.2861036360295199</v>
      </c>
      <c r="AZ3974">
        <v>5.5610696439840597</v>
      </c>
      <c r="BA3974">
        <v>14.9162449901745</v>
      </c>
      <c r="BB3974">
        <v>2.1511065793265001</v>
      </c>
      <c r="BC3974">
        <v>11.4211336789493</v>
      </c>
      <c r="BD3974">
        <v>1.3440047318987101</v>
      </c>
      <c r="BE3974">
        <v>1.59314299169494</v>
      </c>
      <c r="BF3974">
        <v>0.58739476698583504</v>
      </c>
      <c r="BG3974">
        <v>0.77609791386156302</v>
      </c>
      <c r="BH3974">
        <v>0.22965031084754001</v>
      </c>
      <c r="BI3974">
        <v>2.6759117603567901</v>
      </c>
      <c r="BJ3974">
        <v>0.63590895090921995</v>
      </c>
      <c r="BK3974">
        <v>1.50480865862194</v>
      </c>
      <c r="BL3974">
        <v>0.53519415082563504</v>
      </c>
      <c r="BM3974">
        <v>3.6482651757520101</v>
      </c>
      <c r="BN3974">
        <v>0.65626929780589704</v>
      </c>
      <c r="BO3974">
        <v>2.3132467929803902</v>
      </c>
      <c r="BP3974">
        <v>0.67874908496573405</v>
      </c>
      <c r="BQ3974">
        <v>2.73259658447436</v>
      </c>
      <c r="BR3974">
        <v>0.69797973946754899</v>
      </c>
      <c r="BS3974">
        <v>1.65115728563598</v>
      </c>
      <c r="BT3974">
        <v>0.38345955937083198</v>
      </c>
      <c r="BU3974">
        <v>27.5114069471392</v>
      </c>
      <c r="BV3974">
        <v>20.384635612216002</v>
      </c>
      <c r="BW3974">
        <v>0.935010172884853</v>
      </c>
      <c r="BX3974">
        <v>6.1917611620383397</v>
      </c>
      <c r="BY3974">
        <v>35.108256714693503</v>
      </c>
      <c r="BZ3974">
        <v>14.3365486617993</v>
      </c>
      <c r="CA3974">
        <v>20.467248232113999</v>
      </c>
      <c r="CB3974">
        <v>0.30445982078016298</v>
      </c>
      <c r="CC3974">
        <v>1101</v>
      </c>
      <c r="CD3974">
        <v>1083</v>
      </c>
      <c r="CE3974">
        <v>1255.19881868673</v>
      </c>
      <c r="CF3974">
        <v>935.64043528890397</v>
      </c>
      <c r="CG3974">
        <v>1672.9789321643</v>
      </c>
      <c r="CH3974">
        <v>2627.3608509516398</v>
      </c>
    </row>
    <row r="3975" spans="1:86" x14ac:dyDescent="0.2">
      <c r="A3975" t="s">
        <v>171</v>
      </c>
      <c r="B3975">
        <v>2011</v>
      </c>
      <c r="C3975" t="s">
        <v>44</v>
      </c>
      <c r="D3975" t="s">
        <v>2834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  <c r="BE3975">
        <v>0</v>
      </c>
      <c r="BF3975">
        <v>0</v>
      </c>
      <c r="BG3975">
        <v>0</v>
      </c>
      <c r="BH3975">
        <v>0</v>
      </c>
      <c r="BI3975">
        <v>0</v>
      </c>
      <c r="BJ3975">
        <v>0</v>
      </c>
      <c r="BK3975">
        <v>0</v>
      </c>
      <c r="BL3975">
        <v>0</v>
      </c>
      <c r="BM3975">
        <v>0</v>
      </c>
      <c r="BN3975">
        <v>0</v>
      </c>
      <c r="BO3975">
        <v>0</v>
      </c>
      <c r="BP3975">
        <v>0</v>
      </c>
      <c r="BQ3975">
        <v>0</v>
      </c>
      <c r="BR3975">
        <v>0</v>
      </c>
      <c r="BS3975">
        <v>0</v>
      </c>
      <c r="BT3975">
        <v>0</v>
      </c>
      <c r="BU3975">
        <v>0</v>
      </c>
      <c r="BV3975">
        <v>0</v>
      </c>
      <c r="BW3975">
        <v>0</v>
      </c>
      <c r="BX3975">
        <v>0</v>
      </c>
      <c r="BY3975">
        <v>0</v>
      </c>
      <c r="BZ3975">
        <v>0</v>
      </c>
      <c r="CA3975">
        <v>0</v>
      </c>
      <c r="CB3975">
        <v>0</v>
      </c>
      <c r="CC3975">
        <v>0</v>
      </c>
      <c r="CD3975">
        <v>0</v>
      </c>
      <c r="CE3975">
        <v>0</v>
      </c>
      <c r="CF3975">
        <v>0</v>
      </c>
      <c r="CG3975">
        <v>0</v>
      </c>
      <c r="CH3975">
        <v>0</v>
      </c>
    </row>
    <row r="3976" spans="1:86" x14ac:dyDescent="0.2">
      <c r="A3976" t="s">
        <v>171</v>
      </c>
      <c r="B3976">
        <v>2011</v>
      </c>
      <c r="C3976" t="s">
        <v>45</v>
      </c>
      <c r="D3976" t="s">
        <v>2835</v>
      </c>
      <c r="E3976">
        <v>1.9579410194676301</v>
      </c>
      <c r="F3976">
        <v>0.54728751310992996</v>
      </c>
      <c r="G3976">
        <v>1.04248565786156</v>
      </c>
      <c r="H3976">
        <v>0.36816784849614298</v>
      </c>
      <c r="I3976">
        <v>1.64799015318763</v>
      </c>
      <c r="J3976">
        <v>0.53131921275140104</v>
      </c>
      <c r="K3976">
        <v>1.03223716781496</v>
      </c>
      <c r="L3976">
        <v>8.4433772621270206E-2</v>
      </c>
      <c r="M3976">
        <v>0.99283805057790497</v>
      </c>
      <c r="N3976">
        <v>0.71282281687372495</v>
      </c>
      <c r="O3976">
        <v>3.7313519561487499E-2</v>
      </c>
      <c r="P3976">
        <v>0.24270171414268699</v>
      </c>
      <c r="Q3976">
        <v>0</v>
      </c>
      <c r="R3976">
        <v>3.3495461533648698</v>
      </c>
      <c r="S3976">
        <v>3.3495461533648698</v>
      </c>
      <c r="T3976">
        <v>5.3074871728325004</v>
      </c>
      <c r="U3976">
        <v>0</v>
      </c>
      <c r="V3976">
        <v>2.7440910450973002</v>
      </c>
      <c r="W3976">
        <v>2.7440910450973002</v>
      </c>
      <c r="X3976">
        <v>4.3920811982849299</v>
      </c>
      <c r="Y3976">
        <v>5.8951223674751203</v>
      </c>
      <c r="Z3976">
        <v>0.127548998859386</v>
      </c>
      <c r="AA3976">
        <v>4.8730198421313799E-2</v>
      </c>
      <c r="AB3976">
        <v>5.71884317019442</v>
      </c>
      <c r="AC3976">
        <v>0.44442568658543102</v>
      </c>
      <c r="AD3976">
        <v>4.2884481164576903E-2</v>
      </c>
      <c r="AE3976">
        <v>3.03028023022399E-2</v>
      </c>
      <c r="AF3976">
        <v>0.371238403118615</v>
      </c>
      <c r="AG3976">
        <v>27.927516484653299</v>
      </c>
      <c r="AH3976">
        <v>27.927516484653299</v>
      </c>
      <c r="AI3976">
        <v>1.0941888073384101</v>
      </c>
      <c r="AJ3976">
        <v>1.0941888073384101</v>
      </c>
      <c r="AK3976">
        <v>1.12033640477779</v>
      </c>
      <c r="AL3976">
        <v>1.12033640477779</v>
      </c>
      <c r="AM3976">
        <v>30.1420416967695</v>
      </c>
      <c r="AN3976">
        <v>30.1420416967695</v>
      </c>
      <c r="AO3976">
        <v>7.0796697230186396</v>
      </c>
      <c r="AP3976">
        <v>0.93169949271348895</v>
      </c>
      <c r="AQ3976">
        <v>5.8816778693488398</v>
      </c>
      <c r="AR3976">
        <v>0.26629236095631698</v>
      </c>
      <c r="AS3976">
        <v>1.2383825668891</v>
      </c>
      <c r="AT3976">
        <v>1.8170869480157399E-2</v>
      </c>
      <c r="AU3976">
        <v>9.32575499440879E-2</v>
      </c>
      <c r="AV3976">
        <v>1.1269541474648499</v>
      </c>
      <c r="AW3976">
        <v>3.5325984736257099</v>
      </c>
      <c r="AX3976">
        <v>0.206294799938499</v>
      </c>
      <c r="AY3976">
        <v>0.90312817519188304</v>
      </c>
      <c r="AZ3976">
        <v>2.42317549849533</v>
      </c>
      <c r="BA3976">
        <v>8.3923043662802304</v>
      </c>
      <c r="BB3976">
        <v>0.84943639191232601</v>
      </c>
      <c r="BC3976">
        <v>7.0904407066952304</v>
      </c>
      <c r="BD3976">
        <v>0.45242726767267899</v>
      </c>
      <c r="BE3976">
        <v>0.67027583452011297</v>
      </c>
      <c r="BF3976">
        <v>0.104196130783842</v>
      </c>
      <c r="BG3976">
        <v>0.47684365349707603</v>
      </c>
      <c r="BH3976">
        <v>8.9236050239195105E-2</v>
      </c>
      <c r="BI3976">
        <v>1.29033841401039</v>
      </c>
      <c r="BJ3976">
        <v>0.12464321807784599</v>
      </c>
      <c r="BK3976">
        <v>0.96606332253275995</v>
      </c>
      <c r="BL3976">
        <v>0.199631873399784</v>
      </c>
      <c r="BM3976">
        <v>1.9111671330579301</v>
      </c>
      <c r="BN3976">
        <v>0.13329445827117201</v>
      </c>
      <c r="BO3976">
        <v>1.5133172873955401</v>
      </c>
      <c r="BP3976">
        <v>0.26455538739121898</v>
      </c>
      <c r="BQ3976">
        <v>1.4077816804916601</v>
      </c>
      <c r="BR3976">
        <v>0.28209796790945202</v>
      </c>
      <c r="BS3976">
        <v>0.98987733092775099</v>
      </c>
      <c r="BT3976">
        <v>0.13580638165445799</v>
      </c>
      <c r="BU3976">
        <v>10.2924710600578</v>
      </c>
      <c r="BV3976">
        <v>7.5248209689157797</v>
      </c>
      <c r="BW3976">
        <v>0.52970061193570395</v>
      </c>
      <c r="BX3976">
        <v>2.2379494792063102</v>
      </c>
      <c r="BY3976">
        <v>20.645160836136402</v>
      </c>
      <c r="BZ3976">
        <v>6.4066590272468202</v>
      </c>
      <c r="CA3976">
        <v>14.1246463314694</v>
      </c>
      <c r="CB3976">
        <v>0.11385547742018801</v>
      </c>
      <c r="CC3976">
        <v>392</v>
      </c>
      <c r="CD3976">
        <v>337</v>
      </c>
      <c r="CE3976">
        <v>377.72363448381702</v>
      </c>
      <c r="CF3976">
        <v>249.76550461547299</v>
      </c>
      <c r="CG3976">
        <v>469.20218258711401</v>
      </c>
      <c r="CH3976">
        <v>698.98169560583597</v>
      </c>
    </row>
    <row r="3977" spans="1:86" x14ac:dyDescent="0.2">
      <c r="A3977" t="s">
        <v>171</v>
      </c>
      <c r="B3977">
        <v>2011</v>
      </c>
      <c r="C3977" t="s">
        <v>234</v>
      </c>
      <c r="D3977" t="s">
        <v>4074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  <c r="BE3977">
        <v>0</v>
      </c>
      <c r="BF3977">
        <v>0</v>
      </c>
      <c r="BG3977">
        <v>0</v>
      </c>
      <c r="BH3977">
        <v>0</v>
      </c>
      <c r="BI3977">
        <v>0</v>
      </c>
      <c r="BJ3977">
        <v>0</v>
      </c>
      <c r="BK3977">
        <v>0</v>
      </c>
      <c r="BL3977">
        <v>0</v>
      </c>
      <c r="BM3977">
        <v>0</v>
      </c>
      <c r="BN3977">
        <v>0</v>
      </c>
      <c r="BO3977">
        <v>0</v>
      </c>
      <c r="BP3977">
        <v>0</v>
      </c>
      <c r="BQ3977">
        <v>0</v>
      </c>
      <c r="BR3977">
        <v>0</v>
      </c>
      <c r="BS3977">
        <v>0</v>
      </c>
      <c r="BT3977">
        <v>0</v>
      </c>
      <c r="BU3977">
        <v>0</v>
      </c>
      <c r="BV3977">
        <v>0</v>
      </c>
      <c r="BW3977">
        <v>0</v>
      </c>
      <c r="BX3977">
        <v>0</v>
      </c>
      <c r="BY3977">
        <v>0</v>
      </c>
      <c r="BZ3977">
        <v>0</v>
      </c>
      <c r="CA3977">
        <v>0</v>
      </c>
      <c r="CB3977">
        <v>0</v>
      </c>
      <c r="CC3977">
        <v>68441</v>
      </c>
      <c r="CD3977">
        <v>67338</v>
      </c>
      <c r="CE3977">
        <v>70364.916129413497</v>
      </c>
      <c r="CF3977">
        <v>0</v>
      </c>
      <c r="CG3977">
        <v>0</v>
      </c>
      <c r="CH3977">
        <v>0</v>
      </c>
    </row>
    <row r="3978" spans="1:86" x14ac:dyDescent="0.2">
      <c r="A3978" t="s">
        <v>171</v>
      </c>
      <c r="B3978">
        <v>2011</v>
      </c>
      <c r="C3978" t="s">
        <v>238</v>
      </c>
      <c r="D3978" t="s">
        <v>2836</v>
      </c>
      <c r="E3978">
        <v>28108.4482415442</v>
      </c>
      <c r="F3978">
        <v>9450.9307184423596</v>
      </c>
      <c r="G3978">
        <v>10617.441367167299</v>
      </c>
      <c r="H3978">
        <v>8040.0761559345401</v>
      </c>
      <c r="I3978">
        <v>24135.233593961799</v>
      </c>
      <c r="J3978">
        <v>9231.9566424047807</v>
      </c>
      <c r="K3978">
        <v>10482.2811699045</v>
      </c>
      <c r="L3978">
        <v>4420.9957816524702</v>
      </c>
      <c r="M3978">
        <v>24053.546070271201</v>
      </c>
      <c r="N3978">
        <v>9979.7520052009095</v>
      </c>
      <c r="O3978">
        <v>312.60102931856801</v>
      </c>
      <c r="P3978">
        <v>13761.193035751699</v>
      </c>
      <c r="Q3978">
        <v>12668.447188538999</v>
      </c>
      <c r="R3978">
        <v>47383.837462072501</v>
      </c>
      <c r="S3978">
        <v>60052.284650611502</v>
      </c>
      <c r="T3978">
        <v>88160.732892155604</v>
      </c>
      <c r="U3978">
        <v>10067.7459562937</v>
      </c>
      <c r="V3978">
        <v>36263.674644377097</v>
      </c>
      <c r="W3978">
        <v>46331.420600670797</v>
      </c>
      <c r="X3978">
        <v>70466.654194632501</v>
      </c>
      <c r="Y3978">
        <v>74482.8227422036</v>
      </c>
      <c r="Z3978">
        <v>1626.4929903275799</v>
      </c>
      <c r="AA3978">
        <v>254.29805436392201</v>
      </c>
      <c r="AB3978">
        <v>72602.031697511993</v>
      </c>
      <c r="AC3978">
        <v>5503.8026017496204</v>
      </c>
      <c r="AD3978">
        <v>598.36158147448498</v>
      </c>
      <c r="AE3978">
        <v>432.22397954251699</v>
      </c>
      <c r="AF3978">
        <v>4473.2170407326503</v>
      </c>
      <c r="AG3978">
        <v>251669.0581584</v>
      </c>
      <c r="AH3978">
        <v>251669.0581584</v>
      </c>
      <c r="AI3978">
        <v>186422.83111320401</v>
      </c>
      <c r="AJ3978">
        <v>186422.83111320401</v>
      </c>
      <c r="AK3978">
        <v>32686.891592075499</v>
      </c>
      <c r="AL3978">
        <v>32686.891592075499</v>
      </c>
      <c r="AM3978">
        <v>470778.78086368</v>
      </c>
      <c r="AN3978">
        <v>470778.78086368</v>
      </c>
      <c r="AO3978">
        <v>65866.868452728406</v>
      </c>
      <c r="AP3978">
        <v>10313.5281371124</v>
      </c>
      <c r="AQ3978">
        <v>34451.980332441301</v>
      </c>
      <c r="AR3978">
        <v>21101.3599831748</v>
      </c>
      <c r="AS3978">
        <v>17569.341271681202</v>
      </c>
      <c r="AT3978">
        <v>291.54657312401002</v>
      </c>
      <c r="AU3978">
        <v>250.91280036913599</v>
      </c>
      <c r="AV3978">
        <v>17026.881898187999</v>
      </c>
      <c r="AW3978">
        <v>42886.597836969297</v>
      </c>
      <c r="AX3978">
        <v>2644.1286884526698</v>
      </c>
      <c r="AY3978">
        <v>6230.3533078266801</v>
      </c>
      <c r="AZ3978">
        <v>34012.115840689898</v>
      </c>
      <c r="BA3978">
        <v>149796.29907476401</v>
      </c>
      <c r="BB3978">
        <v>17131.9296182824</v>
      </c>
      <c r="BC3978">
        <v>118353.93856895099</v>
      </c>
      <c r="BD3978">
        <v>14310.4308875305</v>
      </c>
      <c r="BE3978">
        <v>13202.832883037599</v>
      </c>
      <c r="BF3978">
        <v>1647.40909583342</v>
      </c>
      <c r="BG3978">
        <v>7184.1041614349897</v>
      </c>
      <c r="BH3978">
        <v>4371.3196257691397</v>
      </c>
      <c r="BI3978">
        <v>18494.858567957999</v>
      </c>
      <c r="BJ3978">
        <v>2032.41412379038</v>
      </c>
      <c r="BK3978">
        <v>9770.5923581507504</v>
      </c>
      <c r="BL3978">
        <v>6691.8520860168301</v>
      </c>
      <c r="BM3978">
        <v>22577.775217549901</v>
      </c>
      <c r="BN3978">
        <v>2274.6079876971598</v>
      </c>
      <c r="BO3978">
        <v>12111.371055240699</v>
      </c>
      <c r="BP3978">
        <v>8191.79617461203</v>
      </c>
      <c r="BQ3978">
        <v>37353.2607238481</v>
      </c>
      <c r="BR3978">
        <v>5463.5045610659099</v>
      </c>
      <c r="BS3978">
        <v>21126.329041402299</v>
      </c>
      <c r="BT3978">
        <v>10763.4271213798</v>
      </c>
      <c r="BU3978">
        <v>237523.72054588099</v>
      </c>
      <c r="BV3978">
        <v>105987.77150378699</v>
      </c>
      <c r="BW3978">
        <v>4356.2279956416696</v>
      </c>
      <c r="BX3978">
        <v>127179.721046452</v>
      </c>
      <c r="BY3978">
        <v>279248.982510011</v>
      </c>
      <c r="BZ3978">
        <v>125576.143453096</v>
      </c>
      <c r="CA3978">
        <v>140811.52595400799</v>
      </c>
      <c r="CB3978">
        <v>12861.313102906601</v>
      </c>
      <c r="CC3978">
        <v>1706996</v>
      </c>
      <c r="CD3978">
        <v>1724907</v>
      </c>
      <c r="CE3978">
        <v>1717074.49516345</v>
      </c>
      <c r="CF3978">
        <v>978330.02551366703</v>
      </c>
      <c r="CG3978">
        <v>1186905.3786844099</v>
      </c>
      <c r="CH3978">
        <v>2007265.7409178701</v>
      </c>
    </row>
    <row r="3979" spans="1:86" x14ac:dyDescent="0.2">
      <c r="A3979" t="s">
        <v>171</v>
      </c>
      <c r="B3979">
        <v>2011</v>
      </c>
      <c r="C3979" t="s">
        <v>239</v>
      </c>
      <c r="D3979" t="s">
        <v>2837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  <c r="BE3979">
        <v>0</v>
      </c>
      <c r="BF3979">
        <v>0</v>
      </c>
      <c r="BG3979">
        <v>0</v>
      </c>
      <c r="BH3979">
        <v>0</v>
      </c>
      <c r="BI3979">
        <v>0</v>
      </c>
      <c r="BJ3979">
        <v>0</v>
      </c>
      <c r="BK3979">
        <v>0</v>
      </c>
      <c r="BL3979">
        <v>0</v>
      </c>
      <c r="BM3979">
        <v>0</v>
      </c>
      <c r="BN3979">
        <v>0</v>
      </c>
      <c r="BO3979">
        <v>0</v>
      </c>
      <c r="BP3979">
        <v>0</v>
      </c>
      <c r="BQ3979">
        <v>0</v>
      </c>
      <c r="BR3979">
        <v>0</v>
      </c>
      <c r="BS3979">
        <v>0</v>
      </c>
      <c r="BT3979">
        <v>0</v>
      </c>
      <c r="BU3979">
        <v>0</v>
      </c>
      <c r="BV3979">
        <v>0</v>
      </c>
      <c r="BW3979">
        <v>0</v>
      </c>
      <c r="BX3979">
        <v>0</v>
      </c>
      <c r="BY3979">
        <v>0</v>
      </c>
      <c r="BZ3979">
        <v>0</v>
      </c>
      <c r="CA3979">
        <v>0</v>
      </c>
      <c r="CB3979">
        <v>0</v>
      </c>
      <c r="CC3979">
        <v>0</v>
      </c>
      <c r="CD3979">
        <v>0</v>
      </c>
      <c r="CE3979">
        <v>0</v>
      </c>
      <c r="CF3979">
        <v>0</v>
      </c>
      <c r="CG3979">
        <v>0</v>
      </c>
      <c r="CH3979">
        <v>0</v>
      </c>
    </row>
    <row r="3980" spans="1:86" x14ac:dyDescent="0.2">
      <c r="A3980" t="s">
        <v>171</v>
      </c>
      <c r="B3980">
        <v>2011</v>
      </c>
      <c r="C3980" t="s">
        <v>240</v>
      </c>
      <c r="D3980" t="s">
        <v>2838</v>
      </c>
      <c r="E3980">
        <v>28108.4482415442</v>
      </c>
      <c r="F3980">
        <v>9450.9307184423596</v>
      </c>
      <c r="G3980">
        <v>10617.441367167299</v>
      </c>
      <c r="H3980">
        <v>8040.0761559345401</v>
      </c>
      <c r="I3980">
        <v>24135.233593961799</v>
      </c>
      <c r="J3980">
        <v>9231.9566424047807</v>
      </c>
      <c r="K3980">
        <v>10482.2811699045</v>
      </c>
      <c r="L3980">
        <v>4420.9957816524702</v>
      </c>
      <c r="M3980">
        <v>24053.546070271201</v>
      </c>
      <c r="N3980">
        <v>9979.7520052009095</v>
      </c>
      <c r="O3980">
        <v>312.60102931856801</v>
      </c>
      <c r="P3980">
        <v>13761.193035751699</v>
      </c>
      <c r="Q3980">
        <v>12668.447188538999</v>
      </c>
      <c r="R3980">
        <v>47383.837462072501</v>
      </c>
      <c r="S3980">
        <v>60052.284650611502</v>
      </c>
      <c r="T3980">
        <v>88160.732892155604</v>
      </c>
      <c r="U3980">
        <v>10067.7459562937</v>
      </c>
      <c r="V3980">
        <v>36263.674644377097</v>
      </c>
      <c r="W3980">
        <v>46331.420600670797</v>
      </c>
      <c r="X3980">
        <v>70466.654194632501</v>
      </c>
      <c r="Y3980">
        <v>74482.8227422036</v>
      </c>
      <c r="Z3980">
        <v>1626.4929903275799</v>
      </c>
      <c r="AA3980">
        <v>254.29805436392201</v>
      </c>
      <c r="AB3980">
        <v>72602.031697511993</v>
      </c>
      <c r="AC3980">
        <v>5503.8026017496204</v>
      </c>
      <c r="AD3980">
        <v>598.36158147448498</v>
      </c>
      <c r="AE3980">
        <v>432.22397954251699</v>
      </c>
      <c r="AF3980">
        <v>4473.2170407326503</v>
      </c>
      <c r="AG3980">
        <v>251669.0581584</v>
      </c>
      <c r="AH3980">
        <v>251669.0581584</v>
      </c>
      <c r="AI3980">
        <v>186422.83111320401</v>
      </c>
      <c r="AJ3980">
        <v>186422.83111320401</v>
      </c>
      <c r="AK3980">
        <v>32686.891592075499</v>
      </c>
      <c r="AL3980">
        <v>32686.891592075499</v>
      </c>
      <c r="AM3980">
        <v>470778.78086368</v>
      </c>
      <c r="AN3980">
        <v>470778.78086368</v>
      </c>
      <c r="AO3980">
        <v>65866.868452728406</v>
      </c>
      <c r="AP3980">
        <v>10313.5281371124</v>
      </c>
      <c r="AQ3980">
        <v>34451.980332441301</v>
      </c>
      <c r="AR3980">
        <v>21101.3599831748</v>
      </c>
      <c r="AS3980">
        <v>17569.341271681202</v>
      </c>
      <c r="AT3980">
        <v>291.54657312401002</v>
      </c>
      <c r="AU3980">
        <v>250.91280036913599</v>
      </c>
      <c r="AV3980">
        <v>17026.881898187999</v>
      </c>
      <c r="AW3980">
        <v>42886.597836969297</v>
      </c>
      <c r="AX3980">
        <v>2644.1286884526698</v>
      </c>
      <c r="AY3980">
        <v>6230.3533078266801</v>
      </c>
      <c r="AZ3980">
        <v>34012.115840689898</v>
      </c>
      <c r="BA3980">
        <v>149796.29907476401</v>
      </c>
      <c r="BB3980">
        <v>17131.9296182824</v>
      </c>
      <c r="BC3980">
        <v>118353.93856895099</v>
      </c>
      <c r="BD3980">
        <v>14310.4308875305</v>
      </c>
      <c r="BE3980">
        <v>13202.832883037599</v>
      </c>
      <c r="BF3980">
        <v>1647.40909583342</v>
      </c>
      <c r="BG3980">
        <v>7184.1041614349897</v>
      </c>
      <c r="BH3980">
        <v>4371.3196257691397</v>
      </c>
      <c r="BI3980">
        <v>18494.858567957999</v>
      </c>
      <c r="BJ3980">
        <v>2032.41412379038</v>
      </c>
      <c r="BK3980">
        <v>9770.5923581507504</v>
      </c>
      <c r="BL3980">
        <v>6691.8520860168301</v>
      </c>
      <c r="BM3980">
        <v>22577.775217549901</v>
      </c>
      <c r="BN3980">
        <v>2274.6079876971598</v>
      </c>
      <c r="BO3980">
        <v>12111.371055240699</v>
      </c>
      <c r="BP3980">
        <v>8191.79617461203</v>
      </c>
      <c r="BQ3980">
        <v>37353.2607238481</v>
      </c>
      <c r="BR3980">
        <v>5463.5045610659099</v>
      </c>
      <c r="BS3980">
        <v>21126.329041402299</v>
      </c>
      <c r="BT3980">
        <v>10763.4271213798</v>
      </c>
      <c r="BU3980">
        <v>237523.72054588099</v>
      </c>
      <c r="BV3980">
        <v>105987.77150378699</v>
      </c>
      <c r="BW3980">
        <v>4356.2279956416696</v>
      </c>
      <c r="BX3980">
        <v>127179.721046452</v>
      </c>
      <c r="BY3980">
        <v>279248.982510011</v>
      </c>
      <c r="BZ3980">
        <v>125576.143453096</v>
      </c>
      <c r="CA3980">
        <v>140811.52595400799</v>
      </c>
      <c r="CB3980">
        <v>12861.313102906601</v>
      </c>
      <c r="CC3980">
        <v>1706996</v>
      </c>
      <c r="CD3980">
        <v>1724907</v>
      </c>
      <c r="CE3980">
        <v>1717074.49516345</v>
      </c>
      <c r="CF3980">
        <v>978330.02551366703</v>
      </c>
      <c r="CG3980">
        <v>1186905.3786844099</v>
      </c>
      <c r="CH3980">
        <v>2007265.7409178701</v>
      </c>
    </row>
    <row r="3981" spans="1:86" x14ac:dyDescent="0.2">
      <c r="A3981" t="s">
        <v>171</v>
      </c>
      <c r="B3981">
        <v>2012</v>
      </c>
      <c r="C3981" t="s">
        <v>2</v>
      </c>
      <c r="D3981" t="s">
        <v>2839</v>
      </c>
      <c r="E3981">
        <v>963.92328167626795</v>
      </c>
      <c r="F3981">
        <v>43.1487771235957</v>
      </c>
      <c r="G3981">
        <v>133.64863152136601</v>
      </c>
      <c r="H3981">
        <v>787.12587303130499</v>
      </c>
      <c r="I3981">
        <v>194.57183865386801</v>
      </c>
      <c r="J3981">
        <v>39.258516566974301</v>
      </c>
      <c r="K3981">
        <v>132.14638140783401</v>
      </c>
      <c r="L3981">
        <v>23.166940679059898</v>
      </c>
      <c r="M3981">
        <v>83.3674572473642</v>
      </c>
      <c r="N3981">
        <v>67.642711906111103</v>
      </c>
      <c r="O3981">
        <v>11.3589273960383</v>
      </c>
      <c r="P3981">
        <v>4.3658179452147099</v>
      </c>
      <c r="Q3981">
        <v>94.696585180875502</v>
      </c>
      <c r="R3981">
        <v>301.70651274022498</v>
      </c>
      <c r="S3981">
        <v>396.40309792110003</v>
      </c>
      <c r="T3981">
        <v>1360.3263795973701</v>
      </c>
      <c r="U3981">
        <v>25.2979071332493</v>
      </c>
      <c r="V3981">
        <v>80.599984954263405</v>
      </c>
      <c r="W3981">
        <v>105.897892087513</v>
      </c>
      <c r="X3981">
        <v>300.469730741381</v>
      </c>
      <c r="Y3981">
        <v>15330.7475517646</v>
      </c>
      <c r="Z3981">
        <v>103.493530373711</v>
      </c>
      <c r="AA3981">
        <v>10.2372604850272</v>
      </c>
      <c r="AB3981">
        <v>15217.016760905801</v>
      </c>
      <c r="AC3981">
        <v>1287.0051568433901</v>
      </c>
      <c r="AD3981">
        <v>4.37222247408892</v>
      </c>
      <c r="AE3981">
        <v>4.1822771859297401</v>
      </c>
      <c r="AF3981">
        <v>1278.4506571833699</v>
      </c>
      <c r="AG3981">
        <v>2500.2830567789401</v>
      </c>
      <c r="AH3981">
        <v>2500.2830567789401</v>
      </c>
      <c r="AI3981">
        <v>23.343798878655601</v>
      </c>
      <c r="AJ3981">
        <v>23.343798878655601</v>
      </c>
      <c r="AK3981">
        <v>33.434557739098103</v>
      </c>
      <c r="AL3981">
        <v>33.434557739098103</v>
      </c>
      <c r="AM3981">
        <v>2557.0614133967001</v>
      </c>
      <c r="AN3981">
        <v>2557.0614133967001</v>
      </c>
      <c r="AO3981">
        <v>3095.5691245192502</v>
      </c>
      <c r="AP3981">
        <v>1588.6452909567299</v>
      </c>
      <c r="AQ3981">
        <v>1499.6257056441</v>
      </c>
      <c r="AR3981">
        <v>7.2981279184190004</v>
      </c>
      <c r="AS3981">
        <v>5406.9516233613804</v>
      </c>
      <c r="AT3981">
        <v>2.2662534289461602</v>
      </c>
      <c r="AU3981">
        <v>6.6266662318304901</v>
      </c>
      <c r="AV3981">
        <v>5398.0587037006098</v>
      </c>
      <c r="AW3981">
        <v>4889.1169174547103</v>
      </c>
      <c r="AX3981">
        <v>124.582581089014</v>
      </c>
      <c r="AY3981">
        <v>343.31144407174702</v>
      </c>
      <c r="AZ3981">
        <v>4421.2228922939503</v>
      </c>
      <c r="BA3981">
        <v>2091.7101748686</v>
      </c>
      <c r="BB3981">
        <v>91.553684598386397</v>
      </c>
      <c r="BC3981">
        <v>668.09519368158703</v>
      </c>
      <c r="BD3981">
        <v>1332.0612965886301</v>
      </c>
      <c r="BE3981">
        <v>212.39771854104799</v>
      </c>
      <c r="BF3981">
        <v>65.002938227306203</v>
      </c>
      <c r="BG3981">
        <v>48.936765747417503</v>
      </c>
      <c r="BH3981">
        <v>98.458014566324294</v>
      </c>
      <c r="BI3981">
        <v>668.68605747567301</v>
      </c>
      <c r="BJ3981">
        <v>66.547769248711404</v>
      </c>
      <c r="BK3981">
        <v>90.899589715027901</v>
      </c>
      <c r="BL3981">
        <v>511.23869851193399</v>
      </c>
      <c r="BM3981">
        <v>840.14467058269099</v>
      </c>
      <c r="BN3981">
        <v>67.497774902807905</v>
      </c>
      <c r="BO3981">
        <v>139.940713909675</v>
      </c>
      <c r="BP3981">
        <v>632.70618177020799</v>
      </c>
      <c r="BQ3981">
        <v>40.7853766743563</v>
      </c>
      <c r="BR3981">
        <v>28.001144231699101</v>
      </c>
      <c r="BS3981">
        <v>6.8057212256978401</v>
      </c>
      <c r="BT3981">
        <v>5.97851121695932</v>
      </c>
      <c r="BU3981">
        <v>894.261144916847</v>
      </c>
      <c r="BV3981">
        <v>707.21192666579498</v>
      </c>
      <c r="BW3981">
        <v>146.20055978108201</v>
      </c>
      <c r="BX3981">
        <v>40.8486584699695</v>
      </c>
      <c r="BY3981">
        <v>2278.1256651439699</v>
      </c>
      <c r="BZ3981">
        <v>523.96708676214496</v>
      </c>
      <c r="CA3981">
        <v>1750.41936820364</v>
      </c>
      <c r="CB3981">
        <v>3.7392101781779399</v>
      </c>
      <c r="CC3981">
        <v>6328</v>
      </c>
      <c r="CD3981">
        <v>5877</v>
      </c>
      <c r="CE3981">
        <v>5808.5112793735498</v>
      </c>
      <c r="CF3981">
        <v>3250.2766137859398</v>
      </c>
      <c r="CG3981">
        <v>9684.4298561026608</v>
      </c>
      <c r="CH3981">
        <v>20841.016037171499</v>
      </c>
    </row>
    <row r="3982" spans="1:86" x14ac:dyDescent="0.2">
      <c r="A3982" t="s">
        <v>171</v>
      </c>
      <c r="B3982">
        <v>2012</v>
      </c>
      <c r="C3982" t="s">
        <v>3</v>
      </c>
      <c r="D3982" t="s">
        <v>2840</v>
      </c>
      <c r="E3982">
        <v>15.2276706809995</v>
      </c>
      <c r="F3982">
        <v>0.61432557415238598</v>
      </c>
      <c r="G3982">
        <v>13.748051952199701</v>
      </c>
      <c r="H3982">
        <v>0.86529315464738898</v>
      </c>
      <c r="I3982">
        <v>14.358771030744199</v>
      </c>
      <c r="J3982">
        <v>0.58191943531997303</v>
      </c>
      <c r="K3982">
        <v>13.609255239367</v>
      </c>
      <c r="L3982">
        <v>0.16759635605731399</v>
      </c>
      <c r="M3982">
        <v>4.4554361142317704</v>
      </c>
      <c r="N3982">
        <v>1.56253377160375</v>
      </c>
      <c r="O3982">
        <v>1.1178029017570099</v>
      </c>
      <c r="P3982">
        <v>1.7750994408710199</v>
      </c>
      <c r="Q3982">
        <v>0</v>
      </c>
      <c r="R3982">
        <v>840.77567601589703</v>
      </c>
      <c r="S3982">
        <v>840.77567601589703</v>
      </c>
      <c r="T3982">
        <v>856.00334669689698</v>
      </c>
      <c r="U3982">
        <v>0</v>
      </c>
      <c r="V3982">
        <v>624.15587545911706</v>
      </c>
      <c r="W3982">
        <v>624.15587545911706</v>
      </c>
      <c r="X3982">
        <v>638.51464648986098</v>
      </c>
      <c r="Y3982">
        <v>12.658969124009699</v>
      </c>
      <c r="Z3982">
        <v>0.25789745875947501</v>
      </c>
      <c r="AA3982">
        <v>0.84834664811137594</v>
      </c>
      <c r="AB3982">
        <v>11.552725017138799</v>
      </c>
      <c r="AC3982">
        <v>1.32903474067255</v>
      </c>
      <c r="AD3982">
        <v>8.7109739474588194E-2</v>
      </c>
      <c r="AE3982">
        <v>0.39459076050352498</v>
      </c>
      <c r="AF3982">
        <v>0.84733424069443797</v>
      </c>
      <c r="AG3982">
        <v>154.862759103972</v>
      </c>
      <c r="AH3982">
        <v>154.862759103972</v>
      </c>
      <c r="AI3982">
        <v>0.606387777553277</v>
      </c>
      <c r="AJ3982">
        <v>0.606387777553277</v>
      </c>
      <c r="AK3982">
        <v>0.91132985595312299</v>
      </c>
      <c r="AL3982">
        <v>0.91132985595312299</v>
      </c>
      <c r="AM3982">
        <v>156.380476737479</v>
      </c>
      <c r="AN3982">
        <v>156.380476737479</v>
      </c>
      <c r="AO3982">
        <v>151.64318863007699</v>
      </c>
      <c r="AP3982">
        <v>1.73099330048802</v>
      </c>
      <c r="AQ3982">
        <v>149.448082887184</v>
      </c>
      <c r="AR3982">
        <v>0.46411244240537602</v>
      </c>
      <c r="AS3982">
        <v>4.4727083196913098</v>
      </c>
      <c r="AT3982">
        <v>3.0065862196262099E-2</v>
      </c>
      <c r="AU3982">
        <v>0.87389209017500402</v>
      </c>
      <c r="AV3982">
        <v>3.56875036732005</v>
      </c>
      <c r="AW3982">
        <v>35.444705470321203</v>
      </c>
      <c r="AX3982">
        <v>0.40902106949954298</v>
      </c>
      <c r="AY3982">
        <v>30.944074366751099</v>
      </c>
      <c r="AZ3982">
        <v>4.0916100340705501</v>
      </c>
      <c r="BA3982">
        <v>53.289444276991702</v>
      </c>
      <c r="BB3982">
        <v>1.3977039651724401</v>
      </c>
      <c r="BC3982">
        <v>50.748955309922103</v>
      </c>
      <c r="BD3982">
        <v>1.1427850018971899</v>
      </c>
      <c r="BE3982">
        <v>4.66919320538622</v>
      </c>
      <c r="BF3982">
        <v>0.20971191011920101</v>
      </c>
      <c r="BG3982">
        <v>4.3000405925639003</v>
      </c>
      <c r="BH3982">
        <v>0.159440702703115</v>
      </c>
      <c r="BI3982">
        <v>9.63695446420755</v>
      </c>
      <c r="BJ3982">
        <v>0.26159408174883497</v>
      </c>
      <c r="BK3982">
        <v>8.9212389605662707</v>
      </c>
      <c r="BL3982">
        <v>0.45412142189243698</v>
      </c>
      <c r="BM3982">
        <v>15.302541516083901</v>
      </c>
      <c r="BN3982">
        <v>0.27791399675911299</v>
      </c>
      <c r="BO3982">
        <v>14.345722472104899</v>
      </c>
      <c r="BP3982">
        <v>0.67890504721994405</v>
      </c>
      <c r="BQ3982">
        <v>0.90810331450493598</v>
      </c>
      <c r="BR3982">
        <v>0.39927618162497602</v>
      </c>
      <c r="BS3982">
        <v>0.30337345807246702</v>
      </c>
      <c r="BT3982">
        <v>0.20545367480749399</v>
      </c>
      <c r="BU3982">
        <v>47.771410792690801</v>
      </c>
      <c r="BV3982">
        <v>16.5081966376755</v>
      </c>
      <c r="BW3982">
        <v>14.830274513788501</v>
      </c>
      <c r="BX3982">
        <v>16.432939641226898</v>
      </c>
      <c r="BY3982">
        <v>196.650423915728</v>
      </c>
      <c r="BZ3982">
        <v>7.6205492738864598</v>
      </c>
      <c r="CA3982">
        <v>188.92210623147599</v>
      </c>
      <c r="CB3982">
        <v>0.10776841036455199</v>
      </c>
      <c r="CC3982">
        <v>594</v>
      </c>
      <c r="CD3982">
        <v>646</v>
      </c>
      <c r="CE3982">
        <v>544.47285215382601</v>
      </c>
      <c r="CF3982">
        <v>512.41033956966101</v>
      </c>
      <c r="CG3982">
        <v>634.15434062638997</v>
      </c>
      <c r="CH3982">
        <v>1125.63849592982</v>
      </c>
    </row>
    <row r="3983" spans="1:86" x14ac:dyDescent="0.2">
      <c r="A3983" t="s">
        <v>171</v>
      </c>
      <c r="B3983">
        <v>2012</v>
      </c>
      <c r="C3983" t="s">
        <v>4</v>
      </c>
      <c r="D3983" t="s">
        <v>2841</v>
      </c>
      <c r="E3983">
        <v>109.22111535533099</v>
      </c>
      <c r="F3983">
        <v>3.51124383105532</v>
      </c>
      <c r="G3983">
        <v>104.545438293484</v>
      </c>
      <c r="H3983">
        <v>1.1644332307913601</v>
      </c>
      <c r="I3983">
        <v>107.115332854832</v>
      </c>
      <c r="J3983">
        <v>3.42838425065302</v>
      </c>
      <c r="K3983">
        <v>103.10810622370199</v>
      </c>
      <c r="L3983">
        <v>0.57884238047771297</v>
      </c>
      <c r="M3983">
        <v>6.9566401482878799</v>
      </c>
      <c r="N3983">
        <v>3.7721330898343401</v>
      </c>
      <c r="O3983">
        <v>0.57376552901571598</v>
      </c>
      <c r="P3983">
        <v>2.6107415294378198</v>
      </c>
      <c r="Q3983">
        <v>3702.1299080292501</v>
      </c>
      <c r="R3983">
        <v>126.84819136333</v>
      </c>
      <c r="S3983">
        <v>3828.9780993925801</v>
      </c>
      <c r="T3983">
        <v>3938.19921474792</v>
      </c>
      <c r="U3983">
        <v>2988.1794612987701</v>
      </c>
      <c r="V3983">
        <v>102.385699462549</v>
      </c>
      <c r="W3983">
        <v>3090.5651607613199</v>
      </c>
      <c r="X3983">
        <v>3197.6804936161502</v>
      </c>
      <c r="Y3983">
        <v>11.7559805665576</v>
      </c>
      <c r="Z3983">
        <v>0.54409752759590402</v>
      </c>
      <c r="AA3983">
        <v>0.85909646241867699</v>
      </c>
      <c r="AB3983">
        <v>10.352786576543</v>
      </c>
      <c r="AC3983">
        <v>5.4108287174208201</v>
      </c>
      <c r="AD3983">
        <v>0.23240651749129601</v>
      </c>
      <c r="AE3983">
        <v>4.75119012826132</v>
      </c>
      <c r="AF3983">
        <v>0.42723207166820498</v>
      </c>
      <c r="AG3983">
        <v>191.96964115660401</v>
      </c>
      <c r="AH3983">
        <v>191.96964115660401</v>
      </c>
      <c r="AI3983">
        <v>4.3557158443757604</v>
      </c>
      <c r="AJ3983">
        <v>4.3557158443757604</v>
      </c>
      <c r="AK3983">
        <v>3.1673916519246901</v>
      </c>
      <c r="AL3983">
        <v>3.1673916519246901</v>
      </c>
      <c r="AM3983">
        <v>199.492748652904</v>
      </c>
      <c r="AN3983">
        <v>199.492748652904</v>
      </c>
      <c r="AO3983">
        <v>199.51591596245601</v>
      </c>
      <c r="AP3983">
        <v>2.7497547458381701</v>
      </c>
      <c r="AQ3983">
        <v>193.828103431008</v>
      </c>
      <c r="AR3983">
        <v>2.9380577856097498</v>
      </c>
      <c r="AS3983">
        <v>2.8735506913436</v>
      </c>
      <c r="AT3983">
        <v>0.121959876646829</v>
      </c>
      <c r="AU3983">
        <v>0.99839546619799602</v>
      </c>
      <c r="AV3983">
        <v>1.7531953484987799</v>
      </c>
      <c r="AW3983">
        <v>45.756898908071499</v>
      </c>
      <c r="AX3983">
        <v>0.96757573921447104</v>
      </c>
      <c r="AY3983">
        <v>34.165809299979401</v>
      </c>
      <c r="AZ3983">
        <v>10.6235138688776</v>
      </c>
      <c r="BA3983">
        <v>1975.2435740398901</v>
      </c>
      <c r="BB3983">
        <v>5.3037688283739701</v>
      </c>
      <c r="BC3983">
        <v>1967.8303620546801</v>
      </c>
      <c r="BD3983">
        <v>2.1094431568335299</v>
      </c>
      <c r="BE3983">
        <v>33.0276942044636</v>
      </c>
      <c r="BF3983">
        <v>0.59305759557709603</v>
      </c>
      <c r="BG3983">
        <v>31.786843605429802</v>
      </c>
      <c r="BH3983">
        <v>0.64779300345661395</v>
      </c>
      <c r="BI3983">
        <v>38.047018000001799</v>
      </c>
      <c r="BJ3983">
        <v>0.74308429213593097</v>
      </c>
      <c r="BK3983">
        <v>36.386175867238897</v>
      </c>
      <c r="BL3983">
        <v>0.91775784062694399</v>
      </c>
      <c r="BM3983">
        <v>44.105267972946201</v>
      </c>
      <c r="BN3983">
        <v>0.79401910794377295</v>
      </c>
      <c r="BO3983">
        <v>41.756154429752499</v>
      </c>
      <c r="BP3983">
        <v>1.55509443524996</v>
      </c>
      <c r="BQ3983">
        <v>41.967938098917799</v>
      </c>
      <c r="BR3983">
        <v>1.4078391804174999</v>
      </c>
      <c r="BS3983">
        <v>39.005813135061203</v>
      </c>
      <c r="BT3983">
        <v>1.55428578343906</v>
      </c>
      <c r="BU3983">
        <v>71.660855772823098</v>
      </c>
      <c r="BV3983">
        <v>39.652588152896698</v>
      </c>
      <c r="BW3983">
        <v>7.8832854419736096</v>
      </c>
      <c r="BX3983">
        <v>24.124982177952798</v>
      </c>
      <c r="BY3983">
        <v>1440.70675578705</v>
      </c>
      <c r="BZ3983">
        <v>51.547663694838597</v>
      </c>
      <c r="CA3983">
        <v>1388.3057150416901</v>
      </c>
      <c r="CB3983">
        <v>0.853377050518769</v>
      </c>
      <c r="CC3983">
        <v>13894</v>
      </c>
      <c r="CD3983">
        <v>16232</v>
      </c>
      <c r="CE3983">
        <v>19746.1671166499</v>
      </c>
      <c r="CF3983">
        <v>923.39892393865398</v>
      </c>
      <c r="CG3983">
        <v>1407.31061166477</v>
      </c>
      <c r="CH3983">
        <v>2788.3315178477701</v>
      </c>
    </row>
    <row r="3984" spans="1:86" x14ac:dyDescent="0.2">
      <c r="A3984" t="s">
        <v>171</v>
      </c>
      <c r="B3984">
        <v>2012</v>
      </c>
      <c r="C3984" t="s">
        <v>5</v>
      </c>
      <c r="D3984" t="s">
        <v>2842</v>
      </c>
      <c r="E3984">
        <v>1045.44455225654</v>
      </c>
      <c r="F3984">
        <v>418.46914207072001</v>
      </c>
      <c r="G3984">
        <v>176.41879530787099</v>
      </c>
      <c r="H3984">
        <v>450.556614877946</v>
      </c>
      <c r="I3984">
        <v>996.97864218218501</v>
      </c>
      <c r="J3984">
        <v>413.55008567289798</v>
      </c>
      <c r="K3984">
        <v>174.22983788327599</v>
      </c>
      <c r="L3984">
        <v>409.19871862601002</v>
      </c>
      <c r="M3984">
        <v>121.733954996964</v>
      </c>
      <c r="N3984">
        <v>90.900792870398007</v>
      </c>
      <c r="O3984">
        <v>16.823812418314901</v>
      </c>
      <c r="P3984">
        <v>14.0093497082506</v>
      </c>
      <c r="Q3984">
        <v>47.234344580843299</v>
      </c>
      <c r="R3984">
        <v>20179.451242425701</v>
      </c>
      <c r="S3984">
        <v>20226.685587006599</v>
      </c>
      <c r="T3984">
        <v>21272.130139263099</v>
      </c>
      <c r="U3984">
        <v>33.869936361822802</v>
      </c>
      <c r="V3984">
        <v>14469.9103049407</v>
      </c>
      <c r="W3984">
        <v>14503.7802413026</v>
      </c>
      <c r="X3984">
        <v>15500.758883484799</v>
      </c>
      <c r="Y3984">
        <v>1284.5499172018001</v>
      </c>
      <c r="Z3984">
        <v>22.110101824158001</v>
      </c>
      <c r="AA3984">
        <v>7.4716723772948503</v>
      </c>
      <c r="AB3984">
        <v>1254.96814300034</v>
      </c>
      <c r="AC3984">
        <v>44.797340964512102</v>
      </c>
      <c r="AD3984">
        <v>14.652026349729001</v>
      </c>
      <c r="AE3984">
        <v>6.7186765609526198</v>
      </c>
      <c r="AF3984">
        <v>23.426638053830398</v>
      </c>
      <c r="AG3984">
        <v>2725.0764729842599</v>
      </c>
      <c r="AH3984">
        <v>2725.0764729842599</v>
      </c>
      <c r="AI3984">
        <v>112.09340879136199</v>
      </c>
      <c r="AJ3984">
        <v>112.09340879136199</v>
      </c>
      <c r="AK3984">
        <v>164.82830902901699</v>
      </c>
      <c r="AL3984">
        <v>164.82830902901699</v>
      </c>
      <c r="AM3984">
        <v>3001.9981908046402</v>
      </c>
      <c r="AN3984">
        <v>3001.9981908046402</v>
      </c>
      <c r="AO3984">
        <v>917.25323209430803</v>
      </c>
      <c r="AP3984">
        <v>220.051178798969</v>
      </c>
      <c r="AQ3984">
        <v>635.17266597392199</v>
      </c>
      <c r="AR3984">
        <v>62.029387321417303</v>
      </c>
      <c r="AS3984">
        <v>103.698506057727</v>
      </c>
      <c r="AT3984">
        <v>8.8269610916211896</v>
      </c>
      <c r="AU3984">
        <v>2.2688405591251901</v>
      </c>
      <c r="AV3984">
        <v>92.602704406981005</v>
      </c>
      <c r="AW3984">
        <v>487.18561165116603</v>
      </c>
      <c r="AX3984">
        <v>45.250916912448297</v>
      </c>
      <c r="AY3984">
        <v>110.506996250353</v>
      </c>
      <c r="AZ3984">
        <v>331.427698488364</v>
      </c>
      <c r="BA3984">
        <v>3591.4801918752501</v>
      </c>
      <c r="BB3984">
        <v>2043.37993837358</v>
      </c>
      <c r="BC3984">
        <v>1304.67067400356</v>
      </c>
      <c r="BD3984">
        <v>243.42957949811199</v>
      </c>
      <c r="BE3984">
        <v>1068.1717019330099</v>
      </c>
      <c r="BF3984">
        <v>40.0031030058678</v>
      </c>
      <c r="BG3984">
        <v>84.018839531674402</v>
      </c>
      <c r="BH3984">
        <v>944.14975939547105</v>
      </c>
      <c r="BI3984">
        <v>1308.88104958487</v>
      </c>
      <c r="BJ3984">
        <v>68.385354440602995</v>
      </c>
      <c r="BK3984">
        <v>114.746140257253</v>
      </c>
      <c r="BL3984">
        <v>1125.7495548870199</v>
      </c>
      <c r="BM3984">
        <v>1644.15478655896</v>
      </c>
      <c r="BN3984">
        <v>87.491551245577298</v>
      </c>
      <c r="BO3984">
        <v>148.002573494525</v>
      </c>
      <c r="BP3984">
        <v>1408.66066181887</v>
      </c>
      <c r="BQ3984">
        <v>1171.24763387248</v>
      </c>
      <c r="BR3984">
        <v>375.57782811887199</v>
      </c>
      <c r="BS3984">
        <v>75.726009449991594</v>
      </c>
      <c r="BT3984">
        <v>719.943796303613</v>
      </c>
      <c r="BU3984">
        <v>1304.6531755334399</v>
      </c>
      <c r="BV3984">
        <v>956.86733042590697</v>
      </c>
      <c r="BW3984">
        <v>226.35857993574299</v>
      </c>
      <c r="BX3984">
        <v>121.427265171792</v>
      </c>
      <c r="BY3984">
        <v>7399.8814287027899</v>
      </c>
      <c r="BZ3984">
        <v>4967.2330223157796</v>
      </c>
      <c r="CA3984">
        <v>2407.3281367529398</v>
      </c>
      <c r="CB3984">
        <v>25.320269634100001</v>
      </c>
      <c r="CC3984">
        <v>27742</v>
      </c>
      <c r="CD3984">
        <v>31868</v>
      </c>
      <c r="CE3984">
        <v>21877.405568292001</v>
      </c>
      <c r="CF3984">
        <v>18945.321378611501</v>
      </c>
      <c r="CG3984">
        <v>15100.6043686634</v>
      </c>
      <c r="CH3984">
        <v>25645.149312800499</v>
      </c>
    </row>
    <row r="3985" spans="1:86" x14ac:dyDescent="0.2">
      <c r="A3985" t="s">
        <v>171</v>
      </c>
      <c r="B3985">
        <v>2012</v>
      </c>
      <c r="C3985" t="s">
        <v>6</v>
      </c>
      <c r="D3985" t="s">
        <v>2843</v>
      </c>
      <c r="E3985">
        <v>1381.7263411509</v>
      </c>
      <c r="F3985">
        <v>212.153731121795</v>
      </c>
      <c r="G3985">
        <v>238.20722330594</v>
      </c>
      <c r="H3985">
        <v>931.36538672315999</v>
      </c>
      <c r="I3985">
        <v>478.96569062069102</v>
      </c>
      <c r="J3985">
        <v>205.19726214730699</v>
      </c>
      <c r="K3985">
        <v>235.47643556322501</v>
      </c>
      <c r="L3985">
        <v>38.291992910158903</v>
      </c>
      <c r="M3985">
        <v>320.48377174713897</v>
      </c>
      <c r="N3985">
        <v>203.656709785441</v>
      </c>
      <c r="O3985">
        <v>19.206541648622601</v>
      </c>
      <c r="P3985">
        <v>97.620520313075005</v>
      </c>
      <c r="Q3985">
        <v>1117.75209545241</v>
      </c>
      <c r="R3985">
        <v>1339.8500599293</v>
      </c>
      <c r="S3985">
        <v>2457.60215538171</v>
      </c>
      <c r="T3985">
        <v>3839.3284965326002</v>
      </c>
      <c r="U3985">
        <v>505.02374025676698</v>
      </c>
      <c r="V3985">
        <v>605.37223898011996</v>
      </c>
      <c r="W3985">
        <v>1110.3959792368901</v>
      </c>
      <c r="X3985">
        <v>1589.36166985758</v>
      </c>
      <c r="Y3985">
        <v>17186.977639481102</v>
      </c>
      <c r="Z3985">
        <v>133.31662477942101</v>
      </c>
      <c r="AA3985">
        <v>13.6194086621151</v>
      </c>
      <c r="AB3985">
        <v>17040.041606039598</v>
      </c>
      <c r="AC3985">
        <v>1439.62903087514</v>
      </c>
      <c r="AD3985">
        <v>12.1595750167867</v>
      </c>
      <c r="AE3985">
        <v>8.0211494166512907</v>
      </c>
      <c r="AF3985">
        <v>1419.4483064417</v>
      </c>
      <c r="AG3985">
        <v>43734.999051464802</v>
      </c>
      <c r="AH3985">
        <v>43734.999051464802</v>
      </c>
      <c r="AI3985">
        <v>256.37627275893999</v>
      </c>
      <c r="AJ3985">
        <v>256.37627275893999</v>
      </c>
      <c r="AK3985">
        <v>166.837901721279</v>
      </c>
      <c r="AL3985">
        <v>166.837901721279</v>
      </c>
      <c r="AM3985">
        <v>44158.213225945001</v>
      </c>
      <c r="AN3985">
        <v>44158.213225945001</v>
      </c>
      <c r="AO3985">
        <v>3878.6649485951798</v>
      </c>
      <c r="AP3985">
        <v>1850.8749337760801</v>
      </c>
      <c r="AQ3985">
        <v>1930.69391494513</v>
      </c>
      <c r="AR3985">
        <v>97.0960998739708</v>
      </c>
      <c r="AS3985">
        <v>5990.1260497098601</v>
      </c>
      <c r="AT3985">
        <v>6.7858564410050999</v>
      </c>
      <c r="AU3985">
        <v>9.5062704380749494</v>
      </c>
      <c r="AV3985">
        <v>5973.8339228307796</v>
      </c>
      <c r="AW3985">
        <v>6631.0653214286704</v>
      </c>
      <c r="AX3985">
        <v>168.07700382280899</v>
      </c>
      <c r="AY3985">
        <v>415.37173508180501</v>
      </c>
      <c r="AZ3985">
        <v>6047.6165825240596</v>
      </c>
      <c r="BA3985">
        <v>3323.2592654904702</v>
      </c>
      <c r="BB3985">
        <v>318.454183631278</v>
      </c>
      <c r="BC3985">
        <v>1471.7975086270999</v>
      </c>
      <c r="BD3985">
        <v>1533.0075732321</v>
      </c>
      <c r="BE3985">
        <v>307.26310494207002</v>
      </c>
      <c r="BF3985">
        <v>87.474584289842198</v>
      </c>
      <c r="BG3985">
        <v>92.922193145973097</v>
      </c>
      <c r="BH3985">
        <v>126.866327506254</v>
      </c>
      <c r="BI3985">
        <v>848.56007039926499</v>
      </c>
      <c r="BJ3985">
        <v>93.405049956542896</v>
      </c>
      <c r="BK3985">
        <v>168.01559013234399</v>
      </c>
      <c r="BL3985">
        <v>587.13943031037797</v>
      </c>
      <c r="BM3985">
        <v>1073.7162968289799</v>
      </c>
      <c r="BN3985">
        <v>95.834118215186905</v>
      </c>
      <c r="BO3985">
        <v>253.37755378055701</v>
      </c>
      <c r="BP3985">
        <v>724.504624833241</v>
      </c>
      <c r="BQ3985">
        <v>231.33358180427501</v>
      </c>
      <c r="BR3985">
        <v>99.099337210234793</v>
      </c>
      <c r="BS3985">
        <v>89.927955866836399</v>
      </c>
      <c r="BT3985">
        <v>42.3062887272038</v>
      </c>
      <c r="BU3985">
        <v>3320.0832518950701</v>
      </c>
      <c r="BV3985">
        <v>2161.03696391834</v>
      </c>
      <c r="BW3985">
        <v>254.22641843123299</v>
      </c>
      <c r="BX3985">
        <v>904.81986954549598</v>
      </c>
      <c r="BY3985">
        <v>6090.0855727429798</v>
      </c>
      <c r="BZ3985">
        <v>2910.0298814441799</v>
      </c>
      <c r="CA3985">
        <v>3164.25202165561</v>
      </c>
      <c r="CB3985">
        <v>15.803669643189</v>
      </c>
      <c r="CC3985">
        <v>42664</v>
      </c>
      <c r="CD3985">
        <v>43094</v>
      </c>
      <c r="CE3985">
        <v>44162.5006905134</v>
      </c>
      <c r="CF3985">
        <v>19939.343862695201</v>
      </c>
      <c r="CG3985">
        <v>33488.4712835502</v>
      </c>
      <c r="CH3985">
        <v>60767.665493754001</v>
      </c>
    </row>
    <row r="3986" spans="1:86" x14ac:dyDescent="0.2">
      <c r="A3986" t="s">
        <v>171</v>
      </c>
      <c r="B3986">
        <v>2012</v>
      </c>
      <c r="C3986" t="s">
        <v>7</v>
      </c>
      <c r="D3986" t="s">
        <v>2844</v>
      </c>
      <c r="E3986">
        <v>132.75503638056901</v>
      </c>
      <c r="F3986">
        <v>42.5706394149055</v>
      </c>
      <c r="G3986">
        <v>32.451642875491501</v>
      </c>
      <c r="H3986">
        <v>57.7327540901723</v>
      </c>
      <c r="I3986">
        <v>79.524314628712901</v>
      </c>
      <c r="J3986">
        <v>41.744199282828703</v>
      </c>
      <c r="K3986">
        <v>32.106743864903798</v>
      </c>
      <c r="L3986">
        <v>5.6733714809804301</v>
      </c>
      <c r="M3986">
        <v>63.529969187100299</v>
      </c>
      <c r="N3986">
        <v>31.2350461291262</v>
      </c>
      <c r="O3986">
        <v>17.455656665374399</v>
      </c>
      <c r="P3986">
        <v>14.839266392599701</v>
      </c>
      <c r="Q3986">
        <v>697.95585092053398</v>
      </c>
      <c r="R3986">
        <v>265.721564104685</v>
      </c>
      <c r="S3986">
        <v>963.67741502521903</v>
      </c>
      <c r="T3986">
        <v>1096.4324514057901</v>
      </c>
      <c r="U3986">
        <v>459.61058539171802</v>
      </c>
      <c r="V3986">
        <v>174.98018458944401</v>
      </c>
      <c r="W3986">
        <v>634.590769981162</v>
      </c>
      <c r="X3986">
        <v>714.115084609875</v>
      </c>
      <c r="Y3986">
        <v>1065.65725739239</v>
      </c>
      <c r="Z3986">
        <v>10.589923548345601</v>
      </c>
      <c r="AA3986">
        <v>1.5926976177208501</v>
      </c>
      <c r="AB3986">
        <v>1053.4746362263299</v>
      </c>
      <c r="AC3986">
        <v>85.134716597813807</v>
      </c>
      <c r="AD3986">
        <v>1.88487262875215</v>
      </c>
      <c r="AE3986">
        <v>1.0237636582040099</v>
      </c>
      <c r="AF3986">
        <v>82.226080310857796</v>
      </c>
      <c r="AG3986">
        <v>1131.4912300278399</v>
      </c>
      <c r="AH3986">
        <v>1131.4912300278399</v>
      </c>
      <c r="AI3986">
        <v>39.934596600325001</v>
      </c>
      <c r="AJ3986">
        <v>39.934596600325001</v>
      </c>
      <c r="AK3986">
        <v>47.983224679483698</v>
      </c>
      <c r="AL3986">
        <v>47.983224679483698</v>
      </c>
      <c r="AM3986">
        <v>1219.4090513076501</v>
      </c>
      <c r="AN3986">
        <v>1219.4090513076501</v>
      </c>
      <c r="AO3986">
        <v>359.18981703723199</v>
      </c>
      <c r="AP3986">
        <v>121.044441916441</v>
      </c>
      <c r="AQ3986">
        <v>223.23358735982001</v>
      </c>
      <c r="AR3986">
        <v>14.911787760970199</v>
      </c>
      <c r="AS3986">
        <v>348.25298701482802</v>
      </c>
      <c r="AT3986">
        <v>1.1088586282159301</v>
      </c>
      <c r="AU3986">
        <v>2.2645079327518101</v>
      </c>
      <c r="AV3986">
        <v>344.87962045386001</v>
      </c>
      <c r="AW3986">
        <v>388.504724967215</v>
      </c>
      <c r="AX3986">
        <v>14.596741091961</v>
      </c>
      <c r="AY3986">
        <v>37.052547342874703</v>
      </c>
      <c r="AZ3986">
        <v>336.85543653237897</v>
      </c>
      <c r="BA3986">
        <v>340.16485886548298</v>
      </c>
      <c r="BB3986">
        <v>57.296543320523099</v>
      </c>
      <c r="BC3986">
        <v>191.07650091497399</v>
      </c>
      <c r="BD3986">
        <v>91.791814629986106</v>
      </c>
      <c r="BE3986">
        <v>29.481216541477099</v>
      </c>
      <c r="BF3986">
        <v>7.8799344562764801</v>
      </c>
      <c r="BG3986">
        <v>12.284583821973699</v>
      </c>
      <c r="BH3986">
        <v>9.3166982632269608</v>
      </c>
      <c r="BI3986">
        <v>70.716406471749494</v>
      </c>
      <c r="BJ3986">
        <v>8.91097478351411</v>
      </c>
      <c r="BK3986">
        <v>25.465422237771602</v>
      </c>
      <c r="BL3986">
        <v>36.340009450463597</v>
      </c>
      <c r="BM3986">
        <v>94.890783832400999</v>
      </c>
      <c r="BN3986">
        <v>9.3206051596547894</v>
      </c>
      <c r="BO3986">
        <v>40.569911775818802</v>
      </c>
      <c r="BP3986">
        <v>45.0002668969274</v>
      </c>
      <c r="BQ3986">
        <v>41.365182447332103</v>
      </c>
      <c r="BR3986">
        <v>20.802060711328298</v>
      </c>
      <c r="BS3986">
        <v>13.2104246620654</v>
      </c>
      <c r="BT3986">
        <v>7.3526970739383097</v>
      </c>
      <c r="BU3986">
        <v>710.903034838125</v>
      </c>
      <c r="BV3986">
        <v>329.17873459292201</v>
      </c>
      <c r="BW3986">
        <v>244.565711772009</v>
      </c>
      <c r="BX3986">
        <v>137.15858847319399</v>
      </c>
      <c r="BY3986">
        <v>1014.58795803975</v>
      </c>
      <c r="BZ3986">
        <v>568.62683079690498</v>
      </c>
      <c r="CA3986">
        <v>438.94892451754902</v>
      </c>
      <c r="CB3986">
        <v>7.0122027252988799</v>
      </c>
      <c r="CC3986">
        <v>42919</v>
      </c>
      <c r="CD3986">
        <v>42498</v>
      </c>
      <c r="CE3986">
        <v>49094.340632226398</v>
      </c>
      <c r="CF3986">
        <v>5327.3557200739397</v>
      </c>
      <c r="CG3986">
        <v>9782.8076145128798</v>
      </c>
      <c r="CH3986">
        <v>16771.6874186038</v>
      </c>
    </row>
    <row r="3987" spans="1:86" x14ac:dyDescent="0.2">
      <c r="A3987" t="s">
        <v>171</v>
      </c>
      <c r="B3987">
        <v>2012</v>
      </c>
      <c r="C3987" t="s">
        <v>8</v>
      </c>
      <c r="D3987" t="s">
        <v>2845</v>
      </c>
      <c r="E3987">
        <v>515.17926429703505</v>
      </c>
      <c r="F3987">
        <v>114.822008566924</v>
      </c>
      <c r="G3987">
        <v>352.68540744585601</v>
      </c>
      <c r="H3987">
        <v>47.671848284255702</v>
      </c>
      <c r="I3987">
        <v>470.42465439457101</v>
      </c>
      <c r="J3987">
        <v>100.356774919125</v>
      </c>
      <c r="K3987">
        <v>348.76717582619699</v>
      </c>
      <c r="L3987">
        <v>21.3007036492493</v>
      </c>
      <c r="M3987">
        <v>844.08095281869998</v>
      </c>
      <c r="N3987">
        <v>771.12565571920504</v>
      </c>
      <c r="O3987">
        <v>28.790356865968501</v>
      </c>
      <c r="P3987">
        <v>44.1649402335266</v>
      </c>
      <c r="Q3987">
        <v>67.253895743619694</v>
      </c>
      <c r="R3987">
        <v>619.12959715461704</v>
      </c>
      <c r="S3987">
        <v>686.38349289823702</v>
      </c>
      <c r="T3987">
        <v>1201.56275719527</v>
      </c>
      <c r="U3987">
        <v>60.535575569529897</v>
      </c>
      <c r="V3987">
        <v>557.28171731139503</v>
      </c>
      <c r="W3987">
        <v>617.81729288092504</v>
      </c>
      <c r="X3987">
        <v>1088.2419472755</v>
      </c>
      <c r="Y3987">
        <v>703.67768753534097</v>
      </c>
      <c r="Z3987">
        <v>92.349869964047002</v>
      </c>
      <c r="AA3987">
        <v>17.146389909386301</v>
      </c>
      <c r="AB3987">
        <v>594.18142766190795</v>
      </c>
      <c r="AC3987">
        <v>73.977318148566496</v>
      </c>
      <c r="AD3987">
        <v>40.793580196970701</v>
      </c>
      <c r="AE3987">
        <v>11.709972724578201</v>
      </c>
      <c r="AF3987">
        <v>21.473765227017701</v>
      </c>
      <c r="AG3987">
        <v>4778.2460705164603</v>
      </c>
      <c r="AH3987">
        <v>4778.2460705164603</v>
      </c>
      <c r="AI3987">
        <v>104.51127031113499</v>
      </c>
      <c r="AJ3987">
        <v>104.51127031113499</v>
      </c>
      <c r="AK3987">
        <v>234.605144016922</v>
      </c>
      <c r="AL3987">
        <v>234.605144016922</v>
      </c>
      <c r="AM3987">
        <v>5117.3624848445197</v>
      </c>
      <c r="AN3987">
        <v>5117.3624848445197</v>
      </c>
      <c r="AO3987">
        <v>2907.9940793805699</v>
      </c>
      <c r="AP3987">
        <v>297.11184721143002</v>
      </c>
      <c r="AQ3987">
        <v>2568.1762271040102</v>
      </c>
      <c r="AR3987">
        <v>42.706005065135997</v>
      </c>
      <c r="AS3987">
        <v>109.355020735856</v>
      </c>
      <c r="AT3987">
        <v>10.0306747494069</v>
      </c>
      <c r="AU3987">
        <v>15.207564775717501</v>
      </c>
      <c r="AV3987">
        <v>84.116781210731403</v>
      </c>
      <c r="AW3987">
        <v>1075.5450796565599</v>
      </c>
      <c r="AX3987">
        <v>165.261199011478</v>
      </c>
      <c r="AY3987">
        <v>506.47086477848001</v>
      </c>
      <c r="AZ3987">
        <v>403.81301586660197</v>
      </c>
      <c r="BA3987">
        <v>2664.37908444494</v>
      </c>
      <c r="BB3987">
        <v>584.61208814533802</v>
      </c>
      <c r="BC3987">
        <v>2037.6837303024699</v>
      </c>
      <c r="BD3987">
        <v>42.0832659971365</v>
      </c>
      <c r="BE3987">
        <v>241.34656942848599</v>
      </c>
      <c r="BF3987">
        <v>88.728984892758803</v>
      </c>
      <c r="BG3987">
        <v>137.120061680855</v>
      </c>
      <c r="BH3987">
        <v>15.497522854871701</v>
      </c>
      <c r="BI3987">
        <v>385.69625293723101</v>
      </c>
      <c r="BJ3987">
        <v>119.265696676811</v>
      </c>
      <c r="BK3987">
        <v>242.14454470714099</v>
      </c>
      <c r="BL3987">
        <v>24.286011553277799</v>
      </c>
      <c r="BM3987">
        <v>681.19480288082798</v>
      </c>
      <c r="BN3987">
        <v>127.56427161347899</v>
      </c>
      <c r="BO3987">
        <v>360.678753117307</v>
      </c>
      <c r="BP3987">
        <v>192.951778150042</v>
      </c>
      <c r="BQ3987">
        <v>309.58249908639402</v>
      </c>
      <c r="BR3987">
        <v>136.96299809530899</v>
      </c>
      <c r="BS3987">
        <v>148.80117048282801</v>
      </c>
      <c r="BT3987">
        <v>23.818330508256501</v>
      </c>
      <c r="BU3987">
        <v>8847.1704126669592</v>
      </c>
      <c r="BV3987">
        <v>8048.4032375716797</v>
      </c>
      <c r="BW3987">
        <v>389.47732053960698</v>
      </c>
      <c r="BX3987">
        <v>409.28985455570103</v>
      </c>
      <c r="BY3987">
        <v>6027.5085075527104</v>
      </c>
      <c r="BZ3987">
        <v>1186.7807814108901</v>
      </c>
      <c r="CA3987">
        <v>4821.1900850686097</v>
      </c>
      <c r="CB3987">
        <v>19.5376410732163</v>
      </c>
      <c r="CC3987">
        <v>30637</v>
      </c>
      <c r="CD3987">
        <v>31318</v>
      </c>
      <c r="CE3987">
        <v>32778.547901184204</v>
      </c>
      <c r="CF3987">
        <v>21495.042617233699</v>
      </c>
      <c r="CG3987">
        <v>32040.458797881802</v>
      </c>
      <c r="CH3987">
        <v>55985.4091513405</v>
      </c>
    </row>
    <row r="3988" spans="1:86" x14ac:dyDescent="0.2">
      <c r="A3988" t="s">
        <v>171</v>
      </c>
      <c r="B3988">
        <v>2012</v>
      </c>
      <c r="C3988" t="s">
        <v>3969</v>
      </c>
      <c r="D3988" t="s">
        <v>4098</v>
      </c>
      <c r="E3988">
        <v>2112.0312628332099</v>
      </c>
      <c r="F3988">
        <v>1294.9498306882599</v>
      </c>
      <c r="G3988">
        <v>576.42367699851604</v>
      </c>
      <c r="H3988">
        <v>240.65775514643599</v>
      </c>
      <c r="I3988">
        <v>1832.2877202915899</v>
      </c>
      <c r="J3988">
        <v>1202.33878739889</v>
      </c>
      <c r="K3988">
        <v>569.71149188834602</v>
      </c>
      <c r="L3988">
        <v>60.237441004350401</v>
      </c>
      <c r="M3988">
        <v>17291.445631922899</v>
      </c>
      <c r="N3988">
        <v>4773.4861877746098</v>
      </c>
      <c r="O3988">
        <v>48.003059520465598</v>
      </c>
      <c r="P3988">
        <v>12469.9563846278</v>
      </c>
      <c r="Q3988">
        <v>117.635763257695</v>
      </c>
      <c r="R3988">
        <v>613.38169953213401</v>
      </c>
      <c r="S3988">
        <v>731.01746278982898</v>
      </c>
      <c r="T3988">
        <v>2843.0487256230399</v>
      </c>
      <c r="U3988">
        <v>100.31984537570899</v>
      </c>
      <c r="V3988">
        <v>523.12021895010503</v>
      </c>
      <c r="W3988">
        <v>623.44006432581295</v>
      </c>
      <c r="X3988">
        <v>2455.7277846174002</v>
      </c>
      <c r="Y3988">
        <v>3866.1215099349301</v>
      </c>
      <c r="Z3988">
        <v>580.62484577008104</v>
      </c>
      <c r="AA3988">
        <v>24.9810188542072</v>
      </c>
      <c r="AB3988">
        <v>3260.5156453106401</v>
      </c>
      <c r="AC3988">
        <v>571.86996631858301</v>
      </c>
      <c r="AD3988">
        <v>262.06517498361302</v>
      </c>
      <c r="AE3988">
        <v>20.4283880497191</v>
      </c>
      <c r="AF3988">
        <v>289.37640328525202</v>
      </c>
      <c r="AG3988">
        <v>11503.1501052726</v>
      </c>
      <c r="AH3988">
        <v>11503.1501052726</v>
      </c>
      <c r="AI3988">
        <v>237.692308829674</v>
      </c>
      <c r="AJ3988">
        <v>237.692308829674</v>
      </c>
      <c r="AK3988">
        <v>1194.9257403060101</v>
      </c>
      <c r="AL3988">
        <v>1194.9257403060101</v>
      </c>
      <c r="AM3988">
        <v>12935.768154408301</v>
      </c>
      <c r="AN3988">
        <v>12935.768154408301</v>
      </c>
      <c r="AO3988">
        <v>16090.9826796048</v>
      </c>
      <c r="AP3988">
        <v>2026.97856198258</v>
      </c>
      <c r="AQ3988">
        <v>3312.53081143687</v>
      </c>
      <c r="AR3988">
        <v>10751.4733061854</v>
      </c>
      <c r="AS3988">
        <v>2027.5064000185</v>
      </c>
      <c r="AT3988">
        <v>77.8637016454134</v>
      </c>
      <c r="AU3988">
        <v>19.600533853925199</v>
      </c>
      <c r="AV3988">
        <v>1930.04216451916</v>
      </c>
      <c r="AW3988">
        <v>7113.5918640167502</v>
      </c>
      <c r="AX3988">
        <v>966.40686794658097</v>
      </c>
      <c r="AY3988">
        <v>623.17497370673198</v>
      </c>
      <c r="AZ3988">
        <v>5524.0100223634299</v>
      </c>
      <c r="BA3988">
        <v>15411.2059070327</v>
      </c>
      <c r="BB3988">
        <v>3701.2671620472902</v>
      </c>
      <c r="BC3988">
        <v>3875.40436999136</v>
      </c>
      <c r="BD3988">
        <v>7834.5343749940203</v>
      </c>
      <c r="BE3988">
        <v>2444.6531673521199</v>
      </c>
      <c r="BF3988">
        <v>472.71442976263899</v>
      </c>
      <c r="BG3988">
        <v>239.63476861051001</v>
      </c>
      <c r="BH3988">
        <v>1732.30396897897</v>
      </c>
      <c r="BI3988">
        <v>3230.92383340375</v>
      </c>
      <c r="BJ3988">
        <v>624.00292983480199</v>
      </c>
      <c r="BK3988">
        <v>399.019053752258</v>
      </c>
      <c r="BL3988">
        <v>2207.9018498166902</v>
      </c>
      <c r="BM3988">
        <v>3603.5010293844498</v>
      </c>
      <c r="BN3988">
        <v>662.71557191111299</v>
      </c>
      <c r="BO3988">
        <v>574.67710415618501</v>
      </c>
      <c r="BP3988">
        <v>2366.10835331715</v>
      </c>
      <c r="BQ3988">
        <v>5011.6996940360796</v>
      </c>
      <c r="BR3988">
        <v>1137.5140030321299</v>
      </c>
      <c r="BS3988">
        <v>354.53438533714802</v>
      </c>
      <c r="BT3988">
        <v>3519.6513056668</v>
      </c>
      <c r="BU3988">
        <v>167111.804929101</v>
      </c>
      <c r="BV3988">
        <v>50988.014287775601</v>
      </c>
      <c r="BW3988">
        <v>659.20907847506498</v>
      </c>
      <c r="BX3988">
        <v>115464.58156285</v>
      </c>
      <c r="BY3988">
        <v>23161.348404621502</v>
      </c>
      <c r="BZ3988">
        <v>15231.3952025046</v>
      </c>
      <c r="CA3988">
        <v>7860.4369364469303</v>
      </c>
      <c r="CB3988">
        <v>69.5162656699937</v>
      </c>
      <c r="CC3988">
        <v>95959</v>
      </c>
      <c r="CD3988">
        <v>101562</v>
      </c>
      <c r="CE3988">
        <v>102226.62230538399</v>
      </c>
      <c r="CF3988">
        <v>59126.0632984818</v>
      </c>
      <c r="CG3988">
        <v>65002.364652357202</v>
      </c>
      <c r="CH3988">
        <v>113791.53076814501</v>
      </c>
    </row>
    <row r="3989" spans="1:86" x14ac:dyDescent="0.2">
      <c r="A3989" t="s">
        <v>171</v>
      </c>
      <c r="B3989">
        <v>2012</v>
      </c>
      <c r="C3989" t="s">
        <v>9</v>
      </c>
      <c r="D3989" t="s">
        <v>2846</v>
      </c>
      <c r="E3989">
        <v>1903.55728585732</v>
      </c>
      <c r="F3989">
        <v>1622.23649712116</v>
      </c>
      <c r="G3989">
        <v>37.0864475919523</v>
      </c>
      <c r="H3989">
        <v>244.234341144208</v>
      </c>
      <c r="I3989">
        <v>1880.40896674227</v>
      </c>
      <c r="J3989">
        <v>1619.3236900395</v>
      </c>
      <c r="K3989">
        <v>36.596767366698501</v>
      </c>
      <c r="L3989">
        <v>224.48850933607201</v>
      </c>
      <c r="M3989">
        <v>68.164068478082797</v>
      </c>
      <c r="N3989">
        <v>59.496174505727097</v>
      </c>
      <c r="O3989">
        <v>1.8244533923664601</v>
      </c>
      <c r="P3989">
        <v>6.8434405799891804</v>
      </c>
      <c r="Q3989">
        <v>2631.5222643521402</v>
      </c>
      <c r="R3989">
        <v>4984.9805822211401</v>
      </c>
      <c r="S3989">
        <v>7616.5028465732903</v>
      </c>
      <c r="T3989">
        <v>9520.0601324306099</v>
      </c>
      <c r="U3989">
        <v>1825.8493599475</v>
      </c>
      <c r="V3989">
        <v>3458.7674703333701</v>
      </c>
      <c r="W3989">
        <v>5284.6168302808701</v>
      </c>
      <c r="X3989">
        <v>7165.0257970231396</v>
      </c>
      <c r="Y3989">
        <v>701.778762796313</v>
      </c>
      <c r="Z3989">
        <v>37.598593748236901</v>
      </c>
      <c r="AA3989">
        <v>0.83504974864689097</v>
      </c>
      <c r="AB3989">
        <v>663.34511929942903</v>
      </c>
      <c r="AC3989">
        <v>15.04251070324</v>
      </c>
      <c r="AD3989">
        <v>6.6202759662875801</v>
      </c>
      <c r="AE3989">
        <v>1.5731677232806001</v>
      </c>
      <c r="AF3989">
        <v>6.8490670136717702</v>
      </c>
      <c r="AG3989">
        <v>982.48957990520296</v>
      </c>
      <c r="AH3989">
        <v>982.48957990520296</v>
      </c>
      <c r="AI3989">
        <v>35.429861111451501</v>
      </c>
      <c r="AJ3989">
        <v>35.429861111451501</v>
      </c>
      <c r="AK3989">
        <v>101.75084036376001</v>
      </c>
      <c r="AL3989">
        <v>101.75084036376001</v>
      </c>
      <c r="AM3989">
        <v>1119.67028138041</v>
      </c>
      <c r="AN3989">
        <v>1119.67028138041</v>
      </c>
      <c r="AO3989">
        <v>452.44215674426999</v>
      </c>
      <c r="AP3989">
        <v>330.72360462398501</v>
      </c>
      <c r="AQ3989">
        <v>99.487726390395295</v>
      </c>
      <c r="AR3989">
        <v>22.230825729890299</v>
      </c>
      <c r="AS3989">
        <v>79.374306718022197</v>
      </c>
      <c r="AT3989">
        <v>57.0517015448591</v>
      </c>
      <c r="AU3989">
        <v>0.71574368394202403</v>
      </c>
      <c r="AV3989">
        <v>21.6068614892211</v>
      </c>
      <c r="AW3989">
        <v>6185.9910412396302</v>
      </c>
      <c r="AX3989">
        <v>71.231720204479899</v>
      </c>
      <c r="AY3989">
        <v>16.5869540480621</v>
      </c>
      <c r="AZ3989">
        <v>6098.1723669870798</v>
      </c>
      <c r="BA3989">
        <v>1857.9960600935301</v>
      </c>
      <c r="BB3989">
        <v>1372.6263915448801</v>
      </c>
      <c r="BC3989">
        <v>451.72878111423603</v>
      </c>
      <c r="BD3989">
        <v>33.640887434426503</v>
      </c>
      <c r="BE3989">
        <v>213.85275713626399</v>
      </c>
      <c r="BF3989">
        <v>145.82449585219101</v>
      </c>
      <c r="BG3989">
        <v>27.787649054468599</v>
      </c>
      <c r="BH3989">
        <v>40.240612229604402</v>
      </c>
      <c r="BI3989">
        <v>250.208705350559</v>
      </c>
      <c r="BJ3989">
        <v>151.723452368604</v>
      </c>
      <c r="BK3989">
        <v>36.7490494979033</v>
      </c>
      <c r="BL3989">
        <v>61.736203484052197</v>
      </c>
      <c r="BM3989">
        <v>293.954196616498</v>
      </c>
      <c r="BN3989">
        <v>169.42535035013901</v>
      </c>
      <c r="BO3989">
        <v>44.511279781772998</v>
      </c>
      <c r="BP3989">
        <v>80.017566484585302</v>
      </c>
      <c r="BQ3989">
        <v>701.458579883168</v>
      </c>
      <c r="BR3989">
        <v>203.653062964193</v>
      </c>
      <c r="BS3989">
        <v>82.763561695747001</v>
      </c>
      <c r="BT3989">
        <v>415.04195522322698</v>
      </c>
      <c r="BU3989">
        <v>712.38291948998096</v>
      </c>
      <c r="BV3989">
        <v>626.09598885638695</v>
      </c>
      <c r="BW3989">
        <v>25.162554199297301</v>
      </c>
      <c r="BX3989">
        <v>61.124376434295897</v>
      </c>
      <c r="BY3989">
        <v>30024.846525949401</v>
      </c>
      <c r="BZ3989">
        <v>29091.8736979081</v>
      </c>
      <c r="CA3989">
        <v>493.72749218425702</v>
      </c>
      <c r="CB3989">
        <v>439.245335857008</v>
      </c>
      <c r="CC3989">
        <v>106277</v>
      </c>
      <c r="CD3989">
        <v>98373</v>
      </c>
      <c r="CE3989">
        <v>73125.798409927898</v>
      </c>
      <c r="CF3989">
        <v>7629.7487688934998</v>
      </c>
      <c r="CG3989">
        <v>5703.2348095217503</v>
      </c>
      <c r="CH3989">
        <v>9580.9603951392</v>
      </c>
    </row>
    <row r="3990" spans="1:86" x14ac:dyDescent="0.2">
      <c r="A3990" t="s">
        <v>171</v>
      </c>
      <c r="B3990">
        <v>2012</v>
      </c>
      <c r="C3990" t="s">
        <v>10</v>
      </c>
      <c r="D3990" t="s">
        <v>2847</v>
      </c>
      <c r="E3990">
        <v>1663.5621435749899</v>
      </c>
      <c r="F3990">
        <v>1083.32949013598</v>
      </c>
      <c r="G3990">
        <v>154.08806149019</v>
      </c>
      <c r="H3990">
        <v>426.14459194881999</v>
      </c>
      <c r="I3990">
        <v>1455.0850560338299</v>
      </c>
      <c r="J3990">
        <v>1071.2421408779701</v>
      </c>
      <c r="K3990">
        <v>152.27831894727601</v>
      </c>
      <c r="L3990">
        <v>231.564596208593</v>
      </c>
      <c r="M3990">
        <v>896.99195044837995</v>
      </c>
      <c r="N3990">
        <v>505.24697689369998</v>
      </c>
      <c r="O3990">
        <v>11.4361258610443</v>
      </c>
      <c r="P3990">
        <v>380.30884769363701</v>
      </c>
      <c r="Q3990">
        <v>2245.4446090142001</v>
      </c>
      <c r="R3990">
        <v>4220.5027370940097</v>
      </c>
      <c r="S3990">
        <v>6465.9473461082098</v>
      </c>
      <c r="T3990">
        <v>8129.5094896831997</v>
      </c>
      <c r="U3990">
        <v>1906.9215804676901</v>
      </c>
      <c r="V3990">
        <v>3584.2201216982398</v>
      </c>
      <c r="W3990">
        <v>5491.1417021659299</v>
      </c>
      <c r="X3990">
        <v>6946.2267581997603</v>
      </c>
      <c r="Y3990">
        <v>3098.3591859697299</v>
      </c>
      <c r="Z3990">
        <v>100.08032487771899</v>
      </c>
      <c r="AA3990">
        <v>5.5405661623023601</v>
      </c>
      <c r="AB3990">
        <v>2992.7382949296998</v>
      </c>
      <c r="AC3990">
        <v>403.76423933706599</v>
      </c>
      <c r="AD3990">
        <v>32.1655742820816</v>
      </c>
      <c r="AE3990">
        <v>5.6081489558942303</v>
      </c>
      <c r="AF3990">
        <v>365.99051609908997</v>
      </c>
      <c r="AG3990">
        <v>5583.80022758221</v>
      </c>
      <c r="AH3990">
        <v>5583.80022758221</v>
      </c>
      <c r="AI3990">
        <v>3506.1972795875899</v>
      </c>
      <c r="AJ3990">
        <v>3506.1972795875899</v>
      </c>
      <c r="AK3990">
        <v>1618.0158260082401</v>
      </c>
      <c r="AL3990">
        <v>1618.0158260082401</v>
      </c>
      <c r="AM3990">
        <v>10708.013333178</v>
      </c>
      <c r="AN3990">
        <v>10708.013333178</v>
      </c>
      <c r="AO3990">
        <v>2613.1881330308202</v>
      </c>
      <c r="AP3990">
        <v>743.99014940914606</v>
      </c>
      <c r="AQ3990">
        <v>706.49750052319098</v>
      </c>
      <c r="AR3990">
        <v>1162.7004830984799</v>
      </c>
      <c r="AS3990">
        <v>911.50546997901097</v>
      </c>
      <c r="AT3990">
        <v>30.1928323347042</v>
      </c>
      <c r="AU3990">
        <v>5.0327091072467303</v>
      </c>
      <c r="AV3990">
        <v>876.27992853706098</v>
      </c>
      <c r="AW3990">
        <v>2611.9368682944601</v>
      </c>
      <c r="AX3990">
        <v>153.14393654072401</v>
      </c>
      <c r="AY3990">
        <v>118.935768251404</v>
      </c>
      <c r="AZ3990">
        <v>2339.85716350232</v>
      </c>
      <c r="BA3990">
        <v>3621.9036155020499</v>
      </c>
      <c r="BB3990">
        <v>1498.3544319815001</v>
      </c>
      <c r="BC3990">
        <v>1191.9937612368301</v>
      </c>
      <c r="BD3990">
        <v>931.55542228373099</v>
      </c>
      <c r="BE3990">
        <v>534.161264641966</v>
      </c>
      <c r="BF3990">
        <v>127.31781580566199</v>
      </c>
      <c r="BG3990">
        <v>71.245788821578103</v>
      </c>
      <c r="BH3990">
        <v>335.59766001472599</v>
      </c>
      <c r="BI3990">
        <v>719.38916375585097</v>
      </c>
      <c r="BJ3990">
        <v>143.72177026012699</v>
      </c>
      <c r="BK3990">
        <v>121.741413580856</v>
      </c>
      <c r="BL3990">
        <v>453.925979914869</v>
      </c>
      <c r="BM3990">
        <v>869.84816327314104</v>
      </c>
      <c r="BN3990">
        <v>150.67387314636699</v>
      </c>
      <c r="BO3990">
        <v>176.70147669566001</v>
      </c>
      <c r="BP3990">
        <v>542.47281343111399</v>
      </c>
      <c r="BQ3990">
        <v>1472.79631796799</v>
      </c>
      <c r="BR3990">
        <v>500.09012161225701</v>
      </c>
      <c r="BS3990">
        <v>136.88842090755901</v>
      </c>
      <c r="BT3990">
        <v>835.81777544817601</v>
      </c>
      <c r="BU3990">
        <v>9069.4484376497603</v>
      </c>
      <c r="BV3990">
        <v>5385.5661189074299</v>
      </c>
      <c r="BW3990">
        <v>157.273267856204</v>
      </c>
      <c r="BX3990">
        <v>3526.6090508861198</v>
      </c>
      <c r="BY3990">
        <v>22394.089229339399</v>
      </c>
      <c r="BZ3990">
        <v>19733.786632281</v>
      </c>
      <c r="CA3990">
        <v>2082.66773123655</v>
      </c>
      <c r="CB3990">
        <v>577.63486582184703</v>
      </c>
      <c r="CC3990">
        <v>142507</v>
      </c>
      <c r="CD3990">
        <v>143170</v>
      </c>
      <c r="CE3990">
        <v>148037.76938923201</v>
      </c>
      <c r="CF3990">
        <v>65998.818832799603</v>
      </c>
      <c r="CG3990">
        <v>44086.268517493103</v>
      </c>
      <c r="CH3990">
        <v>74010.655787374199</v>
      </c>
    </row>
    <row r="3991" spans="1:86" x14ac:dyDescent="0.2">
      <c r="A3991" t="s">
        <v>171</v>
      </c>
      <c r="B3991">
        <v>2012</v>
      </c>
      <c r="C3991" t="s">
        <v>11</v>
      </c>
      <c r="D3991" t="s">
        <v>2848</v>
      </c>
      <c r="E3991">
        <v>199.250762595579</v>
      </c>
      <c r="F3991">
        <v>92.687724809794005</v>
      </c>
      <c r="G3991">
        <v>60.097618603047202</v>
      </c>
      <c r="H3991">
        <v>46.465419182738103</v>
      </c>
      <c r="I3991">
        <v>169.22488995819899</v>
      </c>
      <c r="J3991">
        <v>90.670549657769996</v>
      </c>
      <c r="K3991">
        <v>59.4097913431401</v>
      </c>
      <c r="L3991">
        <v>19.144548957288698</v>
      </c>
      <c r="M3991">
        <v>146.14406801629599</v>
      </c>
      <c r="N3991">
        <v>97.278159471953003</v>
      </c>
      <c r="O3991">
        <v>4.5547525609624504</v>
      </c>
      <c r="P3991">
        <v>44.3111559833808</v>
      </c>
      <c r="Q3991">
        <v>96.641963914540199</v>
      </c>
      <c r="R3991">
        <v>1033.5094641938799</v>
      </c>
      <c r="S3991">
        <v>1130.1514281084201</v>
      </c>
      <c r="T3991">
        <v>1329.4021907040001</v>
      </c>
      <c r="U3991">
        <v>82.941535916995093</v>
      </c>
      <c r="V3991">
        <v>886.994209066297</v>
      </c>
      <c r="W3991">
        <v>969.93574498329201</v>
      </c>
      <c r="X3991">
        <v>1139.1606349414899</v>
      </c>
      <c r="Y3991">
        <v>615.45531996085799</v>
      </c>
      <c r="Z3991">
        <v>14.4892739794766</v>
      </c>
      <c r="AA3991">
        <v>1.85006704579572</v>
      </c>
      <c r="AB3991">
        <v>599.11597893558599</v>
      </c>
      <c r="AC3991">
        <v>24.272349350214501</v>
      </c>
      <c r="AD3991">
        <v>5.5535010152249296</v>
      </c>
      <c r="AE3991">
        <v>2.1529382005442899</v>
      </c>
      <c r="AF3991">
        <v>16.5659101344453</v>
      </c>
      <c r="AG3991">
        <v>7032.0739600663701</v>
      </c>
      <c r="AH3991">
        <v>7032.0739600663701</v>
      </c>
      <c r="AI3991">
        <v>190.11211357616699</v>
      </c>
      <c r="AJ3991">
        <v>190.11211357616699</v>
      </c>
      <c r="AK3991">
        <v>183.69707085158501</v>
      </c>
      <c r="AL3991">
        <v>183.69707085158501</v>
      </c>
      <c r="AM3991">
        <v>7405.8831444941197</v>
      </c>
      <c r="AN3991">
        <v>7405.8831444941197</v>
      </c>
      <c r="AO3991">
        <v>378.71378978459398</v>
      </c>
      <c r="AP3991">
        <v>79.153008717508101</v>
      </c>
      <c r="AQ3991">
        <v>225.06882452926999</v>
      </c>
      <c r="AR3991">
        <v>74.491956537815497</v>
      </c>
      <c r="AS3991">
        <v>63.508548548691103</v>
      </c>
      <c r="AT3991">
        <v>2.7412707352261498</v>
      </c>
      <c r="AU3991">
        <v>2.01958663846345</v>
      </c>
      <c r="AV3991">
        <v>58.747691175001499</v>
      </c>
      <c r="AW3991">
        <v>614.05742733162799</v>
      </c>
      <c r="AX3991">
        <v>24.042942727681702</v>
      </c>
      <c r="AY3991">
        <v>31.1194176880614</v>
      </c>
      <c r="AZ3991">
        <v>558.89506691588497</v>
      </c>
      <c r="BA3991">
        <v>626.52676298319102</v>
      </c>
      <c r="BB3991">
        <v>142.073901329704</v>
      </c>
      <c r="BC3991">
        <v>434.01108762067901</v>
      </c>
      <c r="BD3991">
        <v>50.441774032808503</v>
      </c>
      <c r="BE3991">
        <v>52.724632708492102</v>
      </c>
      <c r="BF3991">
        <v>11.9438739458756</v>
      </c>
      <c r="BG3991">
        <v>25.265125714746802</v>
      </c>
      <c r="BH3991">
        <v>15.5156330478697</v>
      </c>
      <c r="BI3991">
        <v>84.605954902910099</v>
      </c>
      <c r="BJ3991">
        <v>14.8962746948185</v>
      </c>
      <c r="BK3991">
        <v>47.004757413355101</v>
      </c>
      <c r="BL3991">
        <v>22.7049227947365</v>
      </c>
      <c r="BM3991">
        <v>115.294050563365</v>
      </c>
      <c r="BN3991">
        <v>16.269872293033</v>
      </c>
      <c r="BO3991">
        <v>71.115763964299006</v>
      </c>
      <c r="BP3991">
        <v>27.908414306032999</v>
      </c>
      <c r="BQ3991">
        <v>124.127040968373</v>
      </c>
      <c r="BR3991">
        <v>41.125559489500198</v>
      </c>
      <c r="BS3991">
        <v>46.5414126330977</v>
      </c>
      <c r="BT3991">
        <v>36.460068845775403</v>
      </c>
      <c r="BU3991">
        <v>1495.04989787502</v>
      </c>
      <c r="BV3991">
        <v>1025.3412310183301</v>
      </c>
      <c r="BW3991">
        <v>63.2119640061889</v>
      </c>
      <c r="BX3991">
        <v>406.49670285050001</v>
      </c>
      <c r="BY3991">
        <v>2063.0763711845502</v>
      </c>
      <c r="BZ3991">
        <v>1210.77651711566</v>
      </c>
      <c r="CA3991">
        <v>818.13073109954303</v>
      </c>
      <c r="CB3991">
        <v>34.169122969354298</v>
      </c>
      <c r="CC3991">
        <v>27341</v>
      </c>
      <c r="CD3991">
        <v>27744</v>
      </c>
      <c r="CE3991">
        <v>28433.193875413799</v>
      </c>
      <c r="CF3991">
        <v>15713.2518796984</v>
      </c>
      <c r="CG3991">
        <v>22441.333208179502</v>
      </c>
      <c r="CH3991">
        <v>37667.5184932876</v>
      </c>
    </row>
    <row r="3992" spans="1:86" x14ac:dyDescent="0.2">
      <c r="A3992" t="s">
        <v>171</v>
      </c>
      <c r="B3992">
        <v>2012</v>
      </c>
      <c r="C3992" t="s">
        <v>12</v>
      </c>
      <c r="D3992" t="s">
        <v>2849</v>
      </c>
      <c r="E3992">
        <v>691.077977347721</v>
      </c>
      <c r="F3992">
        <v>279.272441526585</v>
      </c>
      <c r="G3992">
        <v>39.993875104673201</v>
      </c>
      <c r="H3992">
        <v>371.81166071646101</v>
      </c>
      <c r="I3992">
        <v>682.24296724460805</v>
      </c>
      <c r="J3992">
        <v>276.757873910532</v>
      </c>
      <c r="K3992">
        <v>39.507040188316502</v>
      </c>
      <c r="L3992">
        <v>365.97805314575902</v>
      </c>
      <c r="M3992">
        <v>87.5351785142023</v>
      </c>
      <c r="N3992">
        <v>60.783426354617198</v>
      </c>
      <c r="O3992">
        <v>3.1357081352125999</v>
      </c>
      <c r="P3992">
        <v>23.616044024372499</v>
      </c>
      <c r="Q3992">
        <v>40.685831280091499</v>
      </c>
      <c r="R3992">
        <v>691.49034583217394</v>
      </c>
      <c r="S3992">
        <v>732.17617711226501</v>
      </c>
      <c r="T3992">
        <v>1423.2541544599901</v>
      </c>
      <c r="U3992">
        <v>37.317290359891103</v>
      </c>
      <c r="V3992">
        <v>634.23912464355794</v>
      </c>
      <c r="W3992">
        <v>671.55641500344996</v>
      </c>
      <c r="X3992">
        <v>1353.7993822480601</v>
      </c>
      <c r="Y3992">
        <v>162.38026488193901</v>
      </c>
      <c r="Z3992">
        <v>18.397471544762698</v>
      </c>
      <c r="AA3992">
        <v>1.1801600488060899</v>
      </c>
      <c r="AB3992">
        <v>142.80263328837</v>
      </c>
      <c r="AC3992">
        <v>12.863997333157201</v>
      </c>
      <c r="AD3992">
        <v>6.8947343202483902</v>
      </c>
      <c r="AE3992">
        <v>1.5346675004582999</v>
      </c>
      <c r="AF3992">
        <v>4.4345955124505601</v>
      </c>
      <c r="AG3992">
        <v>829.82161698622497</v>
      </c>
      <c r="AH3992">
        <v>829.82161698622497</v>
      </c>
      <c r="AI3992">
        <v>56.407072229699601</v>
      </c>
      <c r="AJ3992">
        <v>56.407072229699601</v>
      </c>
      <c r="AK3992">
        <v>56.385812872644699</v>
      </c>
      <c r="AL3992">
        <v>56.385812872644699</v>
      </c>
      <c r="AM3992">
        <v>942.614502088569</v>
      </c>
      <c r="AN3992">
        <v>942.614502088569</v>
      </c>
      <c r="AO3992">
        <v>334.72481393504802</v>
      </c>
      <c r="AP3992">
        <v>164.55626042654299</v>
      </c>
      <c r="AQ3992">
        <v>118.584751005423</v>
      </c>
      <c r="AR3992">
        <v>51.583802503081799</v>
      </c>
      <c r="AS3992">
        <v>55.834712631839203</v>
      </c>
      <c r="AT3992">
        <v>6.4813818001755799</v>
      </c>
      <c r="AU3992">
        <v>0.81985613437045701</v>
      </c>
      <c r="AV3992">
        <v>48.533474697293499</v>
      </c>
      <c r="AW3992">
        <v>139.44518205137501</v>
      </c>
      <c r="AX3992">
        <v>29.091950031760099</v>
      </c>
      <c r="AY3992">
        <v>17.5732314323784</v>
      </c>
      <c r="AZ3992">
        <v>92.780000587236501</v>
      </c>
      <c r="BA3992">
        <v>961.82929760135301</v>
      </c>
      <c r="BB3992">
        <v>508.56765332310101</v>
      </c>
      <c r="BC3992">
        <v>334.14147721375099</v>
      </c>
      <c r="BD3992">
        <v>119.120167064502</v>
      </c>
      <c r="BE3992">
        <v>97.300850085251398</v>
      </c>
      <c r="BF3992">
        <v>12.3281665636471</v>
      </c>
      <c r="BG3992">
        <v>18.916850523527401</v>
      </c>
      <c r="BH3992">
        <v>66.055832998076895</v>
      </c>
      <c r="BI3992">
        <v>129.259514707726</v>
      </c>
      <c r="BJ3992">
        <v>16.675658060383999</v>
      </c>
      <c r="BK3992">
        <v>29.929382136993201</v>
      </c>
      <c r="BL3992">
        <v>82.654474510349004</v>
      </c>
      <c r="BM3992">
        <v>160.55631653600901</v>
      </c>
      <c r="BN3992">
        <v>19.375093412032101</v>
      </c>
      <c r="BO3992">
        <v>41.588283733972503</v>
      </c>
      <c r="BP3992">
        <v>99.592939390004602</v>
      </c>
      <c r="BQ3992">
        <v>275.75261560461797</v>
      </c>
      <c r="BR3992">
        <v>104.93575252922901</v>
      </c>
      <c r="BS3992">
        <v>39.219910007292398</v>
      </c>
      <c r="BT3992">
        <v>131.59695306809601</v>
      </c>
      <c r="BU3992">
        <v>902.524640526339</v>
      </c>
      <c r="BV3992">
        <v>640.82741228295902</v>
      </c>
      <c r="BW3992">
        <v>43.517033592532798</v>
      </c>
      <c r="BX3992">
        <v>218.180194650847</v>
      </c>
      <c r="BY3992">
        <v>3990.48812669981</v>
      </c>
      <c r="BZ3992">
        <v>3437.3534207929602</v>
      </c>
      <c r="CA3992">
        <v>542.73303141031795</v>
      </c>
      <c r="CB3992">
        <v>10.401674496546899</v>
      </c>
      <c r="CC3992">
        <v>8272</v>
      </c>
      <c r="CD3992">
        <v>8311</v>
      </c>
      <c r="CE3992">
        <v>8340.0733435115308</v>
      </c>
      <c r="CF3992">
        <v>5388.7553700073904</v>
      </c>
      <c r="CG3992">
        <v>6727.7466396559103</v>
      </c>
      <c r="CH3992">
        <v>11996.944114157201</v>
      </c>
    </row>
    <row r="3993" spans="1:86" x14ac:dyDescent="0.2">
      <c r="A3993" t="s">
        <v>171</v>
      </c>
      <c r="B3993">
        <v>2012</v>
      </c>
      <c r="C3993" t="s">
        <v>13</v>
      </c>
      <c r="D3993" t="s">
        <v>2850</v>
      </c>
      <c r="E3993">
        <v>4313.7150599012703</v>
      </c>
      <c r="F3993">
        <v>1562.3218490035099</v>
      </c>
      <c r="G3993">
        <v>280.25785077481697</v>
      </c>
      <c r="H3993">
        <v>2471.1353601229298</v>
      </c>
      <c r="I3993">
        <v>3906.0151207201002</v>
      </c>
      <c r="J3993">
        <v>1549.9659901381201</v>
      </c>
      <c r="K3993">
        <v>276.903011483581</v>
      </c>
      <c r="L3993">
        <v>2079.14611909839</v>
      </c>
      <c r="M3993">
        <v>613.37908697208695</v>
      </c>
      <c r="N3993">
        <v>510.50118507742297</v>
      </c>
      <c r="O3993">
        <v>23.000424528435801</v>
      </c>
      <c r="P3993">
        <v>79.877477366229201</v>
      </c>
      <c r="Q3993">
        <v>272.67876347648001</v>
      </c>
      <c r="R3993">
        <v>4927.5418985874103</v>
      </c>
      <c r="S3993">
        <v>5200.2206620638899</v>
      </c>
      <c r="T3993">
        <v>9513.9357219651592</v>
      </c>
      <c r="U3993">
        <v>214.52088104783201</v>
      </c>
      <c r="V3993">
        <v>3876.5784911455198</v>
      </c>
      <c r="W3993">
        <v>4091.0993721933501</v>
      </c>
      <c r="X3993">
        <v>7997.1144929134498</v>
      </c>
      <c r="Y3993">
        <v>10890.500267924401</v>
      </c>
      <c r="Z3993">
        <v>89.097777192956499</v>
      </c>
      <c r="AA3993">
        <v>9.6820027981989192</v>
      </c>
      <c r="AB3993">
        <v>10791.7204879332</v>
      </c>
      <c r="AC3993">
        <v>135.91978701665801</v>
      </c>
      <c r="AD3993">
        <v>33.987967904591102</v>
      </c>
      <c r="AE3993">
        <v>10.4456014136987</v>
      </c>
      <c r="AF3993">
        <v>91.486217698367795</v>
      </c>
      <c r="AG3993">
        <v>23965.059238131402</v>
      </c>
      <c r="AH3993">
        <v>23965.059238131402</v>
      </c>
      <c r="AI3993">
        <v>52818.702620108903</v>
      </c>
      <c r="AJ3993">
        <v>52818.702620108903</v>
      </c>
      <c r="AK3993">
        <v>17643.2634726703</v>
      </c>
      <c r="AL3993">
        <v>17643.2634726703</v>
      </c>
      <c r="AM3993">
        <v>94427.025330910707</v>
      </c>
      <c r="AN3993">
        <v>94427.025330910707</v>
      </c>
      <c r="AO3993">
        <v>10679.8715230691</v>
      </c>
      <c r="AP3993">
        <v>546.71477432458096</v>
      </c>
      <c r="AQ3993">
        <v>993.52546154145398</v>
      </c>
      <c r="AR3993">
        <v>9139.6312872029994</v>
      </c>
      <c r="AS3993">
        <v>355.09018366074298</v>
      </c>
      <c r="AT3993">
        <v>19.771291279551601</v>
      </c>
      <c r="AU3993">
        <v>8.0009663622027691</v>
      </c>
      <c r="AV3993">
        <v>327.31792601898798</v>
      </c>
      <c r="AW3993">
        <v>1084.56315308219</v>
      </c>
      <c r="AX3993">
        <v>150.833227908932</v>
      </c>
      <c r="AY3993">
        <v>158.10395405627901</v>
      </c>
      <c r="AZ3993">
        <v>775.62597111697403</v>
      </c>
      <c r="BA3993">
        <v>5446.6336515448802</v>
      </c>
      <c r="BB3993">
        <v>2211.8077586784202</v>
      </c>
      <c r="BC3993">
        <v>2206.23091016433</v>
      </c>
      <c r="BD3993">
        <v>1028.59498270214</v>
      </c>
      <c r="BE3993">
        <v>869.22102997918296</v>
      </c>
      <c r="BF3993">
        <v>106.425643170534</v>
      </c>
      <c r="BG3993">
        <v>134.98635401341599</v>
      </c>
      <c r="BH3993">
        <v>627.809032795235</v>
      </c>
      <c r="BI3993">
        <v>1176.7117079970501</v>
      </c>
      <c r="BJ3993">
        <v>139.551268376368</v>
      </c>
      <c r="BK3993">
        <v>209.21620240886401</v>
      </c>
      <c r="BL3993">
        <v>827.94423721181704</v>
      </c>
      <c r="BM3993">
        <v>1531.3359596579501</v>
      </c>
      <c r="BN3993">
        <v>241.02938487876901</v>
      </c>
      <c r="BO3993">
        <v>288.81483209523299</v>
      </c>
      <c r="BP3993">
        <v>1001.49174268395</v>
      </c>
      <c r="BQ3993">
        <v>5327.6325291088897</v>
      </c>
      <c r="BR3993">
        <v>960.26167977468106</v>
      </c>
      <c r="BS3993">
        <v>229.09283983901099</v>
      </c>
      <c r="BT3993">
        <v>4138.2780094951904</v>
      </c>
      <c r="BU3993">
        <v>6276.9633747022799</v>
      </c>
      <c r="BV3993">
        <v>5372.6762837419301</v>
      </c>
      <c r="BW3993">
        <v>314.18156047813</v>
      </c>
      <c r="BX3993">
        <v>590.105530482223</v>
      </c>
      <c r="BY3993">
        <v>30699.904686423099</v>
      </c>
      <c r="BZ3993">
        <v>18823.3472461292</v>
      </c>
      <c r="CA3993">
        <v>3807.8606907005001</v>
      </c>
      <c r="CB3993">
        <v>8068.6967495933704</v>
      </c>
      <c r="CC3993">
        <v>89092</v>
      </c>
      <c r="CD3993">
        <v>94588</v>
      </c>
      <c r="CE3993">
        <v>83804.894100663107</v>
      </c>
      <c r="CF3993">
        <v>45402.152735805998</v>
      </c>
      <c r="CG3993">
        <v>57167.324727756801</v>
      </c>
      <c r="CH3993">
        <v>94368.998057867502</v>
      </c>
    </row>
    <row r="3994" spans="1:86" x14ac:dyDescent="0.2">
      <c r="A3994" t="s">
        <v>171</v>
      </c>
      <c r="B3994">
        <v>2012</v>
      </c>
      <c r="C3994" t="s">
        <v>14</v>
      </c>
      <c r="D3994" t="s">
        <v>2851</v>
      </c>
      <c r="E3994">
        <v>324.22075784356298</v>
      </c>
      <c r="F3994">
        <v>118.823415176708</v>
      </c>
      <c r="G3994">
        <v>112.34322023204599</v>
      </c>
      <c r="H3994">
        <v>93.054122434807894</v>
      </c>
      <c r="I3994">
        <v>295.07437653577398</v>
      </c>
      <c r="J3994">
        <v>116.60766760524299</v>
      </c>
      <c r="K3994">
        <v>111.05589737648801</v>
      </c>
      <c r="L3994">
        <v>67.410811554043306</v>
      </c>
      <c r="M3994">
        <v>136.40549829186801</v>
      </c>
      <c r="N3994">
        <v>104.562114607471</v>
      </c>
      <c r="O3994">
        <v>7.5232289950058</v>
      </c>
      <c r="P3994">
        <v>24.3201546893916</v>
      </c>
      <c r="Q3994">
        <v>23.441626559073601</v>
      </c>
      <c r="R3994">
        <v>614.67410639470199</v>
      </c>
      <c r="S3994">
        <v>638.11573295377605</v>
      </c>
      <c r="T3994">
        <v>962.336490797338</v>
      </c>
      <c r="U3994">
        <v>19.441199592296801</v>
      </c>
      <c r="V3994">
        <v>509.77699676776803</v>
      </c>
      <c r="W3994">
        <v>529.21819636006398</v>
      </c>
      <c r="X3994">
        <v>824.29257289583904</v>
      </c>
      <c r="Y3994">
        <v>610.40704216021697</v>
      </c>
      <c r="Z3994">
        <v>16.346037908251301</v>
      </c>
      <c r="AA3994">
        <v>3.17367098034866</v>
      </c>
      <c r="AB3994">
        <v>590.88733327161697</v>
      </c>
      <c r="AC3994">
        <v>25.8023877632417</v>
      </c>
      <c r="AD3994">
        <v>6.064082630063</v>
      </c>
      <c r="AE3994">
        <v>4.0536277887569998</v>
      </c>
      <c r="AF3994">
        <v>15.684677344421701</v>
      </c>
      <c r="AG3994">
        <v>4152.5716387089597</v>
      </c>
      <c r="AH3994">
        <v>4152.5716387089597</v>
      </c>
      <c r="AI3994">
        <v>1426.5242987486199</v>
      </c>
      <c r="AJ3994">
        <v>1426.5242987486199</v>
      </c>
      <c r="AK3994">
        <v>607.95557407829199</v>
      </c>
      <c r="AL3994">
        <v>607.95557407829199</v>
      </c>
      <c r="AM3994">
        <v>6187.0515115358703</v>
      </c>
      <c r="AN3994">
        <v>6187.0515115358703</v>
      </c>
      <c r="AO3994">
        <v>766.90053297467</v>
      </c>
      <c r="AP3994">
        <v>95.419215931165596</v>
      </c>
      <c r="AQ3994">
        <v>408.45466180655399</v>
      </c>
      <c r="AR3994">
        <v>263.02665523694901</v>
      </c>
      <c r="AS3994">
        <v>59.842562025216203</v>
      </c>
      <c r="AT3994">
        <v>3.0277312265458201</v>
      </c>
      <c r="AU3994">
        <v>3.75382602167182</v>
      </c>
      <c r="AV3994">
        <v>53.061004776998601</v>
      </c>
      <c r="AW3994">
        <v>254.06550536563901</v>
      </c>
      <c r="AX3994">
        <v>26.968602046813</v>
      </c>
      <c r="AY3994">
        <v>55.128542911917002</v>
      </c>
      <c r="AZ3994">
        <v>171.968360406908</v>
      </c>
      <c r="BA3994">
        <v>1097.8907722162701</v>
      </c>
      <c r="BB3994">
        <v>176.96430059449099</v>
      </c>
      <c r="BC3994">
        <v>867.57903486077601</v>
      </c>
      <c r="BD3994">
        <v>53.347436761007401</v>
      </c>
      <c r="BE3994">
        <v>89.350272511043102</v>
      </c>
      <c r="BF3994">
        <v>13.3743811161791</v>
      </c>
      <c r="BG3994">
        <v>52.444920886437302</v>
      </c>
      <c r="BH3994">
        <v>23.530970508426801</v>
      </c>
      <c r="BI3994">
        <v>144.029635032366</v>
      </c>
      <c r="BJ3994">
        <v>16.831243352982899</v>
      </c>
      <c r="BK3994">
        <v>93.595551102338305</v>
      </c>
      <c r="BL3994">
        <v>33.602840577044397</v>
      </c>
      <c r="BM3994">
        <v>200.79823211511399</v>
      </c>
      <c r="BN3994">
        <v>20.050081236483798</v>
      </c>
      <c r="BO3994">
        <v>138.608807132007</v>
      </c>
      <c r="BP3994">
        <v>42.139343746622501</v>
      </c>
      <c r="BQ3994">
        <v>284.65043765042401</v>
      </c>
      <c r="BR3994">
        <v>57.032802896610498</v>
      </c>
      <c r="BS3994">
        <v>106.654973431307</v>
      </c>
      <c r="BT3994">
        <v>120.962661322507</v>
      </c>
      <c r="BU3994">
        <v>1426.1064022708199</v>
      </c>
      <c r="BV3994">
        <v>1100.4565708094999</v>
      </c>
      <c r="BW3994">
        <v>103.237281292147</v>
      </c>
      <c r="BX3994">
        <v>222.41255016916901</v>
      </c>
      <c r="BY3994">
        <v>3170.2134315957801</v>
      </c>
      <c r="BZ3994">
        <v>1463.56025663887</v>
      </c>
      <c r="CA3994">
        <v>1525.4935835262199</v>
      </c>
      <c r="CB3994">
        <v>181.15959143068801</v>
      </c>
      <c r="CC3994">
        <v>38213</v>
      </c>
      <c r="CD3994">
        <v>36695</v>
      </c>
      <c r="CE3994">
        <v>39015.108565603601</v>
      </c>
      <c r="CF3994">
        <v>25236.452152188001</v>
      </c>
      <c r="CG3994">
        <v>37162.018863358899</v>
      </c>
      <c r="CH3994">
        <v>62943.542362639499</v>
      </c>
    </row>
    <row r="3995" spans="1:86" x14ac:dyDescent="0.2">
      <c r="A3995" t="s">
        <v>171</v>
      </c>
      <c r="B3995">
        <v>2012</v>
      </c>
      <c r="C3995" t="s">
        <v>15</v>
      </c>
      <c r="D3995" t="s">
        <v>2852</v>
      </c>
      <c r="E3995">
        <v>125.23410574489201</v>
      </c>
      <c r="F3995">
        <v>40.9307073695024</v>
      </c>
      <c r="G3995">
        <v>57.601256884854699</v>
      </c>
      <c r="H3995">
        <v>26.702141490534501</v>
      </c>
      <c r="I3995">
        <v>109.53936959576799</v>
      </c>
      <c r="J3995">
        <v>39.701821764525299</v>
      </c>
      <c r="K3995">
        <v>56.916751181282699</v>
      </c>
      <c r="L3995">
        <v>12.920796649959801</v>
      </c>
      <c r="M3995">
        <v>85.878978242498505</v>
      </c>
      <c r="N3995">
        <v>60.021613355144197</v>
      </c>
      <c r="O3995">
        <v>3.4081623741909102</v>
      </c>
      <c r="P3995">
        <v>22.449202513163399</v>
      </c>
      <c r="Q3995">
        <v>3083.2174863053101</v>
      </c>
      <c r="R3995">
        <v>986.02146056435799</v>
      </c>
      <c r="S3995">
        <v>4069.2389468696701</v>
      </c>
      <c r="T3995">
        <v>4194.4730526145604</v>
      </c>
      <c r="U3995">
        <v>2669.54915790123</v>
      </c>
      <c r="V3995">
        <v>853.729187582024</v>
      </c>
      <c r="W3995">
        <v>3523.2783454832502</v>
      </c>
      <c r="X3995">
        <v>3632.8177150790202</v>
      </c>
      <c r="Y3995">
        <v>327.88065131143702</v>
      </c>
      <c r="Z3995">
        <v>9.3606286414821493</v>
      </c>
      <c r="AA3995">
        <v>1.55167670351933</v>
      </c>
      <c r="AB3995">
        <v>316.96834596643498</v>
      </c>
      <c r="AC3995">
        <v>17.301138642016699</v>
      </c>
      <c r="AD3995">
        <v>3.33848956020163</v>
      </c>
      <c r="AE3995">
        <v>2.1668247851814502</v>
      </c>
      <c r="AF3995">
        <v>11.795824296633601</v>
      </c>
      <c r="AG3995">
        <v>1983.3704969820501</v>
      </c>
      <c r="AH3995">
        <v>1983.3704969820501</v>
      </c>
      <c r="AI3995">
        <v>199.197826436013</v>
      </c>
      <c r="AJ3995">
        <v>199.197826436013</v>
      </c>
      <c r="AK3995">
        <v>158.336489494533</v>
      </c>
      <c r="AL3995">
        <v>158.336489494533</v>
      </c>
      <c r="AM3995">
        <v>2340.9048129125999</v>
      </c>
      <c r="AN3995">
        <v>2340.9048129125999</v>
      </c>
      <c r="AO3995">
        <v>315.17107011464498</v>
      </c>
      <c r="AP3995">
        <v>56.509430687186303</v>
      </c>
      <c r="AQ3995">
        <v>206.47239459941301</v>
      </c>
      <c r="AR3995">
        <v>52.189244828045801</v>
      </c>
      <c r="AS3995">
        <v>45.989465164732202</v>
      </c>
      <c r="AT3995">
        <v>1.40093304180683</v>
      </c>
      <c r="AU3995">
        <v>2.0752343384877201</v>
      </c>
      <c r="AV3995">
        <v>42.513297784437597</v>
      </c>
      <c r="AW3995">
        <v>167.41823327707101</v>
      </c>
      <c r="AX3995">
        <v>15.272191132039399</v>
      </c>
      <c r="AY3995">
        <v>29.120386741996398</v>
      </c>
      <c r="AZ3995">
        <v>123.025655403035</v>
      </c>
      <c r="BA3995">
        <v>616.73236833461203</v>
      </c>
      <c r="BB3995">
        <v>67.896487358620206</v>
      </c>
      <c r="BC3995">
        <v>521.77583291373503</v>
      </c>
      <c r="BD3995">
        <v>27.060048062257898</v>
      </c>
      <c r="BE3995">
        <v>47.083686747434797</v>
      </c>
      <c r="BF3995">
        <v>7.08629358755267</v>
      </c>
      <c r="BG3995">
        <v>32.2170808455664</v>
      </c>
      <c r="BH3995">
        <v>7.7803123143158004</v>
      </c>
      <c r="BI3995">
        <v>74.518757486995199</v>
      </c>
      <c r="BJ3995">
        <v>8.8114744020003606</v>
      </c>
      <c r="BK3995">
        <v>52.832811939730497</v>
      </c>
      <c r="BL3995">
        <v>12.8744711452643</v>
      </c>
      <c r="BM3995">
        <v>100.439059188079</v>
      </c>
      <c r="BN3995">
        <v>9.7748294324791001</v>
      </c>
      <c r="BO3995">
        <v>74.4562970649703</v>
      </c>
      <c r="BP3995">
        <v>16.2079326906298</v>
      </c>
      <c r="BQ3995">
        <v>126.390002071613</v>
      </c>
      <c r="BR3995">
        <v>21.943847531334001</v>
      </c>
      <c r="BS3995">
        <v>81.066590342252894</v>
      </c>
      <c r="BT3995">
        <v>23.379564198026301</v>
      </c>
      <c r="BU3995">
        <v>886.91246595866903</v>
      </c>
      <c r="BV3995">
        <v>632.47403467910601</v>
      </c>
      <c r="BW3995">
        <v>47.202319978888397</v>
      </c>
      <c r="BX3995">
        <v>207.23611130067499</v>
      </c>
      <c r="BY3995">
        <v>1271.01690933963</v>
      </c>
      <c r="BZ3995">
        <v>463.61441251331001</v>
      </c>
      <c r="CA3995">
        <v>776.91587203004997</v>
      </c>
      <c r="CB3995">
        <v>30.486624796265399</v>
      </c>
      <c r="CC3995">
        <v>121483</v>
      </c>
      <c r="CD3995">
        <v>132398</v>
      </c>
      <c r="CE3995">
        <v>117753.516464613</v>
      </c>
      <c r="CF3995">
        <v>30272.024934937101</v>
      </c>
      <c r="CG3995">
        <v>27976.3139361584</v>
      </c>
      <c r="CH3995">
        <v>43701.971927929197</v>
      </c>
    </row>
    <row r="3996" spans="1:86" x14ac:dyDescent="0.2">
      <c r="A3996" t="s">
        <v>171</v>
      </c>
      <c r="B3996">
        <v>2012</v>
      </c>
      <c r="C3996" t="s">
        <v>16</v>
      </c>
      <c r="D3996" t="s">
        <v>2853</v>
      </c>
      <c r="E3996">
        <v>279.51004623812702</v>
      </c>
      <c r="F3996">
        <v>93.545533295667596</v>
      </c>
      <c r="G3996">
        <v>85.363876076511701</v>
      </c>
      <c r="H3996">
        <v>100.600636865948</v>
      </c>
      <c r="I3996">
        <v>249.571666646528</v>
      </c>
      <c r="J3996">
        <v>91.763551020220106</v>
      </c>
      <c r="K3996">
        <v>84.342415332870999</v>
      </c>
      <c r="L3996">
        <v>73.465700293436896</v>
      </c>
      <c r="M3996">
        <v>131.80171504821701</v>
      </c>
      <c r="N3996">
        <v>83.414400505616399</v>
      </c>
      <c r="O3996">
        <v>5.65429712692963</v>
      </c>
      <c r="P3996">
        <v>42.733017415671497</v>
      </c>
      <c r="Q3996">
        <v>661.36213320487002</v>
      </c>
      <c r="R3996">
        <v>565.93230657852905</v>
      </c>
      <c r="S3996">
        <v>1227.2944397834001</v>
      </c>
      <c r="T3996">
        <v>1506.80448602153</v>
      </c>
      <c r="U3996">
        <v>549.12312278549098</v>
      </c>
      <c r="V3996">
        <v>469.88858277637701</v>
      </c>
      <c r="W3996">
        <v>1019.01170556187</v>
      </c>
      <c r="X3996">
        <v>1268.5833722084001</v>
      </c>
      <c r="Y3996">
        <v>621.90729122191897</v>
      </c>
      <c r="Z3996">
        <v>13.376379547754199</v>
      </c>
      <c r="AA3996">
        <v>2.4596939568376999</v>
      </c>
      <c r="AB3996">
        <v>606.07121771732602</v>
      </c>
      <c r="AC3996">
        <v>25.203600535519598</v>
      </c>
      <c r="AD3996">
        <v>4.8576268011869503</v>
      </c>
      <c r="AE3996">
        <v>3.22137045207992</v>
      </c>
      <c r="AF3996">
        <v>17.124603282252799</v>
      </c>
      <c r="AG3996">
        <v>3221.74780221215</v>
      </c>
      <c r="AH3996">
        <v>3221.74780221215</v>
      </c>
      <c r="AI3996">
        <v>1726.8753632751</v>
      </c>
      <c r="AJ3996">
        <v>1726.8753632751</v>
      </c>
      <c r="AK3996">
        <v>1918.7493120416</v>
      </c>
      <c r="AL3996">
        <v>1918.7493120416</v>
      </c>
      <c r="AM3996">
        <v>6867.3724775288501</v>
      </c>
      <c r="AN3996">
        <v>6867.3724775288501</v>
      </c>
      <c r="AO3996">
        <v>712.73054208081703</v>
      </c>
      <c r="AP3996">
        <v>81.935096413704599</v>
      </c>
      <c r="AQ3996">
        <v>304.120524439348</v>
      </c>
      <c r="AR3996">
        <v>326.67492122776503</v>
      </c>
      <c r="AS3996">
        <v>67.919616802636696</v>
      </c>
      <c r="AT3996">
        <v>2.28022364092755</v>
      </c>
      <c r="AU3996">
        <v>2.6298457076961399</v>
      </c>
      <c r="AV3996">
        <v>63.009547454013102</v>
      </c>
      <c r="AW3996">
        <v>244.002814980686</v>
      </c>
      <c r="AX3996">
        <v>21.915829644003399</v>
      </c>
      <c r="AY3996">
        <v>44.326717688752098</v>
      </c>
      <c r="AZ3996">
        <v>177.76026764792999</v>
      </c>
      <c r="BA3996">
        <v>963.95898302819501</v>
      </c>
      <c r="BB3996">
        <v>146.50987238826499</v>
      </c>
      <c r="BC3996">
        <v>747.51123967598699</v>
      </c>
      <c r="BD3996">
        <v>69.937870963944107</v>
      </c>
      <c r="BE3996">
        <v>85.559692741078607</v>
      </c>
      <c r="BF3996">
        <v>11.4113712139239</v>
      </c>
      <c r="BG3996">
        <v>45.461167228464298</v>
      </c>
      <c r="BH3996">
        <v>28.687154298690398</v>
      </c>
      <c r="BI3996">
        <v>128.69957401214799</v>
      </c>
      <c r="BJ3996">
        <v>14.407462326005</v>
      </c>
      <c r="BK3996">
        <v>73.407699263318307</v>
      </c>
      <c r="BL3996">
        <v>40.884412422824603</v>
      </c>
      <c r="BM3996">
        <v>171.292689449889</v>
      </c>
      <c r="BN3996">
        <v>17.948206884471499</v>
      </c>
      <c r="BO3996">
        <v>102.81928168832</v>
      </c>
      <c r="BP3996">
        <v>50.525200877097703</v>
      </c>
      <c r="BQ3996">
        <v>305.25958920874302</v>
      </c>
      <c r="BR3996">
        <v>51.4014542493682</v>
      </c>
      <c r="BS3996">
        <v>106.070259191632</v>
      </c>
      <c r="BT3996">
        <v>147.787875767743</v>
      </c>
      <c r="BU3996">
        <v>1348.9826188662901</v>
      </c>
      <c r="BV3996">
        <v>879.45050184906995</v>
      </c>
      <c r="BW3996">
        <v>78.032628339309298</v>
      </c>
      <c r="BX3996">
        <v>391.49948867790698</v>
      </c>
      <c r="BY3996">
        <v>2513.61509618626</v>
      </c>
      <c r="BZ3996">
        <v>1131.35288427461</v>
      </c>
      <c r="CA3996">
        <v>1153.7764931034301</v>
      </c>
      <c r="CB3996">
        <v>228.485718808229</v>
      </c>
      <c r="CC3996">
        <v>56096</v>
      </c>
      <c r="CD3996">
        <v>56219</v>
      </c>
      <c r="CE3996">
        <v>57826.424775829597</v>
      </c>
      <c r="CF3996">
        <v>24751.395550242101</v>
      </c>
      <c r="CG3996">
        <v>34104.601372593497</v>
      </c>
      <c r="CH3996">
        <v>56537.007416942201</v>
      </c>
    </row>
    <row r="3997" spans="1:86" x14ac:dyDescent="0.2">
      <c r="A3997" t="s">
        <v>171</v>
      </c>
      <c r="B3997">
        <v>2012</v>
      </c>
      <c r="C3997" t="s">
        <v>17</v>
      </c>
      <c r="D3997" t="s">
        <v>2854</v>
      </c>
      <c r="E3997">
        <v>869.24806708786105</v>
      </c>
      <c r="F3997">
        <v>296.797934998637</v>
      </c>
      <c r="G3997">
        <v>310.98086026760302</v>
      </c>
      <c r="H3997">
        <v>261.46927182161897</v>
      </c>
      <c r="I3997">
        <v>782.99952081408901</v>
      </c>
      <c r="J3997">
        <v>291.268322385462</v>
      </c>
      <c r="K3997">
        <v>307.34628325833597</v>
      </c>
      <c r="L3997">
        <v>184.38491517029101</v>
      </c>
      <c r="M3997">
        <v>360.99348218001899</v>
      </c>
      <c r="N3997">
        <v>258.408179019133</v>
      </c>
      <c r="O3997">
        <v>22.3682322909706</v>
      </c>
      <c r="P3997">
        <v>80.217070869915403</v>
      </c>
      <c r="Q3997">
        <v>109.91264531152299</v>
      </c>
      <c r="R3997">
        <v>1016.92300085223</v>
      </c>
      <c r="S3997">
        <v>1126.83564616376</v>
      </c>
      <c r="T3997">
        <v>1996.0837132516201</v>
      </c>
      <c r="U3997">
        <v>92.459758195281196</v>
      </c>
      <c r="V3997">
        <v>855.44710979820297</v>
      </c>
      <c r="W3997">
        <v>947.90686799348396</v>
      </c>
      <c r="X3997">
        <v>1730.90638880757</v>
      </c>
      <c r="Y3997">
        <v>1727.84994606499</v>
      </c>
      <c r="Z3997">
        <v>41.638733903033099</v>
      </c>
      <c r="AA3997">
        <v>8.8288150057158798</v>
      </c>
      <c r="AB3997">
        <v>1677.3823971562399</v>
      </c>
      <c r="AC3997">
        <v>77.211814221472906</v>
      </c>
      <c r="AD3997">
        <v>15.0625646496652</v>
      </c>
      <c r="AE3997">
        <v>11.4558947453862</v>
      </c>
      <c r="AF3997">
        <v>50.693354826421498</v>
      </c>
      <c r="AG3997">
        <v>14814.5090353139</v>
      </c>
      <c r="AH3997">
        <v>14814.5090353139</v>
      </c>
      <c r="AI3997">
        <v>3570.6093712608399</v>
      </c>
      <c r="AJ3997">
        <v>3570.6093712608399</v>
      </c>
      <c r="AK3997">
        <v>1628.77633881416</v>
      </c>
      <c r="AL3997">
        <v>1628.77633881416</v>
      </c>
      <c r="AM3997">
        <v>20013.894745388901</v>
      </c>
      <c r="AN3997">
        <v>20013.894745388901</v>
      </c>
      <c r="AO3997">
        <v>2041.9205587968399</v>
      </c>
      <c r="AP3997">
        <v>256.76292714529501</v>
      </c>
      <c r="AQ3997">
        <v>1107.1881579394801</v>
      </c>
      <c r="AR3997">
        <v>677.96947371206295</v>
      </c>
      <c r="AS3997">
        <v>197.360275184144</v>
      </c>
      <c r="AT3997">
        <v>7.4540302551997204</v>
      </c>
      <c r="AU3997">
        <v>9.9169375189648008</v>
      </c>
      <c r="AV3997">
        <v>179.98930740998</v>
      </c>
      <c r="AW3997">
        <v>810.532234713305</v>
      </c>
      <c r="AX3997">
        <v>68.272137760699295</v>
      </c>
      <c r="AY3997">
        <v>153.31668094205</v>
      </c>
      <c r="AZ3997">
        <v>588.94341601055498</v>
      </c>
      <c r="BA3997">
        <v>3134.12390487312</v>
      </c>
      <c r="BB3997">
        <v>446.81852314427499</v>
      </c>
      <c r="BC3997">
        <v>2526.7341583984698</v>
      </c>
      <c r="BD3997">
        <v>160.571223330376</v>
      </c>
      <c r="BE3997">
        <v>253.95225024209401</v>
      </c>
      <c r="BF3997">
        <v>34.283510754542498</v>
      </c>
      <c r="BG3997">
        <v>152.39588347592201</v>
      </c>
      <c r="BH3997">
        <v>67.272856011629301</v>
      </c>
      <c r="BI3997">
        <v>404.02394447804198</v>
      </c>
      <c r="BJ3997">
        <v>43.072600775390598</v>
      </c>
      <c r="BK3997">
        <v>262.58192845742599</v>
      </c>
      <c r="BL3997">
        <v>98.369415245225497</v>
      </c>
      <c r="BM3997">
        <v>557.48462952510204</v>
      </c>
      <c r="BN3997">
        <v>52.046177943122103</v>
      </c>
      <c r="BO3997">
        <v>381.57022340311403</v>
      </c>
      <c r="BP3997">
        <v>123.868228178866</v>
      </c>
      <c r="BQ3997">
        <v>793.30112033081195</v>
      </c>
      <c r="BR3997">
        <v>147.26532232230801</v>
      </c>
      <c r="BS3997">
        <v>330.86729033212401</v>
      </c>
      <c r="BT3997">
        <v>315.16850767637902</v>
      </c>
      <c r="BU3997">
        <v>3763.9880722681601</v>
      </c>
      <c r="BV3997">
        <v>2720.84208204175</v>
      </c>
      <c r="BW3997">
        <v>309.38057744394803</v>
      </c>
      <c r="BX3997">
        <v>733.76541278246305</v>
      </c>
      <c r="BY3997">
        <v>8381.9515572045893</v>
      </c>
      <c r="BZ3997">
        <v>3643.4337473360602</v>
      </c>
      <c r="CA3997">
        <v>4215.9238146595699</v>
      </c>
      <c r="CB3997">
        <v>522.59399520895204</v>
      </c>
      <c r="CC3997">
        <v>167164</v>
      </c>
      <c r="CD3997">
        <v>164284</v>
      </c>
      <c r="CE3997">
        <v>175012.863966465</v>
      </c>
      <c r="CF3997">
        <v>92758.024678559406</v>
      </c>
      <c r="CG3997">
        <v>115632.329206886</v>
      </c>
      <c r="CH3997">
        <v>193951.444008933</v>
      </c>
    </row>
    <row r="3998" spans="1:86" x14ac:dyDescent="0.2">
      <c r="A3998" t="s">
        <v>171</v>
      </c>
      <c r="B3998">
        <v>2012</v>
      </c>
      <c r="C3998" t="s">
        <v>18</v>
      </c>
      <c r="D3998" t="s">
        <v>2855</v>
      </c>
      <c r="E3998">
        <v>742.68706837373497</v>
      </c>
      <c r="F3998">
        <v>273.21179251550097</v>
      </c>
      <c r="G3998">
        <v>267.82469215096302</v>
      </c>
      <c r="H3998">
        <v>201.65058370726999</v>
      </c>
      <c r="I3998">
        <v>675.52818960635898</v>
      </c>
      <c r="J3998">
        <v>268.68662721875899</v>
      </c>
      <c r="K3998">
        <v>264.66409926193199</v>
      </c>
      <c r="L3998">
        <v>142.17746312566899</v>
      </c>
      <c r="M3998">
        <v>277.87851030785203</v>
      </c>
      <c r="N3998">
        <v>206.40134061964201</v>
      </c>
      <c r="O3998">
        <v>18.693993760280101</v>
      </c>
      <c r="P3998">
        <v>52.783175927930102</v>
      </c>
      <c r="Q3998">
        <v>434.15617182191397</v>
      </c>
      <c r="R3998">
        <v>1289.77163908629</v>
      </c>
      <c r="S3998">
        <v>1723.9278109082099</v>
      </c>
      <c r="T3998">
        <v>2466.6148792819399</v>
      </c>
      <c r="U3998">
        <v>363.20591556881499</v>
      </c>
      <c r="V3998">
        <v>1078.99580716126</v>
      </c>
      <c r="W3998">
        <v>1442.2017227300701</v>
      </c>
      <c r="X3998">
        <v>2117.7299123364301</v>
      </c>
      <c r="Y3998">
        <v>1378.1632765299901</v>
      </c>
      <c r="Z3998">
        <v>34.632673738373498</v>
      </c>
      <c r="AA3998">
        <v>7.6327063998178497</v>
      </c>
      <c r="AB3998">
        <v>1335.89789639179</v>
      </c>
      <c r="AC3998">
        <v>69.308218685212097</v>
      </c>
      <c r="AD3998">
        <v>12.279692796253901</v>
      </c>
      <c r="AE3998">
        <v>9.9656886880398492</v>
      </c>
      <c r="AF3998">
        <v>47.062837200918402</v>
      </c>
      <c r="AG3998">
        <v>8283.5098173926999</v>
      </c>
      <c r="AH3998">
        <v>8283.5098173926999</v>
      </c>
      <c r="AI3998">
        <v>2605.1703793604802</v>
      </c>
      <c r="AJ3998">
        <v>2605.1703793604802</v>
      </c>
      <c r="AK3998">
        <v>1139.65958687533</v>
      </c>
      <c r="AL3998">
        <v>1139.65958687533</v>
      </c>
      <c r="AM3998">
        <v>12028.3397836285</v>
      </c>
      <c r="AN3998">
        <v>12028.3397836285</v>
      </c>
      <c r="AO3998">
        <v>1638.30601767998</v>
      </c>
      <c r="AP3998">
        <v>221.226378939407</v>
      </c>
      <c r="AQ3998">
        <v>923.35543734727298</v>
      </c>
      <c r="AR3998">
        <v>493.72420139330302</v>
      </c>
      <c r="AS3998">
        <v>175.16846778607999</v>
      </c>
      <c r="AT3998">
        <v>6.4087636422423504</v>
      </c>
      <c r="AU3998">
        <v>8.4647058708626499</v>
      </c>
      <c r="AV3998">
        <v>160.29499827297499</v>
      </c>
      <c r="AW3998">
        <v>1383.7818824363501</v>
      </c>
      <c r="AX3998">
        <v>56.792456169687597</v>
      </c>
      <c r="AY3998">
        <v>123.429152033638</v>
      </c>
      <c r="AZ3998">
        <v>1203.56027423303</v>
      </c>
      <c r="BA3998">
        <v>2674.4501113881502</v>
      </c>
      <c r="BB3998">
        <v>375.10920830690998</v>
      </c>
      <c r="BC3998">
        <v>2177.4450161391501</v>
      </c>
      <c r="BD3998">
        <v>121.895886942096</v>
      </c>
      <c r="BE3998">
        <v>205.11485013785699</v>
      </c>
      <c r="BF3998">
        <v>28.662095147759999</v>
      </c>
      <c r="BG3998">
        <v>126.52335094369801</v>
      </c>
      <c r="BH3998">
        <v>49.929404046398801</v>
      </c>
      <c r="BI3998">
        <v>327.85590247474499</v>
      </c>
      <c r="BJ3998">
        <v>35.599548875504702</v>
      </c>
      <c r="BK3998">
        <v>217.008804015647</v>
      </c>
      <c r="BL3998">
        <v>75.247549583593894</v>
      </c>
      <c r="BM3998">
        <v>450.96321902115102</v>
      </c>
      <c r="BN3998">
        <v>42.593261354712297</v>
      </c>
      <c r="BO3998">
        <v>314.36199160232201</v>
      </c>
      <c r="BP3998">
        <v>94.007966064117497</v>
      </c>
      <c r="BQ3998">
        <v>692.18625396089897</v>
      </c>
      <c r="BR3998">
        <v>178.04041948723301</v>
      </c>
      <c r="BS3998">
        <v>283.86045684266998</v>
      </c>
      <c r="BT3998">
        <v>230.28537763099499</v>
      </c>
      <c r="BU3998">
        <v>2918.0708201860198</v>
      </c>
      <c r="BV3998">
        <v>2173.55587092415</v>
      </c>
      <c r="BW3998">
        <v>261.22779523493199</v>
      </c>
      <c r="BX3998">
        <v>483.28715402693598</v>
      </c>
      <c r="BY3998">
        <v>7400.8445148061801</v>
      </c>
      <c r="BZ3998">
        <v>3368.20552483867</v>
      </c>
      <c r="CA3998">
        <v>3632.65594229005</v>
      </c>
      <c r="CB3998">
        <v>399.98304767745498</v>
      </c>
      <c r="CC3998">
        <v>160194</v>
      </c>
      <c r="CD3998">
        <v>158229</v>
      </c>
      <c r="CE3998">
        <v>171834.93650478899</v>
      </c>
      <c r="CF3998">
        <v>68491.782650060806</v>
      </c>
      <c r="CG3998">
        <v>86316.718305641101</v>
      </c>
      <c r="CH3998">
        <v>138584.531786579</v>
      </c>
    </row>
    <row r="3999" spans="1:86" x14ac:dyDescent="0.2">
      <c r="A3999" t="s">
        <v>171</v>
      </c>
      <c r="B3999">
        <v>2012</v>
      </c>
      <c r="C3999" t="s">
        <v>19</v>
      </c>
      <c r="D3999" t="s">
        <v>2856</v>
      </c>
      <c r="E3999">
        <v>64.2457401569513</v>
      </c>
      <c r="F3999">
        <v>19.0757523272428</v>
      </c>
      <c r="G3999">
        <v>30.6880435374059</v>
      </c>
      <c r="H3999">
        <v>14.4819442923026</v>
      </c>
      <c r="I3999">
        <v>59.402152528070097</v>
      </c>
      <c r="J3999">
        <v>18.642175152388202</v>
      </c>
      <c r="K3999">
        <v>30.309717204952399</v>
      </c>
      <c r="L3999">
        <v>10.4502601707294</v>
      </c>
      <c r="M3999">
        <v>27.141997272831901</v>
      </c>
      <c r="N3999">
        <v>20.646605977958298</v>
      </c>
      <c r="O3999">
        <v>1.75091767528027</v>
      </c>
      <c r="P3999">
        <v>4.7444736195932498</v>
      </c>
      <c r="Q3999">
        <v>17.0891889158619</v>
      </c>
      <c r="R3999">
        <v>98.572074679808196</v>
      </c>
      <c r="S3999">
        <v>115.66126359566999</v>
      </c>
      <c r="T3999">
        <v>179.90700375262099</v>
      </c>
      <c r="U3999">
        <v>13.8241968468402</v>
      </c>
      <c r="V3999">
        <v>79.739288428738206</v>
      </c>
      <c r="W3999">
        <v>93.5634852755785</v>
      </c>
      <c r="X3999">
        <v>152.965637803649</v>
      </c>
      <c r="Y3999">
        <v>91.453285865003195</v>
      </c>
      <c r="Z3999">
        <v>3.1515753961986999</v>
      </c>
      <c r="AA3999">
        <v>0.85192707051863903</v>
      </c>
      <c r="AB3999">
        <v>87.449783398285803</v>
      </c>
      <c r="AC3999">
        <v>5.3975680423559096</v>
      </c>
      <c r="AD3999">
        <v>1.1905630535220599</v>
      </c>
      <c r="AE3999">
        <v>1.19808105936418</v>
      </c>
      <c r="AF3999">
        <v>3.0089239294696601</v>
      </c>
      <c r="AG3999">
        <v>775.95771827503404</v>
      </c>
      <c r="AH3999">
        <v>775.95771827503404</v>
      </c>
      <c r="AI3999">
        <v>104.479810044846</v>
      </c>
      <c r="AJ3999">
        <v>104.479810044846</v>
      </c>
      <c r="AK3999">
        <v>66.8212695196016</v>
      </c>
      <c r="AL3999">
        <v>66.8212695196016</v>
      </c>
      <c r="AM3999">
        <v>947.25879783948199</v>
      </c>
      <c r="AN3999">
        <v>947.25879783948199</v>
      </c>
      <c r="AO3999">
        <v>151.521562737784</v>
      </c>
      <c r="AP3999">
        <v>17.7957585698495</v>
      </c>
      <c r="AQ3999">
        <v>109.978171956564</v>
      </c>
      <c r="AR3999">
        <v>23.747632211370799</v>
      </c>
      <c r="AS3999">
        <v>11.821535160855101</v>
      </c>
      <c r="AT3999">
        <v>0.54079183010509202</v>
      </c>
      <c r="AU3999">
        <v>0.81019550045616695</v>
      </c>
      <c r="AV3999">
        <v>10.470547830293899</v>
      </c>
      <c r="AW3999">
        <v>65.544755623856105</v>
      </c>
      <c r="AX3999">
        <v>5.2516261777522404</v>
      </c>
      <c r="AY3999">
        <v>14.5561324032549</v>
      </c>
      <c r="AZ3999">
        <v>45.736997042848898</v>
      </c>
      <c r="BA3999">
        <v>275.89679428161202</v>
      </c>
      <c r="BB3999">
        <v>30.685068562419399</v>
      </c>
      <c r="BC3999">
        <v>236.41854193812199</v>
      </c>
      <c r="BD3999">
        <v>8.7931837810716207</v>
      </c>
      <c r="BE3999">
        <v>19.925119871976001</v>
      </c>
      <c r="BF3999">
        <v>2.5673107970613702</v>
      </c>
      <c r="BG3999">
        <v>13.617799391406299</v>
      </c>
      <c r="BH3999">
        <v>3.7400096835083301</v>
      </c>
      <c r="BI3999">
        <v>31.139456237658301</v>
      </c>
      <c r="BJ3999">
        <v>3.2399476233299298</v>
      </c>
      <c r="BK3999">
        <v>22.385957575063902</v>
      </c>
      <c r="BL3999">
        <v>5.51355103926441</v>
      </c>
      <c r="BM3999">
        <v>42.914563270169303</v>
      </c>
      <c r="BN3999">
        <v>3.79228047345772</v>
      </c>
      <c r="BO3999">
        <v>31.7234984165523</v>
      </c>
      <c r="BP3999">
        <v>7.3987843801592401</v>
      </c>
      <c r="BQ3999">
        <v>53.717871241893398</v>
      </c>
      <c r="BR3999">
        <v>9.9692577693976094</v>
      </c>
      <c r="BS3999">
        <v>31.816291115322599</v>
      </c>
      <c r="BT3999">
        <v>11.9323223571732</v>
      </c>
      <c r="BU3999">
        <v>285.37639862813802</v>
      </c>
      <c r="BV3999">
        <v>217.20341760417099</v>
      </c>
      <c r="BW3999">
        <v>24.314022867149099</v>
      </c>
      <c r="BX3999">
        <v>43.858958156818503</v>
      </c>
      <c r="BY3999">
        <v>666.81736624714404</v>
      </c>
      <c r="BZ3999">
        <v>223.823923557146</v>
      </c>
      <c r="CA3999">
        <v>416.69453688479803</v>
      </c>
      <c r="CB3999">
        <v>26.298905805198999</v>
      </c>
      <c r="CC3999">
        <v>14598</v>
      </c>
      <c r="CD3999">
        <v>14097</v>
      </c>
      <c r="CE3999">
        <v>16721.5146610704</v>
      </c>
      <c r="CF3999">
        <v>8935.8200405206007</v>
      </c>
      <c r="CG3999">
        <v>9493.2116690547591</v>
      </c>
      <c r="CH3999">
        <v>16783.3728270879</v>
      </c>
    </row>
    <row r="4000" spans="1:86" x14ac:dyDescent="0.2">
      <c r="A4000" t="s">
        <v>171</v>
      </c>
      <c r="B4000">
        <v>2012</v>
      </c>
      <c r="C4000" t="s">
        <v>20</v>
      </c>
      <c r="D4000" t="s">
        <v>2857</v>
      </c>
      <c r="E4000">
        <v>198.53349211823701</v>
      </c>
      <c r="F4000">
        <v>65.354589789337396</v>
      </c>
      <c r="G4000">
        <v>90.995548023807402</v>
      </c>
      <c r="H4000">
        <v>42.183354305092301</v>
      </c>
      <c r="I4000">
        <v>178.72494035887399</v>
      </c>
      <c r="J4000">
        <v>63.081549443217597</v>
      </c>
      <c r="K4000">
        <v>89.962933634326802</v>
      </c>
      <c r="L4000">
        <v>25.6804572813293</v>
      </c>
      <c r="M4000">
        <v>165.93954264458401</v>
      </c>
      <c r="N4000">
        <v>113.88352824862</v>
      </c>
      <c r="O4000">
        <v>6.3402496846342702</v>
      </c>
      <c r="P4000">
        <v>45.715764711329498</v>
      </c>
      <c r="Q4000">
        <v>132.89645147661699</v>
      </c>
      <c r="R4000">
        <v>204.22007746601801</v>
      </c>
      <c r="S4000">
        <v>337.116528942635</v>
      </c>
      <c r="T4000">
        <v>535.65002106087195</v>
      </c>
      <c r="U4000">
        <v>117.77453259715701</v>
      </c>
      <c r="V4000">
        <v>180.98244086485201</v>
      </c>
      <c r="W4000">
        <v>298.756973462009</v>
      </c>
      <c r="X4000">
        <v>477.48191382088299</v>
      </c>
      <c r="Y4000">
        <v>372.63484960729801</v>
      </c>
      <c r="Z4000">
        <v>15.9974404546253</v>
      </c>
      <c r="AA4000">
        <v>2.8905676439247401</v>
      </c>
      <c r="AB4000">
        <v>353.74684150874799</v>
      </c>
      <c r="AC4000">
        <v>23.715058085694601</v>
      </c>
      <c r="AD4000">
        <v>6.2855850159535498</v>
      </c>
      <c r="AE4000">
        <v>3.2226516724245502</v>
      </c>
      <c r="AF4000">
        <v>14.206821397316499</v>
      </c>
      <c r="AG4000">
        <v>2578.8276853788602</v>
      </c>
      <c r="AH4000">
        <v>2578.8276853788602</v>
      </c>
      <c r="AI4000">
        <v>573.28385091934103</v>
      </c>
      <c r="AJ4000">
        <v>573.28385091934103</v>
      </c>
      <c r="AK4000">
        <v>270.68760962609599</v>
      </c>
      <c r="AL4000">
        <v>270.68760962609599</v>
      </c>
      <c r="AM4000">
        <v>3422.7991459242999</v>
      </c>
      <c r="AN4000">
        <v>3422.7991459242999</v>
      </c>
      <c r="AO4000">
        <v>587.97989447264899</v>
      </c>
      <c r="AP4000">
        <v>78.822927086998902</v>
      </c>
      <c r="AQ4000">
        <v>375.03162323876802</v>
      </c>
      <c r="AR4000">
        <v>134.12534414688199</v>
      </c>
      <c r="AS4000">
        <v>52.556109281096703</v>
      </c>
      <c r="AT4000">
        <v>2.3404391764104902</v>
      </c>
      <c r="AU4000">
        <v>3.6071165227653199</v>
      </c>
      <c r="AV4000">
        <v>46.608553581920901</v>
      </c>
      <c r="AW4000">
        <v>231.89649067707001</v>
      </c>
      <c r="AX4000">
        <v>26.997509377559599</v>
      </c>
      <c r="AY4000">
        <v>56.6568729009729</v>
      </c>
      <c r="AZ4000">
        <v>148.24210839853799</v>
      </c>
      <c r="BA4000">
        <v>844.76886007829501</v>
      </c>
      <c r="BB4000">
        <v>129.29126394038201</v>
      </c>
      <c r="BC4000">
        <v>666.84938168410804</v>
      </c>
      <c r="BD4000">
        <v>48.628214453806599</v>
      </c>
      <c r="BE4000">
        <v>69.732534907039096</v>
      </c>
      <c r="BF4000">
        <v>13.9309187672912</v>
      </c>
      <c r="BG4000">
        <v>40.231343112858497</v>
      </c>
      <c r="BH4000">
        <v>15.570273026889399</v>
      </c>
      <c r="BI4000">
        <v>113.55052548512801</v>
      </c>
      <c r="BJ4000">
        <v>17.947003971029201</v>
      </c>
      <c r="BK4000">
        <v>72.866055617366797</v>
      </c>
      <c r="BL4000">
        <v>22.737465896732498</v>
      </c>
      <c r="BM4000">
        <v>161.31562543838501</v>
      </c>
      <c r="BN4000">
        <v>19.9108479953195</v>
      </c>
      <c r="BO4000">
        <v>108.77792112367899</v>
      </c>
      <c r="BP4000">
        <v>32.626856319387102</v>
      </c>
      <c r="BQ4000">
        <v>176.21433482112599</v>
      </c>
      <c r="BR4000">
        <v>38.802969154259699</v>
      </c>
      <c r="BS4000">
        <v>77.863167493566195</v>
      </c>
      <c r="BT4000">
        <v>59.548198173300399</v>
      </c>
      <c r="BU4000">
        <v>1705.7906048427301</v>
      </c>
      <c r="BV4000">
        <v>1196.19889621331</v>
      </c>
      <c r="BW4000">
        <v>87.339830616514902</v>
      </c>
      <c r="BX4000">
        <v>422.251878012904</v>
      </c>
      <c r="BY4000">
        <v>2102.5525789440399</v>
      </c>
      <c r="BZ4000">
        <v>795.30322455752605</v>
      </c>
      <c r="CA4000">
        <v>1237.4206963372999</v>
      </c>
      <c r="CB4000">
        <v>69.828658049216997</v>
      </c>
      <c r="CC4000">
        <v>35370</v>
      </c>
      <c r="CD4000">
        <v>35727</v>
      </c>
      <c r="CE4000">
        <v>36147.424938698503</v>
      </c>
      <c r="CF4000">
        <v>20059.0514781454</v>
      </c>
      <c r="CG4000">
        <v>29952.539420490801</v>
      </c>
      <c r="CH4000">
        <v>50018.035227156601</v>
      </c>
    </row>
    <row r="4001" spans="1:86" x14ac:dyDescent="0.2">
      <c r="A4001" t="s">
        <v>171</v>
      </c>
      <c r="B4001">
        <v>2012</v>
      </c>
      <c r="C4001" t="s">
        <v>21</v>
      </c>
      <c r="D4001" t="s">
        <v>2858</v>
      </c>
      <c r="E4001">
        <v>8.7191920556032994</v>
      </c>
      <c r="F4001">
        <v>2.3092718745675298</v>
      </c>
      <c r="G4001">
        <v>4.1015222879574003</v>
      </c>
      <c r="H4001">
        <v>2.3083978930783502</v>
      </c>
      <c r="I4001">
        <v>7.9298235282038396</v>
      </c>
      <c r="J4001">
        <v>2.2598393593232999</v>
      </c>
      <c r="K4001">
        <v>4.0572320536892796</v>
      </c>
      <c r="L4001">
        <v>1.6127521151912501</v>
      </c>
      <c r="M4001">
        <v>3.4434720234180101</v>
      </c>
      <c r="N4001">
        <v>2.3385185032213802</v>
      </c>
      <c r="O4001">
        <v>0.42244317193341702</v>
      </c>
      <c r="P4001">
        <v>0.682510348263208</v>
      </c>
      <c r="Q4001">
        <v>0</v>
      </c>
      <c r="R4001">
        <v>25.075419159426499</v>
      </c>
      <c r="S4001">
        <v>25.075419159426499</v>
      </c>
      <c r="T4001">
        <v>33.794611215029803</v>
      </c>
      <c r="U4001">
        <v>0</v>
      </c>
      <c r="V4001">
        <v>21.393166512390401</v>
      </c>
      <c r="W4001">
        <v>21.393166512390401</v>
      </c>
      <c r="X4001">
        <v>29.322990040594298</v>
      </c>
      <c r="Y4001">
        <v>14.610987123195001</v>
      </c>
      <c r="Z4001">
        <v>0.36341343016441502</v>
      </c>
      <c r="AA4001">
        <v>0.12288523438764</v>
      </c>
      <c r="AB4001">
        <v>14.1246884586429</v>
      </c>
      <c r="AC4001">
        <v>0.68164858340518397</v>
      </c>
      <c r="AD4001">
        <v>0.13539321976551699</v>
      </c>
      <c r="AE4001">
        <v>0.13831578324977201</v>
      </c>
      <c r="AF4001">
        <v>0.40793958038989597</v>
      </c>
      <c r="AG4001">
        <v>148.39355337986601</v>
      </c>
      <c r="AH4001">
        <v>148.39355337986601</v>
      </c>
      <c r="AI4001">
        <v>52.192392242600803</v>
      </c>
      <c r="AJ4001">
        <v>52.192392242600803</v>
      </c>
      <c r="AK4001">
        <v>20.216530931238498</v>
      </c>
      <c r="AL4001">
        <v>20.216530931238498</v>
      </c>
      <c r="AM4001">
        <v>220.80247655370499</v>
      </c>
      <c r="AN4001">
        <v>220.80247655370499</v>
      </c>
      <c r="AO4001">
        <v>25.455116094806399</v>
      </c>
      <c r="AP4001">
        <v>2.1266763556536699</v>
      </c>
      <c r="AQ4001">
        <v>14.6095843104882</v>
      </c>
      <c r="AR4001">
        <v>8.7188554286645399</v>
      </c>
      <c r="AS4001">
        <v>1.63242103015913</v>
      </c>
      <c r="AT4001">
        <v>6.4814661624376796E-2</v>
      </c>
      <c r="AU4001">
        <v>0.15807700140165501</v>
      </c>
      <c r="AV4001">
        <v>1.40952936713309</v>
      </c>
      <c r="AW4001">
        <v>9.46040520899329</v>
      </c>
      <c r="AX4001">
        <v>0.60185591770270896</v>
      </c>
      <c r="AY4001">
        <v>2.0279961156313302</v>
      </c>
      <c r="AZ4001">
        <v>6.8305531756592401</v>
      </c>
      <c r="BA4001">
        <v>33.507002667741297</v>
      </c>
      <c r="BB4001">
        <v>3.7430834582436301</v>
      </c>
      <c r="BC4001">
        <v>28.365480048453399</v>
      </c>
      <c r="BD4001">
        <v>1.3984391610443501</v>
      </c>
      <c r="BE4001">
        <v>2.7845150002972701</v>
      </c>
      <c r="BF4001">
        <v>0.30537029829380702</v>
      </c>
      <c r="BG4001">
        <v>1.77280752859806</v>
      </c>
      <c r="BH4001">
        <v>0.70633717340540603</v>
      </c>
      <c r="BI4001">
        <v>4.9270564225239104</v>
      </c>
      <c r="BJ4001">
        <v>0.383715967594697</v>
      </c>
      <c r="BK4001">
        <v>3.5231885759294501</v>
      </c>
      <c r="BL4001">
        <v>1.0201518789997599</v>
      </c>
      <c r="BM4001">
        <v>7.2435211465346798</v>
      </c>
      <c r="BN4001">
        <v>0.44654388150666602</v>
      </c>
      <c r="BO4001">
        <v>5.4939530582434397</v>
      </c>
      <c r="BP4001">
        <v>1.3030242067845701</v>
      </c>
      <c r="BQ4001">
        <v>8.0576033099543505</v>
      </c>
      <c r="BR4001">
        <v>1.2019033637346701</v>
      </c>
      <c r="BS4001">
        <v>2.8280925563005601</v>
      </c>
      <c r="BT4001">
        <v>4.02760738991911</v>
      </c>
      <c r="BU4001">
        <v>36.696497880147</v>
      </c>
      <c r="BV4001">
        <v>24.622949281343502</v>
      </c>
      <c r="BW4001">
        <v>5.82568839694411</v>
      </c>
      <c r="BX4001">
        <v>6.24786020185946</v>
      </c>
      <c r="BY4001">
        <v>88.009991201131001</v>
      </c>
      <c r="BZ4001">
        <v>28.443380931925901</v>
      </c>
      <c r="CA4001">
        <v>55.907790656956699</v>
      </c>
      <c r="CB4001">
        <v>3.6588196122485002</v>
      </c>
      <c r="CC4001">
        <v>1131</v>
      </c>
      <c r="CD4001">
        <v>1105</v>
      </c>
      <c r="CE4001">
        <v>1134.89921466125</v>
      </c>
      <c r="CF4001">
        <v>794.37022620181801</v>
      </c>
      <c r="CG4001">
        <v>1182.60508534934</v>
      </c>
      <c r="CH4001">
        <v>2031.2786407327601</v>
      </c>
    </row>
    <row r="4002" spans="1:86" x14ac:dyDescent="0.2">
      <c r="A4002" t="s">
        <v>171</v>
      </c>
      <c r="B4002">
        <v>2012</v>
      </c>
      <c r="C4002" t="s">
        <v>22</v>
      </c>
      <c r="D4002" t="s">
        <v>2859</v>
      </c>
      <c r="E4002">
        <v>493.90079479277301</v>
      </c>
      <c r="F4002">
        <v>457.76898812148897</v>
      </c>
      <c r="G4002">
        <v>15.329389880666399</v>
      </c>
      <c r="H4002">
        <v>20.8024167906174</v>
      </c>
      <c r="I4002">
        <v>461.59585554583299</v>
      </c>
      <c r="J4002">
        <v>440.66680147872</v>
      </c>
      <c r="K4002">
        <v>15.1584161945781</v>
      </c>
      <c r="L4002">
        <v>5.7706378725353096</v>
      </c>
      <c r="M4002">
        <v>935.82996255632804</v>
      </c>
      <c r="N4002">
        <v>890.94309445389399</v>
      </c>
      <c r="O4002">
        <v>1.16232526632675</v>
      </c>
      <c r="P4002">
        <v>43.724542836106501</v>
      </c>
      <c r="Q4002">
        <v>0</v>
      </c>
      <c r="R4002">
        <v>233.90945313228301</v>
      </c>
      <c r="S4002">
        <v>233.90945313228301</v>
      </c>
      <c r="T4002">
        <v>727.81024792505605</v>
      </c>
      <c r="U4002">
        <v>0</v>
      </c>
      <c r="V4002">
        <v>210.16069604859001</v>
      </c>
      <c r="W4002">
        <v>210.16069604859001</v>
      </c>
      <c r="X4002">
        <v>671.75655159442294</v>
      </c>
      <c r="Y4002">
        <v>555.43769733696001</v>
      </c>
      <c r="Z4002">
        <v>110.646925048187</v>
      </c>
      <c r="AA4002">
        <v>0.50827766178686795</v>
      </c>
      <c r="AB4002">
        <v>444.282494626985</v>
      </c>
      <c r="AC4002">
        <v>54.284963085471297</v>
      </c>
      <c r="AD4002">
        <v>48.1074279079372</v>
      </c>
      <c r="AE4002">
        <v>0.53109645820020002</v>
      </c>
      <c r="AF4002">
        <v>5.6464387193338501</v>
      </c>
      <c r="AG4002">
        <v>785.52773658827903</v>
      </c>
      <c r="AH4002">
        <v>785.52773658827903</v>
      </c>
      <c r="AI4002">
        <v>19.099268791889799</v>
      </c>
      <c r="AJ4002">
        <v>19.099268791889799</v>
      </c>
      <c r="AK4002">
        <v>1438.2034539386</v>
      </c>
      <c r="AL4002">
        <v>1438.2034539386</v>
      </c>
      <c r="AM4002">
        <v>2242.83045931877</v>
      </c>
      <c r="AN4002">
        <v>2242.83045931877</v>
      </c>
      <c r="AO4002">
        <v>510.160146088418</v>
      </c>
      <c r="AP4002">
        <v>379.68136397358597</v>
      </c>
      <c r="AQ4002">
        <v>73.286237444347805</v>
      </c>
      <c r="AR4002">
        <v>57.192544670483798</v>
      </c>
      <c r="AS4002">
        <v>37.594579895684703</v>
      </c>
      <c r="AT4002">
        <v>18.358981588560699</v>
      </c>
      <c r="AU4002">
        <v>0.59096275874833504</v>
      </c>
      <c r="AV4002">
        <v>18.6446355483757</v>
      </c>
      <c r="AW4002">
        <v>314.46988111443</v>
      </c>
      <c r="AX4002">
        <v>193.40203487735599</v>
      </c>
      <c r="AY4002">
        <v>11.6104960201103</v>
      </c>
      <c r="AZ4002">
        <v>109.457350216964</v>
      </c>
      <c r="BA4002">
        <v>912.13521211949603</v>
      </c>
      <c r="BB4002">
        <v>757.98404817366998</v>
      </c>
      <c r="BC4002">
        <v>112.79743844932899</v>
      </c>
      <c r="BD4002">
        <v>41.353725496503301</v>
      </c>
      <c r="BE4002">
        <v>97.922198375085202</v>
      </c>
      <c r="BF4002">
        <v>80.471444968246104</v>
      </c>
      <c r="BG4002">
        <v>7.10476746017269</v>
      </c>
      <c r="BH4002">
        <v>10.345985946666399</v>
      </c>
      <c r="BI4002">
        <v>129.877804917546</v>
      </c>
      <c r="BJ4002">
        <v>103.252593893991</v>
      </c>
      <c r="BK4002">
        <v>12.780395041921</v>
      </c>
      <c r="BL4002">
        <v>13.8448159816349</v>
      </c>
      <c r="BM4002">
        <v>148.41810076357999</v>
      </c>
      <c r="BN4002">
        <v>112.385897748231</v>
      </c>
      <c r="BO4002">
        <v>19.0231565352579</v>
      </c>
      <c r="BP4002">
        <v>17.0090464800898</v>
      </c>
      <c r="BQ4002">
        <v>291.685789203745</v>
      </c>
      <c r="BR4002">
        <v>257.78029570561301</v>
      </c>
      <c r="BS4002">
        <v>13.4567329899923</v>
      </c>
      <c r="BT4002">
        <v>20.448760508140399</v>
      </c>
      <c r="BU4002">
        <v>9840.4761983350509</v>
      </c>
      <c r="BV4002">
        <v>9371.8301891082792</v>
      </c>
      <c r="BW4002">
        <v>16.222475125286199</v>
      </c>
      <c r="BX4002">
        <v>452.42353410147899</v>
      </c>
      <c r="BY4002">
        <v>4641.5926096509302</v>
      </c>
      <c r="BZ4002">
        <v>4394.6103316390099</v>
      </c>
      <c r="CA4002">
        <v>208.53460031130101</v>
      </c>
      <c r="CB4002">
        <v>38.447677700614499</v>
      </c>
      <c r="CC4002">
        <v>8905</v>
      </c>
      <c r="CD4002">
        <v>13765</v>
      </c>
      <c r="CE4002">
        <v>6287.6561231895903</v>
      </c>
      <c r="CF4002">
        <v>7042.5398113828196</v>
      </c>
      <c r="CG4002">
        <v>4089.5365898969299</v>
      </c>
      <c r="CH4002">
        <v>6982.2098586294396</v>
      </c>
    </row>
    <row r="4003" spans="1:86" x14ac:dyDescent="0.2">
      <c r="A4003" t="s">
        <v>171</v>
      </c>
      <c r="B4003">
        <v>2012</v>
      </c>
      <c r="C4003" t="s">
        <v>78</v>
      </c>
      <c r="D4003" t="s">
        <v>2860</v>
      </c>
      <c r="E4003">
        <v>227.91412069394201</v>
      </c>
      <c r="F4003">
        <v>47.082897888693203</v>
      </c>
      <c r="G4003">
        <v>26.9160047288436</v>
      </c>
      <c r="H4003">
        <v>153.91521807640399</v>
      </c>
      <c r="I4003">
        <v>88.543090800007505</v>
      </c>
      <c r="J4003">
        <v>45.312311604034797</v>
      </c>
      <c r="K4003">
        <v>26.6352176572628</v>
      </c>
      <c r="L4003">
        <v>16.595561538709799</v>
      </c>
      <c r="M4003">
        <v>112.347446755636</v>
      </c>
      <c r="N4003">
        <v>94.375492614912005</v>
      </c>
      <c r="O4003">
        <v>2.2825350556173198</v>
      </c>
      <c r="P4003">
        <v>15.689419085106501</v>
      </c>
      <c r="Q4003">
        <v>416.06297818924702</v>
      </c>
      <c r="R4003">
        <v>565.31714784580697</v>
      </c>
      <c r="S4003">
        <v>981.38012603505399</v>
      </c>
      <c r="T4003">
        <v>1209.294246729</v>
      </c>
      <c r="U4003">
        <v>172.94451945699501</v>
      </c>
      <c r="V4003">
        <v>234.98486431186899</v>
      </c>
      <c r="W4003">
        <v>407.929383768864</v>
      </c>
      <c r="X4003">
        <v>496.47247456887101</v>
      </c>
      <c r="Y4003">
        <v>4804.9114610635597</v>
      </c>
      <c r="Z4003">
        <v>12.6158402505573</v>
      </c>
      <c r="AA4003">
        <v>0.81468828600757703</v>
      </c>
      <c r="AB4003">
        <v>4791.4809325269998</v>
      </c>
      <c r="AC4003">
        <v>33.766770513225403</v>
      </c>
      <c r="AD4003">
        <v>4.88318885367267</v>
      </c>
      <c r="AE4003">
        <v>0.87389216251906698</v>
      </c>
      <c r="AF4003">
        <v>28.009689497033701</v>
      </c>
      <c r="AG4003">
        <v>8882.5573541698996</v>
      </c>
      <c r="AH4003">
        <v>8882.5573541698996</v>
      </c>
      <c r="AI4003">
        <v>86.952629078962602</v>
      </c>
      <c r="AJ4003">
        <v>86.952629078962602</v>
      </c>
      <c r="AK4003">
        <v>214.482171540537</v>
      </c>
      <c r="AL4003">
        <v>214.482171540537</v>
      </c>
      <c r="AM4003">
        <v>9183.9921547893991</v>
      </c>
      <c r="AN4003">
        <v>9183.9921547893991</v>
      </c>
      <c r="AO4003">
        <v>204.17816769324801</v>
      </c>
      <c r="AP4003">
        <v>54.9385144369027</v>
      </c>
      <c r="AQ4003">
        <v>106.70389692402701</v>
      </c>
      <c r="AR4003">
        <v>42.535756332319302</v>
      </c>
      <c r="AS4003">
        <v>110.313400822559</v>
      </c>
      <c r="AT4003">
        <v>1.9585736228067001</v>
      </c>
      <c r="AU4003">
        <v>1.6092272546412301</v>
      </c>
      <c r="AV4003">
        <v>106.745599945111</v>
      </c>
      <c r="AW4003">
        <v>184.018096387127</v>
      </c>
      <c r="AX4003">
        <v>21.220497618560799</v>
      </c>
      <c r="AY4003">
        <v>15.564458046773799</v>
      </c>
      <c r="AZ4003">
        <v>147.23314072179201</v>
      </c>
      <c r="BA4003">
        <v>277.58043282521601</v>
      </c>
      <c r="BB4003">
        <v>90.536896437845797</v>
      </c>
      <c r="BC4003">
        <v>158.345444264913</v>
      </c>
      <c r="BD4003">
        <v>28.698092122457101</v>
      </c>
      <c r="BE4003">
        <v>25.4945767466135</v>
      </c>
      <c r="BF4003">
        <v>9.4346030732706598</v>
      </c>
      <c r="BG4003">
        <v>8.5962204946296499</v>
      </c>
      <c r="BH4003">
        <v>7.4637531787132199</v>
      </c>
      <c r="BI4003">
        <v>42.754801741147702</v>
      </c>
      <c r="BJ4003">
        <v>11.978261839160099</v>
      </c>
      <c r="BK4003">
        <v>18.852438490419399</v>
      </c>
      <c r="BL4003">
        <v>11.924101411568101</v>
      </c>
      <c r="BM4003">
        <v>58.711443229144898</v>
      </c>
      <c r="BN4003">
        <v>13.3391999752697</v>
      </c>
      <c r="BO4003">
        <v>30.556554534276302</v>
      </c>
      <c r="BP4003">
        <v>14.815688719599001</v>
      </c>
      <c r="BQ4003">
        <v>55.391116372878798</v>
      </c>
      <c r="BR4003">
        <v>30.545282255756401</v>
      </c>
      <c r="BS4003">
        <v>12.222763892002</v>
      </c>
      <c r="BT4003">
        <v>12.6230702251203</v>
      </c>
      <c r="BU4003">
        <v>1093.3473127319401</v>
      </c>
      <c r="BV4003">
        <v>993.11182482052698</v>
      </c>
      <c r="BW4003">
        <v>31.573193269872402</v>
      </c>
      <c r="BX4003">
        <v>68.662294641543198</v>
      </c>
      <c r="BY4003">
        <v>895.77372313389105</v>
      </c>
      <c r="BZ4003">
        <v>494.79456192508201</v>
      </c>
      <c r="CA4003">
        <v>367.81828973567798</v>
      </c>
      <c r="CB4003">
        <v>33.160871473130499</v>
      </c>
      <c r="CC4003">
        <v>10355</v>
      </c>
      <c r="CD4003">
        <v>11016</v>
      </c>
      <c r="CE4003">
        <v>9379.30338350075</v>
      </c>
      <c r="CF4003">
        <v>3153.80039616567</v>
      </c>
      <c r="CG4003">
        <v>4256.0188348338497</v>
      </c>
      <c r="CH4003">
        <v>6928.54114349664</v>
      </c>
    </row>
    <row r="4004" spans="1:86" x14ac:dyDescent="0.2">
      <c r="A4004" t="s">
        <v>171</v>
      </c>
      <c r="B4004">
        <v>2012</v>
      </c>
      <c r="C4004" t="s">
        <v>23</v>
      </c>
      <c r="D4004" t="s">
        <v>2861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  <c r="BE4004">
        <v>0</v>
      </c>
      <c r="BF4004">
        <v>0</v>
      </c>
      <c r="BG4004">
        <v>0</v>
      </c>
      <c r="BH4004">
        <v>0</v>
      </c>
      <c r="BI4004">
        <v>0</v>
      </c>
      <c r="BJ4004">
        <v>0</v>
      </c>
      <c r="BK4004">
        <v>0</v>
      </c>
      <c r="BL4004">
        <v>0</v>
      </c>
      <c r="BM4004">
        <v>0</v>
      </c>
      <c r="BN4004">
        <v>0</v>
      </c>
      <c r="BO4004">
        <v>0</v>
      </c>
      <c r="BP4004">
        <v>0</v>
      </c>
      <c r="BQ4004">
        <v>0</v>
      </c>
      <c r="BR4004">
        <v>0</v>
      </c>
      <c r="BS4004">
        <v>0</v>
      </c>
      <c r="BT4004">
        <v>0</v>
      </c>
      <c r="BU4004">
        <v>0</v>
      </c>
      <c r="BV4004">
        <v>0</v>
      </c>
      <c r="BW4004">
        <v>0</v>
      </c>
      <c r="BX4004">
        <v>0</v>
      </c>
      <c r="BY4004">
        <v>0</v>
      </c>
      <c r="BZ4004">
        <v>0</v>
      </c>
      <c r="CA4004">
        <v>0</v>
      </c>
      <c r="CB4004">
        <v>0</v>
      </c>
      <c r="CC4004">
        <v>0</v>
      </c>
      <c r="CD4004">
        <v>0</v>
      </c>
      <c r="CE4004">
        <v>0</v>
      </c>
      <c r="CF4004">
        <v>0</v>
      </c>
      <c r="CG4004">
        <v>0</v>
      </c>
      <c r="CH4004">
        <v>0</v>
      </c>
    </row>
    <row r="4005" spans="1:86" x14ac:dyDescent="0.2">
      <c r="A4005" t="s">
        <v>171</v>
      </c>
      <c r="B4005">
        <v>2012</v>
      </c>
      <c r="C4005" t="s">
        <v>24</v>
      </c>
      <c r="D4005" t="s">
        <v>2862</v>
      </c>
      <c r="E4005">
        <v>1243.2986714461599</v>
      </c>
      <c r="F4005">
        <v>274.478128745866</v>
      </c>
      <c r="G4005">
        <v>695.83485603397105</v>
      </c>
      <c r="H4005">
        <v>272.98568666632599</v>
      </c>
      <c r="I4005">
        <v>1042.36940345376</v>
      </c>
      <c r="J4005">
        <v>267.88239629607301</v>
      </c>
      <c r="K4005">
        <v>688.53544201953105</v>
      </c>
      <c r="L4005">
        <v>85.951565138155203</v>
      </c>
      <c r="M4005">
        <v>463.14879636529901</v>
      </c>
      <c r="N4005">
        <v>300.49906174055201</v>
      </c>
      <c r="O4005">
        <v>55.927215273912402</v>
      </c>
      <c r="P4005">
        <v>106.722519350835</v>
      </c>
      <c r="Q4005">
        <v>0</v>
      </c>
      <c r="R4005">
        <v>188.05978024479199</v>
      </c>
      <c r="S4005">
        <v>188.05978024479199</v>
      </c>
      <c r="T4005">
        <v>1431.35845169096</v>
      </c>
      <c r="U4005">
        <v>0</v>
      </c>
      <c r="V4005">
        <v>177.79447677871599</v>
      </c>
      <c r="W4005">
        <v>177.79447677871599</v>
      </c>
      <c r="X4005">
        <v>1220.1638802324801</v>
      </c>
      <c r="Y4005">
        <v>3077.5858729204501</v>
      </c>
      <c r="Z4005">
        <v>59.353584205279802</v>
      </c>
      <c r="AA4005">
        <v>20.000861635668599</v>
      </c>
      <c r="AB4005">
        <v>2998.2314270795</v>
      </c>
      <c r="AC4005">
        <v>218.02278752516301</v>
      </c>
      <c r="AD4005">
        <v>17.1540028344353</v>
      </c>
      <c r="AE4005">
        <v>22.816753266941902</v>
      </c>
      <c r="AF4005">
        <v>178.05203142378599</v>
      </c>
      <c r="AG4005">
        <v>57588.973197218802</v>
      </c>
      <c r="AH4005">
        <v>57588.973197218802</v>
      </c>
      <c r="AI4005">
        <v>831.92308458191496</v>
      </c>
      <c r="AJ4005">
        <v>831.92308458191496</v>
      </c>
      <c r="AK4005">
        <v>601.74849662009603</v>
      </c>
      <c r="AL4005">
        <v>601.74849662009603</v>
      </c>
      <c r="AM4005">
        <v>59022.644778420901</v>
      </c>
      <c r="AN4005">
        <v>59022.644778420901</v>
      </c>
      <c r="AO4005">
        <v>3154.3771068726101</v>
      </c>
      <c r="AP4005">
        <v>483.64349765039401</v>
      </c>
      <c r="AQ4005">
        <v>2467.37972145088</v>
      </c>
      <c r="AR4005">
        <v>203.35388777134199</v>
      </c>
      <c r="AS4005">
        <v>727.142487676472</v>
      </c>
      <c r="AT4005">
        <v>8.7304468570905005</v>
      </c>
      <c r="AU4005">
        <v>36.403193418951702</v>
      </c>
      <c r="AV4005">
        <v>682.00884740043</v>
      </c>
      <c r="AW4005">
        <v>2751.4149049550801</v>
      </c>
      <c r="AX4005">
        <v>91.210038876945404</v>
      </c>
      <c r="AY4005">
        <v>353.01222011609798</v>
      </c>
      <c r="AZ4005">
        <v>2307.1926459620399</v>
      </c>
      <c r="BA4005">
        <v>5205.1143721288299</v>
      </c>
      <c r="BB4005">
        <v>424.40834434160701</v>
      </c>
      <c r="BC4005">
        <v>4522.4984869885702</v>
      </c>
      <c r="BD4005">
        <v>258.207540798656</v>
      </c>
      <c r="BE4005">
        <v>378.85745868547002</v>
      </c>
      <c r="BF4005">
        <v>45.979977253425503</v>
      </c>
      <c r="BG4005">
        <v>271.18066204537303</v>
      </c>
      <c r="BH4005">
        <v>61.696819386671599</v>
      </c>
      <c r="BI4005">
        <v>773.94261276925295</v>
      </c>
      <c r="BJ4005">
        <v>55.004598389397103</v>
      </c>
      <c r="BK4005">
        <v>589.52506518080702</v>
      </c>
      <c r="BL4005">
        <v>129.412949199049</v>
      </c>
      <c r="BM4005">
        <v>1180.78483559907</v>
      </c>
      <c r="BN4005">
        <v>59.580785616609198</v>
      </c>
      <c r="BO4005">
        <v>949.99769453931503</v>
      </c>
      <c r="BP4005">
        <v>171.20635544314499</v>
      </c>
      <c r="BQ4005">
        <v>710.08866487201999</v>
      </c>
      <c r="BR4005">
        <v>128.822190349294</v>
      </c>
      <c r="BS4005">
        <v>466.68077129605302</v>
      </c>
      <c r="BT4005">
        <v>114.585703226672</v>
      </c>
      <c r="BU4005">
        <v>4924.0042861342599</v>
      </c>
      <c r="BV4005">
        <v>3168.1155173584398</v>
      </c>
      <c r="BW4005">
        <v>773.74250114152005</v>
      </c>
      <c r="BX4005">
        <v>982.14626763429999</v>
      </c>
      <c r="BY4005">
        <v>13243.264059056</v>
      </c>
      <c r="BZ4005">
        <v>3632.8503995076999</v>
      </c>
      <c r="CA4005">
        <v>9487.3023576844807</v>
      </c>
      <c r="CB4005">
        <v>123.11130186382</v>
      </c>
      <c r="CC4005">
        <v>5020</v>
      </c>
      <c r="CD4005">
        <v>4930</v>
      </c>
      <c r="CE4005">
        <v>4928.3937274741302</v>
      </c>
      <c r="CF4005">
        <v>132325.868114813</v>
      </c>
      <c r="CG4005">
        <v>189467.96223319499</v>
      </c>
      <c r="CH4005">
        <v>323325.528559917</v>
      </c>
    </row>
    <row r="4006" spans="1:86" x14ac:dyDescent="0.2">
      <c r="A4006" t="s">
        <v>171</v>
      </c>
      <c r="B4006">
        <v>2012</v>
      </c>
      <c r="C4006" t="s">
        <v>25</v>
      </c>
      <c r="D4006" t="s">
        <v>2863</v>
      </c>
      <c r="E4006">
        <v>81.570365342007705</v>
      </c>
      <c r="F4006">
        <v>7.7703626698719201</v>
      </c>
      <c r="G4006">
        <v>66.745094077983097</v>
      </c>
      <c r="H4006">
        <v>7.0549085941527396</v>
      </c>
      <c r="I4006">
        <v>77.477823800076806</v>
      </c>
      <c r="J4006">
        <v>7.6295376380595004</v>
      </c>
      <c r="K4006">
        <v>65.948563211684899</v>
      </c>
      <c r="L4006">
        <v>3.8997229503324</v>
      </c>
      <c r="M4006">
        <v>15.675482533679901</v>
      </c>
      <c r="N4006">
        <v>6.2216767698192603</v>
      </c>
      <c r="O4006">
        <v>8.0803219342163395</v>
      </c>
      <c r="P4006">
        <v>1.3734838296443199</v>
      </c>
      <c r="Q4006">
        <v>0</v>
      </c>
      <c r="R4006">
        <v>727.29406101564405</v>
      </c>
      <c r="S4006">
        <v>727.29406101564405</v>
      </c>
      <c r="T4006">
        <v>808.86442635765195</v>
      </c>
      <c r="U4006">
        <v>0</v>
      </c>
      <c r="V4006">
        <v>666.49146093281104</v>
      </c>
      <c r="W4006">
        <v>666.49146093281104</v>
      </c>
      <c r="X4006">
        <v>743.96928473288801</v>
      </c>
      <c r="Y4006">
        <v>58.145834974588197</v>
      </c>
      <c r="Z4006">
        <v>1.1855502267247999</v>
      </c>
      <c r="AA4006">
        <v>2.6231548827576399</v>
      </c>
      <c r="AB4006">
        <v>54.337129865105801</v>
      </c>
      <c r="AC4006">
        <v>5.7341574264528399</v>
      </c>
      <c r="AD4006">
        <v>0.37310830920909299</v>
      </c>
      <c r="AE4006">
        <v>2.4528590410379101</v>
      </c>
      <c r="AF4006">
        <v>2.9081900762058401</v>
      </c>
      <c r="AG4006">
        <v>909.86824702820604</v>
      </c>
      <c r="AH4006">
        <v>909.86824702820604</v>
      </c>
      <c r="AI4006">
        <v>8.5210588358329993</v>
      </c>
      <c r="AJ4006">
        <v>8.5210588358329993</v>
      </c>
      <c r="AK4006">
        <v>11.7370981933551</v>
      </c>
      <c r="AL4006">
        <v>11.7370981933551</v>
      </c>
      <c r="AM4006">
        <v>930.12640405739398</v>
      </c>
      <c r="AN4006">
        <v>930.12640405739398</v>
      </c>
      <c r="AO4006">
        <v>164.436711814322</v>
      </c>
      <c r="AP4006">
        <v>8.9609446750076494</v>
      </c>
      <c r="AQ4006">
        <v>152.82724290019499</v>
      </c>
      <c r="AR4006">
        <v>2.6485242391186499</v>
      </c>
      <c r="AS4006">
        <v>13.063571095134</v>
      </c>
      <c r="AT4006">
        <v>0.25227384702795302</v>
      </c>
      <c r="AU4006">
        <v>1.0261575473183799</v>
      </c>
      <c r="AV4006">
        <v>11.7851397007876</v>
      </c>
      <c r="AW4006">
        <v>97.074309494170606</v>
      </c>
      <c r="AX4006">
        <v>1.8857293224314999</v>
      </c>
      <c r="AY4006">
        <v>15.571882696658101</v>
      </c>
      <c r="AZ4006">
        <v>79.616697475080898</v>
      </c>
      <c r="BA4006">
        <v>415.39272958901398</v>
      </c>
      <c r="BB4006">
        <v>11.686054292610301</v>
      </c>
      <c r="BC4006">
        <v>399.21406251317501</v>
      </c>
      <c r="BD4006">
        <v>4.4926127832303804</v>
      </c>
      <c r="BE4006">
        <v>17.329824346227898</v>
      </c>
      <c r="BF4006">
        <v>1.0170625075555</v>
      </c>
      <c r="BG4006">
        <v>14.311396003813501</v>
      </c>
      <c r="BH4006">
        <v>2.00136583485898</v>
      </c>
      <c r="BI4006">
        <v>40.433840315561397</v>
      </c>
      <c r="BJ4006">
        <v>1.21855934096632</v>
      </c>
      <c r="BK4006">
        <v>36.005015500472297</v>
      </c>
      <c r="BL4006">
        <v>3.2102654741228802</v>
      </c>
      <c r="BM4006">
        <v>66.613327818848404</v>
      </c>
      <c r="BN4006">
        <v>1.3347727450412401</v>
      </c>
      <c r="BO4006">
        <v>61.353073538530197</v>
      </c>
      <c r="BP4006">
        <v>3.9254815352771599</v>
      </c>
      <c r="BQ4006">
        <v>14.171446683742699</v>
      </c>
      <c r="BR4006">
        <v>2.9309292097470898</v>
      </c>
      <c r="BS4006">
        <v>8.5787662927805304</v>
      </c>
      <c r="BT4006">
        <v>2.6617511812151</v>
      </c>
      <c r="BU4006">
        <v>195.95771022473201</v>
      </c>
      <c r="BV4006">
        <v>65.501821552488394</v>
      </c>
      <c r="BW4006">
        <v>117.80393756145899</v>
      </c>
      <c r="BX4006">
        <v>12.6519511107846</v>
      </c>
      <c r="BY4006">
        <v>1026.84725436592</v>
      </c>
      <c r="BZ4006">
        <v>104.594434459608</v>
      </c>
      <c r="CA4006">
        <v>920.52733131290802</v>
      </c>
      <c r="CB4006">
        <v>1.72548859340626</v>
      </c>
      <c r="CC4006">
        <v>3382</v>
      </c>
      <c r="CD4006">
        <v>3300</v>
      </c>
      <c r="CE4006">
        <v>3568.8832501910301</v>
      </c>
      <c r="CF4006">
        <v>2541.8073696213901</v>
      </c>
      <c r="CG4006">
        <v>3752.5047418607201</v>
      </c>
      <c r="CH4006">
        <v>6621.5567123174696</v>
      </c>
    </row>
    <row r="4007" spans="1:86" x14ac:dyDescent="0.2">
      <c r="A4007" t="s">
        <v>171</v>
      </c>
      <c r="B4007">
        <v>2012</v>
      </c>
      <c r="C4007" t="s">
        <v>26</v>
      </c>
      <c r="D4007" t="s">
        <v>2864</v>
      </c>
      <c r="E4007">
        <v>3701.45108564474</v>
      </c>
      <c r="F4007">
        <v>53.367086768902098</v>
      </c>
      <c r="G4007">
        <v>3617.73280329918</v>
      </c>
      <c r="H4007">
        <v>30.3511955766539</v>
      </c>
      <c r="I4007">
        <v>3631.9917889114199</v>
      </c>
      <c r="J4007">
        <v>52.692305965449897</v>
      </c>
      <c r="K4007">
        <v>3562.0805959857998</v>
      </c>
      <c r="L4007">
        <v>17.218886960168</v>
      </c>
      <c r="M4007">
        <v>33.336592745386596</v>
      </c>
      <c r="N4007">
        <v>21.063299604372901</v>
      </c>
      <c r="O4007">
        <v>4.5058988240625402</v>
      </c>
      <c r="P4007">
        <v>7.7673943169512603</v>
      </c>
      <c r="Q4007">
        <v>1342.00125095403</v>
      </c>
      <c r="R4007">
        <v>3106.0499034203399</v>
      </c>
      <c r="S4007">
        <v>4448.0511543743796</v>
      </c>
      <c r="T4007">
        <v>8149.5022400191101</v>
      </c>
      <c r="U4007">
        <v>1312.0583666687401</v>
      </c>
      <c r="V4007">
        <v>3036.7473653069501</v>
      </c>
      <c r="W4007">
        <v>4348.8057319756899</v>
      </c>
      <c r="X4007">
        <v>7980.7975208871103</v>
      </c>
      <c r="Y4007">
        <v>334.18558227833302</v>
      </c>
      <c r="Z4007">
        <v>4.9794858583953596</v>
      </c>
      <c r="AA4007">
        <v>25.8747938948731</v>
      </c>
      <c r="AB4007">
        <v>303.33130252506498</v>
      </c>
      <c r="AC4007">
        <v>199.83747898440299</v>
      </c>
      <c r="AD4007">
        <v>1.8466230100413099</v>
      </c>
      <c r="AE4007">
        <v>184.581669349012</v>
      </c>
      <c r="AF4007">
        <v>13.4091866253495</v>
      </c>
      <c r="AG4007">
        <v>1404.91860076886</v>
      </c>
      <c r="AH4007">
        <v>1404.91860076886</v>
      </c>
      <c r="AI4007">
        <v>89.790740248757601</v>
      </c>
      <c r="AJ4007">
        <v>89.790740248757601</v>
      </c>
      <c r="AK4007">
        <v>58.4574508390196</v>
      </c>
      <c r="AL4007">
        <v>58.4574508390196</v>
      </c>
      <c r="AM4007">
        <v>1553.16679185664</v>
      </c>
      <c r="AN4007">
        <v>1553.16679185664</v>
      </c>
      <c r="AO4007">
        <v>4201.5619157686197</v>
      </c>
      <c r="AP4007">
        <v>44.9689790696738</v>
      </c>
      <c r="AQ4007">
        <v>4135.2295972934298</v>
      </c>
      <c r="AR4007">
        <v>21.363339405523899</v>
      </c>
      <c r="AS4007">
        <v>85.709027720531495</v>
      </c>
      <c r="AT4007">
        <v>1.34996101130312</v>
      </c>
      <c r="AU4007">
        <v>31.249545555460099</v>
      </c>
      <c r="AV4007">
        <v>53.109521153768398</v>
      </c>
      <c r="AW4007">
        <v>1371.6942235341201</v>
      </c>
      <c r="AX4007">
        <v>8.6954155526137207</v>
      </c>
      <c r="AY4007">
        <v>1211.1457127707599</v>
      </c>
      <c r="AZ4007">
        <v>151.853095210747</v>
      </c>
      <c r="BA4007">
        <v>69645.117979640097</v>
      </c>
      <c r="BB4007">
        <v>55.758327955269898</v>
      </c>
      <c r="BC4007">
        <v>69569.779236246293</v>
      </c>
      <c r="BD4007">
        <v>19.5804154386758</v>
      </c>
      <c r="BE4007">
        <v>4391.3490092929396</v>
      </c>
      <c r="BF4007">
        <v>5.6185682809420596</v>
      </c>
      <c r="BG4007">
        <v>4378.1084130829904</v>
      </c>
      <c r="BH4007">
        <v>7.6220279290094801</v>
      </c>
      <c r="BI4007">
        <v>4878.1256857138696</v>
      </c>
      <c r="BJ4007">
        <v>6.3051328829069604</v>
      </c>
      <c r="BK4007">
        <v>4859.0480302907799</v>
      </c>
      <c r="BL4007">
        <v>12.772522540184999</v>
      </c>
      <c r="BM4007">
        <v>4901.4687697113604</v>
      </c>
      <c r="BN4007">
        <v>6.8014060921891204</v>
      </c>
      <c r="BO4007">
        <v>4879.0589733510296</v>
      </c>
      <c r="BP4007">
        <v>15.6083902681449</v>
      </c>
      <c r="BQ4007">
        <v>16168.7037311981</v>
      </c>
      <c r="BR4007">
        <v>19.390905624833401</v>
      </c>
      <c r="BS4007">
        <v>16135.2326852312</v>
      </c>
      <c r="BT4007">
        <v>14.0801403420715</v>
      </c>
      <c r="BU4007">
        <v>355.26126888764497</v>
      </c>
      <c r="BV4007">
        <v>221.932891527935</v>
      </c>
      <c r="BW4007">
        <v>63.194524020729801</v>
      </c>
      <c r="BX4007">
        <v>70.133853338980003</v>
      </c>
      <c r="BY4007">
        <v>47308.613032762303</v>
      </c>
      <c r="BZ4007">
        <v>757.62627091327397</v>
      </c>
      <c r="CA4007">
        <v>46537.529615512503</v>
      </c>
      <c r="CB4007">
        <v>13.4571463365846</v>
      </c>
      <c r="CC4007">
        <v>22247</v>
      </c>
      <c r="CD4007">
        <v>22305</v>
      </c>
      <c r="CE4007">
        <v>25002.081980262501</v>
      </c>
      <c r="CF4007">
        <v>10273.771669948401</v>
      </c>
      <c r="CG4007">
        <v>17475.9525593779</v>
      </c>
      <c r="CH4007">
        <v>26325.319605701599</v>
      </c>
    </row>
    <row r="4008" spans="1:86" x14ac:dyDescent="0.2">
      <c r="A4008" t="s">
        <v>171</v>
      </c>
      <c r="B4008">
        <v>2012</v>
      </c>
      <c r="C4008" t="s">
        <v>27</v>
      </c>
      <c r="D4008" t="s">
        <v>2865</v>
      </c>
      <c r="E4008">
        <v>1049.4363302235599</v>
      </c>
      <c r="F4008">
        <v>12.234275499037301</v>
      </c>
      <c r="G4008">
        <v>1030.9176713893401</v>
      </c>
      <c r="H4008">
        <v>6.28438333519588</v>
      </c>
      <c r="I4008">
        <v>1031.2945951614299</v>
      </c>
      <c r="J4008">
        <v>12.0475916364067</v>
      </c>
      <c r="K4008">
        <v>1016.08792851206</v>
      </c>
      <c r="L4008">
        <v>3.1590750129559502</v>
      </c>
      <c r="M4008">
        <v>11.9022710300437</v>
      </c>
      <c r="N4008">
        <v>8.2993790973089503</v>
      </c>
      <c r="O4008">
        <v>1.3122982610548599</v>
      </c>
      <c r="P4008">
        <v>2.2905936716799098</v>
      </c>
      <c r="Q4008">
        <v>0</v>
      </c>
      <c r="R4008">
        <v>1402.41454912123</v>
      </c>
      <c r="S4008">
        <v>1402.41454912123</v>
      </c>
      <c r="T4008">
        <v>2451.8508793448</v>
      </c>
      <c r="U4008">
        <v>0</v>
      </c>
      <c r="V4008">
        <v>1352.11338578082</v>
      </c>
      <c r="W4008">
        <v>1352.11338578082</v>
      </c>
      <c r="X4008">
        <v>2383.4079809422501</v>
      </c>
      <c r="Y4008">
        <v>73.807674379455406</v>
      </c>
      <c r="Z4008">
        <v>1.73239877851794</v>
      </c>
      <c r="AA4008">
        <v>13.529558891092099</v>
      </c>
      <c r="AB4008">
        <v>58.545716709845401</v>
      </c>
      <c r="AC4008">
        <v>52.578109365591402</v>
      </c>
      <c r="AD4008">
        <v>0.48112044687149502</v>
      </c>
      <c r="AE4008">
        <v>48.629207734883998</v>
      </c>
      <c r="AF4008">
        <v>3.46778118383595</v>
      </c>
      <c r="AG4008">
        <v>598.81531059084</v>
      </c>
      <c r="AH4008">
        <v>598.81531059084</v>
      </c>
      <c r="AI4008">
        <v>13.236426399424399</v>
      </c>
      <c r="AJ4008">
        <v>13.236426399424399</v>
      </c>
      <c r="AK4008">
        <v>16.291439609593802</v>
      </c>
      <c r="AL4008">
        <v>16.291439609593802</v>
      </c>
      <c r="AM4008">
        <v>628.343176599858</v>
      </c>
      <c r="AN4008">
        <v>628.343176599858</v>
      </c>
      <c r="AO4008">
        <v>3712.3099642515299</v>
      </c>
      <c r="AP4008">
        <v>14.247653891022299</v>
      </c>
      <c r="AQ4008">
        <v>3693.9486400051201</v>
      </c>
      <c r="AR4008">
        <v>4.1136703553886598</v>
      </c>
      <c r="AS4008">
        <v>14.246254837577199</v>
      </c>
      <c r="AT4008">
        <v>0.43120549072459702</v>
      </c>
      <c r="AU4008">
        <v>0.53525798716468997</v>
      </c>
      <c r="AV4008">
        <v>13.2797913596879</v>
      </c>
      <c r="AW4008">
        <v>330.58551871984503</v>
      </c>
      <c r="AX4008">
        <v>2.7255962406405998</v>
      </c>
      <c r="AY4008">
        <v>270.51327455681002</v>
      </c>
      <c r="AZ4008">
        <v>57.346647922394197</v>
      </c>
      <c r="BA4008">
        <v>3671.5097075071499</v>
      </c>
      <c r="BB4008">
        <v>15.2398392606759</v>
      </c>
      <c r="BC4008">
        <v>3651.0841888025998</v>
      </c>
      <c r="BD4008">
        <v>5.1856794438732399</v>
      </c>
      <c r="BE4008">
        <v>80.535965761552106</v>
      </c>
      <c r="BF4008">
        <v>1.7465968276480099</v>
      </c>
      <c r="BG4008">
        <v>77.303313918654496</v>
      </c>
      <c r="BH4008">
        <v>1.4860550152496399</v>
      </c>
      <c r="BI4008">
        <v>88.568813974611601</v>
      </c>
      <c r="BJ4008">
        <v>2.0034584551396102</v>
      </c>
      <c r="BK4008">
        <v>83.629418966386595</v>
      </c>
      <c r="BL4008">
        <v>2.9359365530854</v>
      </c>
      <c r="BM4008">
        <v>96.369799999472605</v>
      </c>
      <c r="BN4008">
        <v>2.1835979255447402</v>
      </c>
      <c r="BO4008">
        <v>90.359704029009606</v>
      </c>
      <c r="BP4008">
        <v>3.8264980449182202</v>
      </c>
      <c r="BQ4008">
        <v>354.00755268633702</v>
      </c>
      <c r="BR4008">
        <v>3.7681630100059702</v>
      </c>
      <c r="BS4008">
        <v>346.37533280489703</v>
      </c>
      <c r="BT4008">
        <v>3.8640568714338799</v>
      </c>
      <c r="BU4008">
        <v>127.073244318874</v>
      </c>
      <c r="BV4008">
        <v>87.407266896096402</v>
      </c>
      <c r="BW4008">
        <v>18.401755317233199</v>
      </c>
      <c r="BX4008">
        <v>21.264222105544601</v>
      </c>
      <c r="BY4008">
        <v>14393.5722840746</v>
      </c>
      <c r="BZ4008">
        <v>183.57354935894901</v>
      </c>
      <c r="CA4008">
        <v>14206.4298908565</v>
      </c>
      <c r="CB4008">
        <v>3.5688438591075999</v>
      </c>
      <c r="CC4008">
        <v>9674</v>
      </c>
      <c r="CD4008">
        <v>9943</v>
      </c>
      <c r="CE4008">
        <v>9810.4280851560397</v>
      </c>
      <c r="CF4008">
        <v>5480.3947487186897</v>
      </c>
      <c r="CG4008">
        <v>6552.6742610145602</v>
      </c>
      <c r="CH4008">
        <v>10035.278328651</v>
      </c>
    </row>
    <row r="4009" spans="1:86" x14ac:dyDescent="0.2">
      <c r="A4009" t="s">
        <v>171</v>
      </c>
      <c r="B4009">
        <v>2012</v>
      </c>
      <c r="C4009" t="s">
        <v>28</v>
      </c>
      <c r="D4009" t="s">
        <v>2866</v>
      </c>
      <c r="E4009">
        <v>575.69453558582995</v>
      </c>
      <c r="F4009">
        <v>61.770371768067001</v>
      </c>
      <c r="G4009">
        <v>468.35255812720999</v>
      </c>
      <c r="H4009">
        <v>45.571605690553604</v>
      </c>
      <c r="I4009">
        <v>548.05330955411102</v>
      </c>
      <c r="J4009">
        <v>60.311667304635698</v>
      </c>
      <c r="K4009">
        <v>462.41050306528399</v>
      </c>
      <c r="L4009">
        <v>25.3311391841907</v>
      </c>
      <c r="M4009">
        <v>122.451702543293</v>
      </c>
      <c r="N4009">
        <v>67.196042144879399</v>
      </c>
      <c r="O4009">
        <v>33.891412620468898</v>
      </c>
      <c r="P4009">
        <v>21.364247777945</v>
      </c>
      <c r="Q4009">
        <v>0</v>
      </c>
      <c r="R4009">
        <v>308.11417472077</v>
      </c>
      <c r="S4009">
        <v>308.11417472077</v>
      </c>
      <c r="T4009">
        <v>883.80871030660001</v>
      </c>
      <c r="U4009">
        <v>0</v>
      </c>
      <c r="V4009">
        <v>287.46814154049503</v>
      </c>
      <c r="W4009">
        <v>287.46814154049503</v>
      </c>
      <c r="X4009">
        <v>835.52145109460503</v>
      </c>
      <c r="Y4009">
        <v>419.84462331067601</v>
      </c>
      <c r="Z4009">
        <v>11.4123594500787</v>
      </c>
      <c r="AA4009">
        <v>11.671231678388001</v>
      </c>
      <c r="AB4009">
        <v>396.76103218220902</v>
      </c>
      <c r="AC4009">
        <v>40.844573649385303</v>
      </c>
      <c r="AD4009">
        <v>3.9375687153671999</v>
      </c>
      <c r="AE4009">
        <v>18.960651912635601</v>
      </c>
      <c r="AF4009">
        <v>17.9463530213825</v>
      </c>
      <c r="AG4009">
        <v>4763.1109521115804</v>
      </c>
      <c r="AH4009">
        <v>4763.1109521115804</v>
      </c>
      <c r="AI4009">
        <v>75.010914767604007</v>
      </c>
      <c r="AJ4009">
        <v>75.010914767604007</v>
      </c>
      <c r="AK4009">
        <v>135.4260717542</v>
      </c>
      <c r="AL4009">
        <v>135.4260717542</v>
      </c>
      <c r="AM4009">
        <v>4973.54793863338</v>
      </c>
      <c r="AN4009">
        <v>4973.54793863338</v>
      </c>
      <c r="AO4009">
        <v>1182.4990957504699</v>
      </c>
      <c r="AP4009">
        <v>77.227950346300503</v>
      </c>
      <c r="AQ4009">
        <v>1073.59192250304</v>
      </c>
      <c r="AR4009">
        <v>31.679222901131599</v>
      </c>
      <c r="AS4009">
        <v>72.008336472255607</v>
      </c>
      <c r="AT4009">
        <v>2.0820783150609898</v>
      </c>
      <c r="AU4009">
        <v>6.4151903089303302</v>
      </c>
      <c r="AV4009">
        <v>63.511067848264197</v>
      </c>
      <c r="AW4009">
        <v>507.56576293158002</v>
      </c>
      <c r="AX4009">
        <v>18.5733258553235</v>
      </c>
      <c r="AY4009">
        <v>141.03358341156999</v>
      </c>
      <c r="AZ4009">
        <v>347.95885366468701</v>
      </c>
      <c r="BA4009">
        <v>4301.8176553918302</v>
      </c>
      <c r="BB4009">
        <v>110.049021925297</v>
      </c>
      <c r="BC4009">
        <v>4157.4130968898498</v>
      </c>
      <c r="BD4009">
        <v>34.355536576690497</v>
      </c>
      <c r="BE4009">
        <v>247.06514503436699</v>
      </c>
      <c r="BF4009">
        <v>9.4875464650967007</v>
      </c>
      <c r="BG4009">
        <v>216.40860032149499</v>
      </c>
      <c r="BH4009">
        <v>21.1689982477751</v>
      </c>
      <c r="BI4009">
        <v>371.81335052823403</v>
      </c>
      <c r="BJ4009">
        <v>11.7451846382677</v>
      </c>
      <c r="BK4009">
        <v>329.62235766298801</v>
      </c>
      <c r="BL4009">
        <v>30.4458082269784</v>
      </c>
      <c r="BM4009">
        <v>496.27684693916399</v>
      </c>
      <c r="BN4009">
        <v>12.9212631256999</v>
      </c>
      <c r="BO4009">
        <v>444.61072265749698</v>
      </c>
      <c r="BP4009">
        <v>38.7448611559672</v>
      </c>
      <c r="BQ4009">
        <v>616.29361364466195</v>
      </c>
      <c r="BR4009">
        <v>29.020465733084301</v>
      </c>
      <c r="BS4009">
        <v>560.53940337028996</v>
      </c>
      <c r="BT4009">
        <v>26.733744541287098</v>
      </c>
      <c r="BU4009">
        <v>1383.8867193095</v>
      </c>
      <c r="BV4009">
        <v>707.70284649671203</v>
      </c>
      <c r="BW4009">
        <v>478.94389157828999</v>
      </c>
      <c r="BX4009">
        <v>197.239981234494</v>
      </c>
      <c r="BY4009">
        <v>7136.2946290837499</v>
      </c>
      <c r="BZ4009">
        <v>778.43548720689898</v>
      </c>
      <c r="CA4009">
        <v>6342.49828419593</v>
      </c>
      <c r="CB4009">
        <v>15.360857680927101</v>
      </c>
      <c r="CC4009">
        <v>40418</v>
      </c>
      <c r="CD4009">
        <v>39033</v>
      </c>
      <c r="CE4009">
        <v>39420.417518607799</v>
      </c>
      <c r="CF4009">
        <v>28332.047165698001</v>
      </c>
      <c r="CG4009">
        <v>35090.402054765997</v>
      </c>
      <c r="CH4009">
        <v>56565.258042885398</v>
      </c>
    </row>
    <row r="4010" spans="1:86" x14ac:dyDescent="0.2">
      <c r="A4010" t="s">
        <v>171</v>
      </c>
      <c r="B4010">
        <v>2012</v>
      </c>
      <c r="C4010" t="s">
        <v>29</v>
      </c>
      <c r="D4010" t="s">
        <v>2867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5.1555625494977297</v>
      </c>
      <c r="S4010">
        <v>5.1555625494977297</v>
      </c>
      <c r="T4010">
        <v>5.1555625494977297</v>
      </c>
      <c r="U4010">
        <v>0</v>
      </c>
      <c r="V4010">
        <v>4.0240866382584004</v>
      </c>
      <c r="W4010">
        <v>4.0240866382584004</v>
      </c>
      <c r="X4010">
        <v>4.0240866382584004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  <c r="BE4010">
        <v>0</v>
      </c>
      <c r="BF4010">
        <v>0</v>
      </c>
      <c r="BG4010">
        <v>0</v>
      </c>
      <c r="BH4010">
        <v>0</v>
      </c>
      <c r="BI4010">
        <v>0</v>
      </c>
      <c r="BJ4010">
        <v>0</v>
      </c>
      <c r="BK4010">
        <v>0</v>
      </c>
      <c r="BL4010">
        <v>0</v>
      </c>
      <c r="BM4010">
        <v>0</v>
      </c>
      <c r="BN4010">
        <v>0</v>
      </c>
      <c r="BO4010">
        <v>0</v>
      </c>
      <c r="BP4010">
        <v>0</v>
      </c>
      <c r="BQ4010">
        <v>0</v>
      </c>
      <c r="BR4010">
        <v>0</v>
      </c>
      <c r="BS4010">
        <v>0</v>
      </c>
      <c r="BT4010">
        <v>0</v>
      </c>
      <c r="BU4010">
        <v>0</v>
      </c>
      <c r="BV4010">
        <v>0</v>
      </c>
      <c r="BW4010">
        <v>0</v>
      </c>
      <c r="BX4010">
        <v>0</v>
      </c>
      <c r="BY4010">
        <v>0</v>
      </c>
      <c r="BZ4010">
        <v>0</v>
      </c>
      <c r="CA4010">
        <v>0</v>
      </c>
      <c r="CB4010">
        <v>0</v>
      </c>
      <c r="CC4010">
        <v>0</v>
      </c>
      <c r="CD4010">
        <v>0</v>
      </c>
      <c r="CE4010">
        <v>0</v>
      </c>
      <c r="CF4010">
        <v>0</v>
      </c>
      <c r="CG4010">
        <v>0</v>
      </c>
      <c r="CH4010">
        <v>0</v>
      </c>
    </row>
    <row r="4011" spans="1:86" x14ac:dyDescent="0.2">
      <c r="A4011" t="s">
        <v>171</v>
      </c>
      <c r="B4011">
        <v>2012</v>
      </c>
      <c r="C4011" t="s">
        <v>30</v>
      </c>
      <c r="D4011" t="s">
        <v>2868</v>
      </c>
      <c r="E4011">
        <v>42.070433673550099</v>
      </c>
      <c r="F4011">
        <v>11.629520567391801</v>
      </c>
      <c r="G4011">
        <v>24.586563771533399</v>
      </c>
      <c r="H4011">
        <v>5.8543493346249598</v>
      </c>
      <c r="I4011">
        <v>37.6105926846922</v>
      </c>
      <c r="J4011">
        <v>11.1205471438586</v>
      </c>
      <c r="K4011">
        <v>24.299004673901798</v>
      </c>
      <c r="L4011">
        <v>2.19104086693185</v>
      </c>
      <c r="M4011">
        <v>66.650470864525502</v>
      </c>
      <c r="N4011">
        <v>25.258341162019601</v>
      </c>
      <c r="O4011">
        <v>1.64735837331572</v>
      </c>
      <c r="P4011">
        <v>39.744771329190201</v>
      </c>
      <c r="Q4011">
        <v>0</v>
      </c>
      <c r="R4011">
        <v>89.964126675236599</v>
      </c>
      <c r="S4011">
        <v>89.964126675236599</v>
      </c>
      <c r="T4011">
        <v>132.03456034878701</v>
      </c>
      <c r="U4011">
        <v>0</v>
      </c>
      <c r="V4011">
        <v>82.449684455904105</v>
      </c>
      <c r="W4011">
        <v>82.449684455904105</v>
      </c>
      <c r="X4011">
        <v>120.060277140596</v>
      </c>
      <c r="Y4011">
        <v>85.139208352551407</v>
      </c>
      <c r="Z4011">
        <v>3.7093661291483402</v>
      </c>
      <c r="AA4011">
        <v>0.71466460596044201</v>
      </c>
      <c r="AB4011">
        <v>80.715177617442606</v>
      </c>
      <c r="AC4011">
        <v>6.0321893946525202</v>
      </c>
      <c r="AD4011">
        <v>1.3967760748472799</v>
      </c>
      <c r="AE4011">
        <v>0.905008330478274</v>
      </c>
      <c r="AF4011">
        <v>3.73040498932696</v>
      </c>
      <c r="AG4011">
        <v>495.706350543479</v>
      </c>
      <c r="AH4011">
        <v>495.706350543479</v>
      </c>
      <c r="AI4011">
        <v>14.842656185536301</v>
      </c>
      <c r="AJ4011">
        <v>14.842656185536301</v>
      </c>
      <c r="AK4011">
        <v>23.941836045142299</v>
      </c>
      <c r="AL4011">
        <v>23.941836045142299</v>
      </c>
      <c r="AM4011">
        <v>534.49084277415704</v>
      </c>
      <c r="AN4011">
        <v>534.49084277415704</v>
      </c>
      <c r="AO4011">
        <v>141.62741069250501</v>
      </c>
      <c r="AP4011">
        <v>20.666613426394299</v>
      </c>
      <c r="AQ4011">
        <v>85.569778690510901</v>
      </c>
      <c r="AR4011">
        <v>35.391018575599702</v>
      </c>
      <c r="AS4011">
        <v>16.7167978220326</v>
      </c>
      <c r="AT4011">
        <v>0.50732470572655297</v>
      </c>
      <c r="AU4011">
        <v>0.95236807716608396</v>
      </c>
      <c r="AV4011">
        <v>15.257105039140001</v>
      </c>
      <c r="AW4011">
        <v>105.934772496715</v>
      </c>
      <c r="AX4011">
        <v>5.9997077772955203</v>
      </c>
      <c r="AY4011">
        <v>12.0625839892889</v>
      </c>
      <c r="AZ4011">
        <v>87.872480730130604</v>
      </c>
      <c r="BA4011">
        <v>250.968615485849</v>
      </c>
      <c r="BB4011">
        <v>23.915369360047499</v>
      </c>
      <c r="BC4011">
        <v>200.293782710415</v>
      </c>
      <c r="BD4011">
        <v>26.759463415387</v>
      </c>
      <c r="BE4011">
        <v>20.993240405644201</v>
      </c>
      <c r="BF4011">
        <v>2.88022722443637</v>
      </c>
      <c r="BG4011">
        <v>11.7705207445252</v>
      </c>
      <c r="BH4011">
        <v>6.3424924366825604</v>
      </c>
      <c r="BI4011">
        <v>32.957907126082503</v>
      </c>
      <c r="BJ4011">
        <v>3.6455895965678602</v>
      </c>
      <c r="BK4011">
        <v>20.5342167900173</v>
      </c>
      <c r="BL4011">
        <v>8.7781007394973507</v>
      </c>
      <c r="BM4011">
        <v>43.857711773771399</v>
      </c>
      <c r="BN4011">
        <v>3.9113953854069301</v>
      </c>
      <c r="BO4011">
        <v>29.955823830607098</v>
      </c>
      <c r="BP4011">
        <v>9.9904925577574293</v>
      </c>
      <c r="BQ4011">
        <v>47.6807279774807</v>
      </c>
      <c r="BR4011">
        <v>7.2815445861443697</v>
      </c>
      <c r="BS4011">
        <v>27.8038251583136</v>
      </c>
      <c r="BT4011">
        <v>12.5953582330228</v>
      </c>
      <c r="BU4011">
        <v>659.01077113904705</v>
      </c>
      <c r="BV4011">
        <v>268.105598292146</v>
      </c>
      <c r="BW4011">
        <v>23.119438344254501</v>
      </c>
      <c r="BX4011">
        <v>367.78573450264599</v>
      </c>
      <c r="BY4011">
        <v>472.84127366185601</v>
      </c>
      <c r="BZ4011">
        <v>136.64330334115999</v>
      </c>
      <c r="CA4011">
        <v>333.275767749799</v>
      </c>
      <c r="CB4011">
        <v>2.92220257089678</v>
      </c>
      <c r="CC4011">
        <v>9247</v>
      </c>
      <c r="CD4011">
        <v>9288</v>
      </c>
      <c r="CE4011">
        <v>9387.2892540824305</v>
      </c>
      <c r="CF4011">
        <v>7537.0772758310104</v>
      </c>
      <c r="CG4011">
        <v>8942.2961661794197</v>
      </c>
      <c r="CH4011">
        <v>13914.163829638401</v>
      </c>
    </row>
    <row r="4012" spans="1:86" x14ac:dyDescent="0.2">
      <c r="A4012" t="s">
        <v>171</v>
      </c>
      <c r="B4012">
        <v>2012</v>
      </c>
      <c r="C4012" t="s">
        <v>31</v>
      </c>
      <c r="D4012" t="s">
        <v>2869</v>
      </c>
      <c r="E4012">
        <v>14.256784240717399</v>
      </c>
      <c r="F4012">
        <v>4.2117730508655598</v>
      </c>
      <c r="G4012">
        <v>7.6901127308123503</v>
      </c>
      <c r="H4012">
        <v>2.3548984590395201</v>
      </c>
      <c r="I4012">
        <v>12.338264981572999</v>
      </c>
      <c r="J4012">
        <v>4.0696866462939703</v>
      </c>
      <c r="K4012">
        <v>7.6081176488462399</v>
      </c>
      <c r="L4012">
        <v>0.66046068643281897</v>
      </c>
      <c r="M4012">
        <v>9.8669240351920706</v>
      </c>
      <c r="N4012">
        <v>6.8355723045205501</v>
      </c>
      <c r="O4012">
        <v>0.40835309587816399</v>
      </c>
      <c r="P4012">
        <v>2.62299863479336</v>
      </c>
      <c r="Q4012">
        <v>0</v>
      </c>
      <c r="R4012">
        <v>34.638637937044201</v>
      </c>
      <c r="S4012">
        <v>34.638637937044201</v>
      </c>
      <c r="T4012">
        <v>48.895422177761603</v>
      </c>
      <c r="U4012">
        <v>0</v>
      </c>
      <c r="V4012">
        <v>30.584408122041999</v>
      </c>
      <c r="W4012">
        <v>30.584408122041999</v>
      </c>
      <c r="X4012">
        <v>42.922673103614997</v>
      </c>
      <c r="Y4012">
        <v>36.1712277632381</v>
      </c>
      <c r="Z4012">
        <v>1.1600312591939299</v>
      </c>
      <c r="AA4012">
        <v>0.25398076968120198</v>
      </c>
      <c r="AB4012">
        <v>34.757215734362902</v>
      </c>
      <c r="AC4012">
        <v>2.63380714727696</v>
      </c>
      <c r="AD4012">
        <v>0.37948195668370899</v>
      </c>
      <c r="AE4012">
        <v>0.25384417021505501</v>
      </c>
      <c r="AF4012">
        <v>2.0004810203782002</v>
      </c>
      <c r="AG4012">
        <v>215.18410353553699</v>
      </c>
      <c r="AH4012">
        <v>215.18410353553699</v>
      </c>
      <c r="AI4012">
        <v>4.3583669330123298</v>
      </c>
      <c r="AJ4012">
        <v>4.3583669330123298</v>
      </c>
      <c r="AK4012">
        <v>9.8772471482564903</v>
      </c>
      <c r="AL4012">
        <v>9.8772471482564903</v>
      </c>
      <c r="AM4012">
        <v>229.419717616806</v>
      </c>
      <c r="AN4012">
        <v>229.419717616806</v>
      </c>
      <c r="AO4012">
        <v>45.435135044759399</v>
      </c>
      <c r="AP4012">
        <v>8.0529690686753703</v>
      </c>
      <c r="AQ4012">
        <v>34.454053821683402</v>
      </c>
      <c r="AR4012">
        <v>2.9281121544006701</v>
      </c>
      <c r="AS4012">
        <v>6.8838446212297102</v>
      </c>
      <c r="AT4012">
        <v>0.15684312130507</v>
      </c>
      <c r="AU4012">
        <v>0.53349029704058404</v>
      </c>
      <c r="AV4012">
        <v>6.1935112028840598</v>
      </c>
      <c r="AW4012">
        <v>24.405247666067901</v>
      </c>
      <c r="AX4012">
        <v>1.8504114324718901</v>
      </c>
      <c r="AY4012">
        <v>4.7264352893049404</v>
      </c>
      <c r="AZ4012">
        <v>17.828400944291001</v>
      </c>
      <c r="BA4012">
        <v>65.106419134569194</v>
      </c>
      <c r="BB4012">
        <v>7.0698787341636402</v>
      </c>
      <c r="BC4012">
        <v>54.863066106316701</v>
      </c>
      <c r="BD4012">
        <v>3.17347429408898</v>
      </c>
      <c r="BE4012">
        <v>5.0557983298143903</v>
      </c>
      <c r="BF4012">
        <v>0.85970626062479605</v>
      </c>
      <c r="BG4012">
        <v>3.4832089387627598</v>
      </c>
      <c r="BH4012">
        <v>0.71288313042683504</v>
      </c>
      <c r="BI4012">
        <v>9.2783689946955796</v>
      </c>
      <c r="BJ4012">
        <v>1.0513191252057199</v>
      </c>
      <c r="BK4012">
        <v>6.8749085031323602</v>
      </c>
      <c r="BL4012">
        <v>1.3521413663574999</v>
      </c>
      <c r="BM4012">
        <v>13.5262841174663</v>
      </c>
      <c r="BN4012">
        <v>1.13045942024474</v>
      </c>
      <c r="BO4012">
        <v>10.6274495747292</v>
      </c>
      <c r="BP4012">
        <v>1.7683751224923701</v>
      </c>
      <c r="BQ4012">
        <v>11.1315066473678</v>
      </c>
      <c r="BR4012">
        <v>2.2014565552540502</v>
      </c>
      <c r="BS4012">
        <v>7.6706247735288304</v>
      </c>
      <c r="BT4012">
        <v>1.25942531858497</v>
      </c>
      <c r="BU4012">
        <v>102.012931351554</v>
      </c>
      <c r="BV4012">
        <v>72.014369303635107</v>
      </c>
      <c r="BW4012">
        <v>5.6985316772290897</v>
      </c>
      <c r="BX4012">
        <v>24.300030370689399</v>
      </c>
      <c r="BY4012">
        <v>153.41632590703699</v>
      </c>
      <c r="BZ4012">
        <v>48.059175992226699</v>
      </c>
      <c r="CA4012">
        <v>104.45319626179401</v>
      </c>
      <c r="CB4012">
        <v>0.90395365301640895</v>
      </c>
      <c r="CC4012">
        <v>3880</v>
      </c>
      <c r="CD4012">
        <v>3919</v>
      </c>
      <c r="CE4012">
        <v>4000.1108709536102</v>
      </c>
      <c r="CF4012">
        <v>2930.5811467870599</v>
      </c>
      <c r="CG4012">
        <v>3857.5136195550499</v>
      </c>
      <c r="CH4012">
        <v>5811.5112699319097</v>
      </c>
    </row>
    <row r="4013" spans="1:86" x14ac:dyDescent="0.2">
      <c r="A4013" t="s">
        <v>171</v>
      </c>
      <c r="B4013">
        <v>2012</v>
      </c>
      <c r="C4013" t="s">
        <v>32</v>
      </c>
      <c r="D4013" t="s">
        <v>2870</v>
      </c>
      <c r="E4013">
        <v>35.101142991794703</v>
      </c>
      <c r="F4013">
        <v>11.996948703433301</v>
      </c>
      <c r="G4013">
        <v>16.863952131650201</v>
      </c>
      <c r="H4013">
        <v>6.2402421567112603</v>
      </c>
      <c r="I4013">
        <v>30.252783862828299</v>
      </c>
      <c r="J4013">
        <v>11.6145968371923</v>
      </c>
      <c r="K4013">
        <v>16.6725181554147</v>
      </c>
      <c r="L4013">
        <v>1.9656688702212799</v>
      </c>
      <c r="M4013">
        <v>26.7379094679691</v>
      </c>
      <c r="N4013">
        <v>18.529999545589298</v>
      </c>
      <c r="O4013">
        <v>0.95628221428206595</v>
      </c>
      <c r="P4013">
        <v>7.2516277080977396</v>
      </c>
      <c r="Q4013">
        <v>5.9474336307594999</v>
      </c>
      <c r="R4013">
        <v>77.934098606653507</v>
      </c>
      <c r="S4013">
        <v>83.881532237412998</v>
      </c>
      <c r="T4013">
        <v>118.982675229208</v>
      </c>
      <c r="U4013">
        <v>5.4810337631311903</v>
      </c>
      <c r="V4013">
        <v>71.822478783628597</v>
      </c>
      <c r="W4013">
        <v>77.303512546759706</v>
      </c>
      <c r="X4013">
        <v>107.556296409588</v>
      </c>
      <c r="Y4013">
        <v>97.287730834345993</v>
      </c>
      <c r="Z4013">
        <v>3.0404237953301201</v>
      </c>
      <c r="AA4013">
        <v>0.43951915162352101</v>
      </c>
      <c r="AB4013">
        <v>93.807787887392294</v>
      </c>
      <c r="AC4013">
        <v>6.2862265461100604</v>
      </c>
      <c r="AD4013">
        <v>1.0279908434821501</v>
      </c>
      <c r="AE4013">
        <v>0.60552348135874901</v>
      </c>
      <c r="AF4013">
        <v>4.6527122212691596</v>
      </c>
      <c r="AG4013">
        <v>492.60886400716998</v>
      </c>
      <c r="AH4013">
        <v>492.60886400716998</v>
      </c>
      <c r="AI4013">
        <v>17.186480486660098</v>
      </c>
      <c r="AJ4013">
        <v>17.186480486660098</v>
      </c>
      <c r="AK4013">
        <v>33.170863036335597</v>
      </c>
      <c r="AL4013">
        <v>33.170863036335597</v>
      </c>
      <c r="AM4013">
        <v>542.966207530166</v>
      </c>
      <c r="AN4013">
        <v>542.966207530166</v>
      </c>
      <c r="AO4013">
        <v>91.459639045798497</v>
      </c>
      <c r="AP4013">
        <v>20.0915016724224</v>
      </c>
      <c r="AQ4013">
        <v>62.359874998718901</v>
      </c>
      <c r="AR4013">
        <v>9.0082623746571695</v>
      </c>
      <c r="AS4013">
        <v>18.561032515716899</v>
      </c>
      <c r="AT4013">
        <v>0.43370421537912102</v>
      </c>
      <c r="AU4013">
        <v>0.68049085581306501</v>
      </c>
      <c r="AV4013">
        <v>17.4468374445247</v>
      </c>
      <c r="AW4013">
        <v>56.570639426743497</v>
      </c>
      <c r="AX4013">
        <v>4.8835192276492503</v>
      </c>
      <c r="AY4013">
        <v>8.5596476306053404</v>
      </c>
      <c r="AZ4013">
        <v>43.127472568488798</v>
      </c>
      <c r="BA4013">
        <v>168.69451180058201</v>
      </c>
      <c r="BB4013">
        <v>19.404728163193401</v>
      </c>
      <c r="BC4013">
        <v>140.357851018909</v>
      </c>
      <c r="BD4013">
        <v>8.9319326184799497</v>
      </c>
      <c r="BE4013">
        <v>13.0377129538576</v>
      </c>
      <c r="BF4013">
        <v>2.23522004553501</v>
      </c>
      <c r="BG4013">
        <v>8.77540171068879</v>
      </c>
      <c r="BH4013">
        <v>2.02709119763382</v>
      </c>
      <c r="BI4013">
        <v>22.1929937599695</v>
      </c>
      <c r="BJ4013">
        <v>2.7482053915294502</v>
      </c>
      <c r="BK4013">
        <v>15.607080891978001</v>
      </c>
      <c r="BL4013">
        <v>3.8377074764621102</v>
      </c>
      <c r="BM4013">
        <v>30.787854831656301</v>
      </c>
      <c r="BN4013">
        <v>2.9737454304181399</v>
      </c>
      <c r="BO4013">
        <v>22.976615350022399</v>
      </c>
      <c r="BP4013">
        <v>4.8374940512158</v>
      </c>
      <c r="BQ4013">
        <v>30.860532073275799</v>
      </c>
      <c r="BR4013">
        <v>5.9821292263982198</v>
      </c>
      <c r="BS4013">
        <v>21.013419975741598</v>
      </c>
      <c r="BT4013">
        <v>3.8649828711359802</v>
      </c>
      <c r="BU4013">
        <v>275.72591414424198</v>
      </c>
      <c r="BV4013">
        <v>195.27986709859999</v>
      </c>
      <c r="BW4013">
        <v>13.209799401705601</v>
      </c>
      <c r="BX4013">
        <v>67.236247643935698</v>
      </c>
      <c r="BY4013">
        <v>367.97104890267502</v>
      </c>
      <c r="BZ4013">
        <v>136.68598218412299</v>
      </c>
      <c r="CA4013">
        <v>228.00779100872199</v>
      </c>
      <c r="CB4013">
        <v>3.27727570983064</v>
      </c>
      <c r="CC4013">
        <v>10165</v>
      </c>
      <c r="CD4013">
        <v>10252</v>
      </c>
      <c r="CE4013">
        <v>9937.5017695008901</v>
      </c>
      <c r="CF4013">
        <v>7153.6889497694801</v>
      </c>
      <c r="CG4013">
        <v>6582.91978063236</v>
      </c>
      <c r="CH4013">
        <v>10467.405159154299</v>
      </c>
    </row>
    <row r="4014" spans="1:86" x14ac:dyDescent="0.2">
      <c r="A4014" t="s">
        <v>171</v>
      </c>
      <c r="B4014">
        <v>2012</v>
      </c>
      <c r="C4014" t="s">
        <v>33</v>
      </c>
      <c r="D4014" t="s">
        <v>2871</v>
      </c>
      <c r="E4014">
        <v>276.00020952747599</v>
      </c>
      <c r="F4014">
        <v>72.814102005305401</v>
      </c>
      <c r="G4014">
        <v>151.29950968586701</v>
      </c>
      <c r="H4014">
        <v>51.886597836302897</v>
      </c>
      <c r="I4014">
        <v>242.77637339414301</v>
      </c>
      <c r="J4014">
        <v>70.516047751821404</v>
      </c>
      <c r="K4014">
        <v>149.57194937983201</v>
      </c>
      <c r="L4014">
        <v>22.688376262489498</v>
      </c>
      <c r="M4014">
        <v>195.41899378660401</v>
      </c>
      <c r="N4014">
        <v>108.840326009004</v>
      </c>
      <c r="O4014">
        <v>10.284758067702599</v>
      </c>
      <c r="P4014">
        <v>76.293909709897207</v>
      </c>
      <c r="Q4014">
        <v>0</v>
      </c>
      <c r="R4014">
        <v>201.708331520271</v>
      </c>
      <c r="S4014">
        <v>201.708331520271</v>
      </c>
      <c r="T4014">
        <v>477.70854104774702</v>
      </c>
      <c r="U4014">
        <v>0</v>
      </c>
      <c r="V4014">
        <v>180.41799015702199</v>
      </c>
      <c r="W4014">
        <v>180.41799015702199</v>
      </c>
      <c r="X4014">
        <v>423.194363551165</v>
      </c>
      <c r="Y4014">
        <v>641.18055421945905</v>
      </c>
      <c r="Z4014">
        <v>18.7604375080317</v>
      </c>
      <c r="AA4014">
        <v>4.3963740924362096</v>
      </c>
      <c r="AB4014">
        <v>618.02374261899104</v>
      </c>
      <c r="AC4014">
        <v>39.701841293298898</v>
      </c>
      <c r="AD4014">
        <v>6.1377292475948897</v>
      </c>
      <c r="AE4014">
        <v>5.4283589051143499</v>
      </c>
      <c r="AF4014">
        <v>28.135753140589699</v>
      </c>
      <c r="AG4014">
        <v>4919.4736782764703</v>
      </c>
      <c r="AH4014">
        <v>4919.4736782764703</v>
      </c>
      <c r="AI4014">
        <v>209.69677701184801</v>
      </c>
      <c r="AJ4014">
        <v>209.69677701184801</v>
      </c>
      <c r="AK4014">
        <v>233.95280893060001</v>
      </c>
      <c r="AL4014">
        <v>233.95280893060001</v>
      </c>
      <c r="AM4014">
        <v>5363.1232642189198</v>
      </c>
      <c r="AN4014">
        <v>5363.1232642189198</v>
      </c>
      <c r="AO4014">
        <v>849.58011737957895</v>
      </c>
      <c r="AP4014">
        <v>132.592043034738</v>
      </c>
      <c r="AQ4014">
        <v>611.95607411540504</v>
      </c>
      <c r="AR4014">
        <v>105.032000229437</v>
      </c>
      <c r="AS4014">
        <v>113.179712396662</v>
      </c>
      <c r="AT4014">
        <v>2.5462323489734899</v>
      </c>
      <c r="AU4014">
        <v>7.40157243428997</v>
      </c>
      <c r="AV4014">
        <v>103.23190761339799</v>
      </c>
      <c r="AW4014">
        <v>442.69457455517801</v>
      </c>
      <c r="AX4014">
        <v>29.7137059163842</v>
      </c>
      <c r="AY4014">
        <v>79.976609698047298</v>
      </c>
      <c r="AZ4014">
        <v>333.00425894074698</v>
      </c>
      <c r="BA4014">
        <v>1414.52824750793</v>
      </c>
      <c r="BB4014">
        <v>120.452860951332</v>
      </c>
      <c r="BC4014">
        <v>1218.1737225377401</v>
      </c>
      <c r="BD4014">
        <v>75.901664018860401</v>
      </c>
      <c r="BE4014">
        <v>108.132670122951</v>
      </c>
      <c r="BF4014">
        <v>14.029275636530301</v>
      </c>
      <c r="BG4014">
        <v>75.358831754524203</v>
      </c>
      <c r="BH4014">
        <v>18.744562731896298</v>
      </c>
      <c r="BI4014">
        <v>184.35034414634501</v>
      </c>
      <c r="BJ4014">
        <v>17.205572345981899</v>
      </c>
      <c r="BK4014">
        <v>136.38086803535199</v>
      </c>
      <c r="BL4014">
        <v>30.763903765010198</v>
      </c>
      <c r="BM4014">
        <v>258.861441593672</v>
      </c>
      <c r="BN4014">
        <v>18.7617999039518</v>
      </c>
      <c r="BO4014">
        <v>202.412366488365</v>
      </c>
      <c r="BP4014">
        <v>37.687275201355803</v>
      </c>
      <c r="BQ4014">
        <v>262.26203709413801</v>
      </c>
      <c r="BR4014">
        <v>37.692656714634602</v>
      </c>
      <c r="BS4014">
        <v>182.89198310805401</v>
      </c>
      <c r="BT4014">
        <v>41.677397271448598</v>
      </c>
      <c r="BU4014">
        <v>1997.9266784274901</v>
      </c>
      <c r="BV4014">
        <v>1149.06295616427</v>
      </c>
      <c r="BW4014">
        <v>143.96517852026</v>
      </c>
      <c r="BX4014">
        <v>704.89854374296499</v>
      </c>
      <c r="BY4014">
        <v>2931.4346104399001</v>
      </c>
      <c r="BZ4014">
        <v>843.19829248829103</v>
      </c>
      <c r="CA4014">
        <v>2048.6231651523799</v>
      </c>
      <c r="CB4014">
        <v>39.613152799233198</v>
      </c>
      <c r="CC4014">
        <v>71593</v>
      </c>
      <c r="CD4014">
        <v>71434</v>
      </c>
      <c r="CE4014">
        <v>74024.710073930502</v>
      </c>
      <c r="CF4014">
        <v>59167.803252412603</v>
      </c>
      <c r="CG4014">
        <v>64346.0744262273</v>
      </c>
      <c r="CH4014">
        <v>102562.43520697</v>
      </c>
    </row>
    <row r="4015" spans="1:86" x14ac:dyDescent="0.2">
      <c r="A4015" t="s">
        <v>171</v>
      </c>
      <c r="B4015">
        <v>2012</v>
      </c>
      <c r="C4015" t="s">
        <v>34</v>
      </c>
      <c r="D4015" t="s">
        <v>2872</v>
      </c>
      <c r="E4015">
        <v>30.980242626144399</v>
      </c>
      <c r="F4015">
        <v>6.9948105791161996</v>
      </c>
      <c r="G4015">
        <v>17.972560840482899</v>
      </c>
      <c r="H4015">
        <v>6.0128712065453103</v>
      </c>
      <c r="I4015">
        <v>26.184460661682898</v>
      </c>
      <c r="J4015">
        <v>6.7551926070904402</v>
      </c>
      <c r="K4015">
        <v>17.790447546881602</v>
      </c>
      <c r="L4015">
        <v>1.63882050771082</v>
      </c>
      <c r="M4015">
        <v>17.674199675751002</v>
      </c>
      <c r="N4015">
        <v>10.980972564781499</v>
      </c>
      <c r="O4015">
        <v>1.2790144634773699</v>
      </c>
      <c r="P4015">
        <v>5.4142126474921604</v>
      </c>
      <c r="Q4015">
        <v>0</v>
      </c>
      <c r="R4015">
        <v>19.607009052017201</v>
      </c>
      <c r="S4015">
        <v>19.607009052017201</v>
      </c>
      <c r="T4015">
        <v>50.5872516781616</v>
      </c>
      <c r="U4015">
        <v>0</v>
      </c>
      <c r="V4015">
        <v>17.572054336861701</v>
      </c>
      <c r="W4015">
        <v>17.572054336861701</v>
      </c>
      <c r="X4015">
        <v>43.756514998544603</v>
      </c>
      <c r="Y4015">
        <v>98.730894632492394</v>
      </c>
      <c r="Z4015">
        <v>2.2722633868473201</v>
      </c>
      <c r="AA4015">
        <v>0.49225568948829701</v>
      </c>
      <c r="AB4015">
        <v>95.966375556156805</v>
      </c>
      <c r="AC4015">
        <v>5.9230843047671398</v>
      </c>
      <c r="AD4015">
        <v>0.61346103139119501</v>
      </c>
      <c r="AE4015">
        <v>0.56982181665794496</v>
      </c>
      <c r="AF4015">
        <v>4.7398014567180002</v>
      </c>
      <c r="AG4015">
        <v>539.36243147161997</v>
      </c>
      <c r="AH4015">
        <v>539.36243147161997</v>
      </c>
      <c r="AI4015">
        <v>8.1694245521645392</v>
      </c>
      <c r="AJ4015">
        <v>8.1694245521645392</v>
      </c>
      <c r="AK4015">
        <v>15.0362182585495</v>
      </c>
      <c r="AL4015">
        <v>15.0362182585495</v>
      </c>
      <c r="AM4015">
        <v>562.56807428233401</v>
      </c>
      <c r="AN4015">
        <v>562.56807428233401</v>
      </c>
      <c r="AO4015">
        <v>96.4422913753058</v>
      </c>
      <c r="AP4015">
        <v>19.6566178031626</v>
      </c>
      <c r="AQ4015">
        <v>70.829542824187001</v>
      </c>
      <c r="AR4015">
        <v>5.9561307479562799</v>
      </c>
      <c r="AS4015">
        <v>18.597162394123</v>
      </c>
      <c r="AT4015">
        <v>0.26145238163426598</v>
      </c>
      <c r="AU4015">
        <v>0.87659253122636005</v>
      </c>
      <c r="AV4015">
        <v>17.4591174812624</v>
      </c>
      <c r="AW4015">
        <v>52.9560945050169</v>
      </c>
      <c r="AX4015">
        <v>3.4455810502491202</v>
      </c>
      <c r="AY4015">
        <v>9.0606522858670395</v>
      </c>
      <c r="AZ4015">
        <v>40.449861168900703</v>
      </c>
      <c r="BA4015">
        <v>131.15421336689101</v>
      </c>
      <c r="BB4015">
        <v>12.144342807367201</v>
      </c>
      <c r="BC4015">
        <v>111.333600560468</v>
      </c>
      <c r="BD4015">
        <v>7.6762699990557204</v>
      </c>
      <c r="BE4015">
        <v>10.6277472784995</v>
      </c>
      <c r="BF4015">
        <v>1.6370344937858901</v>
      </c>
      <c r="BG4015">
        <v>7.32330803981462</v>
      </c>
      <c r="BH4015">
        <v>1.6674047448990199</v>
      </c>
      <c r="BI4015">
        <v>22.829072745817601</v>
      </c>
      <c r="BJ4015">
        <v>1.9479872030515899</v>
      </c>
      <c r="BK4015">
        <v>17.427556291795899</v>
      </c>
      <c r="BL4015">
        <v>3.4535292509700599</v>
      </c>
      <c r="BM4015">
        <v>35.5270531264689</v>
      </c>
      <c r="BN4015">
        <v>2.0828035946484098</v>
      </c>
      <c r="BO4015">
        <v>28.981074719101301</v>
      </c>
      <c r="BP4015">
        <v>4.4631748127191297</v>
      </c>
      <c r="BQ4015">
        <v>17.969992800145501</v>
      </c>
      <c r="BR4015">
        <v>3.7139506704283498</v>
      </c>
      <c r="BS4015">
        <v>11.6151068836789</v>
      </c>
      <c r="BT4015">
        <v>2.64093524603827</v>
      </c>
      <c r="BU4015">
        <v>183.624595856544</v>
      </c>
      <c r="BV4015">
        <v>115.78363642028199</v>
      </c>
      <c r="BW4015">
        <v>18.077529646503699</v>
      </c>
      <c r="BX4015">
        <v>49.763429789758703</v>
      </c>
      <c r="BY4015">
        <v>328.49854947961001</v>
      </c>
      <c r="BZ4015">
        <v>81.068827175000393</v>
      </c>
      <c r="CA4015">
        <v>245.58616435962699</v>
      </c>
      <c r="CB4015">
        <v>1.8435579449825199</v>
      </c>
      <c r="CC4015">
        <v>13569</v>
      </c>
      <c r="CD4015">
        <v>13345</v>
      </c>
      <c r="CE4015">
        <v>16637.8713925187</v>
      </c>
      <c r="CF4015">
        <v>12031.4875110305</v>
      </c>
      <c r="CG4015">
        <v>8914.0276674700908</v>
      </c>
      <c r="CH4015">
        <v>13442.249105359901</v>
      </c>
    </row>
    <row r="4016" spans="1:86" x14ac:dyDescent="0.2">
      <c r="A4016" t="s">
        <v>171</v>
      </c>
      <c r="B4016">
        <v>2012</v>
      </c>
      <c r="C4016" t="s">
        <v>35</v>
      </c>
      <c r="D4016" t="s">
        <v>2873</v>
      </c>
      <c r="E4016">
        <v>3.8165037637177401</v>
      </c>
      <c r="F4016">
        <v>1.4368530537491899</v>
      </c>
      <c r="G4016">
        <v>1.6689367680965099</v>
      </c>
      <c r="H4016">
        <v>0.71071394187204595</v>
      </c>
      <c r="I4016">
        <v>3.2929042988347699</v>
      </c>
      <c r="J4016">
        <v>1.3875620810521201</v>
      </c>
      <c r="K4016">
        <v>1.65106649164435</v>
      </c>
      <c r="L4016">
        <v>0.25427572613830002</v>
      </c>
      <c r="M4016">
        <v>2.9261952498259101</v>
      </c>
      <c r="N4016">
        <v>2.4049548657746702</v>
      </c>
      <c r="O4016">
        <v>0.10465087917228399</v>
      </c>
      <c r="P4016">
        <v>0.41658950487895702</v>
      </c>
      <c r="Q4016">
        <v>0</v>
      </c>
      <c r="R4016">
        <v>4.30728820482644</v>
      </c>
      <c r="S4016">
        <v>4.30728820482644</v>
      </c>
      <c r="T4016">
        <v>8.1237919685441895</v>
      </c>
      <c r="U4016">
        <v>0</v>
      </c>
      <c r="V4016">
        <v>3.7160985990840301</v>
      </c>
      <c r="W4016">
        <v>3.7160985990840301</v>
      </c>
      <c r="X4016">
        <v>7.0090028979187897</v>
      </c>
      <c r="Y4016">
        <v>10.3751224183179</v>
      </c>
      <c r="Z4016">
        <v>0.386233850675201</v>
      </c>
      <c r="AA4016">
        <v>6.3548221895449994E-2</v>
      </c>
      <c r="AB4016">
        <v>9.92534034574728</v>
      </c>
      <c r="AC4016">
        <v>0.72079688986779</v>
      </c>
      <c r="AD4016">
        <v>0.133003779967071</v>
      </c>
      <c r="AE4016">
        <v>5.46361439757602E-2</v>
      </c>
      <c r="AF4016">
        <v>0.53315696592495898</v>
      </c>
      <c r="AG4016">
        <v>44.768033541844098</v>
      </c>
      <c r="AH4016">
        <v>44.768033541844098</v>
      </c>
      <c r="AI4016">
        <v>0.913179781551821</v>
      </c>
      <c r="AJ4016">
        <v>0.913179781551821</v>
      </c>
      <c r="AK4016">
        <v>3.7514778877710202</v>
      </c>
      <c r="AL4016">
        <v>3.7514778877710202</v>
      </c>
      <c r="AM4016">
        <v>49.432691211166897</v>
      </c>
      <c r="AN4016">
        <v>49.432691211166897</v>
      </c>
      <c r="AO4016">
        <v>12.4596988045573</v>
      </c>
      <c r="AP4016">
        <v>2.4605281759304201</v>
      </c>
      <c r="AQ4016">
        <v>9.4529621669698898</v>
      </c>
      <c r="AR4016">
        <v>0.546208461656981</v>
      </c>
      <c r="AS4016">
        <v>1.7176531110823701</v>
      </c>
      <c r="AT4016">
        <v>5.4154272918295603E-2</v>
      </c>
      <c r="AU4016">
        <v>8.8463852579904703E-2</v>
      </c>
      <c r="AV4016">
        <v>1.5750349855841701</v>
      </c>
      <c r="AW4016">
        <v>7.4320798543320903</v>
      </c>
      <c r="AX4016">
        <v>0.62651111706324702</v>
      </c>
      <c r="AY4016">
        <v>1.0913589570447599</v>
      </c>
      <c r="AZ4016">
        <v>5.7142097802240803</v>
      </c>
      <c r="BA4016">
        <v>14.4976965493601</v>
      </c>
      <c r="BB4016">
        <v>2.4614087375238198</v>
      </c>
      <c r="BC4016">
        <v>11.335162209637099</v>
      </c>
      <c r="BD4016">
        <v>0.70112560219917897</v>
      </c>
      <c r="BE4016">
        <v>1.2190177283991199</v>
      </c>
      <c r="BF4016">
        <v>0.28004531960239099</v>
      </c>
      <c r="BG4016">
        <v>0.74173701677023895</v>
      </c>
      <c r="BH4016">
        <v>0.19723539202649201</v>
      </c>
      <c r="BI4016">
        <v>2.2839437992824001</v>
      </c>
      <c r="BJ4016">
        <v>0.34580456075892602</v>
      </c>
      <c r="BK4016">
        <v>1.5283868761583499</v>
      </c>
      <c r="BL4016">
        <v>0.40975236236512502</v>
      </c>
      <c r="BM4016">
        <v>3.3655860033516398</v>
      </c>
      <c r="BN4016">
        <v>0.37365364213611701</v>
      </c>
      <c r="BO4016">
        <v>2.4127246513949898</v>
      </c>
      <c r="BP4016">
        <v>0.57920770982054104</v>
      </c>
      <c r="BQ4016">
        <v>2.40149607655467</v>
      </c>
      <c r="BR4016">
        <v>0.77493971862650701</v>
      </c>
      <c r="BS4016">
        <v>1.3375552310632099</v>
      </c>
      <c r="BT4016">
        <v>0.289001126864952</v>
      </c>
      <c r="BU4016">
        <v>30.648934224523799</v>
      </c>
      <c r="BV4016">
        <v>25.309642498097901</v>
      </c>
      <c r="BW4016">
        <v>1.44817905391046</v>
      </c>
      <c r="BX4016">
        <v>3.8911126725154599</v>
      </c>
      <c r="BY4016">
        <v>38.233030667579598</v>
      </c>
      <c r="BZ4016">
        <v>15.2714324271486</v>
      </c>
      <c r="CA4016">
        <v>22.7169557830419</v>
      </c>
      <c r="CB4016">
        <v>0.24464245738920901</v>
      </c>
      <c r="CC4016">
        <v>1762</v>
      </c>
      <c r="CD4016">
        <v>2189</v>
      </c>
      <c r="CE4016">
        <v>1692.2632323600601</v>
      </c>
      <c r="CF4016">
        <v>1576.0383672856899</v>
      </c>
      <c r="CG4016">
        <v>1319.5941058712001</v>
      </c>
      <c r="CH4016">
        <v>1988.1084861428201</v>
      </c>
    </row>
    <row r="4017" spans="1:86" x14ac:dyDescent="0.2">
      <c r="A4017" t="s">
        <v>171</v>
      </c>
      <c r="B4017">
        <v>2012</v>
      </c>
      <c r="C4017" t="s">
        <v>36</v>
      </c>
      <c r="D4017" t="s">
        <v>2874</v>
      </c>
      <c r="E4017">
        <v>3.1581591370097399</v>
      </c>
      <c r="F4017">
        <v>0.70984055417472502</v>
      </c>
      <c r="G4017">
        <v>1.9073810766622601</v>
      </c>
      <c r="H4017">
        <v>0.54093750617275504</v>
      </c>
      <c r="I4017">
        <v>2.7253926676667999</v>
      </c>
      <c r="J4017">
        <v>0.68550761205456301</v>
      </c>
      <c r="K4017">
        <v>1.88719052551072</v>
      </c>
      <c r="L4017">
        <v>0.15269453010152501</v>
      </c>
      <c r="M4017">
        <v>1.4880871395881099</v>
      </c>
      <c r="N4017">
        <v>1.0736729797478399</v>
      </c>
      <c r="O4017">
        <v>0.103495274798825</v>
      </c>
      <c r="P4017">
        <v>0.31091888504144599</v>
      </c>
      <c r="Q4017">
        <v>0</v>
      </c>
      <c r="R4017">
        <v>7.0299955260906799</v>
      </c>
      <c r="S4017">
        <v>7.0299955260906799</v>
      </c>
      <c r="T4017">
        <v>10.1881546631004</v>
      </c>
      <c r="U4017">
        <v>0</v>
      </c>
      <c r="V4017">
        <v>6.1092354595809102</v>
      </c>
      <c r="W4017">
        <v>6.1092354595809102</v>
      </c>
      <c r="X4017">
        <v>8.8346281272477203</v>
      </c>
      <c r="Y4017">
        <v>9.1358015119305893</v>
      </c>
      <c r="Z4017">
        <v>0.25612675030270898</v>
      </c>
      <c r="AA4017">
        <v>6.2514890879167395E-2</v>
      </c>
      <c r="AB4017">
        <v>8.8171598707487107</v>
      </c>
      <c r="AC4017">
        <v>0.50510103445025201</v>
      </c>
      <c r="AD4017">
        <v>6.0167024706694397E-2</v>
      </c>
      <c r="AE4017">
        <v>6.2508989528735404E-2</v>
      </c>
      <c r="AF4017">
        <v>0.382425020214823</v>
      </c>
      <c r="AG4017">
        <v>51.3723751497213</v>
      </c>
      <c r="AH4017">
        <v>51.3723751497213</v>
      </c>
      <c r="AI4017">
        <v>0.78498485444883703</v>
      </c>
      <c r="AJ4017">
        <v>0.78498485444883703</v>
      </c>
      <c r="AK4017">
        <v>1.69834047312167</v>
      </c>
      <c r="AL4017">
        <v>1.69834047312167</v>
      </c>
      <c r="AM4017">
        <v>53.855700477291798</v>
      </c>
      <c r="AN4017">
        <v>53.855700477291798</v>
      </c>
      <c r="AO4017">
        <v>14.8700010989541</v>
      </c>
      <c r="AP4017">
        <v>2.4856450312869298</v>
      </c>
      <c r="AQ4017">
        <v>11.977611023993401</v>
      </c>
      <c r="AR4017">
        <v>0.40674504367373598</v>
      </c>
      <c r="AS4017">
        <v>1.35927667274865</v>
      </c>
      <c r="AT4017">
        <v>2.6238053083073299E-2</v>
      </c>
      <c r="AU4017">
        <v>0.11037242996442299</v>
      </c>
      <c r="AV4017">
        <v>1.2226661897011499</v>
      </c>
      <c r="AW4017">
        <v>4.7683838435316899</v>
      </c>
      <c r="AX4017">
        <v>0.37851900463729099</v>
      </c>
      <c r="AY4017">
        <v>1.17443358030815</v>
      </c>
      <c r="AZ4017">
        <v>3.2154312585862499</v>
      </c>
      <c r="BA4017">
        <v>14.946145908929999</v>
      </c>
      <c r="BB4017">
        <v>1.19123568620501</v>
      </c>
      <c r="BC4017">
        <v>13.2472166017997</v>
      </c>
      <c r="BD4017">
        <v>0.50769362092531101</v>
      </c>
      <c r="BE4017">
        <v>1.20323718901336</v>
      </c>
      <c r="BF4017">
        <v>0.17936757309503101</v>
      </c>
      <c r="BG4017">
        <v>0.88428232280880603</v>
      </c>
      <c r="BH4017">
        <v>0.139587293109527</v>
      </c>
      <c r="BI4017">
        <v>2.3487876565534802</v>
      </c>
      <c r="BJ4017">
        <v>0.20877506213357899</v>
      </c>
      <c r="BK4017">
        <v>1.87112654707453</v>
      </c>
      <c r="BL4017">
        <v>0.26888604734537402</v>
      </c>
      <c r="BM4017">
        <v>3.5522786413873599</v>
      </c>
      <c r="BN4017">
        <v>0.22190388064486699</v>
      </c>
      <c r="BO4017">
        <v>2.9780210279471602</v>
      </c>
      <c r="BP4017">
        <v>0.35235373279533799</v>
      </c>
      <c r="BQ4017">
        <v>2.3396991564308198</v>
      </c>
      <c r="BR4017">
        <v>0.36312825466889598</v>
      </c>
      <c r="BS4017">
        <v>1.77770120962528</v>
      </c>
      <c r="BT4017">
        <v>0.19886969213663699</v>
      </c>
      <c r="BU4017">
        <v>15.571328464726999</v>
      </c>
      <c r="BV4017">
        <v>11.303729659876399</v>
      </c>
      <c r="BW4017">
        <v>1.4330768878620099</v>
      </c>
      <c r="BX4017">
        <v>2.8345219169885398</v>
      </c>
      <c r="BY4017">
        <v>34.2397569148362</v>
      </c>
      <c r="BZ4017">
        <v>8.1340578089921802</v>
      </c>
      <c r="CA4017">
        <v>25.928650899844399</v>
      </c>
      <c r="CB4017">
        <v>0.177048205999667</v>
      </c>
      <c r="CC4017">
        <v>941</v>
      </c>
      <c r="CD4017">
        <v>964</v>
      </c>
      <c r="CE4017">
        <v>978.29276551705198</v>
      </c>
      <c r="CF4017">
        <v>794.69711415229995</v>
      </c>
      <c r="CG4017">
        <v>1408.6864086414</v>
      </c>
      <c r="CH4017">
        <v>2041.52285684711</v>
      </c>
    </row>
    <row r="4018" spans="1:86" x14ac:dyDescent="0.2">
      <c r="A4018" t="s">
        <v>171</v>
      </c>
      <c r="B4018">
        <v>2012</v>
      </c>
      <c r="C4018" t="s">
        <v>37</v>
      </c>
      <c r="D4018" t="s">
        <v>2875</v>
      </c>
      <c r="E4018">
        <v>0.39493998801457503</v>
      </c>
      <c r="F4018">
        <v>0.155136126860315</v>
      </c>
      <c r="G4018">
        <v>0.132026862908944</v>
      </c>
      <c r="H4018">
        <v>0.107776998245316</v>
      </c>
      <c r="I4018">
        <v>0.31738456842310497</v>
      </c>
      <c r="J4018">
        <v>0.149427200592433</v>
      </c>
      <c r="K4018">
        <v>0.130619411115765</v>
      </c>
      <c r="L4018">
        <v>3.7337956714907902E-2</v>
      </c>
      <c r="M4018">
        <v>0.285344229893085</v>
      </c>
      <c r="N4018">
        <v>0.24288406740760199</v>
      </c>
      <c r="O4018">
        <v>9.6308151077783097E-3</v>
      </c>
      <c r="P4018">
        <v>3.2829347377705202E-2</v>
      </c>
      <c r="Q4018">
        <v>0</v>
      </c>
      <c r="R4018">
        <v>0</v>
      </c>
      <c r="S4018">
        <v>0</v>
      </c>
      <c r="T4018">
        <v>0.39493998801457503</v>
      </c>
      <c r="U4018">
        <v>0</v>
      </c>
      <c r="V4018">
        <v>0</v>
      </c>
      <c r="W4018">
        <v>0</v>
      </c>
      <c r="X4018">
        <v>0.31738456842310497</v>
      </c>
      <c r="Y4018">
        <v>1.87357966325523</v>
      </c>
      <c r="Z4018">
        <v>6.7322378387847895E-2</v>
      </c>
      <c r="AA4018">
        <v>5.0820917358889196E-3</v>
      </c>
      <c r="AB4018">
        <v>1.8011751931314901</v>
      </c>
      <c r="AC4018">
        <v>8.3409630253318101E-2</v>
      </c>
      <c r="AD4018">
        <v>1.35096201616973E-2</v>
      </c>
      <c r="AE4018">
        <v>4.2966426167191296E-3</v>
      </c>
      <c r="AF4018">
        <v>6.5603367474901794E-2</v>
      </c>
      <c r="AG4018">
        <v>5.3855603495394497</v>
      </c>
      <c r="AH4018">
        <v>5.3855603495394497</v>
      </c>
      <c r="AI4018">
        <v>0.12521968507168399</v>
      </c>
      <c r="AJ4018">
        <v>0.12521968507168399</v>
      </c>
      <c r="AK4018">
        <v>0.34880368655918698</v>
      </c>
      <c r="AL4018">
        <v>0.34880368655918698</v>
      </c>
      <c r="AM4018">
        <v>5.8595837211703303</v>
      </c>
      <c r="AN4018">
        <v>5.8595837211703303</v>
      </c>
      <c r="AO4018">
        <v>1.74675218532904</v>
      </c>
      <c r="AP4018">
        <v>0.71883826682015695</v>
      </c>
      <c r="AQ4018">
        <v>0.97366674612287796</v>
      </c>
      <c r="AR4018">
        <v>5.4247172386005703E-2</v>
      </c>
      <c r="AS4018">
        <v>0.149680516613063</v>
      </c>
      <c r="AT4018">
        <v>5.8974201499976103E-3</v>
      </c>
      <c r="AU4018">
        <v>5.9393690158656897E-3</v>
      </c>
      <c r="AV4018">
        <v>0.137843727447199</v>
      </c>
      <c r="AW4018">
        <v>0.85564541229792901</v>
      </c>
      <c r="AX4018">
        <v>9.6690963987697803E-2</v>
      </c>
      <c r="AY4018">
        <v>9.0664776358481303E-2</v>
      </c>
      <c r="AZ4018">
        <v>0.66828967195174904</v>
      </c>
      <c r="BA4018">
        <v>1.0986432972578399</v>
      </c>
      <c r="BB4018">
        <v>0.27297690258857099</v>
      </c>
      <c r="BC4018">
        <v>0.765594383948355</v>
      </c>
      <c r="BD4018">
        <v>6.0072010720914899E-2</v>
      </c>
      <c r="BE4018">
        <v>0.117046572884588</v>
      </c>
      <c r="BF4018">
        <v>4.5615018968811101E-2</v>
      </c>
      <c r="BG4018">
        <v>4.7906914693101002E-2</v>
      </c>
      <c r="BH4018">
        <v>2.35246392226755E-2</v>
      </c>
      <c r="BI4018">
        <v>0.20081922352322201</v>
      </c>
      <c r="BJ4018">
        <v>5.2167297875351702E-2</v>
      </c>
      <c r="BK4018">
        <v>0.10437662486463201</v>
      </c>
      <c r="BL4018">
        <v>4.4275300783238901E-2</v>
      </c>
      <c r="BM4018">
        <v>0.28889146827391599</v>
      </c>
      <c r="BN4018">
        <v>5.5075937599813399E-2</v>
      </c>
      <c r="BO4018">
        <v>0.16919387534260799</v>
      </c>
      <c r="BP4018">
        <v>6.4621655331494401E-2</v>
      </c>
      <c r="BQ4018">
        <v>0.17109674461961899</v>
      </c>
      <c r="BR4018">
        <v>8.0717875133718101E-2</v>
      </c>
      <c r="BS4018">
        <v>5.6650456201323203E-2</v>
      </c>
      <c r="BT4018">
        <v>3.3728413284577499E-2</v>
      </c>
      <c r="BU4018">
        <v>2.9777657936188899</v>
      </c>
      <c r="BV4018">
        <v>2.5539235495436801</v>
      </c>
      <c r="BW4018">
        <v>0.13266218163948701</v>
      </c>
      <c r="BX4018">
        <v>0.29118006243572903</v>
      </c>
      <c r="BY4018">
        <v>3.5730452041935901</v>
      </c>
      <c r="BZ4018">
        <v>1.7342290577141699</v>
      </c>
      <c r="CA4018">
        <v>1.8062230367155601</v>
      </c>
      <c r="CB4018">
        <v>3.2593109763867902E-2</v>
      </c>
      <c r="CC4018">
        <v>55</v>
      </c>
      <c r="CD4018">
        <v>55</v>
      </c>
      <c r="CE4018">
        <v>55.723684210526301</v>
      </c>
      <c r="CF4018">
        <v>45.974779844032803</v>
      </c>
      <c r="CG4018">
        <v>41.729939035901999</v>
      </c>
      <c r="CH4018">
        <v>68.694114661288296</v>
      </c>
    </row>
    <row r="4019" spans="1:86" x14ac:dyDescent="0.2">
      <c r="A4019" t="s">
        <v>171</v>
      </c>
      <c r="B4019">
        <v>2012</v>
      </c>
      <c r="C4019" t="s">
        <v>38</v>
      </c>
      <c r="D4019" t="s">
        <v>2876</v>
      </c>
      <c r="E4019">
        <v>458.08137896794301</v>
      </c>
      <c r="F4019">
        <v>139.450611727823</v>
      </c>
      <c r="G4019">
        <v>243.97284431220501</v>
      </c>
      <c r="H4019">
        <v>74.657922927914399</v>
      </c>
      <c r="I4019">
        <v>407.39890997678998</v>
      </c>
      <c r="J4019">
        <v>134.920907947405</v>
      </c>
      <c r="K4019">
        <v>241.278388624439</v>
      </c>
      <c r="L4019">
        <v>31.199613404946302</v>
      </c>
      <c r="M4019">
        <v>318.03760809438899</v>
      </c>
      <c r="N4019">
        <v>226.10782553721199</v>
      </c>
      <c r="O4019">
        <v>14.538862984945601</v>
      </c>
      <c r="P4019">
        <v>77.390919572232306</v>
      </c>
      <c r="Q4019">
        <v>0</v>
      </c>
      <c r="R4019">
        <v>510.01580225640703</v>
      </c>
      <c r="S4019">
        <v>510.01580225640703</v>
      </c>
      <c r="T4019">
        <v>968.09718122435095</v>
      </c>
      <c r="U4019">
        <v>0</v>
      </c>
      <c r="V4019">
        <v>435.82605572779698</v>
      </c>
      <c r="W4019">
        <v>435.82605572779698</v>
      </c>
      <c r="X4019">
        <v>843.22496570458702</v>
      </c>
      <c r="Y4019">
        <v>945.59696854969104</v>
      </c>
      <c r="Z4019">
        <v>35.095543639152503</v>
      </c>
      <c r="AA4019">
        <v>6.5929045211980197</v>
      </c>
      <c r="AB4019">
        <v>903.90852038933895</v>
      </c>
      <c r="AC4019">
        <v>64.294164546918694</v>
      </c>
      <c r="AD4019">
        <v>12.256091239730999</v>
      </c>
      <c r="AE4019">
        <v>8.4887015930768293</v>
      </c>
      <c r="AF4019">
        <v>43.549371714110897</v>
      </c>
      <c r="AG4019">
        <v>7344.7522640115803</v>
      </c>
      <c r="AH4019">
        <v>7344.7522640115803</v>
      </c>
      <c r="AI4019">
        <v>251.03713393128899</v>
      </c>
      <c r="AJ4019">
        <v>251.03713393128899</v>
      </c>
      <c r="AK4019">
        <v>286.76844999697897</v>
      </c>
      <c r="AL4019">
        <v>286.76844999697897</v>
      </c>
      <c r="AM4019">
        <v>7882.55784793985</v>
      </c>
      <c r="AN4019">
        <v>7882.55784793985</v>
      </c>
      <c r="AO4019">
        <v>1206.0330480448699</v>
      </c>
      <c r="AP4019">
        <v>211.46007288802801</v>
      </c>
      <c r="AQ4019">
        <v>894.90861350191801</v>
      </c>
      <c r="AR4019">
        <v>99.664361654919801</v>
      </c>
      <c r="AS4019">
        <v>179.20243899630401</v>
      </c>
      <c r="AT4019">
        <v>5.1710209758488501</v>
      </c>
      <c r="AU4019">
        <v>12.6882530772476</v>
      </c>
      <c r="AV4019">
        <v>161.343164943208</v>
      </c>
      <c r="AW4019">
        <v>554.07190275321898</v>
      </c>
      <c r="AX4019">
        <v>56.846275831872397</v>
      </c>
      <c r="AY4019">
        <v>122.465454545291</v>
      </c>
      <c r="AZ4019">
        <v>374.760172376056</v>
      </c>
      <c r="BA4019">
        <v>2043.8434672913399</v>
      </c>
      <c r="BB4019">
        <v>236.380607081053</v>
      </c>
      <c r="BC4019">
        <v>1724.3830980530599</v>
      </c>
      <c r="BD4019">
        <v>83.079762157229993</v>
      </c>
      <c r="BE4019">
        <v>154.26743276575701</v>
      </c>
      <c r="BF4019">
        <v>26.180466079570401</v>
      </c>
      <c r="BG4019">
        <v>108.16852915923501</v>
      </c>
      <c r="BH4019">
        <v>19.918437526951799</v>
      </c>
      <c r="BI4019">
        <v>287.41083076633799</v>
      </c>
      <c r="BJ4019">
        <v>32.458207825933599</v>
      </c>
      <c r="BK4019">
        <v>218.663859565108</v>
      </c>
      <c r="BL4019">
        <v>36.288763375295702</v>
      </c>
      <c r="BM4019">
        <v>422.56111111997899</v>
      </c>
      <c r="BN4019">
        <v>35.356859538037803</v>
      </c>
      <c r="BO4019">
        <v>341.40900792849902</v>
      </c>
      <c r="BP4019">
        <v>45.795243653443002</v>
      </c>
      <c r="BQ4019">
        <v>359.70578322976797</v>
      </c>
      <c r="BR4019">
        <v>74.7319415729133</v>
      </c>
      <c r="BS4019">
        <v>241.39112983066599</v>
      </c>
      <c r="BT4019">
        <v>43.582711826187797</v>
      </c>
      <c r="BU4019">
        <v>3304.6216308224698</v>
      </c>
      <c r="BV4019">
        <v>2382.8140055551999</v>
      </c>
      <c r="BW4019">
        <v>202.62600456658399</v>
      </c>
      <c r="BX4019">
        <v>719.18162070069195</v>
      </c>
      <c r="BY4019">
        <v>4990.7338857149298</v>
      </c>
      <c r="BZ4019">
        <v>1617.9414334089199</v>
      </c>
      <c r="CA4019">
        <v>3315.66027177154</v>
      </c>
      <c r="CB4019">
        <v>57.132180534471402</v>
      </c>
      <c r="CC4019">
        <v>59668</v>
      </c>
      <c r="CD4019">
        <v>58538</v>
      </c>
      <c r="CE4019">
        <v>64655.763991749103</v>
      </c>
      <c r="CF4019">
        <v>49654.251614001601</v>
      </c>
      <c r="CG4019">
        <v>66981.711385104907</v>
      </c>
      <c r="CH4019">
        <v>102597.524321139</v>
      </c>
    </row>
    <row r="4020" spans="1:86" x14ac:dyDescent="0.2">
      <c r="A4020" t="s">
        <v>171</v>
      </c>
      <c r="B4020">
        <v>2012</v>
      </c>
      <c r="C4020" t="s">
        <v>39</v>
      </c>
      <c r="D4020" t="s">
        <v>2877</v>
      </c>
      <c r="E4020">
        <v>216.01171558528901</v>
      </c>
      <c r="F4020">
        <v>76.064801087816306</v>
      </c>
      <c r="G4020">
        <v>91.304052660178201</v>
      </c>
      <c r="H4020">
        <v>48.642861837294198</v>
      </c>
      <c r="I4020">
        <v>188.210964331144</v>
      </c>
      <c r="J4020">
        <v>73.737488590778</v>
      </c>
      <c r="K4020">
        <v>90.302420948214504</v>
      </c>
      <c r="L4020">
        <v>24.171054792151899</v>
      </c>
      <c r="M4020">
        <v>167.26788613889201</v>
      </c>
      <c r="N4020">
        <v>113.72931476979799</v>
      </c>
      <c r="O4020">
        <v>5.7879641065849396</v>
      </c>
      <c r="P4020">
        <v>47.750607262509099</v>
      </c>
      <c r="Q4020">
        <v>0</v>
      </c>
      <c r="R4020">
        <v>69.636321497786</v>
      </c>
      <c r="S4020">
        <v>69.636321497786</v>
      </c>
      <c r="T4020">
        <v>285.648037083075</v>
      </c>
      <c r="U4020">
        <v>0</v>
      </c>
      <c r="V4020">
        <v>55.667009279278901</v>
      </c>
      <c r="W4020">
        <v>55.667009279278901</v>
      </c>
      <c r="X4020">
        <v>243.877973610423</v>
      </c>
      <c r="Y4020">
        <v>534.21117645967695</v>
      </c>
      <c r="Z4020">
        <v>18.515847153917299</v>
      </c>
      <c r="AA4020">
        <v>2.8798492488562601</v>
      </c>
      <c r="AB4020">
        <v>512.81548005690399</v>
      </c>
      <c r="AC4020">
        <v>38.098870017883897</v>
      </c>
      <c r="AD4020">
        <v>6.2564305979544201</v>
      </c>
      <c r="AE4020">
        <v>3.1195821501419498</v>
      </c>
      <c r="AF4020">
        <v>28.7228572697876</v>
      </c>
      <c r="AG4020">
        <v>2678.9432063158602</v>
      </c>
      <c r="AH4020">
        <v>2678.9432063158602</v>
      </c>
      <c r="AI4020">
        <v>238.101546245798</v>
      </c>
      <c r="AJ4020">
        <v>238.101546245798</v>
      </c>
      <c r="AK4020">
        <v>173.657805911293</v>
      </c>
      <c r="AL4020">
        <v>173.657805911293</v>
      </c>
      <c r="AM4020">
        <v>3090.7025584729499</v>
      </c>
      <c r="AN4020">
        <v>3090.7025584729499</v>
      </c>
      <c r="AO4020">
        <v>613.14389962834196</v>
      </c>
      <c r="AP4020">
        <v>119.81449224006499</v>
      </c>
      <c r="AQ4020">
        <v>408.896425338624</v>
      </c>
      <c r="AR4020">
        <v>84.432982049652793</v>
      </c>
      <c r="AS4020">
        <v>112.531728730629</v>
      </c>
      <c r="AT4020">
        <v>2.6974205266604501</v>
      </c>
      <c r="AU4020">
        <v>4.2994502166066804</v>
      </c>
      <c r="AV4020">
        <v>105.534857987362</v>
      </c>
      <c r="AW4020">
        <v>377.17677966295298</v>
      </c>
      <c r="AX4020">
        <v>29.682582173985601</v>
      </c>
      <c r="AY4020">
        <v>53.593066789907802</v>
      </c>
      <c r="AZ4020">
        <v>293.90113069905902</v>
      </c>
      <c r="BA4020">
        <v>848.34428535955897</v>
      </c>
      <c r="BB4020">
        <v>135.02818848495599</v>
      </c>
      <c r="BC4020">
        <v>650.28438730445805</v>
      </c>
      <c r="BD4020">
        <v>63.031709570146198</v>
      </c>
      <c r="BE4020">
        <v>73.860798480238202</v>
      </c>
      <c r="BF4020">
        <v>14.204401909132599</v>
      </c>
      <c r="BG4020">
        <v>40.950442081124898</v>
      </c>
      <c r="BH4020">
        <v>18.705954489980702</v>
      </c>
      <c r="BI4020">
        <v>129.477617950389</v>
      </c>
      <c r="BJ4020">
        <v>17.535692862139499</v>
      </c>
      <c r="BK4020">
        <v>80.004466400775897</v>
      </c>
      <c r="BL4020">
        <v>31.937458687473999</v>
      </c>
      <c r="BM4020">
        <v>183.72805313080801</v>
      </c>
      <c r="BN4020">
        <v>19.319106417425601</v>
      </c>
      <c r="BO4020">
        <v>123.464984606857</v>
      </c>
      <c r="BP4020">
        <v>40.943962106524701</v>
      </c>
      <c r="BQ4020">
        <v>164.24215921293899</v>
      </c>
      <c r="BR4020">
        <v>43.4905435999855</v>
      </c>
      <c r="BS4020">
        <v>80.178850622856004</v>
      </c>
      <c r="BT4020">
        <v>40.572764990097603</v>
      </c>
      <c r="BU4020">
        <v>1722.5170840203</v>
      </c>
      <c r="BV4020">
        <v>1199.1568506236199</v>
      </c>
      <c r="BW4020">
        <v>80.014931419044601</v>
      </c>
      <c r="BX4020">
        <v>443.34530197763002</v>
      </c>
      <c r="BY4020">
        <v>2195.76358673102</v>
      </c>
      <c r="BZ4020">
        <v>903.23735817439604</v>
      </c>
      <c r="CA4020">
        <v>1241.1383633394801</v>
      </c>
      <c r="CB4020">
        <v>51.387865217139399</v>
      </c>
      <c r="CC4020">
        <v>40885</v>
      </c>
      <c r="CD4020">
        <v>40250</v>
      </c>
      <c r="CE4020">
        <v>43538.034423913297</v>
      </c>
      <c r="CF4020">
        <v>32773.158917426699</v>
      </c>
      <c r="CG4020">
        <v>38540.684511765401</v>
      </c>
      <c r="CH4020">
        <v>60067.666007728702</v>
      </c>
    </row>
    <row r="4021" spans="1:86" x14ac:dyDescent="0.2">
      <c r="A4021" t="s">
        <v>171</v>
      </c>
      <c r="B4021">
        <v>2012</v>
      </c>
      <c r="C4021" t="s">
        <v>40</v>
      </c>
      <c r="D4021" t="s">
        <v>2878</v>
      </c>
      <c r="E4021">
        <v>65.202517911259505</v>
      </c>
      <c r="F4021">
        <v>14.8528368274917</v>
      </c>
      <c r="G4021">
        <v>38.422640028321702</v>
      </c>
      <c r="H4021">
        <v>11.927041055446001</v>
      </c>
      <c r="I4021">
        <v>55.512782471149997</v>
      </c>
      <c r="J4021">
        <v>14.3258859670955</v>
      </c>
      <c r="K4021">
        <v>38.029987961935802</v>
      </c>
      <c r="L4021">
        <v>3.1569085421186802</v>
      </c>
      <c r="M4021">
        <v>45.455767864499897</v>
      </c>
      <c r="N4021">
        <v>24.8438803047598</v>
      </c>
      <c r="O4021">
        <v>2.2065643400530299</v>
      </c>
      <c r="P4021">
        <v>18.405323219687101</v>
      </c>
      <c r="Q4021">
        <v>0</v>
      </c>
      <c r="R4021">
        <v>182.057725844375</v>
      </c>
      <c r="S4021">
        <v>182.057725844375</v>
      </c>
      <c r="T4021">
        <v>247.260243755635</v>
      </c>
      <c r="U4021">
        <v>0</v>
      </c>
      <c r="V4021">
        <v>151.36780715846601</v>
      </c>
      <c r="W4021">
        <v>151.36780715846601</v>
      </c>
      <c r="X4021">
        <v>206.880589629616</v>
      </c>
      <c r="Y4021">
        <v>186.03911612596701</v>
      </c>
      <c r="Z4021">
        <v>4.6261874861035697</v>
      </c>
      <c r="AA4021">
        <v>1.42207519570334</v>
      </c>
      <c r="AB4021">
        <v>179.99085344416</v>
      </c>
      <c r="AC4021">
        <v>13.0901748474844</v>
      </c>
      <c r="AD4021">
        <v>1.3801885008172501</v>
      </c>
      <c r="AE4021">
        <v>1.19832277346771</v>
      </c>
      <c r="AF4021">
        <v>10.511663573199501</v>
      </c>
      <c r="AG4021">
        <v>1086.13857400709</v>
      </c>
      <c r="AH4021">
        <v>1086.13857400709</v>
      </c>
      <c r="AI4021">
        <v>20.108796672623601</v>
      </c>
      <c r="AJ4021">
        <v>20.108796672623601</v>
      </c>
      <c r="AK4021">
        <v>32.063256635374202</v>
      </c>
      <c r="AL4021">
        <v>32.063256635374202</v>
      </c>
      <c r="AM4021">
        <v>1138.31062731509</v>
      </c>
      <c r="AN4021">
        <v>1138.31062731509</v>
      </c>
      <c r="AO4021">
        <v>229.983479362287</v>
      </c>
      <c r="AP4021">
        <v>36.073868830719597</v>
      </c>
      <c r="AQ4021">
        <v>175.052843375317</v>
      </c>
      <c r="AR4021">
        <v>18.8567671562501</v>
      </c>
      <c r="AS4021">
        <v>43.388629721524303</v>
      </c>
      <c r="AT4021">
        <v>0.56728464695130698</v>
      </c>
      <c r="AU4021">
        <v>3.0167377868292302</v>
      </c>
      <c r="AV4021">
        <v>39.804607287743799</v>
      </c>
      <c r="AW4021">
        <v>119.525232596856</v>
      </c>
      <c r="AX4021">
        <v>7.1481013176132597</v>
      </c>
      <c r="AY4021">
        <v>24.5897622982596</v>
      </c>
      <c r="AZ4021">
        <v>87.787368980982606</v>
      </c>
      <c r="BA4021">
        <v>285.012193502456</v>
      </c>
      <c r="BB4021">
        <v>26.506969480605399</v>
      </c>
      <c r="BC4021">
        <v>237.39426362905999</v>
      </c>
      <c r="BD4021">
        <v>21.110960392791402</v>
      </c>
      <c r="BE4021">
        <v>23.255084130163901</v>
      </c>
      <c r="BF4021">
        <v>3.4126563165382402</v>
      </c>
      <c r="BG4021">
        <v>15.3837009758957</v>
      </c>
      <c r="BH4021">
        <v>4.45872683773002</v>
      </c>
      <c r="BI4021">
        <v>46.748644682155202</v>
      </c>
      <c r="BJ4021">
        <v>4.1334138626387702</v>
      </c>
      <c r="BK4021">
        <v>34.2052425318589</v>
      </c>
      <c r="BL4021">
        <v>8.4099882876575904</v>
      </c>
      <c r="BM4021">
        <v>70.344036036947799</v>
      </c>
      <c r="BN4021">
        <v>4.4351166705451703</v>
      </c>
      <c r="BO4021">
        <v>55.512785720306098</v>
      </c>
      <c r="BP4021">
        <v>10.396133646096599</v>
      </c>
      <c r="BQ4021">
        <v>43.998847870804703</v>
      </c>
      <c r="BR4021">
        <v>8.1283585243984895</v>
      </c>
      <c r="BS4021">
        <v>28.2338705667343</v>
      </c>
      <c r="BT4021">
        <v>7.6366187796718501</v>
      </c>
      <c r="BU4021">
        <v>463.34411780072298</v>
      </c>
      <c r="BV4021">
        <v>262.36814891438001</v>
      </c>
      <c r="BW4021">
        <v>30.850518634389399</v>
      </c>
      <c r="BX4021">
        <v>170.12545025195399</v>
      </c>
      <c r="BY4021">
        <v>702.58911033809295</v>
      </c>
      <c r="BZ4021">
        <v>174.18193359870801</v>
      </c>
      <c r="CA4021">
        <v>523.92100256421099</v>
      </c>
      <c r="CB4021">
        <v>4.48617417517303</v>
      </c>
      <c r="CC4021">
        <v>14071</v>
      </c>
      <c r="CD4021">
        <v>13403</v>
      </c>
      <c r="CE4021">
        <v>15164.0361558555</v>
      </c>
      <c r="CF4021">
        <v>11030.391920305599</v>
      </c>
      <c r="CG4021">
        <v>17124.371892548799</v>
      </c>
      <c r="CH4021">
        <v>25992.542662303102</v>
      </c>
    </row>
    <row r="4022" spans="1:86" x14ac:dyDescent="0.2">
      <c r="A4022" t="s">
        <v>171</v>
      </c>
      <c r="B4022">
        <v>2012</v>
      </c>
      <c r="C4022" t="s">
        <v>41</v>
      </c>
      <c r="D4022" t="s">
        <v>2879</v>
      </c>
      <c r="E4022">
        <v>514.10471836897102</v>
      </c>
      <c r="F4022">
        <v>81.969589866355193</v>
      </c>
      <c r="G4022">
        <v>343.25022947753001</v>
      </c>
      <c r="H4022">
        <v>88.884899025085602</v>
      </c>
      <c r="I4022">
        <v>444.15807483676298</v>
      </c>
      <c r="J4022">
        <v>79.559282643036696</v>
      </c>
      <c r="K4022">
        <v>339.22670744244903</v>
      </c>
      <c r="L4022">
        <v>25.372084751277001</v>
      </c>
      <c r="M4022">
        <v>208.20219786453899</v>
      </c>
      <c r="N4022">
        <v>110.14585501046101</v>
      </c>
      <c r="O4022">
        <v>18.260832904140202</v>
      </c>
      <c r="P4022">
        <v>79.795509949938193</v>
      </c>
      <c r="Q4022">
        <v>0</v>
      </c>
      <c r="R4022">
        <v>278.81620419847002</v>
      </c>
      <c r="S4022">
        <v>278.81620419847002</v>
      </c>
      <c r="T4022">
        <v>792.92092256744104</v>
      </c>
      <c r="U4022">
        <v>0</v>
      </c>
      <c r="V4022">
        <v>243.91215262210699</v>
      </c>
      <c r="W4022">
        <v>243.91215262210699</v>
      </c>
      <c r="X4022">
        <v>688.07022745887002</v>
      </c>
      <c r="Y4022">
        <v>1231.4712745703901</v>
      </c>
      <c r="Z4022">
        <v>21.8996721428474</v>
      </c>
      <c r="AA4022">
        <v>6.8679144962322898</v>
      </c>
      <c r="AB4022">
        <v>1202.70368793131</v>
      </c>
      <c r="AC4022">
        <v>96.957315552999901</v>
      </c>
      <c r="AD4022">
        <v>6.2510584555276596</v>
      </c>
      <c r="AE4022">
        <v>12.9255844720679</v>
      </c>
      <c r="AF4022">
        <v>77.780672625404506</v>
      </c>
      <c r="AG4022">
        <v>9697.0134495473994</v>
      </c>
      <c r="AH4022">
        <v>9697.0134495473994</v>
      </c>
      <c r="AI4022">
        <v>301.60302866482101</v>
      </c>
      <c r="AJ4022">
        <v>301.60302866482101</v>
      </c>
      <c r="AK4022">
        <v>270.65852754185698</v>
      </c>
      <c r="AL4022">
        <v>270.65852754185698</v>
      </c>
      <c r="AM4022">
        <v>10269.2750057541</v>
      </c>
      <c r="AN4022">
        <v>10269.2750057541</v>
      </c>
      <c r="AO4022">
        <v>1223.9918944825999</v>
      </c>
      <c r="AP4022">
        <v>180.90787299794999</v>
      </c>
      <c r="AQ4022">
        <v>930.306090983898</v>
      </c>
      <c r="AR4022">
        <v>112.777930500759</v>
      </c>
      <c r="AS4022">
        <v>319.530749180246</v>
      </c>
      <c r="AT4022">
        <v>2.80362137986199</v>
      </c>
      <c r="AU4022">
        <v>11.6227000046902</v>
      </c>
      <c r="AV4022">
        <v>305.10442779569502</v>
      </c>
      <c r="AW4022">
        <v>783.29026439813799</v>
      </c>
      <c r="AX4022">
        <v>33.388711287400703</v>
      </c>
      <c r="AY4022">
        <v>151.10247251371399</v>
      </c>
      <c r="AZ4022">
        <v>598.79908059702302</v>
      </c>
      <c r="BA4022">
        <v>3642.83117331021</v>
      </c>
      <c r="BB4022">
        <v>136.38359330860499</v>
      </c>
      <c r="BC4022">
        <v>3376.4981563218998</v>
      </c>
      <c r="BD4022">
        <v>129.949423679722</v>
      </c>
      <c r="BE4022">
        <v>252.63781977189501</v>
      </c>
      <c r="BF4022">
        <v>16.761892285586001</v>
      </c>
      <c r="BG4022">
        <v>211.40614662838601</v>
      </c>
      <c r="BH4022">
        <v>24.4697808579234</v>
      </c>
      <c r="BI4022">
        <v>423.99495876664503</v>
      </c>
      <c r="BJ4022">
        <v>20.073281528394901</v>
      </c>
      <c r="BK4022">
        <v>350.92113165668201</v>
      </c>
      <c r="BL4022">
        <v>53.0005455815689</v>
      </c>
      <c r="BM4022">
        <v>584.21124445027101</v>
      </c>
      <c r="BN4022">
        <v>21.614406648295201</v>
      </c>
      <c r="BO4022">
        <v>496.33192957108901</v>
      </c>
      <c r="BP4022">
        <v>66.264908230886903</v>
      </c>
      <c r="BQ4022">
        <v>668.71446836881603</v>
      </c>
      <c r="BR4022">
        <v>43.322319777454801</v>
      </c>
      <c r="BS4022">
        <v>575.51462995380098</v>
      </c>
      <c r="BT4022">
        <v>49.877518637559398</v>
      </c>
      <c r="BU4022">
        <v>2154.7970577075498</v>
      </c>
      <c r="BV4022">
        <v>1163.39581615676</v>
      </c>
      <c r="BW4022">
        <v>254.742087296677</v>
      </c>
      <c r="BX4022">
        <v>736.65915425410901</v>
      </c>
      <c r="BY4022">
        <v>5673.3740696866898</v>
      </c>
      <c r="BZ4022">
        <v>1023.37400575608</v>
      </c>
      <c r="CA4022">
        <v>4612.0629186102497</v>
      </c>
      <c r="CB4022">
        <v>37.937145320368003</v>
      </c>
      <c r="CC4022">
        <v>55629</v>
      </c>
      <c r="CD4022">
        <v>56265</v>
      </c>
      <c r="CE4022">
        <v>56388.088107216798</v>
      </c>
      <c r="CF4022">
        <v>44251.441132677697</v>
      </c>
      <c r="CG4022">
        <v>45977.896543071802</v>
      </c>
      <c r="CH4022">
        <v>77399.884181015295</v>
      </c>
    </row>
    <row r="4023" spans="1:86" x14ac:dyDescent="0.2">
      <c r="A4023" t="s">
        <v>171</v>
      </c>
      <c r="B4023">
        <v>2012</v>
      </c>
      <c r="C4023" t="s">
        <v>99</v>
      </c>
      <c r="D4023" t="s">
        <v>2880</v>
      </c>
      <c r="E4023">
        <v>240.98359481743299</v>
      </c>
      <c r="F4023">
        <v>18.782033248516399</v>
      </c>
      <c r="G4023">
        <v>205.38448536048901</v>
      </c>
      <c r="H4023">
        <v>16.817076208427199</v>
      </c>
      <c r="I4023">
        <v>224.483726215872</v>
      </c>
      <c r="J4023">
        <v>18.178524552605602</v>
      </c>
      <c r="K4023">
        <v>202.54519207965501</v>
      </c>
      <c r="L4023">
        <v>3.7600095836117</v>
      </c>
      <c r="M4023">
        <v>40.274453428733203</v>
      </c>
      <c r="N4023">
        <v>27.952545317701698</v>
      </c>
      <c r="O4023">
        <v>3.5432390664322502</v>
      </c>
      <c r="P4023">
        <v>8.7786690445993205</v>
      </c>
      <c r="Q4023">
        <v>0</v>
      </c>
      <c r="R4023">
        <v>80.131352923004698</v>
      </c>
      <c r="S4023">
        <v>80.131352923004698</v>
      </c>
      <c r="T4023">
        <v>321.114947740437</v>
      </c>
      <c r="U4023">
        <v>0</v>
      </c>
      <c r="V4023">
        <v>66.936959126959394</v>
      </c>
      <c r="W4023">
        <v>66.936959126959394</v>
      </c>
      <c r="X4023">
        <v>291.42068534283197</v>
      </c>
      <c r="Y4023">
        <v>279.88098370681303</v>
      </c>
      <c r="Z4023">
        <v>5.6283809425159603</v>
      </c>
      <c r="AA4023">
        <v>3.47528441359391</v>
      </c>
      <c r="AB4023">
        <v>270.77731835070398</v>
      </c>
      <c r="AC4023">
        <v>28.215726961071599</v>
      </c>
      <c r="AD4023">
        <v>1.5530173568722601</v>
      </c>
      <c r="AE4023">
        <v>9.2362790956204499</v>
      </c>
      <c r="AF4023">
        <v>17.4264305085789</v>
      </c>
      <c r="AG4023">
        <v>1041.30533360043</v>
      </c>
      <c r="AH4023">
        <v>1041.30533360043</v>
      </c>
      <c r="AI4023">
        <v>18.144940773082499</v>
      </c>
      <c r="AJ4023">
        <v>18.144940773082499</v>
      </c>
      <c r="AK4023">
        <v>35.4061731154382</v>
      </c>
      <c r="AL4023">
        <v>35.4061731154382</v>
      </c>
      <c r="AM4023">
        <v>1094.8564474889499</v>
      </c>
      <c r="AN4023">
        <v>1094.8564474889499</v>
      </c>
      <c r="AO4023">
        <v>772.74484100731695</v>
      </c>
      <c r="AP4023">
        <v>47.202908827866203</v>
      </c>
      <c r="AQ4023">
        <v>715.02466170243804</v>
      </c>
      <c r="AR4023">
        <v>10.517270477012801</v>
      </c>
      <c r="AS4023">
        <v>71.097651992586293</v>
      </c>
      <c r="AT4023">
        <v>0.70191406487949004</v>
      </c>
      <c r="AU4023">
        <v>1.9777858035910101</v>
      </c>
      <c r="AV4023">
        <v>68.417952124115899</v>
      </c>
      <c r="AW4023">
        <v>187.69351415646</v>
      </c>
      <c r="AX4023">
        <v>8.6049309187901599</v>
      </c>
      <c r="AY4023">
        <v>66.713297990165898</v>
      </c>
      <c r="AZ4023">
        <v>112.375285247504</v>
      </c>
      <c r="BA4023">
        <v>1322.0067968558701</v>
      </c>
      <c r="BB4023">
        <v>30.8713145479534</v>
      </c>
      <c r="BC4023">
        <v>1268.5664160672</v>
      </c>
      <c r="BD4023">
        <v>22.569066240719</v>
      </c>
      <c r="BE4023">
        <v>65.1758936587851</v>
      </c>
      <c r="BF4023">
        <v>4.1232449595892504</v>
      </c>
      <c r="BG4023">
        <v>57.247537991265503</v>
      </c>
      <c r="BH4023">
        <v>3.8051107079303099</v>
      </c>
      <c r="BI4023">
        <v>92.885694798388101</v>
      </c>
      <c r="BJ4023">
        <v>4.8930222321448396</v>
      </c>
      <c r="BK4023">
        <v>78.284684625110799</v>
      </c>
      <c r="BL4023">
        <v>9.7079879411324708</v>
      </c>
      <c r="BM4023">
        <v>115.652098202304</v>
      </c>
      <c r="BN4023">
        <v>5.2389558542467798</v>
      </c>
      <c r="BO4023">
        <v>98.231028853469297</v>
      </c>
      <c r="BP4023">
        <v>12.182113494588</v>
      </c>
      <c r="BQ4023">
        <v>203.04857236609899</v>
      </c>
      <c r="BR4023">
        <v>9.5536542500900197</v>
      </c>
      <c r="BS4023">
        <v>188.31183157681701</v>
      </c>
      <c r="BT4023">
        <v>5.1830865391921597</v>
      </c>
      <c r="BU4023">
        <v>425.85968578692302</v>
      </c>
      <c r="BV4023">
        <v>294.46715320690402</v>
      </c>
      <c r="BW4023">
        <v>50.157753628445299</v>
      </c>
      <c r="BX4023">
        <v>81.234778951573503</v>
      </c>
      <c r="BY4023">
        <v>3026.9302984615902</v>
      </c>
      <c r="BZ4023">
        <v>221.714404109085</v>
      </c>
      <c r="CA4023">
        <v>2800.9581342951001</v>
      </c>
      <c r="CB4023">
        <v>4.2577600574027601</v>
      </c>
      <c r="CC4023">
        <v>18023</v>
      </c>
      <c r="CD4023">
        <v>17793</v>
      </c>
      <c r="CE4023">
        <v>18354.433226215999</v>
      </c>
      <c r="CF4023">
        <v>9138.28888976692</v>
      </c>
      <c r="CG4023">
        <v>15942.7778867666</v>
      </c>
      <c r="CH4023">
        <v>23585.145276105399</v>
      </c>
    </row>
    <row r="4024" spans="1:86" x14ac:dyDescent="0.2">
      <c r="A4024" t="s">
        <v>171</v>
      </c>
      <c r="B4024">
        <v>2012</v>
      </c>
      <c r="C4024" t="s">
        <v>3971</v>
      </c>
      <c r="D4024" t="s">
        <v>4099</v>
      </c>
      <c r="E4024">
        <v>9.6425256333855298</v>
      </c>
      <c r="F4024">
        <v>3.2307035359421001</v>
      </c>
      <c r="G4024">
        <v>4.7756392488921504</v>
      </c>
      <c r="H4024">
        <v>1.6361828485512799</v>
      </c>
      <c r="I4024">
        <v>8.3500843384109693</v>
      </c>
      <c r="J4024">
        <v>3.12778387015921</v>
      </c>
      <c r="K4024">
        <v>4.7153977428652896</v>
      </c>
      <c r="L4024">
        <v>0.50690272538649095</v>
      </c>
      <c r="M4024">
        <v>5.4565968516351804</v>
      </c>
      <c r="N4024">
        <v>4.2355672062937604</v>
      </c>
      <c r="O4024">
        <v>0.228137173062927</v>
      </c>
      <c r="P4024">
        <v>0.99289247227849597</v>
      </c>
      <c r="Q4024">
        <v>0</v>
      </c>
      <c r="R4024">
        <v>2.26551576144985</v>
      </c>
      <c r="S4024">
        <v>2.26551576144985</v>
      </c>
      <c r="T4024">
        <v>11.908041394835401</v>
      </c>
      <c r="U4024">
        <v>0</v>
      </c>
      <c r="V4024">
        <v>1.74488891894478</v>
      </c>
      <c r="W4024">
        <v>1.74488891894478</v>
      </c>
      <c r="X4024">
        <v>10.094973257355701</v>
      </c>
      <c r="Y4024">
        <v>26.229473338681199</v>
      </c>
      <c r="Z4024">
        <v>1.1567534525990899</v>
      </c>
      <c r="AA4024">
        <v>0.36333522400380402</v>
      </c>
      <c r="AB4024">
        <v>24.7093846620783</v>
      </c>
      <c r="AC4024">
        <v>1.7868427141957499</v>
      </c>
      <c r="AD4024">
        <v>0.24832493110040799</v>
      </c>
      <c r="AE4024">
        <v>0.17167156183479801</v>
      </c>
      <c r="AF4024">
        <v>1.3668462212605399</v>
      </c>
      <c r="AG4024">
        <v>95.055489152051607</v>
      </c>
      <c r="AH4024">
        <v>95.055489152051607</v>
      </c>
      <c r="AI4024">
        <v>2.8679436052679299</v>
      </c>
      <c r="AJ4024">
        <v>2.8679436052679299</v>
      </c>
      <c r="AK4024">
        <v>6.3299617778686601</v>
      </c>
      <c r="AL4024">
        <v>6.3299617778686601</v>
      </c>
      <c r="AM4024">
        <v>104.25339453518799</v>
      </c>
      <c r="AN4024">
        <v>104.25339453518799</v>
      </c>
      <c r="AO4024">
        <v>168.233436341328</v>
      </c>
      <c r="AP4024">
        <v>12.225126834607501</v>
      </c>
      <c r="AQ4024">
        <v>154.62524461213999</v>
      </c>
      <c r="AR4024">
        <v>1.38306489458159</v>
      </c>
      <c r="AS4024">
        <v>4.5248099730468203</v>
      </c>
      <c r="AT4024">
        <v>0.110155770103274</v>
      </c>
      <c r="AU4024">
        <v>0.137791105120838</v>
      </c>
      <c r="AV4024">
        <v>4.2768630978227096</v>
      </c>
      <c r="AW4024">
        <v>19.062385922572499</v>
      </c>
      <c r="AX4024">
        <v>1.68582286074035</v>
      </c>
      <c r="AY4024">
        <v>6.2291636536530302</v>
      </c>
      <c r="AZ4024">
        <v>11.147399408179099</v>
      </c>
      <c r="BA4024">
        <v>32.911670670218399</v>
      </c>
      <c r="BB4024">
        <v>4.9455168854091003</v>
      </c>
      <c r="BC4024">
        <v>26.205213313411001</v>
      </c>
      <c r="BD4024">
        <v>1.7609404713983801</v>
      </c>
      <c r="BE4024">
        <v>3.07763147732553</v>
      </c>
      <c r="BF4024">
        <v>0.80710776732794698</v>
      </c>
      <c r="BG4024">
        <v>1.33409771111177</v>
      </c>
      <c r="BH4024">
        <v>0.93642599888581501</v>
      </c>
      <c r="BI4024">
        <v>4.78795265351562</v>
      </c>
      <c r="BJ4024">
        <v>0.91991583238557995</v>
      </c>
      <c r="BK4024">
        <v>2.4698473186435401</v>
      </c>
      <c r="BL4024">
        <v>1.3981895024865001</v>
      </c>
      <c r="BM4024">
        <v>6.4102654913790804</v>
      </c>
      <c r="BN4024">
        <v>0.96962244718465496</v>
      </c>
      <c r="BO4024">
        <v>3.7478291983154999</v>
      </c>
      <c r="BP4024">
        <v>1.6928138458789299</v>
      </c>
      <c r="BQ4024">
        <v>4.4661312438076299</v>
      </c>
      <c r="BR4024">
        <v>1.5812161299723999</v>
      </c>
      <c r="BS4024">
        <v>2.1924591759338501</v>
      </c>
      <c r="BT4024">
        <v>0.69245593790137305</v>
      </c>
      <c r="BU4024">
        <v>56.946631661983901</v>
      </c>
      <c r="BV4024">
        <v>44.578062184035097</v>
      </c>
      <c r="BW4024">
        <v>3.1885009389338901</v>
      </c>
      <c r="BX4024">
        <v>9.1800685390149592</v>
      </c>
      <c r="BY4024">
        <v>103.64057450920301</v>
      </c>
      <c r="BZ4024">
        <v>37.861792654302398</v>
      </c>
      <c r="CA4024">
        <v>65.180658243742201</v>
      </c>
      <c r="CB4024">
        <v>0.59812361115836099</v>
      </c>
      <c r="CC4024">
        <v>2005</v>
      </c>
      <c r="CD4024">
        <v>1991</v>
      </c>
      <c r="CE4024">
        <v>2107.7530734100301</v>
      </c>
      <c r="CF4024">
        <v>1647.80872370306</v>
      </c>
      <c r="CG4024">
        <v>2401.3470005260801</v>
      </c>
      <c r="CH4024">
        <v>3890.5168937763001</v>
      </c>
    </row>
    <row r="4025" spans="1:86" x14ac:dyDescent="0.2">
      <c r="A4025" t="s">
        <v>171</v>
      </c>
      <c r="B4025">
        <v>2012</v>
      </c>
      <c r="C4025" t="s">
        <v>42</v>
      </c>
      <c r="D4025" t="s">
        <v>2881</v>
      </c>
      <c r="E4025">
        <v>3.8596458635277702</v>
      </c>
      <c r="F4025">
        <v>1.1615545279991899</v>
      </c>
      <c r="G4025">
        <v>1.8395548459919899</v>
      </c>
      <c r="H4025">
        <v>0.858536489536596</v>
      </c>
      <c r="I4025">
        <v>3.1252656445822899</v>
      </c>
      <c r="J4025">
        <v>1.1066339083294301</v>
      </c>
      <c r="K4025">
        <v>1.81960287759913</v>
      </c>
      <c r="L4025">
        <v>0.19902885865372899</v>
      </c>
      <c r="M4025">
        <v>2.7603825819161401</v>
      </c>
      <c r="N4025">
        <v>1.95444209806069</v>
      </c>
      <c r="O4025">
        <v>0.14631894350385999</v>
      </c>
      <c r="P4025">
        <v>0.65962154035158305</v>
      </c>
      <c r="Q4025">
        <v>0</v>
      </c>
      <c r="R4025">
        <v>23.0124821251542</v>
      </c>
      <c r="S4025">
        <v>23.0124821251542</v>
      </c>
      <c r="T4025">
        <v>26.872127988681999</v>
      </c>
      <c r="U4025">
        <v>0</v>
      </c>
      <c r="V4025">
        <v>20.339004750306898</v>
      </c>
      <c r="W4025">
        <v>20.339004750306898</v>
      </c>
      <c r="X4025">
        <v>23.464270394889201</v>
      </c>
      <c r="Y4025">
        <v>15.187572173768</v>
      </c>
      <c r="Z4025">
        <v>0.89246525206833405</v>
      </c>
      <c r="AA4025">
        <v>7.3148431935714797E-2</v>
      </c>
      <c r="AB4025">
        <v>14.2219584897639</v>
      </c>
      <c r="AC4025">
        <v>1.0006227186046499</v>
      </c>
      <c r="AD4025">
        <v>0.109426135463235</v>
      </c>
      <c r="AE4025">
        <v>6.0816300652585101E-2</v>
      </c>
      <c r="AF4025">
        <v>0.830380282488832</v>
      </c>
      <c r="AG4025">
        <v>53.106314597885302</v>
      </c>
      <c r="AH4025">
        <v>53.106314597885302</v>
      </c>
      <c r="AI4025">
        <v>0.90088002792672395</v>
      </c>
      <c r="AJ4025">
        <v>0.90088002792672395</v>
      </c>
      <c r="AK4025">
        <v>2.5252078804756701</v>
      </c>
      <c r="AL4025">
        <v>2.5252078804756701</v>
      </c>
      <c r="AM4025">
        <v>56.532402506287703</v>
      </c>
      <c r="AN4025">
        <v>56.532402506287703</v>
      </c>
      <c r="AO4025">
        <v>23.283332452174299</v>
      </c>
      <c r="AP4025">
        <v>11.610131058976901</v>
      </c>
      <c r="AQ4025">
        <v>10.943859335026699</v>
      </c>
      <c r="AR4025">
        <v>0.72934205817069298</v>
      </c>
      <c r="AS4025">
        <v>3.22295049799287</v>
      </c>
      <c r="AT4025">
        <v>4.8212586499214297E-2</v>
      </c>
      <c r="AU4025">
        <v>9.2819400692986997E-2</v>
      </c>
      <c r="AV4025">
        <v>3.0819185108006799</v>
      </c>
      <c r="AW4025">
        <v>8.1489918044970207</v>
      </c>
      <c r="AX4025">
        <v>1.1876613060655301</v>
      </c>
      <c r="AY4025">
        <v>1.1322549880492301</v>
      </c>
      <c r="AZ4025">
        <v>5.8290755103822596</v>
      </c>
      <c r="BA4025">
        <v>14.1413166580907</v>
      </c>
      <c r="BB4025">
        <v>2.0545440635356398</v>
      </c>
      <c r="BC4025">
        <v>10.9000213915975</v>
      </c>
      <c r="BD4025">
        <v>1.1867512029575999</v>
      </c>
      <c r="BE4025">
        <v>1.4226360452168201</v>
      </c>
      <c r="BF4025">
        <v>0.57715209562680703</v>
      </c>
      <c r="BG4025">
        <v>0.61551106603296701</v>
      </c>
      <c r="BH4025">
        <v>0.22997288355704401</v>
      </c>
      <c r="BI4025">
        <v>2.51722846406089</v>
      </c>
      <c r="BJ4025">
        <v>0.62534843288821695</v>
      </c>
      <c r="BK4025">
        <v>1.3743450245606701</v>
      </c>
      <c r="BL4025">
        <v>0.51753500661199603</v>
      </c>
      <c r="BM4025">
        <v>3.5456918954565402</v>
      </c>
      <c r="BN4025">
        <v>0.64556486654523604</v>
      </c>
      <c r="BO4025">
        <v>2.2415923989222102</v>
      </c>
      <c r="BP4025">
        <v>0.65853462998908996</v>
      </c>
      <c r="BQ4025">
        <v>1.8354471420759899</v>
      </c>
      <c r="BR4025">
        <v>0.61301714496263804</v>
      </c>
      <c r="BS4025">
        <v>0.90078625326050599</v>
      </c>
      <c r="BT4025">
        <v>0.321643743852848</v>
      </c>
      <c r="BU4025">
        <v>28.7697126823162</v>
      </c>
      <c r="BV4025">
        <v>20.569293622259998</v>
      </c>
      <c r="BW4025">
        <v>2.1089593352628602</v>
      </c>
      <c r="BX4025">
        <v>6.0914597247932702</v>
      </c>
      <c r="BY4025">
        <v>38.469921091371098</v>
      </c>
      <c r="BZ4025">
        <v>13.075819573226999</v>
      </c>
      <c r="CA4025">
        <v>25.187696128070701</v>
      </c>
      <c r="CB4025">
        <v>0.20640539007341399</v>
      </c>
      <c r="CC4025">
        <v>1102</v>
      </c>
      <c r="CD4025">
        <v>1082</v>
      </c>
      <c r="CE4025">
        <v>1230.06820031282</v>
      </c>
      <c r="CF4025">
        <v>983.76008269233398</v>
      </c>
      <c r="CG4025">
        <v>2239.3202600138502</v>
      </c>
      <c r="CH4025">
        <v>3354.0861572600502</v>
      </c>
    </row>
    <row r="4026" spans="1:86" x14ac:dyDescent="0.2">
      <c r="A4026" t="s">
        <v>171</v>
      </c>
      <c r="B4026">
        <v>2012</v>
      </c>
      <c r="C4026" t="s">
        <v>43</v>
      </c>
      <c r="D4026" t="s">
        <v>2882</v>
      </c>
      <c r="E4026">
        <v>4.55821332574547</v>
      </c>
      <c r="F4026">
        <v>1.3773946637160801</v>
      </c>
      <c r="G4026">
        <v>1.61667315394011</v>
      </c>
      <c r="H4026">
        <v>1.5641455080892801</v>
      </c>
      <c r="I4026">
        <v>3.1426527433367699</v>
      </c>
      <c r="J4026">
        <v>1.3085641883974899</v>
      </c>
      <c r="K4026">
        <v>1.59965960539123</v>
      </c>
      <c r="L4026">
        <v>0.23442894954804799</v>
      </c>
      <c r="M4026">
        <v>3.3900063140127399</v>
      </c>
      <c r="N4026">
        <v>2.47132893721174</v>
      </c>
      <c r="O4026">
        <v>0.101760574160307</v>
      </c>
      <c r="P4026">
        <v>0.816916802640689</v>
      </c>
      <c r="Q4026">
        <v>0</v>
      </c>
      <c r="R4026">
        <v>0.49374550359123898</v>
      </c>
      <c r="S4026">
        <v>0.49374550359123898</v>
      </c>
      <c r="T4026">
        <v>5.0519588293367104</v>
      </c>
      <c r="U4026">
        <v>0</v>
      </c>
      <c r="V4026">
        <v>0.41591982896991903</v>
      </c>
      <c r="W4026">
        <v>0.41591982896991903</v>
      </c>
      <c r="X4026">
        <v>3.5585725723066899</v>
      </c>
      <c r="Y4026">
        <v>18.8734306888894</v>
      </c>
      <c r="Z4026">
        <v>1.1285165246632201</v>
      </c>
      <c r="AA4026">
        <v>6.2633494896637706E-2</v>
      </c>
      <c r="AB4026">
        <v>17.682280669329501</v>
      </c>
      <c r="AC4026">
        <v>2.9348527568068299</v>
      </c>
      <c r="AD4026">
        <v>0.136300544302034</v>
      </c>
      <c r="AE4026">
        <v>5.1837956967999498E-2</v>
      </c>
      <c r="AF4026">
        <v>2.7467142555368</v>
      </c>
      <c r="AG4026">
        <v>64.495979506192299</v>
      </c>
      <c r="AH4026">
        <v>64.495979506192299</v>
      </c>
      <c r="AI4026">
        <v>1.4513977045322</v>
      </c>
      <c r="AJ4026">
        <v>1.4513977045322</v>
      </c>
      <c r="AK4026">
        <v>3.22677189571308</v>
      </c>
      <c r="AL4026">
        <v>3.22677189571308</v>
      </c>
      <c r="AM4026">
        <v>69.174149106437596</v>
      </c>
      <c r="AN4026">
        <v>69.174149106437596</v>
      </c>
      <c r="AO4026">
        <v>27.824269458551399</v>
      </c>
      <c r="AP4026">
        <v>14.6774037280224</v>
      </c>
      <c r="AQ4026">
        <v>12.1693597121763</v>
      </c>
      <c r="AR4026">
        <v>0.97750601835269102</v>
      </c>
      <c r="AS4026">
        <v>4.3021118401244296</v>
      </c>
      <c r="AT4026">
        <v>5.9560218416524202E-2</v>
      </c>
      <c r="AU4026">
        <v>0.106656634561812</v>
      </c>
      <c r="AV4026">
        <v>4.1358949871460897</v>
      </c>
      <c r="AW4026">
        <v>9.3398358437131108</v>
      </c>
      <c r="AX4026">
        <v>1.49777533868982</v>
      </c>
      <c r="AY4026">
        <v>1.24412922137707</v>
      </c>
      <c r="AZ4026">
        <v>6.5979312836462096</v>
      </c>
      <c r="BA4026">
        <v>15.322857437962901</v>
      </c>
      <c r="BB4026">
        <v>2.5250687975843502</v>
      </c>
      <c r="BC4026">
        <v>11.204268068832899</v>
      </c>
      <c r="BD4026">
        <v>1.5935205715456899</v>
      </c>
      <c r="BE4026">
        <v>1.7366152710067999</v>
      </c>
      <c r="BF4026">
        <v>0.72832538797389301</v>
      </c>
      <c r="BG4026">
        <v>0.73577423674159803</v>
      </c>
      <c r="BH4026">
        <v>0.27251564629131098</v>
      </c>
      <c r="BI4026">
        <v>2.9245004956926102</v>
      </c>
      <c r="BJ4026">
        <v>0.78878790220623196</v>
      </c>
      <c r="BK4026">
        <v>1.4969775935501399</v>
      </c>
      <c r="BL4026">
        <v>0.63873499993623495</v>
      </c>
      <c r="BM4026">
        <v>3.95834345172534</v>
      </c>
      <c r="BN4026">
        <v>0.81390568343582803</v>
      </c>
      <c r="BO4026">
        <v>2.3465999290828599</v>
      </c>
      <c r="BP4026">
        <v>0.79783783920665197</v>
      </c>
      <c r="BQ4026">
        <v>2.6750848815402799</v>
      </c>
      <c r="BR4026">
        <v>0.759832483027848</v>
      </c>
      <c r="BS4026">
        <v>1.4805997742088699</v>
      </c>
      <c r="BT4026">
        <v>0.434652624303557</v>
      </c>
      <c r="BU4026">
        <v>35.0194541352122</v>
      </c>
      <c r="BV4026">
        <v>26.011427345173399</v>
      </c>
      <c r="BW4026">
        <v>1.4455688496084</v>
      </c>
      <c r="BX4026">
        <v>7.5624579404303196</v>
      </c>
      <c r="BY4026">
        <v>37.654665170168002</v>
      </c>
      <c r="BZ4026">
        <v>15.4061466236492</v>
      </c>
      <c r="CA4026">
        <v>21.9600580397851</v>
      </c>
      <c r="CB4026">
        <v>0.28846050673365398</v>
      </c>
      <c r="CC4026">
        <v>1335</v>
      </c>
      <c r="CD4026">
        <v>1297</v>
      </c>
      <c r="CE4026">
        <v>1478.64928958827</v>
      </c>
      <c r="CF4026">
        <v>1137.7771014585901</v>
      </c>
      <c r="CG4026">
        <v>1941.2292305937999</v>
      </c>
      <c r="CH4026">
        <v>3093.0986739459399</v>
      </c>
    </row>
    <row r="4027" spans="1:86" x14ac:dyDescent="0.2">
      <c r="A4027" t="s">
        <v>171</v>
      </c>
      <c r="B4027">
        <v>2012</v>
      </c>
      <c r="C4027" t="s">
        <v>44</v>
      </c>
      <c r="D4027" t="s">
        <v>2883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  <c r="BE4027">
        <v>0</v>
      </c>
      <c r="BF4027">
        <v>0</v>
      </c>
      <c r="BG4027">
        <v>0</v>
      </c>
      <c r="BH4027">
        <v>0</v>
      </c>
      <c r="BI4027">
        <v>0</v>
      </c>
      <c r="BJ4027">
        <v>0</v>
      </c>
      <c r="BK4027">
        <v>0</v>
      </c>
      <c r="BL4027">
        <v>0</v>
      </c>
      <c r="BM4027">
        <v>0</v>
      </c>
      <c r="BN4027">
        <v>0</v>
      </c>
      <c r="BO4027">
        <v>0</v>
      </c>
      <c r="BP4027">
        <v>0</v>
      </c>
      <c r="BQ4027">
        <v>0</v>
      </c>
      <c r="BR4027">
        <v>0</v>
      </c>
      <c r="BS4027">
        <v>0</v>
      </c>
      <c r="BT4027">
        <v>0</v>
      </c>
      <c r="BU4027">
        <v>0</v>
      </c>
      <c r="BV4027">
        <v>0</v>
      </c>
      <c r="BW4027">
        <v>0</v>
      </c>
      <c r="BX4027">
        <v>0</v>
      </c>
      <c r="BY4027">
        <v>0</v>
      </c>
      <c r="BZ4027">
        <v>0</v>
      </c>
      <c r="CA4027">
        <v>0</v>
      </c>
      <c r="CB4027">
        <v>0</v>
      </c>
      <c r="CC4027">
        <v>0</v>
      </c>
      <c r="CD4027">
        <v>0</v>
      </c>
      <c r="CE4027">
        <v>0</v>
      </c>
      <c r="CF4027">
        <v>0</v>
      </c>
      <c r="CG4027">
        <v>0</v>
      </c>
      <c r="CH4027">
        <v>0</v>
      </c>
    </row>
    <row r="4028" spans="1:86" x14ac:dyDescent="0.2">
      <c r="A4028" t="s">
        <v>171</v>
      </c>
      <c r="B4028">
        <v>2012</v>
      </c>
      <c r="C4028" t="s">
        <v>45</v>
      </c>
      <c r="D4028" t="s">
        <v>2884</v>
      </c>
      <c r="E4028">
        <v>1.6384855363414601</v>
      </c>
      <c r="F4028">
        <v>0.44425747379527097</v>
      </c>
      <c r="G4028">
        <v>0.88851458735461197</v>
      </c>
      <c r="H4028">
        <v>0.30571347519157799</v>
      </c>
      <c r="I4028">
        <v>1.3815804971110901</v>
      </c>
      <c r="J4028">
        <v>0.42994873055423899</v>
      </c>
      <c r="K4028">
        <v>0.879168721970781</v>
      </c>
      <c r="L4028">
        <v>7.2463044586069905E-2</v>
      </c>
      <c r="M4028">
        <v>0.91389473123631304</v>
      </c>
      <c r="N4028">
        <v>0.67132917580677298</v>
      </c>
      <c r="O4028">
        <v>4.0850214202177999E-2</v>
      </c>
      <c r="P4028">
        <v>0.20171534122736301</v>
      </c>
      <c r="Q4028">
        <v>0</v>
      </c>
      <c r="R4028">
        <v>5.2769579932088897</v>
      </c>
      <c r="S4028">
        <v>5.2769579932088897</v>
      </c>
      <c r="T4028">
        <v>6.91544352955035</v>
      </c>
      <c r="U4028">
        <v>0</v>
      </c>
      <c r="V4028">
        <v>4.5774573556335403</v>
      </c>
      <c r="W4028">
        <v>4.5774573556335403</v>
      </c>
      <c r="X4028">
        <v>5.9590378527446299</v>
      </c>
      <c r="Y4028">
        <v>4.9576847534421304</v>
      </c>
      <c r="Z4028">
        <v>0.121670357114537</v>
      </c>
      <c r="AA4028">
        <v>3.2846122122454302E-2</v>
      </c>
      <c r="AB4028">
        <v>4.80316827420513</v>
      </c>
      <c r="AC4028">
        <v>0.36387368773204298</v>
      </c>
      <c r="AD4028">
        <v>3.7808672191842897E-2</v>
      </c>
      <c r="AE4028">
        <v>2.8606417217349699E-2</v>
      </c>
      <c r="AF4028">
        <v>0.29745859832284999</v>
      </c>
      <c r="AG4028">
        <v>23.237972478035001</v>
      </c>
      <c r="AH4028">
        <v>23.237972478035001</v>
      </c>
      <c r="AI4028">
        <v>0.35226253536316698</v>
      </c>
      <c r="AJ4028">
        <v>0.35226253536316698</v>
      </c>
      <c r="AK4028">
        <v>0.94506914923734997</v>
      </c>
      <c r="AL4028">
        <v>0.94506914923734997</v>
      </c>
      <c r="AM4028">
        <v>24.535304162635601</v>
      </c>
      <c r="AN4028">
        <v>24.535304162635601</v>
      </c>
      <c r="AO4028">
        <v>5.5299231616240299</v>
      </c>
      <c r="AP4028">
        <v>0.91580209157149395</v>
      </c>
      <c r="AQ4028">
        <v>4.3800790533528202</v>
      </c>
      <c r="AR4028">
        <v>0.23404201669972399</v>
      </c>
      <c r="AS4028">
        <v>1.0897272479390301</v>
      </c>
      <c r="AT4028">
        <v>1.5991787120397699E-2</v>
      </c>
      <c r="AU4028">
        <v>7.7583238471975902E-2</v>
      </c>
      <c r="AV4028">
        <v>0.99615222234665901</v>
      </c>
      <c r="AW4028">
        <v>2.8160280908497901</v>
      </c>
      <c r="AX4028">
        <v>0.19176968889051901</v>
      </c>
      <c r="AY4028">
        <v>0.61832607589933397</v>
      </c>
      <c r="AZ4028">
        <v>2.00593232605994</v>
      </c>
      <c r="BA4028">
        <v>7.7655585162716196</v>
      </c>
      <c r="BB4028">
        <v>0.72879789805913298</v>
      </c>
      <c r="BC4028">
        <v>6.6577649225108697</v>
      </c>
      <c r="BD4028">
        <v>0.378995695701632</v>
      </c>
      <c r="BE4028">
        <v>0.59663674112169496</v>
      </c>
      <c r="BF4028">
        <v>8.9493467209239994E-2</v>
      </c>
      <c r="BG4028">
        <v>0.43076669008062202</v>
      </c>
      <c r="BH4028">
        <v>7.6376583831833003E-2</v>
      </c>
      <c r="BI4028">
        <v>1.0863045849734501</v>
      </c>
      <c r="BJ4028">
        <v>0.10822669967495301</v>
      </c>
      <c r="BK4028">
        <v>0.80922170898378298</v>
      </c>
      <c r="BL4028">
        <v>0.168856176314715</v>
      </c>
      <c r="BM4028">
        <v>1.5570690065794</v>
      </c>
      <c r="BN4028">
        <v>0.116093852661175</v>
      </c>
      <c r="BO4028">
        <v>1.2219372242629201</v>
      </c>
      <c r="BP4028">
        <v>0.21903792965530799</v>
      </c>
      <c r="BQ4028">
        <v>1.36644071206718</v>
      </c>
      <c r="BR4028">
        <v>0.22798499376948</v>
      </c>
      <c r="BS4028">
        <v>1.0278896607892301</v>
      </c>
      <c r="BT4028">
        <v>0.110566057508467</v>
      </c>
      <c r="BU4028">
        <v>9.5078405322201398</v>
      </c>
      <c r="BV4028">
        <v>7.0698105325050298</v>
      </c>
      <c r="BW4028">
        <v>0.57272901304523804</v>
      </c>
      <c r="BX4028">
        <v>1.86530098666987</v>
      </c>
      <c r="BY4028">
        <v>17.2255815970124</v>
      </c>
      <c r="BZ4028">
        <v>5.1079080113472299</v>
      </c>
      <c r="CA4028">
        <v>12.0367088919977</v>
      </c>
      <c r="CB4028">
        <v>8.0964693667496701E-2</v>
      </c>
      <c r="CC4028">
        <v>358</v>
      </c>
      <c r="CD4028">
        <v>349</v>
      </c>
      <c r="CE4028">
        <v>336.28966437462299</v>
      </c>
      <c r="CF4028">
        <v>221.07494574307</v>
      </c>
      <c r="CG4028">
        <v>410.53241348573601</v>
      </c>
      <c r="CH4028">
        <v>610.14325738739899</v>
      </c>
    </row>
    <row r="4029" spans="1:86" x14ac:dyDescent="0.2">
      <c r="A4029" t="s">
        <v>171</v>
      </c>
      <c r="B4029">
        <v>2012</v>
      </c>
      <c r="C4029" t="s">
        <v>234</v>
      </c>
      <c r="D4029" t="s">
        <v>4100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  <c r="BE4029">
        <v>0</v>
      </c>
      <c r="BF4029">
        <v>0</v>
      </c>
      <c r="BG4029">
        <v>0</v>
      </c>
      <c r="BH4029">
        <v>0</v>
      </c>
      <c r="BI4029">
        <v>0</v>
      </c>
      <c r="BJ4029">
        <v>0</v>
      </c>
      <c r="BK4029">
        <v>0</v>
      </c>
      <c r="BL4029">
        <v>0</v>
      </c>
      <c r="BM4029">
        <v>0</v>
      </c>
      <c r="BN4029">
        <v>0</v>
      </c>
      <c r="BO4029">
        <v>0</v>
      </c>
      <c r="BP4029">
        <v>0</v>
      </c>
      <c r="BQ4029">
        <v>0</v>
      </c>
      <c r="BR4029">
        <v>0</v>
      </c>
      <c r="BS4029">
        <v>0</v>
      </c>
      <c r="BT4029">
        <v>0</v>
      </c>
      <c r="BU4029">
        <v>0</v>
      </c>
      <c r="BV4029">
        <v>0</v>
      </c>
      <c r="BW4029">
        <v>0</v>
      </c>
      <c r="BX4029">
        <v>0</v>
      </c>
      <c r="BY4029">
        <v>0</v>
      </c>
      <c r="BZ4029">
        <v>0</v>
      </c>
      <c r="CA4029">
        <v>0</v>
      </c>
      <c r="CB4029">
        <v>0</v>
      </c>
      <c r="CC4029">
        <v>74151</v>
      </c>
      <c r="CD4029">
        <v>73008</v>
      </c>
      <c r="CE4029">
        <v>75060.297143177595</v>
      </c>
      <c r="CF4029">
        <v>0</v>
      </c>
      <c r="CG4029">
        <v>0</v>
      </c>
      <c r="CH4029">
        <v>0</v>
      </c>
    </row>
    <row r="4030" spans="1:86" x14ac:dyDescent="0.2">
      <c r="A4030" t="s">
        <v>171</v>
      </c>
      <c r="B4030">
        <v>2012</v>
      </c>
      <c r="C4030" t="s">
        <v>238</v>
      </c>
      <c r="D4030" t="s">
        <v>2885</v>
      </c>
      <c r="E4030">
        <v>26952.197339214101</v>
      </c>
      <c r="F4030">
        <v>9041.8915773978897</v>
      </c>
      <c r="G4030">
        <v>10234.9557958067</v>
      </c>
      <c r="H4030">
        <v>7675.3499660094803</v>
      </c>
      <c r="I4030">
        <v>23198.562070371499</v>
      </c>
      <c r="J4030">
        <v>8825.9639284487293</v>
      </c>
      <c r="K4030">
        <v>10099.3697930136</v>
      </c>
      <c r="L4030">
        <v>4273.2283489091596</v>
      </c>
      <c r="M4030">
        <v>24545.2505354719</v>
      </c>
      <c r="N4030">
        <v>10101.2408524684</v>
      </c>
      <c r="O4030">
        <v>420.25299322928299</v>
      </c>
      <c r="P4030">
        <v>14023.7566897742</v>
      </c>
      <c r="Q4030">
        <v>17357.7192415719</v>
      </c>
      <c r="R4030">
        <v>53069.2898836518</v>
      </c>
      <c r="S4030">
        <v>70427.009125223703</v>
      </c>
      <c r="T4030">
        <v>97379.206464437797</v>
      </c>
      <c r="U4030">
        <v>13556.2495025035</v>
      </c>
      <c r="V4030">
        <v>40971.801903447398</v>
      </c>
      <c r="W4030">
        <v>54528.051405950901</v>
      </c>
      <c r="X4030">
        <v>77726.613476322396</v>
      </c>
      <c r="Y4030">
        <v>73621.788190445004</v>
      </c>
      <c r="Z4030">
        <v>1658.4606014357901</v>
      </c>
      <c r="AA4030">
        <v>226.576177407919</v>
      </c>
      <c r="AB4030">
        <v>71736.751411601203</v>
      </c>
      <c r="AC4030">
        <v>5259.3354520994199</v>
      </c>
      <c r="AD4030">
        <v>585.45682521228105</v>
      </c>
      <c r="AE4030">
        <v>435.97851797938301</v>
      </c>
      <c r="AF4030">
        <v>4237.9001089077601</v>
      </c>
      <c r="AG4030">
        <v>244853.89213618901</v>
      </c>
      <c r="AH4030">
        <v>244853.89213618901</v>
      </c>
      <c r="AI4030">
        <v>69859.275141049104</v>
      </c>
      <c r="AJ4030">
        <v>69859.275141049104</v>
      </c>
      <c r="AK4030">
        <v>30870.714335013101</v>
      </c>
      <c r="AL4030">
        <v>30870.714335013101</v>
      </c>
      <c r="AM4030">
        <v>345583.88161225099</v>
      </c>
      <c r="AN4030">
        <v>345583.88161225099</v>
      </c>
      <c r="AO4030">
        <v>66953.650975145007</v>
      </c>
      <c r="AP4030">
        <v>10690.204551339701</v>
      </c>
      <c r="AQ4030">
        <v>32001.931918933202</v>
      </c>
      <c r="AR4030">
        <v>24261.514504872099</v>
      </c>
      <c r="AS4030">
        <v>18046.974136633198</v>
      </c>
      <c r="AT4030">
        <v>296.12108610091599</v>
      </c>
      <c r="AU4030">
        <v>227.85007370245299</v>
      </c>
      <c r="AV4030">
        <v>17523.002976829899</v>
      </c>
      <c r="AW4030">
        <v>42782.472187961197</v>
      </c>
      <c r="AX4030">
        <v>2660.9088078804998</v>
      </c>
      <c r="AY4030">
        <v>5484.7621940150402</v>
      </c>
      <c r="AZ4030">
        <v>34636.801186065597</v>
      </c>
      <c r="BA4030">
        <v>146308.792587342</v>
      </c>
      <c r="BB4030">
        <v>16141.712951798299</v>
      </c>
      <c r="BC4030">
        <v>115591.68753725001</v>
      </c>
      <c r="BD4030">
        <v>14575.3920982939</v>
      </c>
      <c r="BE4030">
        <v>12856.7450200229</v>
      </c>
      <c r="BF4030">
        <v>1520.8550223782199</v>
      </c>
      <c r="BG4030">
        <v>6911.5412955866796</v>
      </c>
      <c r="BH4030">
        <v>4424.3487020579796</v>
      </c>
      <c r="BI4030">
        <v>17743.860421655099</v>
      </c>
      <c r="BJ4030">
        <v>1888.63298157035</v>
      </c>
      <c r="BK4030">
        <v>9226.4615753338094</v>
      </c>
      <c r="BL4030">
        <v>6628.7658647509497</v>
      </c>
      <c r="BM4030">
        <v>21390.828543760901</v>
      </c>
      <c r="BN4030">
        <v>2141.3990218364302</v>
      </c>
      <c r="BO4030">
        <v>11253.8729410293</v>
      </c>
      <c r="BP4030">
        <v>7995.5565808951596</v>
      </c>
      <c r="BQ4030">
        <v>37225.646243722302</v>
      </c>
      <c r="BR4030">
        <v>4828.2462638719098</v>
      </c>
      <c r="BS4030">
        <v>21200.333490094101</v>
      </c>
      <c r="BT4030">
        <v>11197.0664897563</v>
      </c>
      <c r="BU4030">
        <v>242525.490241155</v>
      </c>
      <c r="BV4030">
        <v>107097.631272838</v>
      </c>
      <c r="BW4030">
        <v>5795.33148060243</v>
      </c>
      <c r="BX4030">
        <v>129632.527487714</v>
      </c>
      <c r="BY4030">
        <v>272138.868028233</v>
      </c>
      <c r="BZ4030">
        <v>124491.257024473</v>
      </c>
      <c r="CA4030">
        <v>136478.85579578401</v>
      </c>
      <c r="CB4030">
        <v>11168.755207976101</v>
      </c>
      <c r="CC4030">
        <v>1706915</v>
      </c>
      <c r="CD4030">
        <v>1723749</v>
      </c>
      <c r="CE4030">
        <v>1726851.32694353</v>
      </c>
      <c r="CF4030">
        <v>972176.39305368694</v>
      </c>
      <c r="CG4030">
        <v>1192744.61179993</v>
      </c>
      <c r="CH4030">
        <v>1977563.07895238</v>
      </c>
    </row>
    <row r="4031" spans="1:86" x14ac:dyDescent="0.2">
      <c r="A4031" t="s">
        <v>171</v>
      </c>
      <c r="B4031">
        <v>2012</v>
      </c>
      <c r="C4031" t="s">
        <v>239</v>
      </c>
      <c r="D4031" t="s">
        <v>2886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  <c r="BE4031">
        <v>0</v>
      </c>
      <c r="BF4031">
        <v>0</v>
      </c>
      <c r="BG4031">
        <v>0</v>
      </c>
      <c r="BH4031">
        <v>0</v>
      </c>
      <c r="BI4031">
        <v>0</v>
      </c>
      <c r="BJ4031">
        <v>0</v>
      </c>
      <c r="BK4031">
        <v>0</v>
      </c>
      <c r="BL4031">
        <v>0</v>
      </c>
      <c r="BM4031">
        <v>0</v>
      </c>
      <c r="BN4031">
        <v>0</v>
      </c>
      <c r="BO4031">
        <v>0</v>
      </c>
      <c r="BP4031">
        <v>0</v>
      </c>
      <c r="BQ4031">
        <v>0</v>
      </c>
      <c r="BR4031">
        <v>0</v>
      </c>
      <c r="BS4031">
        <v>0</v>
      </c>
      <c r="BT4031">
        <v>0</v>
      </c>
      <c r="BU4031">
        <v>0</v>
      </c>
      <c r="BV4031">
        <v>0</v>
      </c>
      <c r="BW4031">
        <v>0</v>
      </c>
      <c r="BX4031">
        <v>0</v>
      </c>
      <c r="BY4031">
        <v>0</v>
      </c>
      <c r="BZ4031">
        <v>0</v>
      </c>
      <c r="CA4031">
        <v>0</v>
      </c>
      <c r="CB4031">
        <v>0</v>
      </c>
      <c r="CC4031">
        <v>0</v>
      </c>
      <c r="CD4031">
        <v>0</v>
      </c>
      <c r="CE4031">
        <v>0</v>
      </c>
      <c r="CF4031">
        <v>0</v>
      </c>
      <c r="CG4031">
        <v>0</v>
      </c>
      <c r="CH4031">
        <v>0</v>
      </c>
    </row>
    <row r="4032" spans="1:86" x14ac:dyDescent="0.2">
      <c r="A4032" t="s">
        <v>171</v>
      </c>
      <c r="B4032">
        <v>2012</v>
      </c>
      <c r="C4032" t="s">
        <v>240</v>
      </c>
      <c r="D4032" t="s">
        <v>2887</v>
      </c>
      <c r="E4032">
        <v>26952.197339214101</v>
      </c>
      <c r="F4032">
        <v>9041.8915773978897</v>
      </c>
      <c r="G4032">
        <v>10234.9557958067</v>
      </c>
      <c r="H4032">
        <v>7675.3499660094803</v>
      </c>
      <c r="I4032">
        <v>23198.562070371499</v>
      </c>
      <c r="J4032">
        <v>8825.9639284487293</v>
      </c>
      <c r="K4032">
        <v>10099.3697930136</v>
      </c>
      <c r="L4032">
        <v>4273.2283489091596</v>
      </c>
      <c r="M4032">
        <v>24545.2505354719</v>
      </c>
      <c r="N4032">
        <v>10101.2408524684</v>
      </c>
      <c r="O4032">
        <v>420.25299322928299</v>
      </c>
      <c r="P4032">
        <v>14023.7566897742</v>
      </c>
      <c r="Q4032">
        <v>17357.7192415719</v>
      </c>
      <c r="R4032">
        <v>53069.2898836518</v>
      </c>
      <c r="S4032">
        <v>70427.009125223703</v>
      </c>
      <c r="T4032">
        <v>97379.206464437797</v>
      </c>
      <c r="U4032">
        <v>13556.2495025035</v>
      </c>
      <c r="V4032">
        <v>40971.801903447398</v>
      </c>
      <c r="W4032">
        <v>54528.051405950901</v>
      </c>
      <c r="X4032">
        <v>77726.613476322396</v>
      </c>
      <c r="Y4032">
        <v>73621.788190445004</v>
      </c>
      <c r="Z4032">
        <v>1658.4606014357901</v>
      </c>
      <c r="AA4032">
        <v>226.576177407919</v>
      </c>
      <c r="AB4032">
        <v>71736.751411601203</v>
      </c>
      <c r="AC4032">
        <v>5259.3354520994199</v>
      </c>
      <c r="AD4032">
        <v>585.45682521228105</v>
      </c>
      <c r="AE4032">
        <v>435.97851797938301</v>
      </c>
      <c r="AF4032">
        <v>4237.9001089077601</v>
      </c>
      <c r="AG4032">
        <v>244853.89213618901</v>
      </c>
      <c r="AH4032">
        <v>244853.89213618901</v>
      </c>
      <c r="AI4032">
        <v>69859.275141049104</v>
      </c>
      <c r="AJ4032">
        <v>69859.275141049104</v>
      </c>
      <c r="AK4032">
        <v>30870.714335013101</v>
      </c>
      <c r="AL4032">
        <v>30870.714335013101</v>
      </c>
      <c r="AM4032">
        <v>345583.88161225099</v>
      </c>
      <c r="AN4032">
        <v>345583.88161225099</v>
      </c>
      <c r="AO4032">
        <v>66953.650975145007</v>
      </c>
      <c r="AP4032">
        <v>10690.204551339701</v>
      </c>
      <c r="AQ4032">
        <v>32001.931918933202</v>
      </c>
      <c r="AR4032">
        <v>24261.514504872099</v>
      </c>
      <c r="AS4032">
        <v>18046.974136633198</v>
      </c>
      <c r="AT4032">
        <v>296.12108610091599</v>
      </c>
      <c r="AU4032">
        <v>227.85007370245299</v>
      </c>
      <c r="AV4032">
        <v>17523.002976829899</v>
      </c>
      <c r="AW4032">
        <v>42782.472187961197</v>
      </c>
      <c r="AX4032">
        <v>2660.9088078804998</v>
      </c>
      <c r="AY4032">
        <v>5484.7621940150402</v>
      </c>
      <c r="AZ4032">
        <v>34636.801186065597</v>
      </c>
      <c r="BA4032">
        <v>146308.792587342</v>
      </c>
      <c r="BB4032">
        <v>16141.712951798299</v>
      </c>
      <c r="BC4032">
        <v>115591.68753725001</v>
      </c>
      <c r="BD4032">
        <v>14575.3920982939</v>
      </c>
      <c r="BE4032">
        <v>12856.7450200229</v>
      </c>
      <c r="BF4032">
        <v>1520.8550223782199</v>
      </c>
      <c r="BG4032">
        <v>6911.5412955866796</v>
      </c>
      <c r="BH4032">
        <v>4424.3487020579796</v>
      </c>
      <c r="BI4032">
        <v>17743.860421655099</v>
      </c>
      <c r="BJ4032">
        <v>1888.63298157035</v>
      </c>
      <c r="BK4032">
        <v>9226.4615753338094</v>
      </c>
      <c r="BL4032">
        <v>6628.7658647509497</v>
      </c>
      <c r="BM4032">
        <v>21390.828543760901</v>
      </c>
      <c r="BN4032">
        <v>2141.3990218364302</v>
      </c>
      <c r="BO4032">
        <v>11253.8729410293</v>
      </c>
      <c r="BP4032">
        <v>7995.5565808951596</v>
      </c>
      <c r="BQ4032">
        <v>37225.646243722302</v>
      </c>
      <c r="BR4032">
        <v>4828.2462638719098</v>
      </c>
      <c r="BS4032">
        <v>21200.333490094101</v>
      </c>
      <c r="BT4032">
        <v>11197.0664897563</v>
      </c>
      <c r="BU4032">
        <v>242525.490241155</v>
      </c>
      <c r="BV4032">
        <v>107097.631272838</v>
      </c>
      <c r="BW4032">
        <v>5795.33148060243</v>
      </c>
      <c r="BX4032">
        <v>129632.527487714</v>
      </c>
      <c r="BY4032">
        <v>272138.868028233</v>
      </c>
      <c r="BZ4032">
        <v>124491.257024473</v>
      </c>
      <c r="CA4032">
        <v>136478.85579578401</v>
      </c>
      <c r="CB4032">
        <v>11168.755207976101</v>
      </c>
      <c r="CC4032">
        <v>1706915</v>
      </c>
      <c r="CD4032">
        <v>1723749</v>
      </c>
      <c r="CE4032">
        <v>1726851.32694353</v>
      </c>
      <c r="CF4032">
        <v>972176.39305368694</v>
      </c>
      <c r="CG4032">
        <v>1192744.61179993</v>
      </c>
      <c r="CH4032">
        <v>1977563.07895238</v>
      </c>
    </row>
    <row r="4033" spans="1:86" x14ac:dyDescent="0.2">
      <c r="A4033" t="s">
        <v>171</v>
      </c>
      <c r="B4033">
        <v>2013</v>
      </c>
      <c r="C4033" t="s">
        <v>2</v>
      </c>
      <c r="D4033" t="s">
        <v>2888</v>
      </c>
      <c r="E4033">
        <v>903.74912636899603</v>
      </c>
      <c r="F4033">
        <v>40.398534629613202</v>
      </c>
      <c r="G4033">
        <v>118.440981633652</v>
      </c>
      <c r="H4033">
        <v>744.90961010573005</v>
      </c>
      <c r="I4033">
        <v>174.77927758066701</v>
      </c>
      <c r="J4033">
        <v>35.8304402554649</v>
      </c>
      <c r="K4033">
        <v>117.062741112913</v>
      </c>
      <c r="L4033">
        <v>21.8860962122891</v>
      </c>
      <c r="M4033">
        <v>94.288270298895199</v>
      </c>
      <c r="N4033">
        <v>77.331168001727605</v>
      </c>
      <c r="O4033">
        <v>12.508627177028901</v>
      </c>
      <c r="P4033">
        <v>4.4484751201387001</v>
      </c>
      <c r="Q4033">
        <v>96.330495189558405</v>
      </c>
      <c r="R4033">
        <v>265.52609851690602</v>
      </c>
      <c r="S4033">
        <v>361.85659370646499</v>
      </c>
      <c r="T4033">
        <v>1265.6057200754601</v>
      </c>
      <c r="U4033">
        <v>27.785347468549801</v>
      </c>
      <c r="V4033">
        <v>76.587739892157401</v>
      </c>
      <c r="W4033">
        <v>104.373087360707</v>
      </c>
      <c r="X4033">
        <v>279.152364941374</v>
      </c>
      <c r="Y4033">
        <v>14145.810651244599</v>
      </c>
      <c r="Z4033">
        <v>124.197176351073</v>
      </c>
      <c r="AA4033">
        <v>9.0619667138373003</v>
      </c>
      <c r="AB4033">
        <v>14012.5515081797</v>
      </c>
      <c r="AC4033">
        <v>1251.8076801279001</v>
      </c>
      <c r="AD4033">
        <v>4.9099495482264599</v>
      </c>
      <c r="AE4033">
        <v>3.8647360835347202</v>
      </c>
      <c r="AF4033">
        <v>1243.03299449614</v>
      </c>
      <c r="AG4033">
        <v>2238.2271063309499</v>
      </c>
      <c r="AH4033">
        <v>2238.2271063309499</v>
      </c>
      <c r="AI4033">
        <v>18.303655132191398</v>
      </c>
      <c r="AJ4033">
        <v>18.303655132191398</v>
      </c>
      <c r="AK4033">
        <v>31.022042736902801</v>
      </c>
      <c r="AL4033">
        <v>31.022042736902801</v>
      </c>
      <c r="AM4033">
        <v>2287.5528042000501</v>
      </c>
      <c r="AN4033">
        <v>2287.5528042000501</v>
      </c>
      <c r="AO4033">
        <v>3258.7637369446502</v>
      </c>
      <c r="AP4033">
        <v>1911.8147726271</v>
      </c>
      <c r="AQ4033">
        <v>1339.2308112384801</v>
      </c>
      <c r="AR4033">
        <v>7.71815307907596</v>
      </c>
      <c r="AS4033">
        <v>5081.0124046783903</v>
      </c>
      <c r="AT4033">
        <v>2.4905464020922401</v>
      </c>
      <c r="AU4033">
        <v>5.2827931297502797</v>
      </c>
      <c r="AV4033">
        <v>5073.2390651465403</v>
      </c>
      <c r="AW4033">
        <v>4552.1215321291502</v>
      </c>
      <c r="AX4033">
        <v>148.719323027982</v>
      </c>
      <c r="AY4033">
        <v>290.96857163242299</v>
      </c>
      <c r="AZ4033">
        <v>4112.43363746875</v>
      </c>
      <c r="BA4033">
        <v>1960.2760284398601</v>
      </c>
      <c r="BB4033">
        <v>98.238603931400903</v>
      </c>
      <c r="BC4033">
        <v>588.36743158649904</v>
      </c>
      <c r="BD4033">
        <v>1273.6699929219701</v>
      </c>
      <c r="BE4033">
        <v>212.39058783444401</v>
      </c>
      <c r="BF4033">
        <v>77.4398153464156</v>
      </c>
      <c r="BG4033">
        <v>43.241922308262303</v>
      </c>
      <c r="BH4033">
        <v>91.708850179766202</v>
      </c>
      <c r="BI4033">
        <v>642.270454858726</v>
      </c>
      <c r="BJ4033">
        <v>79.1630301501974</v>
      </c>
      <c r="BK4033">
        <v>86.046298067698004</v>
      </c>
      <c r="BL4033">
        <v>477.06112664083003</v>
      </c>
      <c r="BM4033">
        <v>807.45332710575406</v>
      </c>
      <c r="BN4033">
        <v>80.249026729917901</v>
      </c>
      <c r="BO4033">
        <v>136.534727209886</v>
      </c>
      <c r="BP4033">
        <v>590.66957316595006</v>
      </c>
      <c r="BQ4033">
        <v>44.172063838732498</v>
      </c>
      <c r="BR4033">
        <v>28.449706491938301</v>
      </c>
      <c r="BS4033">
        <v>9.3786237334059592</v>
      </c>
      <c r="BT4033">
        <v>6.3437336133882498</v>
      </c>
      <c r="BU4033">
        <v>1007.0015435898</v>
      </c>
      <c r="BV4033">
        <v>808.04131691584701</v>
      </c>
      <c r="BW4033">
        <v>157.23579593860501</v>
      </c>
      <c r="BX4033">
        <v>41.724430735347497</v>
      </c>
      <c r="BY4033">
        <v>1997.2022295203799</v>
      </c>
      <c r="BZ4033">
        <v>477.30124183739503</v>
      </c>
      <c r="CA4033">
        <v>1515.47550516418</v>
      </c>
      <c r="CB4033">
        <v>4.4254825187985496</v>
      </c>
      <c r="CC4033">
        <v>5854</v>
      </c>
      <c r="CD4033">
        <v>5841</v>
      </c>
      <c r="CE4033">
        <v>5361.4908948831999</v>
      </c>
      <c r="CF4033">
        <v>3048.37878443605</v>
      </c>
      <c r="CG4033">
        <v>9086.1430192719708</v>
      </c>
      <c r="CH4033">
        <v>20570.507247719499</v>
      </c>
    </row>
    <row r="4034" spans="1:86" x14ac:dyDescent="0.2">
      <c r="A4034" t="s">
        <v>171</v>
      </c>
      <c r="B4034">
        <v>2013</v>
      </c>
      <c r="C4034" t="s">
        <v>3</v>
      </c>
      <c r="D4034" t="s">
        <v>2889</v>
      </c>
      <c r="E4034">
        <v>14.4950115557105</v>
      </c>
      <c r="F4034">
        <v>0.58536269477467096</v>
      </c>
      <c r="G4034">
        <v>13.1448223039148</v>
      </c>
      <c r="H4034">
        <v>0.76482655702102598</v>
      </c>
      <c r="I4034">
        <v>13.7164977482491</v>
      </c>
      <c r="J4034">
        <v>0.55052057564857604</v>
      </c>
      <c r="K4034">
        <v>13.0092100843701</v>
      </c>
      <c r="L4034">
        <v>0.15676708823046301</v>
      </c>
      <c r="M4034">
        <v>5.2047151365185202</v>
      </c>
      <c r="N4034">
        <v>1.6640204364930999</v>
      </c>
      <c r="O4034">
        <v>1.33854967045548</v>
      </c>
      <c r="P4034">
        <v>2.2021450295699401</v>
      </c>
      <c r="Q4034">
        <v>0</v>
      </c>
      <c r="R4034">
        <v>870.01130428622696</v>
      </c>
      <c r="S4034">
        <v>870.01130428622696</v>
      </c>
      <c r="T4034">
        <v>884.50631584193695</v>
      </c>
      <c r="U4034">
        <v>0</v>
      </c>
      <c r="V4034">
        <v>664.32143897974595</v>
      </c>
      <c r="W4034">
        <v>664.32143897974595</v>
      </c>
      <c r="X4034">
        <v>678.03793672799497</v>
      </c>
      <c r="Y4034">
        <v>10.765873402547101</v>
      </c>
      <c r="Z4034">
        <v>0.27211160792676298</v>
      </c>
      <c r="AA4034">
        <v>0.795691400215367</v>
      </c>
      <c r="AB4034">
        <v>9.69807039440499</v>
      </c>
      <c r="AC4034">
        <v>1.21705308455039</v>
      </c>
      <c r="AD4034">
        <v>9.4091707811833999E-2</v>
      </c>
      <c r="AE4034">
        <v>0.388321927984496</v>
      </c>
      <c r="AF4034">
        <v>0.73463944875406695</v>
      </c>
      <c r="AG4034">
        <v>145.370365569239</v>
      </c>
      <c r="AH4034">
        <v>145.370365569239</v>
      </c>
      <c r="AI4034">
        <v>0.42075352756161799</v>
      </c>
      <c r="AJ4034">
        <v>0.42075352756161799</v>
      </c>
      <c r="AK4034">
        <v>0.90183367216968402</v>
      </c>
      <c r="AL4034">
        <v>0.90183367216968402</v>
      </c>
      <c r="AM4034">
        <v>146.69295276897</v>
      </c>
      <c r="AN4034">
        <v>146.69295276897</v>
      </c>
      <c r="AO4034">
        <v>147.20382095753999</v>
      </c>
      <c r="AP4034">
        <v>1.83891454413902</v>
      </c>
      <c r="AQ4034">
        <v>144.85514686792001</v>
      </c>
      <c r="AR4034">
        <v>0.50975954548013003</v>
      </c>
      <c r="AS4034">
        <v>3.8058028227076202</v>
      </c>
      <c r="AT4034">
        <v>3.0721127702406901E-2</v>
      </c>
      <c r="AU4034">
        <v>0.77619107339344595</v>
      </c>
      <c r="AV4034">
        <v>2.9988906216117699</v>
      </c>
      <c r="AW4034">
        <v>31.7077560740248</v>
      </c>
      <c r="AX4034">
        <v>0.42824554220877598</v>
      </c>
      <c r="AY4034">
        <v>27.7737437380027</v>
      </c>
      <c r="AZ4034">
        <v>3.5057667938132901</v>
      </c>
      <c r="BA4034">
        <v>50.750923833535197</v>
      </c>
      <c r="BB4034">
        <v>1.3972444957755601</v>
      </c>
      <c r="BC4034">
        <v>48.310749360505604</v>
      </c>
      <c r="BD4034">
        <v>1.0429299772540399</v>
      </c>
      <c r="BE4034">
        <v>4.5544172351878798</v>
      </c>
      <c r="BF4034">
        <v>0.19311677953228701</v>
      </c>
      <c r="BG4034">
        <v>4.2070066695508803</v>
      </c>
      <c r="BH4034">
        <v>0.15429378610470201</v>
      </c>
      <c r="BI4034">
        <v>10.121811246663601</v>
      </c>
      <c r="BJ4034">
        <v>0.24238813677857199</v>
      </c>
      <c r="BK4034">
        <v>9.47306270811311</v>
      </c>
      <c r="BL4034">
        <v>0.40636040177194899</v>
      </c>
      <c r="BM4034">
        <v>16.568286624482599</v>
      </c>
      <c r="BN4034">
        <v>0.24938960342580499</v>
      </c>
      <c r="BO4034">
        <v>15.710140306488499</v>
      </c>
      <c r="BP4034">
        <v>0.60875671456815195</v>
      </c>
      <c r="BQ4034">
        <v>0.97510193158024405</v>
      </c>
      <c r="BR4034">
        <v>0.370678102248862</v>
      </c>
      <c r="BS4034">
        <v>0.39127561500775399</v>
      </c>
      <c r="BT4034">
        <v>0.21314821432362599</v>
      </c>
      <c r="BU4034">
        <v>55.787187172669</v>
      </c>
      <c r="BV4034">
        <v>17.641524618319501</v>
      </c>
      <c r="BW4034">
        <v>17.751676310465001</v>
      </c>
      <c r="BX4034">
        <v>20.393986243884399</v>
      </c>
      <c r="BY4034">
        <v>187.845468593877</v>
      </c>
      <c r="BZ4034">
        <v>7.1335961109019497</v>
      </c>
      <c r="CA4034">
        <v>180.58483271672401</v>
      </c>
      <c r="CB4034">
        <v>0.127039766250516</v>
      </c>
      <c r="CC4034">
        <v>582</v>
      </c>
      <c r="CD4034">
        <v>587</v>
      </c>
      <c r="CE4034">
        <v>538.05650541127295</v>
      </c>
      <c r="CF4034">
        <v>505.08400698076201</v>
      </c>
      <c r="CG4034">
        <v>644.08548401607197</v>
      </c>
      <c r="CH4034">
        <v>1153.05138440619</v>
      </c>
    </row>
    <row r="4035" spans="1:86" x14ac:dyDescent="0.2">
      <c r="A4035" t="s">
        <v>171</v>
      </c>
      <c r="B4035">
        <v>2013</v>
      </c>
      <c r="C4035" t="s">
        <v>4</v>
      </c>
      <c r="D4035" t="s">
        <v>2890</v>
      </c>
      <c r="E4035">
        <v>104.343749636026</v>
      </c>
      <c r="F4035">
        <v>2.8721771291032199</v>
      </c>
      <c r="G4035">
        <v>100.397742342415</v>
      </c>
      <c r="H4035">
        <v>1.0738301645080399</v>
      </c>
      <c r="I4035">
        <v>102.28801085190899</v>
      </c>
      <c r="J4035">
        <v>2.7886865466594402</v>
      </c>
      <c r="K4035">
        <v>99.010079610208095</v>
      </c>
      <c r="L4035">
        <v>0.48924469504124901</v>
      </c>
      <c r="M4035">
        <v>7.4222052204889897</v>
      </c>
      <c r="N4035">
        <v>3.8377051307252898</v>
      </c>
      <c r="O4035">
        <v>0.68339916036055004</v>
      </c>
      <c r="P4035">
        <v>2.90110092940315</v>
      </c>
      <c r="Q4035">
        <v>4821.6409978414604</v>
      </c>
      <c r="R4035">
        <v>141.300620772315</v>
      </c>
      <c r="S4035">
        <v>4962.9416186137696</v>
      </c>
      <c r="T4035">
        <v>5067.2853682497998</v>
      </c>
      <c r="U4035">
        <v>3876.9248374364201</v>
      </c>
      <c r="V4035">
        <v>113.615237314976</v>
      </c>
      <c r="W4035">
        <v>3990.5400747514</v>
      </c>
      <c r="X4035">
        <v>4092.8280856033098</v>
      </c>
      <c r="Y4035">
        <v>11.9191514116295</v>
      </c>
      <c r="Z4035">
        <v>0.54933500702959004</v>
      </c>
      <c r="AA4035">
        <v>0.80834609687000802</v>
      </c>
      <c r="AB4035">
        <v>10.561470307729801</v>
      </c>
      <c r="AC4035">
        <v>5.3155177700237903</v>
      </c>
      <c r="AD4035">
        <v>0.234084588147775</v>
      </c>
      <c r="AE4035">
        <v>4.58877207981552</v>
      </c>
      <c r="AF4035">
        <v>0.49266110206049601</v>
      </c>
      <c r="AG4035">
        <v>168.64666012069699</v>
      </c>
      <c r="AH4035">
        <v>168.64666012069699</v>
      </c>
      <c r="AI4035">
        <v>2.7501540922989798</v>
      </c>
      <c r="AJ4035">
        <v>2.7501540922989798</v>
      </c>
      <c r="AK4035">
        <v>2.5074101529743702</v>
      </c>
      <c r="AL4035">
        <v>2.5074101529743702</v>
      </c>
      <c r="AM4035">
        <v>173.904224365971</v>
      </c>
      <c r="AN4035">
        <v>173.904224365971</v>
      </c>
      <c r="AO4035">
        <v>190.26766023090201</v>
      </c>
      <c r="AP4035">
        <v>2.8173917602370899</v>
      </c>
      <c r="AQ4035">
        <v>184.31630960820601</v>
      </c>
      <c r="AR4035">
        <v>3.1339588624591199</v>
      </c>
      <c r="AS4035">
        <v>3.0238414791498198</v>
      </c>
      <c r="AT4035">
        <v>0.105974919449267</v>
      </c>
      <c r="AU4035">
        <v>0.86804870395416101</v>
      </c>
      <c r="AV4035">
        <v>2.0498178557463902</v>
      </c>
      <c r="AW4035">
        <v>42.953259848039998</v>
      </c>
      <c r="AX4035">
        <v>0.96052601694406503</v>
      </c>
      <c r="AY4035">
        <v>32.443956123266403</v>
      </c>
      <c r="AZ4035">
        <v>9.5487777078296006</v>
      </c>
      <c r="BA4035">
        <v>1905.7132856278399</v>
      </c>
      <c r="BB4035">
        <v>4.6421330047461398</v>
      </c>
      <c r="BC4035">
        <v>1898.7574320194999</v>
      </c>
      <c r="BD4035">
        <v>2.3137206035894802</v>
      </c>
      <c r="BE4035">
        <v>31.733572676513901</v>
      </c>
      <c r="BF4035">
        <v>0.50000847290822603</v>
      </c>
      <c r="BG4035">
        <v>30.656116299734801</v>
      </c>
      <c r="BH4035">
        <v>0.57744790387084399</v>
      </c>
      <c r="BI4035">
        <v>36.988847184147801</v>
      </c>
      <c r="BJ4035">
        <v>0.63824039898643803</v>
      </c>
      <c r="BK4035">
        <v>35.491707468138301</v>
      </c>
      <c r="BL4035">
        <v>0.858899317022919</v>
      </c>
      <c r="BM4035">
        <v>43.349570022185802</v>
      </c>
      <c r="BN4035">
        <v>0.65649082855924501</v>
      </c>
      <c r="BO4035">
        <v>41.1973623419752</v>
      </c>
      <c r="BP4035">
        <v>1.4957168516513499</v>
      </c>
      <c r="BQ4035">
        <v>40.874870019836102</v>
      </c>
      <c r="BR4035">
        <v>1.17220891148818</v>
      </c>
      <c r="BS4035">
        <v>38.254412644152602</v>
      </c>
      <c r="BT4035">
        <v>1.4482484641952</v>
      </c>
      <c r="BU4035">
        <v>76.541407166923406</v>
      </c>
      <c r="BV4035">
        <v>40.386190473609702</v>
      </c>
      <c r="BW4035">
        <v>9.3290282753505398</v>
      </c>
      <c r="BX4035">
        <v>26.826188417963198</v>
      </c>
      <c r="BY4035">
        <v>1375.73185557225</v>
      </c>
      <c r="BZ4035">
        <v>41.916642496287601</v>
      </c>
      <c r="CA4035">
        <v>1332.8922340516001</v>
      </c>
      <c r="CB4035">
        <v>0.92297902435689705</v>
      </c>
      <c r="CC4035">
        <v>18320</v>
      </c>
      <c r="CD4035">
        <v>13549</v>
      </c>
      <c r="CE4035">
        <v>19255.8527611551</v>
      </c>
      <c r="CF4035">
        <v>872.64041457510598</v>
      </c>
      <c r="CG4035">
        <v>1300.2979551716801</v>
      </c>
      <c r="CH4035">
        <v>2769.3310337186499</v>
      </c>
    </row>
    <row r="4036" spans="1:86" x14ac:dyDescent="0.2">
      <c r="A4036" t="s">
        <v>171</v>
      </c>
      <c r="B4036">
        <v>2013</v>
      </c>
      <c r="C4036" t="s">
        <v>5</v>
      </c>
      <c r="D4036" t="s">
        <v>2891</v>
      </c>
      <c r="E4036">
        <v>901.96213887172598</v>
      </c>
      <c r="F4036">
        <v>369.469966088859</v>
      </c>
      <c r="G4036">
        <v>166.870103001621</v>
      </c>
      <c r="H4036">
        <v>365.62206978124601</v>
      </c>
      <c r="I4036">
        <v>850.26370560178202</v>
      </c>
      <c r="J4036">
        <v>365.09534826730902</v>
      </c>
      <c r="K4036">
        <v>164.69936732725901</v>
      </c>
      <c r="L4036">
        <v>320.46899000721402</v>
      </c>
      <c r="M4036">
        <v>117.612659217825</v>
      </c>
      <c r="N4036">
        <v>85.3487059515559</v>
      </c>
      <c r="O4036">
        <v>20.207414304815099</v>
      </c>
      <c r="P4036">
        <v>12.056538961454301</v>
      </c>
      <c r="Q4036">
        <v>32.453990509967099</v>
      </c>
      <c r="R4036">
        <v>13969.8009612395</v>
      </c>
      <c r="S4036">
        <v>14002.254951749501</v>
      </c>
      <c r="T4036">
        <v>14904.2170906212</v>
      </c>
      <c r="U4036">
        <v>24.046090163169101</v>
      </c>
      <c r="V4036">
        <v>10350.6252450627</v>
      </c>
      <c r="W4036">
        <v>10374.671335225899</v>
      </c>
      <c r="X4036">
        <v>11224.935040827701</v>
      </c>
      <c r="Y4036">
        <v>1338.1343369132501</v>
      </c>
      <c r="Z4036">
        <v>21.847351516006</v>
      </c>
      <c r="AA4036">
        <v>7.3660099851479499</v>
      </c>
      <c r="AB4036">
        <v>1308.92097541209</v>
      </c>
      <c r="AC4036">
        <v>50.868149920444601</v>
      </c>
      <c r="AD4036">
        <v>12.847094072650499</v>
      </c>
      <c r="AE4036">
        <v>6.6663940427312998</v>
      </c>
      <c r="AF4036">
        <v>31.354661805062801</v>
      </c>
      <c r="AG4036">
        <v>2847.60084310609</v>
      </c>
      <c r="AH4036">
        <v>2847.60084310609</v>
      </c>
      <c r="AI4036">
        <v>81.893570563144706</v>
      </c>
      <c r="AJ4036">
        <v>81.893570563144706</v>
      </c>
      <c r="AK4036">
        <v>156.23617378887701</v>
      </c>
      <c r="AL4036">
        <v>156.23617378887701</v>
      </c>
      <c r="AM4036">
        <v>3085.7305874581102</v>
      </c>
      <c r="AN4036">
        <v>3085.7305874581102</v>
      </c>
      <c r="AO4036">
        <v>917.55199364724399</v>
      </c>
      <c r="AP4036">
        <v>225.55614448358699</v>
      </c>
      <c r="AQ4036">
        <v>637.53192261559002</v>
      </c>
      <c r="AR4036">
        <v>54.463926548069303</v>
      </c>
      <c r="AS4036">
        <v>137.10669362335</v>
      </c>
      <c r="AT4036">
        <v>8.0646571788130803</v>
      </c>
      <c r="AU4036">
        <v>1.99562934078099</v>
      </c>
      <c r="AV4036">
        <v>127.046407103756</v>
      </c>
      <c r="AW4036">
        <v>472.56993630074498</v>
      </c>
      <c r="AX4036">
        <v>43.3200866734256</v>
      </c>
      <c r="AY4036">
        <v>108.134669640543</v>
      </c>
      <c r="AZ4036">
        <v>321.11517998677698</v>
      </c>
      <c r="BA4036">
        <v>3275.79879684876</v>
      </c>
      <c r="BB4036">
        <v>1813.51907563231</v>
      </c>
      <c r="BC4036">
        <v>1255.3550778449101</v>
      </c>
      <c r="BD4036">
        <v>206.92464337154701</v>
      </c>
      <c r="BE4036">
        <v>947.46382460304301</v>
      </c>
      <c r="BF4036">
        <v>35.650842663512698</v>
      </c>
      <c r="BG4036">
        <v>83.233766378957796</v>
      </c>
      <c r="BH4036">
        <v>828.57921556056999</v>
      </c>
      <c r="BI4036">
        <v>1208.6382641299999</v>
      </c>
      <c r="BJ4036">
        <v>62.978726275066798</v>
      </c>
      <c r="BK4036">
        <v>116.342086364365</v>
      </c>
      <c r="BL4036">
        <v>1029.31745149057</v>
      </c>
      <c r="BM4036">
        <v>1571.2492014074501</v>
      </c>
      <c r="BN4036">
        <v>81.7629013753116</v>
      </c>
      <c r="BO4036">
        <v>153.085881456398</v>
      </c>
      <c r="BP4036">
        <v>1336.4004185757401</v>
      </c>
      <c r="BQ4036">
        <v>1120.76688604436</v>
      </c>
      <c r="BR4036">
        <v>201.49928316814001</v>
      </c>
      <c r="BS4036">
        <v>99.109970695650006</v>
      </c>
      <c r="BT4036">
        <v>820.15763218056304</v>
      </c>
      <c r="BU4036">
        <v>1279.0848474388599</v>
      </c>
      <c r="BV4036">
        <v>904.45208432003903</v>
      </c>
      <c r="BW4036">
        <v>271.89020672307697</v>
      </c>
      <c r="BX4036">
        <v>102.742556395744</v>
      </c>
      <c r="BY4036">
        <v>6639.2589050517099</v>
      </c>
      <c r="BZ4036">
        <v>4338.1886898718503</v>
      </c>
      <c r="CA4036">
        <v>2276.0971196732298</v>
      </c>
      <c r="CB4036">
        <v>24.973095506620101</v>
      </c>
      <c r="CC4036">
        <v>22548</v>
      </c>
      <c r="CD4036">
        <v>24744</v>
      </c>
      <c r="CE4036">
        <v>19513.175812191501</v>
      </c>
      <c r="CF4036">
        <v>15630.6961235664</v>
      </c>
      <c r="CG4036">
        <v>14610.578786248299</v>
      </c>
      <c r="CH4036">
        <v>24714.478293968201</v>
      </c>
    </row>
    <row r="4037" spans="1:86" x14ac:dyDescent="0.2">
      <c r="A4037" t="s">
        <v>171</v>
      </c>
      <c r="B4037">
        <v>2013</v>
      </c>
      <c r="C4037" t="s">
        <v>6</v>
      </c>
      <c r="D4037" t="s">
        <v>2892</v>
      </c>
      <c r="E4037">
        <v>1469.3199099660501</v>
      </c>
      <c r="F4037">
        <v>212.22788004934401</v>
      </c>
      <c r="G4037">
        <v>244.50611212114799</v>
      </c>
      <c r="H4037">
        <v>1012.58591779555</v>
      </c>
      <c r="I4037">
        <v>485.304999076645</v>
      </c>
      <c r="J4037">
        <v>203.473183930391</v>
      </c>
      <c r="K4037">
        <v>241.562579804981</v>
      </c>
      <c r="L4037">
        <v>40.269235341272903</v>
      </c>
      <c r="M4037">
        <v>375.16734490595599</v>
      </c>
      <c r="N4037">
        <v>238.05570031909099</v>
      </c>
      <c r="O4037">
        <v>25.1840713702837</v>
      </c>
      <c r="P4037">
        <v>111.92757321658</v>
      </c>
      <c r="Q4037">
        <v>1132.37426516607</v>
      </c>
      <c r="R4037">
        <v>1394.1742854838201</v>
      </c>
      <c r="S4037">
        <v>2526.5485506498899</v>
      </c>
      <c r="T4037">
        <v>3995.86846061594</v>
      </c>
      <c r="U4037">
        <v>537.51442163419597</v>
      </c>
      <c r="V4037">
        <v>661.78542534186101</v>
      </c>
      <c r="W4037">
        <v>1199.2998469760601</v>
      </c>
      <c r="X4037">
        <v>1684.6048460526999</v>
      </c>
      <c r="Y4037">
        <v>18281.7925859684</v>
      </c>
      <c r="Z4037">
        <v>178.879384553092</v>
      </c>
      <c r="AA4037">
        <v>13.9995964174487</v>
      </c>
      <c r="AB4037">
        <v>18088.913604997801</v>
      </c>
      <c r="AC4037">
        <v>1613.75078996106</v>
      </c>
      <c r="AD4037">
        <v>14.371515117871001</v>
      </c>
      <c r="AE4037">
        <v>8.7031624353382604</v>
      </c>
      <c r="AF4037">
        <v>1590.67611240785</v>
      </c>
      <c r="AG4037">
        <v>45765.204350336098</v>
      </c>
      <c r="AH4037">
        <v>45765.204350336098</v>
      </c>
      <c r="AI4037">
        <v>211.74229332754601</v>
      </c>
      <c r="AJ4037">
        <v>211.74229332754601</v>
      </c>
      <c r="AK4037">
        <v>178.12594756271699</v>
      </c>
      <c r="AL4037">
        <v>178.12594756271699</v>
      </c>
      <c r="AM4037">
        <v>46155.072591226402</v>
      </c>
      <c r="AN4037">
        <v>46155.072591226402</v>
      </c>
      <c r="AO4037">
        <v>4644.3216335700499</v>
      </c>
      <c r="AP4037">
        <v>2537.3338550277199</v>
      </c>
      <c r="AQ4037">
        <v>1995.2951267774699</v>
      </c>
      <c r="AR4037">
        <v>111.692651764864</v>
      </c>
      <c r="AS4037">
        <v>6489.6243286214403</v>
      </c>
      <c r="AT4037">
        <v>7.5410151983444296</v>
      </c>
      <c r="AU4037">
        <v>8.78320422228445</v>
      </c>
      <c r="AV4037">
        <v>6473.3001092008099</v>
      </c>
      <c r="AW4037">
        <v>7101.0555970279302</v>
      </c>
      <c r="AX4037">
        <v>221.60785604946</v>
      </c>
      <c r="AY4037">
        <v>406.32566819689799</v>
      </c>
      <c r="AZ4037">
        <v>6473.1220727815798</v>
      </c>
      <c r="BA4037">
        <v>3518.9130537291899</v>
      </c>
      <c r="BB4037">
        <v>339.16811539238802</v>
      </c>
      <c r="BC4037">
        <v>1488.8261106489499</v>
      </c>
      <c r="BD4037">
        <v>1690.9188276878699</v>
      </c>
      <c r="BE4037">
        <v>343.93049436108402</v>
      </c>
      <c r="BF4037">
        <v>112.934398951505</v>
      </c>
      <c r="BG4037">
        <v>94.652671334461601</v>
      </c>
      <c r="BH4037">
        <v>136.34342407511701</v>
      </c>
      <c r="BI4037">
        <v>934.97143060697897</v>
      </c>
      <c r="BJ4037">
        <v>119.353347102914</v>
      </c>
      <c r="BK4037">
        <v>183.61270637112099</v>
      </c>
      <c r="BL4037">
        <v>632.00537713294398</v>
      </c>
      <c r="BM4037">
        <v>1188.3156755310299</v>
      </c>
      <c r="BN4037">
        <v>121.702568469645</v>
      </c>
      <c r="BO4037">
        <v>286.31466627682698</v>
      </c>
      <c r="BP4037">
        <v>780.29844078455801</v>
      </c>
      <c r="BQ4037">
        <v>279.02261184400498</v>
      </c>
      <c r="BR4037">
        <v>98.409568287546605</v>
      </c>
      <c r="BS4037">
        <v>133.571337131219</v>
      </c>
      <c r="BT4037">
        <v>47.041706425238502</v>
      </c>
      <c r="BU4037">
        <v>3885.5143724722998</v>
      </c>
      <c r="BV4037">
        <v>2518.7441176635698</v>
      </c>
      <c r="BW4037">
        <v>328.45612845797302</v>
      </c>
      <c r="BX4037">
        <v>1038.31412635075</v>
      </c>
      <c r="BY4037">
        <v>6104.3479963688296</v>
      </c>
      <c r="BZ4037">
        <v>2882.4628907044198</v>
      </c>
      <c r="CA4037">
        <v>3202.9538863765601</v>
      </c>
      <c r="CB4037">
        <v>18.9312192878403</v>
      </c>
      <c r="CC4037">
        <v>45796</v>
      </c>
      <c r="CD4037">
        <v>46203</v>
      </c>
      <c r="CE4037">
        <v>47825.802067405602</v>
      </c>
      <c r="CF4037">
        <v>21967.209997469799</v>
      </c>
      <c r="CG4037">
        <v>35821.662645817101</v>
      </c>
      <c r="CH4037">
        <v>66005.134898286007</v>
      </c>
    </row>
    <row r="4038" spans="1:86" x14ac:dyDescent="0.2">
      <c r="A4038" t="s">
        <v>171</v>
      </c>
      <c r="B4038">
        <v>2013</v>
      </c>
      <c r="C4038" t="s">
        <v>7</v>
      </c>
      <c r="D4038" t="s">
        <v>2893</v>
      </c>
      <c r="E4038">
        <v>124.800312669223</v>
      </c>
      <c r="F4038">
        <v>37.974006754414297</v>
      </c>
      <c r="G4038">
        <v>29.783347547701599</v>
      </c>
      <c r="H4038">
        <v>57.042958367107197</v>
      </c>
      <c r="I4038">
        <v>71.811829290113195</v>
      </c>
      <c r="J4038">
        <v>37.080098330349202</v>
      </c>
      <c r="K4038">
        <v>29.450910941272198</v>
      </c>
      <c r="L4038">
        <v>5.2808200184918004</v>
      </c>
      <c r="M4038">
        <v>49.548527027559501</v>
      </c>
      <c r="N4038">
        <v>31.869794128788701</v>
      </c>
      <c r="O4038">
        <v>2.7862347429957799</v>
      </c>
      <c r="P4038">
        <v>14.892498155775</v>
      </c>
      <c r="Q4038">
        <v>683.16625529883697</v>
      </c>
      <c r="R4038">
        <v>251.82893495848501</v>
      </c>
      <c r="S4038">
        <v>934.99519025732195</v>
      </c>
      <c r="T4038">
        <v>1059.7955029265399</v>
      </c>
      <c r="U4038">
        <v>463.87585762807601</v>
      </c>
      <c r="V4038">
        <v>170.99404760314599</v>
      </c>
      <c r="W4038">
        <v>634.86990523122199</v>
      </c>
      <c r="X4038">
        <v>706.68173452133499</v>
      </c>
      <c r="Y4038">
        <v>1034.38791049312</v>
      </c>
      <c r="Z4038">
        <v>12.454087862609301</v>
      </c>
      <c r="AA4038">
        <v>1.4003332936501001</v>
      </c>
      <c r="AB4038">
        <v>1020.53348933685</v>
      </c>
      <c r="AC4038">
        <v>87.246716592716496</v>
      </c>
      <c r="AD4038">
        <v>1.9548866694629801</v>
      </c>
      <c r="AE4038">
        <v>0.99808145667164905</v>
      </c>
      <c r="AF4038">
        <v>84.293748466581903</v>
      </c>
      <c r="AG4038">
        <v>1057.94024556878</v>
      </c>
      <c r="AH4038">
        <v>1057.94024556878</v>
      </c>
      <c r="AI4038">
        <v>29.363207734727599</v>
      </c>
      <c r="AJ4038">
        <v>29.363207734727599</v>
      </c>
      <c r="AK4038">
        <v>42.184937738202002</v>
      </c>
      <c r="AL4038">
        <v>42.184937738202002</v>
      </c>
      <c r="AM4038">
        <v>1129.48839104171</v>
      </c>
      <c r="AN4038">
        <v>1129.48839104171</v>
      </c>
      <c r="AO4038">
        <v>348.26865687674899</v>
      </c>
      <c r="AP4038">
        <v>148.74679929421001</v>
      </c>
      <c r="AQ4038">
        <v>184.02203929942399</v>
      </c>
      <c r="AR4038">
        <v>15.4998182831148</v>
      </c>
      <c r="AS4038">
        <v>344.958803778738</v>
      </c>
      <c r="AT4038">
        <v>1.0665392232676401</v>
      </c>
      <c r="AU4038">
        <v>1.6669703275399099</v>
      </c>
      <c r="AV4038">
        <v>342.22529422793002</v>
      </c>
      <c r="AW4038">
        <v>373.70471852435702</v>
      </c>
      <c r="AX4038">
        <v>16.3658219346237</v>
      </c>
      <c r="AY4038">
        <v>31.789113027676901</v>
      </c>
      <c r="AZ4038">
        <v>325.54978356205697</v>
      </c>
      <c r="BA4038">
        <v>316.09933140777503</v>
      </c>
      <c r="BB4038">
        <v>52.6887260691419</v>
      </c>
      <c r="BC4038">
        <v>171.21136097611799</v>
      </c>
      <c r="BD4038">
        <v>92.1992443625156</v>
      </c>
      <c r="BE4038">
        <v>28.688686090539001</v>
      </c>
      <c r="BF4038">
        <v>8.2803173805222201</v>
      </c>
      <c r="BG4038">
        <v>11.457131792035399</v>
      </c>
      <c r="BH4038">
        <v>8.9512369179814009</v>
      </c>
      <c r="BI4038">
        <v>70.079989015478006</v>
      </c>
      <c r="BJ4038">
        <v>9.23771462059036</v>
      </c>
      <c r="BK4038">
        <v>25.3237058475585</v>
      </c>
      <c r="BL4038">
        <v>35.518568547329103</v>
      </c>
      <c r="BM4038">
        <v>94.974618597216505</v>
      </c>
      <c r="BN4038">
        <v>9.5911019925720407</v>
      </c>
      <c r="BO4038">
        <v>41.421870933545001</v>
      </c>
      <c r="BP4038">
        <v>43.961645671099603</v>
      </c>
      <c r="BQ4038">
        <v>41.895113282577299</v>
      </c>
      <c r="BR4038">
        <v>16.903088734684999</v>
      </c>
      <c r="BS4038">
        <v>17.9821605265935</v>
      </c>
      <c r="BT4038">
        <v>7.00986402129874</v>
      </c>
      <c r="BU4038">
        <v>510.89138320210799</v>
      </c>
      <c r="BV4038">
        <v>335.75683338985999</v>
      </c>
      <c r="BW4038">
        <v>37.259757490329598</v>
      </c>
      <c r="BX4038">
        <v>137.87479232191799</v>
      </c>
      <c r="BY4038">
        <v>914.88597949220002</v>
      </c>
      <c r="BZ4038">
        <v>506.92547601625898</v>
      </c>
      <c r="CA4038">
        <v>400.24225715167898</v>
      </c>
      <c r="CB4038">
        <v>7.71824632426077</v>
      </c>
      <c r="CC4038">
        <v>47534</v>
      </c>
      <c r="CD4038">
        <v>48787</v>
      </c>
      <c r="CE4038">
        <v>55806.649652238601</v>
      </c>
      <c r="CF4038">
        <v>5112.1427271537204</v>
      </c>
      <c r="CG4038">
        <v>9340.5734156125109</v>
      </c>
      <c r="CH4038">
        <v>16433.134083952202</v>
      </c>
    </row>
    <row r="4039" spans="1:86" x14ac:dyDescent="0.2">
      <c r="A4039" t="s">
        <v>171</v>
      </c>
      <c r="B4039">
        <v>2013</v>
      </c>
      <c r="C4039" t="s">
        <v>8</v>
      </c>
      <c r="D4039" t="s">
        <v>2894</v>
      </c>
      <c r="E4039">
        <v>479.223384935338</v>
      </c>
      <c r="F4039">
        <v>107.026847411769</v>
      </c>
      <c r="G4039">
        <v>328.46827277894698</v>
      </c>
      <c r="H4039">
        <v>43.728264744622301</v>
      </c>
      <c r="I4039">
        <v>437.16449015717598</v>
      </c>
      <c r="J4039">
        <v>92.7474501834633</v>
      </c>
      <c r="K4039">
        <v>324.668524163592</v>
      </c>
      <c r="L4039">
        <v>19.748515810120999</v>
      </c>
      <c r="M4039">
        <v>838.58844754784297</v>
      </c>
      <c r="N4039">
        <v>756.21145165447501</v>
      </c>
      <c r="O4039">
        <v>34.475594697002599</v>
      </c>
      <c r="P4039">
        <v>47.901401196369399</v>
      </c>
      <c r="Q4039">
        <v>104.501671903586</v>
      </c>
      <c r="R4039">
        <v>731.15711042272096</v>
      </c>
      <c r="S4039">
        <v>835.65878232630803</v>
      </c>
      <c r="T4039">
        <v>1314.88216726165</v>
      </c>
      <c r="U4039">
        <v>95.824516093851003</v>
      </c>
      <c r="V4039">
        <v>670.44646289942602</v>
      </c>
      <c r="W4039">
        <v>766.27097899327703</v>
      </c>
      <c r="X4039">
        <v>1203.43546915045</v>
      </c>
      <c r="Y4039">
        <v>641.28207834527097</v>
      </c>
      <c r="Z4039">
        <v>90.513850913767399</v>
      </c>
      <c r="AA4039">
        <v>16.0363034018057</v>
      </c>
      <c r="AB4039">
        <v>534.73192402969698</v>
      </c>
      <c r="AC4039">
        <v>71.232905039341901</v>
      </c>
      <c r="AD4039">
        <v>40.323996494837999</v>
      </c>
      <c r="AE4039">
        <v>11.405506813119899</v>
      </c>
      <c r="AF4039">
        <v>19.503401731383899</v>
      </c>
      <c r="AG4039">
        <v>4490.0101143473003</v>
      </c>
      <c r="AH4039">
        <v>4490.0101143473003</v>
      </c>
      <c r="AI4039">
        <v>70.032825095433395</v>
      </c>
      <c r="AJ4039">
        <v>70.032825095433395</v>
      </c>
      <c r="AK4039">
        <v>239.30081590631201</v>
      </c>
      <c r="AL4039">
        <v>239.30081590631201</v>
      </c>
      <c r="AM4039">
        <v>4799.3437553490503</v>
      </c>
      <c r="AN4039">
        <v>4799.3437553490503</v>
      </c>
      <c r="AO4039">
        <v>2763.7143960312701</v>
      </c>
      <c r="AP4039">
        <v>292.72003312684097</v>
      </c>
      <c r="AQ4039">
        <v>2428.7903313557799</v>
      </c>
      <c r="AR4039">
        <v>42.204031548635299</v>
      </c>
      <c r="AS4039">
        <v>97.504445062522805</v>
      </c>
      <c r="AT4039">
        <v>9.7472923176814597</v>
      </c>
      <c r="AU4039">
        <v>13.024777018746599</v>
      </c>
      <c r="AV4039">
        <v>74.732375726094702</v>
      </c>
      <c r="AW4039">
        <v>1004.14483836215</v>
      </c>
      <c r="AX4039">
        <v>161.49823615317001</v>
      </c>
      <c r="AY4039">
        <v>445.20983852691103</v>
      </c>
      <c r="AZ4039">
        <v>397.43676368207298</v>
      </c>
      <c r="BA4039">
        <v>2446.6317813157202</v>
      </c>
      <c r="BB4039">
        <v>553.26595582265304</v>
      </c>
      <c r="BC4039">
        <v>1856.1587633464101</v>
      </c>
      <c r="BD4039">
        <v>37.207062146663802</v>
      </c>
      <c r="BE4039">
        <v>216.64011010280899</v>
      </c>
      <c r="BF4039">
        <v>73.918921589771699</v>
      </c>
      <c r="BG4039">
        <v>128.51701037459301</v>
      </c>
      <c r="BH4039">
        <v>14.204178138444099</v>
      </c>
      <c r="BI4039">
        <v>365.88585862910401</v>
      </c>
      <c r="BJ4039">
        <v>100.851931275345</v>
      </c>
      <c r="BK4039">
        <v>242.692029120028</v>
      </c>
      <c r="BL4039">
        <v>22.341898233731499</v>
      </c>
      <c r="BM4039">
        <v>664.28571096526503</v>
      </c>
      <c r="BN4039">
        <v>102.376002007312</v>
      </c>
      <c r="BO4039">
        <v>374.149528434817</v>
      </c>
      <c r="BP4039">
        <v>187.76018052313401</v>
      </c>
      <c r="BQ4039">
        <v>319.72493331059201</v>
      </c>
      <c r="BR4039">
        <v>114.26809398641601</v>
      </c>
      <c r="BS4039">
        <v>182.98075762470299</v>
      </c>
      <c r="BT4039">
        <v>22.476081699472999</v>
      </c>
      <c r="BU4039">
        <v>8805.48974878839</v>
      </c>
      <c r="BV4039">
        <v>7894.1612496868702</v>
      </c>
      <c r="BW4039">
        <v>465.30040627251299</v>
      </c>
      <c r="BX4039">
        <v>446.02809282901001</v>
      </c>
      <c r="BY4039">
        <v>5593.8658179842196</v>
      </c>
      <c r="BZ4039">
        <v>1080.5467521476701</v>
      </c>
      <c r="CA4039">
        <v>4491.6684915731003</v>
      </c>
      <c r="CB4039">
        <v>21.650574263430901</v>
      </c>
      <c r="CC4039">
        <v>30187</v>
      </c>
      <c r="CD4039">
        <v>29730</v>
      </c>
      <c r="CE4039">
        <v>31808.147961686998</v>
      </c>
      <c r="CF4039">
        <v>21554.519334220298</v>
      </c>
      <c r="CG4039">
        <v>31119.469867243901</v>
      </c>
      <c r="CH4039">
        <v>54498.967937736103</v>
      </c>
    </row>
    <row r="4040" spans="1:86" x14ac:dyDescent="0.2">
      <c r="A4040" t="s">
        <v>171</v>
      </c>
      <c r="B4040">
        <v>2013</v>
      </c>
      <c r="C4040" t="s">
        <v>3969</v>
      </c>
      <c r="D4040" t="s">
        <v>4124</v>
      </c>
      <c r="E4040">
        <v>1869.83754976561</v>
      </c>
      <c r="F4040">
        <v>1090.3952605747199</v>
      </c>
      <c r="G4040">
        <v>543.764987514214</v>
      </c>
      <c r="H4040">
        <v>235.67730167668199</v>
      </c>
      <c r="I4040">
        <v>1594.4569417713799</v>
      </c>
      <c r="J4040">
        <v>1001.01935939487</v>
      </c>
      <c r="K4040">
        <v>537.11067571160902</v>
      </c>
      <c r="L4040">
        <v>56.326906664905898</v>
      </c>
      <c r="M4040">
        <v>17204.246886041601</v>
      </c>
      <c r="N4040">
        <v>4590.7631062580404</v>
      </c>
      <c r="O4040">
        <v>58.076612203506699</v>
      </c>
      <c r="P4040">
        <v>12555.407167580001</v>
      </c>
      <c r="Q4040">
        <v>124.86312102424399</v>
      </c>
      <c r="R4040">
        <v>538.11555035814501</v>
      </c>
      <c r="S4040">
        <v>662.97867138238905</v>
      </c>
      <c r="T4040">
        <v>2532.8162211479998</v>
      </c>
      <c r="U4040">
        <v>106.206182023444</v>
      </c>
      <c r="V4040">
        <v>457.76168482299602</v>
      </c>
      <c r="W4040">
        <v>563.96786684643996</v>
      </c>
      <c r="X4040">
        <v>2158.42480861782</v>
      </c>
      <c r="Y4040">
        <v>3760.84610534065</v>
      </c>
      <c r="Z4040">
        <v>550.71774507056</v>
      </c>
      <c r="AA4040">
        <v>23.7749635943761</v>
      </c>
      <c r="AB4040">
        <v>3186.35339667571</v>
      </c>
      <c r="AC4040">
        <v>566.38697088405604</v>
      </c>
      <c r="AD4040">
        <v>253.71797836606001</v>
      </c>
      <c r="AE4040">
        <v>20.335361452167199</v>
      </c>
      <c r="AF4040">
        <v>292.33363106582999</v>
      </c>
      <c r="AG4040">
        <v>11480.7582134977</v>
      </c>
      <c r="AH4040">
        <v>11480.7582134977</v>
      </c>
      <c r="AI4040">
        <v>170.14510274632801</v>
      </c>
      <c r="AJ4040">
        <v>170.14510274632801</v>
      </c>
      <c r="AK4040">
        <v>1185.41275237268</v>
      </c>
      <c r="AL4040">
        <v>1185.41275237268</v>
      </c>
      <c r="AM4040">
        <v>12836.316068616699</v>
      </c>
      <c r="AN4040">
        <v>12836.316068616699</v>
      </c>
      <c r="AO4040">
        <v>16040.139364922599</v>
      </c>
      <c r="AP4040">
        <v>1956.5135632742499</v>
      </c>
      <c r="AQ4040">
        <v>3156.4470323314599</v>
      </c>
      <c r="AR4040">
        <v>10927.178769316901</v>
      </c>
      <c r="AS4040">
        <v>2057.7242132779302</v>
      </c>
      <c r="AT4040">
        <v>73.307786664393603</v>
      </c>
      <c r="AU4040">
        <v>16.9222801972209</v>
      </c>
      <c r="AV4040">
        <v>1967.4941464163101</v>
      </c>
      <c r="AW4040">
        <v>6961.0954136520504</v>
      </c>
      <c r="AX4040">
        <v>915.46932619672998</v>
      </c>
      <c r="AY4040">
        <v>552.24470568814502</v>
      </c>
      <c r="AZ4040">
        <v>5493.3813817671698</v>
      </c>
      <c r="BA4040">
        <v>15004.7776784036</v>
      </c>
      <c r="BB4040">
        <v>3362.9323743264699</v>
      </c>
      <c r="BC4040">
        <v>3579.5874694413901</v>
      </c>
      <c r="BD4040">
        <v>8062.2578346356904</v>
      </c>
      <c r="BE4040">
        <v>2367.2345258158698</v>
      </c>
      <c r="BF4040">
        <v>380.41126726789599</v>
      </c>
      <c r="BG4040">
        <v>226.432407585894</v>
      </c>
      <c r="BH4040">
        <v>1760.3908509620901</v>
      </c>
      <c r="BI4040">
        <v>3156.5691108568699</v>
      </c>
      <c r="BJ4040">
        <v>509.74895799760799</v>
      </c>
      <c r="BK4040">
        <v>401.742813130667</v>
      </c>
      <c r="BL4040">
        <v>2245.0773397285898</v>
      </c>
      <c r="BM4040">
        <v>3522.8889972484799</v>
      </c>
      <c r="BN4040">
        <v>517.49634175450603</v>
      </c>
      <c r="BO4040">
        <v>599.71980227126403</v>
      </c>
      <c r="BP4040">
        <v>2405.6728532226998</v>
      </c>
      <c r="BQ4040">
        <v>4905.85142812296</v>
      </c>
      <c r="BR4040">
        <v>945.820044955855</v>
      </c>
      <c r="BS4040">
        <v>466.01509155146698</v>
      </c>
      <c r="BT4040">
        <v>3494.0162916156301</v>
      </c>
      <c r="BU4040">
        <v>166240.206599139</v>
      </c>
      <c r="BV4040">
        <v>49183.296306962096</v>
      </c>
      <c r="BW4040">
        <v>794.78424329289203</v>
      </c>
      <c r="BX4040">
        <v>116262.12604888401</v>
      </c>
      <c r="BY4040">
        <v>20070.960203907802</v>
      </c>
      <c r="BZ4040">
        <v>12580.0738557198</v>
      </c>
      <c r="CA4040">
        <v>7416.3177137221001</v>
      </c>
      <c r="CB4040">
        <v>74.568634465960201</v>
      </c>
      <c r="CC4040">
        <v>91939</v>
      </c>
      <c r="CD4040">
        <v>94423</v>
      </c>
      <c r="CE4040">
        <v>100590.986123061</v>
      </c>
      <c r="CF4040">
        <v>57425.310698750996</v>
      </c>
      <c r="CG4040">
        <v>64101.923398660001</v>
      </c>
      <c r="CH4040">
        <v>110866.95248574999</v>
      </c>
    </row>
    <row r="4041" spans="1:86" x14ac:dyDescent="0.2">
      <c r="A4041" t="s">
        <v>171</v>
      </c>
      <c r="B4041">
        <v>2013</v>
      </c>
      <c r="C4041" t="s">
        <v>9</v>
      </c>
      <c r="D4041" t="s">
        <v>2895</v>
      </c>
      <c r="E4041">
        <v>1645.51034650568</v>
      </c>
      <c r="F4041">
        <v>1372.9730386230499</v>
      </c>
      <c r="G4041">
        <v>32.744113352209702</v>
      </c>
      <c r="H4041">
        <v>239.793194530422</v>
      </c>
      <c r="I4041">
        <v>1625.1979329687999</v>
      </c>
      <c r="J4041">
        <v>1370.20311208317</v>
      </c>
      <c r="K4041">
        <v>32.303204680898503</v>
      </c>
      <c r="L4041">
        <v>222.69161620473099</v>
      </c>
      <c r="M4041">
        <v>65.742521096538496</v>
      </c>
      <c r="N4041">
        <v>56.588658254768198</v>
      </c>
      <c r="O4041">
        <v>2.3956488455661402</v>
      </c>
      <c r="P4041">
        <v>6.7582139962040797</v>
      </c>
      <c r="Q4041">
        <v>1608.6917256101301</v>
      </c>
      <c r="R4041">
        <v>5616.1539407730997</v>
      </c>
      <c r="S4041">
        <v>7224.8456663832303</v>
      </c>
      <c r="T4041">
        <v>8870.3560128889094</v>
      </c>
      <c r="U4041">
        <v>1161.66585940663</v>
      </c>
      <c r="V4041">
        <v>4055.5279736356802</v>
      </c>
      <c r="W4041">
        <v>5217.19383304231</v>
      </c>
      <c r="X4041">
        <v>6842.3917660111101</v>
      </c>
      <c r="Y4041">
        <v>606.68589812139703</v>
      </c>
      <c r="Z4041">
        <v>34.255964758148899</v>
      </c>
      <c r="AA4041">
        <v>0.84561148257709895</v>
      </c>
      <c r="AB4041">
        <v>571.58432188067002</v>
      </c>
      <c r="AC4041">
        <v>13.7073946834787</v>
      </c>
      <c r="AD4041">
        <v>6.4212329561074197</v>
      </c>
      <c r="AE4041">
        <v>1.4086187390831499</v>
      </c>
      <c r="AF4041">
        <v>5.8775429882881198</v>
      </c>
      <c r="AG4041">
        <v>935.13982352512596</v>
      </c>
      <c r="AH4041">
        <v>935.13982352512596</v>
      </c>
      <c r="AI4041">
        <v>25.319532219063099</v>
      </c>
      <c r="AJ4041">
        <v>25.319532219063099</v>
      </c>
      <c r="AK4041">
        <v>98.608487429031598</v>
      </c>
      <c r="AL4041">
        <v>98.608487429031598</v>
      </c>
      <c r="AM4041">
        <v>1059.0678431732199</v>
      </c>
      <c r="AN4041">
        <v>1059.0678431732199</v>
      </c>
      <c r="AO4041">
        <v>420.53163732842</v>
      </c>
      <c r="AP4041">
        <v>300.70716692558199</v>
      </c>
      <c r="AQ4041">
        <v>96.010980204935507</v>
      </c>
      <c r="AR4041">
        <v>23.813490197903</v>
      </c>
      <c r="AS4041">
        <v>72.0023636936819</v>
      </c>
      <c r="AT4041">
        <v>50.769136456007097</v>
      </c>
      <c r="AU4041">
        <v>0.58568269102298198</v>
      </c>
      <c r="AV4041">
        <v>20.647544546651801</v>
      </c>
      <c r="AW4041">
        <v>5825.9919761118999</v>
      </c>
      <c r="AX4041">
        <v>64.434544974694106</v>
      </c>
      <c r="AY4041">
        <v>15.322145728816499</v>
      </c>
      <c r="AZ4041">
        <v>5746.2352854083802</v>
      </c>
      <c r="BA4041">
        <v>1633.4318060041301</v>
      </c>
      <c r="BB4041">
        <v>1223.2898047966901</v>
      </c>
      <c r="BC4041">
        <v>368.78701234091898</v>
      </c>
      <c r="BD4041">
        <v>41.354988866521701</v>
      </c>
      <c r="BE4041">
        <v>189.55384158201801</v>
      </c>
      <c r="BF4041">
        <v>129.058278830944</v>
      </c>
      <c r="BG4041">
        <v>22.773884497750899</v>
      </c>
      <c r="BH4041">
        <v>37.721678253323503</v>
      </c>
      <c r="BI4041">
        <v>225.24065860886</v>
      </c>
      <c r="BJ4041">
        <v>134.88857777434001</v>
      </c>
      <c r="BK4041">
        <v>31.727306134854398</v>
      </c>
      <c r="BL4041">
        <v>58.624774699666297</v>
      </c>
      <c r="BM4041">
        <v>272.056742775766</v>
      </c>
      <c r="BN4041">
        <v>152.722264759963</v>
      </c>
      <c r="BO4041">
        <v>40.288366813719399</v>
      </c>
      <c r="BP4041">
        <v>79.046111202083097</v>
      </c>
      <c r="BQ4041">
        <v>778.804513626725</v>
      </c>
      <c r="BR4041">
        <v>198.76909908169</v>
      </c>
      <c r="BS4041">
        <v>96.124730988987395</v>
      </c>
      <c r="BT4041">
        <v>483.91068355604699</v>
      </c>
      <c r="BU4041">
        <v>689.95515579708604</v>
      </c>
      <c r="BV4041">
        <v>595.64397169106496</v>
      </c>
      <c r="BW4041">
        <v>32.727205700843903</v>
      </c>
      <c r="BX4041">
        <v>61.583978405175202</v>
      </c>
      <c r="BY4041">
        <v>27210.333375309699</v>
      </c>
      <c r="BZ4041">
        <v>26062.256594328501</v>
      </c>
      <c r="CA4041">
        <v>437.71338016175702</v>
      </c>
      <c r="CB4041">
        <v>710.36340081944002</v>
      </c>
      <c r="CC4041">
        <v>81605</v>
      </c>
      <c r="CD4041">
        <v>88341</v>
      </c>
      <c r="CE4041">
        <v>60784.6115089007</v>
      </c>
      <c r="CF4041">
        <v>8808.0076638419705</v>
      </c>
      <c r="CG4041">
        <v>5434.6445143657102</v>
      </c>
      <c r="CH4041">
        <v>8884.8591563657901</v>
      </c>
    </row>
    <row r="4042" spans="1:86" x14ac:dyDescent="0.2">
      <c r="A4042" t="s">
        <v>171</v>
      </c>
      <c r="B4042">
        <v>2013</v>
      </c>
      <c r="C4042" t="s">
        <v>10</v>
      </c>
      <c r="D4042" t="s">
        <v>2896</v>
      </c>
      <c r="E4042">
        <v>1611.4032097233801</v>
      </c>
      <c r="F4042">
        <v>1076.2895573851699</v>
      </c>
      <c r="G4042">
        <v>127.41248185229</v>
      </c>
      <c r="H4042">
        <v>407.70117048591402</v>
      </c>
      <c r="I4042">
        <v>1419.9766431488299</v>
      </c>
      <c r="J4042">
        <v>1063.92635358957</v>
      </c>
      <c r="K4042">
        <v>125.86269257419499</v>
      </c>
      <c r="L4042">
        <v>230.18759698507299</v>
      </c>
      <c r="M4042">
        <v>933.31620474738099</v>
      </c>
      <c r="N4042">
        <v>506.53223154026</v>
      </c>
      <c r="O4042">
        <v>12.419901748929201</v>
      </c>
      <c r="P4042">
        <v>414.36407145818998</v>
      </c>
      <c r="Q4042">
        <v>2061.0995463591398</v>
      </c>
      <c r="R4042">
        <v>3867.2188488706001</v>
      </c>
      <c r="S4042">
        <v>5928.3183952297404</v>
      </c>
      <c r="T4042">
        <v>7539.7216049531198</v>
      </c>
      <c r="U4042">
        <v>1779.9492338484699</v>
      </c>
      <c r="V4042">
        <v>3339.69954984996</v>
      </c>
      <c r="W4042">
        <v>5119.6487836984197</v>
      </c>
      <c r="X4042">
        <v>6539.6254268472503</v>
      </c>
      <c r="Y4042">
        <v>2947.0119158995699</v>
      </c>
      <c r="Z4042">
        <v>103.271134009124</v>
      </c>
      <c r="AA4042">
        <v>4.8074006306102497</v>
      </c>
      <c r="AB4042">
        <v>2838.9333812598302</v>
      </c>
      <c r="AC4042">
        <v>363.45393973258001</v>
      </c>
      <c r="AD4042">
        <v>32.823575320074802</v>
      </c>
      <c r="AE4042">
        <v>4.7973297393605296</v>
      </c>
      <c r="AF4042">
        <v>325.83303467314602</v>
      </c>
      <c r="AG4042">
        <v>5688.0260521095797</v>
      </c>
      <c r="AH4042">
        <v>5688.0260521095797</v>
      </c>
      <c r="AI4042">
        <v>2640.8527056299399</v>
      </c>
      <c r="AJ4042">
        <v>2640.8527056299399</v>
      </c>
      <c r="AK4042">
        <v>1124.823305207</v>
      </c>
      <c r="AL4042">
        <v>1124.823305207</v>
      </c>
      <c r="AM4042">
        <v>9453.7020629465205</v>
      </c>
      <c r="AN4042">
        <v>9453.7020629465205</v>
      </c>
      <c r="AO4042">
        <v>2676.4700332407901</v>
      </c>
      <c r="AP4042">
        <v>798.30708766220596</v>
      </c>
      <c r="AQ4042">
        <v>632.700282609645</v>
      </c>
      <c r="AR4042">
        <v>1245.4626629689401</v>
      </c>
      <c r="AS4042">
        <v>902.27273953377596</v>
      </c>
      <c r="AT4042">
        <v>30.330264451923401</v>
      </c>
      <c r="AU4042">
        <v>4.00620267909206</v>
      </c>
      <c r="AV4042">
        <v>867.93627240276101</v>
      </c>
      <c r="AW4042">
        <v>2632.7331281666502</v>
      </c>
      <c r="AX4042">
        <v>153.22262545562899</v>
      </c>
      <c r="AY4042">
        <v>102.596717140801</v>
      </c>
      <c r="AZ4042">
        <v>2376.9137855702302</v>
      </c>
      <c r="BA4042">
        <v>3314.1383540802399</v>
      </c>
      <c r="BB4042">
        <v>1469.8696399006999</v>
      </c>
      <c r="BC4042">
        <v>938.29203576704003</v>
      </c>
      <c r="BD4042">
        <v>905.97667841249495</v>
      </c>
      <c r="BE4042">
        <v>413.77363847571701</v>
      </c>
      <c r="BF4042">
        <v>120.197426131573</v>
      </c>
      <c r="BG4042">
        <v>57.802630869161803</v>
      </c>
      <c r="BH4042">
        <v>235.773581474982</v>
      </c>
      <c r="BI4042">
        <v>586.49018370250997</v>
      </c>
      <c r="BJ4042">
        <v>135.51500798870899</v>
      </c>
      <c r="BK4042">
        <v>107.835067809191</v>
      </c>
      <c r="BL4042">
        <v>343.14010790460998</v>
      </c>
      <c r="BM4042">
        <v>723.03532041895801</v>
      </c>
      <c r="BN4042">
        <v>141.30043038427499</v>
      </c>
      <c r="BO4042">
        <v>164.22915173598699</v>
      </c>
      <c r="BP4042">
        <v>417.50573829869501</v>
      </c>
      <c r="BQ4042">
        <v>1367.0250847915299</v>
      </c>
      <c r="BR4042">
        <v>455.976963059458</v>
      </c>
      <c r="BS4042">
        <v>143.01282840059801</v>
      </c>
      <c r="BT4042">
        <v>768.03529333147605</v>
      </c>
      <c r="BU4042">
        <v>9422.1117531398904</v>
      </c>
      <c r="BV4042">
        <v>5407.4377573953398</v>
      </c>
      <c r="BW4042">
        <v>168.36699740831401</v>
      </c>
      <c r="BX4042">
        <v>3846.3069983362202</v>
      </c>
      <c r="BY4042">
        <v>21962.217107718101</v>
      </c>
      <c r="BZ4042">
        <v>19815.400815463199</v>
      </c>
      <c r="CA4042">
        <v>1717.94260300469</v>
      </c>
      <c r="CB4042">
        <v>428.87368925015198</v>
      </c>
      <c r="CC4042">
        <v>139761</v>
      </c>
      <c r="CD4042">
        <v>145133</v>
      </c>
      <c r="CE4042">
        <v>150765.68578924201</v>
      </c>
      <c r="CF4042">
        <v>65555.786878473999</v>
      </c>
      <c r="CG4042">
        <v>42466.0110206463</v>
      </c>
      <c r="CH4042">
        <v>71261.274679663999</v>
      </c>
    </row>
    <row r="4043" spans="1:86" x14ac:dyDescent="0.2">
      <c r="A4043" t="s">
        <v>171</v>
      </c>
      <c r="B4043">
        <v>2013</v>
      </c>
      <c r="C4043" t="s">
        <v>11</v>
      </c>
      <c r="D4043" t="s">
        <v>2897</v>
      </c>
      <c r="E4043">
        <v>198.660357381393</v>
      </c>
      <c r="F4043">
        <v>88.466578024297704</v>
      </c>
      <c r="G4043">
        <v>59.3438657317542</v>
      </c>
      <c r="H4043">
        <v>50.849913625340598</v>
      </c>
      <c r="I4043">
        <v>166.327824081817</v>
      </c>
      <c r="J4043">
        <v>86.384571396297304</v>
      </c>
      <c r="K4043">
        <v>58.622036565583301</v>
      </c>
      <c r="L4043">
        <v>21.321216119936899</v>
      </c>
      <c r="M4043">
        <v>152.77393145982799</v>
      </c>
      <c r="N4043">
        <v>96.811651002402201</v>
      </c>
      <c r="O4043">
        <v>5.9154704113195402</v>
      </c>
      <c r="P4043">
        <v>50.046810046106401</v>
      </c>
      <c r="Q4043">
        <v>100.305135197315</v>
      </c>
      <c r="R4043">
        <v>959.00817958395101</v>
      </c>
      <c r="S4043">
        <v>1059.31331478127</v>
      </c>
      <c r="T4043">
        <v>1257.97367216266</v>
      </c>
      <c r="U4043">
        <v>87.524192188515201</v>
      </c>
      <c r="V4043">
        <v>836.81075804492104</v>
      </c>
      <c r="W4043">
        <v>924.33495023343596</v>
      </c>
      <c r="X4043">
        <v>1090.6627743152501</v>
      </c>
      <c r="Y4043">
        <v>638.58380074023</v>
      </c>
      <c r="Z4043">
        <v>14.929176998786801</v>
      </c>
      <c r="AA4043">
        <v>1.8569337994755499</v>
      </c>
      <c r="AB4043">
        <v>621.79768994196604</v>
      </c>
      <c r="AC4043">
        <v>28.1141152927398</v>
      </c>
      <c r="AD4043">
        <v>5.7341516880224299</v>
      </c>
      <c r="AE4043">
        <v>2.2664624871948198</v>
      </c>
      <c r="AF4043">
        <v>20.113501117522599</v>
      </c>
      <c r="AG4043">
        <v>7682.5212531929001</v>
      </c>
      <c r="AH4043">
        <v>7682.5212531929001</v>
      </c>
      <c r="AI4043">
        <v>143.15770914750399</v>
      </c>
      <c r="AJ4043">
        <v>143.15770914750399</v>
      </c>
      <c r="AK4043">
        <v>163.83079016374899</v>
      </c>
      <c r="AL4043">
        <v>163.83079016374899</v>
      </c>
      <c r="AM4043">
        <v>7989.5097525041501</v>
      </c>
      <c r="AN4043">
        <v>7989.5097525041501</v>
      </c>
      <c r="AO4043">
        <v>398.007278434005</v>
      </c>
      <c r="AP4043">
        <v>87.109861119120694</v>
      </c>
      <c r="AQ4043">
        <v>227.57548705504499</v>
      </c>
      <c r="AR4043">
        <v>83.321930259839306</v>
      </c>
      <c r="AS4043">
        <v>78.905056127295197</v>
      </c>
      <c r="AT4043">
        <v>2.66765811286573</v>
      </c>
      <c r="AU4043">
        <v>1.79455383378966</v>
      </c>
      <c r="AV4043">
        <v>74.442844180639796</v>
      </c>
      <c r="AW4043">
        <v>608.58637272074202</v>
      </c>
      <c r="AX4043">
        <v>24.236648293839899</v>
      </c>
      <c r="AY4043">
        <v>30.1271531828978</v>
      </c>
      <c r="AZ4043">
        <v>554.22257124400403</v>
      </c>
      <c r="BA4043">
        <v>613.05956298479396</v>
      </c>
      <c r="BB4043">
        <v>136.66563052596101</v>
      </c>
      <c r="BC4043">
        <v>420.08675862806803</v>
      </c>
      <c r="BD4043">
        <v>56.307173830766999</v>
      </c>
      <c r="BE4043">
        <v>51.913061877876999</v>
      </c>
      <c r="BF4043">
        <v>11.085356627386201</v>
      </c>
      <c r="BG4043">
        <v>25.103842583294501</v>
      </c>
      <c r="BH4043">
        <v>15.7238626671964</v>
      </c>
      <c r="BI4043">
        <v>88.512324125743504</v>
      </c>
      <c r="BJ4043">
        <v>13.9576210614342</v>
      </c>
      <c r="BK4043">
        <v>50.102334348731198</v>
      </c>
      <c r="BL4043">
        <v>24.4523687155781</v>
      </c>
      <c r="BM4043">
        <v>123.887548719127</v>
      </c>
      <c r="BN4043">
        <v>15.101562692905899</v>
      </c>
      <c r="BO4043">
        <v>78.439013847035994</v>
      </c>
      <c r="BP4043">
        <v>30.3469721791853</v>
      </c>
      <c r="BQ4043">
        <v>141.24847176413999</v>
      </c>
      <c r="BR4043">
        <v>38.123594552428699</v>
      </c>
      <c r="BS4043">
        <v>65.654886664572601</v>
      </c>
      <c r="BT4043">
        <v>37.4699905471386</v>
      </c>
      <c r="BU4043">
        <v>1563.02789415486</v>
      </c>
      <c r="BV4043">
        <v>1021.2691696977799</v>
      </c>
      <c r="BW4043">
        <v>81.497262548003405</v>
      </c>
      <c r="BX4043">
        <v>460.26146190907298</v>
      </c>
      <c r="BY4043">
        <v>2004.4383493511</v>
      </c>
      <c r="BZ4043">
        <v>1160.8665820522799</v>
      </c>
      <c r="CA4043">
        <v>807.32590203579502</v>
      </c>
      <c r="CB4043">
        <v>36.2458652630174</v>
      </c>
      <c r="CC4043">
        <v>27846</v>
      </c>
      <c r="CD4043">
        <v>28155</v>
      </c>
      <c r="CE4043">
        <v>29279.710821194301</v>
      </c>
      <c r="CF4043">
        <v>15947.218834855201</v>
      </c>
      <c r="CG4043">
        <v>22784.869345300602</v>
      </c>
      <c r="CH4043">
        <v>37811.618557361799</v>
      </c>
    </row>
    <row r="4044" spans="1:86" x14ac:dyDescent="0.2">
      <c r="A4044" t="s">
        <v>171</v>
      </c>
      <c r="B4044">
        <v>2013</v>
      </c>
      <c r="C4044" t="s">
        <v>12</v>
      </c>
      <c r="D4044" t="s">
        <v>2898</v>
      </c>
      <c r="E4044">
        <v>620.16922637750497</v>
      </c>
      <c r="F4044">
        <v>230.88350158578399</v>
      </c>
      <c r="G4044">
        <v>38.622783216075803</v>
      </c>
      <c r="H4044">
        <v>350.66294157564602</v>
      </c>
      <c r="I4044">
        <v>611.55156814194504</v>
      </c>
      <c r="J4044">
        <v>228.557136706677</v>
      </c>
      <c r="K4044">
        <v>38.121293333153801</v>
      </c>
      <c r="L4044">
        <v>344.87313810211401</v>
      </c>
      <c r="M4044">
        <v>68.281678874265396</v>
      </c>
      <c r="N4044">
        <v>57.529100422129602</v>
      </c>
      <c r="O4044">
        <v>4.0342027302894996</v>
      </c>
      <c r="P4044">
        <v>6.7183757218464102</v>
      </c>
      <c r="Q4044">
        <v>36.008033960757103</v>
      </c>
      <c r="R4044">
        <v>626.97310665183295</v>
      </c>
      <c r="S4044">
        <v>662.98114061259002</v>
      </c>
      <c r="T4044">
        <v>1283.1503669901001</v>
      </c>
      <c r="U4044">
        <v>32.693703807644702</v>
      </c>
      <c r="V4044">
        <v>569.26387779386801</v>
      </c>
      <c r="W4044">
        <v>601.95758160151297</v>
      </c>
      <c r="X4044">
        <v>1213.5091497434601</v>
      </c>
      <c r="Y4044">
        <v>165.63242982247101</v>
      </c>
      <c r="Z4044">
        <v>18.834110962707999</v>
      </c>
      <c r="AA4044">
        <v>1.17152780524829</v>
      </c>
      <c r="AB4044">
        <v>145.626791054514</v>
      </c>
      <c r="AC4044">
        <v>11.8860780188389</v>
      </c>
      <c r="AD4044">
        <v>6.2265506880508203</v>
      </c>
      <c r="AE4044">
        <v>1.58456942211693</v>
      </c>
      <c r="AF4044">
        <v>4.0749579086711103</v>
      </c>
      <c r="AG4044">
        <v>835.43470865927702</v>
      </c>
      <c r="AH4044">
        <v>835.43470865927702</v>
      </c>
      <c r="AI4044">
        <v>50.537774212259897</v>
      </c>
      <c r="AJ4044">
        <v>50.537774212259897</v>
      </c>
      <c r="AK4044">
        <v>48.3570792597246</v>
      </c>
      <c r="AL4044">
        <v>48.3570792597246</v>
      </c>
      <c r="AM4044">
        <v>934.32956213126204</v>
      </c>
      <c r="AN4044">
        <v>934.32956213126204</v>
      </c>
      <c r="AO4044">
        <v>289.25784084555102</v>
      </c>
      <c r="AP4044">
        <v>154.817050709228</v>
      </c>
      <c r="AQ4044">
        <v>115.172809099354</v>
      </c>
      <c r="AR4044">
        <v>19.267981036969001</v>
      </c>
      <c r="AS4044">
        <v>50.387532515090001</v>
      </c>
      <c r="AT4044">
        <v>5.8213248540176199</v>
      </c>
      <c r="AU4044">
        <v>0.70873803691766102</v>
      </c>
      <c r="AV4044">
        <v>43.857469624154703</v>
      </c>
      <c r="AW4044">
        <v>115.63851349664201</v>
      </c>
      <c r="AX4044">
        <v>26.5333150605396</v>
      </c>
      <c r="AY4044">
        <v>15.9915633749813</v>
      </c>
      <c r="AZ4044">
        <v>73.113635061121798</v>
      </c>
      <c r="BA4044">
        <v>821.66678614045099</v>
      </c>
      <c r="BB4044">
        <v>495.59060944232499</v>
      </c>
      <c r="BC4044">
        <v>311.93483604383601</v>
      </c>
      <c r="BD4044">
        <v>14.141340654292099</v>
      </c>
      <c r="BE4044">
        <v>88.652066788034205</v>
      </c>
      <c r="BF4044">
        <v>10.887198020419</v>
      </c>
      <c r="BG4044">
        <v>17.864908138351801</v>
      </c>
      <c r="BH4044">
        <v>59.899960629263298</v>
      </c>
      <c r="BI4044">
        <v>120.756057268596</v>
      </c>
      <c r="BJ4044">
        <v>15.1214472426161</v>
      </c>
      <c r="BK4044">
        <v>30.1558206091782</v>
      </c>
      <c r="BL4044">
        <v>75.478789416801504</v>
      </c>
      <c r="BM4044">
        <v>154.81763530625</v>
      </c>
      <c r="BN4044">
        <v>17.923146776360198</v>
      </c>
      <c r="BO4044">
        <v>43.625452499296699</v>
      </c>
      <c r="BP4044">
        <v>93.269036030592602</v>
      </c>
      <c r="BQ4044">
        <v>275.56685740869</v>
      </c>
      <c r="BR4044">
        <v>94.761803970253695</v>
      </c>
      <c r="BS4044">
        <v>52.716958509203501</v>
      </c>
      <c r="BT4044">
        <v>128.088094929232</v>
      </c>
      <c r="BU4044">
        <v>755.50704312135099</v>
      </c>
      <c r="BV4044">
        <v>638.06021115217004</v>
      </c>
      <c r="BW4044">
        <v>55.739397176299804</v>
      </c>
      <c r="BX4044">
        <v>61.707434792881301</v>
      </c>
      <c r="BY4044">
        <v>3432.5975771813</v>
      </c>
      <c r="BZ4044">
        <v>2893.2172342252002</v>
      </c>
      <c r="CA4044">
        <v>524.43078564868097</v>
      </c>
      <c r="CB4044">
        <v>14.9495573074341</v>
      </c>
      <c r="CC4044">
        <v>7789</v>
      </c>
      <c r="CD4044">
        <v>8205</v>
      </c>
      <c r="CE4044">
        <v>8272.5219757630693</v>
      </c>
      <c r="CF4044">
        <v>4953.3147843034803</v>
      </c>
      <c r="CG4044">
        <v>6682.53784452112</v>
      </c>
      <c r="CH4044">
        <v>11634.865494424201</v>
      </c>
    </row>
    <row r="4045" spans="1:86" x14ac:dyDescent="0.2">
      <c r="A4045" t="s">
        <v>171</v>
      </c>
      <c r="B4045">
        <v>2013</v>
      </c>
      <c r="C4045" t="s">
        <v>13</v>
      </c>
      <c r="D4045" t="s">
        <v>2899</v>
      </c>
      <c r="E4045">
        <v>4032.7350935630702</v>
      </c>
      <c r="F4045">
        <v>1485.35699956793</v>
      </c>
      <c r="G4045">
        <v>244.83033215487799</v>
      </c>
      <c r="H4045">
        <v>2302.5477618402701</v>
      </c>
      <c r="I4045">
        <v>3714.2691685251998</v>
      </c>
      <c r="J4045">
        <v>1475.18461268996</v>
      </c>
      <c r="K4045">
        <v>241.74437292092799</v>
      </c>
      <c r="L4045">
        <v>1997.3401829143199</v>
      </c>
      <c r="M4045">
        <v>476.85868403814101</v>
      </c>
      <c r="N4045">
        <v>384.42019418839197</v>
      </c>
      <c r="O4045">
        <v>26.266868076133701</v>
      </c>
      <c r="P4045">
        <v>66.171621773615101</v>
      </c>
      <c r="Q4045">
        <v>233.97140259799201</v>
      </c>
      <c r="R4045">
        <v>3876.5644860048801</v>
      </c>
      <c r="S4045">
        <v>4110.5358886028698</v>
      </c>
      <c r="T4045">
        <v>8143.27098216594</v>
      </c>
      <c r="U4045">
        <v>188.97585369846499</v>
      </c>
      <c r="V4045">
        <v>3131.0539451636801</v>
      </c>
      <c r="W4045">
        <v>3320.0297988621501</v>
      </c>
      <c r="X4045">
        <v>7034.2989673873499</v>
      </c>
      <c r="Y4045">
        <v>8805.2622184292195</v>
      </c>
      <c r="Z4045">
        <v>72.985754487593695</v>
      </c>
      <c r="AA4045">
        <v>8.9840258101276493</v>
      </c>
      <c r="AB4045">
        <v>8723.2924381314897</v>
      </c>
      <c r="AC4045">
        <v>121.672858774131</v>
      </c>
      <c r="AD4045">
        <v>28.012560455619798</v>
      </c>
      <c r="AE4045">
        <v>9.6018744587146703</v>
      </c>
      <c r="AF4045">
        <v>84.058423859796406</v>
      </c>
      <c r="AG4045">
        <v>21200.532338240198</v>
      </c>
      <c r="AH4045">
        <v>21200.532338240198</v>
      </c>
      <c r="AI4045">
        <v>32336.345288952201</v>
      </c>
      <c r="AJ4045">
        <v>32336.345288952201</v>
      </c>
      <c r="AK4045">
        <v>8067.99838361607</v>
      </c>
      <c r="AL4045">
        <v>8067.99838361607</v>
      </c>
      <c r="AM4045">
        <v>61604.876010808497</v>
      </c>
      <c r="AN4045">
        <v>61604.876010808497</v>
      </c>
      <c r="AO4045">
        <v>9816.4437430568505</v>
      </c>
      <c r="AP4045">
        <v>495.78178029505199</v>
      </c>
      <c r="AQ4045">
        <v>905.72779472281195</v>
      </c>
      <c r="AR4045">
        <v>8414.9341680389807</v>
      </c>
      <c r="AS4045">
        <v>336.25098489535401</v>
      </c>
      <c r="AT4045">
        <v>16.4701621468068</v>
      </c>
      <c r="AU4045">
        <v>6.12379021741482</v>
      </c>
      <c r="AV4045">
        <v>313.65703253113202</v>
      </c>
      <c r="AW4045">
        <v>946.85309881705803</v>
      </c>
      <c r="AX4045">
        <v>122.08013929024899</v>
      </c>
      <c r="AY4045">
        <v>141.31083480180399</v>
      </c>
      <c r="AZ4045">
        <v>683.46212472500599</v>
      </c>
      <c r="BA4045">
        <v>4800.9177875586602</v>
      </c>
      <c r="BB4045">
        <v>1986.48945541798</v>
      </c>
      <c r="BC4045">
        <v>1891.50367825483</v>
      </c>
      <c r="BD4045">
        <v>922.92465388585197</v>
      </c>
      <c r="BE4045">
        <v>795.51900026272904</v>
      </c>
      <c r="BF4045">
        <v>79.139203348977503</v>
      </c>
      <c r="BG4045">
        <v>119.70330266212601</v>
      </c>
      <c r="BH4045">
        <v>596.67649425162494</v>
      </c>
      <c r="BI4045">
        <v>1110.06150509183</v>
      </c>
      <c r="BJ4045">
        <v>107.727925617949</v>
      </c>
      <c r="BK4045">
        <v>191.515840047654</v>
      </c>
      <c r="BL4045">
        <v>810.81773942622794</v>
      </c>
      <c r="BM4045">
        <v>1473.01443120864</v>
      </c>
      <c r="BN4045">
        <v>197.38859182662401</v>
      </c>
      <c r="BO4045">
        <v>270.90755564898501</v>
      </c>
      <c r="BP4045">
        <v>1004.71828373303</v>
      </c>
      <c r="BQ4045">
        <v>4212.9213733175502</v>
      </c>
      <c r="BR4045">
        <v>798.20194254141802</v>
      </c>
      <c r="BS4045">
        <v>263.49853943562601</v>
      </c>
      <c r="BT4045">
        <v>3151.2208913405002</v>
      </c>
      <c r="BU4045">
        <v>4895.6730987201499</v>
      </c>
      <c r="BV4045">
        <v>4047.1881382069901</v>
      </c>
      <c r="BW4045">
        <v>356.68582719953997</v>
      </c>
      <c r="BX4045">
        <v>491.79913331360802</v>
      </c>
      <c r="BY4045">
        <v>28321.204938760198</v>
      </c>
      <c r="BZ4045">
        <v>17200.065504598198</v>
      </c>
      <c r="CA4045">
        <v>3328.0644020520799</v>
      </c>
      <c r="CB4045">
        <v>7793.0750321098803</v>
      </c>
      <c r="CC4045">
        <v>76358</v>
      </c>
      <c r="CD4045">
        <v>83174</v>
      </c>
      <c r="CE4045">
        <v>78238.093902129898</v>
      </c>
      <c r="CF4045">
        <v>41625.824508365396</v>
      </c>
      <c r="CG4045">
        <v>50747.049033543102</v>
      </c>
      <c r="CH4045">
        <v>84808.187965129895</v>
      </c>
    </row>
    <row r="4046" spans="1:86" x14ac:dyDescent="0.2">
      <c r="A4046" t="s">
        <v>171</v>
      </c>
      <c r="B4046">
        <v>2013</v>
      </c>
      <c r="C4046" t="s">
        <v>14</v>
      </c>
      <c r="D4046" t="s">
        <v>2900</v>
      </c>
      <c r="E4046">
        <v>321.82840430578602</v>
      </c>
      <c r="F4046">
        <v>117.604603482936</v>
      </c>
      <c r="G4046">
        <v>104.60486820769501</v>
      </c>
      <c r="H4046">
        <v>99.618932615155401</v>
      </c>
      <c r="I4046">
        <v>293.32117185596098</v>
      </c>
      <c r="J4046">
        <v>115.363826278289</v>
      </c>
      <c r="K4046">
        <v>103.35333354824</v>
      </c>
      <c r="L4046">
        <v>74.604012029432397</v>
      </c>
      <c r="M4046">
        <v>134.21486018403999</v>
      </c>
      <c r="N4046">
        <v>102.00112899557099</v>
      </c>
      <c r="O4046">
        <v>9.4462551269168706</v>
      </c>
      <c r="P4046">
        <v>22.767476061551999</v>
      </c>
      <c r="Q4046">
        <v>27.297442232923</v>
      </c>
      <c r="R4046">
        <v>592.29876684856299</v>
      </c>
      <c r="S4046">
        <v>619.59620908148599</v>
      </c>
      <c r="T4046">
        <v>941.42461338727196</v>
      </c>
      <c r="U4046">
        <v>23.358949836148899</v>
      </c>
      <c r="V4046">
        <v>506.84152254168703</v>
      </c>
      <c r="W4046">
        <v>530.20047237783604</v>
      </c>
      <c r="X4046">
        <v>823.52164423379702</v>
      </c>
      <c r="Y4046">
        <v>601.13231079633601</v>
      </c>
      <c r="Z4046">
        <v>16.069969088137299</v>
      </c>
      <c r="AA4046">
        <v>3.0097442695500698</v>
      </c>
      <c r="AB4046">
        <v>582.05259743864804</v>
      </c>
      <c r="AC4046">
        <v>25.819212883545902</v>
      </c>
      <c r="AD4046">
        <v>6.1712348236349799</v>
      </c>
      <c r="AE4046">
        <v>3.9472854117989602</v>
      </c>
      <c r="AF4046">
        <v>15.700692648112</v>
      </c>
      <c r="AG4046">
        <v>4098.5671666257003</v>
      </c>
      <c r="AH4046">
        <v>4098.5671666257003</v>
      </c>
      <c r="AI4046">
        <v>1229.19270461679</v>
      </c>
      <c r="AJ4046">
        <v>1229.19270461679</v>
      </c>
      <c r="AK4046">
        <v>445.91422853831602</v>
      </c>
      <c r="AL4046">
        <v>445.91422853831602</v>
      </c>
      <c r="AM4046">
        <v>5773.6740997808101</v>
      </c>
      <c r="AN4046">
        <v>5773.6740997808101</v>
      </c>
      <c r="AO4046">
        <v>805.96819098935896</v>
      </c>
      <c r="AP4046">
        <v>95.698842127514595</v>
      </c>
      <c r="AQ4046">
        <v>386.39007777312497</v>
      </c>
      <c r="AR4046">
        <v>323.87927108871997</v>
      </c>
      <c r="AS4046">
        <v>60.005179199802399</v>
      </c>
      <c r="AT4046">
        <v>2.90604340572802</v>
      </c>
      <c r="AU4046">
        <v>3.21712892962233</v>
      </c>
      <c r="AV4046">
        <v>53.882006864452002</v>
      </c>
      <c r="AW4046">
        <v>238.650528036558</v>
      </c>
      <c r="AX4046">
        <v>26.2139567711727</v>
      </c>
      <c r="AY4046">
        <v>49.947967592639003</v>
      </c>
      <c r="AZ4046">
        <v>162.48860367274699</v>
      </c>
      <c r="BA4046">
        <v>999.12630412166595</v>
      </c>
      <c r="BB4046">
        <v>171.978113459528</v>
      </c>
      <c r="BC4046">
        <v>775.14663847735903</v>
      </c>
      <c r="BD4046">
        <v>52.001552184781403</v>
      </c>
      <c r="BE4046">
        <v>85.197555278821099</v>
      </c>
      <c r="BF4046">
        <v>11.5210580648603</v>
      </c>
      <c r="BG4046">
        <v>48.160263050340497</v>
      </c>
      <c r="BH4046">
        <v>25.5162341636203</v>
      </c>
      <c r="BI4046">
        <v>145.95791377183301</v>
      </c>
      <c r="BJ4046">
        <v>14.842432425909401</v>
      </c>
      <c r="BK4046">
        <v>93.814772065478493</v>
      </c>
      <c r="BL4046">
        <v>37.300709280444998</v>
      </c>
      <c r="BM4046">
        <v>210.646622080415</v>
      </c>
      <c r="BN4046">
        <v>18.023035754443999</v>
      </c>
      <c r="BO4046">
        <v>145.24808227711401</v>
      </c>
      <c r="BP4046">
        <v>47.375504048856897</v>
      </c>
      <c r="BQ4046">
        <v>308.01788671722301</v>
      </c>
      <c r="BR4046">
        <v>50.193441024681299</v>
      </c>
      <c r="BS4046">
        <v>134.68962698605401</v>
      </c>
      <c r="BT4046">
        <v>123.134818706487</v>
      </c>
      <c r="BU4046">
        <v>1411.72457949462</v>
      </c>
      <c r="BV4046">
        <v>1073.9823539384099</v>
      </c>
      <c r="BW4046">
        <v>128.84843417035901</v>
      </c>
      <c r="BX4046">
        <v>208.89379138584999</v>
      </c>
      <c r="BY4046">
        <v>3058.9306236935399</v>
      </c>
      <c r="BZ4046">
        <v>1426.4703008025001</v>
      </c>
      <c r="CA4046">
        <v>1421.5464361540501</v>
      </c>
      <c r="CB4046">
        <v>210.91388673698901</v>
      </c>
      <c r="CC4046">
        <v>37543</v>
      </c>
      <c r="CD4046">
        <v>38355</v>
      </c>
      <c r="CE4046">
        <v>39160.089211360697</v>
      </c>
      <c r="CF4046">
        <v>25315.361929453298</v>
      </c>
      <c r="CG4046">
        <v>36406.448428860203</v>
      </c>
      <c r="CH4046">
        <v>61572.397554738403</v>
      </c>
    </row>
    <row r="4047" spans="1:86" x14ac:dyDescent="0.2">
      <c r="A4047" t="s">
        <v>171</v>
      </c>
      <c r="B4047">
        <v>2013</v>
      </c>
      <c r="C4047" t="s">
        <v>15</v>
      </c>
      <c r="D4047" t="s">
        <v>2901</v>
      </c>
      <c r="E4047">
        <v>109.422215862933</v>
      </c>
      <c r="F4047">
        <v>36.354253212744503</v>
      </c>
      <c r="G4047">
        <v>48.497182042118702</v>
      </c>
      <c r="H4047">
        <v>24.570780608069899</v>
      </c>
      <c r="I4047">
        <v>95.585361475256803</v>
      </c>
      <c r="J4047">
        <v>35.251195988212203</v>
      </c>
      <c r="K4047">
        <v>47.893019697494999</v>
      </c>
      <c r="L4047">
        <v>12.441145789549701</v>
      </c>
      <c r="M4047">
        <v>73.162323930375905</v>
      </c>
      <c r="N4047">
        <v>51.696255977620901</v>
      </c>
      <c r="O4047">
        <v>3.7163932659790602</v>
      </c>
      <c r="P4047">
        <v>17.749674686775801</v>
      </c>
      <c r="Q4047">
        <v>2782.5120758103399</v>
      </c>
      <c r="R4047">
        <v>784.89778576857805</v>
      </c>
      <c r="S4047">
        <v>3567.4098615789198</v>
      </c>
      <c r="T4047">
        <v>3676.8320774418498</v>
      </c>
      <c r="U4047">
        <v>2459.9480423332998</v>
      </c>
      <c r="V4047">
        <v>693.90813729743002</v>
      </c>
      <c r="W4047">
        <v>3153.8561796307299</v>
      </c>
      <c r="X4047">
        <v>3249.4415411059899</v>
      </c>
      <c r="Y4047">
        <v>284.39784713178</v>
      </c>
      <c r="Z4047">
        <v>8.24259730641554</v>
      </c>
      <c r="AA4047">
        <v>1.2841290624611199</v>
      </c>
      <c r="AB4047">
        <v>274.87112076290299</v>
      </c>
      <c r="AC4047">
        <v>16.157806394944199</v>
      </c>
      <c r="AD4047">
        <v>3.0100412478923602</v>
      </c>
      <c r="AE4047">
        <v>1.91966147000729</v>
      </c>
      <c r="AF4047">
        <v>11.228103677044601</v>
      </c>
      <c r="AG4047">
        <v>1659.3100589923199</v>
      </c>
      <c r="AH4047">
        <v>1659.3100589923199</v>
      </c>
      <c r="AI4047">
        <v>129.959239296204</v>
      </c>
      <c r="AJ4047">
        <v>129.959239296204</v>
      </c>
      <c r="AK4047">
        <v>121.478704665172</v>
      </c>
      <c r="AL4047">
        <v>121.478704665172</v>
      </c>
      <c r="AM4047">
        <v>1910.74800295369</v>
      </c>
      <c r="AN4047">
        <v>1910.74800295369</v>
      </c>
      <c r="AO4047">
        <v>271.92700462029597</v>
      </c>
      <c r="AP4047">
        <v>51.782100814948201</v>
      </c>
      <c r="AQ4047">
        <v>171.81870795602899</v>
      </c>
      <c r="AR4047">
        <v>48.3261958493189</v>
      </c>
      <c r="AS4047">
        <v>42.140960408961497</v>
      </c>
      <c r="AT4047">
        <v>1.2217343565969101</v>
      </c>
      <c r="AU4047">
        <v>1.52420900561381</v>
      </c>
      <c r="AV4047">
        <v>39.395017046750702</v>
      </c>
      <c r="AW4047">
        <v>141.93174106255299</v>
      </c>
      <c r="AX4047">
        <v>13.221012896599801</v>
      </c>
      <c r="AY4047">
        <v>23.418996765159299</v>
      </c>
      <c r="AZ4047">
        <v>105.29173140079401</v>
      </c>
      <c r="BA4047">
        <v>527.44581144460994</v>
      </c>
      <c r="BB4047">
        <v>58.293232533432501</v>
      </c>
      <c r="BC4047">
        <v>445.25992002582097</v>
      </c>
      <c r="BD4047">
        <v>23.892658885359001</v>
      </c>
      <c r="BE4047">
        <v>40.280157336302899</v>
      </c>
      <c r="BF4047">
        <v>5.5711136848815297</v>
      </c>
      <c r="BG4047">
        <v>27.702031738816299</v>
      </c>
      <c r="BH4047">
        <v>7.0070119126051198</v>
      </c>
      <c r="BI4047">
        <v>66.329496933817495</v>
      </c>
      <c r="BJ4047">
        <v>7.0007521286626</v>
      </c>
      <c r="BK4047">
        <v>47.516893565681499</v>
      </c>
      <c r="BL4047">
        <v>11.8118512394734</v>
      </c>
      <c r="BM4047">
        <v>91.666175815626502</v>
      </c>
      <c r="BN4047">
        <v>7.7926595869904496</v>
      </c>
      <c r="BO4047">
        <v>68.815076525279295</v>
      </c>
      <c r="BP4047">
        <v>15.0584397033568</v>
      </c>
      <c r="BQ4047">
        <v>143.35711479732299</v>
      </c>
      <c r="BR4047">
        <v>16.8626292435892</v>
      </c>
      <c r="BS4047">
        <v>106.50578485579</v>
      </c>
      <c r="BT4047">
        <v>19.988700697943901</v>
      </c>
      <c r="BU4047">
        <v>760.21946003711003</v>
      </c>
      <c r="BV4047">
        <v>544.78160624408997</v>
      </c>
      <c r="BW4047">
        <v>51.0848290118725</v>
      </c>
      <c r="BX4047">
        <v>164.35302478114701</v>
      </c>
      <c r="BY4047">
        <v>1107.7183098681101</v>
      </c>
      <c r="BZ4047">
        <v>423.18165705746298</v>
      </c>
      <c r="CA4047">
        <v>653.27871348287795</v>
      </c>
      <c r="CB4047">
        <v>31.2579393277645</v>
      </c>
      <c r="CC4047">
        <v>111980</v>
      </c>
      <c r="CD4047">
        <v>121869</v>
      </c>
      <c r="CE4047">
        <v>118127.666406212</v>
      </c>
      <c r="CF4047">
        <v>27624.413032332501</v>
      </c>
      <c r="CG4047">
        <v>24868.349188918801</v>
      </c>
      <c r="CH4047">
        <v>37911.768473993703</v>
      </c>
    </row>
    <row r="4048" spans="1:86" x14ac:dyDescent="0.2">
      <c r="A4048" t="s">
        <v>171</v>
      </c>
      <c r="B4048">
        <v>2013</v>
      </c>
      <c r="C4048" t="s">
        <v>16</v>
      </c>
      <c r="D4048" t="s">
        <v>2902</v>
      </c>
      <c r="E4048">
        <v>286.01856519941299</v>
      </c>
      <c r="F4048">
        <v>96.722376624887204</v>
      </c>
      <c r="G4048">
        <v>81.348789842971797</v>
      </c>
      <c r="H4048">
        <v>107.947398731554</v>
      </c>
      <c r="I4048">
        <v>256.59004963677398</v>
      </c>
      <c r="J4048">
        <v>94.902586000572796</v>
      </c>
      <c r="K4048">
        <v>80.331871133226102</v>
      </c>
      <c r="L4048">
        <v>81.355592502975199</v>
      </c>
      <c r="M4048">
        <v>134.22844458748</v>
      </c>
      <c r="N4048">
        <v>82.235477848258</v>
      </c>
      <c r="O4048">
        <v>7.0595081252802698</v>
      </c>
      <c r="P4048">
        <v>44.933458613941603</v>
      </c>
      <c r="Q4048">
        <v>646.017302290678</v>
      </c>
      <c r="R4048">
        <v>539.63155384613299</v>
      </c>
      <c r="S4048">
        <v>1185.6488561368101</v>
      </c>
      <c r="T4048">
        <v>1471.6674213362201</v>
      </c>
      <c r="U4048">
        <v>548.52914176839897</v>
      </c>
      <c r="V4048">
        <v>458.19768611890601</v>
      </c>
      <c r="W4048">
        <v>1006.7268278873</v>
      </c>
      <c r="X4048">
        <v>1263.3168775240799</v>
      </c>
      <c r="Y4048">
        <v>610.88325717916302</v>
      </c>
      <c r="Z4048">
        <v>13.5013284378575</v>
      </c>
      <c r="AA4048">
        <v>2.3818339179454902</v>
      </c>
      <c r="AB4048">
        <v>595.00009482335895</v>
      </c>
      <c r="AC4048">
        <v>26.3736195812067</v>
      </c>
      <c r="AD4048">
        <v>4.97401816566411</v>
      </c>
      <c r="AE4048">
        <v>3.2126606100572799</v>
      </c>
      <c r="AF4048">
        <v>18.186940805485399</v>
      </c>
      <c r="AG4048">
        <v>3264.32995204586</v>
      </c>
      <c r="AH4048">
        <v>3264.32995204586</v>
      </c>
      <c r="AI4048">
        <v>1195.5256523460901</v>
      </c>
      <c r="AJ4048">
        <v>1195.5256523460901</v>
      </c>
      <c r="AK4048">
        <v>1822.7120647576801</v>
      </c>
      <c r="AL4048">
        <v>1822.7120647576801</v>
      </c>
      <c r="AM4048">
        <v>6282.5676691496301</v>
      </c>
      <c r="AN4048">
        <v>6282.5676691496301</v>
      </c>
      <c r="AO4048">
        <v>727.85078906577201</v>
      </c>
      <c r="AP4048">
        <v>86.465397434274095</v>
      </c>
      <c r="AQ4048">
        <v>296.75128942101799</v>
      </c>
      <c r="AR4048">
        <v>344.63410221048002</v>
      </c>
      <c r="AS4048">
        <v>71.344148486641004</v>
      </c>
      <c r="AT4048">
        <v>2.2227323780497299</v>
      </c>
      <c r="AU4048">
        <v>2.2666154510152898</v>
      </c>
      <c r="AV4048">
        <v>66.854800657575893</v>
      </c>
      <c r="AW4048">
        <v>237.47621467604199</v>
      </c>
      <c r="AX4048">
        <v>21.766239750601699</v>
      </c>
      <c r="AY4048">
        <v>41.425312945985802</v>
      </c>
      <c r="AZ4048">
        <v>174.284661979454</v>
      </c>
      <c r="BA4048">
        <v>917.22549790666096</v>
      </c>
      <c r="BB4048">
        <v>145.585154895659</v>
      </c>
      <c r="BC4048">
        <v>698.92301809762296</v>
      </c>
      <c r="BD4048">
        <v>72.717324913381802</v>
      </c>
      <c r="BE4048">
        <v>83.859717259939103</v>
      </c>
      <c r="BF4048">
        <v>10.110472434380201</v>
      </c>
      <c r="BG4048">
        <v>43.189412606917202</v>
      </c>
      <c r="BH4048">
        <v>30.559832218641802</v>
      </c>
      <c r="BI4048">
        <v>131.719958719386</v>
      </c>
      <c r="BJ4048">
        <v>12.996352395420701</v>
      </c>
      <c r="BK4048">
        <v>74.191687734137503</v>
      </c>
      <c r="BL4048">
        <v>44.531918589827598</v>
      </c>
      <c r="BM4048">
        <v>180.387667865097</v>
      </c>
      <c r="BN4048">
        <v>16.5824763836304</v>
      </c>
      <c r="BO4048">
        <v>107.902570873804</v>
      </c>
      <c r="BP4048">
        <v>55.902620607662698</v>
      </c>
      <c r="BQ4048">
        <v>324.55351554230401</v>
      </c>
      <c r="BR4048">
        <v>46.816677182570899</v>
      </c>
      <c r="BS4048">
        <v>147.13630822483501</v>
      </c>
      <c r="BT4048">
        <v>130.60053013489701</v>
      </c>
      <c r="BU4048">
        <v>1377.2589587350401</v>
      </c>
      <c r="BV4048">
        <v>867.86688754803197</v>
      </c>
      <c r="BW4048">
        <v>96.777884804080301</v>
      </c>
      <c r="BX4048">
        <v>412.61418638292798</v>
      </c>
      <c r="BY4048">
        <v>2513.24104040885</v>
      </c>
      <c r="BZ4048">
        <v>1147.3988916606199</v>
      </c>
      <c r="CA4048">
        <v>1099.55140188357</v>
      </c>
      <c r="CB4048">
        <v>266.290746864651</v>
      </c>
      <c r="CC4048">
        <v>55851</v>
      </c>
      <c r="CD4048">
        <v>57202</v>
      </c>
      <c r="CE4048">
        <v>58966.542178176802</v>
      </c>
      <c r="CF4048">
        <v>24311.762629119301</v>
      </c>
      <c r="CG4048">
        <v>33246.379768428102</v>
      </c>
      <c r="CH4048">
        <v>54681.752422752797</v>
      </c>
    </row>
    <row r="4049" spans="1:86" x14ac:dyDescent="0.2">
      <c r="A4049" t="s">
        <v>171</v>
      </c>
      <c r="B4049">
        <v>2013</v>
      </c>
      <c r="C4049" t="s">
        <v>17</v>
      </c>
      <c r="D4049" t="s">
        <v>2903</v>
      </c>
      <c r="E4049">
        <v>775.65436074916101</v>
      </c>
      <c r="F4049">
        <v>266.13811205960599</v>
      </c>
      <c r="G4049">
        <v>268.58171049804702</v>
      </c>
      <c r="H4049">
        <v>240.93453819151</v>
      </c>
      <c r="I4049">
        <v>700.87569463357499</v>
      </c>
      <c r="J4049">
        <v>261.12069963464199</v>
      </c>
      <c r="K4049">
        <v>265.29823141845702</v>
      </c>
      <c r="L4049">
        <v>174.45676358047601</v>
      </c>
      <c r="M4049">
        <v>317.76106744881901</v>
      </c>
      <c r="N4049">
        <v>225.746758749582</v>
      </c>
      <c r="O4049">
        <v>24.3566561248313</v>
      </c>
      <c r="P4049">
        <v>67.657652574405105</v>
      </c>
      <c r="Q4049">
        <v>142.80517857886301</v>
      </c>
      <c r="R4049">
        <v>834.02916249026498</v>
      </c>
      <c r="S4049">
        <v>976.83434106912796</v>
      </c>
      <c r="T4049">
        <v>1752.4887018182901</v>
      </c>
      <c r="U4049">
        <v>122.518651259585</v>
      </c>
      <c r="V4049">
        <v>715.54917767242</v>
      </c>
      <c r="W4049">
        <v>838.06782893200398</v>
      </c>
      <c r="X4049">
        <v>1538.9435235655801</v>
      </c>
      <c r="Y4049">
        <v>1482.26314491375</v>
      </c>
      <c r="Z4049">
        <v>37.179325576801901</v>
      </c>
      <c r="AA4049">
        <v>7.7147036926918098</v>
      </c>
      <c r="AB4049">
        <v>1437.3691156442501</v>
      </c>
      <c r="AC4049">
        <v>70.8921641116155</v>
      </c>
      <c r="AD4049">
        <v>13.7178835085359</v>
      </c>
      <c r="AE4049">
        <v>10.3711794874927</v>
      </c>
      <c r="AF4049">
        <v>46.803101115586898</v>
      </c>
      <c r="AG4049">
        <v>13413.2462252242</v>
      </c>
      <c r="AH4049">
        <v>13413.2462252242</v>
      </c>
      <c r="AI4049">
        <v>2209.6319414224099</v>
      </c>
      <c r="AJ4049">
        <v>2209.6319414224099</v>
      </c>
      <c r="AK4049">
        <v>945.48820468774898</v>
      </c>
      <c r="AL4049">
        <v>945.48820468774898</v>
      </c>
      <c r="AM4049">
        <v>16568.366371334399</v>
      </c>
      <c r="AN4049">
        <v>16568.366371334399</v>
      </c>
      <c r="AO4049">
        <v>1832.93455475523</v>
      </c>
      <c r="AP4049">
        <v>237.435858797549</v>
      </c>
      <c r="AQ4049">
        <v>970.26871508408794</v>
      </c>
      <c r="AR4049">
        <v>625.22998087359099</v>
      </c>
      <c r="AS4049">
        <v>180.64057720175899</v>
      </c>
      <c r="AT4049">
        <v>6.4744676351560502</v>
      </c>
      <c r="AU4049">
        <v>7.6878174365648704</v>
      </c>
      <c r="AV4049">
        <v>166.478292130038</v>
      </c>
      <c r="AW4049">
        <v>698.50797923607502</v>
      </c>
      <c r="AX4049">
        <v>59.926570092824299</v>
      </c>
      <c r="AY4049">
        <v>128.28975197915</v>
      </c>
      <c r="AZ4049">
        <v>510.29165716410103</v>
      </c>
      <c r="BA4049">
        <v>2640.9330732394601</v>
      </c>
      <c r="BB4049">
        <v>390.09905760188502</v>
      </c>
      <c r="BC4049">
        <v>2114.79069259379</v>
      </c>
      <c r="BD4049">
        <v>136.043323043795</v>
      </c>
      <c r="BE4049">
        <v>218.24828717250199</v>
      </c>
      <c r="BF4049">
        <v>26.789969728427501</v>
      </c>
      <c r="BG4049">
        <v>130.38327124252999</v>
      </c>
      <c r="BH4049">
        <v>61.075046201545099</v>
      </c>
      <c r="BI4049">
        <v>369.02742049154898</v>
      </c>
      <c r="BJ4049">
        <v>34.253989388710401</v>
      </c>
      <c r="BK4049">
        <v>243.09335184633599</v>
      </c>
      <c r="BL4049">
        <v>91.680079256502495</v>
      </c>
      <c r="BM4049">
        <v>527.90568012108895</v>
      </c>
      <c r="BN4049">
        <v>41.9458880141772</v>
      </c>
      <c r="BO4049">
        <v>368.61622148270999</v>
      </c>
      <c r="BP4049">
        <v>117.343570624203</v>
      </c>
      <c r="BQ4049">
        <v>763.03652369009501</v>
      </c>
      <c r="BR4049">
        <v>116.64415886512199</v>
      </c>
      <c r="BS4049">
        <v>399.64747661645902</v>
      </c>
      <c r="BT4049">
        <v>246.744888208514</v>
      </c>
      <c r="BU4049">
        <v>3334.2268966882998</v>
      </c>
      <c r="BV4049">
        <v>2378.94776816681</v>
      </c>
      <c r="BW4049">
        <v>334.07242820417002</v>
      </c>
      <c r="BX4049">
        <v>621.20670031732095</v>
      </c>
      <c r="BY4049">
        <v>7377.94770328908</v>
      </c>
      <c r="BZ4049">
        <v>3224.1013176752099</v>
      </c>
      <c r="CA4049">
        <v>3642.92106629106</v>
      </c>
      <c r="CB4049">
        <v>510.92531932281099</v>
      </c>
      <c r="CC4049">
        <v>150482</v>
      </c>
      <c r="CD4049">
        <v>151007</v>
      </c>
      <c r="CE4049">
        <v>158097.24312043199</v>
      </c>
      <c r="CF4049">
        <v>84299.206017602293</v>
      </c>
      <c r="CG4049">
        <v>106945.20484135101</v>
      </c>
      <c r="CH4049">
        <v>179096.631337153</v>
      </c>
    </row>
    <row r="4050" spans="1:86" x14ac:dyDescent="0.2">
      <c r="A4050" t="s">
        <v>171</v>
      </c>
      <c r="B4050">
        <v>2013</v>
      </c>
      <c r="C4050" t="s">
        <v>18</v>
      </c>
      <c r="D4050" t="s">
        <v>2904</v>
      </c>
      <c r="E4050">
        <v>674.37480313024503</v>
      </c>
      <c r="F4050">
        <v>244.865940327603</v>
      </c>
      <c r="G4050">
        <v>241.263612741922</v>
      </c>
      <c r="H4050">
        <v>188.24525006072</v>
      </c>
      <c r="I4050">
        <v>612.877636423853</v>
      </c>
      <c r="J4050">
        <v>240.67904234325201</v>
      </c>
      <c r="K4050">
        <v>238.27039534730599</v>
      </c>
      <c r="L4050">
        <v>133.92819873329501</v>
      </c>
      <c r="M4050">
        <v>252.85349762476099</v>
      </c>
      <c r="N4050">
        <v>183.06600419020299</v>
      </c>
      <c r="O4050">
        <v>22.271026191678299</v>
      </c>
      <c r="P4050">
        <v>47.5164672428795</v>
      </c>
      <c r="Q4050">
        <v>473.09365850684202</v>
      </c>
      <c r="R4050">
        <v>1214.1225224432901</v>
      </c>
      <c r="S4050">
        <v>1687.2161809501299</v>
      </c>
      <c r="T4050">
        <v>2361.5909840803702</v>
      </c>
      <c r="U4050">
        <v>402.73952906456702</v>
      </c>
      <c r="V4050">
        <v>1033.5694087694501</v>
      </c>
      <c r="W4050">
        <v>1436.3089378340201</v>
      </c>
      <c r="X4050">
        <v>2049.1865742578698</v>
      </c>
      <c r="Y4050">
        <v>1250.7036679411899</v>
      </c>
      <c r="Z4050">
        <v>31.880585307430302</v>
      </c>
      <c r="AA4050">
        <v>6.9390057109046301</v>
      </c>
      <c r="AB4050">
        <v>1211.88407692286</v>
      </c>
      <c r="AC4050">
        <v>67.644680402484497</v>
      </c>
      <c r="AD4050">
        <v>11.375447488811799</v>
      </c>
      <c r="AE4050">
        <v>9.4622223216214092</v>
      </c>
      <c r="AF4050">
        <v>46.807010592051299</v>
      </c>
      <c r="AG4050">
        <v>7727.0710275206502</v>
      </c>
      <c r="AH4050">
        <v>7727.0710275206502</v>
      </c>
      <c r="AI4050">
        <v>1636.4290895552101</v>
      </c>
      <c r="AJ4050">
        <v>1636.4290895552101</v>
      </c>
      <c r="AK4050">
        <v>686.634300215336</v>
      </c>
      <c r="AL4050">
        <v>686.634300215336</v>
      </c>
      <c r="AM4050">
        <v>10050.134417291199</v>
      </c>
      <c r="AN4050">
        <v>10050.134417291199</v>
      </c>
      <c r="AO4050">
        <v>1522.1347721194199</v>
      </c>
      <c r="AP4050">
        <v>216.25038183818199</v>
      </c>
      <c r="AQ4050">
        <v>845.05955332880501</v>
      </c>
      <c r="AR4050">
        <v>460.82483695243701</v>
      </c>
      <c r="AS4050">
        <v>171.986969242854</v>
      </c>
      <c r="AT4050">
        <v>5.6210897300273901</v>
      </c>
      <c r="AU4050">
        <v>6.9938397674539203</v>
      </c>
      <c r="AV4050">
        <v>159.372039745373</v>
      </c>
      <c r="AW4050">
        <v>1170.02493185257</v>
      </c>
      <c r="AX4050">
        <v>51.178022763973203</v>
      </c>
      <c r="AY4050">
        <v>106.91454320618</v>
      </c>
      <c r="AZ4050">
        <v>1011.93236588241</v>
      </c>
      <c r="BA4050">
        <v>2330.5744562796199</v>
      </c>
      <c r="BB4050">
        <v>328.25230877875998</v>
      </c>
      <c r="BC4050">
        <v>1893.75782798248</v>
      </c>
      <c r="BD4050">
        <v>108.56431951838699</v>
      </c>
      <c r="BE4050">
        <v>181.02667256276999</v>
      </c>
      <c r="BF4050">
        <v>22.934252309890201</v>
      </c>
      <c r="BG4050">
        <v>111.883382461515</v>
      </c>
      <c r="BH4050">
        <v>46.209037791364402</v>
      </c>
      <c r="BI4050">
        <v>309.40943310387303</v>
      </c>
      <c r="BJ4050">
        <v>28.870099403025801</v>
      </c>
      <c r="BK4050">
        <v>208.40325397315399</v>
      </c>
      <c r="BL4050">
        <v>72.136079727693101</v>
      </c>
      <c r="BM4050">
        <v>442.31488215332803</v>
      </c>
      <c r="BN4050">
        <v>34.945967840637003</v>
      </c>
      <c r="BO4050">
        <v>315.56271138956299</v>
      </c>
      <c r="BP4050">
        <v>91.806202923128296</v>
      </c>
      <c r="BQ4050">
        <v>686.63800721913594</v>
      </c>
      <c r="BR4050">
        <v>143.60394509738899</v>
      </c>
      <c r="BS4050">
        <v>360.22420114371403</v>
      </c>
      <c r="BT4050">
        <v>182.80986097803199</v>
      </c>
      <c r="BU4050">
        <v>2674.30217441175</v>
      </c>
      <c r="BV4050">
        <v>1928.8219526251901</v>
      </c>
      <c r="BW4050">
        <v>308.59254415308698</v>
      </c>
      <c r="BX4050">
        <v>436.88767763347198</v>
      </c>
      <c r="BY4050">
        <v>6647.6683477880597</v>
      </c>
      <c r="BZ4050">
        <v>2983.1536526589498</v>
      </c>
      <c r="CA4050">
        <v>3273.3727668748602</v>
      </c>
      <c r="CB4050">
        <v>391.14192825425698</v>
      </c>
      <c r="CC4050">
        <v>156102</v>
      </c>
      <c r="CD4050">
        <v>160167</v>
      </c>
      <c r="CE4050">
        <v>171805.974475714</v>
      </c>
      <c r="CF4050">
        <v>66100.860404341904</v>
      </c>
      <c r="CG4050">
        <v>81793.7344215208</v>
      </c>
      <c r="CH4050">
        <v>131749.51142358099</v>
      </c>
    </row>
    <row r="4051" spans="1:86" x14ac:dyDescent="0.2">
      <c r="A4051" t="s">
        <v>171</v>
      </c>
      <c r="B4051">
        <v>2013</v>
      </c>
      <c r="C4051" t="s">
        <v>19</v>
      </c>
      <c r="D4051" t="s">
        <v>2905</v>
      </c>
      <c r="E4051">
        <v>53.862004818120703</v>
      </c>
      <c r="F4051">
        <v>16.342399437146899</v>
      </c>
      <c r="G4051">
        <v>25.3912107867726</v>
      </c>
      <c r="H4051">
        <v>12.1283945942012</v>
      </c>
      <c r="I4051">
        <v>49.081081289846999</v>
      </c>
      <c r="J4051">
        <v>15.903727169764901</v>
      </c>
      <c r="K4051">
        <v>25.078437666889101</v>
      </c>
      <c r="L4051">
        <v>8.0989164531930005</v>
      </c>
      <c r="M4051">
        <v>27.4325002371464</v>
      </c>
      <c r="N4051">
        <v>20.411637832777199</v>
      </c>
      <c r="O4051">
        <v>2.1582641735292198</v>
      </c>
      <c r="P4051">
        <v>4.8625982308399598</v>
      </c>
      <c r="Q4051">
        <v>52.924519597014502</v>
      </c>
      <c r="R4051">
        <v>156.520526009165</v>
      </c>
      <c r="S4051">
        <v>209.44504560617901</v>
      </c>
      <c r="T4051">
        <v>263.30705042429997</v>
      </c>
      <c r="U4051">
        <v>47.272944872060101</v>
      </c>
      <c r="V4051">
        <v>139.806393212769</v>
      </c>
      <c r="W4051">
        <v>187.079338084829</v>
      </c>
      <c r="X4051">
        <v>236.160419374676</v>
      </c>
      <c r="Y4051">
        <v>87.653872218488104</v>
      </c>
      <c r="Z4051">
        <v>3.1578328589909002</v>
      </c>
      <c r="AA4051">
        <v>0.71872938556911403</v>
      </c>
      <c r="AB4051">
        <v>83.777309973927998</v>
      </c>
      <c r="AC4051">
        <v>5.5564545415960804</v>
      </c>
      <c r="AD4051">
        <v>1.20713572452096</v>
      </c>
      <c r="AE4051">
        <v>0.98927813840329704</v>
      </c>
      <c r="AF4051">
        <v>3.36004067867183</v>
      </c>
      <c r="AG4051">
        <v>795.37111903954701</v>
      </c>
      <c r="AH4051">
        <v>795.37111903954701</v>
      </c>
      <c r="AI4051">
        <v>82.633828586191598</v>
      </c>
      <c r="AJ4051">
        <v>82.633828586191598</v>
      </c>
      <c r="AK4051">
        <v>54.919024940445603</v>
      </c>
      <c r="AL4051">
        <v>54.919024940445603</v>
      </c>
      <c r="AM4051">
        <v>932.92397256618494</v>
      </c>
      <c r="AN4051">
        <v>932.92397256618494</v>
      </c>
      <c r="AO4051">
        <v>134.267116773796</v>
      </c>
      <c r="AP4051">
        <v>18.5260640417068</v>
      </c>
      <c r="AQ4051">
        <v>90.827440765049005</v>
      </c>
      <c r="AR4051">
        <v>24.913611967040101</v>
      </c>
      <c r="AS4051">
        <v>12.745643340438001</v>
      </c>
      <c r="AT4051">
        <v>0.50377661652370898</v>
      </c>
      <c r="AU4051">
        <v>0.73485211391533001</v>
      </c>
      <c r="AV4051">
        <v>11.507014609999</v>
      </c>
      <c r="AW4051">
        <v>59.843436950073702</v>
      </c>
      <c r="AX4051">
        <v>5.1557244604781403</v>
      </c>
      <c r="AY4051">
        <v>12.742537439775599</v>
      </c>
      <c r="AZ4051">
        <v>41.945175049820001</v>
      </c>
      <c r="BA4051">
        <v>255.568940091016</v>
      </c>
      <c r="BB4051">
        <v>27.0980929954471</v>
      </c>
      <c r="BC4051">
        <v>220.782746070982</v>
      </c>
      <c r="BD4051">
        <v>7.6881010245881498</v>
      </c>
      <c r="BE4051">
        <v>19.316677905232901</v>
      </c>
      <c r="BF4051">
        <v>2.21020703559229</v>
      </c>
      <c r="BG4051">
        <v>13.8734094499157</v>
      </c>
      <c r="BH4051">
        <v>3.2330614197249301</v>
      </c>
      <c r="BI4051">
        <v>32.458488998092797</v>
      </c>
      <c r="BJ4051">
        <v>2.8295976951821</v>
      </c>
      <c r="BK4051">
        <v>24.518322729010599</v>
      </c>
      <c r="BL4051">
        <v>5.1105685739000002</v>
      </c>
      <c r="BM4051">
        <v>46.458524995477198</v>
      </c>
      <c r="BN4051">
        <v>3.2033721711960101</v>
      </c>
      <c r="BO4051">
        <v>36.155224403340299</v>
      </c>
      <c r="BP4051">
        <v>7.0999284209409197</v>
      </c>
      <c r="BQ4051">
        <v>65.834828840462293</v>
      </c>
      <c r="BR4051">
        <v>7.5224375099888103</v>
      </c>
      <c r="BS4051">
        <v>47.713015490276</v>
      </c>
      <c r="BT4051">
        <v>10.5993758401973</v>
      </c>
      <c r="BU4051">
        <v>289.58220673151197</v>
      </c>
      <c r="BV4051">
        <v>214.87768949692</v>
      </c>
      <c r="BW4051">
        <v>29.513636973209302</v>
      </c>
      <c r="BX4051">
        <v>45.190880261381899</v>
      </c>
      <c r="BY4051">
        <v>551.57405962575001</v>
      </c>
      <c r="BZ4051">
        <v>190.648880359343</v>
      </c>
      <c r="CA4051">
        <v>343.11595220947498</v>
      </c>
      <c r="CB4051">
        <v>17.809227056930901</v>
      </c>
      <c r="CC4051">
        <v>14504</v>
      </c>
      <c r="CD4051">
        <v>15094</v>
      </c>
      <c r="CE4051">
        <v>17289.665864789498</v>
      </c>
      <c r="CF4051">
        <v>9716.1963355968801</v>
      </c>
      <c r="CG4051">
        <v>10054.6845932551</v>
      </c>
      <c r="CH4051">
        <v>17271.728549664302</v>
      </c>
    </row>
    <row r="4052" spans="1:86" x14ac:dyDescent="0.2">
      <c r="A4052" t="s">
        <v>171</v>
      </c>
      <c r="B4052">
        <v>2013</v>
      </c>
      <c r="C4052" t="s">
        <v>20</v>
      </c>
      <c r="D4052" t="s">
        <v>2906</v>
      </c>
      <c r="E4052">
        <v>177.22301769451701</v>
      </c>
      <c r="F4052">
        <v>59.584905901511299</v>
      </c>
      <c r="G4052">
        <v>79.575094355053196</v>
      </c>
      <c r="H4052">
        <v>38.063017437952396</v>
      </c>
      <c r="I4052">
        <v>159.322668548889</v>
      </c>
      <c r="J4052">
        <v>57.511246629164098</v>
      </c>
      <c r="K4052">
        <v>78.623327859430802</v>
      </c>
      <c r="L4052">
        <v>23.1880940602944</v>
      </c>
      <c r="M4052">
        <v>150.12146816828999</v>
      </c>
      <c r="N4052">
        <v>101.18175502399799</v>
      </c>
      <c r="O4052">
        <v>7.2214738659948203</v>
      </c>
      <c r="P4052">
        <v>41.718239278296799</v>
      </c>
      <c r="Q4052">
        <v>226.12625743150099</v>
      </c>
      <c r="R4052">
        <v>160.096874598521</v>
      </c>
      <c r="S4052">
        <v>386.22313203002199</v>
      </c>
      <c r="T4052">
        <v>563.44614972453905</v>
      </c>
      <c r="U4052">
        <v>202.00140115071699</v>
      </c>
      <c r="V4052">
        <v>143.01653136654599</v>
      </c>
      <c r="W4052">
        <v>345.01793251726298</v>
      </c>
      <c r="X4052">
        <v>504.34060106615198</v>
      </c>
      <c r="Y4052">
        <v>331.371643561854</v>
      </c>
      <c r="Z4052">
        <v>14.499356295186599</v>
      </c>
      <c r="AA4052">
        <v>2.4951312789812801</v>
      </c>
      <c r="AB4052">
        <v>314.37715598768602</v>
      </c>
      <c r="AC4052">
        <v>23.091259964131499</v>
      </c>
      <c r="AD4052">
        <v>5.7421992113003304</v>
      </c>
      <c r="AE4052">
        <v>2.9845242068723401</v>
      </c>
      <c r="AF4052">
        <v>14.364536545958799</v>
      </c>
      <c r="AG4052">
        <v>2305.6820498401498</v>
      </c>
      <c r="AH4052">
        <v>2305.6820498401498</v>
      </c>
      <c r="AI4052">
        <v>276.943632757876</v>
      </c>
      <c r="AJ4052">
        <v>276.943632757876</v>
      </c>
      <c r="AK4052">
        <v>149.50447633053699</v>
      </c>
      <c r="AL4052">
        <v>149.50447633053699</v>
      </c>
      <c r="AM4052">
        <v>2732.1301589285599</v>
      </c>
      <c r="AN4052">
        <v>2732.1301589285599</v>
      </c>
      <c r="AO4052">
        <v>504.57101307789799</v>
      </c>
      <c r="AP4052">
        <v>75.336079324918202</v>
      </c>
      <c r="AQ4052">
        <v>322.19560603202399</v>
      </c>
      <c r="AR4052">
        <v>107.039327720955</v>
      </c>
      <c r="AS4052">
        <v>52.6972512338914</v>
      </c>
      <c r="AT4052">
        <v>2.0895192543492498</v>
      </c>
      <c r="AU4052">
        <v>2.8695312618747799</v>
      </c>
      <c r="AV4052">
        <v>47.738200717667297</v>
      </c>
      <c r="AW4052">
        <v>203.894646086759</v>
      </c>
      <c r="AX4052">
        <v>24.165979649975</v>
      </c>
      <c r="AY4052">
        <v>45.381825361422301</v>
      </c>
      <c r="AZ4052">
        <v>134.34684107536199</v>
      </c>
      <c r="BA4052">
        <v>733.05771192869702</v>
      </c>
      <c r="BB4052">
        <v>113.617528420781</v>
      </c>
      <c r="BC4052">
        <v>575.12202094294901</v>
      </c>
      <c r="BD4052">
        <v>44.318162564970301</v>
      </c>
      <c r="BE4052">
        <v>60.158841145889497</v>
      </c>
      <c r="BF4052">
        <v>10.977140013016401</v>
      </c>
      <c r="BG4052">
        <v>35.458784155770701</v>
      </c>
      <c r="BH4052">
        <v>13.7229169771024</v>
      </c>
      <c r="BI4052">
        <v>104.12301320561301</v>
      </c>
      <c r="BJ4052">
        <v>14.275775257841699</v>
      </c>
      <c r="BK4052">
        <v>69.0958237212174</v>
      </c>
      <c r="BL4052">
        <v>20.7514142265541</v>
      </c>
      <c r="BM4052">
        <v>151.98990922674901</v>
      </c>
      <c r="BN4052">
        <v>15.5272822710788</v>
      </c>
      <c r="BO4052">
        <v>106.985692809253</v>
      </c>
      <c r="BP4052">
        <v>29.476934146417101</v>
      </c>
      <c r="BQ4052">
        <v>172.44324079753201</v>
      </c>
      <c r="BR4052">
        <v>31.134459890695801</v>
      </c>
      <c r="BS4052">
        <v>99.190474965113097</v>
      </c>
      <c r="BT4052">
        <v>42.1183059417233</v>
      </c>
      <c r="BU4052">
        <v>1548.45640681379</v>
      </c>
      <c r="BV4052">
        <v>1063.35960068793</v>
      </c>
      <c r="BW4052">
        <v>98.942164262914801</v>
      </c>
      <c r="BX4052">
        <v>386.154641862944</v>
      </c>
      <c r="BY4052">
        <v>1873.8875417808099</v>
      </c>
      <c r="BZ4052">
        <v>725.25574385811501</v>
      </c>
      <c r="CA4052">
        <v>1081.8826874235299</v>
      </c>
      <c r="CB4052">
        <v>66.749110499166406</v>
      </c>
      <c r="CC4052">
        <v>33929</v>
      </c>
      <c r="CD4052">
        <v>34735</v>
      </c>
      <c r="CE4052">
        <v>35498.467776242302</v>
      </c>
      <c r="CF4052">
        <v>18522.629364405599</v>
      </c>
      <c r="CG4052">
        <v>27556.387310477599</v>
      </c>
      <c r="CH4052">
        <v>46680.600797713298</v>
      </c>
    </row>
    <row r="4053" spans="1:86" x14ac:dyDescent="0.2">
      <c r="A4053" t="s">
        <v>171</v>
      </c>
      <c r="B4053">
        <v>2013</v>
      </c>
      <c r="C4053" t="s">
        <v>21</v>
      </c>
      <c r="D4053" t="s">
        <v>2907</v>
      </c>
      <c r="E4053">
        <v>7.6802103613458002</v>
      </c>
      <c r="F4053">
        <v>2.00897185135844</v>
      </c>
      <c r="G4053">
        <v>3.6025239955912101</v>
      </c>
      <c r="H4053">
        <v>2.0687145143961501</v>
      </c>
      <c r="I4053">
        <v>7.0244672649555104</v>
      </c>
      <c r="J4053">
        <v>1.9666333762503401</v>
      </c>
      <c r="K4053">
        <v>3.5611641240965901</v>
      </c>
      <c r="L4053">
        <v>1.49666976460859</v>
      </c>
      <c r="M4053">
        <v>2.8162989633226601</v>
      </c>
      <c r="N4053">
        <v>1.91754242885703</v>
      </c>
      <c r="O4053">
        <v>0.36422986309934802</v>
      </c>
      <c r="P4053">
        <v>0.53452667136628296</v>
      </c>
      <c r="Q4053">
        <v>0</v>
      </c>
      <c r="R4053">
        <v>29.1951542666793</v>
      </c>
      <c r="S4053">
        <v>29.1951542666793</v>
      </c>
      <c r="T4053">
        <v>36.875364628025103</v>
      </c>
      <c r="U4053">
        <v>0</v>
      </c>
      <c r="V4053">
        <v>25.925940927030201</v>
      </c>
      <c r="W4053">
        <v>25.925940927030201</v>
      </c>
      <c r="X4053">
        <v>32.950408191985701</v>
      </c>
      <c r="Y4053">
        <v>12.158563091224099</v>
      </c>
      <c r="Z4053">
        <v>0.30879613921176702</v>
      </c>
      <c r="AA4053">
        <v>0.100385515952745</v>
      </c>
      <c r="AB4053">
        <v>11.749381436059601</v>
      </c>
      <c r="AC4053">
        <v>0.62137524320479598</v>
      </c>
      <c r="AD4053">
        <v>0.116169703449021</v>
      </c>
      <c r="AE4053">
        <v>0.13036991139530499</v>
      </c>
      <c r="AF4053">
        <v>0.37483562836047002</v>
      </c>
      <c r="AG4053">
        <v>125.573256504543</v>
      </c>
      <c r="AH4053">
        <v>125.573256504543</v>
      </c>
      <c r="AI4053">
        <v>30.655196516846001</v>
      </c>
      <c r="AJ4053">
        <v>30.655196516846001</v>
      </c>
      <c r="AK4053">
        <v>10.2161742915077</v>
      </c>
      <c r="AL4053">
        <v>10.2161742915077</v>
      </c>
      <c r="AM4053">
        <v>166.44462731289701</v>
      </c>
      <c r="AN4053">
        <v>166.44462731289701</v>
      </c>
      <c r="AO4053">
        <v>22.387390537804901</v>
      </c>
      <c r="AP4053">
        <v>1.9188639770464699</v>
      </c>
      <c r="AQ4053">
        <v>12.816489054577501</v>
      </c>
      <c r="AR4053">
        <v>7.6520375061809203</v>
      </c>
      <c r="AS4053">
        <v>1.4723583851469</v>
      </c>
      <c r="AT4053">
        <v>5.3998347589877503E-2</v>
      </c>
      <c r="AU4053">
        <v>0.118050218124249</v>
      </c>
      <c r="AV4053">
        <v>1.30030981943277</v>
      </c>
      <c r="AW4053">
        <v>8.4114873649590791</v>
      </c>
      <c r="AX4053">
        <v>0.50112706567995902</v>
      </c>
      <c r="AY4053">
        <v>1.69221557808548</v>
      </c>
      <c r="AZ4053">
        <v>6.21814472119366</v>
      </c>
      <c r="BA4053">
        <v>28.722223057164999</v>
      </c>
      <c r="BB4053">
        <v>3.16628054918159</v>
      </c>
      <c r="BC4053">
        <v>24.402451322054102</v>
      </c>
      <c r="BD4053">
        <v>1.15349118592933</v>
      </c>
      <c r="BE4053">
        <v>2.3993005432636099</v>
      </c>
      <c r="BF4053">
        <v>0.22982726804738901</v>
      </c>
      <c r="BG4053">
        <v>1.55713925924612</v>
      </c>
      <c r="BH4053">
        <v>0.61233401597009895</v>
      </c>
      <c r="BI4053">
        <v>4.5012125977350399</v>
      </c>
      <c r="BJ4053">
        <v>0.293103998448489</v>
      </c>
      <c r="BK4053">
        <v>3.28129000089289</v>
      </c>
      <c r="BL4053">
        <v>0.92681859839365999</v>
      </c>
      <c r="BM4053">
        <v>6.8182616637502704</v>
      </c>
      <c r="BN4053">
        <v>0.34669858017454802</v>
      </c>
      <c r="BO4053">
        <v>5.2555849739817004</v>
      </c>
      <c r="BP4053">
        <v>1.2159781095940501</v>
      </c>
      <c r="BQ4053">
        <v>7.4390241303264499</v>
      </c>
      <c r="BR4053">
        <v>0.91461734621498703</v>
      </c>
      <c r="BS4053">
        <v>3.6058647585314798</v>
      </c>
      <c r="BT4053">
        <v>2.9185420255799599</v>
      </c>
      <c r="BU4053">
        <v>30.0586676998306</v>
      </c>
      <c r="BV4053">
        <v>20.203961092252801</v>
      </c>
      <c r="BW4053">
        <v>4.9472409528742398</v>
      </c>
      <c r="BX4053">
        <v>4.9074656547035103</v>
      </c>
      <c r="BY4053">
        <v>77.563509704267901</v>
      </c>
      <c r="BZ4053">
        <v>24.839666909190498</v>
      </c>
      <c r="CA4053">
        <v>49.095633741001102</v>
      </c>
      <c r="CB4053">
        <v>3.62820905407595</v>
      </c>
      <c r="CC4053">
        <v>958</v>
      </c>
      <c r="CD4053">
        <v>926</v>
      </c>
      <c r="CE4053">
        <v>929.19246045651505</v>
      </c>
      <c r="CF4053">
        <v>676.32181865376594</v>
      </c>
      <c r="CG4053">
        <v>1012.71799807147</v>
      </c>
      <c r="CH4053">
        <v>1743.43932729995</v>
      </c>
    </row>
    <row r="4054" spans="1:86" x14ac:dyDescent="0.2">
      <c r="A4054" t="s">
        <v>171</v>
      </c>
      <c r="B4054">
        <v>2013</v>
      </c>
      <c r="C4054" t="s">
        <v>22</v>
      </c>
      <c r="D4054" t="s">
        <v>2908</v>
      </c>
      <c r="E4054">
        <v>455.73901438218599</v>
      </c>
      <c r="F4054">
        <v>422.81550207082</v>
      </c>
      <c r="G4054">
        <v>13.8587587184687</v>
      </c>
      <c r="H4054">
        <v>19.064753592897802</v>
      </c>
      <c r="I4054">
        <v>424.852211564973</v>
      </c>
      <c r="J4054">
        <v>405.71930736072198</v>
      </c>
      <c r="K4054">
        <v>13.695919309447</v>
      </c>
      <c r="L4054">
        <v>5.4369848948044002</v>
      </c>
      <c r="M4054">
        <v>891.50812476757199</v>
      </c>
      <c r="N4054">
        <v>852.14854585016303</v>
      </c>
      <c r="O4054">
        <v>1.35711510573884</v>
      </c>
      <c r="P4054">
        <v>38.002463811669102</v>
      </c>
      <c r="Q4054">
        <v>0</v>
      </c>
      <c r="R4054">
        <v>320.03238552252799</v>
      </c>
      <c r="S4054">
        <v>320.03238552252799</v>
      </c>
      <c r="T4054">
        <v>775.77139990471403</v>
      </c>
      <c r="U4054">
        <v>0</v>
      </c>
      <c r="V4054">
        <v>283.72923621733599</v>
      </c>
      <c r="W4054">
        <v>283.72923621733599</v>
      </c>
      <c r="X4054">
        <v>708.58144778230906</v>
      </c>
      <c r="Y4054">
        <v>496.99565047211303</v>
      </c>
      <c r="Z4054">
        <v>105.157601610208</v>
      </c>
      <c r="AA4054">
        <v>0.44910639558521698</v>
      </c>
      <c r="AB4054">
        <v>391.38894246631901</v>
      </c>
      <c r="AC4054">
        <v>54.529977667587502</v>
      </c>
      <c r="AD4054">
        <v>48.547834462558697</v>
      </c>
      <c r="AE4054">
        <v>0.50876425883242904</v>
      </c>
      <c r="AF4054">
        <v>5.4733789461963296</v>
      </c>
      <c r="AG4054">
        <v>767.38089269015495</v>
      </c>
      <c r="AH4054">
        <v>767.38089269015495</v>
      </c>
      <c r="AI4054">
        <v>13.808847157074499</v>
      </c>
      <c r="AJ4054">
        <v>13.808847157074499</v>
      </c>
      <c r="AK4054">
        <v>1431.4169158751199</v>
      </c>
      <c r="AL4054">
        <v>1431.4169158751199</v>
      </c>
      <c r="AM4054">
        <v>2212.6066557223498</v>
      </c>
      <c r="AN4054">
        <v>2212.6066557223498</v>
      </c>
      <c r="AO4054">
        <v>477.72724672706698</v>
      </c>
      <c r="AP4054">
        <v>360.43678898337703</v>
      </c>
      <c r="AQ4054">
        <v>65.848477657276106</v>
      </c>
      <c r="AR4054">
        <v>51.4419800864137</v>
      </c>
      <c r="AS4054">
        <v>35.268556378107398</v>
      </c>
      <c r="AT4054">
        <v>17.098638192710499</v>
      </c>
      <c r="AU4054">
        <v>0.48497546868062602</v>
      </c>
      <c r="AV4054">
        <v>17.6849427167163</v>
      </c>
      <c r="AW4054">
        <v>289.02012735142102</v>
      </c>
      <c r="AX4054">
        <v>181.772956179273</v>
      </c>
      <c r="AY4054">
        <v>9.6998927520962592</v>
      </c>
      <c r="AZ4054">
        <v>97.547278420052805</v>
      </c>
      <c r="BA4054">
        <v>813.02474969773505</v>
      </c>
      <c r="BB4054">
        <v>673.61217079953803</v>
      </c>
      <c r="BC4054">
        <v>102.269920740337</v>
      </c>
      <c r="BD4054">
        <v>37.142658157854697</v>
      </c>
      <c r="BE4054">
        <v>80.489334714115699</v>
      </c>
      <c r="BF4054">
        <v>64.697592782456198</v>
      </c>
      <c r="BG4054">
        <v>6.5497639600928199</v>
      </c>
      <c r="BH4054">
        <v>9.2419779715669996</v>
      </c>
      <c r="BI4054">
        <v>110.74556614750701</v>
      </c>
      <c r="BJ4054">
        <v>85.654587121988001</v>
      </c>
      <c r="BK4054">
        <v>12.549799942988599</v>
      </c>
      <c r="BL4054">
        <v>12.541179082530199</v>
      </c>
      <c r="BM4054">
        <v>129.003055830835</v>
      </c>
      <c r="BN4054">
        <v>94.206987012345493</v>
      </c>
      <c r="BO4054">
        <v>19.2841604529658</v>
      </c>
      <c r="BP4054">
        <v>15.511908365524199</v>
      </c>
      <c r="BQ4054">
        <v>234.708982715106</v>
      </c>
      <c r="BR4054">
        <v>197.90171973221899</v>
      </c>
      <c r="BS4054">
        <v>18.6616424766185</v>
      </c>
      <c r="BT4054">
        <v>18.145620506268699</v>
      </c>
      <c r="BU4054">
        <v>9382.2907637417902</v>
      </c>
      <c r="BV4054">
        <v>8954.6552080830697</v>
      </c>
      <c r="BW4054">
        <v>18.7351295037729</v>
      </c>
      <c r="BX4054">
        <v>408.90042615492803</v>
      </c>
      <c r="BY4054">
        <v>4229.9258111645804</v>
      </c>
      <c r="BZ4054">
        <v>3998.1588613914701</v>
      </c>
      <c r="CA4054">
        <v>188.32812973884</v>
      </c>
      <c r="CB4054">
        <v>43.438820034263003</v>
      </c>
      <c r="CC4054">
        <v>8017</v>
      </c>
      <c r="CD4054">
        <v>6705</v>
      </c>
      <c r="CE4054">
        <v>4734.27673284517</v>
      </c>
      <c r="CF4054">
        <v>6469.8932046079999</v>
      </c>
      <c r="CG4054">
        <v>3966.0912909836502</v>
      </c>
      <c r="CH4054">
        <v>6729.7342220600603</v>
      </c>
    </row>
    <row r="4055" spans="1:86" x14ac:dyDescent="0.2">
      <c r="A4055" t="s">
        <v>171</v>
      </c>
      <c r="B4055">
        <v>2013</v>
      </c>
      <c r="C4055" t="s">
        <v>78</v>
      </c>
      <c r="D4055" t="s">
        <v>2909</v>
      </c>
      <c r="E4055">
        <v>177.638842588746</v>
      </c>
      <c r="F4055">
        <v>23.7484714209514</v>
      </c>
      <c r="G4055">
        <v>21.950148946255901</v>
      </c>
      <c r="H4055">
        <v>131.94022222153899</v>
      </c>
      <c r="I4055">
        <v>57.422252930116798</v>
      </c>
      <c r="J4055">
        <v>22.8549325889567</v>
      </c>
      <c r="K4055">
        <v>21.705439502860099</v>
      </c>
      <c r="L4055">
        <v>12.861880838299999</v>
      </c>
      <c r="M4055">
        <v>60.358373989607998</v>
      </c>
      <c r="N4055">
        <v>44.377080328947798</v>
      </c>
      <c r="O4055">
        <v>2.43688609208073</v>
      </c>
      <c r="P4055">
        <v>13.544407568579601</v>
      </c>
      <c r="Q4055">
        <v>325.89058746698902</v>
      </c>
      <c r="R4055">
        <v>555.77356677379498</v>
      </c>
      <c r="S4055">
        <v>881.664154240784</v>
      </c>
      <c r="T4055">
        <v>1059.30299682953</v>
      </c>
      <c r="U4055">
        <v>141.46663088287099</v>
      </c>
      <c r="V4055">
        <v>241.25708765126399</v>
      </c>
      <c r="W4055">
        <v>382.72371853413603</v>
      </c>
      <c r="X4055">
        <v>440.145971464252</v>
      </c>
      <c r="Y4055">
        <v>4113.4138721194204</v>
      </c>
      <c r="Z4055">
        <v>6.6483185299094201</v>
      </c>
      <c r="AA4055">
        <v>0.65562474641980095</v>
      </c>
      <c r="AB4055">
        <v>4106.1099288430896</v>
      </c>
      <c r="AC4055">
        <v>29.0746488514757</v>
      </c>
      <c r="AD4055">
        <v>2.4407076132448799</v>
      </c>
      <c r="AE4055">
        <v>0.76617055280276303</v>
      </c>
      <c r="AF4055">
        <v>25.867770685428098</v>
      </c>
      <c r="AG4055">
        <v>8486.8020395818403</v>
      </c>
      <c r="AH4055">
        <v>8486.8020395818403</v>
      </c>
      <c r="AI4055">
        <v>49.366349976369399</v>
      </c>
      <c r="AJ4055">
        <v>49.366349976369399</v>
      </c>
      <c r="AK4055">
        <v>179.74799037679301</v>
      </c>
      <c r="AL4055">
        <v>179.74799037679301</v>
      </c>
      <c r="AM4055">
        <v>8715.9163799350008</v>
      </c>
      <c r="AN4055">
        <v>8715.9163799350008</v>
      </c>
      <c r="AO4055">
        <v>158.71833046283299</v>
      </c>
      <c r="AP4055">
        <v>37.553703986382601</v>
      </c>
      <c r="AQ4055">
        <v>86.145147573419095</v>
      </c>
      <c r="AR4055">
        <v>35.019478903032102</v>
      </c>
      <c r="AS4055">
        <v>106.420606108626</v>
      </c>
      <c r="AT4055">
        <v>0.93232603764446498</v>
      </c>
      <c r="AU4055">
        <v>1.2824007688925501</v>
      </c>
      <c r="AV4055">
        <v>104.205879302089</v>
      </c>
      <c r="AW4055">
        <v>151.754678752682</v>
      </c>
      <c r="AX4055">
        <v>10.7867375270904</v>
      </c>
      <c r="AY4055">
        <v>12.1569215436389</v>
      </c>
      <c r="AZ4055">
        <v>128.81101968195301</v>
      </c>
      <c r="BA4055">
        <v>193.59585524302301</v>
      </c>
      <c r="BB4055">
        <v>43.659815201653103</v>
      </c>
      <c r="BC4055">
        <v>123.54757639711001</v>
      </c>
      <c r="BD4055">
        <v>26.388463644260799</v>
      </c>
      <c r="BE4055">
        <v>17.803158681407101</v>
      </c>
      <c r="BF4055">
        <v>4.3078537475946197</v>
      </c>
      <c r="BG4055">
        <v>7.02882651037819</v>
      </c>
      <c r="BH4055">
        <v>6.46647842343436</v>
      </c>
      <c r="BI4055">
        <v>33.408433128980199</v>
      </c>
      <c r="BJ4055">
        <v>5.5085975823813902</v>
      </c>
      <c r="BK4055">
        <v>16.9101070444421</v>
      </c>
      <c r="BL4055">
        <v>10.989728502156799</v>
      </c>
      <c r="BM4055">
        <v>48.1558510509416</v>
      </c>
      <c r="BN4055">
        <v>6.2024734062921798</v>
      </c>
      <c r="BO4055">
        <v>28.373624338833999</v>
      </c>
      <c r="BP4055">
        <v>13.5797533058154</v>
      </c>
      <c r="BQ4055">
        <v>36.027036426843999</v>
      </c>
      <c r="BR4055">
        <v>12.6099053525506</v>
      </c>
      <c r="BS4055">
        <v>13.9448095006508</v>
      </c>
      <c r="BT4055">
        <v>9.4723215736425406</v>
      </c>
      <c r="BU4055">
        <v>556.28002190925201</v>
      </c>
      <c r="BV4055">
        <v>466.69954467289301</v>
      </c>
      <c r="BW4055">
        <v>33.432233045158803</v>
      </c>
      <c r="BX4055">
        <v>56.148244191200099</v>
      </c>
      <c r="BY4055">
        <v>571.714028827569</v>
      </c>
      <c r="BZ4055">
        <v>249.937052822444</v>
      </c>
      <c r="CA4055">
        <v>299.46642278530402</v>
      </c>
      <c r="CB4055">
        <v>22.310553219821401</v>
      </c>
      <c r="CC4055">
        <v>7996</v>
      </c>
      <c r="CD4055">
        <v>8865</v>
      </c>
      <c r="CE4055">
        <v>8029.6981646290897</v>
      </c>
      <c r="CF4055">
        <v>2680.0962146471702</v>
      </c>
      <c r="CG4055">
        <v>3683.1315035932098</v>
      </c>
      <c r="CH4055">
        <v>5967.0823004023996</v>
      </c>
    </row>
    <row r="4056" spans="1:86" x14ac:dyDescent="0.2">
      <c r="A4056" t="s">
        <v>171</v>
      </c>
      <c r="B4056">
        <v>2013</v>
      </c>
      <c r="C4056" t="s">
        <v>23</v>
      </c>
      <c r="D4056" t="s">
        <v>2910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  <c r="BE4056">
        <v>0</v>
      </c>
      <c r="BF4056">
        <v>0</v>
      </c>
      <c r="BG4056">
        <v>0</v>
      </c>
      <c r="BH4056">
        <v>0</v>
      </c>
      <c r="BI4056">
        <v>0</v>
      </c>
      <c r="BJ4056">
        <v>0</v>
      </c>
      <c r="BK4056">
        <v>0</v>
      </c>
      <c r="BL4056">
        <v>0</v>
      </c>
      <c r="BM4056">
        <v>0</v>
      </c>
      <c r="BN4056">
        <v>0</v>
      </c>
      <c r="BO4056">
        <v>0</v>
      </c>
      <c r="BP4056">
        <v>0</v>
      </c>
      <c r="BQ4056">
        <v>0</v>
      </c>
      <c r="BR4056">
        <v>0</v>
      </c>
      <c r="BS4056">
        <v>0</v>
      </c>
      <c r="BT4056">
        <v>0</v>
      </c>
      <c r="BU4056">
        <v>0</v>
      </c>
      <c r="BV4056">
        <v>0</v>
      </c>
      <c r="BW4056">
        <v>0</v>
      </c>
      <c r="BX4056">
        <v>0</v>
      </c>
      <c r="BY4056">
        <v>0</v>
      </c>
      <c r="BZ4056">
        <v>0</v>
      </c>
      <c r="CA4056">
        <v>0</v>
      </c>
      <c r="CB4056">
        <v>0</v>
      </c>
      <c r="CC4056">
        <v>0</v>
      </c>
      <c r="CD4056">
        <v>0</v>
      </c>
      <c r="CE4056">
        <v>0</v>
      </c>
      <c r="CF4056">
        <v>0</v>
      </c>
      <c r="CG4056">
        <v>0</v>
      </c>
      <c r="CH4056">
        <v>0</v>
      </c>
    </row>
    <row r="4057" spans="1:86" x14ac:dyDescent="0.2">
      <c r="A4057" t="s">
        <v>171</v>
      </c>
      <c r="B4057">
        <v>2013</v>
      </c>
      <c r="C4057" t="s">
        <v>24</v>
      </c>
      <c r="D4057" t="s">
        <v>2911</v>
      </c>
      <c r="E4057">
        <v>1216.7997392447701</v>
      </c>
      <c r="F4057">
        <v>264.66560344800803</v>
      </c>
      <c r="G4057">
        <v>674.21956281598</v>
      </c>
      <c r="H4057">
        <v>277.91457298078399</v>
      </c>
      <c r="I4057">
        <v>1017.06445477024</v>
      </c>
      <c r="J4057">
        <v>257.87659451868899</v>
      </c>
      <c r="K4057">
        <v>666.73597124687296</v>
      </c>
      <c r="L4057">
        <v>92.451889004677895</v>
      </c>
      <c r="M4057">
        <v>479.08440290812001</v>
      </c>
      <c r="N4057">
        <v>296.733665451381</v>
      </c>
      <c r="O4057">
        <v>70.962381052225496</v>
      </c>
      <c r="P4057">
        <v>111.388356404512</v>
      </c>
      <c r="Q4057">
        <v>0</v>
      </c>
      <c r="R4057">
        <v>188.66973406663101</v>
      </c>
      <c r="S4057">
        <v>188.66973406663101</v>
      </c>
      <c r="T4057">
        <v>1405.4694733114</v>
      </c>
      <c r="U4057">
        <v>0</v>
      </c>
      <c r="V4057">
        <v>180.362641204141</v>
      </c>
      <c r="W4057">
        <v>180.362641204141</v>
      </c>
      <c r="X4057">
        <v>1197.4270959743801</v>
      </c>
      <c r="Y4057">
        <v>2993.7178054128199</v>
      </c>
      <c r="Z4057">
        <v>61.926086521851303</v>
      </c>
      <c r="AA4057">
        <v>18.499218624029201</v>
      </c>
      <c r="AB4057">
        <v>2913.2925002669399</v>
      </c>
      <c r="AC4057">
        <v>223.24439987506599</v>
      </c>
      <c r="AD4057">
        <v>17.586767672055899</v>
      </c>
      <c r="AE4057">
        <v>23.560775515127801</v>
      </c>
      <c r="AF4057">
        <v>182.09685668788299</v>
      </c>
      <c r="AG4057">
        <v>57184.251360995702</v>
      </c>
      <c r="AH4057">
        <v>57184.251360995702</v>
      </c>
      <c r="AI4057">
        <v>649.31879986672504</v>
      </c>
      <c r="AJ4057">
        <v>649.31879986672504</v>
      </c>
      <c r="AK4057">
        <v>534.84280245651405</v>
      </c>
      <c r="AL4057">
        <v>534.84280245651405</v>
      </c>
      <c r="AM4057">
        <v>58368.4129633189</v>
      </c>
      <c r="AN4057">
        <v>58368.4129633189</v>
      </c>
      <c r="AO4057">
        <v>3107.0419651810798</v>
      </c>
      <c r="AP4057">
        <v>532.50482030133003</v>
      </c>
      <c r="AQ4057">
        <v>2357.2177003902402</v>
      </c>
      <c r="AR4057">
        <v>217.31944448951299</v>
      </c>
      <c r="AS4057">
        <v>725.24888485095198</v>
      </c>
      <c r="AT4057">
        <v>8.4720073499156001</v>
      </c>
      <c r="AU4057">
        <v>32.484748861245102</v>
      </c>
      <c r="AV4057">
        <v>684.29212863979103</v>
      </c>
      <c r="AW4057">
        <v>2598.2902223331198</v>
      </c>
      <c r="AX4057">
        <v>92.747509741124404</v>
      </c>
      <c r="AY4057">
        <v>319.41953785403001</v>
      </c>
      <c r="AZ4057">
        <v>2186.1231747379702</v>
      </c>
      <c r="BA4057">
        <v>4908.0922840141502</v>
      </c>
      <c r="BB4057">
        <v>409.84127828646098</v>
      </c>
      <c r="BC4057">
        <v>4245.9844359946501</v>
      </c>
      <c r="BD4057">
        <v>252.26656973305501</v>
      </c>
      <c r="BE4057">
        <v>363.87775385206299</v>
      </c>
      <c r="BF4057">
        <v>42.923513406989102</v>
      </c>
      <c r="BG4057">
        <v>262.94477488648801</v>
      </c>
      <c r="BH4057">
        <v>58.009465558586299</v>
      </c>
      <c r="BI4057">
        <v>806.67908831285297</v>
      </c>
      <c r="BJ4057">
        <v>51.433828022829999</v>
      </c>
      <c r="BK4057">
        <v>629.27822790798905</v>
      </c>
      <c r="BL4057">
        <v>125.967032382033</v>
      </c>
      <c r="BM4057">
        <v>1275.2925120723701</v>
      </c>
      <c r="BN4057">
        <v>55.564453826085497</v>
      </c>
      <c r="BO4057">
        <v>1051.8682835865</v>
      </c>
      <c r="BP4057">
        <v>167.85977465977999</v>
      </c>
      <c r="BQ4057">
        <v>860.13273680499697</v>
      </c>
      <c r="BR4057">
        <v>112.00281131541</v>
      </c>
      <c r="BS4057">
        <v>635.09158546087895</v>
      </c>
      <c r="BT4057">
        <v>113.038340028707</v>
      </c>
      <c r="BU4057">
        <v>5135.5921664585603</v>
      </c>
      <c r="BV4057">
        <v>3134.24300635909</v>
      </c>
      <c r="BW4057">
        <v>973.19430418507102</v>
      </c>
      <c r="BX4057">
        <v>1028.1548559144001</v>
      </c>
      <c r="BY4057">
        <v>12830.7257632808</v>
      </c>
      <c r="BZ4057">
        <v>3504.7673990932399</v>
      </c>
      <c r="CA4057">
        <v>9189.3045790486594</v>
      </c>
      <c r="CB4057">
        <v>136.65378513890499</v>
      </c>
      <c r="CC4057">
        <v>6167</v>
      </c>
      <c r="CD4057">
        <v>6368</v>
      </c>
      <c r="CE4057">
        <v>6251.7950710269397</v>
      </c>
      <c r="CF4057">
        <v>136525.19803490801</v>
      </c>
      <c r="CG4057">
        <v>192983.77164354801</v>
      </c>
      <c r="CH4057">
        <v>325819.58696466498</v>
      </c>
    </row>
    <row r="4058" spans="1:86" x14ac:dyDescent="0.2">
      <c r="A4058" t="s">
        <v>171</v>
      </c>
      <c r="B4058">
        <v>2013</v>
      </c>
      <c r="C4058" t="s">
        <v>25</v>
      </c>
      <c r="D4058" t="s">
        <v>2912</v>
      </c>
      <c r="E4058">
        <v>108.929863509152</v>
      </c>
      <c r="F4058">
        <v>10.219817558446801</v>
      </c>
      <c r="G4058">
        <v>88.2787260544997</v>
      </c>
      <c r="H4058">
        <v>10.4313198962057</v>
      </c>
      <c r="I4058">
        <v>102.774756046208</v>
      </c>
      <c r="J4058">
        <v>10.008272349417499</v>
      </c>
      <c r="K4058">
        <v>87.093358923076494</v>
      </c>
      <c r="L4058">
        <v>5.6731247737146697</v>
      </c>
      <c r="M4058">
        <v>24.992961833001701</v>
      </c>
      <c r="N4058">
        <v>8.9932184901676493</v>
      </c>
      <c r="O4058">
        <v>13.861734250453599</v>
      </c>
      <c r="P4058">
        <v>2.1380090923803801</v>
      </c>
      <c r="Q4058">
        <v>0</v>
      </c>
      <c r="R4058">
        <v>791.31767977093102</v>
      </c>
      <c r="S4058">
        <v>791.31767977093102</v>
      </c>
      <c r="T4058">
        <v>900.24754328008396</v>
      </c>
      <c r="U4058">
        <v>0</v>
      </c>
      <c r="V4058">
        <v>723.92256272084796</v>
      </c>
      <c r="W4058">
        <v>723.92256272084796</v>
      </c>
      <c r="X4058">
        <v>826.697318767056</v>
      </c>
      <c r="Y4058">
        <v>91.251536080313699</v>
      </c>
      <c r="Z4058">
        <v>1.81543547612472</v>
      </c>
      <c r="AA4058">
        <v>3.5656562937096599</v>
      </c>
      <c r="AB4058">
        <v>85.870444310479002</v>
      </c>
      <c r="AC4058">
        <v>8.8525566627872099</v>
      </c>
      <c r="AD4058">
        <v>0.55758161787312899</v>
      </c>
      <c r="AE4058">
        <v>3.6786098123509698</v>
      </c>
      <c r="AF4058">
        <v>4.6163652325631102</v>
      </c>
      <c r="AG4058">
        <v>1210.83623209128</v>
      </c>
      <c r="AH4058">
        <v>1210.83623209128</v>
      </c>
      <c r="AI4058">
        <v>9.0587577091508305</v>
      </c>
      <c r="AJ4058">
        <v>9.0587577091508305</v>
      </c>
      <c r="AK4058">
        <v>15.865539864945299</v>
      </c>
      <c r="AL4058">
        <v>15.865539864945299</v>
      </c>
      <c r="AM4058">
        <v>1235.7605296653701</v>
      </c>
      <c r="AN4058">
        <v>1235.7605296653701</v>
      </c>
      <c r="AO4058">
        <v>224.31862268197301</v>
      </c>
      <c r="AP4058">
        <v>14.508258219740799</v>
      </c>
      <c r="AQ4058">
        <v>205.810528775221</v>
      </c>
      <c r="AR4058">
        <v>3.9998356870115899</v>
      </c>
      <c r="AS4058">
        <v>19.9276785445585</v>
      </c>
      <c r="AT4058">
        <v>0.34302102017929498</v>
      </c>
      <c r="AU4058">
        <v>1.3219756368128599</v>
      </c>
      <c r="AV4058">
        <v>18.262681887566298</v>
      </c>
      <c r="AW4058">
        <v>135.73724226596599</v>
      </c>
      <c r="AX4058">
        <v>2.7844504412028499</v>
      </c>
      <c r="AY4058">
        <v>18.956932512249001</v>
      </c>
      <c r="AZ4058">
        <v>113.995859312514</v>
      </c>
      <c r="BA4058">
        <v>531.80746063280799</v>
      </c>
      <c r="BB4058">
        <v>16.291060767071201</v>
      </c>
      <c r="BC4058">
        <v>509.391949842445</v>
      </c>
      <c r="BD4058">
        <v>6.1244500232938197</v>
      </c>
      <c r="BE4058">
        <v>23.847019509903099</v>
      </c>
      <c r="BF4058">
        <v>1.3616330237846299</v>
      </c>
      <c r="BG4058">
        <v>19.6934530795778</v>
      </c>
      <c r="BH4058">
        <v>2.7919334065406498</v>
      </c>
      <c r="BI4058">
        <v>59.964379949779499</v>
      </c>
      <c r="BJ4058">
        <v>1.6446455106964499</v>
      </c>
      <c r="BK4058">
        <v>53.667817301509103</v>
      </c>
      <c r="BL4058">
        <v>4.6519171375739203</v>
      </c>
      <c r="BM4058">
        <v>101.31658944489</v>
      </c>
      <c r="BN4058">
        <v>1.8068158874779701</v>
      </c>
      <c r="BO4058">
        <v>93.747348970495693</v>
      </c>
      <c r="BP4058">
        <v>5.7624245869159001</v>
      </c>
      <c r="BQ4058">
        <v>25.500468308502299</v>
      </c>
      <c r="BR4058">
        <v>3.6629355862328001</v>
      </c>
      <c r="BS4058">
        <v>17.743915017540299</v>
      </c>
      <c r="BT4058">
        <v>4.0936177047291196</v>
      </c>
      <c r="BU4058">
        <v>314.89107686938002</v>
      </c>
      <c r="BV4058">
        <v>95.0405289459203</v>
      </c>
      <c r="BW4058">
        <v>200.17534605013799</v>
      </c>
      <c r="BX4058">
        <v>19.675201873322099</v>
      </c>
      <c r="BY4058">
        <v>1357.8278730407101</v>
      </c>
      <c r="BZ4058">
        <v>138.372189424986</v>
      </c>
      <c r="CA4058">
        <v>1216.27640592127</v>
      </c>
      <c r="CB4058">
        <v>3.1792776944511201</v>
      </c>
      <c r="CC4058">
        <v>4704</v>
      </c>
      <c r="CD4058">
        <v>4606</v>
      </c>
      <c r="CE4058">
        <v>4860.5192934298802</v>
      </c>
      <c r="CF4058">
        <v>3532.45093786389</v>
      </c>
      <c r="CG4058">
        <v>5293.0965691281699</v>
      </c>
      <c r="CH4058">
        <v>9191.3134189365301</v>
      </c>
    </row>
    <row r="4059" spans="1:86" x14ac:dyDescent="0.2">
      <c r="A4059" t="s">
        <v>171</v>
      </c>
      <c r="B4059">
        <v>2013</v>
      </c>
      <c r="C4059" t="s">
        <v>26</v>
      </c>
      <c r="D4059" t="s">
        <v>2913</v>
      </c>
      <c r="E4059">
        <v>3604.5242634353399</v>
      </c>
      <c r="F4059">
        <v>51.152700367898397</v>
      </c>
      <c r="G4059">
        <v>3522.2191536721898</v>
      </c>
      <c r="H4059">
        <v>31.1524093952554</v>
      </c>
      <c r="I4059">
        <v>3536.3202263507201</v>
      </c>
      <c r="J4059">
        <v>50.506519309591702</v>
      </c>
      <c r="K4059">
        <v>3467.8490261968</v>
      </c>
      <c r="L4059">
        <v>17.964680844322299</v>
      </c>
      <c r="M4059">
        <v>33.856929592636497</v>
      </c>
      <c r="N4059">
        <v>20.392293513018402</v>
      </c>
      <c r="O4059">
        <v>5.5517406068901698</v>
      </c>
      <c r="P4059">
        <v>7.9128954727278602</v>
      </c>
      <c r="Q4059">
        <v>1789.8639834491701</v>
      </c>
      <c r="R4059">
        <v>3400.3072097512099</v>
      </c>
      <c r="S4059">
        <v>5190.17119320038</v>
      </c>
      <c r="T4059">
        <v>8794.6954566357108</v>
      </c>
      <c r="U4059">
        <v>1756.89675983657</v>
      </c>
      <c r="V4059">
        <v>3337.6774852738299</v>
      </c>
      <c r="W4059">
        <v>5094.5742451103997</v>
      </c>
      <c r="X4059">
        <v>8630.8944714611207</v>
      </c>
      <c r="Y4059">
        <v>331.69218479986301</v>
      </c>
      <c r="Z4059">
        <v>5.1149561557775796</v>
      </c>
      <c r="AA4059">
        <v>25.071250727095101</v>
      </c>
      <c r="AB4059">
        <v>301.50597791698999</v>
      </c>
      <c r="AC4059">
        <v>196.016820868671</v>
      </c>
      <c r="AD4059">
        <v>1.7392857530611601</v>
      </c>
      <c r="AE4059">
        <v>180.34679935303399</v>
      </c>
      <c r="AF4059">
        <v>13.930735762575701</v>
      </c>
      <c r="AG4059">
        <v>1393.68680976306</v>
      </c>
      <c r="AH4059">
        <v>1393.68680976306</v>
      </c>
      <c r="AI4059">
        <v>59.813136297763798</v>
      </c>
      <c r="AJ4059">
        <v>59.813136297763798</v>
      </c>
      <c r="AK4059">
        <v>45.260400675949199</v>
      </c>
      <c r="AL4059">
        <v>45.260400675949199</v>
      </c>
      <c r="AM4059">
        <v>1498.7603467367701</v>
      </c>
      <c r="AN4059">
        <v>1498.7603467367701</v>
      </c>
      <c r="AO4059">
        <v>4093.2370272039202</v>
      </c>
      <c r="AP4059">
        <v>47.976097959347598</v>
      </c>
      <c r="AQ4059">
        <v>4024.1516089003399</v>
      </c>
      <c r="AR4059">
        <v>21.109320344228198</v>
      </c>
      <c r="AS4059">
        <v>85.439772185831799</v>
      </c>
      <c r="AT4059">
        <v>1.4155506306089001</v>
      </c>
      <c r="AU4059">
        <v>30.251851850395099</v>
      </c>
      <c r="AV4059">
        <v>53.772369704827803</v>
      </c>
      <c r="AW4059">
        <v>1355.43045477025</v>
      </c>
      <c r="AX4059">
        <v>8.5758999739935806</v>
      </c>
      <c r="AY4059">
        <v>1171.9090638361099</v>
      </c>
      <c r="AZ4059">
        <v>174.94549096015501</v>
      </c>
      <c r="BA4059">
        <v>67394.276981629693</v>
      </c>
      <c r="BB4059">
        <v>53.923353908118898</v>
      </c>
      <c r="BC4059">
        <v>67320.826785861398</v>
      </c>
      <c r="BD4059">
        <v>19.526841860662199</v>
      </c>
      <c r="BE4059">
        <v>4156.7203810823903</v>
      </c>
      <c r="BF4059">
        <v>5.2526974546835596</v>
      </c>
      <c r="BG4059">
        <v>4143.8860755530604</v>
      </c>
      <c r="BH4059">
        <v>7.5816080746403802</v>
      </c>
      <c r="BI4059">
        <v>4620.8641157154598</v>
      </c>
      <c r="BJ4059">
        <v>5.9142373385905804</v>
      </c>
      <c r="BK4059">
        <v>4601.9947293466903</v>
      </c>
      <c r="BL4059">
        <v>12.9551490301839</v>
      </c>
      <c r="BM4059">
        <v>4647.6573874662699</v>
      </c>
      <c r="BN4059">
        <v>6.4493162661205403</v>
      </c>
      <c r="BO4059">
        <v>4625.1530127887299</v>
      </c>
      <c r="BP4059">
        <v>16.055058411421001</v>
      </c>
      <c r="BQ4059">
        <v>24290.9414357973</v>
      </c>
      <c r="BR4059">
        <v>15.397018044011</v>
      </c>
      <c r="BS4059">
        <v>24259.681699306599</v>
      </c>
      <c r="BT4059">
        <v>15.8627184467211</v>
      </c>
      <c r="BU4059">
        <v>363.797144674896</v>
      </c>
      <c r="BV4059">
        <v>215.01400505185799</v>
      </c>
      <c r="BW4059">
        <v>77.209619488761504</v>
      </c>
      <c r="BX4059">
        <v>71.573520134276706</v>
      </c>
      <c r="BY4059">
        <v>46098.762181050799</v>
      </c>
      <c r="BZ4059">
        <v>764.65258679406304</v>
      </c>
      <c r="CA4059">
        <v>45314.813644112401</v>
      </c>
      <c r="CB4059">
        <v>19.2959501443184</v>
      </c>
      <c r="CC4059">
        <v>22824</v>
      </c>
      <c r="CD4059">
        <v>23873</v>
      </c>
      <c r="CE4059">
        <v>26829.446806976601</v>
      </c>
      <c r="CF4059">
        <v>10331.794629182699</v>
      </c>
      <c r="CG4059">
        <v>17079.584771554601</v>
      </c>
      <c r="CH4059">
        <v>25738.245502502199</v>
      </c>
    </row>
    <row r="4060" spans="1:86" x14ac:dyDescent="0.2">
      <c r="A4060" t="s">
        <v>171</v>
      </c>
      <c r="B4060">
        <v>2013</v>
      </c>
      <c r="C4060" t="s">
        <v>27</v>
      </c>
      <c r="D4060" t="s">
        <v>2914</v>
      </c>
      <c r="E4060">
        <v>1106.3440039269001</v>
      </c>
      <c r="F4060">
        <v>11.6994704613279</v>
      </c>
      <c r="G4060">
        <v>1087.8601691286501</v>
      </c>
      <c r="H4060">
        <v>6.7843643369209898</v>
      </c>
      <c r="I4060">
        <v>1087.0494194031501</v>
      </c>
      <c r="J4060">
        <v>11.478249597530001</v>
      </c>
      <c r="K4060">
        <v>1072.27450259438</v>
      </c>
      <c r="L4060">
        <v>3.2966672112404498</v>
      </c>
      <c r="M4060">
        <v>15.0481163748016</v>
      </c>
      <c r="N4060">
        <v>9.5983463287127595</v>
      </c>
      <c r="O4060">
        <v>1.9748070566478799</v>
      </c>
      <c r="P4060">
        <v>3.4749629894409102</v>
      </c>
      <c r="Q4060">
        <v>0</v>
      </c>
      <c r="R4060">
        <v>1274.9820563563401</v>
      </c>
      <c r="S4060">
        <v>1274.9820563563401</v>
      </c>
      <c r="T4060">
        <v>2381.3260602832402</v>
      </c>
      <c r="U4060">
        <v>0</v>
      </c>
      <c r="V4060">
        <v>1231.2485707744099</v>
      </c>
      <c r="W4060">
        <v>1231.2485707744099</v>
      </c>
      <c r="X4060">
        <v>2318.2979901775602</v>
      </c>
      <c r="Y4060">
        <v>81.962031630211797</v>
      </c>
      <c r="Z4060">
        <v>2.0035340899034999</v>
      </c>
      <c r="AA4060">
        <v>14.190323862627</v>
      </c>
      <c r="AB4060">
        <v>65.768173677681204</v>
      </c>
      <c r="AC4060">
        <v>55.780561310704002</v>
      </c>
      <c r="AD4060">
        <v>0.57427017298755401</v>
      </c>
      <c r="AE4060">
        <v>51.110430999015101</v>
      </c>
      <c r="AF4060">
        <v>4.0958601387013802</v>
      </c>
      <c r="AG4060">
        <v>597.66246123586802</v>
      </c>
      <c r="AH4060">
        <v>597.66246123586802</v>
      </c>
      <c r="AI4060">
        <v>9.1933413321389104</v>
      </c>
      <c r="AJ4060">
        <v>9.1933413321389104</v>
      </c>
      <c r="AK4060">
        <v>16.135702971432799</v>
      </c>
      <c r="AL4060">
        <v>16.135702971432799</v>
      </c>
      <c r="AM4060">
        <v>622.99150553944003</v>
      </c>
      <c r="AN4060">
        <v>622.99150553944003</v>
      </c>
      <c r="AO4060">
        <v>4065.4188380198402</v>
      </c>
      <c r="AP4060">
        <v>16.746933813915199</v>
      </c>
      <c r="AQ4060">
        <v>4044.1648217510601</v>
      </c>
      <c r="AR4060">
        <v>4.5070824548666701</v>
      </c>
      <c r="AS4060">
        <v>16.230436695967999</v>
      </c>
      <c r="AT4060">
        <v>0.43013547377702899</v>
      </c>
      <c r="AU4060">
        <v>0.52807779687935397</v>
      </c>
      <c r="AV4060">
        <v>15.2722234253116</v>
      </c>
      <c r="AW4060">
        <v>333.35970932019399</v>
      </c>
      <c r="AX4060">
        <v>3.0891582294177402</v>
      </c>
      <c r="AY4060">
        <v>272.74404304420199</v>
      </c>
      <c r="AZ4060">
        <v>57.526508046575202</v>
      </c>
      <c r="BA4060">
        <v>3916.8228968424301</v>
      </c>
      <c r="BB4060">
        <v>15.475235867526701</v>
      </c>
      <c r="BC4060">
        <v>3895.4848166012498</v>
      </c>
      <c r="BD4060">
        <v>5.86284437364999</v>
      </c>
      <c r="BE4060">
        <v>85.704080264090194</v>
      </c>
      <c r="BF4060">
        <v>1.74655985221681</v>
      </c>
      <c r="BG4060">
        <v>82.349687557175201</v>
      </c>
      <c r="BH4060">
        <v>1.6078328546981899</v>
      </c>
      <c r="BI4060">
        <v>95.824184348074894</v>
      </c>
      <c r="BJ4060">
        <v>2.02905443369922</v>
      </c>
      <c r="BK4060">
        <v>90.586683008877799</v>
      </c>
      <c r="BL4060">
        <v>3.20844690549783</v>
      </c>
      <c r="BM4060">
        <v>105.908040285761</v>
      </c>
      <c r="BN4060">
        <v>2.2148327167141701</v>
      </c>
      <c r="BO4060">
        <v>99.536220496260896</v>
      </c>
      <c r="BP4060">
        <v>4.1569870727859</v>
      </c>
      <c r="BQ4060">
        <v>389.54163511544198</v>
      </c>
      <c r="BR4060">
        <v>3.58907195069858</v>
      </c>
      <c r="BS4060">
        <v>381.66330323436603</v>
      </c>
      <c r="BT4060">
        <v>4.28925993037734</v>
      </c>
      <c r="BU4060">
        <v>161.024215259556</v>
      </c>
      <c r="BV4060">
        <v>101.192264006367</v>
      </c>
      <c r="BW4060">
        <v>27.5081059780982</v>
      </c>
      <c r="BX4060">
        <v>32.323845275091301</v>
      </c>
      <c r="BY4060">
        <v>15172.8282578403</v>
      </c>
      <c r="BZ4060">
        <v>176.34151652400899</v>
      </c>
      <c r="CA4060">
        <v>14991.401612797799</v>
      </c>
      <c r="CB4060">
        <v>5.0851285184251598</v>
      </c>
      <c r="CC4060">
        <v>10079</v>
      </c>
      <c r="CD4060">
        <v>10046</v>
      </c>
      <c r="CE4060">
        <v>10187.6742343888</v>
      </c>
      <c r="CF4060">
        <v>5784.6062869359803</v>
      </c>
      <c r="CG4060">
        <v>7014.7040657238203</v>
      </c>
      <c r="CH4060">
        <v>9785.4436744201703</v>
      </c>
    </row>
    <row r="4061" spans="1:86" x14ac:dyDescent="0.2">
      <c r="A4061" t="s">
        <v>171</v>
      </c>
      <c r="B4061">
        <v>2013</v>
      </c>
      <c r="C4061" t="s">
        <v>28</v>
      </c>
      <c r="D4061" t="s">
        <v>2915</v>
      </c>
      <c r="E4061">
        <v>526.65363305266806</v>
      </c>
      <c r="F4061">
        <v>56.7431066239605</v>
      </c>
      <c r="G4061">
        <v>425.46436634963402</v>
      </c>
      <c r="H4061">
        <v>44.446160079073501</v>
      </c>
      <c r="I4061">
        <v>499.54373403240299</v>
      </c>
      <c r="J4061">
        <v>55.2813964482201</v>
      </c>
      <c r="K4061">
        <v>419.70596481513502</v>
      </c>
      <c r="L4061">
        <v>24.5563727690486</v>
      </c>
      <c r="M4061">
        <v>127.334813384881</v>
      </c>
      <c r="N4061">
        <v>65.030222071971593</v>
      </c>
      <c r="O4061">
        <v>41.189374356230303</v>
      </c>
      <c r="P4061">
        <v>21.1152169566788</v>
      </c>
      <c r="Q4061">
        <v>0</v>
      </c>
      <c r="R4061">
        <v>278.82902628532997</v>
      </c>
      <c r="S4061">
        <v>278.82902628532997</v>
      </c>
      <c r="T4061">
        <v>805.48265933799701</v>
      </c>
      <c r="U4061">
        <v>0</v>
      </c>
      <c r="V4061">
        <v>259.909726627753</v>
      </c>
      <c r="W4061">
        <v>259.909726627753</v>
      </c>
      <c r="X4061">
        <v>759.45346066015702</v>
      </c>
      <c r="Y4061">
        <v>405.85358382002102</v>
      </c>
      <c r="Z4061">
        <v>11.3737476175988</v>
      </c>
      <c r="AA4061">
        <v>11.0644186416433</v>
      </c>
      <c r="AB4061">
        <v>383.415417560778</v>
      </c>
      <c r="AC4061">
        <v>41.671085395014998</v>
      </c>
      <c r="AD4061">
        <v>3.9508942459747902</v>
      </c>
      <c r="AE4061">
        <v>18.395272041804599</v>
      </c>
      <c r="AF4061">
        <v>19.324919107235701</v>
      </c>
      <c r="AG4061">
        <v>4381.6379469561098</v>
      </c>
      <c r="AH4061">
        <v>4381.6379469561098</v>
      </c>
      <c r="AI4061">
        <v>54.802287871361898</v>
      </c>
      <c r="AJ4061">
        <v>54.802287871361898</v>
      </c>
      <c r="AK4061">
        <v>109.147057166149</v>
      </c>
      <c r="AL4061">
        <v>109.147057166149</v>
      </c>
      <c r="AM4061">
        <v>4545.5872919936201</v>
      </c>
      <c r="AN4061">
        <v>4545.5872919936201</v>
      </c>
      <c r="AO4061">
        <v>1118.7894498072301</v>
      </c>
      <c r="AP4061">
        <v>80.162982190607494</v>
      </c>
      <c r="AQ4061">
        <v>1007.2547115654299</v>
      </c>
      <c r="AR4061">
        <v>31.3717560511929</v>
      </c>
      <c r="AS4061">
        <v>74.267842540798398</v>
      </c>
      <c r="AT4061">
        <v>1.95940190089907</v>
      </c>
      <c r="AU4061">
        <v>5.4392531446842503</v>
      </c>
      <c r="AV4061">
        <v>66.869187495215101</v>
      </c>
      <c r="AW4061">
        <v>484.89849820434102</v>
      </c>
      <c r="AX4061">
        <v>18.0937449027935</v>
      </c>
      <c r="AY4061">
        <v>120.571187231724</v>
      </c>
      <c r="AZ4061">
        <v>346.23356606982401</v>
      </c>
      <c r="BA4061">
        <v>3675.4787345626901</v>
      </c>
      <c r="BB4061">
        <v>103.122873335341</v>
      </c>
      <c r="BC4061">
        <v>3540.0840774386402</v>
      </c>
      <c r="BD4061">
        <v>32.2717837887296</v>
      </c>
      <c r="BE4061">
        <v>211.80937355205899</v>
      </c>
      <c r="BF4061">
        <v>8.3285610121921803</v>
      </c>
      <c r="BG4061">
        <v>183.30493118720099</v>
      </c>
      <c r="BH4061">
        <v>20.1758813526659</v>
      </c>
      <c r="BI4061">
        <v>342.52114827240302</v>
      </c>
      <c r="BJ4061">
        <v>10.4521669276194</v>
      </c>
      <c r="BK4061">
        <v>301.81327954476097</v>
      </c>
      <c r="BL4061">
        <v>30.255701800022301</v>
      </c>
      <c r="BM4061">
        <v>478.774722417585</v>
      </c>
      <c r="BN4061">
        <v>11.5513767261137</v>
      </c>
      <c r="BO4061">
        <v>427.929416892181</v>
      </c>
      <c r="BP4061">
        <v>39.293928799290399</v>
      </c>
      <c r="BQ4061">
        <v>755.04797178521096</v>
      </c>
      <c r="BR4061">
        <v>22.929470661042998</v>
      </c>
      <c r="BS4061">
        <v>703.51575932270998</v>
      </c>
      <c r="BT4061">
        <v>28.602741801457199</v>
      </c>
      <c r="BU4061">
        <v>1459.70859174679</v>
      </c>
      <c r="BV4061">
        <v>685.940738366544</v>
      </c>
      <c r="BW4061">
        <v>578.00871427320703</v>
      </c>
      <c r="BX4061">
        <v>195.75913910703599</v>
      </c>
      <c r="BY4061">
        <v>6501.8381522324398</v>
      </c>
      <c r="BZ4061">
        <v>714.94507338915298</v>
      </c>
      <c r="CA4061">
        <v>5768.2465668979203</v>
      </c>
      <c r="CB4061">
        <v>18.646511945356799</v>
      </c>
      <c r="CC4061">
        <v>39744</v>
      </c>
      <c r="CD4061">
        <v>41284</v>
      </c>
      <c r="CE4061">
        <v>40265.043219313302</v>
      </c>
      <c r="CF4061">
        <v>28125.6489293011</v>
      </c>
      <c r="CG4061">
        <v>34730.230844602098</v>
      </c>
      <c r="CH4061">
        <v>55140.661311390599</v>
      </c>
    </row>
    <row r="4062" spans="1:86" x14ac:dyDescent="0.2">
      <c r="A4062" t="s">
        <v>171</v>
      </c>
      <c r="B4062">
        <v>2013</v>
      </c>
      <c r="C4062" t="s">
        <v>29</v>
      </c>
      <c r="D4062" t="s">
        <v>2916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5.3276230599692802</v>
      </c>
      <c r="S4062">
        <v>5.3276230599692802</v>
      </c>
      <c r="T4062">
        <v>5.3276230599692802</v>
      </c>
      <c r="U4062">
        <v>0</v>
      </c>
      <c r="V4062">
        <v>4.0686227101148704</v>
      </c>
      <c r="W4062">
        <v>4.0686227101148704</v>
      </c>
      <c r="X4062">
        <v>4.0686227101148704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  <c r="BE4062">
        <v>0</v>
      </c>
      <c r="BF4062">
        <v>0</v>
      </c>
      <c r="BG4062">
        <v>0</v>
      </c>
      <c r="BH4062">
        <v>0</v>
      </c>
      <c r="BI4062">
        <v>0</v>
      </c>
      <c r="BJ4062">
        <v>0</v>
      </c>
      <c r="BK4062">
        <v>0</v>
      </c>
      <c r="BL4062">
        <v>0</v>
      </c>
      <c r="BM4062">
        <v>0</v>
      </c>
      <c r="BN4062">
        <v>0</v>
      </c>
      <c r="BO4062">
        <v>0</v>
      </c>
      <c r="BP4062">
        <v>0</v>
      </c>
      <c r="BQ4062">
        <v>0</v>
      </c>
      <c r="BR4062">
        <v>0</v>
      </c>
      <c r="BS4062">
        <v>0</v>
      </c>
      <c r="BT4062">
        <v>0</v>
      </c>
      <c r="BU4062">
        <v>0</v>
      </c>
      <c r="BV4062">
        <v>0</v>
      </c>
      <c r="BW4062">
        <v>0</v>
      </c>
      <c r="BX4062">
        <v>0</v>
      </c>
      <c r="BY4062">
        <v>0</v>
      </c>
      <c r="BZ4062">
        <v>0</v>
      </c>
      <c r="CA4062">
        <v>0</v>
      </c>
      <c r="CB4062">
        <v>0</v>
      </c>
      <c r="CC4062">
        <v>0</v>
      </c>
      <c r="CD4062">
        <v>0</v>
      </c>
      <c r="CE4062">
        <v>0</v>
      </c>
      <c r="CF4062">
        <v>0</v>
      </c>
      <c r="CG4062">
        <v>0</v>
      </c>
      <c r="CH4062">
        <v>0</v>
      </c>
    </row>
    <row r="4063" spans="1:86" x14ac:dyDescent="0.2">
      <c r="A4063" t="s">
        <v>171</v>
      </c>
      <c r="B4063">
        <v>2013</v>
      </c>
      <c r="C4063" t="s">
        <v>30</v>
      </c>
      <c r="D4063" t="s">
        <v>2917</v>
      </c>
      <c r="E4063">
        <v>37.055711985556499</v>
      </c>
      <c r="F4063">
        <v>9.3938232444078995</v>
      </c>
      <c r="G4063">
        <v>22.098952242617401</v>
      </c>
      <c r="H4063">
        <v>5.5629364985312</v>
      </c>
      <c r="I4063">
        <v>32.921170777528097</v>
      </c>
      <c r="J4063">
        <v>8.9627372388433795</v>
      </c>
      <c r="K4063">
        <v>21.826948332358899</v>
      </c>
      <c r="L4063">
        <v>2.1314852063259102</v>
      </c>
      <c r="M4063">
        <v>54.425615313194399</v>
      </c>
      <c r="N4063">
        <v>20.817998288015101</v>
      </c>
      <c r="O4063">
        <v>1.9588343105338399</v>
      </c>
      <c r="P4063">
        <v>31.648782714645201</v>
      </c>
      <c r="Q4063">
        <v>0</v>
      </c>
      <c r="R4063">
        <v>70.006358000531506</v>
      </c>
      <c r="S4063">
        <v>70.006358000531506</v>
      </c>
      <c r="T4063">
        <v>107.06206998608801</v>
      </c>
      <c r="U4063">
        <v>0</v>
      </c>
      <c r="V4063">
        <v>64.054708138197995</v>
      </c>
      <c r="W4063">
        <v>64.054708138197995</v>
      </c>
      <c r="X4063">
        <v>96.975878915726099</v>
      </c>
      <c r="Y4063">
        <v>79.060250726004796</v>
      </c>
      <c r="Z4063">
        <v>3.14956974931067</v>
      </c>
      <c r="AA4063">
        <v>0.63818195707758596</v>
      </c>
      <c r="AB4063">
        <v>75.272499019616404</v>
      </c>
      <c r="AC4063">
        <v>5.58725977073229</v>
      </c>
      <c r="AD4063">
        <v>1.18237168399917</v>
      </c>
      <c r="AE4063">
        <v>0.85922604473686903</v>
      </c>
      <c r="AF4063">
        <v>3.5456620419962599</v>
      </c>
      <c r="AG4063">
        <v>462.59492558912598</v>
      </c>
      <c r="AH4063">
        <v>462.59492558912598</v>
      </c>
      <c r="AI4063">
        <v>9.9541915550547095</v>
      </c>
      <c r="AJ4063">
        <v>9.9541915550547095</v>
      </c>
      <c r="AK4063">
        <v>21.031317351561</v>
      </c>
      <c r="AL4063">
        <v>21.031317351561</v>
      </c>
      <c r="AM4063">
        <v>493.580434495742</v>
      </c>
      <c r="AN4063">
        <v>493.580434495742</v>
      </c>
      <c r="AO4063">
        <v>124.54019568589401</v>
      </c>
      <c r="AP4063">
        <v>18.874396153484099</v>
      </c>
      <c r="AQ4063">
        <v>76.456019663211094</v>
      </c>
      <c r="AR4063">
        <v>29.209779869198801</v>
      </c>
      <c r="AS4063">
        <v>15.3059580728325</v>
      </c>
      <c r="AT4063">
        <v>0.41688170475858899</v>
      </c>
      <c r="AU4063">
        <v>0.77206714481587901</v>
      </c>
      <c r="AV4063">
        <v>14.117009223258</v>
      </c>
      <c r="AW4063">
        <v>91.447115246392102</v>
      </c>
      <c r="AX4063">
        <v>5.0249303126203797</v>
      </c>
      <c r="AY4063">
        <v>10.0465430547266</v>
      </c>
      <c r="AZ4063">
        <v>76.375641879045304</v>
      </c>
      <c r="BA4063">
        <v>216.87778422968501</v>
      </c>
      <c r="BB4063">
        <v>19.1131178775873</v>
      </c>
      <c r="BC4063">
        <v>175.453740024008</v>
      </c>
      <c r="BD4063">
        <v>22.310926328090801</v>
      </c>
      <c r="BE4063">
        <v>17.824960223029201</v>
      </c>
      <c r="BF4063">
        <v>2.11773323914603</v>
      </c>
      <c r="BG4063">
        <v>10.4434483525469</v>
      </c>
      <c r="BH4063">
        <v>5.2637786313362502</v>
      </c>
      <c r="BI4063">
        <v>29.8775470257211</v>
      </c>
      <c r="BJ4063">
        <v>2.6959169539113899</v>
      </c>
      <c r="BK4063">
        <v>19.740456020152799</v>
      </c>
      <c r="BL4063">
        <v>7.44117405165695</v>
      </c>
      <c r="BM4063">
        <v>41.445748908353202</v>
      </c>
      <c r="BN4063">
        <v>2.8442919410963601</v>
      </c>
      <c r="BO4063">
        <v>30.028341863284801</v>
      </c>
      <c r="BP4063">
        <v>8.5731151039719897</v>
      </c>
      <c r="BQ4063">
        <v>51.957175771118202</v>
      </c>
      <c r="BR4063">
        <v>5.1772815944889299</v>
      </c>
      <c r="BS4063">
        <v>36.524283235583098</v>
      </c>
      <c r="BT4063">
        <v>10.255610941045999</v>
      </c>
      <c r="BU4063">
        <v>541.37861641029804</v>
      </c>
      <c r="BV4063">
        <v>221.18299103744701</v>
      </c>
      <c r="BW4063">
        <v>27.2682874289106</v>
      </c>
      <c r="BX4063">
        <v>292.92733794394002</v>
      </c>
      <c r="BY4063">
        <v>411.019386121472</v>
      </c>
      <c r="BZ4063">
        <v>108.415346931326</v>
      </c>
      <c r="CA4063">
        <v>299.558849748189</v>
      </c>
      <c r="CB4063">
        <v>3.04518944195735</v>
      </c>
      <c r="CC4063">
        <v>9088</v>
      </c>
      <c r="CD4063">
        <v>9311</v>
      </c>
      <c r="CE4063">
        <v>9452.2602189641493</v>
      </c>
      <c r="CF4063">
        <v>7460.6120781374702</v>
      </c>
      <c r="CG4063">
        <v>8689.8075736583396</v>
      </c>
      <c r="CH4063">
        <v>13355.9249957303</v>
      </c>
    </row>
    <row r="4064" spans="1:86" x14ac:dyDescent="0.2">
      <c r="A4064" t="s">
        <v>171</v>
      </c>
      <c r="B4064">
        <v>2013</v>
      </c>
      <c r="C4064" t="s">
        <v>31</v>
      </c>
      <c r="D4064" t="s">
        <v>2918</v>
      </c>
      <c r="E4064">
        <v>10.7606392747215</v>
      </c>
      <c r="F4064">
        <v>2.9324599051367799</v>
      </c>
      <c r="G4064">
        <v>6.2385824299802799</v>
      </c>
      <c r="H4064">
        <v>1.5895969396045</v>
      </c>
      <c r="I4064">
        <v>9.4730946505059404</v>
      </c>
      <c r="J4064">
        <v>2.8262452271123202</v>
      </c>
      <c r="K4064">
        <v>6.1685868212263504</v>
      </c>
      <c r="L4064">
        <v>0.47826260216725702</v>
      </c>
      <c r="M4064">
        <v>6.9648119913301896</v>
      </c>
      <c r="N4064">
        <v>5.00638943646518</v>
      </c>
      <c r="O4064">
        <v>0.43066340535456599</v>
      </c>
      <c r="P4064">
        <v>1.5277591495104299</v>
      </c>
      <c r="Q4064">
        <v>0</v>
      </c>
      <c r="R4064">
        <v>31.353123420500399</v>
      </c>
      <c r="S4064">
        <v>31.353123420500399</v>
      </c>
      <c r="T4064">
        <v>42.113762695221901</v>
      </c>
      <c r="U4064">
        <v>0</v>
      </c>
      <c r="V4064">
        <v>27.550382237220401</v>
      </c>
      <c r="W4064">
        <v>27.550382237220401</v>
      </c>
      <c r="X4064">
        <v>37.023476887726403</v>
      </c>
      <c r="Y4064">
        <v>23.044798248522799</v>
      </c>
      <c r="Z4064">
        <v>0.80429331109550695</v>
      </c>
      <c r="AA4064">
        <v>0.19481279329913001</v>
      </c>
      <c r="AB4064">
        <v>22.0456921441282</v>
      </c>
      <c r="AC4064">
        <v>1.7746740912905199</v>
      </c>
      <c r="AD4064">
        <v>0.28895082297673302</v>
      </c>
      <c r="AE4064">
        <v>0.21854123799141101</v>
      </c>
      <c r="AF4064">
        <v>1.26718203032238</v>
      </c>
      <c r="AG4064">
        <v>172.83137044387399</v>
      </c>
      <c r="AH4064">
        <v>172.83137044387399</v>
      </c>
      <c r="AI4064">
        <v>2.2347523362830199</v>
      </c>
      <c r="AJ4064">
        <v>2.2347523362830199</v>
      </c>
      <c r="AK4064">
        <v>7.5227598438188004</v>
      </c>
      <c r="AL4064">
        <v>7.5227598438188004</v>
      </c>
      <c r="AM4064">
        <v>182.58888262397599</v>
      </c>
      <c r="AN4064">
        <v>182.58888262397599</v>
      </c>
      <c r="AO4064">
        <v>32.885620307684903</v>
      </c>
      <c r="AP4064">
        <v>5.1856816820588696</v>
      </c>
      <c r="AQ4064">
        <v>25.996096592959798</v>
      </c>
      <c r="AR4064">
        <v>1.70384203266621</v>
      </c>
      <c r="AS4064">
        <v>4.0691060632458704</v>
      </c>
      <c r="AT4064">
        <v>0.11097468704420201</v>
      </c>
      <c r="AU4064">
        <v>0.387106107155608</v>
      </c>
      <c r="AV4064">
        <v>3.5710252690460602</v>
      </c>
      <c r="AW4064">
        <v>16.1419978273487</v>
      </c>
      <c r="AX4064">
        <v>1.28921080445484</v>
      </c>
      <c r="AY4064">
        <v>3.4323491715641601</v>
      </c>
      <c r="AZ4064">
        <v>11.4204378513297</v>
      </c>
      <c r="BA4064">
        <v>50.925845622594899</v>
      </c>
      <c r="BB4064">
        <v>4.8308808393001899</v>
      </c>
      <c r="BC4064">
        <v>44.347722902655399</v>
      </c>
      <c r="BD4064">
        <v>1.7472418806394701</v>
      </c>
      <c r="BE4064">
        <v>3.7817670051681498</v>
      </c>
      <c r="BF4064">
        <v>0.52518298334199898</v>
      </c>
      <c r="BG4064">
        <v>2.83941537353093</v>
      </c>
      <c r="BH4064">
        <v>0.41716864829522299</v>
      </c>
      <c r="BI4064">
        <v>7.4522937204568498</v>
      </c>
      <c r="BJ4064">
        <v>0.65825619660101298</v>
      </c>
      <c r="BK4064">
        <v>5.98843705008467</v>
      </c>
      <c r="BL4064">
        <v>0.80560047377117905</v>
      </c>
      <c r="BM4064">
        <v>11.3493613706883</v>
      </c>
      <c r="BN4064">
        <v>0.70942335155966896</v>
      </c>
      <c r="BO4064">
        <v>9.5368894051347297</v>
      </c>
      <c r="BP4064">
        <v>1.10304861399388</v>
      </c>
      <c r="BQ4064">
        <v>11.5686665607346</v>
      </c>
      <c r="BR4064">
        <v>1.3135204762336701</v>
      </c>
      <c r="BS4064">
        <v>9.5067872445250803</v>
      </c>
      <c r="BT4064">
        <v>0.74835883997578501</v>
      </c>
      <c r="BU4064">
        <v>72.910290330809403</v>
      </c>
      <c r="BV4064">
        <v>52.726817963987699</v>
      </c>
      <c r="BW4064">
        <v>5.9618190158083699</v>
      </c>
      <c r="BX4064">
        <v>14.2216533510133</v>
      </c>
      <c r="BY4064">
        <v>118.10550719880899</v>
      </c>
      <c r="BZ4064">
        <v>32.656558600273002</v>
      </c>
      <c r="CA4064">
        <v>84.710326225293798</v>
      </c>
      <c r="CB4064">
        <v>0.738622373241824</v>
      </c>
      <c r="CC4064">
        <v>3150</v>
      </c>
      <c r="CD4064">
        <v>3209</v>
      </c>
      <c r="CE4064">
        <v>3308.3391198170498</v>
      </c>
      <c r="CF4064">
        <v>2423.0683446160501</v>
      </c>
      <c r="CG4064">
        <v>3283.4590398905302</v>
      </c>
      <c r="CH4064">
        <v>4778.6439535438103</v>
      </c>
    </row>
    <row r="4065" spans="1:86" x14ac:dyDescent="0.2">
      <c r="A4065" t="s">
        <v>171</v>
      </c>
      <c r="B4065">
        <v>2013</v>
      </c>
      <c r="C4065" t="s">
        <v>32</v>
      </c>
      <c r="D4065" t="s">
        <v>2919</v>
      </c>
      <c r="E4065">
        <v>38.223720308269797</v>
      </c>
      <c r="F4065">
        <v>13.9714478448864</v>
      </c>
      <c r="G4065">
        <v>17.343905791528002</v>
      </c>
      <c r="H4065">
        <v>6.9083666718553696</v>
      </c>
      <c r="I4065">
        <v>32.842008129577003</v>
      </c>
      <c r="J4065">
        <v>13.486185098481799</v>
      </c>
      <c r="K4065">
        <v>17.1385821242961</v>
      </c>
      <c r="L4065">
        <v>2.2172409067990699</v>
      </c>
      <c r="M4065">
        <v>30.831172538692101</v>
      </c>
      <c r="N4065">
        <v>22.648024885999</v>
      </c>
      <c r="O4065">
        <v>1.33534726912131</v>
      </c>
      <c r="P4065">
        <v>6.8478003835718102</v>
      </c>
      <c r="Q4065">
        <v>7.4080378700829401</v>
      </c>
      <c r="R4065">
        <v>69.4468210491479</v>
      </c>
      <c r="S4065">
        <v>76.854858919230793</v>
      </c>
      <c r="T4065">
        <v>115.078579227501</v>
      </c>
      <c r="U4065">
        <v>6.8740033198627</v>
      </c>
      <c r="V4065">
        <v>64.440501900459196</v>
      </c>
      <c r="W4065">
        <v>71.314505220321905</v>
      </c>
      <c r="X4065">
        <v>104.156513349899</v>
      </c>
      <c r="Y4065">
        <v>105.588324939572</v>
      </c>
      <c r="Z4065">
        <v>3.6594129330102199</v>
      </c>
      <c r="AA4065">
        <v>0.43709176386216603</v>
      </c>
      <c r="AB4065">
        <v>101.49182024269901</v>
      </c>
      <c r="AC4065">
        <v>7.2728597091960401</v>
      </c>
      <c r="AD4065">
        <v>1.32140074858817</v>
      </c>
      <c r="AE4065">
        <v>0.65233682260194703</v>
      </c>
      <c r="AF4065">
        <v>5.2991221380059299</v>
      </c>
      <c r="AG4065">
        <v>515.55787557171698</v>
      </c>
      <c r="AH4065">
        <v>515.55787557171698</v>
      </c>
      <c r="AI4065">
        <v>13.9070875933264</v>
      </c>
      <c r="AJ4065">
        <v>13.9070875933264</v>
      </c>
      <c r="AK4065">
        <v>45.280971095191298</v>
      </c>
      <c r="AL4065">
        <v>45.280971095191298</v>
      </c>
      <c r="AM4065">
        <v>574.745934260235</v>
      </c>
      <c r="AN4065">
        <v>574.745934260235</v>
      </c>
      <c r="AO4065">
        <v>95.619809503074194</v>
      </c>
      <c r="AP4065">
        <v>23.824759565032199</v>
      </c>
      <c r="AQ4065">
        <v>62.9243902037854</v>
      </c>
      <c r="AR4065">
        <v>8.8706597342566393</v>
      </c>
      <c r="AS4065">
        <v>20.7474115075889</v>
      </c>
      <c r="AT4065">
        <v>0.51024901471737205</v>
      </c>
      <c r="AU4065">
        <v>0.60746624830948304</v>
      </c>
      <c r="AV4065">
        <v>19.629696244561998</v>
      </c>
      <c r="AW4065">
        <v>58.439663281928397</v>
      </c>
      <c r="AX4065">
        <v>5.8447365121440598</v>
      </c>
      <c r="AY4065">
        <v>8.2221967087308094</v>
      </c>
      <c r="AZ4065">
        <v>44.372730061053602</v>
      </c>
      <c r="BA4065">
        <v>174.14942258354401</v>
      </c>
      <c r="BB4065">
        <v>21.827848351877201</v>
      </c>
      <c r="BC4065">
        <v>143.36175389827099</v>
      </c>
      <c r="BD4065">
        <v>8.9598203333961397</v>
      </c>
      <c r="BE4065">
        <v>13.3998084796282</v>
      </c>
      <c r="BF4065">
        <v>2.3506522801647001</v>
      </c>
      <c r="BG4065">
        <v>9.0586380913221198</v>
      </c>
      <c r="BH4065">
        <v>1.9905181081413601</v>
      </c>
      <c r="BI4065">
        <v>24.307260476066499</v>
      </c>
      <c r="BJ4065">
        <v>2.94052754140503</v>
      </c>
      <c r="BK4065">
        <v>17.353378417439501</v>
      </c>
      <c r="BL4065">
        <v>4.0133545172219502</v>
      </c>
      <c r="BM4065">
        <v>34.885177701671999</v>
      </c>
      <c r="BN4065">
        <v>3.1916401719783498</v>
      </c>
      <c r="BO4065">
        <v>26.5367556195053</v>
      </c>
      <c r="BP4065">
        <v>5.1567819101882897</v>
      </c>
      <c r="BQ4065">
        <v>42.165020925602803</v>
      </c>
      <c r="BR4065">
        <v>5.9728558182816096</v>
      </c>
      <c r="BS4065">
        <v>32.464750409302802</v>
      </c>
      <c r="BT4065">
        <v>3.7274146980183001</v>
      </c>
      <c r="BU4065">
        <v>320.90463067090798</v>
      </c>
      <c r="BV4065">
        <v>238.59388571450799</v>
      </c>
      <c r="BW4065">
        <v>18.3096649254387</v>
      </c>
      <c r="BX4065">
        <v>64.001080030960907</v>
      </c>
      <c r="BY4065">
        <v>391.370591331848</v>
      </c>
      <c r="BZ4065">
        <v>152.81521337970199</v>
      </c>
      <c r="CA4065">
        <v>234.327630126087</v>
      </c>
      <c r="CB4065">
        <v>4.2277478260579304</v>
      </c>
      <c r="CC4065">
        <v>10964</v>
      </c>
      <c r="CD4065">
        <v>11019</v>
      </c>
      <c r="CE4065">
        <v>10772.3887848628</v>
      </c>
      <c r="CF4065">
        <v>7637.4731474651799</v>
      </c>
      <c r="CG4065">
        <v>6877.2743576332496</v>
      </c>
      <c r="CH4065">
        <v>10771.884601202801</v>
      </c>
    </row>
    <row r="4066" spans="1:86" x14ac:dyDescent="0.2">
      <c r="A4066" t="s">
        <v>171</v>
      </c>
      <c r="B4066">
        <v>2013</v>
      </c>
      <c r="C4066" t="s">
        <v>33</v>
      </c>
      <c r="D4066" t="s">
        <v>2920</v>
      </c>
      <c r="E4066">
        <v>281.62058388801898</v>
      </c>
      <c r="F4066">
        <v>78.100035333246296</v>
      </c>
      <c r="G4066">
        <v>148.576733859234</v>
      </c>
      <c r="H4066">
        <v>54.943814695538798</v>
      </c>
      <c r="I4066">
        <v>246.801910020826</v>
      </c>
      <c r="J4066">
        <v>75.551607922342697</v>
      </c>
      <c r="K4066">
        <v>146.82000406261099</v>
      </c>
      <c r="L4066">
        <v>24.4302980358732</v>
      </c>
      <c r="M4066">
        <v>197.48066398756501</v>
      </c>
      <c r="N4066">
        <v>114.77246888217201</v>
      </c>
      <c r="O4066">
        <v>13.1283912660182</v>
      </c>
      <c r="P4066">
        <v>69.579803839373795</v>
      </c>
      <c r="Q4066">
        <v>0</v>
      </c>
      <c r="R4066">
        <v>275.567150531989</v>
      </c>
      <c r="S4066">
        <v>275.567150531989</v>
      </c>
      <c r="T4066">
        <v>557.18773442000804</v>
      </c>
      <c r="U4066">
        <v>0</v>
      </c>
      <c r="V4066">
        <v>250.26628636926699</v>
      </c>
      <c r="W4066">
        <v>250.26628636926699</v>
      </c>
      <c r="X4066">
        <v>497.06819639009399</v>
      </c>
      <c r="Y4066">
        <v>661.61857941658297</v>
      </c>
      <c r="Z4066">
        <v>19.836886212401399</v>
      </c>
      <c r="AA4066">
        <v>4.2361755950404403</v>
      </c>
      <c r="AB4066">
        <v>637.54551760914001</v>
      </c>
      <c r="AC4066">
        <v>42.362369656360201</v>
      </c>
      <c r="AD4066">
        <v>6.8876015288372798</v>
      </c>
      <c r="AE4066">
        <v>5.5396825729783403</v>
      </c>
      <c r="AF4066">
        <v>29.9350855545446</v>
      </c>
      <c r="AG4066">
        <v>5190.2675409001304</v>
      </c>
      <c r="AH4066">
        <v>5190.2675409001304</v>
      </c>
      <c r="AI4066">
        <v>158.95338262696501</v>
      </c>
      <c r="AJ4066">
        <v>158.95338262696501</v>
      </c>
      <c r="AK4066">
        <v>304.56092965888502</v>
      </c>
      <c r="AL4066">
        <v>304.56092965888502</v>
      </c>
      <c r="AM4066">
        <v>5653.7818531859803</v>
      </c>
      <c r="AN4066">
        <v>5653.7818531859803</v>
      </c>
      <c r="AO4066">
        <v>835.842794765858</v>
      </c>
      <c r="AP4066">
        <v>141.98993234851599</v>
      </c>
      <c r="AQ4066">
        <v>590.671466750896</v>
      </c>
      <c r="AR4066">
        <v>103.18139566644599</v>
      </c>
      <c r="AS4066">
        <v>117.37263689744999</v>
      </c>
      <c r="AT4066">
        <v>2.65601649315763</v>
      </c>
      <c r="AU4066">
        <v>6.6234704480944604</v>
      </c>
      <c r="AV4066">
        <v>108.093149956197</v>
      </c>
      <c r="AW4066">
        <v>433.33864651567501</v>
      </c>
      <c r="AX4066">
        <v>31.191809037502399</v>
      </c>
      <c r="AY4066">
        <v>74.2506559016024</v>
      </c>
      <c r="AZ4066">
        <v>327.896181576571</v>
      </c>
      <c r="BA4066">
        <v>1388.1364045492201</v>
      </c>
      <c r="BB4066">
        <v>120.924780413069</v>
      </c>
      <c r="BC4066">
        <v>1194.7926175519499</v>
      </c>
      <c r="BD4066">
        <v>72.419006584208304</v>
      </c>
      <c r="BE4066">
        <v>106.4071611105</v>
      </c>
      <c r="BF4066">
        <v>13.100837562790799</v>
      </c>
      <c r="BG4066">
        <v>75.359101538455803</v>
      </c>
      <c r="BH4066">
        <v>17.947222009253299</v>
      </c>
      <c r="BI4066">
        <v>194.42115006670801</v>
      </c>
      <c r="BJ4066">
        <v>16.2400232519919</v>
      </c>
      <c r="BK4066">
        <v>147.62274857071299</v>
      </c>
      <c r="BL4066">
        <v>30.558378244003102</v>
      </c>
      <c r="BM4066">
        <v>283.74309377008001</v>
      </c>
      <c r="BN4066">
        <v>17.6905291391998</v>
      </c>
      <c r="BO4066">
        <v>227.89790221014101</v>
      </c>
      <c r="BP4066">
        <v>38.154662420739797</v>
      </c>
      <c r="BQ4066">
        <v>343.394861504765</v>
      </c>
      <c r="BR4066">
        <v>33.739482084436197</v>
      </c>
      <c r="BS4066">
        <v>270.815156691428</v>
      </c>
      <c r="BT4066">
        <v>38.840222728899903</v>
      </c>
      <c r="BU4066">
        <v>2038.51764762225</v>
      </c>
      <c r="BV4066">
        <v>1211.4441913359999</v>
      </c>
      <c r="BW4066">
        <v>182.15468481665101</v>
      </c>
      <c r="BX4066">
        <v>644.91877146959303</v>
      </c>
      <c r="BY4066">
        <v>2930.1182777918102</v>
      </c>
      <c r="BZ4066">
        <v>873.73494621295094</v>
      </c>
      <c r="CA4066">
        <v>2010.33479946802</v>
      </c>
      <c r="CB4066">
        <v>46.048532110837002</v>
      </c>
      <c r="CC4066">
        <v>78835</v>
      </c>
      <c r="CD4066">
        <v>78630</v>
      </c>
      <c r="CE4066">
        <v>81300.727069869303</v>
      </c>
      <c r="CF4066">
        <v>65949.861724792994</v>
      </c>
      <c r="CG4066">
        <v>68594.079755382496</v>
      </c>
      <c r="CH4066">
        <v>108354.934483598</v>
      </c>
    </row>
    <row r="4067" spans="1:86" x14ac:dyDescent="0.2">
      <c r="A4067" t="s">
        <v>171</v>
      </c>
      <c r="B4067">
        <v>2013</v>
      </c>
      <c r="C4067" t="s">
        <v>34</v>
      </c>
      <c r="D4067" t="s">
        <v>2921</v>
      </c>
      <c r="E4067">
        <v>36.944052411819499</v>
      </c>
      <c r="F4067">
        <v>7.7315825296374596</v>
      </c>
      <c r="G4067">
        <v>21.600141803377401</v>
      </c>
      <c r="H4067">
        <v>7.61232807880456</v>
      </c>
      <c r="I4067">
        <v>30.910633461505299</v>
      </c>
      <c r="J4067">
        <v>7.4476571232031201</v>
      </c>
      <c r="K4067">
        <v>21.372002468378</v>
      </c>
      <c r="L4067">
        <v>2.09097386992413</v>
      </c>
      <c r="M4067">
        <v>19.8026082950323</v>
      </c>
      <c r="N4067">
        <v>12.3438559778096</v>
      </c>
      <c r="O4067">
        <v>2.0265881226918898</v>
      </c>
      <c r="P4067">
        <v>5.4321641945307402</v>
      </c>
      <c r="Q4067">
        <v>0</v>
      </c>
      <c r="R4067">
        <v>33.930644741818902</v>
      </c>
      <c r="S4067">
        <v>33.930644741818902</v>
      </c>
      <c r="T4067">
        <v>70.874697153638294</v>
      </c>
      <c r="U4067">
        <v>0</v>
      </c>
      <c r="V4067">
        <v>31.076792242598501</v>
      </c>
      <c r="W4067">
        <v>31.076792242598501</v>
      </c>
      <c r="X4067">
        <v>61.987425704103799</v>
      </c>
      <c r="Y4067">
        <v>122.133954740335</v>
      </c>
      <c r="Z4067">
        <v>2.7741851364736299</v>
      </c>
      <c r="AA4067">
        <v>0.54575931923209398</v>
      </c>
      <c r="AB4067">
        <v>118.81401028462901</v>
      </c>
      <c r="AC4067">
        <v>7.6156840584371901</v>
      </c>
      <c r="AD4067">
        <v>0.720036167860722</v>
      </c>
      <c r="AE4067">
        <v>0.71978306046509799</v>
      </c>
      <c r="AF4067">
        <v>6.1758648301113803</v>
      </c>
      <c r="AG4067">
        <v>684.82442261276105</v>
      </c>
      <c r="AH4067">
        <v>684.82442261276105</v>
      </c>
      <c r="AI4067">
        <v>7.2966965275966702</v>
      </c>
      <c r="AJ4067">
        <v>7.2966965275966702</v>
      </c>
      <c r="AK4067">
        <v>18.609552982262599</v>
      </c>
      <c r="AL4067">
        <v>18.609552982262599</v>
      </c>
      <c r="AM4067">
        <v>710.73067212262004</v>
      </c>
      <c r="AN4067">
        <v>710.73067212262004</v>
      </c>
      <c r="AO4067">
        <v>113.47779447667899</v>
      </c>
      <c r="AP4067">
        <v>25.752552831005101</v>
      </c>
      <c r="AQ4067">
        <v>81.437237731294005</v>
      </c>
      <c r="AR4067">
        <v>6.2880039143800603</v>
      </c>
      <c r="AS4067">
        <v>23.490584289203799</v>
      </c>
      <c r="AT4067">
        <v>0.29157929686921602</v>
      </c>
      <c r="AU4067">
        <v>0.89985959139939797</v>
      </c>
      <c r="AV4067">
        <v>22.299145400935199</v>
      </c>
      <c r="AW4067">
        <v>62.836295749622103</v>
      </c>
      <c r="AX4067">
        <v>4.0986615376320401</v>
      </c>
      <c r="AY4067">
        <v>9.99052326684326</v>
      </c>
      <c r="AZ4067">
        <v>48.747110945146801</v>
      </c>
      <c r="BA4067">
        <v>156.39795540330701</v>
      </c>
      <c r="BB4067">
        <v>13.292193935990699</v>
      </c>
      <c r="BC4067">
        <v>134.36442261406799</v>
      </c>
      <c r="BD4067">
        <v>8.7413388532487009</v>
      </c>
      <c r="BE4067">
        <v>13.063843044363001</v>
      </c>
      <c r="BF4067">
        <v>1.79216351346896</v>
      </c>
      <c r="BG4067">
        <v>9.4043040510061608</v>
      </c>
      <c r="BH4067">
        <v>1.8673754798878299</v>
      </c>
      <c r="BI4067">
        <v>31.123074204075799</v>
      </c>
      <c r="BJ4067">
        <v>2.12523775077744</v>
      </c>
      <c r="BK4067">
        <v>24.838638468179699</v>
      </c>
      <c r="BL4067">
        <v>4.1591979851186398</v>
      </c>
      <c r="BM4067">
        <v>50.542681800709602</v>
      </c>
      <c r="BN4067">
        <v>2.2632372998454402</v>
      </c>
      <c r="BO4067">
        <v>42.775620150321103</v>
      </c>
      <c r="BP4067">
        <v>5.5038243505430904</v>
      </c>
      <c r="BQ4067">
        <v>27.1232293928826</v>
      </c>
      <c r="BR4067">
        <v>3.5358867339403002</v>
      </c>
      <c r="BS4067">
        <v>20.702441756202798</v>
      </c>
      <c r="BT4067">
        <v>2.8849009027394299</v>
      </c>
      <c r="BU4067">
        <v>207.98223551784201</v>
      </c>
      <c r="BV4067">
        <v>130.17485040271899</v>
      </c>
      <c r="BW4067">
        <v>27.909034664332999</v>
      </c>
      <c r="BX4067">
        <v>49.898350450789003</v>
      </c>
      <c r="BY4067">
        <v>385.60673904621899</v>
      </c>
      <c r="BZ4067">
        <v>88.430197205829003</v>
      </c>
      <c r="CA4067">
        <v>294.66847647748699</v>
      </c>
      <c r="CB4067">
        <v>2.5080653629035998</v>
      </c>
      <c r="CC4067">
        <v>18931</v>
      </c>
      <c r="CD4067">
        <v>18577</v>
      </c>
      <c r="CE4067">
        <v>22778.5199247417</v>
      </c>
      <c r="CF4067">
        <v>17041.535403521699</v>
      </c>
      <c r="CG4067">
        <v>11272.8547174915</v>
      </c>
      <c r="CH4067">
        <v>16679.718009843</v>
      </c>
    </row>
    <row r="4068" spans="1:86" x14ac:dyDescent="0.2">
      <c r="A4068" t="s">
        <v>171</v>
      </c>
      <c r="B4068">
        <v>2013</v>
      </c>
      <c r="C4068" t="s">
        <v>35</v>
      </c>
      <c r="D4068" t="s">
        <v>2922</v>
      </c>
      <c r="E4068">
        <v>3.6378987077831999</v>
      </c>
      <c r="F4068">
        <v>1.2967442477735101</v>
      </c>
      <c r="G4068">
        <v>1.61305496809105</v>
      </c>
      <c r="H4068">
        <v>0.72809949191864798</v>
      </c>
      <c r="I4068">
        <v>3.0974378706951602</v>
      </c>
      <c r="J4068">
        <v>1.24864642533065</v>
      </c>
      <c r="K4068">
        <v>1.5948318816732401</v>
      </c>
      <c r="L4068">
        <v>0.25395956369127798</v>
      </c>
      <c r="M4068">
        <v>2.7608664581311699</v>
      </c>
      <c r="N4068">
        <v>2.2430303573257402</v>
      </c>
      <c r="O4068">
        <v>0.138154520560268</v>
      </c>
      <c r="P4068">
        <v>0.37968158024515702</v>
      </c>
      <c r="Q4068">
        <v>0</v>
      </c>
      <c r="R4068">
        <v>2.7642219974147602</v>
      </c>
      <c r="S4068">
        <v>2.7642219974147602</v>
      </c>
      <c r="T4068">
        <v>6.4021207051979596</v>
      </c>
      <c r="U4068">
        <v>0</v>
      </c>
      <c r="V4068">
        <v>2.41023196240375</v>
      </c>
      <c r="W4068">
        <v>2.41023196240375</v>
      </c>
      <c r="X4068">
        <v>5.5076698330989098</v>
      </c>
      <c r="Y4068">
        <v>10.4994643334222</v>
      </c>
      <c r="Z4068">
        <v>0.37254439953791901</v>
      </c>
      <c r="AA4068">
        <v>5.89934342804454E-2</v>
      </c>
      <c r="AB4068">
        <v>10.0679264996038</v>
      </c>
      <c r="AC4068">
        <v>0.76893226026954098</v>
      </c>
      <c r="AD4068">
        <v>0.130148363940981</v>
      </c>
      <c r="AE4068">
        <v>5.6202183089919498E-2</v>
      </c>
      <c r="AF4068">
        <v>0.58258171323864105</v>
      </c>
      <c r="AG4068">
        <v>44.484254425646697</v>
      </c>
      <c r="AH4068">
        <v>44.484254425646697</v>
      </c>
      <c r="AI4068">
        <v>0.67995299091602301</v>
      </c>
      <c r="AJ4068">
        <v>0.67995299091602301</v>
      </c>
      <c r="AK4068">
        <v>3.6754544792425499</v>
      </c>
      <c r="AL4068">
        <v>3.6754544792425499</v>
      </c>
      <c r="AM4068">
        <v>48.8396618958053</v>
      </c>
      <c r="AN4068">
        <v>48.8396618958053</v>
      </c>
      <c r="AO4068">
        <v>11.8035413883155</v>
      </c>
      <c r="AP4068">
        <v>2.5071935241890202</v>
      </c>
      <c r="AQ4068">
        <v>8.7808299971733401</v>
      </c>
      <c r="AR4068">
        <v>0.51551786695315405</v>
      </c>
      <c r="AS4068">
        <v>1.83705167147282</v>
      </c>
      <c r="AT4068">
        <v>4.9456393977259101E-2</v>
      </c>
      <c r="AU4068">
        <v>7.3039343990652303E-2</v>
      </c>
      <c r="AV4068">
        <v>1.7145559335049001</v>
      </c>
      <c r="AW4068">
        <v>7.1892923212220499</v>
      </c>
      <c r="AX4068">
        <v>0.59172580939513397</v>
      </c>
      <c r="AY4068">
        <v>0.98728967949903201</v>
      </c>
      <c r="AZ4068">
        <v>5.61027683232789</v>
      </c>
      <c r="BA4068">
        <v>14.1907750979335</v>
      </c>
      <c r="BB4068">
        <v>2.1900178611226799</v>
      </c>
      <c r="BC4068">
        <v>11.322493922410199</v>
      </c>
      <c r="BD4068">
        <v>0.67826331440058896</v>
      </c>
      <c r="BE4068">
        <v>1.1828125821767701</v>
      </c>
      <c r="BF4068">
        <v>0.23682122760768001</v>
      </c>
      <c r="BG4068">
        <v>0.75810464726229898</v>
      </c>
      <c r="BH4068">
        <v>0.187886707306789</v>
      </c>
      <c r="BI4068">
        <v>2.36509656925239</v>
      </c>
      <c r="BJ4068">
        <v>0.29578851425261399</v>
      </c>
      <c r="BK4068">
        <v>1.65192041328845</v>
      </c>
      <c r="BL4068">
        <v>0.41738764171132098</v>
      </c>
      <c r="BM4068">
        <v>3.5900324209451102</v>
      </c>
      <c r="BN4068">
        <v>0.32043754408529901</v>
      </c>
      <c r="BO4068">
        <v>2.6713212597357199</v>
      </c>
      <c r="BP4068">
        <v>0.59827361712409</v>
      </c>
      <c r="BQ4068">
        <v>2.95105488487004</v>
      </c>
      <c r="BR4068">
        <v>0.59679343454534195</v>
      </c>
      <c r="BS4068">
        <v>2.0745350500453501</v>
      </c>
      <c r="BT4068">
        <v>0.27972640027933798</v>
      </c>
      <c r="BU4068">
        <v>29.057523275513802</v>
      </c>
      <c r="BV4068">
        <v>23.603975043361601</v>
      </c>
      <c r="BW4068">
        <v>1.8868460094617601</v>
      </c>
      <c r="BX4068">
        <v>3.5667022226903899</v>
      </c>
      <c r="BY4068">
        <v>35.811688520356803</v>
      </c>
      <c r="BZ4068">
        <v>13.6293789523112</v>
      </c>
      <c r="CA4068">
        <v>21.9065559576261</v>
      </c>
      <c r="CB4068">
        <v>0.27575361041945201</v>
      </c>
      <c r="CC4068">
        <v>1751</v>
      </c>
      <c r="CD4068">
        <v>1856</v>
      </c>
      <c r="CE4068">
        <v>1782.54288266758</v>
      </c>
      <c r="CF4068">
        <v>1569.5610185396399</v>
      </c>
      <c r="CG4068">
        <v>1319.9107625752599</v>
      </c>
      <c r="CH4068">
        <v>1971.2539491110699</v>
      </c>
    </row>
    <row r="4069" spans="1:86" x14ac:dyDescent="0.2">
      <c r="A4069" t="s">
        <v>171</v>
      </c>
      <c r="B4069">
        <v>2013</v>
      </c>
      <c r="C4069" t="s">
        <v>36</v>
      </c>
      <c r="D4069" t="s">
        <v>2923</v>
      </c>
      <c r="E4069">
        <v>2.2962244383608699</v>
      </c>
      <c r="F4069">
        <v>0.463925702426356</v>
      </c>
      <c r="G4069">
        <v>1.42191701736718</v>
      </c>
      <c r="H4069">
        <v>0.41038171856733902</v>
      </c>
      <c r="I4069">
        <v>1.9692212477769699</v>
      </c>
      <c r="J4069">
        <v>0.44654286493969098</v>
      </c>
      <c r="K4069">
        <v>1.4063953086622401</v>
      </c>
      <c r="L4069">
        <v>0.116283074175034</v>
      </c>
      <c r="M4069">
        <v>1.0700711788053501</v>
      </c>
      <c r="N4069">
        <v>0.73790770467563005</v>
      </c>
      <c r="O4069">
        <v>0.10486506855576801</v>
      </c>
      <c r="P4069">
        <v>0.22729840557394701</v>
      </c>
      <c r="Q4069">
        <v>0</v>
      </c>
      <c r="R4069">
        <v>6.3542217622390602</v>
      </c>
      <c r="S4069">
        <v>6.3542217622390602</v>
      </c>
      <c r="T4069">
        <v>8.6504462005999301</v>
      </c>
      <c r="U4069">
        <v>0</v>
      </c>
      <c r="V4069">
        <v>5.5111053676542401</v>
      </c>
      <c r="W4069">
        <v>5.5111053676542401</v>
      </c>
      <c r="X4069">
        <v>7.4803266154312</v>
      </c>
      <c r="Y4069">
        <v>6.7824153914743199</v>
      </c>
      <c r="Z4069">
        <v>0.182882344324237</v>
      </c>
      <c r="AA4069">
        <v>4.2185911283636801E-2</v>
      </c>
      <c r="AB4069">
        <v>6.5573471358664301</v>
      </c>
      <c r="AC4069">
        <v>0.39163128011946102</v>
      </c>
      <c r="AD4069">
        <v>4.2989190867649102E-2</v>
      </c>
      <c r="AE4069">
        <v>4.8547184304845802E-2</v>
      </c>
      <c r="AF4069">
        <v>0.300094904946967</v>
      </c>
      <c r="AG4069">
        <v>39.113802706624398</v>
      </c>
      <c r="AH4069">
        <v>39.113802706624398</v>
      </c>
      <c r="AI4069">
        <v>0.42421433517714102</v>
      </c>
      <c r="AJ4069">
        <v>0.42421433517714102</v>
      </c>
      <c r="AK4069">
        <v>1.2007350534813599</v>
      </c>
      <c r="AL4069">
        <v>1.2007350534813599</v>
      </c>
      <c r="AM4069">
        <v>40.738752095282898</v>
      </c>
      <c r="AN4069">
        <v>40.738752095282898</v>
      </c>
      <c r="AO4069">
        <v>9.4445717723637195</v>
      </c>
      <c r="AP4069">
        <v>1.82424441633416</v>
      </c>
      <c r="AQ4069">
        <v>7.3333662811587299</v>
      </c>
      <c r="AR4069">
        <v>0.286961074870838</v>
      </c>
      <c r="AS4069">
        <v>1.05645624781299</v>
      </c>
      <c r="AT4069">
        <v>1.7575340845522699E-2</v>
      </c>
      <c r="AU4069">
        <v>7.5245780745810703E-2</v>
      </c>
      <c r="AV4069">
        <v>0.96363512622165604</v>
      </c>
      <c r="AW4069">
        <v>3.40724771044425</v>
      </c>
      <c r="AX4069">
        <v>0.26550014931168398</v>
      </c>
      <c r="AY4069">
        <v>0.78727912561662206</v>
      </c>
      <c r="AZ4069">
        <v>2.3544684355159502</v>
      </c>
      <c r="BA4069">
        <v>11.2261130291888</v>
      </c>
      <c r="BB4069">
        <v>0.78525867487557199</v>
      </c>
      <c r="BC4069">
        <v>10.0730956827732</v>
      </c>
      <c r="BD4069">
        <v>0.36775867154012298</v>
      </c>
      <c r="BE4069">
        <v>0.90430069645096101</v>
      </c>
      <c r="BF4069">
        <v>0.116815950907456</v>
      </c>
      <c r="BG4069">
        <v>0.69286168510931201</v>
      </c>
      <c r="BH4069">
        <v>9.4623060434193204E-2</v>
      </c>
      <c r="BI4069">
        <v>1.9217632698785201</v>
      </c>
      <c r="BJ4069">
        <v>0.13625457353613901</v>
      </c>
      <c r="BK4069">
        <v>1.5883035972796999</v>
      </c>
      <c r="BL4069">
        <v>0.19720509906268099</v>
      </c>
      <c r="BM4069">
        <v>3.0195863856240299</v>
      </c>
      <c r="BN4069">
        <v>0.144592081043209</v>
      </c>
      <c r="BO4069">
        <v>2.61059504962238</v>
      </c>
      <c r="BP4069">
        <v>0.26439925495843802</v>
      </c>
      <c r="BQ4069">
        <v>2.40534089319002</v>
      </c>
      <c r="BR4069">
        <v>0.20754475674139999</v>
      </c>
      <c r="BS4069">
        <v>2.0563187190318799</v>
      </c>
      <c r="BT4069">
        <v>0.141477417416736</v>
      </c>
      <c r="BU4069">
        <v>11.2719632026936</v>
      </c>
      <c r="BV4069">
        <v>7.7731429967164702</v>
      </c>
      <c r="BW4069">
        <v>1.4235588965088</v>
      </c>
      <c r="BX4069">
        <v>2.0752613094683499</v>
      </c>
      <c r="BY4069">
        <v>24.703212374282899</v>
      </c>
      <c r="BZ4069">
        <v>5.2620255735163397</v>
      </c>
      <c r="CA4069">
        <v>19.295022359727799</v>
      </c>
      <c r="CB4069">
        <v>0.14616444103880799</v>
      </c>
      <c r="CC4069">
        <v>814</v>
      </c>
      <c r="CD4069">
        <v>791</v>
      </c>
      <c r="CE4069">
        <v>822.34811639106101</v>
      </c>
      <c r="CF4069">
        <v>699.41010231171799</v>
      </c>
      <c r="CG4069">
        <v>1161.57702713971</v>
      </c>
      <c r="CH4069">
        <v>1681.8751834346799</v>
      </c>
    </row>
    <row r="4070" spans="1:86" x14ac:dyDescent="0.2">
      <c r="A4070" t="s">
        <v>171</v>
      </c>
      <c r="B4070">
        <v>2013</v>
      </c>
      <c r="C4070" t="s">
        <v>37</v>
      </c>
      <c r="D4070" t="s">
        <v>2924</v>
      </c>
      <c r="E4070">
        <v>0.495238863593365</v>
      </c>
      <c r="F4070">
        <v>0.18346076191230301</v>
      </c>
      <c r="G4070">
        <v>0.171250542982124</v>
      </c>
      <c r="H4070">
        <v>0.14052755869893799</v>
      </c>
      <c r="I4070">
        <v>0.39487530574783603</v>
      </c>
      <c r="J4070">
        <v>0.17616247129318899</v>
      </c>
      <c r="K4070">
        <v>0.16932149609111399</v>
      </c>
      <c r="L4070">
        <v>4.9391338363532197E-2</v>
      </c>
      <c r="M4070">
        <v>0.354932122051073</v>
      </c>
      <c r="N4070">
        <v>0.29570053770822702</v>
      </c>
      <c r="O4070">
        <v>1.9359845920698001E-2</v>
      </c>
      <c r="P4070">
        <v>3.9871738422148001E-2</v>
      </c>
      <c r="Q4070">
        <v>0</v>
      </c>
      <c r="R4070">
        <v>0</v>
      </c>
      <c r="S4070">
        <v>0</v>
      </c>
      <c r="T4070">
        <v>0.495238863593365</v>
      </c>
      <c r="U4070">
        <v>0</v>
      </c>
      <c r="V4070">
        <v>0</v>
      </c>
      <c r="W4070">
        <v>0</v>
      </c>
      <c r="X4070">
        <v>0.39487530574783603</v>
      </c>
      <c r="Y4070">
        <v>2.3750826358664199</v>
      </c>
      <c r="Z4070">
        <v>8.6409047390381702E-2</v>
      </c>
      <c r="AA4070">
        <v>6.4826390036150398E-3</v>
      </c>
      <c r="AB4070">
        <v>2.2821909494724202</v>
      </c>
      <c r="AC4070">
        <v>0.111402007952149</v>
      </c>
      <c r="AD4070">
        <v>1.72418269609209E-2</v>
      </c>
      <c r="AE4070">
        <v>5.9294661608027899E-3</v>
      </c>
      <c r="AF4070">
        <v>8.8230714830425494E-2</v>
      </c>
      <c r="AG4070">
        <v>7.1900001277050896</v>
      </c>
      <c r="AH4070">
        <v>7.1900001277050896</v>
      </c>
      <c r="AI4070">
        <v>0.122606967424205</v>
      </c>
      <c r="AJ4070">
        <v>0.122606967424205</v>
      </c>
      <c r="AK4070">
        <v>0.47551203507163697</v>
      </c>
      <c r="AL4070">
        <v>0.47551203507163697</v>
      </c>
      <c r="AM4070">
        <v>7.7881191302009301</v>
      </c>
      <c r="AN4070">
        <v>7.7881191302009301</v>
      </c>
      <c r="AO4070">
        <v>2.3029429152707999</v>
      </c>
      <c r="AP4070">
        <v>0.94896209236755003</v>
      </c>
      <c r="AQ4070">
        <v>1.28581423520601</v>
      </c>
      <c r="AR4070">
        <v>6.8166587697231107E-2</v>
      </c>
      <c r="AS4070">
        <v>0.204056957546949</v>
      </c>
      <c r="AT4070">
        <v>7.0583731449595597E-3</v>
      </c>
      <c r="AU4070">
        <v>6.9303348969130298E-3</v>
      </c>
      <c r="AV4070">
        <v>0.190068249505076</v>
      </c>
      <c r="AW4070">
        <v>1.1106692453254701</v>
      </c>
      <c r="AX4070">
        <v>0.12209240143855001</v>
      </c>
      <c r="AY4070">
        <v>0.112667108485066</v>
      </c>
      <c r="AZ4070">
        <v>0.87590973540185202</v>
      </c>
      <c r="BA4070">
        <v>1.4066773109374699</v>
      </c>
      <c r="BB4070">
        <v>0.32175328999307301</v>
      </c>
      <c r="BC4070">
        <v>1.0135204835523099</v>
      </c>
      <c r="BD4070">
        <v>7.1403537392086699E-2</v>
      </c>
      <c r="BE4070">
        <v>0.15026479972728299</v>
      </c>
      <c r="BF4070">
        <v>5.4060534463417298E-2</v>
      </c>
      <c r="BG4070">
        <v>6.6158501013130006E-2</v>
      </c>
      <c r="BH4070">
        <v>3.0045764250736101E-2</v>
      </c>
      <c r="BI4070">
        <v>0.273884252367666</v>
      </c>
      <c r="BJ4070">
        <v>6.1759397879622098E-2</v>
      </c>
      <c r="BK4070">
        <v>0.151985611489281</v>
      </c>
      <c r="BL4070">
        <v>6.0139242998762603E-2</v>
      </c>
      <c r="BM4070">
        <v>0.40663086388224401</v>
      </c>
      <c r="BN4070">
        <v>6.5099798250886007E-2</v>
      </c>
      <c r="BO4070">
        <v>0.25163690278739897</v>
      </c>
      <c r="BP4070">
        <v>8.9894162843958902E-2</v>
      </c>
      <c r="BQ4070">
        <v>0.24226478328124701</v>
      </c>
      <c r="BR4070">
        <v>8.1728435183933607E-2</v>
      </c>
      <c r="BS4070">
        <v>0.11602945013459801</v>
      </c>
      <c r="BT4070">
        <v>4.4506897962714301E-2</v>
      </c>
      <c r="BU4070">
        <v>3.7315359634685001</v>
      </c>
      <c r="BV4070">
        <v>3.1108392893647498</v>
      </c>
      <c r="BW4070">
        <v>0.26574251188707798</v>
      </c>
      <c r="BX4070">
        <v>0.35495416221667198</v>
      </c>
      <c r="BY4070">
        <v>4.4050885734557204</v>
      </c>
      <c r="BZ4070">
        <v>2.0215097398961901</v>
      </c>
      <c r="CA4070">
        <v>2.3377764654041502</v>
      </c>
      <c r="CB4070">
        <v>4.5802368155385499E-2</v>
      </c>
      <c r="CC4070">
        <v>77</v>
      </c>
      <c r="CD4070">
        <v>76</v>
      </c>
      <c r="CE4070">
        <v>77</v>
      </c>
      <c r="CF4070">
        <v>65.156409527120999</v>
      </c>
      <c r="CG4070">
        <v>56.933755772672498</v>
      </c>
      <c r="CH4070">
        <v>93.197176201471294</v>
      </c>
    </row>
    <row r="4071" spans="1:86" x14ac:dyDescent="0.2">
      <c r="A4071" t="s">
        <v>171</v>
      </c>
      <c r="B4071">
        <v>2013</v>
      </c>
      <c r="C4071" t="s">
        <v>38</v>
      </c>
      <c r="D4071" t="s">
        <v>2925</v>
      </c>
      <c r="E4071">
        <v>424.74218154652402</v>
      </c>
      <c r="F4071">
        <v>134.22864332056801</v>
      </c>
      <c r="G4071">
        <v>214.38222847823999</v>
      </c>
      <c r="H4071">
        <v>76.131309747716003</v>
      </c>
      <c r="I4071">
        <v>372.48967015704898</v>
      </c>
      <c r="J4071">
        <v>129.46342584144901</v>
      </c>
      <c r="K4071">
        <v>211.91913481196801</v>
      </c>
      <c r="L4071">
        <v>31.107109503632401</v>
      </c>
      <c r="M4071">
        <v>307.62873086248999</v>
      </c>
      <c r="N4071">
        <v>230.83992454417</v>
      </c>
      <c r="O4071">
        <v>16.232464672882202</v>
      </c>
      <c r="P4071">
        <v>60.556341645437797</v>
      </c>
      <c r="Q4071">
        <v>0</v>
      </c>
      <c r="R4071">
        <v>493.80096555535499</v>
      </c>
      <c r="S4071">
        <v>493.80096555535499</v>
      </c>
      <c r="T4071">
        <v>918.54314710187896</v>
      </c>
      <c r="U4071">
        <v>0</v>
      </c>
      <c r="V4071">
        <v>443.25780105599102</v>
      </c>
      <c r="W4071">
        <v>443.25780105599102</v>
      </c>
      <c r="X4071">
        <v>815.74747121303994</v>
      </c>
      <c r="Y4071">
        <v>1039.8102229389599</v>
      </c>
      <c r="Z4071">
        <v>35.394591577138897</v>
      </c>
      <c r="AA4071">
        <v>5.8026449444896304</v>
      </c>
      <c r="AB4071">
        <v>998.61298641733595</v>
      </c>
      <c r="AC4071">
        <v>62.507796713738898</v>
      </c>
      <c r="AD4071">
        <v>13.021317750638801</v>
      </c>
      <c r="AE4071">
        <v>7.7786159149660596</v>
      </c>
      <c r="AF4071">
        <v>41.707863048134001</v>
      </c>
      <c r="AG4071">
        <v>7178.0473750955198</v>
      </c>
      <c r="AH4071">
        <v>7178.0473750955198</v>
      </c>
      <c r="AI4071">
        <v>169.010224420464</v>
      </c>
      <c r="AJ4071">
        <v>169.010224420464</v>
      </c>
      <c r="AK4071">
        <v>282.67548019191798</v>
      </c>
      <c r="AL4071">
        <v>282.67548019191798</v>
      </c>
      <c r="AM4071">
        <v>7629.7330797079103</v>
      </c>
      <c r="AN4071">
        <v>7629.7330797079103</v>
      </c>
      <c r="AO4071">
        <v>1069.8437385099901</v>
      </c>
      <c r="AP4071">
        <v>210.01834558718201</v>
      </c>
      <c r="AQ4071">
        <v>771.11382350674501</v>
      </c>
      <c r="AR4071">
        <v>88.711569416064904</v>
      </c>
      <c r="AS4071">
        <v>170.53021064545899</v>
      </c>
      <c r="AT4071">
        <v>5.0691896036577599</v>
      </c>
      <c r="AU4071">
        <v>9.8511692320758009</v>
      </c>
      <c r="AV4071">
        <v>155.609851809726</v>
      </c>
      <c r="AW4071">
        <v>489.82959413440801</v>
      </c>
      <c r="AX4071">
        <v>57.048254421965602</v>
      </c>
      <c r="AY4071">
        <v>100.41986729986201</v>
      </c>
      <c r="AZ4071">
        <v>332.36147241258101</v>
      </c>
      <c r="BA4071">
        <v>1802.7922320765399</v>
      </c>
      <c r="BB4071">
        <v>223.39250793028901</v>
      </c>
      <c r="BC4071">
        <v>1507.80157238928</v>
      </c>
      <c r="BD4071">
        <v>71.598151756974403</v>
      </c>
      <c r="BE4071">
        <v>136.343824442276</v>
      </c>
      <c r="BF4071">
        <v>22.7248326896698</v>
      </c>
      <c r="BG4071">
        <v>96.632123174507697</v>
      </c>
      <c r="BH4071">
        <v>16.986868578098399</v>
      </c>
      <c r="BI4071">
        <v>275.43346078958098</v>
      </c>
      <c r="BJ4071">
        <v>28.782783292845401</v>
      </c>
      <c r="BK4071">
        <v>214.101820579193</v>
      </c>
      <c r="BL4071">
        <v>32.548856917543098</v>
      </c>
      <c r="BM4071">
        <v>420.99483351886602</v>
      </c>
      <c r="BN4071">
        <v>31.500461446905</v>
      </c>
      <c r="BO4071">
        <v>347.51008281119198</v>
      </c>
      <c r="BP4071">
        <v>41.984289260769202</v>
      </c>
      <c r="BQ4071">
        <v>407.71038446570299</v>
      </c>
      <c r="BR4071">
        <v>62.263987692283301</v>
      </c>
      <c r="BS4071">
        <v>309.33901496841997</v>
      </c>
      <c r="BT4071">
        <v>36.107381804999598</v>
      </c>
      <c r="BU4071">
        <v>3220.2752559078199</v>
      </c>
      <c r="BV4071">
        <v>2431.5095795563702</v>
      </c>
      <c r="BW4071">
        <v>225.37188689137699</v>
      </c>
      <c r="BX4071">
        <v>563.39378946006798</v>
      </c>
      <c r="BY4071">
        <v>4462.7959262780096</v>
      </c>
      <c r="BZ4071">
        <v>1488.5420956614901</v>
      </c>
      <c r="CA4071">
        <v>2913.5310192953998</v>
      </c>
      <c r="CB4071">
        <v>60.722811321121497</v>
      </c>
      <c r="CC4071">
        <v>56630</v>
      </c>
      <c r="CD4071">
        <v>56126</v>
      </c>
      <c r="CE4071">
        <v>60817.6813333932</v>
      </c>
      <c r="CF4071">
        <v>47553.511916608702</v>
      </c>
      <c r="CG4071">
        <v>62771.131001944603</v>
      </c>
      <c r="CH4071">
        <v>93979.610804232099</v>
      </c>
    </row>
    <row r="4072" spans="1:86" x14ac:dyDescent="0.2">
      <c r="A4072" t="s">
        <v>171</v>
      </c>
      <c r="B4072">
        <v>2013</v>
      </c>
      <c r="C4072" t="s">
        <v>39</v>
      </c>
      <c r="D4072" t="s">
        <v>2926</v>
      </c>
      <c r="E4072">
        <v>212.83594825357301</v>
      </c>
      <c r="F4072">
        <v>72.659219861013099</v>
      </c>
      <c r="G4072">
        <v>87.849057586594895</v>
      </c>
      <c r="H4072">
        <v>52.3276708059648</v>
      </c>
      <c r="I4072">
        <v>186.43779682469199</v>
      </c>
      <c r="J4072">
        <v>70.4634875704254</v>
      </c>
      <c r="K4072">
        <v>86.839999132284802</v>
      </c>
      <c r="L4072">
        <v>29.134310121981901</v>
      </c>
      <c r="M4072">
        <v>158.530307264117</v>
      </c>
      <c r="N4072">
        <v>102.765392294309</v>
      </c>
      <c r="O4072">
        <v>7.5714153499204997</v>
      </c>
      <c r="P4072">
        <v>48.193499619887497</v>
      </c>
      <c r="Q4072">
        <v>0</v>
      </c>
      <c r="R4072">
        <v>72.495668906942797</v>
      </c>
      <c r="S4072">
        <v>72.495668906942797</v>
      </c>
      <c r="T4072">
        <v>285.33161716051598</v>
      </c>
      <c r="U4072">
        <v>0</v>
      </c>
      <c r="V4072">
        <v>60.224939085688703</v>
      </c>
      <c r="W4072">
        <v>60.224939085688703</v>
      </c>
      <c r="X4072">
        <v>246.66273591038001</v>
      </c>
      <c r="Y4072">
        <v>521.82703423193902</v>
      </c>
      <c r="Z4072">
        <v>17.1280031329221</v>
      </c>
      <c r="AA4072">
        <v>2.6853511280506401</v>
      </c>
      <c r="AB4072">
        <v>502.013679970966</v>
      </c>
      <c r="AC4072">
        <v>34.218559075208198</v>
      </c>
      <c r="AD4072">
        <v>5.9313161485390999</v>
      </c>
      <c r="AE4072">
        <v>3.1608210607685798</v>
      </c>
      <c r="AF4072">
        <v>25.1264218659005</v>
      </c>
      <c r="AG4072">
        <v>2807.9730242780902</v>
      </c>
      <c r="AH4072">
        <v>2807.9730242780902</v>
      </c>
      <c r="AI4072">
        <v>188.41009994758099</v>
      </c>
      <c r="AJ4072">
        <v>188.41009994758099</v>
      </c>
      <c r="AK4072">
        <v>156.396234076876</v>
      </c>
      <c r="AL4072">
        <v>156.396234076876</v>
      </c>
      <c r="AM4072">
        <v>3152.77935830255</v>
      </c>
      <c r="AN4072">
        <v>3152.77935830255</v>
      </c>
      <c r="AO4072">
        <v>593.74890840630098</v>
      </c>
      <c r="AP4072">
        <v>114.88058451733799</v>
      </c>
      <c r="AQ4072">
        <v>386.04141476078303</v>
      </c>
      <c r="AR4072">
        <v>92.826909128179906</v>
      </c>
      <c r="AS4072">
        <v>95.858326752849194</v>
      </c>
      <c r="AT4072">
        <v>2.4507429132485798</v>
      </c>
      <c r="AU4072">
        <v>3.6688552561560299</v>
      </c>
      <c r="AV4072">
        <v>89.738728583444498</v>
      </c>
      <c r="AW4072">
        <v>344.15133887727302</v>
      </c>
      <c r="AX4072">
        <v>27.084619240444201</v>
      </c>
      <c r="AY4072">
        <v>47.177890863406198</v>
      </c>
      <c r="AZ4072">
        <v>269.88882877342297</v>
      </c>
      <c r="BA4072">
        <v>804.92053165193897</v>
      </c>
      <c r="BB4072">
        <v>125.515479681795</v>
      </c>
      <c r="BC4072">
        <v>621.00641191271097</v>
      </c>
      <c r="BD4072">
        <v>58.3986400574356</v>
      </c>
      <c r="BE4072">
        <v>70.833177987749806</v>
      </c>
      <c r="BF4072">
        <v>11.724663057984399</v>
      </c>
      <c r="BG4072">
        <v>39.902921307024101</v>
      </c>
      <c r="BH4072">
        <v>19.2055936227414</v>
      </c>
      <c r="BI4072">
        <v>131.07201984832699</v>
      </c>
      <c r="BJ4072">
        <v>14.7009798193773</v>
      </c>
      <c r="BK4072">
        <v>84.455428614637697</v>
      </c>
      <c r="BL4072">
        <v>31.915611414311702</v>
      </c>
      <c r="BM4072">
        <v>193.006147949758</v>
      </c>
      <c r="BN4072">
        <v>16.413014088189001</v>
      </c>
      <c r="BO4072">
        <v>135.07445899559599</v>
      </c>
      <c r="BP4072">
        <v>41.518674865972599</v>
      </c>
      <c r="BQ4072">
        <v>191.219659875231</v>
      </c>
      <c r="BR4072">
        <v>35.866150093479597</v>
      </c>
      <c r="BS4072">
        <v>113.151614088187</v>
      </c>
      <c r="BT4072">
        <v>42.201895693563898</v>
      </c>
      <c r="BU4072">
        <v>1634.9758863331399</v>
      </c>
      <c r="BV4072">
        <v>1084.3098024851199</v>
      </c>
      <c r="BW4072">
        <v>103.935831846836</v>
      </c>
      <c r="BX4072">
        <v>446.73025200117797</v>
      </c>
      <c r="BY4072">
        <v>2129.5775849685301</v>
      </c>
      <c r="BZ4072">
        <v>865.92375878897496</v>
      </c>
      <c r="CA4072">
        <v>1193.74772632029</v>
      </c>
      <c r="CB4072">
        <v>69.906099859256997</v>
      </c>
      <c r="CC4072">
        <v>41973</v>
      </c>
      <c r="CD4072">
        <v>41530</v>
      </c>
      <c r="CE4072">
        <v>44224.888580778301</v>
      </c>
      <c r="CF4072">
        <v>34078.073119173598</v>
      </c>
      <c r="CG4072">
        <v>38995.270720576402</v>
      </c>
      <c r="CH4072">
        <v>60496.152234235</v>
      </c>
    </row>
    <row r="4073" spans="1:86" x14ac:dyDescent="0.2">
      <c r="A4073" t="s">
        <v>171</v>
      </c>
      <c r="B4073">
        <v>2013</v>
      </c>
      <c r="C4073" t="s">
        <v>40</v>
      </c>
      <c r="D4073" t="s">
        <v>2927</v>
      </c>
      <c r="E4073">
        <v>61.383911156905498</v>
      </c>
      <c r="F4073">
        <v>13.5620281319902</v>
      </c>
      <c r="G4073">
        <v>36.448730386482801</v>
      </c>
      <c r="H4073">
        <v>11.373152638432501</v>
      </c>
      <c r="I4073">
        <v>52.098940385333101</v>
      </c>
      <c r="J4073">
        <v>13.0092580403031</v>
      </c>
      <c r="K4073">
        <v>36.059439050370301</v>
      </c>
      <c r="L4073">
        <v>3.0302432946596101</v>
      </c>
      <c r="M4073">
        <v>50.868096610641899</v>
      </c>
      <c r="N4073">
        <v>25.459616882926301</v>
      </c>
      <c r="O4073">
        <v>3.0031791829743999</v>
      </c>
      <c r="P4073">
        <v>22.405300544741099</v>
      </c>
      <c r="Q4073">
        <v>0</v>
      </c>
      <c r="R4073">
        <v>219.12360363046099</v>
      </c>
      <c r="S4073">
        <v>219.12360363046099</v>
      </c>
      <c r="T4073">
        <v>280.50751478736601</v>
      </c>
      <c r="U4073">
        <v>0</v>
      </c>
      <c r="V4073">
        <v>189.606692555862</v>
      </c>
      <c r="W4073">
        <v>189.606692555862</v>
      </c>
      <c r="X4073">
        <v>241.705632941196</v>
      </c>
      <c r="Y4073">
        <v>175.615660944312</v>
      </c>
      <c r="Z4073">
        <v>4.7092440629079402</v>
      </c>
      <c r="AA4073">
        <v>1.3013057086409201</v>
      </c>
      <c r="AB4073">
        <v>169.60511117276201</v>
      </c>
      <c r="AC4073">
        <v>12.814936920035599</v>
      </c>
      <c r="AD4073">
        <v>1.45986238293408</v>
      </c>
      <c r="AE4073">
        <v>1.1971768234779201</v>
      </c>
      <c r="AF4073">
        <v>10.1578977136236</v>
      </c>
      <c r="AG4073">
        <v>1031.18113021311</v>
      </c>
      <c r="AH4073">
        <v>1031.18113021311</v>
      </c>
      <c r="AI4073">
        <v>13.842424585431401</v>
      </c>
      <c r="AJ4073">
        <v>13.842424585431401</v>
      </c>
      <c r="AK4073">
        <v>31.057017409445098</v>
      </c>
      <c r="AL4073">
        <v>31.057017409445098</v>
      </c>
      <c r="AM4073">
        <v>1076.0805722079899</v>
      </c>
      <c r="AN4073">
        <v>1076.0805722079899</v>
      </c>
      <c r="AO4073">
        <v>214.61115659634899</v>
      </c>
      <c r="AP4073">
        <v>36.768884931324997</v>
      </c>
      <c r="AQ4073">
        <v>161.552923441357</v>
      </c>
      <c r="AR4073">
        <v>16.2893482236667</v>
      </c>
      <c r="AS4073">
        <v>40.785816456445502</v>
      </c>
      <c r="AT4073">
        <v>0.54996519865424298</v>
      </c>
      <c r="AU4073">
        <v>2.6026493843019201</v>
      </c>
      <c r="AV4073">
        <v>37.633201873489298</v>
      </c>
      <c r="AW4073">
        <v>108.107572338957</v>
      </c>
      <c r="AX4073">
        <v>7.1978635280928804</v>
      </c>
      <c r="AY4073">
        <v>21.840768146276499</v>
      </c>
      <c r="AZ4073">
        <v>79.068940664588098</v>
      </c>
      <c r="BA4073">
        <v>269.512088097895</v>
      </c>
      <c r="BB4073">
        <v>25.026808332390601</v>
      </c>
      <c r="BC4073">
        <v>225.76477069332</v>
      </c>
      <c r="BD4073">
        <v>18.720509072185202</v>
      </c>
      <c r="BE4073">
        <v>22.051273716126701</v>
      </c>
      <c r="BF4073">
        <v>3.0942375171227501</v>
      </c>
      <c r="BG4073">
        <v>15.055840844109801</v>
      </c>
      <c r="BH4073">
        <v>3.9011953548941198</v>
      </c>
      <c r="BI4073">
        <v>47.413569625305897</v>
      </c>
      <c r="BJ4073">
        <v>3.7915989156202001</v>
      </c>
      <c r="BK4073">
        <v>35.984436494255803</v>
      </c>
      <c r="BL4073">
        <v>7.6375342154298904</v>
      </c>
      <c r="BM4073">
        <v>73.675136985025901</v>
      </c>
      <c r="BN4073">
        <v>4.0211847095872404</v>
      </c>
      <c r="BO4073">
        <v>60.047711768901003</v>
      </c>
      <c r="BP4073">
        <v>9.6062405065377696</v>
      </c>
      <c r="BQ4073">
        <v>53.761433256256197</v>
      </c>
      <c r="BR4073">
        <v>6.74456979949003</v>
      </c>
      <c r="BS4073">
        <v>40.444456146823597</v>
      </c>
      <c r="BT4073">
        <v>6.5724073099425198</v>
      </c>
      <c r="BU4073">
        <v>518.29411002188499</v>
      </c>
      <c r="BV4073">
        <v>269.38020124866802</v>
      </c>
      <c r="BW4073">
        <v>41.5919846117351</v>
      </c>
      <c r="BX4073">
        <v>207.321924161483</v>
      </c>
      <c r="BY4073">
        <v>657.21460692003905</v>
      </c>
      <c r="BZ4073">
        <v>156.26684922359499</v>
      </c>
      <c r="CA4073">
        <v>496.58696263750198</v>
      </c>
      <c r="CB4073">
        <v>4.3607950589426103</v>
      </c>
      <c r="CC4073">
        <v>14282</v>
      </c>
      <c r="CD4073">
        <v>13895</v>
      </c>
      <c r="CE4073">
        <v>14958.9626085114</v>
      </c>
      <c r="CF4073">
        <v>11386.710390377</v>
      </c>
      <c r="CG4073">
        <v>17002.330107820399</v>
      </c>
      <c r="CH4073">
        <v>25270.6731384751</v>
      </c>
    </row>
    <row r="4074" spans="1:86" x14ac:dyDescent="0.2">
      <c r="A4074" t="s">
        <v>171</v>
      </c>
      <c r="B4074">
        <v>2013</v>
      </c>
      <c r="C4074" t="s">
        <v>41</v>
      </c>
      <c r="D4074" t="s">
        <v>2928</v>
      </c>
      <c r="E4074">
        <v>560.44379884230796</v>
      </c>
      <c r="F4074">
        <v>89.633734013613406</v>
      </c>
      <c r="G4074">
        <v>371.23525100103899</v>
      </c>
      <c r="H4074">
        <v>99.574813827655802</v>
      </c>
      <c r="I4074">
        <v>479.26471280272398</v>
      </c>
      <c r="J4074">
        <v>86.343437391666001</v>
      </c>
      <c r="K4074">
        <v>366.59956210043498</v>
      </c>
      <c r="L4074">
        <v>26.321713310622599</v>
      </c>
      <c r="M4074">
        <v>333.29751040717798</v>
      </c>
      <c r="N4074">
        <v>147.96523160332401</v>
      </c>
      <c r="O4074">
        <v>26.220519175630201</v>
      </c>
      <c r="P4074">
        <v>159.11175962822199</v>
      </c>
      <c r="Q4074">
        <v>0</v>
      </c>
      <c r="R4074">
        <v>329.26397384008999</v>
      </c>
      <c r="S4074">
        <v>329.26397384008999</v>
      </c>
      <c r="T4074">
        <v>889.70777268239794</v>
      </c>
      <c r="U4074">
        <v>0</v>
      </c>
      <c r="V4074">
        <v>298.01996379828398</v>
      </c>
      <c r="W4074">
        <v>298.01996379828398</v>
      </c>
      <c r="X4074">
        <v>777.28467660100796</v>
      </c>
      <c r="Y4074">
        <v>1444.4772170587701</v>
      </c>
      <c r="Z4074">
        <v>28.819027150486701</v>
      </c>
      <c r="AA4074">
        <v>7.6403627754723802</v>
      </c>
      <c r="AB4074">
        <v>1408.0178271328</v>
      </c>
      <c r="AC4074">
        <v>115.934648261775</v>
      </c>
      <c r="AD4074">
        <v>8.6235602120312294</v>
      </c>
      <c r="AE4074">
        <v>14.915032990659199</v>
      </c>
      <c r="AF4074">
        <v>92.396055059084503</v>
      </c>
      <c r="AG4074">
        <v>10147.803865010201</v>
      </c>
      <c r="AH4074">
        <v>10147.803865010201</v>
      </c>
      <c r="AI4074">
        <v>155.397637742196</v>
      </c>
      <c r="AJ4074">
        <v>155.397637742196</v>
      </c>
      <c r="AK4074">
        <v>217.615298454156</v>
      </c>
      <c r="AL4074">
        <v>217.615298454156</v>
      </c>
      <c r="AM4074">
        <v>10520.8168012066</v>
      </c>
      <c r="AN4074">
        <v>10520.8168012066</v>
      </c>
      <c r="AO4074">
        <v>1314.80418748129</v>
      </c>
      <c r="AP4074">
        <v>236.27936048086301</v>
      </c>
      <c r="AQ4074">
        <v>969.43181143243703</v>
      </c>
      <c r="AR4074">
        <v>109.093015567987</v>
      </c>
      <c r="AS4074">
        <v>372.25830929368198</v>
      </c>
      <c r="AT4074">
        <v>3.3810252824907701</v>
      </c>
      <c r="AU4074">
        <v>10.717236754668701</v>
      </c>
      <c r="AV4074">
        <v>358.16004725652198</v>
      </c>
      <c r="AW4074">
        <v>840.79408111708801</v>
      </c>
      <c r="AX4074">
        <v>43.398880884516501</v>
      </c>
      <c r="AY4074">
        <v>155.57817326089599</v>
      </c>
      <c r="AZ4074">
        <v>641.817026971676</v>
      </c>
      <c r="BA4074">
        <v>4124.7674287363398</v>
      </c>
      <c r="BB4074">
        <v>158.22105684329799</v>
      </c>
      <c r="BC4074">
        <v>3819.7880978027902</v>
      </c>
      <c r="BD4074">
        <v>146.75827409027701</v>
      </c>
      <c r="BE4074">
        <v>284.04510537016102</v>
      </c>
      <c r="BF4074">
        <v>19.497259177263999</v>
      </c>
      <c r="BG4074">
        <v>238.88401122349899</v>
      </c>
      <c r="BH4074">
        <v>25.663834969398</v>
      </c>
      <c r="BI4074">
        <v>490.348697703575</v>
      </c>
      <c r="BJ4074">
        <v>23.6643513764928</v>
      </c>
      <c r="BK4074">
        <v>408.240817632313</v>
      </c>
      <c r="BL4074">
        <v>58.443528694769299</v>
      </c>
      <c r="BM4074">
        <v>686.28758190939095</v>
      </c>
      <c r="BN4074">
        <v>25.0401884898113</v>
      </c>
      <c r="BO4074">
        <v>587.78967405937897</v>
      </c>
      <c r="BP4074">
        <v>73.4577193602004</v>
      </c>
      <c r="BQ4074">
        <v>1117.83023939533</v>
      </c>
      <c r="BR4074">
        <v>44.354680678430697</v>
      </c>
      <c r="BS4074">
        <v>1028.4259496296299</v>
      </c>
      <c r="BT4074">
        <v>45.049609087273303</v>
      </c>
      <c r="BU4074">
        <v>3403.4615545308402</v>
      </c>
      <c r="BV4074">
        <v>1568.54888597124</v>
      </c>
      <c r="BW4074">
        <v>363.83619890745001</v>
      </c>
      <c r="BX4074">
        <v>1471.0764696521501</v>
      </c>
      <c r="BY4074">
        <v>6110.4362698561399</v>
      </c>
      <c r="BZ4074">
        <v>1096.9307525460699</v>
      </c>
      <c r="CA4074">
        <v>4974.2585711659603</v>
      </c>
      <c r="CB4074">
        <v>39.2469461441082</v>
      </c>
      <c r="CC4074">
        <v>57308</v>
      </c>
      <c r="CD4074">
        <v>60019</v>
      </c>
      <c r="CE4074">
        <v>60837.9920564282</v>
      </c>
      <c r="CF4074">
        <v>45931.249453958</v>
      </c>
      <c r="CG4074">
        <v>47507.327603807898</v>
      </c>
      <c r="CH4074">
        <v>78827.665433819595</v>
      </c>
    </row>
    <row r="4075" spans="1:86" x14ac:dyDescent="0.2">
      <c r="A4075" t="s">
        <v>171</v>
      </c>
      <c r="B4075">
        <v>2013</v>
      </c>
      <c r="C4075" t="s">
        <v>99</v>
      </c>
      <c r="D4075" t="s">
        <v>2929</v>
      </c>
      <c r="E4075">
        <v>228.390058649303</v>
      </c>
      <c r="F4075">
        <v>15.834808369404101</v>
      </c>
      <c r="G4075">
        <v>192.72352280708199</v>
      </c>
      <c r="H4075">
        <v>19.8317274728165</v>
      </c>
      <c r="I4075">
        <v>209.44881850868299</v>
      </c>
      <c r="J4075">
        <v>15.2862227060576</v>
      </c>
      <c r="K4075">
        <v>190.06707330037599</v>
      </c>
      <c r="L4075">
        <v>4.0955225022496</v>
      </c>
      <c r="M4075">
        <v>35.861076746172003</v>
      </c>
      <c r="N4075">
        <v>23.036294403690999</v>
      </c>
      <c r="O4075">
        <v>4.7150976141963703</v>
      </c>
      <c r="P4075">
        <v>8.1096847282845506</v>
      </c>
      <c r="Q4075">
        <v>0</v>
      </c>
      <c r="R4075">
        <v>90.999630495194495</v>
      </c>
      <c r="S4075">
        <v>90.999630495194495</v>
      </c>
      <c r="T4075">
        <v>319.38968914449799</v>
      </c>
      <c r="U4075">
        <v>0</v>
      </c>
      <c r="V4075">
        <v>78.818858175642802</v>
      </c>
      <c r="W4075">
        <v>78.818858175642802</v>
      </c>
      <c r="X4075">
        <v>288.26767668432598</v>
      </c>
      <c r="Y4075">
        <v>328.894997057534</v>
      </c>
      <c r="Z4075">
        <v>5.7350880029564602</v>
      </c>
      <c r="AA4075">
        <v>3.3628895024553702</v>
      </c>
      <c r="AB4075">
        <v>319.79701955212198</v>
      </c>
      <c r="AC4075">
        <v>32.135409662463502</v>
      </c>
      <c r="AD4075">
        <v>1.35975994386765</v>
      </c>
      <c r="AE4075">
        <v>8.6321384870640507</v>
      </c>
      <c r="AF4075">
        <v>22.1435112315319</v>
      </c>
      <c r="AG4075">
        <v>1090.5967481942801</v>
      </c>
      <c r="AH4075">
        <v>1090.5967481942801</v>
      </c>
      <c r="AI4075">
        <v>13.8339755892961</v>
      </c>
      <c r="AJ4075">
        <v>13.8339755892961</v>
      </c>
      <c r="AK4075">
        <v>38.317667870643596</v>
      </c>
      <c r="AL4075">
        <v>38.317667870643596</v>
      </c>
      <c r="AM4075">
        <v>1142.7483916542201</v>
      </c>
      <c r="AN4075">
        <v>1142.7483916542201</v>
      </c>
      <c r="AO4075">
        <v>796.340479530067</v>
      </c>
      <c r="AP4075">
        <v>56.973029797962099</v>
      </c>
      <c r="AQ4075">
        <v>729.20055563255198</v>
      </c>
      <c r="AR4075">
        <v>10.166894099553099</v>
      </c>
      <c r="AS4075">
        <v>87.811176059974301</v>
      </c>
      <c r="AT4075">
        <v>0.58830275575987601</v>
      </c>
      <c r="AU4075">
        <v>1.8030377618461699</v>
      </c>
      <c r="AV4075">
        <v>85.419835542368205</v>
      </c>
      <c r="AW4075">
        <v>192.777561481639</v>
      </c>
      <c r="AX4075">
        <v>8.3093119830356503</v>
      </c>
      <c r="AY4075">
        <v>60.319230717162696</v>
      </c>
      <c r="AZ4075">
        <v>124.149018781441</v>
      </c>
      <c r="BA4075">
        <v>1035.7791360041899</v>
      </c>
      <c r="BB4075">
        <v>25.596670778052999</v>
      </c>
      <c r="BC4075">
        <v>983.87414917094304</v>
      </c>
      <c r="BD4075">
        <v>26.308316055201399</v>
      </c>
      <c r="BE4075">
        <v>47.210441727177802</v>
      </c>
      <c r="BF4075">
        <v>3.7678536861815002</v>
      </c>
      <c r="BG4075">
        <v>39.449320742374503</v>
      </c>
      <c r="BH4075">
        <v>3.9932672986218098</v>
      </c>
      <c r="BI4075">
        <v>78.475554571508695</v>
      </c>
      <c r="BJ4075">
        <v>4.3847374257806999</v>
      </c>
      <c r="BK4075">
        <v>62.8700074447774</v>
      </c>
      <c r="BL4075">
        <v>11.2208097009506</v>
      </c>
      <c r="BM4075">
        <v>107.067497532457</v>
      </c>
      <c r="BN4075">
        <v>4.6626691248764303</v>
      </c>
      <c r="BO4075">
        <v>88.214716714806201</v>
      </c>
      <c r="BP4075">
        <v>14.190111692774201</v>
      </c>
      <c r="BQ4075">
        <v>173.964326855769</v>
      </c>
      <c r="BR4075">
        <v>6.8661314006595502</v>
      </c>
      <c r="BS4075">
        <v>161.980099059324</v>
      </c>
      <c r="BT4075">
        <v>5.1180963957857299</v>
      </c>
      <c r="BU4075">
        <v>383.38056298791503</v>
      </c>
      <c r="BV4075">
        <v>242.742552855459</v>
      </c>
      <c r="BW4075">
        <v>65.774956222861505</v>
      </c>
      <c r="BX4075">
        <v>74.863053909593603</v>
      </c>
      <c r="BY4075">
        <v>2831.9209261508099</v>
      </c>
      <c r="BZ4075">
        <v>187.49501526949101</v>
      </c>
      <c r="CA4075">
        <v>2639.3665668302301</v>
      </c>
      <c r="CB4075">
        <v>5.0593440510839596</v>
      </c>
      <c r="CC4075">
        <v>19220</v>
      </c>
      <c r="CD4075">
        <v>19258</v>
      </c>
      <c r="CE4075">
        <v>19648.9835133907</v>
      </c>
      <c r="CF4075">
        <v>10105.905059148599</v>
      </c>
      <c r="CG4075">
        <v>17576.5331470362</v>
      </c>
      <c r="CH4075">
        <v>25820.060719280998</v>
      </c>
    </row>
    <row r="4076" spans="1:86" x14ac:dyDescent="0.2">
      <c r="A4076" t="s">
        <v>171</v>
      </c>
      <c r="B4076">
        <v>2013</v>
      </c>
      <c r="C4076" t="s">
        <v>3971</v>
      </c>
      <c r="D4076" t="s">
        <v>4125</v>
      </c>
      <c r="E4076">
        <v>9.7176628157014893</v>
      </c>
      <c r="F4076">
        <v>2.9917622117184699</v>
      </c>
      <c r="G4076">
        <v>4.9601021405760903</v>
      </c>
      <c r="H4076">
        <v>1.7657984634069299</v>
      </c>
      <c r="I4076">
        <v>8.3329773274313901</v>
      </c>
      <c r="J4076">
        <v>2.8850867768811801</v>
      </c>
      <c r="K4076">
        <v>4.8954162394073002</v>
      </c>
      <c r="L4076">
        <v>0.55247431114291901</v>
      </c>
      <c r="M4076">
        <v>5.6067313287566796</v>
      </c>
      <c r="N4076">
        <v>4.3346825186409204</v>
      </c>
      <c r="O4076">
        <v>0.31809493510317999</v>
      </c>
      <c r="P4076">
        <v>0.95395387501257101</v>
      </c>
      <c r="Q4076">
        <v>0</v>
      </c>
      <c r="R4076">
        <v>1.7071700627892801</v>
      </c>
      <c r="S4076">
        <v>1.7071700627892801</v>
      </c>
      <c r="T4076">
        <v>11.4248328784908</v>
      </c>
      <c r="U4076">
        <v>0</v>
      </c>
      <c r="V4076">
        <v>1.3341349875131301</v>
      </c>
      <c r="W4076">
        <v>1.3341349875131301</v>
      </c>
      <c r="X4076">
        <v>9.6671123149445304</v>
      </c>
      <c r="Y4076">
        <v>27.586299995239798</v>
      </c>
      <c r="Z4076">
        <v>1.1723592625161301</v>
      </c>
      <c r="AA4076">
        <v>0.37904476172271001</v>
      </c>
      <c r="AB4076">
        <v>26.0348959710009</v>
      </c>
      <c r="AC4076">
        <v>1.96521491871183</v>
      </c>
      <c r="AD4076">
        <v>0.25961897071943701</v>
      </c>
      <c r="AE4076">
        <v>0.18526772525405999</v>
      </c>
      <c r="AF4076">
        <v>1.5203282227383299</v>
      </c>
      <c r="AG4076">
        <v>100.35899988956599</v>
      </c>
      <c r="AH4076">
        <v>100.35899988956599</v>
      </c>
      <c r="AI4076">
        <v>2.2449511567145</v>
      </c>
      <c r="AJ4076">
        <v>2.2449511567145</v>
      </c>
      <c r="AK4076">
        <v>6.8121456091794501</v>
      </c>
      <c r="AL4076">
        <v>6.8121456091794501</v>
      </c>
      <c r="AM4076">
        <v>109.41609665546</v>
      </c>
      <c r="AN4076">
        <v>109.41609665546</v>
      </c>
      <c r="AO4076">
        <v>178.88254730450899</v>
      </c>
      <c r="AP4076">
        <v>12.3401289954977</v>
      </c>
      <c r="AQ4076">
        <v>165.140209724778</v>
      </c>
      <c r="AR4076">
        <v>1.4022085842337</v>
      </c>
      <c r="AS4076">
        <v>4.8219670473432696</v>
      </c>
      <c r="AT4076">
        <v>0.107178133571824</v>
      </c>
      <c r="AU4076">
        <v>0.12619701577272899</v>
      </c>
      <c r="AV4076">
        <v>4.5885918979987101</v>
      </c>
      <c r="AW4076">
        <v>19.759858064822801</v>
      </c>
      <c r="AX4076">
        <v>1.68912952413743</v>
      </c>
      <c r="AY4076">
        <v>6.2075835362139697</v>
      </c>
      <c r="AZ4076">
        <v>11.8631450044714</v>
      </c>
      <c r="BA4076">
        <v>33.855903001710303</v>
      </c>
      <c r="BB4076">
        <v>4.6964083756306296</v>
      </c>
      <c r="BC4076">
        <v>27.3905874202345</v>
      </c>
      <c r="BD4076">
        <v>1.76890720584517</v>
      </c>
      <c r="BE4076">
        <v>3.1358119608396802</v>
      </c>
      <c r="BF4076">
        <v>0.75310269084283199</v>
      </c>
      <c r="BG4076">
        <v>1.42704970476267</v>
      </c>
      <c r="BH4076">
        <v>0.95565956523417195</v>
      </c>
      <c r="BI4076">
        <v>5.1531738829091598</v>
      </c>
      <c r="BJ4076">
        <v>0.86421395682756297</v>
      </c>
      <c r="BK4076">
        <v>2.8236382571400398</v>
      </c>
      <c r="BL4076">
        <v>1.46532166894157</v>
      </c>
      <c r="BM4076">
        <v>7.1378246311291402</v>
      </c>
      <c r="BN4076">
        <v>0.91213325595494599</v>
      </c>
      <c r="BO4076">
        <v>4.4217513983185404</v>
      </c>
      <c r="BP4076">
        <v>1.8039399768556701</v>
      </c>
      <c r="BQ4076">
        <v>5.2035217478713403</v>
      </c>
      <c r="BR4076">
        <v>1.3108606706972901</v>
      </c>
      <c r="BS4076">
        <v>3.1866578121912901</v>
      </c>
      <c r="BT4076">
        <v>0.70600326498275001</v>
      </c>
      <c r="BU4076">
        <v>58.876928998644097</v>
      </c>
      <c r="BV4076">
        <v>45.614845740553697</v>
      </c>
      <c r="BW4076">
        <v>4.4087976127496704</v>
      </c>
      <c r="BX4076">
        <v>8.8532856453406605</v>
      </c>
      <c r="BY4076">
        <v>102.08843687060001</v>
      </c>
      <c r="BZ4076">
        <v>34.245621304521499</v>
      </c>
      <c r="CA4076">
        <v>67.120550911513703</v>
      </c>
      <c r="CB4076">
        <v>0.722264654564723</v>
      </c>
      <c r="CC4076">
        <v>2200</v>
      </c>
      <c r="CD4076">
        <v>2191</v>
      </c>
      <c r="CE4076">
        <v>2303.2852787238699</v>
      </c>
      <c r="CF4076">
        <v>1820.0110991282299</v>
      </c>
      <c r="CG4076">
        <v>2619.0327521900399</v>
      </c>
      <c r="CH4076">
        <v>4203.80020579344</v>
      </c>
    </row>
    <row r="4077" spans="1:86" x14ac:dyDescent="0.2">
      <c r="A4077" t="s">
        <v>171</v>
      </c>
      <c r="B4077">
        <v>2013</v>
      </c>
      <c r="C4077" t="s">
        <v>42</v>
      </c>
      <c r="D4077" t="s">
        <v>2930</v>
      </c>
      <c r="E4077">
        <v>3.2817432675518501</v>
      </c>
      <c r="F4077">
        <v>0.92558630045023105</v>
      </c>
      <c r="G4077">
        <v>1.6095133726832</v>
      </c>
      <c r="H4077">
        <v>0.74664359441841999</v>
      </c>
      <c r="I4077">
        <v>2.6455214978199901</v>
      </c>
      <c r="J4077">
        <v>0.876641520498746</v>
      </c>
      <c r="K4077">
        <v>1.5909569564245001</v>
      </c>
      <c r="L4077">
        <v>0.177923020896746</v>
      </c>
      <c r="M4077">
        <v>2.3648476923380501</v>
      </c>
      <c r="N4077">
        <v>1.6705431143863501</v>
      </c>
      <c r="O4077">
        <v>0.17116679249873501</v>
      </c>
      <c r="P4077">
        <v>0.52313778545296497</v>
      </c>
      <c r="Q4077">
        <v>0</v>
      </c>
      <c r="R4077">
        <v>19.085475687323701</v>
      </c>
      <c r="S4077">
        <v>19.085475687323701</v>
      </c>
      <c r="T4077">
        <v>22.3672189548756</v>
      </c>
      <c r="U4077">
        <v>0</v>
      </c>
      <c r="V4077">
        <v>16.718218893990599</v>
      </c>
      <c r="W4077">
        <v>16.718218893990599</v>
      </c>
      <c r="X4077">
        <v>19.363740391810602</v>
      </c>
      <c r="Y4077">
        <v>12.898294364780501</v>
      </c>
      <c r="Z4077">
        <v>0.80788959243181802</v>
      </c>
      <c r="AA4077">
        <v>6.3230376427065194E-2</v>
      </c>
      <c r="AB4077">
        <v>12.0271743959216</v>
      </c>
      <c r="AC4077">
        <v>0.88742728354273703</v>
      </c>
      <c r="AD4077">
        <v>9.6468255505667302E-2</v>
      </c>
      <c r="AE4077">
        <v>5.6965291436326101E-2</v>
      </c>
      <c r="AF4077">
        <v>0.73399373660074396</v>
      </c>
      <c r="AG4077">
        <v>46.476901486117001</v>
      </c>
      <c r="AH4077">
        <v>46.476901486117001</v>
      </c>
      <c r="AI4077">
        <v>0.59143372894020696</v>
      </c>
      <c r="AJ4077">
        <v>0.59143372894020696</v>
      </c>
      <c r="AK4077">
        <v>2.2631538036717398</v>
      </c>
      <c r="AL4077">
        <v>2.2631538036717398</v>
      </c>
      <c r="AM4077">
        <v>49.331489018729002</v>
      </c>
      <c r="AN4077">
        <v>49.331489018729002</v>
      </c>
      <c r="AO4077">
        <v>20.813216403243199</v>
      </c>
      <c r="AP4077">
        <v>10.674841720945</v>
      </c>
      <c r="AQ4077">
        <v>9.53501936743403</v>
      </c>
      <c r="AR4077">
        <v>0.60335531486419902</v>
      </c>
      <c r="AS4077">
        <v>2.7672180514667399</v>
      </c>
      <c r="AT4077">
        <v>4.0243113606864701E-2</v>
      </c>
      <c r="AU4077">
        <v>7.5237963837502406E-2</v>
      </c>
      <c r="AV4077">
        <v>2.65173697402237</v>
      </c>
      <c r="AW4077">
        <v>6.96305408419967</v>
      </c>
      <c r="AX4077">
        <v>1.0619884945892899</v>
      </c>
      <c r="AY4077">
        <v>0.92411190777296803</v>
      </c>
      <c r="AZ4077">
        <v>4.9769536818374203</v>
      </c>
      <c r="BA4077">
        <v>12.0962088572997</v>
      </c>
      <c r="BB4077">
        <v>1.6616933567335099</v>
      </c>
      <c r="BC4077">
        <v>9.4394367109138901</v>
      </c>
      <c r="BD4077">
        <v>0.99507878965229102</v>
      </c>
      <c r="BE4077">
        <v>1.24385556013015</v>
      </c>
      <c r="BF4077">
        <v>0.49798333033947001</v>
      </c>
      <c r="BG4077">
        <v>0.55474946614690401</v>
      </c>
      <c r="BH4077">
        <v>0.191122763643777</v>
      </c>
      <c r="BI4077">
        <v>2.3190963626983199</v>
      </c>
      <c r="BJ4077">
        <v>0.53686937269062895</v>
      </c>
      <c r="BK4077">
        <v>1.34099655914102</v>
      </c>
      <c r="BL4077">
        <v>0.44123043086667901</v>
      </c>
      <c r="BM4077">
        <v>3.373382497862</v>
      </c>
      <c r="BN4077">
        <v>0.55237993818486497</v>
      </c>
      <c r="BO4077">
        <v>2.2524886086900699</v>
      </c>
      <c r="BP4077">
        <v>0.56851395098705704</v>
      </c>
      <c r="BQ4077">
        <v>1.87148355046085</v>
      </c>
      <c r="BR4077">
        <v>0.43350598998703299</v>
      </c>
      <c r="BS4077">
        <v>1.169752818743</v>
      </c>
      <c r="BT4077">
        <v>0.26822474173081601</v>
      </c>
      <c r="BU4077">
        <v>24.865469062721701</v>
      </c>
      <c r="BV4077">
        <v>17.579389721890301</v>
      </c>
      <c r="BW4077">
        <v>2.4426833936713499</v>
      </c>
      <c r="BX4077">
        <v>4.8433959471601096</v>
      </c>
      <c r="BY4077">
        <v>32.421075268152599</v>
      </c>
      <c r="BZ4077">
        <v>10.2077693167044</v>
      </c>
      <c r="CA4077">
        <v>22.008322631312499</v>
      </c>
      <c r="CB4077">
        <v>0.204983320135665</v>
      </c>
      <c r="CC4077">
        <v>1006</v>
      </c>
      <c r="CD4077">
        <v>969</v>
      </c>
      <c r="CE4077">
        <v>1081.6116933785099</v>
      </c>
      <c r="CF4077">
        <v>900.15449608699896</v>
      </c>
      <c r="CG4077">
        <v>1984.9333603300799</v>
      </c>
      <c r="CH4077">
        <v>2944.18898035864</v>
      </c>
    </row>
    <row r="4078" spans="1:86" x14ac:dyDescent="0.2">
      <c r="A4078" t="s">
        <v>171</v>
      </c>
      <c r="B4078">
        <v>2013</v>
      </c>
      <c r="C4078" t="s">
        <v>43</v>
      </c>
      <c r="D4078" t="s">
        <v>2931</v>
      </c>
      <c r="E4078">
        <v>4.5115415180193299</v>
      </c>
      <c r="F4078">
        <v>1.2994338818550899</v>
      </c>
      <c r="G4078">
        <v>1.6446362085106601</v>
      </c>
      <c r="H4078">
        <v>1.5674714276535799</v>
      </c>
      <c r="I4078">
        <v>3.1080124685549602</v>
      </c>
      <c r="J4078">
        <v>1.2314241107289901</v>
      </c>
      <c r="K4078">
        <v>1.62649492104108</v>
      </c>
      <c r="L4078">
        <v>0.25009343678488499</v>
      </c>
      <c r="M4078">
        <v>3.2840121588619899</v>
      </c>
      <c r="N4078">
        <v>2.40148515979604</v>
      </c>
      <c r="O4078">
        <v>0.13688037373994599</v>
      </c>
      <c r="P4078">
        <v>0.74564662532599801</v>
      </c>
      <c r="Q4078">
        <v>0</v>
      </c>
      <c r="R4078">
        <v>0.393845441544179</v>
      </c>
      <c r="S4078">
        <v>0.393845441544179</v>
      </c>
      <c r="T4078">
        <v>4.9053869595635096</v>
      </c>
      <c r="U4078">
        <v>0</v>
      </c>
      <c r="V4078">
        <v>0.328192879658807</v>
      </c>
      <c r="W4078">
        <v>0.328192879658807</v>
      </c>
      <c r="X4078">
        <v>3.4362053482137598</v>
      </c>
      <c r="Y4078">
        <v>19.610624673278</v>
      </c>
      <c r="Z4078">
        <v>1.08026444954559</v>
      </c>
      <c r="AA4078">
        <v>6.2467080747072003E-2</v>
      </c>
      <c r="AB4078">
        <v>18.4678931429853</v>
      </c>
      <c r="AC4078">
        <v>2.8275464982626399</v>
      </c>
      <c r="AD4078">
        <v>0.13759449626662701</v>
      </c>
      <c r="AE4078">
        <v>5.5636276680879601E-2</v>
      </c>
      <c r="AF4078">
        <v>2.6343157253151399</v>
      </c>
      <c r="AG4078">
        <v>66.422377618486706</v>
      </c>
      <c r="AH4078">
        <v>66.422377618486706</v>
      </c>
      <c r="AI4078">
        <v>1.03521066388891</v>
      </c>
      <c r="AJ4078">
        <v>1.03521066388891</v>
      </c>
      <c r="AK4078">
        <v>3.2292628844737599</v>
      </c>
      <c r="AL4078">
        <v>3.2292628844737599</v>
      </c>
      <c r="AM4078">
        <v>70.686851166849394</v>
      </c>
      <c r="AN4078">
        <v>70.686851166849394</v>
      </c>
      <c r="AO4078">
        <v>27.814236590560299</v>
      </c>
      <c r="AP4078">
        <v>13.989485137280001</v>
      </c>
      <c r="AQ4078">
        <v>12.9047748938216</v>
      </c>
      <c r="AR4078">
        <v>0.91997655945880696</v>
      </c>
      <c r="AS4078">
        <v>4.6347459413988403</v>
      </c>
      <c r="AT4078">
        <v>5.6860570891470903E-2</v>
      </c>
      <c r="AU4078">
        <v>9.60714089705655E-2</v>
      </c>
      <c r="AV4078">
        <v>4.4818139615368002</v>
      </c>
      <c r="AW4078">
        <v>9.5710126867617902</v>
      </c>
      <c r="AX4078">
        <v>1.42871915128379</v>
      </c>
      <c r="AY4078">
        <v>1.2015022918023699</v>
      </c>
      <c r="AZ4078">
        <v>6.9407912436756503</v>
      </c>
      <c r="BA4078">
        <v>15.582973548259901</v>
      </c>
      <c r="BB4078">
        <v>2.3595733467335198</v>
      </c>
      <c r="BC4078">
        <v>11.5980251335418</v>
      </c>
      <c r="BD4078">
        <v>1.62537506798454</v>
      </c>
      <c r="BE4078">
        <v>1.70614559987712</v>
      </c>
      <c r="BF4078">
        <v>0.667336290096472</v>
      </c>
      <c r="BG4078">
        <v>0.77561629277553701</v>
      </c>
      <c r="BH4078">
        <v>0.26319301700511399</v>
      </c>
      <c r="BI4078">
        <v>3.05461659646922</v>
      </c>
      <c r="BJ4078">
        <v>0.72381363376658603</v>
      </c>
      <c r="BK4078">
        <v>1.67282979924595</v>
      </c>
      <c r="BL4078">
        <v>0.65797316345668599</v>
      </c>
      <c r="BM4078">
        <v>4.2685249430176802</v>
      </c>
      <c r="BN4078">
        <v>0.74622682716780997</v>
      </c>
      <c r="BO4078">
        <v>2.69037582242786</v>
      </c>
      <c r="BP4078">
        <v>0.83192229342201596</v>
      </c>
      <c r="BQ4078">
        <v>3.3964869681672298</v>
      </c>
      <c r="BR4078">
        <v>0.62788080776297694</v>
      </c>
      <c r="BS4078">
        <v>2.36316387592466</v>
      </c>
      <c r="BT4078">
        <v>0.40544228447958303</v>
      </c>
      <c r="BU4078">
        <v>34.117061575065101</v>
      </c>
      <c r="BV4078">
        <v>25.274508593748099</v>
      </c>
      <c r="BW4078">
        <v>1.92371164572177</v>
      </c>
      <c r="BX4078">
        <v>6.9188413355951504</v>
      </c>
      <c r="BY4078">
        <v>36.994432060844801</v>
      </c>
      <c r="BZ4078">
        <v>14.3844209650469</v>
      </c>
      <c r="CA4078">
        <v>22.293667025122101</v>
      </c>
      <c r="CB4078">
        <v>0.316344070675739</v>
      </c>
      <c r="CC4078">
        <v>1418</v>
      </c>
      <c r="CD4078">
        <v>1379</v>
      </c>
      <c r="CE4078">
        <v>1527.38379800916</v>
      </c>
      <c r="CF4078">
        <v>1218.6282959539601</v>
      </c>
      <c r="CG4078">
        <v>2023.81614762707</v>
      </c>
      <c r="CH4078">
        <v>3224.6856558320401</v>
      </c>
    </row>
    <row r="4079" spans="1:86" x14ac:dyDescent="0.2">
      <c r="A4079" t="s">
        <v>171</v>
      </c>
      <c r="B4079">
        <v>2013</v>
      </c>
      <c r="C4079" t="s">
        <v>44</v>
      </c>
      <c r="D4079" t="s">
        <v>2932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  <c r="BE4079">
        <v>0</v>
      </c>
      <c r="BF4079">
        <v>0</v>
      </c>
      <c r="BG4079">
        <v>0</v>
      </c>
      <c r="BH4079">
        <v>0</v>
      </c>
      <c r="BI4079">
        <v>0</v>
      </c>
      <c r="BJ4079">
        <v>0</v>
      </c>
      <c r="BK4079">
        <v>0</v>
      </c>
      <c r="BL4079">
        <v>0</v>
      </c>
      <c r="BM4079">
        <v>0</v>
      </c>
      <c r="BN4079">
        <v>0</v>
      </c>
      <c r="BO4079">
        <v>0</v>
      </c>
      <c r="BP4079">
        <v>0</v>
      </c>
      <c r="BQ4079">
        <v>0</v>
      </c>
      <c r="BR4079">
        <v>0</v>
      </c>
      <c r="BS4079">
        <v>0</v>
      </c>
      <c r="BT4079">
        <v>0</v>
      </c>
      <c r="BU4079">
        <v>0</v>
      </c>
      <c r="BV4079">
        <v>0</v>
      </c>
      <c r="BW4079">
        <v>0</v>
      </c>
      <c r="BX4079">
        <v>0</v>
      </c>
      <c r="BY4079">
        <v>0</v>
      </c>
      <c r="BZ4079">
        <v>0</v>
      </c>
      <c r="CA4079">
        <v>0</v>
      </c>
      <c r="CB4079">
        <v>0</v>
      </c>
      <c r="CC4079">
        <v>0</v>
      </c>
      <c r="CD4079">
        <v>0</v>
      </c>
      <c r="CE4079">
        <v>0</v>
      </c>
      <c r="CF4079">
        <v>0</v>
      </c>
      <c r="CG4079">
        <v>0</v>
      </c>
      <c r="CH4079">
        <v>0</v>
      </c>
    </row>
    <row r="4080" spans="1:86" x14ac:dyDescent="0.2">
      <c r="A4080" t="s">
        <v>171</v>
      </c>
      <c r="B4080">
        <v>2013</v>
      </c>
      <c r="C4080" t="s">
        <v>45</v>
      </c>
      <c r="D4080" t="s">
        <v>2933</v>
      </c>
      <c r="E4080">
        <v>1.430738810786</v>
      </c>
      <c r="F4080">
        <v>0.35173295419176298</v>
      </c>
      <c r="G4080">
        <v>0.817043462395312</v>
      </c>
      <c r="H4080">
        <v>0.26196239419892398</v>
      </c>
      <c r="I4080">
        <v>1.2086967807965701</v>
      </c>
      <c r="J4080">
        <v>0.33924627165729399</v>
      </c>
      <c r="K4080">
        <v>0.80818215888393996</v>
      </c>
      <c r="L4080">
        <v>6.1268350255336099E-2</v>
      </c>
      <c r="M4080">
        <v>0.77710174862677195</v>
      </c>
      <c r="N4080">
        <v>0.56469791960973703</v>
      </c>
      <c r="O4080">
        <v>4.9477639692165502E-2</v>
      </c>
      <c r="P4080">
        <v>0.16292618932486799</v>
      </c>
      <c r="Q4080">
        <v>0</v>
      </c>
      <c r="R4080">
        <v>3.8816645231905902</v>
      </c>
      <c r="S4080">
        <v>3.8816645231905902</v>
      </c>
      <c r="T4080">
        <v>5.3124033339765901</v>
      </c>
      <c r="U4080">
        <v>0</v>
      </c>
      <c r="V4080">
        <v>3.3745852098792701</v>
      </c>
      <c r="W4080">
        <v>3.3745852098792701</v>
      </c>
      <c r="X4080">
        <v>4.5832819906758404</v>
      </c>
      <c r="Y4080">
        <v>4.1919530490932804</v>
      </c>
      <c r="Z4080">
        <v>0.106437914421683</v>
      </c>
      <c r="AA4080">
        <v>2.8630509934008501E-2</v>
      </c>
      <c r="AB4080">
        <v>4.05688462473758</v>
      </c>
      <c r="AC4080">
        <v>0.31987252086233597</v>
      </c>
      <c r="AD4080">
        <v>3.2972264006464899E-2</v>
      </c>
      <c r="AE4080">
        <v>2.7334029406116601E-2</v>
      </c>
      <c r="AF4080">
        <v>0.25956622744975499</v>
      </c>
      <c r="AG4080">
        <v>20.840614917913701</v>
      </c>
      <c r="AH4080">
        <v>20.840614917913701</v>
      </c>
      <c r="AI4080">
        <v>0.232466550375419</v>
      </c>
      <c r="AJ4080">
        <v>0.232466550375419</v>
      </c>
      <c r="AK4080">
        <v>0.85308337908437704</v>
      </c>
      <c r="AL4080">
        <v>0.85308337908437704</v>
      </c>
      <c r="AM4080">
        <v>21.926164847373499</v>
      </c>
      <c r="AN4080">
        <v>21.926164847373499</v>
      </c>
      <c r="AO4080">
        <v>4.9183686410636103</v>
      </c>
      <c r="AP4080">
        <v>0.84163641059567595</v>
      </c>
      <c r="AQ4080">
        <v>3.8804474961246598</v>
      </c>
      <c r="AR4080">
        <v>0.19628473434327701</v>
      </c>
      <c r="AS4080">
        <v>0.91486958861336598</v>
      </c>
      <c r="AT4080">
        <v>1.30272052064359E-2</v>
      </c>
      <c r="AU4080">
        <v>6.6484481406757806E-2</v>
      </c>
      <c r="AV4080">
        <v>0.83535790200017201</v>
      </c>
      <c r="AW4080">
        <v>2.39294817062554</v>
      </c>
      <c r="AX4080">
        <v>0.16413954340043699</v>
      </c>
      <c r="AY4080">
        <v>0.52848144230358896</v>
      </c>
      <c r="AZ4080">
        <v>1.70032718492151</v>
      </c>
      <c r="BA4080">
        <v>7.0832915066107498</v>
      </c>
      <c r="BB4080">
        <v>0.57408362500714605</v>
      </c>
      <c r="BC4080">
        <v>6.1990689729446498</v>
      </c>
      <c r="BD4080">
        <v>0.31013890865898203</v>
      </c>
      <c r="BE4080">
        <v>0.53830853536099699</v>
      </c>
      <c r="BF4080">
        <v>6.9376895234897804E-2</v>
      </c>
      <c r="BG4080">
        <v>0.40706692429380797</v>
      </c>
      <c r="BH4080">
        <v>6.1864715832292097E-2</v>
      </c>
      <c r="BI4080">
        <v>1.0357936188074699</v>
      </c>
      <c r="BJ4080">
        <v>8.4379534624107702E-2</v>
      </c>
      <c r="BK4080">
        <v>0.81105460038382404</v>
      </c>
      <c r="BL4080">
        <v>0.140359483799534</v>
      </c>
      <c r="BM4080">
        <v>1.53537707540108</v>
      </c>
      <c r="BN4080">
        <v>9.0353153336638306E-2</v>
      </c>
      <c r="BO4080">
        <v>1.26017028013071</v>
      </c>
      <c r="BP4080">
        <v>0.18485364193373199</v>
      </c>
      <c r="BQ4080">
        <v>1.74077455782894</v>
      </c>
      <c r="BR4080">
        <v>0.15677633115092099</v>
      </c>
      <c r="BS4080">
        <v>1.4922338681743299</v>
      </c>
      <c r="BT4080">
        <v>9.1764358503681698E-2</v>
      </c>
      <c r="BU4080">
        <v>8.1441243940078092</v>
      </c>
      <c r="BV4080">
        <v>5.9470316531762499</v>
      </c>
      <c r="BW4080">
        <v>0.68674726821406995</v>
      </c>
      <c r="BX4080">
        <v>1.5103454726174901</v>
      </c>
      <c r="BY4080">
        <v>15.1181709524952</v>
      </c>
      <c r="BZ4080">
        <v>3.98153575604243</v>
      </c>
      <c r="CA4080">
        <v>11.055439525077899</v>
      </c>
      <c r="CB4080">
        <v>8.1195671374845901E-2</v>
      </c>
      <c r="CC4080">
        <v>346</v>
      </c>
      <c r="CD4080">
        <v>359</v>
      </c>
      <c r="CE4080">
        <v>337.22902097902102</v>
      </c>
      <c r="CF4080">
        <v>214.268909925559</v>
      </c>
      <c r="CG4080">
        <v>382.308588746194</v>
      </c>
      <c r="CH4080">
        <v>554.49206431654295</v>
      </c>
    </row>
    <row r="4081" spans="1:86" x14ac:dyDescent="0.2">
      <c r="A4081" t="s">
        <v>171</v>
      </c>
      <c r="B4081">
        <v>2013</v>
      </c>
      <c r="C4081" t="s">
        <v>234</v>
      </c>
      <c r="D4081" t="s">
        <v>4126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  <c r="BE4081">
        <v>0</v>
      </c>
      <c r="BF4081">
        <v>0</v>
      </c>
      <c r="BG4081">
        <v>0</v>
      </c>
      <c r="BH4081">
        <v>0</v>
      </c>
      <c r="BI4081">
        <v>0</v>
      </c>
      <c r="BJ4081">
        <v>0</v>
      </c>
      <c r="BK4081">
        <v>0</v>
      </c>
      <c r="BL4081">
        <v>0</v>
      </c>
      <c r="BM4081">
        <v>0</v>
      </c>
      <c r="BN4081">
        <v>0</v>
      </c>
      <c r="BO4081">
        <v>0</v>
      </c>
      <c r="BP4081">
        <v>0</v>
      </c>
      <c r="BQ4081">
        <v>0</v>
      </c>
      <c r="BR4081">
        <v>0</v>
      </c>
      <c r="BS4081">
        <v>0</v>
      </c>
      <c r="BT4081">
        <v>0</v>
      </c>
      <c r="BU4081">
        <v>0</v>
      </c>
      <c r="BV4081">
        <v>0</v>
      </c>
      <c r="BW4081">
        <v>0</v>
      </c>
      <c r="BX4081">
        <v>0</v>
      </c>
      <c r="BY4081">
        <v>0</v>
      </c>
      <c r="BZ4081">
        <v>0</v>
      </c>
      <c r="CA4081">
        <v>0</v>
      </c>
      <c r="CB4081">
        <v>0</v>
      </c>
      <c r="CC4081">
        <v>76254</v>
      </c>
      <c r="CD4081">
        <v>76558</v>
      </c>
      <c r="CE4081">
        <v>77496.813646308103</v>
      </c>
      <c r="CF4081">
        <v>0</v>
      </c>
      <c r="CG4081">
        <v>0</v>
      </c>
      <c r="CH4081">
        <v>0</v>
      </c>
    </row>
    <row r="4082" spans="1:86" x14ac:dyDescent="0.2">
      <c r="A4082" t="s">
        <v>171</v>
      </c>
      <c r="B4082">
        <v>2013</v>
      </c>
      <c r="C4082" t="s">
        <v>238</v>
      </c>
      <c r="D4082" t="s">
        <v>2934</v>
      </c>
      <c r="E4082">
        <v>25496.6740143198</v>
      </c>
      <c r="F4082">
        <v>8241.1463739822702</v>
      </c>
      <c r="G4082">
        <v>9865.7804478054495</v>
      </c>
      <c r="H4082">
        <v>7389.7471925320897</v>
      </c>
      <c r="I4082">
        <v>21840.259573388699</v>
      </c>
      <c r="J4082">
        <v>8029.3091181443197</v>
      </c>
      <c r="K4082">
        <v>9731.6005833811705</v>
      </c>
      <c r="L4082">
        <v>4079.34987186322</v>
      </c>
      <c r="M4082">
        <v>24325.735416311702</v>
      </c>
      <c r="N4082">
        <v>9670.3966648811092</v>
      </c>
      <c r="O4082">
        <v>497.78093994165698</v>
      </c>
      <c r="P4082">
        <v>14157.557811488799</v>
      </c>
      <c r="Q4082">
        <v>17509.345683893502</v>
      </c>
      <c r="R4082">
        <v>45954.039595426999</v>
      </c>
      <c r="S4082">
        <v>63463.385279320399</v>
      </c>
      <c r="T4082">
        <v>88960.059293640195</v>
      </c>
      <c r="U4082">
        <v>14094.5921497215</v>
      </c>
      <c r="V4082">
        <v>36614.477512351397</v>
      </c>
      <c r="W4082">
        <v>50709.0696620729</v>
      </c>
      <c r="X4082">
        <v>72549.329235461599</v>
      </c>
      <c r="Y4082">
        <v>70149.581102046606</v>
      </c>
      <c r="Z4082">
        <v>1668.4057433887001</v>
      </c>
      <c r="AA4082">
        <v>216.53358275757401</v>
      </c>
      <c r="AB4082">
        <v>68264.641775900207</v>
      </c>
      <c r="AC4082">
        <v>5361.4830183248496</v>
      </c>
      <c r="AD4082">
        <v>570.89634984305098</v>
      </c>
      <c r="AE4082">
        <v>432.10243240049198</v>
      </c>
      <c r="AF4082">
        <v>4358.48423608132</v>
      </c>
      <c r="AG4082">
        <v>241553.38590279201</v>
      </c>
      <c r="AH4082">
        <v>241553.38590279201</v>
      </c>
      <c r="AI4082">
        <v>44155.368687005997</v>
      </c>
      <c r="AJ4082">
        <v>44155.368687005997</v>
      </c>
      <c r="AK4082">
        <v>19050.170123599</v>
      </c>
      <c r="AL4082">
        <v>19050.170123599</v>
      </c>
      <c r="AM4082">
        <v>304758.92471339699</v>
      </c>
      <c r="AN4082">
        <v>304758.92471339699</v>
      </c>
      <c r="AO4082">
        <v>66425.928218388595</v>
      </c>
      <c r="AP4082">
        <v>11701.0416148521</v>
      </c>
      <c r="AQ4082">
        <v>30998.083151525501</v>
      </c>
      <c r="AR4082">
        <v>23726.803452011001</v>
      </c>
      <c r="AS4082">
        <v>18274.881976458099</v>
      </c>
      <c r="AT4082">
        <v>276.47384746472301</v>
      </c>
      <c r="AU4082">
        <v>198.19631344212701</v>
      </c>
      <c r="AV4082">
        <v>17800.211815551302</v>
      </c>
      <c r="AW4082">
        <v>41464.645988348697</v>
      </c>
      <c r="AX4082">
        <v>2614.6673584516602</v>
      </c>
      <c r="AY4082">
        <v>5037.5365239283701</v>
      </c>
      <c r="AZ4082">
        <v>33812.442105968701</v>
      </c>
      <c r="BA4082">
        <v>139647.62892837299</v>
      </c>
      <c r="BB4082">
        <v>14842.1030596727</v>
      </c>
      <c r="BC4082">
        <v>110230.545081934</v>
      </c>
      <c r="BD4082">
        <v>14574.980786766801</v>
      </c>
      <c r="BE4082">
        <v>12046.6090014074</v>
      </c>
      <c r="BF4082">
        <v>1341.749515857</v>
      </c>
      <c r="BG4082">
        <v>6525.3225401129403</v>
      </c>
      <c r="BH4082">
        <v>4179.5369454374204</v>
      </c>
      <c r="BI4082">
        <v>17116.168401606199</v>
      </c>
      <c r="BJ4082">
        <v>1670.11162678192</v>
      </c>
      <c r="BK4082">
        <v>9014.0137158901798</v>
      </c>
      <c r="BL4082">
        <v>6432.0430589340704</v>
      </c>
      <c r="BM4082">
        <v>21026.521568685701</v>
      </c>
      <c r="BN4082">
        <v>1866.0513180059299</v>
      </c>
      <c r="BO4082">
        <v>11317.627244957201</v>
      </c>
      <c r="BP4082">
        <v>7842.8430057224996</v>
      </c>
      <c r="BQ4082">
        <v>45030.575643380202</v>
      </c>
      <c r="BR4082">
        <v>3983.7610114437798</v>
      </c>
      <c r="BS4082">
        <v>30933.520285704901</v>
      </c>
      <c r="BT4082">
        <v>10113.2943462314</v>
      </c>
      <c r="BU4082">
        <v>240498.350761982</v>
      </c>
      <c r="BV4082">
        <v>102737.223479069</v>
      </c>
      <c r="BW4082">
        <v>6813.2189845205903</v>
      </c>
      <c r="BX4082">
        <v>130947.90829839199</v>
      </c>
      <c r="BY4082">
        <v>256466.75092869101</v>
      </c>
      <c r="BZ4082">
        <v>113873.52366142</v>
      </c>
      <c r="CA4082">
        <v>131471.419395865</v>
      </c>
      <c r="CB4082">
        <v>11121.807871405499</v>
      </c>
      <c r="CC4082">
        <v>1651246</v>
      </c>
      <c r="CD4082">
        <v>1693727</v>
      </c>
      <c r="CE4082">
        <v>1722603.0384384701</v>
      </c>
      <c r="CF4082">
        <v>969077.76549521799</v>
      </c>
      <c r="CG4082">
        <v>1172892.9439900599</v>
      </c>
      <c r="CH4082">
        <v>1933501.02208876</v>
      </c>
    </row>
    <row r="4083" spans="1:86" x14ac:dyDescent="0.2">
      <c r="A4083" t="s">
        <v>171</v>
      </c>
      <c r="B4083">
        <v>2013</v>
      </c>
      <c r="C4083" t="s">
        <v>239</v>
      </c>
      <c r="D4083" t="s">
        <v>2935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  <c r="BE4083">
        <v>0</v>
      </c>
      <c r="BF4083">
        <v>0</v>
      </c>
      <c r="BG4083">
        <v>0</v>
      </c>
      <c r="BH4083">
        <v>0</v>
      </c>
      <c r="BI4083">
        <v>0</v>
      </c>
      <c r="BJ4083">
        <v>0</v>
      </c>
      <c r="BK4083">
        <v>0</v>
      </c>
      <c r="BL4083">
        <v>0</v>
      </c>
      <c r="BM4083">
        <v>0</v>
      </c>
      <c r="BN4083">
        <v>0</v>
      </c>
      <c r="BO4083">
        <v>0</v>
      </c>
      <c r="BP4083">
        <v>0</v>
      </c>
      <c r="BQ4083">
        <v>0</v>
      </c>
      <c r="BR4083">
        <v>0</v>
      </c>
      <c r="BS4083">
        <v>0</v>
      </c>
      <c r="BT4083">
        <v>0</v>
      </c>
      <c r="BU4083">
        <v>0</v>
      </c>
      <c r="BV4083">
        <v>0</v>
      </c>
      <c r="BW4083">
        <v>0</v>
      </c>
      <c r="BX4083">
        <v>0</v>
      </c>
      <c r="BY4083">
        <v>0</v>
      </c>
      <c r="BZ4083">
        <v>0</v>
      </c>
      <c r="CA4083">
        <v>0</v>
      </c>
      <c r="CB4083">
        <v>0</v>
      </c>
      <c r="CC4083">
        <v>0</v>
      </c>
      <c r="CD4083">
        <v>0</v>
      </c>
      <c r="CE4083">
        <v>0</v>
      </c>
      <c r="CF4083">
        <v>0</v>
      </c>
      <c r="CG4083">
        <v>0</v>
      </c>
      <c r="CH4083">
        <v>0</v>
      </c>
    </row>
    <row r="4084" spans="1:86" x14ac:dyDescent="0.2">
      <c r="A4084" t="s">
        <v>171</v>
      </c>
      <c r="B4084">
        <v>2013</v>
      </c>
      <c r="C4084" t="s">
        <v>240</v>
      </c>
      <c r="D4084" t="s">
        <v>2936</v>
      </c>
      <c r="E4084">
        <v>25496.6740143198</v>
      </c>
      <c r="F4084">
        <v>8241.1463739822702</v>
      </c>
      <c r="G4084">
        <v>9865.7804478054495</v>
      </c>
      <c r="H4084">
        <v>7389.7471925320897</v>
      </c>
      <c r="I4084">
        <v>21840.259573388699</v>
      </c>
      <c r="J4084">
        <v>8029.3091181443197</v>
      </c>
      <c r="K4084">
        <v>9731.6005833811705</v>
      </c>
      <c r="L4084">
        <v>4079.34987186322</v>
      </c>
      <c r="M4084">
        <v>24325.735416311702</v>
      </c>
      <c r="N4084">
        <v>9670.3966648811092</v>
      </c>
      <c r="O4084">
        <v>497.78093994165698</v>
      </c>
      <c r="P4084">
        <v>14157.557811488799</v>
      </c>
      <c r="Q4084">
        <v>17509.345683893502</v>
      </c>
      <c r="R4084">
        <v>45954.039595426999</v>
      </c>
      <c r="S4084">
        <v>63463.385279320399</v>
      </c>
      <c r="T4084">
        <v>88960.059293640195</v>
      </c>
      <c r="U4084">
        <v>14094.5921497215</v>
      </c>
      <c r="V4084">
        <v>36614.477512351397</v>
      </c>
      <c r="W4084">
        <v>50709.0696620729</v>
      </c>
      <c r="X4084">
        <v>72549.329235461599</v>
      </c>
      <c r="Y4084">
        <v>70149.581102046606</v>
      </c>
      <c r="Z4084">
        <v>1668.4057433887001</v>
      </c>
      <c r="AA4084">
        <v>216.53358275757401</v>
      </c>
      <c r="AB4084">
        <v>68264.641775900207</v>
      </c>
      <c r="AC4084">
        <v>5361.4830183248496</v>
      </c>
      <c r="AD4084">
        <v>570.89634984305098</v>
      </c>
      <c r="AE4084">
        <v>432.10243240049198</v>
      </c>
      <c r="AF4084">
        <v>4358.48423608132</v>
      </c>
      <c r="AG4084">
        <v>241553.38590279201</v>
      </c>
      <c r="AH4084">
        <v>241553.38590279201</v>
      </c>
      <c r="AI4084">
        <v>44155.368687005997</v>
      </c>
      <c r="AJ4084">
        <v>44155.368687005997</v>
      </c>
      <c r="AK4084">
        <v>19050.170123599</v>
      </c>
      <c r="AL4084">
        <v>19050.170123599</v>
      </c>
      <c r="AM4084">
        <v>304758.92471339699</v>
      </c>
      <c r="AN4084">
        <v>304758.92471339699</v>
      </c>
      <c r="AO4084">
        <v>66425.928218388595</v>
      </c>
      <c r="AP4084">
        <v>11701.0416148521</v>
      </c>
      <c r="AQ4084">
        <v>30998.083151525501</v>
      </c>
      <c r="AR4084">
        <v>23726.803452011001</v>
      </c>
      <c r="AS4084">
        <v>18274.881976458099</v>
      </c>
      <c r="AT4084">
        <v>276.47384746472301</v>
      </c>
      <c r="AU4084">
        <v>198.19631344212701</v>
      </c>
      <c r="AV4084">
        <v>17800.211815551302</v>
      </c>
      <c r="AW4084">
        <v>41464.645988348697</v>
      </c>
      <c r="AX4084">
        <v>2614.6673584516602</v>
      </c>
      <c r="AY4084">
        <v>5037.5365239283701</v>
      </c>
      <c r="AZ4084">
        <v>33812.442105968701</v>
      </c>
      <c r="BA4084">
        <v>139647.62892837299</v>
      </c>
      <c r="BB4084">
        <v>14842.1030596727</v>
      </c>
      <c r="BC4084">
        <v>110230.545081934</v>
      </c>
      <c r="BD4084">
        <v>14574.980786766801</v>
      </c>
      <c r="BE4084">
        <v>12046.6090014074</v>
      </c>
      <c r="BF4084">
        <v>1341.749515857</v>
      </c>
      <c r="BG4084">
        <v>6525.3225401129403</v>
      </c>
      <c r="BH4084">
        <v>4179.5369454374204</v>
      </c>
      <c r="BI4084">
        <v>17116.168401606199</v>
      </c>
      <c r="BJ4084">
        <v>1670.11162678192</v>
      </c>
      <c r="BK4084">
        <v>9014.0137158901798</v>
      </c>
      <c r="BL4084">
        <v>6432.0430589340704</v>
      </c>
      <c r="BM4084">
        <v>21026.521568685701</v>
      </c>
      <c r="BN4084">
        <v>1866.0513180059299</v>
      </c>
      <c r="BO4084">
        <v>11317.627244957201</v>
      </c>
      <c r="BP4084">
        <v>7842.8430057224996</v>
      </c>
      <c r="BQ4084">
        <v>45030.575643380202</v>
      </c>
      <c r="BR4084">
        <v>3983.7610114437798</v>
      </c>
      <c r="BS4084">
        <v>30933.520285704901</v>
      </c>
      <c r="BT4084">
        <v>10113.2943462314</v>
      </c>
      <c r="BU4084">
        <v>240498.350761982</v>
      </c>
      <c r="BV4084">
        <v>102737.223479069</v>
      </c>
      <c r="BW4084">
        <v>6813.2189845205903</v>
      </c>
      <c r="BX4084">
        <v>130947.90829839199</v>
      </c>
      <c r="BY4084">
        <v>256466.75092869101</v>
      </c>
      <c r="BZ4084">
        <v>113873.52366142</v>
      </c>
      <c r="CA4084">
        <v>131471.419395865</v>
      </c>
      <c r="CB4084">
        <v>11121.807871405499</v>
      </c>
      <c r="CC4084">
        <v>1651246</v>
      </c>
      <c r="CD4084">
        <v>1693727</v>
      </c>
      <c r="CE4084">
        <v>1722603.0384384701</v>
      </c>
      <c r="CF4084">
        <v>969077.76549521799</v>
      </c>
      <c r="CG4084">
        <v>1172892.9439900599</v>
      </c>
      <c r="CH4084">
        <v>1933501.02208876</v>
      </c>
    </row>
    <row r="4085" spans="1:86" x14ac:dyDescent="0.2">
      <c r="A4085" t="s">
        <v>171</v>
      </c>
      <c r="B4085">
        <v>2014</v>
      </c>
      <c r="C4085" t="s">
        <v>2</v>
      </c>
      <c r="D4085" t="s">
        <v>2937</v>
      </c>
      <c r="E4085">
        <v>1073.55957261444</v>
      </c>
      <c r="F4085">
        <v>43.196432821951397</v>
      </c>
      <c r="G4085">
        <v>131.86597474781701</v>
      </c>
      <c r="H4085">
        <v>898.49716504467301</v>
      </c>
      <c r="I4085">
        <v>191.82182754960201</v>
      </c>
      <c r="J4085">
        <v>37.866982059703702</v>
      </c>
      <c r="K4085">
        <v>130.20413739095801</v>
      </c>
      <c r="L4085">
        <v>23.750708098939999</v>
      </c>
      <c r="M4085">
        <v>120.23549274829701</v>
      </c>
      <c r="N4085">
        <v>90.971286029942306</v>
      </c>
      <c r="O4085">
        <v>24.3699416849683</v>
      </c>
      <c r="P4085">
        <v>4.8942650333860396</v>
      </c>
      <c r="Q4085">
        <v>63.117704016146803</v>
      </c>
      <c r="R4085">
        <v>270.17239762252302</v>
      </c>
      <c r="S4085">
        <v>333.29010163867002</v>
      </c>
      <c r="T4085">
        <v>1406.8496742531099</v>
      </c>
      <c r="U4085">
        <v>17.094267234891799</v>
      </c>
      <c r="V4085">
        <v>73.171216165742806</v>
      </c>
      <c r="W4085">
        <v>90.265483400634594</v>
      </c>
      <c r="X4085">
        <v>282.08731095023597</v>
      </c>
      <c r="Y4085">
        <v>16801.8925740255</v>
      </c>
      <c r="Z4085">
        <v>146.30774126271601</v>
      </c>
      <c r="AA4085">
        <v>10.5366204634828</v>
      </c>
      <c r="AB4085">
        <v>16645.0482122992</v>
      </c>
      <c r="AC4085">
        <v>1540.7148955026601</v>
      </c>
      <c r="AD4085">
        <v>5.6099235928850604</v>
      </c>
      <c r="AE4085">
        <v>4.6926907559473401</v>
      </c>
      <c r="AF4085">
        <v>1530.41228115382</v>
      </c>
      <c r="AG4085">
        <v>2484.72226610895</v>
      </c>
      <c r="AH4085">
        <v>2484.72226610895</v>
      </c>
      <c r="AI4085">
        <v>34.9617081264985</v>
      </c>
      <c r="AJ4085">
        <v>34.9617081264985</v>
      </c>
      <c r="AK4085">
        <v>39.634649761225397</v>
      </c>
      <c r="AL4085">
        <v>39.634649761225397</v>
      </c>
      <c r="AM4085">
        <v>2559.3186239966799</v>
      </c>
      <c r="AN4085">
        <v>2559.3186239966799</v>
      </c>
      <c r="AO4085">
        <v>3837.1894240679899</v>
      </c>
      <c r="AP4085">
        <v>2253.3281861536998</v>
      </c>
      <c r="AQ4085">
        <v>1574.1754107970801</v>
      </c>
      <c r="AR4085">
        <v>9.6858271172279107</v>
      </c>
      <c r="AS4085">
        <v>6069.0875962466598</v>
      </c>
      <c r="AT4085">
        <v>2.8744908298132001</v>
      </c>
      <c r="AU4085">
        <v>5.8263503462839497</v>
      </c>
      <c r="AV4085">
        <v>6060.38675507056</v>
      </c>
      <c r="AW4085">
        <v>5437.4878807473697</v>
      </c>
      <c r="AX4085">
        <v>174.95706664571401</v>
      </c>
      <c r="AY4085">
        <v>329.38404380665798</v>
      </c>
      <c r="AZ4085">
        <v>4933.1467702950004</v>
      </c>
      <c r="BA4085">
        <v>2399.2084898399899</v>
      </c>
      <c r="BB4085">
        <v>114.15931791150599</v>
      </c>
      <c r="BC4085">
        <v>669.77026352640905</v>
      </c>
      <c r="BD4085">
        <v>1615.2789084020701</v>
      </c>
      <c r="BE4085">
        <v>247.01013030067199</v>
      </c>
      <c r="BF4085">
        <v>90.887856240347105</v>
      </c>
      <c r="BG4085">
        <v>48.042521144453403</v>
      </c>
      <c r="BH4085">
        <v>108.079752915873</v>
      </c>
      <c r="BI4085">
        <v>759.99832549381404</v>
      </c>
      <c r="BJ4085">
        <v>92.880489871540703</v>
      </c>
      <c r="BK4085">
        <v>94.282901012147505</v>
      </c>
      <c r="BL4085">
        <v>572.83493461012597</v>
      </c>
      <c r="BM4085">
        <v>949.65188124653696</v>
      </c>
      <c r="BN4085">
        <v>93.993651096434206</v>
      </c>
      <c r="BO4085">
        <v>148.500190824383</v>
      </c>
      <c r="BP4085">
        <v>707.15803932571896</v>
      </c>
      <c r="BQ4085">
        <v>49.1248133538299</v>
      </c>
      <c r="BR4085">
        <v>30.981443774283701</v>
      </c>
      <c r="BS4085">
        <v>11.9186620154018</v>
      </c>
      <c r="BT4085">
        <v>6.2247075641444498</v>
      </c>
      <c r="BU4085">
        <v>1299.8357396020399</v>
      </c>
      <c r="BV4085">
        <v>950.88204202855297</v>
      </c>
      <c r="BW4085">
        <v>303.03780154849801</v>
      </c>
      <c r="BX4085">
        <v>45.915896024993501</v>
      </c>
      <c r="BY4085">
        <v>2177.72224065001</v>
      </c>
      <c r="BZ4085">
        <v>498.08372328100597</v>
      </c>
      <c r="CA4085">
        <v>1674.0514780148501</v>
      </c>
      <c r="CB4085">
        <v>5.5870393541523304</v>
      </c>
      <c r="CC4085">
        <v>6687</v>
      </c>
      <c r="CD4085">
        <v>7055</v>
      </c>
      <c r="CE4085">
        <v>6461.4482855143497</v>
      </c>
      <c r="CF4085">
        <v>3648.13629311671</v>
      </c>
      <c r="CG4085">
        <v>10671.192291585399</v>
      </c>
      <c r="CH4085">
        <v>23811.436693119202</v>
      </c>
    </row>
    <row r="4086" spans="1:86" x14ac:dyDescent="0.2">
      <c r="A4086" t="s">
        <v>171</v>
      </c>
      <c r="B4086">
        <v>2014</v>
      </c>
      <c r="C4086" t="s">
        <v>3</v>
      </c>
      <c r="D4086" t="s">
        <v>2938</v>
      </c>
      <c r="E4086">
        <v>11.9510955367076</v>
      </c>
      <c r="F4086">
        <v>0.83185158193914299</v>
      </c>
      <c r="G4086">
        <v>10.4041631527001</v>
      </c>
      <c r="H4086">
        <v>0.715080802068355</v>
      </c>
      <c r="I4086">
        <v>11.1900773299986</v>
      </c>
      <c r="J4086">
        <v>0.75795157029143601</v>
      </c>
      <c r="K4086">
        <v>10.288763096975799</v>
      </c>
      <c r="L4086">
        <v>0.143362662731357</v>
      </c>
      <c r="M4086">
        <v>12.1467603208693</v>
      </c>
      <c r="N4086">
        <v>3.5376790527885502</v>
      </c>
      <c r="O4086">
        <v>1.92689914426402</v>
      </c>
      <c r="P4086">
        <v>6.6821821238167898</v>
      </c>
      <c r="Q4086">
        <v>0</v>
      </c>
      <c r="R4086">
        <v>983.14999348121</v>
      </c>
      <c r="S4086">
        <v>983.14999348121</v>
      </c>
      <c r="T4086">
        <v>995.10108901791796</v>
      </c>
      <c r="U4086">
        <v>0</v>
      </c>
      <c r="V4086">
        <v>763.94215021776802</v>
      </c>
      <c r="W4086">
        <v>763.94215021776802</v>
      </c>
      <c r="X4086">
        <v>775.132227547767</v>
      </c>
      <c r="Y4086">
        <v>10.650969179764401</v>
      </c>
      <c r="Z4086">
        <v>0.50260571637942297</v>
      </c>
      <c r="AA4086">
        <v>0.65478580890273697</v>
      </c>
      <c r="AB4086">
        <v>9.4935776544822197</v>
      </c>
      <c r="AC4086">
        <v>1.24345608108999</v>
      </c>
      <c r="AD4086">
        <v>0.20582170717523801</v>
      </c>
      <c r="AE4086">
        <v>0.33231681376427102</v>
      </c>
      <c r="AF4086">
        <v>0.70531756015047897</v>
      </c>
      <c r="AG4086">
        <v>122.20186750025999</v>
      </c>
      <c r="AH4086">
        <v>122.20186750025999</v>
      </c>
      <c r="AI4086">
        <v>0.72306583612592001</v>
      </c>
      <c r="AJ4086">
        <v>0.72306583612592001</v>
      </c>
      <c r="AK4086">
        <v>1.29026673969643</v>
      </c>
      <c r="AL4086">
        <v>1.29026673969643</v>
      </c>
      <c r="AM4086">
        <v>124.215200076082</v>
      </c>
      <c r="AN4086">
        <v>124.215200076082</v>
      </c>
      <c r="AO4086">
        <v>128.76095218833299</v>
      </c>
      <c r="AP4086">
        <v>2.6564796649553801</v>
      </c>
      <c r="AQ4086">
        <v>125.026424866976</v>
      </c>
      <c r="AR4086">
        <v>1.0780476564015999</v>
      </c>
      <c r="AS4086">
        <v>3.5191453013114899</v>
      </c>
      <c r="AT4086">
        <v>6.3772945175533294E-2</v>
      </c>
      <c r="AU4086">
        <v>0.62899799860677097</v>
      </c>
      <c r="AV4086">
        <v>2.8263743575291902</v>
      </c>
      <c r="AW4086">
        <v>27.342004190907101</v>
      </c>
      <c r="AX4086">
        <v>0.80817366248475797</v>
      </c>
      <c r="AY4086">
        <v>23.080339083646798</v>
      </c>
      <c r="AZ4086">
        <v>3.4534914447755298</v>
      </c>
      <c r="BA4086">
        <v>43.2265146544039</v>
      </c>
      <c r="BB4086">
        <v>2.8727329287627499</v>
      </c>
      <c r="BC4086">
        <v>38.938249418885398</v>
      </c>
      <c r="BD4086">
        <v>1.4155323067557499</v>
      </c>
      <c r="BE4086">
        <v>3.85711853992591</v>
      </c>
      <c r="BF4086">
        <v>0.30412987751630699</v>
      </c>
      <c r="BG4086">
        <v>3.3508220526767598</v>
      </c>
      <c r="BH4086">
        <v>0.202166609732846</v>
      </c>
      <c r="BI4086">
        <v>8.3903866376852907</v>
      </c>
      <c r="BJ4086">
        <v>0.39211831415468501</v>
      </c>
      <c r="BK4086">
        <v>7.5455873067301003</v>
      </c>
      <c r="BL4086">
        <v>0.45268101680050299</v>
      </c>
      <c r="BM4086">
        <v>13.5118218630928</v>
      </c>
      <c r="BN4086">
        <v>0.39464420523536098</v>
      </c>
      <c r="BO4086">
        <v>12.483724857018499</v>
      </c>
      <c r="BP4086">
        <v>0.63345280083891997</v>
      </c>
      <c r="BQ4086">
        <v>1.7035959465096999</v>
      </c>
      <c r="BR4086">
        <v>0.79476713297093005</v>
      </c>
      <c r="BS4086">
        <v>0.54594145671994099</v>
      </c>
      <c r="BT4086">
        <v>0.362887356818825</v>
      </c>
      <c r="BU4086">
        <v>125.21918146244801</v>
      </c>
      <c r="BV4086">
        <v>37.757531542756801</v>
      </c>
      <c r="BW4086">
        <v>25.584006012144499</v>
      </c>
      <c r="BX4086">
        <v>61.877643907547103</v>
      </c>
      <c r="BY4086">
        <v>152.40423761138399</v>
      </c>
      <c r="BZ4086">
        <v>9.48038721448318</v>
      </c>
      <c r="CA4086">
        <v>142.79018405325499</v>
      </c>
      <c r="CB4086">
        <v>0.133666343646625</v>
      </c>
      <c r="CC4086">
        <v>528</v>
      </c>
      <c r="CD4086">
        <v>566</v>
      </c>
      <c r="CE4086">
        <v>523.26457399103106</v>
      </c>
      <c r="CF4086">
        <v>450.55106391550697</v>
      </c>
      <c r="CG4086">
        <v>559.21873011785601</v>
      </c>
      <c r="CH4086">
        <v>1019.61428599293</v>
      </c>
    </row>
    <row r="4087" spans="1:86" x14ac:dyDescent="0.2">
      <c r="A4087" t="s">
        <v>171</v>
      </c>
      <c r="B4087">
        <v>2014</v>
      </c>
      <c r="C4087" t="s">
        <v>4</v>
      </c>
      <c r="D4087" t="s">
        <v>2939</v>
      </c>
      <c r="E4087">
        <v>32.552869725493501</v>
      </c>
      <c r="F4087">
        <v>0.84813489252905505</v>
      </c>
      <c r="G4087">
        <v>31.346710534559701</v>
      </c>
      <c r="H4087">
        <v>0.35802429840456801</v>
      </c>
      <c r="I4087">
        <v>31.8836517287363</v>
      </c>
      <c r="J4087">
        <v>0.82090254079332003</v>
      </c>
      <c r="K4087">
        <v>30.912163874387499</v>
      </c>
      <c r="L4087">
        <v>0.15058531355541199</v>
      </c>
      <c r="M4087">
        <v>2.6171833256031301</v>
      </c>
      <c r="N4087">
        <v>1.2887696188319699</v>
      </c>
      <c r="O4087">
        <v>0.29493026705979097</v>
      </c>
      <c r="P4087">
        <v>1.0334834397113799</v>
      </c>
      <c r="Q4087">
        <v>5511.6173271810103</v>
      </c>
      <c r="R4087">
        <v>93.073725932645999</v>
      </c>
      <c r="S4087">
        <v>5604.69105311365</v>
      </c>
      <c r="T4087">
        <v>5637.2439228391504</v>
      </c>
      <c r="U4087">
        <v>4483.2748206388296</v>
      </c>
      <c r="V4087">
        <v>75.708284368554303</v>
      </c>
      <c r="W4087">
        <v>4558.9831050073799</v>
      </c>
      <c r="X4087">
        <v>4590.8667567361199</v>
      </c>
      <c r="Y4087">
        <v>4.1886965154878997</v>
      </c>
      <c r="Z4087">
        <v>0.18167764568994901</v>
      </c>
      <c r="AA4087">
        <v>0.24737104539909499</v>
      </c>
      <c r="AB4087">
        <v>3.7596478243988498</v>
      </c>
      <c r="AC4087">
        <v>1.7170313686435801</v>
      </c>
      <c r="AD4087">
        <v>7.6142317427796397E-2</v>
      </c>
      <c r="AE4087">
        <v>1.43745766455466</v>
      </c>
      <c r="AF4087">
        <v>0.20343138666112301</v>
      </c>
      <c r="AG4087">
        <v>50.779901760747897</v>
      </c>
      <c r="AH4087">
        <v>50.779901760747897</v>
      </c>
      <c r="AI4087">
        <v>1.37117878571719</v>
      </c>
      <c r="AJ4087">
        <v>1.37117878571719</v>
      </c>
      <c r="AK4087">
        <v>0.86215486428130295</v>
      </c>
      <c r="AL4087">
        <v>0.86215486428130295</v>
      </c>
      <c r="AM4087">
        <v>53.013235410746397</v>
      </c>
      <c r="AN4087">
        <v>53.013235410746397</v>
      </c>
      <c r="AO4087">
        <v>59.623100521411999</v>
      </c>
      <c r="AP4087">
        <v>0.92686563428450497</v>
      </c>
      <c r="AQ4087">
        <v>57.646400995479901</v>
      </c>
      <c r="AR4087">
        <v>1.0498338916477601</v>
      </c>
      <c r="AS4087">
        <v>1.1165905476942299</v>
      </c>
      <c r="AT4087">
        <v>3.3092995476429903E-2</v>
      </c>
      <c r="AU4087">
        <v>0.261976425333042</v>
      </c>
      <c r="AV4087">
        <v>0.82152112688475698</v>
      </c>
      <c r="AW4087">
        <v>13.4250285987344</v>
      </c>
      <c r="AX4087">
        <v>0.31288441793418298</v>
      </c>
      <c r="AY4087">
        <v>10.1604163140629</v>
      </c>
      <c r="AZ4087">
        <v>2.9517278667372402</v>
      </c>
      <c r="BA4087">
        <v>595.64498102451796</v>
      </c>
      <c r="BB4087">
        <v>1.46097444338039</v>
      </c>
      <c r="BC4087">
        <v>593.37741411667196</v>
      </c>
      <c r="BD4087">
        <v>0.80659246446570199</v>
      </c>
      <c r="BE4087">
        <v>9.8285567441799397</v>
      </c>
      <c r="BF4087">
        <v>0.14258109037387501</v>
      </c>
      <c r="BG4087">
        <v>9.5340418260351605</v>
      </c>
      <c r="BH4087">
        <v>0.15193382777089101</v>
      </c>
      <c r="BI4087">
        <v>11.341131491987801</v>
      </c>
      <c r="BJ4087">
        <v>0.18185010532583601</v>
      </c>
      <c r="BK4087">
        <v>10.9121668743892</v>
      </c>
      <c r="BL4087">
        <v>0.247114512272749</v>
      </c>
      <c r="BM4087">
        <v>13.1619946619073</v>
      </c>
      <c r="BN4087">
        <v>0.18233990381197401</v>
      </c>
      <c r="BO4087">
        <v>12.528588635796501</v>
      </c>
      <c r="BP4087">
        <v>0.45106612229889198</v>
      </c>
      <c r="BQ4087">
        <v>12.7068849893927</v>
      </c>
      <c r="BR4087">
        <v>0.335230562220106</v>
      </c>
      <c r="BS4087">
        <v>11.9465486737865</v>
      </c>
      <c r="BT4087">
        <v>0.42510575338603002</v>
      </c>
      <c r="BU4087">
        <v>27.1238056779898</v>
      </c>
      <c r="BV4087">
        <v>13.5778132768587</v>
      </c>
      <c r="BW4087">
        <v>3.9886719292214399</v>
      </c>
      <c r="BX4087">
        <v>9.5573204719097102</v>
      </c>
      <c r="BY4087">
        <v>428.59605765871902</v>
      </c>
      <c r="BZ4087">
        <v>12.2245511956674</v>
      </c>
      <c r="CA4087">
        <v>416.11713704637799</v>
      </c>
      <c r="CB4087">
        <v>0.25436941667192797</v>
      </c>
      <c r="CC4087">
        <v>20393</v>
      </c>
      <c r="CD4087">
        <v>19493</v>
      </c>
      <c r="CE4087">
        <v>20488.7739013754</v>
      </c>
      <c r="CF4087">
        <v>238.84740472288999</v>
      </c>
      <c r="CG4087">
        <v>408.84980434370902</v>
      </c>
      <c r="CH4087">
        <v>812.31764872154599</v>
      </c>
    </row>
    <row r="4088" spans="1:86" x14ac:dyDescent="0.2">
      <c r="A4088" t="s">
        <v>171</v>
      </c>
      <c r="B4088">
        <v>2014</v>
      </c>
      <c r="C4088" t="s">
        <v>5</v>
      </c>
      <c r="D4088" t="s">
        <v>2940</v>
      </c>
      <c r="E4088">
        <v>989.45058081430898</v>
      </c>
      <c r="F4088">
        <v>398.06818823295299</v>
      </c>
      <c r="G4088">
        <v>187.256318194627</v>
      </c>
      <c r="H4088">
        <v>404.12607438672802</v>
      </c>
      <c r="I4088">
        <v>935.42610843854504</v>
      </c>
      <c r="J4088">
        <v>393.368902411021</v>
      </c>
      <c r="K4088">
        <v>184.552025807463</v>
      </c>
      <c r="L4088">
        <v>357.50518022006202</v>
      </c>
      <c r="M4088">
        <v>153.18300681072699</v>
      </c>
      <c r="N4088">
        <v>100.383507987049</v>
      </c>
      <c r="O4088">
        <v>40.5112459902357</v>
      </c>
      <c r="P4088">
        <v>12.2882528334416</v>
      </c>
      <c r="Q4088">
        <v>26.8074946184318</v>
      </c>
      <c r="R4088">
        <v>12989.0142309119</v>
      </c>
      <c r="S4088">
        <v>13015.821725530401</v>
      </c>
      <c r="T4088">
        <v>14005.272306344699</v>
      </c>
      <c r="U4088">
        <v>20.494756709392401</v>
      </c>
      <c r="V4088">
        <v>9930.3083091674798</v>
      </c>
      <c r="W4088">
        <v>9950.8030658768694</v>
      </c>
      <c r="X4088">
        <v>10886.2291743154</v>
      </c>
      <c r="Y4088">
        <v>1395.04400884193</v>
      </c>
      <c r="Z4088">
        <v>22.958338580134399</v>
      </c>
      <c r="AA4088">
        <v>9.1059746781555297</v>
      </c>
      <c r="AB4088">
        <v>1362.97969558364</v>
      </c>
      <c r="AC4088">
        <v>52.443080900959004</v>
      </c>
      <c r="AD4088">
        <v>13.843380394056799</v>
      </c>
      <c r="AE4088">
        <v>8.3108826181522204</v>
      </c>
      <c r="AF4088">
        <v>30.2888178887499</v>
      </c>
      <c r="AG4088">
        <v>3209.5589556180098</v>
      </c>
      <c r="AH4088">
        <v>3209.5589556180098</v>
      </c>
      <c r="AI4088">
        <v>140.08771825052</v>
      </c>
      <c r="AJ4088">
        <v>140.08771825052</v>
      </c>
      <c r="AK4088">
        <v>169.781248953665</v>
      </c>
      <c r="AL4088">
        <v>169.781248953665</v>
      </c>
      <c r="AM4088">
        <v>3519.4279228221899</v>
      </c>
      <c r="AN4088">
        <v>3519.4279228221899</v>
      </c>
      <c r="AO4088">
        <v>1067.03760481672</v>
      </c>
      <c r="AP4088">
        <v>230.37364697755001</v>
      </c>
      <c r="AQ4088">
        <v>773.61169925346803</v>
      </c>
      <c r="AR4088">
        <v>63.052258585699903</v>
      </c>
      <c r="AS4088">
        <v>127.61056140860001</v>
      </c>
      <c r="AT4088">
        <v>8.7189732995751008</v>
      </c>
      <c r="AU4088">
        <v>2.0302266106212001</v>
      </c>
      <c r="AV4088">
        <v>116.86136149840399</v>
      </c>
      <c r="AW4088">
        <v>514.27477390142201</v>
      </c>
      <c r="AX4088">
        <v>46.473232589721498</v>
      </c>
      <c r="AY4088">
        <v>131.66504529351599</v>
      </c>
      <c r="AZ4088">
        <v>336.13649601818503</v>
      </c>
      <c r="BA4088">
        <v>3653.7032130477801</v>
      </c>
      <c r="BB4088">
        <v>1926.0489592936101</v>
      </c>
      <c r="BC4088">
        <v>1501.2765839569199</v>
      </c>
      <c r="BD4088">
        <v>226.37766979724699</v>
      </c>
      <c r="BE4088">
        <v>431.19013138125302</v>
      </c>
      <c r="BF4088">
        <v>36.4170798927926</v>
      </c>
      <c r="BG4088">
        <v>101.93729553339401</v>
      </c>
      <c r="BH4088">
        <v>292.83575595506602</v>
      </c>
      <c r="BI4088">
        <v>665.261999558752</v>
      </c>
      <c r="BJ4088">
        <v>65.332428485437603</v>
      </c>
      <c r="BK4088">
        <v>134.94414031652099</v>
      </c>
      <c r="BL4088">
        <v>464.98543075679299</v>
      </c>
      <c r="BM4088">
        <v>992.55268271052398</v>
      </c>
      <c r="BN4088">
        <v>84.381393252501297</v>
      </c>
      <c r="BO4088">
        <v>170.96762553057499</v>
      </c>
      <c r="BP4088">
        <v>737.203663927447</v>
      </c>
      <c r="BQ4088">
        <v>786.63296112369903</v>
      </c>
      <c r="BR4088">
        <v>206.83955065945099</v>
      </c>
      <c r="BS4088">
        <v>111.74904663747201</v>
      </c>
      <c r="BT4088">
        <v>468.044363826775</v>
      </c>
      <c r="BU4088">
        <v>1700.23730052313</v>
      </c>
      <c r="BV4088">
        <v>1055.66009654197</v>
      </c>
      <c r="BW4088">
        <v>540.60126486581896</v>
      </c>
      <c r="BX4088">
        <v>103.975939115336</v>
      </c>
      <c r="BY4088">
        <v>7237.73025801122</v>
      </c>
      <c r="BZ4088">
        <v>4658.7293151149697</v>
      </c>
      <c r="CA4088">
        <v>2549.9231871624902</v>
      </c>
      <c r="CB4088">
        <v>29.077755733735302</v>
      </c>
      <c r="CC4088">
        <v>23735</v>
      </c>
      <c r="CD4088">
        <v>23559</v>
      </c>
      <c r="CE4088">
        <v>20388.1013375652</v>
      </c>
      <c r="CF4088">
        <v>16235.5143779419</v>
      </c>
      <c r="CG4088">
        <v>15571.218239509</v>
      </c>
      <c r="CH4088">
        <v>26145.361378463102</v>
      </c>
    </row>
    <row r="4089" spans="1:86" x14ac:dyDescent="0.2">
      <c r="A4089" t="s">
        <v>171</v>
      </c>
      <c r="B4089">
        <v>2014</v>
      </c>
      <c r="C4089" t="s">
        <v>6</v>
      </c>
      <c r="D4089" t="s">
        <v>2941</v>
      </c>
      <c r="E4089">
        <v>1451.17068300663</v>
      </c>
      <c r="F4089">
        <v>195.99262914748101</v>
      </c>
      <c r="G4089">
        <v>232.921609663336</v>
      </c>
      <c r="H4089">
        <v>1022.25644419582</v>
      </c>
      <c r="I4089">
        <v>453.82019006613399</v>
      </c>
      <c r="J4089">
        <v>187.57743254963199</v>
      </c>
      <c r="K4089">
        <v>229.89497268068101</v>
      </c>
      <c r="L4089">
        <v>36.347784835820399</v>
      </c>
      <c r="M4089">
        <v>372.83211007423301</v>
      </c>
      <c r="N4089">
        <v>233.68320232311899</v>
      </c>
      <c r="O4089">
        <v>37.8152452934374</v>
      </c>
      <c r="P4089">
        <v>101.333662457676</v>
      </c>
      <c r="Q4089">
        <v>1186.62648189179</v>
      </c>
      <c r="R4089">
        <v>1300.0780008193001</v>
      </c>
      <c r="S4089">
        <v>2486.7044827110799</v>
      </c>
      <c r="T4089">
        <v>3937.8751657177199</v>
      </c>
      <c r="U4089">
        <v>560.145545193408</v>
      </c>
      <c r="V4089">
        <v>613.70019266879399</v>
      </c>
      <c r="W4089">
        <v>1173.8457378621999</v>
      </c>
      <c r="X4089">
        <v>1627.6659279283399</v>
      </c>
      <c r="Y4089">
        <v>18213.294655669401</v>
      </c>
      <c r="Z4089">
        <v>175.43154051807599</v>
      </c>
      <c r="AA4089">
        <v>13.4877998525614</v>
      </c>
      <c r="AB4089">
        <v>18024.375315298701</v>
      </c>
      <c r="AC4089">
        <v>1668.53209580201</v>
      </c>
      <c r="AD4089">
        <v>13.521503640593</v>
      </c>
      <c r="AE4089">
        <v>9.0249731085259306</v>
      </c>
      <c r="AF4089">
        <v>1645.9856190528801</v>
      </c>
      <c r="AG4089">
        <v>44481.060548773399</v>
      </c>
      <c r="AH4089">
        <v>44481.060548773399</v>
      </c>
      <c r="AI4089">
        <v>218.44663081396899</v>
      </c>
      <c r="AJ4089">
        <v>218.44663081396899</v>
      </c>
      <c r="AK4089">
        <v>184.723542166454</v>
      </c>
      <c r="AL4089">
        <v>184.723542166454</v>
      </c>
      <c r="AM4089">
        <v>44884.230721753796</v>
      </c>
      <c r="AN4089">
        <v>44884.230721753796</v>
      </c>
      <c r="AO4089">
        <v>4564.5843530678303</v>
      </c>
      <c r="AP4089">
        <v>2502.1369133765202</v>
      </c>
      <c r="AQ4089">
        <v>1957.8236991591</v>
      </c>
      <c r="AR4089">
        <v>104.62374053222599</v>
      </c>
      <c r="AS4089">
        <v>6514.9838462588896</v>
      </c>
      <c r="AT4089">
        <v>7.2511923977798096</v>
      </c>
      <c r="AU4089">
        <v>8.0368807592319804</v>
      </c>
      <c r="AV4089">
        <v>6499.6957731018701</v>
      </c>
      <c r="AW4089">
        <v>7072.3905386864199</v>
      </c>
      <c r="AX4089">
        <v>216.81137249610501</v>
      </c>
      <c r="AY4089">
        <v>385.96986414159397</v>
      </c>
      <c r="AZ4089">
        <v>6469.6093020487297</v>
      </c>
      <c r="BA4089">
        <v>3624.2361356264601</v>
      </c>
      <c r="BB4089">
        <v>324.28353856075302</v>
      </c>
      <c r="BC4089">
        <v>1508.6417038914401</v>
      </c>
      <c r="BD4089">
        <v>1791.3108931742699</v>
      </c>
      <c r="BE4089">
        <v>329.69509826157099</v>
      </c>
      <c r="BF4089">
        <v>108.823384125424</v>
      </c>
      <c r="BG4089">
        <v>90.740520940626197</v>
      </c>
      <c r="BH4089">
        <v>130.13119319552101</v>
      </c>
      <c r="BI4089">
        <v>916.00292103207198</v>
      </c>
      <c r="BJ4089">
        <v>114.624322998644</v>
      </c>
      <c r="BK4089">
        <v>169.74485880131499</v>
      </c>
      <c r="BL4089">
        <v>631.63373923211304</v>
      </c>
      <c r="BM4089">
        <v>1154.6258949145399</v>
      </c>
      <c r="BN4089">
        <v>116.042312279963</v>
      </c>
      <c r="BO4089">
        <v>259.98761701633799</v>
      </c>
      <c r="BP4089">
        <v>778.59596561823196</v>
      </c>
      <c r="BQ4089">
        <v>270.99313097454399</v>
      </c>
      <c r="BR4089">
        <v>87.935400113500606</v>
      </c>
      <c r="BS4089">
        <v>143.51373211213999</v>
      </c>
      <c r="BT4089">
        <v>39.543998748903398</v>
      </c>
      <c r="BU4089">
        <v>3925.7173261078901</v>
      </c>
      <c r="BV4089">
        <v>2499.4413142786998</v>
      </c>
      <c r="BW4089">
        <v>485.56136702931201</v>
      </c>
      <c r="BX4089">
        <v>940.71464479987799</v>
      </c>
      <c r="BY4089">
        <v>5687.7782385594401</v>
      </c>
      <c r="BZ4089">
        <v>2634.2485169935999</v>
      </c>
      <c r="CA4089">
        <v>3034.5343040862699</v>
      </c>
      <c r="CB4089">
        <v>18.995417479564399</v>
      </c>
      <c r="CC4089">
        <v>46749</v>
      </c>
      <c r="CD4089">
        <v>45441</v>
      </c>
      <c r="CE4089">
        <v>47455.067511244997</v>
      </c>
      <c r="CF4089">
        <v>21923.894024906702</v>
      </c>
      <c r="CG4089">
        <v>35077.184757626703</v>
      </c>
      <c r="CH4089">
        <v>64346.512212829199</v>
      </c>
    </row>
    <row r="4090" spans="1:86" x14ac:dyDescent="0.2">
      <c r="A4090" t="s">
        <v>171</v>
      </c>
      <c r="B4090">
        <v>2014</v>
      </c>
      <c r="C4090" t="s">
        <v>7</v>
      </c>
      <c r="D4090" t="s">
        <v>2942</v>
      </c>
      <c r="E4090">
        <v>127.319514873621</v>
      </c>
      <c r="F4090">
        <v>34.794861260134503</v>
      </c>
      <c r="G4090">
        <v>29.214734989852101</v>
      </c>
      <c r="H4090">
        <v>63.309918623634601</v>
      </c>
      <c r="I4090">
        <v>67.278545612441405</v>
      </c>
      <c r="J4090">
        <v>33.822590597256003</v>
      </c>
      <c r="K4090">
        <v>28.8663105907988</v>
      </c>
      <c r="L4090">
        <v>4.58964442438646</v>
      </c>
      <c r="M4090">
        <v>55.978714837988797</v>
      </c>
      <c r="N4090">
        <v>35.993191665446098</v>
      </c>
      <c r="O4090">
        <v>4.1886960270916997</v>
      </c>
      <c r="P4090">
        <v>15.796827145450999</v>
      </c>
      <c r="Q4090">
        <v>667.48772086189501</v>
      </c>
      <c r="R4090">
        <v>232.81245436719601</v>
      </c>
      <c r="S4090">
        <v>900.300175229091</v>
      </c>
      <c r="T4090">
        <v>1027.6196901027099</v>
      </c>
      <c r="U4090">
        <v>437.923916545292</v>
      </c>
      <c r="V4090">
        <v>152.743097214367</v>
      </c>
      <c r="W4090">
        <v>590.66701375965897</v>
      </c>
      <c r="X4090">
        <v>657.94555937209998</v>
      </c>
      <c r="Y4090">
        <v>1144.7984179529899</v>
      </c>
      <c r="Z4090">
        <v>13.968583159483099</v>
      </c>
      <c r="AA4090">
        <v>1.4071829834015399</v>
      </c>
      <c r="AB4090">
        <v>1129.4226518101</v>
      </c>
      <c r="AC4090">
        <v>101.91523385911999</v>
      </c>
      <c r="AD4090">
        <v>2.0907922278234099</v>
      </c>
      <c r="AE4090">
        <v>1.0511571290877499</v>
      </c>
      <c r="AF4090">
        <v>98.7732845022079</v>
      </c>
      <c r="AG4090">
        <v>955.54227897103704</v>
      </c>
      <c r="AH4090">
        <v>955.54227897103704</v>
      </c>
      <c r="AI4090">
        <v>46.4590296486178</v>
      </c>
      <c r="AJ4090">
        <v>46.4590296486178</v>
      </c>
      <c r="AK4090">
        <v>48.390077671199798</v>
      </c>
      <c r="AL4090">
        <v>48.390077671199798</v>
      </c>
      <c r="AM4090">
        <v>1050.3913862908501</v>
      </c>
      <c r="AN4090">
        <v>1050.3913862908501</v>
      </c>
      <c r="AO4090">
        <v>371.61676406567801</v>
      </c>
      <c r="AP4090">
        <v>165.624661707</v>
      </c>
      <c r="AQ4090">
        <v>190.13374553760599</v>
      </c>
      <c r="AR4090">
        <v>15.858356821072499</v>
      </c>
      <c r="AS4090">
        <v>392.01562323294598</v>
      </c>
      <c r="AT4090">
        <v>1.0968767582950401</v>
      </c>
      <c r="AU4090">
        <v>1.5788327583607</v>
      </c>
      <c r="AV4090">
        <v>389.33991371629003</v>
      </c>
      <c r="AW4090">
        <v>412.58463624407199</v>
      </c>
      <c r="AX4090">
        <v>17.8998994367435</v>
      </c>
      <c r="AY4090">
        <v>32.625195649566798</v>
      </c>
      <c r="AZ4090">
        <v>362.059541157762</v>
      </c>
      <c r="BA4090">
        <v>334.97899298208301</v>
      </c>
      <c r="BB4090">
        <v>51.055694967237699</v>
      </c>
      <c r="BC4090">
        <v>174.107249484227</v>
      </c>
      <c r="BD4090">
        <v>109.816048530618</v>
      </c>
      <c r="BE4090">
        <v>28.778065287716199</v>
      </c>
      <c r="BF4090">
        <v>8.4904632810583998</v>
      </c>
      <c r="BG4090">
        <v>11.287814289675699</v>
      </c>
      <c r="BH4090">
        <v>8.9997877169821603</v>
      </c>
      <c r="BI4090">
        <v>72.750667452296</v>
      </c>
      <c r="BJ4090">
        <v>9.4522233852441992</v>
      </c>
      <c r="BK4090">
        <v>23.957064705461899</v>
      </c>
      <c r="BL4090">
        <v>39.34137936159</v>
      </c>
      <c r="BM4090">
        <v>96.802506937602303</v>
      </c>
      <c r="BN4090">
        <v>9.6074578019127497</v>
      </c>
      <c r="BO4090">
        <v>38.5254493525171</v>
      </c>
      <c r="BP4090">
        <v>48.669599783172401</v>
      </c>
      <c r="BQ4090">
        <v>39.676824198168198</v>
      </c>
      <c r="BR4090">
        <v>14.017514548902801</v>
      </c>
      <c r="BS4090">
        <v>19.4048694909117</v>
      </c>
      <c r="BT4090">
        <v>6.2544401583537796</v>
      </c>
      <c r="BU4090">
        <v>580.76643081014095</v>
      </c>
      <c r="BV4090">
        <v>378.97354521169098</v>
      </c>
      <c r="BW4090">
        <v>55.175798284511899</v>
      </c>
      <c r="BX4090">
        <v>146.61708731393901</v>
      </c>
      <c r="BY4090">
        <v>855.33171111178399</v>
      </c>
      <c r="BZ4090">
        <v>456.766786830699</v>
      </c>
      <c r="CA4090">
        <v>390.66122387776699</v>
      </c>
      <c r="CB4090">
        <v>7.9037004033156002</v>
      </c>
      <c r="CC4090">
        <v>59618</v>
      </c>
      <c r="CD4090">
        <v>57507</v>
      </c>
      <c r="CE4090">
        <v>67515.315385856098</v>
      </c>
      <c r="CF4090">
        <v>5251.6693398126499</v>
      </c>
      <c r="CG4090">
        <v>9361.4634046989504</v>
      </c>
      <c r="CH4090">
        <v>16609.786160537598</v>
      </c>
    </row>
    <row r="4091" spans="1:86" x14ac:dyDescent="0.2">
      <c r="A4091" t="s">
        <v>171</v>
      </c>
      <c r="B4091">
        <v>2014</v>
      </c>
      <c r="C4091" t="s">
        <v>8</v>
      </c>
      <c r="D4091" t="s">
        <v>2943</v>
      </c>
      <c r="E4091">
        <v>497.14567796831699</v>
      </c>
      <c r="F4091">
        <v>108.60770153010399</v>
      </c>
      <c r="G4091">
        <v>342.3811562139</v>
      </c>
      <c r="H4091">
        <v>46.156820224312398</v>
      </c>
      <c r="I4091">
        <v>451.45242884563902</v>
      </c>
      <c r="J4091">
        <v>92.932196738759401</v>
      </c>
      <c r="K4091">
        <v>338.18921915057302</v>
      </c>
      <c r="L4091">
        <v>20.3310129563068</v>
      </c>
      <c r="M4091">
        <v>1043.9481287538899</v>
      </c>
      <c r="N4091">
        <v>832.07028989663399</v>
      </c>
      <c r="O4091">
        <v>60.778725456866098</v>
      </c>
      <c r="P4091">
        <v>151.09911340039</v>
      </c>
      <c r="Q4091">
        <v>118.769409497759</v>
      </c>
      <c r="R4091">
        <v>771.83355774422</v>
      </c>
      <c r="S4091">
        <v>890.60296724197894</v>
      </c>
      <c r="T4091">
        <v>1387.7486452103001</v>
      </c>
      <c r="U4091">
        <v>108.995300013662</v>
      </c>
      <c r="V4091">
        <v>708.31563904113102</v>
      </c>
      <c r="W4091">
        <v>817.31093905479304</v>
      </c>
      <c r="X4091">
        <v>1268.76336790043</v>
      </c>
      <c r="Y4091">
        <v>667.69130917439998</v>
      </c>
      <c r="Z4091">
        <v>99.019616034393806</v>
      </c>
      <c r="AA4091">
        <v>17.7553986079539</v>
      </c>
      <c r="AB4091">
        <v>550.91629453205201</v>
      </c>
      <c r="AC4091">
        <v>79.924547882491794</v>
      </c>
      <c r="AD4091">
        <v>44.295350303640298</v>
      </c>
      <c r="AE4091">
        <v>12.577356033987501</v>
      </c>
      <c r="AF4091">
        <v>23.051841544863901</v>
      </c>
      <c r="AG4091">
        <v>4792.9940447324298</v>
      </c>
      <c r="AH4091">
        <v>4792.9940447324298</v>
      </c>
      <c r="AI4091">
        <v>124.536140712258</v>
      </c>
      <c r="AJ4091">
        <v>124.536140712258</v>
      </c>
      <c r="AK4091">
        <v>266.22897386649203</v>
      </c>
      <c r="AL4091">
        <v>266.22897386649203</v>
      </c>
      <c r="AM4091">
        <v>5183.7591593111802</v>
      </c>
      <c r="AN4091">
        <v>5183.7591593111802</v>
      </c>
      <c r="AO4091">
        <v>3323.0738759659298</v>
      </c>
      <c r="AP4091">
        <v>320.22003488613001</v>
      </c>
      <c r="AQ4091">
        <v>2934.9220307824098</v>
      </c>
      <c r="AR4091">
        <v>67.931810297388395</v>
      </c>
      <c r="AS4091">
        <v>113.136937601607</v>
      </c>
      <c r="AT4091">
        <v>10.7853856362694</v>
      </c>
      <c r="AU4091">
        <v>14.7584217187077</v>
      </c>
      <c r="AV4091">
        <v>87.593130246630295</v>
      </c>
      <c r="AW4091">
        <v>1130.0651117663101</v>
      </c>
      <c r="AX4091">
        <v>176.07625510513199</v>
      </c>
      <c r="AY4091">
        <v>525.90250397948898</v>
      </c>
      <c r="AZ4091">
        <v>428.086352681687</v>
      </c>
      <c r="BA4091">
        <v>2547.9576521895101</v>
      </c>
      <c r="BB4091">
        <v>601.48254999614403</v>
      </c>
      <c r="BC4091">
        <v>1889.71843111916</v>
      </c>
      <c r="BD4091">
        <v>56.756671074207503</v>
      </c>
      <c r="BE4091">
        <v>215.73899582232499</v>
      </c>
      <c r="BF4091">
        <v>68.307308444428699</v>
      </c>
      <c r="BG4091">
        <v>133.09234498392601</v>
      </c>
      <c r="BH4091">
        <v>14.339342393969901</v>
      </c>
      <c r="BI4091">
        <v>370.896831697793</v>
      </c>
      <c r="BJ4091">
        <v>93.920198071733196</v>
      </c>
      <c r="BK4091">
        <v>253.08568293562999</v>
      </c>
      <c r="BL4091">
        <v>23.890950690430302</v>
      </c>
      <c r="BM4091">
        <v>662.989552213519</v>
      </c>
      <c r="BN4091">
        <v>94.365497137815495</v>
      </c>
      <c r="BO4091">
        <v>390.80342383300803</v>
      </c>
      <c r="BP4091">
        <v>177.82063124269499</v>
      </c>
      <c r="BQ4091">
        <v>330.61262332706002</v>
      </c>
      <c r="BR4091">
        <v>122.729599455507</v>
      </c>
      <c r="BS4091">
        <v>180.49843221179199</v>
      </c>
      <c r="BT4091">
        <v>27.384591659761998</v>
      </c>
      <c r="BU4091">
        <v>10913.5881714888</v>
      </c>
      <c r="BV4091">
        <v>8697.3458115699905</v>
      </c>
      <c r="BW4091">
        <v>813.96501874549199</v>
      </c>
      <c r="BX4091">
        <v>1402.2773411733599</v>
      </c>
      <c r="BY4091">
        <v>5736.2972298271698</v>
      </c>
      <c r="BZ4091">
        <v>1034.42717721801</v>
      </c>
      <c r="CA4091">
        <v>4677.9620565018004</v>
      </c>
      <c r="CB4091">
        <v>23.907996107377802</v>
      </c>
      <c r="CC4091">
        <v>33641</v>
      </c>
      <c r="CD4091">
        <v>31096</v>
      </c>
      <c r="CE4091">
        <v>32765.9644554484</v>
      </c>
      <c r="CF4091">
        <v>24248.196491147999</v>
      </c>
      <c r="CG4091">
        <v>32417.023507790302</v>
      </c>
      <c r="CH4091">
        <v>57494.783563200399</v>
      </c>
    </row>
    <row r="4092" spans="1:86" x14ac:dyDescent="0.2">
      <c r="A4092" t="s">
        <v>171</v>
      </c>
      <c r="B4092">
        <v>2014</v>
      </c>
      <c r="C4092" t="s">
        <v>3969</v>
      </c>
      <c r="D4092" t="s">
        <v>4150</v>
      </c>
      <c r="E4092">
        <v>1648.70105427914</v>
      </c>
      <c r="F4092">
        <v>919.20670821023305</v>
      </c>
      <c r="G4092">
        <v>495.94894161895701</v>
      </c>
      <c r="H4092">
        <v>233.54540444994899</v>
      </c>
      <c r="I4092">
        <v>1378.5117961335</v>
      </c>
      <c r="J4092">
        <v>833.22429850736</v>
      </c>
      <c r="K4092">
        <v>489.38363768774298</v>
      </c>
      <c r="L4092">
        <v>55.903859938394199</v>
      </c>
      <c r="M4092">
        <v>17321.8835574808</v>
      </c>
      <c r="N4092">
        <v>4437.5819683289101</v>
      </c>
      <c r="O4092">
        <v>83.047364658607805</v>
      </c>
      <c r="P4092">
        <v>12801.254224493299</v>
      </c>
      <c r="Q4092">
        <v>121.55668217047401</v>
      </c>
      <c r="R4092">
        <v>544.35386874778101</v>
      </c>
      <c r="S4092">
        <v>665.91055091825501</v>
      </c>
      <c r="T4092">
        <v>2314.61160519739</v>
      </c>
      <c r="U4092">
        <v>104.619213885696</v>
      </c>
      <c r="V4092">
        <v>468.61000570282602</v>
      </c>
      <c r="W4092">
        <v>573.22921958852305</v>
      </c>
      <c r="X4092">
        <v>1951.7410157220199</v>
      </c>
      <c r="Y4092">
        <v>3590.5962430258601</v>
      </c>
      <c r="Z4092">
        <v>533.29147098576402</v>
      </c>
      <c r="AA4092">
        <v>21.380733191772901</v>
      </c>
      <c r="AB4092">
        <v>3035.9240388483199</v>
      </c>
      <c r="AC4092">
        <v>563.70655183749705</v>
      </c>
      <c r="AD4092">
        <v>243.79235881955799</v>
      </c>
      <c r="AE4092">
        <v>20.237535575231</v>
      </c>
      <c r="AF4092">
        <v>299.67665744270698</v>
      </c>
      <c r="AG4092">
        <v>11306.103279476099</v>
      </c>
      <c r="AH4092">
        <v>11306.103279476099</v>
      </c>
      <c r="AI4092">
        <v>276.99639943415502</v>
      </c>
      <c r="AJ4092">
        <v>276.99639943415502</v>
      </c>
      <c r="AK4092">
        <v>1134.87922757815</v>
      </c>
      <c r="AL4092">
        <v>1134.87922757815</v>
      </c>
      <c r="AM4092">
        <v>12717.978906488401</v>
      </c>
      <c r="AN4092">
        <v>12717.978906488401</v>
      </c>
      <c r="AO4092">
        <v>16196.615258424201</v>
      </c>
      <c r="AP4092">
        <v>1930.9139913264701</v>
      </c>
      <c r="AQ4092">
        <v>2931.67671123949</v>
      </c>
      <c r="AR4092">
        <v>11334.024555858299</v>
      </c>
      <c r="AS4092">
        <v>2094.2437836047102</v>
      </c>
      <c r="AT4092">
        <v>71.210968933672703</v>
      </c>
      <c r="AU4092">
        <v>14.7611380679399</v>
      </c>
      <c r="AV4092">
        <v>2008.2716766031001</v>
      </c>
      <c r="AW4092">
        <v>6951.9273769783704</v>
      </c>
      <c r="AX4092">
        <v>863.80487438880095</v>
      </c>
      <c r="AY4092">
        <v>496.48775728559798</v>
      </c>
      <c r="AZ4092">
        <v>5591.6347453039698</v>
      </c>
      <c r="BA4092">
        <v>14841.470875822901</v>
      </c>
      <c r="BB4092">
        <v>3154.47341635256</v>
      </c>
      <c r="BC4092">
        <v>3445.33381031196</v>
      </c>
      <c r="BD4092">
        <v>8241.6636491583504</v>
      </c>
      <c r="BE4092">
        <v>2018.4689547205101</v>
      </c>
      <c r="BF4092">
        <v>308.40239540235899</v>
      </c>
      <c r="BG4092">
        <v>213.102088847365</v>
      </c>
      <c r="BH4092">
        <v>1496.96447047079</v>
      </c>
      <c r="BI4092">
        <v>2693.3241350704402</v>
      </c>
      <c r="BJ4092">
        <v>415.04645856091798</v>
      </c>
      <c r="BK4092">
        <v>364.404479408886</v>
      </c>
      <c r="BL4092">
        <v>1913.87319710064</v>
      </c>
      <c r="BM4092">
        <v>3003.1170141031798</v>
      </c>
      <c r="BN4092">
        <v>416.77837201616001</v>
      </c>
      <c r="BO4092">
        <v>532.624991556596</v>
      </c>
      <c r="BP4092">
        <v>2053.7136505304202</v>
      </c>
      <c r="BQ4092">
        <v>4703.6764703237504</v>
      </c>
      <c r="BR4092">
        <v>858.159205959274</v>
      </c>
      <c r="BS4092">
        <v>487.883485965886</v>
      </c>
      <c r="BT4092">
        <v>3357.6337783986</v>
      </c>
      <c r="BU4092">
        <v>167423.50599596201</v>
      </c>
      <c r="BV4092">
        <v>47761.074347621303</v>
      </c>
      <c r="BW4092">
        <v>1127.55412738007</v>
      </c>
      <c r="BX4092">
        <v>118534.877520961</v>
      </c>
      <c r="BY4092">
        <v>17240.1420860285</v>
      </c>
      <c r="BZ4092">
        <v>10417.9960845241</v>
      </c>
      <c r="CA4092">
        <v>6748.2847175639899</v>
      </c>
      <c r="CB4092">
        <v>73.861283940491703</v>
      </c>
      <c r="CC4092">
        <v>94248</v>
      </c>
      <c r="CD4092">
        <v>89807</v>
      </c>
      <c r="CE4092">
        <v>98259.186046344199</v>
      </c>
      <c r="CF4092">
        <v>58938.113334920097</v>
      </c>
      <c r="CG4092">
        <v>61196.1283631033</v>
      </c>
      <c r="CH4092">
        <v>106258.766835088</v>
      </c>
    </row>
    <row r="4093" spans="1:86" x14ac:dyDescent="0.2">
      <c r="A4093" t="s">
        <v>171</v>
      </c>
      <c r="B4093">
        <v>2014</v>
      </c>
      <c r="C4093" t="s">
        <v>9</v>
      </c>
      <c r="D4093" t="s">
        <v>2944</v>
      </c>
      <c r="E4093">
        <v>1865.0464747522301</v>
      </c>
      <c r="F4093">
        <v>1542.4330958252799</v>
      </c>
      <c r="G4093">
        <v>45.416063812605202</v>
      </c>
      <c r="H4093">
        <v>277.19731511435202</v>
      </c>
      <c r="I4093">
        <v>1841.5789137189499</v>
      </c>
      <c r="J4093">
        <v>1538.91938144712</v>
      </c>
      <c r="K4093">
        <v>44.760565588159899</v>
      </c>
      <c r="L4093">
        <v>257.89896668366799</v>
      </c>
      <c r="M4093">
        <v>106.496218647623</v>
      </c>
      <c r="N4093">
        <v>94.490910690417095</v>
      </c>
      <c r="O4093">
        <v>4.1313302278295598</v>
      </c>
      <c r="P4093">
        <v>7.8739777293762696</v>
      </c>
      <c r="Q4093">
        <v>1588.5145787527199</v>
      </c>
      <c r="R4093">
        <v>4384.0128551586404</v>
      </c>
      <c r="S4093">
        <v>5972.5274339113603</v>
      </c>
      <c r="T4093">
        <v>7837.5739086635904</v>
      </c>
      <c r="U4093">
        <v>1116.9064350406099</v>
      </c>
      <c r="V4093">
        <v>3082.4596983378901</v>
      </c>
      <c r="W4093">
        <v>4199.3661333785003</v>
      </c>
      <c r="X4093">
        <v>6040.9450470974498</v>
      </c>
      <c r="Y4093">
        <v>669.55367298769102</v>
      </c>
      <c r="Z4093">
        <v>40.7292871667753</v>
      </c>
      <c r="AA4093">
        <v>1.02323660064497</v>
      </c>
      <c r="AB4093">
        <v>627.80114922027201</v>
      </c>
      <c r="AC4093">
        <v>18.012560756867</v>
      </c>
      <c r="AD4093">
        <v>8.3741013388774501</v>
      </c>
      <c r="AE4093">
        <v>2.11381647459454</v>
      </c>
      <c r="AF4093">
        <v>7.5246429433950004</v>
      </c>
      <c r="AG4093">
        <v>1174.19908003861</v>
      </c>
      <c r="AH4093">
        <v>1174.19908003861</v>
      </c>
      <c r="AI4093">
        <v>58.019586470697597</v>
      </c>
      <c r="AJ4093">
        <v>58.019586470697597</v>
      </c>
      <c r="AK4093">
        <v>125.44407619440101</v>
      </c>
      <c r="AL4093">
        <v>125.44407619440101</v>
      </c>
      <c r="AM4093">
        <v>1357.6627427036999</v>
      </c>
      <c r="AN4093">
        <v>1357.6627427036999</v>
      </c>
      <c r="AO4093">
        <v>501.34748384673497</v>
      </c>
      <c r="AP4093">
        <v>348.83365465462799</v>
      </c>
      <c r="AQ4093">
        <v>120.584460780185</v>
      </c>
      <c r="AR4093">
        <v>31.929368411921299</v>
      </c>
      <c r="AS4093">
        <v>78.709073755045196</v>
      </c>
      <c r="AT4093">
        <v>53.922281890655903</v>
      </c>
      <c r="AU4093">
        <v>0.71858840638908605</v>
      </c>
      <c r="AV4093">
        <v>24.068203458000301</v>
      </c>
      <c r="AW4093">
        <v>5707.6830279182504</v>
      </c>
      <c r="AX4093">
        <v>73.816366795632504</v>
      </c>
      <c r="AY4093">
        <v>19.621528745352698</v>
      </c>
      <c r="AZ4093">
        <v>5614.2451323772702</v>
      </c>
      <c r="BA4093">
        <v>1927.85108017472</v>
      </c>
      <c r="BB4093">
        <v>1315.78862220529</v>
      </c>
      <c r="BC4093">
        <v>573.20639321690896</v>
      </c>
      <c r="BD4093">
        <v>38.856064752531502</v>
      </c>
      <c r="BE4093">
        <v>191.430331160029</v>
      </c>
      <c r="BF4093">
        <v>133.476011875903</v>
      </c>
      <c r="BG4093">
        <v>34.143713310733197</v>
      </c>
      <c r="BH4093">
        <v>23.810605973393798</v>
      </c>
      <c r="BI4093">
        <v>216.92427207026901</v>
      </c>
      <c r="BJ4093">
        <v>137.35490225961399</v>
      </c>
      <c r="BK4093">
        <v>44.734147681824602</v>
      </c>
      <c r="BL4093">
        <v>34.835222128830303</v>
      </c>
      <c r="BM4093">
        <v>321.26458346017802</v>
      </c>
      <c r="BN4093">
        <v>138.39783436956</v>
      </c>
      <c r="BO4093">
        <v>53.851928607545602</v>
      </c>
      <c r="BP4093">
        <v>129.01482048307301</v>
      </c>
      <c r="BQ4093">
        <v>766.36082158505405</v>
      </c>
      <c r="BR4093">
        <v>146.74757743447699</v>
      </c>
      <c r="BS4093">
        <v>160.09972123562699</v>
      </c>
      <c r="BT4093">
        <v>459.51352291494902</v>
      </c>
      <c r="BU4093">
        <v>1122.98291468869</v>
      </c>
      <c r="BV4093">
        <v>993.46321122389099</v>
      </c>
      <c r="BW4093">
        <v>56.095853816310601</v>
      </c>
      <c r="BX4093">
        <v>73.423849648486495</v>
      </c>
      <c r="BY4093">
        <v>29746.401469317101</v>
      </c>
      <c r="BZ4093">
        <v>28547.168039034699</v>
      </c>
      <c r="CA4093">
        <v>602.36961807154898</v>
      </c>
      <c r="CB4093">
        <v>596.86381221085298</v>
      </c>
      <c r="CC4093">
        <v>90664</v>
      </c>
      <c r="CD4093">
        <v>95291</v>
      </c>
      <c r="CE4093">
        <v>70978.817661842404</v>
      </c>
      <c r="CF4093">
        <v>10818.7271504323</v>
      </c>
      <c r="CG4093">
        <v>6496.2978818122801</v>
      </c>
      <c r="CH4093">
        <v>10401.157858258801</v>
      </c>
    </row>
    <row r="4094" spans="1:86" x14ac:dyDescent="0.2">
      <c r="A4094" t="s">
        <v>171</v>
      </c>
      <c r="B4094">
        <v>2014</v>
      </c>
      <c r="C4094" t="s">
        <v>10</v>
      </c>
      <c r="D4094" t="s">
        <v>2945</v>
      </c>
      <c r="E4094">
        <v>1556.0548205748901</v>
      </c>
      <c r="F4094">
        <v>1031.14546796729</v>
      </c>
      <c r="G4094">
        <v>118.406341621099</v>
      </c>
      <c r="H4094">
        <v>406.50301098649101</v>
      </c>
      <c r="I4094">
        <v>1370.5372690582101</v>
      </c>
      <c r="J4094">
        <v>1019.96257468924</v>
      </c>
      <c r="K4094">
        <v>116.856796332831</v>
      </c>
      <c r="L4094">
        <v>233.71789803613399</v>
      </c>
      <c r="M4094">
        <v>879.16950002380304</v>
      </c>
      <c r="N4094">
        <v>471.51565522412102</v>
      </c>
      <c r="O4094">
        <v>16.915362262389699</v>
      </c>
      <c r="P4094">
        <v>390.73848253729301</v>
      </c>
      <c r="Q4094">
        <v>2038.29121929899</v>
      </c>
      <c r="R4094">
        <v>3998.1861503128098</v>
      </c>
      <c r="S4094">
        <v>6036.4773696118</v>
      </c>
      <c r="T4094">
        <v>7592.5321901866901</v>
      </c>
      <c r="U4094">
        <v>1754.6698829029101</v>
      </c>
      <c r="V4094">
        <v>3441.8520561582</v>
      </c>
      <c r="W4094">
        <v>5196.5219390611101</v>
      </c>
      <c r="X4094">
        <v>6567.0592081193199</v>
      </c>
      <c r="Y4094">
        <v>2574.6207401239899</v>
      </c>
      <c r="Z4094">
        <v>92.023693241159194</v>
      </c>
      <c r="AA4094">
        <v>4.3756217380128097</v>
      </c>
      <c r="AB4094">
        <v>2478.2214251448099</v>
      </c>
      <c r="AC4094">
        <v>366.07129591905499</v>
      </c>
      <c r="AD4094">
        <v>29.8063790168775</v>
      </c>
      <c r="AE4094">
        <v>4.83273404301511</v>
      </c>
      <c r="AF4094">
        <v>331.43218285916203</v>
      </c>
      <c r="AG4094">
        <v>5257.8484252584703</v>
      </c>
      <c r="AH4094">
        <v>5257.8484252584703</v>
      </c>
      <c r="AI4094">
        <v>5260.5598283925401</v>
      </c>
      <c r="AJ4094">
        <v>5260.5598283925401</v>
      </c>
      <c r="AK4094">
        <v>1555.34837871988</v>
      </c>
      <c r="AL4094">
        <v>1555.34837871988</v>
      </c>
      <c r="AM4094">
        <v>12073.7566323709</v>
      </c>
      <c r="AN4094">
        <v>12073.7566323709</v>
      </c>
      <c r="AO4094">
        <v>2777.3140049154799</v>
      </c>
      <c r="AP4094">
        <v>719.03466186637695</v>
      </c>
      <c r="AQ4094">
        <v>582.69529043479201</v>
      </c>
      <c r="AR4094">
        <v>1475.5840526143099</v>
      </c>
      <c r="AS4094">
        <v>820.285519788486</v>
      </c>
      <c r="AT4094">
        <v>28.926269151279001</v>
      </c>
      <c r="AU4094">
        <v>3.3782291595885301</v>
      </c>
      <c r="AV4094">
        <v>787.98102147761801</v>
      </c>
      <c r="AW4094">
        <v>2465.4766066397501</v>
      </c>
      <c r="AX4094">
        <v>137.19828915606001</v>
      </c>
      <c r="AY4094">
        <v>92.145228488593304</v>
      </c>
      <c r="AZ4094">
        <v>2236.1330889951</v>
      </c>
      <c r="BA4094">
        <v>3275.9766763769499</v>
      </c>
      <c r="BB4094">
        <v>1408.9615097413</v>
      </c>
      <c r="BC4094">
        <v>944.77628278902</v>
      </c>
      <c r="BD4094">
        <v>922.23888384662996</v>
      </c>
      <c r="BE4094">
        <v>374.72786235431499</v>
      </c>
      <c r="BF4094">
        <v>97.840299386290795</v>
      </c>
      <c r="BG4094">
        <v>54.366648475356797</v>
      </c>
      <c r="BH4094">
        <v>222.520914492667</v>
      </c>
      <c r="BI4094">
        <v>533.07072504394102</v>
      </c>
      <c r="BJ4094">
        <v>111.028715178379</v>
      </c>
      <c r="BK4094">
        <v>96.248019177829903</v>
      </c>
      <c r="BL4094">
        <v>325.79399068773199</v>
      </c>
      <c r="BM4094">
        <v>646.52343625205503</v>
      </c>
      <c r="BN4094">
        <v>113.164895882735</v>
      </c>
      <c r="BO4094">
        <v>142.801248988184</v>
      </c>
      <c r="BP4094">
        <v>390.557291381136</v>
      </c>
      <c r="BQ4094">
        <v>1360.68052918225</v>
      </c>
      <c r="BR4094">
        <v>377.89516418549499</v>
      </c>
      <c r="BS4094">
        <v>140.31351734176499</v>
      </c>
      <c r="BT4094">
        <v>842.47184765499401</v>
      </c>
      <c r="BU4094">
        <v>8910.4632067237198</v>
      </c>
      <c r="BV4094">
        <v>5054.40337614285</v>
      </c>
      <c r="BW4094">
        <v>226.754618970325</v>
      </c>
      <c r="BX4094">
        <v>3629.30521161055</v>
      </c>
      <c r="BY4094">
        <v>21106.146692614599</v>
      </c>
      <c r="BZ4094">
        <v>19076.9926818409</v>
      </c>
      <c r="CA4094">
        <v>1592.41016435494</v>
      </c>
      <c r="CB4094">
        <v>436.74384641877498</v>
      </c>
      <c r="CC4094">
        <v>145090</v>
      </c>
      <c r="CD4094">
        <v>140654</v>
      </c>
      <c r="CE4094">
        <v>151729</v>
      </c>
      <c r="CF4094">
        <v>62620.936465743303</v>
      </c>
      <c r="CG4094">
        <v>41279.245691127602</v>
      </c>
      <c r="CH4094">
        <v>68780.133551911495</v>
      </c>
    </row>
    <row r="4095" spans="1:86" x14ac:dyDescent="0.2">
      <c r="A4095" t="s">
        <v>171</v>
      </c>
      <c r="B4095">
        <v>2014</v>
      </c>
      <c r="C4095" t="s">
        <v>11</v>
      </c>
      <c r="D4095" t="s">
        <v>2946</v>
      </c>
      <c r="E4095">
        <v>191.67143467997499</v>
      </c>
      <c r="F4095">
        <v>82.681252353809498</v>
      </c>
      <c r="G4095">
        <v>61.453478648468902</v>
      </c>
      <c r="H4095">
        <v>47.536703677696302</v>
      </c>
      <c r="I4095">
        <v>162.677540873575</v>
      </c>
      <c r="J4095">
        <v>80.727970550849307</v>
      </c>
      <c r="K4095">
        <v>60.654752970262301</v>
      </c>
      <c r="L4095">
        <v>21.294817352463699</v>
      </c>
      <c r="M4095">
        <v>155.89626889193701</v>
      </c>
      <c r="N4095">
        <v>94.260236797470995</v>
      </c>
      <c r="O4095">
        <v>8.3822685781074302</v>
      </c>
      <c r="P4095">
        <v>53.253763516358198</v>
      </c>
      <c r="Q4095">
        <v>122.568007852145</v>
      </c>
      <c r="R4095">
        <v>1020.43514852063</v>
      </c>
      <c r="S4095">
        <v>1143.00315637277</v>
      </c>
      <c r="T4095">
        <v>1334.67459105275</v>
      </c>
      <c r="U4095">
        <v>105.3123650533</v>
      </c>
      <c r="V4095">
        <v>876.77397028316204</v>
      </c>
      <c r="W4095">
        <v>982.08633533646298</v>
      </c>
      <c r="X4095">
        <v>1144.7638762100401</v>
      </c>
      <c r="Y4095">
        <v>539.15595492076204</v>
      </c>
      <c r="Z4095">
        <v>13.7195280760966</v>
      </c>
      <c r="AA4095">
        <v>1.8134065574717899</v>
      </c>
      <c r="AB4095">
        <v>523.62302028719296</v>
      </c>
      <c r="AC4095">
        <v>24.812555002872301</v>
      </c>
      <c r="AD4095">
        <v>5.4036698022074798</v>
      </c>
      <c r="AE4095">
        <v>2.5281560881538101</v>
      </c>
      <c r="AF4095">
        <v>16.880729112510899</v>
      </c>
      <c r="AG4095">
        <v>7702.4149198209698</v>
      </c>
      <c r="AH4095">
        <v>7702.4149198209698</v>
      </c>
      <c r="AI4095">
        <v>244.927280330531</v>
      </c>
      <c r="AJ4095">
        <v>244.927280330531</v>
      </c>
      <c r="AK4095">
        <v>172.92890325617901</v>
      </c>
      <c r="AL4095">
        <v>172.92890325617901</v>
      </c>
      <c r="AM4095">
        <v>8120.2711034076801</v>
      </c>
      <c r="AN4095">
        <v>8120.2711034076801</v>
      </c>
      <c r="AO4095">
        <v>395.82904908593201</v>
      </c>
      <c r="AP4095">
        <v>74.542265749619006</v>
      </c>
      <c r="AQ4095">
        <v>229.97656146853001</v>
      </c>
      <c r="AR4095">
        <v>91.310221867783795</v>
      </c>
      <c r="AS4095">
        <v>64.381028609065794</v>
      </c>
      <c r="AT4095">
        <v>2.5470720516363001</v>
      </c>
      <c r="AU4095">
        <v>1.7091531832474001</v>
      </c>
      <c r="AV4095">
        <v>60.124803374182001</v>
      </c>
      <c r="AW4095">
        <v>543.00479161411499</v>
      </c>
      <c r="AX4095">
        <v>22.237160435861199</v>
      </c>
      <c r="AY4095">
        <v>29.781794090124698</v>
      </c>
      <c r="AZ4095">
        <v>490.98583708812902</v>
      </c>
      <c r="BA4095">
        <v>646.27921145104403</v>
      </c>
      <c r="BB4095">
        <v>132.82134142907199</v>
      </c>
      <c r="BC4095">
        <v>458.936829829727</v>
      </c>
      <c r="BD4095">
        <v>54.521040192245302</v>
      </c>
      <c r="BE4095">
        <v>47.595236584937098</v>
      </c>
      <c r="BF4095">
        <v>8.9872884803713706</v>
      </c>
      <c r="BG4095">
        <v>26.472424111340001</v>
      </c>
      <c r="BH4095">
        <v>12.135523993225799</v>
      </c>
      <c r="BI4095">
        <v>81.423682475908507</v>
      </c>
      <c r="BJ4095">
        <v>11.6084054670845</v>
      </c>
      <c r="BK4095">
        <v>50.197524314204998</v>
      </c>
      <c r="BL4095">
        <v>19.617752694619099</v>
      </c>
      <c r="BM4095">
        <v>113.680516480595</v>
      </c>
      <c r="BN4095">
        <v>12.069357184571301</v>
      </c>
      <c r="BO4095">
        <v>76.646586327186299</v>
      </c>
      <c r="BP4095">
        <v>24.964572968837199</v>
      </c>
      <c r="BQ4095">
        <v>145.87202449941199</v>
      </c>
      <c r="BR4095">
        <v>32.702840606798901</v>
      </c>
      <c r="BS4095">
        <v>77.285638684845296</v>
      </c>
      <c r="BT4095">
        <v>35.883545207767497</v>
      </c>
      <c r="BU4095">
        <v>1599.3541821937399</v>
      </c>
      <c r="BV4095">
        <v>994.49211303573702</v>
      </c>
      <c r="BW4095">
        <v>114.466373066885</v>
      </c>
      <c r="BX4095">
        <v>490.39569609111902</v>
      </c>
      <c r="BY4095">
        <v>1934.45338537674</v>
      </c>
      <c r="BZ4095">
        <v>1061.2371541852201</v>
      </c>
      <c r="CA4095">
        <v>834.12603977950403</v>
      </c>
      <c r="CB4095">
        <v>39.090191412019799</v>
      </c>
      <c r="CC4095">
        <v>30698</v>
      </c>
      <c r="CD4095">
        <v>29936</v>
      </c>
      <c r="CE4095">
        <v>31477.318937846499</v>
      </c>
      <c r="CF4095">
        <v>17130.1839066598</v>
      </c>
      <c r="CG4095">
        <v>23958.407603159201</v>
      </c>
      <c r="CH4095">
        <v>39607.203234362001</v>
      </c>
    </row>
    <row r="4096" spans="1:86" x14ac:dyDescent="0.2">
      <c r="A4096" t="s">
        <v>171</v>
      </c>
      <c r="B4096">
        <v>2014</v>
      </c>
      <c r="C4096" t="s">
        <v>12</v>
      </c>
      <c r="D4096" t="s">
        <v>2947</v>
      </c>
      <c r="E4096">
        <v>607.81410430162998</v>
      </c>
      <c r="F4096">
        <v>230.52553047255901</v>
      </c>
      <c r="G4096">
        <v>38.228949101965902</v>
      </c>
      <c r="H4096">
        <v>339.05962472710502</v>
      </c>
      <c r="I4096">
        <v>599.935058421485</v>
      </c>
      <c r="J4096">
        <v>228.34787489647599</v>
      </c>
      <c r="K4096">
        <v>37.696032300903703</v>
      </c>
      <c r="L4096">
        <v>333.891151224108</v>
      </c>
      <c r="M4096">
        <v>66.885673402671799</v>
      </c>
      <c r="N4096">
        <v>55.365886670515302</v>
      </c>
      <c r="O4096">
        <v>5.7470254534547598</v>
      </c>
      <c r="P4096">
        <v>5.7727612787019096</v>
      </c>
      <c r="Q4096">
        <v>45.082042824061702</v>
      </c>
      <c r="R4096">
        <v>624.11703305752803</v>
      </c>
      <c r="S4096">
        <v>669.19907588159003</v>
      </c>
      <c r="T4096">
        <v>1277.0131801832199</v>
      </c>
      <c r="U4096">
        <v>41.699828138067701</v>
      </c>
      <c r="V4096">
        <v>577.29356050052297</v>
      </c>
      <c r="W4096">
        <v>618.993388638591</v>
      </c>
      <c r="X4096">
        <v>1218.9284470600801</v>
      </c>
      <c r="Y4096">
        <v>142.55302302982099</v>
      </c>
      <c r="Z4096">
        <v>16.618118618293501</v>
      </c>
      <c r="AA4096">
        <v>1.12657036263822</v>
      </c>
      <c r="AB4096">
        <v>124.80833404888899</v>
      </c>
      <c r="AC4096">
        <v>11.372332423354401</v>
      </c>
      <c r="AD4096">
        <v>5.9134315792802497</v>
      </c>
      <c r="AE4096">
        <v>1.69380047649734</v>
      </c>
      <c r="AF4096">
        <v>3.7651003675768</v>
      </c>
      <c r="AG4096">
        <v>790.94815753354806</v>
      </c>
      <c r="AH4096">
        <v>790.94815753354806</v>
      </c>
      <c r="AI4096">
        <v>80.07222931986</v>
      </c>
      <c r="AJ4096">
        <v>80.07222931986</v>
      </c>
      <c r="AK4096">
        <v>54.705954274668102</v>
      </c>
      <c r="AL4096">
        <v>54.705954274668102</v>
      </c>
      <c r="AM4096">
        <v>925.72634112807702</v>
      </c>
      <c r="AN4096">
        <v>925.72634112807702</v>
      </c>
      <c r="AO4096">
        <v>279.87373141980498</v>
      </c>
      <c r="AP4096">
        <v>145.25964289707599</v>
      </c>
      <c r="AQ4096">
        <v>115.534313939923</v>
      </c>
      <c r="AR4096">
        <v>19.0797745828065</v>
      </c>
      <c r="AS4096">
        <v>41.918852429528002</v>
      </c>
      <c r="AT4096">
        <v>5.6331414133520603</v>
      </c>
      <c r="AU4096">
        <v>0.64635760256272001</v>
      </c>
      <c r="AV4096">
        <v>35.6393534136133</v>
      </c>
      <c r="AW4096">
        <v>110.72598048136</v>
      </c>
      <c r="AX4096">
        <v>25.446361205506602</v>
      </c>
      <c r="AY4096">
        <v>16.046474370357299</v>
      </c>
      <c r="AZ4096">
        <v>69.233144905495806</v>
      </c>
      <c r="BA4096">
        <v>878.582453896885</v>
      </c>
      <c r="BB4096">
        <v>549.13201292110398</v>
      </c>
      <c r="BC4096">
        <v>319.36306281179401</v>
      </c>
      <c r="BD4096">
        <v>10.0873781639886</v>
      </c>
      <c r="BE4096">
        <v>76.935206614847104</v>
      </c>
      <c r="BF4096">
        <v>7.5588547988111001</v>
      </c>
      <c r="BG4096">
        <v>18.155440484310901</v>
      </c>
      <c r="BH4096">
        <v>51.220911331725198</v>
      </c>
      <c r="BI4096">
        <v>107.06989623698099</v>
      </c>
      <c r="BJ4096">
        <v>11.994220821526399</v>
      </c>
      <c r="BK4096">
        <v>29.2302560869981</v>
      </c>
      <c r="BL4096">
        <v>65.845419328456103</v>
      </c>
      <c r="BM4096">
        <v>138.24827133429201</v>
      </c>
      <c r="BN4096">
        <v>14.7848450045035</v>
      </c>
      <c r="BO4096">
        <v>41.132653179530301</v>
      </c>
      <c r="BP4096">
        <v>82.330773150258494</v>
      </c>
      <c r="BQ4096">
        <v>240.11400922483</v>
      </c>
      <c r="BR4096">
        <v>73.905018978923593</v>
      </c>
      <c r="BS4096">
        <v>55.695835978509997</v>
      </c>
      <c r="BT4096">
        <v>110.513154267397</v>
      </c>
      <c r="BU4096">
        <v>713.48981943376896</v>
      </c>
      <c r="BV4096">
        <v>581.74719349521899</v>
      </c>
      <c r="BW4096">
        <v>78.461438379325799</v>
      </c>
      <c r="BX4096">
        <v>53.281187559223497</v>
      </c>
      <c r="BY4096">
        <v>3372.5593307712702</v>
      </c>
      <c r="BZ4096">
        <v>2840.02183950776</v>
      </c>
      <c r="CA4096">
        <v>517.81023653392299</v>
      </c>
      <c r="CB4096">
        <v>14.7272547296058</v>
      </c>
      <c r="CC4096">
        <v>7984</v>
      </c>
      <c r="CD4096">
        <v>7782</v>
      </c>
      <c r="CE4096">
        <v>8265.0874329680591</v>
      </c>
      <c r="CF4096">
        <v>5040.7632419596102</v>
      </c>
      <c r="CG4096">
        <v>6432.5075029317604</v>
      </c>
      <c r="CH4096">
        <v>11078.8024911953</v>
      </c>
    </row>
    <row r="4097" spans="1:86" x14ac:dyDescent="0.2">
      <c r="A4097" t="s">
        <v>171</v>
      </c>
      <c r="B4097">
        <v>2014</v>
      </c>
      <c r="C4097" t="s">
        <v>13</v>
      </c>
      <c r="D4097" t="s">
        <v>2948</v>
      </c>
      <c r="E4097">
        <v>3838.0590556245602</v>
      </c>
      <c r="F4097">
        <v>1462.4075229441801</v>
      </c>
      <c r="G4097">
        <v>227.85411283139101</v>
      </c>
      <c r="H4097">
        <v>2147.7974198489901</v>
      </c>
      <c r="I4097">
        <v>3541.0216712791198</v>
      </c>
      <c r="J4097">
        <v>1452.7143489719599</v>
      </c>
      <c r="K4097">
        <v>224.73651439497701</v>
      </c>
      <c r="L4097">
        <v>1863.57080791219</v>
      </c>
      <c r="M4097">
        <v>492.60417260833299</v>
      </c>
      <c r="N4097">
        <v>396.52663083731397</v>
      </c>
      <c r="O4097">
        <v>36.357520436371601</v>
      </c>
      <c r="P4097">
        <v>59.7200213346471</v>
      </c>
      <c r="Q4097">
        <v>223.85525840538</v>
      </c>
      <c r="R4097">
        <v>3549.42285116322</v>
      </c>
      <c r="S4097">
        <v>3773.2781095686</v>
      </c>
      <c r="T4097">
        <v>7611.3371651931602</v>
      </c>
      <c r="U4097">
        <v>178.29851278343</v>
      </c>
      <c r="V4097">
        <v>2827.0804095023</v>
      </c>
      <c r="W4097">
        <v>3005.3789222857299</v>
      </c>
      <c r="X4097">
        <v>6546.4005935648502</v>
      </c>
      <c r="Y4097">
        <v>7266.7372798725601</v>
      </c>
      <c r="Z4097">
        <v>69.121773630868304</v>
      </c>
      <c r="AA4097">
        <v>8.2402735656157802</v>
      </c>
      <c r="AB4097">
        <v>7189.3752326760796</v>
      </c>
      <c r="AC4097">
        <v>110.540968026412</v>
      </c>
      <c r="AD4097">
        <v>26.7286229243158</v>
      </c>
      <c r="AE4097">
        <v>9.7704416015876596</v>
      </c>
      <c r="AF4097">
        <v>74.041903500508297</v>
      </c>
      <c r="AG4097">
        <v>20355.504229974998</v>
      </c>
      <c r="AH4097">
        <v>20355.504229974998</v>
      </c>
      <c r="AI4097">
        <v>50945.685542076601</v>
      </c>
      <c r="AJ4097">
        <v>50945.685542076601</v>
      </c>
      <c r="AK4097">
        <v>10650.287584567601</v>
      </c>
      <c r="AL4097">
        <v>10650.287584567601</v>
      </c>
      <c r="AM4097">
        <v>81951.477356619303</v>
      </c>
      <c r="AN4097">
        <v>81951.477356619303</v>
      </c>
      <c r="AO4097">
        <v>10052.5674609046</v>
      </c>
      <c r="AP4097">
        <v>446.68638245980299</v>
      </c>
      <c r="AQ4097">
        <v>844.82784788571598</v>
      </c>
      <c r="AR4097">
        <v>8761.0532305591296</v>
      </c>
      <c r="AS4097">
        <v>282.62053909716298</v>
      </c>
      <c r="AT4097">
        <v>15.700866908018799</v>
      </c>
      <c r="AU4097">
        <v>5.4109953088319402</v>
      </c>
      <c r="AV4097">
        <v>261.50867688031201</v>
      </c>
      <c r="AW4097">
        <v>860.40959689283204</v>
      </c>
      <c r="AX4097">
        <v>117.012351317499</v>
      </c>
      <c r="AY4097">
        <v>129.94769164384201</v>
      </c>
      <c r="AZ4097">
        <v>613.44955393149201</v>
      </c>
      <c r="BA4097">
        <v>4533.1867485595003</v>
      </c>
      <c r="BB4097">
        <v>1771.2648577457801</v>
      </c>
      <c r="BC4097">
        <v>1897.39233499849</v>
      </c>
      <c r="BD4097">
        <v>864.52955581523895</v>
      </c>
      <c r="BE4097">
        <v>542.35818817181496</v>
      </c>
      <c r="BF4097">
        <v>67.921830906262997</v>
      </c>
      <c r="BG4097">
        <v>117.657638729843</v>
      </c>
      <c r="BH4097">
        <v>356.77871853571003</v>
      </c>
      <c r="BI4097">
        <v>834.30650341025398</v>
      </c>
      <c r="BJ4097">
        <v>92.709402561636907</v>
      </c>
      <c r="BK4097">
        <v>180.7451668944</v>
      </c>
      <c r="BL4097">
        <v>560.851933954218</v>
      </c>
      <c r="BM4097">
        <v>1111.36320337696</v>
      </c>
      <c r="BN4097">
        <v>157.019626106809</v>
      </c>
      <c r="BO4097">
        <v>248.758314783538</v>
      </c>
      <c r="BP4097">
        <v>705.58526248661099</v>
      </c>
      <c r="BQ4097">
        <v>3924.6416220850901</v>
      </c>
      <c r="BR4097">
        <v>699.52062465705001</v>
      </c>
      <c r="BS4097">
        <v>298.09401747967598</v>
      </c>
      <c r="BT4097">
        <v>2927.0269799483599</v>
      </c>
      <c r="BU4097">
        <v>5108.0506027827396</v>
      </c>
      <c r="BV4097">
        <v>4169.2842128938501</v>
      </c>
      <c r="BW4097">
        <v>489.590835961631</v>
      </c>
      <c r="BX4097">
        <v>449.17555392727098</v>
      </c>
      <c r="BY4097">
        <v>27256.5145872131</v>
      </c>
      <c r="BZ4097">
        <v>16205.556237332799</v>
      </c>
      <c r="CA4097">
        <v>3086.5218531770802</v>
      </c>
      <c r="CB4097">
        <v>7964.4364967032297</v>
      </c>
      <c r="CC4097">
        <v>76662</v>
      </c>
      <c r="CD4097">
        <v>75675</v>
      </c>
      <c r="CE4097">
        <v>77538.277011494298</v>
      </c>
      <c r="CF4097">
        <v>41682.586772382398</v>
      </c>
      <c r="CG4097">
        <v>48919.449334900703</v>
      </c>
      <c r="CH4097">
        <v>81480.868699216095</v>
      </c>
    </row>
    <row r="4098" spans="1:86" x14ac:dyDescent="0.2">
      <c r="A4098" t="s">
        <v>171</v>
      </c>
      <c r="B4098">
        <v>2014</v>
      </c>
      <c r="C4098" t="s">
        <v>14</v>
      </c>
      <c r="D4098" t="s">
        <v>2949</v>
      </c>
      <c r="E4098">
        <v>337.41255607135901</v>
      </c>
      <c r="F4098">
        <v>126.312964973115</v>
      </c>
      <c r="G4098">
        <v>100.963202330047</v>
      </c>
      <c r="H4098">
        <v>110.13638876819699</v>
      </c>
      <c r="I4098">
        <v>309.09998973552598</v>
      </c>
      <c r="J4098">
        <v>124.154514384536</v>
      </c>
      <c r="K4098">
        <v>99.669032763566307</v>
      </c>
      <c r="L4098">
        <v>85.276442587424</v>
      </c>
      <c r="M4098">
        <v>142.72986978569</v>
      </c>
      <c r="N4098">
        <v>101.991201330875</v>
      </c>
      <c r="O4098">
        <v>12.8496231336362</v>
      </c>
      <c r="P4098">
        <v>27.889045321179299</v>
      </c>
      <c r="Q4098">
        <v>23.063397489028699</v>
      </c>
      <c r="R4098">
        <v>599.96964732649894</v>
      </c>
      <c r="S4098">
        <v>623.03304481552698</v>
      </c>
      <c r="T4098">
        <v>960.44560088688695</v>
      </c>
      <c r="U4098">
        <v>19.5654964771024</v>
      </c>
      <c r="V4098">
        <v>508.97548926688302</v>
      </c>
      <c r="W4098">
        <v>528.54098574398597</v>
      </c>
      <c r="X4098">
        <v>837.64097547951098</v>
      </c>
      <c r="Y4098">
        <v>561.48932204650998</v>
      </c>
      <c r="Z4098">
        <v>15.087629378685101</v>
      </c>
      <c r="AA4098">
        <v>2.7944547256427499</v>
      </c>
      <c r="AB4098">
        <v>543.607237942182</v>
      </c>
      <c r="AC4098">
        <v>25.257357539545801</v>
      </c>
      <c r="AD4098">
        <v>5.9773820607785604</v>
      </c>
      <c r="AE4098">
        <v>4.1084167729529897</v>
      </c>
      <c r="AF4098">
        <v>15.171558705814199</v>
      </c>
      <c r="AG4098">
        <v>4080.4203894976399</v>
      </c>
      <c r="AH4098">
        <v>4080.4203894976399</v>
      </c>
      <c r="AI4098">
        <v>2080.1583583554502</v>
      </c>
      <c r="AJ4098">
        <v>2080.1583583554502</v>
      </c>
      <c r="AK4098">
        <v>571.56622795077305</v>
      </c>
      <c r="AL4098">
        <v>571.56622795077305</v>
      </c>
      <c r="AM4098">
        <v>6732.1449758038598</v>
      </c>
      <c r="AN4098">
        <v>6732.1449758038598</v>
      </c>
      <c r="AO4098">
        <v>820.07281347462504</v>
      </c>
      <c r="AP4098">
        <v>84.636869471240502</v>
      </c>
      <c r="AQ4098">
        <v>368.74336419874402</v>
      </c>
      <c r="AR4098">
        <v>366.692579804643</v>
      </c>
      <c r="AS4098">
        <v>55.8701518196373</v>
      </c>
      <c r="AT4098">
        <v>2.91060302872329</v>
      </c>
      <c r="AU4098">
        <v>2.8155076600520199</v>
      </c>
      <c r="AV4098">
        <v>50.144041130862</v>
      </c>
      <c r="AW4098">
        <v>224.50803827457401</v>
      </c>
      <c r="AX4098">
        <v>24.886805120199</v>
      </c>
      <c r="AY4098">
        <v>47.5083290552165</v>
      </c>
      <c r="AZ4098">
        <v>152.11290409915799</v>
      </c>
      <c r="BA4098">
        <v>1029.3369771544601</v>
      </c>
      <c r="BB4098">
        <v>181.61019208659499</v>
      </c>
      <c r="BC4098">
        <v>792.72992329751298</v>
      </c>
      <c r="BD4098">
        <v>54.996861770357398</v>
      </c>
      <c r="BE4098">
        <v>76.925677281129893</v>
      </c>
      <c r="BF4098">
        <v>10.0125377592198</v>
      </c>
      <c r="BG4098">
        <v>47.4174183232102</v>
      </c>
      <c r="BH4098">
        <v>19.4957211987</v>
      </c>
      <c r="BI4098">
        <v>132.52675336100799</v>
      </c>
      <c r="BJ4098">
        <v>13.2614822832786</v>
      </c>
      <c r="BK4098">
        <v>87.043602773561403</v>
      </c>
      <c r="BL4098">
        <v>32.221668304167501</v>
      </c>
      <c r="BM4098">
        <v>188.74265768747799</v>
      </c>
      <c r="BN4098">
        <v>15.805043860143501</v>
      </c>
      <c r="BO4098">
        <v>130.86654930302001</v>
      </c>
      <c r="BP4098">
        <v>42.071064524315197</v>
      </c>
      <c r="BQ4098">
        <v>322.590350196092</v>
      </c>
      <c r="BR4098">
        <v>49.516687381875798</v>
      </c>
      <c r="BS4098">
        <v>145.382072594828</v>
      </c>
      <c r="BT4098">
        <v>127.691590219388</v>
      </c>
      <c r="BU4098">
        <v>1503.43659340919</v>
      </c>
      <c r="BV4098">
        <v>1073.2837095054799</v>
      </c>
      <c r="BW4098">
        <v>173.84288681446799</v>
      </c>
      <c r="BX4098">
        <v>256.309997089246</v>
      </c>
      <c r="BY4098">
        <v>3145.9545949067101</v>
      </c>
      <c r="BZ4098">
        <v>1483.6550986477801</v>
      </c>
      <c r="CA4098">
        <v>1368.17685060501</v>
      </c>
      <c r="CB4098">
        <v>294.12264565392098</v>
      </c>
      <c r="CC4098">
        <v>38548</v>
      </c>
      <c r="CD4098">
        <v>38176</v>
      </c>
      <c r="CE4098">
        <v>39820.354413150497</v>
      </c>
      <c r="CF4098">
        <v>25404.4818504256</v>
      </c>
      <c r="CG4098">
        <v>35842.876278719697</v>
      </c>
      <c r="CH4098">
        <v>60679.246031066599</v>
      </c>
    </row>
    <row r="4099" spans="1:86" x14ac:dyDescent="0.2">
      <c r="A4099" t="s">
        <v>171</v>
      </c>
      <c r="B4099">
        <v>2014</v>
      </c>
      <c r="C4099" t="s">
        <v>15</v>
      </c>
      <c r="D4099" t="s">
        <v>2950</v>
      </c>
      <c r="E4099">
        <v>100.38258708238</v>
      </c>
      <c r="F4099">
        <v>34.800846714436403</v>
      </c>
      <c r="G4099">
        <v>43.335861176327199</v>
      </c>
      <c r="H4099">
        <v>22.245879191616101</v>
      </c>
      <c r="I4099">
        <v>88.347187807721198</v>
      </c>
      <c r="J4099">
        <v>33.816634121692999</v>
      </c>
      <c r="K4099">
        <v>42.7637396622384</v>
      </c>
      <c r="L4099">
        <v>11.7668140237899</v>
      </c>
      <c r="M4099">
        <v>68.800682036417896</v>
      </c>
      <c r="N4099">
        <v>48.205908549356899</v>
      </c>
      <c r="O4099">
        <v>4.3741478993565099</v>
      </c>
      <c r="P4099">
        <v>16.220625587704401</v>
      </c>
      <c r="Q4099">
        <v>2841.0470278242301</v>
      </c>
      <c r="R4099">
        <v>707.65650740686397</v>
      </c>
      <c r="S4099">
        <v>3548.7035352311</v>
      </c>
      <c r="T4099">
        <v>3649.0861223134798</v>
      </c>
      <c r="U4099">
        <v>2512.8340255261101</v>
      </c>
      <c r="V4099">
        <v>625.90422924422899</v>
      </c>
      <c r="W4099">
        <v>3138.7382547703301</v>
      </c>
      <c r="X4099">
        <v>3227.0854425780599</v>
      </c>
      <c r="Y4099">
        <v>232.59310903009501</v>
      </c>
      <c r="Z4099">
        <v>7.0598548067192803</v>
      </c>
      <c r="AA4099">
        <v>1.0858728628645999</v>
      </c>
      <c r="AB4099">
        <v>224.447381360511</v>
      </c>
      <c r="AC4099">
        <v>14.881637328810299</v>
      </c>
      <c r="AD4099">
        <v>2.7104571227362899</v>
      </c>
      <c r="AE4099">
        <v>1.8287741359638301</v>
      </c>
      <c r="AF4099">
        <v>10.342406070110201</v>
      </c>
      <c r="AG4099">
        <v>1454.5576594506099</v>
      </c>
      <c r="AH4099">
        <v>1454.5576594506099</v>
      </c>
      <c r="AI4099">
        <v>207.64662198159201</v>
      </c>
      <c r="AJ4099">
        <v>207.64662198159201</v>
      </c>
      <c r="AK4099">
        <v>122.260781775222</v>
      </c>
      <c r="AL4099">
        <v>122.260781775222</v>
      </c>
      <c r="AM4099">
        <v>1784.4650632074299</v>
      </c>
      <c r="AN4099">
        <v>1784.4650632074299</v>
      </c>
      <c r="AO4099">
        <v>238.193465373381</v>
      </c>
      <c r="AP4099">
        <v>40.409948588579702</v>
      </c>
      <c r="AQ4099">
        <v>148.18382528516901</v>
      </c>
      <c r="AR4099">
        <v>49.599691499631703</v>
      </c>
      <c r="AS4099">
        <v>36.175531104185403</v>
      </c>
      <c r="AT4099">
        <v>1.16859004881115</v>
      </c>
      <c r="AU4099">
        <v>1.2239122106517899</v>
      </c>
      <c r="AV4099">
        <v>33.783028844722402</v>
      </c>
      <c r="AW4099">
        <v>122.678754394788</v>
      </c>
      <c r="AX4099">
        <v>11.467333460957899</v>
      </c>
      <c r="AY4099">
        <v>20.335139249423399</v>
      </c>
      <c r="AZ4099">
        <v>90.876281684406806</v>
      </c>
      <c r="BA4099">
        <v>505.40359260114599</v>
      </c>
      <c r="BB4099">
        <v>56.912462396747998</v>
      </c>
      <c r="BC4099">
        <v>425.91318357889901</v>
      </c>
      <c r="BD4099">
        <v>22.5779466255001</v>
      </c>
      <c r="BE4099">
        <v>35.1251792682597</v>
      </c>
      <c r="BF4099">
        <v>4.4890846941598301</v>
      </c>
      <c r="BG4099">
        <v>25.457547437666499</v>
      </c>
      <c r="BH4099">
        <v>5.17854713643335</v>
      </c>
      <c r="BI4099">
        <v>56.460133331584899</v>
      </c>
      <c r="BJ4099">
        <v>5.7616026464891403</v>
      </c>
      <c r="BK4099">
        <v>41.263939431580397</v>
      </c>
      <c r="BL4099">
        <v>9.4345912535153502</v>
      </c>
      <c r="BM4099">
        <v>76.135073696830403</v>
      </c>
      <c r="BN4099">
        <v>6.0965725155406103</v>
      </c>
      <c r="BO4099">
        <v>57.770494812568899</v>
      </c>
      <c r="BP4099">
        <v>12.268006368720799</v>
      </c>
      <c r="BQ4099">
        <v>138.55994038521601</v>
      </c>
      <c r="BR4099">
        <v>14.813840397944601</v>
      </c>
      <c r="BS4099">
        <v>104.35574840035601</v>
      </c>
      <c r="BT4099">
        <v>19.390351586915301</v>
      </c>
      <c r="BU4099">
        <v>718.21872363317902</v>
      </c>
      <c r="BV4099">
        <v>508.11760037209802</v>
      </c>
      <c r="BW4099">
        <v>59.510783160298097</v>
      </c>
      <c r="BX4099">
        <v>150.590340100784</v>
      </c>
      <c r="BY4099">
        <v>1027.60556207267</v>
      </c>
      <c r="BZ4099">
        <v>411.42252466646102</v>
      </c>
      <c r="CA4099">
        <v>581.51874138021606</v>
      </c>
      <c r="CB4099">
        <v>34.664296025989302</v>
      </c>
      <c r="CC4099">
        <v>112603</v>
      </c>
      <c r="CD4099">
        <v>113805</v>
      </c>
      <c r="CE4099">
        <v>120052.858326121</v>
      </c>
      <c r="CF4099">
        <v>26311.481304368401</v>
      </c>
      <c r="CG4099">
        <v>22708.165670474202</v>
      </c>
      <c r="CH4099">
        <v>34594.597932951103</v>
      </c>
    </row>
    <row r="4100" spans="1:86" x14ac:dyDescent="0.2">
      <c r="A4100" t="s">
        <v>171</v>
      </c>
      <c r="B4100">
        <v>2014</v>
      </c>
      <c r="C4100" t="s">
        <v>16</v>
      </c>
      <c r="D4100" t="s">
        <v>2951</v>
      </c>
      <c r="E4100">
        <v>247.87698144641899</v>
      </c>
      <c r="F4100">
        <v>84.355013934882294</v>
      </c>
      <c r="G4100">
        <v>76.513716042977194</v>
      </c>
      <c r="H4100">
        <v>87.008251468559394</v>
      </c>
      <c r="I4100">
        <v>224.02208979046199</v>
      </c>
      <c r="J4100">
        <v>82.736402768198502</v>
      </c>
      <c r="K4100">
        <v>75.499074468016701</v>
      </c>
      <c r="L4100">
        <v>65.786612554247398</v>
      </c>
      <c r="M4100">
        <v>128.70154012900699</v>
      </c>
      <c r="N4100">
        <v>77.2293827872561</v>
      </c>
      <c r="O4100">
        <v>9.3370806506754107</v>
      </c>
      <c r="P4100">
        <v>42.135076691075803</v>
      </c>
      <c r="Q4100">
        <v>652.77741221010899</v>
      </c>
      <c r="R4100">
        <v>541.20224613648998</v>
      </c>
      <c r="S4100">
        <v>1193.9796583466</v>
      </c>
      <c r="T4100">
        <v>1441.8566397930199</v>
      </c>
      <c r="U4100">
        <v>547.01996444521899</v>
      </c>
      <c r="V4100">
        <v>453.52125839790301</v>
      </c>
      <c r="W4100">
        <v>1000.54122284312</v>
      </c>
      <c r="X4100">
        <v>1224.5633126335799</v>
      </c>
      <c r="Y4100">
        <v>454.11246830043501</v>
      </c>
      <c r="Z4100">
        <v>11.4849414793348</v>
      </c>
      <c r="AA4100">
        <v>2.16851905962382</v>
      </c>
      <c r="AB4100">
        <v>440.45900776147602</v>
      </c>
      <c r="AC4100">
        <v>22.1408159888692</v>
      </c>
      <c r="AD4100">
        <v>4.4680792942968504</v>
      </c>
      <c r="AE4100">
        <v>3.2229147599659398</v>
      </c>
      <c r="AF4100">
        <v>14.4498219346063</v>
      </c>
      <c r="AG4100">
        <v>3062.6962592267</v>
      </c>
      <c r="AH4100">
        <v>3062.6962592267</v>
      </c>
      <c r="AI4100">
        <v>1517.5821606413599</v>
      </c>
      <c r="AJ4100">
        <v>1517.5821606413599</v>
      </c>
      <c r="AK4100">
        <v>1311.0557861152499</v>
      </c>
      <c r="AL4100">
        <v>1311.0557861152499</v>
      </c>
      <c r="AM4100">
        <v>5891.3342059833003</v>
      </c>
      <c r="AN4100">
        <v>5891.3342059833003</v>
      </c>
      <c r="AO4100">
        <v>640.83813689210297</v>
      </c>
      <c r="AP4100">
        <v>65.852584421255401</v>
      </c>
      <c r="AQ4100">
        <v>278.421540607537</v>
      </c>
      <c r="AR4100">
        <v>296.564011863313</v>
      </c>
      <c r="AS4100">
        <v>54.205164820286299</v>
      </c>
      <c r="AT4100">
        <v>1.9981377584582101</v>
      </c>
      <c r="AU4100">
        <v>1.96961710637901</v>
      </c>
      <c r="AV4100">
        <v>50.237409955449003</v>
      </c>
      <c r="AW4100">
        <v>206.42427544731001</v>
      </c>
      <c r="AX4100">
        <v>18.8329169400334</v>
      </c>
      <c r="AY4100">
        <v>38.574422064649603</v>
      </c>
      <c r="AZ4100">
        <v>149.01693644262701</v>
      </c>
      <c r="BA4100">
        <v>875.780760591893</v>
      </c>
      <c r="BB4100">
        <v>125.185245467473</v>
      </c>
      <c r="BC4100">
        <v>689.04673658623199</v>
      </c>
      <c r="BD4100">
        <v>61.548778538188202</v>
      </c>
      <c r="BE4100">
        <v>66.797826851623398</v>
      </c>
      <c r="BF4100">
        <v>7.8392643170504996</v>
      </c>
      <c r="BG4100">
        <v>41.336407652830196</v>
      </c>
      <c r="BH4100">
        <v>17.622154881742802</v>
      </c>
      <c r="BI4100">
        <v>107.48374934167801</v>
      </c>
      <c r="BJ4100">
        <v>10.278624171822701</v>
      </c>
      <c r="BK4100">
        <v>68.388383807842402</v>
      </c>
      <c r="BL4100">
        <v>28.816741362012799</v>
      </c>
      <c r="BM4100">
        <v>146.911868601549</v>
      </c>
      <c r="BN4100">
        <v>12.269925269926</v>
      </c>
      <c r="BO4100">
        <v>97.254897555240305</v>
      </c>
      <c r="BP4100">
        <v>37.3870457763826</v>
      </c>
      <c r="BQ4100">
        <v>286.024355980498</v>
      </c>
      <c r="BR4100">
        <v>37.078312878553398</v>
      </c>
      <c r="BS4100">
        <v>148.10696433649801</v>
      </c>
      <c r="BT4100">
        <v>100.839078765447</v>
      </c>
      <c r="BU4100">
        <v>1329.49024919464</v>
      </c>
      <c r="BV4100">
        <v>814.72739228637499</v>
      </c>
      <c r="BW4100">
        <v>126.715841379521</v>
      </c>
      <c r="BX4100">
        <v>388.04701552874701</v>
      </c>
      <c r="BY4100">
        <v>2240.6856887754602</v>
      </c>
      <c r="BZ4100">
        <v>973.943728391425</v>
      </c>
      <c r="CA4100">
        <v>1031.4853974524699</v>
      </c>
      <c r="CB4100">
        <v>235.25656293155799</v>
      </c>
      <c r="CC4100">
        <v>59687</v>
      </c>
      <c r="CD4100">
        <v>58368</v>
      </c>
      <c r="CE4100">
        <v>61623.948252597504</v>
      </c>
      <c r="CF4100">
        <v>23108.064686112801</v>
      </c>
      <c r="CG4100">
        <v>33147.966832984399</v>
      </c>
      <c r="CH4100">
        <v>54750.026959905103</v>
      </c>
    </row>
    <row r="4101" spans="1:86" x14ac:dyDescent="0.2">
      <c r="A4101" t="s">
        <v>171</v>
      </c>
      <c r="B4101">
        <v>2014</v>
      </c>
      <c r="C4101" t="s">
        <v>17</v>
      </c>
      <c r="D4101" t="s">
        <v>2952</v>
      </c>
      <c r="E4101">
        <v>763.86924458257295</v>
      </c>
      <c r="F4101">
        <v>256.80438536225302</v>
      </c>
      <c r="G4101">
        <v>263.84417981175699</v>
      </c>
      <c r="H4101">
        <v>243.220679408563</v>
      </c>
      <c r="I4101">
        <v>692.482575760911</v>
      </c>
      <c r="J4101">
        <v>252.25664886095501</v>
      </c>
      <c r="K4101">
        <v>260.39968922236102</v>
      </c>
      <c r="L4101">
        <v>179.826237677596</v>
      </c>
      <c r="M4101">
        <v>312.403855816234</v>
      </c>
      <c r="N4101">
        <v>212.67021524642399</v>
      </c>
      <c r="O4101">
        <v>32.874030336971401</v>
      </c>
      <c r="P4101">
        <v>66.859610232838904</v>
      </c>
      <c r="Q4101">
        <v>338.31444263389398</v>
      </c>
      <c r="R4101">
        <v>902.35271184499004</v>
      </c>
      <c r="S4101">
        <v>1240.6671544788801</v>
      </c>
      <c r="T4101">
        <v>2004.5363990614601</v>
      </c>
      <c r="U4101">
        <v>287.83789885270301</v>
      </c>
      <c r="V4101">
        <v>767.72161004834095</v>
      </c>
      <c r="W4101">
        <v>1055.5595089010401</v>
      </c>
      <c r="X4101">
        <v>1748.04208466195</v>
      </c>
      <c r="Y4101">
        <v>1312.26040799519</v>
      </c>
      <c r="Z4101">
        <v>32.911182374145802</v>
      </c>
      <c r="AA4101">
        <v>7.1783623066347504</v>
      </c>
      <c r="AB4101">
        <v>1272.1708633144101</v>
      </c>
      <c r="AC4101">
        <v>68.789104295405195</v>
      </c>
      <c r="AD4101">
        <v>12.499855509882501</v>
      </c>
      <c r="AE4101">
        <v>10.9564816501025</v>
      </c>
      <c r="AF4101">
        <v>45.332767135419999</v>
      </c>
      <c r="AG4101">
        <v>13491.923596807001</v>
      </c>
      <c r="AH4101">
        <v>13491.923596807001</v>
      </c>
      <c r="AI4101">
        <v>3516.1884995458299</v>
      </c>
      <c r="AJ4101">
        <v>3516.1884995458299</v>
      </c>
      <c r="AK4101">
        <v>1042.93296401251</v>
      </c>
      <c r="AL4101">
        <v>1042.93296401251</v>
      </c>
      <c r="AM4101">
        <v>18051.045060365301</v>
      </c>
      <c r="AN4101">
        <v>18051.045060365301</v>
      </c>
      <c r="AO4101">
        <v>1782.7833437811501</v>
      </c>
      <c r="AP4101">
        <v>200.40730026640301</v>
      </c>
      <c r="AQ4101">
        <v>925.81246079381106</v>
      </c>
      <c r="AR4101">
        <v>656.56358272093598</v>
      </c>
      <c r="AS4101">
        <v>168.26386918279101</v>
      </c>
      <c r="AT4101">
        <v>6.1314361754754296</v>
      </c>
      <c r="AU4101">
        <v>6.7902099777145901</v>
      </c>
      <c r="AV4101">
        <v>155.342223029601</v>
      </c>
      <c r="AW4101">
        <v>654.79478196713001</v>
      </c>
      <c r="AX4101">
        <v>53.597910685422903</v>
      </c>
      <c r="AY4101">
        <v>121.212675201091</v>
      </c>
      <c r="AZ4101">
        <v>479.98419608061602</v>
      </c>
      <c r="BA4101">
        <v>2720.3904897360098</v>
      </c>
      <c r="BB4101">
        <v>373.54979433380799</v>
      </c>
      <c r="BC4101">
        <v>2214.9410495368402</v>
      </c>
      <c r="BD4101">
        <v>131.89964586536701</v>
      </c>
      <c r="BE4101">
        <v>194.76293503357701</v>
      </c>
      <c r="BF4101">
        <v>21.8447710370172</v>
      </c>
      <c r="BG4101">
        <v>131.75248896379799</v>
      </c>
      <c r="BH4101">
        <v>41.165675032762202</v>
      </c>
      <c r="BI4101">
        <v>332.09926533414699</v>
      </c>
      <c r="BJ4101">
        <v>28.504451603999499</v>
      </c>
      <c r="BK4101">
        <v>232.87997915078299</v>
      </c>
      <c r="BL4101">
        <v>70.714834579364194</v>
      </c>
      <c r="BM4101">
        <v>469.14595741124202</v>
      </c>
      <c r="BN4101">
        <v>33.326401383564303</v>
      </c>
      <c r="BO4101">
        <v>343.21789266374901</v>
      </c>
      <c r="BP4101">
        <v>92.601663363929106</v>
      </c>
      <c r="BQ4101">
        <v>774.09235526760006</v>
      </c>
      <c r="BR4101">
        <v>100.76312193754799</v>
      </c>
      <c r="BS4101">
        <v>441.981629964908</v>
      </c>
      <c r="BT4101">
        <v>231.34760336514401</v>
      </c>
      <c r="BU4101">
        <v>3300.63016256015</v>
      </c>
      <c r="BV4101">
        <v>2239.20106802281</v>
      </c>
      <c r="BW4101">
        <v>446.71368428082502</v>
      </c>
      <c r="BX4101">
        <v>614.71541025652402</v>
      </c>
      <c r="BY4101">
        <v>7148.4901573432799</v>
      </c>
      <c r="BZ4101">
        <v>3036.2003303156298</v>
      </c>
      <c r="CA4101">
        <v>3567.0687829871699</v>
      </c>
      <c r="CB4101">
        <v>545.22104404047798</v>
      </c>
      <c r="CC4101">
        <v>164567</v>
      </c>
      <c r="CD4101">
        <v>159844</v>
      </c>
      <c r="CE4101">
        <v>167933.013445744</v>
      </c>
      <c r="CF4101">
        <v>86094.048647677002</v>
      </c>
      <c r="CG4101">
        <v>106755.05652024101</v>
      </c>
      <c r="CH4101">
        <v>179765.30243334401</v>
      </c>
    </row>
    <row r="4102" spans="1:86" x14ac:dyDescent="0.2">
      <c r="A4102" t="s">
        <v>171</v>
      </c>
      <c r="B4102">
        <v>2014</v>
      </c>
      <c r="C4102" t="s">
        <v>18</v>
      </c>
      <c r="D4102" t="s">
        <v>2953</v>
      </c>
      <c r="E4102">
        <v>640.14955140996005</v>
      </c>
      <c r="F4102">
        <v>228.903676805836</v>
      </c>
      <c r="G4102">
        <v>222.16998215601299</v>
      </c>
      <c r="H4102">
        <v>189.07589244811101</v>
      </c>
      <c r="I4102">
        <v>582.78493728370302</v>
      </c>
      <c r="J4102">
        <v>225.282006273592</v>
      </c>
      <c r="K4102">
        <v>219.233639361765</v>
      </c>
      <c r="L4102">
        <v>138.26929164834701</v>
      </c>
      <c r="M4102">
        <v>235.41360099488099</v>
      </c>
      <c r="N4102">
        <v>165.354762516953</v>
      </c>
      <c r="O4102">
        <v>27.510097670591001</v>
      </c>
      <c r="P4102">
        <v>42.548740807336998</v>
      </c>
      <c r="Q4102">
        <v>573.38631483300196</v>
      </c>
      <c r="R4102">
        <v>1147.8674139248701</v>
      </c>
      <c r="S4102">
        <v>1721.25372875787</v>
      </c>
      <c r="T4102">
        <v>2361.40328016783</v>
      </c>
      <c r="U4102">
        <v>471.751196471252</v>
      </c>
      <c r="V4102">
        <v>944.403122120435</v>
      </c>
      <c r="W4102">
        <v>1416.1543185916901</v>
      </c>
      <c r="X4102">
        <v>1998.93925587539</v>
      </c>
      <c r="Y4102">
        <v>1114.4809499262899</v>
      </c>
      <c r="Z4102">
        <v>26.915627758091901</v>
      </c>
      <c r="AA4102">
        <v>6.0461801126875097</v>
      </c>
      <c r="AB4102">
        <v>1081.51914205551</v>
      </c>
      <c r="AC4102">
        <v>61.876534608934399</v>
      </c>
      <c r="AD4102">
        <v>9.8952343566831207</v>
      </c>
      <c r="AE4102">
        <v>9.3462694343323101</v>
      </c>
      <c r="AF4102">
        <v>42.635030817918903</v>
      </c>
      <c r="AG4102">
        <v>7175.9743997145097</v>
      </c>
      <c r="AH4102">
        <v>7175.9743997145097</v>
      </c>
      <c r="AI4102">
        <v>2989.9922559012898</v>
      </c>
      <c r="AJ4102">
        <v>2989.9922559012898</v>
      </c>
      <c r="AK4102">
        <v>871.09854942861898</v>
      </c>
      <c r="AL4102">
        <v>871.09854942861898</v>
      </c>
      <c r="AM4102">
        <v>11037.0652050444</v>
      </c>
      <c r="AN4102">
        <v>11037.0652050444</v>
      </c>
      <c r="AO4102">
        <v>1475.6072083889101</v>
      </c>
      <c r="AP4102">
        <v>172.492513845898</v>
      </c>
      <c r="AQ4102">
        <v>757.86651681171202</v>
      </c>
      <c r="AR4102">
        <v>545.24817773130201</v>
      </c>
      <c r="AS4102">
        <v>150.721734302719</v>
      </c>
      <c r="AT4102">
        <v>5.0752994735588501</v>
      </c>
      <c r="AU4102">
        <v>5.9196869990701604</v>
      </c>
      <c r="AV4102">
        <v>139.72674783009001</v>
      </c>
      <c r="AW4102">
        <v>1084.2134876648099</v>
      </c>
      <c r="AX4102">
        <v>43.375681419407698</v>
      </c>
      <c r="AY4102">
        <v>95.038212940037695</v>
      </c>
      <c r="AZ4102">
        <v>945.79959330535803</v>
      </c>
      <c r="BA4102">
        <v>2251.0830210438799</v>
      </c>
      <c r="BB4102">
        <v>305.54033106924601</v>
      </c>
      <c r="BC4102">
        <v>1839.73917079789</v>
      </c>
      <c r="BD4102">
        <v>105.80351917675</v>
      </c>
      <c r="BE4102">
        <v>155.75936424434099</v>
      </c>
      <c r="BF4102">
        <v>17.9577154955503</v>
      </c>
      <c r="BG4102">
        <v>105.422979561636</v>
      </c>
      <c r="BH4102">
        <v>32.378669187154401</v>
      </c>
      <c r="BI4102">
        <v>267.09311525883999</v>
      </c>
      <c r="BJ4102">
        <v>23.1664622427834</v>
      </c>
      <c r="BK4102">
        <v>186.20143421885399</v>
      </c>
      <c r="BL4102">
        <v>57.725218797203198</v>
      </c>
      <c r="BM4102">
        <v>376.61566970881302</v>
      </c>
      <c r="BN4102">
        <v>27.266603198366699</v>
      </c>
      <c r="BO4102">
        <v>274.06186107742798</v>
      </c>
      <c r="BP4102">
        <v>75.287205433018002</v>
      </c>
      <c r="BQ4102">
        <v>670.558448010809</v>
      </c>
      <c r="BR4102">
        <v>111.853010709825</v>
      </c>
      <c r="BS4102">
        <v>368.05666754822698</v>
      </c>
      <c r="BT4102">
        <v>190.648769752757</v>
      </c>
      <c r="BU4102">
        <v>2508.3209616016502</v>
      </c>
      <c r="BV4102">
        <v>1740.72254908018</v>
      </c>
      <c r="BW4102">
        <v>377.04816908324199</v>
      </c>
      <c r="BX4102">
        <v>390.550243438226</v>
      </c>
      <c r="BY4102">
        <v>6198.7842674686799</v>
      </c>
      <c r="BZ4102">
        <v>2722.6960625695001</v>
      </c>
      <c r="CA4102">
        <v>3005.18552130836</v>
      </c>
      <c r="CB4102">
        <v>470.90268359081898</v>
      </c>
      <c r="CC4102">
        <v>159585</v>
      </c>
      <c r="CD4102">
        <v>152175</v>
      </c>
      <c r="CE4102">
        <v>167483.91542607901</v>
      </c>
      <c r="CF4102">
        <v>66138.622770001297</v>
      </c>
      <c r="CG4102">
        <v>77453.306513034695</v>
      </c>
      <c r="CH4102">
        <v>124579.282151769</v>
      </c>
    </row>
    <row r="4103" spans="1:86" x14ac:dyDescent="0.2">
      <c r="A4103" t="s">
        <v>171</v>
      </c>
      <c r="B4103">
        <v>2014</v>
      </c>
      <c r="C4103" t="s">
        <v>19</v>
      </c>
      <c r="D4103" t="s">
        <v>2954</v>
      </c>
      <c r="E4103">
        <v>40.088639648522403</v>
      </c>
      <c r="F4103">
        <v>11.0260365596331</v>
      </c>
      <c r="G4103">
        <v>20.330652796103799</v>
      </c>
      <c r="H4103">
        <v>8.73195029278547</v>
      </c>
      <c r="I4103">
        <v>36.763783930407399</v>
      </c>
      <c r="J4103">
        <v>10.7337468692911</v>
      </c>
      <c r="K4103">
        <v>20.0532342289764</v>
      </c>
      <c r="L4103">
        <v>5.9768028321399402</v>
      </c>
      <c r="M4103">
        <v>20.550381119461399</v>
      </c>
      <c r="N4103">
        <v>14.1441909674661</v>
      </c>
      <c r="O4103">
        <v>2.70569898004194</v>
      </c>
      <c r="P4103">
        <v>3.7004911719534301</v>
      </c>
      <c r="Q4103">
        <v>30.080048484124799</v>
      </c>
      <c r="R4103">
        <v>88.961630783680405</v>
      </c>
      <c r="S4103">
        <v>119.04167926780499</v>
      </c>
      <c r="T4103">
        <v>159.13031891632801</v>
      </c>
      <c r="U4103">
        <v>24.841110375955001</v>
      </c>
      <c r="V4103">
        <v>73.467490941335299</v>
      </c>
      <c r="W4103">
        <v>98.308601317290297</v>
      </c>
      <c r="X4103">
        <v>135.07238524769801</v>
      </c>
      <c r="Y4103">
        <v>58.004134539017699</v>
      </c>
      <c r="Z4103">
        <v>2.0438869069091501</v>
      </c>
      <c r="AA4103">
        <v>0.69347544627507496</v>
      </c>
      <c r="AB4103">
        <v>55.266772185833503</v>
      </c>
      <c r="AC4103">
        <v>3.9924292909065202</v>
      </c>
      <c r="AD4103">
        <v>0.80937086466196195</v>
      </c>
      <c r="AE4103">
        <v>0.87275731869316198</v>
      </c>
      <c r="AF4103">
        <v>2.31030110755139</v>
      </c>
      <c r="AG4103">
        <v>545.58754386597002</v>
      </c>
      <c r="AH4103">
        <v>545.58754386597002</v>
      </c>
      <c r="AI4103">
        <v>98.176971631755904</v>
      </c>
      <c r="AJ4103">
        <v>98.176971631755904</v>
      </c>
      <c r="AK4103">
        <v>40.525568092702201</v>
      </c>
      <c r="AL4103">
        <v>40.525568092702201</v>
      </c>
      <c r="AM4103">
        <v>684.29008359042803</v>
      </c>
      <c r="AN4103">
        <v>684.29008359042803</v>
      </c>
      <c r="AO4103">
        <v>99.636248357105202</v>
      </c>
      <c r="AP4103">
        <v>11.1711822156878</v>
      </c>
      <c r="AQ4103">
        <v>69.150315769402695</v>
      </c>
      <c r="AR4103">
        <v>19.314750372014799</v>
      </c>
      <c r="AS4103">
        <v>8.4525510096877294</v>
      </c>
      <c r="AT4103">
        <v>0.34271428542369498</v>
      </c>
      <c r="AU4103">
        <v>0.491504530411143</v>
      </c>
      <c r="AV4103">
        <v>7.6183321938528996</v>
      </c>
      <c r="AW4103">
        <v>41.370279554746404</v>
      </c>
      <c r="AX4103">
        <v>3.3824953537852598</v>
      </c>
      <c r="AY4103">
        <v>9.5235084357380106</v>
      </c>
      <c r="AZ4103">
        <v>28.4642757652231</v>
      </c>
      <c r="BA4103">
        <v>209.00196992538099</v>
      </c>
      <c r="BB4103">
        <v>19.3045850241148</v>
      </c>
      <c r="BC4103">
        <v>184.33366199872</v>
      </c>
      <c r="BD4103">
        <v>5.3637229025462601</v>
      </c>
      <c r="BE4103">
        <v>13.826528916978701</v>
      </c>
      <c r="BF4103">
        <v>1.3166331130414499</v>
      </c>
      <c r="BG4103">
        <v>10.8154469637222</v>
      </c>
      <c r="BH4103">
        <v>1.6944488402150399</v>
      </c>
      <c r="BI4103">
        <v>23.2109054326558</v>
      </c>
      <c r="BJ4103">
        <v>1.7324838035207399</v>
      </c>
      <c r="BK4103">
        <v>18.4270007078708</v>
      </c>
      <c r="BL4103">
        <v>3.0514209212642598</v>
      </c>
      <c r="BM4103">
        <v>33.006026177348403</v>
      </c>
      <c r="BN4103">
        <v>1.87863866263507</v>
      </c>
      <c r="BO4103">
        <v>26.599344150640398</v>
      </c>
      <c r="BP4103">
        <v>4.5280433640729596</v>
      </c>
      <c r="BQ4103">
        <v>51.5054023134674</v>
      </c>
      <c r="BR4103">
        <v>4.7622514707113197</v>
      </c>
      <c r="BS4103">
        <v>39.399873293869902</v>
      </c>
      <c r="BT4103">
        <v>7.3432775488861797</v>
      </c>
      <c r="BU4103">
        <v>220.586612985893</v>
      </c>
      <c r="BV4103">
        <v>148.736297906039</v>
      </c>
      <c r="BW4103">
        <v>37.4968970052157</v>
      </c>
      <c r="BX4103">
        <v>34.353418074637801</v>
      </c>
      <c r="BY4103">
        <v>414.12925215721299</v>
      </c>
      <c r="BZ4103">
        <v>125.187470658254</v>
      </c>
      <c r="CA4103">
        <v>274.42877960933299</v>
      </c>
      <c r="CB4103">
        <v>14.5130018896261</v>
      </c>
      <c r="CC4103">
        <v>11415</v>
      </c>
      <c r="CD4103">
        <v>10798</v>
      </c>
      <c r="CE4103">
        <v>12871.8844462215</v>
      </c>
      <c r="CF4103">
        <v>7543.8638187462802</v>
      </c>
      <c r="CG4103">
        <v>7295.6168715658696</v>
      </c>
      <c r="CH4103">
        <v>12672.631352943201</v>
      </c>
    </row>
    <row r="4104" spans="1:86" x14ac:dyDescent="0.2">
      <c r="A4104" t="s">
        <v>171</v>
      </c>
      <c r="B4104">
        <v>2014</v>
      </c>
      <c r="C4104" t="s">
        <v>20</v>
      </c>
      <c r="D4104" t="s">
        <v>2955</v>
      </c>
      <c r="E4104">
        <v>164.60851978409801</v>
      </c>
      <c r="F4104">
        <v>53.893519638140098</v>
      </c>
      <c r="G4104">
        <v>73.573760700330396</v>
      </c>
      <c r="H4104">
        <v>37.141239445627697</v>
      </c>
      <c r="I4104">
        <v>148.10693820135899</v>
      </c>
      <c r="J4104">
        <v>51.743475240225003</v>
      </c>
      <c r="K4104">
        <v>72.638041601226803</v>
      </c>
      <c r="L4104">
        <v>23.725421359906999</v>
      </c>
      <c r="M4104">
        <v>158.46634137750499</v>
      </c>
      <c r="N4104">
        <v>109.193954704809</v>
      </c>
      <c r="O4104">
        <v>9.6174039030497198</v>
      </c>
      <c r="P4104">
        <v>39.654982769645898</v>
      </c>
      <c r="Q4104">
        <v>146.13744783029799</v>
      </c>
      <c r="R4104">
        <v>183.795555452624</v>
      </c>
      <c r="S4104">
        <v>329.93300328292202</v>
      </c>
      <c r="T4104">
        <v>494.54152306702002</v>
      </c>
      <c r="U4104">
        <v>129.565406344698</v>
      </c>
      <c r="V4104">
        <v>162.953070415067</v>
      </c>
      <c r="W4104">
        <v>292.51847675976501</v>
      </c>
      <c r="X4104">
        <v>440.625414961123</v>
      </c>
      <c r="Y4104">
        <v>286.48419439319599</v>
      </c>
      <c r="Z4104">
        <v>14.5200242685671</v>
      </c>
      <c r="AA4104">
        <v>2.2874337681480199</v>
      </c>
      <c r="AB4104">
        <v>269.67673635647998</v>
      </c>
      <c r="AC4104">
        <v>22.022312804916599</v>
      </c>
      <c r="AD4104">
        <v>5.9967912456410604</v>
      </c>
      <c r="AE4104">
        <v>2.94809817080478</v>
      </c>
      <c r="AF4104">
        <v>13.077423388470701</v>
      </c>
      <c r="AG4104">
        <v>2089.5696145645902</v>
      </c>
      <c r="AH4104">
        <v>2089.5696145645902</v>
      </c>
      <c r="AI4104">
        <v>506.32639480110498</v>
      </c>
      <c r="AJ4104">
        <v>506.32639480110498</v>
      </c>
      <c r="AK4104">
        <v>177.32056107160099</v>
      </c>
      <c r="AL4104">
        <v>177.32056107160099</v>
      </c>
      <c r="AM4104">
        <v>2773.2165704373001</v>
      </c>
      <c r="AN4104">
        <v>2773.2165704373001</v>
      </c>
      <c r="AO4104">
        <v>492.86838076018398</v>
      </c>
      <c r="AP4104">
        <v>66.447884616730207</v>
      </c>
      <c r="AQ4104">
        <v>307.66912552521399</v>
      </c>
      <c r="AR4104">
        <v>118.751370618241</v>
      </c>
      <c r="AS4104">
        <v>46.358292860738203</v>
      </c>
      <c r="AT4104">
        <v>2.03926946285981</v>
      </c>
      <c r="AU4104">
        <v>2.54214359867398</v>
      </c>
      <c r="AV4104">
        <v>41.776879799204401</v>
      </c>
      <c r="AW4104">
        <v>184.50501731053299</v>
      </c>
      <c r="AX4104">
        <v>24.677944068494</v>
      </c>
      <c r="AY4104">
        <v>43.796998976181001</v>
      </c>
      <c r="AZ4104">
        <v>116.030074265858</v>
      </c>
      <c r="BA4104">
        <v>710.45712732362199</v>
      </c>
      <c r="BB4104">
        <v>114.354395512248</v>
      </c>
      <c r="BC4104">
        <v>554.85528700947202</v>
      </c>
      <c r="BD4104">
        <v>41.247444801902503</v>
      </c>
      <c r="BE4104">
        <v>53.046718142022101</v>
      </c>
      <c r="BF4104">
        <v>9.8541565122413708</v>
      </c>
      <c r="BG4104">
        <v>33.385983127223497</v>
      </c>
      <c r="BH4104">
        <v>9.8065785025571905</v>
      </c>
      <c r="BI4104">
        <v>91.369334440217699</v>
      </c>
      <c r="BJ4104">
        <v>13.1520453633354</v>
      </c>
      <c r="BK4104">
        <v>61.975392062162904</v>
      </c>
      <c r="BL4104">
        <v>16.241897014719498</v>
      </c>
      <c r="BM4104">
        <v>131.58273460529901</v>
      </c>
      <c r="BN4104">
        <v>13.868745085336</v>
      </c>
      <c r="BO4104">
        <v>93.697172799976599</v>
      </c>
      <c r="BP4104">
        <v>24.016816719986199</v>
      </c>
      <c r="BQ4104">
        <v>169.07716511354499</v>
      </c>
      <c r="BR4104">
        <v>28.103436485707299</v>
      </c>
      <c r="BS4104">
        <v>99.560375843167193</v>
      </c>
      <c r="BT4104">
        <v>41.413352784670899</v>
      </c>
      <c r="BU4104">
        <v>1643.61384019772</v>
      </c>
      <c r="BV4104">
        <v>1146.0643249979501</v>
      </c>
      <c r="BW4104">
        <v>130.473908217011</v>
      </c>
      <c r="BX4104">
        <v>367.07560698276399</v>
      </c>
      <c r="BY4104">
        <v>1711.5866467200201</v>
      </c>
      <c r="BZ4104">
        <v>634.45848788104695</v>
      </c>
      <c r="CA4104">
        <v>997.93780226612705</v>
      </c>
      <c r="CB4104">
        <v>79.190356572848501</v>
      </c>
      <c r="CC4104">
        <v>33505</v>
      </c>
      <c r="CD4104">
        <v>32846</v>
      </c>
      <c r="CE4104">
        <v>34365.370997626102</v>
      </c>
      <c r="CF4104">
        <v>18415.370113453901</v>
      </c>
      <c r="CG4104">
        <v>26120.9720555194</v>
      </c>
      <c r="CH4104">
        <v>43672.257095244997</v>
      </c>
    </row>
    <row r="4105" spans="1:86" x14ac:dyDescent="0.2">
      <c r="A4105" t="s">
        <v>171</v>
      </c>
      <c r="B4105">
        <v>2014</v>
      </c>
      <c r="C4105" t="s">
        <v>21</v>
      </c>
      <c r="D4105" t="s">
        <v>2956</v>
      </c>
      <c r="E4105">
        <v>8.9703390766638709</v>
      </c>
      <c r="F4105">
        <v>2.2717479069309499</v>
      </c>
      <c r="G4105">
        <v>4.2735617113422197</v>
      </c>
      <c r="H4105">
        <v>2.4250294583906999</v>
      </c>
      <c r="I4105">
        <v>8.2289869769355395</v>
      </c>
      <c r="J4105">
        <v>2.2270058894352598</v>
      </c>
      <c r="K4105">
        <v>4.2202326984683296</v>
      </c>
      <c r="L4105">
        <v>1.7817483890319501</v>
      </c>
      <c r="M4105">
        <v>3.2914592042641502</v>
      </c>
      <c r="N4105">
        <v>2.10208114400496</v>
      </c>
      <c r="O4105">
        <v>0.58097374574018401</v>
      </c>
      <c r="P4105">
        <v>0.60840431451899801</v>
      </c>
      <c r="Q4105">
        <v>0</v>
      </c>
      <c r="R4105">
        <v>18.076891146004701</v>
      </c>
      <c r="S4105">
        <v>18.076891146004701</v>
      </c>
      <c r="T4105">
        <v>27.047230222668599</v>
      </c>
      <c r="U4105">
        <v>0</v>
      </c>
      <c r="V4105">
        <v>15.4540664683012</v>
      </c>
      <c r="W4105">
        <v>15.4540664683012</v>
      </c>
      <c r="X4105">
        <v>23.683053445236698</v>
      </c>
      <c r="Y4105">
        <v>12.261725697032499</v>
      </c>
      <c r="Z4105">
        <v>0.31769974258443601</v>
      </c>
      <c r="AA4105">
        <v>0.122048518973933</v>
      </c>
      <c r="AB4105">
        <v>11.821977435474199</v>
      </c>
      <c r="AC4105">
        <v>0.70649850963760397</v>
      </c>
      <c r="AD4105">
        <v>0.123488335339184</v>
      </c>
      <c r="AE4105">
        <v>0.168717449327312</v>
      </c>
      <c r="AF4105">
        <v>0.41429272497110697</v>
      </c>
      <c r="AG4105">
        <v>141.16031867728</v>
      </c>
      <c r="AH4105">
        <v>141.16031867728</v>
      </c>
      <c r="AI4105">
        <v>66.6134733884318</v>
      </c>
      <c r="AJ4105">
        <v>66.6134733884318</v>
      </c>
      <c r="AK4105">
        <v>16.2831059382526</v>
      </c>
      <c r="AL4105">
        <v>16.2831059382526</v>
      </c>
      <c r="AM4105">
        <v>224.05689800396399</v>
      </c>
      <c r="AN4105">
        <v>224.05689800396399</v>
      </c>
      <c r="AO4105">
        <v>27.290326277000698</v>
      </c>
      <c r="AP4105">
        <v>1.8778561695867999</v>
      </c>
      <c r="AQ4105">
        <v>14.676480774534101</v>
      </c>
      <c r="AR4105">
        <v>10.7359893328798</v>
      </c>
      <c r="AS4105">
        <v>1.5530390951422099</v>
      </c>
      <c r="AT4105">
        <v>5.9709715567205897E-2</v>
      </c>
      <c r="AU4105">
        <v>0.12422827597125199</v>
      </c>
      <c r="AV4105">
        <v>1.3691011036037499</v>
      </c>
      <c r="AW4105">
        <v>8.9208259981908498</v>
      </c>
      <c r="AX4105">
        <v>0.52202936513620901</v>
      </c>
      <c r="AY4105">
        <v>1.9105928957184299</v>
      </c>
      <c r="AZ4105">
        <v>6.4882037373361996</v>
      </c>
      <c r="BA4105">
        <v>35.361910704483599</v>
      </c>
      <c r="BB4105">
        <v>3.6290255062471801</v>
      </c>
      <c r="BC4105">
        <v>30.359342349766202</v>
      </c>
      <c r="BD4105">
        <v>1.3735428484702701</v>
      </c>
      <c r="BE4105">
        <v>2.59714262978836</v>
      </c>
      <c r="BF4105">
        <v>0.21963548706119701</v>
      </c>
      <c r="BG4105">
        <v>1.8331601942631901</v>
      </c>
      <c r="BH4105">
        <v>0.54434694846397003</v>
      </c>
      <c r="BI4105">
        <v>4.8955734329103704</v>
      </c>
      <c r="BJ4105">
        <v>0.28692408084319498</v>
      </c>
      <c r="BK4105">
        <v>3.6787176819835299</v>
      </c>
      <c r="BL4105">
        <v>0.92993167008363598</v>
      </c>
      <c r="BM4105">
        <v>7.3316346260786496</v>
      </c>
      <c r="BN4105">
        <v>0.32586098747155501</v>
      </c>
      <c r="BO4105">
        <v>5.7638129983628197</v>
      </c>
      <c r="BP4105">
        <v>1.24196064024425</v>
      </c>
      <c r="BQ4105">
        <v>9.3760208806055392</v>
      </c>
      <c r="BR4105">
        <v>0.95096388401840903</v>
      </c>
      <c r="BS4105">
        <v>4.7138240681907799</v>
      </c>
      <c r="BT4105">
        <v>3.7112329283963601</v>
      </c>
      <c r="BU4105">
        <v>35.594196790637902</v>
      </c>
      <c r="BV4105">
        <v>22.133890311805001</v>
      </c>
      <c r="BW4105">
        <v>7.86442419544196</v>
      </c>
      <c r="BX4105">
        <v>5.5958822833909601</v>
      </c>
      <c r="BY4105">
        <v>90.352256610187894</v>
      </c>
      <c r="BZ4105">
        <v>27.536907813104801</v>
      </c>
      <c r="CA4105">
        <v>58.130795483528502</v>
      </c>
      <c r="CB4105">
        <v>4.6845533135547299</v>
      </c>
      <c r="CC4105">
        <v>1166</v>
      </c>
      <c r="CD4105">
        <v>1191</v>
      </c>
      <c r="CE4105">
        <v>1155.18603382433</v>
      </c>
      <c r="CF4105">
        <v>812.427507149603</v>
      </c>
      <c r="CG4105">
        <v>1197.3897852904699</v>
      </c>
      <c r="CH4105">
        <v>2009.95423632348</v>
      </c>
    </row>
    <row r="4106" spans="1:86" x14ac:dyDescent="0.2">
      <c r="A4106" t="s">
        <v>171</v>
      </c>
      <c r="B4106">
        <v>2014</v>
      </c>
      <c r="C4106" t="s">
        <v>22</v>
      </c>
      <c r="D4106" t="s">
        <v>2957</v>
      </c>
      <c r="E4106">
        <v>446.09042715694602</v>
      </c>
      <c r="F4106">
        <v>414.71254017934598</v>
      </c>
      <c r="G4106">
        <v>13.326660160961501</v>
      </c>
      <c r="H4106">
        <v>18.051226816638501</v>
      </c>
      <c r="I4106">
        <v>415.801316209243</v>
      </c>
      <c r="J4106">
        <v>397.465384217674</v>
      </c>
      <c r="K4106">
        <v>13.159103658294599</v>
      </c>
      <c r="L4106">
        <v>5.1768283332733098</v>
      </c>
      <c r="M4106">
        <v>932.79205335935796</v>
      </c>
      <c r="N4106">
        <v>897.69076971408197</v>
      </c>
      <c r="O4106">
        <v>1.9136414305638401</v>
      </c>
      <c r="P4106">
        <v>33.187642214710699</v>
      </c>
      <c r="Q4106">
        <v>0</v>
      </c>
      <c r="R4106">
        <v>236.18129423419501</v>
      </c>
      <c r="S4106">
        <v>236.18129423419501</v>
      </c>
      <c r="T4106">
        <v>682.271721391141</v>
      </c>
      <c r="U4106">
        <v>0</v>
      </c>
      <c r="V4106">
        <v>214.67092790277599</v>
      </c>
      <c r="W4106">
        <v>214.67092790277599</v>
      </c>
      <c r="X4106">
        <v>630.47224411201898</v>
      </c>
      <c r="Y4106">
        <v>454.68464597626797</v>
      </c>
      <c r="Z4106">
        <v>105.747789769124</v>
      </c>
      <c r="AA4106">
        <v>0.45166409856142598</v>
      </c>
      <c r="AB4106">
        <v>348.48519210858302</v>
      </c>
      <c r="AC4106">
        <v>55.489874901992103</v>
      </c>
      <c r="AD4106">
        <v>49.004903414241099</v>
      </c>
      <c r="AE4106">
        <v>0.52437885974123499</v>
      </c>
      <c r="AF4106">
        <v>5.9605926280097901</v>
      </c>
      <c r="AG4106">
        <v>746.11050403965703</v>
      </c>
      <c r="AH4106">
        <v>746.11050403965703</v>
      </c>
      <c r="AI4106">
        <v>21.413182264828301</v>
      </c>
      <c r="AJ4106">
        <v>21.413182264828301</v>
      </c>
      <c r="AK4106">
        <v>1618.8865935536301</v>
      </c>
      <c r="AL4106">
        <v>1618.8865935536301</v>
      </c>
      <c r="AM4106">
        <v>2386.4102798581098</v>
      </c>
      <c r="AN4106">
        <v>2386.4102798581098</v>
      </c>
      <c r="AO4106">
        <v>455.63931031606398</v>
      </c>
      <c r="AP4106">
        <v>349.42752768690298</v>
      </c>
      <c r="AQ4106">
        <v>63.502392993999898</v>
      </c>
      <c r="AR4106">
        <v>42.709389635162402</v>
      </c>
      <c r="AS4106">
        <v>33.755874179530899</v>
      </c>
      <c r="AT4106">
        <v>17.750986860091299</v>
      </c>
      <c r="AU4106">
        <v>0.44048742690114001</v>
      </c>
      <c r="AV4106">
        <v>15.5643998925385</v>
      </c>
      <c r="AW4106">
        <v>286.963473219234</v>
      </c>
      <c r="AX4106">
        <v>183.160440359776</v>
      </c>
      <c r="AY4106">
        <v>9.0782809531674395</v>
      </c>
      <c r="AZ4106">
        <v>94.724751906290393</v>
      </c>
      <c r="BA4106">
        <v>851.77261813376197</v>
      </c>
      <c r="BB4106">
        <v>722.98844514196503</v>
      </c>
      <c r="BC4106">
        <v>98.699292532644506</v>
      </c>
      <c r="BD4106">
        <v>30.0848804591514</v>
      </c>
      <c r="BE4106">
        <v>71.181025408448093</v>
      </c>
      <c r="BF4106">
        <v>58.916232622189099</v>
      </c>
      <c r="BG4106">
        <v>6.0557383869503596</v>
      </c>
      <c r="BH4106">
        <v>6.2090543993085303</v>
      </c>
      <c r="BI4106">
        <v>100.88261148536201</v>
      </c>
      <c r="BJ4106">
        <v>80.407287734510007</v>
      </c>
      <c r="BK4106">
        <v>11.582965092823001</v>
      </c>
      <c r="BL4106">
        <v>8.8923586580299805</v>
      </c>
      <c r="BM4106">
        <v>110.825644696479</v>
      </c>
      <c r="BN4106">
        <v>81.501969543309201</v>
      </c>
      <c r="BO4106">
        <v>17.753825503761501</v>
      </c>
      <c r="BP4106">
        <v>11.5698496494088</v>
      </c>
      <c r="BQ4106">
        <v>217.11858173881899</v>
      </c>
      <c r="BR4106">
        <v>185.67773388087301</v>
      </c>
      <c r="BS4106">
        <v>17.383643123412799</v>
      </c>
      <c r="BT4106">
        <v>14.0572047345333</v>
      </c>
      <c r="BU4106">
        <v>9828.7481988446907</v>
      </c>
      <c r="BV4106">
        <v>9430.9397309537308</v>
      </c>
      <c r="BW4106">
        <v>26.2876553317214</v>
      </c>
      <c r="BX4106">
        <v>371.52081255924099</v>
      </c>
      <c r="BY4106">
        <v>3826.6402107951499</v>
      </c>
      <c r="BZ4106">
        <v>3597.7632075309698</v>
      </c>
      <c r="CA4106">
        <v>181.00395162065999</v>
      </c>
      <c r="CB4106">
        <v>47.873051643528697</v>
      </c>
      <c r="CC4106">
        <v>8416</v>
      </c>
      <c r="CD4106">
        <v>10080</v>
      </c>
      <c r="CE4106">
        <v>5952.5395368690597</v>
      </c>
      <c r="CF4106">
        <v>7095.7242239920097</v>
      </c>
      <c r="CG4106">
        <v>4037.7616531615099</v>
      </c>
      <c r="CH4106">
        <v>6807.3533541797497</v>
      </c>
    </row>
    <row r="4107" spans="1:86" x14ac:dyDescent="0.2">
      <c r="A4107" t="s">
        <v>171</v>
      </c>
      <c r="B4107">
        <v>2014</v>
      </c>
      <c r="C4107" t="s">
        <v>78</v>
      </c>
      <c r="D4107" t="s">
        <v>2958</v>
      </c>
      <c r="E4107">
        <v>194.11682176966301</v>
      </c>
      <c r="F4107">
        <v>37.564453450243498</v>
      </c>
      <c r="G4107">
        <v>24.0519679826402</v>
      </c>
      <c r="H4107">
        <v>132.50040033677899</v>
      </c>
      <c r="I4107">
        <v>73.9199848566535</v>
      </c>
      <c r="J4107">
        <v>36.0229354862498</v>
      </c>
      <c r="K4107">
        <v>23.763118272960401</v>
      </c>
      <c r="L4107">
        <v>14.133931097443201</v>
      </c>
      <c r="M4107">
        <v>98.569549801469194</v>
      </c>
      <c r="N4107">
        <v>81.398900961136604</v>
      </c>
      <c r="O4107">
        <v>3.1313607933759902</v>
      </c>
      <c r="P4107">
        <v>14.039288046956599</v>
      </c>
      <c r="Q4107">
        <v>408.91792909549702</v>
      </c>
      <c r="R4107">
        <v>488.82467048284298</v>
      </c>
      <c r="S4107">
        <v>897.74259957833999</v>
      </c>
      <c r="T4107">
        <v>1091.8594213480001</v>
      </c>
      <c r="U4107">
        <v>184.620873694007</v>
      </c>
      <c r="V4107">
        <v>220.697678742894</v>
      </c>
      <c r="W4107">
        <v>405.31855243690097</v>
      </c>
      <c r="X4107">
        <v>479.238537293555</v>
      </c>
      <c r="Y4107">
        <v>4037.11763573286</v>
      </c>
      <c r="Z4107">
        <v>10.6635437821851</v>
      </c>
      <c r="AA4107">
        <v>0.67511892137711105</v>
      </c>
      <c r="AB4107">
        <v>4025.7789730292998</v>
      </c>
      <c r="AC4107">
        <v>31.242743774595901</v>
      </c>
      <c r="AD4107">
        <v>4.2782864746277696</v>
      </c>
      <c r="AE4107">
        <v>0.91265683438046497</v>
      </c>
      <c r="AF4107">
        <v>26.051800465587601</v>
      </c>
      <c r="AG4107">
        <v>9678.9347893009399</v>
      </c>
      <c r="AH4107">
        <v>9678.9347893009399</v>
      </c>
      <c r="AI4107">
        <v>82.612075246818804</v>
      </c>
      <c r="AJ4107">
        <v>82.612075246818804</v>
      </c>
      <c r="AK4107">
        <v>195.428958208539</v>
      </c>
      <c r="AL4107">
        <v>195.428958208539</v>
      </c>
      <c r="AM4107">
        <v>9956.9758227562907</v>
      </c>
      <c r="AN4107">
        <v>9956.9758227562907</v>
      </c>
      <c r="AO4107">
        <v>176.88447887940501</v>
      </c>
      <c r="AP4107">
        <v>48.384042090669901</v>
      </c>
      <c r="AQ4107">
        <v>90.596346746147304</v>
      </c>
      <c r="AR4107">
        <v>37.9040900425884</v>
      </c>
      <c r="AS4107">
        <v>105.364050971426</v>
      </c>
      <c r="AT4107">
        <v>1.63911075585746</v>
      </c>
      <c r="AU4107">
        <v>1.29464673014688</v>
      </c>
      <c r="AV4107">
        <v>102.430293485422</v>
      </c>
      <c r="AW4107">
        <v>161.22067912926499</v>
      </c>
      <c r="AX4107">
        <v>17.884394800037001</v>
      </c>
      <c r="AY4107">
        <v>12.4618765646476</v>
      </c>
      <c r="AZ4107">
        <v>130.87440776458001</v>
      </c>
      <c r="BA4107">
        <v>237.32717523796401</v>
      </c>
      <c r="BB4107">
        <v>75.093691654055505</v>
      </c>
      <c r="BC4107">
        <v>137.09179812977101</v>
      </c>
      <c r="BD4107">
        <v>25.1416854541379</v>
      </c>
      <c r="BE4107">
        <v>18.516731063323299</v>
      </c>
      <c r="BF4107">
        <v>6.2502890802523901</v>
      </c>
      <c r="BG4107">
        <v>7.5048889712372899</v>
      </c>
      <c r="BH4107">
        <v>4.7615530118337004</v>
      </c>
      <c r="BI4107">
        <v>34.659912988415698</v>
      </c>
      <c r="BJ4107">
        <v>8.3086654034477707</v>
      </c>
      <c r="BK4107">
        <v>17.353103195719601</v>
      </c>
      <c r="BL4107">
        <v>8.9981443892483508</v>
      </c>
      <c r="BM4107">
        <v>48.859736105872301</v>
      </c>
      <c r="BN4107">
        <v>8.6726832786440706</v>
      </c>
      <c r="BO4107">
        <v>28.666592365434798</v>
      </c>
      <c r="BP4107">
        <v>11.5204604617933</v>
      </c>
      <c r="BQ4107">
        <v>45.477404620740998</v>
      </c>
      <c r="BR4107">
        <v>19.6447666993081</v>
      </c>
      <c r="BS4107">
        <v>16.469534414830601</v>
      </c>
      <c r="BT4107">
        <v>9.3631035066023003</v>
      </c>
      <c r="BU4107">
        <v>956.64495569496603</v>
      </c>
      <c r="BV4107">
        <v>855.62242053812497</v>
      </c>
      <c r="BW4107">
        <v>42.394461738820098</v>
      </c>
      <c r="BX4107">
        <v>58.628073418021103</v>
      </c>
      <c r="BY4107">
        <v>729.65361604583097</v>
      </c>
      <c r="BZ4107">
        <v>370.40143670769697</v>
      </c>
      <c r="CA4107">
        <v>327.762318284326</v>
      </c>
      <c r="CB4107">
        <v>31.4898610538079</v>
      </c>
      <c r="CC4107">
        <v>9553</v>
      </c>
      <c r="CD4107">
        <v>9224</v>
      </c>
      <c r="CE4107">
        <v>9262.8734205275996</v>
      </c>
      <c r="CF4107">
        <v>3093.5578832024098</v>
      </c>
      <c r="CG4107">
        <v>4079.6699899195401</v>
      </c>
      <c r="CH4107">
        <v>6564.2132102610103</v>
      </c>
    </row>
    <row r="4108" spans="1:86" x14ac:dyDescent="0.2">
      <c r="A4108" t="s">
        <v>171</v>
      </c>
      <c r="B4108">
        <v>2014</v>
      </c>
      <c r="C4108" t="s">
        <v>23</v>
      </c>
      <c r="D4108" t="s">
        <v>2959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  <c r="BE4108">
        <v>0</v>
      </c>
      <c r="BF4108">
        <v>0</v>
      </c>
      <c r="BG4108">
        <v>0</v>
      </c>
      <c r="BH4108">
        <v>0</v>
      </c>
      <c r="BI4108">
        <v>0</v>
      </c>
      <c r="BJ4108">
        <v>0</v>
      </c>
      <c r="BK4108">
        <v>0</v>
      </c>
      <c r="BL4108">
        <v>0</v>
      </c>
      <c r="BM4108">
        <v>0</v>
      </c>
      <c r="BN4108">
        <v>0</v>
      </c>
      <c r="BO4108">
        <v>0</v>
      </c>
      <c r="BP4108">
        <v>0</v>
      </c>
      <c r="BQ4108">
        <v>0</v>
      </c>
      <c r="BR4108">
        <v>0</v>
      </c>
      <c r="BS4108">
        <v>0</v>
      </c>
      <c r="BT4108">
        <v>0</v>
      </c>
      <c r="BU4108">
        <v>0</v>
      </c>
      <c r="BV4108">
        <v>0</v>
      </c>
      <c r="BW4108">
        <v>0</v>
      </c>
      <c r="BX4108">
        <v>0</v>
      </c>
      <c r="BY4108">
        <v>0</v>
      </c>
      <c r="BZ4108">
        <v>0</v>
      </c>
      <c r="CA4108">
        <v>0</v>
      </c>
      <c r="CB4108">
        <v>0</v>
      </c>
      <c r="CC4108">
        <v>0</v>
      </c>
      <c r="CD4108">
        <v>0</v>
      </c>
      <c r="CE4108">
        <v>0</v>
      </c>
      <c r="CF4108">
        <v>0</v>
      </c>
      <c r="CG4108">
        <v>0</v>
      </c>
      <c r="CH4108">
        <v>0</v>
      </c>
    </row>
    <row r="4109" spans="1:86" x14ac:dyDescent="0.2">
      <c r="A4109" t="s">
        <v>171</v>
      </c>
      <c r="B4109">
        <v>2014</v>
      </c>
      <c r="C4109" t="s">
        <v>24</v>
      </c>
      <c r="D4109" t="s">
        <v>2960</v>
      </c>
      <c r="E4109">
        <v>1210.33574710177</v>
      </c>
      <c r="F4109">
        <v>257.21026313844101</v>
      </c>
      <c r="G4109">
        <v>667.157492691985</v>
      </c>
      <c r="H4109">
        <v>285.96799127134301</v>
      </c>
      <c r="I4109">
        <v>999.37201274414997</v>
      </c>
      <c r="J4109">
        <v>250.93192918994799</v>
      </c>
      <c r="K4109">
        <v>659.20287236668901</v>
      </c>
      <c r="L4109">
        <v>89.237211187513296</v>
      </c>
      <c r="M4109">
        <v>475.42595084843998</v>
      </c>
      <c r="N4109">
        <v>283.96704905604997</v>
      </c>
      <c r="O4109">
        <v>87.2574050278632</v>
      </c>
      <c r="P4109">
        <v>104.20149676452699</v>
      </c>
      <c r="Q4109">
        <v>0</v>
      </c>
      <c r="R4109">
        <v>196.475061871279</v>
      </c>
      <c r="S4109">
        <v>196.475061871279</v>
      </c>
      <c r="T4109">
        <v>1406.8108089730499</v>
      </c>
      <c r="U4109">
        <v>0</v>
      </c>
      <c r="V4109">
        <v>188.95056284936601</v>
      </c>
      <c r="W4109">
        <v>188.95056284936601</v>
      </c>
      <c r="X4109">
        <v>1188.32257559352</v>
      </c>
      <c r="Y4109">
        <v>3128.2757853156099</v>
      </c>
      <c r="Z4109">
        <v>57.103545115723698</v>
      </c>
      <c r="AA4109">
        <v>18.479864167324902</v>
      </c>
      <c r="AB4109">
        <v>3052.6923760325499</v>
      </c>
      <c r="AC4109">
        <v>246.695198934264</v>
      </c>
      <c r="AD4109">
        <v>16.2776688610737</v>
      </c>
      <c r="AE4109">
        <v>25.143032621186801</v>
      </c>
      <c r="AF4109">
        <v>205.274497452003</v>
      </c>
      <c r="AG4109">
        <v>57657.892131493398</v>
      </c>
      <c r="AH4109">
        <v>57657.892131493398</v>
      </c>
      <c r="AI4109">
        <v>996.31573916076104</v>
      </c>
      <c r="AJ4109">
        <v>996.31573916076104</v>
      </c>
      <c r="AK4109">
        <v>586.57736882806898</v>
      </c>
      <c r="AL4109">
        <v>586.57736882806898</v>
      </c>
      <c r="AM4109">
        <v>59240.785239482197</v>
      </c>
      <c r="AN4109">
        <v>59240.785239482197</v>
      </c>
      <c r="AO4109">
        <v>3002.43101003427</v>
      </c>
      <c r="AP4109">
        <v>489.58511943679201</v>
      </c>
      <c r="AQ4109">
        <v>2274.8745186569599</v>
      </c>
      <c r="AR4109">
        <v>237.971371940528</v>
      </c>
      <c r="AS4109">
        <v>792.48411073547595</v>
      </c>
      <c r="AT4109">
        <v>8.2103671507478904</v>
      </c>
      <c r="AU4109">
        <v>30.037079555922599</v>
      </c>
      <c r="AV4109">
        <v>754.23666402880497</v>
      </c>
      <c r="AW4109">
        <v>2580.9223004775699</v>
      </c>
      <c r="AX4109">
        <v>85.5907985138887</v>
      </c>
      <c r="AY4109">
        <v>307.63788429225502</v>
      </c>
      <c r="AZ4109">
        <v>2187.6936176714298</v>
      </c>
      <c r="BA4109">
        <v>4982.95821316199</v>
      </c>
      <c r="BB4109">
        <v>405.44337934354002</v>
      </c>
      <c r="BC4109">
        <v>4297.1116907512596</v>
      </c>
      <c r="BD4109">
        <v>280.40314306719603</v>
      </c>
      <c r="BE4109">
        <v>340.07238097418298</v>
      </c>
      <c r="BF4109">
        <v>37.0254353283174</v>
      </c>
      <c r="BG4109">
        <v>255.188093590427</v>
      </c>
      <c r="BH4109">
        <v>47.858852055439201</v>
      </c>
      <c r="BI4109">
        <v>756.29037186559503</v>
      </c>
      <c r="BJ4109">
        <v>44.774755669599898</v>
      </c>
      <c r="BK4109">
        <v>590.14215193593304</v>
      </c>
      <c r="BL4109">
        <v>121.37346426006199</v>
      </c>
      <c r="BM4109">
        <v>1182.60078663383</v>
      </c>
      <c r="BN4109">
        <v>46.629814157618597</v>
      </c>
      <c r="BO4109">
        <v>972.90256956877101</v>
      </c>
      <c r="BP4109">
        <v>163.06840290743699</v>
      </c>
      <c r="BQ4109">
        <v>867.18879230110701</v>
      </c>
      <c r="BR4109">
        <v>96.150873732036899</v>
      </c>
      <c r="BS4109">
        <v>662.037056917786</v>
      </c>
      <c r="BT4109">
        <v>109.00086165128501</v>
      </c>
      <c r="BU4109">
        <v>5144.9822010875196</v>
      </c>
      <c r="BV4109">
        <v>2999.4462673237099</v>
      </c>
      <c r="BW4109">
        <v>1184.5787291821</v>
      </c>
      <c r="BX4109">
        <v>960.95720458170899</v>
      </c>
      <c r="BY4109">
        <v>12625.944328687199</v>
      </c>
      <c r="BZ4109">
        <v>3393.6302221217502</v>
      </c>
      <c r="CA4109">
        <v>9075.4899947506201</v>
      </c>
      <c r="CB4109">
        <v>156.824111814773</v>
      </c>
      <c r="CC4109">
        <v>5430</v>
      </c>
      <c r="CD4109">
        <v>5375</v>
      </c>
      <c r="CE4109">
        <v>5448.9052224371399</v>
      </c>
      <c r="CF4109">
        <v>147244.330236076</v>
      </c>
      <c r="CG4109">
        <v>199887.076764917</v>
      </c>
      <c r="CH4109">
        <v>339667.52927812701</v>
      </c>
    </row>
    <row r="4110" spans="1:86" x14ac:dyDescent="0.2">
      <c r="A4110" t="s">
        <v>171</v>
      </c>
      <c r="B4110">
        <v>2014</v>
      </c>
      <c r="C4110" t="s">
        <v>25</v>
      </c>
      <c r="D4110" t="s">
        <v>2961</v>
      </c>
      <c r="E4110">
        <v>112.96983896770899</v>
      </c>
      <c r="F4110">
        <v>11.107599027158599</v>
      </c>
      <c r="G4110">
        <v>91.410498122135905</v>
      </c>
      <c r="H4110">
        <v>10.451741818415099</v>
      </c>
      <c r="I4110">
        <v>107.094711273241</v>
      </c>
      <c r="J4110">
        <v>10.9046618696397</v>
      </c>
      <c r="K4110">
        <v>90.101630523653995</v>
      </c>
      <c r="L4110">
        <v>6.0884188799472998</v>
      </c>
      <c r="M4110">
        <v>29.154105436371399</v>
      </c>
      <c r="N4110">
        <v>8.9255157204926903</v>
      </c>
      <c r="O4110">
        <v>18.1940522594819</v>
      </c>
      <c r="P4110">
        <v>2.0345374563968401</v>
      </c>
      <c r="Q4110">
        <v>0</v>
      </c>
      <c r="R4110">
        <v>703.56055522274903</v>
      </c>
      <c r="S4110">
        <v>703.56055522274903</v>
      </c>
      <c r="T4110">
        <v>816.53039419045797</v>
      </c>
      <c r="U4110">
        <v>0</v>
      </c>
      <c r="V4110">
        <v>645.74970001366898</v>
      </c>
      <c r="W4110">
        <v>645.74970001366898</v>
      </c>
      <c r="X4110">
        <v>752.84441128691003</v>
      </c>
      <c r="Y4110">
        <v>76.035997917894306</v>
      </c>
      <c r="Z4110">
        <v>1.6951056018281201</v>
      </c>
      <c r="AA4110">
        <v>3.31401622925023</v>
      </c>
      <c r="AB4110">
        <v>71.026876086815804</v>
      </c>
      <c r="AC4110">
        <v>9.2652670406615503</v>
      </c>
      <c r="AD4110">
        <v>0.53879032709130603</v>
      </c>
      <c r="AE4110">
        <v>4.1141516535244396</v>
      </c>
      <c r="AF4110">
        <v>4.6123250600457899</v>
      </c>
      <c r="AG4110">
        <v>1180.6363510659801</v>
      </c>
      <c r="AH4110">
        <v>1180.6363510659801</v>
      </c>
      <c r="AI4110">
        <v>15.7095573302618</v>
      </c>
      <c r="AJ4110">
        <v>15.7095573302618</v>
      </c>
      <c r="AK4110">
        <v>16.814453100431901</v>
      </c>
      <c r="AL4110">
        <v>16.814453100431901</v>
      </c>
      <c r="AM4110">
        <v>1213.16036149667</v>
      </c>
      <c r="AN4110">
        <v>1213.16036149667</v>
      </c>
      <c r="AO4110">
        <v>226.28096420243901</v>
      </c>
      <c r="AP4110">
        <v>13.3072525595943</v>
      </c>
      <c r="AQ4110">
        <v>208.60297053188401</v>
      </c>
      <c r="AR4110">
        <v>4.3707411109608003</v>
      </c>
      <c r="AS4110">
        <v>18.601379628790699</v>
      </c>
      <c r="AT4110">
        <v>0.35655487931046997</v>
      </c>
      <c r="AU4110">
        <v>1.3008935857924699</v>
      </c>
      <c r="AV4110">
        <v>16.9439311636878</v>
      </c>
      <c r="AW4110">
        <v>144.359850578037</v>
      </c>
      <c r="AX4110">
        <v>2.6341908054066101</v>
      </c>
      <c r="AY4110">
        <v>17.730228371691101</v>
      </c>
      <c r="AZ4110">
        <v>123.995431400939</v>
      </c>
      <c r="BA4110">
        <v>528.09567356833895</v>
      </c>
      <c r="BB4110">
        <v>18.286686762560802</v>
      </c>
      <c r="BC4110">
        <v>503.765385317717</v>
      </c>
      <c r="BD4110">
        <v>6.0436014880641</v>
      </c>
      <c r="BE4110">
        <v>22.7170887938004</v>
      </c>
      <c r="BF4110">
        <v>1.19370565702107</v>
      </c>
      <c r="BG4110">
        <v>19.198464149866702</v>
      </c>
      <c r="BH4110">
        <v>2.3249189869126301</v>
      </c>
      <c r="BI4110">
        <v>56.946059034652201</v>
      </c>
      <c r="BJ4110">
        <v>1.4719829784785201</v>
      </c>
      <c r="BK4110">
        <v>51.3552585951089</v>
      </c>
      <c r="BL4110">
        <v>4.1188174610646504</v>
      </c>
      <c r="BM4110">
        <v>95.937906015932199</v>
      </c>
      <c r="BN4110">
        <v>1.5440430264751701</v>
      </c>
      <c r="BO4110">
        <v>89.024855883747094</v>
      </c>
      <c r="BP4110">
        <v>5.3690071057100504</v>
      </c>
      <c r="BQ4110">
        <v>27.097491021883101</v>
      </c>
      <c r="BR4110">
        <v>3.21952593840235</v>
      </c>
      <c r="BS4110">
        <v>20.093457637587601</v>
      </c>
      <c r="BT4110">
        <v>3.7845074458931598</v>
      </c>
      <c r="BU4110">
        <v>373.61706899147498</v>
      </c>
      <c r="BV4110">
        <v>94.077301366362903</v>
      </c>
      <c r="BW4110">
        <v>260.62557432713101</v>
      </c>
      <c r="BX4110">
        <v>18.914193297981701</v>
      </c>
      <c r="BY4110">
        <v>1411.9964406317099</v>
      </c>
      <c r="BZ4110">
        <v>150.060245972026</v>
      </c>
      <c r="CA4110">
        <v>1258.7579271690499</v>
      </c>
      <c r="CB4110">
        <v>3.17826749062711</v>
      </c>
      <c r="CC4110">
        <v>5256</v>
      </c>
      <c r="CD4110">
        <v>5237</v>
      </c>
      <c r="CE4110">
        <v>5411.2541538461501</v>
      </c>
      <c r="CF4110">
        <v>3967.8342094313002</v>
      </c>
      <c r="CG4110">
        <v>5684.2335466653803</v>
      </c>
      <c r="CH4110">
        <v>9845.0547457120101</v>
      </c>
    </row>
    <row r="4111" spans="1:86" x14ac:dyDescent="0.2">
      <c r="A4111" t="s">
        <v>171</v>
      </c>
      <c r="B4111">
        <v>2014</v>
      </c>
      <c r="C4111" t="s">
        <v>26</v>
      </c>
      <c r="D4111" t="s">
        <v>2962</v>
      </c>
      <c r="E4111">
        <v>3908.3903625941398</v>
      </c>
      <c r="F4111">
        <v>50.021252061431902</v>
      </c>
      <c r="G4111">
        <v>3828.54927507004</v>
      </c>
      <c r="H4111">
        <v>29.8198354626672</v>
      </c>
      <c r="I4111">
        <v>3835.4421054518698</v>
      </c>
      <c r="J4111">
        <v>49.398230063249898</v>
      </c>
      <c r="K4111">
        <v>3768.9251614992099</v>
      </c>
      <c r="L4111">
        <v>17.118713889399</v>
      </c>
      <c r="M4111">
        <v>36.812394964362298</v>
      </c>
      <c r="N4111">
        <v>21.573098050916101</v>
      </c>
      <c r="O4111">
        <v>7.3042885748334001</v>
      </c>
      <c r="P4111">
        <v>7.9350083386127803</v>
      </c>
      <c r="Q4111">
        <v>2090.8905782807901</v>
      </c>
      <c r="R4111">
        <v>3448.0800128103001</v>
      </c>
      <c r="S4111">
        <v>5538.9705910910898</v>
      </c>
      <c r="T4111">
        <v>9447.3609536852291</v>
      </c>
      <c r="U4111">
        <v>2053.3400287014001</v>
      </c>
      <c r="V4111">
        <v>3386.1555387035901</v>
      </c>
      <c r="W4111">
        <v>5439.4955674049897</v>
      </c>
      <c r="X4111">
        <v>9274.9376728568495</v>
      </c>
      <c r="Y4111">
        <v>318.42797979226498</v>
      </c>
      <c r="Z4111">
        <v>4.8020604292261604</v>
      </c>
      <c r="AA4111">
        <v>26.680519612188601</v>
      </c>
      <c r="AB4111">
        <v>286.94539975085002</v>
      </c>
      <c r="AC4111">
        <v>212.88131736141901</v>
      </c>
      <c r="AD4111">
        <v>1.68782042768914</v>
      </c>
      <c r="AE4111">
        <v>197.84261939772099</v>
      </c>
      <c r="AF4111">
        <v>13.3508775360095</v>
      </c>
      <c r="AG4111">
        <v>1384.61402842179</v>
      </c>
      <c r="AH4111">
        <v>1384.61402842179</v>
      </c>
      <c r="AI4111">
        <v>110.440701847901</v>
      </c>
      <c r="AJ4111">
        <v>110.440701847901</v>
      </c>
      <c r="AK4111">
        <v>53.811631330169398</v>
      </c>
      <c r="AL4111">
        <v>53.811631330169398</v>
      </c>
      <c r="AM4111">
        <v>1548.8663615998601</v>
      </c>
      <c r="AN4111">
        <v>1548.8663615998601</v>
      </c>
      <c r="AO4111">
        <v>4404.2666603059997</v>
      </c>
      <c r="AP4111">
        <v>42.237241869585503</v>
      </c>
      <c r="AQ4111">
        <v>4337.57244109147</v>
      </c>
      <c r="AR4111">
        <v>24.456977344947902</v>
      </c>
      <c r="AS4111">
        <v>83.136136002205006</v>
      </c>
      <c r="AT4111">
        <v>1.40341201829007</v>
      </c>
      <c r="AU4111">
        <v>32.013794167803603</v>
      </c>
      <c r="AV4111">
        <v>49.718929816111299</v>
      </c>
      <c r="AW4111">
        <v>1430.1489630568601</v>
      </c>
      <c r="AX4111">
        <v>8.09734441111382</v>
      </c>
      <c r="AY4111">
        <v>1258.1462682203701</v>
      </c>
      <c r="AZ4111">
        <v>163.90535042537601</v>
      </c>
      <c r="BA4111">
        <v>72469.733661043094</v>
      </c>
      <c r="BB4111">
        <v>54.284930358689401</v>
      </c>
      <c r="BC4111">
        <v>72396.199565438597</v>
      </c>
      <c r="BD4111">
        <v>19.2491652458822</v>
      </c>
      <c r="BE4111">
        <v>4309.6801705544103</v>
      </c>
      <c r="BF4111">
        <v>4.7672387443025901</v>
      </c>
      <c r="BG4111">
        <v>4298.8729094519804</v>
      </c>
      <c r="BH4111">
        <v>6.0400223581218704</v>
      </c>
      <c r="BI4111">
        <v>4786.4012276236499</v>
      </c>
      <c r="BJ4111">
        <v>5.4009335947779702</v>
      </c>
      <c r="BK4111">
        <v>4769.9692000847199</v>
      </c>
      <c r="BL4111">
        <v>11.0310939441447</v>
      </c>
      <c r="BM4111">
        <v>4810.7249920453496</v>
      </c>
      <c r="BN4111">
        <v>5.56687382907322</v>
      </c>
      <c r="BO4111">
        <v>4790.1730692542296</v>
      </c>
      <c r="BP4111">
        <v>14.9850489620422</v>
      </c>
      <c r="BQ4111">
        <v>25392.085836750499</v>
      </c>
      <c r="BR4111">
        <v>13.307769268584099</v>
      </c>
      <c r="BS4111">
        <v>25363.567066363201</v>
      </c>
      <c r="BT4111">
        <v>15.2110011186873</v>
      </c>
      <c r="BU4111">
        <v>399.86032129647299</v>
      </c>
      <c r="BV4111">
        <v>227.420762087095</v>
      </c>
      <c r="BW4111">
        <v>100.71231796988999</v>
      </c>
      <c r="BX4111">
        <v>71.727241239488805</v>
      </c>
      <c r="BY4111">
        <v>49965.880676888497</v>
      </c>
      <c r="BZ4111">
        <v>743.70689504723498</v>
      </c>
      <c r="CA4111">
        <v>49203.231022907697</v>
      </c>
      <c r="CB4111">
        <v>18.942758933643798</v>
      </c>
      <c r="CC4111">
        <v>25220</v>
      </c>
      <c r="CD4111">
        <v>24391</v>
      </c>
      <c r="CE4111">
        <v>28671.443965517199</v>
      </c>
      <c r="CF4111">
        <v>11174.073217859101</v>
      </c>
      <c r="CG4111">
        <v>16673.947582773701</v>
      </c>
      <c r="CH4111">
        <v>25154.483354038399</v>
      </c>
    </row>
    <row r="4112" spans="1:86" x14ac:dyDescent="0.2">
      <c r="A4112" t="s">
        <v>171</v>
      </c>
      <c r="B4112">
        <v>2014</v>
      </c>
      <c r="C4112" t="s">
        <v>27</v>
      </c>
      <c r="D4112" t="s">
        <v>2963</v>
      </c>
      <c r="E4112">
        <v>1167.01565847693</v>
      </c>
      <c r="F4112">
        <v>13.1776102709377</v>
      </c>
      <c r="G4112">
        <v>1146.45546186862</v>
      </c>
      <c r="H4112">
        <v>7.38258633737225</v>
      </c>
      <c r="I4112">
        <v>1146.6940633663401</v>
      </c>
      <c r="J4112">
        <v>12.9611140666113</v>
      </c>
      <c r="K4112">
        <v>1130.02822079988</v>
      </c>
      <c r="L4112">
        <v>3.70472849984088</v>
      </c>
      <c r="M4112">
        <v>15.3886075710738</v>
      </c>
      <c r="N4112">
        <v>9.7786467114642601</v>
      </c>
      <c r="O4112">
        <v>2.7298205290543902</v>
      </c>
      <c r="P4112">
        <v>2.8801403305551601</v>
      </c>
      <c r="Q4112">
        <v>0</v>
      </c>
      <c r="R4112">
        <v>1029.4146107280801</v>
      </c>
      <c r="S4112">
        <v>1029.4146107280801</v>
      </c>
      <c r="T4112">
        <v>2196.4302692050101</v>
      </c>
      <c r="U4112">
        <v>0</v>
      </c>
      <c r="V4112">
        <v>992.58201660278405</v>
      </c>
      <c r="W4112">
        <v>992.58201660278405</v>
      </c>
      <c r="X4112">
        <v>2139.27607996912</v>
      </c>
      <c r="Y4112">
        <v>84.748990060686296</v>
      </c>
      <c r="Z4112">
        <v>1.9040015805666399</v>
      </c>
      <c r="AA4112">
        <v>14.614443889611699</v>
      </c>
      <c r="AB4112">
        <v>68.230544590507805</v>
      </c>
      <c r="AC4112">
        <v>58.9250468489752</v>
      </c>
      <c r="AD4112">
        <v>0.56676565373226595</v>
      </c>
      <c r="AE4112">
        <v>53.898926078838699</v>
      </c>
      <c r="AF4112">
        <v>4.45935511640422</v>
      </c>
      <c r="AG4112">
        <v>607.77725893978095</v>
      </c>
      <c r="AH4112">
        <v>607.77725893978095</v>
      </c>
      <c r="AI4112">
        <v>17.124028072481099</v>
      </c>
      <c r="AJ4112">
        <v>17.124028072481099</v>
      </c>
      <c r="AK4112">
        <v>18.357212922275</v>
      </c>
      <c r="AL4112">
        <v>18.357212922275</v>
      </c>
      <c r="AM4112">
        <v>643.25849993453699</v>
      </c>
      <c r="AN4112">
        <v>643.25849993453699</v>
      </c>
      <c r="AO4112">
        <v>4075.8168235137</v>
      </c>
      <c r="AP4112">
        <v>15.2338727889769</v>
      </c>
      <c r="AQ4112">
        <v>4055.13302274236</v>
      </c>
      <c r="AR4112">
        <v>5.44992798235364</v>
      </c>
      <c r="AS4112">
        <v>17.009072082596699</v>
      </c>
      <c r="AT4112">
        <v>0.46850187554714801</v>
      </c>
      <c r="AU4112">
        <v>0.51657009034141999</v>
      </c>
      <c r="AV4112">
        <v>16.024000116708098</v>
      </c>
      <c r="AW4112">
        <v>337.37892874331902</v>
      </c>
      <c r="AX4112">
        <v>2.97121565330592</v>
      </c>
      <c r="AY4112">
        <v>273.79820863858902</v>
      </c>
      <c r="AZ4112">
        <v>60.609504451423703</v>
      </c>
      <c r="BA4112">
        <v>4353.4981389863296</v>
      </c>
      <c r="BB4112">
        <v>16.994018667885499</v>
      </c>
      <c r="BC4112">
        <v>4330.0744388268304</v>
      </c>
      <c r="BD4112">
        <v>6.4296814916187301</v>
      </c>
      <c r="BE4112">
        <v>89.269574351067803</v>
      </c>
      <c r="BF4112">
        <v>1.6567432294370099</v>
      </c>
      <c r="BG4112">
        <v>86.384654439926905</v>
      </c>
      <c r="BH4112">
        <v>1.22817668170386</v>
      </c>
      <c r="BI4112">
        <v>99.022030216960005</v>
      </c>
      <c r="BJ4112">
        <v>1.9247260760370799</v>
      </c>
      <c r="BK4112">
        <v>94.232309438462906</v>
      </c>
      <c r="BL4112">
        <v>2.86499470245997</v>
      </c>
      <c r="BM4112">
        <v>108.801798533259</v>
      </c>
      <c r="BN4112">
        <v>1.97383841449127</v>
      </c>
      <c r="BO4112">
        <v>102.650843444046</v>
      </c>
      <c r="BP4112">
        <v>4.1771166747209003</v>
      </c>
      <c r="BQ4112">
        <v>409.24684612067301</v>
      </c>
      <c r="BR4112">
        <v>3.24276614514006</v>
      </c>
      <c r="BS4112">
        <v>401.69180378489898</v>
      </c>
      <c r="BT4112">
        <v>4.3122761906339901</v>
      </c>
      <c r="BU4112">
        <v>167.48923425863401</v>
      </c>
      <c r="BV4112">
        <v>103.039581994377</v>
      </c>
      <c r="BW4112">
        <v>37.618499005765699</v>
      </c>
      <c r="BX4112">
        <v>26.831153258491501</v>
      </c>
      <c r="BY4112">
        <v>16002.453223976299</v>
      </c>
      <c r="BZ4112">
        <v>198.63276461400301</v>
      </c>
      <c r="CA4112">
        <v>15798.5004548898</v>
      </c>
      <c r="CB4112">
        <v>5.3200044725348299</v>
      </c>
      <c r="CC4112">
        <v>10393</v>
      </c>
      <c r="CD4112">
        <v>10676</v>
      </c>
      <c r="CE4112">
        <v>10791.1112338858</v>
      </c>
      <c r="CF4112">
        <v>5190.7722110690702</v>
      </c>
      <c r="CG4112">
        <v>6585.3740533908203</v>
      </c>
      <c r="CH4112">
        <v>10002.5045761324</v>
      </c>
    </row>
    <row r="4113" spans="1:86" x14ac:dyDescent="0.2">
      <c r="A4113" t="s">
        <v>171</v>
      </c>
      <c r="B4113">
        <v>2014</v>
      </c>
      <c r="C4113" t="s">
        <v>28</v>
      </c>
      <c r="D4113" t="s">
        <v>2964</v>
      </c>
      <c r="E4113">
        <v>547.50908702372601</v>
      </c>
      <c r="F4113">
        <v>58.693001669661598</v>
      </c>
      <c r="G4113">
        <v>444.19911911929302</v>
      </c>
      <c r="H4113">
        <v>44.616966234772597</v>
      </c>
      <c r="I4113">
        <v>520.81772465984</v>
      </c>
      <c r="J4113">
        <v>57.310176293818799</v>
      </c>
      <c r="K4113">
        <v>437.83650945688697</v>
      </c>
      <c r="L4113">
        <v>25.671038909132601</v>
      </c>
      <c r="M4113">
        <v>142.480091529003</v>
      </c>
      <c r="N4113">
        <v>63.887127691252999</v>
      </c>
      <c r="O4113">
        <v>57.684046036386299</v>
      </c>
      <c r="P4113">
        <v>20.908917801363899</v>
      </c>
      <c r="Q4113">
        <v>0</v>
      </c>
      <c r="R4113">
        <v>356.26263294858501</v>
      </c>
      <c r="S4113">
        <v>356.26263294858501</v>
      </c>
      <c r="T4113">
        <v>903.77171997231096</v>
      </c>
      <c r="U4113">
        <v>0</v>
      </c>
      <c r="V4113">
        <v>334.965513722602</v>
      </c>
      <c r="W4113">
        <v>334.965513722602</v>
      </c>
      <c r="X4113">
        <v>855.78323838244103</v>
      </c>
      <c r="Y4113">
        <v>370.21766819621502</v>
      </c>
      <c r="Z4113">
        <v>10.3479768334865</v>
      </c>
      <c r="AA4113">
        <v>10.5596603164727</v>
      </c>
      <c r="AB4113">
        <v>349.31003104625501</v>
      </c>
      <c r="AC4113">
        <v>43.252640921887497</v>
      </c>
      <c r="AD4113">
        <v>3.7722347483407801</v>
      </c>
      <c r="AE4113">
        <v>20.465161592257601</v>
      </c>
      <c r="AF4113">
        <v>19.0152445812891</v>
      </c>
      <c r="AG4113">
        <v>4337.5934669235103</v>
      </c>
      <c r="AH4113">
        <v>4337.5934669235103</v>
      </c>
      <c r="AI4113">
        <v>93.507623531768004</v>
      </c>
      <c r="AJ4113">
        <v>93.507623531768004</v>
      </c>
      <c r="AK4113">
        <v>115.436369853592</v>
      </c>
      <c r="AL4113">
        <v>115.436369853592</v>
      </c>
      <c r="AM4113">
        <v>4546.5374603088703</v>
      </c>
      <c r="AN4113">
        <v>4546.5374603088703</v>
      </c>
      <c r="AO4113">
        <v>1115.2292325716301</v>
      </c>
      <c r="AP4113">
        <v>68.966339790799793</v>
      </c>
      <c r="AQ4113">
        <v>1012.59377076823</v>
      </c>
      <c r="AR4113">
        <v>33.669122012593697</v>
      </c>
      <c r="AS4113">
        <v>69.204009119207896</v>
      </c>
      <c r="AT4113">
        <v>1.9805875960936901</v>
      </c>
      <c r="AU4113">
        <v>5.2975730296576202</v>
      </c>
      <c r="AV4113">
        <v>61.925848493456598</v>
      </c>
      <c r="AW4113">
        <v>484.60301508674002</v>
      </c>
      <c r="AX4113">
        <v>16.7040519592362</v>
      </c>
      <c r="AY4113">
        <v>120.19121622022099</v>
      </c>
      <c r="AZ4113">
        <v>347.70774690728302</v>
      </c>
      <c r="BA4113">
        <v>3906.4112579204598</v>
      </c>
      <c r="BB4113">
        <v>110.800770224161</v>
      </c>
      <c r="BC4113">
        <v>3763.4395128321498</v>
      </c>
      <c r="BD4113">
        <v>32.170974864163398</v>
      </c>
      <c r="BE4113">
        <v>211.091958922701</v>
      </c>
      <c r="BF4113">
        <v>7.13509713580987</v>
      </c>
      <c r="BG4113">
        <v>191.719949421629</v>
      </c>
      <c r="BH4113">
        <v>12.2369123652618</v>
      </c>
      <c r="BI4113">
        <v>336.12227111180601</v>
      </c>
      <c r="BJ4113">
        <v>9.2013102372601594</v>
      </c>
      <c r="BK4113">
        <v>305.17727671761799</v>
      </c>
      <c r="BL4113">
        <v>21.743684156928001</v>
      </c>
      <c r="BM4113">
        <v>463.955751738272</v>
      </c>
      <c r="BN4113">
        <v>9.7361674231353792</v>
      </c>
      <c r="BO4113">
        <v>423.25190509274199</v>
      </c>
      <c r="BP4113">
        <v>30.967679222394001</v>
      </c>
      <c r="BQ4113">
        <v>820.36012817253697</v>
      </c>
      <c r="BR4113">
        <v>20.568770446518801</v>
      </c>
      <c r="BS4113">
        <v>776.16165024569204</v>
      </c>
      <c r="BT4113">
        <v>23.629707480327198</v>
      </c>
      <c r="BU4113">
        <v>1668.43587855701</v>
      </c>
      <c r="BV4113">
        <v>673.23726542009001</v>
      </c>
      <c r="BW4113">
        <v>801.11402576916601</v>
      </c>
      <c r="BX4113">
        <v>194.084587367756</v>
      </c>
      <c r="BY4113">
        <v>6764.2891463556498</v>
      </c>
      <c r="BZ4113">
        <v>736.96841737016996</v>
      </c>
      <c r="CA4113">
        <v>6008.0691746044604</v>
      </c>
      <c r="CB4113">
        <v>19.251554381012401</v>
      </c>
      <c r="CC4113">
        <v>43154</v>
      </c>
      <c r="CD4113">
        <v>42846</v>
      </c>
      <c r="CE4113">
        <v>43407.710390868997</v>
      </c>
      <c r="CF4113">
        <v>30577.601522614201</v>
      </c>
      <c r="CG4113">
        <v>36865.546139847298</v>
      </c>
      <c r="CH4113">
        <v>58472.441909167901</v>
      </c>
    </row>
    <row r="4114" spans="1:86" x14ac:dyDescent="0.2">
      <c r="A4114" t="s">
        <v>171</v>
      </c>
      <c r="B4114">
        <v>2014</v>
      </c>
      <c r="C4114" t="s">
        <v>29</v>
      </c>
      <c r="D4114" t="s">
        <v>2965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4.5353304061950102</v>
      </c>
      <c r="S4114">
        <v>4.5353304061950102</v>
      </c>
      <c r="T4114">
        <v>4.5353304061950102</v>
      </c>
      <c r="U4114">
        <v>0</v>
      </c>
      <c r="V4114">
        <v>3.3914098832537598</v>
      </c>
      <c r="W4114">
        <v>3.3914098832537598</v>
      </c>
      <c r="X4114">
        <v>3.3914098832537598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  <c r="BE4114">
        <v>0</v>
      </c>
      <c r="BF4114">
        <v>0</v>
      </c>
      <c r="BG4114">
        <v>0</v>
      </c>
      <c r="BH4114">
        <v>0</v>
      </c>
      <c r="BI4114">
        <v>0</v>
      </c>
      <c r="BJ4114">
        <v>0</v>
      </c>
      <c r="BK4114">
        <v>0</v>
      </c>
      <c r="BL4114">
        <v>0</v>
      </c>
      <c r="BM4114">
        <v>0</v>
      </c>
      <c r="BN4114">
        <v>0</v>
      </c>
      <c r="BO4114">
        <v>0</v>
      </c>
      <c r="BP4114">
        <v>0</v>
      </c>
      <c r="BQ4114">
        <v>0</v>
      </c>
      <c r="BR4114">
        <v>0</v>
      </c>
      <c r="BS4114">
        <v>0</v>
      </c>
      <c r="BT4114">
        <v>0</v>
      </c>
      <c r="BU4114">
        <v>0</v>
      </c>
      <c r="BV4114">
        <v>0</v>
      </c>
      <c r="BW4114">
        <v>0</v>
      </c>
      <c r="BX4114">
        <v>0</v>
      </c>
      <c r="BY4114">
        <v>0</v>
      </c>
      <c r="BZ4114">
        <v>0</v>
      </c>
      <c r="CA4114">
        <v>0</v>
      </c>
      <c r="CB4114">
        <v>0</v>
      </c>
      <c r="CC4114">
        <v>0</v>
      </c>
      <c r="CD4114">
        <v>0</v>
      </c>
      <c r="CE4114">
        <v>0</v>
      </c>
      <c r="CF4114">
        <v>0</v>
      </c>
      <c r="CG4114">
        <v>0</v>
      </c>
      <c r="CH4114">
        <v>0</v>
      </c>
    </row>
    <row r="4115" spans="1:86" x14ac:dyDescent="0.2">
      <c r="A4115" t="s">
        <v>171</v>
      </c>
      <c r="B4115">
        <v>2014</v>
      </c>
      <c r="C4115" t="s">
        <v>30</v>
      </c>
      <c r="D4115" t="s">
        <v>2966</v>
      </c>
      <c r="E4115">
        <v>36.227610057903</v>
      </c>
      <c r="F4115">
        <v>8.6992542190624693</v>
      </c>
      <c r="G4115">
        <v>22.143854006859002</v>
      </c>
      <c r="H4115">
        <v>5.3845018319815496</v>
      </c>
      <c r="I4115">
        <v>32.223482999984498</v>
      </c>
      <c r="J4115">
        <v>8.2938026360576202</v>
      </c>
      <c r="K4115">
        <v>21.855935121480702</v>
      </c>
      <c r="L4115">
        <v>2.0737452424461198</v>
      </c>
      <c r="M4115">
        <v>53.660804195843397</v>
      </c>
      <c r="N4115">
        <v>20.156803798179499</v>
      </c>
      <c r="O4115">
        <v>2.5567127866207402</v>
      </c>
      <c r="P4115">
        <v>30.947287611043201</v>
      </c>
      <c r="Q4115">
        <v>0</v>
      </c>
      <c r="R4115">
        <v>75.531870291128399</v>
      </c>
      <c r="S4115">
        <v>75.531870291128399</v>
      </c>
      <c r="T4115">
        <v>111.75948034903099</v>
      </c>
      <c r="U4115">
        <v>0</v>
      </c>
      <c r="V4115">
        <v>69.497888700977398</v>
      </c>
      <c r="W4115">
        <v>69.497888700977398</v>
      </c>
      <c r="X4115">
        <v>101.721371700962</v>
      </c>
      <c r="Y4115">
        <v>74.8247142512746</v>
      </c>
      <c r="Z4115">
        <v>2.8599709514414302</v>
      </c>
      <c r="AA4115">
        <v>0.59430819133965995</v>
      </c>
      <c r="AB4115">
        <v>71.370435108493496</v>
      </c>
      <c r="AC4115">
        <v>5.4895012077824701</v>
      </c>
      <c r="AD4115">
        <v>1.12064533294907</v>
      </c>
      <c r="AE4115">
        <v>0.91631268655948706</v>
      </c>
      <c r="AF4115">
        <v>3.4525431882739102</v>
      </c>
      <c r="AG4115">
        <v>459.27509317424102</v>
      </c>
      <c r="AH4115">
        <v>459.27509317424102</v>
      </c>
      <c r="AI4115">
        <v>16.634263172543399</v>
      </c>
      <c r="AJ4115">
        <v>16.634263172543399</v>
      </c>
      <c r="AK4115">
        <v>22.2373459934316</v>
      </c>
      <c r="AL4115">
        <v>22.2373459934316</v>
      </c>
      <c r="AM4115">
        <v>498.146702340216</v>
      </c>
      <c r="AN4115">
        <v>498.146702340216</v>
      </c>
      <c r="AO4115">
        <v>117.482776760874</v>
      </c>
      <c r="AP4115">
        <v>15.682984478377801</v>
      </c>
      <c r="AQ4115">
        <v>74.023572305931296</v>
      </c>
      <c r="AR4115">
        <v>27.776219976564601</v>
      </c>
      <c r="AS4115">
        <v>14.379870174623401</v>
      </c>
      <c r="AT4115">
        <v>0.40354523992443198</v>
      </c>
      <c r="AU4115">
        <v>0.71247523924503098</v>
      </c>
      <c r="AV4115">
        <v>13.263849695453899</v>
      </c>
      <c r="AW4115">
        <v>80.476969873738497</v>
      </c>
      <c r="AX4115">
        <v>4.5703553789931197</v>
      </c>
      <c r="AY4115">
        <v>9.6155255728020297</v>
      </c>
      <c r="AZ4115">
        <v>66.291088921943299</v>
      </c>
      <c r="BA4115">
        <v>223.41973565513399</v>
      </c>
      <c r="BB4115">
        <v>18.655696471302601</v>
      </c>
      <c r="BC4115">
        <v>184.01107641866199</v>
      </c>
      <c r="BD4115">
        <v>20.7529627651693</v>
      </c>
      <c r="BE4115">
        <v>16.221021496248198</v>
      </c>
      <c r="BF4115">
        <v>1.71172586070707</v>
      </c>
      <c r="BG4115">
        <v>10.5697775430092</v>
      </c>
      <c r="BH4115">
        <v>3.93951809253192</v>
      </c>
      <c r="BI4115">
        <v>27.134577464652001</v>
      </c>
      <c r="BJ4115">
        <v>2.2206705763776502</v>
      </c>
      <c r="BK4115">
        <v>19.086672012914502</v>
      </c>
      <c r="BL4115">
        <v>5.8272348753598697</v>
      </c>
      <c r="BM4115">
        <v>37.480932448027701</v>
      </c>
      <c r="BN4115">
        <v>2.2699226471187099</v>
      </c>
      <c r="BO4115">
        <v>28.3382971651024</v>
      </c>
      <c r="BP4115">
        <v>6.87271263580653</v>
      </c>
      <c r="BQ4115">
        <v>53.147237186639501</v>
      </c>
      <c r="BR4115">
        <v>4.5865737355496696</v>
      </c>
      <c r="BS4115">
        <v>39.630170664995397</v>
      </c>
      <c r="BT4115">
        <v>8.93049278609449</v>
      </c>
      <c r="BU4115">
        <v>536.196032699179</v>
      </c>
      <c r="BV4115">
        <v>214.51663232200801</v>
      </c>
      <c r="BW4115">
        <v>35.256854280050703</v>
      </c>
      <c r="BX4115">
        <v>286.42254609712199</v>
      </c>
      <c r="BY4115">
        <v>400.35317349334701</v>
      </c>
      <c r="BZ4115">
        <v>97.739266477933995</v>
      </c>
      <c r="CA4115">
        <v>299.37850185108402</v>
      </c>
      <c r="CB4115">
        <v>3.2354051643285202</v>
      </c>
      <c r="CC4115">
        <v>10085</v>
      </c>
      <c r="CD4115">
        <v>9888</v>
      </c>
      <c r="CE4115">
        <v>10284.325379084201</v>
      </c>
      <c r="CF4115">
        <v>8282.81049791845</v>
      </c>
      <c r="CG4115">
        <v>9322.15971618207</v>
      </c>
      <c r="CH4115">
        <v>14327.057642506301</v>
      </c>
    </row>
    <row r="4116" spans="1:86" x14ac:dyDescent="0.2">
      <c r="A4116" t="s">
        <v>171</v>
      </c>
      <c r="B4116">
        <v>2014</v>
      </c>
      <c r="C4116" t="s">
        <v>31</v>
      </c>
      <c r="D4116" t="s">
        <v>2967</v>
      </c>
      <c r="E4116">
        <v>9.2010211058521705</v>
      </c>
      <c r="F4116">
        <v>2.4221178835483199</v>
      </c>
      <c r="G4116">
        <v>5.4069258414411099</v>
      </c>
      <c r="H4116">
        <v>1.37197738086275</v>
      </c>
      <c r="I4116">
        <v>8.1086460980753401</v>
      </c>
      <c r="J4116">
        <v>2.33655215089532</v>
      </c>
      <c r="K4116">
        <v>5.3439898932354799</v>
      </c>
      <c r="L4116">
        <v>0.42810405394453199</v>
      </c>
      <c r="M4116">
        <v>5.9996162103474502</v>
      </c>
      <c r="N4116">
        <v>4.2100600122239404</v>
      </c>
      <c r="O4116">
        <v>0.51616463597135398</v>
      </c>
      <c r="P4116">
        <v>1.2733915621521601</v>
      </c>
      <c r="Q4116">
        <v>0</v>
      </c>
      <c r="R4116">
        <v>25.688006189960301</v>
      </c>
      <c r="S4116">
        <v>25.688006189960301</v>
      </c>
      <c r="T4116">
        <v>34.889027295812497</v>
      </c>
      <c r="U4116">
        <v>0</v>
      </c>
      <c r="V4116">
        <v>22.609118090461401</v>
      </c>
      <c r="W4116">
        <v>22.609118090461401</v>
      </c>
      <c r="X4116">
        <v>30.717764188536801</v>
      </c>
      <c r="Y4116">
        <v>18.779231356381398</v>
      </c>
      <c r="Z4116">
        <v>0.61950611194578398</v>
      </c>
      <c r="AA4116">
        <v>0.16048331244285399</v>
      </c>
      <c r="AB4116">
        <v>17.999241931992799</v>
      </c>
      <c r="AC4116">
        <v>1.5003871236489701</v>
      </c>
      <c r="AD4116">
        <v>0.23516134179311801</v>
      </c>
      <c r="AE4116">
        <v>0.197731091928015</v>
      </c>
      <c r="AF4116">
        <v>1.0674946899278299</v>
      </c>
      <c r="AG4116">
        <v>165.710247918307</v>
      </c>
      <c r="AH4116">
        <v>165.710247918307</v>
      </c>
      <c r="AI4116">
        <v>3.2917061403940902</v>
      </c>
      <c r="AJ4116">
        <v>3.2917061403940902</v>
      </c>
      <c r="AK4116">
        <v>6.7881461881722904</v>
      </c>
      <c r="AL4116">
        <v>6.7881461881722904</v>
      </c>
      <c r="AM4116">
        <v>175.79010024687301</v>
      </c>
      <c r="AN4116">
        <v>175.79010024687301</v>
      </c>
      <c r="AO4116">
        <v>27.2852179883795</v>
      </c>
      <c r="AP4116">
        <v>3.63034809264366</v>
      </c>
      <c r="AQ4116">
        <v>22.079512478014401</v>
      </c>
      <c r="AR4116">
        <v>1.57535741772149</v>
      </c>
      <c r="AS4116">
        <v>3.2601056873780498</v>
      </c>
      <c r="AT4116">
        <v>9.3447010953005893E-2</v>
      </c>
      <c r="AU4116">
        <v>0.31491219551730598</v>
      </c>
      <c r="AV4116">
        <v>2.85174648090773</v>
      </c>
      <c r="AW4116">
        <v>13.966590529893599</v>
      </c>
      <c r="AX4116">
        <v>1.00864598711833</v>
      </c>
      <c r="AY4116">
        <v>2.86273189769673</v>
      </c>
      <c r="AZ4116">
        <v>10.095212645078499</v>
      </c>
      <c r="BA4116">
        <v>43.7229067390384</v>
      </c>
      <c r="BB4116">
        <v>4.2100444717982697</v>
      </c>
      <c r="BC4116">
        <v>38.0245687408297</v>
      </c>
      <c r="BD4116">
        <v>1.4882935264104</v>
      </c>
      <c r="BE4116">
        <v>2.9713370766217002</v>
      </c>
      <c r="BF4116">
        <v>0.37342408721280501</v>
      </c>
      <c r="BG4116">
        <v>2.3161212203106301</v>
      </c>
      <c r="BH4116">
        <v>0.28179176909826298</v>
      </c>
      <c r="BI4116">
        <v>5.9616521317051099</v>
      </c>
      <c r="BJ4116">
        <v>0.48082740622553499</v>
      </c>
      <c r="BK4116">
        <v>4.8737625310706703</v>
      </c>
      <c r="BL4116">
        <v>0.60706219440891596</v>
      </c>
      <c r="BM4116">
        <v>9.0998532931050207</v>
      </c>
      <c r="BN4116">
        <v>0.49211948338231098</v>
      </c>
      <c r="BO4116">
        <v>7.7423838485496503</v>
      </c>
      <c r="BP4116">
        <v>0.86534996117305196</v>
      </c>
      <c r="BQ4116">
        <v>9.3404824889051401</v>
      </c>
      <c r="BR4116">
        <v>1.00995199540143</v>
      </c>
      <c r="BS4116">
        <v>7.7235467140738301</v>
      </c>
      <c r="BT4116">
        <v>0.60698377942988202</v>
      </c>
      <c r="BU4116">
        <v>63.236842335763797</v>
      </c>
      <c r="BV4116">
        <v>44.329001261640997</v>
      </c>
      <c r="BW4116">
        <v>7.0544176134838699</v>
      </c>
      <c r="BX4116">
        <v>11.853423460639</v>
      </c>
      <c r="BY4116">
        <v>100.359743450892</v>
      </c>
      <c r="BZ4116">
        <v>26.260564725723999</v>
      </c>
      <c r="CA4116">
        <v>73.397253286338497</v>
      </c>
      <c r="CB4116">
        <v>0.70192543882950997</v>
      </c>
      <c r="CC4116">
        <v>2978</v>
      </c>
      <c r="CD4116">
        <v>2931</v>
      </c>
      <c r="CE4116">
        <v>3078.3307810107199</v>
      </c>
      <c r="CF4116">
        <v>2307.86613753241</v>
      </c>
      <c r="CG4116">
        <v>3000.9858698519201</v>
      </c>
      <c r="CH4116">
        <v>4419.2248683242897</v>
      </c>
    </row>
    <row r="4117" spans="1:86" x14ac:dyDescent="0.2">
      <c r="A4117" t="s">
        <v>171</v>
      </c>
      <c r="B4117">
        <v>2014</v>
      </c>
      <c r="C4117" t="s">
        <v>32</v>
      </c>
      <c r="D4117" t="s">
        <v>2968</v>
      </c>
      <c r="E4117">
        <v>37.9586160805571</v>
      </c>
      <c r="F4117">
        <v>12.9858364216502</v>
      </c>
      <c r="G4117">
        <v>18.003182622973899</v>
      </c>
      <c r="H4117">
        <v>6.9695970359329804</v>
      </c>
      <c r="I4117">
        <v>32.5619812304327</v>
      </c>
      <c r="J4117">
        <v>12.520908176440599</v>
      </c>
      <c r="K4117">
        <v>17.778121114475098</v>
      </c>
      <c r="L4117">
        <v>2.2629519395169799</v>
      </c>
      <c r="M4117">
        <v>31.889301513408299</v>
      </c>
      <c r="N4117">
        <v>23.1763237364103</v>
      </c>
      <c r="O4117">
        <v>1.8270773356680801</v>
      </c>
      <c r="P4117">
        <v>6.8859004413299099</v>
      </c>
      <c r="Q4117">
        <v>7.1887823027089199</v>
      </c>
      <c r="R4117">
        <v>78.583748809071494</v>
      </c>
      <c r="S4117">
        <v>85.772531111780495</v>
      </c>
      <c r="T4117">
        <v>123.731147192338</v>
      </c>
      <c r="U4117">
        <v>6.6666719449495204</v>
      </c>
      <c r="V4117">
        <v>72.876330295463404</v>
      </c>
      <c r="W4117">
        <v>79.543002240412903</v>
      </c>
      <c r="X4117">
        <v>112.10498347084599</v>
      </c>
      <c r="Y4117">
        <v>103.65218058696099</v>
      </c>
      <c r="Z4117">
        <v>3.44028653955854</v>
      </c>
      <c r="AA4117">
        <v>0.425684011224921</v>
      </c>
      <c r="AB4117">
        <v>99.786210036177494</v>
      </c>
      <c r="AC4117">
        <v>7.3887759766263104</v>
      </c>
      <c r="AD4117">
        <v>1.27154725409594</v>
      </c>
      <c r="AE4117">
        <v>0.71952821549714097</v>
      </c>
      <c r="AF4117">
        <v>5.3977005070332096</v>
      </c>
      <c r="AG4117">
        <v>545.48087513959695</v>
      </c>
      <c r="AH4117">
        <v>545.48087513959695</v>
      </c>
      <c r="AI4117">
        <v>24.1410552603326</v>
      </c>
      <c r="AJ4117">
        <v>24.1410552603326</v>
      </c>
      <c r="AK4117">
        <v>33.886658992108501</v>
      </c>
      <c r="AL4117">
        <v>33.886658992108501</v>
      </c>
      <c r="AM4117">
        <v>603.50858939203795</v>
      </c>
      <c r="AN4117">
        <v>603.50858939203795</v>
      </c>
      <c r="AO4117">
        <v>92.801673668942399</v>
      </c>
      <c r="AP4117">
        <v>20.5189730609194</v>
      </c>
      <c r="AQ4117">
        <v>62.725760598350398</v>
      </c>
      <c r="AR4117">
        <v>9.5569400096728305</v>
      </c>
      <c r="AS4117">
        <v>20.546915742253699</v>
      </c>
      <c r="AT4117">
        <v>0.51150023218251905</v>
      </c>
      <c r="AU4117">
        <v>0.56717350851399595</v>
      </c>
      <c r="AV4117">
        <v>19.468242001557201</v>
      </c>
      <c r="AW4117">
        <v>57.424897700270698</v>
      </c>
      <c r="AX4117">
        <v>5.5488052842037696</v>
      </c>
      <c r="AY4117">
        <v>8.1291381183768792</v>
      </c>
      <c r="AZ4117">
        <v>43.746954297690102</v>
      </c>
      <c r="BA4117">
        <v>188.80890863811899</v>
      </c>
      <c r="BB4117">
        <v>22.764928021844302</v>
      </c>
      <c r="BC4117">
        <v>156.83945092530101</v>
      </c>
      <c r="BD4117">
        <v>9.2045296909739704</v>
      </c>
      <c r="BE4117">
        <v>12.9745849355558</v>
      </c>
      <c r="BF4117">
        <v>2.0350581755563</v>
      </c>
      <c r="BG4117">
        <v>9.3602999675636305</v>
      </c>
      <c r="BH4117">
        <v>1.57922679243588</v>
      </c>
      <c r="BI4117">
        <v>23.378649556042198</v>
      </c>
      <c r="BJ4117">
        <v>2.6157600093879498</v>
      </c>
      <c r="BK4117">
        <v>17.14681753596</v>
      </c>
      <c r="BL4117">
        <v>3.6160720106942299</v>
      </c>
      <c r="BM4117">
        <v>33.095404257910502</v>
      </c>
      <c r="BN4117">
        <v>2.6838977280376501</v>
      </c>
      <c r="BO4117">
        <v>25.6211678276185</v>
      </c>
      <c r="BP4117">
        <v>4.7903387022543598</v>
      </c>
      <c r="BQ4117">
        <v>44.6609848077509</v>
      </c>
      <c r="BR4117">
        <v>5.49974468605288</v>
      </c>
      <c r="BS4117">
        <v>35.6075536332241</v>
      </c>
      <c r="BT4117">
        <v>3.5536864884738799</v>
      </c>
      <c r="BU4117">
        <v>333.23937489435298</v>
      </c>
      <c r="BV4117">
        <v>244.14431827386099</v>
      </c>
      <c r="BW4117">
        <v>24.835449609639898</v>
      </c>
      <c r="BX4117">
        <v>64.259607010852505</v>
      </c>
      <c r="BY4117">
        <v>386.94366265417398</v>
      </c>
      <c r="BZ4117">
        <v>139.636263664544</v>
      </c>
      <c r="CA4117">
        <v>242.604558923849</v>
      </c>
      <c r="CB4117">
        <v>4.7028400657812099</v>
      </c>
      <c r="CC4117">
        <v>12303</v>
      </c>
      <c r="CD4117">
        <v>12589</v>
      </c>
      <c r="CE4117">
        <v>12368.989639970599</v>
      </c>
      <c r="CF4117">
        <v>8470.7365683550506</v>
      </c>
      <c r="CG4117">
        <v>7346.0521360540397</v>
      </c>
      <c r="CH4117">
        <v>11564.8632947312</v>
      </c>
    </row>
    <row r="4118" spans="1:86" x14ac:dyDescent="0.2">
      <c r="A4118" t="s">
        <v>171</v>
      </c>
      <c r="B4118">
        <v>2014</v>
      </c>
      <c r="C4118" t="s">
        <v>33</v>
      </c>
      <c r="D4118" t="s">
        <v>2969</v>
      </c>
      <c r="E4118">
        <v>293.71741337200802</v>
      </c>
      <c r="F4118">
        <v>83.500443617531204</v>
      </c>
      <c r="G4118">
        <v>155.65934745260199</v>
      </c>
      <c r="H4118">
        <v>54.557622301875199</v>
      </c>
      <c r="I4118">
        <v>258.15526962735299</v>
      </c>
      <c r="J4118">
        <v>80.816133916194502</v>
      </c>
      <c r="K4118">
        <v>153.72431702100599</v>
      </c>
      <c r="L4118">
        <v>23.614818690152301</v>
      </c>
      <c r="M4118">
        <v>222.91545657377699</v>
      </c>
      <c r="N4118">
        <v>127.018662043848</v>
      </c>
      <c r="O4118">
        <v>15.585855362818201</v>
      </c>
      <c r="P4118">
        <v>80.310939167110305</v>
      </c>
      <c r="Q4118">
        <v>0</v>
      </c>
      <c r="R4118">
        <v>341.82966655257297</v>
      </c>
      <c r="S4118">
        <v>341.82966655257297</v>
      </c>
      <c r="T4118">
        <v>635.547079924581</v>
      </c>
      <c r="U4118">
        <v>0</v>
      </c>
      <c r="V4118">
        <v>315.276596784113</v>
      </c>
      <c r="W4118">
        <v>315.276596784113</v>
      </c>
      <c r="X4118">
        <v>573.43186641146599</v>
      </c>
      <c r="Y4118">
        <v>646.31218555821602</v>
      </c>
      <c r="Z4118">
        <v>19.560797632274099</v>
      </c>
      <c r="AA4118">
        <v>4.1765485302274001</v>
      </c>
      <c r="AB4118">
        <v>622.57483939571398</v>
      </c>
      <c r="AC4118">
        <v>45.028888210632999</v>
      </c>
      <c r="AD4118">
        <v>7.3667441628521599</v>
      </c>
      <c r="AE4118">
        <v>6.1430091219450098</v>
      </c>
      <c r="AF4118">
        <v>31.519134925835701</v>
      </c>
      <c r="AG4118">
        <v>5333.6357417079398</v>
      </c>
      <c r="AH4118">
        <v>5333.6357417079398</v>
      </c>
      <c r="AI4118">
        <v>261.11591912404498</v>
      </c>
      <c r="AJ4118">
        <v>261.11591912404498</v>
      </c>
      <c r="AK4118">
        <v>390.66290041791899</v>
      </c>
      <c r="AL4118">
        <v>390.66290041791899</v>
      </c>
      <c r="AM4118">
        <v>5985.4145612498996</v>
      </c>
      <c r="AN4118">
        <v>5985.4145612498996</v>
      </c>
      <c r="AO4118">
        <v>831.88786662817301</v>
      </c>
      <c r="AP4118">
        <v>123.81966445664099</v>
      </c>
      <c r="AQ4118">
        <v>595.28201579798895</v>
      </c>
      <c r="AR4118">
        <v>112.786186373543</v>
      </c>
      <c r="AS4118">
        <v>120.576419131367</v>
      </c>
      <c r="AT4118">
        <v>2.8961562701474399</v>
      </c>
      <c r="AU4118">
        <v>6.2263790949422697</v>
      </c>
      <c r="AV4118">
        <v>111.453883766277</v>
      </c>
      <c r="AW4118">
        <v>432.94567884651099</v>
      </c>
      <c r="AX4118">
        <v>31.208941129391398</v>
      </c>
      <c r="AY4118">
        <v>74.527025029600097</v>
      </c>
      <c r="AZ4118">
        <v>327.20971268751902</v>
      </c>
      <c r="BA4118">
        <v>1517.7094439428099</v>
      </c>
      <c r="BB4118">
        <v>132.92784125877401</v>
      </c>
      <c r="BC4118">
        <v>1307.6090653788499</v>
      </c>
      <c r="BD4118">
        <v>77.172537305191199</v>
      </c>
      <c r="BE4118">
        <v>105.021669721347</v>
      </c>
      <c r="BF4118">
        <v>11.810629822471199</v>
      </c>
      <c r="BG4118">
        <v>78.479903490394094</v>
      </c>
      <c r="BH4118">
        <v>14.7311364084816</v>
      </c>
      <c r="BI4118">
        <v>190.133477969317</v>
      </c>
      <c r="BJ4118">
        <v>15.077606244800201</v>
      </c>
      <c r="BK4118">
        <v>147.39295713943901</v>
      </c>
      <c r="BL4118">
        <v>27.6629145850779</v>
      </c>
      <c r="BM4118">
        <v>273.85733200692903</v>
      </c>
      <c r="BN4118">
        <v>15.627036220540599</v>
      </c>
      <c r="BO4118">
        <v>222.78396744779201</v>
      </c>
      <c r="BP4118">
        <v>35.446328338596203</v>
      </c>
      <c r="BQ4118">
        <v>368.01915332463199</v>
      </c>
      <c r="BR4118">
        <v>33.355875996710701</v>
      </c>
      <c r="BS4118">
        <v>296.95049125129702</v>
      </c>
      <c r="BT4118">
        <v>37.712786076624198</v>
      </c>
      <c r="BU4118">
        <v>2300.6378451105802</v>
      </c>
      <c r="BV4118">
        <v>1341.25531228677</v>
      </c>
      <c r="BW4118">
        <v>213.62294838030701</v>
      </c>
      <c r="BX4118">
        <v>745.75958444350704</v>
      </c>
      <c r="BY4118">
        <v>3033.9982485651999</v>
      </c>
      <c r="BZ4118">
        <v>886.15554992426098</v>
      </c>
      <c r="CA4118">
        <v>2101.4699607488101</v>
      </c>
      <c r="CB4118">
        <v>46.372737892133301</v>
      </c>
      <c r="CC4118">
        <v>92624</v>
      </c>
      <c r="CD4118">
        <v>91345</v>
      </c>
      <c r="CE4118">
        <v>94202.003097573601</v>
      </c>
      <c r="CF4118">
        <v>77051.000060049206</v>
      </c>
      <c r="CG4118">
        <v>75964.1208193567</v>
      </c>
      <c r="CH4118">
        <v>120750.125596661</v>
      </c>
    </row>
    <row r="4119" spans="1:86" x14ac:dyDescent="0.2">
      <c r="A4119" t="s">
        <v>171</v>
      </c>
      <c r="B4119">
        <v>2014</v>
      </c>
      <c r="C4119" t="s">
        <v>34</v>
      </c>
      <c r="D4119" t="s">
        <v>2970</v>
      </c>
      <c r="E4119">
        <v>43.491756438449698</v>
      </c>
      <c r="F4119">
        <v>8.7429320803500694</v>
      </c>
      <c r="G4119">
        <v>26.217969109409701</v>
      </c>
      <c r="H4119">
        <v>8.5308552486898908</v>
      </c>
      <c r="I4119">
        <v>36.6631307258276</v>
      </c>
      <c r="J4119">
        <v>8.4288338027463592</v>
      </c>
      <c r="K4119">
        <v>25.923061742429098</v>
      </c>
      <c r="L4119">
        <v>2.3112351806521101</v>
      </c>
      <c r="M4119">
        <v>24.269959004646399</v>
      </c>
      <c r="N4119">
        <v>14.503993975097901</v>
      </c>
      <c r="O4119">
        <v>3.2567527108252601</v>
      </c>
      <c r="P4119">
        <v>6.5092123187233302</v>
      </c>
      <c r="Q4119">
        <v>0</v>
      </c>
      <c r="R4119">
        <v>44.872624573950702</v>
      </c>
      <c r="S4119">
        <v>44.872624573950702</v>
      </c>
      <c r="T4119">
        <v>88.364381012400301</v>
      </c>
      <c r="U4119">
        <v>0</v>
      </c>
      <c r="V4119">
        <v>40.561439060357898</v>
      </c>
      <c r="W4119">
        <v>40.561439060357898</v>
      </c>
      <c r="X4119">
        <v>77.224569786185498</v>
      </c>
      <c r="Y4119">
        <v>135.44538015295799</v>
      </c>
      <c r="Z4119">
        <v>2.8132917239800599</v>
      </c>
      <c r="AA4119">
        <v>0.59666127439984995</v>
      </c>
      <c r="AB4119">
        <v>132.035427154578</v>
      </c>
      <c r="AC4119">
        <v>8.7241930138421395</v>
      </c>
      <c r="AD4119">
        <v>0.81800665941012596</v>
      </c>
      <c r="AE4119">
        <v>0.93956656080720602</v>
      </c>
      <c r="AF4119">
        <v>6.9666197936247896</v>
      </c>
      <c r="AG4119">
        <v>805.88869642407997</v>
      </c>
      <c r="AH4119">
        <v>805.88869642407997</v>
      </c>
      <c r="AI4119">
        <v>13.788784562355801</v>
      </c>
      <c r="AJ4119">
        <v>13.788784562355801</v>
      </c>
      <c r="AK4119">
        <v>23.137351211460398</v>
      </c>
      <c r="AL4119">
        <v>23.137351211460398</v>
      </c>
      <c r="AM4119">
        <v>842.81483219789595</v>
      </c>
      <c r="AN4119">
        <v>842.81483219789595</v>
      </c>
      <c r="AO4119">
        <v>124.36587034836</v>
      </c>
      <c r="AP4119">
        <v>23.611861240335799</v>
      </c>
      <c r="AQ4119">
        <v>93.230801368017296</v>
      </c>
      <c r="AR4119">
        <v>7.5232077400071304</v>
      </c>
      <c r="AS4119">
        <v>25.5694901798906</v>
      </c>
      <c r="AT4119">
        <v>0.33754242716819799</v>
      </c>
      <c r="AU4119">
        <v>0.92685510724271503</v>
      </c>
      <c r="AV4119">
        <v>24.305092645479601</v>
      </c>
      <c r="AW4119">
        <v>68.890355615130602</v>
      </c>
      <c r="AX4119">
        <v>4.2610384655365499</v>
      </c>
      <c r="AY4119">
        <v>11.197085053501</v>
      </c>
      <c r="AZ4119">
        <v>53.432232096093102</v>
      </c>
      <c r="BA4119">
        <v>203.69178227133699</v>
      </c>
      <c r="BB4119">
        <v>15.9237179506605</v>
      </c>
      <c r="BC4119">
        <v>177.72684036004799</v>
      </c>
      <c r="BD4119">
        <v>10.0412239606278</v>
      </c>
      <c r="BE4119">
        <v>14.9412773838199</v>
      </c>
      <c r="BF4119">
        <v>1.71272931656737</v>
      </c>
      <c r="BG4119">
        <v>11.5480981807767</v>
      </c>
      <c r="BH4119">
        <v>1.6804498864759001</v>
      </c>
      <c r="BI4119">
        <v>35.285342939960003</v>
      </c>
      <c r="BJ4119">
        <v>2.0885626804555999</v>
      </c>
      <c r="BK4119">
        <v>28.956564940900201</v>
      </c>
      <c r="BL4119">
        <v>4.2402153186042204</v>
      </c>
      <c r="BM4119">
        <v>56.890604373045598</v>
      </c>
      <c r="BN4119">
        <v>2.1429639509729799</v>
      </c>
      <c r="BO4119">
        <v>48.959247009182903</v>
      </c>
      <c r="BP4119">
        <v>5.7883934128895902</v>
      </c>
      <c r="BQ4119">
        <v>36.146631431674898</v>
      </c>
      <c r="BR4119">
        <v>3.7407758009797898</v>
      </c>
      <c r="BS4119">
        <v>29.383898124531001</v>
      </c>
      <c r="BT4119">
        <v>3.0219575061641</v>
      </c>
      <c r="BU4119">
        <v>257.06168574043301</v>
      </c>
      <c r="BV4119">
        <v>152.95366591871399</v>
      </c>
      <c r="BW4119">
        <v>44.326966000321001</v>
      </c>
      <c r="BX4119">
        <v>59.781053821398601</v>
      </c>
      <c r="BY4119">
        <v>456.89572199182999</v>
      </c>
      <c r="BZ4119">
        <v>97.1078429347113</v>
      </c>
      <c r="CA4119">
        <v>356.696771886362</v>
      </c>
      <c r="CB4119">
        <v>3.0911071707568301</v>
      </c>
      <c r="CC4119">
        <v>25604</v>
      </c>
      <c r="CD4119">
        <v>23264</v>
      </c>
      <c r="CE4119">
        <v>27992.155064666</v>
      </c>
      <c r="CF4119">
        <v>23149.6343735911</v>
      </c>
      <c r="CG4119">
        <v>14056.9774095099</v>
      </c>
      <c r="CH4119">
        <v>20845.777963478002</v>
      </c>
    </row>
    <row r="4120" spans="1:86" x14ac:dyDescent="0.2">
      <c r="A4120" t="s">
        <v>171</v>
      </c>
      <c r="B4120">
        <v>2014</v>
      </c>
      <c r="C4120" t="s">
        <v>35</v>
      </c>
      <c r="D4120" t="s">
        <v>2971</v>
      </c>
      <c r="E4120">
        <v>3.4477448223784299</v>
      </c>
      <c r="F4120">
        <v>1.1059737036689901</v>
      </c>
      <c r="G4120">
        <v>1.63369488155734</v>
      </c>
      <c r="H4120">
        <v>0.70807623715210199</v>
      </c>
      <c r="I4120">
        <v>2.90049852330647</v>
      </c>
      <c r="J4120">
        <v>1.06489417858686</v>
      </c>
      <c r="K4120">
        <v>1.61375692753157</v>
      </c>
      <c r="L4120">
        <v>0.221847417188032</v>
      </c>
      <c r="M4120">
        <v>2.58076800606052</v>
      </c>
      <c r="N4120">
        <v>2.0047292864369202</v>
      </c>
      <c r="O4120">
        <v>0.17909971700239299</v>
      </c>
      <c r="P4120">
        <v>0.39693900262121601</v>
      </c>
      <c r="Q4120">
        <v>0</v>
      </c>
      <c r="R4120">
        <v>1.9695218971997299</v>
      </c>
      <c r="S4120">
        <v>1.9695218971997299</v>
      </c>
      <c r="T4120">
        <v>5.4172667195781603</v>
      </c>
      <c r="U4120">
        <v>0</v>
      </c>
      <c r="V4120">
        <v>1.71892369611836</v>
      </c>
      <c r="W4120">
        <v>1.71892369611836</v>
      </c>
      <c r="X4120">
        <v>4.6194222194248198</v>
      </c>
      <c r="Y4120">
        <v>10.647493591884</v>
      </c>
      <c r="Z4120">
        <v>0.31109193053111101</v>
      </c>
      <c r="AA4120">
        <v>5.6206246713557902E-2</v>
      </c>
      <c r="AB4120">
        <v>10.280195414639399</v>
      </c>
      <c r="AC4120">
        <v>0.777862656698463</v>
      </c>
      <c r="AD4120">
        <v>0.111752438989437</v>
      </c>
      <c r="AE4120">
        <v>6.21905968386713E-2</v>
      </c>
      <c r="AF4120">
        <v>0.603919620870353</v>
      </c>
      <c r="AG4120">
        <v>44.709695554753502</v>
      </c>
      <c r="AH4120">
        <v>44.709695554753502</v>
      </c>
      <c r="AI4120">
        <v>1.10004226534883</v>
      </c>
      <c r="AJ4120">
        <v>1.10004226534883</v>
      </c>
      <c r="AK4120">
        <v>3.4524411220913098</v>
      </c>
      <c r="AL4120">
        <v>3.4524411220913098</v>
      </c>
      <c r="AM4120">
        <v>49.2621789421936</v>
      </c>
      <c r="AN4120">
        <v>49.2621789421936</v>
      </c>
      <c r="AO4120">
        <v>11.165301426887501</v>
      </c>
      <c r="AP4120">
        <v>1.9944388463467999</v>
      </c>
      <c r="AQ4120">
        <v>8.6458169885724896</v>
      </c>
      <c r="AR4120">
        <v>0.52504559196825795</v>
      </c>
      <c r="AS4120">
        <v>1.7787605630566099</v>
      </c>
      <c r="AT4120">
        <v>4.3754389614656199E-2</v>
      </c>
      <c r="AU4120">
        <v>6.5041103297151903E-2</v>
      </c>
      <c r="AV4120">
        <v>1.6699650701447999</v>
      </c>
      <c r="AW4120">
        <v>6.59436589568584</v>
      </c>
      <c r="AX4120">
        <v>0.49828469834453698</v>
      </c>
      <c r="AY4120">
        <v>0.94501993415552699</v>
      </c>
      <c r="AZ4120">
        <v>5.1510612631857802</v>
      </c>
      <c r="BA4120">
        <v>15.524027862082001</v>
      </c>
      <c r="BB4120">
        <v>2.0163626062572302</v>
      </c>
      <c r="BC4120">
        <v>12.8288930148769</v>
      </c>
      <c r="BD4120">
        <v>0.67877224094787303</v>
      </c>
      <c r="BE4120">
        <v>1.11723322841072</v>
      </c>
      <c r="BF4120">
        <v>0.18360753796178</v>
      </c>
      <c r="BG4120">
        <v>0.79912882169953103</v>
      </c>
      <c r="BH4120">
        <v>0.134496868749405</v>
      </c>
      <c r="BI4120">
        <v>2.1729688348101899</v>
      </c>
      <c r="BJ4120">
        <v>0.23476664251894999</v>
      </c>
      <c r="BK4120">
        <v>1.5871036475709099</v>
      </c>
      <c r="BL4120">
        <v>0.35109854472032798</v>
      </c>
      <c r="BM4120">
        <v>3.2214859574697501</v>
      </c>
      <c r="BN4120">
        <v>0.240610768057965</v>
      </c>
      <c r="BO4120">
        <v>2.4646200362695998</v>
      </c>
      <c r="BP4120">
        <v>0.51625515314218395</v>
      </c>
      <c r="BQ4120">
        <v>3.3436732028321301</v>
      </c>
      <c r="BR4120">
        <v>0.47872375055004501</v>
      </c>
      <c r="BS4120">
        <v>2.63185243877192</v>
      </c>
      <c r="BT4120">
        <v>0.23309701351016901</v>
      </c>
      <c r="BU4120">
        <v>27.2169045031937</v>
      </c>
      <c r="BV4120">
        <v>21.091445188830701</v>
      </c>
      <c r="BW4120">
        <v>2.4254026706840599</v>
      </c>
      <c r="BX4120">
        <v>3.7000566436789901</v>
      </c>
      <c r="BY4120">
        <v>33.581097268689902</v>
      </c>
      <c r="BZ4120">
        <v>11.2074546962625</v>
      </c>
      <c r="CA4120">
        <v>22.0896633017494</v>
      </c>
      <c r="CB4120">
        <v>0.28397927067797302</v>
      </c>
      <c r="CC4120">
        <v>1612</v>
      </c>
      <c r="CD4120">
        <v>1699</v>
      </c>
      <c r="CE4120">
        <v>1729.6061437191399</v>
      </c>
      <c r="CF4120">
        <v>1420.43300544321</v>
      </c>
      <c r="CG4120">
        <v>1254.7923106118999</v>
      </c>
      <c r="CH4120">
        <v>1872.2860190547799</v>
      </c>
    </row>
    <row r="4121" spans="1:86" x14ac:dyDescent="0.2">
      <c r="A4121" t="s">
        <v>171</v>
      </c>
      <c r="B4121">
        <v>2014</v>
      </c>
      <c r="C4121" t="s">
        <v>36</v>
      </c>
      <c r="D4121" t="s">
        <v>2972</v>
      </c>
      <c r="E4121">
        <v>4.4456185308321796</v>
      </c>
      <c r="F4121">
        <v>0.887953877091753</v>
      </c>
      <c r="G4121">
        <v>2.7781452675285099</v>
      </c>
      <c r="H4121">
        <v>0.77951938621191197</v>
      </c>
      <c r="I4121">
        <v>3.8211226683322401</v>
      </c>
      <c r="J4121">
        <v>0.85602066950204403</v>
      </c>
      <c r="K4121">
        <v>2.7456911853429902</v>
      </c>
      <c r="L4121">
        <v>0.219410813487212</v>
      </c>
      <c r="M4121">
        <v>2.1805326955550202</v>
      </c>
      <c r="N4121">
        <v>1.46147276407728</v>
      </c>
      <c r="O4121">
        <v>0.27517191956780301</v>
      </c>
      <c r="P4121">
        <v>0.44388801190994598</v>
      </c>
      <c r="Q4121">
        <v>0</v>
      </c>
      <c r="R4121">
        <v>6.2291268036482101</v>
      </c>
      <c r="S4121">
        <v>6.2291268036482101</v>
      </c>
      <c r="T4121">
        <v>10.6747453344804</v>
      </c>
      <c r="U4121">
        <v>0</v>
      </c>
      <c r="V4121">
        <v>5.4388671991390396</v>
      </c>
      <c r="W4121">
        <v>5.4388671991390396</v>
      </c>
      <c r="X4121">
        <v>9.2599898674712904</v>
      </c>
      <c r="Y4121">
        <v>12.744463552659701</v>
      </c>
      <c r="Z4121">
        <v>0.29936591672374302</v>
      </c>
      <c r="AA4121">
        <v>8.4131488595595494E-2</v>
      </c>
      <c r="AB4121">
        <v>12.360966147340299</v>
      </c>
      <c r="AC4121">
        <v>0.76598503255286698</v>
      </c>
      <c r="AD4121">
        <v>8.2043824401394794E-2</v>
      </c>
      <c r="AE4121">
        <v>0.10184830527057</v>
      </c>
      <c r="AF4121">
        <v>0.58209290288090099</v>
      </c>
      <c r="AG4121">
        <v>73.805227699996607</v>
      </c>
      <c r="AH4121">
        <v>73.805227699996607</v>
      </c>
      <c r="AI4121">
        <v>1.3887101531088699</v>
      </c>
      <c r="AJ4121">
        <v>1.3887101531088699</v>
      </c>
      <c r="AK4121">
        <v>2.42988034977092</v>
      </c>
      <c r="AL4121">
        <v>2.42988034977092</v>
      </c>
      <c r="AM4121">
        <v>77.623818202876393</v>
      </c>
      <c r="AN4121">
        <v>77.623818202876393</v>
      </c>
      <c r="AO4121">
        <v>19.692062432689301</v>
      </c>
      <c r="AP4121">
        <v>2.64829297120315</v>
      </c>
      <c r="AQ4121">
        <v>16.446540079578401</v>
      </c>
      <c r="AR4121">
        <v>0.59722938190775898</v>
      </c>
      <c r="AS4121">
        <v>1.9959507507110299</v>
      </c>
      <c r="AT4121">
        <v>3.4169411111414201E-2</v>
      </c>
      <c r="AU4121">
        <v>0.12818804315094601</v>
      </c>
      <c r="AV4121">
        <v>1.8335932964486701</v>
      </c>
      <c r="AW4121">
        <v>6.4012345770294896</v>
      </c>
      <c r="AX4121">
        <v>0.44896443405335801</v>
      </c>
      <c r="AY4121">
        <v>1.5333658916355399</v>
      </c>
      <c r="AZ4121">
        <v>4.4189042513405896</v>
      </c>
      <c r="BA4121">
        <v>23.605679197939899</v>
      </c>
      <c r="BB4121">
        <v>1.58584122442719</v>
      </c>
      <c r="BC4121">
        <v>21.288272700495799</v>
      </c>
      <c r="BD4121">
        <v>0.73156527301695795</v>
      </c>
      <c r="BE4121">
        <v>1.68815892216999</v>
      </c>
      <c r="BF4121">
        <v>0.181809345345019</v>
      </c>
      <c r="BG4121">
        <v>1.35459594754472</v>
      </c>
      <c r="BH4121">
        <v>0.15175362928025099</v>
      </c>
      <c r="BI4121">
        <v>3.4508325956807999</v>
      </c>
      <c r="BJ4121">
        <v>0.219132030327711</v>
      </c>
      <c r="BK4121">
        <v>2.8826587653517501</v>
      </c>
      <c r="BL4121">
        <v>0.34904180000134299</v>
      </c>
      <c r="BM4121">
        <v>5.3009069280536902</v>
      </c>
      <c r="BN4121">
        <v>0.22438140140273299</v>
      </c>
      <c r="BO4121">
        <v>4.5980962232570501</v>
      </c>
      <c r="BP4121">
        <v>0.47842930339391398</v>
      </c>
      <c r="BQ4121">
        <v>5.1157863347642696</v>
      </c>
      <c r="BR4121">
        <v>0.37368738707747601</v>
      </c>
      <c r="BS4121">
        <v>4.4929263792338601</v>
      </c>
      <c r="BT4121">
        <v>0.24917256845292601</v>
      </c>
      <c r="BU4121">
        <v>23.176522819018199</v>
      </c>
      <c r="BV4121">
        <v>15.3898474550559</v>
      </c>
      <c r="BW4121">
        <v>3.7341405717609102</v>
      </c>
      <c r="BX4121">
        <v>4.0525347922014401</v>
      </c>
      <c r="BY4121">
        <v>47.690971190401001</v>
      </c>
      <c r="BZ4121">
        <v>9.7816805828918199</v>
      </c>
      <c r="CA4121">
        <v>37.597374982346203</v>
      </c>
      <c r="CB4121">
        <v>0.31191562516291499</v>
      </c>
      <c r="CC4121">
        <v>1625</v>
      </c>
      <c r="CD4121">
        <v>1599</v>
      </c>
      <c r="CE4121">
        <v>1615.3988183161</v>
      </c>
      <c r="CF4121">
        <v>1370.11973996456</v>
      </c>
      <c r="CG4121">
        <v>2161.3603776523701</v>
      </c>
      <c r="CH4121">
        <v>3138.7309886308299</v>
      </c>
    </row>
    <row r="4122" spans="1:86" x14ac:dyDescent="0.2">
      <c r="A4122" t="s">
        <v>171</v>
      </c>
      <c r="B4122">
        <v>2014</v>
      </c>
      <c r="C4122" t="s">
        <v>37</v>
      </c>
      <c r="D4122" t="s">
        <v>2973</v>
      </c>
      <c r="E4122">
        <v>0.46374965153957598</v>
      </c>
      <c r="F4122">
        <v>0.173751578131283</v>
      </c>
      <c r="G4122">
        <v>0.16187552224014201</v>
      </c>
      <c r="H4122">
        <v>0.12812255116815</v>
      </c>
      <c r="I4122">
        <v>0.37275626160415598</v>
      </c>
      <c r="J4122">
        <v>0.167326302882775</v>
      </c>
      <c r="K4122">
        <v>0.15994148221148999</v>
      </c>
      <c r="L4122">
        <v>4.5488476509891303E-2</v>
      </c>
      <c r="M4122">
        <v>0.35107794346754301</v>
      </c>
      <c r="N4122">
        <v>0.28777443676193798</v>
      </c>
      <c r="O4122">
        <v>2.3907640848238199E-2</v>
      </c>
      <c r="P4122">
        <v>3.9395865857366499E-2</v>
      </c>
      <c r="Q4122">
        <v>0</v>
      </c>
      <c r="R4122">
        <v>0</v>
      </c>
      <c r="S4122">
        <v>0</v>
      </c>
      <c r="T4122">
        <v>0.46374965153957598</v>
      </c>
      <c r="U4122">
        <v>0</v>
      </c>
      <c r="V4122">
        <v>0</v>
      </c>
      <c r="W4122">
        <v>0</v>
      </c>
      <c r="X4122">
        <v>0.37275626160415598</v>
      </c>
      <c r="Y4122">
        <v>2.1048551638644399</v>
      </c>
      <c r="Z4122">
        <v>6.4252425001880706E-2</v>
      </c>
      <c r="AA4122">
        <v>5.8850629809488698E-3</v>
      </c>
      <c r="AB4122">
        <v>2.0347176758816099</v>
      </c>
      <c r="AC4122">
        <v>0.102547329362697</v>
      </c>
      <c r="AD4122">
        <v>1.6171022226378499E-2</v>
      </c>
      <c r="AE4122">
        <v>5.9963538729156099E-3</v>
      </c>
      <c r="AF4122">
        <v>8.0379953263403303E-2</v>
      </c>
      <c r="AG4122">
        <v>7.1350194198204102</v>
      </c>
      <c r="AH4122">
        <v>7.1350194198204102</v>
      </c>
      <c r="AI4122">
        <v>0.19564484258161999</v>
      </c>
      <c r="AJ4122">
        <v>0.19564484258161999</v>
      </c>
      <c r="AK4122">
        <v>0.481315635723081</v>
      </c>
      <c r="AL4122">
        <v>0.481315635723081</v>
      </c>
      <c r="AM4122">
        <v>7.8119798981251103</v>
      </c>
      <c r="AN4122">
        <v>7.8119798981251103</v>
      </c>
      <c r="AO4122">
        <v>1.89230170024532</v>
      </c>
      <c r="AP4122">
        <v>0.61069610041310096</v>
      </c>
      <c r="AQ4122">
        <v>1.2143356549903399</v>
      </c>
      <c r="AR4122">
        <v>6.7269944841874194E-2</v>
      </c>
      <c r="AS4122">
        <v>0.18166811456037399</v>
      </c>
      <c r="AT4122">
        <v>6.7107264421273098E-3</v>
      </c>
      <c r="AU4122">
        <v>6.1297165705433603E-3</v>
      </c>
      <c r="AV4122">
        <v>0.16882767154770301</v>
      </c>
      <c r="AW4122">
        <v>0.99700231175893095</v>
      </c>
      <c r="AX4122">
        <v>9.5003136693548901E-2</v>
      </c>
      <c r="AY4122">
        <v>0.102427595307332</v>
      </c>
      <c r="AZ4122">
        <v>0.79957157975805004</v>
      </c>
      <c r="BA4122">
        <v>1.3695611500464799</v>
      </c>
      <c r="BB4122">
        <v>0.32060924971696297</v>
      </c>
      <c r="BC4122">
        <v>0.983465554019193</v>
      </c>
      <c r="BD4122">
        <v>6.5486346310325905E-2</v>
      </c>
      <c r="BE4122">
        <v>0.11924408388058701</v>
      </c>
      <c r="BF4122">
        <v>3.8477598356643397E-2</v>
      </c>
      <c r="BG4122">
        <v>6.1144808938513297E-2</v>
      </c>
      <c r="BH4122">
        <v>1.9621676585430101E-2</v>
      </c>
      <c r="BI4122">
        <v>0.23066220707038501</v>
      </c>
      <c r="BJ4122">
        <v>4.5881245915293301E-2</v>
      </c>
      <c r="BK4122">
        <v>0.13666420402139401</v>
      </c>
      <c r="BL4122">
        <v>4.8116757133698701E-2</v>
      </c>
      <c r="BM4122">
        <v>0.347104037198395</v>
      </c>
      <c r="BN4122">
        <v>4.6918853313884901E-2</v>
      </c>
      <c r="BO4122">
        <v>0.22360170199571899</v>
      </c>
      <c r="BP4122">
        <v>7.6583481888791299E-2</v>
      </c>
      <c r="BQ4122">
        <v>0.22459703731070599</v>
      </c>
      <c r="BR4122">
        <v>7.1827875625867399E-2</v>
      </c>
      <c r="BS4122">
        <v>0.117019277331183</v>
      </c>
      <c r="BT4122">
        <v>3.5749884353655698E-2</v>
      </c>
      <c r="BU4122">
        <v>3.7019403284203101</v>
      </c>
      <c r="BV4122">
        <v>3.0248331684043399</v>
      </c>
      <c r="BW4122">
        <v>0.32477635097674501</v>
      </c>
      <c r="BX4122">
        <v>0.35233080903922198</v>
      </c>
      <c r="BY4122">
        <v>4.1152621565756302</v>
      </c>
      <c r="BZ4122">
        <v>1.8577240775122501</v>
      </c>
      <c r="CA4122">
        <v>2.2075428911198598</v>
      </c>
      <c r="CB4122">
        <v>4.9995187943525102E-2</v>
      </c>
      <c r="CC4122">
        <v>81</v>
      </c>
      <c r="CD4122">
        <v>81</v>
      </c>
      <c r="CE4122">
        <v>81</v>
      </c>
      <c r="CF4122">
        <v>69.002468443748597</v>
      </c>
      <c r="CG4122">
        <v>56.214416062380202</v>
      </c>
      <c r="CH4122">
        <v>91.558525211062602</v>
      </c>
    </row>
    <row r="4123" spans="1:86" x14ac:dyDescent="0.2">
      <c r="A4123" t="s">
        <v>171</v>
      </c>
      <c r="B4123">
        <v>2014</v>
      </c>
      <c r="C4123" t="s">
        <v>38</v>
      </c>
      <c r="D4123" t="s">
        <v>2974</v>
      </c>
      <c r="E4123">
        <v>443.59554752707999</v>
      </c>
      <c r="F4123">
        <v>119.602030470736</v>
      </c>
      <c r="G4123">
        <v>253.44427107686499</v>
      </c>
      <c r="H4123">
        <v>70.549245979479295</v>
      </c>
      <c r="I4123">
        <v>389.62844032355702</v>
      </c>
      <c r="J4123">
        <v>115.312423825998</v>
      </c>
      <c r="K4123">
        <v>250.242927317019</v>
      </c>
      <c r="L4123">
        <v>24.073089180539899</v>
      </c>
      <c r="M4123">
        <v>292.83472643018399</v>
      </c>
      <c r="N4123">
        <v>214.47576647408701</v>
      </c>
      <c r="O4123">
        <v>22.009568081884201</v>
      </c>
      <c r="P4123">
        <v>56.349391874212898</v>
      </c>
      <c r="Q4123">
        <v>0</v>
      </c>
      <c r="R4123">
        <v>585.65647035409404</v>
      </c>
      <c r="S4123">
        <v>585.65647035409404</v>
      </c>
      <c r="T4123">
        <v>1029.2520178811701</v>
      </c>
      <c r="U4123">
        <v>0</v>
      </c>
      <c r="V4123">
        <v>527.92587518547896</v>
      </c>
      <c r="W4123">
        <v>527.92587518547896</v>
      </c>
      <c r="X4123">
        <v>917.55431550903495</v>
      </c>
      <c r="Y4123">
        <v>997.86527431084096</v>
      </c>
      <c r="Z4123">
        <v>31.6140163242586</v>
      </c>
      <c r="AA4123">
        <v>5.8569419208347302</v>
      </c>
      <c r="AB4123">
        <v>960.39431606574601</v>
      </c>
      <c r="AC4123">
        <v>72.415626164575997</v>
      </c>
      <c r="AD4123">
        <v>11.7424705927227</v>
      </c>
      <c r="AE4123">
        <v>10.251410106797399</v>
      </c>
      <c r="AF4123">
        <v>50.4217454650557</v>
      </c>
      <c r="AG4123">
        <v>6875.3778994448103</v>
      </c>
      <c r="AH4123">
        <v>6875.3778994448103</v>
      </c>
      <c r="AI4123">
        <v>260.14213928703703</v>
      </c>
      <c r="AJ4123">
        <v>260.14213928703703</v>
      </c>
      <c r="AK4123">
        <v>304.23014570792202</v>
      </c>
      <c r="AL4123">
        <v>304.23014570792202</v>
      </c>
      <c r="AM4123">
        <v>7439.7501844397702</v>
      </c>
      <c r="AN4123">
        <v>7439.7501844397702</v>
      </c>
      <c r="AO4123">
        <v>1042.9951923809799</v>
      </c>
      <c r="AP4123">
        <v>185.46013576878201</v>
      </c>
      <c r="AQ4123">
        <v>777.59736635279796</v>
      </c>
      <c r="AR4123">
        <v>79.937690259403595</v>
      </c>
      <c r="AS4123">
        <v>196.799993016565</v>
      </c>
      <c r="AT4123">
        <v>4.6879919136834598</v>
      </c>
      <c r="AU4123">
        <v>9.1125086972486198</v>
      </c>
      <c r="AV4123">
        <v>182.99949240563299</v>
      </c>
      <c r="AW4123">
        <v>502.03581666651502</v>
      </c>
      <c r="AX4123">
        <v>51.098119566697498</v>
      </c>
      <c r="AY4123">
        <v>107.860019664731</v>
      </c>
      <c r="AZ4123">
        <v>343.077677435086</v>
      </c>
      <c r="BA4123">
        <v>2611.5483487393599</v>
      </c>
      <c r="BB4123">
        <v>213.354961110472</v>
      </c>
      <c r="BC4123">
        <v>2321.9772959807601</v>
      </c>
      <c r="BD4123">
        <v>76.216091648137393</v>
      </c>
      <c r="BE4123">
        <v>170.753752578861</v>
      </c>
      <c r="BF4123">
        <v>18.699710256258001</v>
      </c>
      <c r="BG4123">
        <v>139.03011401536301</v>
      </c>
      <c r="BH4123">
        <v>13.0239283072401</v>
      </c>
      <c r="BI4123">
        <v>305.86213601261397</v>
      </c>
      <c r="BJ4123">
        <v>24.1307860574472</v>
      </c>
      <c r="BK4123">
        <v>251.28545504996501</v>
      </c>
      <c r="BL4123">
        <v>30.4458949052026</v>
      </c>
      <c r="BM4123">
        <v>436.51136588138002</v>
      </c>
      <c r="BN4123">
        <v>24.873411211181701</v>
      </c>
      <c r="BO4123">
        <v>372.05139816398201</v>
      </c>
      <c r="BP4123">
        <v>39.586556506215999</v>
      </c>
      <c r="BQ4123">
        <v>667.89478671150903</v>
      </c>
      <c r="BR4123">
        <v>52.090215101075003</v>
      </c>
      <c r="BS4123">
        <v>584.53101006830695</v>
      </c>
      <c r="BT4123">
        <v>31.273561542126899</v>
      </c>
      <c r="BU4123">
        <v>3088.4414336985001</v>
      </c>
      <c r="BV4123">
        <v>2258.8892747859099</v>
      </c>
      <c r="BW4123">
        <v>303.929716015721</v>
      </c>
      <c r="BX4123">
        <v>525.62244289686703</v>
      </c>
      <c r="BY4123">
        <v>4746.5616635711303</v>
      </c>
      <c r="BZ4123">
        <v>1281.4848750722001</v>
      </c>
      <c r="CA4123">
        <v>3409.8814764879298</v>
      </c>
      <c r="CB4123">
        <v>55.195312010998201</v>
      </c>
      <c r="CC4123">
        <v>60437</v>
      </c>
      <c r="CD4123">
        <v>58904</v>
      </c>
      <c r="CE4123">
        <v>63259.839330075803</v>
      </c>
      <c r="CF4123">
        <v>50748.119964350903</v>
      </c>
      <c r="CG4123">
        <v>64547.475981907402</v>
      </c>
      <c r="CH4123">
        <v>99886.040251133003</v>
      </c>
    </row>
    <row r="4124" spans="1:86" x14ac:dyDescent="0.2">
      <c r="A4124" t="s">
        <v>171</v>
      </c>
      <c r="B4124">
        <v>2014</v>
      </c>
      <c r="C4124" t="s">
        <v>39</v>
      </c>
      <c r="D4124" t="s">
        <v>2975</v>
      </c>
      <c r="E4124">
        <v>186.07654504926501</v>
      </c>
      <c r="F4124">
        <v>61.082659941080799</v>
      </c>
      <c r="G4124">
        <v>78.599046959793895</v>
      </c>
      <c r="H4124">
        <v>46.394838148390001</v>
      </c>
      <c r="I4124">
        <v>162.67643811256301</v>
      </c>
      <c r="J4124">
        <v>59.336236983584797</v>
      </c>
      <c r="K4124">
        <v>77.640871648417999</v>
      </c>
      <c r="L4124">
        <v>25.699329480560699</v>
      </c>
      <c r="M4124">
        <v>138.96760754423201</v>
      </c>
      <c r="N4124">
        <v>83.304791549700496</v>
      </c>
      <c r="O4124">
        <v>9.1692500431267092</v>
      </c>
      <c r="P4124">
        <v>46.493565951404499</v>
      </c>
      <c r="Q4124">
        <v>0</v>
      </c>
      <c r="R4124">
        <v>63.427379794370601</v>
      </c>
      <c r="S4124">
        <v>63.427379794370601</v>
      </c>
      <c r="T4124">
        <v>249.50392484363499</v>
      </c>
      <c r="U4124">
        <v>0</v>
      </c>
      <c r="V4124">
        <v>52.355150676400697</v>
      </c>
      <c r="W4124">
        <v>52.355150676400697</v>
      </c>
      <c r="X4124">
        <v>215.031588788964</v>
      </c>
      <c r="Y4124">
        <v>447.20388333604598</v>
      </c>
      <c r="Z4124">
        <v>13.1467031608437</v>
      </c>
      <c r="AA4124">
        <v>2.2845555624039799</v>
      </c>
      <c r="AB4124">
        <v>431.77262461279702</v>
      </c>
      <c r="AC4124">
        <v>31.188567347934701</v>
      </c>
      <c r="AD4124">
        <v>4.7575683841443501</v>
      </c>
      <c r="AE4124">
        <v>3.0236960480396</v>
      </c>
      <c r="AF4124">
        <v>23.407302915750599</v>
      </c>
      <c r="AG4124">
        <v>2491.1593078440201</v>
      </c>
      <c r="AH4124">
        <v>2491.1593078440201</v>
      </c>
      <c r="AI4124">
        <v>258.08204543597202</v>
      </c>
      <c r="AJ4124">
        <v>258.08204543597202</v>
      </c>
      <c r="AK4124">
        <v>174.16058183624099</v>
      </c>
      <c r="AL4124">
        <v>174.16058183624099</v>
      </c>
      <c r="AM4124">
        <v>2923.4019351162401</v>
      </c>
      <c r="AN4124">
        <v>2923.4019351162401</v>
      </c>
      <c r="AO4124">
        <v>511.096902027287</v>
      </c>
      <c r="AP4124">
        <v>85.056722989024706</v>
      </c>
      <c r="AQ4124">
        <v>339.46947061213598</v>
      </c>
      <c r="AR4124">
        <v>86.570708426126899</v>
      </c>
      <c r="AS4124">
        <v>85.954621831206097</v>
      </c>
      <c r="AT4124">
        <v>2.0113388064742699</v>
      </c>
      <c r="AU4124">
        <v>2.97025218339718</v>
      </c>
      <c r="AV4124">
        <v>80.973030841334705</v>
      </c>
      <c r="AW4124">
        <v>295.42746669012701</v>
      </c>
      <c r="AX4124">
        <v>20.943356953335901</v>
      </c>
      <c r="AY4124">
        <v>41.401050355067099</v>
      </c>
      <c r="AZ4124">
        <v>233.08305938172401</v>
      </c>
      <c r="BA4124">
        <v>748.791506573775</v>
      </c>
      <c r="BB4124">
        <v>107.302407744684</v>
      </c>
      <c r="BC4124">
        <v>587.628441900859</v>
      </c>
      <c r="BD4124">
        <v>53.860656928233297</v>
      </c>
      <c r="BE4124">
        <v>56.374704358478198</v>
      </c>
      <c r="BF4124">
        <v>8.3646861758205606</v>
      </c>
      <c r="BG4124">
        <v>35.833162713617803</v>
      </c>
      <c r="BH4124">
        <v>12.176855469039801</v>
      </c>
      <c r="BI4124">
        <v>106.282703225959</v>
      </c>
      <c r="BJ4124">
        <v>10.7088797972075</v>
      </c>
      <c r="BK4124">
        <v>72.069841344808793</v>
      </c>
      <c r="BL4124">
        <v>23.5039820839431</v>
      </c>
      <c r="BM4124">
        <v>155.91278332307101</v>
      </c>
      <c r="BN4124">
        <v>11.449882825126499</v>
      </c>
      <c r="BO4124">
        <v>112.651999074778</v>
      </c>
      <c r="BP4124">
        <v>31.810901423166499</v>
      </c>
      <c r="BQ4124">
        <v>172.01518558722501</v>
      </c>
      <c r="BR4124">
        <v>27.263868360725901</v>
      </c>
      <c r="BS4124">
        <v>110.66403584691599</v>
      </c>
      <c r="BT4124">
        <v>34.0872813795825</v>
      </c>
      <c r="BU4124">
        <v>1435.0745286459401</v>
      </c>
      <c r="BV4124">
        <v>879.52377193633095</v>
      </c>
      <c r="BW4124">
        <v>124.664737093667</v>
      </c>
      <c r="BX4124">
        <v>430.88601961594702</v>
      </c>
      <c r="BY4124">
        <v>1840.5849087787401</v>
      </c>
      <c r="BZ4124">
        <v>709.30867574412696</v>
      </c>
      <c r="CA4124">
        <v>1065.45807969935</v>
      </c>
      <c r="CB4124">
        <v>65.818153335262295</v>
      </c>
      <c r="CC4124">
        <v>40130</v>
      </c>
      <c r="CD4124">
        <v>39378</v>
      </c>
      <c r="CE4124">
        <v>41490.6645351509</v>
      </c>
      <c r="CF4124">
        <v>32484.340337921301</v>
      </c>
      <c r="CG4124">
        <v>35889.079240302301</v>
      </c>
      <c r="CH4124">
        <v>55539.064371490698</v>
      </c>
    </row>
    <row r="4125" spans="1:86" x14ac:dyDescent="0.2">
      <c r="A4125" t="s">
        <v>171</v>
      </c>
      <c r="B4125">
        <v>2014</v>
      </c>
      <c r="C4125" t="s">
        <v>40</v>
      </c>
      <c r="D4125" t="s">
        <v>2976</v>
      </c>
      <c r="E4125">
        <v>61.751446193441303</v>
      </c>
      <c r="F4125">
        <v>12.9326454939826</v>
      </c>
      <c r="G4125">
        <v>37.469140282832598</v>
      </c>
      <c r="H4125">
        <v>11.349660416626101</v>
      </c>
      <c r="I4125">
        <v>52.4228032220622</v>
      </c>
      <c r="J4125">
        <v>12.4125293596157</v>
      </c>
      <c r="K4125">
        <v>37.047852227432699</v>
      </c>
      <c r="L4125">
        <v>2.96242163501375</v>
      </c>
      <c r="M4125">
        <v>51.119802750595802</v>
      </c>
      <c r="N4125">
        <v>24.857110214456998</v>
      </c>
      <c r="O4125">
        <v>4.0169301808070399</v>
      </c>
      <c r="P4125">
        <v>22.245762355331799</v>
      </c>
      <c r="Q4125">
        <v>0</v>
      </c>
      <c r="R4125">
        <v>222.84592962935</v>
      </c>
      <c r="S4125">
        <v>222.84592962935</v>
      </c>
      <c r="T4125">
        <v>284.59737582279098</v>
      </c>
      <c r="U4125">
        <v>0</v>
      </c>
      <c r="V4125">
        <v>192.92764641750401</v>
      </c>
      <c r="W4125">
        <v>192.92764641750401</v>
      </c>
      <c r="X4125">
        <v>245.35044963956599</v>
      </c>
      <c r="Y4125">
        <v>172.29226442823</v>
      </c>
      <c r="Z4125">
        <v>4.25215394942279</v>
      </c>
      <c r="AA4125">
        <v>1.23215695803593</v>
      </c>
      <c r="AB4125">
        <v>166.80795352077101</v>
      </c>
      <c r="AC4125">
        <v>13.168874886471</v>
      </c>
      <c r="AD4125">
        <v>1.3886318309777299</v>
      </c>
      <c r="AE4125">
        <v>1.3103494343923101</v>
      </c>
      <c r="AF4125">
        <v>10.469893621101001</v>
      </c>
      <c r="AG4125">
        <v>1040.97278476526</v>
      </c>
      <c r="AH4125">
        <v>1040.97278476526</v>
      </c>
      <c r="AI4125">
        <v>22.9972661649815</v>
      </c>
      <c r="AJ4125">
        <v>22.9972661649815</v>
      </c>
      <c r="AK4125">
        <v>33.426224057625497</v>
      </c>
      <c r="AL4125">
        <v>33.426224057625497</v>
      </c>
      <c r="AM4125">
        <v>1097.3962749878599</v>
      </c>
      <c r="AN4125">
        <v>1097.3962749878599</v>
      </c>
      <c r="AO4125">
        <v>207.48748401616501</v>
      </c>
      <c r="AP4125">
        <v>31.095776915933399</v>
      </c>
      <c r="AQ4125">
        <v>157.962382455761</v>
      </c>
      <c r="AR4125">
        <v>18.429324644470899</v>
      </c>
      <c r="AS4125">
        <v>40.8925120714852</v>
      </c>
      <c r="AT4125">
        <v>0.53714334827441701</v>
      </c>
      <c r="AU4125">
        <v>2.4482884085193799</v>
      </c>
      <c r="AV4125">
        <v>37.907080314691399</v>
      </c>
      <c r="AW4125">
        <v>104.642292642752</v>
      </c>
      <c r="AX4125">
        <v>6.5532566084388497</v>
      </c>
      <c r="AY4125">
        <v>21.294238973874901</v>
      </c>
      <c r="AZ4125">
        <v>76.794797060438697</v>
      </c>
      <c r="BA4125">
        <v>295.01981966911001</v>
      </c>
      <c r="BB4125">
        <v>25.0133172627372</v>
      </c>
      <c r="BC4125">
        <v>249.667164306697</v>
      </c>
      <c r="BD4125">
        <v>20.339338099676599</v>
      </c>
      <c r="BE4125">
        <v>21.465209776379801</v>
      </c>
      <c r="BF4125">
        <v>2.56967274913998</v>
      </c>
      <c r="BG4125">
        <v>15.5931425509728</v>
      </c>
      <c r="BH4125">
        <v>3.3023944762670498</v>
      </c>
      <c r="BI4125">
        <v>45.418043466613597</v>
      </c>
      <c r="BJ4125">
        <v>3.2071845574879601</v>
      </c>
      <c r="BK4125">
        <v>35.165072313284099</v>
      </c>
      <c r="BL4125">
        <v>7.04578659584147</v>
      </c>
      <c r="BM4125">
        <v>69.647487239004107</v>
      </c>
      <c r="BN4125">
        <v>3.2845474177509799</v>
      </c>
      <c r="BO4125">
        <v>57.371941285525203</v>
      </c>
      <c r="BP4125">
        <v>8.9909985357278597</v>
      </c>
      <c r="BQ4125">
        <v>59.236820837662002</v>
      </c>
      <c r="BR4125">
        <v>6.0250953712826396</v>
      </c>
      <c r="BS4125">
        <v>46.688133907079099</v>
      </c>
      <c r="BT4125">
        <v>6.5235915593002902</v>
      </c>
      <c r="BU4125">
        <v>524.12677998872095</v>
      </c>
      <c r="BV4125">
        <v>263.18098366888398</v>
      </c>
      <c r="BW4125">
        <v>55.114725510663</v>
      </c>
      <c r="BX4125">
        <v>205.831070809175</v>
      </c>
      <c r="BY4125">
        <v>659.30710564907804</v>
      </c>
      <c r="BZ4125">
        <v>145.340308576155</v>
      </c>
      <c r="CA4125">
        <v>509.28086095701201</v>
      </c>
      <c r="CB4125">
        <v>4.6859361159106099</v>
      </c>
      <c r="CC4125">
        <v>15495</v>
      </c>
      <c r="CD4125">
        <v>15470</v>
      </c>
      <c r="CE4125">
        <v>16206.6735037578</v>
      </c>
      <c r="CF4125">
        <v>12258.954189292201</v>
      </c>
      <c r="CG4125">
        <v>17838.400827535701</v>
      </c>
      <c r="CH4125">
        <v>26276.871023535401</v>
      </c>
    </row>
    <row r="4126" spans="1:86" x14ac:dyDescent="0.2">
      <c r="A4126" t="s">
        <v>171</v>
      </c>
      <c r="B4126">
        <v>2014</v>
      </c>
      <c r="C4126" t="s">
        <v>41</v>
      </c>
      <c r="D4126" t="s">
        <v>2977</v>
      </c>
      <c r="E4126">
        <v>596.18713685185696</v>
      </c>
      <c r="F4126">
        <v>107.316630464526</v>
      </c>
      <c r="G4126">
        <v>359.27213657011799</v>
      </c>
      <c r="H4126">
        <v>129.59836981721301</v>
      </c>
      <c r="I4126">
        <v>507.72356828966201</v>
      </c>
      <c r="J4126">
        <v>104.34561923686999</v>
      </c>
      <c r="K4126">
        <v>354.72842253177799</v>
      </c>
      <c r="L4126">
        <v>48.649526521013598</v>
      </c>
      <c r="M4126">
        <v>278.00989701848499</v>
      </c>
      <c r="N4126">
        <v>135.331933530512</v>
      </c>
      <c r="O4126">
        <v>38.495860446421901</v>
      </c>
      <c r="P4126">
        <v>104.182103041552</v>
      </c>
      <c r="Q4126">
        <v>0</v>
      </c>
      <c r="R4126">
        <v>364.51708345676701</v>
      </c>
      <c r="S4126">
        <v>364.51708345676701</v>
      </c>
      <c r="T4126">
        <v>960.70422030862403</v>
      </c>
      <c r="U4126">
        <v>0</v>
      </c>
      <c r="V4126">
        <v>328.70156572240103</v>
      </c>
      <c r="W4126">
        <v>328.70156572240103</v>
      </c>
      <c r="X4126">
        <v>836.42513401206395</v>
      </c>
      <c r="Y4126">
        <v>1590.7244950843999</v>
      </c>
      <c r="Z4126">
        <v>26.623739788509798</v>
      </c>
      <c r="AA4126">
        <v>7.8316891841556</v>
      </c>
      <c r="AB4126">
        <v>1556.2690661117399</v>
      </c>
      <c r="AC4126">
        <v>123.03297432132401</v>
      </c>
      <c r="AD4126">
        <v>7.7363011172609699</v>
      </c>
      <c r="AE4126">
        <v>14.590341640052699</v>
      </c>
      <c r="AF4126">
        <v>100.70633156401</v>
      </c>
      <c r="AG4126">
        <v>11347.4020310367</v>
      </c>
      <c r="AH4126">
        <v>11347.4020310367</v>
      </c>
      <c r="AI4126">
        <v>426.127737462401</v>
      </c>
      <c r="AJ4126">
        <v>426.127737462401</v>
      </c>
      <c r="AK4126">
        <v>261.18260192057102</v>
      </c>
      <c r="AL4126">
        <v>261.18260192057102</v>
      </c>
      <c r="AM4126">
        <v>12034.7123704196</v>
      </c>
      <c r="AN4126">
        <v>12034.7123704196</v>
      </c>
      <c r="AO4126">
        <v>1404.06225476802</v>
      </c>
      <c r="AP4126">
        <v>223.656445583563</v>
      </c>
      <c r="AQ4126">
        <v>993.72145647633204</v>
      </c>
      <c r="AR4126">
        <v>186.684352708125</v>
      </c>
      <c r="AS4126">
        <v>385.70882964544001</v>
      </c>
      <c r="AT4126">
        <v>3.48829462489529</v>
      </c>
      <c r="AU4126">
        <v>10.707350238530999</v>
      </c>
      <c r="AV4126">
        <v>371.51318478201301</v>
      </c>
      <c r="AW4126">
        <v>891.32024121321297</v>
      </c>
      <c r="AX4126">
        <v>39.946602728212603</v>
      </c>
      <c r="AY4126">
        <v>148.44310781981699</v>
      </c>
      <c r="AZ4126">
        <v>702.93053066518303</v>
      </c>
      <c r="BA4126">
        <v>3622.1983623435199</v>
      </c>
      <c r="BB4126">
        <v>171.74709477128201</v>
      </c>
      <c r="BC4126">
        <v>3272.72141068663</v>
      </c>
      <c r="BD4126">
        <v>177.72985688561999</v>
      </c>
      <c r="BE4126">
        <v>239.21629687674701</v>
      </c>
      <c r="BF4126">
        <v>16.872303057016399</v>
      </c>
      <c r="BG4126">
        <v>196.31865606893601</v>
      </c>
      <c r="BH4126">
        <v>26.025337750794801</v>
      </c>
      <c r="BI4126">
        <v>443.80403624004998</v>
      </c>
      <c r="BJ4126">
        <v>20.523620130847799</v>
      </c>
      <c r="BK4126">
        <v>362.04719855602502</v>
      </c>
      <c r="BL4126">
        <v>61.233217553176601</v>
      </c>
      <c r="BM4126">
        <v>641.01969300219696</v>
      </c>
      <c r="BN4126">
        <v>21.339208027880101</v>
      </c>
      <c r="BO4126">
        <v>542.03103983966901</v>
      </c>
      <c r="BP4126">
        <v>77.649445134647806</v>
      </c>
      <c r="BQ4126">
        <v>876.59231060771197</v>
      </c>
      <c r="BR4126">
        <v>46.268749410805299</v>
      </c>
      <c r="BS4126">
        <v>771.17803106963197</v>
      </c>
      <c r="BT4126">
        <v>59.145530127275002</v>
      </c>
      <c r="BU4126">
        <v>2921.72468865872</v>
      </c>
      <c r="BV4126">
        <v>1433.07477125335</v>
      </c>
      <c r="BW4126">
        <v>528.50730174754403</v>
      </c>
      <c r="BX4126">
        <v>960.14261565782397</v>
      </c>
      <c r="BY4126">
        <v>6221.6400311319003</v>
      </c>
      <c r="BZ4126">
        <v>1316.36486343816</v>
      </c>
      <c r="CA4126">
        <v>4835.4971916700397</v>
      </c>
      <c r="CB4126">
        <v>69.777976023699907</v>
      </c>
      <c r="CC4126">
        <v>70925</v>
      </c>
      <c r="CD4126">
        <v>68680</v>
      </c>
      <c r="CE4126">
        <v>72910.471390303093</v>
      </c>
      <c r="CF4126">
        <v>55609.427593038497</v>
      </c>
      <c r="CG4126">
        <v>56209.330863337702</v>
      </c>
      <c r="CH4126">
        <v>93528.010406011206</v>
      </c>
    </row>
    <row r="4127" spans="1:86" x14ac:dyDescent="0.2">
      <c r="A4127" t="s">
        <v>171</v>
      </c>
      <c r="B4127">
        <v>2014</v>
      </c>
      <c r="C4127" t="s">
        <v>99</v>
      </c>
      <c r="D4127" t="s">
        <v>2978</v>
      </c>
      <c r="E4127">
        <v>197.550071435745</v>
      </c>
      <c r="F4127">
        <v>13.554186060055599</v>
      </c>
      <c r="G4127">
        <v>165.86697812538799</v>
      </c>
      <c r="H4127">
        <v>18.128907250301801</v>
      </c>
      <c r="I4127">
        <v>180.30936858506601</v>
      </c>
      <c r="J4127">
        <v>13.0984858067388</v>
      </c>
      <c r="K4127">
        <v>163.562812741632</v>
      </c>
      <c r="L4127">
        <v>3.6480700366955099</v>
      </c>
      <c r="M4127">
        <v>32.533192880614799</v>
      </c>
      <c r="N4127">
        <v>19.856366503367202</v>
      </c>
      <c r="O4127">
        <v>5.7287993836853897</v>
      </c>
      <c r="P4127">
        <v>6.9480269935622401</v>
      </c>
      <c r="Q4127">
        <v>0</v>
      </c>
      <c r="R4127">
        <v>85.083179087656703</v>
      </c>
      <c r="S4127">
        <v>85.083179087656703</v>
      </c>
      <c r="T4127">
        <v>282.63325052340201</v>
      </c>
      <c r="U4127">
        <v>0</v>
      </c>
      <c r="V4127">
        <v>74.327750110288704</v>
      </c>
      <c r="W4127">
        <v>74.327750110288704</v>
      </c>
      <c r="X4127">
        <v>254.63711869535501</v>
      </c>
      <c r="Y4127">
        <v>296.23249609753299</v>
      </c>
      <c r="Z4127">
        <v>4.6875893556096004</v>
      </c>
      <c r="AA4127">
        <v>2.7734563434797801</v>
      </c>
      <c r="AB4127">
        <v>288.77145039844299</v>
      </c>
      <c r="AC4127">
        <v>29.5128593332302</v>
      </c>
      <c r="AD4127">
        <v>1.13594134035779</v>
      </c>
      <c r="AE4127">
        <v>7.4994260911711201</v>
      </c>
      <c r="AF4127">
        <v>20.877491901701202</v>
      </c>
      <c r="AG4127">
        <v>981.191404671535</v>
      </c>
      <c r="AH4127">
        <v>981.191404671535</v>
      </c>
      <c r="AI4127">
        <v>21.117353006070399</v>
      </c>
      <c r="AJ4127">
        <v>21.117353006070399</v>
      </c>
      <c r="AK4127">
        <v>37.9309475486208</v>
      </c>
      <c r="AL4127">
        <v>37.9309475486208</v>
      </c>
      <c r="AM4127">
        <v>1040.2397052262299</v>
      </c>
      <c r="AN4127">
        <v>1040.2397052262299</v>
      </c>
      <c r="AO4127">
        <v>647.65936923398101</v>
      </c>
      <c r="AP4127">
        <v>45.892506089727803</v>
      </c>
      <c r="AQ4127">
        <v>592.472636556319</v>
      </c>
      <c r="AR4127">
        <v>9.2942265879343093</v>
      </c>
      <c r="AS4127">
        <v>80.240822478364507</v>
      </c>
      <c r="AT4127">
        <v>0.50723827472480298</v>
      </c>
      <c r="AU4127">
        <v>1.68954623138594</v>
      </c>
      <c r="AV4127">
        <v>78.044037972253705</v>
      </c>
      <c r="AW4127">
        <v>167.21957906997</v>
      </c>
      <c r="AX4127">
        <v>6.8132033105924199</v>
      </c>
      <c r="AY4127">
        <v>51.200274010384398</v>
      </c>
      <c r="AZ4127">
        <v>109.206101748994</v>
      </c>
      <c r="BA4127">
        <v>1016.0934335892</v>
      </c>
      <c r="BB4127">
        <v>22.953398481032998</v>
      </c>
      <c r="BC4127">
        <v>968.25272529455697</v>
      </c>
      <c r="BD4127">
        <v>24.887309813609701</v>
      </c>
      <c r="BE4127">
        <v>46.166300499093303</v>
      </c>
      <c r="BF4127">
        <v>2.9374288855026398</v>
      </c>
      <c r="BG4127">
        <v>40.269519383513099</v>
      </c>
      <c r="BH4127">
        <v>2.9593522300775299</v>
      </c>
      <c r="BI4127">
        <v>74.634660332839303</v>
      </c>
      <c r="BJ4127">
        <v>3.4502737453636101</v>
      </c>
      <c r="BK4127">
        <v>61.595260565922899</v>
      </c>
      <c r="BL4127">
        <v>9.5891260215527208</v>
      </c>
      <c r="BM4127">
        <v>99.725765378635899</v>
      </c>
      <c r="BN4127">
        <v>3.5336966229197899</v>
      </c>
      <c r="BO4127">
        <v>83.852973871779</v>
      </c>
      <c r="BP4127">
        <v>12.339094883936999</v>
      </c>
      <c r="BQ4127">
        <v>186.01326770129199</v>
      </c>
      <c r="BR4127">
        <v>5.3744775443841801</v>
      </c>
      <c r="BS4127">
        <v>176.520775129247</v>
      </c>
      <c r="BT4127">
        <v>4.1180150276604799</v>
      </c>
      <c r="BU4127">
        <v>352.05066244581002</v>
      </c>
      <c r="BV4127">
        <v>209.20500013390199</v>
      </c>
      <c r="BW4127">
        <v>78.779271546142297</v>
      </c>
      <c r="BX4127">
        <v>64.066390765766201</v>
      </c>
      <c r="BY4127">
        <v>2425.88108268817</v>
      </c>
      <c r="BZ4127">
        <v>156.46041511826701</v>
      </c>
      <c r="CA4127">
        <v>2264.6636921343502</v>
      </c>
      <c r="CB4127">
        <v>4.7569754355574698</v>
      </c>
      <c r="CC4127">
        <v>19427</v>
      </c>
      <c r="CD4127">
        <v>19313</v>
      </c>
      <c r="CE4127">
        <v>19791.792542840001</v>
      </c>
      <c r="CF4127">
        <v>10727.59228624</v>
      </c>
      <c r="CG4127">
        <v>17674.977311487401</v>
      </c>
      <c r="CH4127">
        <v>25990.335622569099</v>
      </c>
    </row>
    <row r="4128" spans="1:86" x14ac:dyDescent="0.2">
      <c r="A4128" t="s">
        <v>171</v>
      </c>
      <c r="B4128">
        <v>2014</v>
      </c>
      <c r="C4128" t="s">
        <v>3971</v>
      </c>
      <c r="D4128" t="s">
        <v>4151</v>
      </c>
      <c r="E4128">
        <v>9.2308882162360195</v>
      </c>
      <c r="F4128">
        <v>2.6509940811920898</v>
      </c>
      <c r="G4128">
        <v>4.97059142371688</v>
      </c>
      <c r="H4128">
        <v>1.6093027113270499</v>
      </c>
      <c r="I4128">
        <v>7.9711591151110204</v>
      </c>
      <c r="J4128">
        <v>2.5605280910435</v>
      </c>
      <c r="K4128">
        <v>4.9034352629997899</v>
      </c>
      <c r="L4128">
        <v>0.507195761067738</v>
      </c>
      <c r="M4128">
        <v>5.2945937679754502</v>
      </c>
      <c r="N4128">
        <v>3.95330711633081</v>
      </c>
      <c r="O4128">
        <v>0.426539085761864</v>
      </c>
      <c r="P4128">
        <v>0.91474756588276895</v>
      </c>
      <c r="Q4128">
        <v>0</v>
      </c>
      <c r="R4128">
        <v>0.34879764267942498</v>
      </c>
      <c r="S4128">
        <v>0.34879764267942498</v>
      </c>
      <c r="T4128">
        <v>9.5796858589154503</v>
      </c>
      <c r="U4128">
        <v>0</v>
      </c>
      <c r="V4128">
        <v>0.27534950862082203</v>
      </c>
      <c r="W4128">
        <v>0.27534950862082203</v>
      </c>
      <c r="X4128">
        <v>8.2465086237318399</v>
      </c>
      <c r="Y4128">
        <v>24.4713836438154</v>
      </c>
      <c r="Z4128">
        <v>0.89372550173075405</v>
      </c>
      <c r="AA4128">
        <v>0.36554157242103302</v>
      </c>
      <c r="AB4128">
        <v>23.2121165696636</v>
      </c>
      <c r="AC4128">
        <v>1.8207366024325999</v>
      </c>
      <c r="AD4128">
        <v>0.22860017652792</v>
      </c>
      <c r="AE4128">
        <v>0.19469000472002901</v>
      </c>
      <c r="AF4128">
        <v>1.39744642118465</v>
      </c>
      <c r="AG4128">
        <v>95.039889002022704</v>
      </c>
      <c r="AH4128">
        <v>95.039889002022704</v>
      </c>
      <c r="AI4128">
        <v>3.59509381688803</v>
      </c>
      <c r="AJ4128">
        <v>3.59509381688803</v>
      </c>
      <c r="AK4128">
        <v>6.7455790178791197</v>
      </c>
      <c r="AL4128">
        <v>6.7455790178791197</v>
      </c>
      <c r="AM4128">
        <v>105.38056183678999</v>
      </c>
      <c r="AN4128">
        <v>105.38056183678999</v>
      </c>
      <c r="AO4128">
        <v>172.882959605271</v>
      </c>
      <c r="AP4128">
        <v>8.5570689186024307</v>
      </c>
      <c r="AQ4128">
        <v>162.94199430374999</v>
      </c>
      <c r="AR4128">
        <v>1.3838963829182001</v>
      </c>
      <c r="AS4128">
        <v>4.3231996875023198</v>
      </c>
      <c r="AT4128">
        <v>9.6396951848179105E-2</v>
      </c>
      <c r="AU4128">
        <v>0.113250934937467</v>
      </c>
      <c r="AV4128">
        <v>4.11355180071667</v>
      </c>
      <c r="AW4128">
        <v>17.778185253564502</v>
      </c>
      <c r="AX4128">
        <v>1.32564107385805</v>
      </c>
      <c r="AY4128">
        <v>5.8136235682189001</v>
      </c>
      <c r="AZ4128">
        <v>10.638920611487499</v>
      </c>
      <c r="BA4128">
        <v>34.482446907879101</v>
      </c>
      <c r="BB4128">
        <v>4.41043147678901</v>
      </c>
      <c r="BC4128">
        <v>28.417512102128999</v>
      </c>
      <c r="BD4128">
        <v>1.6545033289612401</v>
      </c>
      <c r="BE4128">
        <v>2.76033451981441</v>
      </c>
      <c r="BF4128">
        <v>0.55863416952329503</v>
      </c>
      <c r="BG4128">
        <v>1.3936307994164501</v>
      </c>
      <c r="BH4128">
        <v>0.80806955087466203</v>
      </c>
      <c r="BI4128">
        <v>4.5636752704798997</v>
      </c>
      <c r="BJ4128">
        <v>0.65804958206599196</v>
      </c>
      <c r="BK4128">
        <v>2.6301875108153201</v>
      </c>
      <c r="BL4128">
        <v>1.2754381775985899</v>
      </c>
      <c r="BM4128">
        <v>6.2905844513384404</v>
      </c>
      <c r="BN4128">
        <v>0.67129383356110695</v>
      </c>
      <c r="BO4128">
        <v>4.0266491422321904</v>
      </c>
      <c r="BP4128">
        <v>1.5926414755451499</v>
      </c>
      <c r="BQ4128">
        <v>5.1333562384352502</v>
      </c>
      <c r="BR4128">
        <v>1.12449621156679</v>
      </c>
      <c r="BS4128">
        <v>3.4136093674004599</v>
      </c>
      <c r="BT4128">
        <v>0.59525065946799505</v>
      </c>
      <c r="BU4128">
        <v>55.947450273458401</v>
      </c>
      <c r="BV4128">
        <v>41.599613528406202</v>
      </c>
      <c r="BW4128">
        <v>5.8577965585022502</v>
      </c>
      <c r="BX4128">
        <v>8.4900401865500594</v>
      </c>
      <c r="BY4128">
        <v>97.662897614755295</v>
      </c>
      <c r="BZ4128">
        <v>29.486785722134499</v>
      </c>
      <c r="CA4128">
        <v>67.418623169025807</v>
      </c>
      <c r="CB4128">
        <v>0.75748872359505703</v>
      </c>
      <c r="CC4128">
        <v>2291</v>
      </c>
      <c r="CD4128">
        <v>2261</v>
      </c>
      <c r="CE4128">
        <v>2367.1490978157599</v>
      </c>
      <c r="CF4128">
        <v>1892.5915313836699</v>
      </c>
      <c r="CG4128">
        <v>2661.6226949120201</v>
      </c>
      <c r="CH4128">
        <v>4268.0000429599704</v>
      </c>
    </row>
    <row r="4129" spans="1:86" x14ac:dyDescent="0.2">
      <c r="A4129" t="s">
        <v>171</v>
      </c>
      <c r="B4129">
        <v>2014</v>
      </c>
      <c r="C4129" t="s">
        <v>42</v>
      </c>
      <c r="D4129" t="s">
        <v>2979</v>
      </c>
      <c r="E4129">
        <v>2.7264566615222199</v>
      </c>
      <c r="F4129">
        <v>0.73841007475736797</v>
      </c>
      <c r="G4129">
        <v>1.3555504974994499</v>
      </c>
      <c r="H4129">
        <v>0.63249608926540202</v>
      </c>
      <c r="I4129">
        <v>2.1923860728853302</v>
      </c>
      <c r="J4129">
        <v>0.70348775560695298</v>
      </c>
      <c r="K4129">
        <v>1.3390658216378</v>
      </c>
      <c r="L4129">
        <v>0.14983249564057399</v>
      </c>
      <c r="M4129">
        <v>1.9738032146870499</v>
      </c>
      <c r="N4129">
        <v>1.3291260911565299</v>
      </c>
      <c r="O4129">
        <v>0.18474115352676099</v>
      </c>
      <c r="P4129">
        <v>0.45993597000376002</v>
      </c>
      <c r="Q4129">
        <v>0</v>
      </c>
      <c r="R4129">
        <v>16.025883928818399</v>
      </c>
      <c r="S4129">
        <v>16.025883928818399</v>
      </c>
      <c r="T4129">
        <v>18.752340590340602</v>
      </c>
      <c r="U4129">
        <v>0</v>
      </c>
      <c r="V4129">
        <v>13.753726751436201</v>
      </c>
      <c r="W4129">
        <v>13.753726751436201</v>
      </c>
      <c r="X4129">
        <v>15.946112824321601</v>
      </c>
      <c r="Y4129">
        <v>10.5404997521123</v>
      </c>
      <c r="Z4129">
        <v>0.50746465502405902</v>
      </c>
      <c r="AA4129">
        <v>5.0668637842327197E-2</v>
      </c>
      <c r="AB4129">
        <v>9.9823664592459096</v>
      </c>
      <c r="AC4129">
        <v>0.76700365161193196</v>
      </c>
      <c r="AD4129">
        <v>7.46164522644754E-2</v>
      </c>
      <c r="AE4129">
        <v>5.1066979582514403E-2</v>
      </c>
      <c r="AF4129">
        <v>0.64132021976494002</v>
      </c>
      <c r="AG4129">
        <v>39.208935533927701</v>
      </c>
      <c r="AH4129">
        <v>39.208935533927701</v>
      </c>
      <c r="AI4129">
        <v>0.818769130652378</v>
      </c>
      <c r="AJ4129">
        <v>0.818769130652378</v>
      </c>
      <c r="AK4129">
        <v>1.9815763416619001</v>
      </c>
      <c r="AL4129">
        <v>1.9815763416619001</v>
      </c>
      <c r="AM4129">
        <v>42.009281006241999</v>
      </c>
      <c r="AN4129">
        <v>42.009281006241999</v>
      </c>
      <c r="AO4129">
        <v>14.907043350327999</v>
      </c>
      <c r="AP4129">
        <v>6.3100572733252704</v>
      </c>
      <c r="AQ4129">
        <v>8.0612932665007992</v>
      </c>
      <c r="AR4129">
        <v>0.53569281050190298</v>
      </c>
      <c r="AS4129">
        <v>2.3535479180146099</v>
      </c>
      <c r="AT4129">
        <v>3.1456798019909499E-2</v>
      </c>
      <c r="AU4129">
        <v>6.03281323415032E-2</v>
      </c>
      <c r="AV4129">
        <v>2.2617629876532002</v>
      </c>
      <c r="AW4129">
        <v>5.6147164665946896</v>
      </c>
      <c r="AX4129">
        <v>0.68338255043813501</v>
      </c>
      <c r="AY4129">
        <v>0.75794309571551399</v>
      </c>
      <c r="AZ4129">
        <v>4.1733908204410399</v>
      </c>
      <c r="BA4129">
        <v>10.4088170450691</v>
      </c>
      <c r="BB4129">
        <v>1.3716739678774199</v>
      </c>
      <c r="BC4129">
        <v>8.1525270566390198</v>
      </c>
      <c r="BD4129">
        <v>0.88461602055266997</v>
      </c>
      <c r="BE4129">
        <v>0.90151427567019704</v>
      </c>
      <c r="BF4129">
        <v>0.30635170018378599</v>
      </c>
      <c r="BG4129">
        <v>0.46078596748426498</v>
      </c>
      <c r="BH4129">
        <v>0.13437660800214701</v>
      </c>
      <c r="BI4129">
        <v>1.7600258997736999</v>
      </c>
      <c r="BJ4129">
        <v>0.33736479515175899</v>
      </c>
      <c r="BK4129">
        <v>1.07182218594075</v>
      </c>
      <c r="BL4129">
        <v>0.35083891868118899</v>
      </c>
      <c r="BM4129">
        <v>2.5769794574155802</v>
      </c>
      <c r="BN4129">
        <v>0.34105520461409</v>
      </c>
      <c r="BO4129">
        <v>1.7732900979670401</v>
      </c>
      <c r="BP4129">
        <v>0.46263415483444198</v>
      </c>
      <c r="BQ4129">
        <v>1.6043344234237</v>
      </c>
      <c r="BR4129">
        <v>0.32443771613098898</v>
      </c>
      <c r="BS4129">
        <v>1.0701547149063899</v>
      </c>
      <c r="BT4129">
        <v>0.20974199238632199</v>
      </c>
      <c r="BU4129">
        <v>20.8426955885203</v>
      </c>
      <c r="BV4129">
        <v>13.996241569079601</v>
      </c>
      <c r="BW4129">
        <v>2.5887238926656901</v>
      </c>
      <c r="BX4129">
        <v>4.2577301267749599</v>
      </c>
      <c r="BY4129">
        <v>26.650679189143201</v>
      </c>
      <c r="BZ4129">
        <v>7.9603625129481603</v>
      </c>
      <c r="CA4129">
        <v>18.5020575744051</v>
      </c>
      <c r="CB4129">
        <v>0.18825910178993599</v>
      </c>
      <c r="CC4129">
        <v>921</v>
      </c>
      <c r="CD4129">
        <v>895</v>
      </c>
      <c r="CE4129">
        <v>962.26885245901599</v>
      </c>
      <c r="CF4129">
        <v>826.72384057839304</v>
      </c>
      <c r="CG4129">
        <v>1790.97380830529</v>
      </c>
      <c r="CH4129">
        <v>2658.5125433440899</v>
      </c>
    </row>
    <row r="4130" spans="1:86" x14ac:dyDescent="0.2">
      <c r="A4130" t="s">
        <v>171</v>
      </c>
      <c r="B4130">
        <v>2014</v>
      </c>
      <c r="C4130" t="s">
        <v>43</v>
      </c>
      <c r="D4130" t="s">
        <v>2980</v>
      </c>
      <c r="E4130">
        <v>3.9555658036499701</v>
      </c>
      <c r="F4130">
        <v>1.0578704040775599</v>
      </c>
      <c r="G4130">
        <v>1.4870905598087101</v>
      </c>
      <c r="H4130">
        <v>1.4106048397637001</v>
      </c>
      <c r="I4130">
        <v>2.6891706892615201</v>
      </c>
      <c r="J4130">
        <v>1.0065922200939399</v>
      </c>
      <c r="K4130">
        <v>1.4695904777017801</v>
      </c>
      <c r="L4130">
        <v>0.212987991465794</v>
      </c>
      <c r="M4130">
        <v>3.1300142973009399</v>
      </c>
      <c r="N4130">
        <v>2.0303454011028501</v>
      </c>
      <c r="O4130">
        <v>0.161121497700631</v>
      </c>
      <c r="P4130">
        <v>0.93854739849745905</v>
      </c>
      <c r="Q4130">
        <v>0</v>
      </c>
      <c r="R4130">
        <v>0.423543289128269</v>
      </c>
      <c r="S4130">
        <v>0.423543289128269</v>
      </c>
      <c r="T4130">
        <v>4.3791090927782399</v>
      </c>
      <c r="U4130">
        <v>0</v>
      </c>
      <c r="V4130">
        <v>0.34743779629431198</v>
      </c>
      <c r="W4130">
        <v>0.34743779629431198</v>
      </c>
      <c r="X4130">
        <v>3.03660848555583</v>
      </c>
      <c r="Y4130">
        <v>16.633974951465699</v>
      </c>
      <c r="Z4130">
        <v>0.70648358086545504</v>
      </c>
      <c r="AA4130">
        <v>5.2328408572778699E-2</v>
      </c>
      <c r="AB4130">
        <v>15.8751629620274</v>
      </c>
      <c r="AC4130">
        <v>2.6478861073542799</v>
      </c>
      <c r="AD4130">
        <v>0.11280568611405099</v>
      </c>
      <c r="AE4130">
        <v>5.4335140579222799E-2</v>
      </c>
      <c r="AF4130">
        <v>2.4807452806610102</v>
      </c>
      <c r="AG4130">
        <v>57.103243713989599</v>
      </c>
      <c r="AH4130">
        <v>57.103243713989599</v>
      </c>
      <c r="AI4130">
        <v>1.4900934932823999</v>
      </c>
      <c r="AJ4130">
        <v>1.4900934932823999</v>
      </c>
      <c r="AK4130">
        <v>2.9165323840366399</v>
      </c>
      <c r="AL4130">
        <v>2.9165323840366399</v>
      </c>
      <c r="AM4130">
        <v>61.5098695913086</v>
      </c>
      <c r="AN4130">
        <v>61.5098695913086</v>
      </c>
      <c r="AO4130">
        <v>20.3815764330344</v>
      </c>
      <c r="AP4130">
        <v>8.4954595088513702</v>
      </c>
      <c r="AQ4130">
        <v>10.800818065715401</v>
      </c>
      <c r="AR4130">
        <v>1.08529885846758</v>
      </c>
      <c r="AS4130">
        <v>3.9824463397521899</v>
      </c>
      <c r="AT4130">
        <v>4.6582028777829E-2</v>
      </c>
      <c r="AU4130">
        <v>7.7344335893221206E-2</v>
      </c>
      <c r="AV4130">
        <v>3.8585199750811401</v>
      </c>
      <c r="AW4130">
        <v>7.9880260012785502</v>
      </c>
      <c r="AX4130">
        <v>0.95968301527766198</v>
      </c>
      <c r="AY4130">
        <v>1.0071578556483101</v>
      </c>
      <c r="AZ4130">
        <v>6.0211851303525901</v>
      </c>
      <c r="BA4130">
        <v>15.145604442210299</v>
      </c>
      <c r="BB4130">
        <v>2.029500740195</v>
      </c>
      <c r="BC4130">
        <v>11.487906963496799</v>
      </c>
      <c r="BD4130">
        <v>1.6281967385184599</v>
      </c>
      <c r="BE4130">
        <v>1.36773359627708</v>
      </c>
      <c r="BF4130">
        <v>0.42555098175533002</v>
      </c>
      <c r="BG4130">
        <v>0.71818585881805297</v>
      </c>
      <c r="BH4130">
        <v>0.22399675570370001</v>
      </c>
      <c r="BI4130">
        <v>2.4807317719269801</v>
      </c>
      <c r="BJ4130">
        <v>0.47306271059747601</v>
      </c>
      <c r="BK4130">
        <v>1.4389214957224901</v>
      </c>
      <c r="BL4130">
        <v>0.56874756560701001</v>
      </c>
      <c r="BM4130">
        <v>3.4354222945440598</v>
      </c>
      <c r="BN4130">
        <v>0.47828021442588498</v>
      </c>
      <c r="BO4130">
        <v>2.2405493017771501</v>
      </c>
      <c r="BP4130">
        <v>0.71659277834102197</v>
      </c>
      <c r="BQ4130">
        <v>3.3603472846598299</v>
      </c>
      <c r="BR4130">
        <v>0.48855612873778997</v>
      </c>
      <c r="BS4130">
        <v>2.4637644406634598</v>
      </c>
      <c r="BT4130">
        <v>0.40802671525857398</v>
      </c>
      <c r="BU4130">
        <v>32.337831541302599</v>
      </c>
      <c r="BV4130">
        <v>21.406962309803099</v>
      </c>
      <c r="BW4130">
        <v>2.2363537177344801</v>
      </c>
      <c r="BX4130">
        <v>8.6945155137650598</v>
      </c>
      <c r="BY4130">
        <v>31.869343296685201</v>
      </c>
      <c r="BZ4130">
        <v>11.4847120047712</v>
      </c>
      <c r="CA4130">
        <v>20.093079119329101</v>
      </c>
      <c r="CB4130">
        <v>0.29155217258490301</v>
      </c>
      <c r="CC4130">
        <v>1330</v>
      </c>
      <c r="CD4130">
        <v>1290</v>
      </c>
      <c r="CE4130">
        <v>1389.5099431818201</v>
      </c>
      <c r="CF4130">
        <v>1138.33789751944</v>
      </c>
      <c r="CG4130">
        <v>1851.59483526389</v>
      </c>
      <c r="CH4130">
        <v>2925.38165572258</v>
      </c>
    </row>
    <row r="4131" spans="1:86" x14ac:dyDescent="0.2">
      <c r="A4131" t="s">
        <v>171</v>
      </c>
      <c r="B4131">
        <v>2014</v>
      </c>
      <c r="C4131" t="s">
        <v>44</v>
      </c>
      <c r="D4131" t="s">
        <v>2981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  <c r="BE4131">
        <v>0</v>
      </c>
      <c r="BF4131">
        <v>0</v>
      </c>
      <c r="BG4131">
        <v>0</v>
      </c>
      <c r="BH4131">
        <v>0</v>
      </c>
      <c r="BI4131">
        <v>0</v>
      </c>
      <c r="BJ4131">
        <v>0</v>
      </c>
      <c r="BK4131">
        <v>0</v>
      </c>
      <c r="BL4131">
        <v>0</v>
      </c>
      <c r="BM4131">
        <v>0</v>
      </c>
      <c r="BN4131">
        <v>0</v>
      </c>
      <c r="BO4131">
        <v>0</v>
      </c>
      <c r="BP4131">
        <v>0</v>
      </c>
      <c r="BQ4131">
        <v>0</v>
      </c>
      <c r="BR4131">
        <v>0</v>
      </c>
      <c r="BS4131">
        <v>0</v>
      </c>
      <c r="BT4131">
        <v>0</v>
      </c>
      <c r="BU4131">
        <v>0</v>
      </c>
      <c r="BV4131">
        <v>0</v>
      </c>
      <c r="BW4131">
        <v>0</v>
      </c>
      <c r="BX4131">
        <v>0</v>
      </c>
      <c r="BY4131">
        <v>0</v>
      </c>
      <c r="BZ4131">
        <v>0</v>
      </c>
      <c r="CA4131">
        <v>0</v>
      </c>
      <c r="CB4131">
        <v>0</v>
      </c>
      <c r="CC4131">
        <v>0</v>
      </c>
      <c r="CD4131">
        <v>0</v>
      </c>
      <c r="CE4131">
        <v>0</v>
      </c>
      <c r="CF4131">
        <v>0</v>
      </c>
      <c r="CG4131">
        <v>0</v>
      </c>
      <c r="CH4131">
        <v>0</v>
      </c>
    </row>
    <row r="4132" spans="1:86" x14ac:dyDescent="0.2">
      <c r="A4132" t="s">
        <v>171</v>
      </c>
      <c r="B4132">
        <v>2014</v>
      </c>
      <c r="C4132" t="s">
        <v>45</v>
      </c>
      <c r="D4132" t="s">
        <v>2982</v>
      </c>
      <c r="E4132">
        <v>1.7680591882754899</v>
      </c>
      <c r="F4132">
        <v>0.43596013289712598</v>
      </c>
      <c r="G4132">
        <v>0.989168115395062</v>
      </c>
      <c r="H4132">
        <v>0.34293093998329899</v>
      </c>
      <c r="I4132">
        <v>1.4794575720616301</v>
      </c>
      <c r="J4132">
        <v>0.42064893180241297</v>
      </c>
      <c r="K4132">
        <v>0.97861463043098695</v>
      </c>
      <c r="L4132">
        <v>8.0194009828232299E-2</v>
      </c>
      <c r="M4132">
        <v>1.0390391080827199</v>
      </c>
      <c r="N4132">
        <v>0.72393571185886296</v>
      </c>
      <c r="O4132">
        <v>9.1208212906677202E-2</v>
      </c>
      <c r="P4132">
        <v>0.223895183317183</v>
      </c>
      <c r="Q4132">
        <v>0</v>
      </c>
      <c r="R4132">
        <v>3.9413681501843998</v>
      </c>
      <c r="S4132">
        <v>3.9413681501843998</v>
      </c>
      <c r="T4132">
        <v>5.7094273384598901</v>
      </c>
      <c r="U4132">
        <v>0</v>
      </c>
      <c r="V4132">
        <v>3.4214794615873001</v>
      </c>
      <c r="W4132">
        <v>3.4214794615873001</v>
      </c>
      <c r="X4132">
        <v>4.9009370336489297</v>
      </c>
      <c r="Y4132">
        <v>5.4116127353838399</v>
      </c>
      <c r="Z4132">
        <v>0.124977506758239</v>
      </c>
      <c r="AA4132">
        <v>3.6868907692817601E-2</v>
      </c>
      <c r="AB4132">
        <v>5.2497663209327703</v>
      </c>
      <c r="AC4132">
        <v>0.41550229388457199</v>
      </c>
      <c r="AD4132">
        <v>4.0895179281064897E-2</v>
      </c>
      <c r="AE4132">
        <v>3.23213499052162E-2</v>
      </c>
      <c r="AF4132">
        <v>0.34228576469828997</v>
      </c>
      <c r="AG4132">
        <v>27.8248740989997</v>
      </c>
      <c r="AH4132">
        <v>27.8248740989997</v>
      </c>
      <c r="AI4132">
        <v>0.50579280529840498</v>
      </c>
      <c r="AJ4132">
        <v>0.50579280529840498</v>
      </c>
      <c r="AK4132">
        <v>1.1685003834880601</v>
      </c>
      <c r="AL4132">
        <v>1.1685003834880601</v>
      </c>
      <c r="AM4132">
        <v>29.4991672877862</v>
      </c>
      <c r="AN4132">
        <v>29.4991672877862</v>
      </c>
      <c r="AO4132">
        <v>6.2767472301786498</v>
      </c>
      <c r="AP4132">
        <v>0.92601268459282804</v>
      </c>
      <c r="AQ4132">
        <v>5.0818420853567297</v>
      </c>
      <c r="AR4132">
        <v>0.26889246022909902</v>
      </c>
      <c r="AS4132">
        <v>1.2217236349065601</v>
      </c>
      <c r="AT4132">
        <v>1.6571462232648201E-2</v>
      </c>
      <c r="AU4132">
        <v>8.5291378278460603E-2</v>
      </c>
      <c r="AV4132">
        <v>1.1198607943954499</v>
      </c>
      <c r="AW4132">
        <v>3.0543854024790802</v>
      </c>
      <c r="AX4132">
        <v>0.19530092255055001</v>
      </c>
      <c r="AY4132">
        <v>0.65897864426624797</v>
      </c>
      <c r="AZ4132">
        <v>2.20010583566228</v>
      </c>
      <c r="BA4132">
        <v>7.2108873015691799</v>
      </c>
      <c r="BB4132">
        <v>0.76078435993536098</v>
      </c>
      <c r="BC4132">
        <v>6.0225787217394</v>
      </c>
      <c r="BD4132">
        <v>0.42752421989441802</v>
      </c>
      <c r="BE4132">
        <v>0.52457755780910398</v>
      </c>
      <c r="BF4132">
        <v>7.66595592941723E-2</v>
      </c>
      <c r="BG4132">
        <v>0.38294162318626901</v>
      </c>
      <c r="BH4132">
        <v>6.4976375328663002E-2</v>
      </c>
      <c r="BI4132">
        <v>1.1438638487676001</v>
      </c>
      <c r="BJ4132">
        <v>9.5261713571964696E-2</v>
      </c>
      <c r="BK4132">
        <v>0.87692319518713302</v>
      </c>
      <c r="BL4132">
        <v>0.17167894000850301</v>
      </c>
      <c r="BM4132">
        <v>1.76892544967166</v>
      </c>
      <c r="BN4132">
        <v>9.7441504385644695E-2</v>
      </c>
      <c r="BO4132">
        <v>1.43885748032723</v>
      </c>
      <c r="BP4132">
        <v>0.232626464958782</v>
      </c>
      <c r="BQ4132">
        <v>1.4041293224181199</v>
      </c>
      <c r="BR4132">
        <v>0.18457056432187199</v>
      </c>
      <c r="BS4132">
        <v>1.10957156289892</v>
      </c>
      <c r="BT4132">
        <v>0.10998719519733401</v>
      </c>
      <c r="BU4132">
        <v>10.948776746293399</v>
      </c>
      <c r="BV4132">
        <v>7.6248941926954297</v>
      </c>
      <c r="BW4132">
        <v>1.24910343065545</v>
      </c>
      <c r="BX4132">
        <v>2.0747791229425601</v>
      </c>
      <c r="BY4132">
        <v>18.372541129600599</v>
      </c>
      <c r="BZ4132">
        <v>4.7961956022716299</v>
      </c>
      <c r="CA4132">
        <v>13.4622870214671</v>
      </c>
      <c r="CB4132">
        <v>0.11405850586189099</v>
      </c>
      <c r="CC4132">
        <v>446</v>
      </c>
      <c r="CD4132">
        <v>440</v>
      </c>
      <c r="CE4132">
        <v>428.84615384615398</v>
      </c>
      <c r="CF4132">
        <v>297.17878953206002</v>
      </c>
      <c r="CG4132">
        <v>518.532466600715</v>
      </c>
      <c r="CH4132">
        <v>767.38420229153496</v>
      </c>
    </row>
    <row r="4133" spans="1:86" x14ac:dyDescent="0.2">
      <c r="A4133" t="s">
        <v>171</v>
      </c>
      <c r="B4133">
        <v>2014</v>
      </c>
      <c r="C4133" t="s">
        <v>234</v>
      </c>
      <c r="D4133" t="s">
        <v>4152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  <c r="BE4133">
        <v>0</v>
      </c>
      <c r="BF4133">
        <v>0</v>
      </c>
      <c r="BG4133">
        <v>0</v>
      </c>
      <c r="BH4133">
        <v>0</v>
      </c>
      <c r="BI4133">
        <v>0</v>
      </c>
      <c r="BJ4133">
        <v>0</v>
      </c>
      <c r="BK4133">
        <v>0</v>
      </c>
      <c r="BL4133">
        <v>0</v>
      </c>
      <c r="BM4133">
        <v>0</v>
      </c>
      <c r="BN4133">
        <v>0</v>
      </c>
      <c r="BO4133">
        <v>0</v>
      </c>
      <c r="BP4133">
        <v>0</v>
      </c>
      <c r="BQ4133">
        <v>0</v>
      </c>
      <c r="BR4133">
        <v>0</v>
      </c>
      <c r="BS4133">
        <v>0</v>
      </c>
      <c r="BT4133">
        <v>0</v>
      </c>
      <c r="BU4133">
        <v>0</v>
      </c>
      <c r="BV4133">
        <v>0</v>
      </c>
      <c r="BW4133">
        <v>0</v>
      </c>
      <c r="BX4133">
        <v>0</v>
      </c>
      <c r="BY4133">
        <v>0</v>
      </c>
      <c r="BZ4133">
        <v>0</v>
      </c>
      <c r="CA4133">
        <v>0</v>
      </c>
      <c r="CB4133">
        <v>0</v>
      </c>
      <c r="CC4133">
        <v>89374</v>
      </c>
      <c r="CD4133">
        <v>89135</v>
      </c>
      <c r="CE4133">
        <v>90587.752568569194</v>
      </c>
      <c r="CF4133">
        <v>0</v>
      </c>
      <c r="CG4133">
        <v>0</v>
      </c>
      <c r="CH4133">
        <v>0</v>
      </c>
    </row>
    <row r="4134" spans="1:86" x14ac:dyDescent="0.2">
      <c r="A4134" t="s">
        <v>171</v>
      </c>
      <c r="B4134">
        <v>2014</v>
      </c>
      <c r="C4134" t="s">
        <v>238</v>
      </c>
      <c r="D4134" t="s">
        <v>2983</v>
      </c>
      <c r="E4134">
        <v>25712.0785479314</v>
      </c>
      <c r="F4134">
        <v>8129.4839394372302</v>
      </c>
      <c r="G4134">
        <v>10108.3129151879</v>
      </c>
      <c r="H4134">
        <v>7474.2816933062904</v>
      </c>
      <c r="I4134">
        <v>21908.013167221401</v>
      </c>
      <c r="J4134">
        <v>7922.6692971702396</v>
      </c>
      <c r="K4134">
        <v>9965.5475995976794</v>
      </c>
      <c r="L4134">
        <v>4019.7962704535198</v>
      </c>
      <c r="M4134">
        <v>24733.6074650556</v>
      </c>
      <c r="N4134">
        <v>9624.4645229206999</v>
      </c>
      <c r="O4134">
        <v>707.03498664744905</v>
      </c>
      <c r="P4134">
        <v>14402.1079554875</v>
      </c>
      <c r="Q4134">
        <v>18826.0973083545</v>
      </c>
      <c r="R4134">
        <v>43330.853241016499</v>
      </c>
      <c r="S4134">
        <v>62156.950549371002</v>
      </c>
      <c r="T4134">
        <v>87869.029097302395</v>
      </c>
      <c r="U4134">
        <v>15167.4775169729</v>
      </c>
      <c r="V4134">
        <v>34853.537420108798</v>
      </c>
      <c r="W4134">
        <v>50021.014937081702</v>
      </c>
      <c r="X4134">
        <v>71929.028104303099</v>
      </c>
      <c r="Y4134">
        <v>70087.858948793801</v>
      </c>
      <c r="Z4134">
        <v>1639.00426151749</v>
      </c>
      <c r="AA4134">
        <v>214.89072510501401</v>
      </c>
      <c r="AB4134">
        <v>68233.963962171096</v>
      </c>
      <c r="AC4134">
        <v>5763.1735567738197</v>
      </c>
      <c r="AD4134">
        <v>556.50850915790295</v>
      </c>
      <c r="AE4134">
        <v>461.050494840851</v>
      </c>
      <c r="AF4134">
        <v>4745.6145527750396</v>
      </c>
      <c r="AG4134">
        <v>240710.247234707</v>
      </c>
      <c r="AH4134">
        <v>240710.247234707</v>
      </c>
      <c r="AI4134">
        <v>71069.186398023099</v>
      </c>
      <c r="AJ4134">
        <v>71069.186398023099</v>
      </c>
      <c r="AK4134">
        <v>22469.679899904299</v>
      </c>
      <c r="AL4134">
        <v>22469.679899904299</v>
      </c>
      <c r="AM4134">
        <v>334249.11353263399</v>
      </c>
      <c r="AN4134">
        <v>334249.11353263399</v>
      </c>
      <c r="AO4134">
        <v>67843.594066418402</v>
      </c>
      <c r="AP4134">
        <v>11598.9423681521</v>
      </c>
      <c r="AQ4134">
        <v>31273.7913058841</v>
      </c>
      <c r="AR4134">
        <v>24970.860392382401</v>
      </c>
      <c r="AS4134">
        <v>19234.550941763198</v>
      </c>
      <c r="AT4134">
        <v>276.04950621229</v>
      </c>
      <c r="AU4134">
        <v>188.73531784020699</v>
      </c>
      <c r="AV4134">
        <v>18769.7661177107</v>
      </c>
      <c r="AW4134">
        <v>41862.587830319499</v>
      </c>
      <c r="AX4134">
        <v>2546.7984258131301</v>
      </c>
      <c r="AY4134">
        <v>5087.1104380522002</v>
      </c>
      <c r="AZ4134">
        <v>34228.678966454201</v>
      </c>
      <c r="BA4134">
        <v>145547.666884848</v>
      </c>
      <c r="BB4134">
        <v>14685.1320932156</v>
      </c>
      <c r="BC4134">
        <v>115626.777844563</v>
      </c>
      <c r="BD4134">
        <v>15235.7569470698</v>
      </c>
      <c r="BE4134">
        <v>10873.5691292669</v>
      </c>
      <c r="BF4134">
        <v>1196.89648329328</v>
      </c>
      <c r="BG4134">
        <v>6668.7186543276503</v>
      </c>
      <c r="BH4134">
        <v>3007.9539916460099</v>
      </c>
      <c r="BI4134">
        <v>15729.9228316999</v>
      </c>
      <c r="BJ4134">
        <v>1490.7271638971699</v>
      </c>
      <c r="BK4134">
        <v>9009.9465934062591</v>
      </c>
      <c r="BL4134">
        <v>5229.2490743965</v>
      </c>
      <c r="BM4134">
        <v>19304.854227617601</v>
      </c>
      <c r="BN4134">
        <v>1607.44207479242</v>
      </c>
      <c r="BO4134">
        <v>11101.438109483701</v>
      </c>
      <c r="BP4134">
        <v>6595.9740433414299</v>
      </c>
      <c r="BQ4134">
        <v>45326.408514216499</v>
      </c>
      <c r="BR4134">
        <v>3530.4793969628799</v>
      </c>
      <c r="BS4134">
        <v>32422.087362412502</v>
      </c>
      <c r="BT4134">
        <v>9373.8417548411398</v>
      </c>
      <c r="BU4134">
        <v>245235.96587257899</v>
      </c>
      <c r="BV4134">
        <v>102430.079340283</v>
      </c>
      <c r="BW4134">
        <v>9568.3437184406794</v>
      </c>
      <c r="BX4134">
        <v>133237.54281385499</v>
      </c>
      <c r="BY4134">
        <v>256768.99172800599</v>
      </c>
      <c r="BZ4134">
        <v>110991.629835456</v>
      </c>
      <c r="CA4134">
        <v>134344.008691247</v>
      </c>
      <c r="CB4134">
        <v>11433.353201303</v>
      </c>
      <c r="CC4134">
        <v>1772883</v>
      </c>
      <c r="CD4134">
        <v>1738056</v>
      </c>
      <c r="CE4134">
        <v>1808844.7686491499</v>
      </c>
      <c r="CF4134">
        <v>1018505.243351</v>
      </c>
      <c r="CG4134">
        <v>1188827.7984561501</v>
      </c>
      <c r="CH4134">
        <v>1965932.84825172</v>
      </c>
    </row>
    <row r="4135" spans="1:86" x14ac:dyDescent="0.2">
      <c r="A4135" t="s">
        <v>171</v>
      </c>
      <c r="B4135">
        <v>2014</v>
      </c>
      <c r="C4135" t="s">
        <v>239</v>
      </c>
      <c r="D4135" t="s">
        <v>2984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  <c r="BE4135">
        <v>0</v>
      </c>
      <c r="BF4135">
        <v>0</v>
      </c>
      <c r="BG4135">
        <v>0</v>
      </c>
      <c r="BH4135">
        <v>0</v>
      </c>
      <c r="BI4135">
        <v>0</v>
      </c>
      <c r="BJ4135">
        <v>0</v>
      </c>
      <c r="BK4135">
        <v>0</v>
      </c>
      <c r="BL4135">
        <v>0</v>
      </c>
      <c r="BM4135">
        <v>0</v>
      </c>
      <c r="BN4135">
        <v>0</v>
      </c>
      <c r="BO4135">
        <v>0</v>
      </c>
      <c r="BP4135">
        <v>0</v>
      </c>
      <c r="BQ4135">
        <v>0</v>
      </c>
      <c r="BR4135">
        <v>0</v>
      </c>
      <c r="BS4135">
        <v>0</v>
      </c>
      <c r="BT4135">
        <v>0</v>
      </c>
      <c r="BU4135">
        <v>0</v>
      </c>
      <c r="BV4135">
        <v>0</v>
      </c>
      <c r="BW4135">
        <v>0</v>
      </c>
      <c r="BX4135">
        <v>0</v>
      </c>
      <c r="BY4135">
        <v>0</v>
      </c>
      <c r="BZ4135">
        <v>0</v>
      </c>
      <c r="CA4135">
        <v>0</v>
      </c>
      <c r="CB4135">
        <v>0</v>
      </c>
      <c r="CC4135">
        <v>0</v>
      </c>
      <c r="CD4135">
        <v>0</v>
      </c>
      <c r="CE4135">
        <v>0</v>
      </c>
      <c r="CF4135">
        <v>0</v>
      </c>
      <c r="CG4135">
        <v>0</v>
      </c>
      <c r="CH4135">
        <v>0</v>
      </c>
    </row>
    <row r="4136" spans="1:86" x14ac:dyDescent="0.2">
      <c r="A4136" t="s">
        <v>171</v>
      </c>
      <c r="B4136">
        <v>2014</v>
      </c>
      <c r="C4136" t="s">
        <v>240</v>
      </c>
      <c r="D4136" t="s">
        <v>2985</v>
      </c>
      <c r="E4136">
        <v>25712.0785479314</v>
      </c>
      <c r="F4136">
        <v>8129.4839394372302</v>
      </c>
      <c r="G4136">
        <v>10108.3129151879</v>
      </c>
      <c r="H4136">
        <v>7474.2816933062904</v>
      </c>
      <c r="I4136">
        <v>21908.013167221401</v>
      </c>
      <c r="J4136">
        <v>7922.6692971702396</v>
      </c>
      <c r="K4136">
        <v>9965.5475995976794</v>
      </c>
      <c r="L4136">
        <v>4019.7962704535198</v>
      </c>
      <c r="M4136">
        <v>24733.6074650556</v>
      </c>
      <c r="N4136">
        <v>9624.4645229206999</v>
      </c>
      <c r="O4136">
        <v>707.03498664744905</v>
      </c>
      <c r="P4136">
        <v>14402.1079554875</v>
      </c>
      <c r="Q4136">
        <v>18826.0973083545</v>
      </c>
      <c r="R4136">
        <v>43330.853241016499</v>
      </c>
      <c r="S4136">
        <v>62156.950549371002</v>
      </c>
      <c r="T4136">
        <v>87869.029097302395</v>
      </c>
      <c r="U4136">
        <v>15167.4775169729</v>
      </c>
      <c r="V4136">
        <v>34853.537420108798</v>
      </c>
      <c r="W4136">
        <v>50021.014937081702</v>
      </c>
      <c r="X4136">
        <v>71929.028104303099</v>
      </c>
      <c r="Y4136">
        <v>70087.858948793801</v>
      </c>
      <c r="Z4136">
        <v>1639.00426151749</v>
      </c>
      <c r="AA4136">
        <v>214.89072510501401</v>
      </c>
      <c r="AB4136">
        <v>68233.963962171096</v>
      </c>
      <c r="AC4136">
        <v>5763.1735567738197</v>
      </c>
      <c r="AD4136">
        <v>556.50850915790295</v>
      </c>
      <c r="AE4136">
        <v>461.050494840851</v>
      </c>
      <c r="AF4136">
        <v>4745.6145527750396</v>
      </c>
      <c r="AG4136">
        <v>240710.247234707</v>
      </c>
      <c r="AH4136">
        <v>240710.247234707</v>
      </c>
      <c r="AI4136">
        <v>71069.186398023099</v>
      </c>
      <c r="AJ4136">
        <v>71069.186398023099</v>
      </c>
      <c r="AK4136">
        <v>22469.679899904299</v>
      </c>
      <c r="AL4136">
        <v>22469.679899904299</v>
      </c>
      <c r="AM4136">
        <v>334249.11353263399</v>
      </c>
      <c r="AN4136">
        <v>334249.11353263399</v>
      </c>
      <c r="AO4136">
        <v>67843.594066418402</v>
      </c>
      <c r="AP4136">
        <v>11598.9423681521</v>
      </c>
      <c r="AQ4136">
        <v>31273.7913058841</v>
      </c>
      <c r="AR4136">
        <v>24970.860392382401</v>
      </c>
      <c r="AS4136">
        <v>19234.550941763198</v>
      </c>
      <c r="AT4136">
        <v>276.04950621229</v>
      </c>
      <c r="AU4136">
        <v>188.73531784020699</v>
      </c>
      <c r="AV4136">
        <v>18769.7661177107</v>
      </c>
      <c r="AW4136">
        <v>41862.587830319499</v>
      </c>
      <c r="AX4136">
        <v>2546.7984258131301</v>
      </c>
      <c r="AY4136">
        <v>5087.1104380522002</v>
      </c>
      <c r="AZ4136">
        <v>34228.678966454201</v>
      </c>
      <c r="BA4136">
        <v>145547.666884848</v>
      </c>
      <c r="BB4136">
        <v>14685.1320932156</v>
      </c>
      <c r="BC4136">
        <v>115626.777844563</v>
      </c>
      <c r="BD4136">
        <v>15235.7569470698</v>
      </c>
      <c r="BE4136">
        <v>10873.5691292669</v>
      </c>
      <c r="BF4136">
        <v>1196.89648329328</v>
      </c>
      <c r="BG4136">
        <v>6668.7186543276503</v>
      </c>
      <c r="BH4136">
        <v>3007.9539916460099</v>
      </c>
      <c r="BI4136">
        <v>15729.9228316999</v>
      </c>
      <c r="BJ4136">
        <v>1490.7271638971699</v>
      </c>
      <c r="BK4136">
        <v>9009.9465934062591</v>
      </c>
      <c r="BL4136">
        <v>5229.2490743965</v>
      </c>
      <c r="BM4136">
        <v>19304.854227617601</v>
      </c>
      <c r="BN4136">
        <v>1607.44207479242</v>
      </c>
      <c r="BO4136">
        <v>11101.438109483701</v>
      </c>
      <c r="BP4136">
        <v>6595.9740433414299</v>
      </c>
      <c r="BQ4136">
        <v>45326.408514216499</v>
      </c>
      <c r="BR4136">
        <v>3530.4793969628799</v>
      </c>
      <c r="BS4136">
        <v>32422.087362412502</v>
      </c>
      <c r="BT4136">
        <v>9373.8417548411398</v>
      </c>
      <c r="BU4136">
        <v>245235.96587257899</v>
      </c>
      <c r="BV4136">
        <v>102430.079340283</v>
      </c>
      <c r="BW4136">
        <v>9568.3437184406794</v>
      </c>
      <c r="BX4136">
        <v>133237.54281385499</v>
      </c>
      <c r="BY4136">
        <v>256768.99172800599</v>
      </c>
      <c r="BZ4136">
        <v>110991.629835456</v>
      </c>
      <c r="CA4136">
        <v>134344.008691247</v>
      </c>
      <c r="CB4136">
        <v>11433.353201303</v>
      </c>
      <c r="CC4136">
        <v>1772883</v>
      </c>
      <c r="CD4136">
        <v>1738056</v>
      </c>
      <c r="CE4136">
        <v>1808844.7686491499</v>
      </c>
      <c r="CF4136">
        <v>1018505.243351</v>
      </c>
      <c r="CG4136">
        <v>1188827.7984561501</v>
      </c>
      <c r="CH4136">
        <v>1965932.84825172</v>
      </c>
    </row>
    <row r="4137" spans="1:86" x14ac:dyDescent="0.2">
      <c r="A4137" t="s">
        <v>171</v>
      </c>
      <c r="B4137">
        <v>2015</v>
      </c>
      <c r="C4137" t="s">
        <v>2</v>
      </c>
      <c r="D4137" t="s">
        <v>3820</v>
      </c>
      <c r="E4137">
        <v>1059.6107551939899</v>
      </c>
      <c r="F4137">
        <v>40.690491467520303</v>
      </c>
      <c r="G4137">
        <v>132.784465247344</v>
      </c>
      <c r="H4137">
        <v>886.13579847912297</v>
      </c>
      <c r="I4137">
        <v>190.49894410973999</v>
      </c>
      <c r="J4137">
        <v>35.567426749437701</v>
      </c>
      <c r="K4137">
        <v>131.12147274476601</v>
      </c>
      <c r="L4137">
        <v>23.810044615536199</v>
      </c>
      <c r="M4137">
        <v>118.53150508447099</v>
      </c>
      <c r="N4137">
        <v>87.520384924218604</v>
      </c>
      <c r="O4137">
        <v>26.724767007646701</v>
      </c>
      <c r="P4137">
        <v>4.28635315260565</v>
      </c>
      <c r="Q4137">
        <v>47.837258262506197</v>
      </c>
      <c r="R4137">
        <v>283.92989935956001</v>
      </c>
      <c r="S4137">
        <v>331.76715762206601</v>
      </c>
      <c r="T4137">
        <v>1391.37791281605</v>
      </c>
      <c r="U4137">
        <v>13.534193258545701</v>
      </c>
      <c r="V4137">
        <v>80.329899107608199</v>
      </c>
      <c r="W4137">
        <v>93.864092366153898</v>
      </c>
      <c r="X4137">
        <v>284.36303647589398</v>
      </c>
      <c r="Y4137">
        <v>16793.282784601</v>
      </c>
      <c r="Z4137">
        <v>140.31469537307001</v>
      </c>
      <c r="AA4137">
        <v>10.4717552357277</v>
      </c>
      <c r="AB4137">
        <v>16642.4963339922</v>
      </c>
      <c r="AC4137">
        <v>1499.6614931640099</v>
      </c>
      <c r="AD4137">
        <v>5.4201252810598799</v>
      </c>
      <c r="AE4137">
        <v>4.7020087976010396</v>
      </c>
      <c r="AF4137">
        <v>1489.53935908535</v>
      </c>
      <c r="AG4137">
        <v>2328.3505035094199</v>
      </c>
      <c r="AH4137">
        <v>2328.3505035094199</v>
      </c>
      <c r="AI4137">
        <v>14.754271078393099</v>
      </c>
      <c r="AJ4137">
        <v>14.754271078393099</v>
      </c>
      <c r="AK4137">
        <v>39.361814371256401</v>
      </c>
      <c r="AL4137">
        <v>39.361814371256401</v>
      </c>
      <c r="AM4137">
        <v>2382.4665889590701</v>
      </c>
      <c r="AN4137">
        <v>2382.4665889590701</v>
      </c>
      <c r="AO4137">
        <v>3754.2029015401299</v>
      </c>
      <c r="AP4137">
        <v>2160.6112357965098</v>
      </c>
      <c r="AQ4137">
        <v>1585.6337198532999</v>
      </c>
      <c r="AR4137">
        <v>7.9579458903074096</v>
      </c>
      <c r="AS4137">
        <v>6108.6006607305799</v>
      </c>
      <c r="AT4137">
        <v>2.7479638153552899</v>
      </c>
      <c r="AU4137">
        <v>5.3506042824499298</v>
      </c>
      <c r="AV4137">
        <v>6100.5020926327497</v>
      </c>
      <c r="AW4137">
        <v>5478.4101454497804</v>
      </c>
      <c r="AX4137">
        <v>167.72497549612501</v>
      </c>
      <c r="AY4137">
        <v>326.38870817445297</v>
      </c>
      <c r="AZ4137">
        <v>4984.2964617791904</v>
      </c>
      <c r="BA4137">
        <v>2383.77115634341</v>
      </c>
      <c r="BB4137">
        <v>108.86518887296999</v>
      </c>
      <c r="BC4137">
        <v>603.06563395718194</v>
      </c>
      <c r="BD4137">
        <v>1671.84033351327</v>
      </c>
      <c r="BE4137">
        <v>241.42103914477201</v>
      </c>
      <c r="BF4137">
        <v>86.904131260128594</v>
      </c>
      <c r="BG4137">
        <v>44.046790886596298</v>
      </c>
      <c r="BH4137">
        <v>110.470116998047</v>
      </c>
      <c r="BI4137">
        <v>768.32134814726498</v>
      </c>
      <c r="BJ4137">
        <v>88.796261925426606</v>
      </c>
      <c r="BK4137">
        <v>89.622663164929193</v>
      </c>
      <c r="BL4137">
        <v>589.90242305691095</v>
      </c>
      <c r="BM4137">
        <v>955.56395186022496</v>
      </c>
      <c r="BN4137">
        <v>89.866542120609594</v>
      </c>
      <c r="BO4137">
        <v>143.18075730043699</v>
      </c>
      <c r="BP4137">
        <v>722.51665243917796</v>
      </c>
      <c r="BQ4137">
        <v>42.052639520121303</v>
      </c>
      <c r="BR4137">
        <v>28.593819553297301</v>
      </c>
      <c r="BS4137">
        <v>7.7408096582950696</v>
      </c>
      <c r="BT4137">
        <v>5.7180103085288501</v>
      </c>
      <c r="BU4137">
        <v>1287.0648182239099</v>
      </c>
      <c r="BV4137">
        <v>913.27683551092002</v>
      </c>
      <c r="BW4137">
        <v>333.67549076805898</v>
      </c>
      <c r="BX4137">
        <v>40.112491944925999</v>
      </c>
      <c r="BY4137">
        <v>2144.8834158996101</v>
      </c>
      <c r="BZ4137">
        <v>466.83196902855298</v>
      </c>
      <c r="CA4137">
        <v>1673.3351893746101</v>
      </c>
      <c r="CB4137">
        <v>4.7162574964623998</v>
      </c>
      <c r="CC4137">
        <v>6904</v>
      </c>
      <c r="CD4137">
        <v>7145</v>
      </c>
      <c r="CE4137">
        <v>6904</v>
      </c>
      <c r="CF4137">
        <v>3778.0140103513299</v>
      </c>
      <c r="CG4137">
        <v>10405.4810280315</v>
      </c>
      <c r="CH4137">
        <v>23169.524794322799</v>
      </c>
    </row>
    <row r="4138" spans="1:86" x14ac:dyDescent="0.2">
      <c r="A4138" t="s">
        <v>171</v>
      </c>
      <c r="B4138">
        <v>2015</v>
      </c>
      <c r="C4138" t="s">
        <v>3</v>
      </c>
      <c r="D4138" t="s">
        <v>3821</v>
      </c>
      <c r="E4138">
        <v>9.5804890648491892</v>
      </c>
      <c r="F4138">
        <v>0.664245872331368</v>
      </c>
      <c r="G4138">
        <v>8.3502092983429304</v>
      </c>
      <c r="H4138">
        <v>0.56603389417489003</v>
      </c>
      <c r="I4138">
        <v>8.96988359646849</v>
      </c>
      <c r="J4138">
        <v>0.60522297178500195</v>
      </c>
      <c r="K4138">
        <v>8.25889928253231</v>
      </c>
      <c r="L4138">
        <v>0.105761342151175</v>
      </c>
      <c r="M4138">
        <v>10.1804444302589</v>
      </c>
      <c r="N4138">
        <v>2.8175941836469902</v>
      </c>
      <c r="O4138">
        <v>1.66142401423343</v>
      </c>
      <c r="P4138">
        <v>5.7014262323785401</v>
      </c>
      <c r="Q4138">
        <v>0.30094521034674099</v>
      </c>
      <c r="R4138">
        <v>777.73784069170802</v>
      </c>
      <c r="S4138">
        <v>778.03878590205397</v>
      </c>
      <c r="T4138">
        <v>787.61927496690396</v>
      </c>
      <c r="U4138">
        <v>0.235654084138019</v>
      </c>
      <c r="V4138">
        <v>609.00486947945797</v>
      </c>
      <c r="W4138">
        <v>609.24052356359596</v>
      </c>
      <c r="X4138">
        <v>618.21040716006405</v>
      </c>
      <c r="Y4138">
        <v>8.7239285698159605</v>
      </c>
      <c r="Z4138">
        <v>0.39164746220754498</v>
      </c>
      <c r="AA4138">
        <v>0.50639925692074095</v>
      </c>
      <c r="AB4138">
        <v>7.8258818506876704</v>
      </c>
      <c r="AC4138">
        <v>1.0103167810236</v>
      </c>
      <c r="AD4138">
        <v>0.165207093930124</v>
      </c>
      <c r="AE4138">
        <v>0.26392628989128503</v>
      </c>
      <c r="AF4138">
        <v>0.58118339720219303</v>
      </c>
      <c r="AG4138">
        <v>90.201981196243295</v>
      </c>
      <c r="AH4138">
        <v>90.201981196243295</v>
      </c>
      <c r="AI4138">
        <v>0.208102265080056</v>
      </c>
      <c r="AJ4138">
        <v>0.208102265080056</v>
      </c>
      <c r="AK4138">
        <v>1.0391283371779501</v>
      </c>
      <c r="AL4138">
        <v>1.0391283371779501</v>
      </c>
      <c r="AM4138">
        <v>91.449211798501295</v>
      </c>
      <c r="AN4138">
        <v>91.449211798501295</v>
      </c>
      <c r="AO4138">
        <v>102.373878915086</v>
      </c>
      <c r="AP4138">
        <v>2.0807289595616201</v>
      </c>
      <c r="AQ4138">
        <v>99.493830886439</v>
      </c>
      <c r="AR4138">
        <v>0.79931906908491701</v>
      </c>
      <c r="AS4138">
        <v>2.9145070588195501</v>
      </c>
      <c r="AT4138">
        <v>5.0740022120957497E-2</v>
      </c>
      <c r="AU4138">
        <v>0.45959741397877202</v>
      </c>
      <c r="AV4138">
        <v>2.4041696227198099</v>
      </c>
      <c r="AW4138">
        <v>21.626926227532302</v>
      </c>
      <c r="AX4138">
        <v>0.64241447355396397</v>
      </c>
      <c r="AY4138">
        <v>18.091982221649701</v>
      </c>
      <c r="AZ4138">
        <v>2.89252953232856</v>
      </c>
      <c r="BA4138">
        <v>31.323802790976</v>
      </c>
      <c r="BB4138">
        <v>2.2805807994848801</v>
      </c>
      <c r="BC4138">
        <v>27.883557083237001</v>
      </c>
      <c r="BD4138">
        <v>1.15966490825406</v>
      </c>
      <c r="BE4138">
        <v>2.8138372739886499</v>
      </c>
      <c r="BF4138">
        <v>0.208922164254049</v>
      </c>
      <c r="BG4138">
        <v>2.4541293486734799</v>
      </c>
      <c r="BH4138">
        <v>0.15078576106112801</v>
      </c>
      <c r="BI4138">
        <v>6.4557224956896304</v>
      </c>
      <c r="BJ4138">
        <v>0.264503428353283</v>
      </c>
      <c r="BK4138">
        <v>5.8260874190474903</v>
      </c>
      <c r="BL4138">
        <v>0.36513164828885802</v>
      </c>
      <c r="BM4138">
        <v>10.591107432333599</v>
      </c>
      <c r="BN4138">
        <v>0.27320509478773802</v>
      </c>
      <c r="BO4138">
        <v>9.8010072664309806</v>
      </c>
      <c r="BP4138">
        <v>0.51689507111487698</v>
      </c>
      <c r="BQ4138">
        <v>1.16611262727523</v>
      </c>
      <c r="BR4138">
        <v>0.58802733925222195</v>
      </c>
      <c r="BS4138">
        <v>0.31140753571520502</v>
      </c>
      <c r="BT4138">
        <v>0.2666777523078</v>
      </c>
      <c r="BU4138">
        <v>104.881210891641</v>
      </c>
      <c r="BV4138">
        <v>30.059352227257602</v>
      </c>
      <c r="BW4138">
        <v>22.031744883144501</v>
      </c>
      <c r="BX4138">
        <v>52.790113781239199</v>
      </c>
      <c r="BY4138">
        <v>122.34986354604401</v>
      </c>
      <c r="BZ4138">
        <v>7.6452619023169204</v>
      </c>
      <c r="CA4138">
        <v>114.61531894366</v>
      </c>
      <c r="CB4138">
        <v>8.9282700066936796E-2</v>
      </c>
      <c r="CC4138">
        <v>442</v>
      </c>
      <c r="CD4138">
        <v>446</v>
      </c>
      <c r="CE4138">
        <v>442</v>
      </c>
      <c r="CF4138">
        <v>380.34631157602502</v>
      </c>
      <c r="CG4138">
        <v>438.625377522382</v>
      </c>
      <c r="CH4138">
        <v>797.57173021589199</v>
      </c>
    </row>
    <row r="4139" spans="1:86" x14ac:dyDescent="0.2">
      <c r="A4139" t="s">
        <v>171</v>
      </c>
      <c r="B4139">
        <v>2015</v>
      </c>
      <c r="C4139" t="s">
        <v>4</v>
      </c>
      <c r="D4139" t="s">
        <v>3822</v>
      </c>
      <c r="E4139">
        <v>16.7996673453917</v>
      </c>
      <c r="F4139">
        <v>0.42155666067718101</v>
      </c>
      <c r="G4139">
        <v>16.189019653884301</v>
      </c>
      <c r="H4139">
        <v>0.18909103083013701</v>
      </c>
      <c r="I4139">
        <v>16.448110692418499</v>
      </c>
      <c r="J4139">
        <v>0.40737792388636002</v>
      </c>
      <c r="K4139">
        <v>15.9638213065366</v>
      </c>
      <c r="L4139">
        <v>7.6911461995392602E-2</v>
      </c>
      <c r="M4139">
        <v>1.4843193115445501</v>
      </c>
      <c r="N4139">
        <v>0.66973630850934396</v>
      </c>
      <c r="O4139">
        <v>0.192209679143581</v>
      </c>
      <c r="P4139">
        <v>0.62237332389162303</v>
      </c>
      <c r="Q4139">
        <v>6093.2275463494598</v>
      </c>
      <c r="R4139">
        <v>113.54625765516199</v>
      </c>
      <c r="S4139">
        <v>6206.7738040046197</v>
      </c>
      <c r="T4139">
        <v>6223.5734713500096</v>
      </c>
      <c r="U4139">
        <v>4954.2865048949898</v>
      </c>
      <c r="V4139">
        <v>92.322285308272399</v>
      </c>
      <c r="W4139">
        <v>5046.6087902032696</v>
      </c>
      <c r="X4139">
        <v>5063.05690089569</v>
      </c>
      <c r="Y4139">
        <v>2.2425717625978101</v>
      </c>
      <c r="Z4139">
        <v>9.5042052369037303E-2</v>
      </c>
      <c r="AA4139">
        <v>0.12572131317356999</v>
      </c>
      <c r="AB4139">
        <v>2.0218083970551999</v>
      </c>
      <c r="AC4139">
        <v>0.909713489189935</v>
      </c>
      <c r="AD4139">
        <v>3.9606327119444701E-2</v>
      </c>
      <c r="AE4139">
        <v>0.74515206214177898</v>
      </c>
      <c r="AF4139">
        <v>0.124955099928712</v>
      </c>
      <c r="AG4139">
        <v>23.753431719145901</v>
      </c>
      <c r="AH4139">
        <v>23.753431719145901</v>
      </c>
      <c r="AI4139">
        <v>0.27456744449793002</v>
      </c>
      <c r="AJ4139">
        <v>0.27456744449793002</v>
      </c>
      <c r="AK4139">
        <v>0.48065993142098301</v>
      </c>
      <c r="AL4139">
        <v>0.48065993142098301</v>
      </c>
      <c r="AM4139">
        <v>24.5086590950649</v>
      </c>
      <c r="AN4139">
        <v>24.5086590950649</v>
      </c>
      <c r="AO4139">
        <v>30.605331771860801</v>
      </c>
      <c r="AP4139">
        <v>0.498907433569382</v>
      </c>
      <c r="AQ4139">
        <v>29.528288079153999</v>
      </c>
      <c r="AR4139">
        <v>0.578136259137355</v>
      </c>
      <c r="AS4139">
        <v>0.67019916453691297</v>
      </c>
      <c r="AT4139">
        <v>1.69633235323122E-2</v>
      </c>
      <c r="AU4139">
        <v>0.12731998170591199</v>
      </c>
      <c r="AV4139">
        <v>0.525915859298688</v>
      </c>
      <c r="AW4139">
        <v>7.0603490548502004</v>
      </c>
      <c r="AX4139">
        <v>0.16266723730166499</v>
      </c>
      <c r="AY4139">
        <v>5.2072059340166197</v>
      </c>
      <c r="AZ4139">
        <v>1.69047588353191</v>
      </c>
      <c r="BA4139">
        <v>307.823854828636</v>
      </c>
      <c r="BB4139">
        <v>0.731840505719343</v>
      </c>
      <c r="BC4139">
        <v>306.60544101508401</v>
      </c>
      <c r="BD4139">
        <v>0.486573307832185</v>
      </c>
      <c r="BE4139">
        <v>5.0426441513260798</v>
      </c>
      <c r="BF4139">
        <v>6.5377900007759407E-2</v>
      </c>
      <c r="BG4139">
        <v>4.8948198919520802</v>
      </c>
      <c r="BH4139">
        <v>8.24463593662427E-2</v>
      </c>
      <c r="BI4139">
        <v>5.8076014876572604</v>
      </c>
      <c r="BJ4139">
        <v>8.1716935815682498E-2</v>
      </c>
      <c r="BK4139">
        <v>5.5843775882709501</v>
      </c>
      <c r="BL4139">
        <v>0.141506963570629</v>
      </c>
      <c r="BM4139">
        <v>6.7283055596276604</v>
      </c>
      <c r="BN4139">
        <v>8.3826695707428303E-2</v>
      </c>
      <c r="BO4139">
        <v>6.3958224066919698</v>
      </c>
      <c r="BP4139">
        <v>0.24865645722824301</v>
      </c>
      <c r="BQ4139">
        <v>8.4573752876042398</v>
      </c>
      <c r="BR4139">
        <v>0.1564863445386</v>
      </c>
      <c r="BS4139">
        <v>8.06651035586132</v>
      </c>
      <c r="BT4139">
        <v>0.23437858720433599</v>
      </c>
      <c r="BU4139">
        <v>15.4069819336029</v>
      </c>
      <c r="BV4139">
        <v>7.0510091018821104</v>
      </c>
      <c r="BW4139">
        <v>2.5992569612447101</v>
      </c>
      <c r="BX4139">
        <v>5.7567158704761203</v>
      </c>
      <c r="BY4139">
        <v>221.08734132539399</v>
      </c>
      <c r="BZ4139">
        <v>6.0859875747682102</v>
      </c>
      <c r="CA4139">
        <v>214.877726615493</v>
      </c>
      <c r="CB4139">
        <v>0.123627135132096</v>
      </c>
      <c r="CC4139">
        <v>23960</v>
      </c>
      <c r="CD4139">
        <v>23848</v>
      </c>
      <c r="CE4139">
        <v>23960</v>
      </c>
      <c r="CF4139">
        <v>129.41915318710701</v>
      </c>
      <c r="CG4139">
        <v>196.448581225282</v>
      </c>
      <c r="CH4139">
        <v>384.93523131056099</v>
      </c>
    </row>
    <row r="4140" spans="1:86" x14ac:dyDescent="0.2">
      <c r="A4140" t="s">
        <v>171</v>
      </c>
      <c r="B4140">
        <v>2015</v>
      </c>
      <c r="C4140" t="s">
        <v>5</v>
      </c>
      <c r="D4140" t="s">
        <v>3823</v>
      </c>
      <c r="E4140">
        <v>833.99041387171906</v>
      </c>
      <c r="F4140">
        <v>322.14574237094899</v>
      </c>
      <c r="G4140">
        <v>156.92400125342201</v>
      </c>
      <c r="H4140">
        <v>354.92067024734598</v>
      </c>
      <c r="I4140">
        <v>792.32587650743505</v>
      </c>
      <c r="J4140">
        <v>318.46410684229602</v>
      </c>
      <c r="K4140">
        <v>154.65046943082999</v>
      </c>
      <c r="L4140">
        <v>319.21130023430999</v>
      </c>
      <c r="M4140">
        <v>125.797058753348</v>
      </c>
      <c r="N4140">
        <v>80.116293835401194</v>
      </c>
      <c r="O4140">
        <v>37.758348914951</v>
      </c>
      <c r="P4140">
        <v>7.9224160029963597</v>
      </c>
      <c r="Q4140">
        <v>29.121056493405199</v>
      </c>
      <c r="R4140">
        <v>10293.0861553261</v>
      </c>
      <c r="S4140">
        <v>10322.207211819499</v>
      </c>
      <c r="T4140">
        <v>11156.1976256913</v>
      </c>
      <c r="U4140">
        <v>22.7943263240692</v>
      </c>
      <c r="V4140">
        <v>8056.8493371590603</v>
      </c>
      <c r="W4140">
        <v>8079.6436634831298</v>
      </c>
      <c r="X4140">
        <v>8871.9695399905595</v>
      </c>
      <c r="Y4140">
        <v>1070.7172666557401</v>
      </c>
      <c r="Z4140">
        <v>18.522138053468801</v>
      </c>
      <c r="AA4140">
        <v>7.8101085588289196</v>
      </c>
      <c r="AB4140">
        <v>1044.3850200434399</v>
      </c>
      <c r="AC4140">
        <v>41.505397088915302</v>
      </c>
      <c r="AD4140">
        <v>10.800610997707301</v>
      </c>
      <c r="AE4140">
        <v>6.9740909685287003</v>
      </c>
      <c r="AF4140">
        <v>23.7306951226794</v>
      </c>
      <c r="AG4140">
        <v>2357.4347104645899</v>
      </c>
      <c r="AH4140">
        <v>2357.4347104645899</v>
      </c>
      <c r="AI4140">
        <v>38.327456669924402</v>
      </c>
      <c r="AJ4140">
        <v>38.327456669924402</v>
      </c>
      <c r="AK4140">
        <v>131.70847567585901</v>
      </c>
      <c r="AL4140">
        <v>131.70847567585901</v>
      </c>
      <c r="AM4140">
        <v>2527.47064281038</v>
      </c>
      <c r="AN4140">
        <v>2527.47064281038</v>
      </c>
      <c r="AO4140">
        <v>860.02960948440602</v>
      </c>
      <c r="AP4140">
        <v>187.94166498050299</v>
      </c>
      <c r="AQ4140">
        <v>624.67279196625998</v>
      </c>
      <c r="AR4140">
        <v>47.415152537643401</v>
      </c>
      <c r="AS4140">
        <v>103.076774144173</v>
      </c>
      <c r="AT4140">
        <v>7.0989590224082297</v>
      </c>
      <c r="AU4140">
        <v>1.4430588488754801</v>
      </c>
      <c r="AV4140">
        <v>94.534756272888998</v>
      </c>
      <c r="AW4140">
        <v>394.441406621429</v>
      </c>
      <c r="AX4140">
        <v>37.045176806481898</v>
      </c>
      <c r="AY4140">
        <v>106.945549084071</v>
      </c>
      <c r="AZ4140">
        <v>250.450680730876</v>
      </c>
      <c r="BA4140">
        <v>2828.13324700566</v>
      </c>
      <c r="BB4140">
        <v>1504.03788942387</v>
      </c>
      <c r="BC4140">
        <v>1120.8510625491399</v>
      </c>
      <c r="BD4140">
        <v>203.244295032634</v>
      </c>
      <c r="BE4140">
        <v>302.18467708067698</v>
      </c>
      <c r="BF4140">
        <v>28.384622476501299</v>
      </c>
      <c r="BG4140">
        <v>77.937204080187797</v>
      </c>
      <c r="BH4140">
        <v>195.86285052398799</v>
      </c>
      <c r="BI4140">
        <v>467.85709705382902</v>
      </c>
      <c r="BJ4140">
        <v>51.808211108613499</v>
      </c>
      <c r="BK4140">
        <v>101.873950451703</v>
      </c>
      <c r="BL4140">
        <v>314.17493549351298</v>
      </c>
      <c r="BM4140">
        <v>692.46499228627101</v>
      </c>
      <c r="BN4140">
        <v>67.443661686482301</v>
      </c>
      <c r="BO4140">
        <v>128.48512045317599</v>
      </c>
      <c r="BP4140">
        <v>496.53621014661201</v>
      </c>
      <c r="BQ4140">
        <v>581.50573754286302</v>
      </c>
      <c r="BR4140">
        <v>155.98211059604199</v>
      </c>
      <c r="BS4140">
        <v>56.5418687928602</v>
      </c>
      <c r="BT4140">
        <v>368.98175815395803</v>
      </c>
      <c r="BU4140">
        <v>1408.1377815501801</v>
      </c>
      <c r="BV4140">
        <v>838.45106918212798</v>
      </c>
      <c r="BW4140">
        <v>503.70054031592502</v>
      </c>
      <c r="BX4140">
        <v>65.986172052118206</v>
      </c>
      <c r="BY4140">
        <v>5946.4637595978802</v>
      </c>
      <c r="BZ4140">
        <v>3788.1085731855401</v>
      </c>
      <c r="CA4140">
        <v>2139.3477071418301</v>
      </c>
      <c r="CB4140">
        <v>19.007479270524499</v>
      </c>
      <c r="CC4140">
        <v>18945</v>
      </c>
      <c r="CD4140">
        <v>22055</v>
      </c>
      <c r="CE4140">
        <v>18945</v>
      </c>
      <c r="CF4140">
        <v>12492.10033886</v>
      </c>
      <c r="CG4140">
        <v>11508.0037491781</v>
      </c>
      <c r="CH4140">
        <v>19696.706088072999</v>
      </c>
    </row>
    <row r="4141" spans="1:86" x14ac:dyDescent="0.2">
      <c r="A4141" t="s">
        <v>171</v>
      </c>
      <c r="B4141">
        <v>2015</v>
      </c>
      <c r="C4141" t="s">
        <v>6</v>
      </c>
      <c r="D4141" t="s">
        <v>3824</v>
      </c>
      <c r="E4141">
        <v>1425.3215510448799</v>
      </c>
      <c r="F4141">
        <v>178.03086333302099</v>
      </c>
      <c r="G4141">
        <v>221.50069659108601</v>
      </c>
      <c r="H4141">
        <v>1025.7899911207701</v>
      </c>
      <c r="I4141">
        <v>425.17142797941</v>
      </c>
      <c r="J4141">
        <v>169.80020925717901</v>
      </c>
      <c r="K4141">
        <v>218.584930613913</v>
      </c>
      <c r="L4141">
        <v>36.786288108317201</v>
      </c>
      <c r="M4141">
        <v>364.73842485615199</v>
      </c>
      <c r="N4141">
        <v>224.17422292425599</v>
      </c>
      <c r="O4141">
        <v>42.565189621258803</v>
      </c>
      <c r="P4141">
        <v>97.999012310638406</v>
      </c>
      <c r="Q4141">
        <v>1192.0241292911101</v>
      </c>
      <c r="R4141">
        <v>1477.42891618517</v>
      </c>
      <c r="S4141">
        <v>2669.4530454762798</v>
      </c>
      <c r="T4141">
        <v>4094.7745965211602</v>
      </c>
      <c r="U4141">
        <v>570.18235847508799</v>
      </c>
      <c r="V4141">
        <v>706.70037896861095</v>
      </c>
      <c r="W4141">
        <v>1276.8827374437001</v>
      </c>
      <c r="X4141">
        <v>1702.0541654231099</v>
      </c>
      <c r="Y4141">
        <v>18458.411743340301</v>
      </c>
      <c r="Z4141">
        <v>171.37714334113599</v>
      </c>
      <c r="AA4141">
        <v>13.3537740623219</v>
      </c>
      <c r="AB4141">
        <v>18273.680825936899</v>
      </c>
      <c r="AC4141">
        <v>1650.2999549273</v>
      </c>
      <c r="AD4141">
        <v>13.2423674238725</v>
      </c>
      <c r="AE4141">
        <v>8.6641665289099894</v>
      </c>
      <c r="AF4141">
        <v>1628.39342097452</v>
      </c>
      <c r="AG4141">
        <v>46668.826646022098</v>
      </c>
      <c r="AH4141">
        <v>46668.826646022098</v>
      </c>
      <c r="AI4141">
        <v>143.90472221328301</v>
      </c>
      <c r="AJ4141">
        <v>143.90472221328301</v>
      </c>
      <c r="AK4141">
        <v>178.680528635092</v>
      </c>
      <c r="AL4141">
        <v>178.680528635092</v>
      </c>
      <c r="AM4141">
        <v>46991.411896870399</v>
      </c>
      <c r="AN4141">
        <v>46991.411896870399</v>
      </c>
      <c r="AO4141">
        <v>4493.7922228854404</v>
      </c>
      <c r="AP4141">
        <v>2440.3837395297201</v>
      </c>
      <c r="AQ4141">
        <v>1957.42907131784</v>
      </c>
      <c r="AR4141">
        <v>95.979412037859205</v>
      </c>
      <c r="AS4141">
        <v>6666.8206586385604</v>
      </c>
      <c r="AT4141">
        <v>6.84177027645182</v>
      </c>
      <c r="AU4141">
        <v>7.33951755339654</v>
      </c>
      <c r="AV4141">
        <v>6652.6393708086898</v>
      </c>
      <c r="AW4141">
        <v>7185.3736760339298</v>
      </c>
      <c r="AX4141">
        <v>210.55877973383599</v>
      </c>
      <c r="AY4141">
        <v>382.75595863624199</v>
      </c>
      <c r="AZ4141">
        <v>6592.05893766384</v>
      </c>
      <c r="BA4141">
        <v>3370.76399916834</v>
      </c>
      <c r="BB4141">
        <v>300.53053945059202</v>
      </c>
      <c r="BC4141">
        <v>1191.5298288326401</v>
      </c>
      <c r="BD4141">
        <v>1878.70363088512</v>
      </c>
      <c r="BE4141">
        <v>312.29643261286498</v>
      </c>
      <c r="BF4141">
        <v>103.92858057179301</v>
      </c>
      <c r="BG4141">
        <v>75.441840306378694</v>
      </c>
      <c r="BH4141">
        <v>132.92601173469399</v>
      </c>
      <c r="BI4141">
        <v>919.19820024415606</v>
      </c>
      <c r="BJ4141">
        <v>109.064720965668</v>
      </c>
      <c r="BK4141">
        <v>151.614388164399</v>
      </c>
      <c r="BL4141">
        <v>658.51909111408895</v>
      </c>
      <c r="BM4141">
        <v>1156.09427129438</v>
      </c>
      <c r="BN4141">
        <v>110.58224955713401</v>
      </c>
      <c r="BO4141">
        <v>239.75894962514101</v>
      </c>
      <c r="BP4141">
        <v>805.75307211209997</v>
      </c>
      <c r="BQ4141">
        <v>198.94635076900499</v>
      </c>
      <c r="BR4141">
        <v>74.557742459057806</v>
      </c>
      <c r="BS4141">
        <v>88.020319397174902</v>
      </c>
      <c r="BT4141">
        <v>36.368288912772201</v>
      </c>
      <c r="BU4141">
        <v>3824.9221382625101</v>
      </c>
      <c r="BV4141">
        <v>2367.77230525917</v>
      </c>
      <c r="BW4141">
        <v>547.86770142431601</v>
      </c>
      <c r="BX4141">
        <v>909.28213157902201</v>
      </c>
      <c r="BY4141">
        <v>5270.2150971639803</v>
      </c>
      <c r="BZ4141">
        <v>2388.6264151395499</v>
      </c>
      <c r="CA4141">
        <v>2865.84146244151</v>
      </c>
      <c r="CB4141">
        <v>15.747219582941799</v>
      </c>
      <c r="CC4141">
        <v>49198</v>
      </c>
      <c r="CD4141">
        <v>48466</v>
      </c>
      <c r="CE4141">
        <v>49198</v>
      </c>
      <c r="CF4141">
        <v>22841.948076189299</v>
      </c>
      <c r="CG4141">
        <v>34782.041797686499</v>
      </c>
      <c r="CH4141">
        <v>63793.2456908354</v>
      </c>
    </row>
    <row r="4142" spans="1:86" x14ac:dyDescent="0.2">
      <c r="A4142" t="s">
        <v>171</v>
      </c>
      <c r="B4142">
        <v>2015</v>
      </c>
      <c r="C4142" t="s">
        <v>7</v>
      </c>
      <c r="D4142" t="s">
        <v>3825</v>
      </c>
      <c r="E4142">
        <v>127.628202343109</v>
      </c>
      <c r="F4142">
        <v>30.062730195302201</v>
      </c>
      <c r="G4142">
        <v>31.937426905899699</v>
      </c>
      <c r="H4142">
        <v>65.628045241907301</v>
      </c>
      <c r="I4142">
        <v>65.524971309488095</v>
      </c>
      <c r="J4142">
        <v>29.027702462912501</v>
      </c>
      <c r="K4142">
        <v>31.5416068254981</v>
      </c>
      <c r="L4142">
        <v>4.9556620210773703</v>
      </c>
      <c r="M4142">
        <v>62.1471408645113</v>
      </c>
      <c r="N4142">
        <v>38.568486980847297</v>
      </c>
      <c r="O4142">
        <v>5.4526859088037103</v>
      </c>
      <c r="P4142">
        <v>18.125967974860401</v>
      </c>
      <c r="Q4142">
        <v>749.76891094938503</v>
      </c>
      <c r="R4142">
        <v>266.868082875472</v>
      </c>
      <c r="S4142">
        <v>1016.63699382486</v>
      </c>
      <c r="T4142">
        <v>1144.2651961679701</v>
      </c>
      <c r="U4142">
        <v>491.52731511570602</v>
      </c>
      <c r="V4142">
        <v>174.95117542251899</v>
      </c>
      <c r="W4142">
        <v>666.47849053822404</v>
      </c>
      <c r="X4142">
        <v>732.00346184771297</v>
      </c>
      <c r="Y4142">
        <v>1196.9577116610101</v>
      </c>
      <c r="Z4142">
        <v>14.8178942362429</v>
      </c>
      <c r="AA4142">
        <v>1.4730135991817199</v>
      </c>
      <c r="AB4142">
        <v>1180.66680382558</v>
      </c>
      <c r="AC4142">
        <v>104.32068100217801</v>
      </c>
      <c r="AD4142">
        <v>2.2301354915557798</v>
      </c>
      <c r="AE4142">
        <v>1.2046803369867101</v>
      </c>
      <c r="AF4142">
        <v>100.88586517363601</v>
      </c>
      <c r="AG4142">
        <v>1023.01802545381</v>
      </c>
      <c r="AH4142">
        <v>1023.01802545381</v>
      </c>
      <c r="AI4142">
        <v>20.3374205498245</v>
      </c>
      <c r="AJ4142">
        <v>20.3374205498245</v>
      </c>
      <c r="AK4142">
        <v>48.568886354650701</v>
      </c>
      <c r="AL4142">
        <v>48.568886354650701</v>
      </c>
      <c r="AM4142">
        <v>1091.92433235828</v>
      </c>
      <c r="AN4142">
        <v>1091.92433235828</v>
      </c>
      <c r="AO4142">
        <v>383.97400286828599</v>
      </c>
      <c r="AP4142">
        <v>170.31526101527501</v>
      </c>
      <c r="AQ4142">
        <v>197.41300262707699</v>
      </c>
      <c r="AR4142">
        <v>16.245739225933001</v>
      </c>
      <c r="AS4142">
        <v>413.89912149407701</v>
      </c>
      <c r="AT4142">
        <v>1.07934988764287</v>
      </c>
      <c r="AU4142">
        <v>1.5540221148375299</v>
      </c>
      <c r="AV4142">
        <v>411.26574949159499</v>
      </c>
      <c r="AW4142">
        <v>434.79753614389801</v>
      </c>
      <c r="AX4142">
        <v>18.2659589026145</v>
      </c>
      <c r="AY4142">
        <v>33.348454813749797</v>
      </c>
      <c r="AZ4142">
        <v>383.18312242753302</v>
      </c>
      <c r="BA4142">
        <v>340.47300603158197</v>
      </c>
      <c r="BB4142">
        <v>47.4139524058794</v>
      </c>
      <c r="BC4142">
        <v>173.50479459908499</v>
      </c>
      <c r="BD4142">
        <v>119.554259026618</v>
      </c>
      <c r="BE4142">
        <v>28.403974181291499</v>
      </c>
      <c r="BF4142">
        <v>8.0182894330455898</v>
      </c>
      <c r="BG4142">
        <v>10.8892050420278</v>
      </c>
      <c r="BH4142">
        <v>9.4964797062180608</v>
      </c>
      <c r="BI4142">
        <v>75.793269372727295</v>
      </c>
      <c r="BJ4142">
        <v>8.9145926659204608</v>
      </c>
      <c r="BK4142">
        <v>24.5650650436476</v>
      </c>
      <c r="BL4142">
        <v>42.3136116631593</v>
      </c>
      <c r="BM4142">
        <v>101.400990152121</v>
      </c>
      <c r="BN4142">
        <v>9.1068585936958399</v>
      </c>
      <c r="BO4142">
        <v>40.401481974637299</v>
      </c>
      <c r="BP4142">
        <v>51.892649583788199</v>
      </c>
      <c r="BQ4142">
        <v>34.2180229884843</v>
      </c>
      <c r="BR4142">
        <v>11.182466496301499</v>
      </c>
      <c r="BS4142">
        <v>16.805393368034501</v>
      </c>
      <c r="BT4142">
        <v>6.2301631241482598</v>
      </c>
      <c r="BU4142">
        <v>644.86765366716304</v>
      </c>
      <c r="BV4142">
        <v>404.774569490386</v>
      </c>
      <c r="BW4142">
        <v>72.281726031707805</v>
      </c>
      <c r="BX4142">
        <v>167.811358145068</v>
      </c>
      <c r="BY4142">
        <v>824.06170736614297</v>
      </c>
      <c r="BZ4142">
        <v>390.32473061678797</v>
      </c>
      <c r="CA4142">
        <v>426.42539120095199</v>
      </c>
      <c r="CB4142">
        <v>7.3115855484050503</v>
      </c>
      <c r="CC4142">
        <v>77233</v>
      </c>
      <c r="CD4142">
        <v>68199</v>
      </c>
      <c r="CE4142">
        <v>77233</v>
      </c>
      <c r="CF4142">
        <v>5989.4050328542899</v>
      </c>
      <c r="CG4142">
        <v>9564.7079800555894</v>
      </c>
      <c r="CH4142">
        <v>17037.5629941078</v>
      </c>
    </row>
    <row r="4143" spans="1:86" x14ac:dyDescent="0.2">
      <c r="A4143" t="s">
        <v>171</v>
      </c>
      <c r="B4143">
        <v>2015</v>
      </c>
      <c r="C4143" t="s">
        <v>8</v>
      </c>
      <c r="D4143" t="s">
        <v>3826</v>
      </c>
      <c r="E4143">
        <v>473.44345238228698</v>
      </c>
      <c r="F4143">
        <v>102.028481902869</v>
      </c>
      <c r="G4143">
        <v>324.997564639865</v>
      </c>
      <c r="H4143">
        <v>46.417405839552501</v>
      </c>
      <c r="I4143">
        <v>430.39885111211601</v>
      </c>
      <c r="J4143">
        <v>86.863648743652107</v>
      </c>
      <c r="K4143">
        <v>321.01815039606498</v>
      </c>
      <c r="L4143">
        <v>22.5170519723988</v>
      </c>
      <c r="M4143">
        <v>1021.59257091423</v>
      </c>
      <c r="N4143">
        <v>802.07289261448</v>
      </c>
      <c r="O4143">
        <v>65.125968365353899</v>
      </c>
      <c r="P4143">
        <v>154.39370993440201</v>
      </c>
      <c r="Q4143">
        <v>172.098975811309</v>
      </c>
      <c r="R4143">
        <v>848.40864717899399</v>
      </c>
      <c r="S4143">
        <v>1020.5076229903</v>
      </c>
      <c r="T4143">
        <v>1493.9510753725899</v>
      </c>
      <c r="U4143">
        <v>158.70986157383899</v>
      </c>
      <c r="V4143">
        <v>782.40337176357502</v>
      </c>
      <c r="W4143">
        <v>941.11323333741302</v>
      </c>
      <c r="X4143">
        <v>1371.51208444953</v>
      </c>
      <c r="Y4143">
        <v>614.54961946219601</v>
      </c>
      <c r="Z4143">
        <v>95.124018911354995</v>
      </c>
      <c r="AA4143">
        <v>16.7791306595587</v>
      </c>
      <c r="AB4143">
        <v>502.64646989128198</v>
      </c>
      <c r="AC4143">
        <v>77.119216278329901</v>
      </c>
      <c r="AD4143">
        <v>42.908498947762901</v>
      </c>
      <c r="AE4143">
        <v>11.9460938835915</v>
      </c>
      <c r="AF4143">
        <v>22.264623446975499</v>
      </c>
      <c r="AG4143">
        <v>4359.7839011206897</v>
      </c>
      <c r="AH4143">
        <v>4359.7839011206897</v>
      </c>
      <c r="AI4143">
        <v>48.802389256896603</v>
      </c>
      <c r="AJ4143">
        <v>48.802389256896603</v>
      </c>
      <c r="AK4143">
        <v>290.97566137732599</v>
      </c>
      <c r="AL4143">
        <v>290.97566137732599</v>
      </c>
      <c r="AM4143">
        <v>4699.5619517549203</v>
      </c>
      <c r="AN4143">
        <v>4699.5619517549203</v>
      </c>
      <c r="AO4143">
        <v>3200.8169901287201</v>
      </c>
      <c r="AP4143">
        <v>307.11258249422298</v>
      </c>
      <c r="AQ4143">
        <v>2832.3310466441799</v>
      </c>
      <c r="AR4143">
        <v>61.3733609903041</v>
      </c>
      <c r="AS4143">
        <v>111.82852980518</v>
      </c>
      <c r="AT4143">
        <v>10.3426279990283</v>
      </c>
      <c r="AU4143">
        <v>13.135927525367199</v>
      </c>
      <c r="AV4143">
        <v>88.349974280784494</v>
      </c>
      <c r="AW4143">
        <v>1126.8727164060399</v>
      </c>
      <c r="AX4143">
        <v>169.25376755966099</v>
      </c>
      <c r="AY4143">
        <v>501.10023780909899</v>
      </c>
      <c r="AZ4143">
        <v>456.518711037282</v>
      </c>
      <c r="BA4143">
        <v>2167.5507881538801</v>
      </c>
      <c r="BB4143">
        <v>570.486589583409</v>
      </c>
      <c r="BC4143">
        <v>1541.51541997762</v>
      </c>
      <c r="BD4143">
        <v>55.548778592848301</v>
      </c>
      <c r="BE4143">
        <v>177.178281138893</v>
      </c>
      <c r="BF4143">
        <v>53.376868822920798</v>
      </c>
      <c r="BG4143">
        <v>110.93996529731101</v>
      </c>
      <c r="BH4143">
        <v>12.8614470186614</v>
      </c>
      <c r="BI4143">
        <v>322.06380551192598</v>
      </c>
      <c r="BJ4143">
        <v>72.407414915257505</v>
      </c>
      <c r="BK4143">
        <v>225.92528061895001</v>
      </c>
      <c r="BL4143">
        <v>23.731109977718202</v>
      </c>
      <c r="BM4143">
        <v>623.10566838551495</v>
      </c>
      <c r="BN4143">
        <v>75.531826180659607</v>
      </c>
      <c r="BO4143">
        <v>359.46142729607601</v>
      </c>
      <c r="BP4143">
        <v>188.11241490877899</v>
      </c>
      <c r="BQ4143">
        <v>235.69430326695399</v>
      </c>
      <c r="BR4143">
        <v>104.35005571022801</v>
      </c>
      <c r="BS4143">
        <v>106.087576738953</v>
      </c>
      <c r="BT4143">
        <v>25.256670817773099</v>
      </c>
      <c r="BU4143">
        <v>10679.914034499699</v>
      </c>
      <c r="BV4143">
        <v>8377.7237273540104</v>
      </c>
      <c r="BW4143">
        <v>871.13581221517495</v>
      </c>
      <c r="BX4143">
        <v>1431.0544949305599</v>
      </c>
      <c r="BY4143">
        <v>5451.2453207387898</v>
      </c>
      <c r="BZ4143">
        <v>985.03503264745802</v>
      </c>
      <c r="CA4143">
        <v>4444.6995830998303</v>
      </c>
      <c r="CB4143">
        <v>21.510704991480001</v>
      </c>
      <c r="CC4143">
        <v>34225</v>
      </c>
      <c r="CD4143">
        <v>35139</v>
      </c>
      <c r="CE4143">
        <v>34225</v>
      </c>
      <c r="CF4143">
        <v>24760.453010968798</v>
      </c>
      <c r="CG4143">
        <v>30962.925131100601</v>
      </c>
      <c r="CH4143">
        <v>55232.663805429802</v>
      </c>
    </row>
    <row r="4144" spans="1:86" x14ac:dyDescent="0.2">
      <c r="A4144" t="s">
        <v>171</v>
      </c>
      <c r="B4144">
        <v>2015</v>
      </c>
      <c r="C4144" t="s">
        <v>3969</v>
      </c>
      <c r="D4144" t="s">
        <v>4176</v>
      </c>
      <c r="E4144">
        <v>1593.16287517262</v>
      </c>
      <c r="F4144">
        <v>863.64497200365201</v>
      </c>
      <c r="G4144">
        <v>491.22849659883599</v>
      </c>
      <c r="H4144">
        <v>238.289406570127</v>
      </c>
      <c r="I4144">
        <v>1324.7441812555901</v>
      </c>
      <c r="J4144">
        <v>779.68942881094097</v>
      </c>
      <c r="K4144">
        <v>484.52727250297897</v>
      </c>
      <c r="L4144">
        <v>60.527479941670002</v>
      </c>
      <c r="M4144">
        <v>18049.792011530801</v>
      </c>
      <c r="N4144">
        <v>4345.6455365027596</v>
      </c>
      <c r="O4144">
        <v>96.326449964090799</v>
      </c>
      <c r="P4144">
        <v>13607.8200250639</v>
      </c>
      <c r="Q4144">
        <v>139.113579835938</v>
      </c>
      <c r="R4144">
        <v>542.50519706935597</v>
      </c>
      <c r="S4144">
        <v>681.618776905294</v>
      </c>
      <c r="T4144">
        <v>2274.7816520779102</v>
      </c>
      <c r="U4144">
        <v>120.666736918588</v>
      </c>
      <c r="V4144">
        <v>470.62092522405101</v>
      </c>
      <c r="W4144">
        <v>591.28766214263896</v>
      </c>
      <c r="X4144">
        <v>1916.03184339823</v>
      </c>
      <c r="Y4144">
        <v>3508.17806178913</v>
      </c>
      <c r="Z4144">
        <v>507.36196626417399</v>
      </c>
      <c r="AA4144">
        <v>21.262678681518501</v>
      </c>
      <c r="AB4144">
        <v>2979.5534168434401</v>
      </c>
      <c r="AC4144">
        <v>566.17872279950598</v>
      </c>
      <c r="AD4144">
        <v>239.16608736948601</v>
      </c>
      <c r="AE4144">
        <v>20.7035474121436</v>
      </c>
      <c r="AF4144">
        <v>306.309088017877</v>
      </c>
      <c r="AG4144">
        <v>11074.335227456701</v>
      </c>
      <c r="AH4144">
        <v>11074.335227456701</v>
      </c>
      <c r="AI4144">
        <v>95.530377798899593</v>
      </c>
      <c r="AJ4144">
        <v>95.530377798899593</v>
      </c>
      <c r="AK4144">
        <v>1103.5480857300299</v>
      </c>
      <c r="AL4144">
        <v>1103.5480857300299</v>
      </c>
      <c r="AM4144">
        <v>12273.413690985701</v>
      </c>
      <c r="AN4144">
        <v>12273.413690985701</v>
      </c>
      <c r="AO4144">
        <v>16382.4614494833</v>
      </c>
      <c r="AP4144">
        <v>1796.92816049516</v>
      </c>
      <c r="AQ4144">
        <v>2898.5980392245301</v>
      </c>
      <c r="AR4144">
        <v>11686.935249763501</v>
      </c>
      <c r="AS4144">
        <v>2159.7597626145498</v>
      </c>
      <c r="AT4144">
        <v>68.488362607020207</v>
      </c>
      <c r="AU4144">
        <v>13.647421515345799</v>
      </c>
      <c r="AV4144">
        <v>2077.62397849218</v>
      </c>
      <c r="AW4144">
        <v>7039.1363050138998</v>
      </c>
      <c r="AX4144">
        <v>841.77830404672</v>
      </c>
      <c r="AY4144">
        <v>485.27642199319399</v>
      </c>
      <c r="AZ4144">
        <v>5712.08157897399</v>
      </c>
      <c r="BA4144">
        <v>14495.6189363838</v>
      </c>
      <c r="BB4144">
        <v>3020.8068104095801</v>
      </c>
      <c r="BC4144">
        <v>3008.8007789540502</v>
      </c>
      <c r="BD4144">
        <v>8466.0113470200995</v>
      </c>
      <c r="BE4144">
        <v>1863.6608538543001</v>
      </c>
      <c r="BF4144">
        <v>247.23321003832399</v>
      </c>
      <c r="BG4144">
        <v>182.356449571897</v>
      </c>
      <c r="BH4144">
        <v>1434.0711942440801</v>
      </c>
      <c r="BI4144">
        <v>2496.1624161636</v>
      </c>
      <c r="BJ4144">
        <v>328.92798372962102</v>
      </c>
      <c r="BK4144">
        <v>331.12129249365</v>
      </c>
      <c r="BL4144">
        <v>1836.11313994033</v>
      </c>
      <c r="BM4144">
        <v>2808.3343540641699</v>
      </c>
      <c r="BN4144">
        <v>341.18567240008002</v>
      </c>
      <c r="BO4144">
        <v>499.55602971598103</v>
      </c>
      <c r="BP4144">
        <v>1967.59265194811</v>
      </c>
      <c r="BQ4144">
        <v>4424.7089313189699</v>
      </c>
      <c r="BR4144">
        <v>741.643135378328</v>
      </c>
      <c r="BS4144">
        <v>354.52993776856101</v>
      </c>
      <c r="BT4144">
        <v>3328.5358581720802</v>
      </c>
      <c r="BU4144">
        <v>174034.91395941301</v>
      </c>
      <c r="BV4144">
        <v>46731.749856692099</v>
      </c>
      <c r="BW4144">
        <v>1309.1642184981699</v>
      </c>
      <c r="BX4144">
        <v>125993.999884223</v>
      </c>
      <c r="BY4144">
        <v>16550.859790271301</v>
      </c>
      <c r="BZ4144">
        <v>9803.3742970510993</v>
      </c>
      <c r="CA4144">
        <v>6686.2597125299799</v>
      </c>
      <c r="CB4144">
        <v>61.225780690172698</v>
      </c>
      <c r="CC4144">
        <v>96592</v>
      </c>
      <c r="CD4144">
        <v>92651</v>
      </c>
      <c r="CE4144">
        <v>96592</v>
      </c>
      <c r="CF4144">
        <v>62345.2822147771</v>
      </c>
      <c r="CG4144">
        <v>60479.793394952401</v>
      </c>
      <c r="CH4144">
        <v>104926.963320004</v>
      </c>
    </row>
    <row r="4145" spans="1:86" x14ac:dyDescent="0.2">
      <c r="A4145" t="s">
        <v>171</v>
      </c>
      <c r="B4145">
        <v>2015</v>
      </c>
      <c r="C4145" t="s">
        <v>9</v>
      </c>
      <c r="D4145" t="s">
        <v>3827</v>
      </c>
      <c r="E4145">
        <v>1998.5021098111899</v>
      </c>
      <c r="F4145">
        <v>1652.82958865199</v>
      </c>
      <c r="G4145">
        <v>51.123429226486699</v>
      </c>
      <c r="H4145">
        <v>294.54909193270902</v>
      </c>
      <c r="I4145">
        <v>1974.2978358524999</v>
      </c>
      <c r="J4145">
        <v>1649.0568864295899</v>
      </c>
      <c r="K4145">
        <v>50.345211455299697</v>
      </c>
      <c r="L4145">
        <v>274.89573796761499</v>
      </c>
      <c r="M4145">
        <v>112.31494642140299</v>
      </c>
      <c r="N4145">
        <v>99.041912893087598</v>
      </c>
      <c r="O4145">
        <v>5.2981248892428798</v>
      </c>
      <c r="P4145">
        <v>7.9749086390725701</v>
      </c>
      <c r="Q4145">
        <v>1378.8711988728801</v>
      </c>
      <c r="R4145">
        <v>3072.7195541132901</v>
      </c>
      <c r="S4145">
        <v>4451.5907529861697</v>
      </c>
      <c r="T4145">
        <v>6450.0928627973499</v>
      </c>
      <c r="U4145">
        <v>1031.4031614913199</v>
      </c>
      <c r="V4145">
        <v>2298.4109502607898</v>
      </c>
      <c r="W4145">
        <v>3329.8141117521</v>
      </c>
      <c r="X4145">
        <v>5304.1119476046097</v>
      </c>
      <c r="Y4145">
        <v>686.24099508935797</v>
      </c>
      <c r="Z4145">
        <v>43.305833980752197</v>
      </c>
      <c r="AA4145">
        <v>1.08267146194888</v>
      </c>
      <c r="AB4145">
        <v>641.85248964665698</v>
      </c>
      <c r="AC4145">
        <v>19.179705434630101</v>
      </c>
      <c r="AD4145">
        <v>9.0270348083109297</v>
      </c>
      <c r="AE4145">
        <v>2.5206408880478599</v>
      </c>
      <c r="AF4145">
        <v>7.6320297382713402</v>
      </c>
      <c r="AG4145">
        <v>1171.3665110689501</v>
      </c>
      <c r="AH4145">
        <v>1171.3665110689501</v>
      </c>
      <c r="AI4145">
        <v>24.452653670608601</v>
      </c>
      <c r="AJ4145">
        <v>24.452653670608601</v>
      </c>
      <c r="AK4145">
        <v>133.03111800367199</v>
      </c>
      <c r="AL4145">
        <v>133.03111800367199</v>
      </c>
      <c r="AM4145">
        <v>1328.8502827432301</v>
      </c>
      <c r="AN4145">
        <v>1328.8502827432301</v>
      </c>
      <c r="AO4145">
        <v>525.01662738100902</v>
      </c>
      <c r="AP4145">
        <v>364.40543762350302</v>
      </c>
      <c r="AQ4145">
        <v>126.489998499024</v>
      </c>
      <c r="AR4145">
        <v>34.121191258482497</v>
      </c>
      <c r="AS4145">
        <v>85.025620447168507</v>
      </c>
      <c r="AT4145">
        <v>59.252438088829301</v>
      </c>
      <c r="AU4145">
        <v>0.72326271200960601</v>
      </c>
      <c r="AV4145">
        <v>25.049919646329499</v>
      </c>
      <c r="AW4145">
        <v>6766.8591182278697</v>
      </c>
      <c r="AX4145">
        <v>79.799585701825393</v>
      </c>
      <c r="AY4145">
        <v>19.871807428234899</v>
      </c>
      <c r="AZ4145">
        <v>6667.1877250977996</v>
      </c>
      <c r="BA4145">
        <v>1993.65226435256</v>
      </c>
      <c r="BB4145">
        <v>1366.0055500170099</v>
      </c>
      <c r="BC4145">
        <v>579.56373729151403</v>
      </c>
      <c r="BD4145">
        <v>48.082977044042302</v>
      </c>
      <c r="BE4145">
        <v>216.582892661812</v>
      </c>
      <c r="BF4145">
        <v>149.623934834121</v>
      </c>
      <c r="BG4145">
        <v>30.866948631028301</v>
      </c>
      <c r="BH4145">
        <v>36.0920091966629</v>
      </c>
      <c r="BI4145">
        <v>252.81094476564499</v>
      </c>
      <c r="BJ4145">
        <v>153.991568025524</v>
      </c>
      <c r="BK4145">
        <v>41.947132375525797</v>
      </c>
      <c r="BL4145">
        <v>56.872244364595097</v>
      </c>
      <c r="BM4145">
        <v>294.65717245273203</v>
      </c>
      <c r="BN4145">
        <v>156.33927719369899</v>
      </c>
      <c r="BO4145">
        <v>52.126694812858801</v>
      </c>
      <c r="BP4145">
        <v>86.191200446175102</v>
      </c>
      <c r="BQ4145">
        <v>926.36539268210504</v>
      </c>
      <c r="BR4145">
        <v>163.38561770304699</v>
      </c>
      <c r="BS4145">
        <v>144.36036675757001</v>
      </c>
      <c r="BT4145">
        <v>618.61940822148699</v>
      </c>
      <c r="BU4145">
        <v>1182.96838530119</v>
      </c>
      <c r="BV4145">
        <v>1036.3754825241699</v>
      </c>
      <c r="BW4145">
        <v>72.209166622422401</v>
      </c>
      <c r="BX4145">
        <v>74.383736154585804</v>
      </c>
      <c r="BY4145">
        <v>31958.656417857801</v>
      </c>
      <c r="BZ4145">
        <v>30556.668696707598</v>
      </c>
      <c r="CA4145">
        <v>679.22670243948198</v>
      </c>
      <c r="CB4145">
        <v>722.76101871078095</v>
      </c>
      <c r="CC4145">
        <v>72269</v>
      </c>
      <c r="CD4145">
        <v>92312</v>
      </c>
      <c r="CE4145">
        <v>72269</v>
      </c>
      <c r="CF4145">
        <v>10228.571432279499</v>
      </c>
      <c r="CG4145">
        <v>7428.46966196003</v>
      </c>
      <c r="CH4145">
        <v>12028.0673516262</v>
      </c>
    </row>
    <row r="4146" spans="1:86" x14ac:dyDescent="0.2">
      <c r="A4146" t="s">
        <v>171</v>
      </c>
      <c r="B4146">
        <v>2015</v>
      </c>
      <c r="C4146" t="s">
        <v>10</v>
      </c>
      <c r="D4146" t="s">
        <v>3828</v>
      </c>
      <c r="E4146">
        <v>1587.9089976893299</v>
      </c>
      <c r="F4146">
        <v>1037.1557905688901</v>
      </c>
      <c r="G4146">
        <v>137.159460203192</v>
      </c>
      <c r="H4146">
        <v>413.59374691724003</v>
      </c>
      <c r="I4146">
        <v>1416.1528299752599</v>
      </c>
      <c r="J4146">
        <v>1026.1863589858899</v>
      </c>
      <c r="K4146">
        <v>135.29516803643199</v>
      </c>
      <c r="L4146">
        <v>254.67130295293799</v>
      </c>
      <c r="M4146">
        <v>791.22583177023705</v>
      </c>
      <c r="N4146">
        <v>449.03893114265202</v>
      </c>
      <c r="O4146">
        <v>22.533272139925199</v>
      </c>
      <c r="P4146">
        <v>319.65362848766102</v>
      </c>
      <c r="Q4146">
        <v>1958.8432874698101</v>
      </c>
      <c r="R4146">
        <v>3773.1257571538099</v>
      </c>
      <c r="S4146">
        <v>5731.96904462362</v>
      </c>
      <c r="T4146">
        <v>7319.8780423129401</v>
      </c>
      <c r="U4146">
        <v>1683.82824862446</v>
      </c>
      <c r="V4146">
        <v>3243.39153425313</v>
      </c>
      <c r="W4146">
        <v>4927.2197828775898</v>
      </c>
      <c r="X4146">
        <v>6343.3726128528497</v>
      </c>
      <c r="Y4146">
        <v>2657.5209579185598</v>
      </c>
      <c r="Z4146">
        <v>89.634383137963994</v>
      </c>
      <c r="AA4146">
        <v>4.7152894117856903</v>
      </c>
      <c r="AB4146">
        <v>2563.17128536881</v>
      </c>
      <c r="AC4146">
        <v>321.87843791760201</v>
      </c>
      <c r="AD4146">
        <v>29.290510082375</v>
      </c>
      <c r="AE4146">
        <v>5.8604360116280896</v>
      </c>
      <c r="AF4146">
        <v>286.72749182360002</v>
      </c>
      <c r="AG4146">
        <v>5804.8854125063599</v>
      </c>
      <c r="AH4146">
        <v>5804.8854125063599</v>
      </c>
      <c r="AI4146">
        <v>2055.0965681041098</v>
      </c>
      <c r="AJ4146">
        <v>2055.0965681041098</v>
      </c>
      <c r="AK4146">
        <v>1547.2074286168399</v>
      </c>
      <c r="AL4146">
        <v>1547.2074286168399</v>
      </c>
      <c r="AM4146">
        <v>9407.1894092272996</v>
      </c>
      <c r="AN4146">
        <v>9407.1894092272996</v>
      </c>
      <c r="AO4146">
        <v>2508.3772556676199</v>
      </c>
      <c r="AP4146">
        <v>705.50297094075995</v>
      </c>
      <c r="AQ4146">
        <v>618.39120261160394</v>
      </c>
      <c r="AR4146">
        <v>1184.48308211524</v>
      </c>
      <c r="AS4146">
        <v>832.22002307988998</v>
      </c>
      <c r="AT4146">
        <v>29.254447022394</v>
      </c>
      <c r="AU4146">
        <v>3.5902679432614799</v>
      </c>
      <c r="AV4146">
        <v>799.37530811423198</v>
      </c>
      <c r="AW4146">
        <v>2731.72196304115</v>
      </c>
      <c r="AX4146">
        <v>134.409429408134</v>
      </c>
      <c r="AY4146">
        <v>94.749012066440997</v>
      </c>
      <c r="AZ4146">
        <v>2502.5635215665802</v>
      </c>
      <c r="BA4146">
        <v>3278.8746697107299</v>
      </c>
      <c r="BB4146">
        <v>1391.4269324776501</v>
      </c>
      <c r="BC4146">
        <v>1036.9448711827099</v>
      </c>
      <c r="BD4146">
        <v>850.50286605036797</v>
      </c>
      <c r="BE4146">
        <v>351.88732374301497</v>
      </c>
      <c r="BF4146">
        <v>108.879669007949</v>
      </c>
      <c r="BG4146">
        <v>53.7433277492553</v>
      </c>
      <c r="BH4146">
        <v>189.26432698580999</v>
      </c>
      <c r="BI4146">
        <v>509.35183899564498</v>
      </c>
      <c r="BJ4146">
        <v>120.725125913135</v>
      </c>
      <c r="BK4146">
        <v>101.38650962637</v>
      </c>
      <c r="BL4146">
        <v>287.240203456139</v>
      </c>
      <c r="BM4146">
        <v>629.31724435414606</v>
      </c>
      <c r="BN4146">
        <v>123.29932820883501</v>
      </c>
      <c r="BO4146">
        <v>155.189836772169</v>
      </c>
      <c r="BP4146">
        <v>350.82807937314197</v>
      </c>
      <c r="BQ4146">
        <v>1355.5964493889801</v>
      </c>
      <c r="BR4146">
        <v>425.08022636555302</v>
      </c>
      <c r="BS4146">
        <v>129.44410018838201</v>
      </c>
      <c r="BT4146">
        <v>801.07212283504703</v>
      </c>
      <c r="BU4146">
        <v>8058.5488884829701</v>
      </c>
      <c r="BV4146">
        <v>4788.9874428739204</v>
      </c>
      <c r="BW4146">
        <v>303.68869114067297</v>
      </c>
      <c r="BX4146">
        <v>2965.8727544683402</v>
      </c>
      <c r="BY4146">
        <v>21281.781077616401</v>
      </c>
      <c r="BZ4146">
        <v>18939.0460724228</v>
      </c>
      <c r="CA4146">
        <v>1843.81786920114</v>
      </c>
      <c r="CB4146">
        <v>498.91713599249198</v>
      </c>
      <c r="CC4146">
        <v>151729</v>
      </c>
      <c r="CD4146">
        <v>145090</v>
      </c>
      <c r="CE4146">
        <v>151729</v>
      </c>
      <c r="CF4146">
        <v>69207.943982019293</v>
      </c>
      <c r="CG4146">
        <v>45256.464961306301</v>
      </c>
      <c r="CH4146">
        <v>75346.178443203898</v>
      </c>
    </row>
    <row r="4147" spans="1:86" x14ac:dyDescent="0.2">
      <c r="A4147" t="s">
        <v>171</v>
      </c>
      <c r="B4147">
        <v>2015</v>
      </c>
      <c r="C4147" t="s">
        <v>11</v>
      </c>
      <c r="D4147" t="s">
        <v>3829</v>
      </c>
      <c r="E4147">
        <v>173.067094369502</v>
      </c>
      <c r="F4147">
        <v>71.832821642802998</v>
      </c>
      <c r="G4147">
        <v>58.932028936792797</v>
      </c>
      <c r="H4147">
        <v>42.302243789905802</v>
      </c>
      <c r="I4147">
        <v>147.70225608620399</v>
      </c>
      <c r="J4147">
        <v>70.001439060386204</v>
      </c>
      <c r="K4147">
        <v>58.125449415510602</v>
      </c>
      <c r="L4147">
        <v>19.575367610307101</v>
      </c>
      <c r="M4147">
        <v>140.46032268757901</v>
      </c>
      <c r="N4147">
        <v>87.191619450051704</v>
      </c>
      <c r="O4147">
        <v>10.1497274625728</v>
      </c>
      <c r="P4147">
        <v>43.118975774955103</v>
      </c>
      <c r="Q4147">
        <v>127.33287778482099</v>
      </c>
      <c r="R4147">
        <v>1020.86509545232</v>
      </c>
      <c r="S4147">
        <v>1148.1979732371401</v>
      </c>
      <c r="T4147">
        <v>1321.2650676066401</v>
      </c>
      <c r="U4147">
        <v>109.454422507912</v>
      </c>
      <c r="V4147">
        <v>877.52826626634601</v>
      </c>
      <c r="W4147">
        <v>986.98268877425801</v>
      </c>
      <c r="X4147">
        <v>1134.6849448604601</v>
      </c>
      <c r="Y4147">
        <v>448.67532529071002</v>
      </c>
      <c r="Z4147">
        <v>12.963239220343601</v>
      </c>
      <c r="AA4147">
        <v>1.7507539296103201</v>
      </c>
      <c r="AB4147">
        <v>433.96133214075502</v>
      </c>
      <c r="AC4147">
        <v>23.048944135571599</v>
      </c>
      <c r="AD4147">
        <v>5.0580590668060896</v>
      </c>
      <c r="AE4147">
        <v>2.5597673592012899</v>
      </c>
      <c r="AF4147">
        <v>15.431117709564299</v>
      </c>
      <c r="AG4147">
        <v>7028.6219472462299</v>
      </c>
      <c r="AH4147">
        <v>7028.6219472462299</v>
      </c>
      <c r="AI4147">
        <v>84.037069694554106</v>
      </c>
      <c r="AJ4147">
        <v>84.037069694554106</v>
      </c>
      <c r="AK4147">
        <v>166.18400249312199</v>
      </c>
      <c r="AL4147">
        <v>166.18400249312199</v>
      </c>
      <c r="AM4147">
        <v>7278.8430194338998</v>
      </c>
      <c r="AN4147">
        <v>7278.8430194338998</v>
      </c>
      <c r="AO4147">
        <v>352.264574707782</v>
      </c>
      <c r="AP4147">
        <v>70.996824829506593</v>
      </c>
      <c r="AQ4147">
        <v>213.42319405889</v>
      </c>
      <c r="AR4147">
        <v>67.844555819384894</v>
      </c>
      <c r="AS4147">
        <v>61.3846651161126</v>
      </c>
      <c r="AT4147">
        <v>2.2806246956769001</v>
      </c>
      <c r="AU4147">
        <v>1.5495841273718101</v>
      </c>
      <c r="AV4147">
        <v>57.554456293063801</v>
      </c>
      <c r="AW4147">
        <v>506.61231400532802</v>
      </c>
      <c r="AX4147">
        <v>20.314736148913902</v>
      </c>
      <c r="AY4147">
        <v>26.8781135568934</v>
      </c>
      <c r="AZ4147">
        <v>459.41946429951997</v>
      </c>
      <c r="BA4147">
        <v>551.65987549807403</v>
      </c>
      <c r="BB4147">
        <v>115.55726272165801</v>
      </c>
      <c r="BC4147">
        <v>390.77621296609698</v>
      </c>
      <c r="BD4147">
        <v>45.326399810318698</v>
      </c>
      <c r="BE4147">
        <v>37.767156393215501</v>
      </c>
      <c r="BF4147">
        <v>7.1801128721012404</v>
      </c>
      <c r="BG4147">
        <v>21.496099223611399</v>
      </c>
      <c r="BH4147">
        <v>9.0909442975029098</v>
      </c>
      <c r="BI4147">
        <v>69.7964682990781</v>
      </c>
      <c r="BJ4147">
        <v>9.3959466862323602</v>
      </c>
      <c r="BK4147">
        <v>44.3943330956076</v>
      </c>
      <c r="BL4147">
        <v>16.0061885172383</v>
      </c>
      <c r="BM4147">
        <v>101.04310813289101</v>
      </c>
      <c r="BN4147">
        <v>9.8546963389998599</v>
      </c>
      <c r="BO4147">
        <v>70.395164065389295</v>
      </c>
      <c r="BP4147">
        <v>20.793247728501399</v>
      </c>
      <c r="BQ4147">
        <v>107.65780400414801</v>
      </c>
      <c r="BR4147">
        <v>25.399630108846999</v>
      </c>
      <c r="BS4147">
        <v>55.072588179682803</v>
      </c>
      <c r="BT4147">
        <v>27.185585715618402</v>
      </c>
      <c r="BU4147">
        <v>1451.30760528003</v>
      </c>
      <c r="BV4147">
        <v>915.59911954305505</v>
      </c>
      <c r="BW4147">
        <v>138.85181535853701</v>
      </c>
      <c r="BX4147">
        <v>396.85667037843399</v>
      </c>
      <c r="BY4147">
        <v>1738.1868090964099</v>
      </c>
      <c r="BZ4147">
        <v>907.10448795627599</v>
      </c>
      <c r="CA4147">
        <v>800.12539213666696</v>
      </c>
      <c r="CB4147">
        <v>30.9569290034676</v>
      </c>
      <c r="CC4147">
        <v>31626</v>
      </c>
      <c r="CD4147">
        <v>30843</v>
      </c>
      <c r="CE4147">
        <v>31626</v>
      </c>
      <c r="CF4147">
        <v>17993.854807408399</v>
      </c>
      <c r="CG4147">
        <v>23184.4225595918</v>
      </c>
      <c r="CH4147">
        <v>38202.571530796398</v>
      </c>
    </row>
    <row r="4148" spans="1:86" x14ac:dyDescent="0.2">
      <c r="A4148" t="s">
        <v>171</v>
      </c>
      <c r="B4148">
        <v>2015</v>
      </c>
      <c r="C4148" t="s">
        <v>12</v>
      </c>
      <c r="D4148" t="s">
        <v>3830</v>
      </c>
      <c r="E4148">
        <v>642.80876941223801</v>
      </c>
      <c r="F4148">
        <v>238.26864626011999</v>
      </c>
      <c r="G4148">
        <v>41.233172360024</v>
      </c>
      <c r="H4148">
        <v>363.30695079209403</v>
      </c>
      <c r="I4148">
        <v>634.78118632659198</v>
      </c>
      <c r="J4148">
        <v>235.788269851823</v>
      </c>
      <c r="K4148">
        <v>40.6254608468101</v>
      </c>
      <c r="L4148">
        <v>358.36745562796102</v>
      </c>
      <c r="M4148">
        <v>76.094007849209802</v>
      </c>
      <c r="N4148">
        <v>63.382974494701998</v>
      </c>
      <c r="O4148">
        <v>7.8247398282006504</v>
      </c>
      <c r="P4148">
        <v>4.8862935263072202</v>
      </c>
      <c r="Q4148">
        <v>78.909560288815598</v>
      </c>
      <c r="R4148">
        <v>592.822308016325</v>
      </c>
      <c r="S4148">
        <v>671.73186830514101</v>
      </c>
      <c r="T4148">
        <v>1314.5406377173799</v>
      </c>
      <c r="U4148">
        <v>72.353793215455894</v>
      </c>
      <c r="V4148">
        <v>543.57092512910594</v>
      </c>
      <c r="W4148">
        <v>615.92471834456205</v>
      </c>
      <c r="X4148">
        <v>1250.7059046711499</v>
      </c>
      <c r="Y4148">
        <v>138.293299937618</v>
      </c>
      <c r="Z4148">
        <v>19.651786293647699</v>
      </c>
      <c r="AA4148">
        <v>1.3288529284182</v>
      </c>
      <c r="AB4148">
        <v>117.312660715552</v>
      </c>
      <c r="AC4148">
        <v>12.406409563259199</v>
      </c>
      <c r="AD4148">
        <v>6.6747709763659904</v>
      </c>
      <c r="AE4148">
        <v>1.92781942954187</v>
      </c>
      <c r="AF4148">
        <v>3.80381915735135</v>
      </c>
      <c r="AG4148">
        <v>781.71575383995503</v>
      </c>
      <c r="AH4148">
        <v>781.71575383995503</v>
      </c>
      <c r="AI4148">
        <v>32.647363183953701</v>
      </c>
      <c r="AJ4148">
        <v>32.647363183953701</v>
      </c>
      <c r="AK4148">
        <v>58.287849739585099</v>
      </c>
      <c r="AL4148">
        <v>58.287849739585099</v>
      </c>
      <c r="AM4148">
        <v>872.65096676349401</v>
      </c>
      <c r="AN4148">
        <v>872.65096676349401</v>
      </c>
      <c r="AO4148">
        <v>298.70852901910399</v>
      </c>
      <c r="AP4148">
        <v>160.55250708378099</v>
      </c>
      <c r="AQ4148">
        <v>122.19095442081201</v>
      </c>
      <c r="AR4148">
        <v>15.9650675145111</v>
      </c>
      <c r="AS4148">
        <v>39.339773386660397</v>
      </c>
      <c r="AT4148">
        <v>6.0267930248671799</v>
      </c>
      <c r="AU4148">
        <v>0.62673299043914299</v>
      </c>
      <c r="AV4148">
        <v>32.686247371354</v>
      </c>
      <c r="AW4148">
        <v>120.72698520516499</v>
      </c>
      <c r="AX4148">
        <v>27.326283975757601</v>
      </c>
      <c r="AY4148">
        <v>17.3198747370154</v>
      </c>
      <c r="AZ4148">
        <v>76.080826492391395</v>
      </c>
      <c r="BA4148">
        <v>862.17357692743997</v>
      </c>
      <c r="BB4148">
        <v>544.40440476098502</v>
      </c>
      <c r="BC4148">
        <v>307.83712379082499</v>
      </c>
      <c r="BD4148">
        <v>9.9320483756276996</v>
      </c>
      <c r="BE4148">
        <v>72.205402082011204</v>
      </c>
      <c r="BF4148">
        <v>9.3363165461790008</v>
      </c>
      <c r="BG4148">
        <v>17.115181410412202</v>
      </c>
      <c r="BH4148">
        <v>45.753904125419901</v>
      </c>
      <c r="BI4148">
        <v>102.22201912149301</v>
      </c>
      <c r="BJ4148">
        <v>12.8159531615388</v>
      </c>
      <c r="BK4148">
        <v>28.287005624539098</v>
      </c>
      <c r="BL4148">
        <v>61.119060335414503</v>
      </c>
      <c r="BM4148">
        <v>134.74253884238499</v>
      </c>
      <c r="BN4148">
        <v>14.901358958993001</v>
      </c>
      <c r="BO4148">
        <v>40.587855235447002</v>
      </c>
      <c r="BP4148">
        <v>79.253324647945206</v>
      </c>
      <c r="BQ4148">
        <v>242.98516251223501</v>
      </c>
      <c r="BR4148">
        <v>84.941517742614195</v>
      </c>
      <c r="BS4148">
        <v>43.760361879553599</v>
      </c>
      <c r="BT4148">
        <v>114.283282890067</v>
      </c>
      <c r="BU4148">
        <v>813.30249918614197</v>
      </c>
      <c r="BV4148">
        <v>661.61626667156997</v>
      </c>
      <c r="BW4148">
        <v>106.82306809235</v>
      </c>
      <c r="BX4148">
        <v>44.863164422221999</v>
      </c>
      <c r="BY4148">
        <v>3547.2610362011101</v>
      </c>
      <c r="BZ4148">
        <v>2974.6859050344601</v>
      </c>
      <c r="CA4148">
        <v>558.92179652945197</v>
      </c>
      <c r="CB4148">
        <v>13.653334637183001</v>
      </c>
      <c r="CC4148">
        <v>8880</v>
      </c>
      <c r="CD4148">
        <v>8578</v>
      </c>
      <c r="CE4148">
        <v>8880</v>
      </c>
      <c r="CF4148">
        <v>5475.9961275948099</v>
      </c>
      <c r="CG4148">
        <v>6672.2857961746904</v>
      </c>
      <c r="CH4148">
        <v>11618.167033536</v>
      </c>
    </row>
    <row r="4149" spans="1:86" x14ac:dyDescent="0.2">
      <c r="A4149" t="s">
        <v>171</v>
      </c>
      <c r="B4149">
        <v>2015</v>
      </c>
      <c r="C4149" t="s">
        <v>13</v>
      </c>
      <c r="D4149" t="s">
        <v>3831</v>
      </c>
      <c r="E4149">
        <v>4052.75325144403</v>
      </c>
      <c r="F4149">
        <v>1711.2396490932099</v>
      </c>
      <c r="G4149">
        <v>233.67041123485001</v>
      </c>
      <c r="H4149">
        <v>2107.8431911159701</v>
      </c>
      <c r="I4149">
        <v>3793.1263850308401</v>
      </c>
      <c r="J4149">
        <v>1701.46397557765</v>
      </c>
      <c r="K4149">
        <v>230.37893604794399</v>
      </c>
      <c r="L4149">
        <v>1861.2834734052401</v>
      </c>
      <c r="M4149">
        <v>500.25297300015097</v>
      </c>
      <c r="N4149">
        <v>399.32542639501997</v>
      </c>
      <c r="O4149">
        <v>45.284700923094803</v>
      </c>
      <c r="P4149">
        <v>55.642845682037503</v>
      </c>
      <c r="Q4149">
        <v>287.40829051405501</v>
      </c>
      <c r="R4149">
        <v>3269.7551255084099</v>
      </c>
      <c r="S4149">
        <v>3557.1634160224598</v>
      </c>
      <c r="T4149">
        <v>7609.9166674665003</v>
      </c>
      <c r="U4149">
        <v>228.532377425557</v>
      </c>
      <c r="V4149">
        <v>2599.9420931641198</v>
      </c>
      <c r="W4149">
        <v>2828.4744705896801</v>
      </c>
      <c r="X4149">
        <v>6621.6008556205197</v>
      </c>
      <c r="Y4149">
        <v>6874.1042173310198</v>
      </c>
      <c r="Z4149">
        <v>69.415565988979694</v>
      </c>
      <c r="AA4149">
        <v>8.5411100476700703</v>
      </c>
      <c r="AB4149">
        <v>6796.1475412943701</v>
      </c>
      <c r="AC4149">
        <v>112.128349925685</v>
      </c>
      <c r="AD4149">
        <v>26.980820019583302</v>
      </c>
      <c r="AE4149">
        <v>10.3286826701819</v>
      </c>
      <c r="AF4149">
        <v>74.818847235919804</v>
      </c>
      <c r="AG4149">
        <v>20751.5613612569</v>
      </c>
      <c r="AH4149">
        <v>20751.5613612569</v>
      </c>
      <c r="AI4149">
        <v>21499.5229209108</v>
      </c>
      <c r="AJ4149">
        <v>21499.5229209108</v>
      </c>
      <c r="AK4149">
        <v>11636.154431618201</v>
      </c>
      <c r="AL4149">
        <v>11636.154431618201</v>
      </c>
      <c r="AM4149">
        <v>53887.238713785897</v>
      </c>
      <c r="AN4149">
        <v>53887.238713785897</v>
      </c>
      <c r="AO4149">
        <v>9033.7670084768306</v>
      </c>
      <c r="AP4149">
        <v>463.31524030629998</v>
      </c>
      <c r="AQ4149">
        <v>839.43162446702195</v>
      </c>
      <c r="AR4149">
        <v>7731.0201437034502</v>
      </c>
      <c r="AS4149">
        <v>288.50767956709802</v>
      </c>
      <c r="AT4149">
        <v>16.049475098525502</v>
      </c>
      <c r="AU4149">
        <v>5.2632673640503604</v>
      </c>
      <c r="AV4149">
        <v>267.19493710452201</v>
      </c>
      <c r="AW4149">
        <v>868.22059166623205</v>
      </c>
      <c r="AX4149">
        <v>115.492296492785</v>
      </c>
      <c r="AY4149">
        <v>127.92552581627901</v>
      </c>
      <c r="AZ4149">
        <v>624.80276935716802</v>
      </c>
      <c r="BA4149">
        <v>4390.7620346838703</v>
      </c>
      <c r="BB4149">
        <v>1842.21171264551</v>
      </c>
      <c r="BC4149">
        <v>1712.04037274596</v>
      </c>
      <c r="BD4149">
        <v>836.50994929239096</v>
      </c>
      <c r="BE4149">
        <v>465.39632944988699</v>
      </c>
      <c r="BF4149">
        <v>60.806212913139703</v>
      </c>
      <c r="BG4149">
        <v>103.66667532477</v>
      </c>
      <c r="BH4149">
        <v>300.92344121197698</v>
      </c>
      <c r="BI4149">
        <v>743.53899278313804</v>
      </c>
      <c r="BJ4149">
        <v>92.878410312719694</v>
      </c>
      <c r="BK4149">
        <v>166.21378782943199</v>
      </c>
      <c r="BL4149">
        <v>484.44679464098698</v>
      </c>
      <c r="BM4149">
        <v>987.19896353902595</v>
      </c>
      <c r="BN4149">
        <v>158.821246472187</v>
      </c>
      <c r="BO4149">
        <v>235.50807612546399</v>
      </c>
      <c r="BP4149">
        <v>592.869640941375</v>
      </c>
      <c r="BQ4149">
        <v>3344.7524535047501</v>
      </c>
      <c r="BR4149">
        <v>538.41591343568598</v>
      </c>
      <c r="BS4149">
        <v>217.064087715391</v>
      </c>
      <c r="BT4149">
        <v>2589.2724523536799</v>
      </c>
      <c r="BU4149">
        <v>5200.9499646325203</v>
      </c>
      <c r="BV4149">
        <v>4179.1223708260704</v>
      </c>
      <c r="BW4149">
        <v>610.87133092055797</v>
      </c>
      <c r="BX4149">
        <v>410.95626288586698</v>
      </c>
      <c r="BY4149">
        <v>28137.8301059359</v>
      </c>
      <c r="BZ4149">
        <v>17382.2678200476</v>
      </c>
      <c r="CA4149">
        <v>3169.1711894622299</v>
      </c>
      <c r="CB4149">
        <v>7586.3910964261704</v>
      </c>
      <c r="CC4149">
        <v>79195</v>
      </c>
      <c r="CD4149">
        <v>78300</v>
      </c>
      <c r="CE4149">
        <v>79195</v>
      </c>
      <c r="CF4149">
        <v>43722.423069123302</v>
      </c>
      <c r="CG4149">
        <v>48863.841693369301</v>
      </c>
      <c r="CH4149">
        <v>81705.929715222199</v>
      </c>
    </row>
    <row r="4150" spans="1:86" x14ac:dyDescent="0.2">
      <c r="A4150" t="s">
        <v>171</v>
      </c>
      <c r="B4150">
        <v>2015</v>
      </c>
      <c r="C4150" t="s">
        <v>14</v>
      </c>
      <c r="D4150" t="s">
        <v>3832</v>
      </c>
      <c r="E4150">
        <v>327.15366147787898</v>
      </c>
      <c r="F4150">
        <v>125.10455919385799</v>
      </c>
      <c r="G4150">
        <v>97.553887389025107</v>
      </c>
      <c r="H4150">
        <v>104.495214894996</v>
      </c>
      <c r="I4150">
        <v>300.54273265887502</v>
      </c>
      <c r="J4150">
        <v>122.931730291151</v>
      </c>
      <c r="K4150">
        <v>96.244800382900394</v>
      </c>
      <c r="L4150">
        <v>81.366201984823803</v>
      </c>
      <c r="M4150">
        <v>147.105126987137</v>
      </c>
      <c r="N4150">
        <v>101.69108037247899</v>
      </c>
      <c r="O4150">
        <v>16.414925596948201</v>
      </c>
      <c r="P4150">
        <v>28.999121017709999</v>
      </c>
      <c r="Q4150">
        <v>50.513920494547499</v>
      </c>
      <c r="R4150">
        <v>616.99542332381202</v>
      </c>
      <c r="S4150">
        <v>667.50934381835998</v>
      </c>
      <c r="T4150">
        <v>994.66300529623902</v>
      </c>
      <c r="U4150">
        <v>42.827086044542497</v>
      </c>
      <c r="V4150">
        <v>523.10562761863002</v>
      </c>
      <c r="W4150">
        <v>565.93271366317197</v>
      </c>
      <c r="X4150">
        <v>866.47544632204699</v>
      </c>
      <c r="Y4150">
        <v>542.02293676847103</v>
      </c>
      <c r="Z4150">
        <v>14.9532759568367</v>
      </c>
      <c r="AA4150">
        <v>2.6831597484183201</v>
      </c>
      <c r="AB4150">
        <v>524.38650106321597</v>
      </c>
      <c r="AC4150">
        <v>25.391658159214199</v>
      </c>
      <c r="AD4150">
        <v>6.03690269727102</v>
      </c>
      <c r="AE4150">
        <v>4.1678121221955298</v>
      </c>
      <c r="AF4150">
        <v>15.1869433397477</v>
      </c>
      <c r="AG4150">
        <v>3975.3797692702901</v>
      </c>
      <c r="AH4150">
        <v>3975.3797692702901</v>
      </c>
      <c r="AI4150">
        <v>856.69669232132298</v>
      </c>
      <c r="AJ4150">
        <v>856.69669232132298</v>
      </c>
      <c r="AK4150">
        <v>646.37618600938799</v>
      </c>
      <c r="AL4150">
        <v>646.37618600938799</v>
      </c>
      <c r="AM4150">
        <v>5478.4526476009996</v>
      </c>
      <c r="AN4150">
        <v>5478.4526476009996</v>
      </c>
      <c r="AO4150">
        <v>744.93131175065798</v>
      </c>
      <c r="AP4150">
        <v>83.484404397594304</v>
      </c>
      <c r="AQ4150">
        <v>347.74975940695401</v>
      </c>
      <c r="AR4150">
        <v>313.69714794610798</v>
      </c>
      <c r="AS4150">
        <v>56.455268699148299</v>
      </c>
      <c r="AT4150">
        <v>2.8042537720784702</v>
      </c>
      <c r="AU4150">
        <v>2.6076006169467498</v>
      </c>
      <c r="AV4150">
        <v>51.043414310122998</v>
      </c>
      <c r="AW4150">
        <v>215.68649787003</v>
      </c>
      <c r="AX4150">
        <v>24.266117451652899</v>
      </c>
      <c r="AY4150">
        <v>43.6828476987952</v>
      </c>
      <c r="AZ4150">
        <v>147.737532719581</v>
      </c>
      <c r="BA4150">
        <v>908.69207883750005</v>
      </c>
      <c r="BB4150">
        <v>173.42222836240299</v>
      </c>
      <c r="BC4150">
        <v>683.07667716487799</v>
      </c>
      <c r="BD4150">
        <v>52.193173310217603</v>
      </c>
      <c r="BE4150">
        <v>63.674718685955099</v>
      </c>
      <c r="BF4150">
        <v>8.6148234239663601</v>
      </c>
      <c r="BG4150">
        <v>38.914545238097801</v>
      </c>
      <c r="BH4150">
        <v>16.145350023890899</v>
      </c>
      <c r="BI4150">
        <v>116.745626291314</v>
      </c>
      <c r="BJ4150">
        <v>11.863626728708599</v>
      </c>
      <c r="BK4150">
        <v>77.125255140576002</v>
      </c>
      <c r="BL4150">
        <v>27.7567444220293</v>
      </c>
      <c r="BM4150">
        <v>170.463876526344</v>
      </c>
      <c r="BN4150">
        <v>14.3028348946096</v>
      </c>
      <c r="BO4150">
        <v>120.226201935605</v>
      </c>
      <c r="BP4150">
        <v>35.934839696130098</v>
      </c>
      <c r="BQ4150">
        <v>254.86631800755799</v>
      </c>
      <c r="BR4150">
        <v>39.0728354810947</v>
      </c>
      <c r="BS4150">
        <v>105.42858275068301</v>
      </c>
      <c r="BT4150">
        <v>110.36489977578</v>
      </c>
      <c r="BU4150">
        <v>1553.6590985295099</v>
      </c>
      <c r="BV4150">
        <v>1065.7644640262599</v>
      </c>
      <c r="BW4150">
        <v>222.54706569245701</v>
      </c>
      <c r="BX4150">
        <v>265.347568810788</v>
      </c>
      <c r="BY4150">
        <v>3001.91858469422</v>
      </c>
      <c r="BZ4150">
        <v>1416.7730970914299</v>
      </c>
      <c r="CA4150">
        <v>1322.83787054562</v>
      </c>
      <c r="CB4150">
        <v>262.30761705717703</v>
      </c>
      <c r="CC4150">
        <v>39465</v>
      </c>
      <c r="CD4150">
        <v>38204</v>
      </c>
      <c r="CE4150">
        <v>39465</v>
      </c>
      <c r="CF4150">
        <v>26018.667983969601</v>
      </c>
      <c r="CG4150">
        <v>35250.655377594099</v>
      </c>
      <c r="CH4150">
        <v>59517.197713927198</v>
      </c>
    </row>
    <row r="4151" spans="1:86" x14ac:dyDescent="0.2">
      <c r="A4151" t="s">
        <v>171</v>
      </c>
      <c r="B4151">
        <v>2015</v>
      </c>
      <c r="C4151" t="s">
        <v>15</v>
      </c>
      <c r="D4151" t="s">
        <v>3833</v>
      </c>
      <c r="E4151">
        <v>88.601196636126801</v>
      </c>
      <c r="F4151">
        <v>33.770876174032303</v>
      </c>
      <c r="G4151">
        <v>34.170841650959602</v>
      </c>
      <c r="H4151">
        <v>20.6594788111349</v>
      </c>
      <c r="I4151">
        <v>78.711153423135102</v>
      </c>
      <c r="J4151">
        <v>32.898199787907402</v>
      </c>
      <c r="K4151">
        <v>33.710579530594103</v>
      </c>
      <c r="L4151">
        <v>12.102374104633499</v>
      </c>
      <c r="M4151">
        <v>60.472999760573202</v>
      </c>
      <c r="N4151">
        <v>41.864463219068</v>
      </c>
      <c r="O4151">
        <v>4.9075994087047698</v>
      </c>
      <c r="P4151">
        <v>13.7009371328006</v>
      </c>
      <c r="Q4151">
        <v>2912.04284528584</v>
      </c>
      <c r="R4151">
        <v>816.47523853670498</v>
      </c>
      <c r="S4151">
        <v>3728.5180838225501</v>
      </c>
      <c r="T4151">
        <v>3817.1192804586799</v>
      </c>
      <c r="U4151">
        <v>2566.5008199396202</v>
      </c>
      <c r="V4151">
        <v>719.59256113182403</v>
      </c>
      <c r="W4151">
        <v>3286.09338107144</v>
      </c>
      <c r="X4151">
        <v>3364.8045344945799</v>
      </c>
      <c r="Y4151">
        <v>180.17474036863501</v>
      </c>
      <c r="Z4151">
        <v>6.0231599110568403</v>
      </c>
      <c r="AA4151">
        <v>0.922454408952746</v>
      </c>
      <c r="AB4151">
        <v>173.22912604862501</v>
      </c>
      <c r="AC4151">
        <v>12.4174503834486</v>
      </c>
      <c r="AD4151">
        <v>2.42314559848462</v>
      </c>
      <c r="AE4151">
        <v>1.4671166447705499</v>
      </c>
      <c r="AF4151">
        <v>8.5271881401934806</v>
      </c>
      <c r="AG4151">
        <v>1434.2336428318599</v>
      </c>
      <c r="AH4151">
        <v>1434.2336428318599</v>
      </c>
      <c r="AI4151">
        <v>90.666482953918305</v>
      </c>
      <c r="AJ4151">
        <v>90.666482953918305</v>
      </c>
      <c r="AK4151">
        <v>158.95979752584699</v>
      </c>
      <c r="AL4151">
        <v>158.95979752584699</v>
      </c>
      <c r="AM4151">
        <v>1683.8599233116199</v>
      </c>
      <c r="AN4151">
        <v>1683.8599233116199</v>
      </c>
      <c r="AO4151">
        <v>197.436898082254</v>
      </c>
      <c r="AP4151">
        <v>33.542350506034801</v>
      </c>
      <c r="AQ4151">
        <v>119.66478797233999</v>
      </c>
      <c r="AR4151">
        <v>44.229759603878698</v>
      </c>
      <c r="AS4151">
        <v>29.767642655921101</v>
      </c>
      <c r="AT4151">
        <v>1.07711787645172</v>
      </c>
      <c r="AU4151">
        <v>0.94569708813672504</v>
      </c>
      <c r="AV4151">
        <v>27.744827691332599</v>
      </c>
      <c r="AW4151">
        <v>105.158166220997</v>
      </c>
      <c r="AX4151">
        <v>9.7248295217628193</v>
      </c>
      <c r="AY4151">
        <v>16.184206230892698</v>
      </c>
      <c r="AZ4151">
        <v>79.249130468341093</v>
      </c>
      <c r="BA4151">
        <v>350.30479928088499</v>
      </c>
      <c r="BB4151">
        <v>52.708238063434599</v>
      </c>
      <c r="BC4151">
        <v>276.89687076499303</v>
      </c>
      <c r="BD4151">
        <v>20.699690452457201</v>
      </c>
      <c r="BE4151">
        <v>23.986513410513599</v>
      </c>
      <c r="BF4151">
        <v>3.64641248044606</v>
      </c>
      <c r="BG4151">
        <v>15.8025441605284</v>
      </c>
      <c r="BH4151">
        <v>4.5375567695390799</v>
      </c>
      <c r="BI4151">
        <v>42.267612056916498</v>
      </c>
      <c r="BJ4151">
        <v>4.7225556915856997</v>
      </c>
      <c r="BK4151">
        <v>29.368428151665</v>
      </c>
      <c r="BL4151">
        <v>8.1766282136658504</v>
      </c>
      <c r="BM4151">
        <v>59.980999705899698</v>
      </c>
      <c r="BN4151">
        <v>5.0477971749518202</v>
      </c>
      <c r="BO4151">
        <v>44.380019837358397</v>
      </c>
      <c r="BP4151">
        <v>10.5531826935896</v>
      </c>
      <c r="BQ4151">
        <v>83.047124462243005</v>
      </c>
      <c r="BR4151">
        <v>12.383528903789401</v>
      </c>
      <c r="BS4151">
        <v>51.694717364615499</v>
      </c>
      <c r="BT4151">
        <v>18.968878193838101</v>
      </c>
      <c r="BU4151">
        <v>632.97998273658504</v>
      </c>
      <c r="BV4151">
        <v>439.60886502736099</v>
      </c>
      <c r="BW4151">
        <v>66.391928397965302</v>
      </c>
      <c r="BX4151">
        <v>126.979189311255</v>
      </c>
      <c r="BY4151">
        <v>912.98206532000495</v>
      </c>
      <c r="BZ4151">
        <v>418.32171010962003</v>
      </c>
      <c r="CA4151">
        <v>460.89234061488798</v>
      </c>
      <c r="CB4151">
        <v>33.768014595497696</v>
      </c>
      <c r="CC4151">
        <v>114560</v>
      </c>
      <c r="CD4151">
        <v>107451</v>
      </c>
      <c r="CE4151">
        <v>114560</v>
      </c>
      <c r="CF4151">
        <v>23057.242924159498</v>
      </c>
      <c r="CG4151">
        <v>21178.530806720399</v>
      </c>
      <c r="CH4151">
        <v>30869.827432079899</v>
      </c>
    </row>
    <row r="4152" spans="1:86" x14ac:dyDescent="0.2">
      <c r="A4152" t="s">
        <v>171</v>
      </c>
      <c r="B4152">
        <v>2015</v>
      </c>
      <c r="C4152" t="s">
        <v>16</v>
      </c>
      <c r="D4152" t="s">
        <v>3834</v>
      </c>
      <c r="E4152">
        <v>223.022459097173</v>
      </c>
      <c r="F4152">
        <v>77.862990185639603</v>
      </c>
      <c r="G4152">
        <v>66.425526912109504</v>
      </c>
      <c r="H4152">
        <v>78.733941999423493</v>
      </c>
      <c r="I4152">
        <v>199.115381722606</v>
      </c>
      <c r="J4152">
        <v>76.411100114971106</v>
      </c>
      <c r="K4152">
        <v>65.511296539126803</v>
      </c>
      <c r="L4152">
        <v>57.192985068508399</v>
      </c>
      <c r="M4152">
        <v>117.19256255737299</v>
      </c>
      <c r="N4152">
        <v>68.564545624479905</v>
      </c>
      <c r="O4152">
        <v>10.301316159127399</v>
      </c>
      <c r="P4152">
        <v>38.326700773766298</v>
      </c>
      <c r="Q4152">
        <v>721.36756470810406</v>
      </c>
      <c r="R4152">
        <v>605.984255126221</v>
      </c>
      <c r="S4152">
        <v>1327.3518198343199</v>
      </c>
      <c r="T4152">
        <v>1550.3742789314999</v>
      </c>
      <c r="U4152">
        <v>607.56330936363497</v>
      </c>
      <c r="V4152">
        <v>510.38307997078101</v>
      </c>
      <c r="W4152">
        <v>1117.94638933442</v>
      </c>
      <c r="X4152">
        <v>1317.06177105702</v>
      </c>
      <c r="Y4152">
        <v>396.19984886001401</v>
      </c>
      <c r="Z4152">
        <v>10.1019926288701</v>
      </c>
      <c r="AA4152">
        <v>1.8875868349168801</v>
      </c>
      <c r="AB4152">
        <v>384.21026939622698</v>
      </c>
      <c r="AC4152">
        <v>19.786704017826999</v>
      </c>
      <c r="AD4152">
        <v>4.0246317280090702</v>
      </c>
      <c r="AE4152">
        <v>2.9095325574155</v>
      </c>
      <c r="AF4152">
        <v>12.8525397324025</v>
      </c>
      <c r="AG4152">
        <v>2772.6813074843599</v>
      </c>
      <c r="AH4152">
        <v>2772.6813074843599</v>
      </c>
      <c r="AI4152">
        <v>644.07794217021103</v>
      </c>
      <c r="AJ4152">
        <v>644.07794217021103</v>
      </c>
      <c r="AK4152">
        <v>4678.1599498435198</v>
      </c>
      <c r="AL4152">
        <v>4678.1599498435198</v>
      </c>
      <c r="AM4152">
        <v>8094.9191994980902</v>
      </c>
      <c r="AN4152">
        <v>8094.9191994980902</v>
      </c>
      <c r="AO4152">
        <v>548.620368623427</v>
      </c>
      <c r="AP4152">
        <v>58.168710926612299</v>
      </c>
      <c r="AQ4152">
        <v>236.34417932656299</v>
      </c>
      <c r="AR4152">
        <v>254.10747837024999</v>
      </c>
      <c r="AS4152">
        <v>49.257609795456403</v>
      </c>
      <c r="AT4152">
        <v>1.75587914344984</v>
      </c>
      <c r="AU4152">
        <v>1.63975416841344</v>
      </c>
      <c r="AV4152">
        <v>45.861976483592997</v>
      </c>
      <c r="AW4152">
        <v>183.32029160229601</v>
      </c>
      <c r="AX4152">
        <v>16.425685667570399</v>
      </c>
      <c r="AY4152">
        <v>31.765502115327301</v>
      </c>
      <c r="AZ4152">
        <v>135.12910381939801</v>
      </c>
      <c r="BA4152">
        <v>681.09778123950503</v>
      </c>
      <c r="BB4152">
        <v>109.526404861361</v>
      </c>
      <c r="BC4152">
        <v>517.59188701639698</v>
      </c>
      <c r="BD4152">
        <v>53.979489361745898</v>
      </c>
      <c r="BE4152">
        <v>49.111209843477702</v>
      </c>
      <c r="BF4152">
        <v>6.0458288163382603</v>
      </c>
      <c r="BG4152">
        <v>29.209889127812399</v>
      </c>
      <c r="BH4152">
        <v>13.855491899326999</v>
      </c>
      <c r="BI4152">
        <v>84.713790811880699</v>
      </c>
      <c r="BJ4152">
        <v>8.2301773991829794</v>
      </c>
      <c r="BK4152">
        <v>52.912686367004902</v>
      </c>
      <c r="BL4152">
        <v>23.570927045692802</v>
      </c>
      <c r="BM4152">
        <v>119.350124591593</v>
      </c>
      <c r="BN4152">
        <v>10.0062895214822</v>
      </c>
      <c r="BO4152">
        <v>79.110500803306607</v>
      </c>
      <c r="BP4152">
        <v>30.233334266804398</v>
      </c>
      <c r="BQ4152">
        <v>204.40538143225299</v>
      </c>
      <c r="BR4152">
        <v>26.056648907428301</v>
      </c>
      <c r="BS4152">
        <v>91.455620435878501</v>
      </c>
      <c r="BT4152">
        <v>86.893112088946495</v>
      </c>
      <c r="BU4152">
        <v>1212.7408671948599</v>
      </c>
      <c r="BV4152">
        <v>720.50960802123495</v>
      </c>
      <c r="BW4152">
        <v>139.84907107598301</v>
      </c>
      <c r="BX4152">
        <v>352.38218809763703</v>
      </c>
      <c r="BY4152">
        <v>1949.1193441491</v>
      </c>
      <c r="BZ4152">
        <v>857.20381585168298</v>
      </c>
      <c r="CA4152">
        <v>897.47273881926196</v>
      </c>
      <c r="CB4152">
        <v>194.44278947815499</v>
      </c>
      <c r="CC4152">
        <v>61212</v>
      </c>
      <c r="CD4152">
        <v>59288</v>
      </c>
      <c r="CE4152">
        <v>61212</v>
      </c>
      <c r="CF4152">
        <v>24873.6730779723</v>
      </c>
      <c r="CG4152">
        <v>29364.040664951899</v>
      </c>
      <c r="CH4152">
        <v>47640.928407831903</v>
      </c>
    </row>
    <row r="4153" spans="1:86" x14ac:dyDescent="0.2">
      <c r="A4153" t="s">
        <v>171</v>
      </c>
      <c r="B4153">
        <v>2015</v>
      </c>
      <c r="C4153" t="s">
        <v>17</v>
      </c>
      <c r="D4153" t="s">
        <v>3835</v>
      </c>
      <c r="E4153">
        <v>707.73545172853699</v>
      </c>
      <c r="F4153">
        <v>248.85997038754999</v>
      </c>
      <c r="G4153">
        <v>244.88271205039999</v>
      </c>
      <c r="H4153">
        <v>213.99276929058601</v>
      </c>
      <c r="I4153">
        <v>641.69030935834496</v>
      </c>
      <c r="J4153">
        <v>244.488377360968</v>
      </c>
      <c r="K4153">
        <v>241.54477757888199</v>
      </c>
      <c r="L4153">
        <v>155.65715441849599</v>
      </c>
      <c r="M4153">
        <v>299.81511306987102</v>
      </c>
      <c r="N4153">
        <v>201.629180633445</v>
      </c>
      <c r="O4153">
        <v>38.928383436612897</v>
      </c>
      <c r="P4153">
        <v>59.2575489998138</v>
      </c>
      <c r="Q4153">
        <v>505.77416032539099</v>
      </c>
      <c r="R4153">
        <v>817.64300021435702</v>
      </c>
      <c r="S4153">
        <v>1323.4171605397501</v>
      </c>
      <c r="T4153">
        <v>2031.1526122682801</v>
      </c>
      <c r="U4153">
        <v>430.12928303868898</v>
      </c>
      <c r="V4153">
        <v>695.35422141285801</v>
      </c>
      <c r="W4153">
        <v>1125.4835044515501</v>
      </c>
      <c r="X4153">
        <v>1767.1738138098899</v>
      </c>
      <c r="Y4153">
        <v>1208.3569190373901</v>
      </c>
      <c r="Z4153">
        <v>31.1744720787981</v>
      </c>
      <c r="AA4153">
        <v>6.62911179549753</v>
      </c>
      <c r="AB4153">
        <v>1170.5533351631</v>
      </c>
      <c r="AC4153">
        <v>66.539644783083602</v>
      </c>
      <c r="AD4153">
        <v>12.0544671966862</v>
      </c>
      <c r="AE4153">
        <v>10.644988847755499</v>
      </c>
      <c r="AF4153">
        <v>43.840188738642098</v>
      </c>
      <c r="AG4153">
        <v>13533.035733266999</v>
      </c>
      <c r="AH4153">
        <v>13533.035733266999</v>
      </c>
      <c r="AI4153">
        <v>1296.8563195649399</v>
      </c>
      <c r="AJ4153">
        <v>1296.8563195649399</v>
      </c>
      <c r="AK4153">
        <v>1152.99492333936</v>
      </c>
      <c r="AL4153">
        <v>1152.99492333936</v>
      </c>
      <c r="AM4153">
        <v>15982.886976171299</v>
      </c>
      <c r="AN4153">
        <v>15982.886976171299</v>
      </c>
      <c r="AO4153">
        <v>1527.8516656623899</v>
      </c>
      <c r="AP4153">
        <v>191.300664508594</v>
      </c>
      <c r="AQ4153">
        <v>833.080591286801</v>
      </c>
      <c r="AR4153">
        <v>503.47040986699</v>
      </c>
      <c r="AS4153">
        <v>164.136189445604</v>
      </c>
      <c r="AT4153">
        <v>5.8212178694868397</v>
      </c>
      <c r="AU4153">
        <v>5.9911770046701003</v>
      </c>
      <c r="AV4153">
        <v>152.323794571447</v>
      </c>
      <c r="AW4153">
        <v>623.03267025888999</v>
      </c>
      <c r="AX4153">
        <v>50.014087896920202</v>
      </c>
      <c r="AY4153">
        <v>105.80355266495501</v>
      </c>
      <c r="AZ4153">
        <v>467.21502969701402</v>
      </c>
      <c r="BA4153">
        <v>2261.0167220707899</v>
      </c>
      <c r="BB4153">
        <v>344.54163900337301</v>
      </c>
      <c r="BC4153">
        <v>1800.4677238736899</v>
      </c>
      <c r="BD4153">
        <v>116.007359193723</v>
      </c>
      <c r="BE4153">
        <v>150.71597745417901</v>
      </c>
      <c r="BF4153">
        <v>18.100679957206498</v>
      </c>
      <c r="BG4153">
        <v>101.02779468367</v>
      </c>
      <c r="BH4153">
        <v>31.587502813302699</v>
      </c>
      <c r="BI4153">
        <v>277.54501434016697</v>
      </c>
      <c r="BJ4153">
        <v>24.2796788591195</v>
      </c>
      <c r="BK4153">
        <v>195.57166415121401</v>
      </c>
      <c r="BL4153">
        <v>57.693671329833997</v>
      </c>
      <c r="BM4153">
        <v>405.06519161320398</v>
      </c>
      <c r="BN4153">
        <v>28.4304693348973</v>
      </c>
      <c r="BO4153">
        <v>301.490543709978</v>
      </c>
      <c r="BP4153">
        <v>75.144178568328797</v>
      </c>
      <c r="BQ4153">
        <v>555.19221328404399</v>
      </c>
      <c r="BR4153">
        <v>76.632531671724493</v>
      </c>
      <c r="BS4153">
        <v>297.31921206321698</v>
      </c>
      <c r="BT4153">
        <v>181.24046954910199</v>
      </c>
      <c r="BU4153">
        <v>3185.5917960947199</v>
      </c>
      <c r="BV4153">
        <v>2113.6186236048302</v>
      </c>
      <c r="BW4153">
        <v>529.34699259818501</v>
      </c>
      <c r="BX4153">
        <v>542.626179891692</v>
      </c>
      <c r="BY4153">
        <v>6642.9181959293901</v>
      </c>
      <c r="BZ4153">
        <v>2892.63704196148</v>
      </c>
      <c r="CA4153">
        <v>3315.4128423061802</v>
      </c>
      <c r="CB4153">
        <v>434.868311661728</v>
      </c>
      <c r="CC4153">
        <v>173570</v>
      </c>
      <c r="CD4153">
        <v>170091</v>
      </c>
      <c r="CE4153">
        <v>173570</v>
      </c>
      <c r="CF4153">
        <v>91102.503679257206</v>
      </c>
      <c r="CG4153">
        <v>102848.058369604</v>
      </c>
      <c r="CH4153">
        <v>173476.190061409</v>
      </c>
    </row>
    <row r="4154" spans="1:86" x14ac:dyDescent="0.2">
      <c r="A4154" t="s">
        <v>171</v>
      </c>
      <c r="B4154">
        <v>2015</v>
      </c>
      <c r="C4154" t="s">
        <v>18</v>
      </c>
      <c r="D4154" t="s">
        <v>3836</v>
      </c>
      <c r="E4154">
        <v>607.18850368134599</v>
      </c>
      <c r="F4154">
        <v>230.404460714089</v>
      </c>
      <c r="G4154">
        <v>204.66945211918201</v>
      </c>
      <c r="H4154">
        <v>172.11459084807501</v>
      </c>
      <c r="I4154">
        <v>553.78972998877396</v>
      </c>
      <c r="J4154">
        <v>226.880120374146</v>
      </c>
      <c r="K4154">
        <v>201.83628374672699</v>
      </c>
      <c r="L4154">
        <v>125.073325867901</v>
      </c>
      <c r="M4154">
        <v>224.448641879707</v>
      </c>
      <c r="N4154">
        <v>157.04256677783599</v>
      </c>
      <c r="O4154">
        <v>32.439129738879501</v>
      </c>
      <c r="P4154">
        <v>34.966945362992703</v>
      </c>
      <c r="Q4154">
        <v>757.63009647726994</v>
      </c>
      <c r="R4154">
        <v>1127.2553366864699</v>
      </c>
      <c r="S4154">
        <v>1884.8854331637399</v>
      </c>
      <c r="T4154">
        <v>2492.07393684509</v>
      </c>
      <c r="U4154">
        <v>627.347601894322</v>
      </c>
      <c r="V4154">
        <v>933.41187933398305</v>
      </c>
      <c r="W4154">
        <v>1560.7594812283</v>
      </c>
      <c r="X4154">
        <v>2114.54921121708</v>
      </c>
      <c r="Y4154">
        <v>1047.1400160620999</v>
      </c>
      <c r="Z4154">
        <v>25.8801542551344</v>
      </c>
      <c r="AA4154">
        <v>5.7506958623042204</v>
      </c>
      <c r="AB4154">
        <v>1015.50916594466</v>
      </c>
      <c r="AC4154">
        <v>60.651452007896502</v>
      </c>
      <c r="AD4154">
        <v>9.6554915555850993</v>
      </c>
      <c r="AE4154">
        <v>9.02483548959027</v>
      </c>
      <c r="AF4154">
        <v>41.971124962721198</v>
      </c>
      <c r="AG4154">
        <v>6987.1273489016803</v>
      </c>
      <c r="AH4154">
        <v>6987.1273489016803</v>
      </c>
      <c r="AI4154">
        <v>1137.1954023718399</v>
      </c>
      <c r="AJ4154">
        <v>1137.1954023718399</v>
      </c>
      <c r="AK4154">
        <v>998.72678898177503</v>
      </c>
      <c r="AL4154">
        <v>998.72678898177503</v>
      </c>
      <c r="AM4154">
        <v>9123.0495402553006</v>
      </c>
      <c r="AN4154">
        <v>9123.0495402553006</v>
      </c>
      <c r="AO4154">
        <v>1288.5773778872201</v>
      </c>
      <c r="AP4154">
        <v>168.84266575830301</v>
      </c>
      <c r="AQ4154">
        <v>687.56007734309901</v>
      </c>
      <c r="AR4154">
        <v>432.174634785813</v>
      </c>
      <c r="AS4154">
        <v>148.76164936514201</v>
      </c>
      <c r="AT4154">
        <v>4.8444134952595803</v>
      </c>
      <c r="AU4154">
        <v>5.5066781003312801</v>
      </c>
      <c r="AV4154">
        <v>138.41055776955099</v>
      </c>
      <c r="AW4154">
        <v>1014.2184311822</v>
      </c>
      <c r="AX4154">
        <v>41.192654323995498</v>
      </c>
      <c r="AY4154">
        <v>84.266160286982796</v>
      </c>
      <c r="AZ4154">
        <v>888.75961657122195</v>
      </c>
      <c r="BA4154">
        <v>1865.3150048080099</v>
      </c>
      <c r="BB4154">
        <v>288.460004397376</v>
      </c>
      <c r="BC4154">
        <v>1480.5610186982999</v>
      </c>
      <c r="BD4154">
        <v>96.293981712337498</v>
      </c>
      <c r="BE4154">
        <v>120.76069087072101</v>
      </c>
      <c r="BF4154">
        <v>14.971519078694101</v>
      </c>
      <c r="BG4154">
        <v>80.115589251158198</v>
      </c>
      <c r="BH4154">
        <v>25.673582540868701</v>
      </c>
      <c r="BI4154">
        <v>224.670099897748</v>
      </c>
      <c r="BJ4154">
        <v>19.941385765777699</v>
      </c>
      <c r="BK4154">
        <v>155.838092204275</v>
      </c>
      <c r="BL4154">
        <v>48.890621927695598</v>
      </c>
      <c r="BM4154">
        <v>327.66900870157002</v>
      </c>
      <c r="BN4154">
        <v>23.651600775491801</v>
      </c>
      <c r="BO4154">
        <v>240.53025304006701</v>
      </c>
      <c r="BP4154">
        <v>63.487154886011098</v>
      </c>
      <c r="BQ4154">
        <v>517.57780295427096</v>
      </c>
      <c r="BR4154">
        <v>116.554901307075</v>
      </c>
      <c r="BS4154">
        <v>246.82688100204101</v>
      </c>
      <c r="BT4154">
        <v>154.19602064515499</v>
      </c>
      <c r="BU4154">
        <v>2409.0704221268202</v>
      </c>
      <c r="BV4154">
        <v>1645.9342127391601</v>
      </c>
      <c r="BW4154">
        <v>444.44327687763399</v>
      </c>
      <c r="BX4154">
        <v>318.69293251001301</v>
      </c>
      <c r="BY4154">
        <v>5835.8704013367496</v>
      </c>
      <c r="BZ4154">
        <v>2665.4323797806501</v>
      </c>
      <c r="CA4154">
        <v>2771.3478564873499</v>
      </c>
      <c r="CB4154">
        <v>399.09016506876299</v>
      </c>
      <c r="CC4154">
        <v>192951</v>
      </c>
      <c r="CD4154">
        <v>183851</v>
      </c>
      <c r="CE4154">
        <v>192951</v>
      </c>
      <c r="CF4154">
        <v>79140.031646092597</v>
      </c>
      <c r="CG4154">
        <v>75258.750984757804</v>
      </c>
      <c r="CH4154">
        <v>122790.40686756</v>
      </c>
    </row>
    <row r="4155" spans="1:86" x14ac:dyDescent="0.2">
      <c r="A4155" t="s">
        <v>171</v>
      </c>
      <c r="B4155">
        <v>2015</v>
      </c>
      <c r="C4155" t="s">
        <v>19</v>
      </c>
      <c r="D4155" t="s">
        <v>3837</v>
      </c>
      <c r="E4155">
        <v>37.546532501076399</v>
      </c>
      <c r="F4155">
        <v>10.8587885732806</v>
      </c>
      <c r="G4155">
        <v>18.7396429842379</v>
      </c>
      <c r="H4155">
        <v>7.9481009435578196</v>
      </c>
      <c r="I4155">
        <v>34.144553084611502</v>
      </c>
      <c r="J4155">
        <v>10.559967317552401</v>
      </c>
      <c r="K4155">
        <v>18.485553848081501</v>
      </c>
      <c r="L4155">
        <v>5.0990319189775501</v>
      </c>
      <c r="M4155">
        <v>20.296604366480199</v>
      </c>
      <c r="N4155">
        <v>14.2762429874928</v>
      </c>
      <c r="O4155">
        <v>2.8115283589898001</v>
      </c>
      <c r="P4155">
        <v>3.2088330199977202</v>
      </c>
      <c r="Q4155">
        <v>33.857840267505303</v>
      </c>
      <c r="R4155">
        <v>94.322245568548595</v>
      </c>
      <c r="S4155">
        <v>128.18008583605399</v>
      </c>
      <c r="T4155">
        <v>165.72661833712999</v>
      </c>
      <c r="U4155">
        <v>27.322646196262902</v>
      </c>
      <c r="V4155">
        <v>76.116294593658793</v>
      </c>
      <c r="W4155">
        <v>103.438940789922</v>
      </c>
      <c r="X4155">
        <v>137.58349387453299</v>
      </c>
      <c r="Y4155">
        <v>59.025715558076399</v>
      </c>
      <c r="Z4155">
        <v>2.05195038775588</v>
      </c>
      <c r="AA4155">
        <v>0.497128017093526</v>
      </c>
      <c r="AB4155">
        <v>56.476637153227003</v>
      </c>
      <c r="AC4155">
        <v>4.1275245289664504</v>
      </c>
      <c r="AD4155">
        <v>0.83061240279964799</v>
      </c>
      <c r="AE4155">
        <v>0.810942737345965</v>
      </c>
      <c r="AF4155">
        <v>2.4859693888208398</v>
      </c>
      <c r="AG4155">
        <v>602.18530622148</v>
      </c>
      <c r="AH4155">
        <v>602.18530622148</v>
      </c>
      <c r="AI4155">
        <v>38.518539786462298</v>
      </c>
      <c r="AJ4155">
        <v>38.518539786462298</v>
      </c>
      <c r="AK4155">
        <v>55.066127023971497</v>
      </c>
      <c r="AL4155">
        <v>55.066127023971497</v>
      </c>
      <c r="AM4155">
        <v>695.76997303191399</v>
      </c>
      <c r="AN4155">
        <v>695.76997303191399</v>
      </c>
      <c r="AO4155">
        <v>90.946396574926894</v>
      </c>
      <c r="AP4155">
        <v>11.3032150233807</v>
      </c>
      <c r="AQ4155">
        <v>64.083226963600595</v>
      </c>
      <c r="AR4155">
        <v>15.5599545879455</v>
      </c>
      <c r="AS4155">
        <v>9.0225916568655098</v>
      </c>
      <c r="AT4155">
        <v>0.340640046375287</v>
      </c>
      <c r="AU4155">
        <v>0.46537645994056998</v>
      </c>
      <c r="AV4155">
        <v>8.2165751505496303</v>
      </c>
      <c r="AW4155">
        <v>42.710076470847298</v>
      </c>
      <c r="AX4155">
        <v>3.3479088924160498</v>
      </c>
      <c r="AY4155">
        <v>8.5978452596206694</v>
      </c>
      <c r="AZ4155">
        <v>30.764322318810599</v>
      </c>
      <c r="BA4155">
        <v>170.96127221274801</v>
      </c>
      <c r="BB4155">
        <v>18.1409908058558</v>
      </c>
      <c r="BC4155">
        <v>147.73432392794399</v>
      </c>
      <c r="BD4155">
        <v>5.0859574789479103</v>
      </c>
      <c r="BE4155">
        <v>10.918873947173299</v>
      </c>
      <c r="BF4155">
        <v>1.1490796960346099</v>
      </c>
      <c r="BG4155">
        <v>8.4174222398915095</v>
      </c>
      <c r="BH4155">
        <v>1.35237201124716</v>
      </c>
      <c r="BI4155">
        <v>20.103522172277401</v>
      </c>
      <c r="BJ4155">
        <v>1.53346800958333</v>
      </c>
      <c r="BK4155">
        <v>15.828717759127301</v>
      </c>
      <c r="BL4155">
        <v>2.7413364035667498</v>
      </c>
      <c r="BM4155">
        <v>29.798352283721599</v>
      </c>
      <c r="BN4155">
        <v>1.6603954622069801</v>
      </c>
      <c r="BO4155">
        <v>24.056959749893998</v>
      </c>
      <c r="BP4155">
        <v>4.0809970716206196</v>
      </c>
      <c r="BQ4155">
        <v>36.848653496751197</v>
      </c>
      <c r="BR4155">
        <v>3.96642265837718</v>
      </c>
      <c r="BS4155">
        <v>26.885146652704599</v>
      </c>
      <c r="BT4155">
        <v>5.9970841856694204</v>
      </c>
      <c r="BU4155">
        <v>217.316684144774</v>
      </c>
      <c r="BV4155">
        <v>149.54330540662599</v>
      </c>
      <c r="BW4155">
        <v>38.077737604558401</v>
      </c>
      <c r="BX4155">
        <v>29.6956411335883</v>
      </c>
      <c r="BY4155">
        <v>385.57498613520801</v>
      </c>
      <c r="BZ4155">
        <v>120.855553546192</v>
      </c>
      <c r="CA4155">
        <v>253.12677218056001</v>
      </c>
      <c r="CB4155">
        <v>11.592660408457199</v>
      </c>
      <c r="CC4155">
        <v>14101</v>
      </c>
      <c r="CD4155">
        <v>12505</v>
      </c>
      <c r="CE4155">
        <v>14101</v>
      </c>
      <c r="CF4155">
        <v>9241.8285206280198</v>
      </c>
      <c r="CG4155">
        <v>8087.5362126287901</v>
      </c>
      <c r="CH4155">
        <v>13938.5604337526</v>
      </c>
    </row>
    <row r="4156" spans="1:86" x14ac:dyDescent="0.2">
      <c r="A4156" t="s">
        <v>171</v>
      </c>
      <c r="B4156">
        <v>2015</v>
      </c>
      <c r="C4156" t="s">
        <v>20</v>
      </c>
      <c r="D4156" t="s">
        <v>3838</v>
      </c>
      <c r="E4156">
        <v>161.736559661212</v>
      </c>
      <c r="F4156">
        <v>53.535634439209502</v>
      </c>
      <c r="G4156">
        <v>70.462314832793794</v>
      </c>
      <c r="H4156">
        <v>37.738610389208297</v>
      </c>
      <c r="I4156">
        <v>145.62577918116401</v>
      </c>
      <c r="J4156">
        <v>51.519189755904101</v>
      </c>
      <c r="K4156">
        <v>69.541577505925801</v>
      </c>
      <c r="L4156">
        <v>24.565011919334399</v>
      </c>
      <c r="M4156">
        <v>157.56557034883301</v>
      </c>
      <c r="N4156">
        <v>101.042621333413</v>
      </c>
      <c r="O4156">
        <v>12.032195104331</v>
      </c>
      <c r="P4156">
        <v>44.4907539110892</v>
      </c>
      <c r="Q4156">
        <v>180.056279298839</v>
      </c>
      <c r="R4156">
        <v>219.74063224673</v>
      </c>
      <c r="S4156">
        <v>399.796911545569</v>
      </c>
      <c r="T4156">
        <v>561.53347120678097</v>
      </c>
      <c r="U4156">
        <v>160.493093229377</v>
      </c>
      <c r="V4156">
        <v>195.865725509768</v>
      </c>
      <c r="W4156">
        <v>356.35881873914502</v>
      </c>
      <c r="X4156">
        <v>501.984597920309</v>
      </c>
      <c r="Y4156">
        <v>282.51115615938801</v>
      </c>
      <c r="Z4156">
        <v>13.4786553232136</v>
      </c>
      <c r="AA4156">
        <v>2.26254001497994</v>
      </c>
      <c r="AB4156">
        <v>266.76996082119399</v>
      </c>
      <c r="AC4156">
        <v>21.7594535731922</v>
      </c>
      <c r="AD4156">
        <v>5.6358332222320504</v>
      </c>
      <c r="AE4156">
        <v>2.8999121694413099</v>
      </c>
      <c r="AF4156">
        <v>13.2237081815189</v>
      </c>
      <c r="AG4156">
        <v>2141.4686525858001</v>
      </c>
      <c r="AH4156">
        <v>2141.4686525858001</v>
      </c>
      <c r="AI4156">
        <v>216.60577040256899</v>
      </c>
      <c r="AJ4156">
        <v>216.60577040256899</v>
      </c>
      <c r="AK4156">
        <v>202.20253525668201</v>
      </c>
      <c r="AL4156">
        <v>202.20253525668201</v>
      </c>
      <c r="AM4156">
        <v>2560.2769582450501</v>
      </c>
      <c r="AN4156">
        <v>2560.2769582450501</v>
      </c>
      <c r="AO4156">
        <v>476.55930496561001</v>
      </c>
      <c r="AP4156">
        <v>63.027013076054097</v>
      </c>
      <c r="AQ4156">
        <v>301.98059584798898</v>
      </c>
      <c r="AR4156">
        <v>111.551696041566</v>
      </c>
      <c r="AS4156">
        <v>47.714064569139701</v>
      </c>
      <c r="AT4156">
        <v>1.9269978240602701</v>
      </c>
      <c r="AU4156">
        <v>2.3989734256298498</v>
      </c>
      <c r="AV4156">
        <v>43.388093319449403</v>
      </c>
      <c r="AW4156">
        <v>186.457360680454</v>
      </c>
      <c r="AX4156">
        <v>22.6855762152097</v>
      </c>
      <c r="AY4156">
        <v>42.374023399784598</v>
      </c>
      <c r="AZ4156">
        <v>121.39776106546</v>
      </c>
      <c r="BA4156">
        <v>583.42041598424601</v>
      </c>
      <c r="BB4156">
        <v>107.106373409669</v>
      </c>
      <c r="BC4156">
        <v>432.88845532251599</v>
      </c>
      <c r="BD4156">
        <v>43.425587252060097</v>
      </c>
      <c r="BE4156">
        <v>42.373855202490702</v>
      </c>
      <c r="BF4156">
        <v>7.6614289973287404</v>
      </c>
      <c r="BG4156">
        <v>25.465163214942599</v>
      </c>
      <c r="BH4156">
        <v>9.2472629902192605</v>
      </c>
      <c r="BI4156">
        <v>80.127497091363196</v>
      </c>
      <c r="BJ4156">
        <v>10.2481673666615</v>
      </c>
      <c r="BK4156">
        <v>54.132367333166499</v>
      </c>
      <c r="BL4156">
        <v>15.7469623915353</v>
      </c>
      <c r="BM4156">
        <v>122.234667838033</v>
      </c>
      <c r="BN4156">
        <v>11.1623054451718</v>
      </c>
      <c r="BO4156">
        <v>86.949075074760401</v>
      </c>
      <c r="BP4156">
        <v>24.1232873181008</v>
      </c>
      <c r="BQ4156">
        <v>116.414821900025</v>
      </c>
      <c r="BR4156">
        <v>22.559870544965602</v>
      </c>
      <c r="BS4156">
        <v>54.782237532220499</v>
      </c>
      <c r="BT4156">
        <v>39.072713822838999</v>
      </c>
      <c r="BU4156">
        <v>1633.3678743917001</v>
      </c>
      <c r="BV4156">
        <v>1059.23730377576</v>
      </c>
      <c r="BW4156">
        <v>162.854376902778</v>
      </c>
      <c r="BX4156">
        <v>411.27619371316399</v>
      </c>
      <c r="BY4156">
        <v>1645.2478906388801</v>
      </c>
      <c r="BZ4156">
        <v>612.56429628246497</v>
      </c>
      <c r="CA4156">
        <v>958.75300874433003</v>
      </c>
      <c r="CB4156">
        <v>73.930585612079796</v>
      </c>
      <c r="CC4156">
        <v>35429</v>
      </c>
      <c r="CD4156">
        <v>34542</v>
      </c>
      <c r="CE4156">
        <v>35429</v>
      </c>
      <c r="CF4156">
        <v>19564.4246459643</v>
      </c>
      <c r="CG4156">
        <v>26509.672645235401</v>
      </c>
      <c r="CH4156">
        <v>44540.949041193999</v>
      </c>
    </row>
    <row r="4157" spans="1:86" x14ac:dyDescent="0.2">
      <c r="A4157" t="s">
        <v>171</v>
      </c>
      <c r="B4157">
        <v>2015</v>
      </c>
      <c r="C4157" t="s">
        <v>21</v>
      </c>
      <c r="D4157" t="s">
        <v>3839</v>
      </c>
      <c r="E4157">
        <v>12.228261360885</v>
      </c>
      <c r="F4157">
        <v>3.15337147883004</v>
      </c>
      <c r="G4157">
        <v>5.9168476062895197</v>
      </c>
      <c r="H4157">
        <v>3.1580422757654101</v>
      </c>
      <c r="I4157">
        <v>11.244945576276001</v>
      </c>
      <c r="J4157">
        <v>3.09095071224325</v>
      </c>
      <c r="K4157">
        <v>5.8401414239892198</v>
      </c>
      <c r="L4157">
        <v>2.31385344004357</v>
      </c>
      <c r="M4157">
        <v>4.6564495304958404</v>
      </c>
      <c r="N4157">
        <v>2.8872797341079601</v>
      </c>
      <c r="O4157">
        <v>1.02111927059339</v>
      </c>
      <c r="P4157">
        <v>0.74805052579450204</v>
      </c>
      <c r="Q4157">
        <v>0</v>
      </c>
      <c r="R4157">
        <v>22.424174834504701</v>
      </c>
      <c r="S4157">
        <v>22.424174834504701</v>
      </c>
      <c r="T4157">
        <v>34.652436195389697</v>
      </c>
      <c r="U4157">
        <v>0</v>
      </c>
      <c r="V4157">
        <v>19.566964406824098</v>
      </c>
      <c r="W4157">
        <v>19.566964406824098</v>
      </c>
      <c r="X4157">
        <v>30.8119099831002</v>
      </c>
      <c r="Y4157">
        <v>16.878359250189</v>
      </c>
      <c r="Z4157">
        <v>0.43620022838851003</v>
      </c>
      <c r="AA4157">
        <v>0.1689347302185</v>
      </c>
      <c r="AB4157">
        <v>16.273224291582</v>
      </c>
      <c r="AC4157">
        <v>1.00023475982173</v>
      </c>
      <c r="AD4157">
        <v>0.17287168079559301</v>
      </c>
      <c r="AE4157">
        <v>0.243230919613524</v>
      </c>
      <c r="AF4157">
        <v>0.58413215941261598</v>
      </c>
      <c r="AG4157">
        <v>199.86767211601301</v>
      </c>
      <c r="AH4157">
        <v>199.86767211601301</v>
      </c>
      <c r="AI4157">
        <v>37.837503218458899</v>
      </c>
      <c r="AJ4157">
        <v>37.837503218458899</v>
      </c>
      <c r="AK4157">
        <v>25.331443633919399</v>
      </c>
      <c r="AL4157">
        <v>25.331443633919399</v>
      </c>
      <c r="AM4157">
        <v>263.03661896839202</v>
      </c>
      <c r="AN4157">
        <v>263.03661896839202</v>
      </c>
      <c r="AO4157">
        <v>34.626896926032998</v>
      </c>
      <c r="AP4157">
        <v>2.60753274254593</v>
      </c>
      <c r="AQ4157">
        <v>19.625347747256399</v>
      </c>
      <c r="AR4157">
        <v>12.394016436230499</v>
      </c>
      <c r="AS4157">
        <v>2.2437968917737701</v>
      </c>
      <c r="AT4157">
        <v>8.2208316403390297E-2</v>
      </c>
      <c r="AU4157">
        <v>0.169133050924621</v>
      </c>
      <c r="AV4157">
        <v>1.99245552444576</v>
      </c>
      <c r="AW4157">
        <v>12.1546264994577</v>
      </c>
      <c r="AX4157">
        <v>0.707111112099021</v>
      </c>
      <c r="AY4157">
        <v>2.4897260600455602</v>
      </c>
      <c r="AZ4157">
        <v>8.9577893273130709</v>
      </c>
      <c r="BA4157">
        <v>43.257746040153997</v>
      </c>
      <c r="BB4157">
        <v>4.8368059715604401</v>
      </c>
      <c r="BC4157">
        <v>36.683234578702901</v>
      </c>
      <c r="BD4157">
        <v>1.7377054898906099</v>
      </c>
      <c r="BE4157">
        <v>3.0568588365895799</v>
      </c>
      <c r="BF4157">
        <v>0.269457369235936</v>
      </c>
      <c r="BG4157">
        <v>2.1579110036701499</v>
      </c>
      <c r="BH4157">
        <v>0.62949046368349004</v>
      </c>
      <c r="BI4157">
        <v>6.26093317413679</v>
      </c>
      <c r="BJ4157">
        <v>0.35876724255640002</v>
      </c>
      <c r="BK4157">
        <v>4.7866026178317496</v>
      </c>
      <c r="BL4157">
        <v>1.11556331374863</v>
      </c>
      <c r="BM4157">
        <v>9.7118843446499206</v>
      </c>
      <c r="BN4157">
        <v>0.40744876824453302</v>
      </c>
      <c r="BO4157">
        <v>7.8091587736668497</v>
      </c>
      <c r="BP4157">
        <v>1.4952768027385299</v>
      </c>
      <c r="BQ4157">
        <v>9.9086021199562495</v>
      </c>
      <c r="BR4157">
        <v>1.0680868958661101</v>
      </c>
      <c r="BS4157">
        <v>4.4332723980022903</v>
      </c>
      <c r="BT4157">
        <v>4.4072428260878498</v>
      </c>
      <c r="BU4157">
        <v>50.941802587159302</v>
      </c>
      <c r="BV4157">
        <v>30.270549470087499</v>
      </c>
      <c r="BW4157">
        <v>13.827706753645399</v>
      </c>
      <c r="BX4157">
        <v>6.8435463634261504</v>
      </c>
      <c r="BY4157">
        <v>123.622832922249</v>
      </c>
      <c r="BZ4157">
        <v>37.447586098700597</v>
      </c>
      <c r="CA4157">
        <v>80.585811795351304</v>
      </c>
      <c r="CB4157">
        <v>5.5894350281970198</v>
      </c>
      <c r="CC4157">
        <v>1816</v>
      </c>
      <c r="CD4157">
        <v>1833</v>
      </c>
      <c r="CE4157">
        <v>1816</v>
      </c>
      <c r="CF4157">
        <v>1267.3522141785099</v>
      </c>
      <c r="CG4157">
        <v>1750.03073701069</v>
      </c>
      <c r="CH4157">
        <v>3001.4553604879802</v>
      </c>
    </row>
    <row r="4158" spans="1:86" x14ac:dyDescent="0.2">
      <c r="A4158" t="s">
        <v>171</v>
      </c>
      <c r="B4158">
        <v>2015</v>
      </c>
      <c r="C4158" t="s">
        <v>22</v>
      </c>
      <c r="D4158" t="s">
        <v>3840</v>
      </c>
      <c r="E4158">
        <v>343.73483093594302</v>
      </c>
      <c r="F4158">
        <v>318.73859286263797</v>
      </c>
      <c r="G4158">
        <v>11.306864998479099</v>
      </c>
      <c r="H4158">
        <v>13.6893730748259</v>
      </c>
      <c r="I4158">
        <v>319.80711053197598</v>
      </c>
      <c r="J4158">
        <v>304.48688152028001</v>
      </c>
      <c r="K4158">
        <v>11.157981148602101</v>
      </c>
      <c r="L4158">
        <v>4.1622478630946498</v>
      </c>
      <c r="M4158">
        <v>754.39137856665002</v>
      </c>
      <c r="N4158">
        <v>726.84915734486901</v>
      </c>
      <c r="O4158">
        <v>1.94329787479362</v>
      </c>
      <c r="P4158">
        <v>25.598923346991398</v>
      </c>
      <c r="Q4158">
        <v>0</v>
      </c>
      <c r="R4158">
        <v>116.704836164708</v>
      </c>
      <c r="S4158">
        <v>116.704836164708</v>
      </c>
      <c r="T4158">
        <v>460.439667100652</v>
      </c>
      <c r="U4158">
        <v>0</v>
      </c>
      <c r="V4158">
        <v>106.57824043741201</v>
      </c>
      <c r="W4158">
        <v>106.57824043741201</v>
      </c>
      <c r="X4158">
        <v>426.38535096938801</v>
      </c>
      <c r="Y4158">
        <v>337.51822433178</v>
      </c>
      <c r="Z4158">
        <v>84.355203785993396</v>
      </c>
      <c r="AA4158">
        <v>0.38632160089725698</v>
      </c>
      <c r="AB4158">
        <v>252.77669894489</v>
      </c>
      <c r="AC4158">
        <v>45.640055112143401</v>
      </c>
      <c r="AD4158">
        <v>40.7477558647943</v>
      </c>
      <c r="AE4158">
        <v>0.46720070420995702</v>
      </c>
      <c r="AF4158">
        <v>4.4250985431391099</v>
      </c>
      <c r="AG4158">
        <v>603.75258509067703</v>
      </c>
      <c r="AH4158">
        <v>603.75258509067703</v>
      </c>
      <c r="AI4158">
        <v>7.6304661977644503</v>
      </c>
      <c r="AJ4158">
        <v>7.6304661977644503</v>
      </c>
      <c r="AK4158">
        <v>1278.0646662364099</v>
      </c>
      <c r="AL4158">
        <v>1278.0646662364099</v>
      </c>
      <c r="AM4158">
        <v>1889.4477175248601</v>
      </c>
      <c r="AN4158">
        <v>1889.4477175248601</v>
      </c>
      <c r="AO4158">
        <v>361.44148908073799</v>
      </c>
      <c r="AP4158">
        <v>275.99293805469398</v>
      </c>
      <c r="AQ4158">
        <v>52.007621845176999</v>
      </c>
      <c r="AR4158">
        <v>33.440929180867101</v>
      </c>
      <c r="AS4158">
        <v>27.245996671183299</v>
      </c>
      <c r="AT4158">
        <v>14.165806760569099</v>
      </c>
      <c r="AU4158">
        <v>0.37508882669941301</v>
      </c>
      <c r="AV4158">
        <v>12.7051010839147</v>
      </c>
      <c r="AW4158">
        <v>225.74303744396599</v>
      </c>
      <c r="AX4158">
        <v>144.37622340356401</v>
      </c>
      <c r="AY4158">
        <v>7.2180709047323397</v>
      </c>
      <c r="AZ4158">
        <v>74.1487431356705</v>
      </c>
      <c r="BA4158">
        <v>667.77765188298497</v>
      </c>
      <c r="BB4158">
        <v>568.41358068032196</v>
      </c>
      <c r="BC4158">
        <v>75.296288310399305</v>
      </c>
      <c r="BD4158">
        <v>24.0677828922644</v>
      </c>
      <c r="BE4158">
        <v>47.569110464757401</v>
      </c>
      <c r="BF4158">
        <v>38.612541037071502</v>
      </c>
      <c r="BG4158">
        <v>4.3750717475967402</v>
      </c>
      <c r="BH4158">
        <v>4.5814976800891696</v>
      </c>
      <c r="BI4158">
        <v>71.288779667419703</v>
      </c>
      <c r="BJ4158">
        <v>55.467737833109403</v>
      </c>
      <c r="BK4158">
        <v>9.0717629723959607</v>
      </c>
      <c r="BL4158">
        <v>6.7492788619145703</v>
      </c>
      <c r="BM4158">
        <v>79.225626548011803</v>
      </c>
      <c r="BN4158">
        <v>55.927262164317199</v>
      </c>
      <c r="BO4158">
        <v>14.397812325513</v>
      </c>
      <c r="BP4158">
        <v>8.9005520581817397</v>
      </c>
      <c r="BQ4158">
        <v>135.48012151096199</v>
      </c>
      <c r="BR4158">
        <v>113.008649802649</v>
      </c>
      <c r="BS4158">
        <v>11.532250859870899</v>
      </c>
      <c r="BT4158">
        <v>10.9392208484426</v>
      </c>
      <c r="BU4158">
        <v>7907.8766376020203</v>
      </c>
      <c r="BV4158">
        <v>7602.2392263924603</v>
      </c>
      <c r="BW4158">
        <v>26.681341928714001</v>
      </c>
      <c r="BX4158">
        <v>278.95606928078701</v>
      </c>
      <c r="BY4158">
        <v>2992.40633197323</v>
      </c>
      <c r="BZ4158">
        <v>2807.76397604065</v>
      </c>
      <c r="CA4158">
        <v>153.514226824731</v>
      </c>
      <c r="CB4158">
        <v>31.128129107844799</v>
      </c>
      <c r="CC4158">
        <v>6628</v>
      </c>
      <c r="CD4158">
        <v>9371</v>
      </c>
      <c r="CE4158">
        <v>6628</v>
      </c>
      <c r="CF4158">
        <v>5488.3888086099596</v>
      </c>
      <c r="CG4158">
        <v>3435.1678155044901</v>
      </c>
      <c r="CH4158">
        <v>5714.4123143700499</v>
      </c>
    </row>
    <row r="4159" spans="1:86" x14ac:dyDescent="0.2">
      <c r="A4159" t="s">
        <v>171</v>
      </c>
      <c r="B4159">
        <v>2015</v>
      </c>
      <c r="C4159" t="s">
        <v>78</v>
      </c>
      <c r="D4159" t="s">
        <v>3841</v>
      </c>
      <c r="E4159">
        <v>150.910786917498</v>
      </c>
      <c r="F4159">
        <v>27.7295341936425</v>
      </c>
      <c r="G4159">
        <v>20.014917742668398</v>
      </c>
      <c r="H4159">
        <v>103.16633498118701</v>
      </c>
      <c r="I4159">
        <v>57.169056698679803</v>
      </c>
      <c r="J4159">
        <v>26.578900830099499</v>
      </c>
      <c r="K4159">
        <v>19.7600374239742</v>
      </c>
      <c r="L4159">
        <v>10.8301184446061</v>
      </c>
      <c r="M4159">
        <v>73.867874300954398</v>
      </c>
      <c r="N4159">
        <v>59.505106978915002</v>
      </c>
      <c r="O4159">
        <v>3.8688530355167599</v>
      </c>
      <c r="P4159">
        <v>10.493914286522701</v>
      </c>
      <c r="Q4159">
        <v>372.78432007766202</v>
      </c>
      <c r="R4159">
        <v>394.246738014458</v>
      </c>
      <c r="S4159">
        <v>767.03105809212002</v>
      </c>
      <c r="T4159">
        <v>917.94184500961796</v>
      </c>
      <c r="U4159">
        <v>169.37681847239901</v>
      </c>
      <c r="V4159">
        <v>179.128398329894</v>
      </c>
      <c r="W4159">
        <v>348.50521680229201</v>
      </c>
      <c r="X4159">
        <v>405.67427350097199</v>
      </c>
      <c r="Y4159">
        <v>3108.8799518790902</v>
      </c>
      <c r="Z4159">
        <v>7.8357051162708</v>
      </c>
      <c r="AA4159">
        <v>0.55692437224651004</v>
      </c>
      <c r="AB4159">
        <v>3100.4873223905802</v>
      </c>
      <c r="AC4159">
        <v>25.6695551526965</v>
      </c>
      <c r="AD4159">
        <v>3.2038279719337202</v>
      </c>
      <c r="AE4159">
        <v>0.80858123955726902</v>
      </c>
      <c r="AF4159">
        <v>21.657145941205499</v>
      </c>
      <c r="AG4159">
        <v>8184.2029685875495</v>
      </c>
      <c r="AH4159">
        <v>8184.2029685875495</v>
      </c>
      <c r="AI4159">
        <v>25.8459547574693</v>
      </c>
      <c r="AJ4159">
        <v>25.8459547574693</v>
      </c>
      <c r="AK4159">
        <v>158.98756850532899</v>
      </c>
      <c r="AL4159">
        <v>158.98756850532899</v>
      </c>
      <c r="AM4159">
        <v>8369.0364918503492</v>
      </c>
      <c r="AN4159">
        <v>8369.0364918503492</v>
      </c>
      <c r="AO4159">
        <v>135.33878615653401</v>
      </c>
      <c r="AP4159">
        <v>37.255198885477803</v>
      </c>
      <c r="AQ4159">
        <v>74.341677105214401</v>
      </c>
      <c r="AR4159">
        <v>23.741910165841599</v>
      </c>
      <c r="AS4159">
        <v>87.594625524501694</v>
      </c>
      <c r="AT4159">
        <v>1.18934169146015</v>
      </c>
      <c r="AU4159">
        <v>1.08129351435414</v>
      </c>
      <c r="AV4159">
        <v>85.323990318687393</v>
      </c>
      <c r="AW4159">
        <v>132.28101343374399</v>
      </c>
      <c r="AX4159">
        <v>12.896904825704601</v>
      </c>
      <c r="AY4159">
        <v>10.1143383168375</v>
      </c>
      <c r="AZ4159">
        <v>109.26977029120199</v>
      </c>
      <c r="BA4159">
        <v>173.85690479503199</v>
      </c>
      <c r="BB4159">
        <v>54.072394515040997</v>
      </c>
      <c r="BC4159">
        <v>98.551517145729093</v>
      </c>
      <c r="BD4159">
        <v>21.232993134262198</v>
      </c>
      <c r="BE4159">
        <v>12.628844246621799</v>
      </c>
      <c r="BF4159">
        <v>3.9235155153906298</v>
      </c>
      <c r="BG4159">
        <v>5.33958917943899</v>
      </c>
      <c r="BH4159">
        <v>3.3657395517922302</v>
      </c>
      <c r="BI4159">
        <v>26.182162317831999</v>
      </c>
      <c r="BJ4159">
        <v>5.40420873856241</v>
      </c>
      <c r="BK4159">
        <v>13.6584492760262</v>
      </c>
      <c r="BL4159">
        <v>7.1195043032434002</v>
      </c>
      <c r="BM4159">
        <v>38.043803152226701</v>
      </c>
      <c r="BN4159">
        <v>5.6553950918788098</v>
      </c>
      <c r="BO4159">
        <v>23.3217745462231</v>
      </c>
      <c r="BP4159">
        <v>9.06663351412476</v>
      </c>
      <c r="BQ4159">
        <v>26.2284648906579</v>
      </c>
      <c r="BR4159">
        <v>10.953065759044099</v>
      </c>
      <c r="BS4159">
        <v>9.3768190148392794</v>
      </c>
      <c r="BT4159">
        <v>5.8985801167746104</v>
      </c>
      <c r="BU4159">
        <v>714.39466430195102</v>
      </c>
      <c r="BV4159">
        <v>622.35463403195297</v>
      </c>
      <c r="BW4159">
        <v>52.550578614276297</v>
      </c>
      <c r="BX4159">
        <v>39.489451655717801</v>
      </c>
      <c r="BY4159">
        <v>563.65725625990001</v>
      </c>
      <c r="BZ4159">
        <v>269.24242919099299</v>
      </c>
      <c r="CA4159">
        <v>272.588463462356</v>
      </c>
      <c r="CB4159">
        <v>21.826363606551901</v>
      </c>
      <c r="CC4159">
        <v>8748</v>
      </c>
      <c r="CD4159">
        <v>9022</v>
      </c>
      <c r="CE4159">
        <v>8748</v>
      </c>
      <c r="CF4159">
        <v>2624.9165006535</v>
      </c>
      <c r="CG4159">
        <v>3378.0366717183601</v>
      </c>
      <c r="CH4159">
        <v>5452.5272159183096</v>
      </c>
    </row>
    <row r="4160" spans="1:86" x14ac:dyDescent="0.2">
      <c r="A4160" t="s">
        <v>171</v>
      </c>
      <c r="B4160">
        <v>2015</v>
      </c>
      <c r="C4160" t="s">
        <v>23</v>
      </c>
      <c r="D4160" t="s">
        <v>3842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  <c r="BE4160">
        <v>0</v>
      </c>
      <c r="BF4160">
        <v>0</v>
      </c>
      <c r="BG4160">
        <v>0</v>
      </c>
      <c r="BH4160">
        <v>0</v>
      </c>
      <c r="BI4160">
        <v>0</v>
      </c>
      <c r="BJ4160">
        <v>0</v>
      </c>
      <c r="BK4160">
        <v>0</v>
      </c>
      <c r="BL4160">
        <v>0</v>
      </c>
      <c r="BM4160">
        <v>0</v>
      </c>
      <c r="BN4160">
        <v>0</v>
      </c>
      <c r="BO4160">
        <v>0</v>
      </c>
      <c r="BP4160">
        <v>0</v>
      </c>
      <c r="BQ4160">
        <v>0</v>
      </c>
      <c r="BR4160">
        <v>0</v>
      </c>
      <c r="BS4160">
        <v>0</v>
      </c>
      <c r="BT4160">
        <v>0</v>
      </c>
      <c r="BU4160">
        <v>0</v>
      </c>
      <c r="BV4160">
        <v>0</v>
      </c>
      <c r="BW4160">
        <v>0</v>
      </c>
      <c r="BX4160">
        <v>0</v>
      </c>
      <c r="BY4160">
        <v>0</v>
      </c>
      <c r="BZ4160">
        <v>0</v>
      </c>
      <c r="CA4160">
        <v>0</v>
      </c>
      <c r="CB4160">
        <v>0</v>
      </c>
      <c r="CC4160">
        <v>0</v>
      </c>
      <c r="CD4160">
        <v>0</v>
      </c>
      <c r="CE4160">
        <v>0</v>
      </c>
      <c r="CF4160">
        <v>0</v>
      </c>
      <c r="CG4160">
        <v>0</v>
      </c>
      <c r="CH4160">
        <v>0</v>
      </c>
    </row>
    <row r="4161" spans="1:86" x14ac:dyDescent="0.2">
      <c r="A4161" t="s">
        <v>171</v>
      </c>
      <c r="B4161">
        <v>2015</v>
      </c>
      <c r="C4161" t="s">
        <v>24</v>
      </c>
      <c r="D4161" t="s">
        <v>3843</v>
      </c>
      <c r="E4161">
        <v>1207.4917410688299</v>
      </c>
      <c r="F4161">
        <v>249.85227973529101</v>
      </c>
      <c r="G4161">
        <v>672.70389983983205</v>
      </c>
      <c r="H4161">
        <v>284.93556149370698</v>
      </c>
      <c r="I4161">
        <v>996.05374574042696</v>
      </c>
      <c r="J4161">
        <v>243.55544310153201</v>
      </c>
      <c r="K4161">
        <v>664.41534411516898</v>
      </c>
      <c r="L4161">
        <v>88.082958523726305</v>
      </c>
      <c r="M4161">
        <v>486.30760822366102</v>
      </c>
      <c r="N4161">
        <v>279.86224737111098</v>
      </c>
      <c r="O4161">
        <v>121.834099632037</v>
      </c>
      <c r="P4161">
        <v>84.611261220513597</v>
      </c>
      <c r="Q4161">
        <v>0</v>
      </c>
      <c r="R4161">
        <v>183.56983315213</v>
      </c>
      <c r="S4161">
        <v>183.56983315213</v>
      </c>
      <c r="T4161">
        <v>1391.06157422096</v>
      </c>
      <c r="U4161">
        <v>0</v>
      </c>
      <c r="V4161">
        <v>176.189749907817</v>
      </c>
      <c r="W4161">
        <v>176.189749907817</v>
      </c>
      <c r="X4161">
        <v>1172.24349564824</v>
      </c>
      <c r="Y4161">
        <v>3073.29637835005</v>
      </c>
      <c r="Z4161">
        <v>56.180556436110002</v>
      </c>
      <c r="AA4161">
        <v>17.735576872758902</v>
      </c>
      <c r="AB4161">
        <v>2999.3802450411799</v>
      </c>
      <c r="AC4161">
        <v>245.66774265551899</v>
      </c>
      <c r="AD4161">
        <v>16.417190345157099</v>
      </c>
      <c r="AE4161">
        <v>26.3260614189413</v>
      </c>
      <c r="AF4161">
        <v>202.92449089142099</v>
      </c>
      <c r="AG4161">
        <v>60167.309871538098</v>
      </c>
      <c r="AH4161">
        <v>60167.309871538098</v>
      </c>
      <c r="AI4161">
        <v>481.91481106522201</v>
      </c>
      <c r="AJ4161">
        <v>481.91481106522201</v>
      </c>
      <c r="AK4161">
        <v>749.15622514744905</v>
      </c>
      <c r="AL4161">
        <v>749.15622514744905</v>
      </c>
      <c r="AM4161">
        <v>61398.380907750798</v>
      </c>
      <c r="AN4161">
        <v>61398.380907750798</v>
      </c>
      <c r="AO4161">
        <v>2958.46797500816</v>
      </c>
      <c r="AP4161">
        <v>481.47728556353599</v>
      </c>
      <c r="AQ4161">
        <v>2264.3694898195499</v>
      </c>
      <c r="AR4161">
        <v>212.62119962507299</v>
      </c>
      <c r="AS4161">
        <v>808.85471562868895</v>
      </c>
      <c r="AT4161">
        <v>8.06686924249858</v>
      </c>
      <c r="AU4161">
        <v>30.6820754758606</v>
      </c>
      <c r="AV4161">
        <v>770.10577091032803</v>
      </c>
      <c r="AW4161">
        <v>2684.4876465467401</v>
      </c>
      <c r="AX4161">
        <v>83.556842521893302</v>
      </c>
      <c r="AY4161">
        <v>301.166918806468</v>
      </c>
      <c r="AZ4161">
        <v>2299.76388521838</v>
      </c>
      <c r="BA4161">
        <v>4478.5751939825705</v>
      </c>
      <c r="BB4161">
        <v>390.23283450317001</v>
      </c>
      <c r="BC4161">
        <v>3801.8131977032999</v>
      </c>
      <c r="BD4161">
        <v>286.52916177610001</v>
      </c>
      <c r="BE4161">
        <v>299.27465915715101</v>
      </c>
      <c r="BF4161">
        <v>34.0586402915376</v>
      </c>
      <c r="BG4161">
        <v>221.37516889786099</v>
      </c>
      <c r="BH4161">
        <v>43.840849967752298</v>
      </c>
      <c r="BI4161">
        <v>732.52216712062398</v>
      </c>
      <c r="BJ4161">
        <v>41.206901595873603</v>
      </c>
      <c r="BK4161">
        <v>571.02586931681503</v>
      </c>
      <c r="BL4161">
        <v>120.289396207935</v>
      </c>
      <c r="BM4161">
        <v>1180.7903918008899</v>
      </c>
      <c r="BN4161">
        <v>42.924275201257799</v>
      </c>
      <c r="BO4161">
        <v>975.69731214358399</v>
      </c>
      <c r="BP4161">
        <v>162.168804456045</v>
      </c>
      <c r="BQ4161">
        <v>664.03997102849405</v>
      </c>
      <c r="BR4161">
        <v>87.406907132357802</v>
      </c>
      <c r="BS4161">
        <v>473.28189255421898</v>
      </c>
      <c r="BT4161">
        <v>103.351171341917</v>
      </c>
      <c r="BU4161">
        <v>5376.1537894838502</v>
      </c>
      <c r="BV4161">
        <v>2940.0717237887602</v>
      </c>
      <c r="BW4161">
        <v>1658.2837175765301</v>
      </c>
      <c r="BX4161">
        <v>777.79834811854198</v>
      </c>
      <c r="BY4161">
        <v>12570.219597844</v>
      </c>
      <c r="BZ4161">
        <v>3277.45239442497</v>
      </c>
      <c r="CA4161">
        <v>9157.4241802312899</v>
      </c>
      <c r="CB4161">
        <v>135.34302318773501</v>
      </c>
      <c r="CC4161">
        <v>5188</v>
      </c>
      <c r="CD4161">
        <v>5170</v>
      </c>
      <c r="CE4161">
        <v>5188</v>
      </c>
      <c r="CF4161">
        <v>161732.48093772199</v>
      </c>
      <c r="CG4161">
        <v>208092.93629545401</v>
      </c>
      <c r="CH4161">
        <v>356054.05039260298</v>
      </c>
    </row>
    <row r="4162" spans="1:86" x14ac:dyDescent="0.2">
      <c r="A4162" t="s">
        <v>171</v>
      </c>
      <c r="B4162">
        <v>2015</v>
      </c>
      <c r="C4162" t="s">
        <v>25</v>
      </c>
      <c r="D4162" t="s">
        <v>3844</v>
      </c>
      <c r="E4162">
        <v>67.259658554343005</v>
      </c>
      <c r="F4162">
        <v>6.29034797851756</v>
      </c>
      <c r="G4162">
        <v>54.551049471284799</v>
      </c>
      <c r="H4162">
        <v>6.4182611045405498</v>
      </c>
      <c r="I4162">
        <v>63.4518378962699</v>
      </c>
      <c r="J4162">
        <v>6.1688780894079098</v>
      </c>
      <c r="K4162">
        <v>53.6860994552694</v>
      </c>
      <c r="L4162">
        <v>3.5968603515925199</v>
      </c>
      <c r="M4162">
        <v>20.627321696602401</v>
      </c>
      <c r="N4162">
        <v>5.22081516135618</v>
      </c>
      <c r="O4162">
        <v>14.282920259714899</v>
      </c>
      <c r="P4162">
        <v>1.1235862755313799</v>
      </c>
      <c r="Q4162">
        <v>0</v>
      </c>
      <c r="R4162">
        <v>609.24250232717998</v>
      </c>
      <c r="S4162">
        <v>609.24250232717998</v>
      </c>
      <c r="T4162">
        <v>676.50216088152297</v>
      </c>
      <c r="U4162">
        <v>0</v>
      </c>
      <c r="V4162">
        <v>561.66101417692403</v>
      </c>
      <c r="W4162">
        <v>561.66101417692403</v>
      </c>
      <c r="X4162">
        <v>625.11285207319395</v>
      </c>
      <c r="Y4162">
        <v>53.974862336003604</v>
      </c>
      <c r="Z4162">
        <v>1.01165909037362</v>
      </c>
      <c r="AA4162">
        <v>2.0985422954698598</v>
      </c>
      <c r="AB4162">
        <v>50.8646609501602</v>
      </c>
      <c r="AC4162">
        <v>5.8721169811268004</v>
      </c>
      <c r="AD4162">
        <v>0.32274634849099398</v>
      </c>
      <c r="AE4162">
        <v>2.7264646262708201</v>
      </c>
      <c r="AF4162">
        <v>2.82290600636499</v>
      </c>
      <c r="AG4162">
        <v>694.17175984270898</v>
      </c>
      <c r="AH4162">
        <v>694.17175984270898</v>
      </c>
      <c r="AI4162">
        <v>3.83458045573451</v>
      </c>
      <c r="AJ4162">
        <v>3.83458045573451</v>
      </c>
      <c r="AK4162">
        <v>10.547383698296599</v>
      </c>
      <c r="AL4162">
        <v>10.547383698296599</v>
      </c>
      <c r="AM4162">
        <v>708.55372399674002</v>
      </c>
      <c r="AN4162">
        <v>708.55372399674002</v>
      </c>
      <c r="AO4162">
        <v>126.794679893527</v>
      </c>
      <c r="AP4162">
        <v>8.0267927312829901</v>
      </c>
      <c r="AQ4162">
        <v>116.53463255931</v>
      </c>
      <c r="AR4162">
        <v>2.2332546029332399</v>
      </c>
      <c r="AS4162">
        <v>12.0810968132072</v>
      </c>
      <c r="AT4162">
        <v>0.20826625541954</v>
      </c>
      <c r="AU4162">
        <v>0.74230230873440695</v>
      </c>
      <c r="AV4162">
        <v>11.130528249053301</v>
      </c>
      <c r="AW4162">
        <v>87.935209343069204</v>
      </c>
      <c r="AX4162">
        <v>1.53753740073917</v>
      </c>
      <c r="AY4162">
        <v>9.5584736027969495</v>
      </c>
      <c r="AZ4162">
        <v>76.839198339532999</v>
      </c>
      <c r="BA4162">
        <v>281.29718437184698</v>
      </c>
      <c r="BB4162">
        <v>10.2426482459216</v>
      </c>
      <c r="BC4162">
        <v>267.18465411284598</v>
      </c>
      <c r="BD4162">
        <v>3.8698820130780698</v>
      </c>
      <c r="BE4162">
        <v>12.218655836442601</v>
      </c>
      <c r="BF4162">
        <v>0.66571306596736202</v>
      </c>
      <c r="BG4162">
        <v>10.290398338378701</v>
      </c>
      <c r="BH4162">
        <v>1.26254443209657</v>
      </c>
      <c r="BI4162">
        <v>33.1039794336806</v>
      </c>
      <c r="BJ4162">
        <v>0.81531589548315198</v>
      </c>
      <c r="BK4162">
        <v>29.858796315545401</v>
      </c>
      <c r="BL4162">
        <v>2.42986722265199</v>
      </c>
      <c r="BM4162">
        <v>56.847158080702499</v>
      </c>
      <c r="BN4162">
        <v>0.852297497775928</v>
      </c>
      <c r="BO4162">
        <v>52.8809713925748</v>
      </c>
      <c r="BP4162">
        <v>3.1138891903517698</v>
      </c>
      <c r="BQ4162">
        <v>11.9759991236517</v>
      </c>
      <c r="BR4162">
        <v>1.6957221279116701</v>
      </c>
      <c r="BS4162">
        <v>8.0532092374410702</v>
      </c>
      <c r="BT4162">
        <v>2.2270677582989502</v>
      </c>
      <c r="BU4162">
        <v>268.94629597436102</v>
      </c>
      <c r="BV4162">
        <v>54.742263629956497</v>
      </c>
      <c r="BW4162">
        <v>203.96210565463201</v>
      </c>
      <c r="BX4162">
        <v>10.2419266897718</v>
      </c>
      <c r="BY4162">
        <v>836.00616458178501</v>
      </c>
      <c r="BZ4162">
        <v>85.425520648974697</v>
      </c>
      <c r="CA4162">
        <v>748.82353448566005</v>
      </c>
      <c r="CB4162">
        <v>1.75710944715108</v>
      </c>
      <c r="CC4162">
        <v>3346</v>
      </c>
      <c r="CD4162">
        <v>3250</v>
      </c>
      <c r="CE4162">
        <v>3346</v>
      </c>
      <c r="CF4162">
        <v>2563.1310477912202</v>
      </c>
      <c r="CG4162">
        <v>3480.3994033057602</v>
      </c>
      <c r="CH4162">
        <v>6022.4644633633197</v>
      </c>
    </row>
    <row r="4163" spans="1:86" x14ac:dyDescent="0.2">
      <c r="A4163" t="s">
        <v>171</v>
      </c>
      <c r="B4163">
        <v>2015</v>
      </c>
      <c r="C4163" t="s">
        <v>26</v>
      </c>
      <c r="D4163" t="s">
        <v>3845</v>
      </c>
      <c r="E4163">
        <v>4301.1291749680604</v>
      </c>
      <c r="F4163">
        <v>51.239621702054599</v>
      </c>
      <c r="G4163">
        <v>4214.3979246017598</v>
      </c>
      <c r="H4163">
        <v>35.491628664248601</v>
      </c>
      <c r="I4163">
        <v>4213.8949434515798</v>
      </c>
      <c r="J4163">
        <v>50.512364480806397</v>
      </c>
      <c r="K4163">
        <v>4144.7471232009202</v>
      </c>
      <c r="L4163">
        <v>18.635455769855099</v>
      </c>
      <c r="M4163">
        <v>45.8959462413182</v>
      </c>
      <c r="N4163">
        <v>25.6016527392858</v>
      </c>
      <c r="O4163">
        <v>11.289507835579901</v>
      </c>
      <c r="P4163">
        <v>9.0047856664525803</v>
      </c>
      <c r="Q4163">
        <v>2917.81540943858</v>
      </c>
      <c r="R4163">
        <v>3616.1713004201101</v>
      </c>
      <c r="S4163">
        <v>6533.9867098586901</v>
      </c>
      <c r="T4163">
        <v>10835.1158848267</v>
      </c>
      <c r="U4163">
        <v>2871.9159105417498</v>
      </c>
      <c r="V4163">
        <v>3559.2861218452599</v>
      </c>
      <c r="W4163">
        <v>6431.2020323870001</v>
      </c>
      <c r="X4163">
        <v>10645.0969758386</v>
      </c>
      <c r="Y4163">
        <v>424.81921032220998</v>
      </c>
      <c r="Z4163">
        <v>5.62026170817352</v>
      </c>
      <c r="AA4163">
        <v>26.584195341178798</v>
      </c>
      <c r="AB4163">
        <v>392.614753272857</v>
      </c>
      <c r="AC4163">
        <v>250.61129060535001</v>
      </c>
      <c r="AD4163">
        <v>1.96896200853629</v>
      </c>
      <c r="AE4163">
        <v>231.497303749347</v>
      </c>
      <c r="AF4163">
        <v>17.1450248474668</v>
      </c>
      <c r="AG4163">
        <v>1810.4768210464299</v>
      </c>
      <c r="AH4163">
        <v>1810.4768210464299</v>
      </c>
      <c r="AI4163">
        <v>51.613489738523803</v>
      </c>
      <c r="AJ4163">
        <v>51.613489738523803</v>
      </c>
      <c r="AK4163">
        <v>69.5665416883635</v>
      </c>
      <c r="AL4163">
        <v>69.5665416883635</v>
      </c>
      <c r="AM4163">
        <v>1931.65685247332</v>
      </c>
      <c r="AN4163">
        <v>1931.65685247332</v>
      </c>
      <c r="AO4163">
        <v>4662.07010074959</v>
      </c>
      <c r="AP4163">
        <v>49.702964948625002</v>
      </c>
      <c r="AQ4163">
        <v>4588.2143012585302</v>
      </c>
      <c r="AR4163">
        <v>24.152834542438701</v>
      </c>
      <c r="AS4163">
        <v>95.287455639247199</v>
      </c>
      <c r="AT4163">
        <v>1.4498115537317</v>
      </c>
      <c r="AU4163">
        <v>27.914789040077402</v>
      </c>
      <c r="AV4163">
        <v>65.9228550454378</v>
      </c>
      <c r="AW4163">
        <v>1445.9194484172899</v>
      </c>
      <c r="AX4163">
        <v>9.2864695921982001</v>
      </c>
      <c r="AY4163">
        <v>1244.81261068871</v>
      </c>
      <c r="AZ4163">
        <v>191.820368136377</v>
      </c>
      <c r="BA4163">
        <v>69645.058682924602</v>
      </c>
      <c r="BB4163">
        <v>56.437556871157398</v>
      </c>
      <c r="BC4163">
        <v>69564.252460551696</v>
      </c>
      <c r="BD4163">
        <v>24.368665501621301</v>
      </c>
      <c r="BE4163">
        <v>3578.3391985579701</v>
      </c>
      <c r="BF4163">
        <v>4.9373596192783804</v>
      </c>
      <c r="BG4163">
        <v>3567.0519756545</v>
      </c>
      <c r="BH4163">
        <v>6.3498632841890297</v>
      </c>
      <c r="BI4163">
        <v>3973.99152713681</v>
      </c>
      <c r="BJ4163">
        <v>5.63378319482596</v>
      </c>
      <c r="BK4163">
        <v>3955.5210592502299</v>
      </c>
      <c r="BL4163">
        <v>12.836684691756099</v>
      </c>
      <c r="BM4163">
        <v>4002.9661595934699</v>
      </c>
      <c r="BN4163">
        <v>5.8251489436840904</v>
      </c>
      <c r="BO4163">
        <v>3980.7462209621399</v>
      </c>
      <c r="BP4163">
        <v>16.394789687655202</v>
      </c>
      <c r="BQ4163">
        <v>21549.742010116901</v>
      </c>
      <c r="BR4163">
        <v>13.4631687552478</v>
      </c>
      <c r="BS4163">
        <v>21520.2810800269</v>
      </c>
      <c r="BT4163">
        <v>15.9977613347397</v>
      </c>
      <c r="BU4163">
        <v>504.41897328164202</v>
      </c>
      <c r="BV4163">
        <v>268.624745230717</v>
      </c>
      <c r="BW4163">
        <v>155.624522439429</v>
      </c>
      <c r="BX4163">
        <v>80.169705611495104</v>
      </c>
      <c r="BY4163">
        <v>55299.966788764999</v>
      </c>
      <c r="BZ4163">
        <v>742.24166335624</v>
      </c>
      <c r="CA4163">
        <v>54538.674899017402</v>
      </c>
      <c r="CB4163">
        <v>19.050226391459699</v>
      </c>
      <c r="CC4163">
        <v>29540</v>
      </c>
      <c r="CD4163">
        <v>25984</v>
      </c>
      <c r="CE4163">
        <v>29540</v>
      </c>
      <c r="CF4163">
        <v>14750.7921876499</v>
      </c>
      <c r="CG4163">
        <v>18942.406385734401</v>
      </c>
      <c r="CH4163">
        <v>29554.0118645478</v>
      </c>
    </row>
    <row r="4164" spans="1:86" x14ac:dyDescent="0.2">
      <c r="A4164" t="s">
        <v>171</v>
      </c>
      <c r="B4164">
        <v>2015</v>
      </c>
      <c r="C4164" t="s">
        <v>27</v>
      </c>
      <c r="D4164" t="s">
        <v>3846</v>
      </c>
      <c r="E4164">
        <v>1126.7692588304701</v>
      </c>
      <c r="F4164">
        <v>6.75160785102711</v>
      </c>
      <c r="G4164">
        <v>1113.2285823831</v>
      </c>
      <c r="H4164">
        <v>6.7890685963464703</v>
      </c>
      <c r="I4164">
        <v>1106.3965910916099</v>
      </c>
      <c r="J4164">
        <v>6.5312944558939696</v>
      </c>
      <c r="K4164">
        <v>1097.11472904722</v>
      </c>
      <c r="L4164">
        <v>2.7505675884896799</v>
      </c>
      <c r="M4164">
        <v>17.619557646672899</v>
      </c>
      <c r="N4164">
        <v>10.0690934416209</v>
      </c>
      <c r="O4164">
        <v>3.8845140661704201</v>
      </c>
      <c r="P4164">
        <v>3.6659501388816902</v>
      </c>
      <c r="Q4164">
        <v>0</v>
      </c>
      <c r="R4164">
        <v>759.50664389179803</v>
      </c>
      <c r="S4164">
        <v>759.50664389179803</v>
      </c>
      <c r="T4164">
        <v>1886.2759027222601</v>
      </c>
      <c r="U4164">
        <v>0</v>
      </c>
      <c r="V4164">
        <v>731.22948994153603</v>
      </c>
      <c r="W4164">
        <v>731.22948994153603</v>
      </c>
      <c r="X4164">
        <v>1837.6260810331401</v>
      </c>
      <c r="Y4164">
        <v>90.5468437717971</v>
      </c>
      <c r="Z4164">
        <v>1.8647682694382901</v>
      </c>
      <c r="AA4164">
        <v>12.5875288754756</v>
      </c>
      <c r="AB4164">
        <v>76.094546626883101</v>
      </c>
      <c r="AC4164">
        <v>58.626840860440197</v>
      </c>
      <c r="AD4164">
        <v>0.582866404017364</v>
      </c>
      <c r="AE4164">
        <v>53.017332597278603</v>
      </c>
      <c r="AF4164">
        <v>5.0266418591442203</v>
      </c>
      <c r="AG4164">
        <v>609.87431231448295</v>
      </c>
      <c r="AH4164">
        <v>609.87431231448295</v>
      </c>
      <c r="AI4164">
        <v>7.9596095542480301</v>
      </c>
      <c r="AJ4164">
        <v>7.9596095542480301</v>
      </c>
      <c r="AK4164">
        <v>20.444118141437599</v>
      </c>
      <c r="AL4164">
        <v>20.444118141437599</v>
      </c>
      <c r="AM4164">
        <v>638.27804001016898</v>
      </c>
      <c r="AN4164">
        <v>638.27804001016898</v>
      </c>
      <c r="AO4164">
        <v>3907.9271547642202</v>
      </c>
      <c r="AP4164">
        <v>14.9785608123124</v>
      </c>
      <c r="AQ4164">
        <v>3887.2698761756401</v>
      </c>
      <c r="AR4164">
        <v>5.6787177762638299</v>
      </c>
      <c r="AS4164">
        <v>19.5441275596379</v>
      </c>
      <c r="AT4164">
        <v>0.251386618584241</v>
      </c>
      <c r="AU4164">
        <v>0.57205345796451901</v>
      </c>
      <c r="AV4164">
        <v>18.720687483089002</v>
      </c>
      <c r="AW4164">
        <v>305.96400714278002</v>
      </c>
      <c r="AX4164">
        <v>2.82734827643245</v>
      </c>
      <c r="AY4164">
        <v>261.70101483495102</v>
      </c>
      <c r="AZ4164">
        <v>41.435644031396102</v>
      </c>
      <c r="BA4164">
        <v>4153.58497969567</v>
      </c>
      <c r="BB4164">
        <v>11.778591263190901</v>
      </c>
      <c r="BC4164">
        <v>4134.35158448333</v>
      </c>
      <c r="BD4164">
        <v>7.4548039491466502</v>
      </c>
      <c r="BE4164">
        <v>85.486047779824304</v>
      </c>
      <c r="BF4164">
        <v>1.0616836115016599</v>
      </c>
      <c r="BG4164">
        <v>83.250822431726107</v>
      </c>
      <c r="BH4164">
        <v>1.1735417365965699</v>
      </c>
      <c r="BI4164">
        <v>96.547666947322398</v>
      </c>
      <c r="BJ4164">
        <v>1.3154750825906101</v>
      </c>
      <c r="BK4164">
        <v>92.187709136487598</v>
      </c>
      <c r="BL4164">
        <v>3.0444827282442599</v>
      </c>
      <c r="BM4164">
        <v>107.503236952252</v>
      </c>
      <c r="BN4164">
        <v>1.36043995799522</v>
      </c>
      <c r="BO4164">
        <v>102.122403657281</v>
      </c>
      <c r="BP4164">
        <v>4.0203933369752098</v>
      </c>
      <c r="BQ4164">
        <v>386.07894790392902</v>
      </c>
      <c r="BR4164">
        <v>2.3248416671832102</v>
      </c>
      <c r="BS4164">
        <v>381.25656465799801</v>
      </c>
      <c r="BT4164">
        <v>2.4975415787472799</v>
      </c>
      <c r="BU4164">
        <v>193.103696800027</v>
      </c>
      <c r="BV4164">
        <v>105.686149871537</v>
      </c>
      <c r="BW4164">
        <v>53.486813865484002</v>
      </c>
      <c r="BX4164">
        <v>33.930733063005803</v>
      </c>
      <c r="BY4164">
        <v>15419.677281014399</v>
      </c>
      <c r="BZ4164">
        <v>78.882230327606194</v>
      </c>
      <c r="CA4164">
        <v>15338.216462426501</v>
      </c>
      <c r="CB4164">
        <v>2.5785882602919301</v>
      </c>
      <c r="CC4164">
        <v>11276</v>
      </c>
      <c r="CD4164">
        <v>10860</v>
      </c>
      <c r="CE4164">
        <v>11276</v>
      </c>
      <c r="CF4164">
        <v>6333.3386762810096</v>
      </c>
      <c r="CG4164">
        <v>7019.0826241433797</v>
      </c>
      <c r="CH4164">
        <v>10869.079454868101</v>
      </c>
    </row>
    <row r="4165" spans="1:86" x14ac:dyDescent="0.2">
      <c r="A4165" t="s">
        <v>171</v>
      </c>
      <c r="B4165">
        <v>2015</v>
      </c>
      <c r="C4165" t="s">
        <v>28</v>
      </c>
      <c r="D4165" t="s">
        <v>3847</v>
      </c>
      <c r="E4165">
        <v>540.42457444652803</v>
      </c>
      <c r="F4165">
        <v>57.673516156980902</v>
      </c>
      <c r="G4165">
        <v>436.71162099680203</v>
      </c>
      <c r="H4165">
        <v>46.039437292745198</v>
      </c>
      <c r="I4165">
        <v>512.20454477476096</v>
      </c>
      <c r="J4165">
        <v>56.233291121011703</v>
      </c>
      <c r="K4165">
        <v>429.99849806080601</v>
      </c>
      <c r="L4165">
        <v>25.9727555929434</v>
      </c>
      <c r="M4165">
        <v>159.47640495763699</v>
      </c>
      <c r="N4165">
        <v>65.624620164743106</v>
      </c>
      <c r="O4165">
        <v>74.314675694128496</v>
      </c>
      <c r="P4165">
        <v>19.537109098766098</v>
      </c>
      <c r="Q4165">
        <v>0</v>
      </c>
      <c r="R4165">
        <v>300.41268049655002</v>
      </c>
      <c r="S4165">
        <v>300.41268049655002</v>
      </c>
      <c r="T4165">
        <v>840.83725494307703</v>
      </c>
      <c r="U4165">
        <v>0</v>
      </c>
      <c r="V4165">
        <v>282.20842080061101</v>
      </c>
      <c r="W4165">
        <v>282.20842080061101</v>
      </c>
      <c r="X4165">
        <v>794.41296557537203</v>
      </c>
      <c r="Y4165">
        <v>407.95232681576999</v>
      </c>
      <c r="Z4165">
        <v>10.5853317959618</v>
      </c>
      <c r="AA4165">
        <v>10.9017315146277</v>
      </c>
      <c r="AB4165">
        <v>386.46526350518099</v>
      </c>
      <c r="AC4165">
        <v>45.531368000478899</v>
      </c>
      <c r="AD4165">
        <v>3.9449387284232502</v>
      </c>
      <c r="AE4165">
        <v>21.612683382986699</v>
      </c>
      <c r="AF4165">
        <v>19.973745889068901</v>
      </c>
      <c r="AG4165">
        <v>4289.2756698838402</v>
      </c>
      <c r="AH4165">
        <v>4289.2756698838402</v>
      </c>
      <c r="AI4165">
        <v>38.328446601218701</v>
      </c>
      <c r="AJ4165">
        <v>38.328446601218701</v>
      </c>
      <c r="AK4165">
        <v>125.233451544521</v>
      </c>
      <c r="AL4165">
        <v>125.233451544521</v>
      </c>
      <c r="AM4165">
        <v>4452.8375680295703</v>
      </c>
      <c r="AN4165">
        <v>4452.8375680295703</v>
      </c>
      <c r="AO4165">
        <v>1036.2754031705299</v>
      </c>
      <c r="AP4165">
        <v>70.535152289835196</v>
      </c>
      <c r="AQ4165">
        <v>935.89140638192998</v>
      </c>
      <c r="AR4165">
        <v>29.8488444987664</v>
      </c>
      <c r="AS4165">
        <v>74.103031164828707</v>
      </c>
      <c r="AT4165">
        <v>2.0034561643886102</v>
      </c>
      <c r="AU4165">
        <v>4.9115741464775899</v>
      </c>
      <c r="AV4165">
        <v>67.188000853962393</v>
      </c>
      <c r="AW4165">
        <v>495.16324454543297</v>
      </c>
      <c r="AX4165">
        <v>16.873445336963499</v>
      </c>
      <c r="AY4165">
        <v>108.17175247658299</v>
      </c>
      <c r="AZ4165">
        <v>370.11804673188601</v>
      </c>
      <c r="BA4165">
        <v>3401.19244198457</v>
      </c>
      <c r="BB4165">
        <v>107.464114284288</v>
      </c>
      <c r="BC4165">
        <v>3260.4369714478098</v>
      </c>
      <c r="BD4165">
        <v>33.291356252469498</v>
      </c>
      <c r="BE4165">
        <v>171.03308170901099</v>
      </c>
      <c r="BF4165">
        <v>6.5870081002069902</v>
      </c>
      <c r="BG4165">
        <v>153.59425694991401</v>
      </c>
      <c r="BH4165">
        <v>10.851816658889</v>
      </c>
      <c r="BI4165">
        <v>294.942686386388</v>
      </c>
      <c r="BJ4165">
        <v>8.5627744292168906</v>
      </c>
      <c r="BK4165">
        <v>265.53357271331402</v>
      </c>
      <c r="BL4165">
        <v>20.8463392438569</v>
      </c>
      <c r="BM4165">
        <v>425.05646223786101</v>
      </c>
      <c r="BN4165">
        <v>9.0667927993996908</v>
      </c>
      <c r="BO4165">
        <v>386.49486956764298</v>
      </c>
      <c r="BP4165">
        <v>29.494799870818198</v>
      </c>
      <c r="BQ4165">
        <v>620.87910263205902</v>
      </c>
      <c r="BR4165">
        <v>17.8812389131588</v>
      </c>
      <c r="BS4165">
        <v>580.21316162314201</v>
      </c>
      <c r="BT4165">
        <v>22.784702095758401</v>
      </c>
      <c r="BU4165">
        <v>1900.3428551844399</v>
      </c>
      <c r="BV4165">
        <v>688.30696398228599</v>
      </c>
      <c r="BW4165">
        <v>1031.8726155132599</v>
      </c>
      <c r="BX4165">
        <v>180.16327568887999</v>
      </c>
      <c r="BY4165">
        <v>6648.5371563301596</v>
      </c>
      <c r="BZ4165">
        <v>723.32385372655597</v>
      </c>
      <c r="CA4165">
        <v>5907.7306135627696</v>
      </c>
      <c r="CB4165">
        <v>17.482689040841599</v>
      </c>
      <c r="CC4165">
        <v>46708</v>
      </c>
      <c r="CD4165">
        <v>46435</v>
      </c>
      <c r="CE4165">
        <v>46708</v>
      </c>
      <c r="CF4165">
        <v>33447.636881321901</v>
      </c>
      <c r="CG4165">
        <v>38074.024543060303</v>
      </c>
      <c r="CH4165">
        <v>61174.194413143297</v>
      </c>
    </row>
    <row r="4166" spans="1:86" x14ac:dyDescent="0.2">
      <c r="A4166" t="s">
        <v>171</v>
      </c>
      <c r="B4166">
        <v>2015</v>
      </c>
      <c r="C4166" t="s">
        <v>29</v>
      </c>
      <c r="D4166" t="s">
        <v>3848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3.0632485498821098</v>
      </c>
      <c r="S4166">
        <v>3.0632485498821098</v>
      </c>
      <c r="T4166">
        <v>3.0632485498821098</v>
      </c>
      <c r="U4166">
        <v>0</v>
      </c>
      <c r="V4166">
        <v>2.2735606114402702</v>
      </c>
      <c r="W4166">
        <v>2.2735606114402702</v>
      </c>
      <c r="X4166">
        <v>2.2735606114402702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  <c r="BE4166">
        <v>0</v>
      </c>
      <c r="BF4166">
        <v>0</v>
      </c>
      <c r="BG4166">
        <v>0</v>
      </c>
      <c r="BH4166">
        <v>0</v>
      </c>
      <c r="BI4166">
        <v>0</v>
      </c>
      <c r="BJ4166">
        <v>0</v>
      </c>
      <c r="BK4166">
        <v>0</v>
      </c>
      <c r="BL4166">
        <v>0</v>
      </c>
      <c r="BM4166">
        <v>0</v>
      </c>
      <c r="BN4166">
        <v>0</v>
      </c>
      <c r="BO4166">
        <v>0</v>
      </c>
      <c r="BP4166">
        <v>0</v>
      </c>
      <c r="BQ4166">
        <v>0</v>
      </c>
      <c r="BR4166">
        <v>0</v>
      </c>
      <c r="BS4166">
        <v>0</v>
      </c>
      <c r="BT4166">
        <v>0</v>
      </c>
      <c r="BU4166">
        <v>0</v>
      </c>
      <c r="BV4166">
        <v>0</v>
      </c>
      <c r="BW4166">
        <v>0</v>
      </c>
      <c r="BX4166">
        <v>0</v>
      </c>
      <c r="BY4166">
        <v>0</v>
      </c>
      <c r="BZ4166">
        <v>0</v>
      </c>
      <c r="CA4166">
        <v>0</v>
      </c>
      <c r="CB4166">
        <v>0</v>
      </c>
      <c r="CC4166">
        <v>0</v>
      </c>
      <c r="CD4166">
        <v>0</v>
      </c>
      <c r="CE4166">
        <v>0</v>
      </c>
      <c r="CF4166">
        <v>0</v>
      </c>
      <c r="CG4166">
        <v>0</v>
      </c>
      <c r="CH4166">
        <v>0</v>
      </c>
    </row>
    <row r="4167" spans="1:86" x14ac:dyDescent="0.2">
      <c r="A4167" t="s">
        <v>171</v>
      </c>
      <c r="B4167">
        <v>2015</v>
      </c>
      <c r="C4167" t="s">
        <v>30</v>
      </c>
      <c r="D4167" t="s">
        <v>3849</v>
      </c>
      <c r="E4167">
        <v>113.75836078927399</v>
      </c>
      <c r="F4167">
        <v>26.554607888896101</v>
      </c>
      <c r="G4167">
        <v>68.508990263678598</v>
      </c>
      <c r="H4167">
        <v>18.6947626366997</v>
      </c>
      <c r="I4167">
        <v>99.957096565738894</v>
      </c>
      <c r="J4167">
        <v>25.376272468038</v>
      </c>
      <c r="K4167">
        <v>67.5699202314443</v>
      </c>
      <c r="L4167">
        <v>7.0109038662566796</v>
      </c>
      <c r="M4167">
        <v>147.11633347180199</v>
      </c>
      <c r="N4167">
        <v>57.520952815978603</v>
      </c>
      <c r="O4167">
        <v>10.1013127321366</v>
      </c>
      <c r="P4167">
        <v>79.494067923686998</v>
      </c>
      <c r="Q4167">
        <v>2.8111220390187102</v>
      </c>
      <c r="R4167">
        <v>74.374743062758995</v>
      </c>
      <c r="S4167">
        <v>77.185865101777694</v>
      </c>
      <c r="T4167">
        <v>190.94422589105201</v>
      </c>
      <c r="U4167">
        <v>2.5814994881982698</v>
      </c>
      <c r="V4167">
        <v>68.299546759774202</v>
      </c>
      <c r="W4167">
        <v>70.881046247972506</v>
      </c>
      <c r="X4167">
        <v>170.83814281371099</v>
      </c>
      <c r="Y4167">
        <v>267.76839337041702</v>
      </c>
      <c r="Z4167">
        <v>8.3115024791398593</v>
      </c>
      <c r="AA4167">
        <v>1.81940167258351</v>
      </c>
      <c r="AB4167">
        <v>257.63748921869302</v>
      </c>
      <c r="AC4167">
        <v>18.277592951386598</v>
      </c>
      <c r="AD4167">
        <v>3.25687200966318</v>
      </c>
      <c r="AE4167">
        <v>2.9986073504021702</v>
      </c>
      <c r="AF4167">
        <v>12.0221135913213</v>
      </c>
      <c r="AG4167">
        <v>1557.2240999811199</v>
      </c>
      <c r="AH4167">
        <v>1557.2240999811199</v>
      </c>
      <c r="AI4167">
        <v>23.697436872542401</v>
      </c>
      <c r="AJ4167">
        <v>23.697436872542401</v>
      </c>
      <c r="AK4167">
        <v>80.706392738360606</v>
      </c>
      <c r="AL4167">
        <v>80.706392738360606</v>
      </c>
      <c r="AM4167">
        <v>1661.6279295920201</v>
      </c>
      <c r="AN4167">
        <v>1661.6279295920201</v>
      </c>
      <c r="AO4167">
        <v>348.77247588548698</v>
      </c>
      <c r="AP4167">
        <v>48.518930988347201</v>
      </c>
      <c r="AQ4167">
        <v>224.246529318314</v>
      </c>
      <c r="AR4167">
        <v>76.007015578825701</v>
      </c>
      <c r="AS4167">
        <v>48.946241201990397</v>
      </c>
      <c r="AT4167">
        <v>1.17616121729856</v>
      </c>
      <c r="AU4167">
        <v>2.0897893763337501</v>
      </c>
      <c r="AV4167">
        <v>45.680290608358</v>
      </c>
      <c r="AW4167">
        <v>229.64376158615801</v>
      </c>
      <c r="AX4167">
        <v>13.2631826765091</v>
      </c>
      <c r="AY4167">
        <v>28.029637820942099</v>
      </c>
      <c r="AZ4167">
        <v>188.35094108870601</v>
      </c>
      <c r="BA4167">
        <v>620.77361001919905</v>
      </c>
      <c r="BB4167">
        <v>53.756031735662802</v>
      </c>
      <c r="BC4167">
        <v>508.11872176531199</v>
      </c>
      <c r="BD4167">
        <v>58.8988565182229</v>
      </c>
      <c r="BE4167">
        <v>41.773090684034997</v>
      </c>
      <c r="BF4167">
        <v>4.3732402147436202</v>
      </c>
      <c r="BG4167">
        <v>27.1379679685251</v>
      </c>
      <c r="BH4167">
        <v>10.261882500766299</v>
      </c>
      <c r="BI4167">
        <v>75.2642395128819</v>
      </c>
      <c r="BJ4167">
        <v>5.6670270956232303</v>
      </c>
      <c r="BK4167">
        <v>53.3755643891704</v>
      </c>
      <c r="BL4167">
        <v>16.2216480280883</v>
      </c>
      <c r="BM4167">
        <v>107.87557711503401</v>
      </c>
      <c r="BN4167">
        <v>5.8744480028407802</v>
      </c>
      <c r="BO4167">
        <v>82.563017202302603</v>
      </c>
      <c r="BP4167">
        <v>19.438111909890701</v>
      </c>
      <c r="BQ4167">
        <v>129.67325845062101</v>
      </c>
      <c r="BR4167">
        <v>11.3177235289254</v>
      </c>
      <c r="BS4167">
        <v>94.3886651124715</v>
      </c>
      <c r="BT4167">
        <v>23.9668698092242</v>
      </c>
      <c r="BU4167">
        <v>1482.9749557853299</v>
      </c>
      <c r="BV4167">
        <v>609.07707751445105</v>
      </c>
      <c r="BW4167">
        <v>139.06665351507999</v>
      </c>
      <c r="BX4167">
        <v>734.83122475579796</v>
      </c>
      <c r="BY4167">
        <v>1231.75546746073</v>
      </c>
      <c r="BZ4167">
        <v>295.40053668804597</v>
      </c>
      <c r="CA4167">
        <v>926.47009292640496</v>
      </c>
      <c r="CB4167">
        <v>9.8848378462762607</v>
      </c>
      <c r="CC4167">
        <v>54743</v>
      </c>
      <c r="CD4167">
        <v>53682</v>
      </c>
      <c r="CE4167">
        <v>54743</v>
      </c>
      <c r="CF4167">
        <v>47156.2226431909</v>
      </c>
      <c r="CG4167">
        <v>31174.163010509699</v>
      </c>
      <c r="CH4167">
        <v>49393.517705702303</v>
      </c>
    </row>
    <row r="4168" spans="1:86" x14ac:dyDescent="0.2">
      <c r="A4168" t="s">
        <v>171</v>
      </c>
      <c r="B4168">
        <v>2015</v>
      </c>
      <c r="C4168" t="s">
        <v>31</v>
      </c>
      <c r="D4168" t="s">
        <v>3850</v>
      </c>
      <c r="E4168">
        <v>9.3045275016735598</v>
      </c>
      <c r="F4168">
        <v>2.5067034721421901</v>
      </c>
      <c r="G4168">
        <v>5.34623712248011</v>
      </c>
      <c r="H4168">
        <v>1.4515869070512499</v>
      </c>
      <c r="I4168">
        <v>8.1391965453411803</v>
      </c>
      <c r="J4168">
        <v>2.4116555955104002</v>
      </c>
      <c r="K4168">
        <v>5.2823139139646296</v>
      </c>
      <c r="L4168">
        <v>0.44522703586614498</v>
      </c>
      <c r="M4168">
        <v>6.4737050630210797</v>
      </c>
      <c r="N4168">
        <v>4.6180078725416598</v>
      </c>
      <c r="O4168">
        <v>0.67543435334494695</v>
      </c>
      <c r="P4168">
        <v>1.1802628371344901</v>
      </c>
      <c r="Q4168">
        <v>1.9666616829152099</v>
      </c>
      <c r="R4168">
        <v>24.172410348262002</v>
      </c>
      <c r="S4168">
        <v>26.1390720311772</v>
      </c>
      <c r="T4168">
        <v>35.443599532850698</v>
      </c>
      <c r="U4168">
        <v>1.71720927585018</v>
      </c>
      <c r="V4168">
        <v>21.1063690467405</v>
      </c>
      <c r="W4168">
        <v>22.823578322590699</v>
      </c>
      <c r="X4168">
        <v>30.962774867931898</v>
      </c>
      <c r="Y4168">
        <v>19.9937764118174</v>
      </c>
      <c r="Z4168">
        <v>0.66336197116216</v>
      </c>
      <c r="AA4168">
        <v>0.158329575529851</v>
      </c>
      <c r="AB4168">
        <v>19.172084865125399</v>
      </c>
      <c r="AC4168">
        <v>1.60757015662503</v>
      </c>
      <c r="AD4168">
        <v>0.263301434069587</v>
      </c>
      <c r="AE4168">
        <v>0.201224728614881</v>
      </c>
      <c r="AF4168">
        <v>1.1430439939405601</v>
      </c>
      <c r="AG4168">
        <v>177.07048006607999</v>
      </c>
      <c r="AH4168">
        <v>177.07048006607999</v>
      </c>
      <c r="AI4168">
        <v>1.54085919447869</v>
      </c>
      <c r="AJ4168">
        <v>1.54085919447869</v>
      </c>
      <c r="AK4168">
        <v>7.8296480820277203</v>
      </c>
      <c r="AL4168">
        <v>7.8296480820277203</v>
      </c>
      <c r="AM4168">
        <v>186.44098734258699</v>
      </c>
      <c r="AN4168">
        <v>186.44098734258699</v>
      </c>
      <c r="AO4168">
        <v>26.7901515005146</v>
      </c>
      <c r="AP4168">
        <v>3.79363102427698</v>
      </c>
      <c r="AQ4168">
        <v>21.5220496293833</v>
      </c>
      <c r="AR4168">
        <v>1.4744708468543599</v>
      </c>
      <c r="AS4168">
        <v>3.4775609582164302</v>
      </c>
      <c r="AT4168">
        <v>9.9745244578307996E-2</v>
      </c>
      <c r="AU4168">
        <v>0.30937584451440803</v>
      </c>
      <c r="AV4168">
        <v>3.0684398691236998</v>
      </c>
      <c r="AW4168">
        <v>14.2869341352362</v>
      </c>
      <c r="AX4168">
        <v>1.07403619360053</v>
      </c>
      <c r="AY4168">
        <v>2.7397622782429099</v>
      </c>
      <c r="AZ4168">
        <v>10.4731356633927</v>
      </c>
      <c r="BA4168">
        <v>38.079843102383201</v>
      </c>
      <c r="BB4168">
        <v>4.3926532083984799</v>
      </c>
      <c r="BC4168">
        <v>32.160391210895398</v>
      </c>
      <c r="BD4168">
        <v>1.5267986830892999</v>
      </c>
      <c r="BE4168">
        <v>2.4757176877710498</v>
      </c>
      <c r="BF4168">
        <v>0.34367155637360203</v>
      </c>
      <c r="BG4168">
        <v>1.8735993313078301</v>
      </c>
      <c r="BH4168">
        <v>0.25844680008961501</v>
      </c>
      <c r="BI4168">
        <v>5.5674984362798696</v>
      </c>
      <c r="BJ4168">
        <v>0.45344891943207399</v>
      </c>
      <c r="BK4168">
        <v>4.5090969373501002</v>
      </c>
      <c r="BL4168">
        <v>0.60495257949769599</v>
      </c>
      <c r="BM4168">
        <v>8.8598796884289506</v>
      </c>
      <c r="BN4168">
        <v>0.46460880904603802</v>
      </c>
      <c r="BO4168">
        <v>7.5287038005205096</v>
      </c>
      <c r="BP4168">
        <v>0.86656707886241102</v>
      </c>
      <c r="BQ4168">
        <v>6.63848076352091</v>
      </c>
      <c r="BR4168">
        <v>0.87883431164422199</v>
      </c>
      <c r="BS4168">
        <v>5.1931814682210202</v>
      </c>
      <c r="BT4168">
        <v>0.566464983655662</v>
      </c>
      <c r="BU4168">
        <v>68.552812308973202</v>
      </c>
      <c r="BV4168">
        <v>48.403678677511998</v>
      </c>
      <c r="BW4168">
        <v>9.1953474577893992</v>
      </c>
      <c r="BX4168">
        <v>10.953786173671499</v>
      </c>
      <c r="BY4168">
        <v>100.08649029938</v>
      </c>
      <c r="BZ4168">
        <v>26.744031190515599</v>
      </c>
      <c r="CA4168">
        <v>72.702253186342304</v>
      </c>
      <c r="CB4168">
        <v>0.64020592252244402</v>
      </c>
      <c r="CC4168">
        <v>3375</v>
      </c>
      <c r="CD4168">
        <v>3265</v>
      </c>
      <c r="CE4168">
        <v>3375</v>
      </c>
      <c r="CF4168">
        <v>2537.0371748530602</v>
      </c>
      <c r="CG4168">
        <v>3180.14565993311</v>
      </c>
      <c r="CH4168">
        <v>4843.49702017648</v>
      </c>
    </row>
    <row r="4169" spans="1:86" x14ac:dyDescent="0.2">
      <c r="A4169" t="s">
        <v>171</v>
      </c>
      <c r="B4169">
        <v>2015</v>
      </c>
      <c r="C4169" t="s">
        <v>32</v>
      </c>
      <c r="D4169" t="s">
        <v>3851</v>
      </c>
      <c r="E4169">
        <v>42.449546713604697</v>
      </c>
      <c r="F4169">
        <v>17.062743577664101</v>
      </c>
      <c r="G4169">
        <v>17.8975782555633</v>
      </c>
      <c r="H4169">
        <v>7.4892248803772903</v>
      </c>
      <c r="I4169">
        <v>36.369054519080002</v>
      </c>
      <c r="J4169">
        <v>16.389206691905599</v>
      </c>
      <c r="K4169">
        <v>17.664718095935999</v>
      </c>
      <c r="L4169">
        <v>2.3151297312383199</v>
      </c>
      <c r="M4169">
        <v>41.758594388623997</v>
      </c>
      <c r="N4169">
        <v>33.280927031460699</v>
      </c>
      <c r="O4169">
        <v>2.3552356041847702</v>
      </c>
      <c r="P4169">
        <v>6.1224317529786303</v>
      </c>
      <c r="Q4169">
        <v>10.189709434882801</v>
      </c>
      <c r="R4169">
        <v>95.113904933992202</v>
      </c>
      <c r="S4169">
        <v>105.303614368875</v>
      </c>
      <c r="T4169">
        <v>147.75316108248001</v>
      </c>
      <c r="U4169">
        <v>9.5297640403103205</v>
      </c>
      <c r="V4169">
        <v>88.953770150746493</v>
      </c>
      <c r="W4169">
        <v>98.483534191056805</v>
      </c>
      <c r="X4169">
        <v>134.85258871013701</v>
      </c>
      <c r="Y4169">
        <v>116.804093821008</v>
      </c>
      <c r="Z4169">
        <v>4.6106526995983899</v>
      </c>
      <c r="AA4169">
        <v>0.42011254833145201</v>
      </c>
      <c r="AB4169">
        <v>111.773328573078</v>
      </c>
      <c r="AC4169">
        <v>8.4885720513668002</v>
      </c>
      <c r="AD4169">
        <v>1.8733911686862701</v>
      </c>
      <c r="AE4169">
        <v>0.74616559033210605</v>
      </c>
      <c r="AF4169">
        <v>5.8690152923484504</v>
      </c>
      <c r="AG4169">
        <v>562.74152061795098</v>
      </c>
      <c r="AH4169">
        <v>562.74152061795098</v>
      </c>
      <c r="AI4169">
        <v>10.415993147936</v>
      </c>
      <c r="AJ4169">
        <v>10.415993147936</v>
      </c>
      <c r="AK4169">
        <v>57.676593794779798</v>
      </c>
      <c r="AL4169">
        <v>57.676593794779798</v>
      </c>
      <c r="AM4169">
        <v>630.83410756066701</v>
      </c>
      <c r="AN4169">
        <v>630.83410756066701</v>
      </c>
      <c r="AO4169">
        <v>95.086467229862606</v>
      </c>
      <c r="AP4169">
        <v>24.728752745918499</v>
      </c>
      <c r="AQ4169">
        <v>61.9655578112637</v>
      </c>
      <c r="AR4169">
        <v>8.3921566726803292</v>
      </c>
      <c r="AS4169">
        <v>22.8409274056208</v>
      </c>
      <c r="AT4169">
        <v>0.70077356087439102</v>
      </c>
      <c r="AU4169">
        <v>0.54658996928114101</v>
      </c>
      <c r="AV4169">
        <v>21.5935638754653</v>
      </c>
      <c r="AW4169">
        <v>60.166695923950002</v>
      </c>
      <c r="AX4169">
        <v>7.4873846170005498</v>
      </c>
      <c r="AY4169">
        <v>7.7836194726150199</v>
      </c>
      <c r="AZ4169">
        <v>44.8956918343344</v>
      </c>
      <c r="BA4169">
        <v>175.39155490301999</v>
      </c>
      <c r="BB4169">
        <v>29.876925066186899</v>
      </c>
      <c r="BC4169">
        <v>136.07144799618499</v>
      </c>
      <c r="BD4169">
        <v>9.4431818406484602</v>
      </c>
      <c r="BE4169">
        <v>11.2671386837629</v>
      </c>
      <c r="BF4169">
        <v>2.3055507885769502</v>
      </c>
      <c r="BG4169">
        <v>7.5286013241588403</v>
      </c>
      <c r="BH4169">
        <v>1.4329865710271199</v>
      </c>
      <c r="BI4169">
        <v>22.152052144177699</v>
      </c>
      <c r="BJ4169">
        <v>3.0917713795795798</v>
      </c>
      <c r="BK4169">
        <v>15.412686438241799</v>
      </c>
      <c r="BL4169">
        <v>3.6475943263563799</v>
      </c>
      <c r="BM4169">
        <v>32.243072693162503</v>
      </c>
      <c r="BN4169">
        <v>3.1584039526187202</v>
      </c>
      <c r="BO4169">
        <v>24.242569419771399</v>
      </c>
      <c r="BP4169">
        <v>4.8420993207724301</v>
      </c>
      <c r="BQ4169">
        <v>34.622146543782101</v>
      </c>
      <c r="BR4169">
        <v>5.9022903875162704</v>
      </c>
      <c r="BS4169">
        <v>25.548284473496398</v>
      </c>
      <c r="BT4169">
        <v>3.1715716827694802</v>
      </c>
      <c r="BU4169">
        <v>438.07127864706399</v>
      </c>
      <c r="BV4169">
        <v>348.64601389693598</v>
      </c>
      <c r="BW4169">
        <v>31.960455293713601</v>
      </c>
      <c r="BX4169">
        <v>57.464809456413498</v>
      </c>
      <c r="BY4169">
        <v>419.36600420785601</v>
      </c>
      <c r="BZ4169">
        <v>173.18906068176901</v>
      </c>
      <c r="CA4169">
        <v>241.60402644056299</v>
      </c>
      <c r="CB4169">
        <v>4.5729170855235601</v>
      </c>
      <c r="CC4169">
        <v>13683</v>
      </c>
      <c r="CD4169">
        <v>13610</v>
      </c>
      <c r="CE4169">
        <v>13683</v>
      </c>
      <c r="CF4169">
        <v>9305.2766363178198</v>
      </c>
      <c r="CG4169">
        <v>7925.0606354019301</v>
      </c>
      <c r="CH4169">
        <v>12214.829284227601</v>
      </c>
    </row>
    <row r="4170" spans="1:86" x14ac:dyDescent="0.2">
      <c r="A4170" t="s">
        <v>171</v>
      </c>
      <c r="B4170">
        <v>2015</v>
      </c>
      <c r="C4170" t="s">
        <v>33</v>
      </c>
      <c r="D4170" t="s">
        <v>3852</v>
      </c>
      <c r="E4170">
        <v>191.683179808728</v>
      </c>
      <c r="F4170">
        <v>51.025628801960401</v>
      </c>
      <c r="G4170">
        <v>103.254881468454</v>
      </c>
      <c r="H4170">
        <v>37.402669538313297</v>
      </c>
      <c r="I4170">
        <v>166.73121055952399</v>
      </c>
      <c r="J4170">
        <v>49.2777020880565</v>
      </c>
      <c r="K4170">
        <v>101.919640224475</v>
      </c>
      <c r="L4170">
        <v>15.5338682469921</v>
      </c>
      <c r="M4170">
        <v>140.53299414995999</v>
      </c>
      <c r="N4170">
        <v>81.027384016508606</v>
      </c>
      <c r="O4170">
        <v>13.2436899467448</v>
      </c>
      <c r="P4170">
        <v>46.261920186707002</v>
      </c>
      <c r="Q4170">
        <v>0</v>
      </c>
      <c r="R4170">
        <v>485.79549972922803</v>
      </c>
      <c r="S4170">
        <v>485.79549972922803</v>
      </c>
      <c r="T4170">
        <v>677.47867953795605</v>
      </c>
      <c r="U4170">
        <v>0</v>
      </c>
      <c r="V4170">
        <v>437.30363266691398</v>
      </c>
      <c r="W4170">
        <v>437.30363266691398</v>
      </c>
      <c r="X4170">
        <v>604.03484322643806</v>
      </c>
      <c r="Y4170">
        <v>466.97359713959798</v>
      </c>
      <c r="Z4170">
        <v>12.701691414938701</v>
      </c>
      <c r="AA4170">
        <v>2.6949568282895999</v>
      </c>
      <c r="AB4170">
        <v>451.576948896369</v>
      </c>
      <c r="AC4170">
        <v>31.790169555535901</v>
      </c>
      <c r="AD4170">
        <v>4.7999477467463896</v>
      </c>
      <c r="AE4170">
        <v>4.25458833312344</v>
      </c>
      <c r="AF4170">
        <v>22.735633475666098</v>
      </c>
      <c r="AG4170">
        <v>3498.3562936635999</v>
      </c>
      <c r="AH4170">
        <v>3498.3562936635999</v>
      </c>
      <c r="AI4170">
        <v>56.546998435225298</v>
      </c>
      <c r="AJ4170">
        <v>56.546998435225298</v>
      </c>
      <c r="AK4170">
        <v>249.24059426486099</v>
      </c>
      <c r="AL4170">
        <v>249.24059426486099</v>
      </c>
      <c r="AM4170">
        <v>3804.1438863636799</v>
      </c>
      <c r="AN4170">
        <v>3804.1438863636799</v>
      </c>
      <c r="AO4170">
        <v>539.55900517652799</v>
      </c>
      <c r="AP4170">
        <v>83.970950616326505</v>
      </c>
      <c r="AQ4170">
        <v>393.95899354931998</v>
      </c>
      <c r="AR4170">
        <v>61.629061010881202</v>
      </c>
      <c r="AS4170">
        <v>87.056190310286993</v>
      </c>
      <c r="AT4170">
        <v>1.8337569376154099</v>
      </c>
      <c r="AU4170">
        <v>3.93300453728276</v>
      </c>
      <c r="AV4170">
        <v>81.289428835388705</v>
      </c>
      <c r="AW4170">
        <v>286.13485394725302</v>
      </c>
      <c r="AX4170">
        <v>20.030373937734101</v>
      </c>
      <c r="AY4170">
        <v>46.875511896053901</v>
      </c>
      <c r="AZ4170">
        <v>219.22896811346499</v>
      </c>
      <c r="BA4170">
        <v>889.52256123750897</v>
      </c>
      <c r="BB4170">
        <v>82.199136817124199</v>
      </c>
      <c r="BC4170">
        <v>757.84815193016004</v>
      </c>
      <c r="BD4170">
        <v>49.475272490223901</v>
      </c>
      <c r="BE4170">
        <v>57.084016428508903</v>
      </c>
      <c r="BF4170">
        <v>6.7563610540268799</v>
      </c>
      <c r="BG4170">
        <v>42.058918818037199</v>
      </c>
      <c r="BH4170">
        <v>8.2687365564448001</v>
      </c>
      <c r="BI4170">
        <v>113.768604442442</v>
      </c>
      <c r="BJ4170">
        <v>8.68386482133754</v>
      </c>
      <c r="BK4170">
        <v>87.888486269494507</v>
      </c>
      <c r="BL4170">
        <v>17.196253351610299</v>
      </c>
      <c r="BM4170">
        <v>170.525449837331</v>
      </c>
      <c r="BN4170">
        <v>9.0124245128121991</v>
      </c>
      <c r="BO4170">
        <v>139.32242858815701</v>
      </c>
      <c r="BP4170">
        <v>22.190596736361901</v>
      </c>
      <c r="BQ4170">
        <v>180.584405133996</v>
      </c>
      <c r="BR4170">
        <v>16.8733668993492</v>
      </c>
      <c r="BS4170">
        <v>143.784890804464</v>
      </c>
      <c r="BT4170">
        <v>19.926147430182699</v>
      </c>
      <c r="BU4170">
        <v>1460.61445848225</v>
      </c>
      <c r="BV4170">
        <v>852.07896089181804</v>
      </c>
      <c r="BW4170">
        <v>181.09574376224001</v>
      </c>
      <c r="BX4170">
        <v>427.43975382819099</v>
      </c>
      <c r="BY4170">
        <v>1965.23402424699</v>
      </c>
      <c r="BZ4170">
        <v>546.015342744907</v>
      </c>
      <c r="CA4170">
        <v>1396.10506834219</v>
      </c>
      <c r="CB4170">
        <v>23.1136131598928</v>
      </c>
      <c r="CC4170">
        <v>70920</v>
      </c>
      <c r="CD4170">
        <v>69732</v>
      </c>
      <c r="CE4170">
        <v>70920</v>
      </c>
      <c r="CF4170">
        <v>54943.897013115398</v>
      </c>
      <c r="CG4170">
        <v>52667.666467463801</v>
      </c>
      <c r="CH4170">
        <v>83598.320826960306</v>
      </c>
    </row>
    <row r="4171" spans="1:86" x14ac:dyDescent="0.2">
      <c r="A4171" t="s">
        <v>171</v>
      </c>
      <c r="B4171">
        <v>2015</v>
      </c>
      <c r="C4171" t="s">
        <v>34</v>
      </c>
      <c r="D4171" t="s">
        <v>3853</v>
      </c>
      <c r="E4171">
        <v>52.902381900198002</v>
      </c>
      <c r="F4171">
        <v>9.9409577728339897</v>
      </c>
      <c r="G4171">
        <v>32.187278536547097</v>
      </c>
      <c r="H4171">
        <v>10.7741455908169</v>
      </c>
      <c r="I4171">
        <v>44.253557499467497</v>
      </c>
      <c r="J4171">
        <v>9.5719548062826405</v>
      </c>
      <c r="K4171">
        <v>31.811416521927701</v>
      </c>
      <c r="L4171">
        <v>2.8701861712571102</v>
      </c>
      <c r="M4171">
        <v>27.980549510990201</v>
      </c>
      <c r="N4171">
        <v>16.646135177187301</v>
      </c>
      <c r="O4171">
        <v>5.1462737539954899</v>
      </c>
      <c r="P4171">
        <v>6.1881405798074498</v>
      </c>
      <c r="Q4171">
        <v>0</v>
      </c>
      <c r="R4171">
        <v>50.885089362113803</v>
      </c>
      <c r="S4171">
        <v>50.885089362113803</v>
      </c>
      <c r="T4171">
        <v>103.787471262312</v>
      </c>
      <c r="U4171">
        <v>0</v>
      </c>
      <c r="V4171">
        <v>45.491878093442303</v>
      </c>
      <c r="W4171">
        <v>45.491878093442303</v>
      </c>
      <c r="X4171">
        <v>89.7454355929098</v>
      </c>
      <c r="Y4171">
        <v>174.99924474138001</v>
      </c>
      <c r="Z4171">
        <v>3.3020144200586401</v>
      </c>
      <c r="AA4171">
        <v>0.711606698941876</v>
      </c>
      <c r="AB4171">
        <v>170.98562362237999</v>
      </c>
      <c r="AC4171">
        <v>10.9021629861716</v>
      </c>
      <c r="AD4171">
        <v>0.96125035587208396</v>
      </c>
      <c r="AE4171">
        <v>1.2015833796839701</v>
      </c>
      <c r="AF4171">
        <v>8.7393292506156008</v>
      </c>
      <c r="AG4171">
        <v>989.15687919496804</v>
      </c>
      <c r="AH4171">
        <v>989.15687919496804</v>
      </c>
      <c r="AI4171">
        <v>6.89397901678075</v>
      </c>
      <c r="AJ4171">
        <v>6.89397901678075</v>
      </c>
      <c r="AK4171">
        <v>29.093792027098299</v>
      </c>
      <c r="AL4171">
        <v>29.093792027098299</v>
      </c>
      <c r="AM4171">
        <v>1025.1446502388501</v>
      </c>
      <c r="AN4171">
        <v>1025.1446502388501</v>
      </c>
      <c r="AO4171">
        <v>146.395487568091</v>
      </c>
      <c r="AP4171">
        <v>28.5025407451276</v>
      </c>
      <c r="AQ4171">
        <v>110.90231043132501</v>
      </c>
      <c r="AR4171">
        <v>6.9906363916384704</v>
      </c>
      <c r="AS4171">
        <v>32.409270170592997</v>
      </c>
      <c r="AT4171">
        <v>0.38669008949011602</v>
      </c>
      <c r="AU4171">
        <v>1.0798068804001599</v>
      </c>
      <c r="AV4171">
        <v>30.9427732007027</v>
      </c>
      <c r="AW4171">
        <v>83.4073097273873</v>
      </c>
      <c r="AX4171">
        <v>4.9363195511557203</v>
      </c>
      <c r="AY4171">
        <v>13.0037457045519</v>
      </c>
      <c r="AZ4171">
        <v>65.467244471679706</v>
      </c>
      <c r="BA4171">
        <v>223.45906292129999</v>
      </c>
      <c r="BB4171">
        <v>17.981451372424399</v>
      </c>
      <c r="BC4171">
        <v>193.81600162106301</v>
      </c>
      <c r="BD4171">
        <v>11.661609927812901</v>
      </c>
      <c r="BE4171">
        <v>15.623474154806299</v>
      </c>
      <c r="BF4171">
        <v>1.8299119652929401</v>
      </c>
      <c r="BG4171">
        <v>12.056481644367199</v>
      </c>
      <c r="BH4171">
        <v>1.73708054514615</v>
      </c>
      <c r="BI4171">
        <v>40.788177206848303</v>
      </c>
      <c r="BJ4171">
        <v>2.2341598994546401</v>
      </c>
      <c r="BK4171">
        <v>33.540887955703901</v>
      </c>
      <c r="BL4171">
        <v>5.01312935168973</v>
      </c>
      <c r="BM4171">
        <v>67.713984465841406</v>
      </c>
      <c r="BN4171">
        <v>2.2961839522544101</v>
      </c>
      <c r="BO4171">
        <v>58.492733020604099</v>
      </c>
      <c r="BP4171">
        <v>6.9250674929826896</v>
      </c>
      <c r="BQ4171">
        <v>31.6681135120627</v>
      </c>
      <c r="BR4171">
        <v>3.59159715589746</v>
      </c>
      <c r="BS4171">
        <v>25.0767557683942</v>
      </c>
      <c r="BT4171">
        <v>2.9997605877710498</v>
      </c>
      <c r="BU4171">
        <v>300.66700384524199</v>
      </c>
      <c r="BV4171">
        <v>174.67315550401599</v>
      </c>
      <c r="BW4171">
        <v>69.697700919317597</v>
      </c>
      <c r="BX4171">
        <v>56.296147421907797</v>
      </c>
      <c r="BY4171">
        <v>551.79497421593396</v>
      </c>
      <c r="BZ4171">
        <v>110.38729020263899</v>
      </c>
      <c r="CA4171">
        <v>438.17181282268803</v>
      </c>
      <c r="CB4171">
        <v>3.2358711906067699</v>
      </c>
      <c r="CC4171">
        <v>32714</v>
      </c>
      <c r="CD4171">
        <v>29923</v>
      </c>
      <c r="CE4171">
        <v>32714</v>
      </c>
      <c r="CF4171">
        <v>29420.286876246199</v>
      </c>
      <c r="CG4171">
        <v>17492.913646405399</v>
      </c>
      <c r="CH4171">
        <v>26183.806710978599</v>
      </c>
    </row>
    <row r="4172" spans="1:86" x14ac:dyDescent="0.2">
      <c r="A4172" t="s">
        <v>171</v>
      </c>
      <c r="B4172">
        <v>2015</v>
      </c>
      <c r="C4172" t="s">
        <v>35</v>
      </c>
      <c r="D4172" t="s">
        <v>3854</v>
      </c>
      <c r="E4172">
        <v>3.0294136819881801</v>
      </c>
      <c r="F4172">
        <v>0.99905029194345796</v>
      </c>
      <c r="G4172">
        <v>1.41513459733701</v>
      </c>
      <c r="H4172">
        <v>0.61522879270771402</v>
      </c>
      <c r="I4172">
        <v>2.5686968725795301</v>
      </c>
      <c r="J4172">
        <v>0.95987469121798397</v>
      </c>
      <c r="K4172">
        <v>1.3978039758606999</v>
      </c>
      <c r="L4172">
        <v>0.21101820550084499</v>
      </c>
      <c r="M4172">
        <v>2.4020148880013901</v>
      </c>
      <c r="N4172">
        <v>1.8856130891758001</v>
      </c>
      <c r="O4172">
        <v>0.203974495856762</v>
      </c>
      <c r="P4172">
        <v>0.31242730296883398</v>
      </c>
      <c r="Q4172">
        <v>0</v>
      </c>
      <c r="R4172">
        <v>1.9109312583368701</v>
      </c>
      <c r="S4172">
        <v>1.9109312583368701</v>
      </c>
      <c r="T4172">
        <v>4.9403449403250503</v>
      </c>
      <c r="U4172">
        <v>0</v>
      </c>
      <c r="V4172">
        <v>1.64167271878944</v>
      </c>
      <c r="W4172">
        <v>1.64167271878944</v>
      </c>
      <c r="X4172">
        <v>4.2103695913689698</v>
      </c>
      <c r="Y4172">
        <v>8.8706775900711694</v>
      </c>
      <c r="Z4172">
        <v>0.28170014660245102</v>
      </c>
      <c r="AA4172">
        <v>4.9987244544170598E-2</v>
      </c>
      <c r="AB4172">
        <v>8.5389901989245391</v>
      </c>
      <c r="AC4172">
        <v>0.65670562029907198</v>
      </c>
      <c r="AD4172">
        <v>0.10782918476648901</v>
      </c>
      <c r="AE4172">
        <v>5.3962887123176602E-2</v>
      </c>
      <c r="AF4172">
        <v>0.49491354840940699</v>
      </c>
      <c r="AG4172">
        <v>39.506543725873598</v>
      </c>
      <c r="AH4172">
        <v>39.506543725873598</v>
      </c>
      <c r="AI4172">
        <v>0.39342521439140199</v>
      </c>
      <c r="AJ4172">
        <v>0.39342521439140199</v>
      </c>
      <c r="AK4172">
        <v>3.3569413545183902</v>
      </c>
      <c r="AL4172">
        <v>3.3569413545183902</v>
      </c>
      <c r="AM4172">
        <v>43.256910294783403</v>
      </c>
      <c r="AN4172">
        <v>43.256910294783403</v>
      </c>
      <c r="AO4172">
        <v>9.9487190156532908</v>
      </c>
      <c r="AP4172">
        <v>1.72398630471685</v>
      </c>
      <c r="AQ4172">
        <v>7.8269132619218098</v>
      </c>
      <c r="AR4172">
        <v>0.39781944901463101</v>
      </c>
      <c r="AS4172">
        <v>1.47962700064673</v>
      </c>
      <c r="AT4172">
        <v>4.0504942460882001E-2</v>
      </c>
      <c r="AU4172">
        <v>5.9917806580072001E-2</v>
      </c>
      <c r="AV4172">
        <v>1.3792042516057701</v>
      </c>
      <c r="AW4172">
        <v>5.9389013726024098</v>
      </c>
      <c r="AX4172">
        <v>0.45012086992134398</v>
      </c>
      <c r="AY4172">
        <v>0.81559139117665902</v>
      </c>
      <c r="AZ4172">
        <v>4.67318911150441</v>
      </c>
      <c r="BA4172">
        <v>11.4494265279807</v>
      </c>
      <c r="BB4172">
        <v>1.832447634155</v>
      </c>
      <c r="BC4172">
        <v>9.0548834703117596</v>
      </c>
      <c r="BD4172">
        <v>0.56209542351388497</v>
      </c>
      <c r="BE4172">
        <v>0.80472848039362499</v>
      </c>
      <c r="BF4172">
        <v>0.14443467943424901</v>
      </c>
      <c r="BG4172">
        <v>0.55195112014133796</v>
      </c>
      <c r="BH4172">
        <v>0.108342680818037</v>
      </c>
      <c r="BI4172">
        <v>1.79338216429704</v>
      </c>
      <c r="BJ4172">
        <v>0.190074730177134</v>
      </c>
      <c r="BK4172">
        <v>1.2910444866084401</v>
      </c>
      <c r="BL4172">
        <v>0.31226294751146599</v>
      </c>
      <c r="BM4172">
        <v>2.8101523780564199</v>
      </c>
      <c r="BN4172">
        <v>0.194624179748661</v>
      </c>
      <c r="BO4172">
        <v>2.1388582374049001</v>
      </c>
      <c r="BP4172">
        <v>0.47666996090285202</v>
      </c>
      <c r="BQ4172">
        <v>1.91345250004889</v>
      </c>
      <c r="BR4172">
        <v>0.35809547367769601</v>
      </c>
      <c r="BS4172">
        <v>1.3662929403617201</v>
      </c>
      <c r="BT4172">
        <v>0.189064086009472</v>
      </c>
      <c r="BU4172">
        <v>25.403073452884001</v>
      </c>
      <c r="BV4172">
        <v>19.7462697126508</v>
      </c>
      <c r="BW4172">
        <v>2.7541285934313899</v>
      </c>
      <c r="BX4172">
        <v>2.9026751468016001</v>
      </c>
      <c r="BY4172">
        <v>29.527221313209299</v>
      </c>
      <c r="BZ4172">
        <v>10.109273418571</v>
      </c>
      <c r="CA4172">
        <v>19.201713224757601</v>
      </c>
      <c r="CB4172">
        <v>0.21623466988074999</v>
      </c>
      <c r="CC4172">
        <v>1956</v>
      </c>
      <c r="CD4172">
        <v>1823</v>
      </c>
      <c r="CE4172">
        <v>1956</v>
      </c>
      <c r="CF4172">
        <v>1766.9472158809101</v>
      </c>
      <c r="CG4172">
        <v>1280.25442412793</v>
      </c>
      <c r="CH4172">
        <v>1987.33804236988</v>
      </c>
    </row>
    <row r="4173" spans="1:86" x14ac:dyDescent="0.2">
      <c r="A4173" t="s">
        <v>171</v>
      </c>
      <c r="B4173">
        <v>2015</v>
      </c>
      <c r="C4173" t="s">
        <v>36</v>
      </c>
      <c r="D4173" t="s">
        <v>3855</v>
      </c>
      <c r="E4173">
        <v>4.7497319284595898</v>
      </c>
      <c r="F4173">
        <v>0.92627048741647899</v>
      </c>
      <c r="G4173">
        <v>2.9523987179735798</v>
      </c>
      <c r="H4173">
        <v>0.87106272306952404</v>
      </c>
      <c r="I4173">
        <v>4.0514111665183599</v>
      </c>
      <c r="J4173">
        <v>0.89129910925404698</v>
      </c>
      <c r="K4173">
        <v>2.9172457965267999</v>
      </c>
      <c r="L4173">
        <v>0.242866260737507</v>
      </c>
      <c r="M4173">
        <v>2.39572229335581</v>
      </c>
      <c r="N4173">
        <v>1.56816937934252</v>
      </c>
      <c r="O4173">
        <v>0.38691316297649703</v>
      </c>
      <c r="P4173">
        <v>0.44063975103680703</v>
      </c>
      <c r="Q4173">
        <v>0</v>
      </c>
      <c r="R4173">
        <v>8.1884183877272694</v>
      </c>
      <c r="S4173">
        <v>8.1884183877272694</v>
      </c>
      <c r="T4173">
        <v>12.938150316186899</v>
      </c>
      <c r="U4173">
        <v>0</v>
      </c>
      <c r="V4173">
        <v>7.0682920814981696</v>
      </c>
      <c r="W4173">
        <v>7.0682920814981696</v>
      </c>
      <c r="X4173">
        <v>11.119703248016499</v>
      </c>
      <c r="Y4173">
        <v>14.4411429600476</v>
      </c>
      <c r="Z4173">
        <v>0.32278589835275401</v>
      </c>
      <c r="AA4173">
        <v>8.8491379087315303E-2</v>
      </c>
      <c r="AB4173">
        <v>14.0298656826075</v>
      </c>
      <c r="AC4173">
        <v>0.84755052569102196</v>
      </c>
      <c r="AD4173">
        <v>9.0274264106082899E-2</v>
      </c>
      <c r="AE4173">
        <v>0.11053905023355901</v>
      </c>
      <c r="AF4173">
        <v>0.64673721135138096</v>
      </c>
      <c r="AG4173">
        <v>81.236945473299301</v>
      </c>
      <c r="AH4173">
        <v>81.236945473299301</v>
      </c>
      <c r="AI4173">
        <v>0.61824215755574596</v>
      </c>
      <c r="AJ4173">
        <v>0.61824215755574596</v>
      </c>
      <c r="AK4173">
        <v>2.8706204466566998</v>
      </c>
      <c r="AL4173">
        <v>2.8706204466566998</v>
      </c>
      <c r="AM4173">
        <v>84.725808077511701</v>
      </c>
      <c r="AN4173">
        <v>84.725808077511701</v>
      </c>
      <c r="AO4173">
        <v>21.3368372528405</v>
      </c>
      <c r="AP4173">
        <v>2.8889629779100501</v>
      </c>
      <c r="AQ4173">
        <v>17.8928872009194</v>
      </c>
      <c r="AR4173">
        <v>0.55498707401112102</v>
      </c>
      <c r="AS4173">
        <v>2.2356237257571401</v>
      </c>
      <c r="AT4173">
        <v>3.6257001183989397E-2</v>
      </c>
      <c r="AU4173">
        <v>0.13057608810660401</v>
      </c>
      <c r="AV4173">
        <v>2.0687906364665398</v>
      </c>
      <c r="AW4173">
        <v>6.9795058068011198</v>
      </c>
      <c r="AX4173">
        <v>0.479175516325972</v>
      </c>
      <c r="AY4173">
        <v>1.5693219695562799</v>
      </c>
      <c r="AZ4173">
        <v>4.9310083209188598</v>
      </c>
      <c r="BA4173">
        <v>21.584600348489399</v>
      </c>
      <c r="BB4173">
        <v>1.6535174259123999</v>
      </c>
      <c r="BC4173">
        <v>19.1343070244044</v>
      </c>
      <c r="BD4173">
        <v>0.79677589817259198</v>
      </c>
      <c r="BE4173">
        <v>1.49414221068658</v>
      </c>
      <c r="BF4173">
        <v>0.17888460555694699</v>
      </c>
      <c r="BG4173">
        <v>1.1639630047791101</v>
      </c>
      <c r="BH4173">
        <v>0.151294600350527</v>
      </c>
      <c r="BI4173">
        <v>3.4713986348946499</v>
      </c>
      <c r="BJ4173">
        <v>0.216570245459837</v>
      </c>
      <c r="BK4173">
        <v>2.87637769077037</v>
      </c>
      <c r="BL4173">
        <v>0.37845069866443898</v>
      </c>
      <c r="BM4173">
        <v>5.5878676497933499</v>
      </c>
      <c r="BN4173">
        <v>0.221795165625746</v>
      </c>
      <c r="BO4173">
        <v>4.8433272335261996</v>
      </c>
      <c r="BP4173">
        <v>0.52274525064139499</v>
      </c>
      <c r="BQ4173">
        <v>3.65592869102605</v>
      </c>
      <c r="BR4173">
        <v>0.32935443759140398</v>
      </c>
      <c r="BS4173">
        <v>3.0844030246560998</v>
      </c>
      <c r="BT4173">
        <v>0.24217122877855299</v>
      </c>
      <c r="BU4173">
        <v>25.6437650164846</v>
      </c>
      <c r="BV4173">
        <v>16.4401335714734</v>
      </c>
      <c r="BW4173">
        <v>5.2178986082884604</v>
      </c>
      <c r="BX4173">
        <v>3.9857328367226601</v>
      </c>
      <c r="BY4173">
        <v>50.481100207301601</v>
      </c>
      <c r="BZ4173">
        <v>10.160231320814599</v>
      </c>
      <c r="CA4173">
        <v>40.029342521576602</v>
      </c>
      <c r="CB4173">
        <v>0.291526364910421</v>
      </c>
      <c r="CC4173">
        <v>2019</v>
      </c>
      <c r="CD4173">
        <v>2031</v>
      </c>
      <c r="CE4173">
        <v>2019</v>
      </c>
      <c r="CF4173">
        <v>1718.6506374072401</v>
      </c>
      <c r="CG4173">
        <v>2399.7552713456898</v>
      </c>
      <c r="CH4173">
        <v>3470.4911781774899</v>
      </c>
    </row>
    <row r="4174" spans="1:86" x14ac:dyDescent="0.2">
      <c r="A4174" t="s">
        <v>171</v>
      </c>
      <c r="B4174">
        <v>2015</v>
      </c>
      <c r="C4174" t="s">
        <v>37</v>
      </c>
      <c r="D4174" t="s">
        <v>3856</v>
      </c>
      <c r="E4174">
        <v>0.25459077758374199</v>
      </c>
      <c r="F4174">
        <v>8.7226007578981093E-2</v>
      </c>
      <c r="G4174">
        <v>9.20866482956645E-2</v>
      </c>
      <c r="H4174">
        <v>7.5278121709096493E-2</v>
      </c>
      <c r="I4174">
        <v>0.20200647991571399</v>
      </c>
      <c r="J4174">
        <v>8.3882295030940204E-2</v>
      </c>
      <c r="K4174">
        <v>9.0948738433272405E-2</v>
      </c>
      <c r="L4174">
        <v>2.71754464515012E-2</v>
      </c>
      <c r="M4174">
        <v>0.18042955828774601</v>
      </c>
      <c r="N4174">
        <v>0.143348853195298</v>
      </c>
      <c r="O4174">
        <v>1.5796222665685301E-2</v>
      </c>
      <c r="P4174">
        <v>2.1284482426763299E-2</v>
      </c>
      <c r="Q4174">
        <v>0</v>
      </c>
      <c r="R4174">
        <v>0</v>
      </c>
      <c r="S4174">
        <v>0</v>
      </c>
      <c r="T4174">
        <v>0.25459077758374199</v>
      </c>
      <c r="U4174">
        <v>0</v>
      </c>
      <c r="V4174">
        <v>0</v>
      </c>
      <c r="W4174">
        <v>0</v>
      </c>
      <c r="X4174">
        <v>0.20200647991571399</v>
      </c>
      <c r="Y4174">
        <v>1.2079549829866001</v>
      </c>
      <c r="Z4174">
        <v>3.4488559204240501E-2</v>
      </c>
      <c r="AA4174">
        <v>3.2975447259843398E-3</v>
      </c>
      <c r="AB4174">
        <v>1.17016887905637</v>
      </c>
      <c r="AC4174">
        <v>5.9971157646383798E-2</v>
      </c>
      <c r="AD4174">
        <v>8.3271764024660695E-3</v>
      </c>
      <c r="AE4174">
        <v>3.5418498128943201E-3</v>
      </c>
      <c r="AF4174">
        <v>4.8102131431023397E-2</v>
      </c>
      <c r="AG4174">
        <v>4.1985629313705202</v>
      </c>
      <c r="AH4174">
        <v>4.1985629313705202</v>
      </c>
      <c r="AI4174">
        <v>4.6006322725818102E-2</v>
      </c>
      <c r="AJ4174">
        <v>4.6006322725818102E-2</v>
      </c>
      <c r="AK4174">
        <v>0.26900019471312098</v>
      </c>
      <c r="AL4174">
        <v>0.26900019471312098</v>
      </c>
      <c r="AM4174">
        <v>4.5135694488094602</v>
      </c>
      <c r="AN4174">
        <v>4.5135694488094602</v>
      </c>
      <c r="AO4174">
        <v>1.0553420665156901</v>
      </c>
      <c r="AP4174">
        <v>0.34655948357543398</v>
      </c>
      <c r="AQ4174">
        <v>0.67617753858792595</v>
      </c>
      <c r="AR4174">
        <v>3.2605044352325002E-2</v>
      </c>
      <c r="AS4174">
        <v>0.105578527712465</v>
      </c>
      <c r="AT4174">
        <v>3.37850079389724E-3</v>
      </c>
      <c r="AU4174">
        <v>3.3396715276318299E-3</v>
      </c>
      <c r="AV4174">
        <v>9.8860355390935406E-2</v>
      </c>
      <c r="AW4174">
        <v>0.58364585106472699</v>
      </c>
      <c r="AX4174">
        <v>4.9828878906288399E-2</v>
      </c>
      <c r="AY4174">
        <v>5.5947763610001297E-2</v>
      </c>
      <c r="AZ4174">
        <v>0.47786920854843701</v>
      </c>
      <c r="BA4174">
        <v>0.70066857595384902</v>
      </c>
      <c r="BB4174">
        <v>0.161708654395429</v>
      </c>
      <c r="BC4174">
        <v>0.50146507974708998</v>
      </c>
      <c r="BD4174">
        <v>3.7494841811329699E-2</v>
      </c>
      <c r="BE4174">
        <v>6.0248243048811503E-2</v>
      </c>
      <c r="BF4174">
        <v>1.92049896312022E-2</v>
      </c>
      <c r="BG4174">
        <v>3.0852694992618099E-2</v>
      </c>
      <c r="BH4174">
        <v>1.0190558424991201E-2</v>
      </c>
      <c r="BI4174">
        <v>0.12542310983697899</v>
      </c>
      <c r="BJ4174">
        <v>2.2713517271151298E-2</v>
      </c>
      <c r="BK4174">
        <v>7.4701467031358701E-2</v>
      </c>
      <c r="BL4174">
        <v>2.8008125534468999E-2</v>
      </c>
      <c r="BM4174">
        <v>0.194486450439048</v>
      </c>
      <c r="BN4174">
        <v>2.32340026847562E-2</v>
      </c>
      <c r="BO4174">
        <v>0.12567866687437401</v>
      </c>
      <c r="BP4174">
        <v>4.5573780879917203E-2</v>
      </c>
      <c r="BQ4174">
        <v>9.6070788559915299E-2</v>
      </c>
      <c r="BR4174">
        <v>3.0444407376098201E-2</v>
      </c>
      <c r="BS4174">
        <v>4.66639305968546E-2</v>
      </c>
      <c r="BT4174">
        <v>1.8962450586962502E-2</v>
      </c>
      <c r="BU4174">
        <v>1.90047813728124</v>
      </c>
      <c r="BV4174">
        <v>1.50071557344188</v>
      </c>
      <c r="BW4174">
        <v>0.21362887167151001</v>
      </c>
      <c r="BX4174">
        <v>0.18613369216784401</v>
      </c>
      <c r="BY4174">
        <v>2.2251854401607298</v>
      </c>
      <c r="BZ4174">
        <v>0.94669738318743102</v>
      </c>
      <c r="CA4174">
        <v>1.2544269927116201</v>
      </c>
      <c r="CB4174">
        <v>2.40610642616821E-2</v>
      </c>
      <c r="CC4174">
        <v>49</v>
      </c>
      <c r="CD4174">
        <v>49</v>
      </c>
      <c r="CE4174">
        <v>49</v>
      </c>
      <c r="CF4174">
        <v>41.589908566308402</v>
      </c>
      <c r="CG4174">
        <v>32.747591553219301</v>
      </c>
      <c r="CH4174">
        <v>53.677247317379397</v>
      </c>
    </row>
    <row r="4175" spans="1:86" x14ac:dyDescent="0.2">
      <c r="A4175" t="s">
        <v>171</v>
      </c>
      <c r="B4175">
        <v>2015</v>
      </c>
      <c r="C4175" t="s">
        <v>38</v>
      </c>
      <c r="D4175" t="s">
        <v>3857</v>
      </c>
      <c r="E4175">
        <v>437.38984106752702</v>
      </c>
      <c r="F4175">
        <v>113.33572088256</v>
      </c>
      <c r="G4175">
        <v>247.77915194702399</v>
      </c>
      <c r="H4175">
        <v>76.2749682379429</v>
      </c>
      <c r="I4175">
        <v>377.53065465447003</v>
      </c>
      <c r="J4175">
        <v>108.947467123249</v>
      </c>
      <c r="K4175">
        <v>244.50839979691801</v>
      </c>
      <c r="L4175">
        <v>24.074787734302401</v>
      </c>
      <c r="M4175">
        <v>308.91042357616902</v>
      </c>
      <c r="N4175">
        <v>217.380604415205</v>
      </c>
      <c r="O4175">
        <v>26.172724767019101</v>
      </c>
      <c r="P4175">
        <v>65.357094393944493</v>
      </c>
      <c r="Q4175">
        <v>0</v>
      </c>
      <c r="R4175">
        <v>489.79233069301603</v>
      </c>
      <c r="S4175">
        <v>489.79233069301603</v>
      </c>
      <c r="T4175">
        <v>927.18217176054395</v>
      </c>
      <c r="U4175">
        <v>0</v>
      </c>
      <c r="V4175">
        <v>432.42825547119998</v>
      </c>
      <c r="W4175">
        <v>432.42825547119998</v>
      </c>
      <c r="X4175">
        <v>809.95891012566995</v>
      </c>
      <c r="Y4175">
        <v>1203.1221709341801</v>
      </c>
      <c r="Z4175">
        <v>31.402670453056899</v>
      </c>
      <c r="AA4175">
        <v>5.4934452795475401</v>
      </c>
      <c r="AB4175">
        <v>1166.22605520157</v>
      </c>
      <c r="AC4175">
        <v>74.204680311607106</v>
      </c>
      <c r="AD4175">
        <v>12.091231536859301</v>
      </c>
      <c r="AE4175">
        <v>10.514818852744201</v>
      </c>
      <c r="AF4175">
        <v>51.598629922003802</v>
      </c>
      <c r="AG4175">
        <v>7285.4077710561996</v>
      </c>
      <c r="AH4175">
        <v>7285.4077710561996</v>
      </c>
      <c r="AI4175">
        <v>99.984962343922305</v>
      </c>
      <c r="AJ4175">
        <v>99.984962343922305</v>
      </c>
      <c r="AK4175">
        <v>282.15305826663098</v>
      </c>
      <c r="AL4175">
        <v>282.15305826663098</v>
      </c>
      <c r="AM4175">
        <v>7667.5457916667501</v>
      </c>
      <c r="AN4175">
        <v>7667.5457916667501</v>
      </c>
      <c r="AO4175">
        <v>989.66693125285303</v>
      </c>
      <c r="AP4175">
        <v>180.88405528831601</v>
      </c>
      <c r="AQ4175">
        <v>745.55584706495097</v>
      </c>
      <c r="AR4175">
        <v>63.227028899586998</v>
      </c>
      <c r="AS4175">
        <v>198.046214483196</v>
      </c>
      <c r="AT4175">
        <v>4.6344925352759097</v>
      </c>
      <c r="AU4175">
        <v>8.0879547782377106</v>
      </c>
      <c r="AV4175">
        <v>185.32376716968199</v>
      </c>
      <c r="AW4175">
        <v>508.61342927874199</v>
      </c>
      <c r="AX4175">
        <v>50.313896189270601</v>
      </c>
      <c r="AY4175">
        <v>98.739908360548299</v>
      </c>
      <c r="AZ4175">
        <v>359.55962472892298</v>
      </c>
      <c r="BA4175">
        <v>2247.1356488465799</v>
      </c>
      <c r="BB4175">
        <v>206.71034979163201</v>
      </c>
      <c r="BC4175">
        <v>1968.3933952626501</v>
      </c>
      <c r="BD4175">
        <v>72.031903792288603</v>
      </c>
      <c r="BE4175">
        <v>133.929265858625</v>
      </c>
      <c r="BF4175">
        <v>16.123404465502901</v>
      </c>
      <c r="BG4175">
        <v>106.851458893659</v>
      </c>
      <c r="BH4175">
        <v>10.9544024994628</v>
      </c>
      <c r="BI4175">
        <v>263.40269172273099</v>
      </c>
      <c r="BJ4175">
        <v>21.303844535412299</v>
      </c>
      <c r="BK4175">
        <v>213.84486637385399</v>
      </c>
      <c r="BL4175">
        <v>28.253980813464999</v>
      </c>
      <c r="BM4175">
        <v>391.26684593762798</v>
      </c>
      <c r="BN4175">
        <v>21.9599019859679</v>
      </c>
      <c r="BO4175">
        <v>332.40267204554601</v>
      </c>
      <c r="BP4175">
        <v>36.904271906114097</v>
      </c>
      <c r="BQ4175">
        <v>484.10380771919301</v>
      </c>
      <c r="BR4175">
        <v>41.679381509983301</v>
      </c>
      <c r="BS4175">
        <v>416.62385348703702</v>
      </c>
      <c r="BT4175">
        <v>25.800572722172699</v>
      </c>
      <c r="BU4175">
        <v>3242.72263537869</v>
      </c>
      <c r="BV4175">
        <v>2280.0929309903499</v>
      </c>
      <c r="BW4175">
        <v>360.10237150792301</v>
      </c>
      <c r="BX4175">
        <v>602.52733288040099</v>
      </c>
      <c r="BY4175">
        <v>4605.8166357184</v>
      </c>
      <c r="BZ4175">
        <v>1216.81068370002</v>
      </c>
      <c r="CA4175">
        <v>3342.4300436583399</v>
      </c>
      <c r="CB4175">
        <v>46.575908360046597</v>
      </c>
      <c r="CC4175">
        <v>63622</v>
      </c>
      <c r="CD4175">
        <v>60783</v>
      </c>
      <c r="CE4175">
        <v>63622</v>
      </c>
      <c r="CF4175">
        <v>53405.917299898603</v>
      </c>
      <c r="CG4175">
        <v>64473.507306603198</v>
      </c>
      <c r="CH4175">
        <v>100617.651670716</v>
      </c>
    </row>
    <row r="4176" spans="1:86" x14ac:dyDescent="0.2">
      <c r="A4176" t="s">
        <v>171</v>
      </c>
      <c r="B4176">
        <v>2015</v>
      </c>
      <c r="C4176" t="s">
        <v>39</v>
      </c>
      <c r="D4176" t="s">
        <v>3858</v>
      </c>
      <c r="E4176">
        <v>228.85724685298001</v>
      </c>
      <c r="F4176">
        <v>69.949108227723301</v>
      </c>
      <c r="G4176">
        <v>102.248598855354</v>
      </c>
      <c r="H4176">
        <v>56.659539769903397</v>
      </c>
      <c r="I4176">
        <v>199.94721905076401</v>
      </c>
      <c r="J4176">
        <v>67.903960818559</v>
      </c>
      <c r="K4176">
        <v>100.940740033814</v>
      </c>
      <c r="L4176">
        <v>31.102518198391401</v>
      </c>
      <c r="M4176">
        <v>156.213221207853</v>
      </c>
      <c r="N4176">
        <v>95.948418969165402</v>
      </c>
      <c r="O4176">
        <v>14.6441967252858</v>
      </c>
      <c r="P4176">
        <v>45.620605513402403</v>
      </c>
      <c r="Q4176">
        <v>0</v>
      </c>
      <c r="R4176">
        <v>93.877875774534402</v>
      </c>
      <c r="S4176">
        <v>93.877875774534402</v>
      </c>
      <c r="T4176">
        <v>322.73512262751501</v>
      </c>
      <c r="U4176">
        <v>0</v>
      </c>
      <c r="V4176">
        <v>78.228131226947795</v>
      </c>
      <c r="W4176">
        <v>78.228131226947795</v>
      </c>
      <c r="X4176">
        <v>278.17535027771203</v>
      </c>
      <c r="Y4176">
        <v>556.74149343351303</v>
      </c>
      <c r="Z4176">
        <v>15.282083492216501</v>
      </c>
      <c r="AA4176">
        <v>2.8104449718190398</v>
      </c>
      <c r="AB4176">
        <v>538.64896496947699</v>
      </c>
      <c r="AC4176">
        <v>38.463604627903798</v>
      </c>
      <c r="AD4176">
        <v>5.5808567847614903</v>
      </c>
      <c r="AE4176">
        <v>4.1530124068612997</v>
      </c>
      <c r="AF4176">
        <v>28.7297354362811</v>
      </c>
      <c r="AG4176">
        <v>3138.7638359249099</v>
      </c>
      <c r="AH4176">
        <v>3138.7638359249099</v>
      </c>
      <c r="AI4176">
        <v>141.20458405130501</v>
      </c>
      <c r="AJ4176">
        <v>141.20458405130501</v>
      </c>
      <c r="AK4176">
        <v>246.99476938731399</v>
      </c>
      <c r="AL4176">
        <v>246.99476938731399</v>
      </c>
      <c r="AM4176">
        <v>3526.9631893635301</v>
      </c>
      <c r="AN4176">
        <v>3526.9631893635301</v>
      </c>
      <c r="AO4176">
        <v>610.30434493411099</v>
      </c>
      <c r="AP4176">
        <v>101.57713650151901</v>
      </c>
      <c r="AQ4176">
        <v>418.01186669072598</v>
      </c>
      <c r="AR4176">
        <v>90.715341741865203</v>
      </c>
      <c r="AS4176">
        <v>108.641114076137</v>
      </c>
      <c r="AT4176">
        <v>2.2999751285859298</v>
      </c>
      <c r="AU4176">
        <v>3.5274069550515099</v>
      </c>
      <c r="AV4176">
        <v>102.8137319925</v>
      </c>
      <c r="AW4176">
        <v>371.23288133708502</v>
      </c>
      <c r="AX4176">
        <v>24.1047130778108</v>
      </c>
      <c r="AY4176">
        <v>50.012987768934501</v>
      </c>
      <c r="AZ4176">
        <v>297.11518049033998</v>
      </c>
      <c r="BA4176">
        <v>899.18738142412099</v>
      </c>
      <c r="BB4176">
        <v>122.294892313422</v>
      </c>
      <c r="BC4176">
        <v>716.75956077691399</v>
      </c>
      <c r="BD4176">
        <v>60.132928333783397</v>
      </c>
      <c r="BE4176">
        <v>62.189583215677203</v>
      </c>
      <c r="BF4176">
        <v>8.6691066885583208</v>
      </c>
      <c r="BG4176">
        <v>41.198545335289197</v>
      </c>
      <c r="BH4176">
        <v>12.3219311918296</v>
      </c>
      <c r="BI4176">
        <v>126.28684812450101</v>
      </c>
      <c r="BJ4176">
        <v>11.253830148466101</v>
      </c>
      <c r="BK4176">
        <v>88.110026283298495</v>
      </c>
      <c r="BL4176">
        <v>26.9229916927363</v>
      </c>
      <c r="BM4176">
        <v>190.98098793834501</v>
      </c>
      <c r="BN4176">
        <v>12.0982631554864</v>
      </c>
      <c r="BO4176">
        <v>141.26090580262101</v>
      </c>
      <c r="BP4176">
        <v>37.621818980237499</v>
      </c>
      <c r="BQ4176">
        <v>182.79996987038001</v>
      </c>
      <c r="BR4176">
        <v>26.543323398301901</v>
      </c>
      <c r="BS4176">
        <v>120.078240343833</v>
      </c>
      <c r="BT4176">
        <v>36.178406128246102</v>
      </c>
      <c r="BU4176">
        <v>1628.00490672965</v>
      </c>
      <c r="BV4176">
        <v>1008.00057500554</v>
      </c>
      <c r="BW4176">
        <v>198.541087461741</v>
      </c>
      <c r="BX4176">
        <v>421.46324426236299</v>
      </c>
      <c r="BY4176">
        <v>2248.57889131296</v>
      </c>
      <c r="BZ4176">
        <v>797.62103214124102</v>
      </c>
      <c r="CA4176">
        <v>1384.5843705427301</v>
      </c>
      <c r="CB4176">
        <v>66.373488628986095</v>
      </c>
      <c r="CC4176">
        <v>54003</v>
      </c>
      <c r="CD4176">
        <v>52232</v>
      </c>
      <c r="CE4176">
        <v>54003</v>
      </c>
      <c r="CF4176">
        <v>43353.377574676597</v>
      </c>
      <c r="CG4176">
        <v>46333.106053283402</v>
      </c>
      <c r="CH4176">
        <v>71594.421499896896</v>
      </c>
    </row>
    <row r="4177" spans="1:86" x14ac:dyDescent="0.2">
      <c r="A4177" t="s">
        <v>171</v>
      </c>
      <c r="B4177">
        <v>2015</v>
      </c>
      <c r="C4177" t="s">
        <v>40</v>
      </c>
      <c r="D4177" t="s">
        <v>3859</v>
      </c>
      <c r="E4177">
        <v>53.471433469459697</v>
      </c>
      <c r="F4177">
        <v>10.8167731299247</v>
      </c>
      <c r="G4177">
        <v>32.478887916926404</v>
      </c>
      <c r="H4177">
        <v>10.1757724226085</v>
      </c>
      <c r="I4177">
        <v>45.058826368438297</v>
      </c>
      <c r="J4177">
        <v>10.3585924414232</v>
      </c>
      <c r="K4177">
        <v>32.101468802379699</v>
      </c>
      <c r="L4177">
        <v>2.5987651246354502</v>
      </c>
      <c r="M4177">
        <v>44.888535329609802</v>
      </c>
      <c r="N4177">
        <v>21.650926861164699</v>
      </c>
      <c r="O4177">
        <v>4.42527187681792</v>
      </c>
      <c r="P4177">
        <v>18.8123365916273</v>
      </c>
      <c r="Q4177">
        <v>0</v>
      </c>
      <c r="R4177">
        <v>182.07676872286501</v>
      </c>
      <c r="S4177">
        <v>182.07676872286501</v>
      </c>
      <c r="T4177">
        <v>235.54820219232499</v>
      </c>
      <c r="U4177">
        <v>0</v>
      </c>
      <c r="V4177">
        <v>154.85645216275199</v>
      </c>
      <c r="W4177">
        <v>154.85645216275199</v>
      </c>
      <c r="X4177">
        <v>199.91527853119001</v>
      </c>
      <c r="Y4177">
        <v>158.82262784739001</v>
      </c>
      <c r="Z4177">
        <v>3.6689031002196502</v>
      </c>
      <c r="AA4177">
        <v>1.04049639407256</v>
      </c>
      <c r="AB4177">
        <v>154.11322835309701</v>
      </c>
      <c r="AC4177">
        <v>11.673255923035301</v>
      </c>
      <c r="AD4177">
        <v>1.2297252046848799</v>
      </c>
      <c r="AE4177">
        <v>1.17921712984896</v>
      </c>
      <c r="AF4177">
        <v>9.2643135885014605</v>
      </c>
      <c r="AG4177">
        <v>924.34084867855904</v>
      </c>
      <c r="AH4177">
        <v>924.34084867855904</v>
      </c>
      <c r="AI4177">
        <v>8.2641307985922907</v>
      </c>
      <c r="AJ4177">
        <v>8.2641307985922907</v>
      </c>
      <c r="AK4177">
        <v>31.123635619727199</v>
      </c>
      <c r="AL4177">
        <v>31.123635619727199</v>
      </c>
      <c r="AM4177">
        <v>963.72861509687903</v>
      </c>
      <c r="AN4177">
        <v>963.72861509687903</v>
      </c>
      <c r="AO4177">
        <v>173.70480104894401</v>
      </c>
      <c r="AP4177">
        <v>26.928819278473</v>
      </c>
      <c r="AQ4177">
        <v>132.86280168983501</v>
      </c>
      <c r="AR4177">
        <v>13.913180080636099</v>
      </c>
      <c r="AS4177">
        <v>36.487279626244401</v>
      </c>
      <c r="AT4177">
        <v>0.45881993067719101</v>
      </c>
      <c r="AU4177">
        <v>2.0112590043677798</v>
      </c>
      <c r="AV4177">
        <v>34.017200691199299</v>
      </c>
      <c r="AW4177">
        <v>89.415088564623503</v>
      </c>
      <c r="AX4177">
        <v>5.6411393219258104</v>
      </c>
      <c r="AY4177">
        <v>17.518472162044699</v>
      </c>
      <c r="AZ4177">
        <v>66.255477080652895</v>
      </c>
      <c r="BA4177">
        <v>229.04481591678899</v>
      </c>
      <c r="BB4177">
        <v>21.034284574567899</v>
      </c>
      <c r="BC4177">
        <v>190.90330165895799</v>
      </c>
      <c r="BD4177">
        <v>17.107229683263299</v>
      </c>
      <c r="BE4177">
        <v>15.8786011647579</v>
      </c>
      <c r="BF4177">
        <v>1.9733210728481301</v>
      </c>
      <c r="BG4177">
        <v>11.394621042163299</v>
      </c>
      <c r="BH4177">
        <v>2.5106590497464198</v>
      </c>
      <c r="BI4177">
        <v>37.1615954273203</v>
      </c>
      <c r="BJ4177">
        <v>2.4747262222347399</v>
      </c>
      <c r="BK4177">
        <v>28.828149364092202</v>
      </c>
      <c r="BL4177">
        <v>5.8587198409933299</v>
      </c>
      <c r="BM4177">
        <v>59.002614041627098</v>
      </c>
      <c r="BN4177">
        <v>2.5509942619866299</v>
      </c>
      <c r="BO4177">
        <v>48.914435682812503</v>
      </c>
      <c r="BP4177">
        <v>7.5371840968280397</v>
      </c>
      <c r="BQ4177">
        <v>37.870192477207503</v>
      </c>
      <c r="BR4177">
        <v>4.3387620366263997</v>
      </c>
      <c r="BS4177">
        <v>28.625001200815198</v>
      </c>
      <c r="BT4177">
        <v>4.90642923976589</v>
      </c>
      <c r="BU4177">
        <v>462.47582951435999</v>
      </c>
      <c r="BV4177">
        <v>228.29591311452501</v>
      </c>
      <c r="BW4177">
        <v>60.4502349100758</v>
      </c>
      <c r="BX4177">
        <v>173.72968148975801</v>
      </c>
      <c r="BY4177">
        <v>565.44153650670501</v>
      </c>
      <c r="BZ4177">
        <v>120.106766130062</v>
      </c>
      <c r="CA4177">
        <v>441.84104605135599</v>
      </c>
      <c r="CB4177">
        <v>3.4937243252873298</v>
      </c>
      <c r="CC4177">
        <v>15065</v>
      </c>
      <c r="CD4177">
        <v>14399</v>
      </c>
      <c r="CE4177">
        <v>15065</v>
      </c>
      <c r="CF4177">
        <v>11925.7809013733</v>
      </c>
      <c r="CG4177">
        <v>16238.5037586046</v>
      </c>
      <c r="CH4177">
        <v>24554.248978073101</v>
      </c>
    </row>
    <row r="4178" spans="1:86" x14ac:dyDescent="0.2">
      <c r="A4178" t="s">
        <v>171</v>
      </c>
      <c r="B4178">
        <v>2015</v>
      </c>
      <c r="C4178" t="s">
        <v>41</v>
      </c>
      <c r="D4178" t="s">
        <v>3860</v>
      </c>
      <c r="E4178">
        <v>584.34006351259097</v>
      </c>
      <c r="F4178">
        <v>103.63442151673701</v>
      </c>
      <c r="G4178">
        <v>346.64225183072301</v>
      </c>
      <c r="H4178">
        <v>134.06339016513101</v>
      </c>
      <c r="I4178">
        <v>492.825236077797</v>
      </c>
      <c r="J4178">
        <v>100.479874764984</v>
      </c>
      <c r="K4178">
        <v>342.16665834381098</v>
      </c>
      <c r="L4178">
        <v>50.1787029690026</v>
      </c>
      <c r="M4178">
        <v>311.57304000476898</v>
      </c>
      <c r="N4178">
        <v>142.034689891624</v>
      </c>
      <c r="O4178">
        <v>52.760286320670701</v>
      </c>
      <c r="P4178">
        <v>116.778063792475</v>
      </c>
      <c r="Q4178">
        <v>0</v>
      </c>
      <c r="R4178">
        <v>352.27348377158501</v>
      </c>
      <c r="S4178">
        <v>352.27348377158501</v>
      </c>
      <c r="T4178">
        <v>936.61354728417598</v>
      </c>
      <c r="U4178">
        <v>0</v>
      </c>
      <c r="V4178">
        <v>316.29141214875699</v>
      </c>
      <c r="W4178">
        <v>316.29141214875699</v>
      </c>
      <c r="X4178">
        <v>809.11664822655405</v>
      </c>
      <c r="Y4178">
        <v>1656.94689602943</v>
      </c>
      <c r="Z4178">
        <v>27.953379137139699</v>
      </c>
      <c r="AA4178">
        <v>7.7696714123423103</v>
      </c>
      <c r="AB4178">
        <v>1621.2238454799499</v>
      </c>
      <c r="AC4178">
        <v>130.590299414047</v>
      </c>
      <c r="AD4178">
        <v>8.2406452124964495</v>
      </c>
      <c r="AE4178">
        <v>14.366952018805801</v>
      </c>
      <c r="AF4178">
        <v>107.982702182745</v>
      </c>
      <c r="AG4178">
        <v>10613.891508377401</v>
      </c>
      <c r="AH4178">
        <v>10613.891508377401</v>
      </c>
      <c r="AI4178">
        <v>218.93127447994399</v>
      </c>
      <c r="AJ4178">
        <v>218.93127447994399</v>
      </c>
      <c r="AK4178">
        <v>343.83794676904</v>
      </c>
      <c r="AL4178">
        <v>343.83794676904</v>
      </c>
      <c r="AM4178">
        <v>11176.660729626399</v>
      </c>
      <c r="AN4178">
        <v>11176.660729626399</v>
      </c>
      <c r="AO4178">
        <v>1415.3678875877999</v>
      </c>
      <c r="AP4178">
        <v>236.393770845174</v>
      </c>
      <c r="AQ4178">
        <v>986.30980334911897</v>
      </c>
      <c r="AR4178">
        <v>192.66431339350299</v>
      </c>
      <c r="AS4178">
        <v>432.19276858806103</v>
      </c>
      <c r="AT4178">
        <v>3.5506043314787799</v>
      </c>
      <c r="AU4178">
        <v>10.669597856371601</v>
      </c>
      <c r="AV4178">
        <v>417.97256640020902</v>
      </c>
      <c r="AW4178">
        <v>942.19741877854403</v>
      </c>
      <c r="AX4178">
        <v>41.499536477670098</v>
      </c>
      <c r="AY4178">
        <v>138.81879627508201</v>
      </c>
      <c r="AZ4178">
        <v>761.87908602579103</v>
      </c>
      <c r="BA4178">
        <v>2835.89074047437</v>
      </c>
      <c r="BB4178">
        <v>171.57680084397199</v>
      </c>
      <c r="BC4178">
        <v>2469.89000722025</v>
      </c>
      <c r="BD4178">
        <v>194.42393241014801</v>
      </c>
      <c r="BE4178">
        <v>182.49304715602099</v>
      </c>
      <c r="BF4178">
        <v>16.0611393428992</v>
      </c>
      <c r="BG4178">
        <v>140.35920107544499</v>
      </c>
      <c r="BH4178">
        <v>26.072706737676501</v>
      </c>
      <c r="BI4178">
        <v>402.299110697949</v>
      </c>
      <c r="BJ4178">
        <v>19.5524319856377</v>
      </c>
      <c r="BK4178">
        <v>316.69235475490302</v>
      </c>
      <c r="BL4178">
        <v>66.054323957409395</v>
      </c>
      <c r="BM4178">
        <v>621.09053098466904</v>
      </c>
      <c r="BN4178">
        <v>20.3989146757262</v>
      </c>
      <c r="BO4178">
        <v>516.93368448322497</v>
      </c>
      <c r="BP4178">
        <v>83.757931825717293</v>
      </c>
      <c r="BQ4178">
        <v>529.86453768601996</v>
      </c>
      <c r="BR4178">
        <v>38.531897522362001</v>
      </c>
      <c r="BS4178">
        <v>429.35415597889101</v>
      </c>
      <c r="BT4178">
        <v>61.978484184767701</v>
      </c>
      <c r="BU4178">
        <v>3293.8066733713399</v>
      </c>
      <c r="BV4178">
        <v>1497.4346421155799</v>
      </c>
      <c r="BW4178">
        <v>720.01432811895597</v>
      </c>
      <c r="BX4178">
        <v>1076.35770313679</v>
      </c>
      <c r="BY4178">
        <v>6017.9442518403703</v>
      </c>
      <c r="BZ4178">
        <v>1265.6195737057999</v>
      </c>
      <c r="CA4178">
        <v>4690.8878919461604</v>
      </c>
      <c r="CB4178">
        <v>61.436786188412903</v>
      </c>
      <c r="CC4178">
        <v>80972</v>
      </c>
      <c r="CD4178">
        <v>78767</v>
      </c>
      <c r="CE4178">
        <v>80972</v>
      </c>
      <c r="CF4178">
        <v>63326.2829537574</v>
      </c>
      <c r="CG4178">
        <v>58552.046567156103</v>
      </c>
      <c r="CH4178">
        <v>97966.7329827965</v>
      </c>
    </row>
    <row r="4179" spans="1:86" x14ac:dyDescent="0.2">
      <c r="A4179" t="s">
        <v>171</v>
      </c>
      <c r="B4179">
        <v>2015</v>
      </c>
      <c r="C4179" t="s">
        <v>99</v>
      </c>
      <c r="D4179" t="s">
        <v>3861</v>
      </c>
      <c r="E4179">
        <v>166.181400656802</v>
      </c>
      <c r="F4179">
        <v>9.4132947789614008</v>
      </c>
      <c r="G4179">
        <v>144.77348233603399</v>
      </c>
      <c r="H4179">
        <v>11.9946235418069</v>
      </c>
      <c r="I4179">
        <v>154.28954668980001</v>
      </c>
      <c r="J4179">
        <v>9.0763687629603496</v>
      </c>
      <c r="K4179">
        <v>142.67423722556501</v>
      </c>
      <c r="L4179">
        <v>2.5389407012751399</v>
      </c>
      <c r="M4179">
        <v>25.478582076578199</v>
      </c>
      <c r="N4179">
        <v>14.794595015289101</v>
      </c>
      <c r="O4179">
        <v>5.9681662414900503</v>
      </c>
      <c r="P4179">
        <v>4.7158208197990898</v>
      </c>
      <c r="Q4179">
        <v>0</v>
      </c>
      <c r="R4179">
        <v>69.084813496678393</v>
      </c>
      <c r="S4179">
        <v>69.084813496678393</v>
      </c>
      <c r="T4179">
        <v>235.26621415348001</v>
      </c>
      <c r="U4179">
        <v>0</v>
      </c>
      <c r="V4179">
        <v>59.277743860466998</v>
      </c>
      <c r="W4179">
        <v>59.277743860466998</v>
      </c>
      <c r="X4179">
        <v>213.56729055026699</v>
      </c>
      <c r="Y4179">
        <v>197.01636999887199</v>
      </c>
      <c r="Z4179">
        <v>3.1786196057741498</v>
      </c>
      <c r="AA4179">
        <v>2.2462481655386202</v>
      </c>
      <c r="AB4179">
        <v>191.591502227559</v>
      </c>
      <c r="AC4179">
        <v>20.813424166197301</v>
      </c>
      <c r="AD4179">
        <v>0.86396149616343398</v>
      </c>
      <c r="AE4179">
        <v>6.8560030413788899</v>
      </c>
      <c r="AF4179">
        <v>13.093459628654999</v>
      </c>
      <c r="AG4179">
        <v>729.05320493500096</v>
      </c>
      <c r="AH4179">
        <v>729.05320493500096</v>
      </c>
      <c r="AI4179">
        <v>6.0868824857675703</v>
      </c>
      <c r="AJ4179">
        <v>6.0868824857675703</v>
      </c>
      <c r="AK4179">
        <v>29.094397245894498</v>
      </c>
      <c r="AL4179">
        <v>29.094397245894498</v>
      </c>
      <c r="AM4179">
        <v>764.23448466666298</v>
      </c>
      <c r="AN4179">
        <v>764.23448466666298</v>
      </c>
      <c r="AO4179">
        <v>526.93741867781796</v>
      </c>
      <c r="AP4179">
        <v>29.261108425142702</v>
      </c>
      <c r="AQ4179">
        <v>491.83455161707701</v>
      </c>
      <c r="AR4179">
        <v>5.8417586355974001</v>
      </c>
      <c r="AS4179">
        <v>51.559084004315402</v>
      </c>
      <c r="AT4179">
        <v>0.35952358697567099</v>
      </c>
      <c r="AU4179">
        <v>1.14730202945341</v>
      </c>
      <c r="AV4179">
        <v>50.052258387886198</v>
      </c>
      <c r="AW4179">
        <v>121.28190325575299</v>
      </c>
      <c r="AX4179">
        <v>4.6684819630411596</v>
      </c>
      <c r="AY4179">
        <v>41.293048776105103</v>
      </c>
      <c r="AZ4179">
        <v>75.320372516606596</v>
      </c>
      <c r="BA4179">
        <v>875.03825627550304</v>
      </c>
      <c r="BB4179">
        <v>16.096044309896101</v>
      </c>
      <c r="BC4179">
        <v>842.52644771175699</v>
      </c>
      <c r="BD4179">
        <v>16.415764253849101</v>
      </c>
      <c r="BE4179">
        <v>35.836851017664202</v>
      </c>
      <c r="BF4179">
        <v>1.80939191482219</v>
      </c>
      <c r="BG4179">
        <v>32.115055663250899</v>
      </c>
      <c r="BH4179">
        <v>1.91240343959115</v>
      </c>
      <c r="BI4179">
        <v>56.135106050889704</v>
      </c>
      <c r="BJ4179">
        <v>2.1670828973305101</v>
      </c>
      <c r="BK4179">
        <v>47.688808490667</v>
      </c>
      <c r="BL4179">
        <v>6.2792146628922199</v>
      </c>
      <c r="BM4179">
        <v>74.005194003398898</v>
      </c>
      <c r="BN4179">
        <v>2.21956138102705</v>
      </c>
      <c r="BO4179">
        <v>63.769470830637403</v>
      </c>
      <c r="BP4179">
        <v>8.0161617917344401</v>
      </c>
      <c r="BQ4179">
        <v>153.37459688873801</v>
      </c>
      <c r="BR4179">
        <v>3.2867016885276499</v>
      </c>
      <c r="BS4179">
        <v>147.49767502461401</v>
      </c>
      <c r="BT4179">
        <v>2.5902201755966598</v>
      </c>
      <c r="BU4179">
        <v>281.27417098037103</v>
      </c>
      <c r="BV4179">
        <v>155.186265587496</v>
      </c>
      <c r="BW4179">
        <v>82.820603894897801</v>
      </c>
      <c r="BX4179">
        <v>43.267301497976</v>
      </c>
      <c r="BY4179">
        <v>2083.1855460060401</v>
      </c>
      <c r="BZ4179">
        <v>106.341781320843</v>
      </c>
      <c r="CA4179">
        <v>1974.1597933528301</v>
      </c>
      <c r="CB4179">
        <v>2.6839713323613399</v>
      </c>
      <c r="CC4179">
        <v>16606</v>
      </c>
      <c r="CD4179">
        <v>16353</v>
      </c>
      <c r="CE4179">
        <v>16606</v>
      </c>
      <c r="CF4179">
        <v>7884.3587482285302</v>
      </c>
      <c r="CG4179">
        <v>12806.928718158801</v>
      </c>
      <c r="CH4179">
        <v>18462.913976125099</v>
      </c>
    </row>
    <row r="4180" spans="1:86" x14ac:dyDescent="0.2">
      <c r="A4180" t="s">
        <v>171</v>
      </c>
      <c r="B4180">
        <v>2015</v>
      </c>
      <c r="C4180" t="s">
        <v>3971</v>
      </c>
      <c r="D4180" t="s">
        <v>4177</v>
      </c>
      <c r="E4180">
        <v>8.2619030967555709</v>
      </c>
      <c r="F4180">
        <v>2.3889055670797998</v>
      </c>
      <c r="G4180">
        <v>4.5146659487359502</v>
      </c>
      <c r="H4180">
        <v>1.35833158093982</v>
      </c>
      <c r="I4180">
        <v>7.1937217657456696</v>
      </c>
      <c r="J4180">
        <v>2.3043678696649401</v>
      </c>
      <c r="K4180">
        <v>4.4518492019595497</v>
      </c>
      <c r="L4180">
        <v>0.43750469412118698</v>
      </c>
      <c r="M4180">
        <v>4.8257655485721198</v>
      </c>
      <c r="N4180">
        <v>3.6373275922552</v>
      </c>
      <c r="O4180">
        <v>0.52552782494734795</v>
      </c>
      <c r="P4180">
        <v>0.66291013136958898</v>
      </c>
      <c r="Q4180">
        <v>0</v>
      </c>
      <c r="R4180">
        <v>0.32334201479458102</v>
      </c>
      <c r="S4180">
        <v>0.32334201479458102</v>
      </c>
      <c r="T4180">
        <v>8.5852451115501491</v>
      </c>
      <c r="U4180">
        <v>0</v>
      </c>
      <c r="V4180">
        <v>0.25602660017154799</v>
      </c>
      <c r="W4180">
        <v>0.25602660017154799</v>
      </c>
      <c r="X4180">
        <v>7.4497483659172197</v>
      </c>
      <c r="Y4180">
        <v>20.449614148284201</v>
      </c>
      <c r="Z4180">
        <v>0.81695509377698705</v>
      </c>
      <c r="AA4180">
        <v>0.32511607360850903</v>
      </c>
      <c r="AB4180">
        <v>19.307542980898699</v>
      </c>
      <c r="AC4180">
        <v>1.57497434075459</v>
      </c>
      <c r="AD4180">
        <v>0.21514704721622299</v>
      </c>
      <c r="AE4180">
        <v>0.183519613879842</v>
      </c>
      <c r="AF4180">
        <v>1.1763076796585199</v>
      </c>
      <c r="AG4180">
        <v>79.893200805564106</v>
      </c>
      <c r="AH4180">
        <v>79.893200805564106</v>
      </c>
      <c r="AI4180">
        <v>1.23270172871938</v>
      </c>
      <c r="AJ4180">
        <v>1.23270172871938</v>
      </c>
      <c r="AK4180">
        <v>6.4870597109985502</v>
      </c>
      <c r="AL4180">
        <v>6.4870597109985502</v>
      </c>
      <c r="AM4180">
        <v>87.612962245282006</v>
      </c>
      <c r="AN4180">
        <v>87.612962245282006</v>
      </c>
      <c r="AO4180">
        <v>157.00905582689299</v>
      </c>
      <c r="AP4180">
        <v>7.8354584854837999</v>
      </c>
      <c r="AQ4180">
        <v>148.20400274505499</v>
      </c>
      <c r="AR4180">
        <v>0.96959459635357803</v>
      </c>
      <c r="AS4180">
        <v>3.8000732525804999</v>
      </c>
      <c r="AT4180">
        <v>8.8784891130618604E-2</v>
      </c>
      <c r="AU4180">
        <v>9.2609939200235802E-2</v>
      </c>
      <c r="AV4180">
        <v>3.61867842224963</v>
      </c>
      <c r="AW4180">
        <v>15.546415561073101</v>
      </c>
      <c r="AX4180">
        <v>1.20331051909243</v>
      </c>
      <c r="AY4180">
        <v>5.0626970790919303</v>
      </c>
      <c r="AZ4180">
        <v>9.2804079628887592</v>
      </c>
      <c r="BA4180">
        <v>29.049372824152599</v>
      </c>
      <c r="BB4180">
        <v>3.9131453833257002</v>
      </c>
      <c r="BC4180">
        <v>23.742838841038299</v>
      </c>
      <c r="BD4180">
        <v>1.39338859978855</v>
      </c>
      <c r="BE4180">
        <v>2.2170099061991602</v>
      </c>
      <c r="BF4180">
        <v>0.473384494378637</v>
      </c>
      <c r="BG4180">
        <v>1.0808171376117901</v>
      </c>
      <c r="BH4180">
        <v>0.66280827420874</v>
      </c>
      <c r="BI4180">
        <v>3.7978644775861401</v>
      </c>
      <c r="BJ4180">
        <v>0.55960600770812896</v>
      </c>
      <c r="BK4180">
        <v>2.1545453017549701</v>
      </c>
      <c r="BL4180">
        <v>1.0837131681230401</v>
      </c>
      <c r="BM4180">
        <v>5.3138550697474303</v>
      </c>
      <c r="BN4180">
        <v>0.56968790412165604</v>
      </c>
      <c r="BO4180">
        <v>3.38400428829241</v>
      </c>
      <c r="BP4180">
        <v>1.3601628773333601</v>
      </c>
      <c r="BQ4180">
        <v>3.6315026536437101</v>
      </c>
      <c r="BR4180">
        <v>0.85631206808823201</v>
      </c>
      <c r="BS4180">
        <v>2.3142519196322899</v>
      </c>
      <c r="BT4180">
        <v>0.46093866592318999</v>
      </c>
      <c r="BU4180">
        <v>51.470776295373497</v>
      </c>
      <c r="BV4180">
        <v>38.093628069368997</v>
      </c>
      <c r="BW4180">
        <v>7.2332664688887096</v>
      </c>
      <c r="BX4180">
        <v>6.1438817571155004</v>
      </c>
      <c r="BY4180">
        <v>87.866762349976497</v>
      </c>
      <c r="BZ4180">
        <v>26.788044604659898</v>
      </c>
      <c r="CA4180">
        <v>60.499123837773801</v>
      </c>
      <c r="CB4180">
        <v>0.57959390754266704</v>
      </c>
      <c r="CC4180">
        <v>2176</v>
      </c>
      <c r="CD4180">
        <v>2106</v>
      </c>
      <c r="CE4180">
        <v>2176</v>
      </c>
      <c r="CF4180">
        <v>1795.2081678837001</v>
      </c>
      <c r="CG4180">
        <v>2450.16624823134</v>
      </c>
      <c r="CH4180">
        <v>3913.4799111362099</v>
      </c>
    </row>
    <row r="4181" spans="1:86" x14ac:dyDescent="0.2">
      <c r="A4181" t="s">
        <v>171</v>
      </c>
      <c r="B4181">
        <v>2015</v>
      </c>
      <c r="C4181" t="s">
        <v>42</v>
      </c>
      <c r="D4181" t="s">
        <v>3862</v>
      </c>
      <c r="E4181">
        <v>2.6077106879388601</v>
      </c>
      <c r="F4181">
        <v>0.70628857120411304</v>
      </c>
      <c r="G4181">
        <v>1.2782869880663901</v>
      </c>
      <c r="H4181">
        <v>0.62313512866834997</v>
      </c>
      <c r="I4181">
        <v>2.0782170338665602</v>
      </c>
      <c r="J4181">
        <v>0.67107345360336601</v>
      </c>
      <c r="K4181">
        <v>1.2619626254560501</v>
      </c>
      <c r="L4181">
        <v>0.14518095480714799</v>
      </c>
      <c r="M4181">
        <v>1.9267091361830799</v>
      </c>
      <c r="N4181">
        <v>1.3233189846236799</v>
      </c>
      <c r="O4181">
        <v>0.22784799723263199</v>
      </c>
      <c r="P4181">
        <v>0.37554215432677002</v>
      </c>
      <c r="Q4181">
        <v>0</v>
      </c>
      <c r="R4181">
        <v>14.2699079492983</v>
      </c>
      <c r="S4181">
        <v>14.2699079492983</v>
      </c>
      <c r="T4181">
        <v>16.877618637237099</v>
      </c>
      <c r="U4181">
        <v>0</v>
      </c>
      <c r="V4181">
        <v>11.882244569008501</v>
      </c>
      <c r="W4181">
        <v>11.882244569008501</v>
      </c>
      <c r="X4181">
        <v>13.9604616028751</v>
      </c>
      <c r="Y4181">
        <v>10.513251662342901</v>
      </c>
      <c r="Z4181">
        <v>0.50414421228596595</v>
      </c>
      <c r="AA4181">
        <v>4.9054718135943198E-2</v>
      </c>
      <c r="AB4181">
        <v>9.9600527319210208</v>
      </c>
      <c r="AC4181">
        <v>0.75936642018787703</v>
      </c>
      <c r="AD4181">
        <v>7.5877558032207998E-2</v>
      </c>
      <c r="AE4181">
        <v>5.06644116004909E-2</v>
      </c>
      <c r="AF4181">
        <v>0.63282445055518</v>
      </c>
      <c r="AG4181">
        <v>37.962483386511998</v>
      </c>
      <c r="AH4181">
        <v>37.962483386511998</v>
      </c>
      <c r="AI4181">
        <v>0.32450424209041401</v>
      </c>
      <c r="AJ4181">
        <v>0.32450424209041401</v>
      </c>
      <c r="AK4181">
        <v>2.1013085683489798</v>
      </c>
      <c r="AL4181">
        <v>2.1013085683489798</v>
      </c>
      <c r="AM4181">
        <v>40.388296196951401</v>
      </c>
      <c r="AN4181">
        <v>40.388296196951401</v>
      </c>
      <c r="AO4181">
        <v>14.457894105011199</v>
      </c>
      <c r="AP4181">
        <v>6.2817812707420098</v>
      </c>
      <c r="AQ4181">
        <v>7.7473422812290798</v>
      </c>
      <c r="AR4181">
        <v>0.42877055304009898</v>
      </c>
      <c r="AS4181">
        <v>2.3718633363172099</v>
      </c>
      <c r="AT4181">
        <v>3.0852965560608601E-2</v>
      </c>
      <c r="AU4181">
        <v>5.5371900331206501E-2</v>
      </c>
      <c r="AV4181">
        <v>2.2856384704253898</v>
      </c>
      <c r="AW4181">
        <v>5.4864889678052702</v>
      </c>
      <c r="AX4181">
        <v>0.67590639413486997</v>
      </c>
      <c r="AY4181">
        <v>0.69687308590849795</v>
      </c>
      <c r="AZ4181">
        <v>4.1137094877619003</v>
      </c>
      <c r="BA4181">
        <v>8.9310661464285506</v>
      </c>
      <c r="BB4181">
        <v>1.31624056889144</v>
      </c>
      <c r="BC4181">
        <v>6.7654583255834604</v>
      </c>
      <c r="BD4181">
        <v>0.84936725195364104</v>
      </c>
      <c r="BE4181">
        <v>0.78236508823332895</v>
      </c>
      <c r="BF4181">
        <v>0.29051770489397499</v>
      </c>
      <c r="BG4181">
        <v>0.37491331563872499</v>
      </c>
      <c r="BH4181">
        <v>0.116934067700629</v>
      </c>
      <c r="BI4181">
        <v>1.62953021842444</v>
      </c>
      <c r="BJ4181">
        <v>0.31945826891113999</v>
      </c>
      <c r="BK4181">
        <v>0.97040378146394402</v>
      </c>
      <c r="BL4181">
        <v>0.33966816804935202</v>
      </c>
      <c r="BM4181">
        <v>2.4363018720314402</v>
      </c>
      <c r="BN4181">
        <v>0.32275601910854701</v>
      </c>
      <c r="BO4181">
        <v>1.66231235897939</v>
      </c>
      <c r="BP4181">
        <v>0.45123349394350598</v>
      </c>
      <c r="BQ4181">
        <v>1.1232547867917499</v>
      </c>
      <c r="BR4181">
        <v>0.26527623325069499</v>
      </c>
      <c r="BS4181">
        <v>0.68446735971756401</v>
      </c>
      <c r="BT4181">
        <v>0.173511193823495</v>
      </c>
      <c r="BU4181">
        <v>20.532587184272799</v>
      </c>
      <c r="BV4181">
        <v>13.870334784960299</v>
      </c>
      <c r="BW4181">
        <v>3.1991117229617099</v>
      </c>
      <c r="BX4181">
        <v>3.4631406763507799</v>
      </c>
      <c r="BY4181">
        <v>25.1220346836974</v>
      </c>
      <c r="BZ4181">
        <v>7.5378520470604604</v>
      </c>
      <c r="CA4181">
        <v>17.4273456440384</v>
      </c>
      <c r="CB4181">
        <v>0.15683699259855</v>
      </c>
      <c r="CC4181">
        <v>956</v>
      </c>
      <c r="CD4181">
        <v>915</v>
      </c>
      <c r="CE4181">
        <v>956</v>
      </c>
      <c r="CF4181">
        <v>859.11632320152603</v>
      </c>
      <c r="CG4181">
        <v>1797.11992332668</v>
      </c>
      <c r="CH4181">
        <v>2653.79366447242</v>
      </c>
    </row>
    <row r="4182" spans="1:86" x14ac:dyDescent="0.2">
      <c r="A4182" t="s">
        <v>171</v>
      </c>
      <c r="B4182">
        <v>2015</v>
      </c>
      <c r="C4182" t="s">
        <v>43</v>
      </c>
      <c r="D4182" t="s">
        <v>3863</v>
      </c>
      <c r="E4182">
        <v>3.9666090718292799</v>
      </c>
      <c r="F4182">
        <v>1.04419599825747</v>
      </c>
      <c r="G4182">
        <v>1.44635364187091</v>
      </c>
      <c r="H4182">
        <v>1.4760594317008999</v>
      </c>
      <c r="I4182">
        <v>2.62938085257696</v>
      </c>
      <c r="J4182">
        <v>0.99010427798133704</v>
      </c>
      <c r="K4182">
        <v>1.42898603792676</v>
      </c>
      <c r="L4182">
        <v>0.21029053666886</v>
      </c>
      <c r="M4182">
        <v>3.1409269052258302</v>
      </c>
      <c r="N4182">
        <v>2.1110994974778401</v>
      </c>
      <c r="O4182">
        <v>0.20254144613723701</v>
      </c>
      <c r="P4182">
        <v>0.82728596161075996</v>
      </c>
      <c r="Q4182">
        <v>0</v>
      </c>
      <c r="R4182">
        <v>0.39770043855380199</v>
      </c>
      <c r="S4182">
        <v>0.39770043855380199</v>
      </c>
      <c r="T4182">
        <v>4.3643095103830802</v>
      </c>
      <c r="U4182">
        <v>0</v>
      </c>
      <c r="V4182">
        <v>0.31716199786677002</v>
      </c>
      <c r="W4182">
        <v>0.31716199786677002</v>
      </c>
      <c r="X4182">
        <v>2.9465428504437301</v>
      </c>
      <c r="Y4182">
        <v>17.449077723885502</v>
      </c>
      <c r="Z4182">
        <v>0.73810661450321802</v>
      </c>
      <c r="AA4182">
        <v>5.29452958136599E-2</v>
      </c>
      <c r="AB4182">
        <v>16.658025813568599</v>
      </c>
      <c r="AC4182">
        <v>2.8084055865831798</v>
      </c>
      <c r="AD4182">
        <v>0.119594144005211</v>
      </c>
      <c r="AE4182">
        <v>5.3838830700688602E-2</v>
      </c>
      <c r="AF4182">
        <v>2.6349726118772798</v>
      </c>
      <c r="AG4182">
        <v>60.316265000517298</v>
      </c>
      <c r="AH4182">
        <v>60.316265000517298</v>
      </c>
      <c r="AI4182">
        <v>0.58902080306800997</v>
      </c>
      <c r="AJ4182">
        <v>0.58902080306800997</v>
      </c>
      <c r="AK4182">
        <v>3.2235956531744199</v>
      </c>
      <c r="AL4182">
        <v>3.2235956531744199</v>
      </c>
      <c r="AM4182">
        <v>64.1288814567597</v>
      </c>
      <c r="AN4182">
        <v>64.1288814567597</v>
      </c>
      <c r="AO4182">
        <v>21.396835796147901</v>
      </c>
      <c r="AP4182">
        <v>8.9236219367178897</v>
      </c>
      <c r="AQ4182">
        <v>11.563742449742101</v>
      </c>
      <c r="AR4182">
        <v>0.90947140968791496</v>
      </c>
      <c r="AS4182">
        <v>4.2115545128897596</v>
      </c>
      <c r="AT4182">
        <v>4.7422335664816399E-2</v>
      </c>
      <c r="AU4182">
        <v>7.4647465085542597E-2</v>
      </c>
      <c r="AV4182">
        <v>4.0894847121393898</v>
      </c>
      <c r="AW4182">
        <v>8.3252011701724893</v>
      </c>
      <c r="AX4182">
        <v>0.997365248080891</v>
      </c>
      <c r="AY4182">
        <v>0.98902361378479298</v>
      </c>
      <c r="AZ4182">
        <v>6.3388123083068004</v>
      </c>
      <c r="BA4182">
        <v>13.008191771922901</v>
      </c>
      <c r="BB4182">
        <v>2.01438436663841</v>
      </c>
      <c r="BC4182">
        <v>9.3635049509534305</v>
      </c>
      <c r="BD4182">
        <v>1.6303024543309901</v>
      </c>
      <c r="BE4182">
        <v>1.18032440572334</v>
      </c>
      <c r="BF4182">
        <v>0.42174663767187298</v>
      </c>
      <c r="BG4182">
        <v>0.55961654104252401</v>
      </c>
      <c r="BH4182">
        <v>0.19896122700894001</v>
      </c>
      <c r="BI4182">
        <v>2.32999105089542</v>
      </c>
      <c r="BJ4182">
        <v>0.46771249214743099</v>
      </c>
      <c r="BK4182">
        <v>1.2956070997467699</v>
      </c>
      <c r="BL4182">
        <v>0.56667145900122395</v>
      </c>
      <c r="BM4182">
        <v>3.3272513863036299</v>
      </c>
      <c r="BN4182">
        <v>0.472748968226119</v>
      </c>
      <c r="BO4182">
        <v>2.1362372241265</v>
      </c>
      <c r="BP4182">
        <v>0.71826519395100097</v>
      </c>
      <c r="BQ4182">
        <v>2.3055217428397801</v>
      </c>
      <c r="BR4182">
        <v>0.41149065365752402</v>
      </c>
      <c r="BS4182">
        <v>1.5524546475299701</v>
      </c>
      <c r="BT4182">
        <v>0.34157644165228601</v>
      </c>
      <c r="BU4182">
        <v>32.589425821832599</v>
      </c>
      <c r="BV4182">
        <v>22.151040176913501</v>
      </c>
      <c r="BW4182">
        <v>2.7933376880960399</v>
      </c>
      <c r="BX4182">
        <v>7.6450479568228902</v>
      </c>
      <c r="BY4182">
        <v>30.8667601282677</v>
      </c>
      <c r="BZ4182">
        <v>11.036117356779</v>
      </c>
      <c r="CA4182">
        <v>19.576184615056</v>
      </c>
      <c r="CB4182">
        <v>0.25445815643269099</v>
      </c>
      <c r="CC4182">
        <v>1471</v>
      </c>
      <c r="CD4182">
        <v>1408</v>
      </c>
      <c r="CE4182">
        <v>1471</v>
      </c>
      <c r="CF4182">
        <v>1252.30775051262</v>
      </c>
      <c r="CG4182">
        <v>1987.5795463468801</v>
      </c>
      <c r="CH4182">
        <v>3125.2786221573601</v>
      </c>
    </row>
    <row r="4183" spans="1:86" x14ac:dyDescent="0.2">
      <c r="A4183" t="s">
        <v>171</v>
      </c>
      <c r="B4183">
        <v>2015</v>
      </c>
      <c r="C4183" t="s">
        <v>44</v>
      </c>
      <c r="D4183" t="s">
        <v>3864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  <c r="BE4183">
        <v>0</v>
      </c>
      <c r="BF4183">
        <v>0</v>
      </c>
      <c r="BG4183">
        <v>0</v>
      </c>
      <c r="BH4183">
        <v>0</v>
      </c>
      <c r="BI4183">
        <v>0</v>
      </c>
      <c r="BJ4183">
        <v>0</v>
      </c>
      <c r="BK4183">
        <v>0</v>
      </c>
      <c r="BL4183">
        <v>0</v>
      </c>
      <c r="BM4183">
        <v>0</v>
      </c>
      <c r="BN4183">
        <v>0</v>
      </c>
      <c r="BO4183">
        <v>0</v>
      </c>
      <c r="BP4183">
        <v>0</v>
      </c>
      <c r="BQ4183">
        <v>0</v>
      </c>
      <c r="BR4183">
        <v>0</v>
      </c>
      <c r="BS4183">
        <v>0</v>
      </c>
      <c r="BT4183">
        <v>0</v>
      </c>
      <c r="BU4183">
        <v>0</v>
      </c>
      <c r="BV4183">
        <v>0</v>
      </c>
      <c r="BW4183">
        <v>0</v>
      </c>
      <c r="BX4183">
        <v>0</v>
      </c>
      <c r="BY4183">
        <v>0</v>
      </c>
      <c r="BZ4183">
        <v>0</v>
      </c>
      <c r="CA4183">
        <v>0</v>
      </c>
      <c r="CB4183">
        <v>0</v>
      </c>
      <c r="CC4183">
        <v>0</v>
      </c>
      <c r="CD4183">
        <v>0</v>
      </c>
      <c r="CE4183">
        <v>0</v>
      </c>
      <c r="CF4183">
        <v>0</v>
      </c>
      <c r="CG4183">
        <v>0</v>
      </c>
      <c r="CH4183">
        <v>0</v>
      </c>
    </row>
    <row r="4184" spans="1:86" x14ac:dyDescent="0.2">
      <c r="A4184" t="s">
        <v>171</v>
      </c>
      <c r="B4184">
        <v>2015</v>
      </c>
      <c r="C4184" t="s">
        <v>45</v>
      </c>
      <c r="D4184" t="s">
        <v>3865</v>
      </c>
      <c r="E4184">
        <v>1.09731463581237</v>
      </c>
      <c r="F4184">
        <v>0.26463439197321498</v>
      </c>
      <c r="G4184">
        <v>0.61534761317427</v>
      </c>
      <c r="H4184">
        <v>0.21733263066488001</v>
      </c>
      <c r="I4184">
        <v>0.91435191600777099</v>
      </c>
      <c r="J4184">
        <v>0.25476820835071201</v>
      </c>
      <c r="K4184">
        <v>0.60864660292224904</v>
      </c>
      <c r="L4184">
        <v>5.0937104734810501E-2</v>
      </c>
      <c r="M4184">
        <v>0.65761355222603102</v>
      </c>
      <c r="N4184">
        <v>0.459439588531035</v>
      </c>
      <c r="O4184">
        <v>7.3157986292853097E-2</v>
      </c>
      <c r="P4184">
        <v>0.12501597740214501</v>
      </c>
      <c r="Q4184">
        <v>6.4561866942146801E-2</v>
      </c>
      <c r="R4184">
        <v>2.2530350636758301</v>
      </c>
      <c r="S4184">
        <v>2.31759693061798</v>
      </c>
      <c r="T4184">
        <v>3.41491156643034</v>
      </c>
      <c r="U4184">
        <v>5.43287941221915E-2</v>
      </c>
      <c r="V4184">
        <v>1.89592841598289</v>
      </c>
      <c r="W4184">
        <v>1.9502572101050899</v>
      </c>
      <c r="X4184">
        <v>2.8646091261128599</v>
      </c>
      <c r="Y4184">
        <v>3.4337019569008298</v>
      </c>
      <c r="Z4184">
        <v>7.8267163699262093E-2</v>
      </c>
      <c r="AA4184">
        <v>2.2471678975309401E-2</v>
      </c>
      <c r="AB4184">
        <v>3.3329631142262599</v>
      </c>
      <c r="AC4184">
        <v>0.26374309448851802</v>
      </c>
      <c r="AD4184">
        <v>2.65419615101408E-2</v>
      </c>
      <c r="AE4184">
        <v>2.0601403616233301E-2</v>
      </c>
      <c r="AF4184">
        <v>0.216599729362144</v>
      </c>
      <c r="AG4184">
        <v>17.6105378335658</v>
      </c>
      <c r="AH4184">
        <v>17.6105378335658</v>
      </c>
      <c r="AI4184">
        <v>0.13344708013595999</v>
      </c>
      <c r="AJ4184">
        <v>0.13344708013595999</v>
      </c>
      <c r="AK4184">
        <v>0.78592630220795201</v>
      </c>
      <c r="AL4184">
        <v>0.78592630220795201</v>
      </c>
      <c r="AM4184">
        <v>18.529911215909699</v>
      </c>
      <c r="AN4184">
        <v>18.529911215909699</v>
      </c>
      <c r="AO4184">
        <v>3.8069080861405502</v>
      </c>
      <c r="AP4184">
        <v>0.57705705049087497</v>
      </c>
      <c r="AQ4184">
        <v>3.08136178407482</v>
      </c>
      <c r="AR4184">
        <v>0.14848925157485099</v>
      </c>
      <c r="AS4184">
        <v>0.78409982290930302</v>
      </c>
      <c r="AT4184">
        <v>1.0307672195181101E-2</v>
      </c>
      <c r="AU4184">
        <v>5.1752188625522701E-2</v>
      </c>
      <c r="AV4184">
        <v>0.722039962088598</v>
      </c>
      <c r="AW4184">
        <v>1.90263510806651</v>
      </c>
      <c r="AX4184">
        <v>0.121456630608196</v>
      </c>
      <c r="AY4184">
        <v>0.39448633631885899</v>
      </c>
      <c r="AZ4184">
        <v>1.3866921411394599</v>
      </c>
      <c r="BA4184">
        <v>4.0214109980975499</v>
      </c>
      <c r="BB4184">
        <v>0.46490114293221302</v>
      </c>
      <c r="BC4184">
        <v>3.2851758764615</v>
      </c>
      <c r="BD4184">
        <v>0.27133397870384202</v>
      </c>
      <c r="BE4184">
        <v>0.28286623965359597</v>
      </c>
      <c r="BF4184">
        <v>4.2672964259137601E-2</v>
      </c>
      <c r="BG4184">
        <v>0.20285194194126699</v>
      </c>
      <c r="BH4184">
        <v>3.7341333453190802E-2</v>
      </c>
      <c r="BI4184">
        <v>0.68440772114760695</v>
      </c>
      <c r="BJ4184">
        <v>5.3717513136271898E-2</v>
      </c>
      <c r="BK4184">
        <v>0.52364133960813597</v>
      </c>
      <c r="BL4184">
        <v>0.10704886840319899</v>
      </c>
      <c r="BM4184">
        <v>1.0942913469320501</v>
      </c>
      <c r="BN4184">
        <v>5.5001886205364003E-2</v>
      </c>
      <c r="BO4184">
        <v>0.89403203004155296</v>
      </c>
      <c r="BP4184">
        <v>0.14525743068513799</v>
      </c>
      <c r="BQ4184">
        <v>0.64326831820809904</v>
      </c>
      <c r="BR4184">
        <v>9.57599872962729E-2</v>
      </c>
      <c r="BS4184">
        <v>0.48551631571118897</v>
      </c>
      <c r="BT4184">
        <v>6.1992015200638198E-2</v>
      </c>
      <c r="BU4184">
        <v>6.9690315776511103</v>
      </c>
      <c r="BV4184">
        <v>4.8165664574281299</v>
      </c>
      <c r="BW4184">
        <v>0.99899259192735401</v>
      </c>
      <c r="BX4184">
        <v>1.1534725282956</v>
      </c>
      <c r="BY4184">
        <v>11.327444311593799</v>
      </c>
      <c r="BZ4184">
        <v>2.8855627347723498</v>
      </c>
      <c r="CA4184">
        <v>8.38111125684539</v>
      </c>
      <c r="CB4184">
        <v>6.0770319976044297E-2</v>
      </c>
      <c r="CC4184">
        <v>325</v>
      </c>
      <c r="CD4184">
        <v>338</v>
      </c>
      <c r="CE4184">
        <v>325</v>
      </c>
      <c r="CF4184">
        <v>196.01266163438299</v>
      </c>
      <c r="CG4184">
        <v>334.65289865704602</v>
      </c>
      <c r="CH4184">
        <v>474.37839828112902</v>
      </c>
    </row>
    <row r="4185" spans="1:86" x14ac:dyDescent="0.2">
      <c r="A4185" t="s">
        <v>171</v>
      </c>
      <c r="B4185">
        <v>2015</v>
      </c>
      <c r="C4185" t="s">
        <v>234</v>
      </c>
      <c r="D4185" t="s">
        <v>4178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  <c r="BE4185">
        <v>0</v>
      </c>
      <c r="BF4185">
        <v>0</v>
      </c>
      <c r="BG4185">
        <v>0</v>
      </c>
      <c r="BH4185">
        <v>0</v>
      </c>
      <c r="BI4185">
        <v>0</v>
      </c>
      <c r="BJ4185">
        <v>0</v>
      </c>
      <c r="BK4185">
        <v>0</v>
      </c>
      <c r="BL4185">
        <v>0</v>
      </c>
      <c r="BM4185">
        <v>0</v>
      </c>
      <c r="BN4185">
        <v>0</v>
      </c>
      <c r="BO4185">
        <v>0</v>
      </c>
      <c r="BP4185">
        <v>0</v>
      </c>
      <c r="BQ4185">
        <v>0</v>
      </c>
      <c r="BR4185">
        <v>0</v>
      </c>
      <c r="BS4185">
        <v>0</v>
      </c>
      <c r="BT4185">
        <v>0</v>
      </c>
      <c r="BU4185">
        <v>0</v>
      </c>
      <c r="BV4185">
        <v>0</v>
      </c>
      <c r="BW4185">
        <v>0</v>
      </c>
      <c r="BX4185">
        <v>0</v>
      </c>
      <c r="BY4185">
        <v>0</v>
      </c>
      <c r="BZ4185">
        <v>0</v>
      </c>
      <c r="CA4185">
        <v>0</v>
      </c>
      <c r="CB4185">
        <v>0</v>
      </c>
      <c r="CC4185">
        <v>102697</v>
      </c>
      <c r="CD4185">
        <v>101321</v>
      </c>
      <c r="CE4185">
        <v>102697</v>
      </c>
      <c r="CF4185">
        <v>0</v>
      </c>
      <c r="CG4185">
        <v>0</v>
      </c>
      <c r="CH4185">
        <v>0</v>
      </c>
    </row>
    <row r="4186" spans="1:86" x14ac:dyDescent="0.2">
      <c r="A4186" t="s">
        <v>171</v>
      </c>
      <c r="B4186">
        <v>2015</v>
      </c>
      <c r="C4186" t="s">
        <v>238</v>
      </c>
      <c r="D4186" t="s">
        <v>3866</v>
      </c>
      <c r="E4186">
        <v>25801.815537164199</v>
      </c>
      <c r="F4186">
        <v>8171.4982630148297</v>
      </c>
      <c r="G4186">
        <v>10285.1980804172</v>
      </c>
      <c r="H4186">
        <v>7345.1191937322101</v>
      </c>
      <c r="I4186">
        <v>22098.724539630799</v>
      </c>
      <c r="J4186">
        <v>7971.7171684473797</v>
      </c>
      <c r="K4186">
        <v>10132.8286280826</v>
      </c>
      <c r="L4186">
        <v>3994.1787431007801</v>
      </c>
      <c r="M4186">
        <v>25190.805878269101</v>
      </c>
      <c r="N4186">
        <v>9237.3276455845898</v>
      </c>
      <c r="O4186">
        <v>854.30002564844597</v>
      </c>
      <c r="P4186">
        <v>15099.178207036101</v>
      </c>
      <c r="Q4186">
        <v>20721.732108531301</v>
      </c>
      <c r="R4186">
        <v>38581.347181147299</v>
      </c>
      <c r="S4186">
        <v>59303.079289678601</v>
      </c>
      <c r="T4186">
        <v>85104.894826842894</v>
      </c>
      <c r="U4186">
        <v>16974.868324228701</v>
      </c>
      <c r="V4186">
        <v>31533.275879506898</v>
      </c>
      <c r="W4186">
        <v>48508.144203735697</v>
      </c>
      <c r="X4186">
        <v>70606.868743366504</v>
      </c>
      <c r="Y4186">
        <v>68582.750058032194</v>
      </c>
      <c r="Z4186">
        <v>1568.3800277498201</v>
      </c>
      <c r="AA4186">
        <v>206.60976891358899</v>
      </c>
      <c r="AB4186">
        <v>66807.760261368705</v>
      </c>
      <c r="AC4186">
        <v>5672.7224829779298</v>
      </c>
      <c r="AD4186">
        <v>538.83085192519297</v>
      </c>
      <c r="AE4186">
        <v>493.973852723878</v>
      </c>
      <c r="AF4186">
        <v>4639.9177783288696</v>
      </c>
      <c r="AG4186">
        <v>241265.62981549601</v>
      </c>
      <c r="AH4186">
        <v>241265.62981549601</v>
      </c>
      <c r="AI4186">
        <v>29570.382342375899</v>
      </c>
      <c r="AJ4186">
        <v>29570.382342375899</v>
      </c>
      <c r="AK4186">
        <v>27041.8910578869</v>
      </c>
      <c r="AL4186">
        <v>27041.8910578869</v>
      </c>
      <c r="AM4186">
        <v>297877.90321575903</v>
      </c>
      <c r="AN4186">
        <v>297877.90321575903</v>
      </c>
      <c r="AO4186">
        <v>65125.852754636602</v>
      </c>
      <c r="AP4186">
        <v>11174.0278356815</v>
      </c>
      <c r="AQ4186">
        <v>30457.907074108902</v>
      </c>
      <c r="AR4186">
        <v>23493.917844846001</v>
      </c>
      <c r="AS4186">
        <v>19542.762908331199</v>
      </c>
      <c r="AT4186">
        <v>271.27623238591002</v>
      </c>
      <c r="AU4186">
        <v>174.68445334900201</v>
      </c>
      <c r="AV4186">
        <v>19096.802222596201</v>
      </c>
      <c r="AW4186">
        <v>43193.2348311276</v>
      </c>
      <c r="AX4186">
        <v>2439.48934648562</v>
      </c>
      <c r="AY4186">
        <v>4878.16532737339</v>
      </c>
      <c r="AZ4186">
        <v>35875.580157268603</v>
      </c>
      <c r="BA4186">
        <v>135790.258284304</v>
      </c>
      <c r="BB4186">
        <v>13849.418574522</v>
      </c>
      <c r="BC4186">
        <v>106467.04076077</v>
      </c>
      <c r="BD4186">
        <v>15473.7989490114</v>
      </c>
      <c r="BE4186">
        <v>9313.3616103964996</v>
      </c>
      <c r="BF4186">
        <v>1076.06788504014</v>
      </c>
      <c r="BG4186">
        <v>5508.7761957356297</v>
      </c>
      <c r="BH4186">
        <v>2728.5175296207099</v>
      </c>
      <c r="BI4186">
        <v>13977.0507104308</v>
      </c>
      <c r="BJ4186">
        <v>1328.36847428598</v>
      </c>
      <c r="BK4186">
        <v>7739.8601546255004</v>
      </c>
      <c r="BL4186">
        <v>4908.8220815193499</v>
      </c>
      <c r="BM4186">
        <v>17380.277955185</v>
      </c>
      <c r="BN4186">
        <v>1455.4640553507199</v>
      </c>
      <c r="BO4186">
        <v>9851.6773714849405</v>
      </c>
      <c r="BP4186">
        <v>6073.1365283493597</v>
      </c>
      <c r="BQ4186">
        <v>38461.360778803901</v>
      </c>
      <c r="BR4186">
        <v>3054.59578146074</v>
      </c>
      <c r="BS4186">
        <v>26536.330730310201</v>
      </c>
      <c r="BT4186">
        <v>8870.4342670328897</v>
      </c>
      <c r="BU4186">
        <v>249291.76522428801</v>
      </c>
      <c r="BV4186">
        <v>98077.5799479001</v>
      </c>
      <c r="BW4186">
        <v>11570.0553061148</v>
      </c>
      <c r="BX4186">
        <v>139644.129970273</v>
      </c>
      <c r="BY4186">
        <v>258049.22695076099</v>
      </c>
      <c r="BZ4186">
        <v>110329.072675125</v>
      </c>
      <c r="CA4186">
        <v>136869.392309983</v>
      </c>
      <c r="CB4186">
        <v>10850.7619656527</v>
      </c>
      <c r="CC4186">
        <v>1913088</v>
      </c>
      <c r="CD4186">
        <v>1873666</v>
      </c>
      <c r="CE4186">
        <v>1913088</v>
      </c>
      <c r="CF4186">
        <v>1111440.4377861901</v>
      </c>
      <c r="CG4186">
        <v>1193539.1589766899</v>
      </c>
      <c r="CH4186">
        <v>1979664.7208853001</v>
      </c>
    </row>
    <row r="4187" spans="1:86" x14ac:dyDescent="0.2">
      <c r="A4187" t="s">
        <v>171</v>
      </c>
      <c r="B4187">
        <v>2015</v>
      </c>
      <c r="C4187" t="s">
        <v>239</v>
      </c>
      <c r="D4187" t="s">
        <v>3867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  <c r="BE4187">
        <v>0</v>
      </c>
      <c r="BF4187">
        <v>0</v>
      </c>
      <c r="BG4187">
        <v>0</v>
      </c>
      <c r="BH4187">
        <v>0</v>
      </c>
      <c r="BI4187">
        <v>0</v>
      </c>
      <c r="BJ4187">
        <v>0</v>
      </c>
      <c r="BK4187">
        <v>0</v>
      </c>
      <c r="BL4187">
        <v>0</v>
      </c>
      <c r="BM4187">
        <v>0</v>
      </c>
      <c r="BN4187">
        <v>0</v>
      </c>
      <c r="BO4187">
        <v>0</v>
      </c>
      <c r="BP4187">
        <v>0</v>
      </c>
      <c r="BQ4187">
        <v>0</v>
      </c>
      <c r="BR4187">
        <v>0</v>
      </c>
      <c r="BS4187">
        <v>0</v>
      </c>
      <c r="BT4187">
        <v>0</v>
      </c>
      <c r="BU4187">
        <v>0</v>
      </c>
      <c r="BV4187">
        <v>0</v>
      </c>
      <c r="BW4187">
        <v>0</v>
      </c>
      <c r="BX4187">
        <v>0</v>
      </c>
      <c r="BY4187">
        <v>0</v>
      </c>
      <c r="BZ4187">
        <v>0</v>
      </c>
      <c r="CA4187">
        <v>0</v>
      </c>
      <c r="CB4187">
        <v>0</v>
      </c>
      <c r="CC4187">
        <v>0</v>
      </c>
      <c r="CD4187">
        <v>0</v>
      </c>
      <c r="CE4187">
        <v>0</v>
      </c>
      <c r="CF4187">
        <v>0</v>
      </c>
      <c r="CG4187">
        <v>0</v>
      </c>
      <c r="CH4187">
        <v>0</v>
      </c>
    </row>
    <row r="4188" spans="1:86" x14ac:dyDescent="0.2">
      <c r="A4188" t="s">
        <v>171</v>
      </c>
      <c r="B4188">
        <v>2015</v>
      </c>
      <c r="C4188" t="s">
        <v>240</v>
      </c>
      <c r="D4188" t="s">
        <v>3868</v>
      </c>
      <c r="E4188">
        <v>25801.815537164199</v>
      </c>
      <c r="F4188">
        <v>8171.4982630148297</v>
      </c>
      <c r="G4188">
        <v>10285.1980804172</v>
      </c>
      <c r="H4188">
        <v>7345.1191937322101</v>
      </c>
      <c r="I4188">
        <v>22098.724539630799</v>
      </c>
      <c r="J4188">
        <v>7971.7171684473797</v>
      </c>
      <c r="K4188">
        <v>10132.8286280826</v>
      </c>
      <c r="L4188">
        <v>3994.1787431007801</v>
      </c>
      <c r="M4188">
        <v>25190.805878269101</v>
      </c>
      <c r="N4188">
        <v>9237.3276455845898</v>
      </c>
      <c r="O4188">
        <v>854.30002564844597</v>
      </c>
      <c r="P4188">
        <v>15099.178207036101</v>
      </c>
      <c r="Q4188">
        <v>20721.732108531301</v>
      </c>
      <c r="R4188">
        <v>38581.347181147299</v>
      </c>
      <c r="S4188">
        <v>59303.079289678601</v>
      </c>
      <c r="T4188">
        <v>85104.894826842894</v>
      </c>
      <c r="U4188">
        <v>16974.868324228701</v>
      </c>
      <c r="V4188">
        <v>31533.275879506898</v>
      </c>
      <c r="W4188">
        <v>48508.144203735697</v>
      </c>
      <c r="X4188">
        <v>70606.868743366504</v>
      </c>
      <c r="Y4188">
        <v>68582.750058032194</v>
      </c>
      <c r="Z4188">
        <v>1568.3800277498201</v>
      </c>
      <c r="AA4188">
        <v>206.60976891358899</v>
      </c>
      <c r="AB4188">
        <v>66807.760261368705</v>
      </c>
      <c r="AC4188">
        <v>5672.7224829779298</v>
      </c>
      <c r="AD4188">
        <v>538.83085192519297</v>
      </c>
      <c r="AE4188">
        <v>493.973852723878</v>
      </c>
      <c r="AF4188">
        <v>4639.9177783288696</v>
      </c>
      <c r="AG4188">
        <v>241265.62981549601</v>
      </c>
      <c r="AH4188">
        <v>241265.62981549601</v>
      </c>
      <c r="AI4188">
        <v>29570.382342375899</v>
      </c>
      <c r="AJ4188">
        <v>29570.382342375899</v>
      </c>
      <c r="AK4188">
        <v>27041.8910578869</v>
      </c>
      <c r="AL4188">
        <v>27041.8910578869</v>
      </c>
      <c r="AM4188">
        <v>297877.90321575903</v>
      </c>
      <c r="AN4188">
        <v>297877.90321575903</v>
      </c>
      <c r="AO4188">
        <v>65125.852754636602</v>
      </c>
      <c r="AP4188">
        <v>11174.0278356815</v>
      </c>
      <c r="AQ4188">
        <v>30457.907074108902</v>
      </c>
      <c r="AR4188">
        <v>23493.917844846001</v>
      </c>
      <c r="AS4188">
        <v>19542.762908331199</v>
      </c>
      <c r="AT4188">
        <v>271.27623238591002</v>
      </c>
      <c r="AU4188">
        <v>174.68445334900201</v>
      </c>
      <c r="AV4188">
        <v>19096.802222596201</v>
      </c>
      <c r="AW4188">
        <v>43193.2348311276</v>
      </c>
      <c r="AX4188">
        <v>2439.48934648562</v>
      </c>
      <c r="AY4188">
        <v>4878.16532737339</v>
      </c>
      <c r="AZ4188">
        <v>35875.580157268603</v>
      </c>
      <c r="BA4188">
        <v>135790.258284304</v>
      </c>
      <c r="BB4188">
        <v>13849.418574522</v>
      </c>
      <c r="BC4188">
        <v>106467.04076077</v>
      </c>
      <c r="BD4188">
        <v>15473.7989490114</v>
      </c>
      <c r="BE4188">
        <v>9313.3616103964996</v>
      </c>
      <c r="BF4188">
        <v>1076.06788504014</v>
      </c>
      <c r="BG4188">
        <v>5508.7761957356297</v>
      </c>
      <c r="BH4188">
        <v>2728.5175296207099</v>
      </c>
      <c r="BI4188">
        <v>13977.0507104308</v>
      </c>
      <c r="BJ4188">
        <v>1328.36847428598</v>
      </c>
      <c r="BK4188">
        <v>7739.8601546255004</v>
      </c>
      <c r="BL4188">
        <v>4908.8220815193499</v>
      </c>
      <c r="BM4188">
        <v>17380.277955185</v>
      </c>
      <c r="BN4188">
        <v>1455.4640553507199</v>
      </c>
      <c r="BO4188">
        <v>9851.6773714849405</v>
      </c>
      <c r="BP4188">
        <v>6073.1365283493597</v>
      </c>
      <c r="BQ4188">
        <v>38461.360778803901</v>
      </c>
      <c r="BR4188">
        <v>3054.59578146074</v>
      </c>
      <c r="BS4188">
        <v>26536.330730310201</v>
      </c>
      <c r="BT4188">
        <v>8870.4342670328897</v>
      </c>
      <c r="BU4188">
        <v>249291.76522428801</v>
      </c>
      <c r="BV4188">
        <v>98077.5799479001</v>
      </c>
      <c r="BW4188">
        <v>11570.0553061148</v>
      </c>
      <c r="BX4188">
        <v>139644.129970273</v>
      </c>
      <c r="BY4188">
        <v>258049.22695076099</v>
      </c>
      <c r="BZ4188">
        <v>110329.072675125</v>
      </c>
      <c r="CA4188">
        <v>136869.392309983</v>
      </c>
      <c r="CB4188">
        <v>10850.7619656527</v>
      </c>
      <c r="CC4188">
        <v>1913088</v>
      </c>
      <c r="CD4188">
        <v>1873666</v>
      </c>
      <c r="CE4188">
        <v>1913088</v>
      </c>
      <c r="CF4188">
        <v>1111440.4377861901</v>
      </c>
      <c r="CG4188">
        <v>1193539.1589766899</v>
      </c>
      <c r="CH4188">
        <v>1979664.7208853001</v>
      </c>
    </row>
    <row r="4189" spans="1:86" x14ac:dyDescent="0.2">
      <c r="A4189" t="s">
        <v>171</v>
      </c>
      <c r="B4189">
        <v>2016</v>
      </c>
      <c r="C4189" t="s">
        <v>2</v>
      </c>
      <c r="D4189" t="s">
        <v>4545</v>
      </c>
      <c r="E4189">
        <v>1019.06582732564</v>
      </c>
      <c r="F4189">
        <v>41.014629300834997</v>
      </c>
      <c r="G4189">
        <v>122.93762021558</v>
      </c>
      <c r="H4189">
        <v>855.11357780922697</v>
      </c>
      <c r="I4189">
        <v>180.01194695725499</v>
      </c>
      <c r="J4189">
        <v>35.832062760917204</v>
      </c>
      <c r="K4189">
        <v>121.308463401119</v>
      </c>
      <c r="L4189">
        <v>22.871420795218501</v>
      </c>
      <c r="M4189">
        <v>123.754036951047</v>
      </c>
      <c r="N4189">
        <v>87.969701430580898</v>
      </c>
      <c r="O4189">
        <v>31.289246431120901</v>
      </c>
      <c r="P4189">
        <v>4.4950890893448099</v>
      </c>
      <c r="Q4189">
        <v>35.5738852705556</v>
      </c>
      <c r="R4189">
        <v>247.171966278496</v>
      </c>
      <c r="S4189">
        <v>282.74585154905202</v>
      </c>
      <c r="T4189">
        <v>1301.81167887469</v>
      </c>
      <c r="U4189">
        <v>10.1498678784817</v>
      </c>
      <c r="V4189">
        <v>70.522597740195906</v>
      </c>
      <c r="W4189">
        <v>80.672465618677606</v>
      </c>
      <c r="X4189">
        <v>260.68441257593201</v>
      </c>
      <c r="Y4189">
        <v>16153.8859548321</v>
      </c>
      <c r="Z4189">
        <v>143.32957511251701</v>
      </c>
      <c r="AA4189">
        <v>10.0201667251971</v>
      </c>
      <c r="AB4189">
        <v>16000.5362129942</v>
      </c>
      <c r="AC4189">
        <v>1453.3107003844</v>
      </c>
      <c r="AD4189">
        <v>5.3668696714925499</v>
      </c>
      <c r="AE4189">
        <v>4.6263511621842799</v>
      </c>
      <c r="AF4189">
        <v>1443.31747955071</v>
      </c>
      <c r="AG4189">
        <v>2067.7477553384401</v>
      </c>
      <c r="AH4189">
        <v>2067.7477553384401</v>
      </c>
      <c r="AI4189">
        <v>14.3987033209782</v>
      </c>
      <c r="AJ4189">
        <v>14.3987033209782</v>
      </c>
      <c r="AK4189">
        <v>39.740407714459401</v>
      </c>
      <c r="AL4189">
        <v>39.740407714459401</v>
      </c>
      <c r="AM4189">
        <v>2121.8868663738699</v>
      </c>
      <c r="AN4189">
        <v>2121.8868663738699</v>
      </c>
      <c r="AO4189">
        <v>3749.9459796425799</v>
      </c>
      <c r="AP4189">
        <v>2209.0418869115301</v>
      </c>
      <c r="AQ4189">
        <v>1531.7110471548101</v>
      </c>
      <c r="AR4189">
        <v>9.1930455762222802</v>
      </c>
      <c r="AS4189">
        <v>5746.4504126608899</v>
      </c>
      <c r="AT4189">
        <v>2.7762834888458299</v>
      </c>
      <c r="AU4189">
        <v>4.5615330038758701</v>
      </c>
      <c r="AV4189">
        <v>5739.1125961681601</v>
      </c>
      <c r="AW4189">
        <v>5213.5128651418099</v>
      </c>
      <c r="AX4189">
        <v>171.223278544295</v>
      </c>
      <c r="AY4189">
        <v>313.63897980018203</v>
      </c>
      <c r="AZ4189">
        <v>4728.6506067973296</v>
      </c>
      <c r="BA4189">
        <v>2253.15577654969</v>
      </c>
      <c r="BB4189">
        <v>110.008205035405</v>
      </c>
      <c r="BC4189">
        <v>551.88319249178403</v>
      </c>
      <c r="BD4189">
        <v>1591.26437902252</v>
      </c>
      <c r="BE4189">
        <v>238.39892231753799</v>
      </c>
      <c r="BF4189">
        <v>88.802316348273095</v>
      </c>
      <c r="BG4189">
        <v>41.8329495134954</v>
      </c>
      <c r="BH4189">
        <v>107.76365645577</v>
      </c>
      <c r="BI4189">
        <v>746.46924007292603</v>
      </c>
      <c r="BJ4189">
        <v>90.721922382596503</v>
      </c>
      <c r="BK4189">
        <v>85.658435739227002</v>
      </c>
      <c r="BL4189">
        <v>570.08888195110296</v>
      </c>
      <c r="BM4189">
        <v>926.86399389880603</v>
      </c>
      <c r="BN4189">
        <v>91.812158171968903</v>
      </c>
      <c r="BO4189">
        <v>137.16282918079901</v>
      </c>
      <c r="BP4189">
        <v>697.88900654603799</v>
      </c>
      <c r="BQ4189">
        <v>44.2574970791295</v>
      </c>
      <c r="BR4189">
        <v>29.271890324043099</v>
      </c>
      <c r="BS4189">
        <v>10.0572924714871</v>
      </c>
      <c r="BT4189">
        <v>4.9283142835993203</v>
      </c>
      <c r="BU4189">
        <v>1344.6082115746001</v>
      </c>
      <c r="BV4189">
        <v>918.26991157447003</v>
      </c>
      <c r="BW4189">
        <v>384.71079023274899</v>
      </c>
      <c r="BX4189">
        <v>41.627509767384197</v>
      </c>
      <c r="BY4189">
        <v>1998.56736193302</v>
      </c>
      <c r="BZ4189">
        <v>471.56792791818702</v>
      </c>
      <c r="CA4189">
        <v>1521.2825514773299</v>
      </c>
      <c r="CB4189">
        <v>5.7168825375174404</v>
      </c>
      <c r="CC4189">
        <v>6614</v>
      </c>
      <c r="CD4189">
        <v>6942</v>
      </c>
      <c r="CE4189">
        <v>6942</v>
      </c>
      <c r="CF4189">
        <v>3620.4654595176698</v>
      </c>
      <c r="CG4189">
        <v>9899.0763975953305</v>
      </c>
      <c r="CH4189">
        <v>21435.407927399101</v>
      </c>
    </row>
    <row r="4190" spans="1:86" x14ac:dyDescent="0.2">
      <c r="A4190" t="s">
        <v>171</v>
      </c>
      <c r="B4190">
        <v>2016</v>
      </c>
      <c r="C4190" t="s">
        <v>3</v>
      </c>
      <c r="D4190" t="s">
        <v>4546</v>
      </c>
      <c r="E4190">
        <v>9.7509139411555807</v>
      </c>
      <c r="F4190">
        <v>0.66586529758040502</v>
      </c>
      <c r="G4190">
        <v>8.4595507770570499</v>
      </c>
      <c r="H4190">
        <v>0.62549786651813</v>
      </c>
      <c r="I4190">
        <v>9.0856762162261706</v>
      </c>
      <c r="J4190">
        <v>0.61328224684450405</v>
      </c>
      <c r="K4190">
        <v>8.3624386590820396</v>
      </c>
      <c r="L4190">
        <v>0.109955310299633</v>
      </c>
      <c r="M4190">
        <v>10.033533770554699</v>
      </c>
      <c r="N4190">
        <v>2.6505792307411702</v>
      </c>
      <c r="O4190">
        <v>2.1823514726518898</v>
      </c>
      <c r="P4190">
        <v>5.2006030671616301</v>
      </c>
      <c r="Q4190">
        <v>0</v>
      </c>
      <c r="R4190">
        <v>792.53983241009098</v>
      </c>
      <c r="S4190">
        <v>792.53983241009098</v>
      </c>
      <c r="T4190">
        <v>802.29074635124698</v>
      </c>
      <c r="U4190">
        <v>0</v>
      </c>
      <c r="V4190">
        <v>641.51138052122099</v>
      </c>
      <c r="W4190">
        <v>641.51138052122099</v>
      </c>
      <c r="X4190">
        <v>650.59705673744702</v>
      </c>
      <c r="Y4190">
        <v>9.7394463651931193</v>
      </c>
      <c r="Z4190">
        <v>0.38063158924129398</v>
      </c>
      <c r="AA4190">
        <v>0.52403311434826105</v>
      </c>
      <c r="AB4190">
        <v>8.8347816616035004</v>
      </c>
      <c r="AC4190">
        <v>1.1140589522457001</v>
      </c>
      <c r="AD4190">
        <v>0.144521010083454</v>
      </c>
      <c r="AE4190">
        <v>0.28191708092717199</v>
      </c>
      <c r="AF4190">
        <v>0.68762086123507105</v>
      </c>
      <c r="AG4190">
        <v>88.533123330437903</v>
      </c>
      <c r="AH4190">
        <v>88.533123330437903</v>
      </c>
      <c r="AI4190">
        <v>0.22216101876877101</v>
      </c>
      <c r="AJ4190">
        <v>0.22216101876877101</v>
      </c>
      <c r="AK4190">
        <v>1.02166536932992</v>
      </c>
      <c r="AL4190">
        <v>1.02166536932992</v>
      </c>
      <c r="AM4190">
        <v>89.776949718536599</v>
      </c>
      <c r="AN4190">
        <v>89.776949718536599</v>
      </c>
      <c r="AO4190">
        <v>110.00771734380299</v>
      </c>
      <c r="AP4190">
        <v>2.1313152595253202</v>
      </c>
      <c r="AQ4190">
        <v>107.160510496372</v>
      </c>
      <c r="AR4190">
        <v>0.71589158790604002</v>
      </c>
      <c r="AS4190">
        <v>3.2420739769078</v>
      </c>
      <c r="AT4190">
        <v>4.46047365688872E-2</v>
      </c>
      <c r="AU4190">
        <v>0.44274608149496297</v>
      </c>
      <c r="AV4190">
        <v>2.7547231588439498</v>
      </c>
      <c r="AW4190">
        <v>23.229182846227499</v>
      </c>
      <c r="AX4190">
        <v>0.59677822103227696</v>
      </c>
      <c r="AY4190">
        <v>19.504081885859399</v>
      </c>
      <c r="AZ4190">
        <v>3.12832273933578</v>
      </c>
      <c r="BA4190">
        <v>31.504625109249599</v>
      </c>
      <c r="BB4190">
        <v>2.2778117735193599</v>
      </c>
      <c r="BC4190">
        <v>28.028083459873599</v>
      </c>
      <c r="BD4190">
        <v>1.19872987585668</v>
      </c>
      <c r="BE4190">
        <v>2.9253371465723599</v>
      </c>
      <c r="BF4190">
        <v>0.22757331344225601</v>
      </c>
      <c r="BG4190">
        <v>2.5529260844568298</v>
      </c>
      <c r="BH4190">
        <v>0.14483774867327301</v>
      </c>
      <c r="BI4190">
        <v>6.8738636569821301</v>
      </c>
      <c r="BJ4190">
        <v>0.28827304239992402</v>
      </c>
      <c r="BK4190">
        <v>6.1966994623419804</v>
      </c>
      <c r="BL4190">
        <v>0.38889115224022902</v>
      </c>
      <c r="BM4190">
        <v>11.331755655306599</v>
      </c>
      <c r="BN4190">
        <v>0.29793400099684902</v>
      </c>
      <c r="BO4190">
        <v>10.493988526485101</v>
      </c>
      <c r="BP4190">
        <v>0.53983312782477899</v>
      </c>
      <c r="BQ4190">
        <v>1.3846050131910901</v>
      </c>
      <c r="BR4190">
        <v>0.73269448305322704</v>
      </c>
      <c r="BS4190">
        <v>0.40530300893107102</v>
      </c>
      <c r="BT4190">
        <v>0.24660752120679699</v>
      </c>
      <c r="BU4190">
        <v>105.41591458201</v>
      </c>
      <c r="BV4190">
        <v>28.303898500834599</v>
      </c>
      <c r="BW4190">
        <v>28.970950228823099</v>
      </c>
      <c r="BX4190">
        <v>48.141065852353002</v>
      </c>
      <c r="BY4190">
        <v>123.959230842438</v>
      </c>
      <c r="BZ4190">
        <v>7.8234021852470104</v>
      </c>
      <c r="CA4190">
        <v>116.03158811386901</v>
      </c>
      <c r="CB4190">
        <v>0.10424054332183599</v>
      </c>
      <c r="CC4190">
        <v>458</v>
      </c>
      <c r="CD4190">
        <v>484</v>
      </c>
      <c r="CE4190">
        <v>484</v>
      </c>
      <c r="CF4190">
        <v>394.02359879195001</v>
      </c>
      <c r="CG4190">
        <v>442.53154127280999</v>
      </c>
      <c r="CH4190">
        <v>795.61882025511102</v>
      </c>
    </row>
    <row r="4191" spans="1:86" x14ac:dyDescent="0.2">
      <c r="A4191" t="s">
        <v>171</v>
      </c>
      <c r="B4191">
        <v>2016</v>
      </c>
      <c r="C4191" t="s">
        <v>4</v>
      </c>
      <c r="D4191" t="s">
        <v>4547</v>
      </c>
      <c r="E4191">
        <v>31.167830810190299</v>
      </c>
      <c r="F4191">
        <v>0.93103047323451205</v>
      </c>
      <c r="G4191">
        <v>29.854805262405002</v>
      </c>
      <c r="H4191">
        <v>0.38199507455094001</v>
      </c>
      <c r="I4191">
        <v>30.511073707731899</v>
      </c>
      <c r="J4191">
        <v>0.90115756458308105</v>
      </c>
      <c r="K4191">
        <v>29.436985262500901</v>
      </c>
      <c r="L4191">
        <v>0.17293088064807399</v>
      </c>
      <c r="M4191">
        <v>3.2679066716183298</v>
      </c>
      <c r="N4191">
        <v>1.4442850009022099</v>
      </c>
      <c r="O4191">
        <v>0.53426656793528304</v>
      </c>
      <c r="P4191">
        <v>1.2893551027808301</v>
      </c>
      <c r="Q4191">
        <v>7588.9460785500196</v>
      </c>
      <c r="R4191">
        <v>119.441351459846</v>
      </c>
      <c r="S4191">
        <v>7708.3874300098596</v>
      </c>
      <c r="T4191">
        <v>7739.5552608200496</v>
      </c>
      <c r="U4191">
        <v>6176.2518367742096</v>
      </c>
      <c r="V4191">
        <v>97.207156132754704</v>
      </c>
      <c r="W4191">
        <v>6273.4589929069598</v>
      </c>
      <c r="X4191">
        <v>6303.97006661469</v>
      </c>
      <c r="Y4191">
        <v>4.1899744972243598</v>
      </c>
      <c r="Z4191">
        <v>0.20295442998452401</v>
      </c>
      <c r="AA4191">
        <v>0.231515434511152</v>
      </c>
      <c r="AB4191">
        <v>3.7555046327286599</v>
      </c>
      <c r="AC4191">
        <v>1.69713976168549</v>
      </c>
      <c r="AD4191">
        <v>8.3218281549716E-2</v>
      </c>
      <c r="AE4191">
        <v>1.3826581008102199</v>
      </c>
      <c r="AF4191">
        <v>0.231263379325545</v>
      </c>
      <c r="AG4191">
        <v>44.722007051095702</v>
      </c>
      <c r="AH4191">
        <v>44.722007051095702</v>
      </c>
      <c r="AI4191">
        <v>0.59186452878335205</v>
      </c>
      <c r="AJ4191">
        <v>0.59186452878335205</v>
      </c>
      <c r="AK4191">
        <v>1.1360631918928601</v>
      </c>
      <c r="AL4191">
        <v>1.1360631918928601</v>
      </c>
      <c r="AM4191">
        <v>46.4499347717719</v>
      </c>
      <c r="AN4191">
        <v>46.4499347717719</v>
      </c>
      <c r="AO4191">
        <v>56.822260498572099</v>
      </c>
      <c r="AP4191">
        <v>1.0496300396868199</v>
      </c>
      <c r="AQ4191">
        <v>54.493688683815698</v>
      </c>
      <c r="AR4191">
        <v>1.2789417750696499</v>
      </c>
      <c r="AS4191">
        <v>1.2108581840293799</v>
      </c>
      <c r="AT4191">
        <v>3.5184583822285599E-2</v>
      </c>
      <c r="AU4191">
        <v>0.22379613163671799</v>
      </c>
      <c r="AV4191">
        <v>0.95187746857037403</v>
      </c>
      <c r="AW4191">
        <v>13.3812438207838</v>
      </c>
      <c r="AX4191">
        <v>0.345875191974859</v>
      </c>
      <c r="AY4191">
        <v>9.6319463337577496</v>
      </c>
      <c r="AZ4191">
        <v>3.4034222950512301</v>
      </c>
      <c r="BA4191">
        <v>568.20885074937803</v>
      </c>
      <c r="BB4191">
        <v>1.6101548076002801</v>
      </c>
      <c r="BC4191">
        <v>565.59379305648099</v>
      </c>
      <c r="BD4191">
        <v>1.0049028852973101</v>
      </c>
      <c r="BE4191">
        <v>9.3757585713016507</v>
      </c>
      <c r="BF4191">
        <v>0.14233040988621001</v>
      </c>
      <c r="BG4191">
        <v>9.0637330879153009</v>
      </c>
      <c r="BH4191">
        <v>0.16969507350010901</v>
      </c>
      <c r="BI4191">
        <v>10.8872925453494</v>
      </c>
      <c r="BJ4191">
        <v>0.179105046591883</v>
      </c>
      <c r="BK4191">
        <v>10.4267840003718</v>
      </c>
      <c r="BL4191">
        <v>0.28140349838568202</v>
      </c>
      <c r="BM4191">
        <v>12.7256027068679</v>
      </c>
      <c r="BN4191">
        <v>0.18342258431488201</v>
      </c>
      <c r="BO4191">
        <v>12.029390955375201</v>
      </c>
      <c r="BP4191">
        <v>0.51278916717775103</v>
      </c>
      <c r="BQ4191">
        <v>17.566613800667302</v>
      </c>
      <c r="BR4191">
        <v>0.38790554368792701</v>
      </c>
      <c r="BS4191">
        <v>16.629222070719599</v>
      </c>
      <c r="BT4191">
        <v>0.54948618625975498</v>
      </c>
      <c r="BU4191">
        <v>34.345800205015401</v>
      </c>
      <c r="BV4191">
        <v>15.228348371050799</v>
      </c>
      <c r="BW4191">
        <v>7.1984211398362001</v>
      </c>
      <c r="BX4191">
        <v>11.9190306941285</v>
      </c>
      <c r="BY4191">
        <v>409.10730971875603</v>
      </c>
      <c r="BZ4191">
        <v>12.5851973025013</v>
      </c>
      <c r="CA4191">
        <v>396.22496188937799</v>
      </c>
      <c r="CB4191">
        <v>0.297150526876446</v>
      </c>
      <c r="CC4191">
        <v>30328</v>
      </c>
      <c r="CD4191">
        <v>22842</v>
      </c>
      <c r="CE4191">
        <v>22842</v>
      </c>
      <c r="CF4191">
        <v>287.519906088423</v>
      </c>
      <c r="CG4191">
        <v>370.59497424957698</v>
      </c>
      <c r="CH4191">
        <v>752.90011256682499</v>
      </c>
    </row>
    <row r="4192" spans="1:86" x14ac:dyDescent="0.2">
      <c r="A4192" t="s">
        <v>171</v>
      </c>
      <c r="B4192">
        <v>2016</v>
      </c>
      <c r="C4192" t="s">
        <v>5</v>
      </c>
      <c r="D4192" t="s">
        <v>4548</v>
      </c>
      <c r="E4192">
        <v>831.61170109455895</v>
      </c>
      <c r="F4192">
        <v>387.12347739170701</v>
      </c>
      <c r="G4192">
        <v>148.43591017607</v>
      </c>
      <c r="H4192">
        <v>296.05231352678197</v>
      </c>
      <c r="I4192">
        <v>787.81810082521201</v>
      </c>
      <c r="J4192">
        <v>383.23438564157499</v>
      </c>
      <c r="K4192">
        <v>146.17772240624501</v>
      </c>
      <c r="L4192">
        <v>258.40599277739102</v>
      </c>
      <c r="M4192">
        <v>132.22371914347099</v>
      </c>
      <c r="N4192">
        <v>80.624220071328807</v>
      </c>
      <c r="O4192">
        <v>42.794989264557003</v>
      </c>
      <c r="P4192">
        <v>8.8045098075857897</v>
      </c>
      <c r="Q4192">
        <v>23.016888606276499</v>
      </c>
      <c r="R4192">
        <v>8008.1110053803404</v>
      </c>
      <c r="S4192">
        <v>8031.1278939866197</v>
      </c>
      <c r="T4192">
        <v>8862.7395950811806</v>
      </c>
      <c r="U4192">
        <v>17.722220390517101</v>
      </c>
      <c r="V4192">
        <v>6165.9727592536101</v>
      </c>
      <c r="W4192">
        <v>6183.6949796441304</v>
      </c>
      <c r="X4192">
        <v>6971.5130804693399</v>
      </c>
      <c r="Y4192">
        <v>1119.43238006812</v>
      </c>
      <c r="Z4192">
        <v>20.0616997171058</v>
      </c>
      <c r="AA4192">
        <v>7.5448887372223501</v>
      </c>
      <c r="AB4192">
        <v>1091.82579161379</v>
      </c>
      <c r="AC4192">
        <v>43.438865856523698</v>
      </c>
      <c r="AD4192">
        <v>11.3676149570608</v>
      </c>
      <c r="AE4192">
        <v>6.9448508436069396</v>
      </c>
      <c r="AF4192">
        <v>25.1264000558558</v>
      </c>
      <c r="AG4192">
        <v>2673.66267219261</v>
      </c>
      <c r="AH4192">
        <v>2673.66267219261</v>
      </c>
      <c r="AI4192">
        <v>42.848241644965597</v>
      </c>
      <c r="AJ4192">
        <v>42.848241644965597</v>
      </c>
      <c r="AK4192">
        <v>145.84273948343599</v>
      </c>
      <c r="AL4192">
        <v>145.84273948343599</v>
      </c>
      <c r="AM4192">
        <v>2862.3536533210099</v>
      </c>
      <c r="AN4192">
        <v>2862.3536533210099</v>
      </c>
      <c r="AO4192">
        <v>842.71990200722803</v>
      </c>
      <c r="AP4192">
        <v>213.57424049687501</v>
      </c>
      <c r="AQ4192">
        <v>582.169180547819</v>
      </c>
      <c r="AR4192">
        <v>46.976480962531198</v>
      </c>
      <c r="AS4192">
        <v>106.527298703051</v>
      </c>
      <c r="AT4192">
        <v>8.1294619698460604</v>
      </c>
      <c r="AU4192">
        <v>1.36212469263986</v>
      </c>
      <c r="AV4192">
        <v>97.035712040564704</v>
      </c>
      <c r="AW4192">
        <v>372.95496285780803</v>
      </c>
      <c r="AX4192">
        <v>39.983764478796303</v>
      </c>
      <c r="AY4192">
        <v>98.847975138615396</v>
      </c>
      <c r="AZ4192">
        <v>234.12322324039599</v>
      </c>
      <c r="BA4192">
        <v>2863.9571541772402</v>
      </c>
      <c r="BB4192">
        <v>1650.4106488806201</v>
      </c>
      <c r="BC4192">
        <v>1027.8909003753599</v>
      </c>
      <c r="BD4192">
        <v>185.655604921264</v>
      </c>
      <c r="BE4192">
        <v>419.95579911324802</v>
      </c>
      <c r="BF4192">
        <v>31.525136787458798</v>
      </c>
      <c r="BG4192">
        <v>72.786366369118099</v>
      </c>
      <c r="BH4192">
        <v>315.64429595667099</v>
      </c>
      <c r="BI4192">
        <v>607.74166622641599</v>
      </c>
      <c r="BJ4192">
        <v>56.920979989836198</v>
      </c>
      <c r="BK4192">
        <v>96.745512654223404</v>
      </c>
      <c r="BL4192">
        <v>454.07517358235998</v>
      </c>
      <c r="BM4192">
        <v>872.52829831965505</v>
      </c>
      <c r="BN4192">
        <v>73.878331448955905</v>
      </c>
      <c r="BO4192">
        <v>123.361944612915</v>
      </c>
      <c r="BP4192">
        <v>675.288022257786</v>
      </c>
      <c r="BQ4192">
        <v>374.83146646189101</v>
      </c>
      <c r="BR4192">
        <v>169.35657061422199</v>
      </c>
      <c r="BS4192">
        <v>77.433161955257702</v>
      </c>
      <c r="BT4192">
        <v>128.041733892411</v>
      </c>
      <c r="BU4192">
        <v>1486.6249506173899</v>
      </c>
      <c r="BV4192">
        <v>845.18450698885897</v>
      </c>
      <c r="BW4192">
        <v>570.19505456981904</v>
      </c>
      <c r="BX4192">
        <v>71.245389058717507</v>
      </c>
      <c r="BY4192">
        <v>6712.4637754148998</v>
      </c>
      <c r="BZ4192">
        <v>4668.3551252658999</v>
      </c>
      <c r="CA4192">
        <v>2020.9690900973301</v>
      </c>
      <c r="CB4192">
        <v>23.139560051652499</v>
      </c>
      <c r="CC4192">
        <v>19957</v>
      </c>
      <c r="CD4192">
        <v>18816</v>
      </c>
      <c r="CE4192">
        <v>18816</v>
      </c>
      <c r="CF4192">
        <v>13210.7302531353</v>
      </c>
      <c r="CG4192">
        <v>11688.374977440901</v>
      </c>
      <c r="CH4192">
        <v>20181.957373607202</v>
      </c>
    </row>
    <row r="4193" spans="1:86" x14ac:dyDescent="0.2">
      <c r="A4193" t="s">
        <v>171</v>
      </c>
      <c r="B4193">
        <v>2016</v>
      </c>
      <c r="C4193" t="s">
        <v>6</v>
      </c>
      <c r="D4193" t="s">
        <v>4549</v>
      </c>
      <c r="E4193">
        <v>1445.12392381616</v>
      </c>
      <c r="F4193">
        <v>183.45073525001499</v>
      </c>
      <c r="G4193">
        <v>218.23809669396201</v>
      </c>
      <c r="H4193">
        <v>1043.43509187219</v>
      </c>
      <c r="I4193">
        <v>426.65218129313001</v>
      </c>
      <c r="J4193">
        <v>174.70930914045999</v>
      </c>
      <c r="K4193">
        <v>215.17207246817799</v>
      </c>
      <c r="L4193">
        <v>36.770799684491401</v>
      </c>
      <c r="M4193">
        <v>410.76383379528198</v>
      </c>
      <c r="N4193">
        <v>242.65096913005999</v>
      </c>
      <c r="O4193">
        <v>53.7328906354061</v>
      </c>
      <c r="P4193">
        <v>114.379974029816</v>
      </c>
      <c r="Q4193">
        <v>1216.8365946445199</v>
      </c>
      <c r="R4193">
        <v>1369.49128728598</v>
      </c>
      <c r="S4193">
        <v>2586.3278819305001</v>
      </c>
      <c r="T4193">
        <v>4031.4518057466698</v>
      </c>
      <c r="U4193">
        <v>589.76433103687202</v>
      </c>
      <c r="V4193">
        <v>663.751498320932</v>
      </c>
      <c r="W4193">
        <v>1253.5158293577999</v>
      </c>
      <c r="X4193">
        <v>1680.16801065093</v>
      </c>
      <c r="Y4193">
        <v>18753.533170669201</v>
      </c>
      <c r="Z4193">
        <v>185.19513950320501</v>
      </c>
      <c r="AA4193">
        <v>13.4150209746422</v>
      </c>
      <c r="AB4193">
        <v>18554.9230101912</v>
      </c>
      <c r="AC4193">
        <v>1690.2637897848999</v>
      </c>
      <c r="AD4193">
        <v>13.797139671052699</v>
      </c>
      <c r="AE4193">
        <v>9.1632506758987908</v>
      </c>
      <c r="AF4193">
        <v>1667.30339943794</v>
      </c>
      <c r="AG4193">
        <v>45725.9873561606</v>
      </c>
      <c r="AH4193">
        <v>45725.9873561606</v>
      </c>
      <c r="AI4193">
        <v>116.93421634302</v>
      </c>
      <c r="AJ4193">
        <v>116.93421634302</v>
      </c>
      <c r="AK4193">
        <v>188.54034489541399</v>
      </c>
      <c r="AL4193">
        <v>188.54034489541399</v>
      </c>
      <c r="AM4193">
        <v>46031.461917399</v>
      </c>
      <c r="AN4193">
        <v>46031.461917399</v>
      </c>
      <c r="AO4193">
        <v>4739.2629523616297</v>
      </c>
      <c r="AP4193">
        <v>2637.5565672609901</v>
      </c>
      <c r="AQ4193">
        <v>1987.28242942261</v>
      </c>
      <c r="AR4193">
        <v>114.42395567802301</v>
      </c>
      <c r="AS4193">
        <v>6628.0791773637202</v>
      </c>
      <c r="AT4193">
        <v>7.2447206673514897</v>
      </c>
      <c r="AU4193">
        <v>6.6941171979850598</v>
      </c>
      <c r="AV4193">
        <v>6614.1403394983699</v>
      </c>
      <c r="AW4193">
        <v>7195.8389898853102</v>
      </c>
      <c r="AX4193">
        <v>227.63562071124301</v>
      </c>
      <c r="AY4193">
        <v>388.40391660713402</v>
      </c>
      <c r="AZ4193">
        <v>6579.7994525669201</v>
      </c>
      <c r="BA4193">
        <v>3437.2007126192898</v>
      </c>
      <c r="BB4193">
        <v>319.713494409774</v>
      </c>
      <c r="BC4193">
        <v>1216.9489812233801</v>
      </c>
      <c r="BD4193">
        <v>1900.53823698614</v>
      </c>
      <c r="BE4193">
        <v>327.47918498426702</v>
      </c>
      <c r="BF4193">
        <v>112.513979229108</v>
      </c>
      <c r="BG4193">
        <v>77.245094127399994</v>
      </c>
      <c r="BH4193">
        <v>137.720111627759</v>
      </c>
      <c r="BI4193">
        <v>946.46212068138902</v>
      </c>
      <c r="BJ4193">
        <v>118.174723569211</v>
      </c>
      <c r="BK4193">
        <v>154.97684931840899</v>
      </c>
      <c r="BL4193">
        <v>673.31054779376996</v>
      </c>
      <c r="BM4193">
        <v>1187.9290254473799</v>
      </c>
      <c r="BN4193">
        <v>119.853764688731</v>
      </c>
      <c r="BO4193">
        <v>244.80487303005299</v>
      </c>
      <c r="BP4193">
        <v>823.27038772859805</v>
      </c>
      <c r="BQ4193">
        <v>249.60310154318299</v>
      </c>
      <c r="BR4193">
        <v>83.400265350625205</v>
      </c>
      <c r="BS4193">
        <v>125.58091250101</v>
      </c>
      <c r="BT4193">
        <v>40.621923691548098</v>
      </c>
      <c r="BU4193">
        <v>4306.5725419051796</v>
      </c>
      <c r="BV4193">
        <v>2564.1268869448099</v>
      </c>
      <c r="BW4193">
        <v>683.62252070484703</v>
      </c>
      <c r="BX4193">
        <v>1058.82313425551</v>
      </c>
      <c r="BY4193">
        <v>5282.1892316211497</v>
      </c>
      <c r="BZ4193">
        <v>2474.1752294636699</v>
      </c>
      <c r="CA4193">
        <v>2789.0326790272802</v>
      </c>
      <c r="CB4193">
        <v>18.9813231302189</v>
      </c>
      <c r="CC4193">
        <v>50898</v>
      </c>
      <c r="CD4193">
        <v>51185</v>
      </c>
      <c r="CE4193">
        <v>51185</v>
      </c>
      <c r="CF4193">
        <v>23548.358024254499</v>
      </c>
      <c r="CG4193">
        <v>34716.7461795985</v>
      </c>
      <c r="CH4193">
        <v>63643.332820226598</v>
      </c>
    </row>
    <row r="4194" spans="1:86" x14ac:dyDescent="0.2">
      <c r="A4194" t="s">
        <v>171</v>
      </c>
      <c r="B4194">
        <v>2016</v>
      </c>
      <c r="C4194" t="s">
        <v>7</v>
      </c>
      <c r="D4194" t="s">
        <v>4550</v>
      </c>
      <c r="E4194">
        <v>112.515606420404</v>
      </c>
      <c r="F4194">
        <v>28.700305194052699</v>
      </c>
      <c r="G4194">
        <v>28.261956323086999</v>
      </c>
      <c r="H4194">
        <v>55.553344903264502</v>
      </c>
      <c r="I4194">
        <v>60.810683448375002</v>
      </c>
      <c r="J4194">
        <v>27.811848810074899</v>
      </c>
      <c r="K4194">
        <v>27.889066509020399</v>
      </c>
      <c r="L4194">
        <v>5.1097681292797201</v>
      </c>
      <c r="M4194">
        <v>58.0336155314249</v>
      </c>
      <c r="N4194">
        <v>34.456489155791999</v>
      </c>
      <c r="O4194">
        <v>6.3237805548533199</v>
      </c>
      <c r="P4194">
        <v>17.2533458207796</v>
      </c>
      <c r="Q4194">
        <v>739.732974895903</v>
      </c>
      <c r="R4194">
        <v>273.654744625322</v>
      </c>
      <c r="S4194">
        <v>1013.38771952122</v>
      </c>
      <c r="T4194">
        <v>1125.9033259416301</v>
      </c>
      <c r="U4194">
        <v>503.92176991739501</v>
      </c>
      <c r="V4194">
        <v>186.41940799961</v>
      </c>
      <c r="W4194">
        <v>690.34117791700498</v>
      </c>
      <c r="X4194">
        <v>751.15186136538</v>
      </c>
      <c r="Y4194">
        <v>993.70021510801598</v>
      </c>
      <c r="Z4194">
        <v>12.873100550846001</v>
      </c>
      <c r="AA4194">
        <v>1.26505430019043</v>
      </c>
      <c r="AB4194">
        <v>979.56206025697202</v>
      </c>
      <c r="AC4194">
        <v>86.736524632196307</v>
      </c>
      <c r="AD4194">
        <v>1.90143916176713</v>
      </c>
      <c r="AE4194">
        <v>1.1451793844356399</v>
      </c>
      <c r="AF4194">
        <v>83.689906085993101</v>
      </c>
      <c r="AG4194">
        <v>944.55678200604302</v>
      </c>
      <c r="AH4194">
        <v>944.55678200604302</v>
      </c>
      <c r="AI4194">
        <v>20.216653852377799</v>
      </c>
      <c r="AJ4194">
        <v>20.216653852377799</v>
      </c>
      <c r="AK4194">
        <v>50.288557657459201</v>
      </c>
      <c r="AL4194">
        <v>50.288557657459201</v>
      </c>
      <c r="AM4194">
        <v>1015.06199351588</v>
      </c>
      <c r="AN4194">
        <v>1015.06199351588</v>
      </c>
      <c r="AO4194">
        <v>336.60091031636802</v>
      </c>
      <c r="AP4194">
        <v>148.99420336775401</v>
      </c>
      <c r="AQ4194">
        <v>169.86792101657099</v>
      </c>
      <c r="AR4194">
        <v>17.738785932042902</v>
      </c>
      <c r="AS4194">
        <v>332.92531371242598</v>
      </c>
      <c r="AT4194">
        <v>0.98482882743474798</v>
      </c>
      <c r="AU4194">
        <v>1.30740908674851</v>
      </c>
      <c r="AV4194">
        <v>330.633075798243</v>
      </c>
      <c r="AW4194">
        <v>362.235281006837</v>
      </c>
      <c r="AX4194">
        <v>16.220775861020002</v>
      </c>
      <c r="AY4194">
        <v>28.359130587707298</v>
      </c>
      <c r="AZ4194">
        <v>317.65537455810897</v>
      </c>
      <c r="BA4194">
        <v>301.67669428189498</v>
      </c>
      <c r="BB4194">
        <v>45.256450379832103</v>
      </c>
      <c r="BC4194">
        <v>157.92452858590701</v>
      </c>
      <c r="BD4194">
        <v>98.495715316156094</v>
      </c>
      <c r="BE4194">
        <v>25.647464048254101</v>
      </c>
      <c r="BF4194">
        <v>7.2154276980624896</v>
      </c>
      <c r="BG4194">
        <v>10.1598562250869</v>
      </c>
      <c r="BH4194">
        <v>8.2721801251047307</v>
      </c>
      <c r="BI4194">
        <v>66.395267195966099</v>
      </c>
      <c r="BJ4194">
        <v>8.0488219441522606</v>
      </c>
      <c r="BK4194">
        <v>22.9566414175986</v>
      </c>
      <c r="BL4194">
        <v>35.389803834215201</v>
      </c>
      <c r="BM4194">
        <v>89.350736209935206</v>
      </c>
      <c r="BN4194">
        <v>8.20908424028047</v>
      </c>
      <c r="BO4194">
        <v>37.733159081403102</v>
      </c>
      <c r="BP4194">
        <v>43.408492888251601</v>
      </c>
      <c r="BQ4194">
        <v>40.612890757581503</v>
      </c>
      <c r="BR4194">
        <v>10.868330046344999</v>
      </c>
      <c r="BS4194">
        <v>23.1183657070228</v>
      </c>
      <c r="BT4194">
        <v>6.6261950042137299</v>
      </c>
      <c r="BU4194">
        <v>604.88076777081301</v>
      </c>
      <c r="BV4194">
        <v>362.38667809525703</v>
      </c>
      <c r="BW4194">
        <v>83.338160768255506</v>
      </c>
      <c r="BX4194">
        <v>159.15592890729999</v>
      </c>
      <c r="BY4194">
        <v>761.52467232745403</v>
      </c>
      <c r="BZ4194">
        <v>376.65959383072902</v>
      </c>
      <c r="CA4194">
        <v>376.06928758733397</v>
      </c>
      <c r="CB4194">
        <v>8.7957909093920801</v>
      </c>
      <c r="CC4194">
        <v>65462</v>
      </c>
      <c r="CD4194">
        <v>65032</v>
      </c>
      <c r="CE4194">
        <v>65032</v>
      </c>
      <c r="CF4194">
        <v>5937.4933107873503</v>
      </c>
      <c r="CG4194">
        <v>9070.9100478088403</v>
      </c>
      <c r="CH4194">
        <v>15612.1109271071</v>
      </c>
    </row>
    <row r="4195" spans="1:86" x14ac:dyDescent="0.2">
      <c r="A4195" t="s">
        <v>171</v>
      </c>
      <c r="B4195">
        <v>2016</v>
      </c>
      <c r="C4195" t="s">
        <v>8</v>
      </c>
      <c r="D4195" t="s">
        <v>4551</v>
      </c>
      <c r="E4195">
        <v>475.37881942274902</v>
      </c>
      <c r="F4195">
        <v>127.456251397174</v>
      </c>
      <c r="G4195">
        <v>298.93841128272101</v>
      </c>
      <c r="H4195">
        <v>48.984156742853401</v>
      </c>
      <c r="I4195">
        <v>432.90389896621502</v>
      </c>
      <c r="J4195">
        <v>113.07357747663001</v>
      </c>
      <c r="K4195">
        <v>295.03637724651298</v>
      </c>
      <c r="L4195">
        <v>24.7939442430722</v>
      </c>
      <c r="M4195">
        <v>973.24636882733603</v>
      </c>
      <c r="N4195">
        <v>769.88746880212898</v>
      </c>
      <c r="O4195">
        <v>77.392312230042407</v>
      </c>
      <c r="P4195">
        <v>125.96658779516601</v>
      </c>
      <c r="Q4195">
        <v>168.97254723516201</v>
      </c>
      <c r="R4195">
        <v>1021.4771921233</v>
      </c>
      <c r="S4195">
        <v>1190.44973935846</v>
      </c>
      <c r="T4195">
        <v>1665.8285587812099</v>
      </c>
      <c r="U4195">
        <v>156.78472321248901</v>
      </c>
      <c r="V4195">
        <v>947.79904461069395</v>
      </c>
      <c r="W4195">
        <v>1104.5837678231801</v>
      </c>
      <c r="X4195">
        <v>1537.4876667894</v>
      </c>
      <c r="Y4195">
        <v>620.680759687511</v>
      </c>
      <c r="Z4195">
        <v>92.152534031228598</v>
      </c>
      <c r="AA4195">
        <v>15.566006442259001</v>
      </c>
      <c r="AB4195">
        <v>512.96221921402196</v>
      </c>
      <c r="AC4195">
        <v>75.365890850570096</v>
      </c>
      <c r="AD4195">
        <v>40.533089160280497</v>
      </c>
      <c r="AE4195">
        <v>11.7882009233284</v>
      </c>
      <c r="AF4195">
        <v>23.0446007669611</v>
      </c>
      <c r="AG4195">
        <v>4142.7784687942903</v>
      </c>
      <c r="AH4195">
        <v>4142.7784687942903</v>
      </c>
      <c r="AI4195">
        <v>50.460258049735501</v>
      </c>
      <c r="AJ4195">
        <v>50.460258049735501</v>
      </c>
      <c r="AK4195">
        <v>305.50153137957699</v>
      </c>
      <c r="AL4195">
        <v>305.50153137957699</v>
      </c>
      <c r="AM4195">
        <v>4498.7402582236</v>
      </c>
      <c r="AN4195">
        <v>4498.7402582236</v>
      </c>
      <c r="AO4195">
        <v>3039.4001614753001</v>
      </c>
      <c r="AP4195">
        <v>307.00629742344103</v>
      </c>
      <c r="AQ4195">
        <v>2675.8598007319401</v>
      </c>
      <c r="AR4195">
        <v>56.534063319930802</v>
      </c>
      <c r="AS4195">
        <v>109.88120531040499</v>
      </c>
      <c r="AT4195">
        <v>10.2790638305936</v>
      </c>
      <c r="AU4195">
        <v>11.2674699395558</v>
      </c>
      <c r="AV4195">
        <v>88.334671540255101</v>
      </c>
      <c r="AW4195">
        <v>1090.1146891215601</v>
      </c>
      <c r="AX4195">
        <v>163.07622495592301</v>
      </c>
      <c r="AY4195">
        <v>473.80490342023501</v>
      </c>
      <c r="AZ4195">
        <v>453.23356074540402</v>
      </c>
      <c r="BA4195">
        <v>2074.0617699563199</v>
      </c>
      <c r="BB4195">
        <v>569.28837143901899</v>
      </c>
      <c r="BC4195">
        <v>1455.3988265840901</v>
      </c>
      <c r="BD4195">
        <v>49.374571933213602</v>
      </c>
      <c r="BE4195">
        <v>171.79617171355801</v>
      </c>
      <c r="BF4195">
        <v>52.535058755511102</v>
      </c>
      <c r="BG4195">
        <v>106.776246939169</v>
      </c>
      <c r="BH4195">
        <v>12.484866018878201</v>
      </c>
      <c r="BI4195">
        <v>312.83975068001303</v>
      </c>
      <c r="BJ4195">
        <v>71.134115892984894</v>
      </c>
      <c r="BK4195">
        <v>217.961327984116</v>
      </c>
      <c r="BL4195">
        <v>23.744306802911598</v>
      </c>
      <c r="BM4195">
        <v>606.96367304310297</v>
      </c>
      <c r="BN4195">
        <v>74.164932423009404</v>
      </c>
      <c r="BO4195">
        <v>346.74330336994899</v>
      </c>
      <c r="BP4195">
        <v>186.05543725014601</v>
      </c>
      <c r="BQ4195">
        <v>285.05594742536601</v>
      </c>
      <c r="BR4195">
        <v>105.648705917199</v>
      </c>
      <c r="BS4195">
        <v>156.01576100132601</v>
      </c>
      <c r="BT4195">
        <v>23.391480506842001</v>
      </c>
      <c r="BU4195">
        <v>10242.4990977986</v>
      </c>
      <c r="BV4195">
        <v>8042.8111026467104</v>
      </c>
      <c r="BW4195">
        <v>1034.6713044597</v>
      </c>
      <c r="BX4195">
        <v>1165.01669069219</v>
      </c>
      <c r="BY4195">
        <v>5454.30331804448</v>
      </c>
      <c r="BZ4195">
        <v>1346.0388683153101</v>
      </c>
      <c r="CA4195">
        <v>4081.6158602703999</v>
      </c>
      <c r="CB4195">
        <v>26.6485894587655</v>
      </c>
      <c r="CC4195">
        <v>33922</v>
      </c>
      <c r="CD4195">
        <v>35176</v>
      </c>
      <c r="CE4195">
        <v>35176</v>
      </c>
      <c r="CF4195">
        <v>24236.254412458999</v>
      </c>
      <c r="CG4195">
        <v>30665.7748471495</v>
      </c>
      <c r="CH4195">
        <v>54240.172079996802</v>
      </c>
    </row>
    <row r="4196" spans="1:86" x14ac:dyDescent="0.2">
      <c r="A4196" t="s">
        <v>171</v>
      </c>
      <c r="B4196">
        <v>2016</v>
      </c>
      <c r="C4196" t="s">
        <v>3969</v>
      </c>
      <c r="D4196" t="s">
        <v>4552</v>
      </c>
      <c r="E4196">
        <v>1559.9948964574501</v>
      </c>
      <c r="F4196">
        <v>878.85272256150301</v>
      </c>
      <c r="G4196">
        <v>461.24446676977402</v>
      </c>
      <c r="H4196">
        <v>219.89770712617499</v>
      </c>
      <c r="I4196">
        <v>1301.3676881163899</v>
      </c>
      <c r="J4196">
        <v>795.56800706731406</v>
      </c>
      <c r="K4196">
        <v>454.578356552765</v>
      </c>
      <c r="L4196">
        <v>51.2213244963135</v>
      </c>
      <c r="M4196">
        <v>17510.9621429094</v>
      </c>
      <c r="N4196">
        <v>4344.98127786031</v>
      </c>
      <c r="O4196">
        <v>117.363806685333</v>
      </c>
      <c r="P4196">
        <v>13048.617058363699</v>
      </c>
      <c r="Q4196">
        <v>151.18400745157101</v>
      </c>
      <c r="R4196">
        <v>642.88350596639805</v>
      </c>
      <c r="S4196">
        <v>794.06751341796905</v>
      </c>
      <c r="T4196">
        <v>2354.0624098754201</v>
      </c>
      <c r="U4196">
        <v>132.88414371029799</v>
      </c>
      <c r="V4196">
        <v>565.13108607712695</v>
      </c>
      <c r="W4196">
        <v>698.01522978742503</v>
      </c>
      <c r="X4196">
        <v>1999.38291790382</v>
      </c>
      <c r="Y4196">
        <v>3263.1231379047899</v>
      </c>
      <c r="Z4196">
        <v>507.45004092818198</v>
      </c>
      <c r="AA4196">
        <v>20.2101870911739</v>
      </c>
      <c r="AB4196">
        <v>2735.4629098854298</v>
      </c>
      <c r="AC4196">
        <v>555.16922882917197</v>
      </c>
      <c r="AD4196">
        <v>236.907598895923</v>
      </c>
      <c r="AE4196">
        <v>20.674011878287899</v>
      </c>
      <c r="AF4196">
        <v>297.58761805496101</v>
      </c>
      <c r="AG4196">
        <v>10788.9425519211</v>
      </c>
      <c r="AH4196">
        <v>10788.9425519211</v>
      </c>
      <c r="AI4196">
        <v>84.777808608714395</v>
      </c>
      <c r="AJ4196">
        <v>84.777808608714395</v>
      </c>
      <c r="AK4196">
        <v>1034.6158486578499</v>
      </c>
      <c r="AL4196">
        <v>1034.6158486578499</v>
      </c>
      <c r="AM4196">
        <v>11908.336209187701</v>
      </c>
      <c r="AN4196">
        <v>11908.336209187701</v>
      </c>
      <c r="AO4196">
        <v>16176.346593476001</v>
      </c>
      <c r="AP4196">
        <v>1837.5451249749599</v>
      </c>
      <c r="AQ4196">
        <v>2856.8105882731902</v>
      </c>
      <c r="AR4196">
        <v>11481.990880227901</v>
      </c>
      <c r="AS4196">
        <v>2110.7392551478601</v>
      </c>
      <c r="AT4196">
        <v>70.304643862701397</v>
      </c>
      <c r="AU4196">
        <v>12.400636732114499</v>
      </c>
      <c r="AV4196">
        <v>2028.03397455305</v>
      </c>
      <c r="AW4196">
        <v>6725.7703894904498</v>
      </c>
      <c r="AX4196">
        <v>830.73449751017495</v>
      </c>
      <c r="AY4196">
        <v>482.64609434244301</v>
      </c>
      <c r="AZ4196">
        <v>5412.3897976378303</v>
      </c>
      <c r="BA4196">
        <v>14964.524544882001</v>
      </c>
      <c r="BB4196">
        <v>3682.75440950541</v>
      </c>
      <c r="BC4196">
        <v>2817.4373325896399</v>
      </c>
      <c r="BD4196">
        <v>8464.3328027869102</v>
      </c>
      <c r="BE4196">
        <v>1799.66417983001</v>
      </c>
      <c r="BF4196">
        <v>309.98340992447203</v>
      </c>
      <c r="BG4196">
        <v>178.138806836138</v>
      </c>
      <c r="BH4196">
        <v>1311.54196306939</v>
      </c>
      <c r="BI4196">
        <v>2413.6248943395599</v>
      </c>
      <c r="BJ4196">
        <v>406.37629348221702</v>
      </c>
      <c r="BK4196">
        <v>327.90049021016603</v>
      </c>
      <c r="BL4196">
        <v>1679.34811064717</v>
      </c>
      <c r="BM4196">
        <v>2719.7148233709599</v>
      </c>
      <c r="BN4196">
        <v>421.18086168066799</v>
      </c>
      <c r="BO4196">
        <v>497.32872874206299</v>
      </c>
      <c r="BP4196">
        <v>1801.2052329482301</v>
      </c>
      <c r="BQ4196">
        <v>5185.6048744420204</v>
      </c>
      <c r="BR4196">
        <v>1350.3547470708299</v>
      </c>
      <c r="BS4196">
        <v>469.41469618991403</v>
      </c>
      <c r="BT4196">
        <v>3365.83543118127</v>
      </c>
      <c r="BU4196">
        <v>169313.54282111299</v>
      </c>
      <c r="BV4196">
        <v>46924.226490998699</v>
      </c>
      <c r="BW4196">
        <v>1585.6949493658699</v>
      </c>
      <c r="BX4196">
        <v>120803.621380749</v>
      </c>
      <c r="BY4196">
        <v>16573.337297120601</v>
      </c>
      <c r="BZ4196">
        <v>10241.0889637769</v>
      </c>
      <c r="CA4196">
        <v>6268.1843985116502</v>
      </c>
      <c r="CB4196">
        <v>64.063934832026305</v>
      </c>
      <c r="CC4196">
        <v>94042</v>
      </c>
      <c r="CD4196">
        <v>96935</v>
      </c>
      <c r="CE4196">
        <v>96935</v>
      </c>
      <c r="CF4196">
        <v>59730.519371801798</v>
      </c>
      <c r="CG4196">
        <v>58165.516375658102</v>
      </c>
      <c r="CH4196">
        <v>102109.936690221</v>
      </c>
    </row>
    <row r="4197" spans="1:86" x14ac:dyDescent="0.2">
      <c r="A4197" t="s">
        <v>171</v>
      </c>
      <c r="B4197">
        <v>2016</v>
      </c>
      <c r="C4197" t="s">
        <v>9</v>
      </c>
      <c r="D4197" t="s">
        <v>4553</v>
      </c>
      <c r="E4197">
        <v>1797.52964921899</v>
      </c>
      <c r="F4197">
        <v>1488.9108641497901</v>
      </c>
      <c r="G4197">
        <v>28.364610355627601</v>
      </c>
      <c r="H4197">
        <v>280.25417471357099</v>
      </c>
      <c r="I4197">
        <v>1778.8441827592001</v>
      </c>
      <c r="J4197">
        <v>1486.45503928738</v>
      </c>
      <c r="K4197">
        <v>27.927404823158799</v>
      </c>
      <c r="L4197">
        <v>264.46173864866</v>
      </c>
      <c r="M4197">
        <v>67.342796939076806</v>
      </c>
      <c r="N4197">
        <v>57.964208774366398</v>
      </c>
      <c r="O4197">
        <v>4.4198297909326598</v>
      </c>
      <c r="P4197">
        <v>4.9587583737776697</v>
      </c>
      <c r="Q4197">
        <v>2248.0879823496198</v>
      </c>
      <c r="R4197">
        <v>2545.5384474449702</v>
      </c>
      <c r="S4197">
        <v>4793.62642979459</v>
      </c>
      <c r="T4197">
        <v>6591.15607901358</v>
      </c>
      <c r="U4197">
        <v>1668.1285455254899</v>
      </c>
      <c r="V4197">
        <v>1888.84304406873</v>
      </c>
      <c r="W4197">
        <v>3556.9715895942199</v>
      </c>
      <c r="X4197">
        <v>5335.8157723534196</v>
      </c>
      <c r="Y4197">
        <v>532.03610428187801</v>
      </c>
      <c r="Z4197">
        <v>31.0018634725486</v>
      </c>
      <c r="AA4197">
        <v>0.69707399637743805</v>
      </c>
      <c r="AB4197">
        <v>500.33716681295198</v>
      </c>
      <c r="AC4197">
        <v>14.9685906491537</v>
      </c>
      <c r="AD4197">
        <v>5.64019555567568</v>
      </c>
      <c r="AE4197">
        <v>1.40865329717935</v>
      </c>
      <c r="AF4197">
        <v>7.9197417962986796</v>
      </c>
      <c r="AG4197">
        <v>840.41135152478103</v>
      </c>
      <c r="AH4197">
        <v>840.41135152478103</v>
      </c>
      <c r="AI4197">
        <v>12.0386848015902</v>
      </c>
      <c r="AJ4197">
        <v>12.0386848015902</v>
      </c>
      <c r="AK4197">
        <v>69.374053765649293</v>
      </c>
      <c r="AL4197">
        <v>69.374053765649293</v>
      </c>
      <c r="AM4197">
        <v>921.82409009202104</v>
      </c>
      <c r="AN4197">
        <v>921.82409009202104</v>
      </c>
      <c r="AO4197">
        <v>376.99903643229698</v>
      </c>
      <c r="AP4197">
        <v>276.28835715858497</v>
      </c>
      <c r="AQ4197">
        <v>78.303694926381297</v>
      </c>
      <c r="AR4197">
        <v>22.4069843473312</v>
      </c>
      <c r="AS4197">
        <v>71.481397929761897</v>
      </c>
      <c r="AT4197">
        <v>43.010452744844798</v>
      </c>
      <c r="AU4197">
        <v>0.40888037194198601</v>
      </c>
      <c r="AV4197">
        <v>28.062064812975098</v>
      </c>
      <c r="AW4197">
        <v>5533.6625429598498</v>
      </c>
      <c r="AX4197">
        <v>56.053157803343801</v>
      </c>
      <c r="AY4197">
        <v>12.446396639444901</v>
      </c>
      <c r="AZ4197">
        <v>5465.1629885170596</v>
      </c>
      <c r="BA4197">
        <v>1375.3626449549099</v>
      </c>
      <c r="BB4197">
        <v>1023.67930132529</v>
      </c>
      <c r="BC4197">
        <v>309.796239464113</v>
      </c>
      <c r="BD4197">
        <v>41.887104165496801</v>
      </c>
      <c r="BE4197">
        <v>167.44980227694501</v>
      </c>
      <c r="BF4197">
        <v>107.382894997213</v>
      </c>
      <c r="BG4197">
        <v>17.5312240494824</v>
      </c>
      <c r="BH4197">
        <v>42.535683230250598</v>
      </c>
      <c r="BI4197">
        <v>192.061772859559</v>
      </c>
      <c r="BJ4197">
        <v>110.334340046935</v>
      </c>
      <c r="BK4197">
        <v>24.6291313118465</v>
      </c>
      <c r="BL4197">
        <v>57.098301500776898</v>
      </c>
      <c r="BM4197">
        <v>208.51139727673799</v>
      </c>
      <c r="BN4197">
        <v>110.86536711877299</v>
      </c>
      <c r="BO4197">
        <v>31.457792423087199</v>
      </c>
      <c r="BP4197">
        <v>66.188237734877902</v>
      </c>
      <c r="BQ4197">
        <v>908.92287071773399</v>
      </c>
      <c r="BR4197">
        <v>125.348852476967</v>
      </c>
      <c r="BS4197">
        <v>98.603010975603198</v>
      </c>
      <c r="BT4197">
        <v>684.97100726516101</v>
      </c>
      <c r="BU4197">
        <v>712.11012376193798</v>
      </c>
      <c r="BV4197">
        <v>607.76254819119697</v>
      </c>
      <c r="BW4197">
        <v>59.477141682263699</v>
      </c>
      <c r="BX4197">
        <v>44.870433888477798</v>
      </c>
      <c r="BY4197">
        <v>23836.139071787598</v>
      </c>
      <c r="BZ4197">
        <v>22782.8924199176</v>
      </c>
      <c r="CA4197">
        <v>377.00711351043202</v>
      </c>
      <c r="CB4197">
        <v>676.23953835952705</v>
      </c>
      <c r="CC4197">
        <v>66436</v>
      </c>
      <c r="CD4197">
        <v>79017</v>
      </c>
      <c r="CE4197">
        <v>79017</v>
      </c>
      <c r="CF4197">
        <v>8607.0407344693904</v>
      </c>
      <c r="CG4197">
        <v>5336.54827743438</v>
      </c>
      <c r="CH4197">
        <v>8874.9172234039506</v>
      </c>
    </row>
    <row r="4198" spans="1:86" x14ac:dyDescent="0.2">
      <c r="A4198" t="s">
        <v>171</v>
      </c>
      <c r="B4198">
        <v>2016</v>
      </c>
      <c r="C4198" t="s">
        <v>10</v>
      </c>
      <c r="D4198" t="s">
        <v>4554</v>
      </c>
      <c r="E4198">
        <v>1707.9390373772601</v>
      </c>
      <c r="F4198">
        <v>1119.4977370138299</v>
      </c>
      <c r="G4198">
        <v>144.972619959371</v>
      </c>
      <c r="H4198">
        <v>443.468680404054</v>
      </c>
      <c r="I4198">
        <v>1505.0902795571601</v>
      </c>
      <c r="J4198">
        <v>1106.70159374273</v>
      </c>
      <c r="K4198">
        <v>142.864835158006</v>
      </c>
      <c r="L4198">
        <v>255.52385065642599</v>
      </c>
      <c r="M4198">
        <v>872.62512253947102</v>
      </c>
      <c r="N4198">
        <v>570.05048956202904</v>
      </c>
      <c r="O4198">
        <v>32.738764043788699</v>
      </c>
      <c r="P4198">
        <v>269.83586893365299</v>
      </c>
      <c r="Q4198">
        <v>1815.9347955866599</v>
      </c>
      <c r="R4198">
        <v>3642.0472521223701</v>
      </c>
      <c r="S4198">
        <v>5457.9820477090298</v>
      </c>
      <c r="T4198">
        <v>7165.9210850862901</v>
      </c>
      <c r="U4198">
        <v>1560.83389465902</v>
      </c>
      <c r="V4198">
        <v>3130.4157015317401</v>
      </c>
      <c r="W4198">
        <v>4691.2495961907598</v>
      </c>
      <c r="X4198">
        <v>6196.3398757479199</v>
      </c>
      <c r="Y4198">
        <v>2935.6586011227</v>
      </c>
      <c r="Z4198">
        <v>109.434629705791</v>
      </c>
      <c r="AA4198">
        <v>5.0908709266410703</v>
      </c>
      <c r="AB4198">
        <v>2821.1331004902499</v>
      </c>
      <c r="AC4198">
        <v>400.894580758117</v>
      </c>
      <c r="AD4198">
        <v>33.759320565281897</v>
      </c>
      <c r="AE4198">
        <v>6.6460168731518401</v>
      </c>
      <c r="AF4198">
        <v>360.489243319683</v>
      </c>
      <c r="AG4198">
        <v>6323.3868770917497</v>
      </c>
      <c r="AH4198">
        <v>6323.3868770917497</v>
      </c>
      <c r="AI4198">
        <v>1783.8988528314701</v>
      </c>
      <c r="AJ4198">
        <v>1783.8988528314701</v>
      </c>
      <c r="AK4198">
        <v>1891.8864758049101</v>
      </c>
      <c r="AL4198">
        <v>1891.8864758049101</v>
      </c>
      <c r="AM4198">
        <v>9999.1722057281204</v>
      </c>
      <c r="AN4198">
        <v>9999.1722057281204</v>
      </c>
      <c r="AO4198">
        <v>2675.1589584397302</v>
      </c>
      <c r="AP4198">
        <v>848.46559983656198</v>
      </c>
      <c r="AQ4198">
        <v>658.19541362435905</v>
      </c>
      <c r="AR4198">
        <v>1168.4979449788</v>
      </c>
      <c r="AS4198">
        <v>924.27810699630595</v>
      </c>
      <c r="AT4198">
        <v>32.759634218508801</v>
      </c>
      <c r="AU4198">
        <v>3.7088282665311398</v>
      </c>
      <c r="AV4198">
        <v>887.80964451126499</v>
      </c>
      <c r="AW4198">
        <v>2810.92011568201</v>
      </c>
      <c r="AX4198">
        <v>163.292897025733</v>
      </c>
      <c r="AY4198">
        <v>101.210590513257</v>
      </c>
      <c r="AZ4198">
        <v>2546.4166281430198</v>
      </c>
      <c r="BA4198">
        <v>3434.9296370777602</v>
      </c>
      <c r="BB4198">
        <v>1579.8550251496099</v>
      </c>
      <c r="BC4198">
        <v>1032.7592330762</v>
      </c>
      <c r="BD4198">
        <v>822.31537885195496</v>
      </c>
      <c r="BE4198">
        <v>307.22861838840299</v>
      </c>
      <c r="BF4198">
        <v>108.754887658831</v>
      </c>
      <c r="BG4198">
        <v>60.011901774379602</v>
      </c>
      <c r="BH4198">
        <v>138.461828955192</v>
      </c>
      <c r="BI4198">
        <v>475.83426072291502</v>
      </c>
      <c r="BJ4198">
        <v>123.51334037278799</v>
      </c>
      <c r="BK4198">
        <v>115.878820567036</v>
      </c>
      <c r="BL4198">
        <v>236.44209978309101</v>
      </c>
      <c r="BM4198">
        <v>595.13710497069405</v>
      </c>
      <c r="BN4198">
        <v>125.83880172891701</v>
      </c>
      <c r="BO4198">
        <v>178.70097624710999</v>
      </c>
      <c r="BP4198">
        <v>290.59732699466599</v>
      </c>
      <c r="BQ4198">
        <v>1415.2040725403599</v>
      </c>
      <c r="BR4198">
        <v>416.95433911832902</v>
      </c>
      <c r="BS4198">
        <v>208.113594156169</v>
      </c>
      <c r="BT4198">
        <v>790.13613926585697</v>
      </c>
      <c r="BU4198">
        <v>8989.93710661775</v>
      </c>
      <c r="BV4198">
        <v>6047.9897543797497</v>
      </c>
      <c r="BW4198">
        <v>438.52414991195002</v>
      </c>
      <c r="BX4198">
        <v>2503.4232023260702</v>
      </c>
      <c r="BY4198">
        <v>23628.1741810202</v>
      </c>
      <c r="BZ4198">
        <v>21183.106266103699</v>
      </c>
      <c r="CA4198">
        <v>1942.1098479337199</v>
      </c>
      <c r="CB4198">
        <v>502.95806698279</v>
      </c>
      <c r="CC4198">
        <v>152023</v>
      </c>
      <c r="CD4198">
        <v>159869</v>
      </c>
      <c r="CE4198">
        <v>159869</v>
      </c>
      <c r="CF4198">
        <v>70939.291443563605</v>
      </c>
      <c r="CG4198">
        <v>49056.954935655704</v>
      </c>
      <c r="CH4198">
        <v>81269.946914720596</v>
      </c>
    </row>
    <row r="4199" spans="1:86" x14ac:dyDescent="0.2">
      <c r="A4199" t="s">
        <v>171</v>
      </c>
      <c r="B4199">
        <v>2016</v>
      </c>
      <c r="C4199" t="s">
        <v>11</v>
      </c>
      <c r="D4199" t="s">
        <v>4555</v>
      </c>
      <c r="E4199">
        <v>172.671126632902</v>
      </c>
      <c r="F4199">
        <v>71.763446085753102</v>
      </c>
      <c r="G4199">
        <v>55.315792540727003</v>
      </c>
      <c r="H4199">
        <v>45.591888006422302</v>
      </c>
      <c r="I4199">
        <v>146.198289328935</v>
      </c>
      <c r="J4199">
        <v>70.100781208935103</v>
      </c>
      <c r="K4199">
        <v>54.507462088061203</v>
      </c>
      <c r="L4199">
        <v>21.5900460319389</v>
      </c>
      <c r="M4199">
        <v>145.380062452175</v>
      </c>
      <c r="N4199">
        <v>82.970932637925301</v>
      </c>
      <c r="O4199">
        <v>12.6694674700808</v>
      </c>
      <c r="P4199">
        <v>49.739662344168998</v>
      </c>
      <c r="Q4199">
        <v>115.40841215291501</v>
      </c>
      <c r="R4199">
        <v>1087.76632992947</v>
      </c>
      <c r="S4199">
        <v>1203.1747420823899</v>
      </c>
      <c r="T4199">
        <v>1375.84586871529</v>
      </c>
      <c r="U4199">
        <v>99.717160625887601</v>
      </c>
      <c r="V4199">
        <v>939.87056767828005</v>
      </c>
      <c r="W4199">
        <v>1039.58772830417</v>
      </c>
      <c r="X4199">
        <v>1185.7860176331001</v>
      </c>
      <c r="Y4199">
        <v>466.382423625966</v>
      </c>
      <c r="Z4199">
        <v>12.5480207797908</v>
      </c>
      <c r="AA4199">
        <v>1.6249927570453899</v>
      </c>
      <c r="AB4199">
        <v>452.20941008912899</v>
      </c>
      <c r="AC4199">
        <v>25.139016878393299</v>
      </c>
      <c r="AD4199">
        <v>4.52672603128579</v>
      </c>
      <c r="AE4199">
        <v>2.5761934018108099</v>
      </c>
      <c r="AF4199">
        <v>18.036097445296601</v>
      </c>
      <c r="AG4199">
        <v>7056.0417550012698</v>
      </c>
      <c r="AH4199">
        <v>7056.0417550012698</v>
      </c>
      <c r="AI4199">
        <v>85.867322333192902</v>
      </c>
      <c r="AJ4199">
        <v>85.867322333192902</v>
      </c>
      <c r="AK4199">
        <v>179.353139773376</v>
      </c>
      <c r="AL4199">
        <v>179.353139773376</v>
      </c>
      <c r="AM4199">
        <v>7321.2622171078401</v>
      </c>
      <c r="AN4199">
        <v>7321.2622171078401</v>
      </c>
      <c r="AO4199">
        <v>358.51920808191699</v>
      </c>
      <c r="AP4199">
        <v>75.209950666406897</v>
      </c>
      <c r="AQ4199">
        <v>201.43968939928399</v>
      </c>
      <c r="AR4199">
        <v>81.869568016226197</v>
      </c>
      <c r="AS4199">
        <v>68.796005843203503</v>
      </c>
      <c r="AT4199">
        <v>2.25423434792354</v>
      </c>
      <c r="AU4199">
        <v>1.41541532628716</v>
      </c>
      <c r="AV4199">
        <v>65.1263561689928</v>
      </c>
      <c r="AW4199">
        <v>511.58783824489802</v>
      </c>
      <c r="AX4199">
        <v>19.960705885302001</v>
      </c>
      <c r="AY4199">
        <v>26.0842455612446</v>
      </c>
      <c r="AZ4199">
        <v>465.54288679835099</v>
      </c>
      <c r="BA4199">
        <v>541.66150712622698</v>
      </c>
      <c r="BB4199">
        <v>115.91795028951699</v>
      </c>
      <c r="BC4199">
        <v>373.11189506239702</v>
      </c>
      <c r="BD4199">
        <v>52.631661774312903</v>
      </c>
      <c r="BE4199">
        <v>39.169401317230196</v>
      </c>
      <c r="BF4199">
        <v>7.3713198702157001</v>
      </c>
      <c r="BG4199">
        <v>21.450444009790001</v>
      </c>
      <c r="BH4199">
        <v>10.3476374372244</v>
      </c>
      <c r="BI4199">
        <v>71.927731212719294</v>
      </c>
      <c r="BJ4199">
        <v>9.5502198566182201</v>
      </c>
      <c r="BK4199">
        <v>44.320933750484301</v>
      </c>
      <c r="BL4199">
        <v>18.056577605616699</v>
      </c>
      <c r="BM4199">
        <v>103.466739886627</v>
      </c>
      <c r="BN4199">
        <v>9.9416485861201291</v>
      </c>
      <c r="BO4199">
        <v>70.222592296823393</v>
      </c>
      <c r="BP4199">
        <v>23.302499003683302</v>
      </c>
      <c r="BQ4199">
        <v>131.52112601018601</v>
      </c>
      <c r="BR4199">
        <v>25.0568774990912</v>
      </c>
      <c r="BS4199">
        <v>74.848484223421494</v>
      </c>
      <c r="BT4199">
        <v>31.615764287673599</v>
      </c>
      <c r="BU4199">
        <v>1502.0402142225601</v>
      </c>
      <c r="BV4199">
        <v>874.23053560141</v>
      </c>
      <c r="BW4199">
        <v>171.48546063666399</v>
      </c>
      <c r="BX4199">
        <v>456.32421798449002</v>
      </c>
      <c r="BY4199">
        <v>1740.4779577274901</v>
      </c>
      <c r="BZ4199">
        <v>953.61747887522097</v>
      </c>
      <c r="CA4199">
        <v>749.03465871651395</v>
      </c>
      <c r="CB4199">
        <v>37.825820135753197</v>
      </c>
      <c r="CC4199">
        <v>31443</v>
      </c>
      <c r="CD4199">
        <v>31667</v>
      </c>
      <c r="CE4199">
        <v>31667</v>
      </c>
      <c r="CF4199">
        <v>17926.59347398</v>
      </c>
      <c r="CG4199">
        <v>22781.580749602301</v>
      </c>
      <c r="CH4199">
        <v>37810.171036511601</v>
      </c>
    </row>
    <row r="4200" spans="1:86" x14ac:dyDescent="0.2">
      <c r="A4200" t="s">
        <v>171</v>
      </c>
      <c r="B4200">
        <v>2016</v>
      </c>
      <c r="C4200" t="s">
        <v>12</v>
      </c>
      <c r="D4200" t="s">
        <v>4556</v>
      </c>
      <c r="E4200">
        <v>589.81777587335102</v>
      </c>
      <c r="F4200">
        <v>220.36718860055501</v>
      </c>
      <c r="G4200">
        <v>38.097392474235299</v>
      </c>
      <c r="H4200">
        <v>331.35319479856201</v>
      </c>
      <c r="I4200">
        <v>582.49092111183199</v>
      </c>
      <c r="J4200">
        <v>218.21906140855199</v>
      </c>
      <c r="K4200">
        <v>37.498212165575097</v>
      </c>
      <c r="L4200">
        <v>326.77364753770303</v>
      </c>
      <c r="M4200">
        <v>72.028398811991295</v>
      </c>
      <c r="N4200">
        <v>56.955422090511199</v>
      </c>
      <c r="O4200">
        <v>9.5340345214079107</v>
      </c>
      <c r="P4200">
        <v>5.5389422000721398</v>
      </c>
      <c r="Q4200">
        <v>68.031340512506404</v>
      </c>
      <c r="R4200">
        <v>692.72497353186498</v>
      </c>
      <c r="S4200">
        <v>760.75631404437104</v>
      </c>
      <c r="T4200">
        <v>1350.5740899177199</v>
      </c>
      <c r="U4200">
        <v>62.863823500554197</v>
      </c>
      <c r="V4200">
        <v>640.10704687684097</v>
      </c>
      <c r="W4200">
        <v>702.97087037739504</v>
      </c>
      <c r="X4200">
        <v>1285.4617914892301</v>
      </c>
      <c r="Y4200">
        <v>125.212774331489</v>
      </c>
      <c r="Z4200">
        <v>17.586348173086598</v>
      </c>
      <c r="AA4200">
        <v>1.2523548641313</v>
      </c>
      <c r="AB4200">
        <v>106.374071294271</v>
      </c>
      <c r="AC4200">
        <v>11.2797976274266</v>
      </c>
      <c r="AD4200">
        <v>5.7331157304533198</v>
      </c>
      <c r="AE4200">
        <v>1.9056088491844301</v>
      </c>
      <c r="AF4200">
        <v>3.64107304778884</v>
      </c>
      <c r="AG4200">
        <v>744.32623923286405</v>
      </c>
      <c r="AH4200">
        <v>744.32623923286405</v>
      </c>
      <c r="AI4200">
        <v>27.1087700383395</v>
      </c>
      <c r="AJ4200">
        <v>27.1087700383395</v>
      </c>
      <c r="AK4200">
        <v>63.240503498718901</v>
      </c>
      <c r="AL4200">
        <v>63.240503498718901</v>
      </c>
      <c r="AM4200">
        <v>834.67551276992197</v>
      </c>
      <c r="AN4200">
        <v>834.67551276992197</v>
      </c>
      <c r="AO4200">
        <v>273.921419742159</v>
      </c>
      <c r="AP4200">
        <v>144.32092174000701</v>
      </c>
      <c r="AQ4200">
        <v>112.840656232022</v>
      </c>
      <c r="AR4200">
        <v>16.759841770130802</v>
      </c>
      <c r="AS4200">
        <v>37.490764110813203</v>
      </c>
      <c r="AT4200">
        <v>5.59010958892119</v>
      </c>
      <c r="AU4200">
        <v>0.56226621398510701</v>
      </c>
      <c r="AV4200">
        <v>31.3383883079069</v>
      </c>
      <c r="AW4200">
        <v>108.695412313962</v>
      </c>
      <c r="AX4200">
        <v>24.6425306291734</v>
      </c>
      <c r="AY4200">
        <v>16.3342842659345</v>
      </c>
      <c r="AZ4200">
        <v>67.718597418853903</v>
      </c>
      <c r="BA4200">
        <v>734.52746255106501</v>
      </c>
      <c r="BB4200">
        <v>437.880348750336</v>
      </c>
      <c r="BC4200">
        <v>286.85720638867002</v>
      </c>
      <c r="BD4200">
        <v>9.7899074120576604</v>
      </c>
      <c r="BE4200">
        <v>69.622630086491895</v>
      </c>
      <c r="BF4200">
        <v>8.3042280923134495</v>
      </c>
      <c r="BG4200">
        <v>16.718551856718801</v>
      </c>
      <c r="BH4200">
        <v>44.599850137459597</v>
      </c>
      <c r="BI4200">
        <v>101.373506771097</v>
      </c>
      <c r="BJ4200">
        <v>12.3611582651841</v>
      </c>
      <c r="BK4200">
        <v>27.756307888875</v>
      </c>
      <c r="BL4200">
        <v>61.256040617037598</v>
      </c>
      <c r="BM4200">
        <v>136.94646691838</v>
      </c>
      <c r="BN4200">
        <v>14.847489268610801</v>
      </c>
      <c r="BO4200">
        <v>39.878835340567001</v>
      </c>
      <c r="BP4200">
        <v>82.2201423092026</v>
      </c>
      <c r="BQ4200">
        <v>223.90216124043801</v>
      </c>
      <c r="BR4200">
        <v>82.099349025666598</v>
      </c>
      <c r="BS4200">
        <v>57.477902261709303</v>
      </c>
      <c r="BT4200">
        <v>84.324909953061905</v>
      </c>
      <c r="BU4200">
        <v>774.81914125697006</v>
      </c>
      <c r="BV4200">
        <v>595.14751939435303</v>
      </c>
      <c r="BW4200">
        <v>129.16631597271899</v>
      </c>
      <c r="BX4200">
        <v>50.505305889898501</v>
      </c>
      <c r="BY4200">
        <v>3309.7791621933302</v>
      </c>
      <c r="BZ4200">
        <v>2780.36829055205</v>
      </c>
      <c r="CA4200">
        <v>515.33283684817502</v>
      </c>
      <c r="CB4200">
        <v>14.078034793098899</v>
      </c>
      <c r="CC4200">
        <v>8596</v>
      </c>
      <c r="CD4200">
        <v>8605</v>
      </c>
      <c r="CE4200">
        <v>8605</v>
      </c>
      <c r="CF4200">
        <v>5392.2328102376396</v>
      </c>
      <c r="CG4200">
        <v>6382.7132889988497</v>
      </c>
      <c r="CH4200">
        <v>11119.695219073499</v>
      </c>
    </row>
    <row r="4201" spans="1:86" x14ac:dyDescent="0.2">
      <c r="A4201" t="s">
        <v>171</v>
      </c>
      <c r="B4201">
        <v>2016</v>
      </c>
      <c r="C4201" t="s">
        <v>13</v>
      </c>
      <c r="D4201" t="s">
        <v>4557</v>
      </c>
      <c r="E4201">
        <v>4007.5723301011699</v>
      </c>
      <c r="F4201">
        <v>1475.68499023462</v>
      </c>
      <c r="G4201">
        <v>211.09945123858</v>
      </c>
      <c r="H4201">
        <v>2320.78788862797</v>
      </c>
      <c r="I4201">
        <v>3779.7344708689402</v>
      </c>
      <c r="J4201">
        <v>1467.47547709639</v>
      </c>
      <c r="K4201">
        <v>207.95667722880799</v>
      </c>
      <c r="L4201">
        <v>2104.3023165437398</v>
      </c>
      <c r="M4201">
        <v>438.111035118801</v>
      </c>
      <c r="N4201">
        <v>331.78245321819298</v>
      </c>
      <c r="O4201">
        <v>51.620514447279099</v>
      </c>
      <c r="P4201">
        <v>54.708067453328397</v>
      </c>
      <c r="Q4201">
        <v>291.481576788712</v>
      </c>
      <c r="R4201">
        <v>3369.2033097778199</v>
      </c>
      <c r="S4201">
        <v>3660.6848865665302</v>
      </c>
      <c r="T4201">
        <v>7668.2572166677101</v>
      </c>
      <c r="U4201">
        <v>231.92259411622999</v>
      </c>
      <c r="V4201">
        <v>2680.7676159755201</v>
      </c>
      <c r="W4201">
        <v>2912.69021009175</v>
      </c>
      <c r="X4201">
        <v>6692.4246809606902</v>
      </c>
      <c r="Y4201">
        <v>5823.71628704467</v>
      </c>
      <c r="Z4201">
        <v>62.297919868991201</v>
      </c>
      <c r="AA4201">
        <v>8.1363485405555007</v>
      </c>
      <c r="AB4201">
        <v>5753.28201863513</v>
      </c>
      <c r="AC4201">
        <v>99.083860307038904</v>
      </c>
      <c r="AD4201">
        <v>22.322366246665901</v>
      </c>
      <c r="AE4201">
        <v>9.8636419337508006</v>
      </c>
      <c r="AF4201">
        <v>66.897852126621999</v>
      </c>
      <c r="AG4201">
        <v>19782.065997045302</v>
      </c>
      <c r="AH4201">
        <v>19782.065997045302</v>
      </c>
      <c r="AI4201">
        <v>19217.688384525602</v>
      </c>
      <c r="AJ4201">
        <v>19217.688384525602</v>
      </c>
      <c r="AK4201">
        <v>13202.2822274385</v>
      </c>
      <c r="AL4201">
        <v>13202.2822274385</v>
      </c>
      <c r="AM4201">
        <v>52202.036609009403</v>
      </c>
      <c r="AN4201">
        <v>52202.036609009403</v>
      </c>
      <c r="AO4201">
        <v>9755.1004083208609</v>
      </c>
      <c r="AP4201">
        <v>451.07094046961998</v>
      </c>
      <c r="AQ4201">
        <v>761.55805522881803</v>
      </c>
      <c r="AR4201">
        <v>8542.4714126223607</v>
      </c>
      <c r="AS4201">
        <v>258.88545820835498</v>
      </c>
      <c r="AT4201">
        <v>15.482273393556</v>
      </c>
      <c r="AU4201">
        <v>4.4762626692242602</v>
      </c>
      <c r="AV4201">
        <v>238.92692214557499</v>
      </c>
      <c r="AW4201">
        <v>771.00572913553299</v>
      </c>
      <c r="AX4201">
        <v>102.979498596448</v>
      </c>
      <c r="AY4201">
        <v>117.660763665419</v>
      </c>
      <c r="AZ4201">
        <v>550.36546687366604</v>
      </c>
      <c r="BA4201">
        <v>4138.4263439446604</v>
      </c>
      <c r="BB4201">
        <v>1828.25348683415</v>
      </c>
      <c r="BC4201">
        <v>1531.3558273302899</v>
      </c>
      <c r="BD4201">
        <v>778.81702978021406</v>
      </c>
      <c r="BE4201">
        <v>513.30637165472695</v>
      </c>
      <c r="BF4201">
        <v>69.0837754145942</v>
      </c>
      <c r="BG4201">
        <v>97.039734550754901</v>
      </c>
      <c r="BH4201">
        <v>347.18286168937698</v>
      </c>
      <c r="BI4201">
        <v>783.85558601884395</v>
      </c>
      <c r="BJ4201">
        <v>96.360659882691607</v>
      </c>
      <c r="BK4201">
        <v>155.087375079661</v>
      </c>
      <c r="BL4201">
        <v>532.40755105649203</v>
      </c>
      <c r="BM4201">
        <v>1006.23922598148</v>
      </c>
      <c r="BN4201">
        <v>124.015690413703</v>
      </c>
      <c r="BO4201">
        <v>219.352932550433</v>
      </c>
      <c r="BP4201">
        <v>662.87060301735005</v>
      </c>
      <c r="BQ4201">
        <v>3578.5674984677698</v>
      </c>
      <c r="BR4201">
        <v>522.49974740507298</v>
      </c>
      <c r="BS4201">
        <v>259.807257848527</v>
      </c>
      <c r="BT4201">
        <v>2796.2604932141699</v>
      </c>
      <c r="BU4201">
        <v>4576.7292739351496</v>
      </c>
      <c r="BV4201">
        <v>3479.8214513429898</v>
      </c>
      <c r="BW4201">
        <v>691.94527341999401</v>
      </c>
      <c r="BX4201">
        <v>404.96254917217198</v>
      </c>
      <c r="BY4201">
        <v>28542.2309655606</v>
      </c>
      <c r="BZ4201">
        <v>17360.973038874599</v>
      </c>
      <c r="CA4201">
        <v>2859.8201081345501</v>
      </c>
      <c r="CB4201">
        <v>8321.4378185514397</v>
      </c>
      <c r="CC4201">
        <v>78417</v>
      </c>
      <c r="CD4201">
        <v>84038</v>
      </c>
      <c r="CE4201">
        <v>84038</v>
      </c>
      <c r="CF4201">
        <v>44752.147351882697</v>
      </c>
      <c r="CG4201">
        <v>45686.758832735002</v>
      </c>
      <c r="CH4201">
        <v>77022.613781328997</v>
      </c>
    </row>
    <row r="4202" spans="1:86" x14ac:dyDescent="0.2">
      <c r="A4202" t="s">
        <v>171</v>
      </c>
      <c r="B4202">
        <v>2016</v>
      </c>
      <c r="C4202" t="s">
        <v>14</v>
      </c>
      <c r="D4202" t="s">
        <v>4558</v>
      </c>
      <c r="E4202">
        <v>301.59675038114</v>
      </c>
      <c r="F4202">
        <v>109.65700742021301</v>
      </c>
      <c r="G4202">
        <v>86.399479738550497</v>
      </c>
      <c r="H4202">
        <v>105.540263222376</v>
      </c>
      <c r="I4202">
        <v>278.07002437424899</v>
      </c>
      <c r="J4202">
        <v>107.79687283647201</v>
      </c>
      <c r="K4202">
        <v>85.169321242884607</v>
      </c>
      <c r="L4202">
        <v>85.103830294892504</v>
      </c>
      <c r="M4202">
        <v>142.307922688562</v>
      </c>
      <c r="N4202">
        <v>91.091845402717098</v>
      </c>
      <c r="O4202">
        <v>19.3341742057777</v>
      </c>
      <c r="P4202">
        <v>31.881903080067602</v>
      </c>
      <c r="Q4202">
        <v>32.147485100788003</v>
      </c>
      <c r="R4202">
        <v>645.07545091150098</v>
      </c>
      <c r="S4202">
        <v>677.22293601228898</v>
      </c>
      <c r="T4202">
        <v>978.81968639342904</v>
      </c>
      <c r="U4202">
        <v>27.503810445780498</v>
      </c>
      <c r="V4202">
        <v>551.89489533852702</v>
      </c>
      <c r="W4202">
        <v>579.39870578430703</v>
      </c>
      <c r="X4202">
        <v>857.46873015855704</v>
      </c>
      <c r="Y4202">
        <v>463.75616893885302</v>
      </c>
      <c r="Z4202">
        <v>14.014875933128399</v>
      </c>
      <c r="AA4202">
        <v>2.3718077066036001</v>
      </c>
      <c r="AB4202">
        <v>447.36948529912098</v>
      </c>
      <c r="AC4202">
        <v>22.897733870731798</v>
      </c>
      <c r="AD4202">
        <v>5.06631773628619</v>
      </c>
      <c r="AE4202">
        <v>3.9290714865801601</v>
      </c>
      <c r="AF4202">
        <v>13.9023446478654</v>
      </c>
      <c r="AG4202">
        <v>3697.6764673978901</v>
      </c>
      <c r="AH4202">
        <v>3697.6764673978901</v>
      </c>
      <c r="AI4202">
        <v>726.89768041712296</v>
      </c>
      <c r="AJ4202">
        <v>726.89768041712296</v>
      </c>
      <c r="AK4202">
        <v>668.92414375082001</v>
      </c>
      <c r="AL4202">
        <v>668.92414375082001</v>
      </c>
      <c r="AM4202">
        <v>5093.4982915658302</v>
      </c>
      <c r="AN4202">
        <v>5093.4982915658302</v>
      </c>
      <c r="AO4202">
        <v>718.353075329935</v>
      </c>
      <c r="AP4202">
        <v>83.621036605261295</v>
      </c>
      <c r="AQ4202">
        <v>305.38651314896902</v>
      </c>
      <c r="AR4202">
        <v>329.34552557570299</v>
      </c>
      <c r="AS4202">
        <v>50.604156178717403</v>
      </c>
      <c r="AT4202">
        <v>2.5799189399326501</v>
      </c>
      <c r="AU4202">
        <v>2.22069245840818</v>
      </c>
      <c r="AV4202">
        <v>45.803544780376498</v>
      </c>
      <c r="AW4202">
        <v>194.44046237047601</v>
      </c>
      <c r="AX4202">
        <v>22.372611343517999</v>
      </c>
      <c r="AY4202">
        <v>38.880090651842899</v>
      </c>
      <c r="AZ4202">
        <v>133.18776037511401</v>
      </c>
      <c r="BA4202">
        <v>824.71792318686005</v>
      </c>
      <c r="BB4202">
        <v>160.96089117624001</v>
      </c>
      <c r="BC4202">
        <v>615.63706985451995</v>
      </c>
      <c r="BD4202">
        <v>48.119962156098701</v>
      </c>
      <c r="BE4202">
        <v>62.206274357336902</v>
      </c>
      <c r="BF4202">
        <v>8.5878756189815508</v>
      </c>
      <c r="BG4202">
        <v>36.410332821760598</v>
      </c>
      <c r="BH4202">
        <v>17.208065916594801</v>
      </c>
      <c r="BI4202">
        <v>112.494009795758</v>
      </c>
      <c r="BJ4202">
        <v>11.5366228588044</v>
      </c>
      <c r="BK4202">
        <v>72.656397600612394</v>
      </c>
      <c r="BL4202">
        <v>28.300989336340901</v>
      </c>
      <c r="BM4202">
        <v>163.142081040557</v>
      </c>
      <c r="BN4202">
        <v>12.7029677275632</v>
      </c>
      <c r="BO4202">
        <v>113.485719697221</v>
      </c>
      <c r="BP4202">
        <v>36.953393615773102</v>
      </c>
      <c r="BQ4202">
        <v>281.10665907754401</v>
      </c>
      <c r="BR4202">
        <v>37.271533351237402</v>
      </c>
      <c r="BS4202">
        <v>131.90340296983101</v>
      </c>
      <c r="BT4202">
        <v>111.931722756475</v>
      </c>
      <c r="BU4202">
        <v>1507.92398832967</v>
      </c>
      <c r="BV4202">
        <v>957.048567712151</v>
      </c>
      <c r="BW4202">
        <v>260.13949046533202</v>
      </c>
      <c r="BX4202">
        <v>290.73593015218802</v>
      </c>
      <c r="BY4202">
        <v>2774.3626305983898</v>
      </c>
      <c r="BZ4202">
        <v>1330.74435244657</v>
      </c>
      <c r="CA4202">
        <v>1169.3229559946401</v>
      </c>
      <c r="CB4202">
        <v>274.29532215718399</v>
      </c>
      <c r="CC4202">
        <v>39473</v>
      </c>
      <c r="CD4202">
        <v>39530</v>
      </c>
      <c r="CE4202">
        <v>39530</v>
      </c>
      <c r="CF4202">
        <v>25957.289282658799</v>
      </c>
      <c r="CG4202">
        <v>33307.829812461903</v>
      </c>
      <c r="CH4202">
        <v>57271.788894830803</v>
      </c>
    </row>
    <row r="4203" spans="1:86" x14ac:dyDescent="0.2">
      <c r="A4203" t="s">
        <v>171</v>
      </c>
      <c r="B4203">
        <v>2016</v>
      </c>
      <c r="C4203" t="s">
        <v>15</v>
      </c>
      <c r="D4203" t="s">
        <v>4559</v>
      </c>
      <c r="E4203">
        <v>99.650713547191401</v>
      </c>
      <c r="F4203">
        <v>40.317465542853398</v>
      </c>
      <c r="G4203">
        <v>33.809870386458897</v>
      </c>
      <c r="H4203">
        <v>25.523377617879</v>
      </c>
      <c r="I4203">
        <v>88.838665965479294</v>
      </c>
      <c r="J4203">
        <v>39.442605971773197</v>
      </c>
      <c r="K4203">
        <v>33.3334153864934</v>
      </c>
      <c r="L4203">
        <v>16.0626446072127</v>
      </c>
      <c r="M4203">
        <v>65.596602431147701</v>
      </c>
      <c r="N4203">
        <v>43.999790570670399</v>
      </c>
      <c r="O4203">
        <v>6.7612002222850203</v>
      </c>
      <c r="P4203">
        <v>14.835611638192301</v>
      </c>
      <c r="Q4203">
        <v>2710.6531002655802</v>
      </c>
      <c r="R4203">
        <v>791.87231019584101</v>
      </c>
      <c r="S4203">
        <v>3502.5254104614201</v>
      </c>
      <c r="T4203">
        <v>3602.1761240086098</v>
      </c>
      <c r="U4203">
        <v>2376.3494886948802</v>
      </c>
      <c r="V4203">
        <v>694.21105904741205</v>
      </c>
      <c r="W4203">
        <v>3070.5605477422901</v>
      </c>
      <c r="X4203">
        <v>3159.3992137077698</v>
      </c>
      <c r="Y4203">
        <v>189.27201951638099</v>
      </c>
      <c r="Z4203">
        <v>6.7454494225459998</v>
      </c>
      <c r="AA4203">
        <v>0.95662927811013498</v>
      </c>
      <c r="AB4203">
        <v>181.569940815725</v>
      </c>
      <c r="AC4203">
        <v>14.250284848143201</v>
      </c>
      <c r="AD4203">
        <v>2.3698769648209002</v>
      </c>
      <c r="AE4203">
        <v>1.5185881476938701</v>
      </c>
      <c r="AF4203">
        <v>10.3618197356284</v>
      </c>
      <c r="AG4203">
        <v>1531.80508157856</v>
      </c>
      <c r="AH4203">
        <v>1531.80508157856</v>
      </c>
      <c r="AI4203">
        <v>100.553600978338</v>
      </c>
      <c r="AJ4203">
        <v>100.553600978338</v>
      </c>
      <c r="AK4203">
        <v>199.26267255868601</v>
      </c>
      <c r="AL4203">
        <v>199.26267255868601</v>
      </c>
      <c r="AM4203">
        <v>1831.6213551155799</v>
      </c>
      <c r="AN4203">
        <v>1831.6213551155799</v>
      </c>
      <c r="AO4203">
        <v>219.95750628413401</v>
      </c>
      <c r="AP4203">
        <v>41.090114635432499</v>
      </c>
      <c r="AQ4203">
        <v>121.512609329821</v>
      </c>
      <c r="AR4203">
        <v>57.354782318881199</v>
      </c>
      <c r="AS4203">
        <v>32.818778591919802</v>
      </c>
      <c r="AT4203">
        <v>1.25561892112415</v>
      </c>
      <c r="AU4203">
        <v>0.92747536750595605</v>
      </c>
      <c r="AV4203">
        <v>30.6356843032897</v>
      </c>
      <c r="AW4203">
        <v>124.01026386769099</v>
      </c>
      <c r="AX4203">
        <v>10.6451354038864</v>
      </c>
      <c r="AY4203">
        <v>16.341707248970199</v>
      </c>
      <c r="AZ4203">
        <v>97.023421214834599</v>
      </c>
      <c r="BA4203">
        <v>350.32227327257402</v>
      </c>
      <c r="BB4203">
        <v>62.7935893759159</v>
      </c>
      <c r="BC4203">
        <v>264.10849876135001</v>
      </c>
      <c r="BD4203">
        <v>23.420185135307399</v>
      </c>
      <c r="BE4203">
        <v>25.0306535294871</v>
      </c>
      <c r="BF4203">
        <v>4.2683866875466698</v>
      </c>
      <c r="BG4203">
        <v>15.701891363120801</v>
      </c>
      <c r="BH4203">
        <v>5.0603754788196103</v>
      </c>
      <c r="BI4203">
        <v>44.7004978585055</v>
      </c>
      <c r="BJ4203">
        <v>5.43630096629016</v>
      </c>
      <c r="BK4203">
        <v>30.070726612300799</v>
      </c>
      <c r="BL4203">
        <v>9.1934702799144894</v>
      </c>
      <c r="BM4203">
        <v>63.7127508958582</v>
      </c>
      <c r="BN4203">
        <v>5.6709484659763296</v>
      </c>
      <c r="BO4203">
        <v>46.079205807704703</v>
      </c>
      <c r="BP4203">
        <v>11.962596622177101</v>
      </c>
      <c r="BQ4203">
        <v>102.78780253134001</v>
      </c>
      <c r="BR4203">
        <v>14.866851533849299</v>
      </c>
      <c r="BS4203">
        <v>63.362585523702201</v>
      </c>
      <c r="BT4203">
        <v>24.558365473788701</v>
      </c>
      <c r="BU4203">
        <v>690.56393782481496</v>
      </c>
      <c r="BV4203">
        <v>463.05902853909998</v>
      </c>
      <c r="BW4203">
        <v>90.885774115128001</v>
      </c>
      <c r="BX4203">
        <v>136.61913517058801</v>
      </c>
      <c r="BY4203">
        <v>1061.7924586413801</v>
      </c>
      <c r="BZ4203">
        <v>558.85010405914898</v>
      </c>
      <c r="CA4203">
        <v>455.99964861466202</v>
      </c>
      <c r="CB4203">
        <v>46.9427059675671</v>
      </c>
      <c r="CC4203">
        <v>119165</v>
      </c>
      <c r="CD4203">
        <v>120765</v>
      </c>
      <c r="CE4203">
        <v>120765</v>
      </c>
      <c r="CF4203">
        <v>22589.525264981301</v>
      </c>
      <c r="CG4203">
        <v>21578.502941438001</v>
      </c>
      <c r="CH4203">
        <v>32831.301132448803</v>
      </c>
    </row>
    <row r="4204" spans="1:86" x14ac:dyDescent="0.2">
      <c r="A4204" t="s">
        <v>171</v>
      </c>
      <c r="B4204">
        <v>2016</v>
      </c>
      <c r="C4204" t="s">
        <v>16</v>
      </c>
      <c r="D4204" t="s">
        <v>4560</v>
      </c>
      <c r="E4204">
        <v>213.05194134495599</v>
      </c>
      <c r="F4204">
        <v>71.559940251773895</v>
      </c>
      <c r="G4204">
        <v>59.8978445457833</v>
      </c>
      <c r="H4204">
        <v>81.594156547398896</v>
      </c>
      <c r="I4204">
        <v>190.413078398485</v>
      </c>
      <c r="J4204">
        <v>70.249290864015407</v>
      </c>
      <c r="K4204">
        <v>59.033688026461903</v>
      </c>
      <c r="L4204">
        <v>61.130099508007198</v>
      </c>
      <c r="M4204">
        <v>116.051120958624</v>
      </c>
      <c r="N4204">
        <v>64.472821025126393</v>
      </c>
      <c r="O4204">
        <v>12.5153532851975</v>
      </c>
      <c r="P4204">
        <v>39.062946648300397</v>
      </c>
      <c r="Q4204">
        <v>777.879267662448</v>
      </c>
      <c r="R4204">
        <v>650.677342904635</v>
      </c>
      <c r="S4204">
        <v>1428.55661056708</v>
      </c>
      <c r="T4204">
        <v>1641.60855191204</v>
      </c>
      <c r="U4204">
        <v>653.78753743387801</v>
      </c>
      <c r="V4204">
        <v>546.87758803496001</v>
      </c>
      <c r="W4204">
        <v>1200.66512546884</v>
      </c>
      <c r="X4204">
        <v>1391.0782038673201</v>
      </c>
      <c r="Y4204">
        <v>339.98152982494798</v>
      </c>
      <c r="Z4204">
        <v>9.9132737380228697</v>
      </c>
      <c r="AA4204">
        <v>1.7486342974831299</v>
      </c>
      <c r="AB4204">
        <v>328.31962178944201</v>
      </c>
      <c r="AC4204">
        <v>18.3766405129149</v>
      </c>
      <c r="AD4204">
        <v>3.5665018265366299</v>
      </c>
      <c r="AE4204">
        <v>2.7531565835044201</v>
      </c>
      <c r="AF4204">
        <v>12.0569821028738</v>
      </c>
      <c r="AG4204">
        <v>2634.1195665866499</v>
      </c>
      <c r="AH4204">
        <v>2634.1195665866499</v>
      </c>
      <c r="AI4204">
        <v>478.66368035764998</v>
      </c>
      <c r="AJ4204">
        <v>478.66368035764998</v>
      </c>
      <c r="AK4204">
        <v>5538.93932185227</v>
      </c>
      <c r="AL4204">
        <v>5538.93932185227</v>
      </c>
      <c r="AM4204">
        <v>8651.7225687965802</v>
      </c>
      <c r="AN4204">
        <v>8651.7225687965802</v>
      </c>
      <c r="AO4204">
        <v>523.58767740632697</v>
      </c>
      <c r="AP4204">
        <v>60.863829863735802</v>
      </c>
      <c r="AQ4204">
        <v>217.10323369492701</v>
      </c>
      <c r="AR4204">
        <v>245.62061384766301</v>
      </c>
      <c r="AS4204">
        <v>45.153617722802103</v>
      </c>
      <c r="AT4204">
        <v>1.7083689110683</v>
      </c>
      <c r="AU4204">
        <v>1.4336354192756</v>
      </c>
      <c r="AV4204">
        <v>42.011613392458202</v>
      </c>
      <c r="AW4204">
        <v>173.18663287248</v>
      </c>
      <c r="AX4204">
        <v>15.860804606543899</v>
      </c>
      <c r="AY4204">
        <v>29.3947242307556</v>
      </c>
      <c r="AZ4204">
        <v>127.93110403518</v>
      </c>
      <c r="BA4204">
        <v>622.436396676051</v>
      </c>
      <c r="BB4204">
        <v>107.744288531526</v>
      </c>
      <c r="BC4204">
        <v>462.84014529498597</v>
      </c>
      <c r="BD4204">
        <v>51.851962849538999</v>
      </c>
      <c r="BE4204">
        <v>47.851579169586302</v>
      </c>
      <c r="BF4204">
        <v>6.3485095664668698</v>
      </c>
      <c r="BG4204">
        <v>27.2816375191899</v>
      </c>
      <c r="BH4204">
        <v>14.221432083929599</v>
      </c>
      <c r="BI4204">
        <v>82.124714872994105</v>
      </c>
      <c r="BJ4204">
        <v>8.3896862549521192</v>
      </c>
      <c r="BK4204">
        <v>50.248686971984597</v>
      </c>
      <c r="BL4204">
        <v>23.486341646057301</v>
      </c>
      <c r="BM4204">
        <v>115.571574046065</v>
      </c>
      <c r="BN4204">
        <v>9.2204028123865296</v>
      </c>
      <c r="BO4204">
        <v>75.713082900475797</v>
      </c>
      <c r="BP4204">
        <v>30.6380883332031</v>
      </c>
      <c r="BQ4204">
        <v>216.56636374630699</v>
      </c>
      <c r="BR4204">
        <v>26.5856870870352</v>
      </c>
      <c r="BS4204">
        <v>108.517813175035</v>
      </c>
      <c r="BT4204">
        <v>81.462863484236095</v>
      </c>
      <c r="BU4204">
        <v>1206.49171052824</v>
      </c>
      <c r="BV4204">
        <v>679.35766882550604</v>
      </c>
      <c r="BW4204">
        <v>168.55720580617901</v>
      </c>
      <c r="BX4204">
        <v>358.57683589655102</v>
      </c>
      <c r="BY4204">
        <v>1872.0050827749301</v>
      </c>
      <c r="BZ4204">
        <v>859.58359992658404</v>
      </c>
      <c r="CA4204">
        <v>808.500409461922</v>
      </c>
      <c r="CB4204">
        <v>203.92107338642001</v>
      </c>
      <c r="CC4204">
        <v>62482</v>
      </c>
      <c r="CD4204">
        <v>62795</v>
      </c>
      <c r="CE4204">
        <v>62795</v>
      </c>
      <c r="CF4204">
        <v>25136.420596693799</v>
      </c>
      <c r="CG4204">
        <v>28517.9722023137</v>
      </c>
      <c r="CH4204">
        <v>47780.036972046597</v>
      </c>
    </row>
    <row r="4205" spans="1:86" x14ac:dyDescent="0.2">
      <c r="A4205" t="s">
        <v>171</v>
      </c>
      <c r="B4205">
        <v>2016</v>
      </c>
      <c r="C4205" t="s">
        <v>17</v>
      </c>
      <c r="D4205" t="s">
        <v>4561</v>
      </c>
      <c r="E4205">
        <v>622.44277974118404</v>
      </c>
      <c r="F4205">
        <v>211.264214589311</v>
      </c>
      <c r="G4205">
        <v>209.18258204713999</v>
      </c>
      <c r="H4205">
        <v>201.995983104733</v>
      </c>
      <c r="I4205">
        <v>565.39187231973403</v>
      </c>
      <c r="J4205">
        <v>207.725743873483</v>
      </c>
      <c r="K4205">
        <v>206.16740258018001</v>
      </c>
      <c r="L4205">
        <v>151.49872586607</v>
      </c>
      <c r="M4205">
        <v>273.71524749227899</v>
      </c>
      <c r="N4205">
        <v>170.730545074774</v>
      </c>
      <c r="O4205">
        <v>44.451760683184801</v>
      </c>
      <c r="P4205">
        <v>58.532941734320403</v>
      </c>
      <c r="Q4205">
        <v>392.98497847024902</v>
      </c>
      <c r="R4205">
        <v>803.90337774340003</v>
      </c>
      <c r="S4205">
        <v>1196.88835621365</v>
      </c>
      <c r="T4205">
        <v>1819.33113595483</v>
      </c>
      <c r="U4205">
        <v>334.15946311298802</v>
      </c>
      <c r="V4205">
        <v>683.56791179943104</v>
      </c>
      <c r="W4205">
        <v>1017.72737491242</v>
      </c>
      <c r="X4205">
        <v>1583.11924723215</v>
      </c>
      <c r="Y4205">
        <v>1008.26778496486</v>
      </c>
      <c r="Z4205">
        <v>27.861382219998301</v>
      </c>
      <c r="AA4205">
        <v>5.6372975807499497</v>
      </c>
      <c r="AB4205">
        <v>974.76910516410601</v>
      </c>
      <c r="AC4205">
        <v>57.896777260838398</v>
      </c>
      <c r="AD4205">
        <v>9.5366985245924294</v>
      </c>
      <c r="AE4205">
        <v>9.6451242531584302</v>
      </c>
      <c r="AF4205">
        <v>38.714954483087297</v>
      </c>
      <c r="AG4205">
        <v>12406.7141011202</v>
      </c>
      <c r="AH4205">
        <v>12406.7141011202</v>
      </c>
      <c r="AI4205">
        <v>1029.1936955261301</v>
      </c>
      <c r="AJ4205">
        <v>1029.1936955261301</v>
      </c>
      <c r="AK4205">
        <v>1130.4224599287199</v>
      </c>
      <c r="AL4205">
        <v>1130.4224599287199</v>
      </c>
      <c r="AM4205">
        <v>14566.330256575</v>
      </c>
      <c r="AN4205">
        <v>14566.330256575</v>
      </c>
      <c r="AO4205">
        <v>1391.2937092438499</v>
      </c>
      <c r="AP4205">
        <v>184.22897442899199</v>
      </c>
      <c r="AQ4205">
        <v>709.09395648304201</v>
      </c>
      <c r="AR4205">
        <v>497.97077833181402</v>
      </c>
      <c r="AS4205">
        <v>141.26043932710701</v>
      </c>
      <c r="AT4205">
        <v>5.0893039311552197</v>
      </c>
      <c r="AU4205">
        <v>4.9337773875087603</v>
      </c>
      <c r="AV4205">
        <v>131.23735800844301</v>
      </c>
      <c r="AW4205">
        <v>534.32132237643305</v>
      </c>
      <c r="AX4205">
        <v>43.856989106931103</v>
      </c>
      <c r="AY4205">
        <v>91.053511315761099</v>
      </c>
      <c r="AZ4205">
        <v>399.41082195374003</v>
      </c>
      <c r="BA4205">
        <v>1963.4902400365499</v>
      </c>
      <c r="BB4205">
        <v>299.84390659278699</v>
      </c>
      <c r="BC4205">
        <v>1560.52556337019</v>
      </c>
      <c r="BD4205">
        <v>103.120770073567</v>
      </c>
      <c r="BE4205">
        <v>138.91534135435199</v>
      </c>
      <c r="BF4205">
        <v>17.0619853668498</v>
      </c>
      <c r="BG4205">
        <v>90.942486783715196</v>
      </c>
      <c r="BH4205">
        <v>30.910869203786699</v>
      </c>
      <c r="BI4205">
        <v>253.84583414858099</v>
      </c>
      <c r="BJ4205">
        <v>22.364476637306598</v>
      </c>
      <c r="BK4205">
        <v>177.15830463598601</v>
      </c>
      <c r="BL4205">
        <v>54.323052875288397</v>
      </c>
      <c r="BM4205">
        <v>369.13884723529202</v>
      </c>
      <c r="BN4205">
        <v>24.289916081224899</v>
      </c>
      <c r="BO4205">
        <v>273.63484461478203</v>
      </c>
      <c r="BP4205">
        <v>71.214086539285702</v>
      </c>
      <c r="BQ4205">
        <v>593.37661959660602</v>
      </c>
      <c r="BR4205">
        <v>66.652155832122304</v>
      </c>
      <c r="BS4205">
        <v>355.09926976973702</v>
      </c>
      <c r="BT4205">
        <v>171.62519399474701</v>
      </c>
      <c r="BU4205">
        <v>2926.9672669522402</v>
      </c>
      <c r="BV4205">
        <v>1794.17192783567</v>
      </c>
      <c r="BW4205">
        <v>599.31179234909996</v>
      </c>
      <c r="BX4205">
        <v>533.48354676747499</v>
      </c>
      <c r="BY4205">
        <v>5872.7022810759299</v>
      </c>
      <c r="BZ4205">
        <v>2607.3666637196902</v>
      </c>
      <c r="CA4205">
        <v>2826.7101592645599</v>
      </c>
      <c r="CB4205">
        <v>438.62545809167699</v>
      </c>
      <c r="CC4205">
        <v>165219</v>
      </c>
      <c r="CD4205">
        <v>164207</v>
      </c>
      <c r="CE4205">
        <v>164207</v>
      </c>
      <c r="CF4205">
        <v>87850.045736963395</v>
      </c>
      <c r="CG4205">
        <v>94254.580670131807</v>
      </c>
      <c r="CH4205">
        <v>160927.08337773601</v>
      </c>
    </row>
    <row r="4206" spans="1:86" x14ac:dyDescent="0.2">
      <c r="A4206" t="s">
        <v>171</v>
      </c>
      <c r="B4206">
        <v>2016</v>
      </c>
      <c r="C4206" t="s">
        <v>18</v>
      </c>
      <c r="D4206" t="s">
        <v>4562</v>
      </c>
      <c r="E4206">
        <v>685.19688735318005</v>
      </c>
      <c r="F4206">
        <v>241.23235295958699</v>
      </c>
      <c r="G4206">
        <v>212.57731353832199</v>
      </c>
      <c r="H4206">
        <v>231.38722085527101</v>
      </c>
      <c r="I4206">
        <v>627.20166012186996</v>
      </c>
      <c r="J4206">
        <v>237.61634586333099</v>
      </c>
      <c r="K4206">
        <v>209.45731975164799</v>
      </c>
      <c r="L4206">
        <v>180.12799450688999</v>
      </c>
      <c r="M4206">
        <v>258.92808461965399</v>
      </c>
      <c r="N4206">
        <v>171.75860351370901</v>
      </c>
      <c r="O4206">
        <v>44.5941742344895</v>
      </c>
      <c r="P4206">
        <v>42.5753068714547</v>
      </c>
      <c r="Q4206">
        <v>746.80181757647699</v>
      </c>
      <c r="R4206">
        <v>1287.6306550847701</v>
      </c>
      <c r="S4206">
        <v>2034.4324726612499</v>
      </c>
      <c r="T4206">
        <v>2719.6293600144299</v>
      </c>
      <c r="U4206">
        <v>617.22818642573702</v>
      </c>
      <c r="V4206">
        <v>1064.2206745068199</v>
      </c>
      <c r="W4206">
        <v>1681.4488609325599</v>
      </c>
      <c r="X4206">
        <v>2308.6505210544301</v>
      </c>
      <c r="Y4206">
        <v>1124.03630204816</v>
      </c>
      <c r="Z4206">
        <v>30.032906152361399</v>
      </c>
      <c r="AA4206">
        <v>5.9433799448718796</v>
      </c>
      <c r="AB4206">
        <v>1088.0600159509299</v>
      </c>
      <c r="AC4206">
        <v>64.811757026012799</v>
      </c>
      <c r="AD4206">
        <v>9.6147128941178792</v>
      </c>
      <c r="AE4206">
        <v>9.9711721075580808</v>
      </c>
      <c r="AF4206">
        <v>45.225872024336603</v>
      </c>
      <c r="AG4206">
        <v>7722.2168756605397</v>
      </c>
      <c r="AH4206">
        <v>7722.2168756605397</v>
      </c>
      <c r="AI4206">
        <v>1389.77774242592</v>
      </c>
      <c r="AJ4206">
        <v>1389.77774242592</v>
      </c>
      <c r="AK4206">
        <v>1433.3687407507</v>
      </c>
      <c r="AL4206">
        <v>1433.3687407507</v>
      </c>
      <c r="AM4206">
        <v>10545.363358837199</v>
      </c>
      <c r="AN4206">
        <v>10545.363358837199</v>
      </c>
      <c r="AO4206">
        <v>1570.29524160134</v>
      </c>
      <c r="AP4206">
        <v>208.65564135120999</v>
      </c>
      <c r="AQ4206">
        <v>716.25154432293004</v>
      </c>
      <c r="AR4206">
        <v>645.38805592719302</v>
      </c>
      <c r="AS4206">
        <v>154.421628449271</v>
      </c>
      <c r="AT4206">
        <v>5.3918406526808997</v>
      </c>
      <c r="AU4206">
        <v>5.6400134435554001</v>
      </c>
      <c r="AV4206">
        <v>143.38977435303499</v>
      </c>
      <c r="AW4206">
        <v>1067.5472805362899</v>
      </c>
      <c r="AX4206">
        <v>45.492660874188502</v>
      </c>
      <c r="AY4206">
        <v>88.700801927143402</v>
      </c>
      <c r="AZ4206">
        <v>933.35381773496204</v>
      </c>
      <c r="BA4206">
        <v>2002.31104706214</v>
      </c>
      <c r="BB4206">
        <v>325.79743513483601</v>
      </c>
      <c r="BC4206">
        <v>1564.35872111554</v>
      </c>
      <c r="BD4206">
        <v>112.154890811759</v>
      </c>
      <c r="BE4206">
        <v>142.54214798415799</v>
      </c>
      <c r="BF4206">
        <v>18.450524765677599</v>
      </c>
      <c r="BG4206">
        <v>88.141541417371798</v>
      </c>
      <c r="BH4206">
        <v>35.950081801109</v>
      </c>
      <c r="BI4206">
        <v>258.839555605258</v>
      </c>
      <c r="BJ4206">
        <v>24.113479017802899</v>
      </c>
      <c r="BK4206">
        <v>170.850329043828</v>
      </c>
      <c r="BL4206">
        <v>63.875747543626503</v>
      </c>
      <c r="BM4206">
        <v>372.89610560354902</v>
      </c>
      <c r="BN4206">
        <v>26.517903068496299</v>
      </c>
      <c r="BO4206">
        <v>263.058217239611</v>
      </c>
      <c r="BP4206">
        <v>83.319985295441299</v>
      </c>
      <c r="BQ4206">
        <v>659.53463287446903</v>
      </c>
      <c r="BR4206">
        <v>74.350172221275102</v>
      </c>
      <c r="BS4206">
        <v>364.816659179309</v>
      </c>
      <c r="BT4206">
        <v>220.36780147388501</v>
      </c>
      <c r="BU4206">
        <v>2793.90168356301</v>
      </c>
      <c r="BV4206">
        <v>1804.04588070713</v>
      </c>
      <c r="BW4206">
        <v>605.34477729088997</v>
      </c>
      <c r="BX4206">
        <v>384.51102556499899</v>
      </c>
      <c r="BY4206">
        <v>6467.4868310103202</v>
      </c>
      <c r="BZ4206">
        <v>2993.6596098042701</v>
      </c>
      <c r="CA4206">
        <v>2872.3272445304001</v>
      </c>
      <c r="CB4206">
        <v>601.49997667565106</v>
      </c>
      <c r="CC4206">
        <v>214473</v>
      </c>
      <c r="CD4206">
        <v>214072</v>
      </c>
      <c r="CE4206">
        <v>214072</v>
      </c>
      <c r="CF4206">
        <v>89257.177120400695</v>
      </c>
      <c r="CG4206">
        <v>81889.148446342195</v>
      </c>
      <c r="CH4206">
        <v>135339.738506936</v>
      </c>
    </row>
    <row r="4207" spans="1:86" x14ac:dyDescent="0.2">
      <c r="A4207" t="s">
        <v>171</v>
      </c>
      <c r="B4207">
        <v>2016</v>
      </c>
      <c r="C4207" t="s">
        <v>19</v>
      </c>
      <c r="D4207" t="s">
        <v>4563</v>
      </c>
      <c r="E4207">
        <v>40.679147065180601</v>
      </c>
      <c r="F4207">
        <v>12.1994370562225</v>
      </c>
      <c r="G4207">
        <v>19.718106036754101</v>
      </c>
      <c r="H4207">
        <v>8.7616039722040302</v>
      </c>
      <c r="I4207">
        <v>37.133167609865602</v>
      </c>
      <c r="J4207">
        <v>11.911196082711101</v>
      </c>
      <c r="K4207">
        <v>19.4252038195688</v>
      </c>
      <c r="L4207">
        <v>5.7967677075855804</v>
      </c>
      <c r="M4207">
        <v>22.5619400623156</v>
      </c>
      <c r="N4207">
        <v>14.3058715781474</v>
      </c>
      <c r="O4207">
        <v>4.6406705784489004</v>
      </c>
      <c r="P4207">
        <v>3.6153979057193499</v>
      </c>
      <c r="Q4207">
        <v>-8.4267830079439996</v>
      </c>
      <c r="R4207">
        <v>135.25332484669599</v>
      </c>
      <c r="S4207">
        <v>126.82654183875199</v>
      </c>
      <c r="T4207">
        <v>167.505688903932</v>
      </c>
      <c r="U4207">
        <v>-6.8680786635373199</v>
      </c>
      <c r="V4207">
        <v>110.235480571454</v>
      </c>
      <c r="W4207">
        <v>103.367401907917</v>
      </c>
      <c r="X4207">
        <v>140.50056951778299</v>
      </c>
      <c r="Y4207">
        <v>60.3030993279801</v>
      </c>
      <c r="Z4207">
        <v>2.1902789564272598</v>
      </c>
      <c r="AA4207">
        <v>0.69862642883312398</v>
      </c>
      <c r="AB4207">
        <v>57.414193942719599</v>
      </c>
      <c r="AC4207">
        <v>4.3380449959199403</v>
      </c>
      <c r="AD4207">
        <v>0.78350335436483998</v>
      </c>
      <c r="AE4207">
        <v>0.92428374652492395</v>
      </c>
      <c r="AF4207">
        <v>2.6302578950301601</v>
      </c>
      <c r="AG4207">
        <v>643.14679549907305</v>
      </c>
      <c r="AH4207">
        <v>643.14679549907305</v>
      </c>
      <c r="AI4207">
        <v>36.290920890893602</v>
      </c>
      <c r="AJ4207">
        <v>36.290920890893602</v>
      </c>
      <c r="AK4207">
        <v>65.589057144395497</v>
      </c>
      <c r="AL4207">
        <v>65.589057144395497</v>
      </c>
      <c r="AM4207">
        <v>745.02677353436195</v>
      </c>
      <c r="AN4207">
        <v>745.02677353436195</v>
      </c>
      <c r="AO4207">
        <v>97.907717998366806</v>
      </c>
      <c r="AP4207">
        <v>13.2198693653503</v>
      </c>
      <c r="AQ4207">
        <v>66.686552507793905</v>
      </c>
      <c r="AR4207">
        <v>18.001296125222598</v>
      </c>
      <c r="AS4207">
        <v>9.3495375285306803</v>
      </c>
      <c r="AT4207">
        <v>0.38674583689714198</v>
      </c>
      <c r="AU4207">
        <v>0.45910206581065199</v>
      </c>
      <c r="AV4207">
        <v>8.5036896258228793</v>
      </c>
      <c r="AW4207">
        <v>51.144825339769604</v>
      </c>
      <c r="AX4207">
        <v>3.5082652426346401</v>
      </c>
      <c r="AY4207">
        <v>8.6796157329683705</v>
      </c>
      <c r="AZ4207">
        <v>38.956944364166503</v>
      </c>
      <c r="BA4207">
        <v>173.94947248497101</v>
      </c>
      <c r="BB4207">
        <v>20.300888038425601</v>
      </c>
      <c r="BC4207">
        <v>148.358880344478</v>
      </c>
      <c r="BD4207">
        <v>5.28970410206687</v>
      </c>
      <c r="BE4207">
        <v>11.8934708923979</v>
      </c>
      <c r="BF4207">
        <v>1.8138644234872701</v>
      </c>
      <c r="BG4207">
        <v>8.4726967119013903</v>
      </c>
      <c r="BH4207">
        <v>1.6069097570092099</v>
      </c>
      <c r="BI4207">
        <v>22.034662160917499</v>
      </c>
      <c r="BJ4207">
        <v>2.2104558723813801</v>
      </c>
      <c r="BK4207">
        <v>16.7107474964176</v>
      </c>
      <c r="BL4207">
        <v>3.1134587921185899</v>
      </c>
      <c r="BM4207">
        <v>32.848329074171303</v>
      </c>
      <c r="BN4207">
        <v>2.2951359465987999</v>
      </c>
      <c r="BO4207">
        <v>25.947789638999701</v>
      </c>
      <c r="BP4207">
        <v>4.6054034885728399</v>
      </c>
      <c r="BQ4207">
        <v>45.9385916007707</v>
      </c>
      <c r="BR4207">
        <v>6.6613536927959798</v>
      </c>
      <c r="BS4207">
        <v>32.679964016548801</v>
      </c>
      <c r="BT4207">
        <v>6.5972738914258997</v>
      </c>
      <c r="BU4207">
        <v>247.07949921601801</v>
      </c>
      <c r="BV4207">
        <v>150.183948541517</v>
      </c>
      <c r="BW4207">
        <v>63.723488692758004</v>
      </c>
      <c r="BX4207">
        <v>33.172061981743902</v>
      </c>
      <c r="BY4207">
        <v>427.01165676216402</v>
      </c>
      <c r="BZ4207">
        <v>146.81664980355501</v>
      </c>
      <c r="CA4207">
        <v>266.82648941557801</v>
      </c>
      <c r="CB4207">
        <v>13.368517543030199</v>
      </c>
      <c r="CC4207">
        <v>14827</v>
      </c>
      <c r="CD4207">
        <v>14559</v>
      </c>
      <c r="CE4207">
        <v>14559</v>
      </c>
      <c r="CF4207">
        <v>10046.173255087</v>
      </c>
      <c r="CG4207">
        <v>8605.1773069128103</v>
      </c>
      <c r="CH4207">
        <v>15020.9557912783</v>
      </c>
    </row>
    <row r="4208" spans="1:86" x14ac:dyDescent="0.2">
      <c r="A4208" t="s">
        <v>171</v>
      </c>
      <c r="B4208">
        <v>2016</v>
      </c>
      <c r="C4208" t="s">
        <v>20</v>
      </c>
      <c r="D4208" t="s">
        <v>4564</v>
      </c>
      <c r="E4208">
        <v>146.36427900723299</v>
      </c>
      <c r="F4208">
        <v>47.427332710096501</v>
      </c>
      <c r="G4208">
        <v>62.380002646691899</v>
      </c>
      <c r="H4208">
        <v>36.556943650444602</v>
      </c>
      <c r="I4208">
        <v>132.027887576598</v>
      </c>
      <c r="J4208">
        <v>45.520976109355502</v>
      </c>
      <c r="K4208">
        <v>61.506893206721401</v>
      </c>
      <c r="L4208">
        <v>25.0000182605209</v>
      </c>
      <c r="M4208">
        <v>154.18745795372499</v>
      </c>
      <c r="N4208">
        <v>98.713656990370794</v>
      </c>
      <c r="O4208">
        <v>14.287254115462501</v>
      </c>
      <c r="P4208">
        <v>41.186546847891599</v>
      </c>
      <c r="Q4208">
        <v>165.05486538657499</v>
      </c>
      <c r="R4208">
        <v>232.72585401368499</v>
      </c>
      <c r="S4208">
        <v>397.78071940026001</v>
      </c>
      <c r="T4208">
        <v>544.14499840749295</v>
      </c>
      <c r="U4208">
        <v>148.065247147734</v>
      </c>
      <c r="V4208">
        <v>208.77064733292301</v>
      </c>
      <c r="W4208">
        <v>356.83589448065698</v>
      </c>
      <c r="X4208">
        <v>488.86378205725498</v>
      </c>
      <c r="Y4208">
        <v>241.32606273764699</v>
      </c>
      <c r="Z4208">
        <v>13.3604054846504</v>
      </c>
      <c r="AA4208">
        <v>1.97386277808832</v>
      </c>
      <c r="AB4208">
        <v>225.99179447490701</v>
      </c>
      <c r="AC4208">
        <v>19.8865667655297</v>
      </c>
      <c r="AD4208">
        <v>5.2763304148478403</v>
      </c>
      <c r="AE4208">
        <v>2.7643049346250299</v>
      </c>
      <c r="AF4208">
        <v>11.8459314160568</v>
      </c>
      <c r="AG4208">
        <v>1971.7394290642101</v>
      </c>
      <c r="AH4208">
        <v>1971.7394290642101</v>
      </c>
      <c r="AI4208">
        <v>187.32263246659599</v>
      </c>
      <c r="AJ4208">
        <v>187.32263246659599</v>
      </c>
      <c r="AK4208">
        <v>214.681927694401</v>
      </c>
      <c r="AL4208">
        <v>214.681927694401</v>
      </c>
      <c r="AM4208">
        <v>2373.74398922521</v>
      </c>
      <c r="AN4208">
        <v>2373.74398922521</v>
      </c>
      <c r="AO4208">
        <v>440.72168354731201</v>
      </c>
      <c r="AP4208">
        <v>64.225957943805895</v>
      </c>
      <c r="AQ4208">
        <v>262.39484655855802</v>
      </c>
      <c r="AR4208">
        <v>114.100879044948</v>
      </c>
      <c r="AS4208">
        <v>40.552812212873903</v>
      </c>
      <c r="AT4208">
        <v>1.85085098444924</v>
      </c>
      <c r="AU4208">
        <v>2.0113163981634501</v>
      </c>
      <c r="AV4208">
        <v>36.690644830261199</v>
      </c>
      <c r="AW4208">
        <v>168.401497786644</v>
      </c>
      <c r="AX4208">
        <v>22.330016550776602</v>
      </c>
      <c r="AY4208">
        <v>37.125706397808003</v>
      </c>
      <c r="AZ4208">
        <v>108.94577483805899</v>
      </c>
      <c r="BA4208">
        <v>540.10722736670505</v>
      </c>
      <c r="BB4208">
        <v>103.83853911689199</v>
      </c>
      <c r="BC4208">
        <v>396.60826502263097</v>
      </c>
      <c r="BD4208">
        <v>39.660423227181496</v>
      </c>
      <c r="BE4208">
        <v>40.938944832847604</v>
      </c>
      <c r="BF4208">
        <v>7.8301349523686703</v>
      </c>
      <c r="BG4208">
        <v>24.116645422029901</v>
      </c>
      <c r="BH4208">
        <v>8.9921644584490803</v>
      </c>
      <c r="BI4208">
        <v>76.568998291869704</v>
      </c>
      <c r="BJ4208">
        <v>10.3998779364606</v>
      </c>
      <c r="BK4208">
        <v>51.276154108655199</v>
      </c>
      <c r="BL4208">
        <v>14.8929662467539</v>
      </c>
      <c r="BM4208">
        <v>116.023374442074</v>
      </c>
      <c r="BN4208">
        <v>10.9771930992667</v>
      </c>
      <c r="BO4208">
        <v>82.267467795434399</v>
      </c>
      <c r="BP4208">
        <v>22.778713547372998</v>
      </c>
      <c r="BQ4208">
        <v>135.17612762552699</v>
      </c>
      <c r="BR4208">
        <v>22.731630854961999</v>
      </c>
      <c r="BS4208">
        <v>73.198307124155207</v>
      </c>
      <c r="BT4208">
        <v>39.246189646409803</v>
      </c>
      <c r="BU4208">
        <v>1608.0467582516501</v>
      </c>
      <c r="BV4208">
        <v>1035.9292995691901</v>
      </c>
      <c r="BW4208">
        <v>192.19324320680599</v>
      </c>
      <c r="BX4208">
        <v>379.924215475658</v>
      </c>
      <c r="BY4208">
        <v>1489.8662342185601</v>
      </c>
      <c r="BZ4208">
        <v>568.83989071735596</v>
      </c>
      <c r="CA4208">
        <v>846.81900228864902</v>
      </c>
      <c r="CB4208">
        <v>74.207341212559001</v>
      </c>
      <c r="CC4208">
        <v>35957</v>
      </c>
      <c r="CD4208">
        <v>35764</v>
      </c>
      <c r="CE4208">
        <v>35764</v>
      </c>
      <c r="CF4208">
        <v>20024.679429596599</v>
      </c>
      <c r="CG4208">
        <v>24772.607749874998</v>
      </c>
      <c r="CH4208">
        <v>42575.875526579999</v>
      </c>
    </row>
    <row r="4209" spans="1:86" x14ac:dyDescent="0.2">
      <c r="A4209" t="s">
        <v>171</v>
      </c>
      <c r="B4209">
        <v>2016</v>
      </c>
      <c r="C4209" t="s">
        <v>21</v>
      </c>
      <c r="D4209" t="s">
        <v>4565</v>
      </c>
      <c r="E4209">
        <v>15.179777326546001</v>
      </c>
      <c r="F4209">
        <v>3.9130402648109799</v>
      </c>
      <c r="G4209">
        <v>7.0670813941654096</v>
      </c>
      <c r="H4209">
        <v>4.1996556675695897</v>
      </c>
      <c r="I4209">
        <v>13.959240819792701</v>
      </c>
      <c r="J4209">
        <v>3.8413015328014399</v>
      </c>
      <c r="K4209">
        <v>6.9688419031927404</v>
      </c>
      <c r="L4209">
        <v>3.1490973837984599</v>
      </c>
      <c r="M4209">
        <v>6.2591811223593004</v>
      </c>
      <c r="N4209">
        <v>3.46612391345794</v>
      </c>
      <c r="O4209">
        <v>1.80939165673816</v>
      </c>
      <c r="P4209">
        <v>0.98366555216319196</v>
      </c>
      <c r="Q4209">
        <v>0</v>
      </c>
      <c r="R4209">
        <v>49.402676793831098</v>
      </c>
      <c r="S4209">
        <v>49.402676793831098</v>
      </c>
      <c r="T4209">
        <v>64.582454120377093</v>
      </c>
      <c r="U4209">
        <v>0</v>
      </c>
      <c r="V4209">
        <v>43.636749275018303</v>
      </c>
      <c r="W4209">
        <v>43.636749275018303</v>
      </c>
      <c r="X4209">
        <v>57.595990094810901</v>
      </c>
      <c r="Y4209">
        <v>20.297725712611001</v>
      </c>
      <c r="Z4209">
        <v>0.55167704722589395</v>
      </c>
      <c r="AA4209">
        <v>0.20183753174312599</v>
      </c>
      <c r="AB4209">
        <v>19.544211133641902</v>
      </c>
      <c r="AC4209">
        <v>1.2419052622244999</v>
      </c>
      <c r="AD4209">
        <v>0.19445236855331899</v>
      </c>
      <c r="AE4209">
        <v>0.31273004254724501</v>
      </c>
      <c r="AF4209">
        <v>0.73472285112393398</v>
      </c>
      <c r="AG4209">
        <v>251.72754403202899</v>
      </c>
      <c r="AH4209">
        <v>251.72754403202899</v>
      </c>
      <c r="AI4209">
        <v>50.0635246468646</v>
      </c>
      <c r="AJ4209">
        <v>50.0635246468646</v>
      </c>
      <c r="AK4209">
        <v>40.861379035439903</v>
      </c>
      <c r="AL4209">
        <v>40.861379035439903</v>
      </c>
      <c r="AM4209">
        <v>342.65244771433299</v>
      </c>
      <c r="AN4209">
        <v>342.65244771433299</v>
      </c>
      <c r="AO4209">
        <v>46.8385653933003</v>
      </c>
      <c r="AP4209">
        <v>3.5666906073382001</v>
      </c>
      <c r="AQ4209">
        <v>23.167456320960301</v>
      </c>
      <c r="AR4209">
        <v>20.1044184650017</v>
      </c>
      <c r="AS4209">
        <v>2.7272956722366102</v>
      </c>
      <c r="AT4209">
        <v>0.10226117860798201</v>
      </c>
      <c r="AU4209">
        <v>0.19342912749612001</v>
      </c>
      <c r="AV4209">
        <v>2.4316053661325001</v>
      </c>
      <c r="AW4209">
        <v>14.3288126629822</v>
      </c>
      <c r="AX4209">
        <v>0.88054191047430597</v>
      </c>
      <c r="AY4209">
        <v>2.93270584467892</v>
      </c>
      <c r="AZ4209">
        <v>10.515564907829001</v>
      </c>
      <c r="BA4209">
        <v>51.803643053106398</v>
      </c>
      <c r="BB4209">
        <v>6.1527659327231996</v>
      </c>
      <c r="BC4209">
        <v>43.415930040895397</v>
      </c>
      <c r="BD4209">
        <v>2.2349470794877702</v>
      </c>
      <c r="BE4209">
        <v>3.9230554556906601</v>
      </c>
      <c r="BF4209">
        <v>0.35730918154134</v>
      </c>
      <c r="BG4209">
        <v>2.6418735962572302</v>
      </c>
      <c r="BH4209">
        <v>0.92387267789207905</v>
      </c>
      <c r="BI4209">
        <v>8.0537387879314704</v>
      </c>
      <c r="BJ4209">
        <v>0.46881013787956399</v>
      </c>
      <c r="BK4209">
        <v>6.0328219043729501</v>
      </c>
      <c r="BL4209">
        <v>1.5521067456789599</v>
      </c>
      <c r="BM4209">
        <v>12.505055715400299</v>
      </c>
      <c r="BN4209">
        <v>0.50592517019484096</v>
      </c>
      <c r="BO4209">
        <v>9.9389975190570006</v>
      </c>
      <c r="BP4209">
        <v>2.0601330261483999</v>
      </c>
      <c r="BQ4209">
        <v>15.0478110742896</v>
      </c>
      <c r="BR4209">
        <v>1.3492331583452299</v>
      </c>
      <c r="BS4209">
        <v>6.9221398423337401</v>
      </c>
      <c r="BT4209">
        <v>6.7764380736106604</v>
      </c>
      <c r="BU4209">
        <v>69.748608889267402</v>
      </c>
      <c r="BV4209">
        <v>36.412611251224803</v>
      </c>
      <c r="BW4209">
        <v>24.4031069137549</v>
      </c>
      <c r="BX4209">
        <v>8.9328907242877005</v>
      </c>
      <c r="BY4209">
        <v>153.00951828113</v>
      </c>
      <c r="BZ4209">
        <v>48.762019511390399</v>
      </c>
      <c r="CA4209">
        <v>96.156733469405694</v>
      </c>
      <c r="CB4209">
        <v>8.0907653003336808</v>
      </c>
      <c r="CC4209">
        <v>2386</v>
      </c>
      <c r="CD4209">
        <v>2336</v>
      </c>
      <c r="CE4209">
        <v>2336</v>
      </c>
      <c r="CF4209">
        <v>1702.20363519426</v>
      </c>
      <c r="CG4209">
        <v>2217.4024424310301</v>
      </c>
      <c r="CH4209">
        <v>3888.66570379922</v>
      </c>
    </row>
    <row r="4210" spans="1:86" x14ac:dyDescent="0.2">
      <c r="A4210" t="s">
        <v>171</v>
      </c>
      <c r="B4210">
        <v>2016</v>
      </c>
      <c r="C4210" t="s">
        <v>22</v>
      </c>
      <c r="D4210" t="s">
        <v>4566</v>
      </c>
      <c r="E4210">
        <v>395.15643816819198</v>
      </c>
      <c r="F4210">
        <v>370.36565868717503</v>
      </c>
      <c r="G4210">
        <v>11.1817208630398</v>
      </c>
      <c r="H4210">
        <v>13.609058617977</v>
      </c>
      <c r="I4210">
        <v>370.77479615924602</v>
      </c>
      <c r="J4210">
        <v>355.09557116553202</v>
      </c>
      <c r="K4210">
        <v>11.0293539362368</v>
      </c>
      <c r="L4210">
        <v>4.6498710574762896</v>
      </c>
      <c r="M4210">
        <v>892.95734369594095</v>
      </c>
      <c r="N4210">
        <v>849.37719500003197</v>
      </c>
      <c r="O4210">
        <v>2.5242366071835498</v>
      </c>
      <c r="P4210">
        <v>41.055912088724298</v>
      </c>
      <c r="Q4210">
        <v>0</v>
      </c>
      <c r="R4210">
        <v>196.78629837259101</v>
      </c>
      <c r="S4210">
        <v>196.78629837259101</v>
      </c>
      <c r="T4210">
        <v>591.94273654078302</v>
      </c>
      <c r="U4210">
        <v>0</v>
      </c>
      <c r="V4210">
        <v>177.019649121691</v>
      </c>
      <c r="W4210">
        <v>177.019649121691</v>
      </c>
      <c r="X4210">
        <v>547.794445280937</v>
      </c>
      <c r="Y4210">
        <v>322.69320045936502</v>
      </c>
      <c r="Z4210">
        <v>100.180564544597</v>
      </c>
      <c r="AA4210">
        <v>0.37580606627624502</v>
      </c>
      <c r="AB4210">
        <v>222.136829848491</v>
      </c>
      <c r="AC4210">
        <v>48.047666060347503</v>
      </c>
      <c r="AD4210">
        <v>42.837494657810602</v>
      </c>
      <c r="AE4210">
        <v>0.479771057537069</v>
      </c>
      <c r="AF4210">
        <v>4.7304003449998104</v>
      </c>
      <c r="AG4210">
        <v>526.46961612768303</v>
      </c>
      <c r="AH4210">
        <v>526.46961612768303</v>
      </c>
      <c r="AI4210">
        <v>8.5864405525125296</v>
      </c>
      <c r="AJ4210">
        <v>8.5864405525125296</v>
      </c>
      <c r="AK4210">
        <v>1461.51110075678</v>
      </c>
      <c r="AL4210">
        <v>1461.51110075678</v>
      </c>
      <c r="AM4210">
        <v>1996.5671574369701</v>
      </c>
      <c r="AN4210">
        <v>1996.5671574369701</v>
      </c>
      <c r="AO4210">
        <v>425.744593223533</v>
      </c>
      <c r="AP4210">
        <v>331.41871346134599</v>
      </c>
      <c r="AQ4210">
        <v>55.843845464643799</v>
      </c>
      <c r="AR4210">
        <v>38.482034297543102</v>
      </c>
      <c r="AS4210">
        <v>30.197622707204101</v>
      </c>
      <c r="AT4210">
        <v>16.6211318374082</v>
      </c>
      <c r="AU4210">
        <v>0.38395654298187798</v>
      </c>
      <c r="AV4210">
        <v>13.1925343268141</v>
      </c>
      <c r="AW4210">
        <v>254.75367256669</v>
      </c>
      <c r="AX4210">
        <v>169.59415877529301</v>
      </c>
      <c r="AY4210">
        <v>7.8549571923196897</v>
      </c>
      <c r="AZ4210">
        <v>77.304556599076804</v>
      </c>
      <c r="BA4210">
        <v>771.705372137317</v>
      </c>
      <c r="BB4210">
        <v>671.23040508036604</v>
      </c>
      <c r="BC4210">
        <v>73.191672652219395</v>
      </c>
      <c r="BD4210">
        <v>27.2832944047327</v>
      </c>
      <c r="BE4210">
        <v>54.394272213467602</v>
      </c>
      <c r="BF4210">
        <v>44.9368085801771</v>
      </c>
      <c r="BG4210">
        <v>4.51780983588948</v>
      </c>
      <c r="BH4210">
        <v>4.9396537974010304</v>
      </c>
      <c r="BI4210">
        <v>81.975705055285601</v>
      </c>
      <c r="BJ4210">
        <v>65.062504477561603</v>
      </c>
      <c r="BK4210">
        <v>9.6183969248536396</v>
      </c>
      <c r="BL4210">
        <v>7.2948036528703897</v>
      </c>
      <c r="BM4210">
        <v>91.154647645882605</v>
      </c>
      <c r="BN4210">
        <v>65.968909244917398</v>
      </c>
      <c r="BO4210">
        <v>15.419318585824</v>
      </c>
      <c r="BP4210">
        <v>9.7664198151412194</v>
      </c>
      <c r="BQ4210">
        <v>163.88786365066301</v>
      </c>
      <c r="BR4210">
        <v>136.27855044971301</v>
      </c>
      <c r="BS4210">
        <v>15.016342536241901</v>
      </c>
      <c r="BT4210">
        <v>12.592970664708201</v>
      </c>
      <c r="BU4210">
        <v>9347.4363667734506</v>
      </c>
      <c r="BV4210">
        <v>8901.9730674218499</v>
      </c>
      <c r="BW4210">
        <v>34.159294883431897</v>
      </c>
      <c r="BX4210">
        <v>411.30400446817401</v>
      </c>
      <c r="BY4210">
        <v>3529.9819910245201</v>
      </c>
      <c r="BZ4210">
        <v>3333.0002591258399</v>
      </c>
      <c r="CA4210">
        <v>151.63692828606699</v>
      </c>
      <c r="CB4210">
        <v>45.344803612603798</v>
      </c>
      <c r="CC4210">
        <v>7212</v>
      </c>
      <c r="CD4210">
        <v>5500</v>
      </c>
      <c r="CE4210">
        <v>5500</v>
      </c>
      <c r="CF4210">
        <v>6025.7970159346496</v>
      </c>
      <c r="CG4210">
        <v>3683.5833805062698</v>
      </c>
      <c r="CH4210">
        <v>6318.6705301332104</v>
      </c>
    </row>
    <row r="4211" spans="1:86" x14ac:dyDescent="0.2">
      <c r="A4211" t="s">
        <v>171</v>
      </c>
      <c r="B4211">
        <v>2016</v>
      </c>
      <c r="C4211" t="s">
        <v>78</v>
      </c>
      <c r="D4211" t="s">
        <v>4567</v>
      </c>
      <c r="E4211">
        <v>148.80411570506899</v>
      </c>
      <c r="F4211">
        <v>24.7201870389645</v>
      </c>
      <c r="G4211">
        <v>19.6338242278044</v>
      </c>
      <c r="H4211">
        <v>104.4501044383</v>
      </c>
      <c r="I4211">
        <v>54.137462314373003</v>
      </c>
      <c r="J4211">
        <v>23.7354251986234</v>
      </c>
      <c r="K4211">
        <v>19.3589191607952</v>
      </c>
      <c r="L4211">
        <v>11.043117954954401</v>
      </c>
      <c r="M4211">
        <v>70.835743173330798</v>
      </c>
      <c r="N4211">
        <v>54.197617186502001</v>
      </c>
      <c r="O4211">
        <v>4.6850137919072301</v>
      </c>
      <c r="P4211">
        <v>11.9531121949215</v>
      </c>
      <c r="Q4211">
        <v>421.43666750977098</v>
      </c>
      <c r="R4211">
        <v>364.84488892561302</v>
      </c>
      <c r="S4211">
        <v>786.281556435384</v>
      </c>
      <c r="T4211">
        <v>935.08567214045297</v>
      </c>
      <c r="U4211">
        <v>195.83988436375</v>
      </c>
      <c r="V4211">
        <v>169.560143682708</v>
      </c>
      <c r="W4211">
        <v>365.40002804645798</v>
      </c>
      <c r="X4211">
        <v>419.53749036083099</v>
      </c>
      <c r="Y4211">
        <v>3098.9738424113898</v>
      </c>
      <c r="Z4211">
        <v>7.2897987217482596</v>
      </c>
      <c r="AA4211">
        <v>0.55373453965595498</v>
      </c>
      <c r="AB4211">
        <v>3091.1303091499899</v>
      </c>
      <c r="AC4211">
        <v>25.493615842139398</v>
      </c>
      <c r="AD4211">
        <v>2.69300963858187</v>
      </c>
      <c r="AE4211">
        <v>0.87604598495901498</v>
      </c>
      <c r="AF4211">
        <v>21.924560218598501</v>
      </c>
      <c r="AG4211">
        <v>9386.7349666585105</v>
      </c>
      <c r="AH4211">
        <v>9386.7349666585105</v>
      </c>
      <c r="AI4211">
        <v>30.8531116035015</v>
      </c>
      <c r="AJ4211">
        <v>30.8531116035015</v>
      </c>
      <c r="AK4211">
        <v>176.59686853088499</v>
      </c>
      <c r="AL4211">
        <v>176.59686853088499</v>
      </c>
      <c r="AM4211">
        <v>9594.1849467929005</v>
      </c>
      <c r="AN4211">
        <v>9594.1849467929005</v>
      </c>
      <c r="AO4211">
        <v>137.77510403115301</v>
      </c>
      <c r="AP4211">
        <v>35.430283257977997</v>
      </c>
      <c r="AQ4211">
        <v>70.919915311779107</v>
      </c>
      <c r="AR4211">
        <v>31.4249054613955</v>
      </c>
      <c r="AS4211">
        <v>90.247459974237401</v>
      </c>
      <c r="AT4211">
        <v>1.09010354148526</v>
      </c>
      <c r="AU4211">
        <v>1.0799729438143599</v>
      </c>
      <c r="AV4211">
        <v>88.077383488937699</v>
      </c>
      <c r="AW4211">
        <v>124.48063423639</v>
      </c>
      <c r="AX4211">
        <v>11.8476683238741</v>
      </c>
      <c r="AY4211">
        <v>9.7783944471274005</v>
      </c>
      <c r="AZ4211">
        <v>102.85457146538801</v>
      </c>
      <c r="BA4211">
        <v>164.439154056527</v>
      </c>
      <c r="BB4211">
        <v>49.764039828923401</v>
      </c>
      <c r="BC4211">
        <v>94.009964172850403</v>
      </c>
      <c r="BD4211">
        <v>20.665150054753202</v>
      </c>
      <c r="BE4211">
        <v>12.769558949378901</v>
      </c>
      <c r="BF4211">
        <v>3.6171290154194198</v>
      </c>
      <c r="BG4211">
        <v>5.4423813989175303</v>
      </c>
      <c r="BH4211">
        <v>3.7100485350419201</v>
      </c>
      <c r="BI4211">
        <v>26.509772448944702</v>
      </c>
      <c r="BJ4211">
        <v>4.9820043310265198</v>
      </c>
      <c r="BK4211">
        <v>14.383291180699</v>
      </c>
      <c r="BL4211">
        <v>7.1444769372192001</v>
      </c>
      <c r="BM4211">
        <v>38.969425385042001</v>
      </c>
      <c r="BN4211">
        <v>5.1370146898746896</v>
      </c>
      <c r="BO4211">
        <v>24.771246267162201</v>
      </c>
      <c r="BP4211">
        <v>9.0611644280050605</v>
      </c>
      <c r="BQ4211">
        <v>29.9271467430227</v>
      </c>
      <c r="BR4211">
        <v>10.2889311963722</v>
      </c>
      <c r="BS4211">
        <v>12.9321504135293</v>
      </c>
      <c r="BT4211">
        <v>6.7060651331212098</v>
      </c>
      <c r="BU4211">
        <v>678.785884677848</v>
      </c>
      <c r="BV4211">
        <v>568.20056346905699</v>
      </c>
      <c r="BW4211">
        <v>62.912160231730397</v>
      </c>
      <c r="BX4211">
        <v>47.673160977061599</v>
      </c>
      <c r="BY4211">
        <v>538.23072659263596</v>
      </c>
      <c r="BZ4211">
        <v>249.96057227661601</v>
      </c>
      <c r="CA4211">
        <v>266.94913490326599</v>
      </c>
      <c r="CB4211">
        <v>21.321019412753699</v>
      </c>
      <c r="CC4211">
        <v>9261</v>
      </c>
      <c r="CD4211">
        <v>9595</v>
      </c>
      <c r="CE4211">
        <v>9595</v>
      </c>
      <c r="CF4211">
        <v>2805.5842319797198</v>
      </c>
      <c r="CG4211">
        <v>3544.3436122391799</v>
      </c>
      <c r="CH4211">
        <v>5736.29330034548</v>
      </c>
    </row>
    <row r="4212" spans="1:86" x14ac:dyDescent="0.2">
      <c r="A4212" t="s">
        <v>171</v>
      </c>
      <c r="B4212">
        <v>2016</v>
      </c>
      <c r="C4212" t="s">
        <v>23</v>
      </c>
      <c r="D4212" t="s">
        <v>4568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  <c r="BE4212">
        <v>0</v>
      </c>
      <c r="BF4212">
        <v>0</v>
      </c>
      <c r="BG4212">
        <v>0</v>
      </c>
      <c r="BH4212">
        <v>0</v>
      </c>
      <c r="BI4212">
        <v>0</v>
      </c>
      <c r="BJ4212">
        <v>0</v>
      </c>
      <c r="BK4212">
        <v>0</v>
      </c>
      <c r="BL4212">
        <v>0</v>
      </c>
      <c r="BM4212">
        <v>0</v>
      </c>
      <c r="BN4212">
        <v>0</v>
      </c>
      <c r="BO4212">
        <v>0</v>
      </c>
      <c r="BP4212">
        <v>0</v>
      </c>
      <c r="BQ4212">
        <v>0</v>
      </c>
      <c r="BR4212">
        <v>0</v>
      </c>
      <c r="BS4212">
        <v>0</v>
      </c>
      <c r="BT4212">
        <v>0</v>
      </c>
      <c r="BU4212">
        <v>0</v>
      </c>
      <c r="BV4212">
        <v>0</v>
      </c>
      <c r="BW4212">
        <v>0</v>
      </c>
      <c r="BX4212">
        <v>0</v>
      </c>
      <c r="BY4212">
        <v>0</v>
      </c>
      <c r="BZ4212">
        <v>0</v>
      </c>
      <c r="CA4212">
        <v>0</v>
      </c>
      <c r="CB4212">
        <v>0</v>
      </c>
      <c r="CC4212">
        <v>0</v>
      </c>
      <c r="CD4212">
        <v>0</v>
      </c>
      <c r="CE4212">
        <v>0</v>
      </c>
      <c r="CF4212">
        <v>0</v>
      </c>
      <c r="CG4212">
        <v>0</v>
      </c>
      <c r="CH4212">
        <v>0</v>
      </c>
    </row>
    <row r="4213" spans="1:86" x14ac:dyDescent="0.2">
      <c r="A4213" t="s">
        <v>171</v>
      </c>
      <c r="B4213">
        <v>2016</v>
      </c>
      <c r="C4213" t="s">
        <v>24</v>
      </c>
      <c r="D4213" t="s">
        <v>4569</v>
      </c>
      <c r="E4213">
        <v>1133.3335586534199</v>
      </c>
      <c r="F4213">
        <v>234.63693164849201</v>
      </c>
      <c r="G4213">
        <v>620.57137918108594</v>
      </c>
      <c r="H4213">
        <v>278.12524782383701</v>
      </c>
      <c r="I4213">
        <v>929.668995344726</v>
      </c>
      <c r="J4213">
        <v>228.93598395121199</v>
      </c>
      <c r="K4213">
        <v>612.31471760811098</v>
      </c>
      <c r="L4213">
        <v>88.418293785404302</v>
      </c>
      <c r="M4213">
        <v>508.27932566979501</v>
      </c>
      <c r="N4213">
        <v>263.98115606967798</v>
      </c>
      <c r="O4213">
        <v>141.608870721225</v>
      </c>
      <c r="P4213">
        <v>102.689298878893</v>
      </c>
      <c r="Q4213">
        <v>0</v>
      </c>
      <c r="R4213">
        <v>257.37393207461901</v>
      </c>
      <c r="S4213">
        <v>257.37393207461901</v>
      </c>
      <c r="T4213">
        <v>1390.7074907280401</v>
      </c>
      <c r="U4213">
        <v>0</v>
      </c>
      <c r="V4213">
        <v>247.04708053044399</v>
      </c>
      <c r="W4213">
        <v>247.04708053044399</v>
      </c>
      <c r="X4213">
        <v>1176.71607587517</v>
      </c>
      <c r="Y4213">
        <v>2930.6707119983098</v>
      </c>
      <c r="Z4213">
        <v>56.833826589130197</v>
      </c>
      <c r="AA4213">
        <v>16.1754953845637</v>
      </c>
      <c r="AB4213">
        <v>2857.6613900246002</v>
      </c>
      <c r="AC4213">
        <v>240.41463789228999</v>
      </c>
      <c r="AD4213">
        <v>14.362758498494699</v>
      </c>
      <c r="AE4213">
        <v>26.349913383768001</v>
      </c>
      <c r="AF4213">
        <v>199.70196601002601</v>
      </c>
      <c r="AG4213">
        <v>57547.5489673626</v>
      </c>
      <c r="AH4213">
        <v>57547.5489673626</v>
      </c>
      <c r="AI4213">
        <v>426.45983291852298</v>
      </c>
      <c r="AJ4213">
        <v>426.45983291852298</v>
      </c>
      <c r="AK4213">
        <v>782.92918097280597</v>
      </c>
      <c r="AL4213">
        <v>782.92918097280597</v>
      </c>
      <c r="AM4213">
        <v>58756.937981253897</v>
      </c>
      <c r="AN4213">
        <v>58756.937981253897</v>
      </c>
      <c r="AO4213">
        <v>2794.8480477074399</v>
      </c>
      <c r="AP4213">
        <v>514.69341400881694</v>
      </c>
      <c r="AQ4213">
        <v>2047.5523782508401</v>
      </c>
      <c r="AR4213">
        <v>232.602255447788</v>
      </c>
      <c r="AS4213">
        <v>774.99161183131196</v>
      </c>
      <c r="AT4213">
        <v>7.6629758079114598</v>
      </c>
      <c r="AU4213">
        <v>28.2117429082207</v>
      </c>
      <c r="AV4213">
        <v>739.11689311517898</v>
      </c>
      <c r="AW4213">
        <v>2540.22380348869</v>
      </c>
      <c r="AX4213">
        <v>82.830371188313094</v>
      </c>
      <c r="AY4213">
        <v>282.42416494299601</v>
      </c>
      <c r="AZ4213">
        <v>2174.96926735738</v>
      </c>
      <c r="BA4213">
        <v>4270.0341375705402</v>
      </c>
      <c r="BB4213">
        <v>368.38571153558502</v>
      </c>
      <c r="BC4213">
        <v>3624.83315652789</v>
      </c>
      <c r="BD4213">
        <v>276.81526950706098</v>
      </c>
      <c r="BE4213">
        <v>298.20369341880001</v>
      </c>
      <c r="BF4213">
        <v>34.282565619274898</v>
      </c>
      <c r="BG4213">
        <v>221.16561520086199</v>
      </c>
      <c r="BH4213">
        <v>42.755512598663202</v>
      </c>
      <c r="BI4213">
        <v>728.16207391752801</v>
      </c>
      <c r="BJ4213">
        <v>41.208135390702303</v>
      </c>
      <c r="BK4213">
        <v>569.37925545286896</v>
      </c>
      <c r="BL4213">
        <v>117.574683073957</v>
      </c>
      <c r="BM4213">
        <v>1173.0876210400299</v>
      </c>
      <c r="BN4213">
        <v>42.5558816668525</v>
      </c>
      <c r="BO4213">
        <v>971.44067393794205</v>
      </c>
      <c r="BP4213">
        <v>159.091065435231</v>
      </c>
      <c r="BQ4213">
        <v>847.419280111749</v>
      </c>
      <c r="BR4213">
        <v>78.082244975964798</v>
      </c>
      <c r="BS4213">
        <v>666.76651112962099</v>
      </c>
      <c r="BT4213">
        <v>102.57052400616401</v>
      </c>
      <c r="BU4213">
        <v>5626.9582273923997</v>
      </c>
      <c r="BV4213">
        <v>2780.7508690033101</v>
      </c>
      <c r="BW4213">
        <v>1905.8776393594801</v>
      </c>
      <c r="BX4213">
        <v>940.32971902962595</v>
      </c>
      <c r="BY4213">
        <v>11710.4466164472</v>
      </c>
      <c r="BZ4213">
        <v>3130.4854485959199</v>
      </c>
      <c r="CA4213">
        <v>8425.2475996138091</v>
      </c>
      <c r="CB4213">
        <v>154.71356823745899</v>
      </c>
      <c r="CC4213">
        <v>8949</v>
      </c>
      <c r="CD4213">
        <v>9232</v>
      </c>
      <c r="CE4213">
        <v>9232</v>
      </c>
      <c r="CF4213">
        <v>163040.98742504101</v>
      </c>
      <c r="CG4213">
        <v>201506.33848960701</v>
      </c>
      <c r="CH4213">
        <v>348643.11401359498</v>
      </c>
    </row>
    <row r="4214" spans="1:86" x14ac:dyDescent="0.2">
      <c r="A4214" t="s">
        <v>171</v>
      </c>
      <c r="B4214">
        <v>2016</v>
      </c>
      <c r="C4214" t="s">
        <v>25</v>
      </c>
      <c r="D4214" t="s">
        <v>4570</v>
      </c>
      <c r="E4214">
        <v>49.363702946097099</v>
      </c>
      <c r="F4214">
        <v>4.9644344855817701</v>
      </c>
      <c r="G4214">
        <v>39.457631991829601</v>
      </c>
      <c r="H4214">
        <v>4.9416364686856697</v>
      </c>
      <c r="I4214">
        <v>46.510165329971002</v>
      </c>
      <c r="J4214">
        <v>4.8793300420508299</v>
      </c>
      <c r="K4214">
        <v>38.750634521132298</v>
      </c>
      <c r="L4214">
        <v>2.88020076678785</v>
      </c>
      <c r="M4214">
        <v>19.4263241245324</v>
      </c>
      <c r="N4214">
        <v>3.8301222691329699</v>
      </c>
      <c r="O4214">
        <v>14.637097198951899</v>
      </c>
      <c r="P4214">
        <v>0.95910465644751797</v>
      </c>
      <c r="Q4214">
        <v>0</v>
      </c>
      <c r="R4214">
        <v>716.20151411577103</v>
      </c>
      <c r="S4214">
        <v>716.20151411577103</v>
      </c>
      <c r="T4214">
        <v>765.565217061868</v>
      </c>
      <c r="U4214">
        <v>0</v>
      </c>
      <c r="V4214">
        <v>679.08651192345701</v>
      </c>
      <c r="W4214">
        <v>679.08651192345701</v>
      </c>
      <c r="X4214">
        <v>725.59667725342797</v>
      </c>
      <c r="Y4214">
        <v>38.753892485086098</v>
      </c>
      <c r="Z4214">
        <v>0.78123869094201304</v>
      </c>
      <c r="AA4214">
        <v>1.4730727720529999</v>
      </c>
      <c r="AB4214">
        <v>36.499581022091</v>
      </c>
      <c r="AC4214">
        <v>4.5233809003913201</v>
      </c>
      <c r="AD4214">
        <v>0.22004522234021101</v>
      </c>
      <c r="AE4214">
        <v>2.2488948033423899</v>
      </c>
      <c r="AF4214">
        <v>2.05444087470869</v>
      </c>
      <c r="AG4214">
        <v>525.41389452843896</v>
      </c>
      <c r="AH4214">
        <v>525.41389452843896</v>
      </c>
      <c r="AI4214">
        <v>2.9328600916087901</v>
      </c>
      <c r="AJ4214">
        <v>2.9328600916087901</v>
      </c>
      <c r="AK4214">
        <v>8.3745260263993195</v>
      </c>
      <c r="AL4214">
        <v>8.3745260263993195</v>
      </c>
      <c r="AM4214">
        <v>536.72128064644698</v>
      </c>
      <c r="AN4214">
        <v>536.72128064644698</v>
      </c>
      <c r="AO4214">
        <v>90.775790245309196</v>
      </c>
      <c r="AP4214">
        <v>6.4754903004471398</v>
      </c>
      <c r="AQ4214">
        <v>82.318320312889696</v>
      </c>
      <c r="AR4214">
        <v>1.9819796319724701</v>
      </c>
      <c r="AS4214">
        <v>8.5478922164923095</v>
      </c>
      <c r="AT4214">
        <v>0.15443244281124699</v>
      </c>
      <c r="AU4214">
        <v>0.56997701472620999</v>
      </c>
      <c r="AV4214">
        <v>7.8234827589548503</v>
      </c>
      <c r="AW4214">
        <v>67.841866324733701</v>
      </c>
      <c r="AX4214">
        <v>1.1687139513404099</v>
      </c>
      <c r="AY4214">
        <v>6.8338020438550302</v>
      </c>
      <c r="AZ4214">
        <v>59.8393503295381</v>
      </c>
      <c r="BA4214">
        <v>195.51808728601199</v>
      </c>
      <c r="BB4214">
        <v>7.4944133331996499</v>
      </c>
      <c r="BC4214">
        <v>185.21543357865099</v>
      </c>
      <c r="BD4214">
        <v>2.80824037416079</v>
      </c>
      <c r="BE4214">
        <v>9.3303419668883603</v>
      </c>
      <c r="BF4214">
        <v>0.505115224789909</v>
      </c>
      <c r="BG4214">
        <v>7.7435615280351797</v>
      </c>
      <c r="BH4214">
        <v>1.0816652140632801</v>
      </c>
      <c r="BI4214">
        <v>26.069372114234699</v>
      </c>
      <c r="BJ4214">
        <v>0.62211311212123899</v>
      </c>
      <c r="BK4214">
        <v>23.513363592693601</v>
      </c>
      <c r="BL4214">
        <v>1.9338954094198</v>
      </c>
      <c r="BM4214">
        <v>45.160327986565498</v>
      </c>
      <c r="BN4214">
        <v>0.65109808555716597</v>
      </c>
      <c r="BO4214">
        <v>42.066647513493201</v>
      </c>
      <c r="BP4214">
        <v>2.4425823875150301</v>
      </c>
      <c r="BQ4214">
        <v>11.648733416475601</v>
      </c>
      <c r="BR4214">
        <v>1.35134910150989</v>
      </c>
      <c r="BS4214">
        <v>8.5520194552858602</v>
      </c>
      <c r="BT4214">
        <v>1.7453648596798601</v>
      </c>
      <c r="BU4214">
        <v>254.47648040823</v>
      </c>
      <c r="BV4214">
        <v>40.269955122906303</v>
      </c>
      <c r="BW4214">
        <v>205.53349031999801</v>
      </c>
      <c r="BX4214">
        <v>8.6730349653256305</v>
      </c>
      <c r="BY4214">
        <v>607.01344380864896</v>
      </c>
      <c r="BZ4214">
        <v>64.887618803000905</v>
      </c>
      <c r="CA4214">
        <v>540.58425224530197</v>
      </c>
      <c r="CB4214">
        <v>1.54157276034473</v>
      </c>
      <c r="CC4214">
        <v>2737</v>
      </c>
      <c r="CD4214">
        <v>2738</v>
      </c>
      <c r="CE4214">
        <v>2738</v>
      </c>
      <c r="CF4214">
        <v>2103.5552504939301</v>
      </c>
      <c r="CG4214">
        <v>2820.3782093187301</v>
      </c>
      <c r="CH4214">
        <v>4857.2456558860204</v>
      </c>
    </row>
    <row r="4215" spans="1:86" x14ac:dyDescent="0.2">
      <c r="A4215" t="s">
        <v>171</v>
      </c>
      <c r="B4215">
        <v>2016</v>
      </c>
      <c r="C4215" t="s">
        <v>26</v>
      </c>
      <c r="D4215" t="s">
        <v>4571</v>
      </c>
      <c r="E4215">
        <v>4885.5487746899698</v>
      </c>
      <c r="F4215">
        <v>46.163315567236303</v>
      </c>
      <c r="G4215">
        <v>4805.8274176272798</v>
      </c>
      <c r="H4215">
        <v>33.558041495440001</v>
      </c>
      <c r="I4215">
        <v>4791.6496142514698</v>
      </c>
      <c r="J4215">
        <v>45.514136992485902</v>
      </c>
      <c r="K4215">
        <v>4727.69799830584</v>
      </c>
      <c r="L4215">
        <v>18.437478953142101</v>
      </c>
      <c r="M4215">
        <v>47.1743545043743</v>
      </c>
      <c r="N4215">
        <v>23.248845401215299</v>
      </c>
      <c r="O4215">
        <v>15.2862668369711</v>
      </c>
      <c r="P4215">
        <v>8.6392422661879191</v>
      </c>
      <c r="Q4215">
        <v>3068.5052749008501</v>
      </c>
      <c r="R4215">
        <v>3133.1423719469499</v>
      </c>
      <c r="S4215">
        <v>6201.6476468478004</v>
      </c>
      <c r="T4215">
        <v>11087.196421537799</v>
      </c>
      <c r="U4215">
        <v>3028.5995396131898</v>
      </c>
      <c r="V4215">
        <v>3092.39603491564</v>
      </c>
      <c r="W4215">
        <v>6120.9955745288298</v>
      </c>
      <c r="X4215">
        <v>10912.6451887803</v>
      </c>
      <c r="Y4215">
        <v>383.64440532649297</v>
      </c>
      <c r="Z4215">
        <v>5.3381455403614204</v>
      </c>
      <c r="AA4215">
        <v>31.177614903132</v>
      </c>
      <c r="AB4215">
        <v>347.12864488299903</v>
      </c>
      <c r="AC4215">
        <v>276.75422315904098</v>
      </c>
      <c r="AD4215">
        <v>1.7306205914139701</v>
      </c>
      <c r="AE4215">
        <v>259.56368774787802</v>
      </c>
      <c r="AF4215">
        <v>15.4599148197481</v>
      </c>
      <c r="AG4215">
        <v>1711.82691559926</v>
      </c>
      <c r="AH4215">
        <v>1711.82691559926</v>
      </c>
      <c r="AI4215">
        <v>48.2339115023901</v>
      </c>
      <c r="AJ4215">
        <v>48.2339115023901</v>
      </c>
      <c r="AK4215">
        <v>75.275308191756295</v>
      </c>
      <c r="AL4215">
        <v>75.275308191756295</v>
      </c>
      <c r="AM4215">
        <v>1835.3361352934101</v>
      </c>
      <c r="AN4215">
        <v>1835.3361352934101</v>
      </c>
      <c r="AO4215">
        <v>5340.6452398711599</v>
      </c>
      <c r="AP4215">
        <v>49.222446721746003</v>
      </c>
      <c r="AQ4215">
        <v>5265.00628465301</v>
      </c>
      <c r="AR4215">
        <v>26.4165084963984</v>
      </c>
      <c r="AS4215">
        <v>90.730844230117796</v>
      </c>
      <c r="AT4215">
        <v>1.17357614755855</v>
      </c>
      <c r="AU4215">
        <v>31.787093690844198</v>
      </c>
      <c r="AV4215">
        <v>57.770174391715102</v>
      </c>
      <c r="AW4215">
        <v>1642.71659408455</v>
      </c>
      <c r="AX4215">
        <v>8.6853029180086505</v>
      </c>
      <c r="AY4215">
        <v>1472.91754639238</v>
      </c>
      <c r="AZ4215">
        <v>161.113744774168</v>
      </c>
      <c r="BA4215">
        <v>83631.862137821896</v>
      </c>
      <c r="BB4215">
        <v>49.632437867258602</v>
      </c>
      <c r="BC4215">
        <v>83560.473698604299</v>
      </c>
      <c r="BD4215">
        <v>21.756001349853801</v>
      </c>
      <c r="BE4215">
        <v>4473.8752183825</v>
      </c>
      <c r="BF4215">
        <v>4.3139058699211299</v>
      </c>
      <c r="BG4215">
        <v>4462.78588124203</v>
      </c>
      <c r="BH4215">
        <v>6.7754312705506097</v>
      </c>
      <c r="BI4215">
        <v>4965.4830749507</v>
      </c>
      <c r="BJ4215">
        <v>4.96241338460118</v>
      </c>
      <c r="BK4215">
        <v>4947.8531595615405</v>
      </c>
      <c r="BL4215">
        <v>12.667502004559999</v>
      </c>
      <c r="BM4215">
        <v>4994.6190377697603</v>
      </c>
      <c r="BN4215">
        <v>5.0950579389861401</v>
      </c>
      <c r="BO4215">
        <v>4973.5850543361903</v>
      </c>
      <c r="BP4215">
        <v>15.9389254945792</v>
      </c>
      <c r="BQ4215">
        <v>34784.557506351397</v>
      </c>
      <c r="BR4215">
        <v>12.9515022707211</v>
      </c>
      <c r="BS4215">
        <v>34756.087324196298</v>
      </c>
      <c r="BT4215">
        <v>15.518679884329501</v>
      </c>
      <c r="BU4215">
        <v>529.72036625269197</v>
      </c>
      <c r="BV4215">
        <v>244.47544573593299</v>
      </c>
      <c r="BW4215">
        <v>208.719446814376</v>
      </c>
      <c r="BX4215">
        <v>76.525473702384105</v>
      </c>
      <c r="BY4215">
        <v>62540.627417432101</v>
      </c>
      <c r="BZ4215">
        <v>616.28560322352303</v>
      </c>
      <c r="CA4215">
        <v>61906.3534951115</v>
      </c>
      <c r="CB4215">
        <v>17.988319096918801</v>
      </c>
      <c r="CC4215">
        <v>27887</v>
      </c>
      <c r="CD4215">
        <v>29519</v>
      </c>
      <c r="CE4215">
        <v>29519</v>
      </c>
      <c r="CF4215">
        <v>14440.5891558684</v>
      </c>
      <c r="CG4215">
        <v>19205.862982299099</v>
      </c>
      <c r="CH4215">
        <v>28618.411402163802</v>
      </c>
    </row>
    <row r="4216" spans="1:86" x14ac:dyDescent="0.2">
      <c r="A4216" t="s">
        <v>171</v>
      </c>
      <c r="B4216">
        <v>2016</v>
      </c>
      <c r="C4216" t="s">
        <v>27</v>
      </c>
      <c r="D4216" t="s">
        <v>4572</v>
      </c>
      <c r="E4216">
        <v>1413.73702157556</v>
      </c>
      <c r="F4216">
        <v>8.3896759108601309</v>
      </c>
      <c r="G4216">
        <v>1398.06867357284</v>
      </c>
      <c r="H4216">
        <v>7.2786720918606198</v>
      </c>
      <c r="I4216">
        <v>1389.7700418454699</v>
      </c>
      <c r="J4216">
        <v>8.1552217280559205</v>
      </c>
      <c r="K4216">
        <v>1378.5381844083399</v>
      </c>
      <c r="L4216">
        <v>3.0766357090790599</v>
      </c>
      <c r="M4216">
        <v>21.090720810423999</v>
      </c>
      <c r="N4216">
        <v>11.1400843384169</v>
      </c>
      <c r="O4216">
        <v>6.0578263411843203</v>
      </c>
      <c r="P4216">
        <v>3.89281013082278</v>
      </c>
      <c r="Q4216">
        <v>0</v>
      </c>
      <c r="R4216">
        <v>1114.64622353404</v>
      </c>
      <c r="S4216">
        <v>1114.64622353404</v>
      </c>
      <c r="T4216">
        <v>2528.3832451096</v>
      </c>
      <c r="U4216">
        <v>0</v>
      </c>
      <c r="V4216">
        <v>1077.05986502477</v>
      </c>
      <c r="W4216">
        <v>1077.05986502477</v>
      </c>
      <c r="X4216">
        <v>2466.8299068702399</v>
      </c>
      <c r="Y4216">
        <v>95.836562553163603</v>
      </c>
      <c r="Z4216">
        <v>2.2690522466132301</v>
      </c>
      <c r="AA4216">
        <v>15.3698113043286</v>
      </c>
      <c r="AB4216">
        <v>78.197699002221398</v>
      </c>
      <c r="AC4216">
        <v>70.144270646227895</v>
      </c>
      <c r="AD4216">
        <v>0.59640227060022599</v>
      </c>
      <c r="AE4216">
        <v>64.249140543280802</v>
      </c>
      <c r="AF4216">
        <v>5.2987278323467999</v>
      </c>
      <c r="AG4216">
        <v>639.79534381381598</v>
      </c>
      <c r="AH4216">
        <v>639.79534381381598</v>
      </c>
      <c r="AI4216">
        <v>5.5307098761467897</v>
      </c>
      <c r="AJ4216">
        <v>5.5307098761467897</v>
      </c>
      <c r="AK4216">
        <v>22.849688917205601</v>
      </c>
      <c r="AL4216">
        <v>22.849688917205601</v>
      </c>
      <c r="AM4216">
        <v>668.17574260716901</v>
      </c>
      <c r="AN4216">
        <v>668.17574260716901</v>
      </c>
      <c r="AO4216">
        <v>4726.7922592659397</v>
      </c>
      <c r="AP4216">
        <v>19.734909630670099</v>
      </c>
      <c r="AQ4216">
        <v>4701.5618440261796</v>
      </c>
      <c r="AR4216">
        <v>5.4955056090985099</v>
      </c>
      <c r="AS4216">
        <v>19.908170651776299</v>
      </c>
      <c r="AT4216">
        <v>0.30543422842326501</v>
      </c>
      <c r="AU4216">
        <v>0.59479245453284602</v>
      </c>
      <c r="AV4216">
        <v>19.0079439688202</v>
      </c>
      <c r="AW4216">
        <v>373.98684270334701</v>
      </c>
      <c r="AX4216">
        <v>3.3663569070700801</v>
      </c>
      <c r="AY4216">
        <v>322.92201104004698</v>
      </c>
      <c r="AZ4216">
        <v>47.698474756229203</v>
      </c>
      <c r="BA4216">
        <v>5227.1343871283398</v>
      </c>
      <c r="BB4216">
        <v>13.643056468402399</v>
      </c>
      <c r="BC4216">
        <v>5205.8279437880901</v>
      </c>
      <c r="BD4216">
        <v>7.6633868718502001</v>
      </c>
      <c r="BE4216">
        <v>105.651563186801</v>
      </c>
      <c r="BF4216">
        <v>1.35578755134407</v>
      </c>
      <c r="BG4216">
        <v>102.951686189759</v>
      </c>
      <c r="BH4216">
        <v>1.34408944569735</v>
      </c>
      <c r="BI4216">
        <v>118.451203085995</v>
      </c>
      <c r="BJ4216">
        <v>1.64472114476374</v>
      </c>
      <c r="BK4216">
        <v>113.48150535089</v>
      </c>
      <c r="BL4216">
        <v>3.3249765903411999</v>
      </c>
      <c r="BM4216">
        <v>131.23320251479899</v>
      </c>
      <c r="BN4216">
        <v>1.68882015461232</v>
      </c>
      <c r="BO4216">
        <v>125.13537009450501</v>
      </c>
      <c r="BP4216">
        <v>4.4090122656817403</v>
      </c>
      <c r="BQ4216">
        <v>497.23929271947998</v>
      </c>
      <c r="BR4216">
        <v>2.77725232306102</v>
      </c>
      <c r="BS4216">
        <v>491.67193343337902</v>
      </c>
      <c r="BT4216">
        <v>2.79010696304025</v>
      </c>
      <c r="BU4216">
        <v>235.65174767117199</v>
      </c>
      <c r="BV4216">
        <v>117.14795484720101</v>
      </c>
      <c r="BW4216">
        <v>82.655681866225606</v>
      </c>
      <c r="BX4216">
        <v>35.848110957745597</v>
      </c>
      <c r="BY4216">
        <v>19376.892986600698</v>
      </c>
      <c r="BZ4216">
        <v>100.774459074258</v>
      </c>
      <c r="CA4216">
        <v>19272.924805903502</v>
      </c>
      <c r="CB4216">
        <v>3.1937216229555898</v>
      </c>
      <c r="CC4216">
        <v>12533</v>
      </c>
      <c r="CD4216">
        <v>13089</v>
      </c>
      <c r="CE4216">
        <v>13089</v>
      </c>
      <c r="CF4216">
        <v>7089.5186941797701</v>
      </c>
      <c r="CG4216">
        <v>8019.5918499847203</v>
      </c>
      <c r="CH4216">
        <v>12364.458009047699</v>
      </c>
    </row>
    <row r="4217" spans="1:86" x14ac:dyDescent="0.2">
      <c r="A4217" t="s">
        <v>171</v>
      </c>
      <c r="B4217">
        <v>2016</v>
      </c>
      <c r="C4217" t="s">
        <v>28</v>
      </c>
      <c r="D4217" t="s">
        <v>4573</v>
      </c>
      <c r="E4217">
        <v>501.423146717897</v>
      </c>
      <c r="F4217">
        <v>54.878699732145499</v>
      </c>
      <c r="G4217">
        <v>404.36114475776799</v>
      </c>
      <c r="H4217">
        <v>42.183302227983297</v>
      </c>
      <c r="I4217">
        <v>475.18915515368798</v>
      </c>
      <c r="J4217">
        <v>53.611635311581303</v>
      </c>
      <c r="K4217">
        <v>397.66962049701499</v>
      </c>
      <c r="L4217">
        <v>23.907899345092002</v>
      </c>
      <c r="M4217">
        <v>173.71306130564699</v>
      </c>
      <c r="N4217">
        <v>60.959543742119102</v>
      </c>
      <c r="O4217">
        <v>93.273985798182096</v>
      </c>
      <c r="P4217">
        <v>19.479531765346401</v>
      </c>
      <c r="Q4217">
        <v>0</v>
      </c>
      <c r="R4217">
        <v>310.43882928863297</v>
      </c>
      <c r="S4217">
        <v>310.43882928863297</v>
      </c>
      <c r="T4217">
        <v>811.86197600653099</v>
      </c>
      <c r="U4217">
        <v>0</v>
      </c>
      <c r="V4217">
        <v>294.09167342279</v>
      </c>
      <c r="W4217">
        <v>294.09167342279</v>
      </c>
      <c r="X4217">
        <v>769.28082857647803</v>
      </c>
      <c r="Y4217">
        <v>366.43033209241003</v>
      </c>
      <c r="Z4217">
        <v>10.398919041777299</v>
      </c>
      <c r="AA4217">
        <v>9.8506086540070292</v>
      </c>
      <c r="AB4217">
        <v>346.18080439662498</v>
      </c>
      <c r="AC4217">
        <v>43.300384471372602</v>
      </c>
      <c r="AD4217">
        <v>3.3795014916767001</v>
      </c>
      <c r="AE4217">
        <v>21.6283860550461</v>
      </c>
      <c r="AF4217">
        <v>18.292496924649601</v>
      </c>
      <c r="AG4217">
        <v>4010.71385158659</v>
      </c>
      <c r="AH4217">
        <v>4010.71385158659</v>
      </c>
      <c r="AI4217">
        <v>34.347283258173199</v>
      </c>
      <c r="AJ4217">
        <v>34.347283258173199</v>
      </c>
      <c r="AK4217">
        <v>124.63281176653599</v>
      </c>
      <c r="AL4217">
        <v>124.63281176653599</v>
      </c>
      <c r="AM4217">
        <v>4169.6939466112999</v>
      </c>
      <c r="AN4217">
        <v>4169.6939466112999</v>
      </c>
      <c r="AO4217">
        <v>956.28993413270098</v>
      </c>
      <c r="AP4217">
        <v>74.089233587812103</v>
      </c>
      <c r="AQ4217">
        <v>851.51145210661105</v>
      </c>
      <c r="AR4217">
        <v>30.689248438280501</v>
      </c>
      <c r="AS4217">
        <v>65.809645861774101</v>
      </c>
      <c r="AT4217">
        <v>1.84036410464874</v>
      </c>
      <c r="AU4217">
        <v>4.4338319150064596</v>
      </c>
      <c r="AV4217">
        <v>59.535449842118801</v>
      </c>
      <c r="AW4217">
        <v>461.60562168133202</v>
      </c>
      <c r="AX4217">
        <v>16.2316013505577</v>
      </c>
      <c r="AY4217">
        <v>99.764259346639307</v>
      </c>
      <c r="AZ4217">
        <v>345.60976098413403</v>
      </c>
      <c r="BA4217">
        <v>3203.2069377982298</v>
      </c>
      <c r="BB4217">
        <v>97.397965393734495</v>
      </c>
      <c r="BC4217">
        <v>3075.7522694589802</v>
      </c>
      <c r="BD4217">
        <v>30.056702945499701</v>
      </c>
      <c r="BE4217">
        <v>170.424375295695</v>
      </c>
      <c r="BF4217">
        <v>6.3587745796206399</v>
      </c>
      <c r="BG4217">
        <v>152.44980685629599</v>
      </c>
      <c r="BH4217">
        <v>11.615793859779</v>
      </c>
      <c r="BI4217">
        <v>291.86887898458201</v>
      </c>
      <c r="BJ4217">
        <v>8.2206366892444898</v>
      </c>
      <c r="BK4217">
        <v>262.828831407503</v>
      </c>
      <c r="BL4217">
        <v>20.819410887834898</v>
      </c>
      <c r="BM4217">
        <v>418.961318727373</v>
      </c>
      <c r="BN4217">
        <v>8.6561504147418997</v>
      </c>
      <c r="BO4217">
        <v>381.34641685033699</v>
      </c>
      <c r="BP4217">
        <v>28.958751462293499</v>
      </c>
      <c r="BQ4217">
        <v>818.15835067760497</v>
      </c>
      <c r="BR4217">
        <v>17.546555729689299</v>
      </c>
      <c r="BS4217">
        <v>782.13999327399597</v>
      </c>
      <c r="BT4217">
        <v>18.471801673919401</v>
      </c>
      <c r="BU4217">
        <v>2100.1653401457302</v>
      </c>
      <c r="BV4217">
        <v>640.96012745224004</v>
      </c>
      <c r="BW4217">
        <v>1280.79371574027</v>
      </c>
      <c r="BX4217">
        <v>178.41149695322699</v>
      </c>
      <c r="BY4217">
        <v>6144.8780913599903</v>
      </c>
      <c r="BZ4217">
        <v>671.15205318248798</v>
      </c>
      <c r="CA4217">
        <v>5455.2301551800601</v>
      </c>
      <c r="CB4217">
        <v>18.4958829974418</v>
      </c>
      <c r="CC4217">
        <v>45285</v>
      </c>
      <c r="CD4217">
        <v>46505</v>
      </c>
      <c r="CE4217">
        <v>46505</v>
      </c>
      <c r="CF4217">
        <v>33223.913184190198</v>
      </c>
      <c r="CG4217">
        <v>37561.719864780898</v>
      </c>
      <c r="CH4217">
        <v>60355.211612561703</v>
      </c>
    </row>
    <row r="4218" spans="1:86" x14ac:dyDescent="0.2">
      <c r="A4218" t="s">
        <v>171</v>
      </c>
      <c r="B4218">
        <v>2016</v>
      </c>
      <c r="C4218" t="s">
        <v>29</v>
      </c>
      <c r="D4218" t="s">
        <v>4574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4.1075698120061501</v>
      </c>
      <c r="S4218">
        <v>4.1075698120061501</v>
      </c>
      <c r="T4218">
        <v>4.1075698120061501</v>
      </c>
      <c r="U4218">
        <v>0</v>
      </c>
      <c r="V4218">
        <v>3.2906916211953998</v>
      </c>
      <c r="W4218">
        <v>3.2906916211953998</v>
      </c>
      <c r="X4218">
        <v>3.2906916211953998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  <c r="BE4218">
        <v>0</v>
      </c>
      <c r="BF4218">
        <v>0</v>
      </c>
      <c r="BG4218">
        <v>0</v>
      </c>
      <c r="BH4218">
        <v>0</v>
      </c>
      <c r="BI4218">
        <v>0</v>
      </c>
      <c r="BJ4218">
        <v>0</v>
      </c>
      <c r="BK4218">
        <v>0</v>
      </c>
      <c r="BL4218">
        <v>0</v>
      </c>
      <c r="BM4218">
        <v>0</v>
      </c>
      <c r="BN4218">
        <v>0</v>
      </c>
      <c r="BO4218">
        <v>0</v>
      </c>
      <c r="BP4218">
        <v>0</v>
      </c>
      <c r="BQ4218">
        <v>0</v>
      </c>
      <c r="BR4218">
        <v>0</v>
      </c>
      <c r="BS4218">
        <v>0</v>
      </c>
      <c r="BT4218">
        <v>0</v>
      </c>
      <c r="BU4218">
        <v>0</v>
      </c>
      <c r="BV4218">
        <v>0</v>
      </c>
      <c r="BW4218">
        <v>0</v>
      </c>
      <c r="BX4218">
        <v>0</v>
      </c>
      <c r="BY4218">
        <v>0</v>
      </c>
      <c r="BZ4218">
        <v>0</v>
      </c>
      <c r="CA4218">
        <v>0</v>
      </c>
      <c r="CB4218">
        <v>0</v>
      </c>
      <c r="CC4218">
        <v>0</v>
      </c>
      <c r="CD4218">
        <v>0</v>
      </c>
      <c r="CE4218">
        <v>0</v>
      </c>
      <c r="CF4218">
        <v>0</v>
      </c>
      <c r="CG4218">
        <v>0</v>
      </c>
      <c r="CH4218">
        <v>0</v>
      </c>
    </row>
    <row r="4219" spans="1:86" x14ac:dyDescent="0.2">
      <c r="A4219" t="s">
        <v>171</v>
      </c>
      <c r="B4219">
        <v>2016</v>
      </c>
      <c r="C4219" t="s">
        <v>30</v>
      </c>
      <c r="D4219" t="s">
        <v>4575</v>
      </c>
      <c r="E4219">
        <v>100.72640355054</v>
      </c>
      <c r="F4219">
        <v>23.5121104489989</v>
      </c>
      <c r="G4219">
        <v>60.461363253894298</v>
      </c>
      <c r="H4219">
        <v>16.752929847646399</v>
      </c>
      <c r="I4219">
        <v>88.649185782730797</v>
      </c>
      <c r="J4219">
        <v>22.535156629692999</v>
      </c>
      <c r="K4219">
        <v>59.583249031472803</v>
      </c>
      <c r="L4219">
        <v>6.5307801215649297</v>
      </c>
      <c r="M4219">
        <v>125.709517737138</v>
      </c>
      <c r="N4219">
        <v>49.233817080670498</v>
      </c>
      <c r="O4219">
        <v>11.840625695586599</v>
      </c>
      <c r="P4219">
        <v>64.635074960880701</v>
      </c>
      <c r="Q4219">
        <v>1.5497301340454199</v>
      </c>
      <c r="R4219">
        <v>75.046174721217199</v>
      </c>
      <c r="S4219">
        <v>76.595904855262603</v>
      </c>
      <c r="T4219">
        <v>177.322308405802</v>
      </c>
      <c r="U4219">
        <v>1.4194912517359399</v>
      </c>
      <c r="V4219">
        <v>68.739315415474906</v>
      </c>
      <c r="W4219">
        <v>70.158806667210797</v>
      </c>
      <c r="X4219">
        <v>158.80799244994199</v>
      </c>
      <c r="Y4219">
        <v>232.15394337228901</v>
      </c>
      <c r="Z4219">
        <v>7.6064480319283803</v>
      </c>
      <c r="AA4219">
        <v>1.56190846222348</v>
      </c>
      <c r="AB4219">
        <v>222.98558687813599</v>
      </c>
      <c r="AC4219">
        <v>16.002745449518599</v>
      </c>
      <c r="AD4219">
        <v>2.64024368626729</v>
      </c>
      <c r="AE4219">
        <v>2.8156594324358601</v>
      </c>
      <c r="AF4219">
        <v>10.5468423308154</v>
      </c>
      <c r="AG4219">
        <v>1406.7929358650599</v>
      </c>
      <c r="AH4219">
        <v>1406.7929358650599</v>
      </c>
      <c r="AI4219">
        <v>20.188506047790401</v>
      </c>
      <c r="AJ4219">
        <v>20.188506047790401</v>
      </c>
      <c r="AK4219">
        <v>78.690977142307005</v>
      </c>
      <c r="AL4219">
        <v>78.690977142307005</v>
      </c>
      <c r="AM4219">
        <v>1505.6724190551599</v>
      </c>
      <c r="AN4219">
        <v>1505.6724190551599</v>
      </c>
      <c r="AO4219">
        <v>309.31271622654998</v>
      </c>
      <c r="AP4219">
        <v>49.302278629125198</v>
      </c>
      <c r="AQ4219">
        <v>195.15641769226099</v>
      </c>
      <c r="AR4219">
        <v>64.854019905164293</v>
      </c>
      <c r="AS4219">
        <v>41.685460543636196</v>
      </c>
      <c r="AT4219">
        <v>1.03166205926146</v>
      </c>
      <c r="AU4219">
        <v>1.74326711039432</v>
      </c>
      <c r="AV4219">
        <v>38.910531373980398</v>
      </c>
      <c r="AW4219">
        <v>200.73079489375999</v>
      </c>
      <c r="AX4219">
        <v>11.855524056863599</v>
      </c>
      <c r="AY4219">
        <v>24.442136383673802</v>
      </c>
      <c r="AZ4219">
        <v>164.433134453223</v>
      </c>
      <c r="BA4219">
        <v>554.85235665936705</v>
      </c>
      <c r="BB4219">
        <v>49.685201454304597</v>
      </c>
      <c r="BC4219">
        <v>455.48602421736899</v>
      </c>
      <c r="BD4219">
        <v>49.681130987691901</v>
      </c>
      <c r="BE4219">
        <v>37.862942139310903</v>
      </c>
      <c r="BF4219">
        <v>4.3353139476681903</v>
      </c>
      <c r="BG4219">
        <v>25.175144542312101</v>
      </c>
      <c r="BH4219">
        <v>8.3524836493305497</v>
      </c>
      <c r="BI4219">
        <v>68.389037009544793</v>
      </c>
      <c r="BJ4219">
        <v>5.5296299170401397</v>
      </c>
      <c r="BK4219">
        <v>49.491232162800401</v>
      </c>
      <c r="BL4219">
        <v>13.368174929704301</v>
      </c>
      <c r="BM4219">
        <v>98.374306813508795</v>
      </c>
      <c r="BN4219">
        <v>5.7034697835472796</v>
      </c>
      <c r="BO4219">
        <v>76.471620802588902</v>
      </c>
      <c r="BP4219">
        <v>16.199216227372499</v>
      </c>
      <c r="BQ4219">
        <v>150.267555652303</v>
      </c>
      <c r="BR4219">
        <v>12.877328512403</v>
      </c>
      <c r="BS4219">
        <v>116.756611689735</v>
      </c>
      <c r="BT4219">
        <v>20.633615450165198</v>
      </c>
      <c r="BU4219">
        <v>1280.5978751630701</v>
      </c>
      <c r="BV4219">
        <v>522.73041516540104</v>
      </c>
      <c r="BW4219">
        <v>161.27067378055901</v>
      </c>
      <c r="BX4219">
        <v>596.59678621710805</v>
      </c>
      <c r="BY4219">
        <v>1092.3549055292101</v>
      </c>
      <c r="BZ4219">
        <v>266.104546996593</v>
      </c>
      <c r="CA4219">
        <v>816.05390638194604</v>
      </c>
      <c r="CB4219">
        <v>10.196452150664699</v>
      </c>
      <c r="CC4219">
        <v>46907</v>
      </c>
      <c r="CD4219">
        <v>46822</v>
      </c>
      <c r="CE4219">
        <v>46822</v>
      </c>
      <c r="CF4219">
        <v>39771.592496232101</v>
      </c>
      <c r="CG4219">
        <v>28350.944309493199</v>
      </c>
      <c r="CH4219">
        <v>44690.425727252499</v>
      </c>
    </row>
    <row r="4220" spans="1:86" x14ac:dyDescent="0.2">
      <c r="A4220" t="s">
        <v>171</v>
      </c>
      <c r="B4220">
        <v>2016</v>
      </c>
      <c r="C4220" t="s">
        <v>31</v>
      </c>
      <c r="D4220" t="s">
        <v>4576</v>
      </c>
      <c r="E4220">
        <v>9.4178590899579699</v>
      </c>
      <c r="F4220">
        <v>2.5123627781184501</v>
      </c>
      <c r="G4220">
        <v>5.3930675772016601</v>
      </c>
      <c r="H4220">
        <v>1.51242873463785</v>
      </c>
      <c r="I4220">
        <v>8.2342711353645797</v>
      </c>
      <c r="J4220">
        <v>2.4248257082601499</v>
      </c>
      <c r="K4220">
        <v>5.3254381566791</v>
      </c>
      <c r="L4220">
        <v>0.48400727042533198</v>
      </c>
      <c r="M4220">
        <v>6.6671392737588304</v>
      </c>
      <c r="N4220">
        <v>4.4847438633964796</v>
      </c>
      <c r="O4220">
        <v>0.95696839841859704</v>
      </c>
      <c r="P4220">
        <v>1.22542701194375</v>
      </c>
      <c r="Q4220">
        <v>0.49713492538470999</v>
      </c>
      <c r="R4220">
        <v>24.2776461692556</v>
      </c>
      <c r="S4220">
        <v>24.7747810946403</v>
      </c>
      <c r="T4220">
        <v>34.192640184598297</v>
      </c>
      <c r="U4220">
        <v>0.43946419044236001</v>
      </c>
      <c r="V4220">
        <v>21.461288625742</v>
      </c>
      <c r="W4220">
        <v>21.900752816184401</v>
      </c>
      <c r="X4220">
        <v>30.135023951549002</v>
      </c>
      <c r="Y4220">
        <v>19.801189149235501</v>
      </c>
      <c r="Z4220">
        <v>0.692278063859042</v>
      </c>
      <c r="AA4220">
        <v>0.15501779433016399</v>
      </c>
      <c r="AB4220">
        <v>18.953893291046299</v>
      </c>
      <c r="AC4220">
        <v>1.6206285587501099</v>
      </c>
      <c r="AD4220">
        <v>0.23567153779135799</v>
      </c>
      <c r="AE4220">
        <v>0.21393951565206001</v>
      </c>
      <c r="AF4220">
        <v>1.17101750530669</v>
      </c>
      <c r="AG4220">
        <v>196.04588061496801</v>
      </c>
      <c r="AH4220">
        <v>196.04588061496801</v>
      </c>
      <c r="AI4220">
        <v>1.4185131409364899</v>
      </c>
      <c r="AJ4220">
        <v>1.4185131409364899</v>
      </c>
      <c r="AK4220">
        <v>8.1572310852197099</v>
      </c>
      <c r="AL4220">
        <v>8.1572310852197099</v>
      </c>
      <c r="AM4220">
        <v>205.621624841124</v>
      </c>
      <c r="AN4220">
        <v>205.621624841124</v>
      </c>
      <c r="AO4220">
        <v>27.311701023700699</v>
      </c>
      <c r="AP4220">
        <v>4.4016337188614303</v>
      </c>
      <c r="AQ4220">
        <v>21.368490886998998</v>
      </c>
      <c r="AR4220">
        <v>1.54157641784024</v>
      </c>
      <c r="AS4220">
        <v>3.4818265629053</v>
      </c>
      <c r="AT4220">
        <v>9.88919865199724E-2</v>
      </c>
      <c r="AU4220">
        <v>0.30073180225735702</v>
      </c>
      <c r="AV4220">
        <v>3.0822027741279698</v>
      </c>
      <c r="AW4220">
        <v>14.808481624720599</v>
      </c>
      <c r="AX4220">
        <v>1.0944505397270701</v>
      </c>
      <c r="AY4220">
        <v>2.7350398223439201</v>
      </c>
      <c r="AZ4220">
        <v>10.9789912626496</v>
      </c>
      <c r="BA4220">
        <v>38.673150290184502</v>
      </c>
      <c r="BB4220">
        <v>4.4056434064148098</v>
      </c>
      <c r="BC4220">
        <v>32.7307049557159</v>
      </c>
      <c r="BD4220">
        <v>1.5368019280537399</v>
      </c>
      <c r="BE4220">
        <v>2.61809099071569</v>
      </c>
      <c r="BF4220">
        <v>0.36492754269004801</v>
      </c>
      <c r="BG4220">
        <v>1.9822044671435799</v>
      </c>
      <c r="BH4220">
        <v>0.27095898088206799</v>
      </c>
      <c r="BI4220">
        <v>5.9658754840012396</v>
      </c>
      <c r="BJ4220">
        <v>0.47483978669968002</v>
      </c>
      <c r="BK4220">
        <v>4.8532197666921899</v>
      </c>
      <c r="BL4220">
        <v>0.63781593060937003</v>
      </c>
      <c r="BM4220">
        <v>9.5556846171830401</v>
      </c>
      <c r="BN4220">
        <v>0.486208136801415</v>
      </c>
      <c r="BO4220">
        <v>8.1451083412661003</v>
      </c>
      <c r="BP4220">
        <v>0.92436813911551596</v>
      </c>
      <c r="BQ4220">
        <v>8.5979072358312898</v>
      </c>
      <c r="BR4220">
        <v>0.93346450409145099</v>
      </c>
      <c r="BS4220">
        <v>7.0898532931875096</v>
      </c>
      <c r="BT4220">
        <v>0.57458943855233802</v>
      </c>
      <c r="BU4220">
        <v>71.2979483444078</v>
      </c>
      <c r="BV4220">
        <v>47.114729313657399</v>
      </c>
      <c r="BW4220">
        <v>12.911622227277199</v>
      </c>
      <c r="BX4220">
        <v>11.271596803473299</v>
      </c>
      <c r="BY4220">
        <v>101.45759699749399</v>
      </c>
      <c r="BZ4220">
        <v>27.461326509300299</v>
      </c>
      <c r="CA4220">
        <v>73.255500012215606</v>
      </c>
      <c r="CB4220">
        <v>0.74077047597822898</v>
      </c>
      <c r="CC4220">
        <v>3616</v>
      </c>
      <c r="CD4220">
        <v>3577</v>
      </c>
      <c r="CE4220">
        <v>3577</v>
      </c>
      <c r="CF4220">
        <v>2796.2786521276198</v>
      </c>
      <c r="CG4220">
        <v>3393.5109573023801</v>
      </c>
      <c r="CH4220">
        <v>5146.4800536671401</v>
      </c>
    </row>
    <row r="4221" spans="1:86" x14ac:dyDescent="0.2">
      <c r="A4221" t="s">
        <v>171</v>
      </c>
      <c r="B4221">
        <v>2016</v>
      </c>
      <c r="C4221" t="s">
        <v>32</v>
      </c>
      <c r="D4221" t="s">
        <v>4577</v>
      </c>
      <c r="E4221">
        <v>41.711474372040598</v>
      </c>
      <c r="F4221">
        <v>19.184307225074601</v>
      </c>
      <c r="G4221">
        <v>15.772552653736</v>
      </c>
      <c r="H4221">
        <v>6.7546144932299601</v>
      </c>
      <c r="I4221">
        <v>36.246769695367497</v>
      </c>
      <c r="J4221">
        <v>18.479869798153299</v>
      </c>
      <c r="K4221">
        <v>15.557280203351899</v>
      </c>
      <c r="L4221">
        <v>2.2096196938622801</v>
      </c>
      <c r="M4221">
        <v>45.944256965294599</v>
      </c>
      <c r="N4221">
        <v>37.459598833802303</v>
      </c>
      <c r="O4221">
        <v>2.8676322758063302</v>
      </c>
      <c r="P4221">
        <v>5.6170258556859798</v>
      </c>
      <c r="Q4221">
        <v>7.2076550751171196</v>
      </c>
      <c r="R4221">
        <v>67.777067324317699</v>
      </c>
      <c r="S4221">
        <v>74.984722399434801</v>
      </c>
      <c r="T4221">
        <v>116.696196771475</v>
      </c>
      <c r="U4221">
        <v>6.6355289194386202</v>
      </c>
      <c r="V4221">
        <v>62.397088320425901</v>
      </c>
      <c r="W4221">
        <v>69.032617239864507</v>
      </c>
      <c r="X4221">
        <v>105.279386935232</v>
      </c>
      <c r="Y4221">
        <v>102.37149485581701</v>
      </c>
      <c r="Z4221">
        <v>5.2164786610588703</v>
      </c>
      <c r="AA4221">
        <v>0.36242514509529</v>
      </c>
      <c r="AB4221">
        <v>96.792591049662505</v>
      </c>
      <c r="AC4221">
        <v>7.7955565706622698</v>
      </c>
      <c r="AD4221">
        <v>1.9262599342109401</v>
      </c>
      <c r="AE4221">
        <v>0.69198597904915304</v>
      </c>
      <c r="AF4221">
        <v>5.1773106574021597</v>
      </c>
      <c r="AG4221">
        <v>495.64052681673701</v>
      </c>
      <c r="AH4221">
        <v>495.64052681673701</v>
      </c>
      <c r="AI4221">
        <v>8.6895323489444607</v>
      </c>
      <c r="AJ4221">
        <v>8.6895323489444607</v>
      </c>
      <c r="AK4221">
        <v>78.036122128250994</v>
      </c>
      <c r="AL4221">
        <v>78.036122128250994</v>
      </c>
      <c r="AM4221">
        <v>582.36618129393298</v>
      </c>
      <c r="AN4221">
        <v>582.36618129393298</v>
      </c>
      <c r="AO4221">
        <v>89.8941034907579</v>
      </c>
      <c r="AP4221">
        <v>27.659528488320301</v>
      </c>
      <c r="AQ4221">
        <v>54.436678904472302</v>
      </c>
      <c r="AR4221">
        <v>7.7978960979653298</v>
      </c>
      <c r="AS4221">
        <v>19.689139293213401</v>
      </c>
      <c r="AT4221">
        <v>0.78694400141603504</v>
      </c>
      <c r="AU4221">
        <v>0.45431547599150701</v>
      </c>
      <c r="AV4221">
        <v>18.447879815805798</v>
      </c>
      <c r="AW4221">
        <v>54.146263085313201</v>
      </c>
      <c r="AX4221">
        <v>8.4247274656626203</v>
      </c>
      <c r="AY4221">
        <v>6.8466856116573602</v>
      </c>
      <c r="AZ4221">
        <v>38.874850007993203</v>
      </c>
      <c r="BA4221">
        <v>163.66016480882499</v>
      </c>
      <c r="BB4221">
        <v>33.269549341825901</v>
      </c>
      <c r="BC4221">
        <v>122.311123128815</v>
      </c>
      <c r="BD4221">
        <v>8.0794923381835702</v>
      </c>
      <c r="BE4221">
        <v>10.862278919301801</v>
      </c>
      <c r="BF4221">
        <v>2.5632080276829599</v>
      </c>
      <c r="BG4221">
        <v>7.00561188786972</v>
      </c>
      <c r="BH4221">
        <v>1.2934590037490801</v>
      </c>
      <c r="BI4221">
        <v>21.178693167551501</v>
      </c>
      <c r="BJ4221">
        <v>3.4667388077383401</v>
      </c>
      <c r="BK4221">
        <v>14.442330653096599</v>
      </c>
      <c r="BL4221">
        <v>3.26962370671664</v>
      </c>
      <c r="BM4221">
        <v>30.7055936205008</v>
      </c>
      <c r="BN4221">
        <v>3.5351092491596598</v>
      </c>
      <c r="BO4221">
        <v>22.764656253837899</v>
      </c>
      <c r="BP4221">
        <v>4.4058281175032601</v>
      </c>
      <c r="BQ4221">
        <v>40.938994427531398</v>
      </c>
      <c r="BR4221">
        <v>6.82367910746669</v>
      </c>
      <c r="BS4221">
        <v>31.286576073597899</v>
      </c>
      <c r="BT4221">
        <v>2.8287392464669199</v>
      </c>
      <c r="BU4221">
        <v>484.07192419244001</v>
      </c>
      <c r="BV4221">
        <v>393.09098350707501</v>
      </c>
      <c r="BW4221">
        <v>38.582134346688498</v>
      </c>
      <c r="BX4221">
        <v>52.398806338676799</v>
      </c>
      <c r="BY4221">
        <v>409.70180012730401</v>
      </c>
      <c r="BZ4221">
        <v>192.113569291674</v>
      </c>
      <c r="CA4221">
        <v>212.52591234891801</v>
      </c>
      <c r="CB4221">
        <v>5.06231848671134</v>
      </c>
      <c r="CC4221">
        <v>13364</v>
      </c>
      <c r="CD4221">
        <v>13525</v>
      </c>
      <c r="CE4221">
        <v>13525</v>
      </c>
      <c r="CF4221">
        <v>9368.7910658886194</v>
      </c>
      <c r="CG4221">
        <v>7475.4875418403199</v>
      </c>
      <c r="CH4221">
        <v>11400.8775023379</v>
      </c>
    </row>
    <row r="4222" spans="1:86" x14ac:dyDescent="0.2">
      <c r="A4222" t="s">
        <v>171</v>
      </c>
      <c r="B4222">
        <v>2016</v>
      </c>
      <c r="C4222" t="s">
        <v>33</v>
      </c>
      <c r="D4222" t="s">
        <v>4578</v>
      </c>
      <c r="E4222">
        <v>189.407311988961</v>
      </c>
      <c r="F4222">
        <v>51.648394568170602</v>
      </c>
      <c r="G4222">
        <v>101.99672995248299</v>
      </c>
      <c r="H4222">
        <v>35.7621874683078</v>
      </c>
      <c r="I4222">
        <v>166.16325127901001</v>
      </c>
      <c r="J4222">
        <v>50.041358581338898</v>
      </c>
      <c r="K4222">
        <v>100.613161007979</v>
      </c>
      <c r="L4222">
        <v>15.5087316896924</v>
      </c>
      <c r="M4222">
        <v>136.10821475731001</v>
      </c>
      <c r="N4222">
        <v>78.841385692841996</v>
      </c>
      <c r="O4222">
        <v>15.932890366471501</v>
      </c>
      <c r="P4222">
        <v>41.333938697996203</v>
      </c>
      <c r="Q4222">
        <v>0</v>
      </c>
      <c r="R4222">
        <v>483.59138008490999</v>
      </c>
      <c r="S4222">
        <v>483.59138008490999</v>
      </c>
      <c r="T4222">
        <v>672.99869207387201</v>
      </c>
      <c r="U4222">
        <v>0</v>
      </c>
      <c r="V4222">
        <v>436.98576613362002</v>
      </c>
      <c r="W4222">
        <v>436.98576613362002</v>
      </c>
      <c r="X4222">
        <v>603.149017412631</v>
      </c>
      <c r="Y4222">
        <v>426.57525916019199</v>
      </c>
      <c r="Z4222">
        <v>13.128358702647001</v>
      </c>
      <c r="AA4222">
        <v>2.45888933340995</v>
      </c>
      <c r="AB4222">
        <v>410.988011124134</v>
      </c>
      <c r="AC4222">
        <v>29.841229907998098</v>
      </c>
      <c r="AD4222">
        <v>4.2913658364616101</v>
      </c>
      <c r="AE4222">
        <v>4.4365661448609401</v>
      </c>
      <c r="AF4222">
        <v>21.113297926675401</v>
      </c>
      <c r="AG4222">
        <v>3352.1100746013599</v>
      </c>
      <c r="AH4222">
        <v>3352.1100746013599</v>
      </c>
      <c r="AI4222">
        <v>48.568137929093197</v>
      </c>
      <c r="AJ4222">
        <v>48.568137929093197</v>
      </c>
      <c r="AK4222">
        <v>286.239713652597</v>
      </c>
      <c r="AL4222">
        <v>286.239713652597</v>
      </c>
      <c r="AM4222">
        <v>3686.91792618305</v>
      </c>
      <c r="AN4222">
        <v>3686.91792618305</v>
      </c>
      <c r="AO4222">
        <v>532.88559033782599</v>
      </c>
      <c r="AP4222">
        <v>93.419183876587695</v>
      </c>
      <c r="AQ4222">
        <v>378.53591610519499</v>
      </c>
      <c r="AR4222">
        <v>60.930490356043101</v>
      </c>
      <c r="AS4222">
        <v>78.533700656857206</v>
      </c>
      <c r="AT4222">
        <v>1.8245643871111901</v>
      </c>
      <c r="AU4222">
        <v>3.4234839425805599</v>
      </c>
      <c r="AV4222">
        <v>73.285652327165295</v>
      </c>
      <c r="AW4222">
        <v>267.09204090423299</v>
      </c>
      <c r="AX4222">
        <v>20.343384284448899</v>
      </c>
      <c r="AY4222">
        <v>44.279732956578101</v>
      </c>
      <c r="AZ4222">
        <v>202.468923663206</v>
      </c>
      <c r="BA4222">
        <v>870.22287531433301</v>
      </c>
      <c r="BB4222">
        <v>82.225413032463294</v>
      </c>
      <c r="BC4222">
        <v>742.41417236521897</v>
      </c>
      <c r="BD4222">
        <v>45.583289916651303</v>
      </c>
      <c r="BE4222">
        <v>56.4135328786993</v>
      </c>
      <c r="BF4222">
        <v>7.1851043642500398</v>
      </c>
      <c r="BG4222">
        <v>41.457598484016799</v>
      </c>
      <c r="BH4222">
        <v>7.7708300304323803</v>
      </c>
      <c r="BI4222">
        <v>110.777584039681</v>
      </c>
      <c r="BJ4222">
        <v>9.1326158631107699</v>
      </c>
      <c r="BK4222">
        <v>85.618471176654595</v>
      </c>
      <c r="BL4222">
        <v>16.026496999915</v>
      </c>
      <c r="BM4222">
        <v>165.26569170625899</v>
      </c>
      <c r="BN4222">
        <v>9.3898509710529297</v>
      </c>
      <c r="BO4222">
        <v>135.03579378134501</v>
      </c>
      <c r="BP4222">
        <v>20.840046953860998</v>
      </c>
      <c r="BQ4222">
        <v>226.39595975566601</v>
      </c>
      <c r="BR4222">
        <v>18.4900398863196</v>
      </c>
      <c r="BS4222">
        <v>188.88708904813001</v>
      </c>
      <c r="BT4222">
        <v>19.018830821217101</v>
      </c>
      <c r="BU4222">
        <v>1426.66623348912</v>
      </c>
      <c r="BV4222">
        <v>830.47212864194603</v>
      </c>
      <c r="BW4222">
        <v>215.407077363859</v>
      </c>
      <c r="BX4222">
        <v>380.78702748331898</v>
      </c>
      <c r="BY4222">
        <v>1960.2482283086399</v>
      </c>
      <c r="BZ4222">
        <v>556.79814632412399</v>
      </c>
      <c r="CA4222">
        <v>1378.41007561274</v>
      </c>
      <c r="CB4222">
        <v>25.0400063717785</v>
      </c>
      <c r="CC4222">
        <v>65569</v>
      </c>
      <c r="CD4222">
        <v>66002</v>
      </c>
      <c r="CE4222">
        <v>66002</v>
      </c>
      <c r="CF4222">
        <v>50598.115097329697</v>
      </c>
      <c r="CG4222">
        <v>49483.054169046103</v>
      </c>
      <c r="CH4222">
        <v>77755.730626830104</v>
      </c>
    </row>
    <row r="4223" spans="1:86" x14ac:dyDescent="0.2">
      <c r="A4223" t="s">
        <v>171</v>
      </c>
      <c r="B4223">
        <v>2016</v>
      </c>
      <c r="C4223" t="s">
        <v>34</v>
      </c>
      <c r="D4223" t="s">
        <v>4579</v>
      </c>
      <c r="E4223">
        <v>54.3149696915522</v>
      </c>
      <c r="F4223">
        <v>10.0909702916105</v>
      </c>
      <c r="G4223">
        <v>33.322755588529901</v>
      </c>
      <c r="H4223">
        <v>10.9012438114117</v>
      </c>
      <c r="I4223">
        <v>45.7489103146061</v>
      </c>
      <c r="J4223">
        <v>9.7327274722355508</v>
      </c>
      <c r="K4223">
        <v>32.907890452491898</v>
      </c>
      <c r="L4223">
        <v>3.1082923898786698</v>
      </c>
      <c r="M4223">
        <v>30.136366521769801</v>
      </c>
      <c r="N4223">
        <v>16.4543487297925</v>
      </c>
      <c r="O4223">
        <v>7.7653063860025302</v>
      </c>
      <c r="P4223">
        <v>5.9167114059747803</v>
      </c>
      <c r="Q4223">
        <v>0</v>
      </c>
      <c r="R4223">
        <v>52.908488761817402</v>
      </c>
      <c r="S4223">
        <v>52.908488761817402</v>
      </c>
      <c r="T4223">
        <v>107.22345845337</v>
      </c>
      <c r="U4223">
        <v>0</v>
      </c>
      <c r="V4223">
        <v>47.6474635575074</v>
      </c>
      <c r="W4223">
        <v>47.6474635575074</v>
      </c>
      <c r="X4223">
        <v>93.3963738721136</v>
      </c>
      <c r="Y4223">
        <v>170.87061616455401</v>
      </c>
      <c r="Z4223">
        <v>3.77548653122544</v>
      </c>
      <c r="AA4223">
        <v>0.70747373570726202</v>
      </c>
      <c r="AB4223">
        <v>166.38765589761999</v>
      </c>
      <c r="AC4223">
        <v>10.804381962272201</v>
      </c>
      <c r="AD4223">
        <v>0.88542166474602901</v>
      </c>
      <c r="AE4223">
        <v>1.33281306256844</v>
      </c>
      <c r="AF4223">
        <v>8.5861472349577195</v>
      </c>
      <c r="AG4223">
        <v>1034.2913289544199</v>
      </c>
      <c r="AH4223">
        <v>1034.2913289544199</v>
      </c>
      <c r="AI4223">
        <v>6.6964401924419601</v>
      </c>
      <c r="AJ4223">
        <v>6.6964401924419601</v>
      </c>
      <c r="AK4223">
        <v>33.731592928257299</v>
      </c>
      <c r="AL4223">
        <v>33.731592928257299</v>
      </c>
      <c r="AM4223">
        <v>1074.71936207512</v>
      </c>
      <c r="AN4223">
        <v>1074.71936207512</v>
      </c>
      <c r="AO4223">
        <v>156.68107777933301</v>
      </c>
      <c r="AP4223">
        <v>36.394185224831297</v>
      </c>
      <c r="AQ4223">
        <v>113.08766263456501</v>
      </c>
      <c r="AR4223">
        <v>7.1992299199363297</v>
      </c>
      <c r="AS4223">
        <v>30.609894326253499</v>
      </c>
      <c r="AT4223">
        <v>0.38883872697510702</v>
      </c>
      <c r="AU4223">
        <v>1.1181769665039001</v>
      </c>
      <c r="AV4223">
        <v>29.102878632774399</v>
      </c>
      <c r="AW4223">
        <v>83.054197479165495</v>
      </c>
      <c r="AX4223">
        <v>5.4664271006356904</v>
      </c>
      <c r="AY4223">
        <v>13.367094908933099</v>
      </c>
      <c r="AZ4223">
        <v>64.2206754695965</v>
      </c>
      <c r="BA4223">
        <v>234.11248318475501</v>
      </c>
      <c r="BB4223">
        <v>18.205978273789999</v>
      </c>
      <c r="BC4223">
        <v>204.95802191736001</v>
      </c>
      <c r="BD4223">
        <v>10.9484829936046</v>
      </c>
      <c r="BE4223">
        <v>17.195134823618901</v>
      </c>
      <c r="BF4223">
        <v>2.1248236384852999</v>
      </c>
      <c r="BG4223">
        <v>13.284792743127101</v>
      </c>
      <c r="BH4223">
        <v>1.7855184420064401</v>
      </c>
      <c r="BI4223">
        <v>45.610626483723799</v>
      </c>
      <c r="BJ4223">
        <v>2.5364846698685701</v>
      </c>
      <c r="BK4223">
        <v>37.988566413022603</v>
      </c>
      <c r="BL4223">
        <v>5.0855754008325098</v>
      </c>
      <c r="BM4223">
        <v>76.466476484071293</v>
      </c>
      <c r="BN4223">
        <v>2.59624394192979</v>
      </c>
      <c r="BO4223">
        <v>66.702253804477806</v>
      </c>
      <c r="BP4223">
        <v>7.1679787376638497</v>
      </c>
      <c r="BQ4223">
        <v>42.374291970374202</v>
      </c>
      <c r="BR4223">
        <v>3.90034032830164</v>
      </c>
      <c r="BS4223">
        <v>35.626395053536697</v>
      </c>
      <c r="BT4223">
        <v>2.8475565885359502</v>
      </c>
      <c r="BU4223">
        <v>330.44568142558097</v>
      </c>
      <c r="BV4223">
        <v>172.98524128941401</v>
      </c>
      <c r="BW4223">
        <v>104.07799735064999</v>
      </c>
      <c r="BX4223">
        <v>53.382442785517597</v>
      </c>
      <c r="BY4223">
        <v>569.47692211584797</v>
      </c>
      <c r="BZ4223">
        <v>112.894917442001</v>
      </c>
      <c r="CA4223">
        <v>452.91054008721198</v>
      </c>
      <c r="CB4223">
        <v>3.6714645866346398</v>
      </c>
      <c r="CC4223">
        <v>36729</v>
      </c>
      <c r="CD4223">
        <v>36294</v>
      </c>
      <c r="CE4223">
        <v>36294</v>
      </c>
      <c r="CF4223">
        <v>33328.953170988498</v>
      </c>
      <c r="CG4223">
        <v>19951.631619106</v>
      </c>
      <c r="CH4223">
        <v>30282.0779987932</v>
      </c>
    </row>
    <row r="4224" spans="1:86" x14ac:dyDescent="0.2">
      <c r="A4224" t="s">
        <v>171</v>
      </c>
      <c r="B4224">
        <v>2016</v>
      </c>
      <c r="C4224" t="s">
        <v>35</v>
      </c>
      <c r="D4224" t="s">
        <v>4580</v>
      </c>
      <c r="E4224">
        <v>3.0851200084600898</v>
      </c>
      <c r="F4224">
        <v>1.00619218092731</v>
      </c>
      <c r="G4224">
        <v>1.44285998610023</v>
      </c>
      <c r="H4224">
        <v>0.63606784143255102</v>
      </c>
      <c r="I4224">
        <v>2.6267489817327498</v>
      </c>
      <c r="J4224">
        <v>0.96976311903074397</v>
      </c>
      <c r="K4224">
        <v>1.4242494007270801</v>
      </c>
      <c r="L4224">
        <v>0.23273646197492401</v>
      </c>
      <c r="M4224">
        <v>2.4684003685358098</v>
      </c>
      <c r="N4224">
        <v>1.8497729948760899</v>
      </c>
      <c r="O4224">
        <v>0.29725954629630302</v>
      </c>
      <c r="P4224">
        <v>0.32136782736341502</v>
      </c>
      <c r="Q4224">
        <v>0</v>
      </c>
      <c r="R4224">
        <v>2.1982748000762502</v>
      </c>
      <c r="S4224">
        <v>2.1982748000762502</v>
      </c>
      <c r="T4224">
        <v>5.2833948085363396</v>
      </c>
      <c r="U4224">
        <v>0</v>
      </c>
      <c r="V4224">
        <v>1.9055819299040599</v>
      </c>
      <c r="W4224">
        <v>1.9055819299040599</v>
      </c>
      <c r="X4224">
        <v>4.5323309116368096</v>
      </c>
      <c r="Y4224">
        <v>8.7396926565868096</v>
      </c>
      <c r="Z4224">
        <v>0.30180302711176499</v>
      </c>
      <c r="AA4224">
        <v>5.7101703231322402E-2</v>
      </c>
      <c r="AB4224">
        <v>8.3807879262437002</v>
      </c>
      <c r="AC4224">
        <v>0.65379367512212905</v>
      </c>
      <c r="AD4224">
        <v>9.6926128250919702E-2</v>
      </c>
      <c r="AE4224">
        <v>5.7661217424033698E-2</v>
      </c>
      <c r="AF4224">
        <v>0.49920632944717402</v>
      </c>
      <c r="AG4224">
        <v>41.160241139154301</v>
      </c>
      <c r="AH4224">
        <v>41.160241139154301</v>
      </c>
      <c r="AI4224">
        <v>0.39377527845364702</v>
      </c>
      <c r="AJ4224">
        <v>0.39377527845364702</v>
      </c>
      <c r="AK4224">
        <v>3.4986289945771101</v>
      </c>
      <c r="AL4224">
        <v>3.4986289945771101</v>
      </c>
      <c r="AM4224">
        <v>45.0526454121851</v>
      </c>
      <c r="AN4224">
        <v>45.0526454121851</v>
      </c>
      <c r="AO4224">
        <v>11.0298669580623</v>
      </c>
      <c r="AP4224">
        <v>2.07695925222332</v>
      </c>
      <c r="AQ4224">
        <v>8.5297592568465408</v>
      </c>
      <c r="AR4224">
        <v>0.42314844899250398</v>
      </c>
      <c r="AS4224">
        <v>1.4550258507437499</v>
      </c>
      <c r="AT4224">
        <v>4.0498114331722602E-2</v>
      </c>
      <c r="AU4224">
        <v>6.08545694858686E-2</v>
      </c>
      <c r="AV4224">
        <v>1.3536731669261599</v>
      </c>
      <c r="AW4224">
        <v>6.0721568001223396</v>
      </c>
      <c r="AX4224">
        <v>0.46969562056886799</v>
      </c>
      <c r="AY4224">
        <v>0.87626837207906205</v>
      </c>
      <c r="AZ4224">
        <v>4.7261928074743897</v>
      </c>
      <c r="BA4224">
        <v>11.467555020656301</v>
      </c>
      <c r="BB4224">
        <v>1.83947282649391</v>
      </c>
      <c r="BC4224">
        <v>9.0789856585053794</v>
      </c>
      <c r="BD4224">
        <v>0.54909653565698902</v>
      </c>
      <c r="BE4224">
        <v>0.85552529380790299</v>
      </c>
      <c r="BF4224">
        <v>0.15650731803726201</v>
      </c>
      <c r="BG4224">
        <v>0.579992327424242</v>
      </c>
      <c r="BH4224">
        <v>0.11902564834639801</v>
      </c>
      <c r="BI4224">
        <v>1.95275084850999</v>
      </c>
      <c r="BJ4224">
        <v>0.20264760234322701</v>
      </c>
      <c r="BK4224">
        <v>1.41100793059483</v>
      </c>
      <c r="BL4224">
        <v>0.339095315571939</v>
      </c>
      <c r="BM4224">
        <v>3.10124291740481</v>
      </c>
      <c r="BN4224">
        <v>0.20766205603270901</v>
      </c>
      <c r="BO4224">
        <v>2.3675399908103101</v>
      </c>
      <c r="BP4224">
        <v>0.52604087056178805</v>
      </c>
      <c r="BQ4224">
        <v>2.3209938102454699</v>
      </c>
      <c r="BR4224">
        <v>0.37758480852267001</v>
      </c>
      <c r="BS4224">
        <v>1.76346659105998</v>
      </c>
      <c r="BT4224">
        <v>0.17994241066282299</v>
      </c>
      <c r="BU4224">
        <v>26.3464460955413</v>
      </c>
      <c r="BV4224">
        <v>19.410166905262699</v>
      </c>
      <c r="BW4224">
        <v>3.99371669112544</v>
      </c>
      <c r="BX4224">
        <v>2.9425624991531598</v>
      </c>
      <c r="BY4224">
        <v>30.248070027048399</v>
      </c>
      <c r="BZ4224">
        <v>10.4299508735518</v>
      </c>
      <c r="CA4224">
        <v>19.562767375947701</v>
      </c>
      <c r="CB4224">
        <v>0.255351777548882</v>
      </c>
      <c r="CC4224">
        <v>2233</v>
      </c>
      <c r="CD4224">
        <v>2265</v>
      </c>
      <c r="CE4224">
        <v>2265</v>
      </c>
      <c r="CF4224">
        <v>2026.57409101744</v>
      </c>
      <c r="CG4224">
        <v>1348.83869919514</v>
      </c>
      <c r="CH4224">
        <v>2100.3258564477901</v>
      </c>
    </row>
    <row r="4225" spans="1:86" x14ac:dyDescent="0.2">
      <c r="A4225" t="s">
        <v>171</v>
      </c>
      <c r="B4225">
        <v>2016</v>
      </c>
      <c r="C4225" t="s">
        <v>36</v>
      </c>
      <c r="D4225" t="s">
        <v>4581</v>
      </c>
      <c r="E4225">
        <v>3.74663704711265</v>
      </c>
      <c r="F4225">
        <v>0.75655649021166804</v>
      </c>
      <c r="G4225">
        <v>2.2989582348266602</v>
      </c>
      <c r="H4225">
        <v>0.691122322074321</v>
      </c>
      <c r="I4225">
        <v>3.1970521350215302</v>
      </c>
      <c r="J4225">
        <v>0.728712780222044</v>
      </c>
      <c r="K4225">
        <v>2.2703269099391501</v>
      </c>
      <c r="L4225">
        <v>0.198012444860342</v>
      </c>
      <c r="M4225">
        <v>2.0709276561652499</v>
      </c>
      <c r="N4225">
        <v>1.2753720085432201</v>
      </c>
      <c r="O4225">
        <v>0.43774475575029498</v>
      </c>
      <c r="P4225">
        <v>0.35781089187173098</v>
      </c>
      <c r="Q4225">
        <v>0</v>
      </c>
      <c r="R4225">
        <v>12.8158211028135</v>
      </c>
      <c r="S4225">
        <v>12.8158211028135</v>
      </c>
      <c r="T4225">
        <v>16.562458149926201</v>
      </c>
      <c r="U4225">
        <v>0</v>
      </c>
      <c r="V4225">
        <v>11.118522235036099</v>
      </c>
      <c r="W4225">
        <v>11.118522235036099</v>
      </c>
      <c r="X4225">
        <v>14.3155743700576</v>
      </c>
      <c r="Y4225">
        <v>11.260732069603201</v>
      </c>
      <c r="Z4225">
        <v>0.305362188289164</v>
      </c>
      <c r="AA4225">
        <v>7.0367476247587907E-2</v>
      </c>
      <c r="AB4225">
        <v>10.8850024050664</v>
      </c>
      <c r="AC4225">
        <v>0.66901633110202496</v>
      </c>
      <c r="AD4225">
        <v>6.78176351758185E-2</v>
      </c>
      <c r="AE4225">
        <v>9.0174959668881893E-2</v>
      </c>
      <c r="AF4225">
        <v>0.511023736257323</v>
      </c>
      <c r="AG4225">
        <v>65.621477299686802</v>
      </c>
      <c r="AH4225">
        <v>65.621477299686802</v>
      </c>
      <c r="AI4225">
        <v>0.458265565430859</v>
      </c>
      <c r="AJ4225">
        <v>0.458265565430859</v>
      </c>
      <c r="AK4225">
        <v>2.6229115069550999</v>
      </c>
      <c r="AL4225">
        <v>2.6229115069550999</v>
      </c>
      <c r="AM4225">
        <v>68.702654372072701</v>
      </c>
      <c r="AN4225">
        <v>68.702654372072701</v>
      </c>
      <c r="AO4225">
        <v>18.305112354996901</v>
      </c>
      <c r="AP4225">
        <v>3.0408909474774299</v>
      </c>
      <c r="AQ4225">
        <v>14.7938658789401</v>
      </c>
      <c r="AR4225">
        <v>0.47035552857940699</v>
      </c>
      <c r="AS4225">
        <v>1.71701526753381</v>
      </c>
      <c r="AT4225">
        <v>2.9808884212059902E-2</v>
      </c>
      <c r="AU4225">
        <v>9.93943886430316E-2</v>
      </c>
      <c r="AV4225">
        <v>1.5878119946787199</v>
      </c>
      <c r="AW4225">
        <v>5.4634687596175402</v>
      </c>
      <c r="AX4225">
        <v>0.43865281219167801</v>
      </c>
      <c r="AY4225">
        <v>1.2476913176245501</v>
      </c>
      <c r="AZ4225">
        <v>3.7771246298013099</v>
      </c>
      <c r="BA4225">
        <v>16.6475281946718</v>
      </c>
      <c r="BB4225">
        <v>1.3492203738153301</v>
      </c>
      <c r="BC4225">
        <v>14.682492070842899</v>
      </c>
      <c r="BD4225">
        <v>0.61581575001351996</v>
      </c>
      <c r="BE4225">
        <v>1.2330413319865301</v>
      </c>
      <c r="BF4225">
        <v>0.17165757835797901</v>
      </c>
      <c r="BG4225">
        <v>0.93203765594455801</v>
      </c>
      <c r="BH4225">
        <v>0.12934609768399299</v>
      </c>
      <c r="BI4225">
        <v>2.9167449173341402</v>
      </c>
      <c r="BJ4225">
        <v>0.20284668744541301</v>
      </c>
      <c r="BK4225">
        <v>2.4032541758310701</v>
      </c>
      <c r="BL4225">
        <v>0.31064405405766099</v>
      </c>
      <c r="BM4225">
        <v>4.73661973944139</v>
      </c>
      <c r="BN4225">
        <v>0.20679614369011501</v>
      </c>
      <c r="BO4225">
        <v>4.0996855524684497</v>
      </c>
      <c r="BP4225">
        <v>0.430138043282833</v>
      </c>
      <c r="BQ4225">
        <v>3.4527557596321801</v>
      </c>
      <c r="BR4225">
        <v>0.28656370161542999</v>
      </c>
      <c r="BS4225">
        <v>2.98033387162763</v>
      </c>
      <c r="BT4225">
        <v>0.18585818638912799</v>
      </c>
      <c r="BU4225">
        <v>22.4710357162568</v>
      </c>
      <c r="BV4225">
        <v>13.396592510199</v>
      </c>
      <c r="BW4225">
        <v>5.8637645132969398</v>
      </c>
      <c r="BX4225">
        <v>3.2106786927609301</v>
      </c>
      <c r="BY4225">
        <v>39.739554434636098</v>
      </c>
      <c r="BZ4225">
        <v>8.3343240941419801</v>
      </c>
      <c r="CA4225">
        <v>31.144868305663401</v>
      </c>
      <c r="CB4225">
        <v>0.260362034830739</v>
      </c>
      <c r="CC4225">
        <v>1716</v>
      </c>
      <c r="CD4225">
        <v>1791</v>
      </c>
      <c r="CE4225">
        <v>1791</v>
      </c>
      <c r="CF4225">
        <v>1464.2173301261</v>
      </c>
      <c r="CG4225">
        <v>2017.8943546569201</v>
      </c>
      <c r="CH4225">
        <v>2947.75041494069</v>
      </c>
    </row>
    <row r="4226" spans="1:86" x14ac:dyDescent="0.2">
      <c r="A4226" t="s">
        <v>171</v>
      </c>
      <c r="B4226">
        <v>2016</v>
      </c>
      <c r="C4226" t="s">
        <v>37</v>
      </c>
      <c r="D4226" t="s">
        <v>4582</v>
      </c>
      <c r="E4226">
        <v>8.9098505372978504E-2</v>
      </c>
      <c r="F4226">
        <v>3.1091981532963602E-2</v>
      </c>
      <c r="G4226">
        <v>3.10517986203258E-2</v>
      </c>
      <c r="H4226">
        <v>2.6954725219689099E-2</v>
      </c>
      <c r="I4226">
        <v>7.0433421201714599E-2</v>
      </c>
      <c r="J4226">
        <v>2.9899310211560799E-2</v>
      </c>
      <c r="K4226">
        <v>3.0639473709010202E-2</v>
      </c>
      <c r="L4226">
        <v>9.8946372811435594E-3</v>
      </c>
      <c r="M4226">
        <v>6.6329686315655403E-2</v>
      </c>
      <c r="N4226">
        <v>5.1049590926157601E-2</v>
      </c>
      <c r="O4226">
        <v>7.30120113045017E-3</v>
      </c>
      <c r="P4226">
        <v>7.97889425904761E-3</v>
      </c>
      <c r="Q4226">
        <v>0</v>
      </c>
      <c r="R4226">
        <v>0</v>
      </c>
      <c r="S4226">
        <v>0</v>
      </c>
      <c r="T4226">
        <v>8.9098505372978504E-2</v>
      </c>
      <c r="U4226">
        <v>0</v>
      </c>
      <c r="V4226">
        <v>0</v>
      </c>
      <c r="W4226">
        <v>0</v>
      </c>
      <c r="X4226">
        <v>7.0433421201714599E-2</v>
      </c>
      <c r="Y4226">
        <v>0.427033241035289</v>
      </c>
      <c r="Z4226">
        <v>1.5134093268984201E-2</v>
      </c>
      <c r="AA4226">
        <v>1.1109806300195399E-3</v>
      </c>
      <c r="AB4226">
        <v>0.41078816713628502</v>
      </c>
      <c r="AC4226">
        <v>2.1121643233671501E-2</v>
      </c>
      <c r="AD4226">
        <v>2.7326140593229801E-3</v>
      </c>
      <c r="AE4226">
        <v>1.29043756901029E-3</v>
      </c>
      <c r="AF4226">
        <v>1.7098591605338199E-2</v>
      </c>
      <c r="AG4226">
        <v>1.5752279508790099</v>
      </c>
      <c r="AH4226">
        <v>1.5752279508790099</v>
      </c>
      <c r="AI4226">
        <v>1.6173777395666899E-2</v>
      </c>
      <c r="AJ4226">
        <v>1.6173777395666899E-2</v>
      </c>
      <c r="AK4226">
        <v>0.103405315626795</v>
      </c>
      <c r="AL4226">
        <v>0.103405315626795</v>
      </c>
      <c r="AM4226">
        <v>1.69480704390147</v>
      </c>
      <c r="AN4226">
        <v>1.69480704390147</v>
      </c>
      <c r="AO4226">
        <v>0.41022220239506701</v>
      </c>
      <c r="AP4226">
        <v>0.16992319145472101</v>
      </c>
      <c r="AQ4226">
        <v>0.22711382549384099</v>
      </c>
      <c r="AR4226">
        <v>1.31851854465053E-2</v>
      </c>
      <c r="AS4226">
        <v>3.6281133736050901E-2</v>
      </c>
      <c r="AT4226">
        <v>1.2256903522366101E-3</v>
      </c>
      <c r="AU4226">
        <v>1.0740235426725301E-3</v>
      </c>
      <c r="AV4226">
        <v>3.3981419841141697E-2</v>
      </c>
      <c r="AW4226">
        <v>0.20462967147376401</v>
      </c>
      <c r="AX4226">
        <v>2.1045379036906099E-2</v>
      </c>
      <c r="AY4226">
        <v>1.88542123982379E-2</v>
      </c>
      <c r="AZ4226">
        <v>0.16473008003862</v>
      </c>
      <c r="BA4226">
        <v>0.24334951563624799</v>
      </c>
      <c r="BB4226">
        <v>5.7311792564085598E-2</v>
      </c>
      <c r="BC4226">
        <v>0.173226922598786</v>
      </c>
      <c r="BD4226">
        <v>1.2810800473377199E-2</v>
      </c>
      <c r="BE4226">
        <v>2.3511006997395001E-2</v>
      </c>
      <c r="BF4226">
        <v>8.5379698676408492E-3</v>
      </c>
      <c r="BG4226">
        <v>1.0985593539670701E-2</v>
      </c>
      <c r="BH4226">
        <v>3.9874435900834398E-3</v>
      </c>
      <c r="BI4226">
        <v>4.71839443994162E-2</v>
      </c>
      <c r="BJ4226">
        <v>9.7977941705539896E-3</v>
      </c>
      <c r="BK4226">
        <v>2.6883983636490302E-2</v>
      </c>
      <c r="BL4226">
        <v>1.05021665923719E-2</v>
      </c>
      <c r="BM4226">
        <v>7.2424026926932505E-2</v>
      </c>
      <c r="BN4226">
        <v>9.9783257982575899E-3</v>
      </c>
      <c r="BO4226">
        <v>4.5342898162527803E-2</v>
      </c>
      <c r="BP4226">
        <v>1.71028029661471E-2</v>
      </c>
      <c r="BQ4226">
        <v>4.0576034032480397E-2</v>
      </c>
      <c r="BR4226">
        <v>1.1268028284043601E-2</v>
      </c>
      <c r="BS4226">
        <v>2.3196897887151499E-2</v>
      </c>
      <c r="BT4226">
        <v>6.1111078612852698E-3</v>
      </c>
      <c r="BU4226">
        <v>0.70217923801538795</v>
      </c>
      <c r="BV4226">
        <v>0.53542016008986104</v>
      </c>
      <c r="BW4226">
        <v>9.8119752147299302E-2</v>
      </c>
      <c r="BX4226">
        <v>6.8639325778227706E-2</v>
      </c>
      <c r="BY4226">
        <v>0.77318569840042095</v>
      </c>
      <c r="BZ4226">
        <v>0.34138220282821602</v>
      </c>
      <c r="CA4226">
        <v>0.42202444840585601</v>
      </c>
      <c r="CB4226">
        <v>9.7790471663474696E-3</v>
      </c>
      <c r="CC4226">
        <v>18</v>
      </c>
      <c r="CD4226">
        <v>18</v>
      </c>
      <c r="CE4226">
        <v>18</v>
      </c>
      <c r="CF4226">
        <v>15.2822862895623</v>
      </c>
      <c r="CG4226">
        <v>11.712701523723499</v>
      </c>
      <c r="CH4226">
        <v>19.344815922747401</v>
      </c>
    </row>
    <row r="4227" spans="1:86" x14ac:dyDescent="0.2">
      <c r="A4227" t="s">
        <v>171</v>
      </c>
      <c r="B4227">
        <v>2016</v>
      </c>
      <c r="C4227" t="s">
        <v>38</v>
      </c>
      <c r="D4227" t="s">
        <v>4583</v>
      </c>
      <c r="E4227">
        <v>416.57501278781001</v>
      </c>
      <c r="F4227">
        <v>104.04321331337199</v>
      </c>
      <c r="G4227">
        <v>241.64732736296099</v>
      </c>
      <c r="H4227">
        <v>70.884472111476697</v>
      </c>
      <c r="I4227">
        <v>364.57491424163999</v>
      </c>
      <c r="J4227">
        <v>100.40896079319</v>
      </c>
      <c r="K4227">
        <v>238.33549667064199</v>
      </c>
      <c r="L4227">
        <v>25.830456777807498</v>
      </c>
      <c r="M4227">
        <v>292.47103294763298</v>
      </c>
      <c r="N4227">
        <v>187.19259128554299</v>
      </c>
      <c r="O4227">
        <v>32.511400253728603</v>
      </c>
      <c r="P4227">
        <v>72.767041408360498</v>
      </c>
      <c r="Q4227">
        <v>0</v>
      </c>
      <c r="R4227">
        <v>515.23555964024604</v>
      </c>
      <c r="S4227">
        <v>515.23555964024604</v>
      </c>
      <c r="T4227">
        <v>931.81057242805502</v>
      </c>
      <c r="U4227">
        <v>0</v>
      </c>
      <c r="V4227">
        <v>458.725408135637</v>
      </c>
      <c r="W4227">
        <v>458.725408135637</v>
      </c>
      <c r="X4227">
        <v>823.30032237727698</v>
      </c>
      <c r="Y4227">
        <v>1023.56862195231</v>
      </c>
      <c r="Z4227">
        <v>28.805086879326801</v>
      </c>
      <c r="AA4227">
        <v>4.8086172518608397</v>
      </c>
      <c r="AB4227">
        <v>989.95491782112003</v>
      </c>
      <c r="AC4227">
        <v>64.320632408967896</v>
      </c>
      <c r="AD4227">
        <v>9.7789441214709303</v>
      </c>
      <c r="AE4227">
        <v>10.710118325579501</v>
      </c>
      <c r="AF4227">
        <v>43.831569961917197</v>
      </c>
      <c r="AG4227">
        <v>6792.43949791252</v>
      </c>
      <c r="AH4227">
        <v>6792.43949791252</v>
      </c>
      <c r="AI4227">
        <v>92.975792343970497</v>
      </c>
      <c r="AJ4227">
        <v>92.975792343970497</v>
      </c>
      <c r="AK4227">
        <v>357.30380239157302</v>
      </c>
      <c r="AL4227">
        <v>357.30380239157302</v>
      </c>
      <c r="AM4227">
        <v>7242.7190926480598</v>
      </c>
      <c r="AN4227">
        <v>7242.7190926480598</v>
      </c>
      <c r="AO4227">
        <v>956.58791003116198</v>
      </c>
      <c r="AP4227">
        <v>181.276298435483</v>
      </c>
      <c r="AQ4227">
        <v>706.83970182211897</v>
      </c>
      <c r="AR4227">
        <v>68.471909773559602</v>
      </c>
      <c r="AS4227">
        <v>168.359146731967</v>
      </c>
      <c r="AT4227">
        <v>4.1077025876863402</v>
      </c>
      <c r="AU4227">
        <v>7.2709674827895503</v>
      </c>
      <c r="AV4227">
        <v>156.980476661491</v>
      </c>
      <c r="AW4227">
        <v>461.45590264466199</v>
      </c>
      <c r="AX4227">
        <v>45.190819962107099</v>
      </c>
      <c r="AY4227">
        <v>95.766931881703698</v>
      </c>
      <c r="AZ4227">
        <v>320.49815080085102</v>
      </c>
      <c r="BA4227">
        <v>2366.2037046465598</v>
      </c>
      <c r="BB4227">
        <v>186.676679453178</v>
      </c>
      <c r="BC4227">
        <v>2115.3160915359999</v>
      </c>
      <c r="BD4227">
        <v>64.210933657386207</v>
      </c>
      <c r="BE4227">
        <v>143.84876295054701</v>
      </c>
      <c r="BF4227">
        <v>15.1929480886556</v>
      </c>
      <c r="BG4227">
        <v>118.06316694924401</v>
      </c>
      <c r="BH4227">
        <v>10.592647912646701</v>
      </c>
      <c r="BI4227">
        <v>269.40130076993597</v>
      </c>
      <c r="BJ4227">
        <v>19.791172838410901</v>
      </c>
      <c r="BK4227">
        <v>223.58651412574699</v>
      </c>
      <c r="BL4227">
        <v>26.023613805778101</v>
      </c>
      <c r="BM4227">
        <v>393.475529738413</v>
      </c>
      <c r="BN4227">
        <v>20.333439338606301</v>
      </c>
      <c r="BO4227">
        <v>338.70491719984898</v>
      </c>
      <c r="BP4227">
        <v>34.4371731999573</v>
      </c>
      <c r="BQ4227">
        <v>705.72125320398095</v>
      </c>
      <c r="BR4227">
        <v>40.867225873134899</v>
      </c>
      <c r="BS4227">
        <v>638.586876295038</v>
      </c>
      <c r="BT4227">
        <v>26.267151035808698</v>
      </c>
      <c r="BU4227">
        <v>3075.1469315673799</v>
      </c>
      <c r="BV4227">
        <v>1969.1903117770901</v>
      </c>
      <c r="BW4227">
        <v>438.748125473534</v>
      </c>
      <c r="BX4227">
        <v>667.20849431675595</v>
      </c>
      <c r="BY4227">
        <v>4450.4460501680196</v>
      </c>
      <c r="BZ4227">
        <v>1155.28132040279</v>
      </c>
      <c r="CA4227">
        <v>3244.37631420053</v>
      </c>
      <c r="CB4227">
        <v>50.788415564704898</v>
      </c>
      <c r="CC4227">
        <v>66059</v>
      </c>
      <c r="CD4227">
        <v>64837</v>
      </c>
      <c r="CE4227">
        <v>64837</v>
      </c>
      <c r="CF4227">
        <v>55596.195895070101</v>
      </c>
      <c r="CG4227">
        <v>62938.722009630997</v>
      </c>
      <c r="CH4227">
        <v>98566.843463580502</v>
      </c>
    </row>
    <row r="4228" spans="1:86" x14ac:dyDescent="0.2">
      <c r="A4228" t="s">
        <v>171</v>
      </c>
      <c r="B4228">
        <v>2016</v>
      </c>
      <c r="C4228" t="s">
        <v>39</v>
      </c>
      <c r="D4228" t="s">
        <v>4584</v>
      </c>
      <c r="E4228">
        <v>251.52692911843999</v>
      </c>
      <c r="F4228">
        <v>79.304073293697599</v>
      </c>
      <c r="G4228">
        <v>105.35375690491099</v>
      </c>
      <c r="H4228">
        <v>66.869098919831202</v>
      </c>
      <c r="I4228">
        <v>220.748598292879</v>
      </c>
      <c r="J4228">
        <v>77.153363648061003</v>
      </c>
      <c r="K4228">
        <v>103.94793163470599</v>
      </c>
      <c r="L4228">
        <v>39.647303010112203</v>
      </c>
      <c r="M4228">
        <v>177.86355999062701</v>
      </c>
      <c r="N4228">
        <v>104.904833347429</v>
      </c>
      <c r="O4228">
        <v>22.245571455060499</v>
      </c>
      <c r="P4228">
        <v>50.713155188137499</v>
      </c>
      <c r="Q4228">
        <v>128.40835626802101</v>
      </c>
      <c r="R4228">
        <v>112.522933696343</v>
      </c>
      <c r="S4228">
        <v>240.931289964364</v>
      </c>
      <c r="T4228">
        <v>492.458219082803</v>
      </c>
      <c r="U4228">
        <v>104.822934596766</v>
      </c>
      <c r="V4228">
        <v>91.855269098444595</v>
      </c>
      <c r="W4228">
        <v>196.67820369521101</v>
      </c>
      <c r="X4228">
        <v>417.42680198809001</v>
      </c>
      <c r="Y4228">
        <v>586.16283732422005</v>
      </c>
      <c r="Z4228">
        <v>17.860873137727701</v>
      </c>
      <c r="AA4228">
        <v>3.0168517482462001</v>
      </c>
      <c r="AB4228">
        <v>565.28511243824403</v>
      </c>
      <c r="AC4228">
        <v>40.886596679198298</v>
      </c>
      <c r="AD4228">
        <v>5.7187510644075301</v>
      </c>
      <c r="AE4228">
        <v>4.4644428741573599</v>
      </c>
      <c r="AF4228">
        <v>30.7034027406334</v>
      </c>
      <c r="AG4228">
        <v>3467.1700851312398</v>
      </c>
      <c r="AH4228">
        <v>3467.1700851312398</v>
      </c>
      <c r="AI4228">
        <v>160.25855533032299</v>
      </c>
      <c r="AJ4228">
        <v>160.25855533032299</v>
      </c>
      <c r="AK4228">
        <v>309.341588346614</v>
      </c>
      <c r="AL4228">
        <v>309.341588346614</v>
      </c>
      <c r="AM4228">
        <v>3936.77022880818</v>
      </c>
      <c r="AN4228">
        <v>3936.77022880818</v>
      </c>
      <c r="AO4228">
        <v>696.310934681714</v>
      </c>
      <c r="AP4228">
        <v>128.41998148382899</v>
      </c>
      <c r="AQ4228">
        <v>450.656808167073</v>
      </c>
      <c r="AR4228">
        <v>117.23414503081101</v>
      </c>
      <c r="AS4228">
        <v>111.222362377753</v>
      </c>
      <c r="AT4228">
        <v>2.6097310749677498</v>
      </c>
      <c r="AU4228">
        <v>3.58525792305517</v>
      </c>
      <c r="AV4228">
        <v>105.02737337972999</v>
      </c>
      <c r="AW4228">
        <v>421.681877185487</v>
      </c>
      <c r="AX4228">
        <v>27.596271179953</v>
      </c>
      <c r="AY4228">
        <v>52.922182730105099</v>
      </c>
      <c r="AZ4228">
        <v>341.16342327542901</v>
      </c>
      <c r="BA4228">
        <v>894.61540982953397</v>
      </c>
      <c r="BB4228">
        <v>142.661101619193</v>
      </c>
      <c r="BC4228">
        <v>686.83352906481298</v>
      </c>
      <c r="BD4228">
        <v>65.120779145528402</v>
      </c>
      <c r="BE4228">
        <v>67.674799711765303</v>
      </c>
      <c r="BF4228">
        <v>10.566093633294001</v>
      </c>
      <c r="BG4228">
        <v>41.634008941138298</v>
      </c>
      <c r="BH4228">
        <v>15.4746971373329</v>
      </c>
      <c r="BI4228">
        <v>141.84955581660299</v>
      </c>
      <c r="BJ4228">
        <v>13.5355031662339</v>
      </c>
      <c r="BK4228">
        <v>95.503881069847907</v>
      </c>
      <c r="BL4228">
        <v>32.810171580520603</v>
      </c>
      <c r="BM4228">
        <v>218.42435671663901</v>
      </c>
      <c r="BN4228">
        <v>14.236881080387599</v>
      </c>
      <c r="BO4228">
        <v>157.189496711441</v>
      </c>
      <c r="BP4228">
        <v>46.997978924810099</v>
      </c>
      <c r="BQ4228">
        <v>209.34207365937601</v>
      </c>
      <c r="BR4228">
        <v>31.8265275467683</v>
      </c>
      <c r="BS4228">
        <v>135.35604559501601</v>
      </c>
      <c r="BT4228">
        <v>42.159500517592299</v>
      </c>
      <c r="BU4228">
        <v>1870.0728507246499</v>
      </c>
      <c r="BV4228">
        <v>1104.3875759546399</v>
      </c>
      <c r="BW4228">
        <v>299.21862864101001</v>
      </c>
      <c r="BX4228">
        <v>466.466646128999</v>
      </c>
      <c r="BY4228">
        <v>2464.4226297119499</v>
      </c>
      <c r="BZ4228">
        <v>948.84284537335702</v>
      </c>
      <c r="CA4228">
        <v>1428.3420345422801</v>
      </c>
      <c r="CB4228">
        <v>87.237749796318596</v>
      </c>
      <c r="CC4228">
        <v>68423</v>
      </c>
      <c r="CD4228">
        <v>67822</v>
      </c>
      <c r="CE4228">
        <v>67822</v>
      </c>
      <c r="CF4228">
        <v>51582.220030668599</v>
      </c>
      <c r="CG4228">
        <v>53573.639667692602</v>
      </c>
      <c r="CH4228">
        <v>84966.538170721004</v>
      </c>
    </row>
    <row r="4229" spans="1:86" x14ac:dyDescent="0.2">
      <c r="A4229" t="s">
        <v>171</v>
      </c>
      <c r="B4229">
        <v>2016</v>
      </c>
      <c r="C4229" t="s">
        <v>40</v>
      </c>
      <c r="D4229" t="s">
        <v>4585</v>
      </c>
      <c r="E4229">
        <v>59.60957170911</v>
      </c>
      <c r="F4229">
        <v>12.2104069232619</v>
      </c>
      <c r="G4229">
        <v>35.872528887053903</v>
      </c>
      <c r="H4229">
        <v>11.526635898794099</v>
      </c>
      <c r="I4229">
        <v>50.273730440333203</v>
      </c>
      <c r="J4229">
        <v>11.7380529730597</v>
      </c>
      <c r="K4229">
        <v>35.427222231457797</v>
      </c>
      <c r="L4229">
        <v>3.1084552358156898</v>
      </c>
      <c r="M4229">
        <v>47.299612324884102</v>
      </c>
      <c r="N4229">
        <v>22.929617735611298</v>
      </c>
      <c r="O4229">
        <v>6.5403474172070304</v>
      </c>
      <c r="P4229">
        <v>17.829647172065801</v>
      </c>
      <c r="Q4229">
        <v>0</v>
      </c>
      <c r="R4229">
        <v>223.84185800042599</v>
      </c>
      <c r="S4229">
        <v>223.84185800042599</v>
      </c>
      <c r="T4229">
        <v>283.451429709536</v>
      </c>
      <c r="U4229">
        <v>0</v>
      </c>
      <c r="V4229">
        <v>189.790291449785</v>
      </c>
      <c r="W4229">
        <v>189.790291449785</v>
      </c>
      <c r="X4229">
        <v>240.064021890118</v>
      </c>
      <c r="Y4229">
        <v>175.18466951677399</v>
      </c>
      <c r="Z4229">
        <v>4.2973835013179</v>
      </c>
      <c r="AA4229">
        <v>1.0860710068164501</v>
      </c>
      <c r="AB4229">
        <v>169.80121500863899</v>
      </c>
      <c r="AC4229">
        <v>13.05418538831</v>
      </c>
      <c r="AD4229">
        <v>1.2245616196953999</v>
      </c>
      <c r="AE4229">
        <v>1.40320429673056</v>
      </c>
      <c r="AF4229">
        <v>10.4264194718839</v>
      </c>
      <c r="AG4229">
        <v>1018.18463691467</v>
      </c>
      <c r="AH4229">
        <v>1018.18463691467</v>
      </c>
      <c r="AI4229">
        <v>8.8651262889831592</v>
      </c>
      <c r="AJ4229">
        <v>8.8651262889831592</v>
      </c>
      <c r="AK4229">
        <v>39.403154797585401</v>
      </c>
      <c r="AL4229">
        <v>39.403154797585401</v>
      </c>
      <c r="AM4229">
        <v>1066.4529180012401</v>
      </c>
      <c r="AN4229">
        <v>1066.4529180012401</v>
      </c>
      <c r="AO4229">
        <v>193.11320868546201</v>
      </c>
      <c r="AP4229">
        <v>35.027437107697303</v>
      </c>
      <c r="AQ4229">
        <v>141.68352789491601</v>
      </c>
      <c r="AR4229">
        <v>16.402243682849399</v>
      </c>
      <c r="AS4229">
        <v>39.745649123748201</v>
      </c>
      <c r="AT4229">
        <v>0.50417157044180705</v>
      </c>
      <c r="AU4229">
        <v>2.0253668125425301</v>
      </c>
      <c r="AV4229">
        <v>37.216110740763803</v>
      </c>
      <c r="AW4229">
        <v>99.293348821859993</v>
      </c>
      <c r="AX4229">
        <v>6.4348211498736401</v>
      </c>
      <c r="AY4229">
        <v>18.6795796218234</v>
      </c>
      <c r="AZ4229">
        <v>74.178948050162802</v>
      </c>
      <c r="BA4229">
        <v>266.04246474067799</v>
      </c>
      <c r="BB4229">
        <v>23.731591081517401</v>
      </c>
      <c r="BC4229">
        <v>223.106465542899</v>
      </c>
      <c r="BD4229">
        <v>19.2044081162617</v>
      </c>
      <c r="BE4229">
        <v>18.869209626782499</v>
      </c>
      <c r="BF4229">
        <v>2.4204084682514799</v>
      </c>
      <c r="BG4229">
        <v>13.5891943110057</v>
      </c>
      <c r="BH4229">
        <v>2.85960684752538</v>
      </c>
      <c r="BI4229">
        <v>43.250525452070598</v>
      </c>
      <c r="BJ4229">
        <v>2.9837844224500101</v>
      </c>
      <c r="BK4229">
        <v>33.6330865610933</v>
      </c>
      <c r="BL4229">
        <v>6.6336544685273502</v>
      </c>
      <c r="BM4229">
        <v>68.300115088638293</v>
      </c>
      <c r="BN4229">
        <v>3.0636411248636302</v>
      </c>
      <c r="BO4229">
        <v>56.636450366747802</v>
      </c>
      <c r="BP4229">
        <v>8.6000235970267696</v>
      </c>
      <c r="BQ4229">
        <v>59.182226912585797</v>
      </c>
      <c r="BR4229">
        <v>5.5578696128410199</v>
      </c>
      <c r="BS4229">
        <v>48.003076062231699</v>
      </c>
      <c r="BT4229">
        <v>5.6212812375132</v>
      </c>
      <c r="BU4229">
        <v>494.800397131419</v>
      </c>
      <c r="BV4229">
        <v>242.12936585549099</v>
      </c>
      <c r="BW4229">
        <v>88.5151354286089</v>
      </c>
      <c r="BX4229">
        <v>164.15589584731899</v>
      </c>
      <c r="BY4229">
        <v>629.382189388705</v>
      </c>
      <c r="BZ4229">
        <v>138.00590400238801</v>
      </c>
      <c r="CA4229">
        <v>486.79282667857598</v>
      </c>
      <c r="CB4229">
        <v>4.5834587077402604</v>
      </c>
      <c r="CC4229">
        <v>18526</v>
      </c>
      <c r="CD4229">
        <v>18363</v>
      </c>
      <c r="CE4229">
        <v>18363</v>
      </c>
      <c r="CF4229">
        <v>14640.552187556699</v>
      </c>
      <c r="CG4229">
        <v>18764.6763498209</v>
      </c>
      <c r="CH4229">
        <v>28696.419967345999</v>
      </c>
    </row>
    <row r="4230" spans="1:86" x14ac:dyDescent="0.2">
      <c r="A4230" t="s">
        <v>171</v>
      </c>
      <c r="B4230">
        <v>2016</v>
      </c>
      <c r="C4230" t="s">
        <v>41</v>
      </c>
      <c r="D4230" t="s">
        <v>4586</v>
      </c>
      <c r="E4230">
        <v>506.93384289629398</v>
      </c>
      <c r="F4230">
        <v>88.597311806041205</v>
      </c>
      <c r="G4230">
        <v>307.56898758372103</v>
      </c>
      <c r="H4230">
        <v>110.767543506531</v>
      </c>
      <c r="I4230">
        <v>429.52925917511402</v>
      </c>
      <c r="J4230">
        <v>85.9372651609538</v>
      </c>
      <c r="K4230">
        <v>303.34305411517602</v>
      </c>
      <c r="L4230">
        <v>40.248939898983203</v>
      </c>
      <c r="M4230">
        <v>287.67574527332499</v>
      </c>
      <c r="N4230">
        <v>123.925128564305</v>
      </c>
      <c r="O4230">
        <v>67.658984650108906</v>
      </c>
      <c r="P4230">
        <v>96.091632058911102</v>
      </c>
      <c r="Q4230">
        <v>0</v>
      </c>
      <c r="R4230">
        <v>475.669035905991</v>
      </c>
      <c r="S4230">
        <v>475.669035905991</v>
      </c>
      <c r="T4230">
        <v>982.60287880228498</v>
      </c>
      <c r="U4230">
        <v>0</v>
      </c>
      <c r="V4230">
        <v>428.40893456740997</v>
      </c>
      <c r="W4230">
        <v>428.40893456740997</v>
      </c>
      <c r="X4230">
        <v>857.93819374252303</v>
      </c>
      <c r="Y4230">
        <v>1338.30090043012</v>
      </c>
      <c r="Z4230">
        <v>25.821704557535501</v>
      </c>
      <c r="AA4230">
        <v>7.0196189154748998</v>
      </c>
      <c r="AB4230">
        <v>1305.4595769570999</v>
      </c>
      <c r="AC4230">
        <v>113.233822223316</v>
      </c>
      <c r="AD4230">
        <v>6.7600806414394103</v>
      </c>
      <c r="AE4230">
        <v>13.592090589456699</v>
      </c>
      <c r="AF4230">
        <v>92.881650992419097</v>
      </c>
      <c r="AG4230">
        <v>9779.6891892963104</v>
      </c>
      <c r="AH4230">
        <v>9779.6891892963104</v>
      </c>
      <c r="AI4230">
        <v>122.881439837042</v>
      </c>
      <c r="AJ4230">
        <v>122.881439837042</v>
      </c>
      <c r="AK4230">
        <v>302.333508153553</v>
      </c>
      <c r="AL4230">
        <v>302.333508153553</v>
      </c>
      <c r="AM4230">
        <v>10204.9041372869</v>
      </c>
      <c r="AN4230">
        <v>10204.9041372869</v>
      </c>
      <c r="AO4230">
        <v>1256.4919869488399</v>
      </c>
      <c r="AP4230">
        <v>228.54162783375099</v>
      </c>
      <c r="AQ4230">
        <v>884.45694394793998</v>
      </c>
      <c r="AR4230">
        <v>143.49341516715199</v>
      </c>
      <c r="AS4230">
        <v>356.26430959034298</v>
      </c>
      <c r="AT4230">
        <v>3.12723686130572</v>
      </c>
      <c r="AU4230">
        <v>9.7154888679280198</v>
      </c>
      <c r="AV4230">
        <v>343.42158386110901</v>
      </c>
      <c r="AW4230">
        <v>838.17318240540806</v>
      </c>
      <c r="AX4230">
        <v>37.706014403713901</v>
      </c>
      <c r="AY4230">
        <v>123.57949217260099</v>
      </c>
      <c r="AZ4230">
        <v>676.88767582909304</v>
      </c>
      <c r="BA4230">
        <v>2490.90896289995</v>
      </c>
      <c r="BB4230">
        <v>153.786589854113</v>
      </c>
      <c r="BC4230">
        <v>2177.89162713106</v>
      </c>
      <c r="BD4230">
        <v>159.23074591477101</v>
      </c>
      <c r="BE4230">
        <v>165.44854773329899</v>
      </c>
      <c r="BF4230">
        <v>15.3648113427932</v>
      </c>
      <c r="BG4230">
        <v>128.57839582024801</v>
      </c>
      <c r="BH4230">
        <v>21.505340570258099</v>
      </c>
      <c r="BI4230">
        <v>373.98178514755398</v>
      </c>
      <c r="BJ4230">
        <v>18.561539133329799</v>
      </c>
      <c r="BK4230">
        <v>299.85671009541801</v>
      </c>
      <c r="BL4230">
        <v>55.563535918806203</v>
      </c>
      <c r="BM4230">
        <v>585.71777971946301</v>
      </c>
      <c r="BN4230">
        <v>19.136598049574999</v>
      </c>
      <c r="BO4230">
        <v>494.91692661359599</v>
      </c>
      <c r="BP4230">
        <v>71.664255056292006</v>
      </c>
      <c r="BQ4230">
        <v>585.51927928528801</v>
      </c>
      <c r="BR4230">
        <v>37.822656657341099</v>
      </c>
      <c r="BS4230">
        <v>500.885315156709</v>
      </c>
      <c r="BT4230">
        <v>46.811307471238599</v>
      </c>
      <c r="BU4230">
        <v>3111.64965220763</v>
      </c>
      <c r="BV4230">
        <v>1309.23739601329</v>
      </c>
      <c r="BW4230">
        <v>917.74646186903101</v>
      </c>
      <c r="BX4230">
        <v>884.66579432531103</v>
      </c>
      <c r="BY4230">
        <v>5309.3509133868201</v>
      </c>
      <c r="BZ4230">
        <v>1099.6669056483499</v>
      </c>
      <c r="CA4230">
        <v>4158.5689671602504</v>
      </c>
      <c r="CB4230">
        <v>51.115040578217503</v>
      </c>
      <c r="CC4230">
        <v>78454</v>
      </c>
      <c r="CD4230">
        <v>79896</v>
      </c>
      <c r="CE4230">
        <v>79896</v>
      </c>
      <c r="CF4230">
        <v>60830.168297754499</v>
      </c>
      <c r="CG4230">
        <v>56597.930910673298</v>
      </c>
      <c r="CH4230">
        <v>95154.518727687697</v>
      </c>
    </row>
    <row r="4231" spans="1:86" x14ac:dyDescent="0.2">
      <c r="A4231" t="s">
        <v>171</v>
      </c>
      <c r="B4231">
        <v>2016</v>
      </c>
      <c r="C4231" t="s">
        <v>99</v>
      </c>
      <c r="D4231" t="s">
        <v>4587</v>
      </c>
      <c r="E4231">
        <v>172.88139179379399</v>
      </c>
      <c r="F4231">
        <v>9.7391554601017596</v>
      </c>
      <c r="G4231">
        <v>149.632840414914</v>
      </c>
      <c r="H4231">
        <v>13.5093959187774</v>
      </c>
      <c r="I4231">
        <v>159.65158421814499</v>
      </c>
      <c r="J4231">
        <v>9.4024776892416693</v>
      </c>
      <c r="K4231">
        <v>147.49934537542401</v>
      </c>
      <c r="L4231">
        <v>2.7497611534795601</v>
      </c>
      <c r="M4231">
        <v>27.867347854467901</v>
      </c>
      <c r="N4231">
        <v>15.0227436921875</v>
      </c>
      <c r="O4231">
        <v>8.0004774469208009</v>
      </c>
      <c r="P4231">
        <v>4.8441267153596002</v>
      </c>
      <c r="Q4231">
        <v>0</v>
      </c>
      <c r="R4231">
        <v>76.175822671478699</v>
      </c>
      <c r="S4231">
        <v>76.175822671478699</v>
      </c>
      <c r="T4231">
        <v>249.05721446527201</v>
      </c>
      <c r="U4231">
        <v>0</v>
      </c>
      <c r="V4231">
        <v>65.647652606508899</v>
      </c>
      <c r="W4231">
        <v>65.647652606508899</v>
      </c>
      <c r="X4231">
        <v>225.299236824654</v>
      </c>
      <c r="Y4231">
        <v>220.02574299896301</v>
      </c>
      <c r="Z4231">
        <v>3.7660959885513798</v>
      </c>
      <c r="AA4231">
        <v>2.1322756959156699</v>
      </c>
      <c r="AB4231">
        <v>214.12737131449501</v>
      </c>
      <c r="AC4231">
        <v>23.299369177224001</v>
      </c>
      <c r="AD4231">
        <v>0.81384352733657706</v>
      </c>
      <c r="AE4231">
        <v>6.98049713789369</v>
      </c>
      <c r="AF4231">
        <v>15.505028511993601</v>
      </c>
      <c r="AG4231">
        <v>746.61872477166105</v>
      </c>
      <c r="AH4231">
        <v>746.61872477166105</v>
      </c>
      <c r="AI4231">
        <v>5.7086508115045698</v>
      </c>
      <c r="AJ4231">
        <v>5.7086508115045698</v>
      </c>
      <c r="AK4231">
        <v>33.815465637838599</v>
      </c>
      <c r="AL4231">
        <v>33.815465637838599</v>
      </c>
      <c r="AM4231">
        <v>786.14284122100401</v>
      </c>
      <c r="AN4231">
        <v>786.14284122100401</v>
      </c>
      <c r="AO4231">
        <v>535.20250146240801</v>
      </c>
      <c r="AP4231">
        <v>38.363756344636997</v>
      </c>
      <c r="AQ4231">
        <v>490.66125017704599</v>
      </c>
      <c r="AR4231">
        <v>6.1774949407247801</v>
      </c>
      <c r="AS4231">
        <v>59.338069449990101</v>
      </c>
      <c r="AT4231">
        <v>0.36922511225135701</v>
      </c>
      <c r="AU4231">
        <v>1.1746564856078301</v>
      </c>
      <c r="AV4231">
        <v>57.794187852130797</v>
      </c>
      <c r="AW4231">
        <v>129.819210607131</v>
      </c>
      <c r="AX4231">
        <v>5.3540898472058398</v>
      </c>
      <c r="AY4231">
        <v>43.026967303658601</v>
      </c>
      <c r="AZ4231">
        <v>81.438153456266505</v>
      </c>
      <c r="BA4231">
        <v>936.26616689302296</v>
      </c>
      <c r="BB4231">
        <v>16.6835322823251</v>
      </c>
      <c r="BC4231">
        <v>900.92228628924795</v>
      </c>
      <c r="BD4231">
        <v>18.660348321449799</v>
      </c>
      <c r="BE4231">
        <v>40.543126564447199</v>
      </c>
      <c r="BF4231">
        <v>2.1753915302713498</v>
      </c>
      <c r="BG4231">
        <v>36.200572578626002</v>
      </c>
      <c r="BH4231">
        <v>2.1671624555498599</v>
      </c>
      <c r="BI4231">
        <v>63.7832306270153</v>
      </c>
      <c r="BJ4231">
        <v>2.5498821741664601</v>
      </c>
      <c r="BK4231">
        <v>53.907321584837803</v>
      </c>
      <c r="BL4231">
        <v>7.3260268680109801</v>
      </c>
      <c r="BM4231">
        <v>84.0534680798376</v>
      </c>
      <c r="BN4231">
        <v>2.6049160769731401</v>
      </c>
      <c r="BO4231">
        <v>72.059508895378002</v>
      </c>
      <c r="BP4231">
        <v>9.3890431074865095</v>
      </c>
      <c r="BQ4231">
        <v>216.59125373801899</v>
      </c>
      <c r="BR4231">
        <v>3.6428666059677202</v>
      </c>
      <c r="BS4231">
        <v>210.36497774778201</v>
      </c>
      <c r="BT4231">
        <v>2.5834093842693502</v>
      </c>
      <c r="BU4231">
        <v>310.76707326075802</v>
      </c>
      <c r="BV4231">
        <v>157.88911814518099</v>
      </c>
      <c r="BW4231">
        <v>108.71992943977401</v>
      </c>
      <c r="BX4231">
        <v>44.1580256758022</v>
      </c>
      <c r="BY4231">
        <v>2150.6452125109699</v>
      </c>
      <c r="BZ4231">
        <v>109.57024404781301</v>
      </c>
      <c r="CA4231">
        <v>2037.9809301212799</v>
      </c>
      <c r="CB4231">
        <v>3.0940383418746902</v>
      </c>
      <c r="CC4231">
        <v>17684</v>
      </c>
      <c r="CD4231">
        <v>17519</v>
      </c>
      <c r="CE4231">
        <v>17519</v>
      </c>
      <c r="CF4231">
        <v>9020.1228278738599</v>
      </c>
      <c r="CG4231">
        <v>14471.8718310105</v>
      </c>
      <c r="CH4231">
        <v>22003.215147249099</v>
      </c>
    </row>
    <row r="4232" spans="1:86" x14ac:dyDescent="0.2">
      <c r="A4232" t="s">
        <v>171</v>
      </c>
      <c r="B4232">
        <v>2016</v>
      </c>
      <c r="C4232" t="s">
        <v>3971</v>
      </c>
      <c r="D4232" t="s">
        <v>4588</v>
      </c>
      <c r="E4232">
        <v>4.3065694329990896</v>
      </c>
      <c r="F4232">
        <v>1.2636770760634299</v>
      </c>
      <c r="G4232">
        <v>2.3280531306104799</v>
      </c>
      <c r="H4232">
        <v>0.71483922632517405</v>
      </c>
      <c r="I4232">
        <v>3.7503854190210899</v>
      </c>
      <c r="J4232">
        <v>1.2183949833061301</v>
      </c>
      <c r="K4232">
        <v>2.29457686197919</v>
      </c>
      <c r="L4232">
        <v>0.237413573735756</v>
      </c>
      <c r="M4232">
        <v>2.6218337240316001</v>
      </c>
      <c r="N4232">
        <v>1.95627280330599</v>
      </c>
      <c r="O4232">
        <v>0.30541793189488697</v>
      </c>
      <c r="P4232">
        <v>0.36014298883071599</v>
      </c>
      <c r="Q4232">
        <v>0</v>
      </c>
      <c r="R4232">
        <v>2.9823281187177599</v>
      </c>
      <c r="S4232">
        <v>2.9823281187177599</v>
      </c>
      <c r="T4232">
        <v>7.2888975517168504</v>
      </c>
      <c r="U4232">
        <v>0</v>
      </c>
      <c r="V4232">
        <v>2.3333167229310599</v>
      </c>
      <c r="W4232">
        <v>2.3333167229310599</v>
      </c>
      <c r="X4232">
        <v>6.0837021419521502</v>
      </c>
      <c r="Y4232">
        <v>10.634141511923101</v>
      </c>
      <c r="Z4232">
        <v>0.54285335534649504</v>
      </c>
      <c r="AA4232">
        <v>0.16998499253645899</v>
      </c>
      <c r="AB4232">
        <v>9.9213031640401503</v>
      </c>
      <c r="AC4232">
        <v>0.81656253551246005</v>
      </c>
      <c r="AD4232">
        <v>0.10641194252899</v>
      </c>
      <c r="AE4232">
        <v>9.8075985966012594E-2</v>
      </c>
      <c r="AF4232">
        <v>0.61207460701745497</v>
      </c>
      <c r="AG4232">
        <v>42.705669559091803</v>
      </c>
      <c r="AH4232">
        <v>42.705669559091803</v>
      </c>
      <c r="AI4232">
        <v>0.63546279519618898</v>
      </c>
      <c r="AJ4232">
        <v>0.63546279519618898</v>
      </c>
      <c r="AK4232">
        <v>3.6603413104033899</v>
      </c>
      <c r="AL4232">
        <v>3.6603413104033899</v>
      </c>
      <c r="AM4232">
        <v>47.001473664691297</v>
      </c>
      <c r="AN4232">
        <v>47.001473664691297</v>
      </c>
      <c r="AO4232">
        <v>85.2409343220056</v>
      </c>
      <c r="AP4232">
        <v>5.90010902574158</v>
      </c>
      <c r="AQ4232">
        <v>78.785564524662703</v>
      </c>
      <c r="AR4232">
        <v>0.555260771601781</v>
      </c>
      <c r="AS4232">
        <v>1.92298183928172</v>
      </c>
      <c r="AT4232">
        <v>4.7740138737207401E-2</v>
      </c>
      <c r="AU4232">
        <v>4.4348641870420299E-2</v>
      </c>
      <c r="AV4232">
        <v>1.8308930586740899</v>
      </c>
      <c r="AW4232">
        <v>8.0573224273452908</v>
      </c>
      <c r="AX4232">
        <v>0.766071373400252</v>
      </c>
      <c r="AY4232">
        <v>2.66075210930968</v>
      </c>
      <c r="AZ4232">
        <v>4.6304989446353497</v>
      </c>
      <c r="BA4232">
        <v>15.431384294303999</v>
      </c>
      <c r="BB4232">
        <v>2.1088595830738699</v>
      </c>
      <c r="BC4232">
        <v>12.612420676987799</v>
      </c>
      <c r="BD4232">
        <v>0.71010403424227797</v>
      </c>
      <c r="BE4232">
        <v>1.2974152197577</v>
      </c>
      <c r="BF4232">
        <v>0.31877321784586898</v>
      </c>
      <c r="BG4232">
        <v>0.590028955994926</v>
      </c>
      <c r="BH4232">
        <v>0.38861304591690499</v>
      </c>
      <c r="BI4232">
        <v>2.1560384546761799</v>
      </c>
      <c r="BJ4232">
        <v>0.36541329153457303</v>
      </c>
      <c r="BK4232">
        <v>1.1784176446110199</v>
      </c>
      <c r="BL4232">
        <v>0.61220751853059296</v>
      </c>
      <c r="BM4232">
        <v>2.9854721092277798</v>
      </c>
      <c r="BN4232">
        <v>0.370653207240281</v>
      </c>
      <c r="BO4232">
        <v>1.85015355358087</v>
      </c>
      <c r="BP4232">
        <v>0.76466534840662104</v>
      </c>
      <c r="BQ4232">
        <v>2.3838672573547499</v>
      </c>
      <c r="BR4232">
        <v>0.49762551850214298</v>
      </c>
      <c r="BS4232">
        <v>1.6599513053905199</v>
      </c>
      <c r="BT4232">
        <v>0.226290433462081</v>
      </c>
      <c r="BU4232">
        <v>27.969893250454199</v>
      </c>
      <c r="BV4232">
        <v>20.525103219439199</v>
      </c>
      <c r="BW4232">
        <v>4.1481942285456297</v>
      </c>
      <c r="BX4232">
        <v>3.29659580246933</v>
      </c>
      <c r="BY4232">
        <v>45.498974278049502</v>
      </c>
      <c r="BZ4232">
        <v>14.1451255018314</v>
      </c>
      <c r="CA4232">
        <v>31.008391214482899</v>
      </c>
      <c r="CB4232">
        <v>0.34545756173519998</v>
      </c>
      <c r="CC4232">
        <v>1229</v>
      </c>
      <c r="CD4232">
        <v>1226</v>
      </c>
      <c r="CE4232">
        <v>1226</v>
      </c>
      <c r="CF4232">
        <v>1016.63139503677</v>
      </c>
      <c r="CG4232">
        <v>1348.4528547094801</v>
      </c>
      <c r="CH4232">
        <v>2173.6288404007</v>
      </c>
    </row>
    <row r="4233" spans="1:86" x14ac:dyDescent="0.2">
      <c r="A4233" t="s">
        <v>171</v>
      </c>
      <c r="B4233">
        <v>2016</v>
      </c>
      <c r="C4233" t="s">
        <v>42</v>
      </c>
      <c r="D4233" t="s">
        <v>4589</v>
      </c>
      <c r="E4233">
        <v>2.3422748085985798</v>
      </c>
      <c r="F4233">
        <v>0.66668727376596704</v>
      </c>
      <c r="G4233">
        <v>1.10781111684387</v>
      </c>
      <c r="H4233">
        <v>0.56777641798873701</v>
      </c>
      <c r="I4233">
        <v>1.85933131700646</v>
      </c>
      <c r="J4233">
        <v>0.63001394158371604</v>
      </c>
      <c r="K4233">
        <v>1.09262492309142</v>
      </c>
      <c r="L4233">
        <v>0.13669245233132299</v>
      </c>
      <c r="M4233">
        <v>1.9306486456596501</v>
      </c>
      <c r="N4233">
        <v>1.3030088368647299</v>
      </c>
      <c r="O4233">
        <v>0.26474576879316097</v>
      </c>
      <c r="P4233">
        <v>0.36289404000176401</v>
      </c>
      <c r="Q4233">
        <v>0</v>
      </c>
      <c r="R4233">
        <v>16.277574116193801</v>
      </c>
      <c r="S4233">
        <v>16.277574116193801</v>
      </c>
      <c r="T4233">
        <v>18.6198489247924</v>
      </c>
      <c r="U4233">
        <v>0</v>
      </c>
      <c r="V4233">
        <v>14.132262291895399</v>
      </c>
      <c r="W4233">
        <v>14.132262291895399</v>
      </c>
      <c r="X4233">
        <v>15.9915936089018</v>
      </c>
      <c r="Y4233">
        <v>9.6226052189275109</v>
      </c>
      <c r="Z4233">
        <v>0.64395254198265806</v>
      </c>
      <c r="AA4233">
        <v>4.2000927082546803E-2</v>
      </c>
      <c r="AB4233">
        <v>8.9366517498622695</v>
      </c>
      <c r="AC4233">
        <v>0.689864770178513</v>
      </c>
      <c r="AD4233">
        <v>6.9042008834509005E-2</v>
      </c>
      <c r="AE4233">
        <v>4.7436814011371002E-2</v>
      </c>
      <c r="AF4233">
        <v>0.57338594733263004</v>
      </c>
      <c r="AG4233">
        <v>34.473639960103498</v>
      </c>
      <c r="AH4233">
        <v>34.473639960103498</v>
      </c>
      <c r="AI4233">
        <v>0.28642631007564801</v>
      </c>
      <c r="AJ4233">
        <v>0.28642631007564801</v>
      </c>
      <c r="AK4233">
        <v>2.05504454095668</v>
      </c>
      <c r="AL4233">
        <v>2.05504454095668</v>
      </c>
      <c r="AM4233">
        <v>36.815110811135902</v>
      </c>
      <c r="AN4233">
        <v>36.815110811135902</v>
      </c>
      <c r="AO4233">
        <v>15.7910847781672</v>
      </c>
      <c r="AP4233">
        <v>8.6149277584286299</v>
      </c>
      <c r="AQ4233">
        <v>6.7498177714227099</v>
      </c>
      <c r="AR4233">
        <v>0.426339248315797</v>
      </c>
      <c r="AS4233">
        <v>2.0850895129791298</v>
      </c>
      <c r="AT4233">
        <v>3.09987873747079E-2</v>
      </c>
      <c r="AU4233">
        <v>4.73319614591955E-2</v>
      </c>
      <c r="AV4233">
        <v>2.00675876414522</v>
      </c>
      <c r="AW4233">
        <v>5.1064471495837598</v>
      </c>
      <c r="AX4233">
        <v>0.83723191865452495</v>
      </c>
      <c r="AY4233">
        <v>0.61115778240316698</v>
      </c>
      <c r="AZ4233">
        <v>3.65805744852605</v>
      </c>
      <c r="BA4233">
        <v>7.9771050594375499</v>
      </c>
      <c r="BB4233">
        <v>1.29507770556164</v>
      </c>
      <c r="BC4233">
        <v>5.9173317550970896</v>
      </c>
      <c r="BD4233">
        <v>0.76469559877881099</v>
      </c>
      <c r="BE4233">
        <v>0.82851495959923804</v>
      </c>
      <c r="BF4233">
        <v>0.37586809963791501</v>
      </c>
      <c r="BG4233">
        <v>0.342115061358858</v>
      </c>
      <c r="BH4233">
        <v>0.110531798602462</v>
      </c>
      <c r="BI4233">
        <v>1.6071783320297499</v>
      </c>
      <c r="BJ4233">
        <v>0.40381774210976101</v>
      </c>
      <c r="BK4233">
        <v>0.88986241548249001</v>
      </c>
      <c r="BL4233">
        <v>0.313498174437497</v>
      </c>
      <c r="BM4233">
        <v>2.3512210112785801</v>
      </c>
      <c r="BN4233">
        <v>0.40699796786450898</v>
      </c>
      <c r="BO4233">
        <v>1.5255160685564699</v>
      </c>
      <c r="BP4233">
        <v>0.418706974857602</v>
      </c>
      <c r="BQ4233">
        <v>1.2953509519525801</v>
      </c>
      <c r="BR4233">
        <v>0.27681785884433002</v>
      </c>
      <c r="BS4233">
        <v>0.85851939572664104</v>
      </c>
      <c r="BT4233">
        <v>0.16001369738160801</v>
      </c>
      <c r="BU4233">
        <v>20.665963096143599</v>
      </c>
      <c r="BV4233">
        <v>13.679400268405701</v>
      </c>
      <c r="BW4233">
        <v>3.66327034119178</v>
      </c>
      <c r="BX4233">
        <v>3.3232924865461202</v>
      </c>
      <c r="BY4233">
        <v>22.3663573937305</v>
      </c>
      <c r="BZ4233">
        <v>7.1310273080865301</v>
      </c>
      <c r="CA4233">
        <v>15.0677570803237</v>
      </c>
      <c r="CB4233">
        <v>0.167573005320303</v>
      </c>
      <c r="CC4233">
        <v>933</v>
      </c>
      <c r="CD4233">
        <v>917</v>
      </c>
      <c r="CE4233">
        <v>917</v>
      </c>
      <c r="CF4233">
        <v>839.42871667640304</v>
      </c>
      <c r="CG4233">
        <v>1717.7264134930799</v>
      </c>
      <c r="CH4233">
        <v>2541.5710404270999</v>
      </c>
    </row>
    <row r="4234" spans="1:86" x14ac:dyDescent="0.2">
      <c r="A4234" t="s">
        <v>171</v>
      </c>
      <c r="B4234">
        <v>2016</v>
      </c>
      <c r="C4234" t="s">
        <v>43</v>
      </c>
      <c r="D4234" t="s">
        <v>4590</v>
      </c>
      <c r="E4234">
        <v>3.9266306353790901</v>
      </c>
      <c r="F4234">
        <v>1.05819699432029</v>
      </c>
      <c r="G4234">
        <v>1.40483530029029</v>
      </c>
      <c r="H4234">
        <v>1.46359834076851</v>
      </c>
      <c r="I4234">
        <v>2.60417140972105</v>
      </c>
      <c r="J4234">
        <v>0.997624360572541</v>
      </c>
      <c r="K4234">
        <v>1.3871921845934201</v>
      </c>
      <c r="L4234">
        <v>0.21935486455509201</v>
      </c>
      <c r="M4234">
        <v>3.3999031070860402</v>
      </c>
      <c r="N4234">
        <v>2.2355005827605701</v>
      </c>
      <c r="O4234">
        <v>0.26939282096498102</v>
      </c>
      <c r="P4234">
        <v>0.89500970336047903</v>
      </c>
      <c r="Q4234">
        <v>0</v>
      </c>
      <c r="R4234">
        <v>0.60111556243169095</v>
      </c>
      <c r="S4234">
        <v>0.60111556243169095</v>
      </c>
      <c r="T4234">
        <v>4.5277461978107798</v>
      </c>
      <c r="U4234">
        <v>0</v>
      </c>
      <c r="V4234">
        <v>0.49129111334113601</v>
      </c>
      <c r="W4234">
        <v>0.49129111334113601</v>
      </c>
      <c r="X4234">
        <v>3.0954625230621899</v>
      </c>
      <c r="Y4234">
        <v>16.9139531506416</v>
      </c>
      <c r="Z4234">
        <v>1.02314217956056</v>
      </c>
      <c r="AA4234">
        <v>5.2037364371143799E-2</v>
      </c>
      <c r="AB4234">
        <v>15.8387736067098</v>
      </c>
      <c r="AC4234">
        <v>2.8033580045828099</v>
      </c>
      <c r="AD4234">
        <v>0.117429796170245</v>
      </c>
      <c r="AE4234">
        <v>5.4839535528831099E-2</v>
      </c>
      <c r="AF4234">
        <v>2.6310886728837302</v>
      </c>
      <c r="AG4234">
        <v>60.290016524464001</v>
      </c>
      <c r="AH4234">
        <v>60.290016524464001</v>
      </c>
      <c r="AI4234">
        <v>0.551446850346624</v>
      </c>
      <c r="AJ4234">
        <v>0.551446850346624</v>
      </c>
      <c r="AK4234">
        <v>3.40247521648506</v>
      </c>
      <c r="AL4234">
        <v>3.40247521648506</v>
      </c>
      <c r="AM4234">
        <v>64.243938591295702</v>
      </c>
      <c r="AN4234">
        <v>64.243938591295702</v>
      </c>
      <c r="AO4234">
        <v>26.179359842678799</v>
      </c>
      <c r="AP4234">
        <v>13.428457771292599</v>
      </c>
      <c r="AQ4234">
        <v>11.7529740839243</v>
      </c>
      <c r="AR4234">
        <v>0.99792798746195899</v>
      </c>
      <c r="AS4234">
        <v>3.8812021390053699</v>
      </c>
      <c r="AT4234">
        <v>5.1315892793562197E-2</v>
      </c>
      <c r="AU4234">
        <v>7.1315438153188498E-2</v>
      </c>
      <c r="AV4234">
        <v>3.75857080805861</v>
      </c>
      <c r="AW4234">
        <v>8.3355223279761201</v>
      </c>
      <c r="AX4234">
        <v>1.33732936017701</v>
      </c>
      <c r="AY4234">
        <v>0.970613546167168</v>
      </c>
      <c r="AZ4234">
        <v>6.0275794216319198</v>
      </c>
      <c r="BA4234">
        <v>12.7117604567205</v>
      </c>
      <c r="BB4234">
        <v>2.1557498602879401</v>
      </c>
      <c r="BC4234">
        <v>8.9695821955086501</v>
      </c>
      <c r="BD4234">
        <v>1.58642840092389</v>
      </c>
      <c r="BE4234">
        <v>1.34868072562944</v>
      </c>
      <c r="BF4234">
        <v>0.59402737824826801</v>
      </c>
      <c r="BG4234">
        <v>0.555812255339733</v>
      </c>
      <c r="BH4234">
        <v>0.19884109204144201</v>
      </c>
      <c r="BI4234">
        <v>2.5145177418040801</v>
      </c>
      <c r="BJ4234">
        <v>0.64216035262204996</v>
      </c>
      <c r="BK4234">
        <v>1.32337766791307</v>
      </c>
      <c r="BL4234">
        <v>0.548979721268959</v>
      </c>
      <c r="BM4234">
        <v>3.5494825945400001</v>
      </c>
      <c r="BN4234">
        <v>0.64755467851215098</v>
      </c>
      <c r="BO4234">
        <v>2.20226731457953</v>
      </c>
      <c r="BP4234">
        <v>0.69966060144832398</v>
      </c>
      <c r="BQ4234">
        <v>2.7713603808221898</v>
      </c>
      <c r="BR4234">
        <v>0.46976069770575002</v>
      </c>
      <c r="BS4234">
        <v>1.9440785061594299</v>
      </c>
      <c r="BT4234">
        <v>0.35752117695701102</v>
      </c>
      <c r="BU4234">
        <v>35.404066540109497</v>
      </c>
      <c r="BV4234">
        <v>23.499623214186201</v>
      </c>
      <c r="BW4234">
        <v>3.6742448291729102</v>
      </c>
      <c r="BX4234">
        <v>8.2301984967503508</v>
      </c>
      <c r="BY4234">
        <v>30.5646331490465</v>
      </c>
      <c r="BZ4234">
        <v>11.2737984202166</v>
      </c>
      <c r="CA4234">
        <v>18.998752154694699</v>
      </c>
      <c r="CB4234">
        <v>0.2920825741352</v>
      </c>
      <c r="CC4234">
        <v>1581</v>
      </c>
      <c r="CD4234">
        <v>1576</v>
      </c>
      <c r="CE4234">
        <v>1576</v>
      </c>
      <c r="CF4234">
        <v>1346.8706376540599</v>
      </c>
      <c r="CG4234">
        <v>2087.0416651739902</v>
      </c>
      <c r="CH4234">
        <v>3306.0719552867099</v>
      </c>
    </row>
    <row r="4235" spans="1:86" x14ac:dyDescent="0.2">
      <c r="A4235" t="s">
        <v>171</v>
      </c>
      <c r="B4235">
        <v>2016</v>
      </c>
      <c r="C4235" t="s">
        <v>44</v>
      </c>
      <c r="D4235" t="s">
        <v>4591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  <c r="BE4235">
        <v>0</v>
      </c>
      <c r="BF4235">
        <v>0</v>
      </c>
      <c r="BG4235">
        <v>0</v>
      </c>
      <c r="BH4235">
        <v>0</v>
      </c>
      <c r="BI4235">
        <v>0</v>
      </c>
      <c r="BJ4235">
        <v>0</v>
      </c>
      <c r="BK4235">
        <v>0</v>
      </c>
      <c r="BL4235">
        <v>0</v>
      </c>
      <c r="BM4235">
        <v>0</v>
      </c>
      <c r="BN4235">
        <v>0</v>
      </c>
      <c r="BO4235">
        <v>0</v>
      </c>
      <c r="BP4235">
        <v>0</v>
      </c>
      <c r="BQ4235">
        <v>0</v>
      </c>
      <c r="BR4235">
        <v>0</v>
      </c>
      <c r="BS4235">
        <v>0</v>
      </c>
      <c r="BT4235">
        <v>0</v>
      </c>
      <c r="BU4235">
        <v>0</v>
      </c>
      <c r="BV4235">
        <v>0</v>
      </c>
      <c r="BW4235">
        <v>0</v>
      </c>
      <c r="BX4235">
        <v>0</v>
      </c>
      <c r="BY4235">
        <v>0</v>
      </c>
      <c r="BZ4235">
        <v>0</v>
      </c>
      <c r="CA4235">
        <v>0</v>
      </c>
      <c r="CB4235">
        <v>0</v>
      </c>
      <c r="CC4235">
        <v>0</v>
      </c>
      <c r="CD4235">
        <v>0</v>
      </c>
      <c r="CE4235">
        <v>0</v>
      </c>
      <c r="CF4235">
        <v>0</v>
      </c>
      <c r="CG4235">
        <v>0</v>
      </c>
      <c r="CH4235">
        <v>0</v>
      </c>
    </row>
    <row r="4236" spans="1:86" x14ac:dyDescent="0.2">
      <c r="A4236" t="s">
        <v>171</v>
      </c>
      <c r="B4236">
        <v>2016</v>
      </c>
      <c r="C4236" t="s">
        <v>45</v>
      </c>
      <c r="D4236" t="s">
        <v>4592</v>
      </c>
      <c r="E4236">
        <v>1.04345189595211</v>
      </c>
      <c r="F4236">
        <v>0.25864450610636602</v>
      </c>
      <c r="G4236">
        <v>0.580382631222364</v>
      </c>
      <c r="H4236">
        <v>0.204424758623377</v>
      </c>
      <c r="I4236">
        <v>0.87440115107687799</v>
      </c>
      <c r="J4236">
        <v>0.249594952572817</v>
      </c>
      <c r="K4236">
        <v>0.57372571836180197</v>
      </c>
      <c r="L4236">
        <v>5.1080480142257599E-2</v>
      </c>
      <c r="M4236">
        <v>0.65921888413510499</v>
      </c>
      <c r="N4236">
        <v>0.44422178147906199</v>
      </c>
      <c r="O4236">
        <v>9.4924090459234903E-2</v>
      </c>
      <c r="P4236">
        <v>0.12007301219680799</v>
      </c>
      <c r="Q4236">
        <v>0.22534600101380101</v>
      </c>
      <c r="R4236">
        <v>3.28049394178203</v>
      </c>
      <c r="S4236">
        <v>3.50583994279584</v>
      </c>
      <c r="T4236">
        <v>4.5492918387479397</v>
      </c>
      <c r="U4236">
        <v>0.194093706595758</v>
      </c>
      <c r="V4236">
        <v>2.8255359569767</v>
      </c>
      <c r="W4236">
        <v>3.0196296635724602</v>
      </c>
      <c r="X4236">
        <v>3.8940308146493399</v>
      </c>
      <c r="Y4236">
        <v>3.1499510871823402</v>
      </c>
      <c r="Z4236">
        <v>8.0307130176181907E-2</v>
      </c>
      <c r="AA4236">
        <v>2.0383347115287501E-2</v>
      </c>
      <c r="AB4236">
        <v>3.0492606098908599</v>
      </c>
      <c r="AC4236">
        <v>0.24452451702165701</v>
      </c>
      <c r="AD4236">
        <v>2.3630453956861499E-2</v>
      </c>
      <c r="AE4236">
        <v>2.0628621418389399E-2</v>
      </c>
      <c r="AF4236">
        <v>0.200265441646405</v>
      </c>
      <c r="AG4236">
        <v>16.513304506518001</v>
      </c>
      <c r="AH4236">
        <v>16.513304506518001</v>
      </c>
      <c r="AI4236">
        <v>0.12134236906144399</v>
      </c>
      <c r="AJ4236">
        <v>0.12134236906144399</v>
      </c>
      <c r="AK4236">
        <v>0.803718975864255</v>
      </c>
      <c r="AL4236">
        <v>0.803718975864255</v>
      </c>
      <c r="AM4236">
        <v>17.438365851443699</v>
      </c>
      <c r="AN4236">
        <v>17.438365851443699</v>
      </c>
      <c r="AO4236">
        <v>3.5965416185444399</v>
      </c>
      <c r="AP4236">
        <v>0.62773827376575098</v>
      </c>
      <c r="AQ4236">
        <v>2.8203062826208698</v>
      </c>
      <c r="AR4236">
        <v>0.148497062157813</v>
      </c>
      <c r="AS4236">
        <v>0.69464521690675396</v>
      </c>
      <c r="AT4236">
        <v>1.0073497802609899E-2</v>
      </c>
      <c r="AU4236">
        <v>4.6382312956375703E-2</v>
      </c>
      <c r="AV4236">
        <v>0.63818940614776698</v>
      </c>
      <c r="AW4236">
        <v>1.74651622964542</v>
      </c>
      <c r="AX4236">
        <v>0.12237182918430201</v>
      </c>
      <c r="AY4236">
        <v>0.36306874263241801</v>
      </c>
      <c r="AZ4236">
        <v>1.2610756578286999</v>
      </c>
      <c r="BA4236">
        <v>3.9383509321233898</v>
      </c>
      <c r="BB4236">
        <v>0.45662935318936299</v>
      </c>
      <c r="BC4236">
        <v>3.2369343149598202</v>
      </c>
      <c r="BD4236">
        <v>0.244787263974205</v>
      </c>
      <c r="BE4236">
        <v>0.28677671086232098</v>
      </c>
      <c r="BF4236">
        <v>4.4306297834256603E-2</v>
      </c>
      <c r="BG4236">
        <v>0.206190184555889</v>
      </c>
      <c r="BH4236">
        <v>3.6280228472175297E-2</v>
      </c>
      <c r="BI4236">
        <v>0.68120026089819696</v>
      </c>
      <c r="BJ4236">
        <v>5.5293843128764598E-2</v>
      </c>
      <c r="BK4236">
        <v>0.52561320095850805</v>
      </c>
      <c r="BL4236">
        <v>0.100293216810925</v>
      </c>
      <c r="BM4236">
        <v>1.0870673698294999</v>
      </c>
      <c r="BN4236">
        <v>5.6569318715394099E-2</v>
      </c>
      <c r="BO4236">
        <v>0.89332809849206396</v>
      </c>
      <c r="BP4236">
        <v>0.13716995262203899</v>
      </c>
      <c r="BQ4236">
        <v>0.847402760893045</v>
      </c>
      <c r="BR4236">
        <v>9.9902332123766993E-2</v>
      </c>
      <c r="BS4236">
        <v>0.69005179148194695</v>
      </c>
      <c r="BT4236">
        <v>5.7448637287331197E-2</v>
      </c>
      <c r="BU4236">
        <v>7.0516339290109302</v>
      </c>
      <c r="BV4236">
        <v>4.66631082946249</v>
      </c>
      <c r="BW4236">
        <v>1.2866199473381601</v>
      </c>
      <c r="BX4236">
        <v>1.0987031522102899</v>
      </c>
      <c r="BY4236">
        <v>10.810139010219601</v>
      </c>
      <c r="BZ4236">
        <v>2.8532240997510399</v>
      </c>
      <c r="CA4236">
        <v>7.8893680759348204</v>
      </c>
      <c r="CB4236">
        <v>6.7546834533737193E-2</v>
      </c>
      <c r="CC4236">
        <v>340</v>
      </c>
      <c r="CD4236">
        <v>356</v>
      </c>
      <c r="CE4236">
        <v>356</v>
      </c>
      <c r="CF4236">
        <v>205.55776499801701</v>
      </c>
      <c r="CG4236">
        <v>325.257337471553</v>
      </c>
      <c r="CH4236">
        <v>479.74614079117401</v>
      </c>
    </row>
    <row r="4237" spans="1:86" x14ac:dyDescent="0.2">
      <c r="A4237" t="s">
        <v>171</v>
      </c>
      <c r="B4237">
        <v>2016</v>
      </c>
      <c r="C4237" t="s">
        <v>234</v>
      </c>
      <c r="D4237" t="s">
        <v>4593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  <c r="BE4237">
        <v>0</v>
      </c>
      <c r="BF4237">
        <v>0</v>
      </c>
      <c r="BG4237">
        <v>0</v>
      </c>
      <c r="BH4237">
        <v>0</v>
      </c>
      <c r="BI4237">
        <v>0</v>
      </c>
      <c r="BJ4237">
        <v>0</v>
      </c>
      <c r="BK4237">
        <v>0</v>
      </c>
      <c r="BL4237">
        <v>0</v>
      </c>
      <c r="BM4237">
        <v>0</v>
      </c>
      <c r="BN4237">
        <v>0</v>
      </c>
      <c r="BO4237">
        <v>0</v>
      </c>
      <c r="BP4237">
        <v>0</v>
      </c>
      <c r="BQ4237">
        <v>0</v>
      </c>
      <c r="BR4237">
        <v>0</v>
      </c>
      <c r="BS4237">
        <v>0</v>
      </c>
      <c r="BT4237">
        <v>0</v>
      </c>
      <c r="BU4237">
        <v>0</v>
      </c>
      <c r="BV4237">
        <v>0</v>
      </c>
      <c r="BW4237">
        <v>0</v>
      </c>
      <c r="BX4237">
        <v>0</v>
      </c>
      <c r="BY4237">
        <v>0</v>
      </c>
      <c r="BZ4237">
        <v>0</v>
      </c>
      <c r="CA4237">
        <v>0</v>
      </c>
      <c r="CB4237">
        <v>0</v>
      </c>
      <c r="CC4237">
        <v>117329</v>
      </c>
      <c r="CD4237">
        <v>116239</v>
      </c>
      <c r="CE4237">
        <v>116239</v>
      </c>
      <c r="CF4237">
        <v>0</v>
      </c>
      <c r="CG4237">
        <v>0</v>
      </c>
      <c r="CH4237">
        <v>0</v>
      </c>
    </row>
    <row r="4238" spans="1:86" x14ac:dyDescent="0.2">
      <c r="A4238" t="s">
        <v>171</v>
      </c>
      <c r="B4238">
        <v>2016</v>
      </c>
      <c r="C4238" t="s">
        <v>238</v>
      </c>
      <c r="D4238" t="s">
        <v>4594</v>
      </c>
      <c r="E4238">
        <v>26233.313022047201</v>
      </c>
      <c r="F4238">
        <v>7911.9922894273504</v>
      </c>
      <c r="G4238">
        <v>10850.570619002599</v>
      </c>
      <c r="H4238">
        <v>7470.7501136171804</v>
      </c>
      <c r="I4238">
        <v>22597.0582191516</v>
      </c>
      <c r="J4238">
        <v>7717.4052828775602</v>
      </c>
      <c r="K4238">
        <v>10686.750992675399</v>
      </c>
      <c r="L4238">
        <v>4192.9019435986002</v>
      </c>
      <c r="M4238">
        <v>24781.817059792498</v>
      </c>
      <c r="N4238">
        <v>9239.2263264652702</v>
      </c>
      <c r="O4238">
        <v>1047.0605208531799</v>
      </c>
      <c r="P4238">
        <v>14495.530212473999</v>
      </c>
      <c r="Q4238">
        <v>22908.131980312799</v>
      </c>
      <c r="R4238">
        <v>36651.335393518901</v>
      </c>
      <c r="S4238">
        <v>59559.4673738317</v>
      </c>
      <c r="T4238">
        <v>85792.780395878901</v>
      </c>
      <c r="U4238">
        <v>18699.1215025868</v>
      </c>
      <c r="V4238">
        <v>30165.750551097099</v>
      </c>
      <c r="W4238">
        <v>48864.872053683997</v>
      </c>
      <c r="X4238">
        <v>71461.930272835598</v>
      </c>
      <c r="Y4238">
        <v>65841.298253796806</v>
      </c>
      <c r="Z4238">
        <v>1596.15900076296</v>
      </c>
      <c r="AA4238">
        <v>203.808868955089</v>
      </c>
      <c r="AB4238">
        <v>64041.330384078501</v>
      </c>
      <c r="AC4238">
        <v>5697.5973245889099</v>
      </c>
      <c r="AD4238">
        <v>519.07057560641499</v>
      </c>
      <c r="AE4238">
        <v>532.632230212531</v>
      </c>
      <c r="AF4238">
        <v>4645.8945187699501</v>
      </c>
      <c r="AG4238">
        <v>234982.134811125</v>
      </c>
      <c r="AH4238">
        <v>234982.134811125</v>
      </c>
      <c r="AI4238">
        <v>26491.473136626901</v>
      </c>
      <c r="AJ4238">
        <v>26491.473136626901</v>
      </c>
      <c r="AK4238">
        <v>30660.242428633101</v>
      </c>
      <c r="AL4238">
        <v>30660.242428633101</v>
      </c>
      <c r="AM4238">
        <v>292133.85037638497</v>
      </c>
      <c r="AN4238">
        <v>292133.85037638497</v>
      </c>
      <c r="AO4238">
        <v>66886.976506164894</v>
      </c>
      <c r="AP4238">
        <v>11699.456558739401</v>
      </c>
      <c r="AQ4238">
        <v>30834.546228087402</v>
      </c>
      <c r="AR4238">
        <v>24352.973719337999</v>
      </c>
      <c r="AS4238">
        <v>18878.030640920999</v>
      </c>
      <c r="AT4238">
        <v>261.16905310062202</v>
      </c>
      <c r="AU4238">
        <v>164.89470905763301</v>
      </c>
      <c r="AV4238">
        <v>18451.966878762702</v>
      </c>
      <c r="AW4238">
        <v>41131.140738422997</v>
      </c>
      <c r="AX4238">
        <v>2448.8757321512799</v>
      </c>
      <c r="AY4238">
        <v>5036.5715569922204</v>
      </c>
      <c r="AZ4238">
        <v>33645.693449279497</v>
      </c>
      <c r="BA4238">
        <v>149596.210933658</v>
      </c>
      <c r="BB4238">
        <v>14432.479593280999</v>
      </c>
      <c r="BC4238">
        <v>119946.78427201899</v>
      </c>
      <c r="BD4238">
        <v>15216.947068358</v>
      </c>
      <c r="BE4238">
        <v>10257.1800240251</v>
      </c>
      <c r="BF4238">
        <v>1127.89372394672</v>
      </c>
      <c r="BG4238">
        <v>6392.2615360699301</v>
      </c>
      <c r="BH4238">
        <v>2737.0247640084099</v>
      </c>
      <c r="BI4238">
        <v>14989.592873560199</v>
      </c>
      <c r="BJ4238">
        <v>1396.0303600785101</v>
      </c>
      <c r="BK4238">
        <v>8713.1970318578005</v>
      </c>
      <c r="BL4238">
        <v>4880.3654816238504</v>
      </c>
      <c r="BM4238">
        <v>18364.955075161499</v>
      </c>
      <c r="BN4238">
        <v>1480.01538037305</v>
      </c>
      <c r="BO4238">
        <v>10814.771965403001</v>
      </c>
      <c r="BP4238">
        <v>6070.16772938549</v>
      </c>
      <c r="BQ4238">
        <v>53917.450610092703</v>
      </c>
      <c r="BR4238">
        <v>3596.4868002340199</v>
      </c>
      <c r="BS4238">
        <v>41369.933794784403</v>
      </c>
      <c r="BT4238">
        <v>8951.0300150741805</v>
      </c>
      <c r="BU4238">
        <v>246414.17161761</v>
      </c>
      <c r="BV4238">
        <v>98364.416431834499</v>
      </c>
      <c r="BW4238">
        <v>14062.136517372801</v>
      </c>
      <c r="BX4238">
        <v>133987.61866840199</v>
      </c>
      <c r="BY4238">
        <v>262256.04886417702</v>
      </c>
      <c r="BZ4238">
        <v>106601.669265191</v>
      </c>
      <c r="CA4238">
        <v>143787.614932203</v>
      </c>
      <c r="CB4238">
        <v>11866.7646667832</v>
      </c>
      <c r="CC4238">
        <v>1947152</v>
      </c>
      <c r="CD4238">
        <v>1969859</v>
      </c>
      <c r="CE4238">
        <v>1969859</v>
      </c>
      <c r="CF4238">
        <v>1124323.6813735201</v>
      </c>
      <c r="CG4238">
        <v>1179607.5147776799</v>
      </c>
      <c r="CH4238">
        <v>1969629.1978054901</v>
      </c>
    </row>
    <row r="4239" spans="1:86" x14ac:dyDescent="0.2">
      <c r="A4239" t="s">
        <v>171</v>
      </c>
      <c r="B4239">
        <v>2016</v>
      </c>
      <c r="C4239" t="s">
        <v>239</v>
      </c>
      <c r="D4239" t="s">
        <v>4595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  <c r="BE4239">
        <v>0</v>
      </c>
      <c r="BF4239">
        <v>0</v>
      </c>
      <c r="BG4239">
        <v>0</v>
      </c>
      <c r="BH4239">
        <v>0</v>
      </c>
      <c r="BI4239">
        <v>0</v>
      </c>
      <c r="BJ4239">
        <v>0</v>
      </c>
      <c r="BK4239">
        <v>0</v>
      </c>
      <c r="BL4239">
        <v>0</v>
      </c>
      <c r="BM4239">
        <v>0</v>
      </c>
      <c r="BN4239">
        <v>0</v>
      </c>
      <c r="BO4239">
        <v>0</v>
      </c>
      <c r="BP4239">
        <v>0</v>
      </c>
      <c r="BQ4239">
        <v>0</v>
      </c>
      <c r="BR4239">
        <v>0</v>
      </c>
      <c r="BS4239">
        <v>0</v>
      </c>
      <c r="BT4239">
        <v>0</v>
      </c>
      <c r="BU4239">
        <v>0</v>
      </c>
      <c r="BV4239">
        <v>0</v>
      </c>
      <c r="BW4239">
        <v>0</v>
      </c>
      <c r="BX4239">
        <v>0</v>
      </c>
      <c r="BY4239">
        <v>0</v>
      </c>
      <c r="BZ4239">
        <v>0</v>
      </c>
      <c r="CA4239">
        <v>0</v>
      </c>
      <c r="CB4239">
        <v>0</v>
      </c>
      <c r="CC4239">
        <v>0</v>
      </c>
      <c r="CD4239">
        <v>0</v>
      </c>
      <c r="CE4239">
        <v>0</v>
      </c>
      <c r="CF4239">
        <v>0</v>
      </c>
      <c r="CG4239">
        <v>0</v>
      </c>
      <c r="CH4239">
        <v>0</v>
      </c>
    </row>
    <row r="4240" spans="1:86" x14ac:dyDescent="0.2">
      <c r="A4240" t="s">
        <v>171</v>
      </c>
      <c r="B4240">
        <v>2016</v>
      </c>
      <c r="C4240" t="s">
        <v>240</v>
      </c>
      <c r="D4240" t="s">
        <v>4596</v>
      </c>
      <c r="E4240">
        <v>26233.313022047201</v>
      </c>
      <c r="F4240">
        <v>7911.9922894273504</v>
      </c>
      <c r="G4240">
        <v>10850.570619002599</v>
      </c>
      <c r="H4240">
        <v>7470.7501136171804</v>
      </c>
      <c r="I4240">
        <v>22597.0582191516</v>
      </c>
      <c r="J4240">
        <v>7717.4052828775602</v>
      </c>
      <c r="K4240">
        <v>10686.750992675399</v>
      </c>
      <c r="L4240">
        <v>4192.9019435986002</v>
      </c>
      <c r="M4240">
        <v>24781.817059792498</v>
      </c>
      <c r="N4240">
        <v>9239.2263264652702</v>
      </c>
      <c r="O4240">
        <v>1047.0605208531799</v>
      </c>
      <c r="P4240">
        <v>14495.530212473999</v>
      </c>
      <c r="Q4240">
        <v>22908.131980312799</v>
      </c>
      <c r="R4240">
        <v>36651.335393518901</v>
      </c>
      <c r="S4240">
        <v>59559.4673738317</v>
      </c>
      <c r="T4240">
        <v>85792.780395878901</v>
      </c>
      <c r="U4240">
        <v>18699.1215025868</v>
      </c>
      <c r="V4240">
        <v>30165.750551097099</v>
      </c>
      <c r="W4240">
        <v>48864.872053683997</v>
      </c>
      <c r="X4240">
        <v>71461.930272835598</v>
      </c>
      <c r="Y4240">
        <v>65841.298253796806</v>
      </c>
      <c r="Z4240">
        <v>1596.15900076296</v>
      </c>
      <c r="AA4240">
        <v>203.808868955089</v>
      </c>
      <c r="AB4240">
        <v>64041.330384078501</v>
      </c>
      <c r="AC4240">
        <v>5697.5973245889099</v>
      </c>
      <c r="AD4240">
        <v>519.07057560641499</v>
      </c>
      <c r="AE4240">
        <v>532.632230212531</v>
      </c>
      <c r="AF4240">
        <v>4645.8945187699501</v>
      </c>
      <c r="AG4240">
        <v>234982.134811125</v>
      </c>
      <c r="AH4240">
        <v>234982.134811125</v>
      </c>
      <c r="AI4240">
        <v>26491.473136626901</v>
      </c>
      <c r="AJ4240">
        <v>26491.473136626901</v>
      </c>
      <c r="AK4240">
        <v>30660.242428633101</v>
      </c>
      <c r="AL4240">
        <v>30660.242428633101</v>
      </c>
      <c r="AM4240">
        <v>292133.85037638497</v>
      </c>
      <c r="AN4240">
        <v>292133.85037638497</v>
      </c>
      <c r="AO4240">
        <v>66886.976506164894</v>
      </c>
      <c r="AP4240">
        <v>11699.456558739401</v>
      </c>
      <c r="AQ4240">
        <v>30834.546228087402</v>
      </c>
      <c r="AR4240">
        <v>24352.973719337999</v>
      </c>
      <c r="AS4240">
        <v>18878.030640920999</v>
      </c>
      <c r="AT4240">
        <v>261.16905310062202</v>
      </c>
      <c r="AU4240">
        <v>164.89470905763301</v>
      </c>
      <c r="AV4240">
        <v>18451.966878762702</v>
      </c>
      <c r="AW4240">
        <v>41131.140738422997</v>
      </c>
      <c r="AX4240">
        <v>2448.8757321512799</v>
      </c>
      <c r="AY4240">
        <v>5036.5715569922204</v>
      </c>
      <c r="AZ4240">
        <v>33645.693449279497</v>
      </c>
      <c r="BA4240">
        <v>149596.210933658</v>
      </c>
      <c r="BB4240">
        <v>14432.479593280999</v>
      </c>
      <c r="BC4240">
        <v>119946.78427201899</v>
      </c>
      <c r="BD4240">
        <v>15216.947068358</v>
      </c>
      <c r="BE4240">
        <v>10257.1800240251</v>
      </c>
      <c r="BF4240">
        <v>1127.89372394672</v>
      </c>
      <c r="BG4240">
        <v>6392.2615360699301</v>
      </c>
      <c r="BH4240">
        <v>2737.0247640084099</v>
      </c>
      <c r="BI4240">
        <v>14989.592873560199</v>
      </c>
      <c r="BJ4240">
        <v>1396.0303600785101</v>
      </c>
      <c r="BK4240">
        <v>8713.1970318578005</v>
      </c>
      <c r="BL4240">
        <v>4880.3654816238504</v>
      </c>
      <c r="BM4240">
        <v>18364.955075161499</v>
      </c>
      <c r="BN4240">
        <v>1480.01538037305</v>
      </c>
      <c r="BO4240">
        <v>10814.771965403001</v>
      </c>
      <c r="BP4240">
        <v>6070.16772938549</v>
      </c>
      <c r="BQ4240">
        <v>53917.450610092703</v>
      </c>
      <c r="BR4240">
        <v>3596.4868002340199</v>
      </c>
      <c r="BS4240">
        <v>41369.933794784403</v>
      </c>
      <c r="BT4240">
        <v>8951.0300150741805</v>
      </c>
      <c r="BU4240">
        <v>246414.17161761</v>
      </c>
      <c r="BV4240">
        <v>98364.416431834499</v>
      </c>
      <c r="BW4240">
        <v>14062.136517372801</v>
      </c>
      <c r="BX4240">
        <v>133987.61866840199</v>
      </c>
      <c r="BY4240">
        <v>262256.04886417702</v>
      </c>
      <c r="BZ4240">
        <v>106601.669265191</v>
      </c>
      <c r="CA4240">
        <v>143787.614932203</v>
      </c>
      <c r="CB4240">
        <v>11866.7646667832</v>
      </c>
      <c r="CC4240">
        <v>1947152</v>
      </c>
      <c r="CD4240">
        <v>1969859</v>
      </c>
      <c r="CE4240">
        <v>1969859</v>
      </c>
      <c r="CF4240">
        <v>1124323.6813735201</v>
      </c>
      <c r="CG4240">
        <v>1179607.5147776799</v>
      </c>
      <c r="CH4240">
        <v>1969629.1978054901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U67"/>
  <sheetViews>
    <sheetView showGridLines="0" zoomScale="70" zoomScaleNormal="7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defaultRowHeight="12.75" x14ac:dyDescent="0.2"/>
  <cols>
    <col min="1" max="1" width="9.140625" style="6"/>
    <col min="2" max="2" width="15.7109375" style="6" customWidth="1"/>
    <col min="3" max="3" width="9.140625" style="6"/>
    <col min="4" max="13" width="11.5703125" style="6" customWidth="1"/>
    <col min="14" max="14" width="9.140625" style="6"/>
    <col min="15" max="24" width="11.5703125" style="6" customWidth="1"/>
    <col min="25" max="25" width="9.140625" style="6"/>
    <col min="26" max="35" width="9.140625" style="6" customWidth="1"/>
    <col min="36" max="36" width="9.140625" style="6"/>
    <col min="37" max="46" width="10.7109375" style="6" customWidth="1"/>
    <col min="47" max="16384" width="9.140625" style="6"/>
  </cols>
  <sheetData>
    <row r="2" spans="1:45" s="14" customFormat="1" x14ac:dyDescent="0.2">
      <c r="D2" s="15" t="s">
        <v>49</v>
      </c>
      <c r="N2" s="11"/>
      <c r="O2" s="15" t="s">
        <v>50</v>
      </c>
      <c r="Z2" s="15" t="s">
        <v>3452</v>
      </c>
      <c r="AK2" s="15" t="s">
        <v>51</v>
      </c>
    </row>
    <row r="3" spans="1:45" s="14" customFormat="1" x14ac:dyDescent="0.2">
      <c r="D3" s="7" t="s">
        <v>174</v>
      </c>
      <c r="E3" s="6"/>
      <c r="N3" s="11"/>
      <c r="O3" s="7" t="s">
        <v>174</v>
      </c>
      <c r="P3" s="6"/>
      <c r="Z3" s="15"/>
      <c r="AK3" s="15"/>
    </row>
    <row r="4" spans="1:45" s="14" customFormat="1" x14ac:dyDescent="0.2">
      <c r="D4" s="53" t="s">
        <v>3459</v>
      </c>
      <c r="E4" s="53"/>
      <c r="F4" s="53"/>
      <c r="H4" s="46" t="s">
        <v>3458</v>
      </c>
      <c r="I4" s="54"/>
      <c r="J4" s="50" t="s">
        <v>214</v>
      </c>
      <c r="K4" s="51"/>
      <c r="L4" s="11"/>
      <c r="M4" s="11"/>
      <c r="N4" s="11"/>
      <c r="O4" s="53" t="s">
        <v>3460</v>
      </c>
      <c r="P4" s="53"/>
      <c r="Q4" s="53"/>
      <c r="S4" s="46" t="s">
        <v>3458</v>
      </c>
      <c r="T4" s="47"/>
      <c r="U4" s="48" t="str">
        <f>J4</f>
        <v>Absolut</v>
      </c>
      <c r="V4" s="49"/>
      <c r="W4" s="43"/>
      <c r="X4" s="41"/>
      <c r="Z4" s="15"/>
      <c r="AK4" s="15"/>
    </row>
    <row r="5" spans="1:45" s="14" customFormat="1" x14ac:dyDescent="0.2">
      <c r="D5" s="15"/>
      <c r="N5" s="11"/>
      <c r="O5" s="15"/>
      <c r="Z5" s="15"/>
      <c r="AK5" s="15"/>
    </row>
    <row r="6" spans="1:45" s="14" customFormat="1" x14ac:dyDescent="0.2">
      <c r="D6" s="7" t="s">
        <v>3439</v>
      </c>
      <c r="E6" s="6"/>
      <c r="N6" s="11"/>
      <c r="O6" s="7" t="s">
        <v>3439</v>
      </c>
      <c r="P6" s="6"/>
      <c r="Z6" s="15"/>
      <c r="AK6" s="15"/>
    </row>
    <row r="7" spans="1:45" s="14" customFormat="1" x14ac:dyDescent="0.2">
      <c r="D7" s="50" t="s">
        <v>3441</v>
      </c>
      <c r="E7" s="52"/>
      <c r="F7" s="51"/>
      <c r="N7" s="11"/>
      <c r="O7" s="50" t="s">
        <v>3441</v>
      </c>
      <c r="P7" s="52"/>
      <c r="Q7" s="51"/>
      <c r="Z7" s="15"/>
      <c r="AK7" s="15"/>
    </row>
    <row r="8" spans="1:45" x14ac:dyDescent="0.2">
      <c r="H8" s="14"/>
    </row>
    <row r="9" spans="1:45" x14ac:dyDescent="0.2">
      <c r="D9" s="7" t="s">
        <v>48</v>
      </c>
      <c r="O9" s="7" t="s">
        <v>48</v>
      </c>
      <c r="R9" s="14"/>
      <c r="T9" s="7"/>
      <c r="Z9" s="7" t="s">
        <v>3451</v>
      </c>
      <c r="AK9" s="7" t="s">
        <v>1</v>
      </c>
      <c r="AR9" s="7" t="s">
        <v>3471</v>
      </c>
    </row>
    <row r="10" spans="1:45" x14ac:dyDescent="0.2">
      <c r="D10" s="53" t="s">
        <v>3422</v>
      </c>
      <c r="E10" s="53"/>
      <c r="F10" s="53"/>
      <c r="I10" s="16" t="s">
        <v>3445</v>
      </c>
      <c r="J10" s="49" t="str">
        <f t="array" ref="J10">IFERROR(INDEX(Lists!$I$1:$I$99,MATCH(VLOOKUP($D$7,Lists!$K$1:$L$5,2,FALSE)&amp;$D$10,Lists!$G$1:$G$99&amp;Lists!$H$1:$H$99,0)) &amp; IF($J$4&lt;&gt;"Absolut"," (%)",),"-")</f>
        <v>Kiloton CO2-ekvivalenter</v>
      </c>
      <c r="K10" s="49"/>
      <c r="L10" s="43"/>
      <c r="M10" s="41"/>
      <c r="O10" s="53" t="s">
        <v>3422</v>
      </c>
      <c r="P10" s="53"/>
      <c r="Q10" s="53"/>
      <c r="R10" s="14"/>
      <c r="T10" s="16" t="s">
        <v>3445</v>
      </c>
      <c r="U10" s="49" t="str">
        <f t="array" ref="U10">IFERROR(INDEX(Lists!$I$1:$I$99,MATCH(VLOOKUP($O$7,Lists!$K$1:$L$5,2,FALSE)&amp;$O$10,Lists!$G$1:$G$99&amp;Lists!$H$1:$H$99,0)) &amp; IF($U$4&lt;&gt;"Absolut"," (%)",),"-")</f>
        <v>Kiloton CO2-ekvivalenter</v>
      </c>
      <c r="V10" s="49"/>
      <c r="W10" s="43"/>
      <c r="X10" s="41"/>
      <c r="Y10" s="17"/>
      <c r="Z10" s="50" t="s">
        <v>3453</v>
      </c>
      <c r="AA10" s="52"/>
      <c r="AB10" s="51"/>
      <c r="AC10" s="16" t="s">
        <v>3445</v>
      </c>
      <c r="AD10" s="23" t="str">
        <f>IF(Z10="Relativ, intensitet, effektivitet",IFERROR(J10 &amp; "/" &amp; U10,"-"),IF(J10&lt;&gt;U10,"Jämförelsen kräver samma enhet",IF(Z10="Procentuell","Procent",J10)))</f>
        <v>Kiloton CO2-ekvivalenter/Kiloton CO2-ekvivalenter</v>
      </c>
      <c r="AJ10" s="6" t="s">
        <v>178</v>
      </c>
      <c r="AK10" s="50" t="s">
        <v>3476</v>
      </c>
      <c r="AL10" s="52"/>
      <c r="AM10" s="51"/>
      <c r="AR10" s="50" t="s">
        <v>3469</v>
      </c>
      <c r="AS10" s="51"/>
    </row>
    <row r="12" spans="1:45" x14ac:dyDescent="0.2">
      <c r="A12" s="18" t="s">
        <v>172</v>
      </c>
      <c r="B12" s="19" t="s">
        <v>173</v>
      </c>
      <c r="C12" s="6" t="s">
        <v>178</v>
      </c>
      <c r="D12" s="32">
        <f t="array" ref="D12:M12">TRANSPOSE(Ar)</f>
        <v>2008</v>
      </c>
      <c r="E12" s="32">
        <v>2009</v>
      </c>
      <c r="F12" s="32">
        <v>2010</v>
      </c>
      <c r="G12" s="32">
        <v>2011</v>
      </c>
      <c r="H12" s="32">
        <v>2012</v>
      </c>
      <c r="I12" s="32">
        <v>2013</v>
      </c>
      <c r="J12" s="32">
        <v>2014</v>
      </c>
      <c r="K12" s="32">
        <v>2015</v>
      </c>
      <c r="L12" s="44">
        <v>2016</v>
      </c>
      <c r="M12" s="42">
        <v>2017</v>
      </c>
      <c r="O12" s="32">
        <f t="array" ref="O12:X12">TRANSPOSE(Ar)</f>
        <v>2008</v>
      </c>
      <c r="P12" s="32">
        <v>2009</v>
      </c>
      <c r="Q12" s="32">
        <v>2010</v>
      </c>
      <c r="R12" s="32">
        <v>2011</v>
      </c>
      <c r="S12" s="32">
        <v>2012</v>
      </c>
      <c r="T12" s="32">
        <v>2013</v>
      </c>
      <c r="U12" s="32">
        <v>2014</v>
      </c>
      <c r="V12" s="32">
        <v>2015</v>
      </c>
      <c r="W12" s="32">
        <v>2016</v>
      </c>
      <c r="X12" s="32">
        <v>2017</v>
      </c>
      <c r="Z12" s="32">
        <f t="array" ref="Z12:AI12">TRANSPOSE(Ar)</f>
        <v>2008</v>
      </c>
      <c r="AA12" s="32">
        <v>2009</v>
      </c>
      <c r="AB12" s="32">
        <v>2010</v>
      </c>
      <c r="AC12" s="32">
        <v>2011</v>
      </c>
      <c r="AD12" s="32">
        <v>2012</v>
      </c>
      <c r="AE12" s="32">
        <v>2013</v>
      </c>
      <c r="AF12" s="32">
        <v>2014</v>
      </c>
      <c r="AG12" s="32">
        <v>2015</v>
      </c>
      <c r="AH12" s="32">
        <v>2016</v>
      </c>
      <c r="AI12" s="32">
        <v>2017</v>
      </c>
    </row>
    <row r="13" spans="1:45" x14ac:dyDescent="0.2">
      <c r="A13" s="28" t="str">
        <f t="array" ref="A13:A67">SNI</f>
        <v>A01</v>
      </c>
      <c r="B13" s="29" t="str">
        <f t="array" ref="B13:B67">SNIText</f>
        <v>Jordbruksföretag och serviceföretag till jordbruk</v>
      </c>
      <c r="C13" s="6" t="s">
        <v>178</v>
      </c>
      <c r="D13" s="36">
        <f t="array" ref="D13">IFERROR(
        INDEX(
                Data!$E$2:$CV$4240,
                MATCH(
                        VLOOKUP($D$4,Lists!$M$1:$N$9,2,FALSE) &amp; "_" &amp; D$12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4026.6908093666598</v>
      </c>
      <c r="E13" s="36">
        <f t="array" ref="E13">IFERROR(
        INDEX(
                Data!$E$2:$CV$4240,
                MATCH(
                        VLOOKUP($D$4,Lists!$M$1:$N$9,2,FALSE) &amp; "_" &amp; E$12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3810.1885214707099</v>
      </c>
      <c r="F13" s="36">
        <f t="array" ref="F13">IFERROR(
        INDEX(
                Data!$E$2:$CV$4240,
                MATCH(
                        VLOOKUP($D$4,Lists!$M$1:$N$9,2,FALSE) &amp; "_" &amp; F$12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3920.2973727203798</v>
      </c>
      <c r="G13" s="36">
        <f t="array" ref="G13">IFERROR(
        INDEX(
                Data!$E$2:$CV$4240,
                MATCH(
                        VLOOKUP($D$4,Lists!$M$1:$N$9,2,FALSE) &amp; "_" &amp; G$12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4232.1069341901602</v>
      </c>
      <c r="H13" s="36">
        <f t="array" ref="H13">IFERROR(
        INDEX(
                Data!$E$2:$CV$4240,
                MATCH(
                        VLOOKUP($D$4,Lists!$M$1:$N$9,2,FALSE) &amp; "_" &amp; H$12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3825.2511966265001</v>
      </c>
      <c r="I13" s="36">
        <f t="array" ref="I13">IFERROR(
        INDEX(
                Data!$E$2:$CV$4240,
                MATCH(
                        VLOOKUP($D$4,Lists!$M$1:$N$9,2,FALSE) &amp; "_" &amp; I$12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4010.60459325582</v>
      </c>
      <c r="J13" s="36">
        <f t="array" ref="J13">IFERROR(
        INDEX(
                Data!$E$2:$CV$4240,
                MATCH(
                        VLOOKUP($D$4,Lists!$M$1:$N$9,2,FALSE) &amp; "_" &amp; J$12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3851.9104815376099</v>
      </c>
      <c r="K13" s="36">
        <f t="array" ref="K13">IFERROR(
        INDEX(
                Data!$E$2:$CV$4240,
                MATCH(
                        VLOOKUP($D$4,Lists!$M$1:$N$9,2,FALSE) &amp; "_" &amp; K$12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3939.2446797468201</v>
      </c>
      <c r="L13" s="36">
        <f t="array" ref="L13">IFERROR(
        INDEX(
                Data!$E$2:$CV$4240,
                MATCH(
                        VLOOKUP($D$4,Lists!$M$1:$N$9,2,FALSE) &amp; "_" &amp; L$12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3705.50468910268</v>
      </c>
      <c r="M13" s="36" t="str">
        <f t="array" ref="M13">IFERROR(
        INDEX(
                Data!$E$2:$CV$4240,
                MATCH(
                        VLOOKUP($D$4,Lists!$M$1:$N$9,2,FALSE) &amp; "_" &amp; M$12 &amp; "_" &amp; $A13,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13" s="23"/>
      <c r="O13" s="36">
        <f t="array" ref="O13">IFERROR(INDEX(Data!$E$2:$CV$4240,MATCH(VLOOKUP($O$4,Lists!$M$1:$N$9,2,FALSE) &amp; "_" &amp; O$12 &amp; "_" &amp; $A13,Data!$D$2:$D$4240,0),MATCH(INDEX(Lists!$J$1:$J$96,MATCH(VLOOKUP($O$7,Lists!$K$1:$L$5,2,FALSE)&amp;$O$10,Lists!$G$1:$G$96&amp;Lists!$H$1:$H$96,0)),Data!$E$1:$CV$1,0))/(0.01*Lists!AM$2)^Lists!$W$2/(0.01*Lists!AM$3)^Lists!$W$3,"-")</f>
        <v>3675.8045684108201</v>
      </c>
      <c r="P13" s="36">
        <f t="array" ref="P13">IFERROR(INDEX(Data!$E$2:$CV$4240,MATCH(VLOOKUP($O$4,Lists!$M$1:$N$9,2,FALSE) &amp; "_" &amp; P$12 &amp; "_" &amp; $A13,Data!$D$2:$D$4240,0),MATCH(INDEX(Lists!$J$1:$J$96,MATCH(VLOOKUP($O$7,Lists!$K$1:$L$5,2,FALSE)&amp;$O$10,Lists!$G$1:$G$96&amp;Lists!$H$1:$H$96,0)),Data!$E$1:$CV$1,0))/(0.01*Lists!AN$2)^Lists!$W$2/(0.01*Lists!AN$3)^Lists!$W$3,"-")</f>
        <v>3586.77641664983</v>
      </c>
      <c r="Q13" s="36">
        <f t="array" ref="Q13">IFERROR(INDEX(Data!$E$2:$CV$4240,MATCH(VLOOKUP($O$4,Lists!$M$1:$N$9,2,FALSE) &amp; "_" &amp; Q$12 &amp; "_" &amp; $A13,Data!$D$2:$D$4240,0),MATCH(INDEX(Lists!$J$1:$J$96,MATCH(VLOOKUP($O$7,Lists!$K$1:$L$5,2,FALSE)&amp;$O$10,Lists!$G$1:$G$96&amp;Lists!$H$1:$H$96,0)),Data!$E$1:$CV$1,0))/(0.01*Lists!AO$2)^Lists!$W$2/(0.01*Lists!AO$3)^Lists!$W$3,"-")</f>
        <v>3645.0468572351901</v>
      </c>
      <c r="R13" s="36">
        <f t="array" ref="R13">IFERROR(INDEX(Data!$E$2:$CV$4240,MATCH(VLOOKUP($O$4,Lists!$M$1:$N$9,2,FALSE) &amp; "_" &amp; R$12 &amp; "_" &amp; $A13,Data!$D$2:$D$4240,0),MATCH(INDEX(Lists!$J$1:$J$96,MATCH(VLOOKUP($O$7,Lists!$K$1:$L$5,2,FALSE)&amp;$O$10,Lists!$G$1:$G$96&amp;Lists!$H$1:$H$96,0)),Data!$E$1:$CV$1,0))/(0.01*Lists!AP$2)^Lists!$W$2/(0.01*Lists!AP$3)^Lists!$W$3,"-")</f>
        <v>3807.4460227784102</v>
      </c>
      <c r="S13" s="36">
        <f t="array" ref="S13">IFERROR(INDEX(Data!$E$2:$CV$4240,MATCH(VLOOKUP($O$4,Lists!$M$1:$N$9,2,FALSE) &amp; "_" &amp; S$12 &amp; "_" &amp; $A13,Data!$D$2:$D$4240,0),MATCH(INDEX(Lists!$J$1:$J$96,MATCH(VLOOKUP($O$7,Lists!$K$1:$L$5,2,FALSE)&amp;$O$10,Lists!$G$1:$G$96&amp;Lists!$H$1:$H$96,0)),Data!$E$1:$CV$1,0))/(0.01*Lists!AQ$2)^Lists!$W$2/(0.01*Lists!AQ$3)^Lists!$W$3,"-")</f>
        <v>3615.0728449329899</v>
      </c>
      <c r="T13" s="36">
        <f t="array" ref="T13">IFERROR(INDEX(Data!$E$2:$CV$4240,MATCH(VLOOKUP($O$4,Lists!$M$1:$N$9,2,FALSE) &amp; "_" &amp; T$12 &amp; "_" &amp; $A13,Data!$D$2:$D$4240,0),MATCH(INDEX(Lists!$J$1:$J$96,MATCH(VLOOKUP($O$7,Lists!$K$1:$L$5,2,FALSE)&amp;$O$10,Lists!$G$1:$G$96&amp;Lists!$H$1:$H$96,0)),Data!$E$1:$CV$1,0))/(0.01*Lists!AR$2)^Lists!$W$2/(0.01*Lists!AR$3)^Lists!$W$3,"-")</f>
        <v>3674.2175283650099</v>
      </c>
      <c r="U13" s="36">
        <f t="array" ref="U13">IFERROR(INDEX(Data!$E$2:$CV$4240,MATCH(VLOOKUP($O$4,Lists!$M$1:$N$9,2,FALSE) &amp; "_" &amp; U$12 &amp; "_" &amp; $A13,Data!$D$2:$D$4240,0),MATCH(INDEX(Lists!$J$1:$J$96,MATCH(VLOOKUP($O$7,Lists!$K$1:$L$5,2,FALSE)&amp;$O$10,Lists!$G$1:$G$96&amp;Lists!$H$1:$H$96,0)),Data!$E$1:$CV$1,0))/(0.01*Lists!AS$2)^Lists!$W$2/(0.01*Lists!AS$3)^Lists!$W$3,"-")</f>
        <v>3544.6245364343099</v>
      </c>
      <c r="V13" s="36">
        <f t="array" ref="V13">IFERROR(INDEX(Data!$E$2:$CV$4240,MATCH(VLOOKUP($O$4,Lists!$M$1:$N$9,2,FALSE) &amp; "_" &amp; V$12 &amp; "_" &amp; $A13,Data!$D$2:$D$4240,0),MATCH(INDEX(Lists!$J$1:$J$96,MATCH(VLOOKUP($O$7,Lists!$K$1:$L$5,2,FALSE)&amp;$O$10,Lists!$G$1:$G$96&amp;Lists!$H$1:$H$96,0)),Data!$E$1:$CV$1,0))/(0.01*Lists!AT$2)^Lists!$W$2/(0.01*Lists!AT$3)^Lists!$W$3,"-")</f>
        <v>3596.1154011680501</v>
      </c>
      <c r="W13" s="36">
        <f t="array" ref="W13">IFERROR(INDEX(Data!$E$2:$CV$4240,MATCH(VLOOKUP($O$4,Lists!$M$1:$N$9,2,FALSE) &amp; "_" &amp; W$12 &amp; "_" &amp; $A13,Data!$D$2:$D$4240,0),MATCH(INDEX(Lists!$J$1:$J$96,MATCH(VLOOKUP($O$7,Lists!$K$1:$L$5,2,FALSE)&amp;$O$10,Lists!$G$1:$G$96&amp;Lists!$H$1:$H$96,0)),Data!$E$1:$CV$1,0))/(0.01*Lists!AU$2)^Lists!$W$2/(0.01*Lists!AU$3)^Lists!$W$3,"-")</f>
        <v>3416.12814186981</v>
      </c>
      <c r="X13" s="36" t="str">
        <f t="array" ref="X13">IFERROR(INDEX(Data!$E$2:$CV$4240,MATCH(VLOOKUP($O$4,Lists!$M$1:$N$9,2,FALSE) &amp; "_" &amp; X$12 &amp; "_" &amp; $A13,Data!$D$2:$D$4240,0),MATCH(INDEX(Lists!$J$1:$J$96,MATCH(VLOOKUP($O$7,Lists!$K$1:$L$5,2,FALSE)&amp;$O$10,Lists!$G$1:$G$96&amp;Lists!$H$1:$H$96,0)),Data!$E$1:$CV$1,0))/(0.01*Lists!AV$2)^Lists!$W$2/(0.01*Lists!AV$3)^Lists!$W$3,"-")</f>
        <v>-</v>
      </c>
      <c r="Y13" s="23"/>
      <c r="Z13" s="37">
        <f>IF($Z$10="Relativ, intensitet, effektivitet",IFERROR(D13/O13,"-"),IF($J$10&lt;&gt;$U$10,"-",IF($Z$10="Procentuell",IFERROR(100*(D13/O13-1),"-"),IFERROR(D13-O13,"-"))))</f>
        <v>1.0954583505258388</v>
      </c>
      <c r="AA13" s="37">
        <f t="shared" ref="AA13:AI13" si="0">IF($Z$10="Relativ, intensitet, effektivitet",IFERROR(E13/P13,"-"),IF($J$10&lt;&gt;$U$10,"-",IF($Z$10="Procentuell",IFERROR(100*(E13/P13-1),"-"),IFERROR(E13-P13,"-"))))</f>
        <v>1.062287714334186</v>
      </c>
      <c r="AB13" s="37">
        <f t="shared" si="0"/>
        <v>1.0755135739719874</v>
      </c>
      <c r="AC13" s="37">
        <f t="shared" si="0"/>
        <v>1.1115343221863621</v>
      </c>
      <c r="AD13" s="37">
        <f t="shared" si="0"/>
        <v>1.0581394513220124</v>
      </c>
      <c r="AE13" s="37">
        <f t="shared" si="0"/>
        <v>1.0915533885225621</v>
      </c>
      <c r="AF13" s="37">
        <f t="shared" si="0"/>
        <v>1.0866906895059787</v>
      </c>
      <c r="AG13" s="37">
        <f t="shared" si="0"/>
        <v>1.0954166483276144</v>
      </c>
      <c r="AH13" s="37">
        <f t="shared" si="0"/>
        <v>1.0847089263678735</v>
      </c>
      <c r="AI13" s="37" t="str">
        <f t="shared" si="0"/>
        <v>-</v>
      </c>
    </row>
    <row r="14" spans="1:45" x14ac:dyDescent="0.2">
      <c r="A14" s="30" t="str">
        <v>A02</v>
      </c>
      <c r="B14" s="31" t="str">
        <v>Skogsbruksföretag</v>
      </c>
      <c r="C14" s="6" t="s">
        <v>178</v>
      </c>
      <c r="D14" s="36">
        <f t="array" ref="D14">IFERROR(
        INDEX(
                Data!$E$2:$CV$4240,
                MATCH(
                        VLOOKUP($D$4,Lists!$M$1:$N$9,2,FALSE) &amp; "_" &amp; D$12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357.34665780075801</v>
      </c>
      <c r="E14" s="36">
        <f t="array" ref="E14">IFERROR(
        INDEX(
                Data!$E$2:$CV$4240,
                MATCH(
                        VLOOKUP($D$4,Lists!$M$1:$N$9,2,FALSE) &amp; "_" &amp; E$12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401.944512353243</v>
      </c>
      <c r="F14" s="36">
        <f t="array" ref="F14">IFERROR(
        INDEX(
                Data!$E$2:$CV$4240,
                MATCH(
                        VLOOKUP($D$4,Lists!$M$1:$N$9,2,FALSE) &amp; "_" &amp; F$12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393.83213835387301</v>
      </c>
      <c r="G14" s="36">
        <f t="array" ref="G14">IFERROR(
        INDEX(
                Data!$E$2:$CV$4240,
                MATCH(
                        VLOOKUP($D$4,Lists!$M$1:$N$9,2,FALSE) &amp; "_" &amp; G$12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506.54348606902698</v>
      </c>
      <c r="H14" s="36">
        <f t="array" ref="H14">IFERROR(
        INDEX(
                Data!$E$2:$CV$4240,
                MATCH(
                        VLOOKUP($D$4,Lists!$M$1:$N$9,2,FALSE) &amp; "_" &amp; H$12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671.81231216269896</v>
      </c>
      <c r="I14" s="36">
        <f t="array" ref="I14">IFERROR(
        INDEX(
                Data!$E$2:$CV$4240,
                MATCH(
                        VLOOKUP($D$4,Lists!$M$1:$N$9,2,FALSE) &amp; "_" &amp; I$12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700.10423745636103</v>
      </c>
      <c r="J14" s="36">
        <f t="array" ref="J14">IFERROR(
        INDEX(
                Data!$E$2:$CV$4240,
                MATCH(
                        VLOOKUP($D$4,Lists!$M$1:$N$9,2,FALSE) &amp; "_" &amp; J$12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681.03865544596601</v>
      </c>
      <c r="K14" s="36">
        <f t="array" ref="K14">IFERROR(
        INDEX(
                Data!$E$2:$CV$4240,
                MATCH(
                        VLOOKUP($D$4,Lists!$M$1:$N$9,2,FALSE) &amp; "_" &amp; K$12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634.32514563995403</v>
      </c>
      <c r="L14" s="36">
        <f t="array" ref="L14">IFERROR(
        INDEX(
                Data!$E$2:$CV$4240,
                MATCH(
                        VLOOKUP($D$4,Lists!$M$1:$N$9,2,FALSE) &amp; "_" &amp; L$12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652.52483742949005</v>
      </c>
      <c r="M14" s="36" t="str">
        <f t="array" ref="M14">IFERROR(
        INDEX(
                Data!$E$2:$CV$4240,
                MATCH(
                        VLOOKUP($D$4,Lists!$M$1:$N$9,2,FALSE) &amp; "_" &amp; M$12 &amp; "_" &amp; $A14,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14" s="23"/>
      <c r="O14" s="36">
        <f t="array" ref="O14">IFERROR(INDEX(Data!$E$2:$CV$4240,MATCH(VLOOKUP($O$4,Lists!$M$1:$N$9,2,FALSE) &amp; "_" &amp; O$12 &amp; "_" &amp; $A14,Data!$D$2:$D$4240,0),MATCH(INDEX(Lists!$J$1:$J$96,MATCH(VLOOKUP($O$7,Lists!$K$1:$L$5,2,FALSE)&amp;$O$10,Lists!$G$1:$G$96&amp;Lists!$H$1:$H$96,0)),Data!$E$1:$CV$1,0))/(0.01*Lists!AM$2)^Lists!$W$2/(0.01*Lists!AM$3)^Lists!$W$3,"-")</f>
        <v>69.779384768939195</v>
      </c>
      <c r="P14" s="36">
        <f t="array" ref="P14">IFERROR(INDEX(Data!$E$2:$CV$4240,MATCH(VLOOKUP($O$4,Lists!$M$1:$N$9,2,FALSE) &amp; "_" &amp; P$12 &amp; "_" &amp; $A14,Data!$D$2:$D$4240,0),MATCH(INDEX(Lists!$J$1:$J$96,MATCH(VLOOKUP($O$7,Lists!$K$1:$L$5,2,FALSE)&amp;$O$10,Lists!$G$1:$G$96&amp;Lists!$H$1:$H$96,0)),Data!$E$1:$CV$1,0))/(0.01*Lists!AN$2)^Lists!$W$2/(0.01*Lists!AN$3)^Lists!$W$3,"-")</f>
        <v>64.8294499317375</v>
      </c>
      <c r="Q14" s="36">
        <f t="array" ref="Q14">IFERROR(INDEX(Data!$E$2:$CV$4240,MATCH(VLOOKUP($O$4,Lists!$M$1:$N$9,2,FALSE) &amp; "_" &amp; Q$12 &amp; "_" &amp; $A14,Data!$D$2:$D$4240,0),MATCH(INDEX(Lists!$J$1:$J$96,MATCH(VLOOKUP($O$7,Lists!$K$1:$L$5,2,FALSE)&amp;$O$10,Lists!$G$1:$G$96&amp;Lists!$H$1:$H$96,0)),Data!$E$1:$CV$1,0))/(0.01*Lists!AO$2)^Lists!$W$2/(0.01*Lists!AO$3)^Lists!$W$3,"-")</f>
        <v>86.795343152265502</v>
      </c>
      <c r="R14" s="36">
        <f t="array" ref="R14">IFERROR(INDEX(Data!$E$2:$CV$4240,MATCH(VLOOKUP($O$4,Lists!$M$1:$N$9,2,FALSE) &amp; "_" &amp; R$12 &amp; "_" &amp; $A14,Data!$D$2:$D$4240,0),MATCH(INDEX(Lists!$J$1:$J$96,MATCH(VLOOKUP($O$7,Lists!$K$1:$L$5,2,FALSE)&amp;$O$10,Lists!$G$1:$G$96&amp;Lists!$H$1:$H$96,0)),Data!$E$1:$CV$1,0))/(0.01*Lists!AP$2)^Lists!$W$2/(0.01*Lists!AP$3)^Lists!$W$3,"-")</f>
        <v>120.78331884393</v>
      </c>
      <c r="S14" s="36">
        <f t="array" ref="S14">IFERROR(INDEX(Data!$E$2:$CV$4240,MATCH(VLOOKUP($O$4,Lists!$M$1:$N$9,2,FALSE) &amp; "_" &amp; S$12 &amp; "_" &amp; $A14,Data!$D$2:$D$4240,0),MATCH(INDEX(Lists!$J$1:$J$96,MATCH(VLOOKUP($O$7,Lists!$K$1:$L$5,2,FALSE)&amp;$O$10,Lists!$G$1:$G$96&amp;Lists!$H$1:$H$96,0)),Data!$E$1:$CV$1,0))/(0.01*Lists!AQ$2)^Lists!$W$2/(0.01*Lists!AQ$3)^Lists!$W$3,"-")</f>
        <v>208.49469611101301</v>
      </c>
      <c r="T14" s="36">
        <f t="array" ref="T14">IFERROR(INDEX(Data!$E$2:$CV$4240,MATCH(VLOOKUP($O$4,Lists!$M$1:$N$9,2,FALSE) &amp; "_" &amp; T$12 &amp; "_" &amp; $A14,Data!$D$2:$D$4240,0),MATCH(INDEX(Lists!$J$1:$J$96,MATCH(VLOOKUP($O$7,Lists!$K$1:$L$5,2,FALSE)&amp;$O$10,Lists!$G$1:$G$96&amp;Lists!$H$1:$H$96,0)),Data!$E$1:$CV$1,0))/(0.01*Lists!AR$2)^Lists!$W$2/(0.01*Lists!AR$3)^Lists!$W$3,"-")</f>
        <v>213.812337456645</v>
      </c>
      <c r="U14" s="36">
        <f t="array" ref="U14">IFERROR(INDEX(Data!$E$2:$CV$4240,MATCH(VLOOKUP($O$4,Lists!$M$1:$N$9,2,FALSE) &amp; "_" &amp; U$12 &amp; "_" &amp; $A14,Data!$D$2:$D$4240,0),MATCH(INDEX(Lists!$J$1:$J$96,MATCH(VLOOKUP($O$7,Lists!$K$1:$L$5,2,FALSE)&amp;$O$10,Lists!$G$1:$G$96&amp;Lists!$H$1:$H$96,0)),Data!$E$1:$CV$1,0))/(0.01*Lists!AS$2)^Lists!$W$2/(0.01*Lists!AS$3)^Lists!$W$3,"-")</f>
        <v>201.942589874502</v>
      </c>
      <c r="V14" s="36">
        <f t="array" ref="V14">IFERROR(INDEX(Data!$E$2:$CV$4240,MATCH(VLOOKUP($O$4,Lists!$M$1:$N$9,2,FALSE) &amp; "_" &amp; V$12 &amp; "_" &amp; $A14,Data!$D$2:$D$4240,0),MATCH(INDEX(Lists!$J$1:$J$96,MATCH(VLOOKUP($O$7,Lists!$K$1:$L$5,2,FALSE)&amp;$O$10,Lists!$G$1:$G$96&amp;Lists!$H$1:$H$96,0)),Data!$E$1:$CV$1,0))/(0.01*Lists!AT$2)^Lists!$W$2/(0.01*Lists!AT$3)^Lists!$W$3,"-")</f>
        <v>177.86766015171301</v>
      </c>
      <c r="W14" s="36">
        <f t="array" ref="W14">IFERROR(INDEX(Data!$E$2:$CV$4240,MATCH(VLOOKUP($O$4,Lists!$M$1:$N$9,2,FALSE) &amp; "_" &amp; W$12 &amp; "_" &amp; $A14,Data!$D$2:$D$4240,0),MATCH(INDEX(Lists!$J$1:$J$96,MATCH(VLOOKUP($O$7,Lists!$K$1:$L$5,2,FALSE)&amp;$O$10,Lists!$G$1:$G$96&amp;Lists!$H$1:$H$96,0)),Data!$E$1:$CV$1,0))/(0.01*Lists!AU$2)^Lists!$W$2/(0.01*Lists!AU$3)^Lists!$W$3,"-")</f>
        <v>177.593552445406</v>
      </c>
      <c r="X14" s="36" t="str">
        <f t="array" ref="X14">IFERROR(INDEX(Data!$E$2:$CV$4240,MATCH(VLOOKUP($O$4,Lists!$M$1:$N$9,2,FALSE) &amp; "_" &amp; X$12 &amp; "_" &amp; $A14,Data!$D$2:$D$4240,0),MATCH(INDEX(Lists!$J$1:$J$96,MATCH(VLOOKUP($O$7,Lists!$K$1:$L$5,2,FALSE)&amp;$O$10,Lists!$G$1:$G$96&amp;Lists!$H$1:$H$96,0)),Data!$E$1:$CV$1,0))/(0.01*Lists!AV$2)^Lists!$W$2/(0.01*Lists!AV$3)^Lists!$W$3,"-")</f>
        <v>-</v>
      </c>
      <c r="Y14" s="23"/>
      <c r="Z14" s="37">
        <f t="shared" ref="Z14:Z67" si="1">IF($Z$10="Relativ, intensitet, effektivitet",IFERROR(D14/O14,"-"),IF($J$10&lt;&gt;$U$10,"-",IF($Z$10="Procentuell",IFERROR(100*(D14/O14-1),"-"),IFERROR(D14-O14,"-"))))</f>
        <v>5.1210921246159113</v>
      </c>
      <c r="AA14" s="37">
        <f t="shared" ref="AA14:AA67" si="2">IF($Z$10="Relativ, intensitet, effektivitet",IFERROR(E14/P14,"-"),IF($J$10&lt;&gt;$U$10,"-",IF($Z$10="Procentuell",IFERROR(100*(E14/P14-1),"-"),IFERROR(E14-P14,"-"))))</f>
        <v>6.2000296589971455</v>
      </c>
      <c r="AB14" s="37">
        <f t="shared" ref="AB14:AB67" si="3">IF($Z$10="Relativ, intensitet, effektivitet",IFERROR(F14/Q14,"-"),IF($J$10&lt;&gt;$U$10,"-",IF($Z$10="Procentuell",IFERROR(100*(F14/Q14-1),"-"),IFERROR(F14-Q14,"-"))))</f>
        <v>4.5374800542348375</v>
      </c>
      <c r="AC14" s="37">
        <f t="shared" ref="AC14:AC67" si="4">IF($Z$10="Relativ, intensitet, effektivitet",IFERROR(G14/R14,"-"),IF($J$10&lt;&gt;$U$10,"-",IF($Z$10="Procentuell",IFERROR(100*(G14/R14-1),"-"),IFERROR(G14-R14,"-"))))</f>
        <v>4.1938198992822544</v>
      </c>
      <c r="AD14" s="37">
        <f t="shared" ref="AD14:AD67" si="5">IF($Z$10="Relativ, intensitet, effektivitet",IFERROR(H14/S14,"-"),IF($J$10&lt;&gt;$U$10,"-",IF($Z$10="Procentuell",IFERROR(100*(H14/S14-1),"-"),IFERROR(H14-S14,"-"))))</f>
        <v>3.2222033686890166</v>
      </c>
      <c r="AE14" s="37">
        <f t="shared" ref="AE14:AE67" si="6">IF($Z$10="Relativ, intensitet, effektivitet",IFERROR(I14/T14,"-"),IF($J$10&lt;&gt;$U$10,"-",IF($Z$10="Procentuell",IFERROR(100*(I14/T14-1),"-"),IFERROR(I14-T14,"-"))))</f>
        <v>3.2743865287863572</v>
      </c>
      <c r="AF14" s="37">
        <f t="shared" ref="AF14:AF67" si="7">IF($Z$10="Relativ, intensitet, effektivitet",IFERROR(J14/U14,"-"),IF($J$10&lt;&gt;$U$10,"-",IF($Z$10="Procentuell",IFERROR(100*(J14/U14-1),"-"),IFERROR(J14-U14,"-"))))</f>
        <v>3.372436967700573</v>
      </c>
      <c r="AG14" s="37">
        <f t="shared" ref="AG14:AG67" si="8">IF($Z$10="Relativ, intensitet, effektivitet",IFERROR(K14/V14,"-"),IF($J$10&lt;&gt;$U$10,"-",IF($Z$10="Procentuell",IFERROR(100*(K14/V14-1),"-"),IFERROR(K14-V14,"-"))))</f>
        <v>3.5662758766765332</v>
      </c>
      <c r="AH14" s="37">
        <f t="shared" ref="AH14:AH67" si="9">IF($Z$10="Relativ, intensitet, effektivitet",IFERROR(L14/W14,"-"),IF($J$10&lt;&gt;$U$10,"-",IF($Z$10="Procentuell",IFERROR(100*(L14/W14-1),"-"),IFERROR(L14-W14,"-"))))</f>
        <v>3.6742597264621</v>
      </c>
      <c r="AI14" s="37" t="str">
        <f t="shared" ref="AI14:AI67" si="10">IF($Z$10="Relativ, intensitet, effektivitet",IFERROR(M14/X14,"-"),IF($J$10&lt;&gt;$U$10,"-",IF($Z$10="Procentuell",IFERROR(100*(M14/X14-1),"-"),IFERROR(M14-X14,"-"))))</f>
        <v>-</v>
      </c>
    </row>
    <row r="15" spans="1:45" x14ac:dyDescent="0.2">
      <c r="A15" s="30" t="str">
        <v>A03</v>
      </c>
      <c r="B15" s="31" t="str">
        <v>Fiskare och vattenbrukare</v>
      </c>
      <c r="C15" s="6" t="s">
        <v>178</v>
      </c>
      <c r="D15" s="36">
        <f t="array" ref="D15">IFERROR(
        INDEX(
                Data!$E$2:$CV$4240,
                MATCH(
                        VLOOKUP($D$4,Lists!$M$1:$N$9,2,FALSE) &amp; "_" &amp; D$12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158.075442337547</v>
      </c>
      <c r="E15" s="36">
        <f t="array" ref="E15">IFERROR(
        INDEX(
                Data!$E$2:$CV$4240,
                MATCH(
                        VLOOKUP($D$4,Lists!$M$1:$N$9,2,FALSE) &amp; "_" &amp; E$12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160.971478971967</v>
      </c>
      <c r="F15" s="36">
        <f t="array" ref="F15">IFERROR(
        INDEX(
                Data!$E$2:$CV$4240,
                MATCH(
                        VLOOKUP($D$4,Lists!$M$1:$N$9,2,FALSE) &amp; "_" &amp; F$12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136.291279467462</v>
      </c>
      <c r="G15" s="36">
        <f t="array" ref="G15">IFERROR(
        INDEX(
                Data!$E$2:$CV$4240,
                MATCH(
                        VLOOKUP($D$4,Lists!$M$1:$N$9,2,FALSE) &amp; "_" &amp; G$12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117.571310690356</v>
      </c>
      <c r="H15" s="36">
        <f t="array" ref="H15">IFERROR(
        INDEX(
                Data!$E$2:$CV$4240,
                MATCH(
                        VLOOKUP($D$4,Lists!$M$1:$N$9,2,FALSE) &amp; "_" &amp; H$12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620.82852484403895</v>
      </c>
      <c r="I15" s="36">
        <f t="array" ref="I15">IFERROR(
        INDEX(
                Data!$E$2:$CV$4240,
                MATCH(
                        VLOOKUP($D$4,Lists!$M$1:$N$9,2,FALSE) &amp; "_" &amp; I$12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634.10811672583395</v>
      </c>
      <c r="J15" s="36">
        <f t="array" ref="J15">IFERROR(
        INDEX(
                Data!$E$2:$CV$4240,
                MATCH(
                        VLOOKUP($D$4,Lists!$M$1:$N$9,2,FALSE) &amp; "_" &amp; J$12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555.97340526556502</v>
      </c>
      <c r="K15" s="36">
        <f t="array" ref="K15">IFERROR(
        INDEX(
                Data!$E$2:$CV$4240,
                MATCH(
                        VLOOKUP($D$4,Lists!$M$1:$N$9,2,FALSE) &amp; "_" &amp; K$12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490.78849092859502</v>
      </c>
      <c r="L15" s="36">
        <f t="array" ref="L15">IFERROR(
        INDEX(
                Data!$E$2:$CV$4240,
                MATCH(
                        VLOOKUP($D$4,Lists!$M$1:$N$9,2,FALSE) &amp; "_" &amp; L$12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594.348293271496</v>
      </c>
      <c r="M15" s="36" t="str">
        <f t="array" ref="M15">IFERROR(
        INDEX(
                Data!$E$2:$CV$4240,
                MATCH(
                        VLOOKUP($D$4,Lists!$M$1:$N$9,2,FALSE) &amp; "_" &amp; M$12 &amp; "_" &amp; $A15,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15" s="23"/>
      <c r="O15" s="36">
        <f t="array" ref="O15">IFERROR(INDEX(Data!$E$2:$CV$4240,MATCH(VLOOKUP($O$4,Lists!$M$1:$N$9,2,FALSE) &amp; "_" &amp; O$12 &amp; "_" &amp; $A15,Data!$D$2:$D$4240,0),MATCH(INDEX(Lists!$J$1:$J$96,MATCH(VLOOKUP($O$7,Lists!$K$1:$L$5,2,FALSE)&amp;$O$10,Lists!$G$1:$G$96&amp;Lists!$H$1:$H$96,0)),Data!$E$1:$CV$1,0))/(0.01*Lists!AM$2)^Lists!$W$2/(0.01*Lists!AM$3)^Lists!$W$3,"-")</f>
        <v>140.90531411208599</v>
      </c>
      <c r="P15" s="36">
        <f t="array" ref="P15">IFERROR(INDEX(Data!$E$2:$CV$4240,MATCH(VLOOKUP($O$4,Lists!$M$1:$N$9,2,FALSE) &amp; "_" &amp; P$12 &amp; "_" &amp; $A15,Data!$D$2:$D$4240,0),MATCH(INDEX(Lists!$J$1:$J$96,MATCH(VLOOKUP($O$7,Lists!$K$1:$L$5,2,FALSE)&amp;$O$10,Lists!$G$1:$G$96&amp;Lists!$H$1:$H$96,0)),Data!$E$1:$CV$1,0))/(0.01*Lists!AN$2)^Lists!$W$2/(0.01*Lists!AN$3)^Lists!$W$3,"-")</f>
        <v>142.118864862268</v>
      </c>
      <c r="Q15" s="36">
        <f t="array" ref="Q15">IFERROR(INDEX(Data!$E$2:$CV$4240,MATCH(VLOOKUP($O$4,Lists!$M$1:$N$9,2,FALSE) &amp; "_" &amp; Q$12 &amp; "_" &amp; $A15,Data!$D$2:$D$4240,0),MATCH(INDEX(Lists!$J$1:$J$96,MATCH(VLOOKUP($O$7,Lists!$K$1:$L$5,2,FALSE)&amp;$O$10,Lists!$G$1:$G$96&amp;Lists!$H$1:$H$96,0)),Data!$E$1:$CV$1,0))/(0.01*Lists!AO$2)^Lists!$W$2/(0.01*Lists!AO$3)^Lists!$W$3,"-")</f>
        <v>117.454958100657</v>
      </c>
      <c r="R15" s="36">
        <f t="array" ref="R15">IFERROR(INDEX(Data!$E$2:$CV$4240,MATCH(VLOOKUP($O$4,Lists!$M$1:$N$9,2,FALSE) &amp; "_" &amp; R$12 &amp; "_" &amp; $A15,Data!$D$2:$D$4240,0),MATCH(INDEX(Lists!$J$1:$J$96,MATCH(VLOOKUP($O$7,Lists!$K$1:$L$5,2,FALSE)&amp;$O$10,Lists!$G$1:$G$96&amp;Lists!$H$1:$H$96,0)),Data!$E$1:$CV$1,0))/(0.01*Lists!AP$2)^Lists!$W$2/(0.01*Lists!AP$3)^Lists!$W$3,"-")</f>
        <v>102.22375640427801</v>
      </c>
      <c r="S15" s="36">
        <f t="array" ref="S15">IFERROR(INDEX(Data!$E$2:$CV$4240,MATCH(VLOOKUP($O$4,Lists!$M$1:$N$9,2,FALSE) &amp; "_" &amp; S$12 &amp; "_" &amp; $A15,Data!$D$2:$D$4240,0),MATCH(INDEX(Lists!$J$1:$J$96,MATCH(VLOOKUP($O$7,Lists!$K$1:$L$5,2,FALSE)&amp;$O$10,Lists!$G$1:$G$96&amp;Lists!$H$1:$H$96,0)),Data!$E$1:$CV$1,0))/(0.01*Lists!AQ$2)^Lists!$W$2/(0.01*Lists!AQ$3)^Lists!$W$3,"-")</f>
        <v>541.19487399369996</v>
      </c>
      <c r="T15" s="36">
        <f t="array" ref="T15">IFERROR(INDEX(Data!$E$2:$CV$4240,MATCH(VLOOKUP($O$4,Lists!$M$1:$N$9,2,FALSE) &amp; "_" &amp; T$12 &amp; "_" &amp; $A15,Data!$D$2:$D$4240,0),MATCH(INDEX(Lists!$J$1:$J$96,MATCH(VLOOKUP($O$7,Lists!$K$1:$L$5,2,FALSE)&amp;$O$10,Lists!$G$1:$G$96&amp;Lists!$H$1:$H$96,0)),Data!$E$1:$CV$1,0))/(0.01*Lists!AR$2)^Lists!$W$2/(0.01*Lists!AR$3)^Lists!$W$3,"-")</f>
        <v>548.939501924095</v>
      </c>
      <c r="U15" s="36">
        <f t="array" ref="U15">IFERROR(INDEX(Data!$E$2:$CV$4240,MATCH(VLOOKUP($O$4,Lists!$M$1:$N$9,2,FALSE) &amp; "_" &amp; U$12 &amp; "_" &amp; $A15,Data!$D$2:$D$4240,0),MATCH(INDEX(Lists!$J$1:$J$96,MATCH(VLOOKUP($O$7,Lists!$K$1:$L$5,2,FALSE)&amp;$O$10,Lists!$G$1:$G$96&amp;Lists!$H$1:$H$96,0)),Data!$E$1:$CV$1,0))/(0.01*Lists!AS$2)^Lists!$W$2/(0.01*Lists!AS$3)^Lists!$W$3,"-")</f>
        <v>495.14241614486099</v>
      </c>
      <c r="V15" s="36">
        <f t="array" ref="V15">IFERROR(INDEX(Data!$E$2:$CV$4240,MATCH(VLOOKUP($O$4,Lists!$M$1:$N$9,2,FALSE) &amp; "_" &amp; V$12 &amp; "_" &amp; $A15,Data!$D$2:$D$4240,0),MATCH(INDEX(Lists!$J$1:$J$96,MATCH(VLOOKUP($O$7,Lists!$K$1:$L$5,2,FALSE)&amp;$O$10,Lists!$G$1:$G$96&amp;Lists!$H$1:$H$96,0)),Data!$E$1:$CV$1,0))/(0.01*Lists!AT$2)^Lists!$W$2/(0.01*Lists!AT$3)^Lists!$W$3,"-")</f>
        <v>440.29531556334001</v>
      </c>
      <c r="W15" s="36">
        <f t="array" ref="W15">IFERROR(INDEX(Data!$E$2:$CV$4240,MATCH(VLOOKUP($O$4,Lists!$M$1:$N$9,2,FALSE) &amp; "_" &amp; W$12 &amp; "_" &amp; $A15,Data!$D$2:$D$4240,0),MATCH(INDEX(Lists!$J$1:$J$96,MATCH(VLOOKUP($O$7,Lists!$K$1:$L$5,2,FALSE)&amp;$O$10,Lists!$G$1:$G$96&amp;Lists!$H$1:$H$96,0)),Data!$E$1:$CV$1,0))/(0.01*Lists!AU$2)^Lists!$W$2/(0.01*Lists!AU$3)^Lists!$W$3,"-")</f>
        <v>523.87572342324097</v>
      </c>
      <c r="X15" s="36" t="str">
        <f t="array" ref="X15">IFERROR(INDEX(Data!$E$2:$CV$4240,MATCH(VLOOKUP($O$4,Lists!$M$1:$N$9,2,FALSE) &amp; "_" &amp; X$12 &amp; "_" &amp; $A15,Data!$D$2:$D$4240,0),MATCH(INDEX(Lists!$J$1:$J$96,MATCH(VLOOKUP($O$7,Lists!$K$1:$L$5,2,FALSE)&amp;$O$10,Lists!$G$1:$G$96&amp;Lists!$H$1:$H$96,0)),Data!$E$1:$CV$1,0))/(0.01*Lists!AV$2)^Lists!$W$2/(0.01*Lists!AV$3)^Lists!$W$3,"-")</f>
        <v>-</v>
      </c>
      <c r="Y15" s="23"/>
      <c r="Z15" s="37">
        <f t="shared" si="1"/>
        <v>1.1218557890002834</v>
      </c>
      <c r="AA15" s="37">
        <f t="shared" si="2"/>
        <v>1.1326538466794658</v>
      </c>
      <c r="AB15" s="37">
        <f t="shared" si="3"/>
        <v>1.1603705937271935</v>
      </c>
      <c r="AC15" s="37">
        <f t="shared" si="4"/>
        <v>1.1501368647164654</v>
      </c>
      <c r="AD15" s="37">
        <f t="shared" si="5"/>
        <v>1.1471441336143662</v>
      </c>
      <c r="AE15" s="37">
        <f t="shared" si="6"/>
        <v>1.1551511860655197</v>
      </c>
      <c r="AF15" s="37">
        <f t="shared" si="7"/>
        <v>1.1228555404207323</v>
      </c>
      <c r="AG15" s="37">
        <f t="shared" si="8"/>
        <v>1.1146802465991514</v>
      </c>
      <c r="AH15" s="37">
        <f t="shared" si="9"/>
        <v>1.1345215414597862</v>
      </c>
      <c r="AI15" s="37" t="str">
        <f t="shared" si="10"/>
        <v>-</v>
      </c>
    </row>
    <row r="16" spans="1:45" x14ac:dyDescent="0.2">
      <c r="A16" s="30" t="str">
        <v>B05-B09</v>
      </c>
      <c r="B16" s="31" t="str">
        <v>Utvinning av mineral</v>
      </c>
      <c r="C16" s="6" t="s">
        <v>178</v>
      </c>
      <c r="D16" s="36">
        <f t="array" ref="D16">IFERROR(
        INDEX(
                Data!$E$2:$CV$4240,
                MATCH(
                        VLOOKUP($D$4,Lists!$M$1:$N$9,2,FALSE) &amp; "_" &amp; D$12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4129.7351765029198</v>
      </c>
      <c r="E16" s="36">
        <f t="array" ref="E16">IFERROR(
        INDEX(
                Data!$E$2:$CV$4240,
                MATCH(
                        VLOOKUP($D$4,Lists!$M$1:$N$9,2,FALSE) &amp; "_" &amp; E$12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2712.4970390983899</v>
      </c>
      <c r="F16" s="36">
        <f t="array" ref="F16">IFERROR(
        INDEX(
                Data!$E$2:$CV$4240,
                MATCH(
                        VLOOKUP($D$4,Lists!$M$1:$N$9,2,FALSE) &amp; "_" &amp; F$12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3545.22184372842</v>
      </c>
      <c r="G16" s="36">
        <f t="array" ref="G16">IFERROR(
        INDEX(
                Data!$E$2:$CV$4240,
                MATCH(
                        VLOOKUP($D$4,Lists!$M$1:$N$9,2,FALSE) &amp; "_" &amp; G$12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5683.9858256022198</v>
      </c>
      <c r="H16" s="36">
        <f t="array" ref="H16">IFERROR(
        INDEX(
                Data!$E$2:$CV$4240,
                MATCH(
                        VLOOKUP($D$4,Lists!$M$1:$N$9,2,FALSE) &amp; "_" &amp; H$12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5396.4182463411598</v>
      </c>
      <c r="I16" s="36">
        <f t="array" ref="I16">IFERROR(
        INDEX(
                Data!$E$2:$CV$4240,
                MATCH(
                        VLOOKUP($D$4,Lists!$M$1:$N$9,2,FALSE) &amp; "_" &amp; I$12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4270.8174205065798</v>
      </c>
      <c r="J16" s="36">
        <f t="array" ref="J16">IFERROR(
        INDEX(
                Data!$E$2:$CV$4240,
                MATCH(
                        VLOOKUP($D$4,Lists!$M$1:$N$9,2,FALSE) &amp; "_" &amp; J$12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3240.9426936898699</v>
      </c>
      <c r="K16" s="36">
        <f t="array" ref="K16">IFERROR(
        INDEX(
                Data!$E$2:$CV$4240,
                MATCH(
                        VLOOKUP($D$4,Lists!$M$1:$N$9,2,FALSE) &amp; "_" &amp; K$12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2493.2842348747899</v>
      </c>
      <c r="L16" s="36">
        <f t="array" ref="L16">IFERROR(
        INDEX(
                Data!$E$2:$CV$4240,
                MATCH(
                        VLOOKUP($D$4,Lists!$M$1:$N$9,2,FALSE) &amp; "_" &amp; L$12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2371.6797160031201</v>
      </c>
      <c r="M16" s="36" t="str">
        <f t="array" ref="M16">IFERROR(
        INDEX(
                Data!$E$2:$CV$4240,
                MATCH(
                        VLOOKUP($D$4,Lists!$M$1:$N$9,2,FALSE) &amp; "_" &amp; M$12 &amp; "_" &amp; $A16,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16" s="23"/>
      <c r="O16" s="36">
        <f t="array" ref="O16">IFERROR(INDEX(Data!$E$2:$CV$4240,MATCH(VLOOKUP($O$4,Lists!$M$1:$N$9,2,FALSE) &amp; "_" &amp; O$12 &amp; "_" &amp; $A16,Data!$D$2:$D$4240,0),MATCH(INDEX(Lists!$J$1:$J$96,MATCH(VLOOKUP($O$7,Lists!$K$1:$L$5,2,FALSE)&amp;$O$10,Lists!$G$1:$G$96&amp;Lists!$H$1:$H$96,0)),Data!$E$1:$CV$1,0))/(0.01*Lists!AM$2)^Lists!$W$2/(0.01*Lists!AM$3)^Lists!$W$3,"-")</f>
        <v>2572.2959551481199</v>
      </c>
      <c r="P16" s="36">
        <f t="array" ref="P16">IFERROR(INDEX(Data!$E$2:$CV$4240,MATCH(VLOOKUP($O$4,Lists!$M$1:$N$9,2,FALSE) &amp; "_" &amp; P$12 &amp; "_" &amp; $A16,Data!$D$2:$D$4240,0),MATCH(INDEX(Lists!$J$1:$J$96,MATCH(VLOOKUP($O$7,Lists!$K$1:$L$5,2,FALSE)&amp;$O$10,Lists!$G$1:$G$96&amp;Lists!$H$1:$H$96,0)),Data!$E$1:$CV$1,0))/(0.01*Lists!AN$2)^Lists!$W$2/(0.01*Lists!AN$3)^Lists!$W$3,"-")</f>
        <v>2238.1097690121601</v>
      </c>
      <c r="Q16" s="36">
        <f t="array" ref="Q16">IFERROR(INDEX(Data!$E$2:$CV$4240,MATCH(VLOOKUP($O$4,Lists!$M$1:$N$9,2,FALSE) &amp; "_" &amp; Q$12 &amp; "_" &amp; $A16,Data!$D$2:$D$4240,0),MATCH(INDEX(Lists!$J$1:$J$96,MATCH(VLOOKUP($O$7,Lists!$K$1:$L$5,2,FALSE)&amp;$O$10,Lists!$G$1:$G$96&amp;Lists!$H$1:$H$96,0)),Data!$E$1:$CV$1,0))/(0.01*Lists!AO$2)^Lists!$W$2/(0.01*Lists!AO$3)^Lists!$W$3,"-")</f>
        <v>2712.6263125299502</v>
      </c>
      <c r="R16" s="36">
        <f t="array" ref="R16">IFERROR(INDEX(Data!$E$2:$CV$4240,MATCH(VLOOKUP($O$4,Lists!$M$1:$N$9,2,FALSE) &amp; "_" &amp; R$12 &amp; "_" &amp; $A16,Data!$D$2:$D$4240,0),MATCH(INDEX(Lists!$J$1:$J$96,MATCH(VLOOKUP($O$7,Lists!$K$1:$L$5,2,FALSE)&amp;$O$10,Lists!$G$1:$G$96&amp;Lists!$H$1:$H$96,0)),Data!$E$1:$CV$1,0))/(0.01*Lists!AP$2)^Lists!$W$2/(0.01*Lists!AP$3)^Lists!$W$3,"-")</f>
        <v>3564.2194236062601</v>
      </c>
      <c r="S16" s="36">
        <f t="array" ref="S16">IFERROR(INDEX(Data!$E$2:$CV$4240,MATCH(VLOOKUP($O$4,Lists!$M$1:$N$9,2,FALSE) &amp; "_" &amp; S$12 &amp; "_" &amp; $A16,Data!$D$2:$D$4240,0),MATCH(INDEX(Lists!$J$1:$J$96,MATCH(VLOOKUP($O$7,Lists!$K$1:$L$5,2,FALSE)&amp;$O$10,Lists!$G$1:$G$96&amp;Lists!$H$1:$H$96,0)),Data!$E$1:$CV$1,0))/(0.01*Lists!AQ$2)^Lists!$W$2/(0.01*Lists!AQ$3)^Lists!$W$3,"-")</f>
        <v>3790.0069099420102</v>
      </c>
      <c r="T16" s="36">
        <f t="array" ref="T16">IFERROR(INDEX(Data!$E$2:$CV$4240,MATCH(VLOOKUP($O$4,Lists!$M$1:$N$9,2,FALSE) &amp; "_" &amp; T$12 &amp; "_" &amp; $A16,Data!$D$2:$D$4240,0),MATCH(INDEX(Lists!$J$1:$J$96,MATCH(VLOOKUP($O$7,Lists!$K$1:$L$5,2,FALSE)&amp;$O$10,Lists!$G$1:$G$96&amp;Lists!$H$1:$H$96,0)),Data!$E$1:$CV$1,0))/(0.01*Lists!AR$2)^Lists!$W$2/(0.01*Lists!AR$3)^Lists!$W$3,"-")</f>
        <v>2676.4704363723399</v>
      </c>
      <c r="U16" s="36">
        <f t="array" ref="U16">IFERROR(INDEX(Data!$E$2:$CV$4240,MATCH(VLOOKUP($O$4,Lists!$M$1:$N$9,2,FALSE) &amp; "_" &amp; U$12 &amp; "_" &amp; $A16,Data!$D$2:$D$4240,0),MATCH(INDEX(Lists!$J$1:$J$96,MATCH(VLOOKUP($O$7,Lists!$K$1:$L$5,2,FALSE)&amp;$O$10,Lists!$G$1:$G$96&amp;Lists!$H$1:$H$96,0)),Data!$E$1:$CV$1,0))/(0.01*Lists!AS$2)^Lists!$W$2/(0.01*Lists!AS$3)^Lists!$W$3,"-")</f>
        <v>2261.80843717777</v>
      </c>
      <c r="V16" s="36">
        <f t="array" ref="V16">IFERROR(INDEX(Data!$E$2:$CV$4240,MATCH(VLOOKUP($O$4,Lists!$M$1:$N$9,2,FALSE) &amp; "_" &amp; V$12 &amp; "_" &amp; $A16,Data!$D$2:$D$4240,0),MATCH(INDEX(Lists!$J$1:$J$96,MATCH(VLOOKUP($O$7,Lists!$K$1:$L$5,2,FALSE)&amp;$O$10,Lists!$G$1:$G$96&amp;Lists!$H$1:$H$96,0)),Data!$E$1:$CV$1,0))/(0.01*Lists!AT$2)^Lists!$W$2/(0.01*Lists!AT$3)^Lists!$W$3,"-")</f>
        <v>1473.84540861082</v>
      </c>
      <c r="W16" s="36">
        <f t="array" ref="W16">IFERROR(INDEX(Data!$E$2:$CV$4240,MATCH(VLOOKUP($O$4,Lists!$M$1:$N$9,2,FALSE) &amp; "_" &amp; W$12 &amp; "_" &amp; $A16,Data!$D$2:$D$4240,0),MATCH(INDEX(Lists!$J$1:$J$96,MATCH(VLOOKUP($O$7,Lists!$K$1:$L$5,2,FALSE)&amp;$O$10,Lists!$G$1:$G$96&amp;Lists!$H$1:$H$96,0)),Data!$E$1:$CV$1,0))/(0.01*Lists!AU$2)^Lists!$W$2/(0.01*Lists!AU$3)^Lists!$W$3,"-")</f>
        <v>1175.47705444126</v>
      </c>
      <c r="X16" s="36" t="str">
        <f t="array" ref="X16">IFERROR(INDEX(Data!$E$2:$CV$4240,MATCH(VLOOKUP($O$4,Lists!$M$1:$N$9,2,FALSE) &amp; "_" &amp; X$12 &amp; "_" &amp; $A16,Data!$D$2:$D$4240,0),MATCH(INDEX(Lists!$J$1:$J$96,MATCH(VLOOKUP($O$7,Lists!$K$1:$L$5,2,FALSE)&amp;$O$10,Lists!$G$1:$G$96&amp;Lists!$H$1:$H$96,0)),Data!$E$1:$CV$1,0))/(0.01*Lists!AV$2)^Lists!$W$2/(0.01*Lists!AV$3)^Lists!$W$3,"-")</f>
        <v>-</v>
      </c>
      <c r="Y16" s="23"/>
      <c r="Z16" s="37">
        <f t="shared" si="1"/>
        <v>1.6054665748075314</v>
      </c>
      <c r="AA16" s="37">
        <f t="shared" si="2"/>
        <v>1.2119588934619643</v>
      </c>
      <c r="AB16" s="37">
        <f t="shared" si="3"/>
        <v>1.3069333683569351</v>
      </c>
      <c r="AC16" s="37">
        <f t="shared" si="4"/>
        <v>1.5947351018729341</v>
      </c>
      <c r="AD16" s="37">
        <f t="shared" si="5"/>
        <v>1.4238544611053832</v>
      </c>
      <c r="AE16" s="37">
        <f t="shared" si="6"/>
        <v>1.5956901157836816</v>
      </c>
      <c r="AF16" s="37">
        <f t="shared" si="7"/>
        <v>1.4328988434289511</v>
      </c>
      <c r="AG16" s="37">
        <f t="shared" si="8"/>
        <v>1.6916864009671455</v>
      </c>
      <c r="AH16" s="37">
        <f t="shared" si="9"/>
        <v>2.0176316560517225</v>
      </c>
      <c r="AI16" s="37" t="str">
        <f t="shared" si="10"/>
        <v>-</v>
      </c>
    </row>
    <row r="17" spans="1:37" x14ac:dyDescent="0.2">
      <c r="A17" s="30" t="str">
        <v>C10-C12</v>
      </c>
      <c r="B17" s="31" t="str">
        <v>Livsmedel</v>
      </c>
      <c r="C17" s="6" t="s">
        <v>178</v>
      </c>
      <c r="D17" s="36">
        <f t="array" ref="D17">IFERROR(
        INDEX(
                Data!$E$2:$CV$4240,
                MATCH(
                        VLOOKUP($D$4,Lists!$M$1:$N$9,2,FALSE) &amp; "_" &amp; D$12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9352.7141960783993</v>
      </c>
      <c r="E17" s="36">
        <f t="array" ref="E17">IFERROR(
        INDEX(
                Data!$E$2:$CV$4240,
                MATCH(
                        VLOOKUP($D$4,Lists!$M$1:$N$9,2,FALSE) &amp; "_" &amp; E$12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9029.8821106846808</v>
      </c>
      <c r="F17" s="36">
        <f t="array" ref="F17">IFERROR(
        INDEX(
                Data!$E$2:$CV$4240,
                MATCH(
                        VLOOKUP($D$4,Lists!$M$1:$N$9,2,FALSE) &amp; "_" &amp; F$12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9101.9506717714194</v>
      </c>
      <c r="G17" s="36">
        <f t="array" ref="G17">IFERROR(
        INDEX(
                Data!$E$2:$CV$4240,
                MATCH(
                        VLOOKUP($D$4,Lists!$M$1:$N$9,2,FALSE) &amp; "_" &amp; G$12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9451.9571638309608</v>
      </c>
      <c r="H17" s="36">
        <f t="array" ref="H17">IFERROR(
        INDEX(
                Data!$E$2:$CV$4240,
                MATCH(
                        VLOOKUP($D$4,Lists!$M$1:$N$9,2,FALSE) &amp; "_" &amp; H$12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14662.2742668915</v>
      </c>
      <c r="I17" s="36">
        <f t="array" ref="I17">IFERROR(
        INDEX(
                Data!$E$2:$CV$4240,
                MATCH(
                        VLOOKUP($D$4,Lists!$M$1:$N$9,2,FALSE) &amp; "_" &amp; I$12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14914.7901739399</v>
      </c>
      <c r="J17" s="36">
        <f t="array" ref="J17">IFERROR(
        INDEX(
                Data!$E$2:$CV$4240,
                MATCH(
                        VLOOKUP($D$4,Lists!$M$1:$N$9,2,FALSE) &amp; "_" &amp; J$12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14464.2752635778</v>
      </c>
      <c r="K17" s="36">
        <f t="array" ref="K17">IFERROR(
        INDEX(
                Data!$E$2:$CV$4240,
                MATCH(
                        VLOOKUP($D$4,Lists!$M$1:$N$9,2,FALSE) &amp; "_" &amp; K$12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14048.991124738601</v>
      </c>
      <c r="L17" s="36">
        <f t="array" ref="L17">IFERROR(
        INDEX(
                Data!$E$2:$CV$4240,
                MATCH(
                        VLOOKUP($D$4,Lists!$M$1:$N$9,2,FALSE) &amp; "_" &amp; L$12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14565.908137979401</v>
      </c>
      <c r="M17" s="36" t="str">
        <f t="array" ref="M17">IFERROR(
        INDEX(
                Data!$E$2:$CV$4240,
                MATCH(
                        VLOOKUP($D$4,Lists!$M$1:$N$9,2,FALSE) &amp; "_" &amp; M$12 &amp; "_" &amp; $A17,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17" s="23"/>
      <c r="O17" s="36">
        <f t="array" ref="O17">IFERROR(INDEX(Data!$E$2:$CV$4240,MATCH(VLOOKUP($O$4,Lists!$M$1:$N$9,2,FALSE) &amp; "_" &amp; O$12 &amp; "_" &amp; $A17,Data!$D$2:$D$4240,0),MATCH(INDEX(Lists!$J$1:$J$96,MATCH(VLOOKUP($O$7,Lists!$K$1:$L$5,2,FALSE)&amp;$O$10,Lists!$G$1:$G$96&amp;Lists!$H$1:$H$96,0)),Data!$E$1:$CV$1,0))/(0.01*Lists!AM$2)^Lists!$W$2/(0.01*Lists!AM$3)^Lists!$W$3,"-")</f>
        <v>8831.6544766718507</v>
      </c>
      <c r="P17" s="36">
        <f t="array" ref="P17">IFERROR(INDEX(Data!$E$2:$CV$4240,MATCH(VLOOKUP($O$4,Lists!$M$1:$N$9,2,FALSE) &amp; "_" &amp; P$12 &amp; "_" &amp; $A17,Data!$D$2:$D$4240,0),MATCH(INDEX(Lists!$J$1:$J$96,MATCH(VLOOKUP($O$7,Lists!$K$1:$L$5,2,FALSE)&amp;$O$10,Lists!$G$1:$G$96&amp;Lists!$H$1:$H$96,0)),Data!$E$1:$CV$1,0))/(0.01*Lists!AN$2)^Lists!$W$2/(0.01*Lists!AN$3)^Lists!$W$3,"-")</f>
        <v>8589.7156171741899</v>
      </c>
      <c r="Q17" s="36">
        <f t="array" ref="Q17">IFERROR(INDEX(Data!$E$2:$CV$4240,MATCH(VLOOKUP($O$4,Lists!$M$1:$N$9,2,FALSE) &amp; "_" &amp; Q$12 &amp; "_" &amp; $A17,Data!$D$2:$D$4240,0),MATCH(INDEX(Lists!$J$1:$J$96,MATCH(VLOOKUP($O$7,Lists!$K$1:$L$5,2,FALSE)&amp;$O$10,Lists!$G$1:$G$96&amp;Lists!$H$1:$H$96,0)),Data!$E$1:$CV$1,0))/(0.01*Lists!AO$2)^Lists!$W$2/(0.01*Lists!AO$3)^Lists!$W$3,"-")</f>
        <v>8673.1760989449103</v>
      </c>
      <c r="R17" s="36">
        <f t="array" ref="R17">IFERROR(INDEX(Data!$E$2:$CV$4240,MATCH(VLOOKUP($O$4,Lists!$M$1:$N$9,2,FALSE) &amp; "_" &amp; R$12 &amp; "_" &amp; $A17,Data!$D$2:$D$4240,0),MATCH(INDEX(Lists!$J$1:$J$96,MATCH(VLOOKUP($O$7,Lists!$K$1:$L$5,2,FALSE)&amp;$O$10,Lists!$G$1:$G$96&amp;Lists!$H$1:$H$96,0)),Data!$E$1:$CV$1,0))/(0.01*Lists!AP$2)^Lists!$W$2/(0.01*Lists!AP$3)^Lists!$W$3,"-")</f>
        <v>8930.7794407887104</v>
      </c>
      <c r="S17" s="36">
        <f t="array" ref="S17">IFERROR(INDEX(Data!$E$2:$CV$4240,MATCH(VLOOKUP($O$4,Lists!$M$1:$N$9,2,FALSE) &amp; "_" &amp; S$12 &amp; "_" &amp; $A17,Data!$D$2:$D$4240,0),MATCH(INDEX(Lists!$J$1:$J$96,MATCH(VLOOKUP($O$7,Lists!$K$1:$L$5,2,FALSE)&amp;$O$10,Lists!$G$1:$G$96&amp;Lists!$H$1:$H$96,0)),Data!$E$1:$CV$1,0))/(0.01*Lists!AQ$2)^Lists!$W$2/(0.01*Lists!AQ$3)^Lists!$W$3,"-")</f>
        <v>13911.353219193499</v>
      </c>
      <c r="T17" s="36">
        <f t="array" ref="T17">IFERROR(INDEX(Data!$E$2:$CV$4240,MATCH(VLOOKUP($O$4,Lists!$M$1:$N$9,2,FALSE) &amp; "_" &amp; T$12 &amp; "_" &amp; $A17,Data!$D$2:$D$4240,0),MATCH(INDEX(Lists!$J$1:$J$96,MATCH(VLOOKUP($O$7,Lists!$K$1:$L$5,2,FALSE)&amp;$O$10,Lists!$G$1:$G$96&amp;Lists!$H$1:$H$96,0)),Data!$E$1:$CV$1,0))/(0.01*Lists!AR$2)^Lists!$W$2/(0.01*Lists!AR$3)^Lists!$W$3,"-")</f>
        <v>13951.008818971</v>
      </c>
      <c r="U17" s="36">
        <f t="array" ref="U17">IFERROR(INDEX(Data!$E$2:$CV$4240,MATCH(VLOOKUP($O$4,Lists!$M$1:$N$9,2,FALSE) &amp; "_" &amp; U$12 &amp; "_" &amp; $A17,Data!$D$2:$D$4240,0),MATCH(INDEX(Lists!$J$1:$J$96,MATCH(VLOOKUP($O$7,Lists!$K$1:$L$5,2,FALSE)&amp;$O$10,Lists!$G$1:$G$96&amp;Lists!$H$1:$H$96,0)),Data!$E$1:$CV$1,0))/(0.01*Lists!AS$2)^Lists!$W$2/(0.01*Lists!AS$3)^Lists!$W$3,"-")</f>
        <v>13527.985193504799</v>
      </c>
      <c r="V17" s="36">
        <f t="array" ref="V17">IFERROR(INDEX(Data!$E$2:$CV$4240,MATCH(VLOOKUP($O$4,Lists!$M$1:$N$9,2,FALSE) &amp; "_" &amp; V$12 &amp; "_" &amp; $A17,Data!$D$2:$D$4240,0),MATCH(INDEX(Lists!$J$1:$J$96,MATCH(VLOOKUP($O$7,Lists!$K$1:$L$5,2,FALSE)&amp;$O$10,Lists!$G$1:$G$96&amp;Lists!$H$1:$H$96,0)),Data!$E$1:$CV$1,0))/(0.01*Lists!AT$2)^Lists!$W$2/(0.01*Lists!AT$3)^Lists!$W$3,"-")</f>
        <v>13464.7416158659</v>
      </c>
      <c r="W17" s="36">
        <f t="array" ref="W17">IFERROR(INDEX(Data!$E$2:$CV$4240,MATCH(VLOOKUP($O$4,Lists!$M$1:$N$9,2,FALSE) &amp; "_" &amp; W$12 &amp; "_" &amp; $A17,Data!$D$2:$D$4240,0),MATCH(INDEX(Lists!$J$1:$J$96,MATCH(VLOOKUP($O$7,Lists!$K$1:$L$5,2,FALSE)&amp;$O$10,Lists!$G$1:$G$96&amp;Lists!$H$1:$H$96,0)),Data!$E$1:$CV$1,0))/(0.01*Lists!AU$2)^Lists!$W$2/(0.01*Lists!AU$3)^Lists!$W$3,"-")</f>
        <v>13629.628871396601</v>
      </c>
      <c r="X17" s="36" t="str">
        <f t="array" ref="X17">IFERROR(INDEX(Data!$E$2:$CV$4240,MATCH(VLOOKUP($O$4,Lists!$M$1:$N$9,2,FALSE) &amp; "_" &amp; X$12 &amp; "_" &amp; $A17,Data!$D$2:$D$4240,0),MATCH(INDEX(Lists!$J$1:$J$96,MATCH(VLOOKUP($O$7,Lists!$K$1:$L$5,2,FALSE)&amp;$O$10,Lists!$G$1:$G$96&amp;Lists!$H$1:$H$96,0)),Data!$E$1:$CV$1,0))/(0.01*Lists!AV$2)^Lists!$W$2/(0.01*Lists!AV$3)^Lists!$W$3,"-")</f>
        <v>-</v>
      </c>
      <c r="Y17" s="23"/>
      <c r="Z17" s="37">
        <f t="shared" si="1"/>
        <v>1.0589991060885464</v>
      </c>
      <c r="AA17" s="37">
        <f t="shared" si="2"/>
        <v>1.0512434302982541</v>
      </c>
      <c r="AB17" s="37">
        <f t="shared" si="3"/>
        <v>1.049436857724896</v>
      </c>
      <c r="AC17" s="37">
        <f t="shared" si="4"/>
        <v>1.0583574733311545</v>
      </c>
      <c r="AD17" s="37">
        <f t="shared" si="5"/>
        <v>1.0539790080710447</v>
      </c>
      <c r="AE17" s="37">
        <f t="shared" si="6"/>
        <v>1.069083273294066</v>
      </c>
      <c r="AF17" s="37">
        <f t="shared" si="7"/>
        <v>1.0692113464555344</v>
      </c>
      <c r="AG17" s="37">
        <f t="shared" si="8"/>
        <v>1.0433910672436717</v>
      </c>
      <c r="AH17" s="37">
        <f t="shared" si="9"/>
        <v>1.0686944065327921</v>
      </c>
      <c r="AI17" s="37" t="str">
        <f t="shared" si="10"/>
        <v>-</v>
      </c>
    </row>
    <row r="18" spans="1:37" x14ac:dyDescent="0.2">
      <c r="A18" s="30" t="str">
        <v>C13-C15</v>
      </c>
      <c r="B18" s="31" t="str">
        <v>Tillverkning av textilier, kläder och läderprodukter</v>
      </c>
      <c r="C18" s="6" t="s">
        <v>178</v>
      </c>
      <c r="D18" s="36">
        <f t="array" ref="D18">IFERROR(
        INDEX(
                Data!$E$2:$CV$4240,
                MATCH(
                        VLOOKUP($D$4,Lists!$M$1:$N$9,2,FALSE) &amp; "_" &amp; D$12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3043.1405676880599</v>
      </c>
      <c r="E18" s="36">
        <f t="array" ref="E18">IFERROR(
        INDEX(
                Data!$E$2:$CV$4240,
                MATCH(
                        VLOOKUP($D$4,Lists!$M$1:$N$9,2,FALSE) &amp; "_" &amp; E$12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2570.4776423522198</v>
      </c>
      <c r="F18" s="36">
        <f t="array" ref="F18">IFERROR(
        INDEX(
                Data!$E$2:$CV$4240,
                MATCH(
                        VLOOKUP($D$4,Lists!$M$1:$N$9,2,FALSE) &amp; "_" &amp; F$12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2794.93969777351</v>
      </c>
      <c r="G18" s="36">
        <f t="array" ref="G18">IFERROR(
        INDEX(
                Data!$E$2:$CV$4240,
                MATCH(
                        VLOOKUP($D$4,Lists!$M$1:$N$9,2,FALSE) &amp; "_" &amp; G$12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2869.8231487307598</v>
      </c>
      <c r="H18" s="36">
        <f t="array" ref="H18">IFERROR(
        INDEX(
                Data!$E$2:$CV$4240,
                MATCH(
                        VLOOKUP($D$4,Lists!$M$1:$N$9,2,FALSE) &amp; "_" &amp; H$12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2009.4972885720399</v>
      </c>
      <c r="I18" s="36">
        <f t="array" ref="I18">IFERROR(
        INDEX(
                Data!$E$2:$CV$4240,
                MATCH(
                        VLOOKUP($D$4,Lists!$M$1:$N$9,2,FALSE) &amp; "_" &amp; I$12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1980.33954559728</v>
      </c>
      <c r="J18" s="36">
        <f t="array" ref="J18">IFERROR(
        INDEX(
                Data!$E$2:$CV$4240,
                MATCH(
                        VLOOKUP($D$4,Lists!$M$1:$N$9,2,FALSE) &amp; "_" &amp; J$12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1835.06700175483</v>
      </c>
      <c r="K18" s="36">
        <f t="array" ref="K18">IFERROR(
        INDEX(
                Data!$E$2:$CV$4240,
                MATCH(
                        VLOOKUP($D$4,Lists!$M$1:$N$9,2,FALSE) &amp; "_" &amp; K$12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2108.5817567587101</v>
      </c>
      <c r="L18" s="36">
        <f t="array" ref="L18">IFERROR(
        INDEX(
                Data!$E$2:$CV$4240,
                MATCH(
                        VLOOKUP($D$4,Lists!$M$1:$N$9,2,FALSE) &amp; "_" &amp; L$12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2147.6687460569801</v>
      </c>
      <c r="M18" s="36" t="str">
        <f t="array" ref="M18">IFERROR(
        INDEX(
                Data!$E$2:$CV$4240,
                MATCH(
                        VLOOKUP($D$4,Lists!$M$1:$N$9,2,FALSE) &amp; "_" &amp; M$12 &amp; "_" &amp; $A18,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18" s="23"/>
      <c r="O18" s="36">
        <f t="array" ref="O18">IFERROR(INDEX(Data!$E$2:$CV$4240,MATCH(VLOOKUP($O$4,Lists!$M$1:$N$9,2,FALSE) &amp; "_" &amp; O$12 &amp; "_" &amp; $A18,Data!$D$2:$D$4240,0),MATCH(INDEX(Lists!$J$1:$J$96,MATCH(VLOOKUP($O$7,Lists!$K$1:$L$5,2,FALSE)&amp;$O$10,Lists!$G$1:$G$96&amp;Lists!$H$1:$H$96,0)),Data!$E$1:$CV$1,0))/(0.01*Lists!AM$2)^Lists!$W$2/(0.01*Lists!AM$3)^Lists!$W$3,"-")</f>
        <v>2757.7337528481298</v>
      </c>
      <c r="P18" s="36">
        <f t="array" ref="P18">IFERROR(INDEX(Data!$E$2:$CV$4240,MATCH(VLOOKUP($O$4,Lists!$M$1:$N$9,2,FALSE) &amp; "_" &amp; P$12 &amp; "_" &amp; $A18,Data!$D$2:$D$4240,0),MATCH(INDEX(Lists!$J$1:$J$96,MATCH(VLOOKUP($O$7,Lists!$K$1:$L$5,2,FALSE)&amp;$O$10,Lists!$G$1:$G$96&amp;Lists!$H$1:$H$96,0)),Data!$E$1:$CV$1,0))/(0.01*Lists!AN$2)^Lists!$W$2/(0.01*Lists!AN$3)^Lists!$W$3,"-")</f>
        <v>2372.0467804172699</v>
      </c>
      <c r="Q18" s="36">
        <f t="array" ref="Q18">IFERROR(INDEX(Data!$E$2:$CV$4240,MATCH(VLOOKUP($O$4,Lists!$M$1:$N$9,2,FALSE) &amp; "_" &amp; Q$12 &amp; "_" &amp; $A18,Data!$D$2:$D$4240,0),MATCH(INDEX(Lists!$J$1:$J$96,MATCH(VLOOKUP($O$7,Lists!$K$1:$L$5,2,FALSE)&amp;$O$10,Lists!$G$1:$G$96&amp;Lists!$H$1:$H$96,0)),Data!$E$1:$CV$1,0))/(0.01*Lists!AO$2)^Lists!$W$2/(0.01*Lists!AO$3)^Lists!$W$3,"-")</f>
        <v>2535.87504904258</v>
      </c>
      <c r="R18" s="36">
        <f t="array" ref="R18">IFERROR(INDEX(Data!$E$2:$CV$4240,MATCH(VLOOKUP($O$4,Lists!$M$1:$N$9,2,FALSE) &amp; "_" &amp; R$12 &amp; "_" &amp; $A18,Data!$D$2:$D$4240,0),MATCH(INDEX(Lists!$J$1:$J$96,MATCH(VLOOKUP($O$7,Lists!$K$1:$L$5,2,FALSE)&amp;$O$10,Lists!$G$1:$G$96&amp;Lists!$H$1:$H$96,0)),Data!$E$1:$CV$1,0))/(0.01*Lists!AP$2)^Lists!$W$2/(0.01*Lists!AP$3)^Lists!$W$3,"-")</f>
        <v>2487.4675926069699</v>
      </c>
      <c r="S18" s="36">
        <f t="array" ref="S18">IFERROR(INDEX(Data!$E$2:$CV$4240,MATCH(VLOOKUP($O$4,Lists!$M$1:$N$9,2,FALSE) &amp; "_" &amp; S$12 &amp; "_" &amp; $A18,Data!$D$2:$D$4240,0),MATCH(INDEX(Lists!$J$1:$J$96,MATCH(VLOOKUP($O$7,Lists!$K$1:$L$5,2,FALSE)&amp;$O$10,Lists!$G$1:$G$96&amp;Lists!$H$1:$H$96,0)),Data!$E$1:$CV$1,0))/(0.01*Lists!AQ$2)^Lists!$W$2/(0.01*Lists!AQ$3)^Lists!$W$3,"-")</f>
        <v>1866.9448249771999</v>
      </c>
      <c r="T18" s="36">
        <f t="array" ref="T18">IFERROR(INDEX(Data!$E$2:$CV$4240,MATCH(VLOOKUP($O$4,Lists!$M$1:$N$9,2,FALSE) &amp; "_" &amp; T$12 &amp; "_" &amp; $A18,Data!$D$2:$D$4240,0),MATCH(INDEX(Lists!$J$1:$J$96,MATCH(VLOOKUP($O$7,Lists!$K$1:$L$5,2,FALSE)&amp;$O$10,Lists!$G$1:$G$96&amp;Lists!$H$1:$H$96,0)),Data!$E$1:$CV$1,0))/(0.01*Lists!AR$2)^Lists!$W$2/(0.01*Lists!AR$3)^Lists!$W$3,"-")</f>
        <v>1806.4542905988101</v>
      </c>
      <c r="U18" s="36">
        <f t="array" ref="U18">IFERROR(INDEX(Data!$E$2:$CV$4240,MATCH(VLOOKUP($O$4,Lists!$M$1:$N$9,2,FALSE) &amp; "_" &amp; U$12 &amp; "_" &amp; $A18,Data!$D$2:$D$4240,0),MATCH(INDEX(Lists!$J$1:$J$96,MATCH(VLOOKUP($O$7,Lists!$K$1:$L$5,2,FALSE)&amp;$O$10,Lists!$G$1:$G$96&amp;Lists!$H$1:$H$96,0)),Data!$E$1:$CV$1,0))/(0.01*Lists!AS$2)^Lists!$W$2/(0.01*Lists!AS$3)^Lists!$W$3,"-")</f>
        <v>1720.24134926448</v>
      </c>
      <c r="V18" s="36">
        <f t="array" ref="V18">IFERROR(INDEX(Data!$E$2:$CV$4240,MATCH(VLOOKUP($O$4,Lists!$M$1:$N$9,2,FALSE) &amp; "_" &amp; V$12 &amp; "_" &amp; $A18,Data!$D$2:$D$4240,0),MATCH(INDEX(Lists!$J$1:$J$96,MATCH(VLOOKUP($O$7,Lists!$K$1:$L$5,2,FALSE)&amp;$O$10,Lists!$G$1:$G$96&amp;Lists!$H$1:$H$96,0)),Data!$E$1:$CV$1,0))/(0.01*Lists!AT$2)^Lists!$W$2/(0.01*Lists!AT$3)^Lists!$W$3,"-")</f>
        <v>1873.8281508163</v>
      </c>
      <c r="W18" s="36">
        <f t="array" ref="W18">IFERROR(INDEX(Data!$E$2:$CV$4240,MATCH(VLOOKUP($O$4,Lists!$M$1:$N$9,2,FALSE) &amp; "_" &amp; W$12 &amp; "_" &amp; $A18,Data!$D$2:$D$4240,0),MATCH(INDEX(Lists!$J$1:$J$96,MATCH(VLOOKUP($O$7,Lists!$K$1:$L$5,2,FALSE)&amp;$O$10,Lists!$G$1:$G$96&amp;Lists!$H$1:$H$96,0)),Data!$E$1:$CV$1,0))/(0.01*Lists!AU$2)^Lists!$W$2/(0.01*Lists!AU$3)^Lists!$W$3,"-")</f>
        <v>1971.28965553905</v>
      </c>
      <c r="X18" s="36" t="str">
        <f t="array" ref="X18">IFERROR(INDEX(Data!$E$2:$CV$4240,MATCH(VLOOKUP($O$4,Lists!$M$1:$N$9,2,FALSE) &amp; "_" &amp; X$12 &amp; "_" &amp; $A18,Data!$D$2:$D$4240,0),MATCH(INDEX(Lists!$J$1:$J$96,MATCH(VLOOKUP($O$7,Lists!$K$1:$L$5,2,FALSE)&amp;$O$10,Lists!$G$1:$G$96&amp;Lists!$H$1:$H$96,0)),Data!$E$1:$CV$1,0))/(0.01*Lists!AV$2)^Lists!$W$2/(0.01*Lists!AV$3)^Lists!$W$3,"-")</f>
        <v>-</v>
      </c>
      <c r="Y18" s="23"/>
      <c r="Z18" s="37">
        <f t="shared" si="1"/>
        <v>1.1034932449679624</v>
      </c>
      <c r="AA18" s="37">
        <f t="shared" si="2"/>
        <v>1.0836538569024528</v>
      </c>
      <c r="AB18" s="37">
        <f t="shared" si="3"/>
        <v>1.1021598634478225</v>
      </c>
      <c r="AC18" s="37">
        <f t="shared" si="4"/>
        <v>1.1537127789162733</v>
      </c>
      <c r="AD18" s="37">
        <f t="shared" si="5"/>
        <v>1.0763560131438705</v>
      </c>
      <c r="AE18" s="37">
        <f t="shared" si="6"/>
        <v>1.0962577663345303</v>
      </c>
      <c r="AF18" s="37">
        <f t="shared" si="7"/>
        <v>1.0667497340064787</v>
      </c>
      <c r="AG18" s="37">
        <f t="shared" si="8"/>
        <v>1.1252802215828297</v>
      </c>
      <c r="AH18" s="37">
        <f t="shared" si="9"/>
        <v>1.0894739593556579</v>
      </c>
      <c r="AI18" s="37" t="str">
        <f t="shared" si="10"/>
        <v>-</v>
      </c>
    </row>
    <row r="19" spans="1:37" x14ac:dyDescent="0.2">
      <c r="A19" s="30" t="str">
        <v>C16</v>
      </c>
      <c r="B19" s="31" t="str">
        <v>Industri för trä och varor av trä, kork och rotting o.d. utom möbler</v>
      </c>
      <c r="C19" s="6" t="s">
        <v>178</v>
      </c>
      <c r="D19" s="36">
        <f t="array" ref="D19">IFERROR(
        INDEX(
                Data!$E$2:$CV$4240,
                MATCH(
                        VLOOKUP($D$4,Lists!$M$1:$N$9,2,FALSE) &amp; "_" &amp; D$12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531.34344578060404</v>
      </c>
      <c r="E19" s="36">
        <f t="array" ref="E19">IFERROR(
        INDEX(
                Data!$E$2:$CV$4240,
                MATCH(
                        VLOOKUP($D$4,Lists!$M$1:$N$9,2,FALSE) &amp; "_" &amp; E$12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396.50399004627701</v>
      </c>
      <c r="F19" s="36">
        <f t="array" ref="F19">IFERROR(
        INDEX(
                Data!$E$2:$CV$4240,
                MATCH(
                        VLOOKUP($D$4,Lists!$M$1:$N$9,2,FALSE) &amp; "_" &amp; F$12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518.35927463579299</v>
      </c>
      <c r="G19" s="36">
        <f t="array" ref="G19">IFERROR(
        INDEX(
                Data!$E$2:$CV$4240,
                MATCH(
                        VLOOKUP($D$4,Lists!$M$1:$N$9,2,FALSE) &amp; "_" &amp; G$12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518.81346115100905</v>
      </c>
      <c r="H19" s="36">
        <f t="array" ref="H19">IFERROR(
        INDEX(
                Data!$E$2:$CV$4240,
                MATCH(
                        VLOOKUP($D$4,Lists!$M$1:$N$9,2,FALSE) &amp; "_" &amp; H$12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996.95909752587499</v>
      </c>
      <c r="I19" s="36">
        <f t="array" ref="I19">IFERROR(
        INDEX(
                Data!$E$2:$CV$4240,
                MATCH(
                        VLOOKUP($D$4,Lists!$M$1:$N$9,2,FALSE) &amp; "_" &amp; I$12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1234.61228124591</v>
      </c>
      <c r="J19" s="36">
        <f t="array" ref="J19">IFERROR(
        INDEX(
                Data!$E$2:$CV$4240,
                MATCH(
                        VLOOKUP($D$4,Lists!$M$1:$N$9,2,FALSE) &amp; "_" &amp; J$12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1186.86784268417</v>
      </c>
      <c r="K19" s="36">
        <f t="array" ref="K19">IFERROR(
        INDEX(
                Data!$E$2:$CV$4240,
                MATCH(
                        VLOOKUP($D$4,Lists!$M$1:$N$9,2,FALSE) &amp; "_" &amp; K$12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1401.1314224729199</v>
      </c>
      <c r="L19" s="36">
        <f t="array" ref="L19">IFERROR(
        INDEX(
                Data!$E$2:$CV$4240,
                MATCH(
                        VLOOKUP($D$4,Lists!$M$1:$N$9,2,FALSE) &amp; "_" &amp; L$12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1754.6932191229901</v>
      </c>
      <c r="M19" s="36" t="str">
        <f t="array" ref="M19">IFERROR(
        INDEX(
                Data!$E$2:$CV$4240,
                MATCH(
                        VLOOKUP($D$4,Lists!$M$1:$N$9,2,FALSE) &amp; "_" &amp; M$12 &amp; "_" &amp; $A19,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19" s="23"/>
      <c r="O19" s="36">
        <f t="array" ref="O19">IFERROR(INDEX(Data!$E$2:$CV$4240,MATCH(VLOOKUP($O$4,Lists!$M$1:$N$9,2,FALSE) &amp; "_" &amp; O$12 &amp; "_" &amp; $A19,Data!$D$2:$D$4240,0),MATCH(INDEX(Lists!$J$1:$J$96,MATCH(VLOOKUP($O$7,Lists!$K$1:$L$5,2,FALSE)&amp;$O$10,Lists!$G$1:$G$96&amp;Lists!$H$1:$H$96,0)),Data!$E$1:$CV$1,0))/(0.01*Lists!AM$2)^Lists!$W$2/(0.01*Lists!AM$3)^Lists!$W$3,"-")</f>
        <v>277.23668295808</v>
      </c>
      <c r="P19" s="36">
        <f t="array" ref="P19">IFERROR(INDEX(Data!$E$2:$CV$4240,MATCH(VLOOKUP($O$4,Lists!$M$1:$N$9,2,FALSE) &amp; "_" &amp; P$12 &amp; "_" &amp; $A19,Data!$D$2:$D$4240,0),MATCH(INDEX(Lists!$J$1:$J$96,MATCH(VLOOKUP($O$7,Lists!$K$1:$L$5,2,FALSE)&amp;$O$10,Lists!$G$1:$G$96&amp;Lists!$H$1:$H$96,0)),Data!$E$1:$CV$1,0))/(0.01*Lists!AN$2)^Lists!$W$2/(0.01*Lists!AN$3)^Lists!$W$3,"-")</f>
        <v>249.749901008249</v>
      </c>
      <c r="Q19" s="36">
        <f t="array" ref="Q19">IFERROR(INDEX(Data!$E$2:$CV$4240,MATCH(VLOOKUP($O$4,Lists!$M$1:$N$9,2,FALSE) &amp; "_" &amp; Q$12 &amp; "_" &amp; $A19,Data!$D$2:$D$4240,0),MATCH(INDEX(Lists!$J$1:$J$96,MATCH(VLOOKUP($O$7,Lists!$K$1:$L$5,2,FALSE)&amp;$O$10,Lists!$G$1:$G$96&amp;Lists!$H$1:$H$96,0)),Data!$E$1:$CV$1,0))/(0.01*Lists!AO$2)^Lists!$W$2/(0.01*Lists!AO$3)^Lists!$W$3,"-")</f>
        <v>295.35448313338497</v>
      </c>
      <c r="R19" s="36">
        <f t="array" ref="R19">IFERROR(INDEX(Data!$E$2:$CV$4240,MATCH(VLOOKUP($O$4,Lists!$M$1:$N$9,2,FALSE) &amp; "_" &amp; R$12 &amp; "_" &amp; $A19,Data!$D$2:$D$4240,0),MATCH(INDEX(Lists!$J$1:$J$96,MATCH(VLOOKUP($O$7,Lists!$K$1:$L$5,2,FALSE)&amp;$O$10,Lists!$G$1:$G$96&amp;Lists!$H$1:$H$96,0)),Data!$E$1:$CV$1,0))/(0.01*Lists!AP$2)^Lists!$W$2/(0.01*Lists!AP$3)^Lists!$W$3,"-")</f>
        <v>281.34997339108799</v>
      </c>
      <c r="S19" s="36">
        <f t="array" ref="S19">IFERROR(INDEX(Data!$E$2:$CV$4240,MATCH(VLOOKUP($O$4,Lists!$M$1:$N$9,2,FALSE) &amp; "_" &amp; S$12 &amp; "_" &amp; $A19,Data!$D$2:$D$4240,0),MATCH(INDEX(Lists!$J$1:$J$96,MATCH(VLOOKUP($O$7,Lists!$K$1:$L$5,2,FALSE)&amp;$O$10,Lists!$G$1:$G$96&amp;Lists!$H$1:$H$96,0)),Data!$E$1:$CV$1,0))/(0.01*Lists!AQ$2)^Lists!$W$2/(0.01*Lists!AQ$3)^Lists!$W$3,"-")</f>
        <v>528.667091040728</v>
      </c>
      <c r="T19" s="36">
        <f t="array" ref="T19">IFERROR(INDEX(Data!$E$2:$CV$4240,MATCH(VLOOKUP($O$4,Lists!$M$1:$N$9,2,FALSE) &amp; "_" &amp; T$12 &amp; "_" &amp; $A19,Data!$D$2:$D$4240,0),MATCH(INDEX(Lists!$J$1:$J$96,MATCH(VLOOKUP($O$7,Lists!$K$1:$L$5,2,FALSE)&amp;$O$10,Lists!$G$1:$G$96&amp;Lists!$H$1:$H$96,0)),Data!$E$1:$CV$1,0))/(0.01*Lists!AR$2)^Lists!$W$2/(0.01*Lists!AR$3)^Lists!$W$3,"-")</f>
        <v>658.94645305496397</v>
      </c>
      <c r="U19" s="36">
        <f t="array" ref="U19">IFERROR(INDEX(Data!$E$2:$CV$4240,MATCH(VLOOKUP($O$4,Lists!$M$1:$N$9,2,FALSE) &amp; "_" &amp; U$12 &amp; "_" &amp; $A19,Data!$D$2:$D$4240,0),MATCH(INDEX(Lists!$J$1:$J$96,MATCH(VLOOKUP($O$7,Lists!$K$1:$L$5,2,FALSE)&amp;$O$10,Lists!$G$1:$G$96&amp;Lists!$H$1:$H$96,0)),Data!$E$1:$CV$1,0))/(0.01*Lists!AS$2)^Lists!$W$2/(0.01*Lists!AS$3)^Lists!$W$3,"-")</f>
        <v>606.54929143040795</v>
      </c>
      <c r="V19" s="36">
        <f t="array" ref="V19">IFERROR(INDEX(Data!$E$2:$CV$4240,MATCH(VLOOKUP($O$4,Lists!$M$1:$N$9,2,FALSE) &amp; "_" &amp; V$12 &amp; "_" &amp; $A19,Data!$D$2:$D$4240,0),MATCH(INDEX(Lists!$J$1:$J$96,MATCH(VLOOKUP($O$7,Lists!$K$1:$L$5,2,FALSE)&amp;$O$10,Lists!$G$1:$G$96&amp;Lists!$H$1:$H$96,0)),Data!$E$1:$CV$1,0))/(0.01*Lists!AT$2)^Lists!$W$2/(0.01*Lists!AT$3)^Lists!$W$3,"-")</f>
        <v>655.29286146443303</v>
      </c>
      <c r="W19" s="36">
        <f t="array" ref="W19">IFERROR(INDEX(Data!$E$2:$CV$4240,MATCH(VLOOKUP($O$4,Lists!$M$1:$N$9,2,FALSE) &amp; "_" &amp; W$12 &amp; "_" &amp; $A19,Data!$D$2:$D$4240,0),MATCH(INDEX(Lists!$J$1:$J$96,MATCH(VLOOKUP($O$7,Lists!$K$1:$L$5,2,FALSE)&amp;$O$10,Lists!$G$1:$G$96&amp;Lists!$H$1:$H$96,0)),Data!$E$1:$CV$1,0))/(0.01*Lists!AU$2)^Lists!$W$2/(0.01*Lists!AU$3)^Lists!$W$3,"-")</f>
        <v>789.46050852040401</v>
      </c>
      <c r="X19" s="36" t="str">
        <f t="array" ref="X19">IFERROR(INDEX(Data!$E$2:$CV$4240,MATCH(VLOOKUP($O$4,Lists!$M$1:$N$9,2,FALSE) &amp; "_" &amp; X$12 &amp; "_" &amp; $A19,Data!$D$2:$D$4240,0),MATCH(INDEX(Lists!$J$1:$J$96,MATCH(VLOOKUP($O$7,Lists!$K$1:$L$5,2,FALSE)&amp;$O$10,Lists!$G$1:$G$96&amp;Lists!$H$1:$H$96,0)),Data!$E$1:$CV$1,0))/(0.01*Lists!AV$2)^Lists!$W$2/(0.01*Lists!AV$3)^Lists!$W$3,"-")</f>
        <v>-</v>
      </c>
      <c r="Y19" s="23"/>
      <c r="Z19" s="37">
        <f t="shared" si="1"/>
        <v>1.9165697703176843</v>
      </c>
      <c r="AA19" s="37">
        <f t="shared" si="2"/>
        <v>1.5876041930170008</v>
      </c>
      <c r="AB19" s="37">
        <f t="shared" si="3"/>
        <v>1.7550411598177666</v>
      </c>
      <c r="AC19" s="37">
        <f t="shared" si="4"/>
        <v>1.8440146089149867</v>
      </c>
      <c r="AD19" s="37">
        <f t="shared" si="5"/>
        <v>1.8857975357673062</v>
      </c>
      <c r="AE19" s="37">
        <f t="shared" si="6"/>
        <v>1.8736154895774644</v>
      </c>
      <c r="AF19" s="37">
        <f t="shared" si="7"/>
        <v>1.9567541491726308</v>
      </c>
      <c r="AG19" s="37">
        <f t="shared" si="8"/>
        <v>2.1381759284569415</v>
      </c>
      <c r="AH19" s="37">
        <f t="shared" si="9"/>
        <v>2.2226485051311964</v>
      </c>
      <c r="AI19" s="37" t="str">
        <f t="shared" si="10"/>
        <v>-</v>
      </c>
    </row>
    <row r="20" spans="1:37" x14ac:dyDescent="0.2">
      <c r="A20" s="30" t="str">
        <v>C17-C18</v>
      </c>
      <c r="B20" s="31" t="str">
        <v>Massa-, pappers- och pappersvaruindustri, grafisk och annan reproduktionsindustri</v>
      </c>
      <c r="C20" s="6" t="s">
        <v>178</v>
      </c>
      <c r="D20" s="36">
        <f t="array" ref="D20">IFERROR(
        INDEX(
                Data!$E$2:$CV$4240,
                MATCH(
                        VLOOKUP($D$4,Lists!$M$1:$N$9,2,FALSE) &amp; "_" &amp; D$12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541.35102930792596</v>
      </c>
      <c r="E20" s="36">
        <f t="array" ref="E20">IFERROR(
        INDEX(
                Data!$E$2:$CV$4240,
                MATCH(
                        VLOOKUP($D$4,Lists!$M$1:$N$9,2,FALSE) &amp; "_" &amp; E$12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460.84599241107099</v>
      </c>
      <c r="F20" s="36">
        <f t="array" ref="F20">IFERROR(
        INDEX(
                Data!$E$2:$CV$4240,
                MATCH(
                        VLOOKUP($D$4,Lists!$M$1:$N$9,2,FALSE) &amp; "_" &amp; F$12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596.155548219092</v>
      </c>
      <c r="G20" s="36">
        <f t="array" ref="G20">IFERROR(
        INDEX(
                Data!$E$2:$CV$4240,
                MATCH(
                        VLOOKUP($D$4,Lists!$M$1:$N$9,2,FALSE) &amp; "_" &amp; G$12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594.22952042457996</v>
      </c>
      <c r="H20" s="36">
        <f t="array" ref="H20">IFERROR(
        INDEX(
                Data!$E$2:$CV$4240,
                MATCH(
                        VLOOKUP($D$4,Lists!$M$1:$N$9,2,FALSE) &amp; "_" &amp; H$12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737.75981803559102</v>
      </c>
      <c r="I20" s="36">
        <f t="array" ref="I20">IFERROR(
        INDEX(
                Data!$E$2:$CV$4240,
                MATCH(
                        VLOOKUP($D$4,Lists!$M$1:$N$9,2,FALSE) &amp; "_" &amp; I$12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690.97782705662496</v>
      </c>
      <c r="J20" s="36">
        <f t="array" ref="J20">IFERROR(
        INDEX(
                Data!$E$2:$CV$4240,
                MATCH(
                        VLOOKUP($D$4,Lists!$M$1:$N$9,2,FALSE) &amp; "_" &amp; J$12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650.21656126454502</v>
      </c>
      <c r="K20" s="36">
        <f t="array" ref="K20">IFERROR(
        INDEX(
                Data!$E$2:$CV$4240,
                MATCH(
                        VLOOKUP($D$4,Lists!$M$1:$N$9,2,FALSE) &amp; "_" &amp; K$12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672.25230136555899</v>
      </c>
      <c r="L20" s="36">
        <f t="array" ref="L20">IFERROR(
        INDEX(
                Data!$E$2:$CV$4240,
                MATCH(
                        VLOOKUP($D$4,Lists!$M$1:$N$9,2,FALSE) &amp; "_" &amp; L$12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857.433745811005</v>
      </c>
      <c r="M20" s="36" t="str">
        <f t="array" ref="M20">IFERROR(
        INDEX(
                Data!$E$2:$CV$4240,
                MATCH(
                        VLOOKUP($D$4,Lists!$M$1:$N$9,2,FALSE) &amp; "_" &amp; M$12 &amp; "_" &amp; $A20,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0" s="23"/>
      <c r="O20" s="36">
        <f t="array" ref="O20">IFERROR(INDEX(Data!$E$2:$CV$4240,MATCH(VLOOKUP($O$4,Lists!$M$1:$N$9,2,FALSE) &amp; "_" &amp; O$12 &amp; "_" &amp; $A20,Data!$D$2:$D$4240,0),MATCH(INDEX(Lists!$J$1:$J$96,MATCH(VLOOKUP($O$7,Lists!$K$1:$L$5,2,FALSE)&amp;$O$10,Lists!$G$1:$G$96&amp;Lists!$H$1:$H$96,0)),Data!$E$1:$CV$1,0))/(0.01*Lists!AM$2)^Lists!$W$2/(0.01*Lists!AM$3)^Lists!$W$3,"-")</f>
        <v>295.75032746193301</v>
      </c>
      <c r="P20" s="36">
        <f t="array" ref="P20">IFERROR(INDEX(Data!$E$2:$CV$4240,MATCH(VLOOKUP($O$4,Lists!$M$1:$N$9,2,FALSE) &amp; "_" &amp; P$12 &amp; "_" &amp; $A20,Data!$D$2:$D$4240,0),MATCH(INDEX(Lists!$J$1:$J$96,MATCH(VLOOKUP($O$7,Lists!$K$1:$L$5,2,FALSE)&amp;$O$10,Lists!$G$1:$G$96&amp;Lists!$H$1:$H$96,0)),Data!$E$1:$CV$1,0))/(0.01*Lists!AN$2)^Lists!$W$2/(0.01*Lists!AN$3)^Lists!$W$3,"-")</f>
        <v>303.64779081079598</v>
      </c>
      <c r="Q20" s="36">
        <f t="array" ref="Q20">IFERROR(INDEX(Data!$E$2:$CV$4240,MATCH(VLOOKUP($O$4,Lists!$M$1:$N$9,2,FALSE) &amp; "_" &amp; Q$12 &amp; "_" &amp; $A20,Data!$D$2:$D$4240,0),MATCH(INDEX(Lists!$J$1:$J$96,MATCH(VLOOKUP($O$7,Lists!$K$1:$L$5,2,FALSE)&amp;$O$10,Lists!$G$1:$G$96&amp;Lists!$H$1:$H$96,0)),Data!$E$1:$CV$1,0))/(0.01*Lists!AO$2)^Lists!$W$2/(0.01*Lists!AO$3)^Lists!$W$3,"-")</f>
        <v>326.77030408519403</v>
      </c>
      <c r="R20" s="36">
        <f t="array" ref="R20">IFERROR(INDEX(Data!$E$2:$CV$4240,MATCH(VLOOKUP($O$4,Lists!$M$1:$N$9,2,FALSE) &amp; "_" &amp; R$12 &amp; "_" &amp; $A20,Data!$D$2:$D$4240,0),MATCH(INDEX(Lists!$J$1:$J$96,MATCH(VLOOKUP($O$7,Lists!$K$1:$L$5,2,FALSE)&amp;$O$10,Lists!$G$1:$G$96&amp;Lists!$H$1:$H$96,0)),Data!$E$1:$CV$1,0))/(0.01*Lists!AP$2)^Lists!$W$2/(0.01*Lists!AP$3)^Lists!$W$3,"-")</f>
        <v>319.96184472547799</v>
      </c>
      <c r="S20" s="36">
        <f t="array" ref="S20">IFERROR(INDEX(Data!$E$2:$CV$4240,MATCH(VLOOKUP($O$4,Lists!$M$1:$N$9,2,FALSE) &amp; "_" &amp; S$12 &amp; "_" &amp; $A20,Data!$D$2:$D$4240,0),MATCH(INDEX(Lists!$J$1:$J$96,MATCH(VLOOKUP($O$7,Lists!$K$1:$L$5,2,FALSE)&amp;$O$10,Lists!$G$1:$G$96&amp;Lists!$H$1:$H$96,0)),Data!$E$1:$CV$1,0))/(0.01*Lists!AQ$2)^Lists!$W$2/(0.01*Lists!AQ$3)^Lists!$W$3,"-")</f>
        <v>425.081226191008</v>
      </c>
      <c r="T20" s="36">
        <f t="array" ref="T20">IFERROR(INDEX(Data!$E$2:$CV$4240,MATCH(VLOOKUP($O$4,Lists!$M$1:$N$9,2,FALSE) &amp; "_" &amp; T$12 &amp; "_" &amp; $A20,Data!$D$2:$D$4240,0),MATCH(INDEX(Lists!$J$1:$J$96,MATCH(VLOOKUP($O$7,Lists!$K$1:$L$5,2,FALSE)&amp;$O$10,Lists!$G$1:$G$96&amp;Lists!$H$1:$H$96,0)),Data!$E$1:$CV$1,0))/(0.01*Lists!AR$2)^Lists!$W$2/(0.01*Lists!AR$3)^Lists!$W$3,"-")</f>
        <v>407.25548803717498</v>
      </c>
      <c r="U20" s="36">
        <f t="array" ref="U20">IFERROR(INDEX(Data!$E$2:$CV$4240,MATCH(VLOOKUP($O$4,Lists!$M$1:$N$9,2,FALSE) &amp; "_" &amp; U$12 &amp; "_" &amp; $A20,Data!$D$2:$D$4240,0),MATCH(INDEX(Lists!$J$1:$J$96,MATCH(VLOOKUP($O$7,Lists!$K$1:$L$5,2,FALSE)&amp;$O$10,Lists!$G$1:$G$96&amp;Lists!$H$1:$H$96,0)),Data!$E$1:$CV$1,0))/(0.01*Lists!AS$2)^Lists!$W$2/(0.01*Lists!AS$3)^Lists!$W$3,"-")</f>
        <v>387.12452324266201</v>
      </c>
      <c r="V20" s="36">
        <f t="array" ref="V20">IFERROR(INDEX(Data!$E$2:$CV$4240,MATCH(VLOOKUP($O$4,Lists!$M$1:$N$9,2,FALSE) &amp; "_" &amp; V$12 &amp; "_" &amp; $A20,Data!$D$2:$D$4240,0),MATCH(INDEX(Lists!$J$1:$J$96,MATCH(VLOOKUP($O$7,Lists!$K$1:$L$5,2,FALSE)&amp;$O$10,Lists!$G$1:$G$96&amp;Lists!$H$1:$H$96,0)),Data!$E$1:$CV$1,0))/(0.01*Lists!AT$2)^Lists!$W$2/(0.01*Lists!AT$3)^Lists!$W$3,"-")</f>
        <v>392.816112386469</v>
      </c>
      <c r="W20" s="36">
        <f t="array" ref="W20">IFERROR(INDEX(Data!$E$2:$CV$4240,MATCH(VLOOKUP($O$4,Lists!$M$1:$N$9,2,FALSE) &amp; "_" &amp; W$12 &amp; "_" &amp; $A20,Data!$D$2:$D$4240,0),MATCH(INDEX(Lists!$J$1:$J$96,MATCH(VLOOKUP($O$7,Lists!$K$1:$L$5,2,FALSE)&amp;$O$10,Lists!$G$1:$G$96&amp;Lists!$H$1:$H$96,0)),Data!$E$1:$CV$1,0))/(0.01*Lists!AU$2)^Lists!$W$2/(0.01*Lists!AU$3)^Lists!$W$3,"-")</f>
        <v>474.35763298416902</v>
      </c>
      <c r="X20" s="36" t="str">
        <f t="array" ref="X20">IFERROR(INDEX(Data!$E$2:$CV$4240,MATCH(VLOOKUP($O$4,Lists!$M$1:$N$9,2,FALSE) &amp; "_" &amp; X$12 &amp; "_" &amp; $A20,Data!$D$2:$D$4240,0),MATCH(INDEX(Lists!$J$1:$J$96,MATCH(VLOOKUP($O$7,Lists!$K$1:$L$5,2,FALSE)&amp;$O$10,Lists!$G$1:$G$96&amp;Lists!$H$1:$H$96,0)),Data!$E$1:$CV$1,0))/(0.01*Lists!AV$2)^Lists!$W$2/(0.01*Lists!AV$3)^Lists!$W$3,"-")</f>
        <v>-</v>
      </c>
      <c r="Y20" s="23"/>
      <c r="Z20" s="37">
        <f t="shared" si="1"/>
        <v>1.8304325609837406</v>
      </c>
      <c r="AA20" s="37">
        <f t="shared" si="2"/>
        <v>1.5176991447246384</v>
      </c>
      <c r="AB20" s="37">
        <f t="shared" si="3"/>
        <v>1.8243871636012099</v>
      </c>
      <c r="AC20" s="37">
        <f t="shared" si="4"/>
        <v>1.8571886936532047</v>
      </c>
      <c r="AD20" s="37">
        <f t="shared" si="5"/>
        <v>1.7355737505661626</v>
      </c>
      <c r="AE20" s="37">
        <f t="shared" si="6"/>
        <v>1.6966691606462805</v>
      </c>
      <c r="AF20" s="37">
        <f t="shared" si="7"/>
        <v>1.6796057139913312</v>
      </c>
      <c r="AG20" s="37">
        <f t="shared" si="8"/>
        <v>1.7113664133618045</v>
      </c>
      <c r="AH20" s="37">
        <f t="shared" si="9"/>
        <v>1.8075681430841877</v>
      </c>
      <c r="AI20" s="37" t="str">
        <f t="shared" si="10"/>
        <v>-</v>
      </c>
    </row>
    <row r="21" spans="1:37" x14ac:dyDescent="0.2">
      <c r="A21" s="30" t="str">
        <v>C19</v>
      </c>
      <c r="B21" s="31" t="str">
        <v>Industri för stenkolsprodukter och raffinerade petroleumprodukter</v>
      </c>
      <c r="C21" s="6" t="s">
        <v>178</v>
      </c>
      <c r="D21" s="36">
        <f t="array" ref="D21">IFERROR(
        INDEX(
                Data!$E$2:$CV$4240,
                MATCH(
                        VLOOKUP($D$4,Lists!$M$1:$N$9,2,FALSE) &amp; "_" &amp; D$12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5862.3664492445596</v>
      </c>
      <c r="E21" s="36">
        <f t="array" ref="E21">IFERROR(
        INDEX(
                Data!$E$2:$CV$4240,
                MATCH(
                        VLOOKUP($D$4,Lists!$M$1:$N$9,2,FALSE) &amp; "_" &amp; E$12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4105.1068159684401</v>
      </c>
      <c r="F21" s="36">
        <f t="array" ref="F21">IFERROR(
        INDEX(
                Data!$E$2:$CV$4240,
                MATCH(
                        VLOOKUP($D$4,Lists!$M$1:$N$9,2,FALSE) &amp; "_" &amp; F$12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5180.2227493173305</v>
      </c>
      <c r="G21" s="36">
        <f t="array" ref="G21">IFERROR(
        INDEX(
                Data!$E$2:$CV$4240,
                MATCH(
                        VLOOKUP($D$4,Lists!$M$1:$N$9,2,FALSE) &amp; "_" &amp; G$12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5631.0792192714898</v>
      </c>
      <c r="H21" s="36">
        <f t="array" ref="H21">IFERROR(
        INDEX(
                Data!$E$2:$CV$4240,
                MATCH(
                        VLOOKUP($D$4,Lists!$M$1:$N$9,2,FALSE) &amp; "_" &amp; H$12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6663.7307211540901</v>
      </c>
      <c r="I21" s="36">
        <f t="array" ref="I21">IFERROR(
        INDEX(
                Data!$E$2:$CV$4240,
                MATCH(
                        VLOOKUP($D$4,Lists!$M$1:$N$9,2,FALSE) &amp; "_" &amp; I$12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7293.3197173408298</v>
      </c>
      <c r="J21" s="36">
        <f t="array" ref="J21">IFERROR(
        INDEX(
                Data!$E$2:$CV$4240,
                MATCH(
                        VLOOKUP($D$4,Lists!$M$1:$N$9,2,FALSE) &amp; "_" &amp; J$12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5197.2423865279998</v>
      </c>
      <c r="K21" s="36">
        <f t="array" ref="K21">IFERROR(
        INDEX(
                Data!$E$2:$CV$4240,
                MATCH(
                        VLOOKUP($D$4,Lists!$M$1:$N$9,2,FALSE) &amp; "_" &amp; K$12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4627.3857232631899</v>
      </c>
      <c r="L21" s="36">
        <f t="array" ref="L21">IFERROR(
        INDEX(
                Data!$E$2:$CV$4240,
                MATCH(
                        VLOOKUP($D$4,Lists!$M$1:$N$9,2,FALSE) &amp; "_" &amp; L$12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3726.6711674635499</v>
      </c>
      <c r="M21" s="36" t="str">
        <f t="array" ref="M21">IFERROR(
        INDEX(
                Data!$E$2:$CV$4240,
                MATCH(
                        VLOOKUP($D$4,Lists!$M$1:$N$9,2,FALSE) &amp; "_" &amp; M$12 &amp; "_" &amp; $A21,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1" s="23"/>
      <c r="O21" s="36">
        <f t="array" ref="O21">IFERROR(INDEX(Data!$E$2:$CV$4240,MATCH(VLOOKUP($O$4,Lists!$M$1:$N$9,2,FALSE) &amp; "_" &amp; O$12 &amp; "_" &amp; $A21,Data!$D$2:$D$4240,0),MATCH(INDEX(Lists!$J$1:$J$96,MATCH(VLOOKUP($O$7,Lists!$K$1:$L$5,2,FALSE)&amp;$O$10,Lists!$G$1:$G$96&amp;Lists!$H$1:$H$96,0)),Data!$E$1:$CV$1,0))/(0.01*Lists!AM$2)^Lists!$W$2/(0.01*Lists!AM$3)^Lists!$W$3,"-")</f>
        <v>3661.4710349089801</v>
      </c>
      <c r="P21" s="36">
        <f t="array" ref="P21">IFERROR(INDEX(Data!$E$2:$CV$4240,MATCH(VLOOKUP($O$4,Lists!$M$1:$N$9,2,FALSE) &amp; "_" &amp; P$12 &amp; "_" &amp; $A21,Data!$D$2:$D$4240,0),MATCH(INDEX(Lists!$J$1:$J$96,MATCH(VLOOKUP($O$7,Lists!$K$1:$L$5,2,FALSE)&amp;$O$10,Lists!$G$1:$G$96&amp;Lists!$H$1:$H$96,0)),Data!$E$1:$CV$1,0))/(0.01*Lists!AN$2)^Lists!$W$2/(0.01*Lists!AN$3)^Lists!$W$3,"-")</f>
        <v>3025.8165578702401</v>
      </c>
      <c r="Q21" s="36">
        <f t="array" ref="Q21">IFERROR(INDEX(Data!$E$2:$CV$4240,MATCH(VLOOKUP($O$4,Lists!$M$1:$N$9,2,FALSE) &amp; "_" &amp; Q$12 &amp; "_" &amp; $A21,Data!$D$2:$D$4240,0),MATCH(INDEX(Lists!$J$1:$J$96,MATCH(VLOOKUP($O$7,Lists!$K$1:$L$5,2,FALSE)&amp;$O$10,Lists!$G$1:$G$96&amp;Lists!$H$1:$H$96,0)),Data!$E$1:$CV$1,0))/(0.01*Lists!AO$2)^Lists!$W$2/(0.01*Lists!AO$3)^Lists!$W$3,"-")</f>
        <v>3857.5076658118901</v>
      </c>
      <c r="R21" s="36">
        <f t="array" ref="R21">IFERROR(INDEX(Data!$E$2:$CV$4240,MATCH(VLOOKUP($O$4,Lists!$M$1:$N$9,2,FALSE) &amp; "_" &amp; R$12 &amp; "_" &amp; $A21,Data!$D$2:$D$4240,0),MATCH(INDEX(Lists!$J$1:$J$96,MATCH(VLOOKUP($O$7,Lists!$K$1:$L$5,2,FALSE)&amp;$O$10,Lists!$G$1:$G$96&amp;Lists!$H$1:$H$96,0)),Data!$E$1:$CV$1,0))/(0.01*Lists!AP$2)^Lists!$W$2/(0.01*Lists!AP$3)^Lists!$W$3,"-")</f>
        <v>3602.31546436177</v>
      </c>
      <c r="S21" s="36">
        <f t="array" ref="S21">IFERROR(INDEX(Data!$E$2:$CV$4240,MATCH(VLOOKUP($O$4,Lists!$M$1:$N$9,2,FALSE) &amp; "_" &amp; S$12 &amp; "_" &amp; $A21,Data!$D$2:$D$4240,0),MATCH(INDEX(Lists!$J$1:$J$96,MATCH(VLOOKUP($O$7,Lists!$K$1:$L$5,2,FALSE)&amp;$O$10,Lists!$G$1:$G$96&amp;Lists!$H$1:$H$96,0)),Data!$E$1:$CV$1,0))/(0.01*Lists!AQ$2)^Lists!$W$2/(0.01*Lists!AQ$3)^Lists!$W$3,"-")</f>
        <v>4657.4292434681602</v>
      </c>
      <c r="T21" s="36">
        <f t="array" ref="T21">IFERROR(INDEX(Data!$E$2:$CV$4240,MATCH(VLOOKUP($O$4,Lists!$M$1:$N$9,2,FALSE) &amp; "_" &amp; T$12 &amp; "_" &amp; $A21,Data!$D$2:$D$4240,0),MATCH(INDEX(Lists!$J$1:$J$96,MATCH(VLOOKUP($O$7,Lists!$K$1:$L$5,2,FALSE)&amp;$O$10,Lists!$G$1:$G$96&amp;Lists!$H$1:$H$96,0)),Data!$E$1:$CV$1,0))/(0.01*Lists!AR$2)^Lists!$W$2/(0.01*Lists!AR$3)^Lists!$W$3,"-")</f>
        <v>4936.1991775262504</v>
      </c>
      <c r="U21" s="36">
        <f t="array" ref="U21">IFERROR(INDEX(Data!$E$2:$CV$4240,MATCH(VLOOKUP($O$4,Lists!$M$1:$N$9,2,FALSE) &amp; "_" &amp; U$12 &amp; "_" &amp; $A21,Data!$D$2:$D$4240,0),MATCH(INDEX(Lists!$J$1:$J$96,MATCH(VLOOKUP($O$7,Lists!$K$1:$L$5,2,FALSE)&amp;$O$10,Lists!$G$1:$G$96&amp;Lists!$H$1:$H$96,0)),Data!$E$1:$CV$1,0))/(0.01*Lists!AS$2)^Lists!$W$2/(0.01*Lists!AS$3)^Lists!$W$3,"-")</f>
        <v>3565.1161954794502</v>
      </c>
      <c r="V21" s="36">
        <f t="array" ref="V21">IFERROR(INDEX(Data!$E$2:$CV$4240,MATCH(VLOOKUP($O$4,Lists!$M$1:$N$9,2,FALSE) &amp; "_" &amp; V$12 &amp; "_" &amp; $A21,Data!$D$2:$D$4240,0),MATCH(INDEX(Lists!$J$1:$J$96,MATCH(VLOOKUP($O$7,Lists!$K$1:$L$5,2,FALSE)&amp;$O$10,Lists!$G$1:$G$96&amp;Lists!$H$1:$H$96,0)),Data!$E$1:$CV$1,0))/(0.01*Lists!AT$2)^Lists!$W$2/(0.01*Lists!AT$3)^Lists!$W$3,"-")</f>
        <v>3067.9607744513801</v>
      </c>
      <c r="W21" s="36">
        <f t="array" ref="W21">IFERROR(INDEX(Data!$E$2:$CV$4240,MATCH(VLOOKUP($O$4,Lists!$M$1:$N$9,2,FALSE) &amp; "_" &amp; W$12 &amp; "_" &amp; $A21,Data!$D$2:$D$4240,0),MATCH(INDEX(Lists!$J$1:$J$96,MATCH(VLOOKUP($O$7,Lists!$K$1:$L$5,2,FALSE)&amp;$O$10,Lists!$G$1:$G$96&amp;Lists!$H$1:$H$96,0)),Data!$E$1:$CV$1,0))/(0.01*Lists!AU$2)^Lists!$W$2/(0.01*Lists!AU$3)^Lists!$W$3,"-")</f>
        <v>2463.3584475198099</v>
      </c>
      <c r="X21" s="36" t="str">
        <f t="array" ref="X21">IFERROR(INDEX(Data!$E$2:$CV$4240,MATCH(VLOOKUP($O$4,Lists!$M$1:$N$9,2,FALSE) &amp; "_" &amp; X$12 &amp; "_" &amp; $A21,Data!$D$2:$D$4240,0),MATCH(INDEX(Lists!$J$1:$J$96,MATCH(VLOOKUP($O$7,Lists!$K$1:$L$5,2,FALSE)&amp;$O$10,Lists!$G$1:$G$96&amp;Lists!$H$1:$H$96,0)),Data!$E$1:$CV$1,0))/(0.01*Lists!AV$2)^Lists!$W$2/(0.01*Lists!AV$3)^Lists!$W$3,"-")</f>
        <v>-</v>
      </c>
      <c r="Y21" s="23"/>
      <c r="Z21" s="37">
        <f t="shared" si="1"/>
        <v>1.6010959511496698</v>
      </c>
      <c r="AA21" s="37">
        <f t="shared" si="2"/>
        <v>1.3566938832729081</v>
      </c>
      <c r="AB21" s="37">
        <f t="shared" si="3"/>
        <v>1.3428937018656704</v>
      </c>
      <c r="AC21" s="37">
        <f t="shared" si="4"/>
        <v>1.5631832567082407</v>
      </c>
      <c r="AD21" s="37">
        <f t="shared" si="5"/>
        <v>1.4307744407496217</v>
      </c>
      <c r="AE21" s="37">
        <f t="shared" si="6"/>
        <v>1.477517307353841</v>
      </c>
      <c r="AF21" s="37">
        <f t="shared" si="7"/>
        <v>1.4578044870229132</v>
      </c>
      <c r="AG21" s="37">
        <f t="shared" si="8"/>
        <v>1.5082936398007467</v>
      </c>
      <c r="AH21" s="37">
        <f t="shared" si="9"/>
        <v>1.5128416131301088</v>
      </c>
      <c r="AI21" s="37" t="str">
        <f t="shared" si="10"/>
        <v>-</v>
      </c>
    </row>
    <row r="22" spans="1:37" x14ac:dyDescent="0.2">
      <c r="A22" s="30" t="str">
        <v>C20-C21</v>
      </c>
      <c r="B22" s="31" t="str">
        <v>Tillverkning av kemikalier och kemiska produkter, farmaceutiska basprodukter och läkmedel</v>
      </c>
      <c r="C22" s="6" t="s">
        <v>178</v>
      </c>
      <c r="D22" s="36">
        <f t="array" ref="D22">IFERROR(
        INDEX(
                Data!$E$2:$CV$4240,
                MATCH(
                        VLOOKUP($D$4,Lists!$M$1:$N$9,2,FALSE) &amp; "_" &amp; D$12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3845.0345369965898</v>
      </c>
      <c r="E22" s="36">
        <f t="array" ref="E22">IFERROR(
        INDEX(
                Data!$E$2:$CV$4240,
                MATCH(
                        VLOOKUP($D$4,Lists!$M$1:$N$9,2,FALSE) &amp; "_" &amp; E$12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3208.0457846281101</v>
      </c>
      <c r="F22" s="36">
        <f t="array" ref="F22">IFERROR(
        INDEX(
                Data!$E$2:$CV$4240,
                MATCH(
                        VLOOKUP($D$4,Lists!$M$1:$N$9,2,FALSE) &amp; "_" &amp; F$12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3848.0755338367499</v>
      </c>
      <c r="G22" s="36">
        <f t="array" ref="G22">IFERROR(
        INDEX(
                Data!$E$2:$CV$4240,
                MATCH(
                        VLOOKUP($D$4,Lists!$M$1:$N$9,2,FALSE) &amp; "_" &amp; G$12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4591.5623519841702</v>
      </c>
      <c r="H22" s="36">
        <f t="array" ref="H22">IFERROR(
        INDEX(
                Data!$E$2:$CV$4240,
                MATCH(
                        VLOOKUP($D$4,Lists!$M$1:$N$9,2,FALSE) &amp; "_" &amp; H$12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5432.79632715768</v>
      </c>
      <c r="I22" s="36">
        <f t="array" ref="I22">IFERROR(
        INDEX(
                Data!$E$2:$CV$4240,
                MATCH(
                        VLOOKUP($D$4,Lists!$M$1:$N$9,2,FALSE) &amp; "_" &amp; I$12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5152.4404961697901</v>
      </c>
      <c r="J22" s="36">
        <f t="array" ref="J22">IFERROR(
        INDEX(
                Data!$E$2:$CV$4240,
                MATCH(
                        VLOOKUP($D$4,Lists!$M$1:$N$9,2,FALSE) &amp; "_" &amp; J$12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4999.5201503322896</v>
      </c>
      <c r="K22" s="36">
        <f t="array" ref="K22">IFERROR(
        INDEX(
                Data!$E$2:$CV$4240,
                MATCH(
                        VLOOKUP($D$4,Lists!$M$1:$N$9,2,FALSE) &amp; "_" &amp; K$12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4846.1413627433103</v>
      </c>
      <c r="L22" s="36">
        <f t="array" ref="L22">IFERROR(
        INDEX(
                Data!$E$2:$CV$4240,
                MATCH(
                        VLOOKUP($D$4,Lists!$M$1:$N$9,2,FALSE) &amp; "_" &amp; L$12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5080.4949148750202</v>
      </c>
      <c r="M22" s="36" t="str">
        <f t="array" ref="M22">IFERROR(
        INDEX(
                Data!$E$2:$CV$4240,
                MATCH(
                        VLOOKUP($D$4,Lists!$M$1:$N$9,2,FALSE) &amp; "_" &amp; M$12 &amp; "_" &amp; $A22,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2" s="23"/>
      <c r="O22" s="36">
        <f t="array" ref="O22">IFERROR(INDEX(Data!$E$2:$CV$4240,MATCH(VLOOKUP($O$4,Lists!$M$1:$N$9,2,FALSE) &amp; "_" &amp; O$12 &amp; "_" &amp; $A22,Data!$D$2:$D$4240,0),MATCH(INDEX(Lists!$J$1:$J$96,MATCH(VLOOKUP($O$7,Lists!$K$1:$L$5,2,FALSE)&amp;$O$10,Lists!$G$1:$G$96&amp;Lists!$H$1:$H$96,0)),Data!$E$1:$CV$1,0))/(0.01*Lists!AM$2)^Lists!$W$2/(0.01*Lists!AM$3)^Lists!$W$3,"-")</f>
        <v>1853.6498751701699</v>
      </c>
      <c r="P22" s="36">
        <f t="array" ref="P22">IFERROR(INDEX(Data!$E$2:$CV$4240,MATCH(VLOOKUP($O$4,Lists!$M$1:$N$9,2,FALSE) &amp; "_" &amp; P$12 &amp; "_" &amp; $A22,Data!$D$2:$D$4240,0),MATCH(INDEX(Lists!$J$1:$J$96,MATCH(VLOOKUP($O$7,Lists!$K$1:$L$5,2,FALSE)&amp;$O$10,Lists!$G$1:$G$96&amp;Lists!$H$1:$H$96,0)),Data!$E$1:$CV$1,0))/(0.01*Lists!AN$2)^Lists!$W$2/(0.01*Lists!AN$3)^Lists!$W$3,"-")</f>
        <v>1614.9256961537999</v>
      </c>
      <c r="Q22" s="36">
        <f t="array" ref="Q22">IFERROR(INDEX(Data!$E$2:$CV$4240,MATCH(VLOOKUP($O$4,Lists!$M$1:$N$9,2,FALSE) &amp; "_" &amp; Q$12 &amp; "_" &amp; $A22,Data!$D$2:$D$4240,0),MATCH(INDEX(Lists!$J$1:$J$96,MATCH(VLOOKUP($O$7,Lists!$K$1:$L$5,2,FALSE)&amp;$O$10,Lists!$G$1:$G$96&amp;Lists!$H$1:$H$96,0)),Data!$E$1:$CV$1,0))/(0.01*Lists!AO$2)^Lists!$W$2/(0.01*Lists!AO$3)^Lists!$W$3,"-")</f>
        <v>1829.4622212203899</v>
      </c>
      <c r="R22" s="36">
        <f t="array" ref="R22">IFERROR(INDEX(Data!$E$2:$CV$4240,MATCH(VLOOKUP($O$4,Lists!$M$1:$N$9,2,FALSE) &amp; "_" &amp; R$12 &amp; "_" &amp; $A22,Data!$D$2:$D$4240,0),MATCH(INDEX(Lists!$J$1:$J$96,MATCH(VLOOKUP($O$7,Lists!$K$1:$L$5,2,FALSE)&amp;$O$10,Lists!$G$1:$G$96&amp;Lists!$H$1:$H$96,0)),Data!$E$1:$CV$1,0))/(0.01*Lists!AP$2)^Lists!$W$2/(0.01*Lists!AP$3)^Lists!$W$3,"-")</f>
        <v>2191.2233878625002</v>
      </c>
      <c r="S22" s="36">
        <f t="array" ref="S22">IFERROR(INDEX(Data!$E$2:$CV$4240,MATCH(VLOOKUP($O$4,Lists!$M$1:$N$9,2,FALSE) &amp; "_" &amp; S$12 &amp; "_" &amp; $A22,Data!$D$2:$D$4240,0),MATCH(INDEX(Lists!$J$1:$J$96,MATCH(VLOOKUP($O$7,Lists!$K$1:$L$5,2,FALSE)&amp;$O$10,Lists!$G$1:$G$96&amp;Lists!$H$1:$H$96,0)),Data!$E$1:$CV$1,0))/(0.01*Lists!AQ$2)^Lists!$W$2/(0.01*Lists!AQ$3)^Lists!$W$3,"-")</f>
        <v>2813.0273869391299</v>
      </c>
      <c r="T22" s="36">
        <f t="array" ref="T22">IFERROR(INDEX(Data!$E$2:$CV$4240,MATCH(VLOOKUP($O$4,Lists!$M$1:$N$9,2,FALSE) &amp; "_" &amp; T$12 &amp; "_" &amp; $A22,Data!$D$2:$D$4240,0),MATCH(INDEX(Lists!$J$1:$J$96,MATCH(VLOOKUP($O$7,Lists!$K$1:$L$5,2,FALSE)&amp;$O$10,Lists!$G$1:$G$96&amp;Lists!$H$1:$H$96,0)),Data!$E$1:$CV$1,0))/(0.01*Lists!AR$2)^Lists!$W$2/(0.01*Lists!AR$3)^Lists!$W$3,"-")</f>
        <v>2713.5651202051999</v>
      </c>
      <c r="U22" s="36">
        <f t="array" ref="U22">IFERROR(INDEX(Data!$E$2:$CV$4240,MATCH(VLOOKUP($O$4,Lists!$M$1:$N$9,2,FALSE) &amp; "_" &amp; U$12 &amp; "_" &amp; $A22,Data!$D$2:$D$4240,0),MATCH(INDEX(Lists!$J$1:$J$96,MATCH(VLOOKUP($O$7,Lists!$K$1:$L$5,2,FALSE)&amp;$O$10,Lists!$G$1:$G$96&amp;Lists!$H$1:$H$96,0)),Data!$E$1:$CV$1,0))/(0.01*Lists!AS$2)^Lists!$W$2/(0.01*Lists!AS$3)^Lists!$W$3,"-")</f>
        <v>2622.28517244561</v>
      </c>
      <c r="V22" s="36">
        <f t="array" ref="V22">IFERROR(INDEX(Data!$E$2:$CV$4240,MATCH(VLOOKUP($O$4,Lists!$M$1:$N$9,2,FALSE) &amp; "_" &amp; V$12 &amp; "_" &amp; $A22,Data!$D$2:$D$4240,0),MATCH(INDEX(Lists!$J$1:$J$96,MATCH(VLOOKUP($O$7,Lists!$K$1:$L$5,2,FALSE)&amp;$O$10,Lists!$G$1:$G$96&amp;Lists!$H$1:$H$96,0)),Data!$E$1:$CV$1,0))/(0.01*Lists!AT$2)^Lists!$W$2/(0.01*Lists!AT$3)^Lists!$W$3,"-")</f>
        <v>2556.89308190884</v>
      </c>
      <c r="W22" s="36">
        <f t="array" ref="W22">IFERROR(INDEX(Data!$E$2:$CV$4240,MATCH(VLOOKUP($O$4,Lists!$M$1:$N$9,2,FALSE) &amp; "_" &amp; W$12 &amp; "_" &amp; $A22,Data!$D$2:$D$4240,0),MATCH(INDEX(Lists!$J$1:$J$96,MATCH(VLOOKUP($O$7,Lists!$K$1:$L$5,2,FALSE)&amp;$O$10,Lists!$G$1:$G$96&amp;Lists!$H$1:$H$96,0)),Data!$E$1:$CV$1,0))/(0.01*Lists!AU$2)^Lists!$W$2/(0.01*Lists!AU$3)^Lists!$W$3,"-")</f>
        <v>2586.5988433154998</v>
      </c>
      <c r="X22" s="36" t="str">
        <f t="array" ref="X22">IFERROR(INDEX(Data!$E$2:$CV$4240,MATCH(VLOOKUP($O$4,Lists!$M$1:$N$9,2,FALSE) &amp; "_" &amp; X$12 &amp; "_" &amp; $A22,Data!$D$2:$D$4240,0),MATCH(INDEX(Lists!$J$1:$J$96,MATCH(VLOOKUP($O$7,Lists!$K$1:$L$5,2,FALSE)&amp;$O$10,Lists!$G$1:$G$96&amp;Lists!$H$1:$H$96,0)),Data!$E$1:$CV$1,0))/(0.01*Lists!AV$2)^Lists!$W$2/(0.01*Lists!AV$3)^Lists!$W$3,"-")</f>
        <v>-</v>
      </c>
      <c r="Y22" s="23"/>
      <c r="Z22" s="37">
        <f t="shared" si="1"/>
        <v>2.0743046399976723</v>
      </c>
      <c r="AA22" s="37">
        <f t="shared" si="2"/>
        <v>1.9864974545073975</v>
      </c>
      <c r="AB22" s="37">
        <f t="shared" si="3"/>
        <v>2.1033916356413154</v>
      </c>
      <c r="AC22" s="37">
        <f t="shared" si="4"/>
        <v>2.0954332531395434</v>
      </c>
      <c r="AD22" s="37">
        <f t="shared" si="5"/>
        <v>1.9312987681464184</v>
      </c>
      <c r="AE22" s="37">
        <f t="shared" si="6"/>
        <v>1.8987716409695605</v>
      </c>
      <c r="AF22" s="37">
        <f t="shared" si="7"/>
        <v>1.9065508979977221</v>
      </c>
      <c r="AG22" s="37">
        <f t="shared" si="8"/>
        <v>1.8953242108682307</v>
      </c>
      <c r="AH22" s="37">
        <f t="shared" si="9"/>
        <v>1.9641603598503303</v>
      </c>
      <c r="AI22" s="37" t="str">
        <f t="shared" si="10"/>
        <v>-</v>
      </c>
    </row>
    <row r="23" spans="1:37" x14ac:dyDescent="0.2">
      <c r="A23" s="30" t="str">
        <v>C22</v>
      </c>
      <c r="B23" s="31" t="str">
        <v>Gummi- och plastvaruindustri</v>
      </c>
      <c r="C23" s="6" t="s">
        <v>178</v>
      </c>
      <c r="D23" s="36">
        <f t="array" ref="D23">IFERROR(
        INDEX(
                Data!$E$2:$CV$4240,
                MATCH(
                        VLOOKUP($D$4,Lists!$M$1:$N$9,2,FALSE) &amp; "_" &amp; D$12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1494.22103181787</v>
      </c>
      <c r="E23" s="36">
        <f t="array" ref="E23">IFERROR(
        INDEX(
                Data!$E$2:$CV$4240,
                MATCH(
                        VLOOKUP($D$4,Lists!$M$1:$N$9,2,FALSE) &amp; "_" &amp; E$12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1262.54280959741</v>
      </c>
      <c r="F23" s="36">
        <f t="array" ref="F23">IFERROR(
        INDEX(
                Data!$E$2:$CV$4240,
                MATCH(
                        VLOOKUP($D$4,Lists!$M$1:$N$9,2,FALSE) &amp; "_" &amp; F$12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1636.9409964430599</v>
      </c>
      <c r="G23" s="36">
        <f t="array" ref="G23">IFERROR(
        INDEX(
                Data!$E$2:$CV$4240,
                MATCH(
                        VLOOKUP($D$4,Lists!$M$1:$N$9,2,FALSE) &amp; "_" &amp; G$12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1591.9645424677699</v>
      </c>
      <c r="H23" s="36">
        <f t="array" ref="H23">IFERROR(
        INDEX(
                Data!$E$2:$CV$4240,
                MATCH(
                        VLOOKUP($D$4,Lists!$M$1:$N$9,2,FALSE) &amp; "_" &amp; H$12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1334.1368269525001</v>
      </c>
      <c r="I23" s="36">
        <f t="array" ref="I23">IFERROR(
        INDEX(
                Data!$E$2:$CV$4240,
                MATCH(
                        VLOOKUP($D$4,Lists!$M$1:$N$9,2,FALSE) &amp; "_" &amp; I$12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1339.6380046536499</v>
      </c>
      <c r="J23" s="36">
        <f t="array" ref="J23">IFERROR(
        INDEX(
                Data!$E$2:$CV$4240,
                MATCH(
                        VLOOKUP($D$4,Lists!$M$1:$N$9,2,FALSE) &amp; "_" &amp; J$12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1461.1618842755299</v>
      </c>
      <c r="K23" s="36">
        <f t="array" ref="K23">IFERROR(
        INDEX(
                Data!$E$2:$CV$4240,
                MATCH(
                        VLOOKUP($D$4,Lists!$M$1:$N$9,2,FALSE) &amp; "_" &amp; K$12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1395.3348282253801</v>
      </c>
      <c r="L23" s="36">
        <f t="array" ref="L23">IFERROR(
        INDEX(
                Data!$E$2:$CV$4240,
                MATCH(
                        VLOOKUP($D$4,Lists!$M$1:$N$9,2,FALSE) &amp; "_" &amp; L$12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1549.3294724128</v>
      </c>
      <c r="M23" s="36" t="str">
        <f t="array" ref="M23">IFERROR(
        INDEX(
                Data!$E$2:$CV$4240,
                MATCH(
                        VLOOKUP($D$4,Lists!$M$1:$N$9,2,FALSE) &amp; "_" &amp; M$12 &amp; "_" &amp; $A23,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3" s="23"/>
      <c r="O23" s="36">
        <f t="array" ref="O23">IFERROR(INDEX(Data!$E$2:$CV$4240,MATCH(VLOOKUP($O$4,Lists!$M$1:$N$9,2,FALSE) &amp; "_" &amp; O$12 &amp; "_" &amp; $A23,Data!$D$2:$D$4240,0),MATCH(INDEX(Lists!$J$1:$J$96,MATCH(VLOOKUP($O$7,Lists!$K$1:$L$5,2,FALSE)&amp;$O$10,Lists!$G$1:$G$96&amp;Lists!$H$1:$H$96,0)),Data!$E$1:$CV$1,0))/(0.01*Lists!AM$2)^Lists!$W$2/(0.01*Lists!AM$3)^Lists!$W$3,"-")</f>
        <v>805.19142416163299</v>
      </c>
      <c r="P23" s="36">
        <f t="array" ref="P23">IFERROR(INDEX(Data!$E$2:$CV$4240,MATCH(VLOOKUP($O$4,Lists!$M$1:$N$9,2,FALSE) &amp; "_" &amp; P$12 &amp; "_" &amp; $A23,Data!$D$2:$D$4240,0),MATCH(INDEX(Lists!$J$1:$J$96,MATCH(VLOOKUP($O$7,Lists!$K$1:$L$5,2,FALSE)&amp;$O$10,Lists!$G$1:$G$96&amp;Lists!$H$1:$H$96,0)),Data!$E$1:$CV$1,0))/(0.01*Lists!AN$2)^Lists!$W$2/(0.01*Lists!AN$3)^Lists!$W$3,"-")</f>
        <v>744.53599708705406</v>
      </c>
      <c r="Q23" s="36">
        <f t="array" ref="Q23">IFERROR(INDEX(Data!$E$2:$CV$4240,MATCH(VLOOKUP($O$4,Lists!$M$1:$N$9,2,FALSE) &amp; "_" &amp; Q$12 &amp; "_" &amp; $A23,Data!$D$2:$D$4240,0),MATCH(INDEX(Lists!$J$1:$J$96,MATCH(VLOOKUP($O$7,Lists!$K$1:$L$5,2,FALSE)&amp;$O$10,Lists!$G$1:$G$96&amp;Lists!$H$1:$H$96,0)),Data!$E$1:$CV$1,0))/(0.01*Lists!AO$2)^Lists!$W$2/(0.01*Lists!AO$3)^Lists!$W$3,"-")</f>
        <v>900.53723302661797</v>
      </c>
      <c r="R23" s="36">
        <f t="array" ref="R23">IFERROR(INDEX(Data!$E$2:$CV$4240,MATCH(VLOOKUP($O$4,Lists!$M$1:$N$9,2,FALSE) &amp; "_" &amp; R$12 &amp; "_" &amp; $A23,Data!$D$2:$D$4240,0),MATCH(INDEX(Lists!$J$1:$J$96,MATCH(VLOOKUP($O$7,Lists!$K$1:$L$5,2,FALSE)&amp;$O$10,Lists!$G$1:$G$96&amp;Lists!$H$1:$H$96,0)),Data!$E$1:$CV$1,0))/(0.01*Lists!AP$2)^Lists!$W$2/(0.01*Lists!AP$3)^Lists!$W$3,"-")</f>
        <v>861.63765611963197</v>
      </c>
      <c r="S23" s="36">
        <f t="array" ref="S23">IFERROR(INDEX(Data!$E$2:$CV$4240,MATCH(VLOOKUP($O$4,Lists!$M$1:$N$9,2,FALSE) &amp; "_" &amp; S$12 &amp; "_" &amp; $A23,Data!$D$2:$D$4240,0),MATCH(INDEX(Lists!$J$1:$J$96,MATCH(VLOOKUP($O$7,Lists!$K$1:$L$5,2,FALSE)&amp;$O$10,Lists!$G$1:$G$96&amp;Lists!$H$1:$H$96,0)),Data!$E$1:$CV$1,0))/(0.01*Lists!AQ$2)^Lists!$W$2/(0.01*Lists!AQ$3)^Lists!$W$3,"-")</f>
        <v>746.71424707380902</v>
      </c>
      <c r="T23" s="36">
        <f t="array" ref="T23">IFERROR(INDEX(Data!$E$2:$CV$4240,MATCH(VLOOKUP($O$4,Lists!$M$1:$N$9,2,FALSE) &amp; "_" &amp; T$12 &amp; "_" &amp; $A23,Data!$D$2:$D$4240,0),MATCH(INDEX(Lists!$J$1:$J$96,MATCH(VLOOKUP($O$7,Lists!$K$1:$L$5,2,FALSE)&amp;$O$10,Lists!$G$1:$G$96&amp;Lists!$H$1:$H$96,0)),Data!$E$1:$CV$1,0))/(0.01*Lists!AR$2)^Lists!$W$2/(0.01*Lists!AR$3)^Lists!$W$3,"-")</f>
        <v>750.75127024282597</v>
      </c>
      <c r="U23" s="36">
        <f t="array" ref="U23">IFERROR(INDEX(Data!$E$2:$CV$4240,MATCH(VLOOKUP($O$4,Lists!$M$1:$N$9,2,FALSE) &amp; "_" &amp; U$12 &amp; "_" &amp; $A23,Data!$D$2:$D$4240,0),MATCH(INDEX(Lists!$J$1:$J$96,MATCH(VLOOKUP($O$7,Lists!$K$1:$L$5,2,FALSE)&amp;$O$10,Lists!$G$1:$G$96&amp;Lists!$H$1:$H$96,0)),Data!$E$1:$CV$1,0))/(0.01*Lists!AS$2)^Lists!$W$2/(0.01*Lists!AS$3)^Lists!$W$3,"-")</f>
        <v>799.35329074312995</v>
      </c>
      <c r="V23" s="36">
        <f t="array" ref="V23">IFERROR(INDEX(Data!$E$2:$CV$4240,MATCH(VLOOKUP($O$4,Lists!$M$1:$N$9,2,FALSE) &amp; "_" &amp; V$12 &amp; "_" &amp; $A23,Data!$D$2:$D$4240,0),MATCH(INDEX(Lists!$J$1:$J$96,MATCH(VLOOKUP($O$7,Lists!$K$1:$L$5,2,FALSE)&amp;$O$10,Lists!$G$1:$G$96&amp;Lists!$H$1:$H$96,0)),Data!$E$1:$CV$1,0))/(0.01*Lists!AT$2)^Lists!$W$2/(0.01*Lists!AT$3)^Lists!$W$3,"-")</f>
        <v>743.65960769643596</v>
      </c>
      <c r="W23" s="36">
        <f t="array" ref="W23">IFERROR(INDEX(Data!$E$2:$CV$4240,MATCH(VLOOKUP($O$4,Lists!$M$1:$N$9,2,FALSE) &amp; "_" &amp; W$12 &amp; "_" &amp; $A23,Data!$D$2:$D$4240,0),MATCH(INDEX(Lists!$J$1:$J$96,MATCH(VLOOKUP($O$7,Lists!$K$1:$L$5,2,FALSE)&amp;$O$10,Lists!$G$1:$G$96&amp;Lists!$H$1:$H$96,0)),Data!$E$1:$CV$1,0))/(0.01*Lists!AU$2)^Lists!$W$2/(0.01*Lists!AU$3)^Lists!$W$3,"-")</f>
        <v>808.68528551793599</v>
      </c>
      <c r="X23" s="36" t="str">
        <f t="array" ref="X23">IFERROR(INDEX(Data!$E$2:$CV$4240,MATCH(VLOOKUP($O$4,Lists!$M$1:$N$9,2,FALSE) &amp; "_" &amp; X$12 &amp; "_" &amp; $A23,Data!$D$2:$D$4240,0),MATCH(INDEX(Lists!$J$1:$J$96,MATCH(VLOOKUP($O$7,Lists!$K$1:$L$5,2,FALSE)&amp;$O$10,Lists!$G$1:$G$96&amp;Lists!$H$1:$H$96,0)),Data!$E$1:$CV$1,0))/(0.01*Lists!AV$2)^Lists!$W$2/(0.01*Lists!AV$3)^Lists!$W$3,"-")</f>
        <v>-</v>
      </c>
      <c r="Y23" s="23"/>
      <c r="Z23" s="37">
        <f t="shared" si="1"/>
        <v>1.8557339124341221</v>
      </c>
      <c r="AA23" s="37">
        <f t="shared" si="2"/>
        <v>1.6957444831909028</v>
      </c>
      <c r="AB23" s="37">
        <f t="shared" si="3"/>
        <v>1.8177382748978193</v>
      </c>
      <c r="AC23" s="37">
        <f t="shared" si="4"/>
        <v>1.8476032600956074</v>
      </c>
      <c r="AD23" s="37">
        <f t="shared" si="5"/>
        <v>1.7866765394937312</v>
      </c>
      <c r="AE23" s="37">
        <f t="shared" si="6"/>
        <v>1.7843965874614531</v>
      </c>
      <c r="AF23" s="37">
        <f t="shared" si="7"/>
        <v>1.8279300294330938</v>
      </c>
      <c r="AG23" s="37">
        <f t="shared" si="8"/>
        <v>1.8763084800955867</v>
      </c>
      <c r="AH23" s="37">
        <f t="shared" si="9"/>
        <v>1.9158620790540366</v>
      </c>
      <c r="AI23" s="37" t="str">
        <f t="shared" si="10"/>
        <v>-</v>
      </c>
    </row>
    <row r="24" spans="1:37" x14ac:dyDescent="0.2">
      <c r="A24" s="30" t="str">
        <v>C23</v>
      </c>
      <c r="B24" s="31" t="str">
        <v>Industri för andra icke-metalliska mineraliska produkter</v>
      </c>
      <c r="C24" s="6" t="s">
        <v>178</v>
      </c>
      <c r="D24" s="36">
        <f t="array" ref="D24">IFERROR(
        INDEX(
                Data!$E$2:$CV$4240,
                MATCH(
                        VLOOKUP($D$4,Lists!$M$1:$N$9,2,FALSE) &amp; "_" &amp; D$12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1625.29637443458</v>
      </c>
      <c r="E24" s="36">
        <f t="array" ref="E24">IFERROR(
        INDEX(
                Data!$E$2:$CV$4240,
                MATCH(
                        VLOOKUP($D$4,Lists!$M$1:$N$9,2,FALSE) &amp; "_" &amp; E$12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1307.1821358812199</v>
      </c>
      <c r="F24" s="36">
        <f t="array" ref="F24">IFERROR(
        INDEX(
                Data!$E$2:$CV$4240,
                MATCH(
                        VLOOKUP($D$4,Lists!$M$1:$N$9,2,FALSE) &amp; "_" &amp; F$12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1607.4805115326001</v>
      </c>
      <c r="G24" s="36">
        <f t="array" ref="G24">IFERROR(
        INDEX(
                Data!$E$2:$CV$4240,
                MATCH(
                        VLOOKUP($D$4,Lists!$M$1:$N$9,2,FALSE) &amp; "_" &amp; G$12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1622.5222095003601</v>
      </c>
      <c r="H24" s="36">
        <f t="array" ref="H24">IFERROR(
        INDEX(
                Data!$E$2:$CV$4240,
                MATCH(
                        VLOOKUP($D$4,Lists!$M$1:$N$9,2,FALSE) &amp; "_" &amp; H$12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1872.47006064779</v>
      </c>
      <c r="I24" s="36">
        <f t="array" ref="I24">IFERROR(
        INDEX(
                Data!$E$2:$CV$4240,
                MATCH(
                        VLOOKUP($D$4,Lists!$M$1:$N$9,2,FALSE) &amp; "_" &amp; I$12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1661.81556318558</v>
      </c>
      <c r="J24" s="36">
        <f t="array" ref="J24">IFERROR(
        INDEX(
                Data!$E$2:$CV$4240,
                MATCH(
                        VLOOKUP($D$4,Lists!$M$1:$N$9,2,FALSE) &amp; "_" &amp; J$12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1729.2337497813101</v>
      </c>
      <c r="K24" s="36">
        <f t="array" ref="K24">IFERROR(
        INDEX(
                Data!$E$2:$CV$4240,
                MATCH(
                        VLOOKUP($D$4,Lists!$M$1:$N$9,2,FALSE) &amp; "_" &amp; K$12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1749.29886950179</v>
      </c>
      <c r="L24" s="36">
        <f t="array" ref="L24">IFERROR(
        INDEX(
                Data!$E$2:$CV$4240,
                MATCH(
                        VLOOKUP($D$4,Lists!$M$1:$N$9,2,FALSE) &amp; "_" &amp; L$12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1935.2699782028301</v>
      </c>
      <c r="M24" s="36" t="str">
        <f t="array" ref="M24">IFERROR(
        INDEX(
                Data!$E$2:$CV$4240,
                MATCH(
                        VLOOKUP($D$4,Lists!$M$1:$N$9,2,FALSE) &amp; "_" &amp; M$12 &amp; "_" &amp; $A24,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4" s="23"/>
      <c r="O24" s="36">
        <f t="array" ref="O24">IFERROR(INDEX(Data!$E$2:$CV$4240,MATCH(VLOOKUP($O$4,Lists!$M$1:$N$9,2,FALSE) &amp; "_" &amp; O$12 &amp; "_" &amp; $A24,Data!$D$2:$D$4240,0),MATCH(INDEX(Lists!$J$1:$J$96,MATCH(VLOOKUP($O$7,Lists!$K$1:$L$5,2,FALSE)&amp;$O$10,Lists!$G$1:$G$96&amp;Lists!$H$1:$H$96,0)),Data!$E$1:$CV$1,0))/(0.01*Lists!AM$2)^Lists!$W$2/(0.01*Lists!AM$3)^Lists!$W$3,"-")</f>
        <v>716.89503826152202</v>
      </c>
      <c r="P24" s="36">
        <f t="array" ref="P24">IFERROR(INDEX(Data!$E$2:$CV$4240,MATCH(VLOOKUP($O$4,Lists!$M$1:$N$9,2,FALSE) &amp; "_" &amp; P$12 &amp; "_" &amp; $A24,Data!$D$2:$D$4240,0),MATCH(INDEX(Lists!$J$1:$J$96,MATCH(VLOOKUP($O$7,Lists!$K$1:$L$5,2,FALSE)&amp;$O$10,Lists!$G$1:$G$96&amp;Lists!$H$1:$H$96,0)),Data!$E$1:$CV$1,0))/(0.01*Lists!AN$2)^Lists!$W$2/(0.01*Lists!AN$3)^Lists!$W$3,"-")</f>
        <v>696.71106473783095</v>
      </c>
      <c r="Q24" s="36">
        <f t="array" ref="Q24">IFERROR(INDEX(Data!$E$2:$CV$4240,MATCH(VLOOKUP($O$4,Lists!$M$1:$N$9,2,FALSE) &amp; "_" &amp; Q$12 &amp; "_" &amp; $A24,Data!$D$2:$D$4240,0),MATCH(INDEX(Lists!$J$1:$J$96,MATCH(VLOOKUP($O$7,Lists!$K$1:$L$5,2,FALSE)&amp;$O$10,Lists!$G$1:$G$96&amp;Lists!$H$1:$H$96,0)),Data!$E$1:$CV$1,0))/(0.01*Lists!AO$2)^Lists!$W$2/(0.01*Lists!AO$3)^Lists!$W$3,"-")</f>
        <v>787.729282495848</v>
      </c>
      <c r="R24" s="36">
        <f t="array" ref="R24">IFERROR(INDEX(Data!$E$2:$CV$4240,MATCH(VLOOKUP($O$4,Lists!$M$1:$N$9,2,FALSE) &amp; "_" &amp; R$12 &amp; "_" &amp; $A24,Data!$D$2:$D$4240,0),MATCH(INDEX(Lists!$J$1:$J$96,MATCH(VLOOKUP($O$7,Lists!$K$1:$L$5,2,FALSE)&amp;$O$10,Lists!$G$1:$G$96&amp;Lists!$H$1:$H$96,0)),Data!$E$1:$CV$1,0))/(0.01*Lists!AP$2)^Lists!$W$2/(0.01*Lists!AP$3)^Lists!$W$3,"-")</f>
        <v>779.81678808134495</v>
      </c>
      <c r="S24" s="36">
        <f t="array" ref="S24">IFERROR(INDEX(Data!$E$2:$CV$4240,MATCH(VLOOKUP($O$4,Lists!$M$1:$N$9,2,FALSE) &amp; "_" &amp; S$12 &amp; "_" &amp; $A24,Data!$D$2:$D$4240,0),MATCH(INDEX(Lists!$J$1:$J$96,MATCH(VLOOKUP($O$7,Lists!$K$1:$L$5,2,FALSE)&amp;$O$10,Lists!$G$1:$G$96&amp;Lists!$H$1:$H$96,0)),Data!$E$1:$CV$1,0))/(0.01*Lists!AQ$2)^Lists!$W$2/(0.01*Lists!AQ$3)^Lists!$W$3,"-")</f>
        <v>846.88848290701196</v>
      </c>
      <c r="T24" s="36">
        <f t="array" ref="T24">IFERROR(INDEX(Data!$E$2:$CV$4240,MATCH(VLOOKUP($O$4,Lists!$M$1:$N$9,2,FALSE) &amp; "_" &amp; T$12 &amp; "_" &amp; $A24,Data!$D$2:$D$4240,0),MATCH(INDEX(Lists!$J$1:$J$96,MATCH(VLOOKUP($O$7,Lists!$K$1:$L$5,2,FALSE)&amp;$O$10,Lists!$G$1:$G$96&amp;Lists!$H$1:$H$96,0)),Data!$E$1:$CV$1,0))/(0.01*Lists!AR$2)^Lists!$W$2/(0.01*Lists!AR$3)^Lists!$W$3,"-")</f>
        <v>816.15448200494302</v>
      </c>
      <c r="U24" s="36">
        <f t="array" ref="U24">IFERROR(INDEX(Data!$E$2:$CV$4240,MATCH(VLOOKUP($O$4,Lists!$M$1:$N$9,2,FALSE) &amp; "_" &amp; U$12 &amp; "_" &amp; $A24,Data!$D$2:$D$4240,0),MATCH(INDEX(Lists!$J$1:$J$96,MATCH(VLOOKUP($O$7,Lists!$K$1:$L$5,2,FALSE)&amp;$O$10,Lists!$G$1:$G$96&amp;Lists!$H$1:$H$96,0)),Data!$E$1:$CV$1,0))/(0.01*Lists!AS$2)^Lists!$W$2/(0.01*Lists!AS$3)^Lists!$W$3,"-")</f>
        <v>791.64421063030898</v>
      </c>
      <c r="V24" s="36">
        <f t="array" ref="V24">IFERROR(INDEX(Data!$E$2:$CV$4240,MATCH(VLOOKUP($O$4,Lists!$M$1:$N$9,2,FALSE) &amp; "_" &amp; V$12 &amp; "_" &amp; $A24,Data!$D$2:$D$4240,0),MATCH(INDEX(Lists!$J$1:$J$96,MATCH(VLOOKUP($O$7,Lists!$K$1:$L$5,2,FALSE)&amp;$O$10,Lists!$G$1:$G$96&amp;Lists!$H$1:$H$96,0)),Data!$E$1:$CV$1,0))/(0.01*Lists!AT$2)^Lists!$W$2/(0.01*Lists!AT$3)^Lists!$W$3,"-")</f>
        <v>745.28066918206105</v>
      </c>
      <c r="W24" s="36">
        <f t="array" ref="W24">IFERROR(INDEX(Data!$E$2:$CV$4240,MATCH(VLOOKUP($O$4,Lists!$M$1:$N$9,2,FALSE) &amp; "_" &amp; W$12 &amp; "_" &amp; $A24,Data!$D$2:$D$4240,0),MATCH(INDEX(Lists!$J$1:$J$96,MATCH(VLOOKUP($O$7,Lists!$K$1:$L$5,2,FALSE)&amp;$O$10,Lists!$G$1:$G$96&amp;Lists!$H$1:$H$96,0)),Data!$E$1:$CV$1,0))/(0.01*Lists!AU$2)^Lists!$W$2/(0.01*Lists!AU$3)^Lists!$W$3,"-")</f>
        <v>872.654862459534</v>
      </c>
      <c r="X24" s="36" t="str">
        <f t="array" ref="X24">IFERROR(INDEX(Data!$E$2:$CV$4240,MATCH(VLOOKUP($O$4,Lists!$M$1:$N$9,2,FALSE) &amp; "_" &amp; X$12 &amp; "_" &amp; $A24,Data!$D$2:$D$4240,0),MATCH(INDEX(Lists!$J$1:$J$96,MATCH(VLOOKUP($O$7,Lists!$K$1:$L$5,2,FALSE)&amp;$O$10,Lists!$G$1:$G$96&amp;Lists!$H$1:$H$96,0)),Data!$E$1:$CV$1,0))/(0.01*Lists!AV$2)^Lists!$W$2/(0.01*Lists!AV$3)^Lists!$W$3,"-")</f>
        <v>-</v>
      </c>
      <c r="Y24" s="23"/>
      <c r="Z24" s="37">
        <f t="shared" si="1"/>
        <v>2.2671329660419199</v>
      </c>
      <c r="AA24" s="37">
        <f t="shared" si="2"/>
        <v>1.876218424022168</v>
      </c>
      <c r="AB24" s="37">
        <f t="shared" si="3"/>
        <v>2.040650953636566</v>
      </c>
      <c r="AC24" s="37">
        <f t="shared" si="4"/>
        <v>2.0806453955581041</v>
      </c>
      <c r="AD24" s="37">
        <f t="shared" si="5"/>
        <v>2.2109995571322303</v>
      </c>
      <c r="AE24" s="37">
        <f t="shared" si="6"/>
        <v>2.0361532036229328</v>
      </c>
      <c r="AF24" s="37">
        <f t="shared" si="7"/>
        <v>2.1843572233093074</v>
      </c>
      <c r="AG24" s="37">
        <f t="shared" si="8"/>
        <v>2.3471679084627675</v>
      </c>
      <c r="AH24" s="37">
        <f t="shared" si="9"/>
        <v>2.2176808512226343</v>
      </c>
      <c r="AI24" s="37" t="str">
        <f t="shared" si="10"/>
        <v>-</v>
      </c>
    </row>
    <row r="25" spans="1:37" x14ac:dyDescent="0.2">
      <c r="A25" s="30" t="str">
        <v>C24</v>
      </c>
      <c r="B25" s="31" t="str">
        <v>Stål- och metallverk</v>
      </c>
      <c r="C25" s="6" t="s">
        <v>178</v>
      </c>
      <c r="D25" s="36">
        <f t="array" ref="D25">IFERROR(
        INDEX(
                Data!$E$2:$CV$4240,
                MATCH(
                        VLOOKUP($D$4,Lists!$M$1:$N$9,2,FALSE) &amp; "_" &amp; D$12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2313.4764649272602</v>
      </c>
      <c r="E25" s="36">
        <f t="array" ref="E25">IFERROR(
        INDEX(
                Data!$E$2:$CV$4240,
                MATCH(
                        VLOOKUP($D$4,Lists!$M$1:$N$9,2,FALSE) &amp; "_" &amp; E$12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634.86931774691595</v>
      </c>
      <c r="F25" s="36">
        <f t="array" ref="F25">IFERROR(
        INDEX(
                Data!$E$2:$CV$4240,
                MATCH(
                        VLOOKUP($D$4,Lists!$M$1:$N$9,2,FALSE) &amp; "_" &amp; F$12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2122.18861548108</v>
      </c>
      <c r="G25" s="36">
        <f t="array" ref="G25">IFERROR(
        INDEX(
                Data!$E$2:$CV$4240,
                MATCH(
                        VLOOKUP($D$4,Lists!$M$1:$N$9,2,FALSE) &amp; "_" &amp; G$12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2347.0668040554701</v>
      </c>
      <c r="H25" s="36">
        <f t="array" ref="H25">IFERROR(
        INDEX(
                Data!$E$2:$CV$4240,
                MATCH(
                        VLOOKUP($D$4,Lists!$M$1:$N$9,2,FALSE) &amp; "_" &amp; H$12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1744.2503933857299</v>
      </c>
      <c r="I25" s="36">
        <f t="array" ref="I25">IFERROR(
        INDEX(
                Data!$E$2:$CV$4240,
                MATCH(
                        VLOOKUP($D$4,Lists!$M$1:$N$9,2,FALSE) &amp; "_" &amp; I$12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1637.83421729425</v>
      </c>
      <c r="J25" s="36">
        <f t="array" ref="J25">IFERROR(
        INDEX(
                Data!$E$2:$CV$4240,
                MATCH(
                        VLOOKUP($D$4,Lists!$M$1:$N$9,2,FALSE) &amp; "_" &amp; J$12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1562.0675485274901</v>
      </c>
      <c r="K25" s="36">
        <f t="array" ref="K25">IFERROR(
        INDEX(
                Data!$E$2:$CV$4240,
                MATCH(
                        VLOOKUP($D$4,Lists!$M$1:$N$9,2,FALSE) &amp; "_" &amp; K$12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1842.16607883239</v>
      </c>
      <c r="L25" s="36">
        <f t="array" ref="L25">IFERROR(
        INDEX(
                Data!$E$2:$CV$4240,
                MATCH(
                        VLOOKUP($D$4,Lists!$M$1:$N$9,2,FALSE) &amp; "_" &amp; L$12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1793.27261387974</v>
      </c>
      <c r="M25" s="36" t="str">
        <f t="array" ref="M25">IFERROR(
        INDEX(
                Data!$E$2:$CV$4240,
                MATCH(
                        VLOOKUP($D$4,Lists!$M$1:$N$9,2,FALSE) &amp; "_" &amp; M$12 &amp; "_" &amp; $A25,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5" s="23"/>
      <c r="O25" s="36">
        <f t="array" ref="O25">IFERROR(INDEX(Data!$E$2:$CV$4240,MATCH(VLOOKUP($O$4,Lists!$M$1:$N$9,2,FALSE) &amp; "_" &amp; O$12 &amp; "_" &amp; $A25,Data!$D$2:$D$4240,0),MATCH(INDEX(Lists!$J$1:$J$96,MATCH(VLOOKUP($O$7,Lists!$K$1:$L$5,2,FALSE)&amp;$O$10,Lists!$G$1:$G$96&amp;Lists!$H$1:$H$96,0)),Data!$E$1:$CV$1,0))/(0.01*Lists!AM$2)^Lists!$W$2/(0.01*Lists!AM$3)^Lists!$W$3,"-")</f>
        <v>705.84285559665398</v>
      </c>
      <c r="P25" s="36">
        <f t="array" ref="P25">IFERROR(INDEX(Data!$E$2:$CV$4240,MATCH(VLOOKUP($O$4,Lists!$M$1:$N$9,2,FALSE) &amp; "_" &amp; P$12 &amp; "_" &amp; $A25,Data!$D$2:$D$4240,0),MATCH(INDEX(Lists!$J$1:$J$96,MATCH(VLOOKUP($O$7,Lists!$K$1:$L$5,2,FALSE)&amp;$O$10,Lists!$G$1:$G$96&amp;Lists!$H$1:$H$96,0)),Data!$E$1:$CV$1,0))/(0.01*Lists!AN$2)^Lists!$W$2/(0.01*Lists!AN$3)^Lists!$W$3,"-")</f>
        <v>543.54720486009398</v>
      </c>
      <c r="Q25" s="36">
        <f t="array" ref="Q25">IFERROR(INDEX(Data!$E$2:$CV$4240,MATCH(VLOOKUP($O$4,Lists!$M$1:$N$9,2,FALSE) &amp; "_" &amp; Q$12 &amp; "_" &amp; $A25,Data!$D$2:$D$4240,0),MATCH(INDEX(Lists!$J$1:$J$96,MATCH(VLOOKUP($O$7,Lists!$K$1:$L$5,2,FALSE)&amp;$O$10,Lists!$G$1:$G$96&amp;Lists!$H$1:$H$96,0)),Data!$E$1:$CV$1,0))/(0.01*Lists!AO$2)^Lists!$W$2/(0.01*Lists!AO$3)^Lists!$W$3,"-")</f>
        <v>647.23482924511904</v>
      </c>
      <c r="R25" s="36">
        <f t="array" ref="R25">IFERROR(INDEX(Data!$E$2:$CV$4240,MATCH(VLOOKUP($O$4,Lists!$M$1:$N$9,2,FALSE) &amp; "_" &amp; R$12 &amp; "_" &amp; $A25,Data!$D$2:$D$4240,0),MATCH(INDEX(Lists!$J$1:$J$96,MATCH(VLOOKUP($O$7,Lists!$K$1:$L$5,2,FALSE)&amp;$O$10,Lists!$G$1:$G$96&amp;Lists!$H$1:$H$96,0)),Data!$E$1:$CV$1,0))/(0.01*Lists!AP$2)^Lists!$W$2/(0.01*Lists!AP$3)^Lists!$W$3,"-")</f>
        <v>693.60582088444505</v>
      </c>
      <c r="S25" s="36">
        <f t="array" ref="S25">IFERROR(INDEX(Data!$E$2:$CV$4240,MATCH(VLOOKUP($O$4,Lists!$M$1:$N$9,2,FALSE) &amp; "_" &amp; S$12 &amp; "_" &amp; $A25,Data!$D$2:$D$4240,0),MATCH(INDEX(Lists!$J$1:$J$96,MATCH(VLOOKUP($O$7,Lists!$K$1:$L$5,2,FALSE)&amp;$O$10,Lists!$G$1:$G$96&amp;Lists!$H$1:$H$96,0)),Data!$E$1:$CV$1,0))/(0.01*Lists!AQ$2)^Lists!$W$2/(0.01*Lists!AQ$3)^Lists!$W$3,"-")</f>
        <v>615.62210867760803</v>
      </c>
      <c r="T25" s="36">
        <f t="array" ref="T25">IFERROR(INDEX(Data!$E$2:$CV$4240,MATCH(VLOOKUP($O$4,Lists!$M$1:$N$9,2,FALSE) &amp; "_" &amp; T$12 &amp; "_" &amp; $A25,Data!$D$2:$D$4240,0),MATCH(INDEX(Lists!$J$1:$J$96,MATCH(VLOOKUP($O$7,Lists!$K$1:$L$5,2,FALSE)&amp;$O$10,Lists!$G$1:$G$96&amp;Lists!$H$1:$H$96,0)),Data!$E$1:$CV$1,0))/(0.01*Lists!AR$2)^Lists!$W$2/(0.01*Lists!AR$3)^Lists!$W$3,"-")</f>
        <v>558.88713806921498</v>
      </c>
      <c r="U25" s="36">
        <f t="array" ref="U25">IFERROR(INDEX(Data!$E$2:$CV$4240,MATCH(VLOOKUP($O$4,Lists!$M$1:$N$9,2,FALSE) &amp; "_" &amp; U$12 &amp; "_" &amp; $A25,Data!$D$2:$D$4240,0),MATCH(INDEX(Lists!$J$1:$J$96,MATCH(VLOOKUP($O$7,Lists!$K$1:$L$5,2,FALSE)&amp;$O$10,Lists!$G$1:$G$96&amp;Lists!$H$1:$H$96,0)),Data!$E$1:$CV$1,0))/(0.01*Lists!AS$2)^Lists!$W$2/(0.01*Lists!AS$3)^Lists!$W$3,"-")</f>
        <v>544.80169463976699</v>
      </c>
      <c r="V25" s="36">
        <f t="array" ref="V25">IFERROR(INDEX(Data!$E$2:$CV$4240,MATCH(VLOOKUP($O$4,Lists!$M$1:$N$9,2,FALSE) &amp; "_" &amp; V$12 &amp; "_" &amp; $A25,Data!$D$2:$D$4240,0),MATCH(INDEX(Lists!$J$1:$J$96,MATCH(VLOOKUP($O$7,Lists!$K$1:$L$5,2,FALSE)&amp;$O$10,Lists!$G$1:$G$96&amp;Lists!$H$1:$H$96,0)),Data!$E$1:$CV$1,0))/(0.01*Lists!AT$2)^Lists!$W$2/(0.01*Lists!AT$3)^Lists!$W$3,"-")</f>
        <v>510.37426605488002</v>
      </c>
      <c r="W25" s="36">
        <f t="array" ref="W25">IFERROR(INDEX(Data!$E$2:$CV$4240,MATCH(VLOOKUP($O$4,Lists!$M$1:$N$9,2,FALSE) &amp; "_" &amp; W$12 &amp; "_" &amp; $A25,Data!$D$2:$D$4240,0),MATCH(INDEX(Lists!$J$1:$J$96,MATCH(VLOOKUP($O$7,Lists!$K$1:$L$5,2,FALSE)&amp;$O$10,Lists!$G$1:$G$96&amp;Lists!$H$1:$H$96,0)),Data!$E$1:$CV$1,0))/(0.01*Lists!AU$2)^Lists!$W$2/(0.01*Lists!AU$3)^Lists!$W$3,"-")</f>
        <v>547.33789735819903</v>
      </c>
      <c r="X25" s="36" t="str">
        <f t="array" ref="X25">IFERROR(INDEX(Data!$E$2:$CV$4240,MATCH(VLOOKUP($O$4,Lists!$M$1:$N$9,2,FALSE) &amp; "_" &amp; X$12 &amp; "_" &amp; $A25,Data!$D$2:$D$4240,0),MATCH(INDEX(Lists!$J$1:$J$96,MATCH(VLOOKUP($O$7,Lists!$K$1:$L$5,2,FALSE)&amp;$O$10,Lists!$G$1:$G$96&amp;Lists!$H$1:$H$96,0)),Data!$E$1:$CV$1,0))/(0.01*Lists!AV$2)^Lists!$W$2/(0.01*Lists!AV$3)^Lists!$W$3,"-")</f>
        <v>-</v>
      </c>
      <c r="Y25" s="23"/>
      <c r="Z25" s="37">
        <f t="shared" si="1"/>
        <v>3.2776083891529399</v>
      </c>
      <c r="AA25" s="37">
        <f t="shared" si="2"/>
        <v>1.1680113743024909</v>
      </c>
      <c r="AB25" s="37">
        <f t="shared" si="3"/>
        <v>3.2788541648109768</v>
      </c>
      <c r="AC25" s="37">
        <f t="shared" si="4"/>
        <v>3.3838626109893797</v>
      </c>
      <c r="AD25" s="37">
        <f t="shared" si="5"/>
        <v>2.8333134382267082</v>
      </c>
      <c r="AE25" s="37">
        <f t="shared" si="6"/>
        <v>2.93052766065161</v>
      </c>
      <c r="AF25" s="37">
        <f t="shared" si="7"/>
        <v>2.8672222643513585</v>
      </c>
      <c r="AG25" s="37">
        <f t="shared" si="8"/>
        <v>3.6094415438930141</v>
      </c>
      <c r="AH25" s="37">
        <f t="shared" si="9"/>
        <v>3.2763538255531266</v>
      </c>
      <c r="AI25" s="37" t="str">
        <f t="shared" si="10"/>
        <v>-</v>
      </c>
    </row>
    <row r="26" spans="1:37" x14ac:dyDescent="0.2">
      <c r="A26" s="30" t="str">
        <v>C25</v>
      </c>
      <c r="B26" s="31" t="str">
        <v>Industri för metallvaror utom maskiner och apparater</v>
      </c>
      <c r="C26" s="6" t="s">
        <v>178</v>
      </c>
      <c r="D26" s="36">
        <f t="array" ref="D26">IFERROR(
        INDEX(
                Data!$E$2:$CV$4240,
                MATCH(
                        VLOOKUP($D$4,Lists!$M$1:$N$9,2,FALSE) &amp; "_" &amp; D$12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1885.00621674742</v>
      </c>
      <c r="E26" s="36">
        <f t="array" ref="E26">IFERROR(
        INDEX(
                Data!$E$2:$CV$4240,
                MATCH(
                        VLOOKUP($D$4,Lists!$M$1:$N$9,2,FALSE) &amp; "_" &amp; E$12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1361.4660707297301</v>
      </c>
      <c r="F26" s="36">
        <f t="array" ref="F26">IFERROR(
        INDEX(
                Data!$E$2:$CV$4240,
                MATCH(
                        VLOOKUP($D$4,Lists!$M$1:$N$9,2,FALSE) &amp; "_" &amp; F$12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1716.33707590932</v>
      </c>
      <c r="G26" s="36">
        <f t="array" ref="G26">IFERROR(
        INDEX(
                Data!$E$2:$CV$4240,
                MATCH(
                        VLOOKUP($D$4,Lists!$M$1:$N$9,2,FALSE) &amp; "_" &amp; G$12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1726.9575944769099</v>
      </c>
      <c r="H26" s="36">
        <f t="array" ref="H26">IFERROR(
        INDEX(
                Data!$E$2:$CV$4240,
                MATCH(
                        VLOOKUP($D$4,Lists!$M$1:$N$9,2,FALSE) &amp; "_" &amp; H$12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1273.23378248002</v>
      </c>
      <c r="I26" s="36">
        <f t="array" ref="I26">IFERROR(
        INDEX(
                Data!$E$2:$CV$4240,
                MATCH(
                        VLOOKUP($D$4,Lists!$M$1:$N$9,2,FALSE) &amp; "_" &amp; I$12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1318.55710005733</v>
      </c>
      <c r="J26" s="36">
        <f t="array" ref="J26">IFERROR(
        INDEX(
                Data!$E$2:$CV$4240,
                MATCH(
                        VLOOKUP($D$4,Lists!$M$1:$N$9,2,FALSE) &amp; "_" &amp; J$12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1293.61866014415</v>
      </c>
      <c r="K26" s="36">
        <f t="array" ref="K26">IFERROR(
        INDEX(
                Data!$E$2:$CV$4240,
                MATCH(
                        VLOOKUP($D$4,Lists!$M$1:$N$9,2,FALSE) &amp; "_" &amp; K$12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1367.4677341914401</v>
      </c>
      <c r="L26" s="36">
        <f t="array" ref="L26">IFERROR(
        INDEX(
                Data!$E$2:$CV$4240,
                MATCH(
                        VLOOKUP($D$4,Lists!$M$1:$N$9,2,FALSE) &amp; "_" &amp; L$12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1499.0976811559101</v>
      </c>
      <c r="M26" s="36" t="str">
        <f t="array" ref="M26">IFERROR(
        INDEX(
                Data!$E$2:$CV$4240,
                MATCH(
                        VLOOKUP($D$4,Lists!$M$1:$N$9,2,FALSE) &amp; "_" &amp; M$12 &amp; "_" &amp; $A26,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6" s="23"/>
      <c r="O26" s="36">
        <f t="array" ref="O26">IFERROR(INDEX(Data!$E$2:$CV$4240,MATCH(VLOOKUP($O$4,Lists!$M$1:$N$9,2,FALSE) &amp; "_" &amp; O$12 &amp; "_" &amp; $A26,Data!$D$2:$D$4240,0),MATCH(INDEX(Lists!$J$1:$J$96,MATCH(VLOOKUP($O$7,Lists!$K$1:$L$5,2,FALSE)&amp;$O$10,Lists!$G$1:$G$96&amp;Lists!$H$1:$H$96,0)),Data!$E$1:$CV$1,0))/(0.01*Lists!AM$2)^Lists!$W$2/(0.01*Lists!AM$3)^Lists!$W$3,"-")</f>
        <v>443.732036097638</v>
      </c>
      <c r="P26" s="36">
        <f t="array" ref="P26">IFERROR(INDEX(Data!$E$2:$CV$4240,MATCH(VLOOKUP($O$4,Lists!$M$1:$N$9,2,FALSE) &amp; "_" &amp; P$12 &amp; "_" &amp; $A26,Data!$D$2:$D$4240,0),MATCH(INDEX(Lists!$J$1:$J$96,MATCH(VLOOKUP($O$7,Lists!$K$1:$L$5,2,FALSE)&amp;$O$10,Lists!$G$1:$G$96&amp;Lists!$H$1:$H$96,0)),Data!$E$1:$CV$1,0))/(0.01*Lists!AN$2)^Lists!$W$2/(0.01*Lists!AN$3)^Lists!$W$3,"-")</f>
        <v>365.53441596655699</v>
      </c>
      <c r="Q26" s="36">
        <f t="array" ref="Q26">IFERROR(INDEX(Data!$E$2:$CV$4240,MATCH(VLOOKUP($O$4,Lists!$M$1:$N$9,2,FALSE) &amp; "_" &amp; Q$12 &amp; "_" &amp; $A26,Data!$D$2:$D$4240,0),MATCH(INDEX(Lists!$J$1:$J$96,MATCH(VLOOKUP($O$7,Lists!$K$1:$L$5,2,FALSE)&amp;$O$10,Lists!$G$1:$G$96&amp;Lists!$H$1:$H$96,0)),Data!$E$1:$CV$1,0))/(0.01*Lists!AO$2)^Lists!$W$2/(0.01*Lists!AO$3)^Lists!$W$3,"-")</f>
        <v>437.12188233667501</v>
      </c>
      <c r="R26" s="36">
        <f t="array" ref="R26">IFERROR(INDEX(Data!$E$2:$CV$4240,MATCH(VLOOKUP($O$4,Lists!$M$1:$N$9,2,FALSE) &amp; "_" &amp; R$12 &amp; "_" &amp; $A26,Data!$D$2:$D$4240,0),MATCH(INDEX(Lists!$J$1:$J$96,MATCH(VLOOKUP($O$7,Lists!$K$1:$L$5,2,FALSE)&amp;$O$10,Lists!$G$1:$G$96&amp;Lists!$H$1:$H$96,0)),Data!$E$1:$CV$1,0))/(0.01*Lists!AP$2)^Lists!$W$2/(0.01*Lists!AP$3)^Lists!$W$3,"-")</f>
        <v>439.57873510870002</v>
      </c>
      <c r="S26" s="36">
        <f t="array" ref="S26">IFERROR(INDEX(Data!$E$2:$CV$4240,MATCH(VLOOKUP($O$4,Lists!$M$1:$N$9,2,FALSE) &amp; "_" &amp; S$12 &amp; "_" &amp; $A26,Data!$D$2:$D$4240,0),MATCH(INDEX(Lists!$J$1:$J$96,MATCH(VLOOKUP($O$7,Lists!$K$1:$L$5,2,FALSE)&amp;$O$10,Lists!$G$1:$G$96&amp;Lists!$H$1:$H$96,0)),Data!$E$1:$CV$1,0))/(0.01*Lists!AQ$2)^Lists!$W$2/(0.01*Lists!AQ$3)^Lists!$W$3,"-")</f>
        <v>308.61405266797198</v>
      </c>
      <c r="T26" s="36">
        <f t="array" ref="T26">IFERROR(INDEX(Data!$E$2:$CV$4240,MATCH(VLOOKUP($O$4,Lists!$M$1:$N$9,2,FALSE) &amp; "_" &amp; T$12 &amp; "_" &amp; $A26,Data!$D$2:$D$4240,0),MATCH(INDEX(Lists!$J$1:$J$96,MATCH(VLOOKUP($O$7,Lists!$K$1:$L$5,2,FALSE)&amp;$O$10,Lists!$G$1:$G$96&amp;Lists!$H$1:$H$96,0)),Data!$E$1:$CV$1,0))/(0.01*Lists!AR$2)^Lists!$W$2/(0.01*Lists!AR$3)^Lists!$W$3,"-")</f>
        <v>321.75601463748501</v>
      </c>
      <c r="U26" s="36">
        <f t="array" ref="U26">IFERROR(INDEX(Data!$E$2:$CV$4240,MATCH(VLOOKUP($O$4,Lists!$M$1:$N$9,2,FALSE) &amp; "_" &amp; U$12 &amp; "_" &amp; $A26,Data!$D$2:$D$4240,0),MATCH(INDEX(Lists!$J$1:$J$96,MATCH(VLOOKUP($O$7,Lists!$K$1:$L$5,2,FALSE)&amp;$O$10,Lists!$G$1:$G$96&amp;Lists!$H$1:$H$96,0)),Data!$E$1:$CV$1,0))/(0.01*Lists!AS$2)^Lists!$W$2/(0.01*Lists!AS$3)^Lists!$W$3,"-")</f>
        <v>299.51989223745699</v>
      </c>
      <c r="V26" s="36">
        <f t="array" ref="V26">IFERROR(INDEX(Data!$E$2:$CV$4240,MATCH(VLOOKUP($O$4,Lists!$M$1:$N$9,2,FALSE) &amp; "_" &amp; V$12 &amp; "_" &amp; $A26,Data!$D$2:$D$4240,0),MATCH(INDEX(Lists!$J$1:$J$96,MATCH(VLOOKUP($O$7,Lists!$K$1:$L$5,2,FALSE)&amp;$O$10,Lists!$G$1:$G$96&amp;Lists!$H$1:$H$96,0)),Data!$E$1:$CV$1,0))/(0.01*Lists!AT$2)^Lists!$W$2/(0.01*Lists!AT$3)^Lists!$W$3,"-")</f>
        <v>318.44040787351202</v>
      </c>
      <c r="W26" s="36">
        <f t="array" ref="W26">IFERROR(INDEX(Data!$E$2:$CV$4240,MATCH(VLOOKUP($O$4,Lists!$M$1:$N$9,2,FALSE) &amp; "_" &amp; W$12 &amp; "_" &amp; $A26,Data!$D$2:$D$4240,0),MATCH(INDEX(Lists!$J$1:$J$96,MATCH(VLOOKUP($O$7,Lists!$K$1:$L$5,2,FALSE)&amp;$O$10,Lists!$G$1:$G$96&amp;Lists!$H$1:$H$96,0)),Data!$E$1:$CV$1,0))/(0.01*Lists!AU$2)^Lists!$W$2/(0.01*Lists!AU$3)^Lists!$W$3,"-")</f>
        <v>350.866653798046</v>
      </c>
      <c r="X26" s="36" t="str">
        <f t="array" ref="X26">IFERROR(INDEX(Data!$E$2:$CV$4240,MATCH(VLOOKUP($O$4,Lists!$M$1:$N$9,2,FALSE) &amp; "_" &amp; X$12 &amp; "_" &amp; $A26,Data!$D$2:$D$4240,0),MATCH(INDEX(Lists!$J$1:$J$96,MATCH(VLOOKUP($O$7,Lists!$K$1:$L$5,2,FALSE)&amp;$O$10,Lists!$G$1:$G$96&amp;Lists!$H$1:$H$96,0)),Data!$E$1:$CV$1,0))/(0.01*Lists!AV$2)^Lists!$W$2/(0.01*Lists!AV$3)^Lists!$W$3,"-")</f>
        <v>-</v>
      </c>
      <c r="Y26" s="23"/>
      <c r="Z26" s="37">
        <f t="shared" si="1"/>
        <v>4.2480733041610872</v>
      </c>
      <c r="AA26" s="37">
        <f t="shared" si="2"/>
        <v>3.724590657571055</v>
      </c>
      <c r="AB26" s="37">
        <f t="shared" si="3"/>
        <v>3.9264496820302912</v>
      </c>
      <c r="AC26" s="37">
        <f t="shared" si="4"/>
        <v>3.9286650070774329</v>
      </c>
      <c r="AD26" s="37">
        <f t="shared" si="5"/>
        <v>4.125650700196247</v>
      </c>
      <c r="AE26" s="37">
        <f t="shared" si="6"/>
        <v>4.0980029589902696</v>
      </c>
      <c r="AF26" s="37">
        <f t="shared" si="7"/>
        <v>4.3189741104693624</v>
      </c>
      <c r="AG26" s="37">
        <f t="shared" si="8"/>
        <v>4.2942657413459067</v>
      </c>
      <c r="AH26" s="37">
        <f t="shared" si="9"/>
        <v>4.2725567246945335</v>
      </c>
      <c r="AI26" s="37" t="str">
        <f t="shared" si="10"/>
        <v>-</v>
      </c>
    </row>
    <row r="27" spans="1:37" x14ac:dyDescent="0.2">
      <c r="A27" s="30" t="str">
        <v>C26</v>
      </c>
      <c r="B27" s="31" t="str">
        <v>Industri för datorer, elektronikvaror och optik</v>
      </c>
      <c r="C27" s="6" t="s">
        <v>178</v>
      </c>
      <c r="D27" s="36">
        <f t="array" ref="D27">IFERROR(
        INDEX(
                Data!$E$2:$CV$4240,
                MATCH(
                        VLOOKUP($D$4,Lists!$M$1:$N$9,2,FALSE) &amp; "_" &amp; D$12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3726.3501996789</v>
      </c>
      <c r="E27" s="36">
        <f t="array" ref="E27">IFERROR(
        INDEX(
                Data!$E$2:$CV$4240,
                MATCH(
                        VLOOKUP($D$4,Lists!$M$1:$N$9,2,FALSE) &amp; "_" &amp; E$12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2912.1380035826501</v>
      </c>
      <c r="F27" s="36">
        <f t="array" ref="F27">IFERROR(
        INDEX(
                Data!$E$2:$CV$4240,
                MATCH(
                        VLOOKUP($D$4,Lists!$M$1:$N$9,2,FALSE) &amp; "_" &amp; F$12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3592.0255824741998</v>
      </c>
      <c r="G27" s="36">
        <f t="array" ref="G27">IFERROR(
        INDEX(
                Data!$E$2:$CV$4240,
                MATCH(
                        VLOOKUP($D$4,Lists!$M$1:$N$9,2,FALSE) &amp; "_" &amp; G$12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3387.39589189353</v>
      </c>
      <c r="H27" s="36">
        <f t="array" ref="H27">IFERROR(
        INDEX(
                Data!$E$2:$CV$4240,
                MATCH(
                        VLOOKUP($D$4,Lists!$M$1:$N$9,2,FALSE) &amp; "_" &amp; H$12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3419.4489221424801</v>
      </c>
      <c r="I27" s="36">
        <f t="array" ref="I27">IFERROR(
        INDEX(
                Data!$E$2:$CV$4240,
                MATCH(
                        VLOOKUP($D$4,Lists!$M$1:$N$9,2,FALSE) &amp; "_" &amp; I$12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3512.6304513380901</v>
      </c>
      <c r="J27" s="36">
        <f t="array" ref="J27">IFERROR(
        INDEX(
                Data!$E$2:$CV$4240,
                MATCH(
                        VLOOKUP($D$4,Lists!$M$1:$N$9,2,FALSE) &amp; "_" &amp; J$12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3384.6878920916902</v>
      </c>
      <c r="K27" s="36">
        <f t="array" ref="K27">IFERROR(
        INDEX(
                Data!$E$2:$CV$4240,
                MATCH(
                        VLOOKUP($D$4,Lists!$M$1:$N$9,2,FALSE) &amp; "_" &amp; K$12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3224.6483949840799</v>
      </c>
      <c r="L27" s="36">
        <f t="array" ref="L27">IFERROR(
        INDEX(
                Data!$E$2:$CV$4240,
                MATCH(
                        VLOOKUP($D$4,Lists!$M$1:$N$9,2,FALSE) &amp; "_" &amp; L$12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3148.4759736076599</v>
      </c>
      <c r="M27" s="36" t="str">
        <f t="array" ref="M27">IFERROR(
        INDEX(
                Data!$E$2:$CV$4240,
                MATCH(
                        VLOOKUP($D$4,Lists!$M$1:$N$9,2,FALSE) &amp; "_" &amp; M$12 &amp; "_" &amp; $A27,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7" s="23"/>
      <c r="O27" s="36">
        <f t="array" ref="O27">IFERROR(INDEX(Data!$E$2:$CV$4240,MATCH(VLOOKUP($O$4,Lists!$M$1:$N$9,2,FALSE) &amp; "_" &amp; O$12 &amp; "_" &amp; $A27,Data!$D$2:$D$4240,0),MATCH(INDEX(Lists!$J$1:$J$96,MATCH(VLOOKUP($O$7,Lists!$K$1:$L$5,2,FALSE)&amp;$O$10,Lists!$G$1:$G$96&amp;Lists!$H$1:$H$96,0)),Data!$E$1:$CV$1,0))/(0.01*Lists!AM$2)^Lists!$W$2/(0.01*Lists!AM$3)^Lists!$W$3,"-")</f>
        <v>1103.65829035258</v>
      </c>
      <c r="P27" s="36">
        <f t="array" ref="P27">IFERROR(INDEX(Data!$E$2:$CV$4240,MATCH(VLOOKUP($O$4,Lists!$M$1:$N$9,2,FALSE) &amp; "_" &amp; P$12 &amp; "_" &amp; $A27,Data!$D$2:$D$4240,0),MATCH(INDEX(Lists!$J$1:$J$96,MATCH(VLOOKUP($O$7,Lists!$K$1:$L$5,2,FALSE)&amp;$O$10,Lists!$G$1:$G$96&amp;Lists!$H$1:$H$96,0)),Data!$E$1:$CV$1,0))/(0.01*Lists!AN$2)^Lists!$W$2/(0.01*Lists!AN$3)^Lists!$W$3,"-")</f>
        <v>917.70389802781403</v>
      </c>
      <c r="Q27" s="36">
        <f t="array" ref="Q27">IFERROR(INDEX(Data!$E$2:$CV$4240,MATCH(VLOOKUP($O$4,Lists!$M$1:$N$9,2,FALSE) &amp; "_" &amp; Q$12 &amp; "_" &amp; $A27,Data!$D$2:$D$4240,0),MATCH(INDEX(Lists!$J$1:$J$96,MATCH(VLOOKUP($O$7,Lists!$K$1:$L$5,2,FALSE)&amp;$O$10,Lists!$G$1:$G$96&amp;Lists!$H$1:$H$96,0)),Data!$E$1:$CV$1,0))/(0.01*Lists!AO$2)^Lists!$W$2/(0.01*Lists!AO$3)^Lists!$W$3,"-")</f>
        <v>1071.3700934465701</v>
      </c>
      <c r="R27" s="36">
        <f t="array" ref="R27">IFERROR(INDEX(Data!$E$2:$CV$4240,MATCH(VLOOKUP($O$4,Lists!$M$1:$N$9,2,FALSE) &amp; "_" &amp; R$12 &amp; "_" &amp; $A27,Data!$D$2:$D$4240,0),MATCH(INDEX(Lists!$J$1:$J$96,MATCH(VLOOKUP($O$7,Lists!$K$1:$L$5,2,FALSE)&amp;$O$10,Lists!$G$1:$G$96&amp;Lists!$H$1:$H$96,0)),Data!$E$1:$CV$1,0))/(0.01*Lists!AP$2)^Lists!$W$2/(0.01*Lists!AP$3)^Lists!$W$3,"-")</f>
        <v>1031.7522473327499</v>
      </c>
      <c r="S27" s="36">
        <f t="array" ref="S27">IFERROR(INDEX(Data!$E$2:$CV$4240,MATCH(VLOOKUP($O$4,Lists!$M$1:$N$9,2,FALSE) &amp; "_" &amp; S$12 &amp; "_" &amp; $A27,Data!$D$2:$D$4240,0),MATCH(INDEX(Lists!$J$1:$J$96,MATCH(VLOOKUP($O$7,Lists!$K$1:$L$5,2,FALSE)&amp;$O$10,Lists!$G$1:$G$96&amp;Lists!$H$1:$H$96,0)),Data!$E$1:$CV$1,0))/(0.01*Lists!AQ$2)^Lists!$W$2/(0.01*Lists!AQ$3)^Lists!$W$3,"-")</f>
        <v>1089.64028657618</v>
      </c>
      <c r="T27" s="36">
        <f t="array" ref="T27">IFERROR(INDEX(Data!$E$2:$CV$4240,MATCH(VLOOKUP($O$4,Lists!$M$1:$N$9,2,FALSE) &amp; "_" &amp; T$12 &amp; "_" &amp; $A27,Data!$D$2:$D$4240,0),MATCH(INDEX(Lists!$J$1:$J$96,MATCH(VLOOKUP($O$7,Lists!$K$1:$L$5,2,FALSE)&amp;$O$10,Lists!$G$1:$G$96&amp;Lists!$H$1:$H$96,0)),Data!$E$1:$CV$1,0))/(0.01*Lists!AR$2)^Lists!$W$2/(0.01*Lists!AR$3)^Lists!$W$3,"-")</f>
        <v>1093.28696468314</v>
      </c>
      <c r="U27" s="36">
        <f t="array" ref="U27">IFERROR(INDEX(Data!$E$2:$CV$4240,MATCH(VLOOKUP($O$4,Lists!$M$1:$N$9,2,FALSE) &amp; "_" &amp; U$12 &amp; "_" &amp; $A27,Data!$D$2:$D$4240,0),MATCH(INDEX(Lists!$J$1:$J$96,MATCH(VLOOKUP($O$7,Lists!$K$1:$L$5,2,FALSE)&amp;$O$10,Lists!$G$1:$G$96&amp;Lists!$H$1:$H$96,0)),Data!$E$1:$CV$1,0))/(0.01*Lists!AS$2)^Lists!$W$2/(0.01*Lists!AS$3)^Lists!$W$3,"-")</f>
        <v>1016.58096878334</v>
      </c>
      <c r="V27" s="36">
        <f t="array" ref="V27">IFERROR(INDEX(Data!$E$2:$CV$4240,MATCH(VLOOKUP($O$4,Lists!$M$1:$N$9,2,FALSE) &amp; "_" &amp; V$12 &amp; "_" &amp; $A27,Data!$D$2:$D$4240,0),MATCH(INDEX(Lists!$J$1:$J$96,MATCH(VLOOKUP($O$7,Lists!$K$1:$L$5,2,FALSE)&amp;$O$10,Lists!$G$1:$G$96&amp;Lists!$H$1:$H$96,0)),Data!$E$1:$CV$1,0))/(0.01*Lists!AT$2)^Lists!$W$2/(0.01*Lists!AT$3)^Lists!$W$3,"-")</f>
        <v>983.05124964308402</v>
      </c>
      <c r="W27" s="36">
        <f t="array" ref="W27">IFERROR(INDEX(Data!$E$2:$CV$4240,MATCH(VLOOKUP($O$4,Lists!$M$1:$N$9,2,FALSE) &amp; "_" &amp; W$12 &amp; "_" &amp; $A27,Data!$D$2:$D$4240,0),MATCH(INDEX(Lists!$J$1:$J$96,MATCH(VLOOKUP($O$7,Lists!$K$1:$L$5,2,FALSE)&amp;$O$10,Lists!$G$1:$G$96&amp;Lists!$H$1:$H$96,0)),Data!$E$1:$CV$1,0))/(0.01*Lists!AU$2)^Lists!$W$2/(0.01*Lists!AU$3)^Lists!$W$3,"-")</f>
        <v>962.20976667999503</v>
      </c>
      <c r="X27" s="36" t="str">
        <f t="array" ref="X27">IFERROR(INDEX(Data!$E$2:$CV$4240,MATCH(VLOOKUP($O$4,Lists!$M$1:$N$9,2,FALSE) &amp; "_" &amp; X$12 &amp; "_" &amp; $A27,Data!$D$2:$D$4240,0),MATCH(INDEX(Lists!$J$1:$J$96,MATCH(VLOOKUP($O$7,Lists!$K$1:$L$5,2,FALSE)&amp;$O$10,Lists!$G$1:$G$96&amp;Lists!$H$1:$H$96,0)),Data!$E$1:$CV$1,0))/(0.01*Lists!AV$2)^Lists!$W$2/(0.01*Lists!AV$3)^Lists!$W$3,"-")</f>
        <v>-</v>
      </c>
      <c r="Y27" s="23"/>
      <c r="Z27" s="37">
        <f t="shared" si="1"/>
        <v>3.3763622601778871</v>
      </c>
      <c r="AA27" s="37">
        <f t="shared" si="2"/>
        <v>3.1732871679426911</v>
      </c>
      <c r="AB27" s="37">
        <f t="shared" si="3"/>
        <v>3.3527402010249752</v>
      </c>
      <c r="AC27" s="37">
        <f t="shared" si="4"/>
        <v>3.2831485471929023</v>
      </c>
      <c r="AD27" s="37">
        <f t="shared" si="5"/>
        <v>3.1381447292912812</v>
      </c>
      <c r="AE27" s="37">
        <f t="shared" si="6"/>
        <v>3.2129080148285971</v>
      </c>
      <c r="AF27" s="37">
        <f t="shared" si="7"/>
        <v>3.3294818573502685</v>
      </c>
      <c r="AG27" s="37">
        <f t="shared" si="8"/>
        <v>3.2802444390919105</v>
      </c>
      <c r="AH27" s="37">
        <f t="shared" si="9"/>
        <v>3.2721305505671072</v>
      </c>
      <c r="AI27" s="37" t="str">
        <f t="shared" si="10"/>
        <v>-</v>
      </c>
    </row>
    <row r="28" spans="1:37" x14ac:dyDescent="0.2">
      <c r="A28" s="30" t="str">
        <v>C27</v>
      </c>
      <c r="B28" s="31" t="str">
        <v>Industri för elapparatur</v>
      </c>
      <c r="C28" s="6" t="s">
        <v>178</v>
      </c>
      <c r="D28" s="36">
        <f t="array" ref="D28">IFERROR(
        INDEX(
                Data!$E$2:$CV$4240,
                MATCH(
                        VLOOKUP($D$4,Lists!$M$1:$N$9,2,FALSE) &amp; "_" &amp; D$12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1945.7951515796699</v>
      </c>
      <c r="E28" s="36">
        <f t="array" ref="E28">IFERROR(
        INDEX(
                Data!$E$2:$CV$4240,
                MATCH(
                        VLOOKUP($D$4,Lists!$M$1:$N$9,2,FALSE) &amp; "_" &amp; E$12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1485.04805000493</v>
      </c>
      <c r="F28" s="36">
        <f t="array" ref="F28">IFERROR(
        INDEX(
                Data!$E$2:$CV$4240,
                MATCH(
                        VLOOKUP($D$4,Lists!$M$1:$N$9,2,FALSE) &amp; "_" &amp; F$12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1859.52937989303</v>
      </c>
      <c r="G28" s="36">
        <f t="array" ref="G28">IFERROR(
        INDEX(
                Data!$E$2:$CV$4240,
                MATCH(
                        VLOOKUP($D$4,Lists!$M$1:$N$9,2,FALSE) &amp; "_" &amp; G$12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1939.74598721079</v>
      </c>
      <c r="H28" s="36">
        <f t="array" ref="H28">IFERROR(
        INDEX(
                Data!$E$2:$CV$4240,
                MATCH(
                        VLOOKUP($D$4,Lists!$M$1:$N$9,2,FALSE) &amp; "_" &amp; H$12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1449.64399312505</v>
      </c>
      <c r="I28" s="36">
        <f t="array" ref="I28">IFERROR(
        INDEX(
                Data!$E$2:$CV$4240,
                MATCH(
                        VLOOKUP($D$4,Lists!$M$1:$N$9,2,FALSE) &amp; "_" &amp; I$12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1435.9557585442001</v>
      </c>
      <c r="J28" s="36">
        <f t="array" ref="J28">IFERROR(
        INDEX(
                Data!$E$2:$CV$4240,
                MATCH(
                        VLOOKUP($D$4,Lists!$M$1:$N$9,2,FALSE) &amp; "_" &amp; J$12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1347.46720368508</v>
      </c>
      <c r="K28" s="36">
        <f t="array" ref="K28">IFERROR(
        INDEX(
                Data!$E$2:$CV$4240,
                MATCH(
                        VLOOKUP($D$4,Lists!$M$1:$N$9,2,FALSE) &amp; "_" &amp; K$12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1525.3367340995001</v>
      </c>
      <c r="L28" s="36">
        <f t="array" ref="L28">IFERROR(
        INDEX(
                Data!$E$2:$CV$4240,
                MATCH(
                        VLOOKUP($D$4,Lists!$M$1:$N$9,2,FALSE) &amp; "_" &amp; L$12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1544.30430715117</v>
      </c>
      <c r="M28" s="36" t="str">
        <f t="array" ref="M28">IFERROR(
        INDEX(
                Data!$E$2:$CV$4240,
                MATCH(
                        VLOOKUP($D$4,Lists!$M$1:$N$9,2,FALSE) &amp; "_" &amp; M$12 &amp; "_" &amp; $A28,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8" s="23"/>
      <c r="O28" s="36">
        <f t="array" ref="O28">IFERROR(INDEX(Data!$E$2:$CV$4240,MATCH(VLOOKUP($O$4,Lists!$M$1:$N$9,2,FALSE) &amp; "_" &amp; O$12 &amp; "_" &amp; $A28,Data!$D$2:$D$4240,0),MATCH(INDEX(Lists!$J$1:$J$96,MATCH(VLOOKUP($O$7,Lists!$K$1:$L$5,2,FALSE)&amp;$O$10,Lists!$G$1:$G$96&amp;Lists!$H$1:$H$96,0)),Data!$E$1:$CV$1,0))/(0.01*Lists!AM$2)^Lists!$W$2/(0.01*Lists!AM$3)^Lists!$W$3,"-")</f>
        <v>575.38006086350003</v>
      </c>
      <c r="P28" s="36">
        <f t="array" ref="P28">IFERROR(INDEX(Data!$E$2:$CV$4240,MATCH(VLOOKUP($O$4,Lists!$M$1:$N$9,2,FALSE) &amp; "_" &amp; P$12 &amp; "_" &amp; $A28,Data!$D$2:$D$4240,0),MATCH(INDEX(Lists!$J$1:$J$96,MATCH(VLOOKUP($O$7,Lists!$K$1:$L$5,2,FALSE)&amp;$O$10,Lists!$G$1:$G$96&amp;Lists!$H$1:$H$96,0)),Data!$E$1:$CV$1,0))/(0.01*Lists!AN$2)^Lists!$W$2/(0.01*Lists!AN$3)^Lists!$W$3,"-")</f>
        <v>494.99663966301301</v>
      </c>
      <c r="Q28" s="36">
        <f t="array" ref="Q28">IFERROR(INDEX(Data!$E$2:$CV$4240,MATCH(VLOOKUP($O$4,Lists!$M$1:$N$9,2,FALSE) &amp; "_" &amp; Q$12 &amp; "_" &amp; $A28,Data!$D$2:$D$4240,0),MATCH(INDEX(Lists!$J$1:$J$96,MATCH(VLOOKUP($O$7,Lists!$K$1:$L$5,2,FALSE)&amp;$O$10,Lists!$G$1:$G$96&amp;Lists!$H$1:$H$96,0)),Data!$E$1:$CV$1,0))/(0.01*Lists!AO$2)^Lists!$W$2/(0.01*Lists!AO$3)^Lists!$W$3,"-")</f>
        <v>601.21916172281897</v>
      </c>
      <c r="R28" s="36">
        <f t="array" ref="R28">IFERROR(INDEX(Data!$E$2:$CV$4240,MATCH(VLOOKUP($O$4,Lists!$M$1:$N$9,2,FALSE) &amp; "_" &amp; R$12 &amp; "_" &amp; $A28,Data!$D$2:$D$4240,0),MATCH(INDEX(Lists!$J$1:$J$96,MATCH(VLOOKUP($O$7,Lists!$K$1:$L$5,2,FALSE)&amp;$O$10,Lists!$G$1:$G$96&amp;Lists!$H$1:$H$96,0)),Data!$E$1:$CV$1,0))/(0.01*Lists!AP$2)^Lists!$W$2/(0.01*Lists!AP$3)^Lists!$W$3,"-")</f>
        <v>600.93415301606603</v>
      </c>
      <c r="S28" s="36">
        <f t="array" ref="S28">IFERROR(INDEX(Data!$E$2:$CV$4240,MATCH(VLOOKUP($O$4,Lists!$M$1:$N$9,2,FALSE) &amp; "_" &amp; S$12 &amp; "_" &amp; $A28,Data!$D$2:$D$4240,0),MATCH(INDEX(Lists!$J$1:$J$96,MATCH(VLOOKUP($O$7,Lists!$K$1:$L$5,2,FALSE)&amp;$O$10,Lists!$G$1:$G$96&amp;Lists!$H$1:$H$96,0)),Data!$E$1:$CV$1,0))/(0.01*Lists!AQ$2)^Lists!$W$2/(0.01*Lists!AQ$3)^Lists!$W$3,"-")</f>
        <v>454.801062283558</v>
      </c>
      <c r="T28" s="36">
        <f t="array" ref="T28">IFERROR(INDEX(Data!$E$2:$CV$4240,MATCH(VLOOKUP($O$4,Lists!$M$1:$N$9,2,FALSE) &amp; "_" &amp; T$12 &amp; "_" &amp; $A28,Data!$D$2:$D$4240,0),MATCH(INDEX(Lists!$J$1:$J$96,MATCH(VLOOKUP($O$7,Lists!$K$1:$L$5,2,FALSE)&amp;$O$10,Lists!$G$1:$G$96&amp;Lists!$H$1:$H$96,0)),Data!$E$1:$CV$1,0))/(0.01*Lists!AR$2)^Lists!$W$2/(0.01*Lists!AR$3)^Lists!$W$3,"-")</f>
        <v>445.32120501505602</v>
      </c>
      <c r="U28" s="36">
        <f t="array" ref="U28">IFERROR(INDEX(Data!$E$2:$CV$4240,MATCH(VLOOKUP($O$4,Lists!$M$1:$N$9,2,FALSE) &amp; "_" &amp; U$12 &amp; "_" &amp; $A28,Data!$D$2:$D$4240,0),MATCH(INDEX(Lists!$J$1:$J$96,MATCH(VLOOKUP($O$7,Lists!$K$1:$L$5,2,FALSE)&amp;$O$10,Lists!$G$1:$G$96&amp;Lists!$H$1:$H$96,0)),Data!$E$1:$CV$1,0))/(0.01*Lists!AS$2)^Lists!$W$2/(0.01*Lists!AS$3)^Lists!$W$3,"-")</f>
        <v>395.37598163283002</v>
      </c>
      <c r="V28" s="36">
        <f t="array" ref="V28">IFERROR(INDEX(Data!$E$2:$CV$4240,MATCH(VLOOKUP($O$4,Lists!$M$1:$N$9,2,FALSE) &amp; "_" &amp; V$12 &amp; "_" &amp; $A28,Data!$D$2:$D$4240,0),MATCH(INDEX(Lists!$J$1:$J$96,MATCH(VLOOKUP($O$7,Lists!$K$1:$L$5,2,FALSE)&amp;$O$10,Lists!$G$1:$G$96&amp;Lists!$H$1:$H$96,0)),Data!$E$1:$CV$1,0))/(0.01*Lists!AT$2)^Lists!$W$2/(0.01*Lists!AT$3)^Lists!$W$3,"-")</f>
        <v>429.91080596831102</v>
      </c>
      <c r="W28" s="36">
        <f t="array" ref="W28">IFERROR(INDEX(Data!$E$2:$CV$4240,MATCH(VLOOKUP($O$4,Lists!$M$1:$N$9,2,FALSE) &amp; "_" &amp; W$12 &amp; "_" &amp; $A28,Data!$D$2:$D$4240,0),MATCH(INDEX(Lists!$J$1:$J$96,MATCH(VLOOKUP($O$7,Lists!$K$1:$L$5,2,FALSE)&amp;$O$10,Lists!$G$1:$G$96&amp;Lists!$H$1:$H$96,0)),Data!$E$1:$CV$1,0))/(0.01*Lists!AU$2)^Lists!$W$2/(0.01*Lists!AU$3)^Lists!$W$3,"-")</f>
        <v>461.372166414334</v>
      </c>
      <c r="X28" s="36" t="str">
        <f t="array" ref="X28">IFERROR(INDEX(Data!$E$2:$CV$4240,MATCH(VLOOKUP($O$4,Lists!$M$1:$N$9,2,FALSE) &amp; "_" &amp; X$12 &amp; "_" &amp; $A28,Data!$D$2:$D$4240,0),MATCH(INDEX(Lists!$J$1:$J$96,MATCH(VLOOKUP($O$7,Lists!$K$1:$L$5,2,FALSE)&amp;$O$10,Lists!$G$1:$G$96&amp;Lists!$H$1:$H$96,0)),Data!$E$1:$CV$1,0))/(0.01*Lists!AV$2)^Lists!$W$2/(0.01*Lists!AV$3)^Lists!$W$3,"-")</f>
        <v>-</v>
      </c>
      <c r="Y28" s="23"/>
      <c r="Z28" s="37">
        <f t="shared" si="1"/>
        <v>3.3817563101848251</v>
      </c>
      <c r="AA28" s="37">
        <f t="shared" si="2"/>
        <v>3.0001174371929689</v>
      </c>
      <c r="AB28" s="37">
        <f t="shared" si="3"/>
        <v>3.0929309946883095</v>
      </c>
      <c r="AC28" s="37">
        <f t="shared" si="4"/>
        <v>3.2278844154143633</v>
      </c>
      <c r="AD28" s="37">
        <f t="shared" si="5"/>
        <v>3.1874243781366332</v>
      </c>
      <c r="AE28" s="37">
        <f t="shared" si="6"/>
        <v>3.2245393715209483</v>
      </c>
      <c r="AF28" s="37">
        <f t="shared" si="7"/>
        <v>3.4080654017482006</v>
      </c>
      <c r="AG28" s="37">
        <f t="shared" si="8"/>
        <v>3.5480306913056134</v>
      </c>
      <c r="AH28" s="37">
        <f t="shared" si="9"/>
        <v>3.347198681604715</v>
      </c>
      <c r="AI28" s="37" t="str">
        <f t="shared" si="10"/>
        <v>-</v>
      </c>
    </row>
    <row r="29" spans="1:37" x14ac:dyDescent="0.2">
      <c r="A29" s="30" t="str">
        <v>C28</v>
      </c>
      <c r="B29" s="31" t="str">
        <v>Övrig maskinindustri</v>
      </c>
      <c r="C29" s="6" t="s">
        <v>178</v>
      </c>
      <c r="D29" s="36">
        <f t="array" ref="D29">IFERROR(
        INDEX(
                Data!$E$2:$CV$4240,
                MATCH(
                        VLOOKUP($D$4,Lists!$M$1:$N$9,2,FALSE) &amp; "_" &amp; D$12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4209.5448564298604</v>
      </c>
      <c r="E29" s="36">
        <f t="array" ref="E29">IFERROR(
        INDEX(
                Data!$E$2:$CV$4240,
                MATCH(
                        VLOOKUP($D$4,Lists!$M$1:$N$9,2,FALSE) &amp; "_" &amp; E$12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2835.9857207628102</v>
      </c>
      <c r="F29" s="36">
        <f t="array" ref="F29">IFERROR(
        INDEX(
                Data!$E$2:$CV$4240,
                MATCH(
                        VLOOKUP($D$4,Lists!$M$1:$N$9,2,FALSE) &amp; "_" &amp; F$12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3630.73371019056</v>
      </c>
      <c r="G29" s="36">
        <f t="array" ref="G29">IFERROR(
        INDEX(
                Data!$E$2:$CV$4240,
                MATCH(
                        VLOOKUP($D$4,Lists!$M$1:$N$9,2,FALSE) &amp; "_" &amp; G$12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4178.1399960059498</v>
      </c>
      <c r="H29" s="36">
        <f t="array" ref="H29">IFERROR(
        INDEX(
                Data!$E$2:$CV$4240,
                MATCH(
                        VLOOKUP($D$4,Lists!$M$1:$N$9,2,FALSE) &amp; "_" &amp; H$12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3375.5363074264701</v>
      </c>
      <c r="I29" s="36">
        <f t="array" ref="I29">IFERROR(
        INDEX(
                Data!$E$2:$CV$4240,
                MATCH(
                        VLOOKUP($D$4,Lists!$M$1:$N$9,2,FALSE) &amp; "_" &amp; I$12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3191.4539059052399</v>
      </c>
      <c r="J29" s="36">
        <f t="array" ref="J29">IFERROR(
        INDEX(
                Data!$E$2:$CV$4240,
                MATCH(
                        VLOOKUP($D$4,Lists!$M$1:$N$9,2,FALSE) &amp; "_" &amp; J$12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3060.0238247355801</v>
      </c>
      <c r="K29" s="36">
        <f t="array" ref="K29">IFERROR(
        INDEX(
                Data!$E$2:$CV$4240,
                MATCH(
                        VLOOKUP($D$4,Lists!$M$1:$N$9,2,FALSE) &amp; "_" &amp; K$12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3189.1069863138</v>
      </c>
      <c r="L29" s="36">
        <f t="array" ref="L29">IFERROR(
        INDEX(
                Data!$E$2:$CV$4240,
                MATCH(
                        VLOOKUP($D$4,Lists!$M$1:$N$9,2,FALSE) &amp; "_" &amp; L$12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3348.6884782642201</v>
      </c>
      <c r="M29" s="36" t="str">
        <f t="array" ref="M29">IFERROR(
        INDEX(
                Data!$E$2:$CV$4240,
                MATCH(
                        VLOOKUP($D$4,Lists!$M$1:$N$9,2,FALSE) &amp; "_" &amp; M$12 &amp; "_" &amp; $A29,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29" s="23"/>
      <c r="O29" s="36">
        <f t="array" ref="O29">IFERROR(INDEX(Data!$E$2:$CV$4240,MATCH(VLOOKUP($O$4,Lists!$M$1:$N$9,2,FALSE) &amp; "_" &amp; O$12 &amp; "_" &amp; $A29,Data!$D$2:$D$4240,0),MATCH(INDEX(Lists!$J$1:$J$96,MATCH(VLOOKUP($O$7,Lists!$K$1:$L$5,2,FALSE)&amp;$O$10,Lists!$G$1:$G$96&amp;Lists!$H$1:$H$96,0)),Data!$E$1:$CV$1,0))/(0.01*Lists!AM$2)^Lists!$W$2/(0.01*Lists!AM$3)^Lists!$W$3,"-")</f>
        <v>424.53020450313102</v>
      </c>
      <c r="P29" s="36">
        <f t="array" ref="P29">IFERROR(INDEX(Data!$E$2:$CV$4240,MATCH(VLOOKUP($O$4,Lists!$M$1:$N$9,2,FALSE) &amp; "_" &amp; P$12 &amp; "_" &amp; $A29,Data!$D$2:$D$4240,0),MATCH(INDEX(Lists!$J$1:$J$96,MATCH(VLOOKUP($O$7,Lists!$K$1:$L$5,2,FALSE)&amp;$O$10,Lists!$G$1:$G$96&amp;Lists!$H$1:$H$96,0)),Data!$E$1:$CV$1,0))/(0.01*Lists!AN$2)^Lists!$W$2/(0.01*Lists!AN$3)^Lists!$W$3,"-")</f>
        <v>330.47448088872301</v>
      </c>
      <c r="Q29" s="36">
        <f t="array" ref="Q29">IFERROR(INDEX(Data!$E$2:$CV$4240,MATCH(VLOOKUP($O$4,Lists!$M$1:$N$9,2,FALSE) &amp; "_" &amp; Q$12 &amp; "_" &amp; $A29,Data!$D$2:$D$4240,0),MATCH(INDEX(Lists!$J$1:$J$96,MATCH(VLOOKUP($O$7,Lists!$K$1:$L$5,2,FALSE)&amp;$O$10,Lists!$G$1:$G$96&amp;Lists!$H$1:$H$96,0)),Data!$E$1:$CV$1,0))/(0.01*Lists!AO$2)^Lists!$W$2/(0.01*Lists!AO$3)^Lists!$W$3,"-")</f>
        <v>381.08712934138299</v>
      </c>
      <c r="R29" s="36">
        <f t="array" ref="R29">IFERROR(INDEX(Data!$E$2:$CV$4240,MATCH(VLOOKUP($O$4,Lists!$M$1:$N$9,2,FALSE) &amp; "_" &amp; R$12 &amp; "_" &amp; $A29,Data!$D$2:$D$4240,0),MATCH(INDEX(Lists!$J$1:$J$96,MATCH(VLOOKUP($O$7,Lists!$K$1:$L$5,2,FALSE)&amp;$O$10,Lists!$G$1:$G$96&amp;Lists!$H$1:$H$96,0)),Data!$E$1:$CV$1,0))/(0.01*Lists!AP$2)^Lists!$W$2/(0.01*Lists!AP$3)^Lists!$W$3,"-")</f>
        <v>436.37834195288502</v>
      </c>
      <c r="S29" s="36">
        <f t="array" ref="S29">IFERROR(INDEX(Data!$E$2:$CV$4240,MATCH(VLOOKUP($O$4,Lists!$M$1:$N$9,2,FALSE) &amp; "_" &amp; S$12 &amp; "_" &amp; $A29,Data!$D$2:$D$4240,0),MATCH(INDEX(Lists!$J$1:$J$96,MATCH(VLOOKUP($O$7,Lists!$K$1:$L$5,2,FALSE)&amp;$O$10,Lists!$G$1:$G$96&amp;Lists!$H$1:$H$96,0)),Data!$E$1:$CV$1,0))/(0.01*Lists!AQ$2)^Lists!$W$2/(0.01*Lists!AQ$3)^Lists!$W$3,"-")</f>
        <v>329.90063227148499</v>
      </c>
      <c r="T29" s="36">
        <f t="array" ref="T29">IFERROR(INDEX(Data!$E$2:$CV$4240,MATCH(VLOOKUP($O$4,Lists!$M$1:$N$9,2,FALSE) &amp; "_" &amp; T$12 &amp; "_" &amp; $A29,Data!$D$2:$D$4240,0),MATCH(INDEX(Lists!$J$1:$J$96,MATCH(VLOOKUP($O$7,Lists!$K$1:$L$5,2,FALSE)&amp;$O$10,Lists!$G$1:$G$96&amp;Lists!$H$1:$H$96,0)),Data!$E$1:$CV$1,0))/(0.01*Lists!AR$2)^Lists!$W$2/(0.01*Lists!AR$3)^Lists!$W$3,"-")</f>
        <v>315.95907196603901</v>
      </c>
      <c r="U29" s="36">
        <f t="array" ref="U29">IFERROR(INDEX(Data!$E$2:$CV$4240,MATCH(VLOOKUP($O$4,Lists!$M$1:$N$9,2,FALSE) &amp; "_" &amp; U$12 &amp; "_" &amp; $A29,Data!$D$2:$D$4240,0),MATCH(INDEX(Lists!$J$1:$J$96,MATCH(VLOOKUP($O$7,Lists!$K$1:$L$5,2,FALSE)&amp;$O$10,Lists!$G$1:$G$96&amp;Lists!$H$1:$H$96,0)),Data!$E$1:$CV$1,0))/(0.01*Lists!AS$2)^Lists!$W$2/(0.01*Lists!AS$3)^Lists!$W$3,"-")</f>
        <v>282.327320125602</v>
      </c>
      <c r="V29" s="36">
        <f t="array" ref="V29">IFERROR(INDEX(Data!$E$2:$CV$4240,MATCH(VLOOKUP($O$4,Lists!$M$1:$N$9,2,FALSE) &amp; "_" &amp; V$12 &amp; "_" &amp; $A29,Data!$D$2:$D$4240,0),MATCH(INDEX(Lists!$J$1:$J$96,MATCH(VLOOKUP($O$7,Lists!$K$1:$L$5,2,FALSE)&amp;$O$10,Lists!$G$1:$G$96&amp;Lists!$H$1:$H$96,0)),Data!$E$1:$CV$1,0))/(0.01*Lists!AT$2)^Lists!$W$2/(0.01*Lists!AT$3)^Lists!$W$3,"-")</f>
        <v>275.35305249520201</v>
      </c>
      <c r="W29" s="36">
        <f t="array" ref="W29">IFERROR(INDEX(Data!$E$2:$CV$4240,MATCH(VLOOKUP($O$4,Lists!$M$1:$N$9,2,FALSE) &amp; "_" &amp; W$12 &amp; "_" &amp; $A29,Data!$D$2:$D$4240,0),MATCH(INDEX(Lists!$J$1:$J$96,MATCH(VLOOKUP($O$7,Lists!$K$1:$L$5,2,FALSE)&amp;$O$10,Lists!$G$1:$G$96&amp;Lists!$H$1:$H$96,0)),Data!$E$1:$CV$1,0))/(0.01*Lists!AU$2)^Lists!$W$2/(0.01*Lists!AU$3)^Lists!$W$3,"-")</f>
        <v>285.23748492485601</v>
      </c>
      <c r="X29" s="36" t="str">
        <f t="array" ref="X29">IFERROR(INDEX(Data!$E$2:$CV$4240,MATCH(VLOOKUP($O$4,Lists!$M$1:$N$9,2,FALSE) &amp; "_" &amp; X$12 &amp; "_" &amp; $A29,Data!$D$2:$D$4240,0),MATCH(INDEX(Lists!$J$1:$J$96,MATCH(VLOOKUP($O$7,Lists!$K$1:$L$5,2,FALSE)&amp;$O$10,Lists!$G$1:$G$96&amp;Lists!$H$1:$H$96,0)),Data!$E$1:$CV$1,0))/(0.01*Lists!AV$2)^Lists!$W$2/(0.01*Lists!AV$3)^Lists!$W$3,"-")</f>
        <v>-</v>
      </c>
      <c r="Y29" s="23"/>
      <c r="Z29" s="37">
        <f t="shared" si="1"/>
        <v>9.915772333223499</v>
      </c>
      <c r="AA29" s="37">
        <f t="shared" si="2"/>
        <v>8.5815573811816961</v>
      </c>
      <c r="AB29" s="37">
        <f t="shared" si="3"/>
        <v>9.5273060427556437</v>
      </c>
      <c r="AC29" s="37">
        <f t="shared" si="4"/>
        <v>9.5745814911617586</v>
      </c>
      <c r="AD29" s="37">
        <f t="shared" si="5"/>
        <v>10.231978896750466</v>
      </c>
      <c r="AE29" s="37">
        <f t="shared" si="6"/>
        <v>10.100845929336932</v>
      </c>
      <c r="AF29" s="37">
        <f t="shared" si="7"/>
        <v>10.838567884164503</v>
      </c>
      <c r="AG29" s="37">
        <f t="shared" si="8"/>
        <v>11.581883539748919</v>
      </c>
      <c r="AH29" s="37">
        <f t="shared" si="9"/>
        <v>11.740001420733361</v>
      </c>
      <c r="AI29" s="37" t="str">
        <f t="shared" si="10"/>
        <v>-</v>
      </c>
    </row>
    <row r="30" spans="1:37" x14ac:dyDescent="0.2">
      <c r="A30" s="30" t="str">
        <v>C29</v>
      </c>
      <c r="B30" s="31" t="str">
        <v>Industri för motorfordon, släpfordon och påhängsvagnar</v>
      </c>
      <c r="C30" s="6" t="s">
        <v>178</v>
      </c>
      <c r="D30" s="36">
        <f t="array" ref="D30">IFERROR(
        INDEX(
                Data!$E$2:$CV$4240,
                MATCH(
                        VLOOKUP($D$4,Lists!$M$1:$N$9,2,FALSE) &amp; "_" &amp; D$12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3765.4257222802398</v>
      </c>
      <c r="E30" s="36">
        <f t="array" ref="E30">IFERROR(
        INDEX(
                Data!$E$2:$CV$4240,
                MATCH(
                        VLOOKUP($D$4,Lists!$M$1:$N$9,2,FALSE) &amp; "_" &amp; E$12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2377.2766196980601</v>
      </c>
      <c r="F30" s="36">
        <f t="array" ref="F30">IFERROR(
        INDEX(
                Data!$E$2:$CV$4240,
                MATCH(
                        VLOOKUP($D$4,Lists!$M$1:$N$9,2,FALSE) &amp; "_" &amp; F$12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3621.3144222788701</v>
      </c>
      <c r="G30" s="36">
        <f t="array" ref="G30">IFERROR(
        INDEX(
                Data!$E$2:$CV$4240,
                MATCH(
                        VLOOKUP($D$4,Lists!$M$1:$N$9,2,FALSE) &amp; "_" &amp; G$12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4000.8883173812801</v>
      </c>
      <c r="H30" s="36">
        <f t="array" ref="H30">IFERROR(
        INDEX(
                Data!$E$2:$CV$4240,
                MATCH(
                        VLOOKUP($D$4,Lists!$M$1:$N$9,2,FALSE) &amp; "_" &amp; H$12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3094.4382799175801</v>
      </c>
      <c r="I30" s="36">
        <f t="array" ref="I30">IFERROR(
        INDEX(
                Data!$E$2:$CV$4240,
                MATCH(
                        VLOOKUP($D$4,Lists!$M$1:$N$9,2,FALSE) &amp; "_" &amp; I$12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2958.1841603047101</v>
      </c>
      <c r="J30" s="36">
        <f t="array" ref="J30">IFERROR(
        INDEX(
                Data!$E$2:$CV$4240,
                MATCH(
                        VLOOKUP($D$4,Lists!$M$1:$N$9,2,FALSE) &amp; "_" &amp; J$12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3136.76143140062</v>
      </c>
      <c r="K30" s="36">
        <f t="array" ref="K30">IFERROR(
        INDEX(
                Data!$E$2:$CV$4240,
                MATCH(
                        VLOOKUP($D$4,Lists!$M$1:$N$9,2,FALSE) &amp; "_" &amp; K$12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3296.0393238973102</v>
      </c>
      <c r="L30" s="36">
        <f t="array" ref="L30">IFERROR(
        INDEX(
                Data!$E$2:$CV$4240,
                MATCH(
                        VLOOKUP($D$4,Lists!$M$1:$N$9,2,FALSE) &amp; "_" &amp; L$12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3772.1893189252301</v>
      </c>
      <c r="M30" s="36" t="str">
        <f t="array" ref="M30">IFERROR(
        INDEX(
                Data!$E$2:$CV$4240,
                MATCH(
                        VLOOKUP($D$4,Lists!$M$1:$N$9,2,FALSE) &amp; "_" &amp; M$12 &amp; "_" &amp; $A30,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0" s="23"/>
      <c r="O30" s="36">
        <f t="array" ref="O30">IFERROR(INDEX(Data!$E$2:$CV$4240,MATCH(VLOOKUP($O$4,Lists!$M$1:$N$9,2,FALSE) &amp; "_" &amp; O$12 &amp; "_" &amp; $A30,Data!$D$2:$D$4240,0),MATCH(INDEX(Lists!$J$1:$J$96,MATCH(VLOOKUP($O$7,Lists!$K$1:$L$5,2,FALSE)&amp;$O$10,Lists!$G$1:$G$96&amp;Lists!$H$1:$H$96,0)),Data!$E$1:$CV$1,0))/(0.01*Lists!AM$2)^Lists!$W$2/(0.01*Lists!AM$3)^Lists!$W$3,"-")</f>
        <v>1692.98362467423</v>
      </c>
      <c r="P30" s="36">
        <f t="array" ref="P30">IFERROR(INDEX(Data!$E$2:$CV$4240,MATCH(VLOOKUP($O$4,Lists!$M$1:$N$9,2,FALSE) &amp; "_" &amp; P$12 &amp; "_" &amp; $A30,Data!$D$2:$D$4240,0),MATCH(INDEX(Lists!$J$1:$J$96,MATCH(VLOOKUP($O$7,Lists!$K$1:$L$5,2,FALSE)&amp;$O$10,Lists!$G$1:$G$96&amp;Lists!$H$1:$H$96,0)),Data!$E$1:$CV$1,0))/(0.01*Lists!AN$2)^Lists!$W$2/(0.01*Lists!AN$3)^Lists!$W$3,"-")</f>
        <v>1311.8652903767199</v>
      </c>
      <c r="Q30" s="36">
        <f t="array" ref="Q30">IFERROR(INDEX(Data!$E$2:$CV$4240,MATCH(VLOOKUP($O$4,Lists!$M$1:$N$9,2,FALSE) &amp; "_" &amp; Q$12 &amp; "_" &amp; $A30,Data!$D$2:$D$4240,0),MATCH(INDEX(Lists!$J$1:$J$96,MATCH(VLOOKUP($O$7,Lists!$K$1:$L$5,2,FALSE)&amp;$O$10,Lists!$G$1:$G$96&amp;Lists!$H$1:$H$96,0)),Data!$E$1:$CV$1,0))/(0.01*Lists!AO$2)^Lists!$W$2/(0.01*Lists!AO$3)^Lists!$W$3,"-")</f>
        <v>1699.4787633922101</v>
      </c>
      <c r="R30" s="36">
        <f t="array" ref="R30">IFERROR(INDEX(Data!$E$2:$CV$4240,MATCH(VLOOKUP($O$4,Lists!$M$1:$N$9,2,FALSE) &amp; "_" &amp; R$12 &amp; "_" &amp; $A30,Data!$D$2:$D$4240,0),MATCH(INDEX(Lists!$J$1:$J$96,MATCH(VLOOKUP($O$7,Lists!$K$1:$L$5,2,FALSE)&amp;$O$10,Lists!$G$1:$G$96&amp;Lists!$H$1:$H$96,0)),Data!$E$1:$CV$1,0))/(0.01*Lists!AP$2)^Lists!$W$2/(0.01*Lists!AP$3)^Lists!$W$3,"-")</f>
        <v>1885.9769226236799</v>
      </c>
      <c r="S30" s="36">
        <f t="array" ref="S30">IFERROR(INDEX(Data!$E$2:$CV$4240,MATCH(VLOOKUP($O$4,Lists!$M$1:$N$9,2,FALSE) &amp; "_" &amp; S$12 &amp; "_" &amp; $A30,Data!$D$2:$D$4240,0),MATCH(INDEX(Lists!$J$1:$J$96,MATCH(VLOOKUP($O$7,Lists!$K$1:$L$5,2,FALSE)&amp;$O$10,Lists!$G$1:$G$96&amp;Lists!$H$1:$H$96,0)),Data!$E$1:$CV$1,0))/(0.01*Lists!AQ$2)^Lists!$W$2/(0.01*Lists!AQ$3)^Lists!$W$3,"-")</f>
        <v>1528.0340232603101</v>
      </c>
      <c r="T30" s="36">
        <f t="array" ref="T30">IFERROR(INDEX(Data!$E$2:$CV$4240,MATCH(VLOOKUP($O$4,Lists!$M$1:$N$9,2,FALSE) &amp; "_" &amp; T$12 &amp; "_" &amp; $A30,Data!$D$2:$D$4240,0),MATCH(INDEX(Lists!$J$1:$J$96,MATCH(VLOOKUP($O$7,Lists!$K$1:$L$5,2,FALSE)&amp;$O$10,Lists!$G$1:$G$96&amp;Lists!$H$1:$H$96,0)),Data!$E$1:$CV$1,0))/(0.01*Lists!AR$2)^Lists!$W$2/(0.01*Lists!AR$3)^Lists!$W$3,"-")</f>
        <v>1499.6881181160099</v>
      </c>
      <c r="U30" s="36">
        <f t="array" ref="U30">IFERROR(INDEX(Data!$E$2:$CV$4240,MATCH(VLOOKUP($O$4,Lists!$M$1:$N$9,2,FALSE) &amp; "_" &amp; U$12 &amp; "_" &amp; $A30,Data!$D$2:$D$4240,0),MATCH(INDEX(Lists!$J$1:$J$96,MATCH(VLOOKUP($O$7,Lists!$K$1:$L$5,2,FALSE)&amp;$O$10,Lists!$G$1:$G$96&amp;Lists!$H$1:$H$96,0)),Data!$E$1:$CV$1,0))/(0.01*Lists!AS$2)^Lists!$W$2/(0.01*Lists!AS$3)^Lists!$W$3,"-")</f>
        <v>1587.8847431674401</v>
      </c>
      <c r="V30" s="36">
        <f t="array" ref="V30">IFERROR(INDEX(Data!$E$2:$CV$4240,MATCH(VLOOKUP($O$4,Lists!$M$1:$N$9,2,FALSE) &amp; "_" &amp; V$12 &amp; "_" &amp; $A30,Data!$D$2:$D$4240,0),MATCH(INDEX(Lists!$J$1:$J$96,MATCH(VLOOKUP($O$7,Lists!$K$1:$L$5,2,FALSE)&amp;$O$10,Lists!$G$1:$G$96&amp;Lists!$H$1:$H$96,0)),Data!$E$1:$CV$1,0))/(0.01*Lists!AT$2)^Lists!$W$2/(0.01*Lists!AT$3)^Lists!$W$3,"-")</f>
        <v>1681.3327546575999</v>
      </c>
      <c r="W30" s="36">
        <f t="array" ref="W30">IFERROR(INDEX(Data!$E$2:$CV$4240,MATCH(VLOOKUP($O$4,Lists!$M$1:$N$9,2,FALSE) &amp; "_" &amp; W$12 &amp; "_" &amp; $A30,Data!$D$2:$D$4240,0),MATCH(INDEX(Lists!$J$1:$J$96,MATCH(VLOOKUP($O$7,Lists!$K$1:$L$5,2,FALSE)&amp;$O$10,Lists!$G$1:$G$96&amp;Lists!$H$1:$H$96,0)),Data!$E$1:$CV$1,0))/(0.01*Lists!AU$2)^Lists!$W$2/(0.01*Lists!AU$3)^Lists!$W$3,"-")</f>
        <v>1891.94420887058</v>
      </c>
      <c r="X30" s="36" t="str">
        <f t="array" ref="X30">IFERROR(INDEX(Data!$E$2:$CV$4240,MATCH(VLOOKUP($O$4,Lists!$M$1:$N$9,2,FALSE) &amp; "_" &amp; X$12 &amp; "_" &amp; $A30,Data!$D$2:$D$4240,0),MATCH(INDEX(Lists!$J$1:$J$96,MATCH(VLOOKUP($O$7,Lists!$K$1:$L$5,2,FALSE)&amp;$O$10,Lists!$G$1:$G$96&amp;Lists!$H$1:$H$96,0)),Data!$E$1:$CV$1,0))/(0.01*Lists!AV$2)^Lists!$W$2/(0.01*Lists!AV$3)^Lists!$W$3,"-")</f>
        <v>-</v>
      </c>
      <c r="Y30" s="23"/>
      <c r="Z30" s="37">
        <f t="shared" si="1"/>
        <v>2.2241359381162336</v>
      </c>
      <c r="AA30" s="37">
        <f t="shared" si="2"/>
        <v>1.8121347040254361</v>
      </c>
      <c r="AB30" s="37">
        <f t="shared" si="3"/>
        <v>2.1308382901182119</v>
      </c>
      <c r="AC30" s="37">
        <f t="shared" si="4"/>
        <v>2.1213877377754113</v>
      </c>
      <c r="AD30" s="37">
        <f t="shared" si="5"/>
        <v>2.0251108501596651</v>
      </c>
      <c r="AE30" s="37">
        <f t="shared" si="6"/>
        <v>1.9725329050555809</v>
      </c>
      <c r="AF30" s="37">
        <f t="shared" si="7"/>
        <v>1.9754339506679504</v>
      </c>
      <c r="AG30" s="37">
        <f t="shared" si="8"/>
        <v>1.9603729926551881</v>
      </c>
      <c r="AH30" s="37">
        <f t="shared" si="9"/>
        <v>1.9938163616236264</v>
      </c>
      <c r="AI30" s="37" t="str">
        <f t="shared" si="10"/>
        <v>-</v>
      </c>
    </row>
    <row r="31" spans="1:37" x14ac:dyDescent="0.2">
      <c r="A31" s="30" t="str">
        <v>C30</v>
      </c>
      <c r="B31" s="31" t="str">
        <v>Annan transportmedelsindustri</v>
      </c>
      <c r="C31" s="6" t="s">
        <v>178</v>
      </c>
      <c r="D31" s="36">
        <f t="array" ref="D31">IFERROR(
        INDEX(
                Data!$E$2:$CV$4240,
                MATCH(
                        VLOOKUP($D$4,Lists!$M$1:$N$9,2,FALSE) &amp; "_" &amp; D$12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1028.0451869630101</v>
      </c>
      <c r="E31" s="36">
        <f t="array" ref="E31">IFERROR(
        INDEX(
                Data!$E$2:$CV$4240,
                MATCH(
                        VLOOKUP($D$4,Lists!$M$1:$N$9,2,FALSE) &amp; "_" &amp; E$12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548.90734508284197</v>
      </c>
      <c r="F31" s="36">
        <f t="array" ref="F31">IFERROR(
        INDEX(
                Data!$E$2:$CV$4240,
                MATCH(
                        VLOOKUP($D$4,Lists!$M$1:$N$9,2,FALSE) &amp; "_" &amp; F$12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527.61659857497204</v>
      </c>
      <c r="G31" s="36">
        <f t="array" ref="G31">IFERROR(
        INDEX(
                Data!$E$2:$CV$4240,
                MATCH(
                        VLOOKUP($D$4,Lists!$M$1:$N$9,2,FALSE) &amp; "_" &amp; G$12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636.72224205979296</v>
      </c>
      <c r="H31" s="36">
        <f t="array" ref="H31">IFERROR(
        INDEX(
                Data!$E$2:$CV$4240,
                MATCH(
                        VLOOKUP($D$4,Lists!$M$1:$N$9,2,FALSE) &amp; "_" &amp; H$12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606.99031465108305</v>
      </c>
      <c r="I31" s="36">
        <f t="array" ref="I31">IFERROR(
        INDEX(
                Data!$E$2:$CV$4240,
                MATCH(
                        VLOOKUP($D$4,Lists!$M$1:$N$9,2,FALSE) &amp; "_" &amp; I$12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864.08883153820796</v>
      </c>
      <c r="J31" s="36">
        <f t="array" ref="J31">IFERROR(
        INDEX(
                Data!$E$2:$CV$4240,
                MATCH(
                        VLOOKUP($D$4,Lists!$M$1:$N$9,2,FALSE) &amp; "_" &amp; J$12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493.46785142298302</v>
      </c>
      <c r="K31" s="36">
        <f t="array" ref="K31">IFERROR(
        INDEX(
                Data!$E$2:$CV$4240,
                MATCH(
                        VLOOKUP($D$4,Lists!$M$1:$N$9,2,FALSE) &amp; "_" &amp; K$12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479.92496709601897</v>
      </c>
      <c r="L31" s="36">
        <f t="array" ref="L31">IFERROR(
        INDEX(
                Data!$E$2:$CV$4240,
                MATCH(
                        VLOOKUP($D$4,Lists!$M$1:$N$9,2,FALSE) &amp; "_" &amp; L$12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498.70497453207599</v>
      </c>
      <c r="M31" s="36" t="str">
        <f t="array" ref="M31">IFERROR(
        INDEX(
                Data!$E$2:$CV$4240,
                MATCH(
                        VLOOKUP($D$4,Lists!$M$1:$N$9,2,FALSE) &amp; "_" &amp; M$12 &amp; "_" &amp; $A31,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1" s="23"/>
      <c r="O31" s="36">
        <f t="array" ref="O31">IFERROR(INDEX(Data!$E$2:$CV$4240,MATCH(VLOOKUP($O$4,Lists!$M$1:$N$9,2,FALSE) &amp; "_" &amp; O$12 &amp; "_" &amp; $A31,Data!$D$2:$D$4240,0),MATCH(INDEX(Lists!$J$1:$J$96,MATCH(VLOOKUP($O$7,Lists!$K$1:$L$5,2,FALSE)&amp;$O$10,Lists!$G$1:$G$96&amp;Lists!$H$1:$H$96,0)),Data!$E$1:$CV$1,0))/(0.01*Lists!AM$2)^Lists!$W$2/(0.01*Lists!AM$3)^Lists!$W$3,"-")</f>
        <v>307.62683222624298</v>
      </c>
      <c r="P31" s="36">
        <f t="array" ref="P31">IFERROR(INDEX(Data!$E$2:$CV$4240,MATCH(VLOOKUP($O$4,Lists!$M$1:$N$9,2,FALSE) &amp; "_" &amp; P$12 &amp; "_" &amp; $A31,Data!$D$2:$D$4240,0),MATCH(INDEX(Lists!$J$1:$J$96,MATCH(VLOOKUP($O$7,Lists!$K$1:$L$5,2,FALSE)&amp;$O$10,Lists!$G$1:$G$96&amp;Lists!$H$1:$H$96,0)),Data!$E$1:$CV$1,0))/(0.01*Lists!AN$2)^Lists!$W$2/(0.01*Lists!AN$3)^Lists!$W$3,"-")</f>
        <v>170.36349993328801</v>
      </c>
      <c r="Q31" s="36">
        <f t="array" ref="Q31">IFERROR(INDEX(Data!$E$2:$CV$4240,MATCH(VLOOKUP($O$4,Lists!$M$1:$N$9,2,FALSE) &amp; "_" &amp; Q$12 &amp; "_" &amp; $A31,Data!$D$2:$D$4240,0),MATCH(INDEX(Lists!$J$1:$J$96,MATCH(VLOOKUP($O$7,Lists!$K$1:$L$5,2,FALSE)&amp;$O$10,Lists!$G$1:$G$96&amp;Lists!$H$1:$H$96,0)),Data!$E$1:$CV$1,0))/(0.01*Lists!AO$2)^Lists!$W$2/(0.01*Lists!AO$3)^Lists!$W$3,"-")</f>
        <v>153.70733389533001</v>
      </c>
      <c r="R31" s="36">
        <f t="array" ref="R31">IFERROR(INDEX(Data!$E$2:$CV$4240,MATCH(VLOOKUP($O$4,Lists!$M$1:$N$9,2,FALSE) &amp; "_" &amp; R$12 &amp; "_" &amp; $A31,Data!$D$2:$D$4240,0),MATCH(INDEX(Lists!$J$1:$J$96,MATCH(VLOOKUP($O$7,Lists!$K$1:$L$5,2,FALSE)&amp;$O$10,Lists!$G$1:$G$96&amp;Lists!$H$1:$H$96,0)),Data!$E$1:$CV$1,0))/(0.01*Lists!AP$2)^Lists!$W$2/(0.01*Lists!AP$3)^Lists!$W$3,"-")</f>
        <v>170.687851984622</v>
      </c>
      <c r="S31" s="36">
        <f t="array" ref="S31">IFERROR(INDEX(Data!$E$2:$CV$4240,MATCH(VLOOKUP($O$4,Lists!$M$1:$N$9,2,FALSE) &amp; "_" &amp; S$12 &amp; "_" &amp; $A31,Data!$D$2:$D$4240,0),MATCH(INDEX(Lists!$J$1:$J$96,MATCH(VLOOKUP($O$7,Lists!$K$1:$L$5,2,FALSE)&amp;$O$10,Lists!$G$1:$G$96&amp;Lists!$H$1:$H$96,0)),Data!$E$1:$CV$1,0))/(0.01*Lists!AQ$2)^Lists!$W$2/(0.01*Lists!AQ$3)^Lists!$W$3,"-")</f>
        <v>131.11817717006801</v>
      </c>
      <c r="T31" s="36">
        <f t="array" ref="T31">IFERROR(INDEX(Data!$E$2:$CV$4240,MATCH(VLOOKUP($O$4,Lists!$M$1:$N$9,2,FALSE) &amp; "_" &amp; T$12 &amp; "_" &amp; $A31,Data!$D$2:$D$4240,0),MATCH(INDEX(Lists!$J$1:$J$96,MATCH(VLOOKUP($O$7,Lists!$K$1:$L$5,2,FALSE)&amp;$O$10,Lists!$G$1:$G$96&amp;Lists!$H$1:$H$96,0)),Data!$E$1:$CV$1,0))/(0.01*Lists!AR$2)^Lists!$W$2/(0.01*Lists!AR$3)^Lists!$W$3,"-")</f>
        <v>213.04140520459001</v>
      </c>
      <c r="U31" s="36">
        <f t="array" ref="U31">IFERROR(INDEX(Data!$E$2:$CV$4240,MATCH(VLOOKUP($O$4,Lists!$M$1:$N$9,2,FALSE) &amp; "_" &amp; U$12 &amp; "_" &amp; $A31,Data!$D$2:$D$4240,0),MATCH(INDEX(Lists!$J$1:$J$96,MATCH(VLOOKUP($O$7,Lists!$K$1:$L$5,2,FALSE)&amp;$O$10,Lists!$G$1:$G$96&amp;Lists!$H$1:$H$96,0)),Data!$E$1:$CV$1,0))/(0.01*Lists!AS$2)^Lists!$W$2/(0.01*Lists!AS$3)^Lists!$W$3,"-")</f>
        <v>112.59472848266</v>
      </c>
      <c r="V31" s="36">
        <f t="array" ref="V31">IFERROR(INDEX(Data!$E$2:$CV$4240,MATCH(VLOOKUP($O$4,Lists!$M$1:$N$9,2,FALSE) &amp; "_" &amp; V$12 &amp; "_" &amp; $A31,Data!$D$2:$D$4240,0),MATCH(INDEX(Lists!$J$1:$J$96,MATCH(VLOOKUP($O$7,Lists!$K$1:$L$5,2,FALSE)&amp;$O$10,Lists!$G$1:$G$96&amp;Lists!$H$1:$H$96,0)),Data!$E$1:$CV$1,0))/(0.01*Lists!AT$2)^Lists!$W$2/(0.01*Lists!AT$3)^Lists!$W$3,"-")</f>
        <v>107.380053708639</v>
      </c>
      <c r="W31" s="36">
        <f t="array" ref="W31">IFERROR(INDEX(Data!$E$2:$CV$4240,MATCH(VLOOKUP($O$4,Lists!$M$1:$N$9,2,FALSE) &amp; "_" &amp; W$12 &amp; "_" &amp; $A31,Data!$D$2:$D$4240,0),MATCH(INDEX(Lists!$J$1:$J$96,MATCH(VLOOKUP($O$7,Lists!$K$1:$L$5,2,FALSE)&amp;$O$10,Lists!$G$1:$G$96&amp;Lists!$H$1:$H$96,0)),Data!$E$1:$CV$1,0))/(0.01*Lists!AU$2)^Lists!$W$2/(0.01*Lists!AU$3)^Lists!$W$3,"-")</f>
        <v>136.348334086146</v>
      </c>
      <c r="X31" s="36" t="str">
        <f t="array" ref="X31">IFERROR(INDEX(Data!$E$2:$CV$4240,MATCH(VLOOKUP($O$4,Lists!$M$1:$N$9,2,FALSE) &amp; "_" &amp; X$12 &amp; "_" &amp; $A31,Data!$D$2:$D$4240,0),MATCH(INDEX(Lists!$J$1:$J$96,MATCH(VLOOKUP($O$7,Lists!$K$1:$L$5,2,FALSE)&amp;$O$10,Lists!$G$1:$G$96&amp;Lists!$H$1:$H$96,0)),Data!$E$1:$CV$1,0))/(0.01*Lists!AV$2)^Lists!$W$2/(0.01*Lists!AV$3)^Lists!$W$3,"-")</f>
        <v>-</v>
      </c>
      <c r="Y31" s="23"/>
      <c r="Z31" s="37">
        <f t="shared" si="1"/>
        <v>3.3418579891852156</v>
      </c>
      <c r="AA31" s="37">
        <f t="shared" si="2"/>
        <v>3.2219773912709382</v>
      </c>
      <c r="AB31" s="37">
        <f t="shared" si="3"/>
        <v>3.4326052323193816</v>
      </c>
      <c r="AC31" s="37">
        <f t="shared" si="4"/>
        <v>3.730331330885563</v>
      </c>
      <c r="AD31" s="37">
        <f t="shared" si="5"/>
        <v>4.6293376536479824</v>
      </c>
      <c r="AE31" s="37">
        <f t="shared" si="6"/>
        <v>4.0559666357269739</v>
      </c>
      <c r="AF31" s="37">
        <f t="shared" si="7"/>
        <v>4.382690540427733</v>
      </c>
      <c r="AG31" s="37">
        <f t="shared" si="8"/>
        <v>4.4694051690291507</v>
      </c>
      <c r="AH31" s="37">
        <f t="shared" si="9"/>
        <v>3.6575802548272436</v>
      </c>
      <c r="AI31" s="37" t="str">
        <f t="shared" si="10"/>
        <v>-</v>
      </c>
    </row>
    <row r="32" spans="1:37" x14ac:dyDescent="0.2">
      <c r="A32" s="30" t="str">
        <v>C31-C32</v>
      </c>
      <c r="B32" s="31" t="str">
        <v>Tillverkning av möbler och annan tillverkning</v>
      </c>
      <c r="C32" s="6" t="s">
        <v>178</v>
      </c>
      <c r="D32" s="36">
        <f t="array" ref="D32">IFERROR(
        INDEX(
                Data!$E$2:$CV$4240,
                MATCH(
                        VLOOKUP($D$4,Lists!$M$1:$N$9,2,FALSE) &amp; "_" &amp; D$12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3777.3832841556</v>
      </c>
      <c r="E32" s="36">
        <f t="array" ref="E32">IFERROR(
        INDEX(
                Data!$E$2:$CV$4240,
                MATCH(
                        VLOOKUP($D$4,Lists!$M$1:$N$9,2,FALSE) &amp; "_" &amp; E$12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3094.6521516882099</v>
      </c>
      <c r="F32" s="36">
        <f t="array" ref="F32">IFERROR(
        INDEX(
                Data!$E$2:$CV$4240,
                MATCH(
                        VLOOKUP($D$4,Lists!$M$1:$N$9,2,FALSE) &amp; "_" &amp; F$12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3361.8903413174799</v>
      </c>
      <c r="G32" s="36">
        <f t="array" ref="G32">IFERROR(
        INDEX(
                Data!$E$2:$CV$4240,
                MATCH(
                        VLOOKUP($D$4,Lists!$M$1:$N$9,2,FALSE) &amp; "_" &amp; G$12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3432.6863506053601</v>
      </c>
      <c r="H32" s="36">
        <f t="array" ref="H32">IFERROR(
        INDEX(
                Data!$E$2:$CV$4240,
                MATCH(
                        VLOOKUP($D$4,Lists!$M$1:$N$9,2,FALSE) &amp; "_" &amp; H$12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2393.8079299248602</v>
      </c>
      <c r="I32" s="36">
        <f t="array" ref="I32">IFERROR(
        INDEX(
                Data!$E$2:$CV$4240,
                MATCH(
                        VLOOKUP($D$4,Lists!$M$1:$N$9,2,FALSE) &amp; "_" &amp; I$12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2268.9732823988402</v>
      </c>
      <c r="J32" s="36">
        <f t="array" ref="J32">IFERROR(
        INDEX(
                Data!$E$2:$CV$4240,
                MATCH(
                        VLOOKUP($D$4,Lists!$M$1:$N$9,2,FALSE) &amp; "_" &amp; J$12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2132.9555615020899</v>
      </c>
      <c r="K32" s="36">
        <f t="array" ref="K32">IFERROR(
        INDEX(
                Data!$E$2:$CV$4240,
                MATCH(
                        VLOOKUP($D$4,Lists!$M$1:$N$9,2,FALSE) &amp; "_" &amp; K$12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2522.6470153945602</v>
      </c>
      <c r="L32" s="36">
        <f t="array" ref="L32">IFERROR(
        INDEX(
                Data!$E$2:$CV$4240,
                MATCH(
                        VLOOKUP($D$4,Lists!$M$1:$N$9,2,FALSE) &amp; "_" &amp; L$12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2735.2339512352501</v>
      </c>
      <c r="M32" s="36" t="str">
        <f t="array" ref="M32">IFERROR(
        INDEX(
                Data!$E$2:$CV$4240,
                MATCH(
                        VLOOKUP($D$4,Lists!$M$1:$N$9,2,FALSE) &amp; "_" &amp; M$12 &amp; "_" &amp; $A32,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2" s="23"/>
      <c r="O32" s="36">
        <f t="array" ref="O32">IFERROR(INDEX(Data!$E$2:$CV$4240,MATCH(VLOOKUP($O$4,Lists!$M$1:$N$9,2,FALSE) &amp; "_" &amp; O$12 &amp; "_" &amp; $A32,Data!$D$2:$D$4240,0),MATCH(INDEX(Lists!$J$1:$J$96,MATCH(VLOOKUP($O$7,Lists!$K$1:$L$5,2,FALSE)&amp;$O$10,Lists!$G$1:$G$96&amp;Lists!$H$1:$H$96,0)),Data!$E$1:$CV$1,0))/(0.01*Lists!AM$2)^Lists!$W$2/(0.01*Lists!AM$3)^Lists!$W$3,"-")</f>
        <v>2072.7710149480799</v>
      </c>
      <c r="P32" s="36">
        <f t="array" ref="P32">IFERROR(INDEX(Data!$E$2:$CV$4240,MATCH(VLOOKUP($O$4,Lists!$M$1:$N$9,2,FALSE) &amp; "_" &amp; P$12 &amp; "_" &amp; $A32,Data!$D$2:$D$4240,0),MATCH(INDEX(Lists!$J$1:$J$96,MATCH(VLOOKUP($O$7,Lists!$K$1:$L$5,2,FALSE)&amp;$O$10,Lists!$G$1:$G$96&amp;Lists!$H$1:$H$96,0)),Data!$E$1:$CV$1,0))/(0.01*Lists!AN$2)^Lists!$W$2/(0.01*Lists!AN$3)^Lists!$W$3,"-")</f>
        <v>1611.1264272874901</v>
      </c>
      <c r="Q32" s="36">
        <f t="array" ref="Q32">IFERROR(INDEX(Data!$E$2:$CV$4240,MATCH(VLOOKUP($O$4,Lists!$M$1:$N$9,2,FALSE) &amp; "_" &amp; Q$12 &amp; "_" &amp; $A32,Data!$D$2:$D$4240,0),MATCH(INDEX(Lists!$J$1:$J$96,MATCH(VLOOKUP($O$7,Lists!$K$1:$L$5,2,FALSE)&amp;$O$10,Lists!$G$1:$G$96&amp;Lists!$H$1:$H$96,0)),Data!$E$1:$CV$1,0))/(0.01*Lists!AO$2)^Lists!$W$2/(0.01*Lists!AO$3)^Lists!$W$3,"-")</f>
        <v>1705.6444015002901</v>
      </c>
      <c r="R32" s="36">
        <f t="array" ref="R32">IFERROR(INDEX(Data!$E$2:$CV$4240,MATCH(VLOOKUP($O$4,Lists!$M$1:$N$9,2,FALSE) &amp; "_" &amp; R$12 &amp; "_" &amp; $A32,Data!$D$2:$D$4240,0),MATCH(INDEX(Lists!$J$1:$J$96,MATCH(VLOOKUP($O$7,Lists!$K$1:$L$5,2,FALSE)&amp;$O$10,Lists!$G$1:$G$96&amp;Lists!$H$1:$H$96,0)),Data!$E$1:$CV$1,0))/(0.01*Lists!AP$2)^Lists!$W$2/(0.01*Lists!AP$3)^Lists!$W$3,"-")</f>
        <v>1648.1039288898201</v>
      </c>
      <c r="S32" s="36">
        <f t="array" ref="S32">IFERROR(INDEX(Data!$E$2:$CV$4240,MATCH(VLOOKUP($O$4,Lists!$M$1:$N$9,2,FALSE) &amp; "_" &amp; S$12 &amp; "_" &amp; $A32,Data!$D$2:$D$4240,0),MATCH(INDEX(Lists!$J$1:$J$96,MATCH(VLOOKUP($O$7,Lists!$K$1:$L$5,2,FALSE)&amp;$O$10,Lists!$G$1:$G$96&amp;Lists!$H$1:$H$96,0)),Data!$E$1:$CV$1,0))/(0.01*Lists!AQ$2)^Lists!$W$2/(0.01*Lists!AQ$3)^Lists!$W$3,"-")</f>
        <v>1149.1536926051799</v>
      </c>
      <c r="T32" s="36">
        <f t="array" ref="T32">IFERROR(INDEX(Data!$E$2:$CV$4240,MATCH(VLOOKUP($O$4,Lists!$M$1:$N$9,2,FALSE) &amp; "_" &amp; T$12 &amp; "_" &amp; $A32,Data!$D$2:$D$4240,0),MATCH(INDEX(Lists!$J$1:$J$96,MATCH(VLOOKUP($O$7,Lists!$K$1:$L$5,2,FALSE)&amp;$O$10,Lists!$G$1:$G$96&amp;Lists!$H$1:$H$96,0)),Data!$E$1:$CV$1,0))/(0.01*Lists!AR$2)^Lists!$W$2/(0.01*Lists!AR$3)^Lists!$W$3,"-")</f>
        <v>1142.7435252186799</v>
      </c>
      <c r="U32" s="36">
        <f t="array" ref="U32">IFERROR(INDEX(Data!$E$2:$CV$4240,MATCH(VLOOKUP($O$4,Lists!$M$1:$N$9,2,FALSE) &amp; "_" &amp; U$12 &amp; "_" &amp; $A32,Data!$D$2:$D$4240,0),MATCH(INDEX(Lists!$J$1:$J$96,MATCH(VLOOKUP($O$7,Lists!$K$1:$L$5,2,FALSE)&amp;$O$10,Lists!$G$1:$G$96&amp;Lists!$H$1:$H$96,0)),Data!$E$1:$CV$1,0))/(0.01*Lists!AS$2)^Lists!$W$2/(0.01*Lists!AS$3)^Lists!$W$3,"-")</f>
        <v>1068.5625956650899</v>
      </c>
      <c r="V32" s="36">
        <f t="array" ref="V32">IFERROR(INDEX(Data!$E$2:$CV$4240,MATCH(VLOOKUP($O$4,Lists!$M$1:$N$9,2,FALSE) &amp; "_" &amp; V$12 &amp; "_" &amp; $A32,Data!$D$2:$D$4240,0),MATCH(INDEX(Lists!$J$1:$J$96,MATCH(VLOOKUP($O$7,Lists!$K$1:$L$5,2,FALSE)&amp;$O$10,Lists!$G$1:$G$96&amp;Lists!$H$1:$H$96,0)),Data!$E$1:$CV$1,0))/(0.01*Lists!AT$2)^Lists!$W$2/(0.01*Lists!AT$3)^Lists!$W$3,"-")</f>
        <v>1274.3672364823699</v>
      </c>
      <c r="W32" s="36">
        <f t="array" ref="W32">IFERROR(INDEX(Data!$E$2:$CV$4240,MATCH(VLOOKUP($O$4,Lists!$M$1:$N$9,2,FALSE) &amp; "_" &amp; W$12 &amp; "_" &amp; $A32,Data!$D$2:$D$4240,0),MATCH(INDEX(Lists!$J$1:$J$96,MATCH(VLOOKUP($O$7,Lists!$K$1:$L$5,2,FALSE)&amp;$O$10,Lists!$G$1:$G$96&amp;Lists!$H$1:$H$96,0)),Data!$E$1:$CV$1,0))/(0.01*Lists!AU$2)^Lists!$W$2/(0.01*Lists!AU$3)^Lists!$W$3,"-")</f>
        <v>1398.7563307164501</v>
      </c>
      <c r="X32" s="36" t="str">
        <f t="array" ref="X32">IFERROR(INDEX(Data!$E$2:$CV$4240,MATCH(VLOOKUP($O$4,Lists!$M$1:$N$9,2,FALSE) &amp; "_" &amp; X$12 &amp; "_" &amp; $A32,Data!$D$2:$D$4240,0),MATCH(INDEX(Lists!$J$1:$J$96,MATCH(VLOOKUP($O$7,Lists!$K$1:$L$5,2,FALSE)&amp;$O$10,Lists!$G$1:$G$96&amp;Lists!$H$1:$H$96,0)),Data!$E$1:$CV$1,0))/(0.01*Lists!AV$2)^Lists!$W$2/(0.01*Lists!AV$3)^Lists!$W$3,"-")</f>
        <v>-</v>
      </c>
      <c r="Y32" s="23"/>
      <c r="Z32" s="37">
        <f t="shared" si="1"/>
        <v>1.8223833008636596</v>
      </c>
      <c r="AA32" s="37">
        <f t="shared" si="2"/>
        <v>1.9208003166445478</v>
      </c>
      <c r="AB32" s="37">
        <f t="shared" si="3"/>
        <v>1.9710382412420495</v>
      </c>
      <c r="AC32" s="37">
        <f t="shared" si="4"/>
        <v>2.0828093971705131</v>
      </c>
      <c r="AD32" s="37">
        <f t="shared" si="5"/>
        <v>2.0831051105949081</v>
      </c>
      <c r="AE32" s="37">
        <f t="shared" si="6"/>
        <v>1.9855490163154856</v>
      </c>
      <c r="AF32" s="37">
        <f t="shared" si="7"/>
        <v>1.9960979077454095</v>
      </c>
      <c r="AG32" s="37">
        <f t="shared" si="8"/>
        <v>1.9795290895564857</v>
      </c>
      <c r="AH32" s="37">
        <f t="shared" si="9"/>
        <v>1.9554756544581637</v>
      </c>
      <c r="AI32" s="37" t="str">
        <f t="shared" si="10"/>
        <v>-</v>
      </c>
      <c r="AK32" s="20"/>
    </row>
    <row r="33" spans="1:47" x14ac:dyDescent="0.2">
      <c r="A33" s="30" t="str">
        <v>C33</v>
      </c>
      <c r="B33" s="31" t="str">
        <v>Reparationsverkstäder och installationsföretag för maskiner och apparater</v>
      </c>
      <c r="C33" s="6" t="s">
        <v>178</v>
      </c>
      <c r="D33" s="36">
        <f t="array" ref="D33">IFERROR(
        INDEX(
                Data!$E$2:$CV$4240,
                MATCH(
                        VLOOKUP($D$4,Lists!$M$1:$N$9,2,FALSE) &amp; "_" &amp; D$12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188.34660611908399</v>
      </c>
      <c r="E33" s="36">
        <f t="array" ref="E33">IFERROR(
        INDEX(
                Data!$E$2:$CV$4240,
                MATCH(
                        VLOOKUP($D$4,Lists!$M$1:$N$9,2,FALSE) &amp; "_" &amp; E$12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149.82035809872201</v>
      </c>
      <c r="F33" s="36">
        <f t="array" ref="F33">IFERROR(
        INDEX(
                Data!$E$2:$CV$4240,
                MATCH(
                        VLOOKUP($D$4,Lists!$M$1:$N$9,2,FALSE) &amp; "_" &amp; F$12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156.86182297072</v>
      </c>
      <c r="G33" s="36">
        <f t="array" ref="G33">IFERROR(
        INDEX(
                Data!$E$2:$CV$4240,
                MATCH(
                        VLOOKUP($D$4,Lists!$M$1:$N$9,2,FALSE) &amp; "_" &amp; G$12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72.944673874806995</v>
      </c>
      <c r="H33" s="36">
        <f t="array" ref="H33">IFERROR(
        INDEX(
                Data!$E$2:$CV$4240,
                MATCH(
                        VLOOKUP($D$4,Lists!$M$1:$N$9,2,FALSE) &amp; "_" &amp; H$12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72.242038198195004</v>
      </c>
      <c r="I33" s="36">
        <f t="array" ref="I33">IFERROR(
        INDEX(
                Data!$E$2:$CV$4240,
                MATCH(
                        VLOOKUP($D$4,Lists!$M$1:$N$9,2,FALSE) &amp; "_" &amp; I$12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88.664879056205905</v>
      </c>
      <c r="J33" s="36">
        <f t="array" ref="J33">IFERROR(
        INDEX(
                Data!$E$2:$CV$4240,
                MATCH(
                        VLOOKUP($D$4,Lists!$M$1:$N$9,2,FALSE) &amp; "_" &amp; J$12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72.592847914968004</v>
      </c>
      <c r="K33" s="36">
        <f t="array" ref="K33">IFERROR(
        INDEX(
                Data!$E$2:$CV$4240,
                MATCH(
                        VLOOKUP($D$4,Lists!$M$1:$N$9,2,FALSE) &amp; "_" &amp; K$12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66.020893763144102</v>
      </c>
      <c r="L33" s="36">
        <f t="array" ref="L33">IFERROR(
        INDEX(
                Data!$E$2:$CV$4240,
                MATCH(
                        VLOOKUP($D$4,Lists!$M$1:$N$9,2,FALSE) &amp; "_" &amp; L$12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92.932409114737098</v>
      </c>
      <c r="M33" s="36" t="str">
        <f t="array" ref="M33">IFERROR(
        INDEX(
                Data!$E$2:$CV$4240,
                MATCH(
                        VLOOKUP($D$4,Lists!$M$1:$N$9,2,FALSE) &amp; "_" &amp; M$12 &amp; "_" &amp; $A33,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3" s="23"/>
      <c r="O33" s="36">
        <f t="array" ref="O33">IFERROR(INDEX(Data!$E$2:$CV$4240,MATCH(VLOOKUP($O$4,Lists!$M$1:$N$9,2,FALSE) &amp; "_" &amp; O$12 &amp; "_" &amp; $A33,Data!$D$2:$D$4240,0),MATCH(INDEX(Lists!$J$1:$J$96,MATCH(VLOOKUP($O$7,Lists!$K$1:$L$5,2,FALSE)&amp;$O$10,Lists!$G$1:$G$96&amp;Lists!$H$1:$H$96,0)),Data!$E$1:$CV$1,0))/(0.01*Lists!AM$2)^Lists!$W$2/(0.01*Lists!AM$3)^Lists!$W$3,"-")</f>
        <v>55.199262620636702</v>
      </c>
      <c r="P33" s="36">
        <f t="array" ref="P33">IFERROR(INDEX(Data!$E$2:$CV$4240,MATCH(VLOOKUP($O$4,Lists!$M$1:$N$9,2,FALSE) &amp; "_" &amp; P$12 &amp; "_" &amp; $A33,Data!$D$2:$D$4240,0),MATCH(INDEX(Lists!$J$1:$J$96,MATCH(VLOOKUP($O$7,Lists!$K$1:$L$5,2,FALSE)&amp;$O$10,Lists!$G$1:$G$96&amp;Lists!$H$1:$H$96,0)),Data!$E$1:$CV$1,0))/(0.01*Lists!AN$2)^Lists!$W$2/(0.01*Lists!AN$3)^Lists!$W$3,"-")</f>
        <v>38.415504169990498</v>
      </c>
      <c r="Q33" s="36">
        <f t="array" ref="Q33">IFERROR(INDEX(Data!$E$2:$CV$4240,MATCH(VLOOKUP($O$4,Lists!$M$1:$N$9,2,FALSE) &amp; "_" &amp; Q$12 &amp; "_" &amp; $A33,Data!$D$2:$D$4240,0),MATCH(INDEX(Lists!$J$1:$J$96,MATCH(VLOOKUP($O$7,Lists!$K$1:$L$5,2,FALSE)&amp;$O$10,Lists!$G$1:$G$96&amp;Lists!$H$1:$H$96,0)),Data!$E$1:$CV$1,0))/(0.01*Lists!AO$2)^Lists!$W$2/(0.01*Lists!AO$3)^Lists!$W$3,"-")</f>
        <v>36.506557078073001</v>
      </c>
      <c r="R33" s="36">
        <f t="array" ref="R33">IFERROR(INDEX(Data!$E$2:$CV$4240,MATCH(VLOOKUP($O$4,Lists!$M$1:$N$9,2,FALSE) &amp; "_" &amp; R$12 &amp; "_" &amp; $A33,Data!$D$2:$D$4240,0),MATCH(INDEX(Lists!$J$1:$J$96,MATCH(VLOOKUP($O$7,Lists!$K$1:$L$5,2,FALSE)&amp;$O$10,Lists!$G$1:$G$96&amp;Lists!$H$1:$H$96,0)),Data!$E$1:$CV$1,0))/(0.01*Lists!AP$2)^Lists!$W$2/(0.01*Lists!AP$3)^Lists!$W$3,"-")</f>
        <v>17.726657033513799</v>
      </c>
      <c r="S33" s="36">
        <f t="array" ref="S33">IFERROR(INDEX(Data!$E$2:$CV$4240,MATCH(VLOOKUP($O$4,Lists!$M$1:$N$9,2,FALSE) &amp; "_" &amp; S$12 &amp; "_" &amp; $A33,Data!$D$2:$D$4240,0),MATCH(INDEX(Lists!$J$1:$J$96,MATCH(VLOOKUP($O$7,Lists!$K$1:$L$5,2,FALSE)&amp;$O$10,Lists!$G$1:$G$96&amp;Lists!$H$1:$H$96,0)),Data!$E$1:$CV$1,0))/(0.01*Lists!AQ$2)^Lists!$W$2/(0.01*Lists!AQ$3)^Lists!$W$3,"-")</f>
        <v>19.725981067360198</v>
      </c>
      <c r="T33" s="36">
        <f t="array" ref="T33">IFERROR(INDEX(Data!$E$2:$CV$4240,MATCH(VLOOKUP($O$4,Lists!$M$1:$N$9,2,FALSE) &amp; "_" &amp; T$12 &amp; "_" &amp; $A33,Data!$D$2:$D$4240,0),MATCH(INDEX(Lists!$J$1:$J$96,MATCH(VLOOKUP($O$7,Lists!$K$1:$L$5,2,FALSE)&amp;$O$10,Lists!$G$1:$G$96&amp;Lists!$H$1:$H$96,0)),Data!$E$1:$CV$1,0))/(0.01*Lists!AR$2)^Lists!$W$2/(0.01*Lists!AR$3)^Lists!$W$3,"-")</f>
        <v>22.715252164315</v>
      </c>
      <c r="U33" s="36">
        <f t="array" ref="U33">IFERROR(INDEX(Data!$E$2:$CV$4240,MATCH(VLOOKUP($O$4,Lists!$M$1:$N$9,2,FALSE) &amp; "_" &amp; U$12 &amp; "_" &amp; $A33,Data!$D$2:$D$4240,0),MATCH(INDEX(Lists!$J$1:$J$96,MATCH(VLOOKUP($O$7,Lists!$K$1:$L$5,2,FALSE)&amp;$O$10,Lists!$G$1:$G$96&amp;Lists!$H$1:$H$96,0)),Data!$E$1:$CV$1,0))/(0.01*Lists!AS$2)^Lists!$W$2/(0.01*Lists!AS$3)^Lists!$W$3,"-")</f>
        <v>15.891103404106101</v>
      </c>
      <c r="V33" s="36">
        <f t="array" ref="V33">IFERROR(INDEX(Data!$E$2:$CV$4240,MATCH(VLOOKUP($O$4,Lists!$M$1:$N$9,2,FALSE) &amp; "_" &amp; V$12 &amp; "_" &amp; $A33,Data!$D$2:$D$4240,0),MATCH(INDEX(Lists!$J$1:$J$96,MATCH(VLOOKUP($O$7,Lists!$K$1:$L$5,2,FALSE)&amp;$O$10,Lists!$G$1:$G$96&amp;Lists!$H$1:$H$96,0)),Data!$E$1:$CV$1,0))/(0.01*Lists!AT$2)^Lists!$W$2/(0.01*Lists!AT$3)^Lists!$W$3,"-")</f>
        <v>18.294681225557198</v>
      </c>
      <c r="W33" s="36">
        <f t="array" ref="W33">IFERROR(INDEX(Data!$E$2:$CV$4240,MATCH(VLOOKUP($O$4,Lists!$M$1:$N$9,2,FALSE) &amp; "_" &amp; W$12 &amp; "_" &amp; $A33,Data!$D$2:$D$4240,0),MATCH(INDEX(Lists!$J$1:$J$96,MATCH(VLOOKUP($O$7,Lists!$K$1:$L$5,2,FALSE)&amp;$O$10,Lists!$G$1:$G$96&amp;Lists!$H$1:$H$96,0)),Data!$E$1:$CV$1,0))/(0.01*Lists!AU$2)^Lists!$W$2/(0.01*Lists!AU$3)^Lists!$W$3,"-")</f>
        <v>33.3652275483308</v>
      </c>
      <c r="X33" s="36" t="str">
        <f t="array" ref="X33">IFERROR(INDEX(Data!$E$2:$CV$4240,MATCH(VLOOKUP($O$4,Lists!$M$1:$N$9,2,FALSE) &amp; "_" &amp; X$12 &amp; "_" &amp; $A33,Data!$D$2:$D$4240,0),MATCH(INDEX(Lists!$J$1:$J$96,MATCH(VLOOKUP($O$7,Lists!$K$1:$L$5,2,FALSE)&amp;$O$10,Lists!$G$1:$G$96&amp;Lists!$H$1:$H$96,0)),Data!$E$1:$CV$1,0))/(0.01*Lists!AV$2)^Lists!$W$2/(0.01*Lists!AV$3)^Lists!$W$3,"-")</f>
        <v>-</v>
      </c>
      <c r="Y33" s="23"/>
      <c r="Z33" s="37">
        <f t="shared" si="1"/>
        <v>3.4121217780302202</v>
      </c>
      <c r="AA33" s="37">
        <f t="shared" si="2"/>
        <v>3.8999971843597194</v>
      </c>
      <c r="AB33" s="37">
        <f t="shared" si="3"/>
        <v>4.2968122859478362</v>
      </c>
      <c r="AC33" s="37">
        <f t="shared" si="4"/>
        <v>4.1149706759090954</v>
      </c>
      <c r="AD33" s="37">
        <f t="shared" si="5"/>
        <v>3.6622785934703672</v>
      </c>
      <c r="AE33" s="37">
        <f t="shared" si="6"/>
        <v>3.9033191625975365</v>
      </c>
      <c r="AF33" s="37">
        <f t="shared" si="7"/>
        <v>4.5681439525596907</v>
      </c>
      <c r="AG33" s="37">
        <f t="shared" si="8"/>
        <v>3.6087479715642496</v>
      </c>
      <c r="AH33" s="37">
        <f t="shared" si="9"/>
        <v>2.7853072178249336</v>
      </c>
      <c r="AI33" s="37" t="str">
        <f t="shared" si="10"/>
        <v>-</v>
      </c>
      <c r="AK33" s="23" t="s">
        <v>52</v>
      </c>
      <c r="AL33" s="23">
        <f t="array" ref="AL33:AU33">TRANSPOSE(Ar)</f>
        <v>2008</v>
      </c>
      <c r="AM33" s="23">
        <v>2009</v>
      </c>
      <c r="AN33" s="23">
        <v>2010</v>
      </c>
      <c r="AO33" s="23">
        <v>2011</v>
      </c>
      <c r="AP33" s="23">
        <v>2012</v>
      </c>
      <c r="AQ33" s="23">
        <v>2013</v>
      </c>
      <c r="AR33" s="23">
        <v>2014</v>
      </c>
      <c r="AS33" s="23">
        <v>2015</v>
      </c>
      <c r="AT33" s="23">
        <v>2016</v>
      </c>
      <c r="AU33" s="23">
        <v>2017</v>
      </c>
    </row>
    <row r="34" spans="1:47" x14ac:dyDescent="0.2">
      <c r="A34" s="30" t="str">
        <v>D35</v>
      </c>
      <c r="B34" s="31" t="str">
        <v>El-, gas- och värmeverk</v>
      </c>
      <c r="C34" s="6" t="s">
        <v>178</v>
      </c>
      <c r="D34" s="36">
        <f t="array" ref="D34">IFERROR(
        INDEX(
                Data!$E$2:$CV$4240,
                MATCH(
                        VLOOKUP($D$4,Lists!$M$1:$N$9,2,FALSE) &amp; "_" &amp; D$12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4942.0897451855399</v>
      </c>
      <c r="E34" s="36">
        <f t="array" ref="E34">IFERROR(
        INDEX(
                Data!$E$2:$CV$4240,
                MATCH(
                        VLOOKUP($D$4,Lists!$M$1:$N$9,2,FALSE) &amp; "_" &amp; E$12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4810.65672785268</v>
      </c>
      <c r="F34" s="36">
        <f t="array" ref="F34">IFERROR(
        INDEX(
                Data!$E$2:$CV$4240,
                MATCH(
                        VLOOKUP($D$4,Lists!$M$1:$N$9,2,FALSE) &amp; "_" &amp; F$12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8829.4400880784906</v>
      </c>
      <c r="G34" s="36">
        <f t="array" ref="G34">IFERROR(
        INDEX(
                Data!$E$2:$CV$4240,
                MATCH(
                        VLOOKUP($D$4,Lists!$M$1:$N$9,2,FALSE) &amp; "_" &amp; G$12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6194.7972997368997</v>
      </c>
      <c r="H34" s="36">
        <f t="array" ref="H34">IFERROR(
        INDEX(
                Data!$E$2:$CV$4240,
                MATCH(
                        VLOOKUP($D$4,Lists!$M$1:$N$9,2,FALSE) &amp; "_" &amp; H$12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4241.9981954712302</v>
      </c>
      <c r="I34" s="36">
        <f t="array" ref="I34">IFERROR(
        INDEX(
                Data!$E$2:$CV$4240,
                MATCH(
                        VLOOKUP($D$4,Lists!$M$1:$N$9,2,FALSE) &amp; "_" &amp; I$12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4568.4466584935899</v>
      </c>
      <c r="J34" s="36">
        <f t="array" ref="J34">IFERROR(
        INDEX(
                Data!$E$2:$CV$4240,
                MATCH(
                        VLOOKUP($D$4,Lists!$M$1:$N$9,2,FALSE) &amp; "_" &amp; J$12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3838.8330492079099</v>
      </c>
      <c r="K34" s="36">
        <f t="array" ref="K34">IFERROR(
        INDEX(
                Data!$E$2:$CV$4240,
                MATCH(
                        VLOOKUP($D$4,Lists!$M$1:$N$9,2,FALSE) &amp; "_" &amp; K$12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3628.2238662298801</v>
      </c>
      <c r="L34" s="36">
        <f t="array" ref="L34">IFERROR(
        INDEX(
                Data!$E$2:$CV$4240,
                MATCH(
                        VLOOKUP($D$4,Lists!$M$1:$N$9,2,FALSE) &amp; "_" &amp; L$12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4379.9822775144803</v>
      </c>
      <c r="M34" s="36" t="str">
        <f t="array" ref="M34">IFERROR(
        INDEX(
                Data!$E$2:$CV$4240,
                MATCH(
                        VLOOKUP($D$4,Lists!$M$1:$N$9,2,FALSE) &amp; "_" &amp; M$12 &amp; "_" &amp; $A34,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4" s="23"/>
      <c r="O34" s="36">
        <f t="array" ref="O34">IFERROR(INDEX(Data!$E$2:$CV$4240,MATCH(VLOOKUP($O$4,Lists!$M$1:$N$9,2,FALSE) &amp; "_" &amp; O$12 &amp; "_" &amp; $A34,Data!$D$2:$D$4240,0),MATCH(INDEX(Lists!$J$1:$J$96,MATCH(VLOOKUP($O$7,Lists!$K$1:$L$5,2,FALSE)&amp;$O$10,Lists!$G$1:$G$96&amp;Lists!$H$1:$H$96,0)),Data!$E$1:$CV$1,0))/(0.01*Lists!AM$2)^Lists!$W$2/(0.01*Lists!AM$3)^Lists!$W$3,"-")</f>
        <v>4584.0070616725898</v>
      </c>
      <c r="P34" s="36">
        <f t="array" ref="P34">IFERROR(INDEX(Data!$E$2:$CV$4240,MATCH(VLOOKUP($O$4,Lists!$M$1:$N$9,2,FALSE) &amp; "_" &amp; P$12 &amp; "_" &amp; $A34,Data!$D$2:$D$4240,0),MATCH(INDEX(Lists!$J$1:$J$96,MATCH(VLOOKUP($O$7,Lists!$K$1:$L$5,2,FALSE)&amp;$O$10,Lists!$G$1:$G$96&amp;Lists!$H$1:$H$96,0)),Data!$E$1:$CV$1,0))/(0.01*Lists!AN$2)^Lists!$W$2/(0.01*Lists!AN$3)^Lists!$W$3,"-")</f>
        <v>4571.7606747310601</v>
      </c>
      <c r="Q34" s="36">
        <f t="array" ref="Q34">IFERROR(INDEX(Data!$E$2:$CV$4240,MATCH(VLOOKUP($O$4,Lists!$M$1:$N$9,2,FALSE) &amp; "_" &amp; Q$12 &amp; "_" &amp; $A34,Data!$D$2:$D$4240,0),MATCH(INDEX(Lists!$J$1:$J$96,MATCH(VLOOKUP($O$7,Lists!$K$1:$L$5,2,FALSE)&amp;$O$10,Lists!$G$1:$G$96&amp;Lists!$H$1:$H$96,0)),Data!$E$1:$CV$1,0))/(0.01*Lists!AO$2)^Lists!$W$2/(0.01*Lists!AO$3)^Lists!$W$3,"-")</f>
        <v>7966.2796410132596</v>
      </c>
      <c r="R34" s="36">
        <f t="array" ref="R34">IFERROR(INDEX(Data!$E$2:$CV$4240,MATCH(VLOOKUP($O$4,Lists!$M$1:$N$9,2,FALSE) &amp; "_" &amp; R$12 &amp; "_" &amp; $A34,Data!$D$2:$D$4240,0),MATCH(INDEX(Lists!$J$1:$J$96,MATCH(VLOOKUP($O$7,Lists!$K$1:$L$5,2,FALSE)&amp;$O$10,Lists!$G$1:$G$96&amp;Lists!$H$1:$H$96,0)),Data!$E$1:$CV$1,0))/(0.01*Lists!AP$2)^Lists!$W$2/(0.01*Lists!AP$3)^Lists!$W$3,"-")</f>
        <v>5700.2896121269796</v>
      </c>
      <c r="S34" s="36">
        <f t="array" ref="S34">IFERROR(INDEX(Data!$E$2:$CV$4240,MATCH(VLOOKUP($O$4,Lists!$M$1:$N$9,2,FALSE) &amp; "_" &amp; S$12 &amp; "_" &amp; $A34,Data!$D$2:$D$4240,0),MATCH(INDEX(Lists!$J$1:$J$96,MATCH(VLOOKUP($O$7,Lists!$K$1:$L$5,2,FALSE)&amp;$O$10,Lists!$G$1:$G$96&amp;Lists!$H$1:$H$96,0)),Data!$E$1:$CV$1,0))/(0.01*Lists!AQ$2)^Lists!$W$2/(0.01*Lists!AQ$3)^Lists!$W$3,"-")</f>
        <v>4127.0638579349097</v>
      </c>
      <c r="T34" s="36">
        <f t="array" ref="T34">IFERROR(INDEX(Data!$E$2:$CV$4240,MATCH(VLOOKUP($O$4,Lists!$M$1:$N$9,2,FALSE) &amp; "_" &amp; T$12 &amp; "_" &amp; $A34,Data!$D$2:$D$4240,0),MATCH(INDEX(Lists!$J$1:$J$96,MATCH(VLOOKUP($O$7,Lists!$K$1:$L$5,2,FALSE)&amp;$O$10,Lists!$G$1:$G$96&amp;Lists!$H$1:$H$96,0)),Data!$E$1:$CV$1,0))/(0.01*Lists!AR$2)^Lists!$W$2/(0.01*Lists!AR$3)^Lists!$W$3,"-")</f>
        <v>4406.0862617585099</v>
      </c>
      <c r="U34" s="36">
        <f t="array" ref="U34">IFERROR(INDEX(Data!$E$2:$CV$4240,MATCH(VLOOKUP($O$4,Lists!$M$1:$N$9,2,FALSE) &amp; "_" &amp; U$12 &amp; "_" &amp; $A34,Data!$D$2:$D$4240,0),MATCH(INDEX(Lists!$J$1:$J$96,MATCH(VLOOKUP($O$7,Lists!$K$1:$L$5,2,FALSE)&amp;$O$10,Lists!$G$1:$G$96&amp;Lists!$H$1:$H$96,0)),Data!$E$1:$CV$1,0))/(0.01*Lists!AS$2)^Lists!$W$2/(0.01*Lists!AS$3)^Lists!$W$3,"-")</f>
        <v>3716.94103840043</v>
      </c>
      <c r="V34" s="36">
        <f t="array" ref="V34">IFERROR(INDEX(Data!$E$2:$CV$4240,MATCH(VLOOKUP($O$4,Lists!$M$1:$N$9,2,FALSE) &amp; "_" &amp; V$12 &amp; "_" &amp; $A34,Data!$D$2:$D$4240,0),MATCH(INDEX(Lists!$J$1:$J$96,MATCH(VLOOKUP($O$7,Lists!$K$1:$L$5,2,FALSE)&amp;$O$10,Lists!$G$1:$G$96&amp;Lists!$H$1:$H$96,0)),Data!$E$1:$CV$1,0))/(0.01*Lists!AT$2)^Lists!$W$2/(0.01*Lists!AT$3)^Lists!$W$3,"-")</f>
        <v>3564.7514504073902</v>
      </c>
      <c r="W34" s="36">
        <f t="array" ref="W34">IFERROR(INDEX(Data!$E$2:$CV$4240,MATCH(VLOOKUP($O$4,Lists!$M$1:$N$9,2,FALSE) &amp; "_" &amp; W$12 &amp; "_" &amp; $A34,Data!$D$2:$D$4240,0),MATCH(INDEX(Lists!$J$1:$J$96,MATCH(VLOOKUP($O$7,Lists!$K$1:$L$5,2,FALSE)&amp;$O$10,Lists!$G$1:$G$96&amp;Lists!$H$1:$H$96,0)),Data!$E$1:$CV$1,0))/(0.01*Lists!AU$2)^Lists!$W$2/(0.01*Lists!AU$3)^Lists!$W$3,"-")</f>
        <v>4272.75561165825</v>
      </c>
      <c r="X34" s="36" t="str">
        <f t="array" ref="X34">IFERROR(INDEX(Data!$E$2:$CV$4240,MATCH(VLOOKUP($O$4,Lists!$M$1:$N$9,2,FALSE) &amp; "_" &amp; X$12 &amp; "_" &amp; $A34,Data!$D$2:$D$4240,0),MATCH(INDEX(Lists!$J$1:$J$96,MATCH(VLOOKUP($O$7,Lists!$K$1:$L$5,2,FALSE)&amp;$O$10,Lists!$G$1:$G$96&amp;Lists!$H$1:$H$96,0)),Data!$E$1:$CV$1,0))/(0.01*Lists!AV$2)^Lists!$W$2/(0.01*Lists!AV$3)^Lists!$W$3,"-")</f>
        <v>-</v>
      </c>
      <c r="Y34" s="23"/>
      <c r="Z34" s="37">
        <f t="shared" si="1"/>
        <v>1.0781156483171503</v>
      </c>
      <c r="AA34" s="37">
        <f t="shared" si="2"/>
        <v>1.0522547154408237</v>
      </c>
      <c r="AB34" s="37">
        <f t="shared" si="3"/>
        <v>1.108351763428109</v>
      </c>
      <c r="AC34" s="37">
        <f t="shared" si="4"/>
        <v>1.0867513269076519</v>
      </c>
      <c r="AD34" s="37">
        <f t="shared" si="5"/>
        <v>1.0278489360699719</v>
      </c>
      <c r="AE34" s="37">
        <f t="shared" si="6"/>
        <v>1.0368491189435498</v>
      </c>
      <c r="AF34" s="37">
        <f t="shared" si="7"/>
        <v>1.0327936358280077</v>
      </c>
      <c r="AG34" s="37">
        <f t="shared" si="8"/>
        <v>1.0178055656068914</v>
      </c>
      <c r="AH34" s="37">
        <f t="shared" si="9"/>
        <v>1.0250954362013267</v>
      </c>
      <c r="AI34" s="37" t="str">
        <f t="shared" si="10"/>
        <v>-</v>
      </c>
      <c r="AK34" s="39" t="str">
        <f>$D$10 &amp; " (" &amp; $D$7 &amp; "), " &amp; $D$4</f>
        <v>Växthusgaser, totalt inhemskt och import (Stationära, mobila och övriga utsläpp), Konsumtionsperspektiv (Inhemsk slutlig användning)</v>
      </c>
      <c r="AL34" s="40">
        <f>IF(OR($AR$10="Variabel 1",$AR$10="Variabel 1 och 2"),VLOOKUP(VLOOKUP($AK$10,Lists!$A$1:$C$55,2,FALSE),$A$13:$AI$67,COLUMN(D$12),0),"")</f>
        <v>102040.827669686</v>
      </c>
      <c r="AM34" s="40">
        <f>IF(OR($AR$10="Variabel 1",$AR$10="Variabel 1 och 2"),VLOOKUP(VLOOKUP($AK$10,Lists!$A$1:$C$55,2,FALSE),$A$13:$AI$67,COLUMN(E$12),0),"")</f>
        <v>87665.179098477704</v>
      </c>
      <c r="AN34" s="40">
        <f>IF(OR($AR$10="Variabel 1",$AR$10="Variabel 1 och 2"),VLOOKUP(VLOOKUP($AK$10,Lists!$A$1:$C$55,2,FALSE),$A$13:$AI$67,COLUMN(F$12),0),"")</f>
        <v>102690.76624990899</v>
      </c>
      <c r="AO34" s="40">
        <f>IF(OR($AR$10="Variabel 1",$AR$10="Variabel 1 och 2"),VLOOKUP(VLOOKUP($AK$10,Lists!$A$1:$C$55,2,FALSE),$A$13:$AI$67,COLUMN(G$12),0),"")</f>
        <v>104758.04064057401</v>
      </c>
      <c r="AP34" s="40">
        <f>IF(OR($AR$10="Variabel 1",$AR$10="Variabel 1 och 2"),VLOOKUP(VLOOKUP($AK$10,Lists!$A$1:$C$55,2,FALSE),$A$13:$AI$67,COLUMN(H$12),0),"")</f>
        <v>106248.15591623601</v>
      </c>
      <c r="AQ34" s="40">
        <f>IF(OR($AR$10="Variabel 1",$AR$10="Variabel 1 och 2"),VLOOKUP(VLOOKUP($AK$10,Lists!$A$1:$C$55,2,FALSE),$A$13:$AI$67,COLUMN(I$12),0),"")</f>
        <v>106060.83800950801</v>
      </c>
      <c r="AR34" s="40">
        <f>IF(OR($AR$10="Variabel 1",$AR$10="Variabel 1 och 2"),VLOOKUP(VLOOKUP($AK$10,Lists!$A$1:$C$55,2,FALSE),$A$13:$AI$67,COLUMN(J$12),0),"")</f>
        <v>99569.899194652593</v>
      </c>
      <c r="AS34" s="40">
        <f>IF(OR($AR$10="Variabel 1",$AR$10="Variabel 1 och 2"),VLOOKUP(VLOOKUP($AK$10,Lists!$A$1:$C$55,2,FALSE),$A$13:$AI$67,COLUMN(K$12),0),"")</f>
        <v>97831.420374513094</v>
      </c>
      <c r="AT34" s="40">
        <f>IF(OR($AR$10="Variabel 1",$AR$10="Variabel 1 och 2"),VLOOKUP(VLOOKUP($AK$10,Lists!$A$1:$C$55,2,FALSE),$A$13:$AI$67,COLUMN(L$12),0),"")</f>
        <v>101099.10358394199</v>
      </c>
      <c r="AU34" s="40" t="str">
        <f>IF(OR($AR$10="Variabel 1",$AR$10="Variabel 1 och 2"),VLOOKUP(VLOOKUP($AK$10,Lists!$A$1:$C$55,2,FALSE),$A$13:$AI$67,COLUMN(M$12),0),"")</f>
        <v>-</v>
      </c>
    </row>
    <row r="35" spans="1:47" x14ac:dyDescent="0.2">
      <c r="A35" s="30" t="str">
        <v>E36-E39</v>
      </c>
      <c r="B35" s="31" t="str">
        <v>Avloppsförsörjning och avloppsrening, avfallshantering, återvinning, sanering</v>
      </c>
      <c r="C35" s="6" t="s">
        <v>178</v>
      </c>
      <c r="D35" s="36">
        <f t="array" ref="D35">IFERROR(
        INDEX(
                Data!$E$2:$CV$4240,
                MATCH(
                        VLOOKUP($D$4,Lists!$M$1:$N$9,2,FALSE) &amp; "_" &amp; D$12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279.20904757821501</v>
      </c>
      <c r="E35" s="36">
        <f t="array" ref="E35">IFERROR(
        INDEX(
                Data!$E$2:$CV$4240,
                MATCH(
                        VLOOKUP($D$4,Lists!$M$1:$N$9,2,FALSE) &amp; "_" &amp; E$12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231.277336873011</v>
      </c>
      <c r="F35" s="36">
        <f t="array" ref="F35">IFERROR(
        INDEX(
                Data!$E$2:$CV$4240,
                MATCH(
                        VLOOKUP($D$4,Lists!$M$1:$N$9,2,FALSE) &amp; "_" &amp; F$12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321.08686034336898</v>
      </c>
      <c r="G35" s="36">
        <f t="array" ref="G35">IFERROR(
        INDEX(
                Data!$E$2:$CV$4240,
                MATCH(
                        VLOOKUP($D$4,Lists!$M$1:$N$9,2,FALSE) &amp; "_" &amp; G$12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356.539841160246</v>
      </c>
      <c r="H35" s="36">
        <f t="array" ref="H35">IFERROR(
        INDEX(
                Data!$E$2:$CV$4240,
                MATCH(
                        VLOOKUP($D$4,Lists!$M$1:$N$9,2,FALSE) &amp; "_" &amp; H$12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329.14848009921502</v>
      </c>
      <c r="I35" s="36">
        <f t="array" ref="I35">IFERROR(
        INDEX(
                Data!$E$2:$CV$4240,
                MATCH(
                        VLOOKUP($D$4,Lists!$M$1:$N$9,2,FALSE) &amp; "_" &amp; I$12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318.30242431277799</v>
      </c>
      <c r="J35" s="36">
        <f t="array" ref="J35">IFERROR(
        INDEX(
                Data!$E$2:$CV$4240,
                MATCH(
                        VLOOKUP($D$4,Lists!$M$1:$N$9,2,FALSE) &amp; "_" &amp; J$12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302.09624083340299</v>
      </c>
      <c r="K35" s="36">
        <f t="array" ref="K35">IFERROR(
        INDEX(
                Data!$E$2:$CV$4240,
                MATCH(
                        VLOOKUP($D$4,Lists!$M$1:$N$9,2,FALSE) &amp; "_" &amp; K$12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281.62148006283297</v>
      </c>
      <c r="L35" s="36">
        <f t="array" ref="L35">IFERROR(
        INDEX(
                Data!$E$2:$CV$4240,
                MATCH(
                        VLOOKUP($D$4,Lists!$M$1:$N$9,2,FALSE) &amp; "_" &amp; L$12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233.932065336444</v>
      </c>
      <c r="M35" s="36" t="str">
        <f t="array" ref="M35">IFERROR(
        INDEX(
                Data!$E$2:$CV$4240,
                MATCH(
                        VLOOKUP($D$4,Lists!$M$1:$N$9,2,FALSE) &amp; "_" &amp; M$12 &amp; "_" &amp; $A35,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5" s="23"/>
      <c r="O35" s="36">
        <f t="array" ref="O35">IFERROR(INDEX(Data!$E$2:$CV$4240,MATCH(VLOOKUP($O$4,Lists!$M$1:$N$9,2,FALSE) &amp; "_" &amp; O$12 &amp; "_" &amp; $A35,Data!$D$2:$D$4240,0),MATCH(INDEX(Lists!$J$1:$J$96,MATCH(VLOOKUP($O$7,Lists!$K$1:$L$5,2,FALSE)&amp;$O$10,Lists!$G$1:$G$96&amp;Lists!$H$1:$H$96,0)),Data!$E$1:$CV$1,0))/(0.01*Lists!AM$2)^Lists!$W$2/(0.01*Lists!AM$3)^Lists!$W$3,"-")</f>
        <v>164.73920802609899</v>
      </c>
      <c r="P35" s="36">
        <f t="array" ref="P35">IFERROR(INDEX(Data!$E$2:$CV$4240,MATCH(VLOOKUP($O$4,Lists!$M$1:$N$9,2,FALSE) &amp; "_" &amp; P$12 &amp; "_" &amp; $A35,Data!$D$2:$D$4240,0),MATCH(INDEX(Lists!$J$1:$J$96,MATCH(VLOOKUP($O$7,Lists!$K$1:$L$5,2,FALSE)&amp;$O$10,Lists!$G$1:$G$96&amp;Lists!$H$1:$H$96,0)),Data!$E$1:$CV$1,0))/(0.01*Lists!AN$2)^Lists!$W$2/(0.01*Lists!AN$3)^Lists!$W$3,"-")</f>
        <v>180.62170726276</v>
      </c>
      <c r="Q35" s="36">
        <f t="array" ref="Q35">IFERROR(INDEX(Data!$E$2:$CV$4240,MATCH(VLOOKUP($O$4,Lists!$M$1:$N$9,2,FALSE) &amp; "_" &amp; Q$12 &amp; "_" &amp; $A35,Data!$D$2:$D$4240,0),MATCH(INDEX(Lists!$J$1:$J$96,MATCH(VLOOKUP($O$7,Lists!$K$1:$L$5,2,FALSE)&amp;$O$10,Lists!$G$1:$G$96&amp;Lists!$H$1:$H$96,0)),Data!$E$1:$CV$1,0))/(0.01*Lists!AO$2)^Lists!$W$2/(0.01*Lists!AO$3)^Lists!$W$3,"-")</f>
        <v>183.446267723483</v>
      </c>
      <c r="R35" s="36">
        <f t="array" ref="R35">IFERROR(INDEX(Data!$E$2:$CV$4240,MATCH(VLOOKUP($O$4,Lists!$M$1:$N$9,2,FALSE) &amp; "_" &amp; R$12 &amp; "_" &amp; $A35,Data!$D$2:$D$4240,0),MATCH(INDEX(Lists!$J$1:$J$96,MATCH(VLOOKUP($O$7,Lists!$K$1:$L$5,2,FALSE)&amp;$O$10,Lists!$G$1:$G$96&amp;Lists!$H$1:$H$96,0)),Data!$E$1:$CV$1,0))/(0.01*Lists!AP$2)^Lists!$W$2/(0.01*Lists!AP$3)^Lists!$W$3,"-")</f>
        <v>201.64942800199199</v>
      </c>
      <c r="S35" s="36">
        <f t="array" ref="S35">IFERROR(INDEX(Data!$E$2:$CV$4240,MATCH(VLOOKUP($O$4,Lists!$M$1:$N$9,2,FALSE) &amp; "_" &amp; S$12 &amp; "_" &amp; $A35,Data!$D$2:$D$4240,0),MATCH(INDEX(Lists!$J$1:$J$96,MATCH(VLOOKUP($O$7,Lists!$K$1:$L$5,2,FALSE)&amp;$O$10,Lists!$G$1:$G$96&amp;Lists!$H$1:$H$96,0)),Data!$E$1:$CV$1,0))/(0.01*Lists!AQ$2)^Lists!$W$2/(0.01*Lists!AQ$3)^Lists!$W$3,"-")</f>
        <v>218.64717426870499</v>
      </c>
      <c r="T35" s="36">
        <f t="array" ref="T35">IFERROR(INDEX(Data!$E$2:$CV$4240,MATCH(VLOOKUP($O$4,Lists!$M$1:$N$9,2,FALSE) &amp; "_" &amp; T$12 &amp; "_" &amp; $A35,Data!$D$2:$D$4240,0),MATCH(INDEX(Lists!$J$1:$J$96,MATCH(VLOOKUP($O$7,Lists!$K$1:$L$5,2,FALSE)&amp;$O$10,Lists!$G$1:$G$96&amp;Lists!$H$1:$H$96,0)),Data!$E$1:$CV$1,0))/(0.01*Lists!AR$2)^Lists!$W$2/(0.01*Lists!AR$3)^Lists!$W$3,"-")</f>
        <v>196.36437679278001</v>
      </c>
      <c r="U35" s="36">
        <f t="array" ref="U35">IFERROR(INDEX(Data!$E$2:$CV$4240,MATCH(VLOOKUP($O$4,Lists!$M$1:$N$9,2,FALSE) &amp; "_" &amp; U$12 &amp; "_" &amp; $A35,Data!$D$2:$D$4240,0),MATCH(INDEX(Lists!$J$1:$J$96,MATCH(VLOOKUP($O$7,Lists!$K$1:$L$5,2,FALSE)&amp;$O$10,Lists!$G$1:$G$96&amp;Lists!$H$1:$H$96,0)),Data!$E$1:$CV$1,0))/(0.01*Lists!AS$2)^Lists!$W$2/(0.01*Lists!AS$3)^Lists!$W$3,"-")</f>
        <v>173.47617485679001</v>
      </c>
      <c r="V35" s="36">
        <f t="array" ref="V35">IFERROR(INDEX(Data!$E$2:$CV$4240,MATCH(VLOOKUP($O$4,Lists!$M$1:$N$9,2,FALSE) &amp; "_" &amp; V$12 &amp; "_" &amp; $A35,Data!$D$2:$D$4240,0),MATCH(INDEX(Lists!$J$1:$J$96,MATCH(VLOOKUP($O$7,Lists!$K$1:$L$5,2,FALSE)&amp;$O$10,Lists!$G$1:$G$96&amp;Lists!$H$1:$H$96,0)),Data!$E$1:$CV$1,0))/(0.01*Lists!AT$2)^Lists!$W$2/(0.01*Lists!AT$3)^Lists!$W$3,"-")</f>
        <v>112.387972026387</v>
      </c>
      <c r="W35" s="36">
        <f t="array" ref="W35">IFERROR(INDEX(Data!$E$2:$CV$4240,MATCH(VLOOKUP($O$4,Lists!$M$1:$N$9,2,FALSE) &amp; "_" &amp; W$12 &amp; "_" &amp; $A35,Data!$D$2:$D$4240,0),MATCH(INDEX(Lists!$J$1:$J$96,MATCH(VLOOKUP($O$7,Lists!$K$1:$L$5,2,FALSE)&amp;$O$10,Lists!$G$1:$G$96&amp;Lists!$H$1:$H$96,0)),Data!$E$1:$CV$1,0))/(0.01*Lists!AU$2)^Lists!$W$2/(0.01*Lists!AU$3)^Lists!$W$3,"-")</f>
        <v>128.006766423139</v>
      </c>
      <c r="X35" s="36" t="str">
        <f t="array" ref="X35">IFERROR(INDEX(Data!$E$2:$CV$4240,MATCH(VLOOKUP($O$4,Lists!$M$1:$N$9,2,FALSE) &amp; "_" &amp; X$12 &amp; "_" &amp; $A35,Data!$D$2:$D$4240,0),MATCH(INDEX(Lists!$J$1:$J$96,MATCH(VLOOKUP($O$7,Lists!$K$1:$L$5,2,FALSE)&amp;$O$10,Lists!$G$1:$G$96&amp;Lists!$H$1:$H$96,0)),Data!$E$1:$CV$1,0))/(0.01*Lists!AV$2)^Lists!$W$2/(0.01*Lists!AV$3)^Lists!$W$3,"-")</f>
        <v>-</v>
      </c>
      <c r="Y35" s="23"/>
      <c r="Z35" s="37">
        <f t="shared" si="1"/>
        <v>1.6948548613514094</v>
      </c>
      <c r="AA35" s="37">
        <f t="shared" si="2"/>
        <v>1.2804515048490797</v>
      </c>
      <c r="AB35" s="37">
        <f t="shared" si="3"/>
        <v>1.7503046768297188</v>
      </c>
      <c r="AC35" s="37">
        <f t="shared" si="4"/>
        <v>1.7681172949160258</v>
      </c>
      <c r="AD35" s="37">
        <f t="shared" si="5"/>
        <v>1.5053863888252688</v>
      </c>
      <c r="AE35" s="37">
        <f t="shared" si="6"/>
        <v>1.6209784560296143</v>
      </c>
      <c r="AF35" s="37">
        <f t="shared" si="7"/>
        <v>1.7414278420814435</v>
      </c>
      <c r="AG35" s="37">
        <f t="shared" si="8"/>
        <v>2.5057973285318513</v>
      </c>
      <c r="AH35" s="37">
        <f t="shared" si="9"/>
        <v>1.8274976540158703</v>
      </c>
      <c r="AI35" s="37" t="str">
        <f t="shared" si="10"/>
        <v>-</v>
      </c>
      <c r="AK35" s="39" t="str">
        <f>$O$10 &amp; " (" &amp; $O$7 &amp; "), " &amp; $O$4</f>
        <v>Växthusgaser, totalt inhemskt och import (Stationära, mobila och övriga utsläpp), Konsumtionsperspektiv (Privat konsumtion)</v>
      </c>
      <c r="AL35" s="40">
        <f>IF(OR($AR$10="Variabel 2",$AR$10="Variabel 1 och 2"),VLOOKUP(VLOOKUP($AK$10,Lists!$A$1:$C$55,2,FALSE),$A$13:$AI$67,COLUMN(O$12),0),"")</f>
        <v>61793.757041783399</v>
      </c>
      <c r="AM35" s="40">
        <f>IF(OR($AR$10="Variabel 2",$AR$10="Variabel 1 och 2"),VLOOKUP(VLOOKUP($AK$10,Lists!$A$1:$C$55,2,FALSE),$A$13:$AI$67,COLUMN(P$12),0),"")</f>
        <v>58195.000899293504</v>
      </c>
      <c r="AN35" s="40">
        <f>IF(OR($AR$10="Variabel 2",$AR$10="Variabel 1 och 2"),VLOOKUP(VLOOKUP($AK$10,Lists!$A$1:$C$55,2,FALSE),$A$13:$AI$67,COLUMN(Q$12),0),"")</f>
        <v>65476.118829753403</v>
      </c>
      <c r="AO35" s="40">
        <f>IF(OR($AR$10="Variabel 2",$AR$10="Variabel 1 och 2"),VLOOKUP(VLOOKUP($AK$10,Lists!$A$1:$C$55,2,FALSE),$A$13:$AI$67,COLUMN(R$12),0),"")</f>
        <v>64028.664969730598</v>
      </c>
      <c r="AP35" s="40">
        <f>IF(OR($AR$10="Variabel 2",$AR$10="Variabel 1 och 2"),VLOOKUP(VLOOKUP($AK$10,Lists!$A$1:$C$55,2,FALSE),$A$13:$AI$67,COLUMN(S$12),0),"")</f>
        <v>68830.934828141806</v>
      </c>
      <c r="AQ35" s="40">
        <f>IF(OR($AR$10="Variabel 2",$AR$10="Variabel 1 och 2"),VLOOKUP(VLOOKUP($AK$10,Lists!$A$1:$C$55,2,FALSE),$A$13:$AI$67,COLUMN(T$12),0),"")</f>
        <v>67881.926846320901</v>
      </c>
      <c r="AR35" s="40">
        <f>IF(OR($AR$10="Variabel 2",$AR$10="Variabel 1 och 2"),VLOOKUP(VLOOKUP($AK$10,Lists!$A$1:$C$55,2,FALSE),$A$13:$AI$67,COLUMN(U$12),0),"")</f>
        <v>63519.343613930003</v>
      </c>
      <c r="AS35" s="40">
        <f>IF(OR($AR$10="Variabel 2",$AR$10="Variabel 1 och 2"),VLOOKUP(VLOOKUP($AK$10,Lists!$A$1:$C$55,2,FALSE),$A$13:$AI$67,COLUMN(V$12),0),"")</f>
        <v>61363.322545391602</v>
      </c>
      <c r="AT35" s="40">
        <f>IF(OR($AR$10="Variabel 2",$AR$10="Variabel 1 och 2"),VLOOKUP(VLOOKUP($AK$10,Lists!$A$1:$C$55,2,FALSE),$A$13:$AI$67,COLUMN(W$12),0),"")</f>
        <v>62949.281417308397</v>
      </c>
      <c r="AU35" s="40" t="str">
        <f>IF(OR($AR$10="Variabel 2",$AR$10="Variabel 1 och 2"),VLOOKUP(VLOOKUP($AK$10,Lists!$A$1:$C$55,2,FALSE),$A$13:$AI$67,COLUMN(X$12),0),"")</f>
        <v>-</v>
      </c>
    </row>
    <row r="36" spans="1:47" x14ac:dyDescent="0.2">
      <c r="A36" s="30" t="str">
        <v>F41-F43</v>
      </c>
      <c r="B36" s="31" t="str">
        <v>Byggverksamhet</v>
      </c>
      <c r="C36" s="6" t="s">
        <v>178</v>
      </c>
      <c r="D36" s="36">
        <f t="array" ref="D36">IFERROR(
        INDEX(
                Data!$E$2:$CV$4240,
                MATCH(
                        VLOOKUP($D$4,Lists!$M$1:$N$9,2,FALSE) &amp; "_" &amp; D$12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4362.13313630434</v>
      </c>
      <c r="E36" s="36">
        <f t="array" ref="E36">IFERROR(
        INDEX(
                Data!$E$2:$CV$4240,
                MATCH(
                        VLOOKUP($D$4,Lists!$M$1:$N$9,2,FALSE) &amp; "_" &amp; E$12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3851.20399629347</v>
      </c>
      <c r="F36" s="36">
        <f t="array" ref="F36">IFERROR(
        INDEX(
                Data!$E$2:$CV$4240,
                MATCH(
                        VLOOKUP($D$4,Lists!$M$1:$N$9,2,FALSE) &amp; "_" &amp; F$12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4004.48437750527</v>
      </c>
      <c r="G36" s="36">
        <f t="array" ref="G36">IFERROR(
        INDEX(
                Data!$E$2:$CV$4240,
                MATCH(
                        VLOOKUP($D$4,Lists!$M$1:$N$9,2,FALSE) &amp; "_" &amp; G$12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3956.9634964738698</v>
      </c>
      <c r="H36" s="36">
        <f t="array" ref="H36">IFERROR(
        INDEX(
                Data!$E$2:$CV$4240,
                MATCH(
                        VLOOKUP($D$4,Lists!$M$1:$N$9,2,FALSE) &amp; "_" &amp; H$12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3952.8436054230801</v>
      </c>
      <c r="I36" s="36">
        <f t="array" ref="I36">IFERROR(
        INDEX(
                Data!$E$2:$CV$4240,
                MATCH(
                        VLOOKUP($D$4,Lists!$M$1:$N$9,2,FALSE) &amp; "_" &amp; I$12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3881.6785805432601</v>
      </c>
      <c r="J36" s="36">
        <f t="array" ref="J36">IFERROR(
        INDEX(
                Data!$E$2:$CV$4240,
                MATCH(
                        VLOOKUP($D$4,Lists!$M$1:$N$9,2,FALSE) &amp; "_" &amp; J$12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3933.5788820265302</v>
      </c>
      <c r="K36" s="36">
        <f t="array" ref="K36">IFERROR(
        INDEX(
                Data!$E$2:$CV$4240,
                MATCH(
                        VLOOKUP($D$4,Lists!$M$1:$N$9,2,FALSE) &amp; "_" &amp; K$12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4134.1225546490896</v>
      </c>
      <c r="L36" s="36">
        <f t="array" ref="L36">IFERROR(
        INDEX(
                Data!$E$2:$CV$4240,
                MATCH(
                        VLOOKUP($D$4,Lists!$M$1:$N$9,2,FALSE) &amp; "_" &amp; L$12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4318.1424075994701</v>
      </c>
      <c r="M36" s="36" t="str">
        <f t="array" ref="M36">IFERROR(
        INDEX(
                Data!$E$2:$CV$4240,
                MATCH(
                        VLOOKUP($D$4,Lists!$M$1:$N$9,2,FALSE) &amp; "_" &amp; M$12 &amp; "_" &amp; $A36,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6" s="23"/>
      <c r="O36" s="36">
        <f t="array" ref="O36">IFERROR(INDEX(Data!$E$2:$CV$4240,MATCH(VLOOKUP($O$4,Lists!$M$1:$N$9,2,FALSE) &amp; "_" &amp; O$12 &amp; "_" &amp; $A36,Data!$D$2:$D$4240,0),MATCH(INDEX(Lists!$J$1:$J$96,MATCH(VLOOKUP($O$7,Lists!$K$1:$L$5,2,FALSE)&amp;$O$10,Lists!$G$1:$G$96&amp;Lists!$H$1:$H$96,0)),Data!$E$1:$CV$1,0))/(0.01*Lists!AM$2)^Lists!$W$2/(0.01*Lists!AM$3)^Lists!$W$3,"-")</f>
        <v>2.1279676083029599</v>
      </c>
      <c r="P36" s="36">
        <f t="array" ref="P36">IFERROR(INDEX(Data!$E$2:$CV$4240,MATCH(VLOOKUP($O$4,Lists!$M$1:$N$9,2,FALSE) &amp; "_" &amp; P$12 &amp; "_" &amp; $A36,Data!$D$2:$D$4240,0),MATCH(INDEX(Lists!$J$1:$J$96,MATCH(VLOOKUP($O$7,Lists!$K$1:$L$5,2,FALSE)&amp;$O$10,Lists!$G$1:$G$96&amp;Lists!$H$1:$H$96,0)),Data!$E$1:$CV$1,0))/(0.01*Lists!AN$2)^Lists!$W$2/(0.01*Lists!AN$3)^Lists!$W$3,"-")</f>
        <v>2.1108015535733098</v>
      </c>
      <c r="Q36" s="36">
        <f t="array" ref="Q36">IFERROR(INDEX(Data!$E$2:$CV$4240,MATCH(VLOOKUP($O$4,Lists!$M$1:$N$9,2,FALSE) &amp; "_" &amp; Q$12 &amp; "_" &amp; $A36,Data!$D$2:$D$4240,0),MATCH(INDEX(Lists!$J$1:$J$96,MATCH(VLOOKUP($O$7,Lists!$K$1:$L$5,2,FALSE)&amp;$O$10,Lists!$G$1:$G$96&amp;Lists!$H$1:$H$96,0)),Data!$E$1:$CV$1,0))/(0.01*Lists!AO$2)^Lists!$W$2/(0.01*Lists!AO$3)^Lists!$W$3,"-")</f>
        <v>2.1278781971652601</v>
      </c>
      <c r="R36" s="36">
        <f t="array" ref="R36">IFERROR(INDEX(Data!$E$2:$CV$4240,MATCH(VLOOKUP($O$4,Lists!$M$1:$N$9,2,FALSE) &amp; "_" &amp; R$12 &amp; "_" &amp; $A36,Data!$D$2:$D$4240,0),MATCH(INDEX(Lists!$J$1:$J$96,MATCH(VLOOKUP($O$7,Lists!$K$1:$L$5,2,FALSE)&amp;$O$10,Lists!$G$1:$G$96&amp;Lists!$H$1:$H$96,0)),Data!$E$1:$CV$1,0))/(0.01*Lists!AP$2)^Lists!$W$2/(0.01*Lists!AP$3)^Lists!$W$3,"-")</f>
        <v>1.9720832736738101</v>
      </c>
      <c r="S36" s="36">
        <f t="array" ref="S36">IFERROR(INDEX(Data!$E$2:$CV$4240,MATCH(VLOOKUP($O$4,Lists!$M$1:$N$9,2,FALSE) &amp; "_" &amp; S$12 &amp; "_" &amp; $A36,Data!$D$2:$D$4240,0),MATCH(INDEX(Lists!$J$1:$J$96,MATCH(VLOOKUP($O$7,Lists!$K$1:$L$5,2,FALSE)&amp;$O$10,Lists!$G$1:$G$96&amp;Lists!$H$1:$H$96,0)),Data!$E$1:$CV$1,0))/(0.01*Lists!AQ$2)^Lists!$W$2/(0.01*Lists!AQ$3)^Lists!$W$3,"-")</f>
        <v>1.9089804496015299</v>
      </c>
      <c r="T36" s="36">
        <f t="array" ref="T36">IFERROR(INDEX(Data!$E$2:$CV$4240,MATCH(VLOOKUP($O$4,Lists!$M$1:$N$9,2,FALSE) &amp; "_" &amp; T$12 &amp; "_" &amp; $A36,Data!$D$2:$D$4240,0),MATCH(INDEX(Lists!$J$1:$J$96,MATCH(VLOOKUP($O$7,Lists!$K$1:$L$5,2,FALSE)&amp;$O$10,Lists!$G$1:$G$96&amp;Lists!$H$1:$H$96,0)),Data!$E$1:$CV$1,0))/(0.01*Lists!AR$2)^Lists!$W$2/(0.01*Lists!AR$3)^Lists!$W$3,"-")</f>
        <v>1.9718340568527899</v>
      </c>
      <c r="U36" s="36">
        <f t="array" ref="U36">IFERROR(INDEX(Data!$E$2:$CV$4240,MATCH(VLOOKUP($O$4,Lists!$M$1:$N$9,2,FALSE) &amp; "_" &amp; U$12 &amp; "_" &amp; $A36,Data!$D$2:$D$4240,0),MATCH(INDEX(Lists!$J$1:$J$96,MATCH(VLOOKUP($O$7,Lists!$K$1:$L$5,2,FALSE)&amp;$O$10,Lists!$G$1:$G$96&amp;Lists!$H$1:$H$96,0)),Data!$E$1:$CV$1,0))/(0.01*Lists!AS$2)^Lists!$W$2/(0.01*Lists!AS$3)^Lists!$W$3,"-")</f>
        <v>1.9306550519443</v>
      </c>
      <c r="V36" s="36">
        <f t="array" ref="V36">IFERROR(INDEX(Data!$E$2:$CV$4240,MATCH(VLOOKUP($O$4,Lists!$M$1:$N$9,2,FALSE) &amp; "_" &amp; V$12 &amp; "_" &amp; $A36,Data!$D$2:$D$4240,0),MATCH(INDEX(Lists!$J$1:$J$96,MATCH(VLOOKUP($O$7,Lists!$K$1:$L$5,2,FALSE)&amp;$O$10,Lists!$G$1:$G$96&amp;Lists!$H$1:$H$96,0)),Data!$E$1:$CV$1,0))/(0.01*Lists!AT$2)^Lists!$W$2/(0.01*Lists!AT$3)^Lists!$W$3,"-")</f>
        <v>2.0006446663645199</v>
      </c>
      <c r="W36" s="36">
        <f t="array" ref="W36">IFERROR(INDEX(Data!$E$2:$CV$4240,MATCH(VLOOKUP($O$4,Lists!$M$1:$N$9,2,FALSE) &amp; "_" &amp; W$12 &amp; "_" &amp; $A36,Data!$D$2:$D$4240,0),MATCH(INDEX(Lists!$J$1:$J$96,MATCH(VLOOKUP($O$7,Lists!$K$1:$L$5,2,FALSE)&amp;$O$10,Lists!$G$1:$G$96&amp;Lists!$H$1:$H$96,0)),Data!$E$1:$CV$1,0))/(0.01*Lists!AU$2)^Lists!$W$2/(0.01*Lists!AU$3)^Lists!$W$3,"-")</f>
        <v>2.0281639827143199</v>
      </c>
      <c r="X36" s="36" t="str">
        <f t="array" ref="X36">IFERROR(INDEX(Data!$E$2:$CV$4240,MATCH(VLOOKUP($O$4,Lists!$M$1:$N$9,2,FALSE) &amp; "_" &amp; X$12 &amp; "_" &amp; $A36,Data!$D$2:$D$4240,0),MATCH(INDEX(Lists!$J$1:$J$96,MATCH(VLOOKUP($O$7,Lists!$K$1:$L$5,2,FALSE)&amp;$O$10,Lists!$G$1:$G$96&amp;Lists!$H$1:$H$96,0)),Data!$E$1:$CV$1,0))/(0.01*Lists!AV$2)^Lists!$W$2/(0.01*Lists!AV$3)^Lists!$W$3,"-")</f>
        <v>-</v>
      </c>
      <c r="Y36" s="23"/>
      <c r="Z36" s="37">
        <f t="shared" si="1"/>
        <v>2049.9057971014477</v>
      </c>
      <c r="AA36" s="37">
        <f t="shared" si="2"/>
        <v>1824.522058823525</v>
      </c>
      <c r="AB36" s="37">
        <f t="shared" si="3"/>
        <v>1881.9142857142892</v>
      </c>
      <c r="AC36" s="37">
        <f t="shared" si="4"/>
        <v>2006.4890510948912</v>
      </c>
      <c r="AD36" s="37">
        <f t="shared" si="5"/>
        <v>2070.6569343065694</v>
      </c>
      <c r="AE36" s="37">
        <f t="shared" si="6"/>
        <v>1968.5624999999948</v>
      </c>
      <c r="AF36" s="37">
        <f t="shared" si="7"/>
        <v>2037.4322580645107</v>
      </c>
      <c r="AG36" s="37">
        <f t="shared" si="8"/>
        <v>2066.395209580834</v>
      </c>
      <c r="AH36" s="37">
        <f t="shared" si="9"/>
        <v>2129.089385474857</v>
      </c>
      <c r="AI36" s="37" t="str">
        <f t="shared" si="10"/>
        <v>-</v>
      </c>
      <c r="AK36" s="23" t="s">
        <v>53</v>
      </c>
      <c r="AL36" s="40" t="str">
        <f>IF($AR$10="Intensitet",VLOOKUP(VLOOKUP($AK$10,Lists!$A$1:$C$55,2,FALSE),$A$13:$AI$67,COLUMN(Z$12),0),"")</f>
        <v/>
      </c>
      <c r="AM36" s="40" t="str">
        <f>IF($AR$10="Intensitet",VLOOKUP(VLOOKUP($AK$10,Lists!$A$1:$C$55,2,FALSE),$A$13:$AI$67,COLUMN(AA$12),0),"")</f>
        <v/>
      </c>
      <c r="AN36" s="40" t="str">
        <f>IF($AR$10="Intensitet",VLOOKUP(VLOOKUP($AK$10,Lists!$A$1:$C$55,2,FALSE),$A$13:$AI$67,COLUMN(AB$12),0),"")</f>
        <v/>
      </c>
      <c r="AO36" s="40" t="str">
        <f>IF($AR$10="Intensitet",VLOOKUP(VLOOKUP($AK$10,Lists!$A$1:$C$55,2,FALSE),$A$13:$AI$67,COLUMN(AC$12),0),"")</f>
        <v/>
      </c>
      <c r="AP36" s="40" t="str">
        <f>IF($AR$10="Intensitet",VLOOKUP(VLOOKUP($AK$10,Lists!$A$1:$C$55,2,FALSE),$A$13:$AI$67,COLUMN(AD$12),0),"")</f>
        <v/>
      </c>
      <c r="AQ36" s="40" t="str">
        <f>IF($AR$10="Intensitet",VLOOKUP(VLOOKUP($AK$10,Lists!$A$1:$C$55,2,FALSE),$A$13:$AI$67,COLUMN(AE$12),0),"")</f>
        <v/>
      </c>
      <c r="AR36" s="40" t="str">
        <f>IF($AR$10="Intensitet",VLOOKUP(VLOOKUP($AK$10,Lists!$A$1:$C$55,2,FALSE),$A$13:$AI$67,COLUMN(AF$12),0),"")</f>
        <v/>
      </c>
      <c r="AS36" s="40" t="str">
        <f>IF($AR$10="Intensitet",VLOOKUP(VLOOKUP($AK$10,Lists!$A$1:$C$55,2,FALSE),$A$13:$AI$67,COLUMN(AG$12),0),"")</f>
        <v/>
      </c>
      <c r="AT36" s="40" t="str">
        <f>IF($AR$10="Intensitet",VLOOKUP(VLOOKUP($AK$10,Lists!$A$1:$C$55,2,FALSE),$A$13:$AI$67,COLUMN(AH$12),0),"")</f>
        <v/>
      </c>
      <c r="AU36" s="40" t="str">
        <f>IF($AR$10="Intensitet",VLOOKUP(VLOOKUP($AK$10,Lists!$A$1:$C$55,2,FALSE),$A$13:$AI$67,COLUMN(AI$12),0),"")</f>
        <v/>
      </c>
    </row>
    <row r="37" spans="1:47" x14ac:dyDescent="0.2">
      <c r="A37" s="30" t="str">
        <v>G45-G47</v>
      </c>
      <c r="B37" s="31" t="str">
        <v>Handel</v>
      </c>
      <c r="C37" s="6" t="s">
        <v>178</v>
      </c>
      <c r="D37" s="36">
        <f t="array" ref="D37">IFERROR(
        INDEX(
                Data!$E$2:$CV$4240,
                MATCH(
                        VLOOKUP($D$4,Lists!$M$1:$N$9,2,FALSE) &amp; "_" &amp; D$12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2446.1676440771698</v>
      </c>
      <c r="E37" s="36">
        <f t="array" ref="E37">IFERROR(
        INDEX(
                Data!$E$2:$CV$4240,
                MATCH(
                        VLOOKUP($D$4,Lists!$M$1:$N$9,2,FALSE) &amp; "_" &amp; E$12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2397.0697174965198</v>
      </c>
      <c r="F37" s="36">
        <f t="array" ref="F37">IFERROR(
        INDEX(
                Data!$E$2:$CV$4240,
                MATCH(
                        VLOOKUP($D$4,Lists!$M$1:$N$9,2,FALSE) &amp; "_" &amp; F$12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2511.4231554357002</v>
      </c>
      <c r="G37" s="36">
        <f t="array" ref="G37">IFERROR(
        INDEX(
                Data!$E$2:$CV$4240,
                MATCH(
                        VLOOKUP($D$4,Lists!$M$1:$N$9,2,FALSE) &amp; "_" &amp; G$12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2483.7378675527598</v>
      </c>
      <c r="H37" s="36">
        <f t="array" ref="H37">IFERROR(
        INDEX(
                Data!$E$2:$CV$4240,
                MATCH(
                        VLOOKUP($D$4,Lists!$M$1:$N$9,2,FALSE) &amp; "_" &amp; H$12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2406.72645438373</v>
      </c>
      <c r="I37" s="36">
        <f t="array" ref="I37">IFERROR(
        INDEX(
                Data!$E$2:$CV$4240,
                MATCH(
                        VLOOKUP($D$4,Lists!$M$1:$N$9,2,FALSE) &amp; "_" &amp; I$12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2384.0292959728299</v>
      </c>
      <c r="J37" s="36">
        <f t="array" ref="J37">IFERROR(
        INDEX(
                Data!$E$2:$CV$4240,
                MATCH(
                        VLOOKUP($D$4,Lists!$M$1:$N$9,2,FALSE) &amp; "_" &amp; J$12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2274.0907437280198</v>
      </c>
      <c r="K37" s="36">
        <f t="array" ref="K37">IFERROR(
        INDEX(
                Data!$E$2:$CV$4240,
                MATCH(
                        VLOOKUP($D$4,Lists!$M$1:$N$9,2,FALSE) &amp; "_" &amp; K$12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2219.4967315122799</v>
      </c>
      <c r="L37" s="36">
        <f t="array" ref="L37">IFERROR(
        INDEX(
                Data!$E$2:$CV$4240,
                MATCH(
                        VLOOKUP($D$4,Lists!$M$1:$N$9,2,FALSE) &amp; "_" &amp; L$12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2233.5622030464901</v>
      </c>
      <c r="M37" s="36" t="str">
        <f t="array" ref="M37">IFERROR(
        INDEX(
                Data!$E$2:$CV$4240,
                MATCH(
                        VLOOKUP($D$4,Lists!$M$1:$N$9,2,FALSE) &amp; "_" &amp; M$12 &amp; "_" &amp; $A37,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7" s="23"/>
      <c r="O37" s="36">
        <f t="array" ref="O37">IFERROR(INDEX(Data!$E$2:$CV$4240,MATCH(VLOOKUP($O$4,Lists!$M$1:$N$9,2,FALSE) &amp; "_" &amp; O$12 &amp; "_" &amp; $A37,Data!$D$2:$D$4240,0),MATCH(INDEX(Lists!$J$1:$J$96,MATCH(VLOOKUP($O$7,Lists!$K$1:$L$5,2,FALSE)&amp;$O$10,Lists!$G$1:$G$96&amp;Lists!$H$1:$H$96,0)),Data!$E$1:$CV$1,0))/(0.01*Lists!AM$2)^Lists!$W$2/(0.01*Lists!AM$3)^Lists!$W$3,"-")</f>
        <v>2017.3244792589401</v>
      </c>
      <c r="P37" s="36">
        <f t="array" ref="P37">IFERROR(INDEX(Data!$E$2:$CV$4240,MATCH(VLOOKUP($O$4,Lists!$M$1:$N$9,2,FALSE) &amp; "_" &amp; P$12 &amp; "_" &amp; $A37,Data!$D$2:$D$4240,0),MATCH(INDEX(Lists!$J$1:$J$96,MATCH(VLOOKUP($O$7,Lists!$K$1:$L$5,2,FALSE)&amp;$O$10,Lists!$G$1:$G$96&amp;Lists!$H$1:$H$96,0)),Data!$E$1:$CV$1,0))/(0.01*Lists!AN$2)^Lists!$W$2/(0.01*Lists!AN$3)^Lists!$W$3,"-")</f>
        <v>2021.89601575905</v>
      </c>
      <c r="Q37" s="36">
        <f t="array" ref="Q37">IFERROR(INDEX(Data!$E$2:$CV$4240,MATCH(VLOOKUP($O$4,Lists!$M$1:$N$9,2,FALSE) &amp; "_" &amp; Q$12 &amp; "_" &amp; $A37,Data!$D$2:$D$4240,0),MATCH(INDEX(Lists!$J$1:$J$96,MATCH(VLOOKUP($O$7,Lists!$K$1:$L$5,2,FALSE)&amp;$O$10,Lists!$G$1:$G$96&amp;Lists!$H$1:$H$96,0)),Data!$E$1:$CV$1,0))/(0.01*Lists!AO$2)^Lists!$W$2/(0.01*Lists!AO$3)^Lists!$W$3,"-")</f>
        <v>2115.4605274385799</v>
      </c>
      <c r="R37" s="36">
        <f t="array" ref="R37">IFERROR(INDEX(Data!$E$2:$CV$4240,MATCH(VLOOKUP($O$4,Lists!$M$1:$N$9,2,FALSE) &amp; "_" &amp; R$12 &amp; "_" &amp; $A37,Data!$D$2:$D$4240,0),MATCH(INDEX(Lists!$J$1:$J$96,MATCH(VLOOKUP($O$7,Lists!$K$1:$L$5,2,FALSE)&amp;$O$10,Lists!$G$1:$G$96&amp;Lists!$H$1:$H$96,0)),Data!$E$1:$CV$1,0))/(0.01*Lists!AP$2)^Lists!$W$2/(0.01*Lists!AP$3)^Lists!$W$3,"-")</f>
        <v>2062.99175101942</v>
      </c>
      <c r="S37" s="36">
        <f t="array" ref="S37">IFERROR(INDEX(Data!$E$2:$CV$4240,MATCH(VLOOKUP($O$4,Lists!$M$1:$N$9,2,FALSE) &amp; "_" &amp; S$12 &amp; "_" &amp; $A37,Data!$D$2:$D$4240,0),MATCH(INDEX(Lists!$J$1:$J$96,MATCH(VLOOKUP($O$7,Lists!$K$1:$L$5,2,FALSE)&amp;$O$10,Lists!$G$1:$G$96&amp;Lists!$H$1:$H$96,0)),Data!$E$1:$CV$1,0))/(0.01*Lists!AQ$2)^Lists!$W$2/(0.01*Lists!AQ$3)^Lists!$W$3,"-")</f>
        <v>1988.02803075816</v>
      </c>
      <c r="T37" s="36">
        <f t="array" ref="T37">IFERROR(INDEX(Data!$E$2:$CV$4240,MATCH(VLOOKUP($O$4,Lists!$M$1:$N$9,2,FALSE) &amp; "_" &amp; T$12 &amp; "_" &amp; $A37,Data!$D$2:$D$4240,0),MATCH(INDEX(Lists!$J$1:$J$96,MATCH(VLOOKUP($O$7,Lists!$K$1:$L$5,2,FALSE)&amp;$O$10,Lists!$G$1:$G$96&amp;Lists!$H$1:$H$96,0)),Data!$E$1:$CV$1,0))/(0.01*Lists!AR$2)^Lists!$W$2/(0.01*Lists!AR$3)^Lists!$W$3,"-")</f>
        <v>1979.91087442661</v>
      </c>
      <c r="U37" s="36">
        <f t="array" ref="U37">IFERROR(INDEX(Data!$E$2:$CV$4240,MATCH(VLOOKUP($O$4,Lists!$M$1:$N$9,2,FALSE) &amp; "_" &amp; U$12 &amp; "_" &amp; $A37,Data!$D$2:$D$4240,0),MATCH(INDEX(Lists!$J$1:$J$96,MATCH(VLOOKUP($O$7,Lists!$K$1:$L$5,2,FALSE)&amp;$O$10,Lists!$G$1:$G$96&amp;Lists!$H$1:$H$96,0)),Data!$E$1:$CV$1,0))/(0.01*Lists!AS$2)^Lists!$W$2/(0.01*Lists!AS$3)^Lists!$W$3,"-")</f>
        <v>1892.2443323239299</v>
      </c>
      <c r="V37" s="36">
        <f t="array" ref="V37">IFERROR(INDEX(Data!$E$2:$CV$4240,MATCH(VLOOKUP($O$4,Lists!$M$1:$N$9,2,FALSE) &amp; "_" &amp; V$12 &amp; "_" &amp; $A37,Data!$D$2:$D$4240,0),MATCH(INDEX(Lists!$J$1:$J$96,MATCH(VLOOKUP($O$7,Lists!$K$1:$L$5,2,FALSE)&amp;$O$10,Lists!$G$1:$G$96&amp;Lists!$H$1:$H$96,0)),Data!$E$1:$CV$1,0))/(0.01*Lists!AT$2)^Lists!$W$2/(0.01*Lists!AT$3)^Lists!$W$3,"-")</f>
        <v>1820.64610159015</v>
      </c>
      <c r="W37" s="36">
        <f t="array" ref="W37">IFERROR(INDEX(Data!$E$2:$CV$4240,MATCH(VLOOKUP($O$4,Lists!$M$1:$N$9,2,FALSE) &amp; "_" &amp; W$12 &amp; "_" &amp; $A37,Data!$D$2:$D$4240,0),MATCH(INDEX(Lists!$J$1:$J$96,MATCH(VLOOKUP($O$7,Lists!$K$1:$L$5,2,FALSE)&amp;$O$10,Lists!$G$1:$G$96&amp;Lists!$H$1:$H$96,0)),Data!$E$1:$CV$1,0))/(0.01*Lists!AU$2)^Lists!$W$2/(0.01*Lists!AU$3)^Lists!$W$3,"-")</f>
        <v>1819.49751603255</v>
      </c>
      <c r="X37" s="36" t="str">
        <f t="array" ref="X37">IFERROR(INDEX(Data!$E$2:$CV$4240,MATCH(VLOOKUP($O$4,Lists!$M$1:$N$9,2,FALSE) &amp; "_" &amp; X$12 &amp; "_" &amp; $A37,Data!$D$2:$D$4240,0),MATCH(INDEX(Lists!$J$1:$J$96,MATCH(VLOOKUP($O$7,Lists!$K$1:$L$5,2,FALSE)&amp;$O$10,Lists!$G$1:$G$96&amp;Lists!$H$1:$H$96,0)),Data!$E$1:$CV$1,0))/(0.01*Lists!AV$2)^Lists!$W$2/(0.01*Lists!AV$3)^Lists!$W$3,"-")</f>
        <v>-</v>
      </c>
      <c r="Y37" s="23"/>
      <c r="Z37" s="37">
        <f t="shared" si="1"/>
        <v>1.2125801621044943</v>
      </c>
      <c r="AA37" s="37">
        <f t="shared" si="2"/>
        <v>1.1855553890077892</v>
      </c>
      <c r="AB37" s="37">
        <f t="shared" si="3"/>
        <v>1.1871756163073182</v>
      </c>
      <c r="AC37" s="37">
        <f t="shared" si="4"/>
        <v>1.2039494905035029</v>
      </c>
      <c r="AD37" s="37">
        <f t="shared" si="5"/>
        <v>1.210609919552238</v>
      </c>
      <c r="AE37" s="37">
        <f t="shared" si="6"/>
        <v>1.2041094004613992</v>
      </c>
      <c r="AF37" s="37">
        <f t="shared" si="7"/>
        <v>1.2017955106966187</v>
      </c>
      <c r="AG37" s="37">
        <f t="shared" si="8"/>
        <v>1.2190709273887848</v>
      </c>
      <c r="AH37" s="37">
        <f t="shared" si="9"/>
        <v>1.2275708998585588</v>
      </c>
      <c r="AI37" s="37" t="str">
        <f t="shared" si="10"/>
        <v>-</v>
      </c>
    </row>
    <row r="38" spans="1:47" x14ac:dyDescent="0.2">
      <c r="A38" s="30" t="str">
        <v>H49</v>
      </c>
      <c r="B38" s="31" t="str">
        <v>Landtransportföretag; rörtransportföretag</v>
      </c>
      <c r="C38" s="6" t="s">
        <v>178</v>
      </c>
      <c r="D38" s="36">
        <f t="array" ref="D38">IFERROR(
        INDEX(
                Data!$E$2:$CV$4240,
                MATCH(
                        VLOOKUP($D$4,Lists!$M$1:$N$9,2,FALSE) &amp; "_" &amp; D$12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2022.45077901677</v>
      </c>
      <c r="E38" s="36">
        <f t="array" ref="E38">IFERROR(
        INDEX(
                Data!$E$2:$CV$4240,
                MATCH(
                        VLOOKUP($D$4,Lists!$M$1:$N$9,2,FALSE) &amp; "_" &amp; E$12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1806.7067987267301</v>
      </c>
      <c r="F38" s="36">
        <f t="array" ref="F38">IFERROR(
        INDEX(
                Data!$E$2:$CV$4240,
                MATCH(
                        VLOOKUP($D$4,Lists!$M$1:$N$9,2,FALSE) &amp; "_" &amp; F$12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1945.6033168239001</v>
      </c>
      <c r="G38" s="36">
        <f t="array" ref="G38">IFERROR(
        INDEX(
                Data!$E$2:$CV$4240,
                MATCH(
                        VLOOKUP($D$4,Lists!$M$1:$N$9,2,FALSE) &amp; "_" &amp; G$12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1961.2470925155501</v>
      </c>
      <c r="H38" s="36">
        <f t="array" ref="H38">IFERROR(
        INDEX(
                Data!$E$2:$CV$4240,
                MATCH(
                        VLOOKUP($D$4,Lists!$M$1:$N$9,2,FALSE) &amp; "_" &amp; H$12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2137.67547504497</v>
      </c>
      <c r="I38" s="36">
        <f t="array" ref="I38">IFERROR(
        INDEX(
                Data!$E$2:$CV$4240,
                MATCH(
                        VLOOKUP($D$4,Lists!$M$1:$N$9,2,FALSE) &amp; "_" &amp; I$12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2246.92597774147</v>
      </c>
      <c r="J38" s="36">
        <f t="array" ref="J38">IFERROR(
        INDEX(
                Data!$E$2:$CV$4240,
                MATCH(
                        VLOOKUP($D$4,Lists!$M$1:$N$9,2,FALSE) &amp; "_" &amp; J$12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2099.50294841709</v>
      </c>
      <c r="K38" s="36">
        <f t="array" ref="K38">IFERROR(
        INDEX(
                Data!$E$2:$CV$4240,
                MATCH(
                        VLOOKUP($D$4,Lists!$M$1:$N$9,2,FALSE) &amp; "_" &amp; K$12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1972.89382542098</v>
      </c>
      <c r="L38" s="36">
        <f t="array" ref="L38">IFERROR(
        INDEX(
                Data!$E$2:$CV$4240,
                MATCH(
                        VLOOKUP($D$4,Lists!$M$1:$N$9,2,FALSE) &amp; "_" &amp; L$12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2059.9250379874902</v>
      </c>
      <c r="M38" s="36" t="str">
        <f t="array" ref="M38">IFERROR(
        INDEX(
                Data!$E$2:$CV$4240,
                MATCH(
                        VLOOKUP($D$4,Lists!$M$1:$N$9,2,FALSE) &amp; "_" &amp; M$12 &amp; "_" &amp; $A38,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8" s="23"/>
      <c r="O38" s="36">
        <f t="array" ref="O38">IFERROR(INDEX(Data!$E$2:$CV$4240,MATCH(VLOOKUP($O$4,Lists!$M$1:$N$9,2,FALSE) &amp; "_" &amp; O$12 &amp; "_" &amp; $A38,Data!$D$2:$D$4240,0),MATCH(INDEX(Lists!$J$1:$J$96,MATCH(VLOOKUP($O$7,Lists!$K$1:$L$5,2,FALSE)&amp;$O$10,Lists!$G$1:$G$96&amp;Lists!$H$1:$H$96,0)),Data!$E$1:$CV$1,0))/(0.01*Lists!AM$2)^Lists!$W$2/(0.01*Lists!AM$3)^Lists!$W$3,"-")</f>
        <v>1527.1942464255101</v>
      </c>
      <c r="P38" s="36">
        <f t="array" ref="P38">IFERROR(INDEX(Data!$E$2:$CV$4240,MATCH(VLOOKUP($O$4,Lists!$M$1:$N$9,2,FALSE) &amp; "_" &amp; P$12 &amp; "_" &amp; $A38,Data!$D$2:$D$4240,0),MATCH(INDEX(Lists!$J$1:$J$96,MATCH(VLOOKUP($O$7,Lists!$K$1:$L$5,2,FALSE)&amp;$O$10,Lists!$G$1:$G$96&amp;Lists!$H$1:$H$96,0)),Data!$E$1:$CV$1,0))/(0.01*Lists!AN$2)^Lists!$W$2/(0.01*Lists!AN$3)^Lists!$W$3,"-")</f>
        <v>1457.4751012202501</v>
      </c>
      <c r="Q38" s="36">
        <f t="array" ref="Q38">IFERROR(INDEX(Data!$E$2:$CV$4240,MATCH(VLOOKUP($O$4,Lists!$M$1:$N$9,2,FALSE) &amp; "_" &amp; Q$12 &amp; "_" &amp; $A38,Data!$D$2:$D$4240,0),MATCH(INDEX(Lists!$J$1:$J$96,MATCH(VLOOKUP($O$7,Lists!$K$1:$L$5,2,FALSE)&amp;$O$10,Lists!$G$1:$G$96&amp;Lists!$H$1:$H$96,0)),Data!$E$1:$CV$1,0))/(0.01*Lists!AO$2)^Lists!$W$2/(0.01*Lists!AO$3)^Lists!$W$3,"-")</f>
        <v>1557.31706918329</v>
      </c>
      <c r="R38" s="36">
        <f t="array" ref="R38">IFERROR(INDEX(Data!$E$2:$CV$4240,MATCH(VLOOKUP($O$4,Lists!$M$1:$N$9,2,FALSE) &amp; "_" &amp; R$12 &amp; "_" &amp; $A38,Data!$D$2:$D$4240,0),MATCH(INDEX(Lists!$J$1:$J$96,MATCH(VLOOKUP($O$7,Lists!$K$1:$L$5,2,FALSE)&amp;$O$10,Lists!$G$1:$G$96&amp;Lists!$H$1:$H$96,0)),Data!$E$1:$CV$1,0))/(0.01*Lists!AP$2)^Lists!$W$2/(0.01*Lists!AP$3)^Lists!$W$3,"-")</f>
        <v>1549.85923868502</v>
      </c>
      <c r="S38" s="36">
        <f t="array" ref="S38">IFERROR(INDEX(Data!$E$2:$CV$4240,MATCH(VLOOKUP($O$4,Lists!$M$1:$N$9,2,FALSE) &amp; "_" &amp; S$12 &amp; "_" &amp; $A38,Data!$D$2:$D$4240,0),MATCH(INDEX(Lists!$J$1:$J$96,MATCH(VLOOKUP($O$7,Lists!$K$1:$L$5,2,FALSE)&amp;$O$10,Lists!$G$1:$G$96&amp;Lists!$H$1:$H$96,0)),Data!$E$1:$CV$1,0))/(0.01*Lists!AQ$2)^Lists!$W$2/(0.01*Lists!AQ$3)^Lists!$W$3,"-")</f>
        <v>1565.8287431302499</v>
      </c>
      <c r="T38" s="36">
        <f t="array" ref="T38">IFERROR(INDEX(Data!$E$2:$CV$4240,MATCH(VLOOKUP($O$4,Lists!$M$1:$N$9,2,FALSE) &amp; "_" &amp; T$12 &amp; "_" &amp; $A38,Data!$D$2:$D$4240,0),MATCH(INDEX(Lists!$J$1:$J$96,MATCH(VLOOKUP($O$7,Lists!$K$1:$L$5,2,FALSE)&amp;$O$10,Lists!$G$1:$G$96&amp;Lists!$H$1:$H$96,0)),Data!$E$1:$CV$1,0))/(0.01*Lists!AR$2)^Lists!$W$2/(0.01*Lists!AR$3)^Lists!$W$3,"-")</f>
        <v>1593.17747430697</v>
      </c>
      <c r="U38" s="36">
        <f t="array" ref="U38">IFERROR(INDEX(Data!$E$2:$CV$4240,MATCH(VLOOKUP($O$4,Lists!$M$1:$N$9,2,FALSE) &amp; "_" &amp; U$12 &amp; "_" &amp; $A38,Data!$D$2:$D$4240,0),MATCH(INDEX(Lists!$J$1:$J$96,MATCH(VLOOKUP($O$7,Lists!$K$1:$L$5,2,FALSE)&amp;$O$10,Lists!$G$1:$G$96&amp;Lists!$H$1:$H$96,0)),Data!$E$1:$CV$1,0))/(0.01*Lists!AS$2)^Lists!$W$2/(0.01*Lists!AS$3)^Lists!$W$3,"-")</f>
        <v>1511.9116316592599</v>
      </c>
      <c r="V38" s="36">
        <f t="array" ref="V38">IFERROR(INDEX(Data!$E$2:$CV$4240,MATCH(VLOOKUP($O$4,Lists!$M$1:$N$9,2,FALSE) &amp; "_" &amp; V$12 &amp; "_" &amp; $A38,Data!$D$2:$D$4240,0),MATCH(INDEX(Lists!$J$1:$J$96,MATCH(VLOOKUP($O$7,Lists!$K$1:$L$5,2,FALSE)&amp;$O$10,Lists!$G$1:$G$96&amp;Lists!$H$1:$H$96,0)),Data!$E$1:$CV$1,0))/(0.01*Lists!AT$2)^Lists!$W$2/(0.01*Lists!AT$3)^Lists!$W$3,"-")</f>
        <v>1432.8078181164899</v>
      </c>
      <c r="W38" s="36">
        <f t="array" ref="W38">IFERROR(INDEX(Data!$E$2:$CV$4240,MATCH(VLOOKUP($O$4,Lists!$M$1:$N$9,2,FALSE) &amp; "_" &amp; W$12 &amp; "_" &amp; $A38,Data!$D$2:$D$4240,0),MATCH(INDEX(Lists!$J$1:$J$96,MATCH(VLOOKUP($O$7,Lists!$K$1:$L$5,2,FALSE)&amp;$O$10,Lists!$G$1:$G$96&amp;Lists!$H$1:$H$96,0)),Data!$E$1:$CV$1,0))/(0.01*Lists!AU$2)^Lists!$W$2/(0.01*Lists!AU$3)^Lists!$W$3,"-")</f>
        <v>1433.62085756959</v>
      </c>
      <c r="X38" s="36" t="str">
        <f t="array" ref="X38">IFERROR(INDEX(Data!$E$2:$CV$4240,MATCH(VLOOKUP($O$4,Lists!$M$1:$N$9,2,FALSE) &amp; "_" &amp; X$12 &amp; "_" &amp; $A38,Data!$D$2:$D$4240,0),MATCH(INDEX(Lists!$J$1:$J$96,MATCH(VLOOKUP($O$7,Lists!$K$1:$L$5,2,FALSE)&amp;$O$10,Lists!$G$1:$G$96&amp;Lists!$H$1:$H$96,0)),Data!$E$1:$CV$1,0))/(0.01*Lists!AV$2)^Lists!$W$2/(0.01*Lists!AV$3)^Lists!$W$3,"-")</f>
        <v>-</v>
      </c>
      <c r="Y38" s="23"/>
      <c r="Z38" s="37">
        <f t="shared" si="1"/>
        <v>1.3242917747696061</v>
      </c>
      <c r="AA38" s="37">
        <f t="shared" si="2"/>
        <v>1.2396141774319787</v>
      </c>
      <c r="AB38" s="37">
        <f t="shared" si="3"/>
        <v>1.2493302457952513</v>
      </c>
      <c r="AC38" s="37">
        <f t="shared" si="4"/>
        <v>1.2654356238051481</v>
      </c>
      <c r="AD38" s="37">
        <f t="shared" si="5"/>
        <v>1.3652038796858081</v>
      </c>
      <c r="AE38" s="37">
        <f t="shared" si="6"/>
        <v>1.4103425475048721</v>
      </c>
      <c r="AF38" s="37">
        <f t="shared" si="7"/>
        <v>1.3886413097523254</v>
      </c>
      <c r="AG38" s="37">
        <f t="shared" si="8"/>
        <v>1.3769423927449425</v>
      </c>
      <c r="AH38" s="37">
        <f t="shared" si="9"/>
        <v>1.4368687698082674</v>
      </c>
      <c r="AI38" s="37" t="str">
        <f t="shared" si="10"/>
        <v>-</v>
      </c>
    </row>
    <row r="39" spans="1:47" x14ac:dyDescent="0.2">
      <c r="A39" s="30" t="str">
        <v>H50</v>
      </c>
      <c r="B39" s="31" t="str">
        <v>Rederier</v>
      </c>
      <c r="C39" s="6" t="s">
        <v>178</v>
      </c>
      <c r="D39" s="36">
        <f t="array" ref="D39">IFERROR(
        INDEX(
                Data!$E$2:$CV$4240,
                MATCH(
                        VLOOKUP($D$4,Lists!$M$1:$N$9,2,FALSE) &amp; "_" &amp; D$12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2013.80751897093</v>
      </c>
      <c r="E39" s="36">
        <f t="array" ref="E39">IFERROR(
        INDEX(
                Data!$E$2:$CV$4240,
                MATCH(
                        VLOOKUP($D$4,Lists!$M$1:$N$9,2,FALSE) &amp; "_" &amp; E$12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1666.6547290436299</v>
      </c>
      <c r="F39" s="36">
        <f t="array" ref="F39">IFERROR(
        INDEX(
                Data!$E$2:$CV$4240,
                MATCH(
                        VLOOKUP($D$4,Lists!$M$1:$N$9,2,FALSE) &amp; "_" &amp; F$12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2016.2910138791499</v>
      </c>
      <c r="G39" s="36">
        <f t="array" ref="G39">IFERROR(
        INDEX(
                Data!$E$2:$CV$4240,
                MATCH(
                        VLOOKUP($D$4,Lists!$M$1:$N$9,2,FALSE) &amp; "_" &amp; G$12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2711.7033909760498</v>
      </c>
      <c r="H39" s="36">
        <f t="array" ref="H39">IFERROR(
        INDEX(
                Data!$E$2:$CV$4240,
                MATCH(
                        VLOOKUP($D$4,Lists!$M$1:$N$9,2,FALSE) &amp; "_" &amp; H$12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2582.91298976504</v>
      </c>
      <c r="I39" s="36">
        <f t="array" ref="I39">IFERROR(
        INDEX(
                Data!$E$2:$CV$4240,
                MATCH(
                        VLOOKUP($D$4,Lists!$M$1:$N$9,2,FALSE) &amp; "_" &amp; I$12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2917.6211281975902</v>
      </c>
      <c r="J39" s="36">
        <f t="array" ref="J39">IFERROR(
        INDEX(
                Data!$E$2:$CV$4240,
                MATCH(
                        VLOOKUP($D$4,Lists!$M$1:$N$9,2,FALSE) &amp; "_" &amp; J$12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2837.6750903219399</v>
      </c>
      <c r="K39" s="36">
        <f t="array" ref="K39">IFERROR(
        INDEX(
                Data!$E$2:$CV$4240,
                MATCH(
                        VLOOKUP($D$4,Lists!$M$1:$N$9,2,FALSE) &amp; "_" &amp; K$12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2917.7402990352598</v>
      </c>
      <c r="L39" s="36">
        <f t="array" ref="L39">IFERROR(
        INDEX(
                Data!$E$2:$CV$4240,
                MATCH(
                        VLOOKUP($D$4,Lists!$M$1:$N$9,2,FALSE) &amp; "_" &amp; L$12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2765.4229508020599</v>
      </c>
      <c r="M39" s="36" t="str">
        <f t="array" ref="M39">IFERROR(
        INDEX(
                Data!$E$2:$CV$4240,
                MATCH(
                        VLOOKUP($D$4,Lists!$M$1:$N$9,2,FALSE) &amp; "_" &amp; M$12 &amp; "_" &amp; $A39,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39" s="23"/>
      <c r="O39" s="36">
        <f t="array" ref="O39">IFERROR(INDEX(Data!$E$2:$CV$4240,MATCH(VLOOKUP($O$4,Lists!$M$1:$N$9,2,FALSE) &amp; "_" &amp; O$12 &amp; "_" &amp; $A39,Data!$D$2:$D$4240,0),MATCH(INDEX(Lists!$J$1:$J$96,MATCH(VLOOKUP($O$7,Lists!$K$1:$L$5,2,FALSE)&amp;$O$10,Lists!$G$1:$G$96&amp;Lists!$H$1:$H$96,0)),Data!$E$1:$CV$1,0))/(0.01*Lists!AM$2)^Lists!$W$2/(0.01*Lists!AM$3)^Lists!$W$3,"-")</f>
        <v>1093.99933329484</v>
      </c>
      <c r="P39" s="36">
        <f t="array" ref="P39">IFERROR(INDEX(Data!$E$2:$CV$4240,MATCH(VLOOKUP($O$4,Lists!$M$1:$N$9,2,FALSE) &amp; "_" &amp; P$12 &amp; "_" &amp; $A39,Data!$D$2:$D$4240,0),MATCH(INDEX(Lists!$J$1:$J$96,MATCH(VLOOKUP($O$7,Lists!$K$1:$L$5,2,FALSE)&amp;$O$10,Lists!$G$1:$G$96&amp;Lists!$H$1:$H$96,0)),Data!$E$1:$CV$1,0))/(0.01*Lists!AN$2)^Lists!$W$2/(0.01*Lists!AN$3)^Lists!$W$3,"-")</f>
        <v>957.31885161689502</v>
      </c>
      <c r="Q39" s="36">
        <f t="array" ref="Q39">IFERROR(INDEX(Data!$E$2:$CV$4240,MATCH(VLOOKUP($O$4,Lists!$M$1:$N$9,2,FALSE) &amp; "_" &amp; Q$12 &amp; "_" &amp; $A39,Data!$D$2:$D$4240,0),MATCH(INDEX(Lists!$J$1:$J$96,MATCH(VLOOKUP($O$7,Lists!$K$1:$L$5,2,FALSE)&amp;$O$10,Lists!$G$1:$G$96&amp;Lists!$H$1:$H$96,0)),Data!$E$1:$CV$1,0))/(0.01*Lists!AO$2)^Lists!$W$2/(0.01*Lists!AO$3)^Lists!$W$3,"-")</f>
        <v>1091.1439271909001</v>
      </c>
      <c r="R39" s="36">
        <f t="array" ref="R39">IFERROR(INDEX(Data!$E$2:$CV$4240,MATCH(VLOOKUP($O$4,Lists!$M$1:$N$9,2,FALSE) &amp; "_" &amp; R$12 &amp; "_" &amp; $A39,Data!$D$2:$D$4240,0),MATCH(INDEX(Lists!$J$1:$J$96,MATCH(VLOOKUP($O$7,Lists!$K$1:$L$5,2,FALSE)&amp;$O$10,Lists!$G$1:$G$96&amp;Lists!$H$1:$H$96,0)),Data!$E$1:$CV$1,0))/(0.01*Lists!AP$2)^Lists!$W$2/(0.01*Lists!AP$3)^Lists!$W$3,"-")</f>
        <v>1403.67448112887</v>
      </c>
      <c r="S39" s="36">
        <f t="array" ref="S39">IFERROR(INDEX(Data!$E$2:$CV$4240,MATCH(VLOOKUP($O$4,Lists!$M$1:$N$9,2,FALSE) &amp; "_" &amp; S$12 &amp; "_" &amp; $A39,Data!$D$2:$D$4240,0),MATCH(INDEX(Lists!$J$1:$J$96,MATCH(VLOOKUP($O$7,Lists!$K$1:$L$5,2,FALSE)&amp;$O$10,Lists!$G$1:$G$96&amp;Lists!$H$1:$H$96,0)),Data!$E$1:$CV$1,0))/(0.01*Lists!AQ$2)^Lists!$W$2/(0.01*Lists!AQ$3)^Lists!$W$3,"-")</f>
        <v>1347.6346001968</v>
      </c>
      <c r="T39" s="36">
        <f t="array" ref="T39">IFERROR(INDEX(Data!$E$2:$CV$4240,MATCH(VLOOKUP($O$4,Lists!$M$1:$N$9,2,FALSE) &amp; "_" &amp; T$12 &amp; "_" &amp; $A39,Data!$D$2:$D$4240,0),MATCH(INDEX(Lists!$J$1:$J$96,MATCH(VLOOKUP($O$7,Lists!$K$1:$L$5,2,FALSE)&amp;$O$10,Lists!$G$1:$G$96&amp;Lists!$H$1:$H$96,0)),Data!$E$1:$CV$1,0))/(0.01*Lists!AR$2)^Lists!$W$2/(0.01*Lists!AR$3)^Lists!$W$3,"-")</f>
        <v>1520.8661958350899</v>
      </c>
      <c r="U39" s="36">
        <f t="array" ref="U39">IFERROR(INDEX(Data!$E$2:$CV$4240,MATCH(VLOOKUP($O$4,Lists!$M$1:$N$9,2,FALSE) &amp; "_" &amp; U$12 &amp; "_" &amp; $A39,Data!$D$2:$D$4240,0),MATCH(INDEX(Lists!$J$1:$J$96,MATCH(VLOOKUP($O$7,Lists!$K$1:$L$5,2,FALSE)&amp;$O$10,Lists!$G$1:$G$96&amp;Lists!$H$1:$H$96,0)),Data!$E$1:$CV$1,0))/(0.01*Lists!AS$2)^Lists!$W$2/(0.01*Lists!AS$3)^Lists!$W$3,"-")</f>
        <v>1428.8586983524699</v>
      </c>
      <c r="V39" s="36">
        <f t="array" ref="V39">IFERROR(INDEX(Data!$E$2:$CV$4240,MATCH(VLOOKUP($O$4,Lists!$M$1:$N$9,2,FALSE) &amp; "_" &amp; V$12 &amp; "_" &amp; $A39,Data!$D$2:$D$4240,0),MATCH(INDEX(Lists!$J$1:$J$96,MATCH(VLOOKUP($O$7,Lists!$K$1:$L$5,2,FALSE)&amp;$O$10,Lists!$G$1:$G$96&amp;Lists!$H$1:$H$96,0)),Data!$E$1:$CV$1,0))/(0.01*Lists!AT$2)^Lists!$W$2/(0.01*Lists!AT$3)^Lists!$W$3,"-")</f>
        <v>1407.7348987982</v>
      </c>
      <c r="W39" s="36">
        <f t="array" ref="W39">IFERROR(INDEX(Data!$E$2:$CV$4240,MATCH(VLOOKUP($O$4,Lists!$M$1:$N$9,2,FALSE) &amp; "_" &amp; W$12 &amp; "_" &amp; $A39,Data!$D$2:$D$4240,0),MATCH(INDEX(Lists!$J$1:$J$96,MATCH(VLOOKUP($O$7,Lists!$K$1:$L$5,2,FALSE)&amp;$O$10,Lists!$G$1:$G$96&amp;Lists!$H$1:$H$96,0)),Data!$E$1:$CV$1,0))/(0.01*Lists!AU$2)^Lists!$W$2/(0.01*Lists!AU$3)^Lists!$W$3,"-")</f>
        <v>1410.1310467456501</v>
      </c>
      <c r="X39" s="36" t="str">
        <f t="array" ref="X39">IFERROR(INDEX(Data!$E$2:$CV$4240,MATCH(VLOOKUP($O$4,Lists!$M$1:$N$9,2,FALSE) &amp; "_" &amp; X$12 &amp; "_" &amp; $A39,Data!$D$2:$D$4240,0),MATCH(INDEX(Lists!$J$1:$J$96,MATCH(VLOOKUP($O$7,Lists!$K$1:$L$5,2,FALSE)&amp;$O$10,Lists!$G$1:$G$96&amp;Lists!$H$1:$H$96,0)),Data!$E$1:$CV$1,0))/(0.01*Lists!AV$2)^Lists!$W$2/(0.01*Lists!AV$3)^Lists!$W$3,"-")</f>
        <v>-</v>
      </c>
      <c r="Y39" s="23"/>
      <c r="Z39" s="37">
        <f t="shared" si="1"/>
        <v>1.8407758192190742</v>
      </c>
      <c r="AA39" s="37">
        <f t="shared" si="2"/>
        <v>1.7409609413088218</v>
      </c>
      <c r="AB39" s="37">
        <f t="shared" si="3"/>
        <v>1.8478689782657716</v>
      </c>
      <c r="AC39" s="37">
        <f t="shared" si="4"/>
        <v>1.9318605755340301</v>
      </c>
      <c r="AD39" s="37">
        <f t="shared" si="5"/>
        <v>1.9166270956443594</v>
      </c>
      <c r="AE39" s="37">
        <f t="shared" si="6"/>
        <v>1.9183943572337463</v>
      </c>
      <c r="AF39" s="37">
        <f t="shared" si="7"/>
        <v>1.9859732061636959</v>
      </c>
      <c r="AG39" s="37">
        <f t="shared" si="8"/>
        <v>2.0726489778197368</v>
      </c>
      <c r="AH39" s="37">
        <f t="shared" si="9"/>
        <v>1.9611106054179857</v>
      </c>
      <c r="AI39" s="37" t="str">
        <f t="shared" si="10"/>
        <v>-</v>
      </c>
    </row>
    <row r="40" spans="1:47" x14ac:dyDescent="0.2">
      <c r="A40" s="30" t="str">
        <v>H51</v>
      </c>
      <c r="B40" s="31" t="str">
        <v>Flygbolag</v>
      </c>
      <c r="C40" s="6" t="s">
        <v>178</v>
      </c>
      <c r="D40" s="36">
        <f t="array" ref="D40">IFERROR(
        INDEX(
                Data!$E$2:$CV$4240,
                MATCH(
                        VLOOKUP($D$4,Lists!$M$1:$N$9,2,FALSE) &amp; "_" &amp; D$12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2893.8001276824898</v>
      </c>
      <c r="E40" s="36">
        <f t="array" ref="E40">IFERROR(
        INDEX(
                Data!$E$2:$CV$4240,
                MATCH(
                        VLOOKUP($D$4,Lists!$M$1:$N$9,2,FALSE) &amp; "_" &amp; E$12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2492.8096445525098</v>
      </c>
      <c r="F40" s="36">
        <f t="array" ref="F40">IFERROR(
        INDEX(
                Data!$E$2:$CV$4240,
                MATCH(
                        VLOOKUP($D$4,Lists!$M$1:$N$9,2,FALSE) &amp; "_" &amp; F$12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2976.6853213371601</v>
      </c>
      <c r="G40" s="36">
        <f t="array" ref="G40">IFERROR(
        INDEX(
                Data!$E$2:$CV$4240,
                MATCH(
                        VLOOKUP($D$4,Lists!$M$1:$N$9,2,FALSE) &amp; "_" &amp; G$12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3078.8812774438002</v>
      </c>
      <c r="H40" s="36">
        <f t="array" ref="H40">IFERROR(
        INDEX(
                Data!$E$2:$CV$4240,
                MATCH(
                        VLOOKUP($D$4,Lists!$M$1:$N$9,2,FALSE) &amp; "_" &amp; H$12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4610.7274873828801</v>
      </c>
      <c r="I40" s="36">
        <f t="array" ref="I40">IFERROR(
        INDEX(
                Data!$E$2:$CV$4240,
                MATCH(
                        VLOOKUP($D$4,Lists!$M$1:$N$9,2,FALSE) &amp; "_" &amp; I$12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4199.3914609599897</v>
      </c>
      <c r="J40" s="36">
        <f t="array" ref="J40">IFERROR(
        INDEX(
                Data!$E$2:$CV$4240,
                MATCH(
                        VLOOKUP($D$4,Lists!$M$1:$N$9,2,FALSE) &amp; "_" &amp; J$12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3795.7862152460798</v>
      </c>
      <c r="K40" s="36">
        <f t="array" ref="K40">IFERROR(
        INDEX(
                Data!$E$2:$CV$4240,
                MATCH(
                        VLOOKUP($D$4,Lists!$M$1:$N$9,2,FALSE) &amp; "_" &amp; K$12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3111.1381618616601</v>
      </c>
      <c r="L40" s="36">
        <f t="array" ref="L40">IFERROR(
        INDEX(
                Data!$E$2:$CV$4240,
                MATCH(
                        VLOOKUP($D$4,Lists!$M$1:$N$9,2,FALSE) &amp; "_" &amp; L$12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4325.6233411262101</v>
      </c>
      <c r="M40" s="36" t="str">
        <f t="array" ref="M40">IFERROR(
        INDEX(
                Data!$E$2:$CV$4240,
                MATCH(
                        VLOOKUP($D$4,Lists!$M$1:$N$9,2,FALSE) &amp; "_" &amp; M$12 &amp; "_" &amp; $A40,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0" s="23"/>
      <c r="O40" s="36">
        <f t="array" ref="O40">IFERROR(INDEX(Data!$E$2:$CV$4240,MATCH(VLOOKUP($O$4,Lists!$M$1:$N$9,2,FALSE) &amp; "_" &amp; O$12 &amp; "_" &amp; $A40,Data!$D$2:$D$4240,0),MATCH(INDEX(Lists!$J$1:$J$96,MATCH(VLOOKUP($O$7,Lists!$K$1:$L$5,2,FALSE)&amp;$O$10,Lists!$G$1:$G$96&amp;Lists!$H$1:$H$96,0)),Data!$E$1:$CV$1,0))/(0.01*Lists!AM$2)^Lists!$W$2/(0.01*Lists!AM$3)^Lists!$W$3,"-")</f>
        <v>2274.1642788562699</v>
      </c>
      <c r="P40" s="36">
        <f t="array" ref="P40">IFERROR(INDEX(Data!$E$2:$CV$4240,MATCH(VLOOKUP($O$4,Lists!$M$1:$N$9,2,FALSE) &amp; "_" &amp; P$12 &amp; "_" &amp; $A40,Data!$D$2:$D$4240,0),MATCH(INDEX(Lists!$J$1:$J$96,MATCH(VLOOKUP($O$7,Lists!$K$1:$L$5,2,FALSE)&amp;$O$10,Lists!$G$1:$G$96&amp;Lists!$H$1:$H$96,0)),Data!$E$1:$CV$1,0))/(0.01*Lists!AN$2)^Lists!$W$2/(0.01*Lists!AN$3)^Lists!$W$3,"-")</f>
        <v>2010.7219941666699</v>
      </c>
      <c r="Q40" s="36">
        <f t="array" ref="Q40">IFERROR(INDEX(Data!$E$2:$CV$4240,MATCH(VLOOKUP($O$4,Lists!$M$1:$N$9,2,FALSE) &amp; "_" &amp; Q$12 &amp; "_" &amp; $A40,Data!$D$2:$D$4240,0),MATCH(INDEX(Lists!$J$1:$J$96,MATCH(VLOOKUP($O$7,Lists!$K$1:$L$5,2,FALSE)&amp;$O$10,Lists!$G$1:$G$96&amp;Lists!$H$1:$H$96,0)),Data!$E$1:$CV$1,0))/(0.01*Lists!AO$2)^Lists!$W$2/(0.01*Lists!AO$3)^Lists!$W$3,"-")</f>
        <v>2385.00367264631</v>
      </c>
      <c r="R40" s="36">
        <f t="array" ref="R40">IFERROR(INDEX(Data!$E$2:$CV$4240,MATCH(VLOOKUP($O$4,Lists!$M$1:$N$9,2,FALSE) &amp; "_" &amp; R$12 &amp; "_" &amp; $A40,Data!$D$2:$D$4240,0),MATCH(INDEX(Lists!$J$1:$J$96,MATCH(VLOOKUP($O$7,Lists!$K$1:$L$5,2,FALSE)&amp;$O$10,Lists!$G$1:$G$96&amp;Lists!$H$1:$H$96,0)),Data!$E$1:$CV$1,0))/(0.01*Lists!AP$2)^Lists!$W$2/(0.01*Lists!AP$3)^Lists!$W$3,"-")</f>
        <v>2474.7273416411099</v>
      </c>
      <c r="S40" s="36">
        <f t="array" ref="S40">IFERROR(INDEX(Data!$E$2:$CV$4240,MATCH(VLOOKUP($O$4,Lists!$M$1:$N$9,2,FALSE) &amp; "_" &amp; S$12 &amp; "_" &amp; $A40,Data!$D$2:$D$4240,0),MATCH(INDEX(Lists!$J$1:$J$96,MATCH(VLOOKUP($O$7,Lists!$K$1:$L$5,2,FALSE)&amp;$O$10,Lists!$G$1:$G$96&amp;Lists!$H$1:$H$96,0)),Data!$E$1:$CV$1,0))/(0.01*Lists!AQ$2)^Lists!$W$2/(0.01*Lists!AQ$3)^Lists!$W$3,"-")</f>
        <v>3682.67215700323</v>
      </c>
      <c r="T40" s="36">
        <f t="array" ref="T40">IFERROR(INDEX(Data!$E$2:$CV$4240,MATCH(VLOOKUP($O$4,Lists!$M$1:$N$9,2,FALSE) &amp; "_" &amp; T$12 &amp; "_" &amp; $A40,Data!$D$2:$D$4240,0),MATCH(INDEX(Lists!$J$1:$J$96,MATCH(VLOOKUP($O$7,Lists!$K$1:$L$5,2,FALSE)&amp;$O$10,Lists!$G$1:$G$96&amp;Lists!$H$1:$H$96,0)),Data!$E$1:$CV$1,0))/(0.01*Lists!AR$2)^Lists!$W$2/(0.01*Lists!AR$3)^Lists!$W$3,"-")</f>
        <v>3307.2191459979699</v>
      </c>
      <c r="U40" s="36">
        <f t="array" ref="U40">IFERROR(INDEX(Data!$E$2:$CV$4240,MATCH(VLOOKUP($O$4,Lists!$M$1:$N$9,2,FALSE) &amp; "_" &amp; U$12 &amp; "_" &amp; $A40,Data!$D$2:$D$4240,0),MATCH(INDEX(Lists!$J$1:$J$96,MATCH(VLOOKUP($O$7,Lists!$K$1:$L$5,2,FALSE)&amp;$O$10,Lists!$G$1:$G$96&amp;Lists!$H$1:$H$96,0)),Data!$E$1:$CV$1,0))/(0.01*Lists!AS$2)^Lists!$W$2/(0.01*Lists!AS$3)^Lists!$W$3,"-")</f>
        <v>3021.6569645355098</v>
      </c>
      <c r="V40" s="36">
        <f t="array" ref="V40">IFERROR(INDEX(Data!$E$2:$CV$4240,MATCH(VLOOKUP($O$4,Lists!$M$1:$N$9,2,FALSE) &amp; "_" &amp; V$12 &amp; "_" &amp; $A40,Data!$D$2:$D$4240,0),MATCH(INDEX(Lists!$J$1:$J$96,MATCH(VLOOKUP($O$7,Lists!$K$1:$L$5,2,FALSE)&amp;$O$10,Lists!$G$1:$G$96&amp;Lists!$H$1:$H$96,0)),Data!$E$1:$CV$1,0))/(0.01*Lists!AT$2)^Lists!$W$2/(0.01*Lists!AT$3)^Lists!$W$3,"-")</f>
        <v>2548.3118181556301</v>
      </c>
      <c r="W40" s="36">
        <f t="array" ref="W40">IFERROR(INDEX(Data!$E$2:$CV$4240,MATCH(VLOOKUP($O$4,Lists!$M$1:$N$9,2,FALSE) &amp; "_" &amp; W$12 &amp; "_" &amp; $A40,Data!$D$2:$D$4240,0),MATCH(INDEX(Lists!$J$1:$J$96,MATCH(VLOOKUP($O$7,Lists!$K$1:$L$5,2,FALSE)&amp;$O$10,Lists!$G$1:$G$96&amp;Lists!$H$1:$H$96,0)),Data!$E$1:$CV$1,0))/(0.01*Lists!AU$2)^Lists!$W$2/(0.01*Lists!AU$3)^Lists!$W$3,"-")</f>
        <v>3468.3365698819598</v>
      </c>
      <c r="X40" s="36" t="str">
        <f t="array" ref="X40">IFERROR(INDEX(Data!$E$2:$CV$4240,MATCH(VLOOKUP($O$4,Lists!$M$1:$N$9,2,FALSE) &amp; "_" &amp; X$12 &amp; "_" &amp; $A40,Data!$D$2:$D$4240,0),MATCH(INDEX(Lists!$J$1:$J$96,MATCH(VLOOKUP($O$7,Lists!$K$1:$L$5,2,FALSE)&amp;$O$10,Lists!$G$1:$G$96&amp;Lists!$H$1:$H$96,0)),Data!$E$1:$CV$1,0))/(0.01*Lists!AV$2)^Lists!$W$2/(0.01*Lists!AV$3)^Lists!$W$3,"-")</f>
        <v>-</v>
      </c>
      <c r="Y40" s="23"/>
      <c r="Z40" s="37">
        <f t="shared" si="1"/>
        <v>1.2724674969997547</v>
      </c>
      <c r="AA40" s="37">
        <f t="shared" si="2"/>
        <v>1.2397584806773041</v>
      </c>
      <c r="AB40" s="37">
        <f t="shared" si="3"/>
        <v>1.2480841666941094</v>
      </c>
      <c r="AC40" s="37">
        <f t="shared" si="4"/>
        <v>1.2441294948485302</v>
      </c>
      <c r="AD40" s="37">
        <f t="shared" si="5"/>
        <v>1.2520059594810238</v>
      </c>
      <c r="AE40" s="37">
        <f t="shared" si="6"/>
        <v>1.2697651034228039</v>
      </c>
      <c r="AF40" s="37">
        <f t="shared" si="7"/>
        <v>1.2561936248211978</v>
      </c>
      <c r="AG40" s="37">
        <f t="shared" si="8"/>
        <v>1.2208624312362928</v>
      </c>
      <c r="AH40" s="37">
        <f t="shared" si="9"/>
        <v>1.2471751959393684</v>
      </c>
      <c r="AI40" s="37" t="str">
        <f t="shared" si="10"/>
        <v>-</v>
      </c>
    </row>
    <row r="41" spans="1:47" x14ac:dyDescent="0.2">
      <c r="A41" s="30" t="str">
        <v>H52-H53</v>
      </c>
      <c r="B41" s="31" t="str">
        <v>Magasinering och stödtjänster till transport, post och kurirverksamhet</v>
      </c>
      <c r="C41" s="6" t="s">
        <v>178</v>
      </c>
      <c r="D41" s="36">
        <f t="array" ref="D41">IFERROR(
        INDEX(
                Data!$E$2:$CV$4240,
                MATCH(
                        VLOOKUP($D$4,Lists!$M$1:$N$9,2,FALSE) &amp; "_" &amp; D$12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1153.9011801602601</v>
      </c>
      <c r="E41" s="36">
        <f t="array" ref="E41">IFERROR(
        INDEX(
                Data!$E$2:$CV$4240,
                MATCH(
                        VLOOKUP($D$4,Lists!$M$1:$N$9,2,FALSE) &amp; "_" &amp; E$12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1083.7876822795599</v>
      </c>
      <c r="F41" s="36">
        <f t="array" ref="F41">IFERROR(
        INDEX(
                Data!$E$2:$CV$4240,
                MATCH(
                        VLOOKUP($D$4,Lists!$M$1:$N$9,2,FALSE) &amp; "_" &amp; F$12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1204.5015646659399</v>
      </c>
      <c r="G41" s="36">
        <f t="array" ref="G41">IFERROR(
        INDEX(
                Data!$E$2:$CV$4240,
                MATCH(
                        VLOOKUP($D$4,Lists!$M$1:$N$9,2,FALSE) &amp; "_" &amp; G$12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1124.0955844073801</v>
      </c>
      <c r="H41" s="36">
        <f t="array" ref="H41">IFERROR(
        INDEX(
                Data!$E$2:$CV$4240,
                MATCH(
                        VLOOKUP($D$4,Lists!$M$1:$N$9,2,FALSE) &amp; "_" &amp; H$12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1217.2219936858201</v>
      </c>
      <c r="I41" s="36">
        <f t="array" ref="I41">IFERROR(
        INDEX(
                Data!$E$2:$CV$4240,
                MATCH(
                        VLOOKUP($D$4,Lists!$M$1:$N$9,2,FALSE) &amp; "_" &amp; I$12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1168.85232312168</v>
      </c>
      <c r="J41" s="36">
        <f t="array" ref="J41">IFERROR(
        INDEX(
                Data!$E$2:$CV$4240,
                MATCH(
                        VLOOKUP($D$4,Lists!$M$1:$N$9,2,FALSE) &amp; "_" &amp; J$12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1189.29979372547</v>
      </c>
      <c r="K41" s="36">
        <f t="array" ref="K41">IFERROR(
        INDEX(
                Data!$E$2:$CV$4240,
                MATCH(
                        VLOOKUP($D$4,Lists!$M$1:$N$9,2,FALSE) &amp; "_" &amp; K$12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1090.5200788525799</v>
      </c>
      <c r="L41" s="36">
        <f t="array" ref="L41">IFERROR(
        INDEX(
                Data!$E$2:$CV$4240,
                MATCH(
                        VLOOKUP($D$4,Lists!$M$1:$N$9,2,FALSE) &amp; "_" &amp; L$12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1061.8194305432901</v>
      </c>
      <c r="M41" s="36" t="str">
        <f t="array" ref="M41">IFERROR(
        INDEX(
                Data!$E$2:$CV$4240,
                MATCH(
                        VLOOKUP($D$4,Lists!$M$1:$N$9,2,FALSE) &amp; "_" &amp; M$12 &amp; "_" &amp; $A41,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1" s="23"/>
      <c r="O41" s="36">
        <f t="array" ref="O41">IFERROR(INDEX(Data!$E$2:$CV$4240,MATCH(VLOOKUP($O$4,Lists!$M$1:$N$9,2,FALSE) &amp; "_" &amp; O$12 &amp; "_" &amp; $A41,Data!$D$2:$D$4240,0),MATCH(INDEX(Lists!$J$1:$J$96,MATCH(VLOOKUP($O$7,Lists!$K$1:$L$5,2,FALSE)&amp;$O$10,Lists!$G$1:$G$96&amp;Lists!$H$1:$H$96,0)),Data!$E$1:$CV$1,0))/(0.01*Lists!AM$2)^Lists!$W$2/(0.01*Lists!AM$3)^Lists!$W$3,"-")</f>
        <v>244.53863898151101</v>
      </c>
      <c r="P41" s="36">
        <f t="array" ref="P41">IFERROR(INDEX(Data!$E$2:$CV$4240,MATCH(VLOOKUP($O$4,Lists!$M$1:$N$9,2,FALSE) &amp; "_" &amp; P$12 &amp; "_" &amp; $A41,Data!$D$2:$D$4240,0),MATCH(INDEX(Lists!$J$1:$J$96,MATCH(VLOOKUP($O$7,Lists!$K$1:$L$5,2,FALSE)&amp;$O$10,Lists!$G$1:$G$96&amp;Lists!$H$1:$H$96,0)),Data!$E$1:$CV$1,0))/(0.01*Lists!AN$2)^Lists!$W$2/(0.01*Lists!AN$3)^Lists!$W$3,"-")</f>
        <v>200.599695812547</v>
      </c>
      <c r="Q41" s="36">
        <f t="array" ref="Q41">IFERROR(INDEX(Data!$E$2:$CV$4240,MATCH(VLOOKUP($O$4,Lists!$M$1:$N$9,2,FALSE) &amp; "_" &amp; Q$12 &amp; "_" &amp; $A41,Data!$D$2:$D$4240,0),MATCH(INDEX(Lists!$J$1:$J$96,MATCH(VLOOKUP($O$7,Lists!$K$1:$L$5,2,FALSE)&amp;$O$10,Lists!$G$1:$G$96&amp;Lists!$H$1:$H$96,0)),Data!$E$1:$CV$1,0))/(0.01*Lists!AO$2)^Lists!$W$2/(0.01*Lists!AO$3)^Lists!$W$3,"-")</f>
        <v>221.00833247147801</v>
      </c>
      <c r="R41" s="36">
        <f t="array" ref="R41">IFERROR(INDEX(Data!$E$2:$CV$4240,MATCH(VLOOKUP($O$4,Lists!$M$1:$N$9,2,FALSE) &amp; "_" &amp; R$12 &amp; "_" &amp; $A41,Data!$D$2:$D$4240,0),MATCH(INDEX(Lists!$J$1:$J$96,MATCH(VLOOKUP($O$7,Lists!$K$1:$L$5,2,FALSE)&amp;$O$10,Lists!$G$1:$G$96&amp;Lists!$H$1:$H$96,0)),Data!$E$1:$CV$1,0))/(0.01*Lists!AP$2)^Lists!$W$2/(0.01*Lists!AP$3)^Lists!$W$3,"-")</f>
        <v>188.66448443872301</v>
      </c>
      <c r="S41" s="36">
        <f t="array" ref="S41">IFERROR(INDEX(Data!$E$2:$CV$4240,MATCH(VLOOKUP($O$4,Lists!$M$1:$N$9,2,FALSE) &amp; "_" &amp; S$12 &amp; "_" &amp; $A41,Data!$D$2:$D$4240,0),MATCH(INDEX(Lists!$J$1:$J$96,MATCH(VLOOKUP($O$7,Lists!$K$1:$L$5,2,FALSE)&amp;$O$10,Lists!$G$1:$G$96&amp;Lists!$H$1:$H$96,0)),Data!$E$1:$CV$1,0))/(0.01*Lists!AQ$2)^Lists!$W$2/(0.01*Lists!AQ$3)^Lists!$W$3,"-")</f>
        <v>259.71680308527903</v>
      </c>
      <c r="T41" s="36">
        <f t="array" ref="T41">IFERROR(INDEX(Data!$E$2:$CV$4240,MATCH(VLOOKUP($O$4,Lists!$M$1:$N$9,2,FALSE) &amp; "_" &amp; T$12 &amp; "_" &amp; $A41,Data!$D$2:$D$4240,0),MATCH(INDEX(Lists!$J$1:$J$96,MATCH(VLOOKUP($O$7,Lists!$K$1:$L$5,2,FALSE)&amp;$O$10,Lists!$G$1:$G$96&amp;Lists!$H$1:$H$96,0)),Data!$E$1:$CV$1,0))/(0.01*Lists!AR$2)^Lists!$W$2/(0.01*Lists!AR$3)^Lists!$W$3,"-")</f>
        <v>247.50514875741899</v>
      </c>
      <c r="U41" s="36">
        <f t="array" ref="U41">IFERROR(INDEX(Data!$E$2:$CV$4240,MATCH(VLOOKUP($O$4,Lists!$M$1:$N$9,2,FALSE) &amp; "_" &amp; U$12 &amp; "_" &amp; $A41,Data!$D$2:$D$4240,0),MATCH(INDEX(Lists!$J$1:$J$96,MATCH(VLOOKUP($O$7,Lists!$K$1:$L$5,2,FALSE)&amp;$O$10,Lists!$G$1:$G$96&amp;Lists!$H$1:$H$96,0)),Data!$E$1:$CV$1,0))/(0.01*Lists!AS$2)^Lists!$W$2/(0.01*Lists!AS$3)^Lists!$W$3,"-")</f>
        <v>273.35234058948799</v>
      </c>
      <c r="V41" s="36">
        <f t="array" ref="V41">IFERROR(INDEX(Data!$E$2:$CV$4240,MATCH(VLOOKUP($O$4,Lists!$M$1:$N$9,2,FALSE) &amp; "_" &amp; V$12 &amp; "_" &amp; $A41,Data!$D$2:$D$4240,0),MATCH(INDEX(Lists!$J$1:$J$96,MATCH(VLOOKUP($O$7,Lists!$K$1:$L$5,2,FALSE)&amp;$O$10,Lists!$G$1:$G$96&amp;Lists!$H$1:$H$96,0)),Data!$E$1:$CV$1,0))/(0.01*Lists!AT$2)^Lists!$W$2/(0.01*Lists!AT$3)^Lists!$W$3,"-")</f>
        <v>244.35427982447101</v>
      </c>
      <c r="W41" s="36">
        <f t="array" ref="W41">IFERROR(INDEX(Data!$E$2:$CV$4240,MATCH(VLOOKUP($O$4,Lists!$M$1:$N$9,2,FALSE) &amp; "_" &amp; W$12 &amp; "_" &amp; $A41,Data!$D$2:$D$4240,0),MATCH(INDEX(Lists!$J$1:$J$96,MATCH(VLOOKUP($O$7,Lists!$K$1:$L$5,2,FALSE)&amp;$O$10,Lists!$G$1:$G$96&amp;Lists!$H$1:$H$96,0)),Data!$E$1:$CV$1,0))/(0.01*Lists!AU$2)^Lists!$W$2/(0.01*Lists!AU$3)^Lists!$W$3,"-")</f>
        <v>246.10315923535001</v>
      </c>
      <c r="X41" s="36" t="str">
        <f t="array" ref="X41">IFERROR(INDEX(Data!$E$2:$CV$4240,MATCH(VLOOKUP($O$4,Lists!$M$1:$N$9,2,FALSE) &amp; "_" &amp; X$12 &amp; "_" &amp; $A41,Data!$D$2:$D$4240,0),MATCH(INDEX(Lists!$J$1:$J$96,MATCH(VLOOKUP($O$7,Lists!$K$1:$L$5,2,FALSE)&amp;$O$10,Lists!$G$1:$G$96&amp;Lists!$H$1:$H$96,0)),Data!$E$1:$CV$1,0))/(0.01*Lists!AV$2)^Lists!$W$2/(0.01*Lists!AV$3)^Lists!$W$3,"-")</f>
        <v>-</v>
      </c>
      <c r="Y41" s="23"/>
      <c r="Z41" s="37">
        <f t="shared" si="1"/>
        <v>4.7186865231858262</v>
      </c>
      <c r="AA41" s="37">
        <f t="shared" si="2"/>
        <v>5.4027384133838341</v>
      </c>
      <c r="AB41" s="37">
        <f t="shared" si="3"/>
        <v>5.4500278392054993</v>
      </c>
      <c r="AC41" s="37">
        <f t="shared" si="4"/>
        <v>5.9581727199560923</v>
      </c>
      <c r="AD41" s="37">
        <f t="shared" si="5"/>
        <v>4.6867279252861449</v>
      </c>
      <c r="AE41" s="37">
        <f t="shared" si="6"/>
        <v>4.7225374057461647</v>
      </c>
      <c r="AF41" s="37">
        <f t="shared" si="7"/>
        <v>4.350794257553197</v>
      </c>
      <c r="AG41" s="37">
        <f t="shared" si="8"/>
        <v>4.4628646555155163</v>
      </c>
      <c r="AH41" s="37">
        <f t="shared" si="9"/>
        <v>4.3145298656156843</v>
      </c>
      <c r="AI41" s="37" t="str">
        <f t="shared" si="10"/>
        <v>-</v>
      </c>
    </row>
    <row r="42" spans="1:47" x14ac:dyDescent="0.2">
      <c r="A42" s="30" t="str">
        <v>I55-I56</v>
      </c>
      <c r="B42" s="31" t="str">
        <v>Hotell- och restaurang</v>
      </c>
      <c r="C42" s="6" t="s">
        <v>178</v>
      </c>
      <c r="D42" s="36">
        <f t="array" ref="D42">IFERROR(
        INDEX(
                Data!$E$2:$CV$4240,
                MATCH(
                        VLOOKUP($D$4,Lists!$M$1:$N$9,2,FALSE) &amp; "_" &amp; D$12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828.58564791505398</v>
      </c>
      <c r="E42" s="36">
        <f t="array" ref="E42">IFERROR(
        INDEX(
                Data!$E$2:$CV$4240,
                MATCH(
                        VLOOKUP($D$4,Lists!$M$1:$N$9,2,FALSE) &amp; "_" &amp; E$12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867.53832361499701</v>
      </c>
      <c r="F42" s="36">
        <f t="array" ref="F42">IFERROR(
        INDEX(
                Data!$E$2:$CV$4240,
                MATCH(
                        VLOOKUP($D$4,Lists!$M$1:$N$9,2,FALSE) &amp; "_" &amp; F$12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908.27758439706304</v>
      </c>
      <c r="G42" s="36">
        <f t="array" ref="G42">IFERROR(
        INDEX(
                Data!$E$2:$CV$4240,
                MATCH(
                        VLOOKUP($D$4,Lists!$M$1:$N$9,2,FALSE) &amp; "_" &amp; G$12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856.33122019969699</v>
      </c>
      <c r="H42" s="36">
        <f t="array" ref="H42">IFERROR(
        INDEX(
                Data!$E$2:$CV$4240,
                MATCH(
                        VLOOKUP($D$4,Lists!$M$1:$N$9,2,FALSE) &amp; "_" &amp; H$12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822.11369457672004</v>
      </c>
      <c r="I42" s="36">
        <f t="array" ref="I42">IFERROR(
        INDEX(
                Data!$E$2:$CV$4240,
                MATCH(
                        VLOOKUP($D$4,Lists!$M$1:$N$9,2,FALSE) &amp; "_" &amp; I$12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815.73485789681195</v>
      </c>
      <c r="J42" s="36">
        <f t="array" ref="J42">IFERROR(
        INDEX(
                Data!$E$2:$CV$4240,
                MATCH(
                        VLOOKUP($D$4,Lists!$M$1:$N$9,2,FALSE) &amp; "_" &amp; J$12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825.92822605878405</v>
      </c>
      <c r="K42" s="36">
        <f t="array" ref="K42">IFERROR(
        INDEX(
                Data!$E$2:$CV$4240,
                MATCH(
                        VLOOKUP($D$4,Lists!$M$1:$N$9,2,FALSE) &amp; "_" &amp; K$12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820.8441579373</v>
      </c>
      <c r="L42" s="36">
        <f t="array" ref="L42">IFERROR(
        INDEX(
                Data!$E$2:$CV$4240,
                MATCH(
                        VLOOKUP($D$4,Lists!$M$1:$N$9,2,FALSE) &amp; "_" &amp; L$12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829.30442374763402</v>
      </c>
      <c r="M42" s="36" t="str">
        <f t="array" ref="M42">IFERROR(
        INDEX(
                Data!$E$2:$CV$4240,
                MATCH(
                        VLOOKUP($D$4,Lists!$M$1:$N$9,2,FALSE) &amp; "_" &amp; M$12 &amp; "_" &amp; $A42,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2" s="23"/>
      <c r="O42" s="36">
        <f t="array" ref="O42">IFERROR(INDEX(Data!$E$2:$CV$4240,MATCH(VLOOKUP($O$4,Lists!$M$1:$N$9,2,FALSE) &amp; "_" &amp; O$12 &amp; "_" &amp; $A42,Data!$D$2:$D$4240,0),MATCH(INDEX(Lists!$J$1:$J$96,MATCH(VLOOKUP($O$7,Lists!$K$1:$L$5,2,FALSE)&amp;$O$10,Lists!$G$1:$G$96&amp;Lists!$H$1:$H$96,0)),Data!$E$1:$CV$1,0))/(0.01*Lists!AM$2)^Lists!$W$2/(0.01*Lists!AM$3)^Lists!$W$3,"-")</f>
        <v>828.40952584767103</v>
      </c>
      <c r="P42" s="36">
        <f t="array" ref="P42">IFERROR(INDEX(Data!$E$2:$CV$4240,MATCH(VLOOKUP($O$4,Lists!$M$1:$N$9,2,FALSE) &amp; "_" &amp; P$12 &amp; "_" &amp; $A42,Data!$D$2:$D$4240,0),MATCH(INDEX(Lists!$J$1:$J$96,MATCH(VLOOKUP($O$7,Lists!$K$1:$L$5,2,FALSE)&amp;$O$10,Lists!$G$1:$G$96&amp;Lists!$H$1:$H$96,0)),Data!$E$1:$CV$1,0))/(0.01*Lists!AN$2)^Lists!$W$2/(0.01*Lists!AN$3)^Lists!$W$3,"-")</f>
        <v>867.04873291239801</v>
      </c>
      <c r="Q42" s="36">
        <f t="array" ref="Q42">IFERROR(INDEX(Data!$E$2:$CV$4240,MATCH(VLOOKUP($O$4,Lists!$M$1:$N$9,2,FALSE) &amp; "_" &amp; Q$12 &amp; "_" &amp; $A42,Data!$D$2:$D$4240,0),MATCH(INDEX(Lists!$J$1:$J$96,MATCH(VLOOKUP($O$7,Lists!$K$1:$L$5,2,FALSE)&amp;$O$10,Lists!$G$1:$G$96&amp;Lists!$H$1:$H$96,0)),Data!$E$1:$CV$1,0))/(0.01*Lists!AO$2)^Lists!$W$2/(0.01*Lists!AO$3)^Lists!$W$3,"-")</f>
        <v>907.83386094647801</v>
      </c>
      <c r="R42" s="36">
        <f t="array" ref="R42">IFERROR(INDEX(Data!$E$2:$CV$4240,MATCH(VLOOKUP($O$4,Lists!$M$1:$N$9,2,FALSE) &amp; "_" &amp; R$12 &amp; "_" &amp; $A42,Data!$D$2:$D$4240,0),MATCH(INDEX(Lists!$J$1:$J$96,MATCH(VLOOKUP($O$7,Lists!$K$1:$L$5,2,FALSE)&amp;$O$10,Lists!$G$1:$G$96&amp;Lists!$H$1:$H$96,0)),Data!$E$1:$CV$1,0))/(0.01*Lists!AP$2)^Lists!$W$2/(0.01*Lists!AP$3)^Lists!$W$3,"-")</f>
        <v>855.97685538566498</v>
      </c>
      <c r="S42" s="36">
        <f t="array" ref="S42">IFERROR(INDEX(Data!$E$2:$CV$4240,MATCH(VLOOKUP($O$4,Lists!$M$1:$N$9,2,FALSE) &amp; "_" &amp; S$12 &amp; "_" &amp; $A42,Data!$D$2:$D$4240,0),MATCH(INDEX(Lists!$J$1:$J$96,MATCH(VLOOKUP($O$7,Lists!$K$1:$L$5,2,FALSE)&amp;$O$10,Lists!$G$1:$G$96&amp;Lists!$H$1:$H$96,0)),Data!$E$1:$CV$1,0))/(0.01*Lists!AQ$2)^Lists!$W$2/(0.01*Lists!AQ$3)^Lists!$W$3,"-")</f>
        <v>821.07355427629898</v>
      </c>
      <c r="T42" s="36">
        <f t="array" ref="T42">IFERROR(INDEX(Data!$E$2:$CV$4240,MATCH(VLOOKUP($O$4,Lists!$M$1:$N$9,2,FALSE) &amp; "_" &amp; T$12 &amp; "_" &amp; $A42,Data!$D$2:$D$4240,0),MATCH(INDEX(Lists!$J$1:$J$96,MATCH(VLOOKUP($O$7,Lists!$K$1:$L$5,2,FALSE)&amp;$O$10,Lists!$G$1:$G$96&amp;Lists!$H$1:$H$96,0)),Data!$E$1:$CV$1,0))/(0.01*Lists!AR$2)^Lists!$W$2/(0.01*Lists!AR$3)^Lists!$W$3,"-")</f>
        <v>814.49226765008495</v>
      </c>
      <c r="U42" s="36">
        <f t="array" ref="U42">IFERROR(INDEX(Data!$E$2:$CV$4240,MATCH(VLOOKUP($O$4,Lists!$M$1:$N$9,2,FALSE) &amp; "_" &amp; U$12 &amp; "_" &amp; $A42,Data!$D$2:$D$4240,0),MATCH(INDEX(Lists!$J$1:$J$96,MATCH(VLOOKUP($O$7,Lists!$K$1:$L$5,2,FALSE)&amp;$O$10,Lists!$G$1:$G$96&amp;Lists!$H$1:$H$96,0)),Data!$E$1:$CV$1,0))/(0.01*Lists!AS$2)^Lists!$W$2/(0.01*Lists!AS$3)^Lists!$W$3,"-")</f>
        <v>824.92208095608203</v>
      </c>
      <c r="V42" s="36">
        <f t="array" ref="V42">IFERROR(INDEX(Data!$E$2:$CV$4240,MATCH(VLOOKUP($O$4,Lists!$M$1:$N$9,2,FALSE) &amp; "_" &amp; V$12 &amp; "_" &amp; $A42,Data!$D$2:$D$4240,0),MATCH(INDEX(Lists!$J$1:$J$96,MATCH(VLOOKUP($O$7,Lists!$K$1:$L$5,2,FALSE)&amp;$O$10,Lists!$G$1:$G$96&amp;Lists!$H$1:$H$96,0)),Data!$E$1:$CV$1,0))/(0.01*Lists!AT$2)^Lists!$W$2/(0.01*Lists!AT$3)^Lists!$W$3,"-")</f>
        <v>820.12938711921402</v>
      </c>
      <c r="W42" s="36">
        <f t="array" ref="W42">IFERROR(INDEX(Data!$E$2:$CV$4240,MATCH(VLOOKUP($O$4,Lists!$M$1:$N$9,2,FALSE) &amp; "_" &amp; W$12 &amp; "_" &amp; $A42,Data!$D$2:$D$4240,0),MATCH(INDEX(Lists!$J$1:$J$96,MATCH(VLOOKUP($O$7,Lists!$K$1:$L$5,2,FALSE)&amp;$O$10,Lists!$G$1:$G$96&amp;Lists!$H$1:$H$96,0)),Data!$E$1:$CV$1,0))/(0.01*Lists!AU$2)^Lists!$W$2/(0.01*Lists!AU$3)^Lists!$W$3,"-")</f>
        <v>828.58065414402199</v>
      </c>
      <c r="X42" s="36" t="str">
        <f t="array" ref="X42">IFERROR(INDEX(Data!$E$2:$CV$4240,MATCH(VLOOKUP($O$4,Lists!$M$1:$N$9,2,FALSE) &amp; "_" &amp; X$12 &amp; "_" &amp; $A42,Data!$D$2:$D$4240,0),MATCH(INDEX(Lists!$J$1:$J$96,MATCH(VLOOKUP($O$7,Lists!$K$1:$L$5,2,FALSE)&amp;$O$10,Lists!$G$1:$G$96&amp;Lists!$H$1:$H$96,0)),Data!$E$1:$CV$1,0))/(0.01*Lists!AV$2)^Lists!$W$2/(0.01*Lists!AV$3)^Lists!$W$3,"-")</f>
        <v>-</v>
      </c>
      <c r="Y42" s="23"/>
      <c r="Z42" s="37">
        <f t="shared" si="1"/>
        <v>1.0002126026583322</v>
      </c>
      <c r="AA42" s="37">
        <f t="shared" si="2"/>
        <v>1.00056466341973</v>
      </c>
      <c r="AB42" s="37">
        <f t="shared" si="3"/>
        <v>1.0004887716460833</v>
      </c>
      <c r="AC42" s="37">
        <f t="shared" si="4"/>
        <v>1.0004139887799564</v>
      </c>
      <c r="AD42" s="37">
        <f t="shared" si="5"/>
        <v>1.0012668052636744</v>
      </c>
      <c r="AE42" s="37">
        <f t="shared" si="6"/>
        <v>1.0015256010352462</v>
      </c>
      <c r="AF42" s="37">
        <f t="shared" si="7"/>
        <v>1.0012196850174455</v>
      </c>
      <c r="AG42" s="37">
        <f t="shared" si="8"/>
        <v>1.0008715342107135</v>
      </c>
      <c r="AH42" s="37">
        <f t="shared" si="9"/>
        <v>1.0008735053129616</v>
      </c>
      <c r="AI42" s="37" t="str">
        <f t="shared" si="10"/>
        <v>-</v>
      </c>
    </row>
    <row r="43" spans="1:47" x14ac:dyDescent="0.2">
      <c r="A43" s="30" t="str">
        <v>J58</v>
      </c>
      <c r="B43" s="31" t="str">
        <v>Förlag</v>
      </c>
      <c r="C43" s="6" t="s">
        <v>178</v>
      </c>
      <c r="D43" s="36">
        <f t="array" ref="D43">IFERROR(
        INDEX(
                Data!$E$2:$CV$4240,
                MATCH(
                        VLOOKUP($D$4,Lists!$M$1:$N$9,2,FALSE) &amp; "_" &amp; D$12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178.53262327288499</v>
      </c>
      <c r="E43" s="36">
        <f t="array" ref="E43">IFERROR(
        INDEX(
                Data!$E$2:$CV$4240,
                MATCH(
                        VLOOKUP($D$4,Lists!$M$1:$N$9,2,FALSE) &amp; "_" &amp; E$12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176.152137179454</v>
      </c>
      <c r="F43" s="36">
        <f t="array" ref="F43">IFERROR(
        INDEX(
                Data!$E$2:$CV$4240,
                MATCH(
                        VLOOKUP($D$4,Lists!$M$1:$N$9,2,FALSE) &amp; "_" &amp; F$12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180.52116631275899</v>
      </c>
      <c r="G43" s="36">
        <f t="array" ref="G43">IFERROR(
        INDEX(
                Data!$E$2:$CV$4240,
                MATCH(
                        VLOOKUP($D$4,Lists!$M$1:$N$9,2,FALSE) &amp; "_" &amp; G$12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182.87377806670801</v>
      </c>
      <c r="H43" s="36">
        <f t="array" ref="H43">IFERROR(
        INDEX(
                Data!$E$2:$CV$4240,
                MATCH(
                        VLOOKUP($D$4,Lists!$M$1:$N$9,2,FALSE) &amp; "_" &amp; H$12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242.554303400084</v>
      </c>
      <c r="I43" s="36">
        <f t="array" ref="I43">IFERROR(
        INDEX(
                Data!$E$2:$CV$4240,
                MATCH(
                        VLOOKUP($D$4,Lists!$M$1:$N$9,2,FALSE) &amp; "_" &amp; I$12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202.41951202499399</v>
      </c>
      <c r="J43" s="36">
        <f t="array" ref="J43">IFERROR(
        INDEX(
                Data!$E$2:$CV$4240,
                MATCH(
                        VLOOKUP($D$4,Lists!$M$1:$N$9,2,FALSE) &amp; "_" &amp; J$12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203.028480340469</v>
      </c>
      <c r="K43" s="36">
        <f t="array" ref="K43">IFERROR(
        INDEX(
                Data!$E$2:$CV$4240,
                MATCH(
                        VLOOKUP($D$4,Lists!$M$1:$N$9,2,FALSE) &amp; "_" &amp; K$12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176.51279818640401</v>
      </c>
      <c r="L43" s="36">
        <f t="array" ref="L43">IFERROR(
        INDEX(
                Data!$E$2:$CV$4240,
                MATCH(
                        VLOOKUP($D$4,Lists!$M$1:$N$9,2,FALSE) &amp; "_" &amp; L$12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188.606011851874</v>
      </c>
      <c r="M43" s="36" t="str">
        <f t="array" ref="M43">IFERROR(
        INDEX(
                Data!$E$2:$CV$4240,
                MATCH(
                        VLOOKUP($D$4,Lists!$M$1:$N$9,2,FALSE) &amp; "_" &amp; M$12 &amp; "_" &amp; $A43,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3" s="23"/>
      <c r="O43" s="36">
        <f t="array" ref="O43">IFERROR(INDEX(Data!$E$2:$CV$4240,MATCH(VLOOKUP($O$4,Lists!$M$1:$N$9,2,FALSE) &amp; "_" &amp; O$12 &amp; "_" &amp; $A43,Data!$D$2:$D$4240,0),MATCH(INDEX(Lists!$J$1:$J$96,MATCH(VLOOKUP($O$7,Lists!$K$1:$L$5,2,FALSE)&amp;$O$10,Lists!$G$1:$G$96&amp;Lists!$H$1:$H$96,0)),Data!$E$1:$CV$1,0))/(0.01*Lists!AM$2)^Lists!$W$2/(0.01*Lists!AM$3)^Lists!$W$3,"-")</f>
        <v>128.88849905837699</v>
      </c>
      <c r="P43" s="36">
        <f t="array" ref="P43">IFERROR(INDEX(Data!$E$2:$CV$4240,MATCH(VLOOKUP($O$4,Lists!$M$1:$N$9,2,FALSE) &amp; "_" &amp; P$12 &amp; "_" &amp; $A43,Data!$D$2:$D$4240,0),MATCH(INDEX(Lists!$J$1:$J$96,MATCH(VLOOKUP($O$7,Lists!$K$1:$L$5,2,FALSE)&amp;$O$10,Lists!$G$1:$G$96&amp;Lists!$H$1:$H$96,0)),Data!$E$1:$CV$1,0))/(0.01*Lists!AN$2)^Lists!$W$2/(0.01*Lists!AN$3)^Lists!$W$3,"-")</f>
        <v>132.10267449765399</v>
      </c>
      <c r="Q43" s="36">
        <f t="array" ref="Q43">IFERROR(INDEX(Data!$E$2:$CV$4240,MATCH(VLOOKUP($O$4,Lists!$M$1:$N$9,2,FALSE) &amp; "_" &amp; Q$12 &amp; "_" &amp; $A43,Data!$D$2:$D$4240,0),MATCH(INDEX(Lists!$J$1:$J$96,MATCH(VLOOKUP($O$7,Lists!$K$1:$L$5,2,FALSE)&amp;$O$10,Lists!$G$1:$G$96&amp;Lists!$H$1:$H$96,0)),Data!$E$1:$CV$1,0))/(0.01*Lists!AO$2)^Lists!$W$2/(0.01*Lists!AO$3)^Lists!$W$3,"-")</f>
        <v>132.53423324033901</v>
      </c>
      <c r="R43" s="36">
        <f t="array" ref="R43">IFERROR(INDEX(Data!$E$2:$CV$4240,MATCH(VLOOKUP($O$4,Lists!$M$1:$N$9,2,FALSE) &amp; "_" &amp; R$12 &amp; "_" &amp; $A43,Data!$D$2:$D$4240,0),MATCH(INDEX(Lists!$J$1:$J$96,MATCH(VLOOKUP($O$7,Lists!$K$1:$L$5,2,FALSE)&amp;$O$10,Lists!$G$1:$G$96&amp;Lists!$H$1:$H$96,0)),Data!$E$1:$CV$1,0))/(0.01*Lists!AP$2)^Lists!$W$2/(0.01*Lists!AP$3)^Lists!$W$3,"-")</f>
        <v>124.34689700083</v>
      </c>
      <c r="S43" s="36">
        <f t="array" ref="S43">IFERROR(INDEX(Data!$E$2:$CV$4240,MATCH(VLOOKUP($O$4,Lists!$M$1:$N$9,2,FALSE) &amp; "_" &amp; S$12 &amp; "_" &amp; $A43,Data!$D$2:$D$4240,0),MATCH(INDEX(Lists!$J$1:$J$96,MATCH(VLOOKUP($O$7,Lists!$K$1:$L$5,2,FALSE)&amp;$O$10,Lists!$G$1:$G$96&amp;Lists!$H$1:$H$96,0)),Data!$E$1:$CV$1,0))/(0.01*Lists!AQ$2)^Lists!$W$2/(0.01*Lists!AQ$3)^Lists!$W$3,"-")</f>
        <v>149.62248415096801</v>
      </c>
      <c r="T43" s="36">
        <f t="array" ref="T43">IFERROR(INDEX(Data!$E$2:$CV$4240,MATCH(VLOOKUP($O$4,Lists!$M$1:$N$9,2,FALSE) &amp; "_" &amp; T$12 &amp; "_" &amp; $A43,Data!$D$2:$D$4240,0),MATCH(INDEX(Lists!$J$1:$J$96,MATCH(VLOOKUP($O$7,Lists!$K$1:$L$5,2,FALSE)&amp;$O$10,Lists!$G$1:$G$96&amp;Lists!$H$1:$H$96,0)),Data!$E$1:$CV$1,0))/(0.01*Lists!AR$2)^Lists!$W$2/(0.01*Lists!AR$3)^Lists!$W$3,"-")</f>
        <v>125.27446073127101</v>
      </c>
      <c r="U43" s="36">
        <f t="array" ref="U43">IFERROR(INDEX(Data!$E$2:$CV$4240,MATCH(VLOOKUP($O$4,Lists!$M$1:$N$9,2,FALSE) &amp; "_" &amp; U$12 &amp; "_" &amp; $A43,Data!$D$2:$D$4240,0),MATCH(INDEX(Lists!$J$1:$J$96,MATCH(VLOOKUP($O$7,Lists!$K$1:$L$5,2,FALSE)&amp;$O$10,Lists!$G$1:$G$96&amp;Lists!$H$1:$H$96,0)),Data!$E$1:$CV$1,0))/(0.01*Lists!AS$2)^Lists!$W$2/(0.01*Lists!AS$3)^Lists!$W$3,"-")</f>
        <v>124.842892502525</v>
      </c>
      <c r="V43" s="36">
        <f t="array" ref="V43">IFERROR(INDEX(Data!$E$2:$CV$4240,MATCH(VLOOKUP($O$4,Lists!$M$1:$N$9,2,FALSE) &amp; "_" &amp; V$12 &amp; "_" &amp; $A43,Data!$D$2:$D$4240,0),MATCH(INDEX(Lists!$J$1:$J$96,MATCH(VLOOKUP($O$7,Lists!$K$1:$L$5,2,FALSE)&amp;$O$10,Lists!$G$1:$G$96&amp;Lists!$H$1:$H$96,0)),Data!$E$1:$CV$1,0))/(0.01*Lists!AT$2)^Lists!$W$2/(0.01*Lists!AT$3)^Lists!$W$3,"-")</f>
        <v>101.266356045679</v>
      </c>
      <c r="W43" s="36">
        <f t="array" ref="W43">IFERROR(INDEX(Data!$E$2:$CV$4240,MATCH(VLOOKUP($O$4,Lists!$M$1:$N$9,2,FALSE) &amp; "_" &amp; W$12 &amp; "_" &amp; $A43,Data!$D$2:$D$4240,0),MATCH(INDEX(Lists!$J$1:$J$96,MATCH(VLOOKUP($O$7,Lists!$K$1:$L$5,2,FALSE)&amp;$O$10,Lists!$G$1:$G$96&amp;Lists!$H$1:$H$96,0)),Data!$E$1:$CV$1,0))/(0.01*Lists!AU$2)^Lists!$W$2/(0.01*Lists!AU$3)^Lists!$W$3,"-")</f>
        <v>110.38106466202299</v>
      </c>
      <c r="X43" s="36" t="str">
        <f t="array" ref="X43">IFERROR(INDEX(Data!$E$2:$CV$4240,MATCH(VLOOKUP($O$4,Lists!$M$1:$N$9,2,FALSE) &amp; "_" &amp; X$12 &amp; "_" &amp; $A43,Data!$D$2:$D$4240,0),MATCH(INDEX(Lists!$J$1:$J$96,MATCH(VLOOKUP($O$7,Lists!$K$1:$L$5,2,FALSE)&amp;$O$10,Lists!$G$1:$G$96&amp;Lists!$H$1:$H$96,0)),Data!$E$1:$CV$1,0))/(0.01*Lists!AV$2)^Lists!$W$2/(0.01*Lists!AV$3)^Lists!$W$3,"-")</f>
        <v>-</v>
      </c>
      <c r="Y43" s="23"/>
      <c r="Z43" s="37">
        <f t="shared" si="1"/>
        <v>1.3851710942185995</v>
      </c>
      <c r="AA43" s="37">
        <f t="shared" si="2"/>
        <v>1.3334486818628513</v>
      </c>
      <c r="AB43" s="37">
        <f t="shared" si="3"/>
        <v>1.3620719862271355</v>
      </c>
      <c r="AC43" s="37">
        <f t="shared" si="4"/>
        <v>1.4706742385818228</v>
      </c>
      <c r="AD43" s="37">
        <f t="shared" si="5"/>
        <v>1.6211086507249035</v>
      </c>
      <c r="AE43" s="37">
        <f t="shared" si="6"/>
        <v>1.6158082888036416</v>
      </c>
      <c r="AF43" s="37">
        <f t="shared" si="7"/>
        <v>1.6262718387141075</v>
      </c>
      <c r="AG43" s="37">
        <f t="shared" si="8"/>
        <v>1.7430547032499422</v>
      </c>
      <c r="AH43" s="37">
        <f t="shared" si="9"/>
        <v>1.708680854178829</v>
      </c>
      <c r="AI43" s="37" t="str">
        <f t="shared" si="10"/>
        <v>-</v>
      </c>
    </row>
    <row r="44" spans="1:47" x14ac:dyDescent="0.2">
      <c r="A44" s="30" t="str">
        <v>J59-J60</v>
      </c>
      <c r="B44" s="31" t="str">
        <v>Film, video, ljud, planering och sändning av program</v>
      </c>
      <c r="C44" s="6" t="s">
        <v>178</v>
      </c>
      <c r="D44" s="36">
        <f t="array" ref="D44">IFERROR(
        INDEX(
                Data!$E$2:$CV$4240,
                MATCH(
                        VLOOKUP($D$4,Lists!$M$1:$N$9,2,FALSE) &amp; "_" &amp; D$12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112.906799629392</v>
      </c>
      <c r="E44" s="36">
        <f t="array" ref="E44">IFERROR(
        INDEX(
                Data!$E$2:$CV$4240,
                MATCH(
                        VLOOKUP($D$4,Lists!$M$1:$N$9,2,FALSE) &amp; "_" &amp; E$12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112.907252603294</v>
      </c>
      <c r="F44" s="36">
        <f t="array" ref="F44">IFERROR(
        INDEX(
                Data!$E$2:$CV$4240,
                MATCH(
                        VLOOKUP($D$4,Lists!$M$1:$N$9,2,FALSE) &amp; "_" &amp; F$12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114.862733849926</v>
      </c>
      <c r="G44" s="36">
        <f t="array" ref="G44">IFERROR(
        INDEX(
                Data!$E$2:$CV$4240,
                MATCH(
                        VLOOKUP($D$4,Lists!$M$1:$N$9,2,FALSE) &amp; "_" &amp; G$12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98.787014852845601</v>
      </c>
      <c r="H44" s="36">
        <f t="array" ref="H44">IFERROR(
        INDEX(
                Data!$E$2:$CV$4240,
                MATCH(
                        VLOOKUP($D$4,Lists!$M$1:$N$9,2,FALSE) &amp; "_" &amp; H$12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125.364499357347</v>
      </c>
      <c r="I44" s="36">
        <f t="array" ref="I44">IFERROR(
        INDEX(
                Data!$E$2:$CV$4240,
                MATCH(
                        VLOOKUP($D$4,Lists!$M$1:$N$9,2,FALSE) &amp; "_" &amp; I$12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113.619617729564</v>
      </c>
      <c r="J44" s="36">
        <f t="array" ref="J44">IFERROR(
        INDEX(
                Data!$E$2:$CV$4240,
                MATCH(
                        VLOOKUP($D$4,Lists!$M$1:$N$9,2,FALSE) &amp; "_" &amp; J$12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97.646185945786897</v>
      </c>
      <c r="K44" s="36">
        <f t="array" ref="K44">IFERROR(
        INDEX(
                Data!$E$2:$CV$4240,
                MATCH(
                        VLOOKUP($D$4,Lists!$M$1:$N$9,2,FALSE) &amp; "_" &amp; K$12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85.389894634812606</v>
      </c>
      <c r="L44" s="36">
        <f t="array" ref="L44">IFERROR(
        INDEX(
                Data!$E$2:$CV$4240,
                MATCH(
                        VLOOKUP($D$4,Lists!$M$1:$N$9,2,FALSE) &amp; "_" &amp; L$12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83.300759571375195</v>
      </c>
      <c r="M44" s="36" t="str">
        <f t="array" ref="M44">IFERROR(
        INDEX(
                Data!$E$2:$CV$4240,
                MATCH(
                        VLOOKUP($D$4,Lists!$M$1:$N$9,2,FALSE) &amp; "_" &amp; M$12 &amp; "_" &amp; $A44,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4" s="23"/>
      <c r="O44" s="36">
        <f t="array" ref="O44">IFERROR(INDEX(Data!$E$2:$CV$4240,MATCH(VLOOKUP($O$4,Lists!$M$1:$N$9,2,FALSE) &amp; "_" &amp; O$12 &amp; "_" &amp; $A44,Data!$D$2:$D$4240,0),MATCH(INDEX(Lists!$J$1:$J$96,MATCH(VLOOKUP($O$7,Lists!$K$1:$L$5,2,FALSE)&amp;$O$10,Lists!$G$1:$G$96&amp;Lists!$H$1:$H$96,0)),Data!$E$1:$CV$1,0))/(0.01*Lists!AM$2)^Lists!$W$2/(0.01*Lists!AM$3)^Lists!$W$3,"-")</f>
        <v>92.887613418786898</v>
      </c>
      <c r="P44" s="36">
        <f t="array" ref="P44">IFERROR(INDEX(Data!$E$2:$CV$4240,MATCH(VLOOKUP($O$4,Lists!$M$1:$N$9,2,FALSE) &amp; "_" &amp; P$12 &amp; "_" &amp; $A44,Data!$D$2:$D$4240,0),MATCH(INDEX(Lists!$J$1:$J$96,MATCH(VLOOKUP($O$7,Lists!$K$1:$L$5,2,FALSE)&amp;$O$10,Lists!$G$1:$G$96&amp;Lists!$H$1:$H$96,0)),Data!$E$1:$CV$1,0))/(0.01*Lists!AN$2)^Lists!$W$2/(0.01*Lists!AN$3)^Lists!$W$3,"-")</f>
        <v>94.775168416718003</v>
      </c>
      <c r="Q44" s="36">
        <f t="array" ref="Q44">IFERROR(INDEX(Data!$E$2:$CV$4240,MATCH(VLOOKUP($O$4,Lists!$M$1:$N$9,2,FALSE) &amp; "_" &amp; Q$12 &amp; "_" &amp; $A44,Data!$D$2:$D$4240,0),MATCH(INDEX(Lists!$J$1:$J$96,MATCH(VLOOKUP($O$7,Lists!$K$1:$L$5,2,FALSE)&amp;$O$10,Lists!$G$1:$G$96&amp;Lists!$H$1:$H$96,0)),Data!$E$1:$CV$1,0))/(0.01*Lists!AO$2)^Lists!$W$2/(0.01*Lists!AO$3)^Lists!$W$3,"-")</f>
        <v>97.850241539715697</v>
      </c>
      <c r="R44" s="36">
        <f t="array" ref="R44">IFERROR(INDEX(Data!$E$2:$CV$4240,MATCH(VLOOKUP($O$4,Lists!$M$1:$N$9,2,FALSE) &amp; "_" &amp; R$12 &amp; "_" &amp; $A44,Data!$D$2:$D$4240,0),MATCH(INDEX(Lists!$J$1:$J$96,MATCH(VLOOKUP($O$7,Lists!$K$1:$L$5,2,FALSE)&amp;$O$10,Lists!$G$1:$G$96&amp;Lists!$H$1:$H$96,0)),Data!$E$1:$CV$1,0))/(0.01*Lists!AP$2)^Lists!$W$2/(0.01*Lists!AP$3)^Lists!$W$3,"-")</f>
        <v>84.710487896783903</v>
      </c>
      <c r="S44" s="36">
        <f t="array" ref="S44">IFERROR(INDEX(Data!$E$2:$CV$4240,MATCH(VLOOKUP($O$4,Lists!$M$1:$N$9,2,FALSE) &amp; "_" &amp; S$12 &amp; "_" &amp; $A44,Data!$D$2:$D$4240,0),MATCH(INDEX(Lists!$J$1:$J$96,MATCH(VLOOKUP($O$7,Lists!$K$1:$L$5,2,FALSE)&amp;$O$10,Lists!$G$1:$G$96&amp;Lists!$H$1:$H$96,0)),Data!$E$1:$CV$1,0))/(0.01*Lists!AQ$2)^Lists!$W$2/(0.01*Lists!AQ$3)^Lists!$W$3,"-")</f>
        <v>103.816923170924</v>
      </c>
      <c r="T44" s="36">
        <f t="array" ref="T44">IFERROR(INDEX(Data!$E$2:$CV$4240,MATCH(VLOOKUP($O$4,Lists!$M$1:$N$9,2,FALSE) &amp; "_" &amp; T$12 &amp; "_" &amp; $A44,Data!$D$2:$D$4240,0),MATCH(INDEX(Lists!$J$1:$J$96,MATCH(VLOOKUP($O$7,Lists!$K$1:$L$5,2,FALSE)&amp;$O$10,Lists!$G$1:$G$96&amp;Lists!$H$1:$H$96,0)),Data!$E$1:$CV$1,0))/(0.01*Lists!AR$2)^Lists!$W$2/(0.01*Lists!AR$3)^Lists!$W$3,"-")</f>
        <v>93.790003397186894</v>
      </c>
      <c r="U44" s="36">
        <f t="array" ref="U44">IFERROR(INDEX(Data!$E$2:$CV$4240,MATCH(VLOOKUP($O$4,Lists!$M$1:$N$9,2,FALSE) &amp; "_" &amp; U$12 &amp; "_" &amp; $A44,Data!$D$2:$D$4240,0),MATCH(INDEX(Lists!$J$1:$J$96,MATCH(VLOOKUP($O$7,Lists!$K$1:$L$5,2,FALSE)&amp;$O$10,Lists!$G$1:$G$96&amp;Lists!$H$1:$H$96,0)),Data!$E$1:$CV$1,0))/(0.01*Lists!AS$2)^Lists!$W$2/(0.01*Lists!AS$3)^Lists!$W$3,"-")</f>
        <v>80.103044672600802</v>
      </c>
      <c r="V44" s="36">
        <f t="array" ref="V44">IFERROR(INDEX(Data!$E$2:$CV$4240,MATCH(VLOOKUP($O$4,Lists!$M$1:$N$9,2,FALSE) &amp; "_" &amp; V$12 &amp; "_" &amp; $A44,Data!$D$2:$D$4240,0),MATCH(INDEX(Lists!$J$1:$J$96,MATCH(VLOOKUP($O$7,Lists!$K$1:$L$5,2,FALSE)&amp;$O$10,Lists!$G$1:$G$96&amp;Lists!$H$1:$H$96,0)),Data!$E$1:$CV$1,0))/(0.01*Lists!AT$2)^Lists!$W$2/(0.01*Lists!AT$3)^Lists!$W$3,"-")</f>
        <v>70.8885689933728</v>
      </c>
      <c r="W44" s="36">
        <f t="array" ref="W44">IFERROR(INDEX(Data!$E$2:$CV$4240,MATCH(VLOOKUP($O$4,Lists!$M$1:$N$9,2,FALSE) &amp; "_" &amp; W$12 &amp; "_" &amp; $A44,Data!$D$2:$D$4240,0),MATCH(INDEX(Lists!$J$1:$J$96,MATCH(VLOOKUP($O$7,Lists!$K$1:$L$5,2,FALSE)&amp;$O$10,Lists!$G$1:$G$96&amp;Lists!$H$1:$H$96,0)),Data!$E$1:$CV$1,0))/(0.01*Lists!AU$2)^Lists!$W$2/(0.01*Lists!AU$3)^Lists!$W$3,"-")</f>
        <v>68.107701351466503</v>
      </c>
      <c r="X44" s="36" t="str">
        <f t="array" ref="X44">IFERROR(INDEX(Data!$E$2:$CV$4240,MATCH(VLOOKUP($O$4,Lists!$M$1:$N$9,2,FALSE) &amp; "_" &amp; X$12 &amp; "_" &amp; $A44,Data!$D$2:$D$4240,0),MATCH(INDEX(Lists!$J$1:$J$96,MATCH(VLOOKUP($O$7,Lists!$K$1:$L$5,2,FALSE)&amp;$O$10,Lists!$G$1:$G$96&amp;Lists!$H$1:$H$96,0)),Data!$E$1:$CV$1,0))/(0.01*Lists!AV$2)^Lists!$W$2/(0.01*Lists!AV$3)^Lists!$W$3,"-")</f>
        <v>-</v>
      </c>
      <c r="Y44" s="23"/>
      <c r="Z44" s="37">
        <f t="shared" si="1"/>
        <v>1.2155205142406655</v>
      </c>
      <c r="AA44" s="37">
        <f t="shared" si="2"/>
        <v>1.1913168236942702</v>
      </c>
      <c r="AB44" s="37">
        <f t="shared" si="3"/>
        <v>1.1738625479356148</v>
      </c>
      <c r="AC44" s="37">
        <f t="shared" si="4"/>
        <v>1.1661721860605188</v>
      </c>
      <c r="AD44" s="37">
        <f t="shared" si="5"/>
        <v>1.2075536003985314</v>
      </c>
      <c r="AE44" s="37">
        <f t="shared" si="6"/>
        <v>1.2114256702646826</v>
      </c>
      <c r="AF44" s="37">
        <f t="shared" si="7"/>
        <v>1.2190071718857738</v>
      </c>
      <c r="AG44" s="37">
        <f t="shared" si="8"/>
        <v>1.2045650779436032</v>
      </c>
      <c r="AH44" s="37">
        <f t="shared" si="9"/>
        <v>1.2230740124601422</v>
      </c>
      <c r="AI44" s="37" t="str">
        <f t="shared" si="10"/>
        <v>-</v>
      </c>
    </row>
    <row r="45" spans="1:47" x14ac:dyDescent="0.2">
      <c r="A45" s="30" t="str">
        <v>J61</v>
      </c>
      <c r="B45" s="31" t="str">
        <v>Telekommunikation</v>
      </c>
      <c r="C45" s="6" t="s">
        <v>178</v>
      </c>
      <c r="D45" s="36">
        <f t="array" ref="D45">IFERROR(
        INDEX(
                Data!$E$2:$CV$4240,
                MATCH(
                        VLOOKUP($D$4,Lists!$M$1:$N$9,2,FALSE) &amp; "_" &amp; D$12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332.808412225768</v>
      </c>
      <c r="E45" s="36">
        <f t="array" ref="E45">IFERROR(
        INDEX(
                Data!$E$2:$CV$4240,
                MATCH(
                        VLOOKUP($D$4,Lists!$M$1:$N$9,2,FALSE) &amp; "_" &amp; E$12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341.71925248180798</v>
      </c>
      <c r="F45" s="36">
        <f t="array" ref="F45">IFERROR(
        INDEX(
                Data!$E$2:$CV$4240,
                MATCH(
                        VLOOKUP($D$4,Lists!$M$1:$N$9,2,FALSE) &amp; "_" &amp; F$12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365.17596934784098</v>
      </c>
      <c r="G45" s="36">
        <f t="array" ref="G45">IFERROR(
        INDEX(
                Data!$E$2:$CV$4240,
                MATCH(
                        VLOOKUP($D$4,Lists!$M$1:$N$9,2,FALSE) &amp; "_" &amp; G$12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335.46307903793098</v>
      </c>
      <c r="H45" s="36">
        <f t="array" ref="H45">IFERROR(
        INDEX(
                Data!$E$2:$CV$4240,
                MATCH(
                        VLOOKUP($D$4,Lists!$M$1:$N$9,2,FALSE) &amp; "_" &amp; H$12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378.05094225464302</v>
      </c>
      <c r="I45" s="36">
        <f t="array" ref="I45">IFERROR(
        INDEX(
                Data!$E$2:$CV$4240,
                MATCH(
                        VLOOKUP($D$4,Lists!$M$1:$N$9,2,FALSE) &amp; "_" &amp; I$12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361.73570544315999</v>
      </c>
      <c r="J45" s="36">
        <f t="array" ref="J45">IFERROR(
        INDEX(
                Data!$E$2:$CV$4240,
                MATCH(
                        VLOOKUP($D$4,Lists!$M$1:$N$9,2,FALSE) &amp; "_" &amp; J$12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356.98511425784301</v>
      </c>
      <c r="K45" s="36">
        <f t="array" ref="K45">IFERROR(
        INDEX(
                Data!$E$2:$CV$4240,
                MATCH(
                        VLOOKUP($D$4,Lists!$M$1:$N$9,2,FALSE) &amp; "_" &amp; K$12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398.11460883353902</v>
      </c>
      <c r="L45" s="36">
        <f t="array" ref="L45">IFERROR(
        INDEX(
                Data!$E$2:$CV$4240,
                MATCH(
                        VLOOKUP($D$4,Lists!$M$1:$N$9,2,FALSE) &amp; "_" &amp; L$12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326.71611066339301</v>
      </c>
      <c r="M45" s="36" t="str">
        <f t="array" ref="M45">IFERROR(
        INDEX(
                Data!$E$2:$CV$4240,
                MATCH(
                        VLOOKUP($D$4,Lists!$M$1:$N$9,2,FALSE) &amp; "_" &amp; M$12 &amp; "_" &amp; $A45,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5" s="23"/>
      <c r="O45" s="36">
        <f t="array" ref="O45">IFERROR(INDEX(Data!$E$2:$CV$4240,MATCH(VLOOKUP($O$4,Lists!$M$1:$N$9,2,FALSE) &amp; "_" &amp; O$12 &amp; "_" &amp; $A45,Data!$D$2:$D$4240,0),MATCH(INDEX(Lists!$J$1:$J$96,MATCH(VLOOKUP($O$7,Lists!$K$1:$L$5,2,FALSE)&amp;$O$10,Lists!$G$1:$G$96&amp;Lists!$H$1:$H$96,0)),Data!$E$1:$CV$1,0))/(0.01*Lists!AM$2)^Lists!$W$2/(0.01*Lists!AM$3)^Lists!$W$3,"-")</f>
        <v>293.51693961297099</v>
      </c>
      <c r="P45" s="36">
        <f t="array" ref="P45">IFERROR(INDEX(Data!$E$2:$CV$4240,MATCH(VLOOKUP($O$4,Lists!$M$1:$N$9,2,FALSE) &amp; "_" &amp; P$12 &amp; "_" &amp; $A45,Data!$D$2:$D$4240,0),MATCH(INDEX(Lists!$J$1:$J$96,MATCH(VLOOKUP($O$7,Lists!$K$1:$L$5,2,FALSE)&amp;$O$10,Lists!$G$1:$G$96&amp;Lists!$H$1:$H$96,0)),Data!$E$1:$CV$1,0))/(0.01*Lists!AN$2)^Lists!$W$2/(0.01*Lists!AN$3)^Lists!$W$3,"-")</f>
        <v>302.83225092385499</v>
      </c>
      <c r="Q45" s="36">
        <f t="array" ref="Q45">IFERROR(INDEX(Data!$E$2:$CV$4240,MATCH(VLOOKUP($O$4,Lists!$M$1:$N$9,2,FALSE) &amp; "_" &amp; Q$12 &amp; "_" &amp; $A45,Data!$D$2:$D$4240,0),MATCH(INDEX(Lists!$J$1:$J$96,MATCH(VLOOKUP($O$7,Lists!$K$1:$L$5,2,FALSE)&amp;$O$10,Lists!$G$1:$G$96&amp;Lists!$H$1:$H$96,0)),Data!$E$1:$CV$1,0))/(0.01*Lists!AO$2)^Lists!$W$2/(0.01*Lists!AO$3)^Lists!$W$3,"-")</f>
        <v>320.60111429840401</v>
      </c>
      <c r="R45" s="36">
        <f t="array" ref="R45">IFERROR(INDEX(Data!$E$2:$CV$4240,MATCH(VLOOKUP($O$4,Lists!$M$1:$N$9,2,FALSE) &amp; "_" &amp; R$12 &amp; "_" &amp; $A45,Data!$D$2:$D$4240,0),MATCH(INDEX(Lists!$J$1:$J$96,MATCH(VLOOKUP($O$7,Lists!$K$1:$L$5,2,FALSE)&amp;$O$10,Lists!$G$1:$G$96&amp;Lists!$H$1:$H$96,0)),Data!$E$1:$CV$1,0))/(0.01*Lists!AP$2)^Lists!$W$2/(0.01*Lists!AP$3)^Lists!$W$3,"-")</f>
        <v>297.42679408144602</v>
      </c>
      <c r="S45" s="36">
        <f t="array" ref="S45">IFERROR(INDEX(Data!$E$2:$CV$4240,MATCH(VLOOKUP($O$4,Lists!$M$1:$N$9,2,FALSE) &amp; "_" &amp; S$12 &amp; "_" &amp; $A45,Data!$D$2:$D$4240,0),MATCH(INDEX(Lists!$J$1:$J$96,MATCH(VLOOKUP($O$7,Lists!$K$1:$L$5,2,FALSE)&amp;$O$10,Lists!$G$1:$G$96&amp;Lists!$H$1:$H$96,0)),Data!$E$1:$CV$1,0))/(0.01*Lists!AQ$2)^Lists!$W$2/(0.01*Lists!AQ$3)^Lists!$W$3,"-")</f>
        <v>321.80413153446898</v>
      </c>
      <c r="T45" s="36">
        <f t="array" ref="T45">IFERROR(INDEX(Data!$E$2:$CV$4240,MATCH(VLOOKUP($O$4,Lists!$M$1:$N$9,2,FALSE) &amp; "_" &amp; T$12 &amp; "_" &amp; $A45,Data!$D$2:$D$4240,0),MATCH(INDEX(Lists!$J$1:$J$96,MATCH(VLOOKUP($O$7,Lists!$K$1:$L$5,2,FALSE)&amp;$O$10,Lists!$G$1:$G$96&amp;Lists!$H$1:$H$96,0)),Data!$E$1:$CV$1,0))/(0.01*Lists!AR$2)^Lists!$W$2/(0.01*Lists!AR$3)^Lists!$W$3,"-")</f>
        <v>311.66013047405102</v>
      </c>
      <c r="U45" s="36">
        <f t="array" ref="U45">IFERROR(INDEX(Data!$E$2:$CV$4240,MATCH(VLOOKUP($O$4,Lists!$M$1:$N$9,2,FALSE) &amp; "_" &amp; U$12 &amp; "_" &amp; $A45,Data!$D$2:$D$4240,0),MATCH(INDEX(Lists!$J$1:$J$96,MATCH(VLOOKUP($O$7,Lists!$K$1:$L$5,2,FALSE)&amp;$O$10,Lists!$G$1:$G$96&amp;Lists!$H$1:$H$96,0)),Data!$E$1:$CV$1,0))/(0.01*Lists!AS$2)^Lists!$W$2/(0.01*Lists!AS$3)^Lists!$W$3,"-")</f>
        <v>302.56375734630001</v>
      </c>
      <c r="V45" s="36">
        <f t="array" ref="V45">IFERROR(INDEX(Data!$E$2:$CV$4240,MATCH(VLOOKUP($O$4,Lists!$M$1:$N$9,2,FALSE) &amp; "_" &amp; V$12 &amp; "_" &amp; $A45,Data!$D$2:$D$4240,0),MATCH(INDEX(Lists!$J$1:$J$96,MATCH(VLOOKUP($O$7,Lists!$K$1:$L$5,2,FALSE)&amp;$O$10,Lists!$G$1:$G$96&amp;Lists!$H$1:$H$96,0)),Data!$E$1:$CV$1,0))/(0.01*Lists!AT$2)^Lists!$W$2/(0.01*Lists!AT$3)^Lists!$W$3,"-")</f>
        <v>330.41649990909798</v>
      </c>
      <c r="W45" s="36">
        <f t="array" ref="W45">IFERROR(INDEX(Data!$E$2:$CV$4240,MATCH(VLOOKUP($O$4,Lists!$M$1:$N$9,2,FALSE) &amp; "_" &amp; W$12 &amp; "_" &amp; $A45,Data!$D$2:$D$4240,0),MATCH(INDEX(Lists!$J$1:$J$96,MATCH(VLOOKUP($O$7,Lists!$K$1:$L$5,2,FALSE)&amp;$O$10,Lists!$G$1:$G$96&amp;Lists!$H$1:$H$96,0)),Data!$E$1:$CV$1,0))/(0.01*Lists!AU$2)^Lists!$W$2/(0.01*Lists!AU$3)^Lists!$W$3,"-")</f>
        <v>284.96544207179397</v>
      </c>
      <c r="X45" s="36" t="str">
        <f t="array" ref="X45">IFERROR(INDEX(Data!$E$2:$CV$4240,MATCH(VLOOKUP($O$4,Lists!$M$1:$N$9,2,FALSE) &amp; "_" &amp; X$12 &amp; "_" &amp; $A45,Data!$D$2:$D$4240,0),MATCH(INDEX(Lists!$J$1:$J$96,MATCH(VLOOKUP($O$7,Lists!$K$1:$L$5,2,FALSE)&amp;$O$10,Lists!$G$1:$G$96&amp;Lists!$H$1:$H$96,0)),Data!$E$1:$CV$1,0))/(0.01*Lists!AV$2)^Lists!$W$2/(0.01*Lists!AV$3)^Lists!$W$3,"-")</f>
        <v>-</v>
      </c>
      <c r="Y45" s="23"/>
      <c r="Z45" s="37">
        <f t="shared" si="1"/>
        <v>1.1338644122707413</v>
      </c>
      <c r="AA45" s="37">
        <f t="shared" si="2"/>
        <v>1.1284110309893343</v>
      </c>
      <c r="AB45" s="37">
        <f t="shared" si="3"/>
        <v>1.1390352467956437</v>
      </c>
      <c r="AC45" s="37">
        <f t="shared" si="4"/>
        <v>1.1278845272630995</v>
      </c>
      <c r="AD45" s="37">
        <f t="shared" si="5"/>
        <v>1.1747858563902538</v>
      </c>
      <c r="AE45" s="37">
        <f t="shared" si="6"/>
        <v>1.1606736636249926</v>
      </c>
      <c r="AF45" s="37">
        <f t="shared" si="7"/>
        <v>1.1798674017960946</v>
      </c>
      <c r="AG45" s="37">
        <f t="shared" si="8"/>
        <v>1.2048871922045834</v>
      </c>
      <c r="AH45" s="37">
        <f t="shared" si="9"/>
        <v>1.1465113393682327</v>
      </c>
      <c r="AI45" s="37" t="str">
        <f t="shared" si="10"/>
        <v>-</v>
      </c>
    </row>
    <row r="46" spans="1:47" x14ac:dyDescent="0.2">
      <c r="A46" s="30" t="str">
        <v>J62-J63</v>
      </c>
      <c r="B46" s="31" t="str">
        <v>Dataprogrammering, datakonsulter och informationstjänster</v>
      </c>
      <c r="C46" s="6" t="s">
        <v>178</v>
      </c>
      <c r="D46" s="36">
        <f t="array" ref="D46">IFERROR(
        INDEX(
                Data!$E$2:$CV$4240,
                MATCH(
                        VLOOKUP($D$4,Lists!$M$1:$N$9,2,FALSE) &amp; "_" &amp; D$12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582.75346214228796</v>
      </c>
      <c r="E46" s="36">
        <f t="array" ref="E46">IFERROR(
        INDEX(
                Data!$E$2:$CV$4240,
                MATCH(
                        VLOOKUP($D$4,Lists!$M$1:$N$9,2,FALSE) &amp; "_" &amp; E$12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533.48212375181799</v>
      </c>
      <c r="F46" s="36">
        <f t="array" ref="F46">IFERROR(
        INDEX(
                Data!$E$2:$CV$4240,
                MATCH(
                        VLOOKUP($D$4,Lists!$M$1:$N$9,2,FALSE) &amp; "_" &amp; F$12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548.43057448836998</v>
      </c>
      <c r="G46" s="36">
        <f t="array" ref="G46">IFERROR(
        INDEX(
                Data!$E$2:$CV$4240,
                MATCH(
                        VLOOKUP($D$4,Lists!$M$1:$N$9,2,FALSE) &amp; "_" &amp; G$12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592.99486774539196</v>
      </c>
      <c r="H46" s="36">
        <f t="array" ref="H46">IFERROR(
        INDEX(
                Data!$E$2:$CV$4240,
                MATCH(
                        VLOOKUP($D$4,Lists!$M$1:$N$9,2,FALSE) &amp; "_" &amp; H$12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699.46751251314595</v>
      </c>
      <c r="I46" s="36">
        <f t="array" ref="I46">IFERROR(
        INDEX(
                Data!$E$2:$CV$4240,
                MATCH(
                        VLOOKUP($D$4,Lists!$M$1:$N$9,2,FALSE) &amp; "_" &amp; I$12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841.18331319614197</v>
      </c>
      <c r="J46" s="36">
        <f t="array" ref="J46">IFERROR(
        INDEX(
                Data!$E$2:$CV$4240,
                MATCH(
                        VLOOKUP($D$4,Lists!$M$1:$N$9,2,FALSE) &amp; "_" &amp; J$12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929.78974195353896</v>
      </c>
      <c r="K46" s="36">
        <f t="array" ref="K46">IFERROR(
        INDEX(
                Data!$E$2:$CV$4240,
                MATCH(
                        VLOOKUP($D$4,Lists!$M$1:$N$9,2,FALSE) &amp; "_" &amp; K$12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1261.1348500404299</v>
      </c>
      <c r="L46" s="36">
        <f t="array" ref="L46">IFERROR(
        INDEX(
                Data!$E$2:$CV$4240,
                MATCH(
                        VLOOKUP($D$4,Lists!$M$1:$N$9,2,FALSE) &amp; "_" &amp; L$12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1293.5275049893201</v>
      </c>
      <c r="M46" s="36" t="str">
        <f t="array" ref="M46">IFERROR(
        INDEX(
                Data!$E$2:$CV$4240,
                MATCH(
                        VLOOKUP($D$4,Lists!$M$1:$N$9,2,FALSE) &amp; "_" &amp; M$12 &amp; "_" &amp; $A46,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6" s="23"/>
      <c r="O46" s="36">
        <f t="array" ref="O46">IFERROR(INDEX(Data!$E$2:$CV$4240,MATCH(VLOOKUP($O$4,Lists!$M$1:$N$9,2,FALSE) &amp; "_" &amp; O$12 &amp; "_" &amp; $A46,Data!$D$2:$D$4240,0),MATCH(INDEX(Lists!$J$1:$J$96,MATCH(VLOOKUP($O$7,Lists!$K$1:$L$5,2,FALSE)&amp;$O$10,Lists!$G$1:$G$96&amp;Lists!$H$1:$H$96,0)),Data!$E$1:$CV$1,0))/(0.01*Lists!AM$2)^Lists!$W$2/(0.01*Lists!AM$3)^Lists!$W$3,"-")</f>
        <v>57.778041977935104</v>
      </c>
      <c r="P46" s="36">
        <f t="array" ref="P46">IFERROR(INDEX(Data!$E$2:$CV$4240,MATCH(VLOOKUP($O$4,Lists!$M$1:$N$9,2,FALSE) &amp; "_" &amp; P$12 &amp; "_" &amp; $A46,Data!$D$2:$D$4240,0),MATCH(INDEX(Lists!$J$1:$J$96,MATCH(VLOOKUP($O$7,Lists!$K$1:$L$5,2,FALSE)&amp;$O$10,Lists!$G$1:$G$96&amp;Lists!$H$1:$H$96,0)),Data!$E$1:$CV$1,0))/(0.01*Lists!AN$2)^Lists!$W$2/(0.01*Lists!AN$3)^Lists!$W$3,"-")</f>
        <v>58.209864096510103</v>
      </c>
      <c r="Q46" s="36">
        <f t="array" ref="Q46">IFERROR(INDEX(Data!$E$2:$CV$4240,MATCH(VLOOKUP($O$4,Lists!$M$1:$N$9,2,FALSE) &amp; "_" &amp; Q$12 &amp; "_" &amp; $A46,Data!$D$2:$D$4240,0),MATCH(INDEX(Lists!$J$1:$J$96,MATCH(VLOOKUP($O$7,Lists!$K$1:$L$5,2,FALSE)&amp;$O$10,Lists!$G$1:$G$96&amp;Lists!$H$1:$H$96,0)),Data!$E$1:$CV$1,0))/(0.01*Lists!AO$2)^Lists!$W$2/(0.01*Lists!AO$3)^Lists!$W$3,"-")</f>
        <v>60.941873933245397</v>
      </c>
      <c r="R46" s="36">
        <f t="array" ref="R46">IFERROR(INDEX(Data!$E$2:$CV$4240,MATCH(VLOOKUP($O$4,Lists!$M$1:$N$9,2,FALSE) &amp; "_" &amp; R$12 &amp; "_" &amp; $A46,Data!$D$2:$D$4240,0),MATCH(INDEX(Lists!$J$1:$J$96,MATCH(VLOOKUP($O$7,Lists!$K$1:$L$5,2,FALSE)&amp;$O$10,Lists!$G$1:$G$96&amp;Lists!$H$1:$H$96,0)),Data!$E$1:$CV$1,0))/(0.01*Lists!AP$2)^Lists!$W$2/(0.01*Lists!AP$3)^Lists!$W$3,"-")</f>
        <v>75.490872097488307</v>
      </c>
      <c r="S46" s="36">
        <f t="array" ref="S46">IFERROR(INDEX(Data!$E$2:$CV$4240,MATCH(VLOOKUP($O$4,Lists!$M$1:$N$9,2,FALSE) &amp; "_" &amp; S$12 &amp; "_" &amp; $A46,Data!$D$2:$D$4240,0),MATCH(INDEX(Lists!$J$1:$J$96,MATCH(VLOOKUP($O$7,Lists!$K$1:$L$5,2,FALSE)&amp;$O$10,Lists!$G$1:$G$96&amp;Lists!$H$1:$H$96,0)),Data!$E$1:$CV$1,0))/(0.01*Lists!AQ$2)^Lists!$W$2/(0.01*Lists!AQ$3)^Lists!$W$3,"-")</f>
        <v>120.435992899388</v>
      </c>
      <c r="T46" s="36">
        <f t="array" ref="T46">IFERROR(INDEX(Data!$E$2:$CV$4240,MATCH(VLOOKUP($O$4,Lists!$M$1:$N$9,2,FALSE) &amp; "_" &amp; T$12 &amp; "_" &amp; $A46,Data!$D$2:$D$4240,0),MATCH(INDEX(Lists!$J$1:$J$96,MATCH(VLOOKUP($O$7,Lists!$K$1:$L$5,2,FALSE)&amp;$O$10,Lists!$G$1:$G$96&amp;Lists!$H$1:$H$96,0)),Data!$E$1:$CV$1,0))/(0.01*Lists!AR$2)^Lists!$W$2/(0.01*Lists!AR$3)^Lists!$W$3,"-")</f>
        <v>167.83556018607399</v>
      </c>
      <c r="U46" s="36">
        <f t="array" ref="U46">IFERROR(INDEX(Data!$E$2:$CV$4240,MATCH(VLOOKUP($O$4,Lists!$M$1:$N$9,2,FALSE) &amp; "_" &amp; U$12 &amp; "_" &amp; $A46,Data!$D$2:$D$4240,0),MATCH(INDEX(Lists!$J$1:$J$96,MATCH(VLOOKUP($O$7,Lists!$K$1:$L$5,2,FALSE)&amp;$O$10,Lists!$G$1:$G$96&amp;Lists!$H$1:$H$96,0)),Data!$E$1:$CV$1,0))/(0.01*Lists!AS$2)^Lists!$W$2/(0.01*Lists!AS$3)^Lists!$W$3,"-")</f>
        <v>198.51561205940001</v>
      </c>
      <c r="V46" s="36">
        <f t="array" ref="V46">IFERROR(INDEX(Data!$E$2:$CV$4240,MATCH(VLOOKUP($O$4,Lists!$M$1:$N$9,2,FALSE) &amp; "_" &amp; V$12 &amp; "_" &amp; $A46,Data!$D$2:$D$4240,0),MATCH(INDEX(Lists!$J$1:$J$96,MATCH(VLOOKUP($O$7,Lists!$K$1:$L$5,2,FALSE)&amp;$O$10,Lists!$G$1:$G$96&amp;Lists!$H$1:$H$96,0)),Data!$E$1:$CV$1,0))/(0.01*Lists!AT$2)^Lists!$W$2/(0.01*Lists!AT$3)^Lists!$W$3,"-")</f>
        <v>216.55666799499099</v>
      </c>
      <c r="W46" s="36">
        <f t="array" ref="W46">IFERROR(INDEX(Data!$E$2:$CV$4240,MATCH(VLOOKUP($O$4,Lists!$M$1:$N$9,2,FALSE) &amp; "_" &amp; W$12 &amp; "_" &amp; $A46,Data!$D$2:$D$4240,0),MATCH(INDEX(Lists!$J$1:$J$96,MATCH(VLOOKUP($O$7,Lists!$K$1:$L$5,2,FALSE)&amp;$O$10,Lists!$G$1:$G$96&amp;Lists!$H$1:$H$96,0)),Data!$E$1:$CV$1,0))/(0.01*Lists!AU$2)^Lists!$W$2/(0.01*Lists!AU$3)^Lists!$W$3,"-")</f>
        <v>234.435846848062</v>
      </c>
      <c r="X46" s="36" t="str">
        <f t="array" ref="X46">IFERROR(INDEX(Data!$E$2:$CV$4240,MATCH(VLOOKUP($O$4,Lists!$M$1:$N$9,2,FALSE) &amp; "_" &amp; X$12 &amp; "_" &amp; $A46,Data!$D$2:$D$4240,0),MATCH(INDEX(Lists!$J$1:$J$96,MATCH(VLOOKUP($O$7,Lists!$K$1:$L$5,2,FALSE)&amp;$O$10,Lists!$G$1:$G$96&amp;Lists!$H$1:$H$96,0)),Data!$E$1:$CV$1,0))/(0.01*Lists!AV$2)^Lists!$W$2/(0.01*Lists!AV$3)^Lists!$W$3,"-")</f>
        <v>-</v>
      </c>
      <c r="Y46" s="23"/>
      <c r="Z46" s="37">
        <f t="shared" si="1"/>
        <v>10.08607149347214</v>
      </c>
      <c r="AA46" s="37">
        <f t="shared" si="2"/>
        <v>9.1648062065103186</v>
      </c>
      <c r="AB46" s="37">
        <f t="shared" si="3"/>
        <v>8.9992404088051305</v>
      </c>
      <c r="AC46" s="37">
        <f t="shared" si="4"/>
        <v>7.8551863459678035</v>
      </c>
      <c r="AD46" s="37">
        <f t="shared" si="5"/>
        <v>5.8077946274539354</v>
      </c>
      <c r="AE46" s="37">
        <f t="shared" si="6"/>
        <v>5.0119492690556671</v>
      </c>
      <c r="AF46" s="37">
        <f t="shared" si="7"/>
        <v>4.6837109298755131</v>
      </c>
      <c r="AG46" s="37">
        <f t="shared" si="8"/>
        <v>5.8235789353279124</v>
      </c>
      <c r="AH46" s="37">
        <f t="shared" si="9"/>
        <v>5.5176182413249109</v>
      </c>
      <c r="AI46" s="37" t="str">
        <f t="shared" si="10"/>
        <v>-</v>
      </c>
    </row>
    <row r="47" spans="1:47" x14ac:dyDescent="0.2">
      <c r="A47" s="30" t="str">
        <v>K64</v>
      </c>
      <c r="B47" s="31" t="str">
        <v>Banker och andra kreditinstitut</v>
      </c>
      <c r="C47" s="6" t="s">
        <v>178</v>
      </c>
      <c r="D47" s="36">
        <f t="array" ref="D47">IFERROR(
        INDEX(
                Data!$E$2:$CV$4240,
                MATCH(
                        VLOOKUP($D$4,Lists!$M$1:$N$9,2,FALSE) &amp; "_" &amp; D$12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186.66414652789601</v>
      </c>
      <c r="E47" s="36">
        <f t="array" ref="E47">IFERROR(
        INDEX(
                Data!$E$2:$CV$4240,
                MATCH(
                        VLOOKUP($D$4,Lists!$M$1:$N$9,2,FALSE) &amp; "_" &amp; E$12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167.12643163806399</v>
      </c>
      <c r="F47" s="36">
        <f t="array" ref="F47">IFERROR(
        INDEX(
                Data!$E$2:$CV$4240,
                MATCH(
                        VLOOKUP($D$4,Lists!$M$1:$N$9,2,FALSE) &amp; "_" &amp; F$12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183.53773725783299</v>
      </c>
      <c r="G47" s="36">
        <f t="array" ref="G47">IFERROR(
        INDEX(
                Data!$E$2:$CV$4240,
                MATCH(
                        VLOOKUP($D$4,Lists!$M$1:$N$9,2,FALSE) &amp; "_" &amp; G$12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180.68894452966799</v>
      </c>
      <c r="H47" s="36">
        <f t="array" ref="H47">IFERROR(
        INDEX(
                Data!$E$2:$CV$4240,
                MATCH(
                        VLOOKUP($D$4,Lists!$M$1:$N$9,2,FALSE) &amp; "_" &amp; H$12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181.067592131152</v>
      </c>
      <c r="I47" s="36">
        <f t="array" ref="I47">IFERROR(
        INDEX(
                Data!$E$2:$CV$4240,
                MATCH(
                        VLOOKUP($D$4,Lists!$M$1:$N$9,2,FALSE) &amp; "_" &amp; I$12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256.10766774535</v>
      </c>
      <c r="J47" s="36">
        <f t="array" ref="J47">IFERROR(
        INDEX(
                Data!$E$2:$CV$4240,
                MATCH(
                        VLOOKUP($D$4,Lists!$M$1:$N$9,2,FALSE) &amp; "_" &amp; J$12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291.60646690584798</v>
      </c>
      <c r="K47" s="36">
        <f t="array" ref="K47">IFERROR(
        INDEX(
                Data!$E$2:$CV$4240,
                MATCH(
                        VLOOKUP($D$4,Lists!$M$1:$N$9,2,FALSE) &amp; "_" &amp; K$12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300.09516947961703</v>
      </c>
      <c r="L47" s="36">
        <f t="array" ref="L47">IFERROR(
        INDEX(
                Data!$E$2:$CV$4240,
                MATCH(
                        VLOOKUP($D$4,Lists!$M$1:$N$9,2,FALSE) &amp; "_" &amp; L$12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328.43946305823602</v>
      </c>
      <c r="M47" s="36" t="str">
        <f t="array" ref="M47">IFERROR(
        INDEX(
                Data!$E$2:$CV$4240,
                MATCH(
                        VLOOKUP($D$4,Lists!$M$1:$N$9,2,FALSE) &amp; "_" &amp; M$12 &amp; "_" &amp; $A47,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7" s="23"/>
      <c r="O47" s="36">
        <f t="array" ref="O47">IFERROR(INDEX(Data!$E$2:$CV$4240,MATCH(VLOOKUP($O$4,Lists!$M$1:$N$9,2,FALSE) &amp; "_" &amp; O$12 &amp; "_" &amp; $A47,Data!$D$2:$D$4240,0),MATCH(INDEX(Lists!$J$1:$J$96,MATCH(VLOOKUP($O$7,Lists!$K$1:$L$5,2,FALSE)&amp;$O$10,Lists!$G$1:$G$96&amp;Lists!$H$1:$H$96,0)),Data!$E$1:$CV$1,0))/(0.01*Lists!AM$2)^Lists!$W$2/(0.01*Lists!AM$3)^Lists!$W$3,"-")</f>
        <v>166.523125954216</v>
      </c>
      <c r="P47" s="36">
        <f t="array" ref="P47">IFERROR(INDEX(Data!$E$2:$CV$4240,MATCH(VLOOKUP($O$4,Lists!$M$1:$N$9,2,FALSE) &amp; "_" &amp; P$12 &amp; "_" &amp; $A47,Data!$D$2:$D$4240,0),MATCH(INDEX(Lists!$J$1:$J$96,MATCH(VLOOKUP($O$7,Lists!$K$1:$L$5,2,FALSE)&amp;$O$10,Lists!$G$1:$G$96&amp;Lists!$H$1:$H$96,0)),Data!$E$1:$CV$1,0))/(0.01*Lists!AN$2)^Lists!$W$2/(0.01*Lists!AN$3)^Lists!$W$3,"-")</f>
        <v>143.50190160684801</v>
      </c>
      <c r="Q47" s="36">
        <f t="array" ref="Q47">IFERROR(INDEX(Data!$E$2:$CV$4240,MATCH(VLOOKUP($O$4,Lists!$M$1:$N$9,2,FALSE) &amp; "_" &amp; Q$12 &amp; "_" &amp; $A47,Data!$D$2:$D$4240,0),MATCH(INDEX(Lists!$J$1:$J$96,MATCH(VLOOKUP($O$7,Lists!$K$1:$L$5,2,FALSE)&amp;$O$10,Lists!$G$1:$G$96&amp;Lists!$H$1:$H$96,0)),Data!$E$1:$CV$1,0))/(0.01*Lists!AO$2)^Lists!$W$2/(0.01*Lists!AO$3)^Lists!$W$3,"-")</f>
        <v>164.183445797133</v>
      </c>
      <c r="R47" s="36">
        <f t="array" ref="R47">IFERROR(INDEX(Data!$E$2:$CV$4240,MATCH(VLOOKUP($O$4,Lists!$M$1:$N$9,2,FALSE) &amp; "_" &amp; R$12 &amp; "_" &amp; $A47,Data!$D$2:$D$4240,0),MATCH(INDEX(Lists!$J$1:$J$96,MATCH(VLOOKUP($O$7,Lists!$K$1:$L$5,2,FALSE)&amp;$O$10,Lists!$G$1:$G$96&amp;Lists!$H$1:$H$96,0)),Data!$E$1:$CV$1,0))/(0.01*Lists!AP$2)^Lists!$W$2/(0.01*Lists!AP$3)^Lists!$W$3,"-")</f>
        <v>163.08166816332701</v>
      </c>
      <c r="S47" s="36">
        <f t="array" ref="S47">IFERROR(INDEX(Data!$E$2:$CV$4240,MATCH(VLOOKUP($O$4,Lists!$M$1:$N$9,2,FALSE) &amp; "_" &amp; S$12 &amp; "_" &amp; $A47,Data!$D$2:$D$4240,0),MATCH(INDEX(Lists!$J$1:$J$96,MATCH(VLOOKUP($O$7,Lists!$K$1:$L$5,2,FALSE)&amp;$O$10,Lists!$G$1:$G$96&amp;Lists!$H$1:$H$96,0)),Data!$E$1:$CV$1,0))/(0.01*Lists!AQ$2)^Lists!$W$2/(0.01*Lists!AQ$3)^Lists!$W$3,"-")</f>
        <v>160.62209766617801</v>
      </c>
      <c r="T47" s="36">
        <f t="array" ref="T47">IFERROR(INDEX(Data!$E$2:$CV$4240,MATCH(VLOOKUP($O$4,Lists!$M$1:$N$9,2,FALSE) &amp; "_" &amp; T$12 &amp; "_" &amp; $A47,Data!$D$2:$D$4240,0),MATCH(INDEX(Lists!$J$1:$J$96,MATCH(VLOOKUP($O$7,Lists!$K$1:$L$5,2,FALSE)&amp;$O$10,Lists!$G$1:$G$96&amp;Lists!$H$1:$H$96,0)),Data!$E$1:$CV$1,0))/(0.01*Lists!AR$2)^Lists!$W$2/(0.01*Lists!AR$3)^Lists!$W$3,"-")</f>
        <v>224.09246672516301</v>
      </c>
      <c r="U47" s="36">
        <f t="array" ref="U47">IFERROR(INDEX(Data!$E$2:$CV$4240,MATCH(VLOOKUP($O$4,Lists!$M$1:$N$9,2,FALSE) &amp; "_" &amp; U$12 &amp; "_" &amp; $A47,Data!$D$2:$D$4240,0),MATCH(INDEX(Lists!$J$1:$J$96,MATCH(VLOOKUP($O$7,Lists!$K$1:$L$5,2,FALSE)&amp;$O$10,Lists!$G$1:$G$96&amp;Lists!$H$1:$H$96,0)),Data!$E$1:$CV$1,0))/(0.01*Lists!AS$2)^Lists!$W$2/(0.01*Lists!AS$3)^Lists!$W$3,"-")</f>
        <v>246.20193602631699</v>
      </c>
      <c r="V47" s="36">
        <f t="array" ref="V47">IFERROR(INDEX(Data!$E$2:$CV$4240,MATCH(VLOOKUP($O$4,Lists!$M$1:$N$9,2,FALSE) &amp; "_" &amp; V$12 &amp; "_" &amp; $A47,Data!$D$2:$D$4240,0),MATCH(INDEX(Lists!$J$1:$J$96,MATCH(VLOOKUP($O$7,Lists!$K$1:$L$5,2,FALSE)&amp;$O$10,Lists!$G$1:$G$96&amp;Lists!$H$1:$H$96,0)),Data!$E$1:$CV$1,0))/(0.01*Lists!AT$2)^Lists!$W$2/(0.01*Lists!AT$3)^Lists!$W$3,"-")</f>
        <v>247.38517542514799</v>
      </c>
      <c r="W47" s="36">
        <f t="array" ref="W47">IFERROR(INDEX(Data!$E$2:$CV$4240,MATCH(VLOOKUP($O$4,Lists!$M$1:$N$9,2,FALSE) &amp; "_" &amp; W$12 &amp; "_" &amp; $A47,Data!$D$2:$D$4240,0),MATCH(INDEX(Lists!$J$1:$J$96,MATCH(VLOOKUP($O$7,Lists!$K$1:$L$5,2,FALSE)&amp;$O$10,Lists!$G$1:$G$96&amp;Lists!$H$1:$H$96,0)),Data!$E$1:$CV$1,0))/(0.01*Lists!AU$2)^Lists!$W$2/(0.01*Lists!AU$3)^Lists!$W$3,"-")</f>
        <v>271.05261083729698</v>
      </c>
      <c r="X47" s="36" t="str">
        <f t="array" ref="X47">IFERROR(INDEX(Data!$E$2:$CV$4240,MATCH(VLOOKUP($O$4,Lists!$M$1:$N$9,2,FALSE) &amp; "_" &amp; X$12 &amp; "_" &amp; $A47,Data!$D$2:$D$4240,0),MATCH(INDEX(Lists!$J$1:$J$96,MATCH(VLOOKUP($O$7,Lists!$K$1:$L$5,2,FALSE)&amp;$O$10,Lists!$G$1:$G$96&amp;Lists!$H$1:$H$96,0)),Data!$E$1:$CV$1,0))/(0.01*Lists!AV$2)^Lists!$W$2/(0.01*Lists!AV$3)^Lists!$W$3,"-")</f>
        <v>-</v>
      </c>
      <c r="Y47" s="23"/>
      <c r="Z47" s="37">
        <f t="shared" si="1"/>
        <v>1.1209502911878895</v>
      </c>
      <c r="AA47" s="37">
        <f t="shared" si="2"/>
        <v>1.164628689701549</v>
      </c>
      <c r="AB47" s="37">
        <f t="shared" si="3"/>
        <v>1.1178821126985869</v>
      </c>
      <c r="AC47" s="37">
        <f t="shared" si="4"/>
        <v>1.1079660060179617</v>
      </c>
      <c r="AD47" s="37">
        <f t="shared" si="5"/>
        <v>1.1272894250669419</v>
      </c>
      <c r="AE47" s="37">
        <f t="shared" si="6"/>
        <v>1.1428660297601698</v>
      </c>
      <c r="AF47" s="37">
        <f t="shared" si="7"/>
        <v>1.1844198774890122</v>
      </c>
      <c r="AG47" s="37">
        <f t="shared" si="8"/>
        <v>1.2130685234629899</v>
      </c>
      <c r="AH47" s="37">
        <f t="shared" si="9"/>
        <v>1.2117185001231598</v>
      </c>
      <c r="AI47" s="37" t="str">
        <f t="shared" si="10"/>
        <v>-</v>
      </c>
    </row>
    <row r="48" spans="1:47" x14ac:dyDescent="0.2">
      <c r="A48" s="30" t="str">
        <v>K65</v>
      </c>
      <c r="B48" s="31" t="str">
        <v>Försäkrings- och återförsäkringsbolag, pensionsfonder</v>
      </c>
      <c r="C48" s="6" t="s">
        <v>178</v>
      </c>
      <c r="D48" s="36">
        <f t="array" ref="D48">IFERROR(
        INDEX(
                Data!$E$2:$CV$4240,
                MATCH(
                        VLOOKUP($D$4,Lists!$M$1:$N$9,2,FALSE) &amp; "_" &amp; D$12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124.36680940138299</v>
      </c>
      <c r="E48" s="36">
        <f t="array" ref="E48">IFERROR(
        INDEX(
                Data!$E$2:$CV$4240,
                MATCH(
                        VLOOKUP($D$4,Lists!$M$1:$N$9,2,FALSE) &amp; "_" &amp; E$12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110.30626257004501</v>
      </c>
      <c r="F48" s="36">
        <f t="array" ref="F48">IFERROR(
        INDEX(
                Data!$E$2:$CV$4240,
                MATCH(
                        VLOOKUP($D$4,Lists!$M$1:$N$9,2,FALSE) &amp; "_" &amp; F$12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123.732471982353</v>
      </c>
      <c r="G48" s="36">
        <f t="array" ref="G48">IFERROR(
        INDEX(
                Data!$E$2:$CV$4240,
                MATCH(
                        VLOOKUP($D$4,Lists!$M$1:$N$9,2,FALSE) &amp; "_" &amp; G$12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105.84290328262099</v>
      </c>
      <c r="H48" s="36">
        <f t="array" ref="H48">IFERROR(
        INDEX(
                Data!$E$2:$CV$4240,
                MATCH(
                        VLOOKUP($D$4,Lists!$M$1:$N$9,2,FALSE) &amp; "_" &amp; H$12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100.736142956902</v>
      </c>
      <c r="I48" s="36">
        <f t="array" ref="I48">IFERROR(
        INDEX(
                Data!$E$2:$CV$4240,
                MATCH(
                        VLOOKUP($D$4,Lists!$M$1:$N$9,2,FALSE) &amp; "_" &amp; I$12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92.012193134155893</v>
      </c>
      <c r="J48" s="36">
        <f t="array" ref="J48">IFERROR(
        INDEX(
                Data!$E$2:$CV$4240,
                MATCH(
                        VLOOKUP($D$4,Lists!$M$1:$N$9,2,FALSE) &amp; "_" &amp; J$12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98.212431842769902</v>
      </c>
      <c r="K48" s="36">
        <f t="array" ref="K48">IFERROR(
        INDEX(
                Data!$E$2:$CV$4240,
                MATCH(
                        VLOOKUP($D$4,Lists!$M$1:$N$9,2,FALSE) &amp; "_" &amp; K$12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77.6028648016853</v>
      </c>
      <c r="L48" s="36">
        <f t="array" ref="L48">IFERROR(
        INDEX(
                Data!$E$2:$CV$4240,
                MATCH(
                        VLOOKUP($D$4,Lists!$M$1:$N$9,2,FALSE) &amp; "_" &amp; L$12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71.352123834902201</v>
      </c>
      <c r="M48" s="36" t="str">
        <f t="array" ref="M48">IFERROR(
        INDEX(
                Data!$E$2:$CV$4240,
                MATCH(
                        VLOOKUP($D$4,Lists!$M$1:$N$9,2,FALSE) &amp; "_" &amp; M$12 &amp; "_" &amp; $A48,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8" s="23"/>
      <c r="O48" s="36">
        <f t="array" ref="O48">IFERROR(INDEX(Data!$E$2:$CV$4240,MATCH(VLOOKUP($O$4,Lists!$M$1:$N$9,2,FALSE) &amp; "_" &amp; O$12 &amp; "_" &amp; $A48,Data!$D$2:$D$4240,0),MATCH(INDEX(Lists!$J$1:$J$96,MATCH(VLOOKUP($O$7,Lists!$K$1:$L$5,2,FALSE)&amp;$O$10,Lists!$G$1:$G$96&amp;Lists!$H$1:$H$96,0)),Data!$E$1:$CV$1,0))/(0.01*Lists!AM$2)^Lists!$W$2/(0.01*Lists!AM$3)^Lists!$W$3,"-")</f>
        <v>121.172292151685</v>
      </c>
      <c r="P48" s="36">
        <f t="array" ref="P48">IFERROR(INDEX(Data!$E$2:$CV$4240,MATCH(VLOOKUP($O$4,Lists!$M$1:$N$9,2,FALSE) &amp; "_" &amp; P$12 &amp; "_" &amp; $A48,Data!$D$2:$D$4240,0),MATCH(INDEX(Lists!$J$1:$J$96,MATCH(VLOOKUP($O$7,Lists!$K$1:$L$5,2,FALSE)&amp;$O$10,Lists!$G$1:$G$96&amp;Lists!$H$1:$H$96,0)),Data!$E$1:$CV$1,0))/(0.01*Lists!AN$2)^Lists!$W$2/(0.01*Lists!AN$3)^Lists!$W$3,"-")</f>
        <v>107.845166060568</v>
      </c>
      <c r="Q48" s="36">
        <f t="array" ref="Q48">IFERROR(INDEX(Data!$E$2:$CV$4240,MATCH(VLOOKUP($O$4,Lists!$M$1:$N$9,2,FALSE) &amp; "_" &amp; Q$12 &amp; "_" &amp; $A48,Data!$D$2:$D$4240,0),MATCH(INDEX(Lists!$J$1:$J$96,MATCH(VLOOKUP($O$7,Lists!$K$1:$L$5,2,FALSE)&amp;$O$10,Lists!$G$1:$G$96&amp;Lists!$H$1:$H$96,0)),Data!$E$1:$CV$1,0))/(0.01*Lists!AO$2)^Lists!$W$2/(0.01*Lists!AO$3)^Lists!$W$3,"-")</f>
        <v>121.40933721771</v>
      </c>
      <c r="R48" s="36">
        <f t="array" ref="R48">IFERROR(INDEX(Data!$E$2:$CV$4240,MATCH(VLOOKUP($O$4,Lists!$M$1:$N$9,2,FALSE) &amp; "_" &amp; R$12 &amp; "_" &amp; $A48,Data!$D$2:$D$4240,0),MATCH(INDEX(Lists!$J$1:$J$96,MATCH(VLOOKUP($O$7,Lists!$K$1:$L$5,2,FALSE)&amp;$O$10,Lists!$G$1:$G$96&amp;Lists!$H$1:$H$96,0)),Data!$E$1:$CV$1,0))/(0.01*Lists!AP$2)^Lists!$W$2/(0.01*Lists!AP$3)^Lists!$W$3,"-")</f>
        <v>102.623594565776</v>
      </c>
      <c r="S48" s="36">
        <f t="array" ref="S48">IFERROR(INDEX(Data!$E$2:$CV$4240,MATCH(VLOOKUP($O$4,Lists!$M$1:$N$9,2,FALSE) &amp; "_" &amp; S$12 &amp; "_" &amp; $A48,Data!$D$2:$D$4240,0),MATCH(INDEX(Lists!$J$1:$J$96,MATCH(VLOOKUP($O$7,Lists!$K$1:$L$5,2,FALSE)&amp;$O$10,Lists!$G$1:$G$96&amp;Lists!$H$1:$H$96,0)),Data!$E$1:$CV$1,0))/(0.01*Lists!AQ$2)^Lists!$W$2/(0.01*Lists!AQ$3)^Lists!$W$3,"-")</f>
        <v>97.776532822573799</v>
      </c>
      <c r="T48" s="36">
        <f t="array" ref="T48">IFERROR(INDEX(Data!$E$2:$CV$4240,MATCH(VLOOKUP($O$4,Lists!$M$1:$N$9,2,FALSE) &amp; "_" &amp; T$12 &amp; "_" &amp; $A48,Data!$D$2:$D$4240,0),MATCH(INDEX(Lists!$J$1:$J$96,MATCH(VLOOKUP($O$7,Lists!$K$1:$L$5,2,FALSE)&amp;$O$10,Lists!$G$1:$G$96&amp;Lists!$H$1:$H$96,0)),Data!$E$1:$CV$1,0))/(0.01*Lists!AR$2)^Lists!$W$2/(0.01*Lists!AR$3)^Lists!$W$3,"-")</f>
        <v>90.249831481955098</v>
      </c>
      <c r="U48" s="36">
        <f t="array" ref="U48">IFERROR(INDEX(Data!$E$2:$CV$4240,MATCH(VLOOKUP($O$4,Lists!$M$1:$N$9,2,FALSE) &amp; "_" &amp; U$12 &amp; "_" &amp; $A48,Data!$D$2:$D$4240,0),MATCH(INDEX(Lists!$J$1:$J$96,MATCH(VLOOKUP($O$7,Lists!$K$1:$L$5,2,FALSE)&amp;$O$10,Lists!$G$1:$G$96&amp;Lists!$H$1:$H$96,0)),Data!$E$1:$CV$1,0))/(0.01*Lists!AS$2)^Lists!$W$2/(0.01*Lists!AS$3)^Lists!$W$3,"-")</f>
        <v>96.825462421004303</v>
      </c>
      <c r="V48" s="36">
        <f t="array" ref="V48">IFERROR(INDEX(Data!$E$2:$CV$4240,MATCH(VLOOKUP($O$4,Lists!$M$1:$N$9,2,FALSE) &amp; "_" &amp; V$12 &amp; "_" &amp; $A48,Data!$D$2:$D$4240,0),MATCH(INDEX(Lists!$J$1:$J$96,MATCH(VLOOKUP($O$7,Lists!$K$1:$L$5,2,FALSE)&amp;$O$10,Lists!$G$1:$G$96&amp;Lists!$H$1:$H$96,0)),Data!$E$1:$CV$1,0))/(0.01*Lists!AT$2)^Lists!$W$2/(0.01*Lists!AT$3)^Lists!$W$3,"-")</f>
        <v>76.174272883604303</v>
      </c>
      <c r="W48" s="36">
        <f t="array" ref="W48">IFERROR(INDEX(Data!$E$2:$CV$4240,MATCH(VLOOKUP($O$4,Lists!$M$1:$N$9,2,FALSE) &amp; "_" &amp; W$12 &amp; "_" &amp; $A48,Data!$D$2:$D$4240,0),MATCH(INDEX(Lists!$J$1:$J$96,MATCH(VLOOKUP($O$7,Lists!$K$1:$L$5,2,FALSE)&amp;$O$10,Lists!$G$1:$G$96&amp;Lists!$H$1:$H$96,0)),Data!$E$1:$CV$1,0))/(0.01*Lists!AU$2)^Lists!$W$2/(0.01*Lists!AU$3)^Lists!$W$3,"-")</f>
        <v>69.626963658429005</v>
      </c>
      <c r="X48" s="36" t="str">
        <f t="array" ref="X48">IFERROR(INDEX(Data!$E$2:$CV$4240,MATCH(VLOOKUP($O$4,Lists!$M$1:$N$9,2,FALSE) &amp; "_" &amp; X$12 &amp; "_" &amp; $A48,Data!$D$2:$D$4240,0),MATCH(INDEX(Lists!$J$1:$J$96,MATCH(VLOOKUP($O$7,Lists!$K$1:$L$5,2,FALSE)&amp;$O$10,Lists!$G$1:$G$96&amp;Lists!$H$1:$H$96,0)),Data!$E$1:$CV$1,0))/(0.01*Lists!AV$2)^Lists!$W$2/(0.01*Lists!AV$3)^Lists!$W$3,"-")</f>
        <v>-</v>
      </c>
      <c r="Y48" s="23"/>
      <c r="Z48" s="37">
        <f t="shared" si="1"/>
        <v>1.026363430062865</v>
      </c>
      <c r="AA48" s="37">
        <f t="shared" si="2"/>
        <v>1.0228206474094055</v>
      </c>
      <c r="AB48" s="37">
        <f t="shared" si="3"/>
        <v>1.0191347289910428</v>
      </c>
      <c r="AC48" s="37">
        <f t="shared" si="4"/>
        <v>1.0313700638772849</v>
      </c>
      <c r="AD48" s="37">
        <f t="shared" si="5"/>
        <v>1.0302691254117053</v>
      </c>
      <c r="AE48" s="37">
        <f t="shared" si="6"/>
        <v>1.0195275893955897</v>
      </c>
      <c r="AF48" s="37">
        <f t="shared" si="7"/>
        <v>1.0143244285860982</v>
      </c>
      <c r="AG48" s="37">
        <f t="shared" si="8"/>
        <v>1.0187542573627701</v>
      </c>
      <c r="AH48" s="37">
        <f t="shared" si="9"/>
        <v>1.0247771852430096</v>
      </c>
      <c r="AI48" s="37" t="str">
        <f t="shared" si="10"/>
        <v>-</v>
      </c>
    </row>
    <row r="49" spans="1:47" x14ac:dyDescent="0.2">
      <c r="A49" s="30" t="str">
        <v>K66</v>
      </c>
      <c r="B49" s="31" t="str">
        <v>Serviceföretag till finans- och försäkringsverksamhet</v>
      </c>
      <c r="C49" s="6" t="s">
        <v>178</v>
      </c>
      <c r="D49" s="36">
        <f t="array" ref="D49">IFERROR(
        INDEX(
                Data!$E$2:$CV$4240,
                MATCH(
                        VLOOKUP($D$4,Lists!$M$1:$N$9,2,FALSE) &amp; "_" &amp; D$12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14.380848552205601</v>
      </c>
      <c r="E49" s="36">
        <f t="array" ref="E49">IFERROR(
        INDEX(
                Data!$E$2:$CV$4240,
                MATCH(
                        VLOOKUP($D$4,Lists!$M$1:$N$9,2,FALSE) &amp; "_" &amp; E$12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15.2824074741802</v>
      </c>
      <c r="F49" s="36">
        <f t="array" ref="F49">IFERROR(
        INDEX(
                Data!$E$2:$CV$4240,
                MATCH(
                        VLOOKUP($D$4,Lists!$M$1:$N$9,2,FALSE) &amp; "_" &amp; F$12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14.8219689403403</v>
      </c>
      <c r="G49" s="36">
        <f t="array" ref="G49">IFERROR(
        INDEX(
                Data!$E$2:$CV$4240,
                MATCH(
                        VLOOKUP($D$4,Lists!$M$1:$N$9,2,FALSE) &amp; "_" &amp; G$12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11.569738748387399</v>
      </c>
      <c r="H49" s="36">
        <f t="array" ref="H49">IFERROR(
        INDEX(
                Data!$E$2:$CV$4240,
                MATCH(
                        VLOOKUP($D$4,Lists!$M$1:$N$9,2,FALSE) &amp; "_" &amp; H$12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12.874256500225901</v>
      </c>
      <c r="I49" s="36">
        <f t="array" ref="I49">IFERROR(
        INDEX(
                Data!$E$2:$CV$4240,
                MATCH(
                        VLOOKUP($D$4,Lists!$M$1:$N$9,2,FALSE) &amp; "_" &amp; I$12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12.6465388900364</v>
      </c>
      <c r="J49" s="36">
        <f t="array" ref="J49">IFERROR(
        INDEX(
                Data!$E$2:$CV$4240,
                MATCH(
                        VLOOKUP($D$4,Lists!$M$1:$N$9,2,FALSE) &amp; "_" &amp; J$12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13.545662741372301</v>
      </c>
      <c r="K49" s="36">
        <f t="array" ref="K49">IFERROR(
        INDEX(
                Data!$E$2:$CV$4240,
                MATCH(
                        VLOOKUP($D$4,Lists!$M$1:$N$9,2,FALSE) &amp; "_" &amp; K$12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14.4971283721073</v>
      </c>
      <c r="L49" s="36">
        <f t="array" ref="L49">IFERROR(
        INDEX(
                Data!$E$2:$CV$4240,
                MATCH(
                        VLOOKUP($D$4,Lists!$M$1:$N$9,2,FALSE) &amp; "_" &amp; L$12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19.8307899458439</v>
      </c>
      <c r="M49" s="36" t="str">
        <f t="array" ref="M49">IFERROR(
        INDEX(
                Data!$E$2:$CV$4240,
                MATCH(
                        VLOOKUP($D$4,Lists!$M$1:$N$9,2,FALSE) &amp; "_" &amp; M$12 &amp; "_" &amp; $A49,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49" s="23"/>
      <c r="O49" s="36">
        <f t="array" ref="O49">IFERROR(INDEX(Data!$E$2:$CV$4240,MATCH(VLOOKUP($O$4,Lists!$M$1:$N$9,2,FALSE) &amp; "_" &amp; O$12 &amp; "_" &amp; $A49,Data!$D$2:$D$4240,0),MATCH(INDEX(Lists!$J$1:$J$96,MATCH(VLOOKUP($O$7,Lists!$K$1:$L$5,2,FALSE)&amp;$O$10,Lists!$G$1:$G$96&amp;Lists!$H$1:$H$96,0)),Data!$E$1:$CV$1,0))/(0.01*Lists!AM$2)^Lists!$W$2/(0.01*Lists!AM$3)^Lists!$W$3,"-")</f>
        <v>12.022809027587799</v>
      </c>
      <c r="P49" s="36">
        <f t="array" ref="P49">IFERROR(INDEX(Data!$E$2:$CV$4240,MATCH(VLOOKUP($O$4,Lists!$M$1:$N$9,2,FALSE) &amp; "_" &amp; P$12 &amp; "_" &amp; $A49,Data!$D$2:$D$4240,0),MATCH(INDEX(Lists!$J$1:$J$96,MATCH(VLOOKUP($O$7,Lists!$K$1:$L$5,2,FALSE)&amp;$O$10,Lists!$G$1:$G$96&amp;Lists!$H$1:$H$96,0)),Data!$E$1:$CV$1,0))/(0.01*Lists!AN$2)^Lists!$W$2/(0.01*Lists!AN$3)^Lists!$W$3,"-")</f>
        <v>12.908891852030701</v>
      </c>
      <c r="Q49" s="36">
        <f t="array" ref="Q49">IFERROR(INDEX(Data!$E$2:$CV$4240,MATCH(VLOOKUP($O$4,Lists!$M$1:$N$9,2,FALSE) &amp; "_" &amp; Q$12 &amp; "_" &amp; $A49,Data!$D$2:$D$4240,0),MATCH(INDEX(Lists!$J$1:$J$96,MATCH(VLOOKUP($O$7,Lists!$K$1:$L$5,2,FALSE)&amp;$O$10,Lists!$G$1:$G$96&amp;Lists!$H$1:$H$96,0)),Data!$E$1:$CV$1,0))/(0.01*Lists!AO$2)^Lists!$W$2/(0.01*Lists!AO$3)^Lists!$W$3,"-")</f>
        <v>12.274797276220699</v>
      </c>
      <c r="R49" s="36">
        <f t="array" ref="R49">IFERROR(INDEX(Data!$E$2:$CV$4240,MATCH(VLOOKUP($O$4,Lists!$M$1:$N$9,2,FALSE) &amp; "_" &amp; R$12 &amp; "_" &amp; $A49,Data!$D$2:$D$4240,0),MATCH(INDEX(Lists!$J$1:$J$96,MATCH(VLOOKUP($O$7,Lists!$K$1:$L$5,2,FALSE)&amp;$O$10,Lists!$G$1:$G$96&amp;Lists!$H$1:$H$96,0)),Data!$E$1:$CV$1,0))/(0.01*Lists!AP$2)^Lists!$W$2/(0.01*Lists!AP$3)^Lists!$W$3,"-")</f>
        <v>9.4190261339200703</v>
      </c>
      <c r="S49" s="36">
        <f t="array" ref="S49">IFERROR(INDEX(Data!$E$2:$CV$4240,MATCH(VLOOKUP($O$4,Lists!$M$1:$N$9,2,FALSE) &amp; "_" &amp; S$12 &amp; "_" &amp; $A49,Data!$D$2:$D$4240,0),MATCH(INDEX(Lists!$J$1:$J$96,MATCH(VLOOKUP($O$7,Lists!$K$1:$L$5,2,FALSE)&amp;$O$10,Lists!$G$1:$G$96&amp;Lists!$H$1:$H$96,0)),Data!$E$1:$CV$1,0))/(0.01*Lists!AQ$2)^Lists!$W$2/(0.01*Lists!AQ$3)^Lists!$W$3,"-")</f>
        <v>10.515239919815199</v>
      </c>
      <c r="T49" s="36">
        <f t="array" ref="T49">IFERROR(INDEX(Data!$E$2:$CV$4240,MATCH(VLOOKUP($O$4,Lists!$M$1:$N$9,2,FALSE) &amp; "_" &amp; T$12 &amp; "_" &amp; $A49,Data!$D$2:$D$4240,0),MATCH(INDEX(Lists!$J$1:$J$96,MATCH(VLOOKUP($O$7,Lists!$K$1:$L$5,2,FALSE)&amp;$O$10,Lists!$G$1:$G$96&amp;Lists!$H$1:$H$96,0)),Data!$E$1:$CV$1,0))/(0.01*Lists!AR$2)^Lists!$W$2/(0.01*Lists!AR$3)^Lists!$W$3,"-")</f>
        <v>10.410171020683601</v>
      </c>
      <c r="U49" s="36">
        <f t="array" ref="U49">IFERROR(INDEX(Data!$E$2:$CV$4240,MATCH(VLOOKUP($O$4,Lists!$M$1:$N$9,2,FALSE) &amp; "_" &amp; U$12 &amp; "_" &amp; $A49,Data!$D$2:$D$4240,0),MATCH(INDEX(Lists!$J$1:$J$96,MATCH(VLOOKUP($O$7,Lists!$K$1:$L$5,2,FALSE)&amp;$O$10,Lists!$G$1:$G$96&amp;Lists!$H$1:$H$96,0)),Data!$E$1:$CV$1,0))/(0.01*Lists!AS$2)^Lists!$W$2/(0.01*Lists!AS$3)^Lists!$W$3,"-")</f>
        <v>11.320328002029999</v>
      </c>
      <c r="V49" s="36">
        <f t="array" ref="V49">IFERROR(INDEX(Data!$E$2:$CV$4240,MATCH(VLOOKUP($O$4,Lists!$M$1:$N$9,2,FALSE) &amp; "_" &amp; V$12 &amp; "_" &amp; $A49,Data!$D$2:$D$4240,0),MATCH(INDEX(Lists!$J$1:$J$96,MATCH(VLOOKUP($O$7,Lists!$K$1:$L$5,2,FALSE)&amp;$O$10,Lists!$G$1:$G$96&amp;Lists!$H$1:$H$96,0)),Data!$E$1:$CV$1,0))/(0.01*Lists!AT$2)^Lists!$W$2/(0.01*Lists!AT$3)^Lists!$W$3,"-")</f>
        <v>11.754464586772199</v>
      </c>
      <c r="W49" s="36">
        <f t="array" ref="W49">IFERROR(INDEX(Data!$E$2:$CV$4240,MATCH(VLOOKUP($O$4,Lists!$M$1:$N$9,2,FALSE) &amp; "_" &amp; W$12 &amp; "_" &amp; $A49,Data!$D$2:$D$4240,0),MATCH(INDEX(Lists!$J$1:$J$96,MATCH(VLOOKUP($O$7,Lists!$K$1:$L$5,2,FALSE)&amp;$O$10,Lists!$G$1:$G$96&amp;Lists!$H$1:$H$96,0)),Data!$E$1:$CV$1,0))/(0.01*Lists!AU$2)^Lists!$W$2/(0.01*Lists!AU$3)^Lists!$W$3,"-")</f>
        <v>15.434922477108501</v>
      </c>
      <c r="X49" s="36" t="str">
        <f t="array" ref="X49">IFERROR(INDEX(Data!$E$2:$CV$4240,MATCH(VLOOKUP($O$4,Lists!$M$1:$N$9,2,FALSE) &amp; "_" &amp; X$12 &amp; "_" &amp; $A49,Data!$D$2:$D$4240,0),MATCH(INDEX(Lists!$J$1:$J$96,MATCH(VLOOKUP($O$7,Lists!$K$1:$L$5,2,FALSE)&amp;$O$10,Lists!$G$1:$G$96&amp;Lists!$H$1:$H$96,0)),Data!$E$1:$CV$1,0))/(0.01*Lists!AV$2)^Lists!$W$2/(0.01*Lists!AV$3)^Lists!$W$3,"-")</f>
        <v>-</v>
      </c>
      <c r="Y49" s="23"/>
      <c r="Z49" s="37">
        <f t="shared" si="1"/>
        <v>1.1961304982227525</v>
      </c>
      <c r="AA49" s="37">
        <f t="shared" si="2"/>
        <v>1.1838667214317178</v>
      </c>
      <c r="AB49" s="37">
        <f t="shared" si="3"/>
        <v>1.2075123203096885</v>
      </c>
      <c r="AC49" s="37">
        <f t="shared" si="4"/>
        <v>1.2283370471520532</v>
      </c>
      <c r="AD49" s="37">
        <f t="shared" si="5"/>
        <v>1.224342630163417</v>
      </c>
      <c r="AE49" s="37">
        <f t="shared" si="6"/>
        <v>1.2148252766366123</v>
      </c>
      <c r="AF49" s="37">
        <f t="shared" si="7"/>
        <v>1.1965786449777116</v>
      </c>
      <c r="AG49" s="37">
        <f t="shared" si="8"/>
        <v>1.2333295374781712</v>
      </c>
      <c r="AH49" s="37">
        <f t="shared" si="9"/>
        <v>1.2848001002437752</v>
      </c>
      <c r="AI49" s="37" t="str">
        <f t="shared" si="10"/>
        <v>-</v>
      </c>
    </row>
    <row r="50" spans="1:47" x14ac:dyDescent="0.2">
      <c r="A50" s="30" t="str">
        <v>L68</v>
      </c>
      <c r="B50" s="31" t="str">
        <v>Fastighetsbolag och fastighetsförvaltare</v>
      </c>
      <c r="C50" s="6" t="s">
        <v>178</v>
      </c>
      <c r="D50" s="36">
        <f t="array" ref="D50">IFERROR(
        INDEX(
                Data!$E$2:$CV$4240,
                MATCH(
                        VLOOKUP($D$4,Lists!$M$1:$N$9,2,FALSE) &amp; "_" &amp; D$12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2270.4728073107399</v>
      </c>
      <c r="E50" s="36">
        <f t="array" ref="E50">IFERROR(
        INDEX(
                Data!$E$2:$CV$4240,
                MATCH(
                        VLOOKUP($D$4,Lists!$M$1:$N$9,2,FALSE) &amp; "_" &amp; E$12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2395.39839595797</v>
      </c>
      <c r="F50" s="36">
        <f t="array" ref="F50">IFERROR(
        INDEX(
                Data!$E$2:$CV$4240,
                MATCH(
                        VLOOKUP($D$4,Lists!$M$1:$N$9,2,FALSE) &amp; "_" &amp; F$12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2529.27334920365</v>
      </c>
      <c r="G50" s="36">
        <f t="array" ref="G50">IFERROR(
        INDEX(
                Data!$E$2:$CV$4240,
                MATCH(
                        VLOOKUP($D$4,Lists!$M$1:$N$9,2,FALSE) &amp; "_" &amp; G$12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2364.7004432323902</v>
      </c>
      <c r="H50" s="36">
        <f t="array" ref="H50">IFERROR(
        INDEX(
                Data!$E$2:$CV$4240,
                MATCH(
                        VLOOKUP($D$4,Lists!$M$1:$N$9,2,FALSE) &amp; "_" &amp; H$12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2179.8238107370198</v>
      </c>
      <c r="I50" s="36">
        <f t="array" ref="I50">IFERROR(
        INDEX(
                Data!$E$2:$CV$4240,
                MATCH(
                        VLOOKUP($D$4,Lists!$M$1:$N$9,2,FALSE) &amp; "_" &amp; I$12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2047.13758734413</v>
      </c>
      <c r="J50" s="36">
        <f t="array" ref="J50">IFERROR(
        INDEX(
                Data!$E$2:$CV$4240,
                MATCH(
                        VLOOKUP($D$4,Lists!$M$1:$N$9,2,FALSE) &amp; "_" &amp; J$12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1993.8848388148999</v>
      </c>
      <c r="K50" s="36">
        <f t="array" ref="K50">IFERROR(
        INDEX(
                Data!$E$2:$CV$4240,
                MATCH(
                        VLOOKUP($D$4,Lists!$M$1:$N$9,2,FALSE) &amp; "_" &amp; K$12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1916.1489301388101</v>
      </c>
      <c r="L50" s="36">
        <f t="array" ref="L50">IFERROR(
        INDEX(
                Data!$E$2:$CV$4240,
                MATCH(
                        VLOOKUP($D$4,Lists!$M$1:$N$9,2,FALSE) &amp; "_" &amp; L$12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1877.58982840659</v>
      </c>
      <c r="M50" s="36" t="str">
        <f t="array" ref="M50">IFERROR(
        INDEX(
                Data!$E$2:$CV$4240,
                MATCH(
                        VLOOKUP($D$4,Lists!$M$1:$N$9,2,FALSE) &amp; "_" &amp; M$12 &amp; "_" &amp; $A50,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0" s="23"/>
      <c r="O50" s="36">
        <f t="array" ref="O50">IFERROR(INDEX(Data!$E$2:$CV$4240,MATCH(VLOOKUP($O$4,Lists!$M$1:$N$9,2,FALSE) &amp; "_" &amp; O$12 &amp; "_" &amp; $A50,Data!$D$2:$D$4240,0),MATCH(INDEX(Lists!$J$1:$J$96,MATCH(VLOOKUP($O$7,Lists!$K$1:$L$5,2,FALSE)&amp;$O$10,Lists!$G$1:$G$96&amp;Lists!$H$1:$H$96,0)),Data!$E$1:$CV$1,0))/(0.01*Lists!AM$2)^Lists!$W$2/(0.01*Lists!AM$3)^Lists!$W$3,"-")</f>
        <v>2230.9317596659098</v>
      </c>
      <c r="P50" s="36">
        <f t="array" ref="P50">IFERROR(INDEX(Data!$E$2:$CV$4240,MATCH(VLOOKUP($O$4,Lists!$M$1:$N$9,2,FALSE) &amp; "_" &amp; P$12 &amp; "_" &amp; $A50,Data!$D$2:$D$4240,0),MATCH(INDEX(Lists!$J$1:$J$96,MATCH(VLOOKUP($O$7,Lists!$K$1:$L$5,2,FALSE)&amp;$O$10,Lists!$G$1:$G$96&amp;Lists!$H$1:$H$96,0)),Data!$E$1:$CV$1,0))/(0.01*Lists!AN$2)^Lists!$W$2/(0.01*Lists!AN$3)^Lists!$W$3,"-")</f>
        <v>2350.8940810413701</v>
      </c>
      <c r="Q50" s="36">
        <f t="array" ref="Q50">IFERROR(INDEX(Data!$E$2:$CV$4240,MATCH(VLOOKUP($O$4,Lists!$M$1:$N$9,2,FALSE) &amp; "_" &amp; Q$12 &amp; "_" &amp; $A50,Data!$D$2:$D$4240,0),MATCH(INDEX(Lists!$J$1:$J$96,MATCH(VLOOKUP($O$7,Lists!$K$1:$L$5,2,FALSE)&amp;$O$10,Lists!$G$1:$G$96&amp;Lists!$H$1:$H$96,0)),Data!$E$1:$CV$1,0))/(0.01*Lists!AO$2)^Lists!$W$2/(0.01*Lists!AO$3)^Lists!$W$3,"-")</f>
        <v>2482.5545028865199</v>
      </c>
      <c r="R50" s="36">
        <f t="array" ref="R50">IFERROR(INDEX(Data!$E$2:$CV$4240,MATCH(VLOOKUP($O$4,Lists!$M$1:$N$9,2,FALSE) &amp; "_" &amp; R$12 &amp; "_" &amp; $A50,Data!$D$2:$D$4240,0),MATCH(INDEX(Lists!$J$1:$J$96,MATCH(VLOOKUP($O$7,Lists!$K$1:$L$5,2,FALSE)&amp;$O$10,Lists!$G$1:$G$96&amp;Lists!$H$1:$H$96,0)),Data!$E$1:$CV$1,0))/(0.01*Lists!AP$2)^Lists!$W$2/(0.01*Lists!AP$3)^Lists!$W$3,"-")</f>
        <v>2318.6926340743598</v>
      </c>
      <c r="S50" s="36">
        <f t="array" ref="S50">IFERROR(INDEX(Data!$E$2:$CV$4240,MATCH(VLOOKUP($O$4,Lists!$M$1:$N$9,2,FALSE) &amp; "_" &amp; S$12 &amp; "_" &amp; $A50,Data!$D$2:$D$4240,0),MATCH(INDEX(Lists!$J$1:$J$96,MATCH(VLOOKUP($O$7,Lists!$K$1:$L$5,2,FALSE)&amp;$O$10,Lists!$G$1:$G$96&amp;Lists!$H$1:$H$96,0)),Data!$E$1:$CV$1,0))/(0.01*Lists!AQ$2)^Lists!$W$2/(0.01*Lists!AQ$3)^Lists!$W$3,"-")</f>
        <v>2145.0403688835099</v>
      </c>
      <c r="T50" s="36">
        <f t="array" ref="T50">IFERROR(INDEX(Data!$E$2:$CV$4240,MATCH(VLOOKUP($O$4,Lists!$M$1:$N$9,2,FALSE) &amp; "_" &amp; T$12 &amp; "_" &amp; $A50,Data!$D$2:$D$4240,0),MATCH(INDEX(Lists!$J$1:$J$96,MATCH(VLOOKUP($O$7,Lists!$K$1:$L$5,2,FALSE)&amp;$O$10,Lists!$G$1:$G$96&amp;Lists!$H$1:$H$96,0)),Data!$E$1:$CV$1,0))/(0.01*Lists!AR$2)^Lists!$W$2/(0.01*Lists!AR$3)^Lists!$W$3,"-")</f>
        <v>2013.21050935121</v>
      </c>
      <c r="U50" s="36">
        <f t="array" ref="U50">IFERROR(INDEX(Data!$E$2:$CV$4240,MATCH(VLOOKUP($O$4,Lists!$M$1:$N$9,2,FALSE) &amp; "_" &amp; U$12 &amp; "_" &amp; $A50,Data!$D$2:$D$4240,0),MATCH(INDEX(Lists!$J$1:$J$96,MATCH(VLOOKUP($O$7,Lists!$K$1:$L$5,2,FALSE)&amp;$O$10,Lists!$G$1:$G$96&amp;Lists!$H$1:$H$96,0)),Data!$E$1:$CV$1,0))/(0.01*Lists!AS$2)^Lists!$W$2/(0.01*Lists!AS$3)^Lists!$W$3,"-")</f>
        <v>1953.1206719141301</v>
      </c>
      <c r="V50" s="36">
        <f t="array" ref="V50">IFERROR(INDEX(Data!$E$2:$CV$4240,MATCH(VLOOKUP($O$4,Lists!$M$1:$N$9,2,FALSE) &amp; "_" &amp; V$12 &amp; "_" &amp; $A50,Data!$D$2:$D$4240,0),MATCH(INDEX(Lists!$J$1:$J$96,MATCH(VLOOKUP($O$7,Lists!$K$1:$L$5,2,FALSE)&amp;$O$10,Lists!$G$1:$G$96&amp;Lists!$H$1:$H$96,0)),Data!$E$1:$CV$1,0))/(0.01*Lists!AT$2)^Lists!$W$2/(0.01*Lists!AT$3)^Lists!$W$3,"-")</f>
        <v>1864.9969667651001</v>
      </c>
      <c r="W50" s="36">
        <f t="array" ref="W50">IFERROR(INDEX(Data!$E$2:$CV$4240,MATCH(VLOOKUP($O$4,Lists!$M$1:$N$9,2,FALSE) &amp; "_" &amp; W$12 &amp; "_" &amp; $A50,Data!$D$2:$D$4240,0),MATCH(INDEX(Lists!$J$1:$J$96,MATCH(VLOOKUP($O$7,Lists!$K$1:$L$5,2,FALSE)&amp;$O$10,Lists!$G$1:$G$96&amp;Lists!$H$1:$H$96,0)),Data!$E$1:$CV$1,0))/(0.01*Lists!AU$2)^Lists!$W$2/(0.01*Lists!AU$3)^Lists!$W$3,"-")</f>
        <v>1820.2697899499799</v>
      </c>
      <c r="X50" s="36" t="str">
        <f t="array" ref="X50">IFERROR(INDEX(Data!$E$2:$CV$4240,MATCH(VLOOKUP($O$4,Lists!$M$1:$N$9,2,FALSE) &amp; "_" &amp; X$12 &amp; "_" &amp; $A50,Data!$D$2:$D$4240,0),MATCH(INDEX(Lists!$J$1:$J$96,MATCH(VLOOKUP($O$7,Lists!$K$1:$L$5,2,FALSE)&amp;$O$10,Lists!$G$1:$G$96&amp;Lists!$H$1:$H$96,0)),Data!$E$1:$CV$1,0))/(0.01*Lists!AV$2)^Lists!$W$2/(0.01*Lists!AV$3)^Lists!$W$3,"-")</f>
        <v>-</v>
      </c>
      <c r="Y50" s="23"/>
      <c r="Z50" s="37">
        <f t="shared" si="1"/>
        <v>1.0177240058883521</v>
      </c>
      <c r="AA50" s="37">
        <f t="shared" si="2"/>
        <v>1.0189308039334914</v>
      </c>
      <c r="AB50" s="37">
        <f t="shared" si="3"/>
        <v>1.018818860275901</v>
      </c>
      <c r="AC50" s="37">
        <f t="shared" si="4"/>
        <v>1.0198421336583912</v>
      </c>
      <c r="AD50" s="37">
        <f t="shared" si="5"/>
        <v>1.0162157516278421</v>
      </c>
      <c r="AE50" s="37">
        <f t="shared" si="6"/>
        <v>1.0168522257535073</v>
      </c>
      <c r="AF50" s="37">
        <f t="shared" si="7"/>
        <v>1.0208712997035763</v>
      </c>
      <c r="AG50" s="37">
        <f t="shared" si="8"/>
        <v>1.0274273708136024</v>
      </c>
      <c r="AH50" s="37">
        <f t="shared" si="9"/>
        <v>1.0314898586863792</v>
      </c>
      <c r="AI50" s="37" t="str">
        <f t="shared" si="10"/>
        <v>-</v>
      </c>
    </row>
    <row r="51" spans="1:47" x14ac:dyDescent="0.2">
      <c r="A51" s="30" t="str">
        <v>M69-M70</v>
      </c>
      <c r="B51" s="31" t="str">
        <v>Juridisk och ekonomisk verksamhet, verksamheter som utövas av huvudkontor; konsulttjänster till företag</v>
      </c>
      <c r="C51" s="6" t="s">
        <v>178</v>
      </c>
      <c r="D51" s="36">
        <f t="array" ref="D51">IFERROR(
        INDEX(
                Data!$E$2:$CV$4240,
                MATCH(
                        VLOOKUP($D$4,Lists!$M$1:$N$9,2,FALSE) &amp; "_" &amp; D$12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358.79197011867802</v>
      </c>
      <c r="E51" s="36">
        <f t="array" ref="E51">IFERROR(
        INDEX(
                Data!$E$2:$CV$4240,
                MATCH(
                        VLOOKUP($D$4,Lists!$M$1:$N$9,2,FALSE) &amp; "_" &amp; E$12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393.95517588093003</v>
      </c>
      <c r="F51" s="36">
        <f t="array" ref="F51">IFERROR(
        INDEX(
                Data!$E$2:$CV$4240,
                MATCH(
                        VLOOKUP($D$4,Lists!$M$1:$N$9,2,FALSE) &amp; "_" &amp; F$12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499.21102738876402</v>
      </c>
      <c r="G51" s="36">
        <f t="array" ref="G51">IFERROR(
        INDEX(
                Data!$E$2:$CV$4240,
                MATCH(
                        VLOOKUP($D$4,Lists!$M$1:$N$9,2,FALSE) &amp; "_" &amp; G$12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529.73445074497602</v>
      </c>
      <c r="H51" s="36">
        <f t="array" ref="H51">IFERROR(
        INDEX(
                Data!$E$2:$CV$4240,
                MATCH(
                        VLOOKUP($D$4,Lists!$M$1:$N$9,2,FALSE) &amp; "_" &amp; H$12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700.76659223984996</v>
      </c>
      <c r="I51" s="36">
        <f t="array" ref="I51">IFERROR(
        INDEX(
                Data!$E$2:$CV$4240,
                MATCH(
                        VLOOKUP($D$4,Lists!$M$1:$N$9,2,FALSE) &amp; "_" &amp; I$12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716.27087820829797</v>
      </c>
      <c r="J51" s="36">
        <f t="array" ref="J51">IFERROR(
        INDEX(
                Data!$E$2:$CV$4240,
                MATCH(
                        VLOOKUP($D$4,Lists!$M$1:$N$9,2,FALSE) &amp; "_" &amp; J$12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812.48841457904098</v>
      </c>
      <c r="K51" s="36">
        <f t="array" ref="K51">IFERROR(
        INDEX(
                Data!$E$2:$CV$4240,
                MATCH(
                        VLOOKUP($D$4,Lists!$M$1:$N$9,2,FALSE) &amp; "_" &amp; K$12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681.96177437740096</v>
      </c>
      <c r="L51" s="36">
        <f t="array" ref="L51">IFERROR(
        INDEX(
                Data!$E$2:$CV$4240,
                MATCH(
                        VLOOKUP($D$4,Lists!$M$1:$N$9,2,FALSE) &amp; "_" &amp; L$12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736.785070325471</v>
      </c>
      <c r="M51" s="36" t="str">
        <f t="array" ref="M51">IFERROR(
        INDEX(
                Data!$E$2:$CV$4240,
                MATCH(
                        VLOOKUP($D$4,Lists!$M$1:$N$9,2,FALSE) &amp; "_" &amp; M$12 &amp; "_" &amp; $A51,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1" s="23"/>
      <c r="O51" s="36">
        <f t="array" ref="O51">IFERROR(INDEX(Data!$E$2:$CV$4240,MATCH(VLOOKUP($O$4,Lists!$M$1:$N$9,2,FALSE) &amp; "_" &amp; O$12 &amp; "_" &amp; $A51,Data!$D$2:$D$4240,0),MATCH(INDEX(Lists!$J$1:$J$96,MATCH(VLOOKUP($O$7,Lists!$K$1:$L$5,2,FALSE)&amp;$O$10,Lists!$G$1:$G$96&amp;Lists!$H$1:$H$96,0)),Data!$E$1:$CV$1,0))/(0.01*Lists!AM$2)^Lists!$W$2/(0.01*Lists!AM$3)^Lists!$W$3,"-")</f>
        <v>172.929357875302</v>
      </c>
      <c r="P51" s="36">
        <f t="array" ref="P51">IFERROR(INDEX(Data!$E$2:$CV$4240,MATCH(VLOOKUP($O$4,Lists!$M$1:$N$9,2,FALSE) &amp; "_" &amp; P$12 &amp; "_" &amp; $A51,Data!$D$2:$D$4240,0),MATCH(INDEX(Lists!$J$1:$J$96,MATCH(VLOOKUP($O$7,Lists!$K$1:$L$5,2,FALSE)&amp;$O$10,Lists!$G$1:$G$96&amp;Lists!$H$1:$H$96,0)),Data!$E$1:$CV$1,0))/(0.01*Lists!AN$2)^Lists!$W$2/(0.01*Lists!AN$3)^Lists!$W$3,"-")</f>
        <v>193.930011082909</v>
      </c>
      <c r="Q51" s="36">
        <f t="array" ref="Q51">IFERROR(INDEX(Data!$E$2:$CV$4240,MATCH(VLOOKUP($O$4,Lists!$M$1:$N$9,2,FALSE) &amp; "_" &amp; Q$12 &amp; "_" &amp; $A51,Data!$D$2:$D$4240,0),MATCH(INDEX(Lists!$J$1:$J$96,MATCH(VLOOKUP($O$7,Lists!$K$1:$L$5,2,FALSE)&amp;$O$10,Lists!$G$1:$G$96&amp;Lists!$H$1:$H$96,0)),Data!$E$1:$CV$1,0))/(0.01*Lists!AO$2)^Lists!$W$2/(0.01*Lists!AO$3)^Lists!$W$3,"-")</f>
        <v>241.865488923096</v>
      </c>
      <c r="R51" s="36">
        <f t="array" ref="R51">IFERROR(INDEX(Data!$E$2:$CV$4240,MATCH(VLOOKUP($O$4,Lists!$M$1:$N$9,2,FALSE) &amp; "_" &amp; R$12 &amp; "_" &amp; $A51,Data!$D$2:$D$4240,0),MATCH(INDEX(Lists!$J$1:$J$96,MATCH(VLOOKUP($O$7,Lists!$K$1:$L$5,2,FALSE)&amp;$O$10,Lists!$G$1:$G$96&amp;Lists!$H$1:$H$96,0)),Data!$E$1:$CV$1,0))/(0.01*Lists!AP$2)^Lists!$W$2/(0.01*Lists!AP$3)^Lists!$W$3,"-")</f>
        <v>252.50918884865101</v>
      </c>
      <c r="S51" s="36">
        <f t="array" ref="S51">IFERROR(INDEX(Data!$E$2:$CV$4240,MATCH(VLOOKUP($O$4,Lists!$M$1:$N$9,2,FALSE) &amp; "_" &amp; S$12 &amp; "_" &amp; $A51,Data!$D$2:$D$4240,0),MATCH(INDEX(Lists!$J$1:$J$96,MATCH(VLOOKUP($O$7,Lists!$K$1:$L$5,2,FALSE)&amp;$O$10,Lists!$G$1:$G$96&amp;Lists!$H$1:$H$96,0)),Data!$E$1:$CV$1,0))/(0.01*Lists!AQ$2)^Lists!$W$2/(0.01*Lists!AQ$3)^Lists!$W$3,"-")</f>
        <v>339.55259514034202</v>
      </c>
      <c r="T51" s="36">
        <f t="array" ref="T51">IFERROR(INDEX(Data!$E$2:$CV$4240,MATCH(VLOOKUP($O$4,Lists!$M$1:$N$9,2,FALSE) &amp; "_" &amp; T$12 &amp; "_" &amp; $A51,Data!$D$2:$D$4240,0),MATCH(INDEX(Lists!$J$1:$J$96,MATCH(VLOOKUP($O$7,Lists!$K$1:$L$5,2,FALSE)&amp;$O$10,Lists!$G$1:$G$96&amp;Lists!$H$1:$H$96,0)),Data!$E$1:$CV$1,0))/(0.01*Lists!AR$2)^Lists!$W$2/(0.01*Lists!AR$3)^Lists!$W$3,"-")</f>
        <v>342.89785825573398</v>
      </c>
      <c r="U51" s="36">
        <f t="array" ref="U51">IFERROR(INDEX(Data!$E$2:$CV$4240,MATCH(VLOOKUP($O$4,Lists!$M$1:$N$9,2,FALSE) &amp; "_" &amp; U$12 &amp; "_" &amp; $A51,Data!$D$2:$D$4240,0),MATCH(INDEX(Lists!$J$1:$J$96,MATCH(VLOOKUP($O$7,Lists!$K$1:$L$5,2,FALSE)&amp;$O$10,Lists!$G$1:$G$96&amp;Lists!$H$1:$H$96,0)),Data!$E$1:$CV$1,0))/(0.01*Lists!AS$2)^Lists!$W$2/(0.01*Lists!AS$3)^Lists!$W$3,"-")</f>
        <v>386.81957066876998</v>
      </c>
      <c r="V51" s="36">
        <f t="array" ref="V51">IFERROR(INDEX(Data!$E$2:$CV$4240,MATCH(VLOOKUP($O$4,Lists!$M$1:$N$9,2,FALSE) &amp; "_" &amp; V$12 &amp; "_" &amp; $A51,Data!$D$2:$D$4240,0),MATCH(INDEX(Lists!$J$1:$J$96,MATCH(VLOOKUP($O$7,Lists!$K$1:$L$5,2,FALSE)&amp;$O$10,Lists!$G$1:$G$96&amp;Lists!$H$1:$H$96,0)),Data!$E$1:$CV$1,0))/(0.01*Lists!AT$2)^Lists!$W$2/(0.01*Lists!AT$3)^Lists!$W$3,"-")</f>
        <v>317.82837789349901</v>
      </c>
      <c r="W51" s="36">
        <f t="array" ref="W51">IFERROR(INDEX(Data!$E$2:$CV$4240,MATCH(VLOOKUP($O$4,Lists!$M$1:$N$9,2,FALSE) &amp; "_" &amp; W$12 &amp; "_" &amp; $A51,Data!$D$2:$D$4240,0),MATCH(INDEX(Lists!$J$1:$J$96,MATCH(VLOOKUP($O$7,Lists!$K$1:$L$5,2,FALSE)&amp;$O$10,Lists!$G$1:$G$96&amp;Lists!$H$1:$H$96,0)),Data!$E$1:$CV$1,0))/(0.01*Lists!AU$2)^Lists!$W$2/(0.01*Lists!AU$3)^Lists!$W$3,"-")</f>
        <v>335.16428330926999</v>
      </c>
      <c r="X51" s="36" t="str">
        <f t="array" ref="X51">IFERROR(INDEX(Data!$E$2:$CV$4240,MATCH(VLOOKUP($O$4,Lists!$M$1:$N$9,2,FALSE) &amp; "_" &amp; X$12 &amp; "_" &amp; $A51,Data!$D$2:$D$4240,0),MATCH(INDEX(Lists!$J$1:$J$96,MATCH(VLOOKUP($O$7,Lists!$K$1:$L$5,2,FALSE)&amp;$O$10,Lists!$G$1:$G$96&amp;Lists!$H$1:$H$96,0)),Data!$E$1:$CV$1,0))/(0.01*Lists!AV$2)^Lists!$W$2/(0.01*Lists!AV$3)^Lists!$W$3,"-")</f>
        <v>-</v>
      </c>
      <c r="Y51" s="23"/>
      <c r="Z51" s="37">
        <f t="shared" si="1"/>
        <v>2.0747892349048107</v>
      </c>
      <c r="AA51" s="37">
        <f t="shared" si="2"/>
        <v>2.0314296569214663</v>
      </c>
      <c r="AB51" s="37">
        <f t="shared" si="3"/>
        <v>2.0640027215602226</v>
      </c>
      <c r="AC51" s="37">
        <f t="shared" si="4"/>
        <v>2.0978818757462658</v>
      </c>
      <c r="AD51" s="37">
        <f t="shared" si="5"/>
        <v>2.0637939520097408</v>
      </c>
      <c r="AE51" s="37">
        <f t="shared" si="6"/>
        <v>2.0888753340480228</v>
      </c>
      <c r="AF51" s="37">
        <f t="shared" si="7"/>
        <v>2.1004325431992354</v>
      </c>
      <c r="AG51" s="37">
        <f t="shared" si="8"/>
        <v>2.1456918947807715</v>
      </c>
      <c r="AH51" s="37">
        <f t="shared" si="9"/>
        <v>2.1982803867129506</v>
      </c>
      <c r="AI51" s="37" t="str">
        <f t="shared" si="10"/>
        <v>-</v>
      </c>
    </row>
    <row r="52" spans="1:47" x14ac:dyDescent="0.2">
      <c r="A52" s="30" t="str">
        <v>M71-M72</v>
      </c>
      <c r="B52" s="31" t="str">
        <v>Arkitekt- och tekniska tjänster, vetenskaplig forskning och utveckling</v>
      </c>
      <c r="C52" s="6" t="s">
        <v>178</v>
      </c>
      <c r="D52" s="36">
        <f t="array" ref="D52">IFERROR(
        INDEX(
                Data!$E$2:$CV$4240,
                MATCH(
                        VLOOKUP($D$4,Lists!$M$1:$N$9,2,FALSE) &amp; "_" &amp; D$12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2310.2191051336999</v>
      </c>
      <c r="E52" s="36">
        <f t="array" ref="E52">IFERROR(
        INDEX(
                Data!$E$2:$CV$4240,
                MATCH(
                        VLOOKUP($D$4,Lists!$M$1:$N$9,2,FALSE) &amp; "_" &amp; E$12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2117.1240589459298</v>
      </c>
      <c r="F52" s="36">
        <f t="array" ref="F52">IFERROR(
        INDEX(
                Data!$E$2:$CV$4240,
                MATCH(
                        VLOOKUP($D$4,Lists!$M$1:$N$9,2,FALSE) &amp; "_" &amp; F$12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2358.14679214631</v>
      </c>
      <c r="G52" s="36">
        <f t="array" ref="G52">IFERROR(
        INDEX(
                Data!$E$2:$CV$4240,
                MATCH(
                        VLOOKUP($D$4,Lists!$M$1:$N$9,2,FALSE) &amp; "_" &amp; G$12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2336.6490797239699</v>
      </c>
      <c r="H52" s="36">
        <f t="array" ref="H52">IFERROR(
        INDEX(
                Data!$E$2:$CV$4240,
                MATCH(
                        VLOOKUP($D$4,Lists!$M$1:$N$9,2,FALSE) &amp; "_" &amp; H$12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2005.9410423075899</v>
      </c>
      <c r="I52" s="36">
        <f t="array" ref="I52">IFERROR(
        INDEX(
                Data!$E$2:$CV$4240,
                MATCH(
                        VLOOKUP($D$4,Lists!$M$1:$N$9,2,FALSE) &amp; "_" &amp; I$12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2356.5282160962001</v>
      </c>
      <c r="J52" s="36">
        <f t="array" ref="J52">IFERROR(
        INDEX(
                Data!$E$2:$CV$4240,
                MATCH(
                        VLOOKUP($D$4,Lists!$M$1:$N$9,2,FALSE) &amp; "_" &amp; J$12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2348.10519560801</v>
      </c>
      <c r="K52" s="36">
        <f t="array" ref="K52">IFERROR(
        INDEX(
                Data!$E$2:$CV$4240,
                MATCH(
                        VLOOKUP($D$4,Lists!$M$1:$N$9,2,FALSE) &amp; "_" &amp; K$12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2019.49241527617</v>
      </c>
      <c r="L52" s="36">
        <f t="array" ref="L52">IFERROR(
        INDEX(
                Data!$E$2:$CV$4240,
                MATCH(
                        VLOOKUP($D$4,Lists!$M$1:$N$9,2,FALSE) &amp; "_" &amp; L$12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1920.8684805392299</v>
      </c>
      <c r="M52" s="36" t="str">
        <f t="array" ref="M52">IFERROR(
        INDEX(
                Data!$E$2:$CV$4240,
                MATCH(
                        VLOOKUP($D$4,Lists!$M$1:$N$9,2,FALSE) &amp; "_" &amp; M$12 &amp; "_" &amp; $A52,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2" s="23"/>
      <c r="O52" s="36">
        <f t="array" ref="O52">IFERROR(INDEX(Data!$E$2:$CV$4240,MATCH(VLOOKUP($O$4,Lists!$M$1:$N$9,2,FALSE) &amp; "_" &amp; O$12 &amp; "_" &amp; $A52,Data!$D$2:$D$4240,0),MATCH(INDEX(Lists!$J$1:$J$96,MATCH(VLOOKUP($O$7,Lists!$K$1:$L$5,2,FALSE)&amp;$O$10,Lists!$G$1:$G$96&amp;Lists!$H$1:$H$96,0)),Data!$E$1:$CV$1,0))/(0.01*Lists!AM$2)^Lists!$W$2/(0.01*Lists!AM$3)^Lists!$W$3,"-")</f>
        <v>75.787499514614694</v>
      </c>
      <c r="P52" s="36">
        <f t="array" ref="P52">IFERROR(INDEX(Data!$E$2:$CV$4240,MATCH(VLOOKUP($O$4,Lists!$M$1:$N$9,2,FALSE) &amp; "_" &amp; P$12 &amp; "_" &amp; $A52,Data!$D$2:$D$4240,0),MATCH(INDEX(Lists!$J$1:$J$96,MATCH(VLOOKUP($O$7,Lists!$K$1:$L$5,2,FALSE)&amp;$O$10,Lists!$G$1:$G$96&amp;Lists!$H$1:$H$96,0)),Data!$E$1:$CV$1,0))/(0.01*Lists!AN$2)^Lists!$W$2/(0.01*Lists!AN$3)^Lists!$W$3,"-")</f>
        <v>89.159996451273202</v>
      </c>
      <c r="Q52" s="36">
        <f t="array" ref="Q52">IFERROR(INDEX(Data!$E$2:$CV$4240,MATCH(VLOOKUP($O$4,Lists!$M$1:$N$9,2,FALSE) &amp; "_" &amp; Q$12 &amp; "_" &amp; $A52,Data!$D$2:$D$4240,0),MATCH(INDEX(Lists!$J$1:$J$96,MATCH(VLOOKUP($O$7,Lists!$K$1:$L$5,2,FALSE)&amp;$O$10,Lists!$G$1:$G$96&amp;Lists!$H$1:$H$96,0)),Data!$E$1:$CV$1,0))/(0.01*Lists!AO$2)^Lists!$W$2/(0.01*Lists!AO$3)^Lists!$W$3,"-")</f>
        <v>99.832181386857698</v>
      </c>
      <c r="R52" s="36">
        <f t="array" ref="R52">IFERROR(INDEX(Data!$E$2:$CV$4240,MATCH(VLOOKUP($O$4,Lists!$M$1:$N$9,2,FALSE) &amp; "_" &amp; R$12 &amp; "_" &amp; $A52,Data!$D$2:$D$4240,0),MATCH(INDEX(Lists!$J$1:$J$96,MATCH(VLOOKUP($O$7,Lists!$K$1:$L$5,2,FALSE)&amp;$O$10,Lists!$G$1:$G$96&amp;Lists!$H$1:$H$96,0)),Data!$E$1:$CV$1,0))/(0.01*Lists!AP$2)^Lists!$W$2/(0.01*Lists!AP$3)^Lists!$W$3,"-")</f>
        <v>125.385615341871</v>
      </c>
      <c r="S52" s="36">
        <f t="array" ref="S52">IFERROR(INDEX(Data!$E$2:$CV$4240,MATCH(VLOOKUP($O$4,Lists!$M$1:$N$9,2,FALSE) &amp; "_" &amp; S$12 &amp; "_" &amp; $A52,Data!$D$2:$D$4240,0),MATCH(INDEX(Lists!$J$1:$J$96,MATCH(VLOOKUP($O$7,Lists!$K$1:$L$5,2,FALSE)&amp;$O$10,Lists!$G$1:$G$96&amp;Lists!$H$1:$H$96,0)),Data!$E$1:$CV$1,0))/(0.01*Lists!AQ$2)^Lists!$W$2/(0.01*Lists!AQ$3)^Lists!$W$3,"-")</f>
        <v>102.614970806749</v>
      </c>
      <c r="T52" s="36">
        <f t="array" ref="T52">IFERROR(INDEX(Data!$E$2:$CV$4240,MATCH(VLOOKUP($O$4,Lists!$M$1:$N$9,2,FALSE) &amp; "_" &amp; T$12 &amp; "_" &amp; $A52,Data!$D$2:$D$4240,0),MATCH(INDEX(Lists!$J$1:$J$96,MATCH(VLOOKUP($O$7,Lists!$K$1:$L$5,2,FALSE)&amp;$O$10,Lists!$G$1:$G$96&amp;Lists!$H$1:$H$96,0)),Data!$E$1:$CV$1,0))/(0.01*Lists!AR$2)^Lists!$W$2/(0.01*Lists!AR$3)^Lists!$W$3,"-")</f>
        <v>116.39711650374601</v>
      </c>
      <c r="U52" s="36">
        <f t="array" ref="U52">IFERROR(INDEX(Data!$E$2:$CV$4240,MATCH(VLOOKUP($O$4,Lists!$M$1:$N$9,2,FALSE) &amp; "_" &amp; U$12 &amp; "_" &amp; $A52,Data!$D$2:$D$4240,0),MATCH(INDEX(Lists!$J$1:$J$96,MATCH(VLOOKUP($O$7,Lists!$K$1:$L$5,2,FALSE)&amp;$O$10,Lists!$G$1:$G$96&amp;Lists!$H$1:$H$96,0)),Data!$E$1:$CV$1,0))/(0.01*Lists!AS$2)^Lists!$W$2/(0.01*Lists!AS$3)^Lists!$W$3,"-")</f>
        <v>102.742496032999</v>
      </c>
      <c r="V52" s="36">
        <f t="array" ref="V52">IFERROR(INDEX(Data!$E$2:$CV$4240,MATCH(VLOOKUP($O$4,Lists!$M$1:$N$9,2,FALSE) &amp; "_" &amp; V$12 &amp; "_" &amp; $A52,Data!$D$2:$D$4240,0),MATCH(INDEX(Lists!$J$1:$J$96,MATCH(VLOOKUP($O$7,Lists!$K$1:$L$5,2,FALSE)&amp;$O$10,Lists!$G$1:$G$96&amp;Lists!$H$1:$H$96,0)),Data!$E$1:$CV$1,0))/(0.01*Lists!AT$2)^Lists!$W$2/(0.01*Lists!AT$3)^Lists!$W$3,"-")</f>
        <v>117.454097434174</v>
      </c>
      <c r="W52" s="36">
        <f t="array" ref="W52">IFERROR(INDEX(Data!$E$2:$CV$4240,MATCH(VLOOKUP($O$4,Lists!$M$1:$N$9,2,FALSE) &amp; "_" &amp; W$12 &amp; "_" &amp; $A52,Data!$D$2:$D$4240,0),MATCH(INDEX(Lists!$J$1:$J$96,MATCH(VLOOKUP($O$7,Lists!$K$1:$L$5,2,FALSE)&amp;$O$10,Lists!$G$1:$G$96&amp;Lists!$H$1:$H$96,0)),Data!$E$1:$CV$1,0))/(0.01*Lists!AU$2)^Lists!$W$2/(0.01*Lists!AU$3)^Lists!$W$3,"-")</f>
        <v>124.806108483331</v>
      </c>
      <c r="X52" s="36" t="str">
        <f t="array" ref="X52">IFERROR(INDEX(Data!$E$2:$CV$4240,MATCH(VLOOKUP($O$4,Lists!$M$1:$N$9,2,FALSE) &amp; "_" &amp; X$12 &amp; "_" &amp; $A52,Data!$D$2:$D$4240,0),MATCH(INDEX(Lists!$J$1:$J$96,MATCH(VLOOKUP($O$7,Lists!$K$1:$L$5,2,FALSE)&amp;$O$10,Lists!$G$1:$G$96&amp;Lists!$H$1:$H$96,0)),Data!$E$1:$CV$1,0))/(0.01*Lists!AV$2)^Lists!$W$2/(0.01*Lists!AV$3)^Lists!$W$3,"-")</f>
        <v>-</v>
      </c>
      <c r="Y52" s="23"/>
      <c r="Z52" s="37">
        <f t="shared" si="1"/>
        <v>30.48285165666671</v>
      </c>
      <c r="AA52" s="37">
        <f t="shared" si="2"/>
        <v>23.745223678905802</v>
      </c>
      <c r="AB52" s="37">
        <f t="shared" si="3"/>
        <v>23.621108538220781</v>
      </c>
      <c r="AC52" s="37">
        <f t="shared" si="4"/>
        <v>18.635702934128158</v>
      </c>
      <c r="AD52" s="37">
        <f t="shared" si="5"/>
        <v>19.548229917497174</v>
      </c>
      <c r="AE52" s="37">
        <f t="shared" si="6"/>
        <v>20.245589297054106</v>
      </c>
      <c r="AF52" s="37">
        <f t="shared" si="7"/>
        <v>22.854274387628678</v>
      </c>
      <c r="AG52" s="37">
        <f t="shared" si="8"/>
        <v>17.193886457711489</v>
      </c>
      <c r="AH52" s="37">
        <f t="shared" si="9"/>
        <v>15.39082104138981</v>
      </c>
      <c r="AI52" s="37" t="str">
        <f t="shared" si="10"/>
        <v>-</v>
      </c>
    </row>
    <row r="53" spans="1:47" x14ac:dyDescent="0.2">
      <c r="A53" s="30" t="str">
        <v>M73-M75</v>
      </c>
      <c r="B53" s="31" t="str">
        <v>Reklam och marknadsundersökning, annan verksamhet inom juridik, ekonomi, vetenskap, teknik; veterinärverksamhet</v>
      </c>
      <c r="C53" s="6" t="s">
        <v>178</v>
      </c>
      <c r="D53" s="36">
        <f t="array" ref="D53">IFERROR(
        INDEX(
                Data!$E$2:$CV$4240,
                MATCH(
                        VLOOKUP($D$4,Lists!$M$1:$N$9,2,FALSE) &amp; "_" &amp; D$12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332.441282420292</v>
      </c>
      <c r="E53" s="36">
        <f t="array" ref="E53">IFERROR(
        INDEX(
                Data!$E$2:$CV$4240,
                MATCH(
                        VLOOKUP($D$4,Lists!$M$1:$N$9,2,FALSE) &amp; "_" &amp; E$12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321.48660386537802</v>
      </c>
      <c r="F53" s="36">
        <f t="array" ref="F53">IFERROR(
        INDEX(
                Data!$E$2:$CV$4240,
                MATCH(
                        VLOOKUP($D$4,Lists!$M$1:$N$9,2,FALSE) &amp; "_" &amp; F$12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257.083493930298</v>
      </c>
      <c r="G53" s="36">
        <f t="array" ref="G53">IFERROR(
        INDEX(
                Data!$E$2:$CV$4240,
                MATCH(
                        VLOOKUP($D$4,Lists!$M$1:$N$9,2,FALSE) &amp; "_" &amp; G$12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273.42659815551701</v>
      </c>
      <c r="H53" s="36">
        <f t="array" ref="H53">IFERROR(
        INDEX(
                Data!$E$2:$CV$4240,
                MATCH(
                        VLOOKUP($D$4,Lists!$M$1:$N$9,2,FALSE) &amp; "_" &amp; H$12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255.32919684800899</v>
      </c>
      <c r="I53" s="36">
        <f t="array" ref="I53">IFERROR(
        INDEX(
                Data!$E$2:$CV$4240,
                MATCH(
                        VLOOKUP($D$4,Lists!$M$1:$N$9,2,FALSE) &amp; "_" &amp; I$12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307.63625168006098</v>
      </c>
      <c r="J53" s="36">
        <f t="array" ref="J53">IFERROR(
        INDEX(
                Data!$E$2:$CV$4240,
                MATCH(
                        VLOOKUP($D$4,Lists!$M$1:$N$9,2,FALSE) &amp; "_" &amp; J$12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315.58778407496698</v>
      </c>
      <c r="K53" s="36">
        <f t="array" ref="K53">IFERROR(
        INDEX(
                Data!$E$2:$CV$4240,
                MATCH(
                        VLOOKUP($D$4,Lists!$M$1:$N$9,2,FALSE) &amp; "_" &amp; K$12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259.38402138372697</v>
      </c>
      <c r="L53" s="36">
        <f t="array" ref="L53">IFERROR(
        INDEX(
                Data!$E$2:$CV$4240,
                MATCH(
                        VLOOKUP($D$4,Lists!$M$1:$N$9,2,FALSE) &amp; "_" &amp; L$12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319.45112810460603</v>
      </c>
      <c r="M53" s="36" t="str">
        <f t="array" ref="M53">IFERROR(
        INDEX(
                Data!$E$2:$CV$4240,
                MATCH(
                        VLOOKUP($D$4,Lists!$M$1:$N$9,2,FALSE) &amp; "_" &amp; M$12 &amp; "_" &amp; $A53,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3" s="23"/>
      <c r="O53" s="36">
        <f t="array" ref="O53">IFERROR(INDEX(Data!$E$2:$CV$4240,MATCH(VLOOKUP($O$4,Lists!$M$1:$N$9,2,FALSE) &amp; "_" &amp; O$12 &amp; "_" &amp; $A53,Data!$D$2:$D$4240,0),MATCH(INDEX(Lists!$J$1:$J$96,MATCH(VLOOKUP($O$7,Lists!$K$1:$L$5,2,FALSE)&amp;$O$10,Lists!$G$1:$G$96&amp;Lists!$H$1:$H$96,0)),Data!$E$1:$CV$1,0))/(0.01*Lists!AM$2)^Lists!$W$2/(0.01*Lists!AM$3)^Lists!$W$3,"-")</f>
        <v>191.94118367565201</v>
      </c>
      <c r="P53" s="36">
        <f t="array" ref="P53">IFERROR(INDEX(Data!$E$2:$CV$4240,MATCH(VLOOKUP($O$4,Lists!$M$1:$N$9,2,FALSE) &amp; "_" &amp; P$12 &amp; "_" &amp; $A53,Data!$D$2:$D$4240,0),MATCH(INDEX(Lists!$J$1:$J$96,MATCH(VLOOKUP($O$7,Lists!$K$1:$L$5,2,FALSE)&amp;$O$10,Lists!$G$1:$G$96&amp;Lists!$H$1:$H$96,0)),Data!$E$1:$CV$1,0))/(0.01*Lists!AN$2)^Lists!$W$2/(0.01*Lists!AN$3)^Lists!$W$3,"-")</f>
        <v>190.20104918236501</v>
      </c>
      <c r="Q53" s="36">
        <f t="array" ref="Q53">IFERROR(INDEX(Data!$E$2:$CV$4240,MATCH(VLOOKUP($O$4,Lists!$M$1:$N$9,2,FALSE) &amp; "_" &amp; Q$12 &amp; "_" &amp; $A53,Data!$D$2:$D$4240,0),MATCH(INDEX(Lists!$J$1:$J$96,MATCH(VLOOKUP($O$7,Lists!$K$1:$L$5,2,FALSE)&amp;$O$10,Lists!$G$1:$G$96&amp;Lists!$H$1:$H$96,0)),Data!$E$1:$CV$1,0))/(0.01*Lists!AO$2)^Lists!$W$2/(0.01*Lists!AO$3)^Lists!$W$3,"-")</f>
        <v>149.618532587364</v>
      </c>
      <c r="R53" s="36">
        <f t="array" ref="R53">IFERROR(INDEX(Data!$E$2:$CV$4240,MATCH(VLOOKUP($O$4,Lists!$M$1:$N$9,2,FALSE) &amp; "_" &amp; R$12 &amp; "_" &amp; $A53,Data!$D$2:$D$4240,0),MATCH(INDEX(Lists!$J$1:$J$96,MATCH(VLOOKUP($O$7,Lists!$K$1:$L$5,2,FALSE)&amp;$O$10,Lists!$G$1:$G$96&amp;Lists!$H$1:$H$96,0)),Data!$E$1:$CV$1,0))/(0.01*Lists!AP$2)^Lists!$W$2/(0.01*Lists!AP$3)^Lists!$W$3,"-")</f>
        <v>156.561745051706</v>
      </c>
      <c r="S53" s="36">
        <f t="array" ref="S53">IFERROR(INDEX(Data!$E$2:$CV$4240,MATCH(VLOOKUP($O$4,Lists!$M$1:$N$9,2,FALSE) &amp; "_" &amp; S$12 &amp; "_" &amp; $A53,Data!$D$2:$D$4240,0),MATCH(INDEX(Lists!$J$1:$J$96,MATCH(VLOOKUP($O$7,Lists!$K$1:$L$5,2,FALSE)&amp;$O$10,Lists!$G$1:$G$96&amp;Lists!$H$1:$H$96,0)),Data!$E$1:$CV$1,0))/(0.01*Lists!AQ$2)^Lists!$W$2/(0.01*Lists!AQ$3)^Lists!$W$3,"-")</f>
        <v>146.964444931304</v>
      </c>
      <c r="T53" s="36">
        <f t="array" ref="T53">IFERROR(INDEX(Data!$E$2:$CV$4240,MATCH(VLOOKUP($O$4,Lists!$M$1:$N$9,2,FALSE) &amp; "_" &amp; T$12 &amp; "_" &amp; $A53,Data!$D$2:$D$4240,0),MATCH(INDEX(Lists!$J$1:$J$96,MATCH(VLOOKUP($O$7,Lists!$K$1:$L$5,2,FALSE)&amp;$O$10,Lists!$G$1:$G$96&amp;Lists!$H$1:$H$96,0)),Data!$E$1:$CV$1,0))/(0.01*Lists!AR$2)^Lists!$W$2/(0.01*Lists!AR$3)^Lists!$W$3,"-")</f>
        <v>175.65532419912901</v>
      </c>
      <c r="U53" s="36">
        <f t="array" ref="U53">IFERROR(INDEX(Data!$E$2:$CV$4240,MATCH(VLOOKUP($O$4,Lists!$M$1:$N$9,2,FALSE) &amp; "_" &amp; U$12 &amp; "_" &amp; $A53,Data!$D$2:$D$4240,0),MATCH(INDEX(Lists!$J$1:$J$96,MATCH(VLOOKUP($O$7,Lists!$K$1:$L$5,2,FALSE)&amp;$O$10,Lists!$G$1:$G$96&amp;Lists!$H$1:$H$96,0)),Data!$E$1:$CV$1,0))/(0.01*Lists!AS$2)^Lists!$W$2/(0.01*Lists!AS$3)^Lists!$W$3,"-")</f>
        <v>178.519940823327</v>
      </c>
      <c r="V53" s="36">
        <f t="array" ref="V53">IFERROR(INDEX(Data!$E$2:$CV$4240,MATCH(VLOOKUP($O$4,Lists!$M$1:$N$9,2,FALSE) &amp; "_" &amp; V$12 &amp; "_" &amp; $A53,Data!$D$2:$D$4240,0),MATCH(INDEX(Lists!$J$1:$J$96,MATCH(VLOOKUP($O$7,Lists!$K$1:$L$5,2,FALSE)&amp;$O$10,Lists!$G$1:$G$96&amp;Lists!$H$1:$H$96,0)),Data!$E$1:$CV$1,0))/(0.01*Lists!AT$2)^Lists!$W$2/(0.01*Lists!AT$3)^Lists!$W$3,"-")</f>
        <v>144.367475930523</v>
      </c>
      <c r="W53" s="36">
        <f t="array" ref="W53">IFERROR(INDEX(Data!$E$2:$CV$4240,MATCH(VLOOKUP($O$4,Lists!$M$1:$N$9,2,FALSE) &amp; "_" &amp; W$12 &amp; "_" &amp; $A53,Data!$D$2:$D$4240,0),MATCH(INDEX(Lists!$J$1:$J$96,MATCH(VLOOKUP($O$7,Lists!$K$1:$L$5,2,FALSE)&amp;$O$10,Lists!$G$1:$G$96&amp;Lists!$H$1:$H$96,0)),Data!$E$1:$CV$1,0))/(0.01*Lists!AU$2)^Lists!$W$2/(0.01*Lists!AU$3)^Lists!$W$3,"-")</f>
        <v>174.05285436349601</v>
      </c>
      <c r="X53" s="36" t="str">
        <f t="array" ref="X53">IFERROR(INDEX(Data!$E$2:$CV$4240,MATCH(VLOOKUP($O$4,Lists!$M$1:$N$9,2,FALSE) &amp; "_" &amp; X$12 &amp; "_" &amp; $A53,Data!$D$2:$D$4240,0),MATCH(INDEX(Lists!$J$1:$J$96,MATCH(VLOOKUP($O$7,Lists!$K$1:$L$5,2,FALSE)&amp;$O$10,Lists!$G$1:$G$96&amp;Lists!$H$1:$H$96,0)),Data!$E$1:$CV$1,0))/(0.01*Lists!AV$2)^Lists!$W$2/(0.01*Lists!AV$3)^Lists!$W$3,"-")</f>
        <v>-</v>
      </c>
      <c r="Y53" s="23"/>
      <c r="Z53" s="37">
        <f t="shared" si="1"/>
        <v>1.7319955835119849</v>
      </c>
      <c r="AA53" s="37">
        <f t="shared" si="2"/>
        <v>1.690246217081254</v>
      </c>
      <c r="AB53" s="37">
        <f t="shared" si="3"/>
        <v>1.718259693398503</v>
      </c>
      <c r="AC53" s="37">
        <f t="shared" si="4"/>
        <v>1.7464457748935751</v>
      </c>
      <c r="AD53" s="37">
        <f t="shared" si="5"/>
        <v>1.7373535277009227</v>
      </c>
      <c r="AE53" s="37">
        <f t="shared" si="6"/>
        <v>1.7513630917973986</v>
      </c>
      <c r="AF53" s="37">
        <f t="shared" si="7"/>
        <v>1.7678013034257598</v>
      </c>
      <c r="AG53" s="37">
        <f t="shared" si="8"/>
        <v>1.7966929165441377</v>
      </c>
      <c r="AH53" s="37">
        <f t="shared" si="9"/>
        <v>1.8353685107482174</v>
      </c>
      <c r="AI53" s="37" t="str">
        <f t="shared" si="10"/>
        <v>-</v>
      </c>
    </row>
    <row r="54" spans="1:47" x14ac:dyDescent="0.2">
      <c r="A54" s="30" t="str">
        <v>N77</v>
      </c>
      <c r="B54" s="31" t="str">
        <v>Uthyrningsfirmor</v>
      </c>
      <c r="C54" s="6" t="s">
        <v>178</v>
      </c>
      <c r="D54" s="36">
        <f t="array" ref="D54">IFERROR(
        INDEX(
                Data!$E$2:$CV$4240,
                MATCH(
                        VLOOKUP($D$4,Lists!$M$1:$N$9,2,FALSE) &amp; "_" &amp; D$12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460.59721517079998</v>
      </c>
      <c r="E54" s="36">
        <f t="array" ref="E54">IFERROR(
        INDEX(
                Data!$E$2:$CV$4240,
                MATCH(
                        VLOOKUP($D$4,Lists!$M$1:$N$9,2,FALSE) &amp; "_" &amp; E$12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359.23753168446899</v>
      </c>
      <c r="F54" s="36">
        <f t="array" ref="F54">IFERROR(
        INDEX(
                Data!$E$2:$CV$4240,
                MATCH(
                        VLOOKUP($D$4,Lists!$M$1:$N$9,2,FALSE) &amp; "_" &amp; F$12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341.47793504608802</v>
      </c>
      <c r="G54" s="36">
        <f t="array" ref="G54">IFERROR(
        INDEX(
                Data!$E$2:$CV$4240,
                MATCH(
                        VLOOKUP($D$4,Lists!$M$1:$N$9,2,FALSE) &amp; "_" &amp; G$12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398.74761955794401</v>
      </c>
      <c r="H54" s="36">
        <f t="array" ref="H54">IFERROR(
        INDEX(
                Data!$E$2:$CV$4240,
                MATCH(
                        VLOOKUP($D$4,Lists!$M$1:$N$9,2,FALSE) &amp; "_" &amp; H$12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536.36835164118997</v>
      </c>
      <c r="I54" s="36">
        <f t="array" ref="I54">IFERROR(
        INDEX(
                Data!$E$2:$CV$4240,
                MATCH(
                        VLOOKUP($D$4,Lists!$M$1:$N$9,2,FALSE) &amp; "_" &amp; I$12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590.49387596919996</v>
      </c>
      <c r="J54" s="36">
        <f t="array" ref="J54">IFERROR(
        INDEX(
                Data!$E$2:$CV$4240,
                MATCH(
                        VLOOKUP($D$4,Lists!$M$1:$N$9,2,FALSE) &amp; "_" &amp; J$12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519.17403320627795</v>
      </c>
      <c r="K54" s="36">
        <f t="array" ref="K54">IFERROR(
        INDEX(
                Data!$E$2:$CV$4240,
                MATCH(
                        VLOOKUP($D$4,Lists!$M$1:$N$9,2,FALSE) &amp; "_" &amp; K$12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497.17385140727401</v>
      </c>
      <c r="L54" s="36">
        <f t="array" ref="L54">IFERROR(
        INDEX(
                Data!$E$2:$CV$4240,
                MATCH(
                        VLOOKUP($D$4,Lists!$M$1:$N$9,2,FALSE) &amp; "_" &amp; L$12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641.00446111895303</v>
      </c>
      <c r="M54" s="36" t="str">
        <f t="array" ref="M54">IFERROR(
        INDEX(
                Data!$E$2:$CV$4240,
                MATCH(
                        VLOOKUP($D$4,Lists!$M$1:$N$9,2,FALSE) &amp; "_" &amp; M$12 &amp; "_" &amp; $A54,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4" s="23"/>
      <c r="O54" s="36">
        <f t="array" ref="O54">IFERROR(INDEX(Data!$E$2:$CV$4240,MATCH(VLOOKUP($O$4,Lists!$M$1:$N$9,2,FALSE) &amp; "_" &amp; O$12 &amp; "_" &amp; $A54,Data!$D$2:$D$4240,0),MATCH(INDEX(Lists!$J$1:$J$96,MATCH(VLOOKUP($O$7,Lists!$K$1:$L$5,2,FALSE)&amp;$O$10,Lists!$G$1:$G$96&amp;Lists!$H$1:$H$96,0)),Data!$E$1:$CV$1,0))/(0.01*Lists!AM$2)^Lists!$W$2/(0.01*Lists!AM$3)^Lists!$W$3,"-")</f>
        <v>350.39708049261299</v>
      </c>
      <c r="P54" s="36">
        <f t="array" ref="P54">IFERROR(INDEX(Data!$E$2:$CV$4240,MATCH(VLOOKUP($O$4,Lists!$M$1:$N$9,2,FALSE) &amp; "_" &amp; P$12 &amp; "_" &amp; $A54,Data!$D$2:$D$4240,0),MATCH(INDEX(Lists!$J$1:$J$96,MATCH(VLOOKUP($O$7,Lists!$K$1:$L$5,2,FALSE)&amp;$O$10,Lists!$G$1:$G$96&amp;Lists!$H$1:$H$96,0)),Data!$E$1:$CV$1,0))/(0.01*Lists!AN$2)^Lists!$W$2/(0.01*Lists!AN$3)^Lists!$W$3,"-")</f>
        <v>279.803581349029</v>
      </c>
      <c r="Q54" s="36">
        <f t="array" ref="Q54">IFERROR(INDEX(Data!$E$2:$CV$4240,MATCH(VLOOKUP($O$4,Lists!$M$1:$N$9,2,FALSE) &amp; "_" &amp; Q$12 &amp; "_" &amp; $A54,Data!$D$2:$D$4240,0),MATCH(INDEX(Lists!$J$1:$J$96,MATCH(VLOOKUP($O$7,Lists!$K$1:$L$5,2,FALSE)&amp;$O$10,Lists!$G$1:$G$96&amp;Lists!$H$1:$H$96,0)),Data!$E$1:$CV$1,0))/(0.01*Lists!AO$2)^Lists!$W$2/(0.01*Lists!AO$3)^Lists!$W$3,"-")</f>
        <v>265.765954494325</v>
      </c>
      <c r="R54" s="36">
        <f t="array" ref="R54">IFERROR(INDEX(Data!$E$2:$CV$4240,MATCH(VLOOKUP($O$4,Lists!$M$1:$N$9,2,FALSE) &amp; "_" &amp; R$12 &amp; "_" &amp; $A54,Data!$D$2:$D$4240,0),MATCH(INDEX(Lists!$J$1:$J$96,MATCH(VLOOKUP($O$7,Lists!$K$1:$L$5,2,FALSE)&amp;$O$10,Lists!$G$1:$G$96&amp;Lists!$H$1:$H$96,0)),Data!$E$1:$CV$1,0))/(0.01*Lists!AP$2)^Lists!$W$2/(0.01*Lists!AP$3)^Lists!$W$3,"-")</f>
        <v>300.84231615000698</v>
      </c>
      <c r="S54" s="36">
        <f t="array" ref="S54">IFERROR(INDEX(Data!$E$2:$CV$4240,MATCH(VLOOKUP($O$4,Lists!$M$1:$N$9,2,FALSE) &amp; "_" &amp; S$12 &amp; "_" &amp; $A54,Data!$D$2:$D$4240,0),MATCH(INDEX(Lists!$J$1:$J$96,MATCH(VLOOKUP($O$7,Lists!$K$1:$L$5,2,FALSE)&amp;$O$10,Lists!$G$1:$G$96&amp;Lists!$H$1:$H$96,0)),Data!$E$1:$CV$1,0))/(0.01*Lists!AQ$2)^Lists!$W$2/(0.01*Lists!AQ$3)^Lists!$W$3,"-")</f>
        <v>385.37823379973798</v>
      </c>
      <c r="T54" s="36">
        <f t="array" ref="T54">IFERROR(INDEX(Data!$E$2:$CV$4240,MATCH(VLOOKUP($O$4,Lists!$M$1:$N$9,2,FALSE) &amp; "_" &amp; T$12 &amp; "_" &amp; $A54,Data!$D$2:$D$4240,0),MATCH(INDEX(Lists!$J$1:$J$96,MATCH(VLOOKUP($O$7,Lists!$K$1:$L$5,2,FALSE)&amp;$O$10,Lists!$G$1:$G$96&amp;Lists!$H$1:$H$96,0)),Data!$E$1:$CV$1,0))/(0.01*Lists!AR$2)^Lists!$W$2/(0.01*Lists!AR$3)^Lists!$W$3,"-")</f>
        <v>419.18718034965298</v>
      </c>
      <c r="U54" s="36">
        <f t="array" ref="U54">IFERROR(INDEX(Data!$E$2:$CV$4240,MATCH(VLOOKUP($O$4,Lists!$M$1:$N$9,2,FALSE) &amp; "_" &amp; U$12 &amp; "_" &amp; $A54,Data!$D$2:$D$4240,0),MATCH(INDEX(Lists!$J$1:$J$96,MATCH(VLOOKUP($O$7,Lists!$K$1:$L$5,2,FALSE)&amp;$O$10,Lists!$G$1:$G$96&amp;Lists!$H$1:$H$96,0)),Data!$E$1:$CV$1,0))/(0.01*Lists!AS$2)^Lists!$W$2/(0.01*Lists!AS$3)^Lists!$W$3,"-")</f>
        <v>366.57757043162599</v>
      </c>
      <c r="V54" s="36">
        <f t="array" ref="V54">IFERROR(INDEX(Data!$E$2:$CV$4240,MATCH(VLOOKUP($O$4,Lists!$M$1:$N$9,2,FALSE) &amp; "_" &amp; V$12 &amp; "_" &amp; $A54,Data!$D$2:$D$4240,0),MATCH(INDEX(Lists!$J$1:$J$96,MATCH(VLOOKUP($O$7,Lists!$K$1:$L$5,2,FALSE)&amp;$O$10,Lists!$G$1:$G$96&amp;Lists!$H$1:$H$96,0)),Data!$E$1:$CV$1,0))/(0.01*Lists!AT$2)^Lists!$W$2/(0.01*Lists!AT$3)^Lists!$W$3,"-")</f>
        <v>336.58735642588903</v>
      </c>
      <c r="W54" s="36">
        <f t="array" ref="W54">IFERROR(INDEX(Data!$E$2:$CV$4240,MATCH(VLOOKUP($O$4,Lists!$M$1:$N$9,2,FALSE) &amp; "_" &amp; W$12 &amp; "_" &amp; $A54,Data!$D$2:$D$4240,0),MATCH(INDEX(Lists!$J$1:$J$96,MATCH(VLOOKUP($O$7,Lists!$K$1:$L$5,2,FALSE)&amp;$O$10,Lists!$G$1:$G$96&amp;Lists!$H$1:$H$96,0)),Data!$E$1:$CV$1,0))/(0.01*Lists!AU$2)^Lists!$W$2/(0.01*Lists!AU$3)^Lists!$W$3,"-")</f>
        <v>408.32420861312301</v>
      </c>
      <c r="X54" s="36" t="str">
        <f t="array" ref="X54">IFERROR(INDEX(Data!$E$2:$CV$4240,MATCH(VLOOKUP($O$4,Lists!$M$1:$N$9,2,FALSE) &amp; "_" &amp; X$12 &amp; "_" &amp; $A54,Data!$D$2:$D$4240,0),MATCH(INDEX(Lists!$J$1:$J$96,MATCH(VLOOKUP($O$7,Lists!$K$1:$L$5,2,FALSE)&amp;$O$10,Lists!$G$1:$G$96&amp;Lists!$H$1:$H$96,0)),Data!$E$1:$CV$1,0))/(0.01*Lists!AV$2)^Lists!$W$2/(0.01*Lists!AV$3)^Lists!$W$3,"-")</f>
        <v>-</v>
      </c>
      <c r="Y54" s="23"/>
      <c r="Z54" s="37">
        <f t="shared" si="1"/>
        <v>1.3145007216477371</v>
      </c>
      <c r="AA54" s="37">
        <f t="shared" si="2"/>
        <v>1.2838918285193552</v>
      </c>
      <c r="AB54" s="37">
        <f t="shared" si="3"/>
        <v>1.2848821651961433</v>
      </c>
      <c r="AC54" s="37">
        <f t="shared" si="4"/>
        <v>1.3254372744528371</v>
      </c>
      <c r="AD54" s="37">
        <f t="shared" si="5"/>
        <v>1.391797212708993</v>
      </c>
      <c r="AE54" s="37">
        <f t="shared" si="6"/>
        <v>1.4086639660035796</v>
      </c>
      <c r="AF54" s="37">
        <f t="shared" si="7"/>
        <v>1.4162733213463594</v>
      </c>
      <c r="AG54" s="37">
        <f t="shared" si="8"/>
        <v>1.4771019823400393</v>
      </c>
      <c r="AH54" s="37">
        <f t="shared" si="9"/>
        <v>1.56984192364232</v>
      </c>
      <c r="AI54" s="37" t="str">
        <f t="shared" si="10"/>
        <v>-</v>
      </c>
    </row>
    <row r="55" spans="1:47" x14ac:dyDescent="0.2">
      <c r="A55" s="30" t="str">
        <v>N78-N82</v>
      </c>
      <c r="B55" s="31" t="str">
        <v>Arbetsförmedling, resetjänster, andra stödtjänster</v>
      </c>
      <c r="C55" s="6" t="s">
        <v>178</v>
      </c>
      <c r="D55" s="36">
        <f t="array" ref="D55">IFERROR(
        INDEX(
                Data!$E$2:$CV$4240,
                MATCH(
                        VLOOKUP($D$4,Lists!$M$1:$N$9,2,FALSE) &amp; "_" &amp; D$12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525.16720006668902</v>
      </c>
      <c r="E55" s="36">
        <f t="array" ref="E55">IFERROR(
        INDEX(
                Data!$E$2:$CV$4240,
                MATCH(
                        VLOOKUP($D$4,Lists!$M$1:$N$9,2,FALSE) &amp; "_" &amp; E$12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449.30819741462</v>
      </c>
      <c r="F55" s="36">
        <f t="array" ref="F55">IFERROR(
        INDEX(
                Data!$E$2:$CV$4240,
                MATCH(
                        VLOOKUP($D$4,Lists!$M$1:$N$9,2,FALSE) &amp; "_" &amp; F$12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472.14219362446198</v>
      </c>
      <c r="G55" s="36">
        <f t="array" ref="G55">IFERROR(
        INDEX(
                Data!$E$2:$CV$4240,
                MATCH(
                        VLOOKUP($D$4,Lists!$M$1:$N$9,2,FALSE) &amp; "_" &amp; G$12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468.58612999672903</v>
      </c>
      <c r="H55" s="36">
        <f t="array" ref="H55">IFERROR(
        INDEX(
                Data!$E$2:$CV$4240,
                MATCH(
                        VLOOKUP($D$4,Lists!$M$1:$N$9,2,FALSE) &amp; "_" &amp; H$12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471.22466659194902</v>
      </c>
      <c r="I55" s="36">
        <f t="array" ref="I55">IFERROR(
        INDEX(
                Data!$E$2:$CV$4240,
                MATCH(
                        VLOOKUP($D$4,Lists!$M$1:$N$9,2,FALSE) &amp; "_" &amp; I$12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454.20022971121</v>
      </c>
      <c r="J55" s="36">
        <f t="array" ref="J55">IFERROR(
        INDEX(
                Data!$E$2:$CV$4240,
                MATCH(
                        VLOOKUP($D$4,Lists!$M$1:$N$9,2,FALSE) &amp; "_" &amp; J$12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396.52107867886798</v>
      </c>
      <c r="K55" s="36">
        <f t="array" ref="K55">IFERROR(
        INDEX(
                Data!$E$2:$CV$4240,
                MATCH(
                        VLOOKUP($D$4,Lists!$M$1:$N$9,2,FALSE) &amp; "_" &amp; K$12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361.41402841253699</v>
      </c>
      <c r="L55" s="36">
        <f t="array" ref="L55">IFERROR(
        INDEX(
                Data!$E$2:$CV$4240,
                MATCH(
                        VLOOKUP($D$4,Lists!$M$1:$N$9,2,FALSE) &amp; "_" &amp; L$12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378.684328883565</v>
      </c>
      <c r="M55" s="36" t="str">
        <f t="array" ref="M55">IFERROR(
        INDEX(
                Data!$E$2:$CV$4240,
                MATCH(
                        VLOOKUP($D$4,Lists!$M$1:$N$9,2,FALSE) &amp; "_" &amp; M$12 &amp; "_" &amp; $A55,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5" s="23"/>
      <c r="O55" s="36">
        <f t="array" ref="O55">IFERROR(INDEX(Data!$E$2:$CV$4240,MATCH(VLOOKUP($O$4,Lists!$M$1:$N$9,2,FALSE) &amp; "_" &amp; O$12 &amp; "_" &amp; $A55,Data!$D$2:$D$4240,0),MATCH(INDEX(Lists!$J$1:$J$96,MATCH(VLOOKUP($O$7,Lists!$K$1:$L$5,2,FALSE)&amp;$O$10,Lists!$G$1:$G$96&amp;Lists!$H$1:$H$96,0)),Data!$E$1:$CV$1,0))/(0.01*Lists!AM$2)^Lists!$W$2/(0.01*Lists!AM$3)^Lists!$W$3,"-")</f>
        <v>457.05008678552099</v>
      </c>
      <c r="P55" s="36">
        <f t="array" ref="P55">IFERROR(INDEX(Data!$E$2:$CV$4240,MATCH(VLOOKUP($O$4,Lists!$M$1:$N$9,2,FALSE) &amp; "_" &amp; P$12 &amp; "_" &amp; $A55,Data!$D$2:$D$4240,0),MATCH(INDEX(Lists!$J$1:$J$96,MATCH(VLOOKUP($O$7,Lists!$K$1:$L$5,2,FALSE)&amp;$O$10,Lists!$G$1:$G$96&amp;Lists!$H$1:$H$96,0)),Data!$E$1:$CV$1,0))/(0.01*Lists!AN$2)^Lists!$W$2/(0.01*Lists!AN$3)^Lists!$W$3,"-")</f>
        <v>382.94731006782001</v>
      </c>
      <c r="Q55" s="36">
        <f t="array" ref="Q55">IFERROR(INDEX(Data!$E$2:$CV$4240,MATCH(VLOOKUP($O$4,Lists!$M$1:$N$9,2,FALSE) &amp; "_" &amp; Q$12 &amp; "_" &amp; $A55,Data!$D$2:$D$4240,0),MATCH(INDEX(Lists!$J$1:$J$96,MATCH(VLOOKUP($O$7,Lists!$K$1:$L$5,2,FALSE)&amp;$O$10,Lists!$G$1:$G$96&amp;Lists!$H$1:$H$96,0)),Data!$E$1:$CV$1,0))/(0.01*Lists!AO$2)^Lists!$W$2/(0.01*Lists!AO$3)^Lists!$W$3,"-")</f>
        <v>413.06005238117899</v>
      </c>
      <c r="R55" s="36">
        <f t="array" ref="R55">IFERROR(INDEX(Data!$E$2:$CV$4240,MATCH(VLOOKUP($O$4,Lists!$M$1:$N$9,2,FALSE) &amp; "_" &amp; R$12 &amp; "_" &amp; $A55,Data!$D$2:$D$4240,0),MATCH(INDEX(Lists!$J$1:$J$96,MATCH(VLOOKUP($O$7,Lists!$K$1:$L$5,2,FALSE)&amp;$O$10,Lists!$G$1:$G$96&amp;Lists!$H$1:$H$96,0)),Data!$E$1:$CV$1,0))/(0.01*Lists!AP$2)^Lists!$W$2/(0.01*Lists!AP$3)^Lists!$W$3,"-")</f>
        <v>401.67351941988602</v>
      </c>
      <c r="S55" s="36">
        <f t="array" ref="S55">IFERROR(INDEX(Data!$E$2:$CV$4240,MATCH(VLOOKUP($O$4,Lists!$M$1:$N$9,2,FALSE) &amp; "_" &amp; S$12 &amp; "_" &amp; $A55,Data!$D$2:$D$4240,0),MATCH(INDEX(Lists!$J$1:$J$96,MATCH(VLOOKUP($O$7,Lists!$K$1:$L$5,2,FALSE)&amp;$O$10,Lists!$G$1:$G$96&amp;Lists!$H$1:$H$96,0)),Data!$E$1:$CV$1,0))/(0.01*Lists!AQ$2)^Lists!$W$2/(0.01*Lists!AQ$3)^Lists!$W$3,"-")</f>
        <v>408.51042768423503</v>
      </c>
      <c r="T55" s="36">
        <f t="array" ref="T55">IFERROR(INDEX(Data!$E$2:$CV$4240,MATCH(VLOOKUP($O$4,Lists!$M$1:$N$9,2,FALSE) &amp; "_" &amp; T$12 &amp; "_" &amp; $A55,Data!$D$2:$D$4240,0),MATCH(INDEX(Lists!$J$1:$J$96,MATCH(VLOOKUP($O$7,Lists!$K$1:$L$5,2,FALSE)&amp;$O$10,Lists!$G$1:$G$96&amp;Lists!$H$1:$H$96,0)),Data!$E$1:$CV$1,0))/(0.01*Lists!AR$2)^Lists!$W$2/(0.01*Lists!AR$3)^Lists!$W$3,"-")</f>
        <v>382.49430764959101</v>
      </c>
      <c r="U55" s="36">
        <f t="array" ref="U55">IFERROR(INDEX(Data!$E$2:$CV$4240,MATCH(VLOOKUP($O$4,Lists!$M$1:$N$9,2,FALSE) &amp; "_" &amp; U$12 &amp; "_" &amp; $A55,Data!$D$2:$D$4240,0),MATCH(INDEX(Lists!$J$1:$J$96,MATCH(VLOOKUP($O$7,Lists!$K$1:$L$5,2,FALSE)&amp;$O$10,Lists!$G$1:$G$96&amp;Lists!$H$1:$H$96,0)),Data!$E$1:$CV$1,0))/(0.01*Lists!AS$2)^Lists!$W$2/(0.01*Lists!AS$3)^Lists!$W$3,"-")</f>
        <v>330.866428912983</v>
      </c>
      <c r="V55" s="36">
        <f t="array" ref="V55">IFERROR(INDEX(Data!$E$2:$CV$4240,MATCH(VLOOKUP($O$4,Lists!$M$1:$N$9,2,FALSE) &amp; "_" &amp; V$12 &amp; "_" &amp; $A55,Data!$D$2:$D$4240,0),MATCH(INDEX(Lists!$J$1:$J$96,MATCH(VLOOKUP($O$7,Lists!$K$1:$L$5,2,FALSE)&amp;$O$10,Lists!$G$1:$G$96&amp;Lists!$H$1:$H$96,0)),Data!$E$1:$CV$1,0))/(0.01*Lists!AT$2)^Lists!$W$2/(0.01*Lists!AT$3)^Lists!$W$3,"-")</f>
        <v>301.24043593139601</v>
      </c>
      <c r="W55" s="36">
        <f t="array" ref="W55">IFERROR(INDEX(Data!$E$2:$CV$4240,MATCH(VLOOKUP($O$4,Lists!$M$1:$N$9,2,FALSE) &amp; "_" &amp; W$12 &amp; "_" &amp; $A55,Data!$D$2:$D$4240,0),MATCH(INDEX(Lists!$J$1:$J$96,MATCH(VLOOKUP($O$7,Lists!$K$1:$L$5,2,FALSE)&amp;$O$10,Lists!$G$1:$G$96&amp;Lists!$H$1:$H$96,0)),Data!$E$1:$CV$1,0))/(0.01*Lists!AU$2)^Lists!$W$2/(0.01*Lists!AU$3)^Lists!$W$3,"-")</f>
        <v>310.36720393710402</v>
      </c>
      <c r="X55" s="36" t="str">
        <f t="array" ref="X55">IFERROR(INDEX(Data!$E$2:$CV$4240,MATCH(VLOOKUP($O$4,Lists!$M$1:$N$9,2,FALSE) &amp; "_" &amp; X$12 &amp; "_" &amp; $A55,Data!$D$2:$D$4240,0),MATCH(INDEX(Lists!$J$1:$J$96,MATCH(VLOOKUP($O$7,Lists!$K$1:$L$5,2,FALSE)&amp;$O$10,Lists!$G$1:$G$96&amp;Lists!$H$1:$H$96,0)),Data!$E$1:$CV$1,0))/(0.01*Lists!AV$2)^Lists!$W$2/(0.01*Lists!AV$3)^Lists!$W$3,"-")</f>
        <v>-</v>
      </c>
      <c r="Y55" s="23"/>
      <c r="Z55" s="37">
        <f t="shared" si="1"/>
        <v>1.149036430033834</v>
      </c>
      <c r="AA55" s="37">
        <f t="shared" si="2"/>
        <v>1.1732898641722995</v>
      </c>
      <c r="AB55" s="37">
        <f t="shared" si="3"/>
        <v>1.143035233987626</v>
      </c>
      <c r="AC55" s="37">
        <f t="shared" si="4"/>
        <v>1.1665845701590711</v>
      </c>
      <c r="AD55" s="37">
        <f t="shared" si="5"/>
        <v>1.1535193098086349</v>
      </c>
      <c r="AE55" s="37">
        <f t="shared" si="6"/>
        <v>1.1874692528164625</v>
      </c>
      <c r="AF55" s="37">
        <f t="shared" si="7"/>
        <v>1.1984324912671995</v>
      </c>
      <c r="AG55" s="37">
        <f t="shared" si="8"/>
        <v>1.1997527068206899</v>
      </c>
      <c r="AH55" s="37">
        <f t="shared" si="9"/>
        <v>1.2201170873721099</v>
      </c>
      <c r="AI55" s="37" t="str">
        <f t="shared" si="10"/>
        <v>-</v>
      </c>
    </row>
    <row r="56" spans="1:47" x14ac:dyDescent="0.2">
      <c r="A56" s="30" t="str">
        <v>O84</v>
      </c>
      <c r="B56" s="31" t="str">
        <v>Offentlig förvaltning</v>
      </c>
      <c r="C56" s="6" t="s">
        <v>178</v>
      </c>
      <c r="D56" s="36">
        <f t="array" ref="D56">IFERROR(
        INDEX(
                Data!$E$2:$CV$4240,
                MATCH(
                        VLOOKUP($D$4,Lists!$M$1:$N$9,2,FALSE) &amp; "_" &amp; D$12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994.32510088072195</v>
      </c>
      <c r="E56" s="36">
        <f t="array" ref="E56">IFERROR(
        INDEX(
                Data!$E$2:$CV$4240,
                MATCH(
                        VLOOKUP($D$4,Lists!$M$1:$N$9,2,FALSE) &amp; "_" &amp; E$12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1078.7677896683799</v>
      </c>
      <c r="F56" s="36">
        <f t="array" ref="F56">IFERROR(
        INDEX(
                Data!$E$2:$CV$4240,
                MATCH(
                        VLOOKUP($D$4,Lists!$M$1:$N$9,2,FALSE) &amp; "_" &amp; F$12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1114.38266667926</v>
      </c>
      <c r="G56" s="36">
        <f t="array" ref="G56">IFERROR(
        INDEX(
                Data!$E$2:$CV$4240,
                MATCH(
                        VLOOKUP($D$4,Lists!$M$1:$N$9,2,FALSE) &amp; "_" &amp; G$12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1049.70371957867</v>
      </c>
      <c r="H56" s="36">
        <f t="array" ref="H56">IFERROR(
        INDEX(
                Data!$E$2:$CV$4240,
                MATCH(
                        VLOOKUP($D$4,Lists!$M$1:$N$9,2,FALSE) &amp; "_" &amp; H$12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988.89402497535798</v>
      </c>
      <c r="I56" s="36">
        <f t="array" ref="I56">IFERROR(
        INDEX(
                Data!$E$2:$CV$4240,
                MATCH(
                        VLOOKUP($D$4,Lists!$M$1:$N$9,2,FALSE) &amp; "_" &amp; I$12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929.51974435975399</v>
      </c>
      <c r="J56" s="36">
        <f t="array" ref="J56">IFERROR(
        INDEX(
                Data!$E$2:$CV$4240,
                MATCH(
                        VLOOKUP($D$4,Lists!$M$1:$N$9,2,FALSE) &amp; "_" &amp; J$12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869.61650203834404</v>
      </c>
      <c r="K56" s="36">
        <f t="array" ref="K56">IFERROR(
        INDEX(
                Data!$E$2:$CV$4240,
                MATCH(
                        VLOOKUP($D$4,Lists!$M$1:$N$9,2,FALSE) &amp; "_" &amp; K$12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835.80921719271896</v>
      </c>
      <c r="L56" s="36">
        <f t="array" ref="L56">IFERROR(
        INDEX(
                Data!$E$2:$CV$4240,
                MATCH(
                        VLOOKUP($D$4,Lists!$M$1:$N$9,2,FALSE) &amp; "_" &amp; L$12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810.95222526594603</v>
      </c>
      <c r="M56" s="36" t="str">
        <f t="array" ref="M56">IFERROR(
        INDEX(
                Data!$E$2:$CV$4240,
                MATCH(
                        VLOOKUP($D$4,Lists!$M$1:$N$9,2,FALSE) &amp; "_" &amp; M$12 &amp; "_" &amp; $A56,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6" s="23"/>
      <c r="O56" s="36">
        <f t="array" ref="O56">IFERROR(INDEX(Data!$E$2:$CV$4240,MATCH(VLOOKUP($O$4,Lists!$M$1:$N$9,2,FALSE) &amp; "_" &amp; O$12 &amp; "_" &amp; $A56,Data!$D$2:$D$4240,0),MATCH(INDEX(Lists!$J$1:$J$96,MATCH(VLOOKUP($O$7,Lists!$K$1:$L$5,2,FALSE)&amp;$O$10,Lists!$G$1:$G$96&amp;Lists!$H$1:$H$96,0)),Data!$E$1:$CV$1,0))/(0.01*Lists!AM$2)^Lists!$W$2/(0.01*Lists!AM$3)^Lists!$W$3,"-")</f>
        <v>11.8808789944457</v>
      </c>
      <c r="P56" s="36">
        <f t="array" ref="P56">IFERROR(INDEX(Data!$E$2:$CV$4240,MATCH(VLOOKUP($O$4,Lists!$M$1:$N$9,2,FALSE) &amp; "_" &amp; P$12 &amp; "_" &amp; $A56,Data!$D$2:$D$4240,0),MATCH(INDEX(Lists!$J$1:$J$96,MATCH(VLOOKUP($O$7,Lists!$K$1:$L$5,2,FALSE)&amp;$O$10,Lists!$G$1:$G$96&amp;Lists!$H$1:$H$96,0)),Data!$E$1:$CV$1,0))/(0.01*Lists!AN$2)^Lists!$W$2/(0.01*Lists!AN$3)^Lists!$W$3,"-")</f>
        <v>13.189758127415701</v>
      </c>
      <c r="Q56" s="36">
        <f t="array" ref="Q56">IFERROR(INDEX(Data!$E$2:$CV$4240,MATCH(VLOOKUP($O$4,Lists!$M$1:$N$9,2,FALSE) &amp; "_" &amp; Q$12 &amp; "_" &amp; $A56,Data!$D$2:$D$4240,0),MATCH(INDEX(Lists!$J$1:$J$96,MATCH(VLOOKUP($O$7,Lists!$K$1:$L$5,2,FALSE)&amp;$O$10,Lists!$G$1:$G$96&amp;Lists!$H$1:$H$96,0)),Data!$E$1:$CV$1,0))/(0.01*Lists!AO$2)^Lists!$W$2/(0.01*Lists!AO$3)^Lists!$W$3,"-")</f>
        <v>16.2258956568648</v>
      </c>
      <c r="R56" s="36">
        <f t="array" ref="R56">IFERROR(INDEX(Data!$E$2:$CV$4240,MATCH(VLOOKUP($O$4,Lists!$M$1:$N$9,2,FALSE) &amp; "_" &amp; R$12 &amp; "_" &amp; $A56,Data!$D$2:$D$4240,0),MATCH(INDEX(Lists!$J$1:$J$96,MATCH(VLOOKUP($O$7,Lists!$K$1:$L$5,2,FALSE)&amp;$O$10,Lists!$G$1:$G$96&amp;Lists!$H$1:$H$96,0)),Data!$E$1:$CV$1,0))/(0.01*Lists!AP$2)^Lists!$W$2/(0.01*Lists!AP$3)^Lists!$W$3,"-")</f>
        <v>16.326365107741498</v>
      </c>
      <c r="S56" s="36">
        <f t="array" ref="S56">IFERROR(INDEX(Data!$E$2:$CV$4240,MATCH(VLOOKUP($O$4,Lists!$M$1:$N$9,2,FALSE) &amp; "_" &amp; S$12 &amp; "_" &amp; $A56,Data!$D$2:$D$4240,0),MATCH(INDEX(Lists!$J$1:$J$96,MATCH(VLOOKUP($O$7,Lists!$K$1:$L$5,2,FALSE)&amp;$O$10,Lists!$G$1:$G$96&amp;Lists!$H$1:$H$96,0)),Data!$E$1:$CV$1,0))/(0.01*Lists!AQ$2)^Lists!$W$2/(0.01*Lists!AQ$3)^Lists!$W$3,"-")</f>
        <v>13.6575076244462</v>
      </c>
      <c r="T56" s="36">
        <f t="array" ref="T56">IFERROR(INDEX(Data!$E$2:$CV$4240,MATCH(VLOOKUP($O$4,Lists!$M$1:$N$9,2,FALSE) &amp; "_" &amp; T$12 &amp; "_" &amp; $A56,Data!$D$2:$D$4240,0),MATCH(INDEX(Lists!$J$1:$J$96,MATCH(VLOOKUP($O$7,Lists!$K$1:$L$5,2,FALSE)&amp;$O$10,Lists!$G$1:$G$96&amp;Lists!$H$1:$H$96,0)),Data!$E$1:$CV$1,0))/(0.01*Lists!AR$2)^Lists!$W$2/(0.01*Lists!AR$3)^Lists!$W$3,"-")</f>
        <v>12.3092618067262</v>
      </c>
      <c r="U56" s="36">
        <f t="array" ref="U56">IFERROR(INDEX(Data!$E$2:$CV$4240,MATCH(VLOOKUP($O$4,Lists!$M$1:$N$9,2,FALSE) &amp; "_" &amp; U$12 &amp; "_" &amp; $A56,Data!$D$2:$D$4240,0),MATCH(INDEX(Lists!$J$1:$J$96,MATCH(VLOOKUP($O$7,Lists!$K$1:$L$5,2,FALSE)&amp;$O$10,Lists!$G$1:$G$96&amp;Lists!$H$1:$H$96,0)),Data!$E$1:$CV$1,0))/(0.01*Lists!AS$2)^Lists!$W$2/(0.01*Lists!AS$3)^Lists!$W$3,"-")</f>
        <v>10.207253812083501</v>
      </c>
      <c r="V56" s="36">
        <f t="array" ref="V56">IFERROR(INDEX(Data!$E$2:$CV$4240,MATCH(VLOOKUP($O$4,Lists!$M$1:$N$9,2,FALSE) &amp; "_" &amp; V$12 &amp; "_" &amp; $A56,Data!$D$2:$D$4240,0),MATCH(INDEX(Lists!$J$1:$J$96,MATCH(VLOOKUP($O$7,Lists!$K$1:$L$5,2,FALSE)&amp;$O$10,Lists!$G$1:$G$96&amp;Lists!$H$1:$H$96,0)),Data!$E$1:$CV$1,0))/(0.01*Lists!AT$2)^Lists!$W$2/(0.01*Lists!AT$3)^Lists!$W$3,"-")</f>
        <v>11.1760439215966</v>
      </c>
      <c r="W56" s="36">
        <f t="array" ref="W56">IFERROR(INDEX(Data!$E$2:$CV$4240,MATCH(VLOOKUP($O$4,Lists!$M$1:$N$9,2,FALSE) &amp; "_" &amp; W$12 &amp; "_" &amp; $A56,Data!$D$2:$D$4240,0),MATCH(INDEX(Lists!$J$1:$J$96,MATCH(VLOOKUP($O$7,Lists!$K$1:$L$5,2,FALSE)&amp;$O$10,Lists!$G$1:$G$96&amp;Lists!$H$1:$H$96,0)),Data!$E$1:$CV$1,0))/(0.01*Lists!AU$2)^Lists!$W$2/(0.01*Lists!AU$3)^Lists!$W$3,"-")</f>
        <v>11.594596305000501</v>
      </c>
      <c r="X56" s="36" t="str">
        <f t="array" ref="X56">IFERROR(INDEX(Data!$E$2:$CV$4240,MATCH(VLOOKUP($O$4,Lists!$M$1:$N$9,2,FALSE) &amp; "_" &amp; X$12 &amp; "_" &amp; $A56,Data!$D$2:$D$4240,0),MATCH(INDEX(Lists!$J$1:$J$96,MATCH(VLOOKUP($O$7,Lists!$K$1:$L$5,2,FALSE)&amp;$O$10,Lists!$G$1:$G$96&amp;Lists!$H$1:$H$96,0)),Data!$E$1:$CV$1,0))/(0.01*Lists!AV$2)^Lists!$W$2/(0.01*Lists!AV$3)^Lists!$W$3,"-")</f>
        <v>-</v>
      </c>
      <c r="Y56" s="23"/>
      <c r="Z56" s="37">
        <f t="shared" si="1"/>
        <v>83.691206799224872</v>
      </c>
      <c r="AA56" s="37">
        <f t="shared" si="2"/>
        <v>81.788292040480755</v>
      </c>
      <c r="AB56" s="37">
        <f t="shared" si="3"/>
        <v>68.679269868704623</v>
      </c>
      <c r="AC56" s="37">
        <f t="shared" si="4"/>
        <v>64.29500459235291</v>
      </c>
      <c r="AD56" s="37">
        <f t="shared" si="5"/>
        <v>72.406624412589835</v>
      </c>
      <c r="AE56" s="37">
        <f t="shared" si="6"/>
        <v>75.513849567472249</v>
      </c>
      <c r="AF56" s="37">
        <f t="shared" si="7"/>
        <v>85.19593203500817</v>
      </c>
      <c r="AG56" s="37">
        <f t="shared" si="8"/>
        <v>74.785784939302204</v>
      </c>
      <c r="AH56" s="37">
        <f t="shared" si="9"/>
        <v>69.94225619706998</v>
      </c>
      <c r="AI56" s="37" t="str">
        <f t="shared" si="10"/>
        <v>-</v>
      </c>
    </row>
    <row r="57" spans="1:47" x14ac:dyDescent="0.2">
      <c r="A57" s="30" t="str">
        <v>P85</v>
      </c>
      <c r="B57" s="31" t="str">
        <v>Utbildning</v>
      </c>
      <c r="C57" s="6" t="s">
        <v>178</v>
      </c>
      <c r="D57" s="36">
        <f t="array" ref="D57">IFERROR(
        INDEX(
                Data!$E$2:$CV$4240,
                MATCH(
                        VLOOKUP($D$4,Lists!$M$1:$N$9,2,FALSE) &amp; "_" &amp; D$12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967.56500966896704</v>
      </c>
      <c r="E57" s="36">
        <f t="array" ref="E57">IFERROR(
        INDEX(
                Data!$E$2:$CV$4240,
                MATCH(
                        VLOOKUP($D$4,Lists!$M$1:$N$9,2,FALSE) &amp; "_" &amp; E$12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986.37422941331999</v>
      </c>
      <c r="F57" s="36">
        <f t="array" ref="F57">IFERROR(
        INDEX(
                Data!$E$2:$CV$4240,
                MATCH(
                        VLOOKUP($D$4,Lists!$M$1:$N$9,2,FALSE) &amp; "_" &amp; F$12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1044.15461113025</v>
      </c>
      <c r="G57" s="36">
        <f t="array" ref="G57">IFERROR(
        INDEX(
                Data!$E$2:$CV$4240,
                MATCH(
                        VLOOKUP($D$4,Lists!$M$1:$N$9,2,FALSE) &amp; "_" &amp; G$12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931.54327096208601</v>
      </c>
      <c r="H57" s="36">
        <f t="array" ref="H57">IFERROR(
        INDEX(
                Data!$E$2:$CV$4240,
                MATCH(
                        VLOOKUP($D$4,Lists!$M$1:$N$9,2,FALSE) &amp; "_" &amp; H$12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882.05024255364106</v>
      </c>
      <c r="I57" s="36">
        <f t="array" ref="I57">IFERROR(
        INDEX(
                Data!$E$2:$CV$4240,
                MATCH(
                        VLOOKUP($D$4,Lists!$M$1:$N$9,2,FALSE) &amp; "_" &amp; I$12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847.41129350654796</v>
      </c>
      <c r="J57" s="36">
        <f t="array" ref="J57">IFERROR(
        INDEX(
                Data!$E$2:$CV$4240,
                MATCH(
                        VLOOKUP($D$4,Lists!$M$1:$N$9,2,FALSE) &amp; "_" &amp; J$12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788.49539918584799</v>
      </c>
      <c r="K57" s="36">
        <f t="array" ref="K57">IFERROR(
        INDEX(
                Data!$E$2:$CV$4240,
                MATCH(
                        VLOOKUP($D$4,Lists!$M$1:$N$9,2,FALSE) &amp; "_" &amp; K$12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759.31891390182898</v>
      </c>
      <c r="L57" s="36">
        <f t="array" ref="L57">IFERROR(
        INDEX(
                Data!$E$2:$CV$4240,
                MATCH(
                        VLOOKUP($D$4,Lists!$M$1:$N$9,2,FALSE) &amp; "_" &amp; L$12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744.40725694029595</v>
      </c>
      <c r="M57" s="36" t="str">
        <f t="array" ref="M57">IFERROR(
        INDEX(
                Data!$E$2:$CV$4240,
                MATCH(
                        VLOOKUP($D$4,Lists!$M$1:$N$9,2,FALSE) &amp; "_" &amp; M$12 &amp; "_" &amp; $A57,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7" s="23"/>
      <c r="O57" s="36">
        <f t="array" ref="O57">IFERROR(INDEX(Data!$E$2:$CV$4240,MATCH(VLOOKUP($O$4,Lists!$M$1:$N$9,2,FALSE) &amp; "_" &amp; O$12 &amp; "_" &amp; $A57,Data!$D$2:$D$4240,0),MATCH(INDEX(Lists!$J$1:$J$96,MATCH(VLOOKUP($O$7,Lists!$K$1:$L$5,2,FALSE)&amp;$O$10,Lists!$G$1:$G$96&amp;Lists!$H$1:$H$96,0)),Data!$E$1:$CV$1,0))/(0.01*Lists!AM$2)^Lists!$W$2/(0.01*Lists!AM$3)^Lists!$W$3,"-")</f>
        <v>46.111012894720503</v>
      </c>
      <c r="P57" s="36">
        <f t="array" ref="P57">IFERROR(INDEX(Data!$E$2:$CV$4240,MATCH(VLOOKUP($O$4,Lists!$M$1:$N$9,2,FALSE) &amp; "_" &amp; P$12 &amp; "_" &amp; $A57,Data!$D$2:$D$4240,0),MATCH(INDEX(Lists!$J$1:$J$96,MATCH(VLOOKUP($O$7,Lists!$K$1:$L$5,2,FALSE)&amp;$O$10,Lists!$G$1:$G$96&amp;Lists!$H$1:$H$96,0)),Data!$E$1:$CV$1,0))/(0.01*Lists!AN$2)^Lists!$W$2/(0.01*Lists!AN$3)^Lists!$W$3,"-")</f>
        <v>46.9302513567783</v>
      </c>
      <c r="Q57" s="36">
        <f t="array" ref="Q57">IFERROR(INDEX(Data!$E$2:$CV$4240,MATCH(VLOOKUP($O$4,Lists!$M$1:$N$9,2,FALSE) &amp; "_" &amp; Q$12 &amp; "_" &amp; $A57,Data!$D$2:$D$4240,0),MATCH(INDEX(Lists!$J$1:$J$96,MATCH(VLOOKUP($O$7,Lists!$K$1:$L$5,2,FALSE)&amp;$O$10,Lists!$G$1:$G$96&amp;Lists!$H$1:$H$96,0)),Data!$E$1:$CV$1,0))/(0.01*Lists!AO$2)^Lists!$W$2/(0.01*Lists!AO$3)^Lists!$W$3,"-")</f>
        <v>50.848246721293499</v>
      </c>
      <c r="R57" s="36">
        <f t="array" ref="R57">IFERROR(INDEX(Data!$E$2:$CV$4240,MATCH(VLOOKUP($O$4,Lists!$M$1:$N$9,2,FALSE) &amp; "_" &amp; R$12 &amp; "_" &amp; $A57,Data!$D$2:$D$4240,0),MATCH(INDEX(Lists!$J$1:$J$96,MATCH(VLOOKUP($O$7,Lists!$K$1:$L$5,2,FALSE)&amp;$O$10,Lists!$G$1:$G$96&amp;Lists!$H$1:$H$96,0)),Data!$E$1:$CV$1,0))/(0.01*Lists!AP$2)^Lists!$W$2/(0.01*Lists!AP$3)^Lists!$W$3,"-")</f>
        <v>48.015018053289197</v>
      </c>
      <c r="S57" s="36">
        <f t="array" ref="S57">IFERROR(INDEX(Data!$E$2:$CV$4240,MATCH(VLOOKUP($O$4,Lists!$M$1:$N$9,2,FALSE) &amp; "_" &amp; S$12 &amp; "_" &amp; $A57,Data!$D$2:$D$4240,0),MATCH(INDEX(Lists!$J$1:$J$96,MATCH(VLOOKUP($O$7,Lists!$K$1:$L$5,2,FALSE)&amp;$O$10,Lists!$G$1:$G$96&amp;Lists!$H$1:$H$96,0)),Data!$E$1:$CV$1,0))/(0.01*Lists!AQ$2)^Lists!$W$2/(0.01*Lists!AQ$3)^Lists!$W$3,"-")</f>
        <v>50.867563628679598</v>
      </c>
      <c r="T57" s="36">
        <f t="array" ref="T57">IFERROR(INDEX(Data!$E$2:$CV$4240,MATCH(VLOOKUP($O$4,Lists!$M$1:$N$9,2,FALSE) &amp; "_" &amp; T$12 &amp; "_" &amp; $A57,Data!$D$2:$D$4240,0),MATCH(INDEX(Lists!$J$1:$J$96,MATCH(VLOOKUP($O$7,Lists!$K$1:$L$5,2,FALSE)&amp;$O$10,Lists!$G$1:$G$96&amp;Lists!$H$1:$H$96,0)),Data!$E$1:$CV$1,0))/(0.01*Lists!AR$2)^Lists!$W$2/(0.01*Lists!AR$3)^Lists!$W$3,"-")</f>
        <v>48.786983008561897</v>
      </c>
      <c r="U57" s="36">
        <f t="array" ref="U57">IFERROR(INDEX(Data!$E$2:$CV$4240,MATCH(VLOOKUP($O$4,Lists!$M$1:$N$9,2,FALSE) &amp; "_" &amp; U$12 &amp; "_" &amp; $A57,Data!$D$2:$D$4240,0),MATCH(INDEX(Lists!$J$1:$J$96,MATCH(VLOOKUP($O$7,Lists!$K$1:$L$5,2,FALSE)&amp;$O$10,Lists!$G$1:$G$96&amp;Lists!$H$1:$H$96,0)),Data!$E$1:$CV$1,0))/(0.01*Lists!AS$2)^Lists!$W$2/(0.01*Lists!AS$3)^Lists!$W$3,"-")</f>
        <v>45.661391537953499</v>
      </c>
      <c r="V57" s="36">
        <f t="array" ref="V57">IFERROR(INDEX(Data!$E$2:$CV$4240,MATCH(VLOOKUP($O$4,Lists!$M$1:$N$9,2,FALSE) &amp; "_" &amp; V$12 &amp; "_" &amp; $A57,Data!$D$2:$D$4240,0),MATCH(INDEX(Lists!$J$1:$J$96,MATCH(VLOOKUP($O$7,Lists!$K$1:$L$5,2,FALSE)&amp;$O$10,Lists!$G$1:$G$96&amp;Lists!$H$1:$H$96,0)),Data!$E$1:$CV$1,0))/(0.01*Lists!AT$2)^Lists!$W$2/(0.01*Lists!AT$3)^Lists!$W$3,"-")</f>
        <v>42.337953103605599</v>
      </c>
      <c r="W57" s="36">
        <f t="array" ref="W57">IFERROR(INDEX(Data!$E$2:$CV$4240,MATCH(VLOOKUP($O$4,Lists!$M$1:$N$9,2,FALSE) &amp; "_" &amp; W$12 &amp; "_" &amp; $A57,Data!$D$2:$D$4240,0),MATCH(INDEX(Lists!$J$1:$J$96,MATCH(VLOOKUP($O$7,Lists!$K$1:$L$5,2,FALSE)&amp;$O$10,Lists!$G$1:$G$96&amp;Lists!$H$1:$H$96,0)),Data!$E$1:$CV$1,0))/(0.01*Lists!AU$2)^Lists!$W$2/(0.01*Lists!AU$3)^Lists!$W$3,"-")</f>
        <v>40.965460751302402</v>
      </c>
      <c r="X57" s="36" t="str">
        <f t="array" ref="X57">IFERROR(INDEX(Data!$E$2:$CV$4240,MATCH(VLOOKUP($O$4,Lists!$M$1:$N$9,2,FALSE) &amp; "_" &amp; X$12 &amp; "_" &amp; $A57,Data!$D$2:$D$4240,0),MATCH(INDEX(Lists!$J$1:$J$96,MATCH(VLOOKUP($O$7,Lists!$K$1:$L$5,2,FALSE)&amp;$O$10,Lists!$G$1:$G$96&amp;Lists!$H$1:$H$96,0)),Data!$E$1:$CV$1,0))/(0.01*Lists!AV$2)^Lists!$W$2/(0.01*Lists!AV$3)^Lists!$W$3,"-")</f>
        <v>-</v>
      </c>
      <c r="Y57" s="23"/>
      <c r="Z57" s="37">
        <f t="shared" si="1"/>
        <v>20.98338225356461</v>
      </c>
      <c r="AA57" s="37">
        <f t="shared" si="2"/>
        <v>21.017876548638057</v>
      </c>
      <c r="AB57" s="37">
        <f t="shared" si="3"/>
        <v>20.53472201024768</v>
      </c>
      <c r="AC57" s="37">
        <f t="shared" si="4"/>
        <v>19.401081343512523</v>
      </c>
      <c r="AD57" s="37">
        <f t="shared" si="5"/>
        <v>17.340131502904004</v>
      </c>
      <c r="AE57" s="37">
        <f t="shared" si="6"/>
        <v>17.369618723048134</v>
      </c>
      <c r="AF57" s="37">
        <f t="shared" si="7"/>
        <v>17.268317338302204</v>
      </c>
      <c r="AG57" s="37">
        <f t="shared" si="8"/>
        <v>17.93471007074179</v>
      </c>
      <c r="AH57" s="37">
        <f t="shared" si="9"/>
        <v>18.171582676917147</v>
      </c>
      <c r="AI57" s="37" t="str">
        <f t="shared" si="10"/>
        <v>-</v>
      </c>
      <c r="AK57" s="23" t="s">
        <v>52</v>
      </c>
      <c r="AL57" s="23">
        <f t="array" ref="AL57:AU57">TRANSPOSE(Ar)</f>
        <v>2008</v>
      </c>
      <c r="AM57" s="23">
        <v>2009</v>
      </c>
      <c r="AN57" s="23">
        <v>2010</v>
      </c>
      <c r="AO57" s="23">
        <v>2011</v>
      </c>
      <c r="AP57" s="23">
        <v>2012</v>
      </c>
      <c r="AQ57" s="23">
        <v>2013</v>
      </c>
      <c r="AR57" s="23">
        <v>2014</v>
      </c>
      <c r="AS57" s="23">
        <v>2015</v>
      </c>
      <c r="AT57" s="23">
        <v>2016</v>
      </c>
      <c r="AU57" s="23">
        <v>2017</v>
      </c>
    </row>
    <row r="58" spans="1:47" x14ac:dyDescent="0.2">
      <c r="A58" s="30" t="str">
        <v>Q86</v>
      </c>
      <c r="B58" s="31" t="str">
        <v>Hälso- och sjukvård</v>
      </c>
      <c r="C58" s="6" t="s">
        <v>178</v>
      </c>
      <c r="D58" s="36">
        <f t="array" ref="D58">IFERROR(
        INDEX(
                Data!$E$2:$CV$4240,
                MATCH(
                        VLOOKUP($D$4,Lists!$M$1:$N$9,2,FALSE) &amp; "_" &amp; D$12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913.11609031079104</v>
      </c>
      <c r="E58" s="36">
        <f t="array" ref="E58">IFERROR(
        INDEX(
                Data!$E$2:$CV$4240,
                MATCH(
                        VLOOKUP($D$4,Lists!$M$1:$N$9,2,FALSE) &amp; "_" &amp; E$12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971.57309084846895</v>
      </c>
      <c r="F58" s="36">
        <f t="array" ref="F58">IFERROR(
        INDEX(
                Data!$E$2:$CV$4240,
                MATCH(
                        VLOOKUP($D$4,Lists!$M$1:$N$9,2,FALSE) &amp; "_" &amp; F$12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993.67339819102699</v>
      </c>
      <c r="G58" s="36">
        <f t="array" ref="G58">IFERROR(
        INDEX(
                Data!$E$2:$CV$4240,
                MATCH(
                        VLOOKUP($D$4,Lists!$M$1:$N$9,2,FALSE) &amp; "_" &amp; G$12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908.95545305790995</v>
      </c>
      <c r="H58" s="36">
        <f t="array" ref="H58">IFERROR(
        INDEX(
                Data!$E$2:$CV$4240,
                MATCH(
                        VLOOKUP($D$4,Lists!$M$1:$N$9,2,FALSE) &amp; "_" &amp; H$12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876.66422401547595</v>
      </c>
      <c r="I58" s="36">
        <f t="array" ref="I58">IFERROR(
        INDEX(
                Data!$E$2:$CV$4240,
                MATCH(
                        VLOOKUP($D$4,Lists!$M$1:$N$9,2,FALSE) &amp; "_" &amp; I$12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844.49871434650299</v>
      </c>
      <c r="J58" s="36">
        <f t="array" ref="J58">IFERROR(
        INDEX(
                Data!$E$2:$CV$4240,
                MATCH(
                        VLOOKUP($D$4,Lists!$M$1:$N$9,2,FALSE) &amp; "_" &amp; J$12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836.27966373104698</v>
      </c>
      <c r="K58" s="36">
        <f t="array" ref="K58">IFERROR(
        INDEX(
                Data!$E$2:$CV$4240,
                MATCH(
                        VLOOKUP($D$4,Lists!$M$1:$N$9,2,FALSE) &amp; "_" &amp; K$12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794.71012473375004</v>
      </c>
      <c r="L58" s="36">
        <f t="array" ref="L58">IFERROR(
        INDEX(
                Data!$E$2:$CV$4240,
                MATCH(
                        VLOOKUP($D$4,Lists!$M$1:$N$9,2,FALSE) &amp; "_" &amp; L$12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775.04024133660096</v>
      </c>
      <c r="M58" s="36" t="str">
        <f t="array" ref="M58">IFERROR(
        INDEX(
                Data!$E$2:$CV$4240,
                MATCH(
                        VLOOKUP($D$4,Lists!$M$1:$N$9,2,FALSE) &amp; "_" &amp; M$12 &amp; "_" &amp; $A58,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8" s="23"/>
      <c r="O58" s="36">
        <f t="array" ref="O58">IFERROR(INDEX(Data!$E$2:$CV$4240,MATCH(VLOOKUP($O$4,Lists!$M$1:$N$9,2,FALSE) &amp; "_" &amp; O$12 &amp; "_" &amp; $A58,Data!$D$2:$D$4240,0),MATCH(INDEX(Lists!$J$1:$J$96,MATCH(VLOOKUP($O$7,Lists!$K$1:$L$5,2,FALSE)&amp;$O$10,Lists!$G$1:$G$96&amp;Lists!$H$1:$H$96,0)),Data!$E$1:$CV$1,0))/(0.01*Lists!AM$2)^Lists!$W$2/(0.01*Lists!AM$3)^Lists!$W$3,"-")</f>
        <v>114.919766043702</v>
      </c>
      <c r="P58" s="36">
        <f t="array" ref="P58">IFERROR(INDEX(Data!$E$2:$CV$4240,MATCH(VLOOKUP($O$4,Lists!$M$1:$N$9,2,FALSE) &amp; "_" &amp; P$12 &amp; "_" &amp; $A58,Data!$D$2:$D$4240,0),MATCH(INDEX(Lists!$J$1:$J$96,MATCH(VLOOKUP($O$7,Lists!$K$1:$L$5,2,FALSE)&amp;$O$10,Lists!$G$1:$G$96&amp;Lists!$H$1:$H$96,0)),Data!$E$1:$CV$1,0))/(0.01*Lists!AN$2)^Lists!$W$2/(0.01*Lists!AN$3)^Lists!$W$3,"-")</f>
        <v>122.44313709705899</v>
      </c>
      <c r="Q58" s="36">
        <f t="array" ref="Q58">IFERROR(INDEX(Data!$E$2:$CV$4240,MATCH(VLOOKUP($O$4,Lists!$M$1:$N$9,2,FALSE) &amp; "_" &amp; Q$12 &amp; "_" &amp; $A58,Data!$D$2:$D$4240,0),MATCH(INDEX(Lists!$J$1:$J$96,MATCH(VLOOKUP($O$7,Lists!$K$1:$L$5,2,FALSE)&amp;$O$10,Lists!$G$1:$G$96&amp;Lists!$H$1:$H$96,0)),Data!$E$1:$CV$1,0))/(0.01*Lists!AO$2)^Lists!$W$2/(0.01*Lists!AO$3)^Lists!$W$3,"-")</f>
        <v>127.354728989547</v>
      </c>
      <c r="R58" s="36">
        <f t="array" ref="R58">IFERROR(INDEX(Data!$E$2:$CV$4240,MATCH(VLOOKUP($O$4,Lists!$M$1:$N$9,2,FALSE) &amp; "_" &amp; R$12 &amp; "_" &amp; $A58,Data!$D$2:$D$4240,0),MATCH(INDEX(Lists!$J$1:$J$96,MATCH(VLOOKUP($O$7,Lists!$K$1:$L$5,2,FALSE)&amp;$O$10,Lists!$G$1:$G$96&amp;Lists!$H$1:$H$96,0)),Data!$E$1:$CV$1,0))/(0.01*Lists!AP$2)^Lists!$W$2/(0.01*Lists!AP$3)^Lists!$W$3,"-")</f>
        <v>117.01222246955901</v>
      </c>
      <c r="S58" s="36">
        <f t="array" ref="S58">IFERROR(INDEX(Data!$E$2:$CV$4240,MATCH(VLOOKUP($O$4,Lists!$M$1:$N$9,2,FALSE) &amp; "_" &amp; S$12 &amp; "_" &amp; $A58,Data!$D$2:$D$4240,0),MATCH(INDEX(Lists!$J$1:$J$96,MATCH(VLOOKUP($O$7,Lists!$K$1:$L$5,2,FALSE)&amp;$O$10,Lists!$G$1:$G$96&amp;Lists!$H$1:$H$96,0)),Data!$E$1:$CV$1,0))/(0.01*Lists!AQ$2)^Lists!$W$2/(0.01*Lists!AQ$3)^Lists!$W$3,"-")</f>
        <v>114.609689449022</v>
      </c>
      <c r="T58" s="36">
        <f t="array" ref="T58">IFERROR(INDEX(Data!$E$2:$CV$4240,MATCH(VLOOKUP($O$4,Lists!$M$1:$N$9,2,FALSE) &amp; "_" &amp; T$12 &amp; "_" &amp; $A58,Data!$D$2:$D$4240,0),MATCH(INDEX(Lists!$J$1:$J$96,MATCH(VLOOKUP($O$7,Lists!$K$1:$L$5,2,FALSE)&amp;$O$10,Lists!$G$1:$G$96&amp;Lists!$H$1:$H$96,0)),Data!$E$1:$CV$1,0))/(0.01*Lists!AR$2)^Lists!$W$2/(0.01*Lists!AR$3)^Lists!$W$3,"-")</f>
        <v>111.33897932330299</v>
      </c>
      <c r="U58" s="36">
        <f t="array" ref="U58">IFERROR(INDEX(Data!$E$2:$CV$4240,MATCH(VLOOKUP($O$4,Lists!$M$1:$N$9,2,FALSE) &amp; "_" &amp; U$12 &amp; "_" &amp; $A58,Data!$D$2:$D$4240,0),MATCH(INDEX(Lists!$J$1:$J$96,MATCH(VLOOKUP($O$7,Lists!$K$1:$L$5,2,FALSE)&amp;$O$10,Lists!$G$1:$G$96&amp;Lists!$H$1:$H$96,0)),Data!$E$1:$CV$1,0))/(0.01*Lists!AS$2)^Lists!$W$2/(0.01*Lists!AS$3)^Lists!$W$3,"-")</f>
        <v>108.327932025086</v>
      </c>
      <c r="V58" s="36">
        <f t="array" ref="V58">IFERROR(INDEX(Data!$E$2:$CV$4240,MATCH(VLOOKUP($O$4,Lists!$M$1:$N$9,2,FALSE) &amp; "_" &amp; V$12 &amp; "_" &amp; $A58,Data!$D$2:$D$4240,0),MATCH(INDEX(Lists!$J$1:$J$96,MATCH(VLOOKUP($O$7,Lists!$K$1:$L$5,2,FALSE)&amp;$O$10,Lists!$G$1:$G$96&amp;Lists!$H$1:$H$96,0)),Data!$E$1:$CV$1,0))/(0.01*Lists!AT$2)^Lists!$W$2/(0.01*Lists!AT$3)^Lists!$W$3,"-")</f>
        <v>102.612535548726</v>
      </c>
      <c r="W58" s="36">
        <f t="array" ref="W58">IFERROR(INDEX(Data!$E$2:$CV$4240,MATCH(VLOOKUP($O$4,Lists!$M$1:$N$9,2,FALSE) &amp; "_" &amp; W$12 &amp; "_" &amp; $A58,Data!$D$2:$D$4240,0),MATCH(INDEX(Lists!$J$1:$J$96,MATCH(VLOOKUP($O$7,Lists!$K$1:$L$5,2,FALSE)&amp;$O$10,Lists!$G$1:$G$96&amp;Lists!$H$1:$H$96,0)),Data!$E$1:$CV$1,0))/(0.01*Lists!AU$2)^Lists!$W$2/(0.01*Lists!AU$3)^Lists!$W$3,"-")</f>
        <v>100.45261218665399</v>
      </c>
      <c r="X58" s="36" t="str">
        <f t="array" ref="X58">IFERROR(INDEX(Data!$E$2:$CV$4240,MATCH(VLOOKUP($O$4,Lists!$M$1:$N$9,2,FALSE) &amp; "_" &amp; X$12 &amp; "_" &amp; $A58,Data!$D$2:$D$4240,0),MATCH(INDEX(Lists!$J$1:$J$96,MATCH(VLOOKUP($O$7,Lists!$K$1:$L$5,2,FALSE)&amp;$O$10,Lists!$G$1:$G$96&amp;Lists!$H$1:$H$96,0)),Data!$E$1:$CV$1,0))/(0.01*Lists!AV$2)^Lists!$W$2/(0.01*Lists!AV$3)^Lists!$W$3,"-")</f>
        <v>-</v>
      </c>
      <c r="Y58" s="23"/>
      <c r="Z58" s="37">
        <f t="shared" si="1"/>
        <v>7.9456835124738143</v>
      </c>
      <c r="AA58" s="37">
        <f t="shared" si="2"/>
        <v>7.9348921783857618</v>
      </c>
      <c r="AB58" s="37">
        <f t="shared" si="3"/>
        <v>7.8024067584689814</v>
      </c>
      <c r="AC58" s="37">
        <f t="shared" si="4"/>
        <v>7.768038533704261</v>
      </c>
      <c r="AD58" s="37">
        <f t="shared" si="5"/>
        <v>7.6491283435979751</v>
      </c>
      <c r="AE58" s="37">
        <f t="shared" si="6"/>
        <v>7.5849331427250775</v>
      </c>
      <c r="AF58" s="37">
        <f t="shared" si="7"/>
        <v>7.7198894883120808</v>
      </c>
      <c r="AG58" s="37">
        <f t="shared" si="8"/>
        <v>7.7447664701392993</v>
      </c>
      <c r="AH58" s="37">
        <f t="shared" si="9"/>
        <v>7.7154812051724004</v>
      </c>
      <c r="AI58" s="37" t="str">
        <f t="shared" si="10"/>
        <v>-</v>
      </c>
      <c r="AK58" s="39" t="str">
        <f>$D$10 &amp; " (" &amp; $D$7 &amp; "), " &amp; $D$4</f>
        <v>Växthusgaser, totalt inhemskt och import (Stationära, mobila och övriga utsläpp), Konsumtionsperspektiv (Inhemsk slutlig användning)</v>
      </c>
      <c r="AL58" s="39">
        <f>IFERROR(100*VLOOKUP(VLOOKUP($AK$10,Lists!$A$1:$C$55,2,FALSE),$A$13:$AI$67,COLUMN(D$12),0)/VLOOKUP(VLOOKUP($AK$10,Lists!$A$1:$C$55,2,FALSE),$A$13:$AI$67,COLUMN($D$12),0),"-")</f>
        <v>100</v>
      </c>
      <c r="AM58" s="39">
        <f>IFERROR(100*VLOOKUP(VLOOKUP($AK$10,Lists!$A$1:$C$55,2,FALSE),$A$13:$AI$67,COLUMN(E$12),0)/VLOOKUP(VLOOKUP($AK$10,Lists!$A$1:$C$55,2,FALSE),$A$13:$AI$67,COLUMN($D$12),0),"-")</f>
        <v>85.911865966294016</v>
      </c>
      <c r="AN58" s="39">
        <f>IFERROR(100*VLOOKUP(VLOOKUP($AK$10,Lists!$A$1:$C$55,2,FALSE),$A$13:$AI$67,COLUMN(F$12),0)/VLOOKUP(VLOOKUP($AK$10,Lists!$A$1:$C$55,2,FALSE),$A$13:$AI$67,COLUMN($D$12),0),"-")</f>
        <v>100.63693973781444</v>
      </c>
      <c r="AO58" s="39">
        <f>IFERROR(100*VLOOKUP(VLOOKUP($AK$10,Lists!$A$1:$C$55,2,FALSE),$A$13:$AI$67,COLUMN(G$12),0)/VLOOKUP(VLOOKUP($AK$10,Lists!$A$1:$C$55,2,FALSE),$A$13:$AI$67,COLUMN($D$12),0),"-")</f>
        <v>102.66286841545801</v>
      </c>
      <c r="AP58" s="39">
        <f>IFERROR(100*VLOOKUP(VLOOKUP($AK$10,Lists!$A$1:$C$55,2,FALSE),$A$13:$AI$67,COLUMN(H$12),0)/VLOOKUP(VLOOKUP($AK$10,Lists!$A$1:$C$55,2,FALSE),$A$13:$AI$67,COLUMN($D$12),0),"-")</f>
        <v>104.12318122327413</v>
      </c>
      <c r="AQ58" s="39">
        <f>IFERROR(100*VLOOKUP(VLOOKUP($AK$10,Lists!$A$1:$C$55,2,FALSE),$A$13:$AI$67,COLUMN(I$12),0)/VLOOKUP(VLOOKUP($AK$10,Lists!$A$1:$C$55,2,FALSE),$A$13:$AI$67,COLUMN($D$12),0),"-")</f>
        <v>103.93960969508704</v>
      </c>
      <c r="AR58" s="39">
        <f>IFERROR(100*VLOOKUP(VLOOKUP($AK$10,Lists!$A$1:$C$55,2,FALSE),$A$13:$AI$67,COLUMN(J$12),0)/VLOOKUP(VLOOKUP($AK$10,Lists!$A$1:$C$55,2,FALSE),$A$13:$AI$67,COLUMN($D$12),0),"-")</f>
        <v>97.578490363649351</v>
      </c>
      <c r="AS58" s="39">
        <f>IFERROR(100*VLOOKUP(VLOOKUP($AK$10,Lists!$A$1:$C$55,2,FALSE),$A$13:$AI$67,COLUMN(K$12),0)/VLOOKUP(VLOOKUP($AK$10,Lists!$A$1:$C$55,2,FALSE),$A$13:$AI$67,COLUMN($D$12),0),"-")</f>
        <v>95.874781309301923</v>
      </c>
      <c r="AT58" s="39">
        <f>IFERROR(100*VLOOKUP(VLOOKUP($AK$10,Lists!$A$1:$C$55,2,FALSE),$A$13:$AI$67,COLUMN(L$12),0)/VLOOKUP(VLOOKUP($AK$10,Lists!$A$1:$C$55,2,FALSE),$A$13:$AI$67,COLUMN($D$12),0),"-")</f>
        <v>99.077110498561979</v>
      </c>
      <c r="AU58" s="39" t="str">
        <f>IFERROR(100*VLOOKUP(VLOOKUP($AK$10,Lists!$A$1:$C$55,2,FALSE),$A$13:$AI$67,COLUMN(M$12),0)/VLOOKUP(VLOOKUP($AK$10,Lists!$A$1:$C$55,2,FALSE),$A$13:$AI$67,COLUMN($D$12),0),"-")</f>
        <v>-</v>
      </c>
    </row>
    <row r="59" spans="1:47" x14ac:dyDescent="0.2">
      <c r="A59" s="30" t="str">
        <v>Q87-Q88</v>
      </c>
      <c r="B59" s="31" t="str">
        <v>Vård och omsorg med boende, öppna sociala insater</v>
      </c>
      <c r="C59" s="6" t="s">
        <v>178</v>
      </c>
      <c r="D59" s="36">
        <f t="array" ref="D59">IFERROR(
        INDEX(
                Data!$E$2:$CV$4240,
                MATCH(
                        VLOOKUP($D$4,Lists!$M$1:$N$9,2,FALSE) &amp; "_" &amp; D$12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733.769567330987</v>
      </c>
      <c r="E59" s="36">
        <f t="array" ref="E59">IFERROR(
        INDEX(
                Data!$E$2:$CV$4240,
                MATCH(
                        VLOOKUP($D$4,Lists!$M$1:$N$9,2,FALSE) &amp; "_" &amp; E$12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747.93521257479097</v>
      </c>
      <c r="F59" s="36">
        <f t="array" ref="F59">IFERROR(
        INDEX(
                Data!$E$2:$CV$4240,
                MATCH(
                        VLOOKUP($D$4,Lists!$M$1:$N$9,2,FALSE) &amp; "_" &amp; F$12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784.18471114554598</v>
      </c>
      <c r="G59" s="36">
        <f t="array" ref="G59">IFERROR(
        INDEX(
                Data!$E$2:$CV$4240,
                MATCH(
                        VLOOKUP($D$4,Lists!$M$1:$N$9,2,FALSE) &amp; "_" &amp; G$12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749.98505926032203</v>
      </c>
      <c r="H59" s="36">
        <f t="array" ref="H59">IFERROR(
        INDEX(
                Data!$E$2:$CV$4240,
                MATCH(
                        VLOOKUP($D$4,Lists!$M$1:$N$9,2,FALSE) &amp; "_" &amp; H$12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721.51119483738501</v>
      </c>
      <c r="I59" s="36">
        <f t="array" ref="I59">IFERROR(
        INDEX(
                Data!$E$2:$CV$4240,
                MATCH(
                        VLOOKUP($D$4,Lists!$M$1:$N$9,2,FALSE) &amp; "_" &amp; I$12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701.67285057521804</v>
      </c>
      <c r="J59" s="36">
        <f t="array" ref="J59">IFERROR(
        INDEX(
                Data!$E$2:$CV$4240,
                MATCH(
                        VLOOKUP($D$4,Lists!$M$1:$N$9,2,FALSE) &amp; "_" &amp; J$12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688.68576574264796</v>
      </c>
      <c r="K59" s="36">
        <f t="array" ref="K59">IFERROR(
        INDEX(
                Data!$E$2:$CV$4240,
                MATCH(
                        VLOOKUP($D$4,Lists!$M$1:$N$9,2,FALSE) &amp; "_" &amp; K$12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707.49178143277902</v>
      </c>
      <c r="L59" s="36">
        <f t="array" ref="L59">IFERROR(
        INDEX(
                Data!$E$2:$CV$4240,
                MATCH(
                        VLOOKUP($D$4,Lists!$M$1:$N$9,2,FALSE) &amp; "_" &amp; L$12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733.59590447633104</v>
      </c>
      <c r="M59" s="36" t="str">
        <f t="array" ref="M59">IFERROR(
        INDEX(
                Data!$E$2:$CV$4240,
                MATCH(
                        VLOOKUP($D$4,Lists!$M$1:$N$9,2,FALSE) &amp; "_" &amp; M$12 &amp; "_" &amp; $A59,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59" s="23"/>
      <c r="O59" s="36">
        <f t="array" ref="O59">IFERROR(INDEX(Data!$E$2:$CV$4240,MATCH(VLOOKUP($O$4,Lists!$M$1:$N$9,2,FALSE) &amp; "_" &amp; O$12 &amp; "_" &amp; $A59,Data!$D$2:$D$4240,0),MATCH(INDEX(Lists!$J$1:$J$96,MATCH(VLOOKUP($O$7,Lists!$K$1:$L$5,2,FALSE)&amp;$O$10,Lists!$G$1:$G$96&amp;Lists!$H$1:$H$96,0)),Data!$E$1:$CV$1,0))/(0.01*Lists!AM$2)^Lists!$W$2/(0.01*Lists!AM$3)^Lists!$W$3,"-")</f>
        <v>122.572834641952</v>
      </c>
      <c r="P59" s="36">
        <f t="array" ref="P59">IFERROR(INDEX(Data!$E$2:$CV$4240,MATCH(VLOOKUP($O$4,Lists!$M$1:$N$9,2,FALSE) &amp; "_" &amp; P$12 &amp; "_" &amp; $A59,Data!$D$2:$D$4240,0),MATCH(INDEX(Lists!$J$1:$J$96,MATCH(VLOOKUP($O$7,Lists!$K$1:$L$5,2,FALSE)&amp;$O$10,Lists!$G$1:$G$96&amp;Lists!$H$1:$H$96,0)),Data!$E$1:$CV$1,0))/(0.01*Lists!AN$2)^Lists!$W$2/(0.01*Lists!AN$3)^Lists!$W$3,"-")</f>
        <v>130.15853815639301</v>
      </c>
      <c r="Q59" s="36">
        <f t="array" ref="Q59">IFERROR(INDEX(Data!$E$2:$CV$4240,MATCH(VLOOKUP($O$4,Lists!$M$1:$N$9,2,FALSE) &amp; "_" &amp; Q$12 &amp; "_" &amp; $A59,Data!$D$2:$D$4240,0),MATCH(INDEX(Lists!$J$1:$J$96,MATCH(VLOOKUP($O$7,Lists!$K$1:$L$5,2,FALSE)&amp;$O$10,Lists!$G$1:$G$96&amp;Lists!$H$1:$H$96,0)),Data!$E$1:$CV$1,0))/(0.01*Lists!AO$2)^Lists!$W$2/(0.01*Lists!AO$3)^Lists!$W$3,"-")</f>
        <v>139.068922630169</v>
      </c>
      <c r="R59" s="36">
        <f t="array" ref="R59">IFERROR(INDEX(Data!$E$2:$CV$4240,MATCH(VLOOKUP($O$4,Lists!$M$1:$N$9,2,FALSE) &amp; "_" &amp; R$12 &amp; "_" &amp; $A59,Data!$D$2:$D$4240,0),MATCH(INDEX(Lists!$J$1:$J$96,MATCH(VLOOKUP($O$7,Lists!$K$1:$L$5,2,FALSE)&amp;$O$10,Lists!$G$1:$G$96&amp;Lists!$H$1:$H$96,0)),Data!$E$1:$CV$1,0))/(0.01*Lists!AP$2)^Lists!$W$2/(0.01*Lists!AP$3)^Lists!$W$3,"-")</f>
        <v>134.52482898198201</v>
      </c>
      <c r="S59" s="36">
        <f t="array" ref="S59">IFERROR(INDEX(Data!$E$2:$CV$4240,MATCH(VLOOKUP($O$4,Lists!$M$1:$N$9,2,FALSE) &amp; "_" &amp; S$12 &amp; "_" &amp; $A59,Data!$D$2:$D$4240,0),MATCH(INDEX(Lists!$J$1:$J$96,MATCH(VLOOKUP($O$7,Lists!$K$1:$L$5,2,FALSE)&amp;$O$10,Lists!$G$1:$G$96&amp;Lists!$H$1:$H$96,0)),Data!$E$1:$CV$1,0))/(0.01*Lists!AQ$2)^Lists!$W$2/(0.01*Lists!AQ$3)^Lists!$W$3,"-")</f>
        <v>129.701610571618</v>
      </c>
      <c r="T59" s="36">
        <f t="array" ref="T59">IFERROR(INDEX(Data!$E$2:$CV$4240,MATCH(VLOOKUP($O$4,Lists!$M$1:$N$9,2,FALSE) &amp; "_" &amp; T$12 &amp; "_" &amp; $A59,Data!$D$2:$D$4240,0),MATCH(INDEX(Lists!$J$1:$J$96,MATCH(VLOOKUP($O$7,Lists!$K$1:$L$5,2,FALSE)&amp;$O$10,Lists!$G$1:$G$96&amp;Lists!$H$1:$H$96,0)),Data!$E$1:$CV$1,0))/(0.01*Lists!AR$2)^Lists!$W$2/(0.01*Lists!AR$3)^Lists!$W$3,"-")</f>
        <v>125.207312286351</v>
      </c>
      <c r="U59" s="36">
        <f t="array" ref="U59">IFERROR(INDEX(Data!$E$2:$CV$4240,MATCH(VLOOKUP($O$4,Lists!$M$1:$N$9,2,FALSE) &amp; "_" &amp; U$12 &amp; "_" &amp; $A59,Data!$D$2:$D$4240,0),MATCH(INDEX(Lists!$J$1:$J$96,MATCH(VLOOKUP($O$7,Lists!$K$1:$L$5,2,FALSE)&amp;$O$10,Lists!$G$1:$G$96&amp;Lists!$H$1:$H$96,0)),Data!$E$1:$CV$1,0))/(0.01*Lists!AS$2)^Lists!$W$2/(0.01*Lists!AS$3)^Lists!$W$3,"-")</f>
        <v>122.36451272772899</v>
      </c>
      <c r="V59" s="36">
        <f t="array" ref="V59">IFERROR(INDEX(Data!$E$2:$CV$4240,MATCH(VLOOKUP($O$4,Lists!$M$1:$N$9,2,FALSE) &amp; "_" &amp; V$12 &amp; "_" &amp; $A59,Data!$D$2:$D$4240,0),MATCH(INDEX(Lists!$J$1:$J$96,MATCH(VLOOKUP($O$7,Lists!$K$1:$L$5,2,FALSE)&amp;$O$10,Lists!$G$1:$G$96&amp;Lists!$H$1:$H$96,0)),Data!$E$1:$CV$1,0))/(0.01*Lists!AT$2)^Lists!$W$2/(0.01*Lists!AT$3)^Lists!$W$3,"-")</f>
        <v>121.283518190981</v>
      </c>
      <c r="W59" s="36">
        <f t="array" ref="W59">IFERROR(INDEX(Data!$E$2:$CV$4240,MATCH(VLOOKUP($O$4,Lists!$M$1:$N$9,2,FALSE) &amp; "_" &amp; W$12 &amp; "_" &amp; $A59,Data!$D$2:$D$4240,0),MATCH(INDEX(Lists!$J$1:$J$96,MATCH(VLOOKUP($O$7,Lists!$K$1:$L$5,2,FALSE)&amp;$O$10,Lists!$G$1:$G$96&amp;Lists!$H$1:$H$96,0)),Data!$E$1:$CV$1,0))/(0.01*Lists!AU$2)^Lists!$W$2/(0.01*Lists!AU$3)^Lists!$W$3,"-")</f>
        <v>115.739128706229</v>
      </c>
      <c r="X59" s="36" t="str">
        <f t="array" ref="X59">IFERROR(INDEX(Data!$E$2:$CV$4240,MATCH(VLOOKUP($O$4,Lists!$M$1:$N$9,2,FALSE) &amp; "_" &amp; X$12 &amp; "_" &amp; $A59,Data!$D$2:$D$4240,0),MATCH(INDEX(Lists!$J$1:$J$96,MATCH(VLOOKUP($O$7,Lists!$K$1:$L$5,2,FALSE)&amp;$O$10,Lists!$G$1:$G$96&amp;Lists!$H$1:$H$96,0)),Data!$E$1:$CV$1,0))/(0.01*Lists!AV$2)^Lists!$W$2/(0.01*Lists!AV$3)^Lists!$W$3,"-")</f>
        <v>-</v>
      </c>
      <c r="Y59" s="23"/>
      <c r="Z59" s="37">
        <f t="shared" si="1"/>
        <v>5.9863963289615043</v>
      </c>
      <c r="AA59" s="37">
        <f t="shared" si="2"/>
        <v>5.7463399879007824</v>
      </c>
      <c r="AB59" s="37">
        <f t="shared" si="3"/>
        <v>5.6388206388206275</v>
      </c>
      <c r="AC59" s="37">
        <f t="shared" si="4"/>
        <v>5.575067925644964</v>
      </c>
      <c r="AD59" s="37">
        <f t="shared" si="5"/>
        <v>5.5628545525191031</v>
      </c>
      <c r="AE59" s="37">
        <f t="shared" si="6"/>
        <v>5.6040884335132262</v>
      </c>
      <c r="AF59" s="37">
        <f t="shared" si="7"/>
        <v>5.6281494560030643</v>
      </c>
      <c r="AG59" s="37">
        <f t="shared" si="8"/>
        <v>5.8333711949113809</v>
      </c>
      <c r="AH59" s="37">
        <f t="shared" si="9"/>
        <v>6.3383568951720424</v>
      </c>
      <c r="AI59" s="37" t="str">
        <f t="shared" si="10"/>
        <v>-</v>
      </c>
      <c r="AK59" s="39" t="str">
        <f>$O$10 &amp; " (" &amp; $O$7 &amp; "), " &amp; $O$4</f>
        <v>Växthusgaser, totalt inhemskt och import (Stationära, mobila och övriga utsläpp), Konsumtionsperspektiv (Privat konsumtion)</v>
      </c>
      <c r="AL59" s="39">
        <f>IFERROR(100*VLOOKUP(VLOOKUP($AK$10,Lists!$A$1:$C$55,2,FALSE),$A$13:$AI$67,COLUMN(O$12),0)/VLOOKUP(VLOOKUP($AK$10,Lists!$A$1:$C$55,2,FALSE),$A$13:$AI$67,COLUMN($O$12),0),"-")</f>
        <v>100</v>
      </c>
      <c r="AM59" s="39">
        <f>IFERROR(100*VLOOKUP(VLOOKUP($AK$10,Lists!$A$1:$C$55,2,FALSE),$A$13:$AI$67,COLUMN(P$12),0)/VLOOKUP(VLOOKUP($AK$10,Lists!$A$1:$C$55,2,FALSE),$A$13:$AI$67,COLUMN($O$12),0),"-")</f>
        <v>94.176181681174512</v>
      </c>
      <c r="AN59" s="39">
        <f>IFERROR(100*VLOOKUP(VLOOKUP($AK$10,Lists!$A$1:$C$55,2,FALSE),$A$13:$AI$67,COLUMN(Q$12),0)/VLOOKUP(VLOOKUP($AK$10,Lists!$A$1:$C$55,2,FALSE),$A$13:$AI$67,COLUMN($O$12),0),"-")</f>
        <v>105.95911620243461</v>
      </c>
      <c r="AO59" s="39">
        <f>IFERROR(100*VLOOKUP(VLOOKUP($AK$10,Lists!$A$1:$C$55,2,FALSE),$A$13:$AI$67,COLUMN(R$12),0)/VLOOKUP(VLOOKUP($AK$10,Lists!$A$1:$C$55,2,FALSE),$A$13:$AI$67,COLUMN($O$12),0),"-")</f>
        <v>103.61672122709096</v>
      </c>
      <c r="AP59" s="39">
        <f>IFERROR(100*VLOOKUP(VLOOKUP($AK$10,Lists!$A$1:$C$55,2,FALSE),$A$13:$AI$67,COLUMN(S$12),0)/VLOOKUP(VLOOKUP($AK$10,Lists!$A$1:$C$55,2,FALSE),$A$13:$AI$67,COLUMN($O$12),0),"-")</f>
        <v>111.38816949032577</v>
      </c>
      <c r="AQ59" s="39">
        <f>IFERROR(100*VLOOKUP(VLOOKUP($AK$10,Lists!$A$1:$C$55,2,FALSE),$A$13:$AI$67,COLUMN(T$12),0)/VLOOKUP(VLOOKUP($AK$10,Lists!$A$1:$C$55,2,FALSE),$A$13:$AI$67,COLUMN($O$12),0),"-")</f>
        <v>109.85240272803098</v>
      </c>
      <c r="AR59" s="39">
        <f>IFERROR(100*VLOOKUP(VLOOKUP($AK$10,Lists!$A$1:$C$55,2,FALSE),$A$13:$AI$67,COLUMN(U$12),0)/VLOOKUP(VLOOKUP($AK$10,Lists!$A$1:$C$55,2,FALSE),$A$13:$AI$67,COLUMN($O$12),0),"-")</f>
        <v>102.79249337595674</v>
      </c>
      <c r="AS59" s="39">
        <f>IFERROR(100*VLOOKUP(VLOOKUP($AK$10,Lists!$A$1:$C$55,2,FALSE),$A$13:$AI$67,COLUMN(V$12),0)/VLOOKUP(VLOOKUP($AK$10,Lists!$A$1:$C$55,2,FALSE),$A$13:$AI$67,COLUMN($O$12),0),"-")</f>
        <v>99.30343368489352</v>
      </c>
      <c r="AT59" s="39">
        <f>IFERROR(100*VLOOKUP(VLOOKUP($AK$10,Lists!$A$1:$C$55,2,FALSE),$A$13:$AI$67,COLUMN(W$12),0)/VLOOKUP(VLOOKUP($AK$10,Lists!$A$1:$C$55,2,FALSE),$A$13:$AI$67,COLUMN($O$12),0),"-")</f>
        <v>101.86996944488043</v>
      </c>
      <c r="AU59" s="39" t="str">
        <f>IFERROR(100*VLOOKUP(VLOOKUP($AK$10,Lists!$A$1:$C$55,2,FALSE),$A$13:$AI$67,COLUMN(X$12),0)/VLOOKUP(VLOOKUP($AK$10,Lists!$A$1:$C$55,2,FALSE),$A$13:$AI$67,COLUMN($O$12),0),"-")</f>
        <v>-</v>
      </c>
    </row>
    <row r="60" spans="1:47" x14ac:dyDescent="0.2">
      <c r="A60" s="30" t="str">
        <v>R90-R93</v>
      </c>
      <c r="B60" s="31" t="str">
        <v>Kultur, nöje och fritid</v>
      </c>
      <c r="C60" s="6" t="s">
        <v>178</v>
      </c>
      <c r="D60" s="36">
        <f t="array" ref="D60">IFERROR(
        INDEX(
                Data!$E$2:$CV$4240,
                MATCH(
                        VLOOKUP($D$4,Lists!$M$1:$N$9,2,FALSE) &amp; "_" &amp; D$12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590.10118971977101</v>
      </c>
      <c r="E60" s="36">
        <f t="array" ref="E60">IFERROR(
        INDEX(
                Data!$E$2:$CV$4240,
                MATCH(
                        VLOOKUP($D$4,Lists!$M$1:$N$9,2,FALSE) &amp; "_" &amp; E$12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559.86888289541002</v>
      </c>
      <c r="F60" s="36">
        <f t="array" ref="F60">IFERROR(
        INDEX(
                Data!$E$2:$CV$4240,
                MATCH(
                        VLOOKUP($D$4,Lists!$M$1:$N$9,2,FALSE) &amp; "_" &amp; F$12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606.72729287004097</v>
      </c>
      <c r="G60" s="36">
        <f t="array" ref="G60">IFERROR(
        INDEX(
                Data!$E$2:$CV$4240,
                MATCH(
                        VLOOKUP($D$4,Lists!$M$1:$N$9,2,FALSE) &amp; "_" &amp; G$12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589.29489239516204</v>
      </c>
      <c r="H60" s="36">
        <f t="array" ref="H60">IFERROR(
        INDEX(
                Data!$E$2:$CV$4240,
                MATCH(
                        VLOOKUP($D$4,Lists!$M$1:$N$9,2,FALSE) &amp; "_" &amp; H$12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613.30904315755697</v>
      </c>
      <c r="I60" s="36">
        <f t="array" ref="I60">IFERROR(
        INDEX(
                Data!$E$2:$CV$4240,
                MATCH(
                        VLOOKUP($D$4,Lists!$M$1:$N$9,2,FALSE) &amp; "_" &amp; I$12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542.25079340982802</v>
      </c>
      <c r="J60" s="36">
        <f t="array" ref="J60">IFERROR(
        INDEX(
                Data!$E$2:$CV$4240,
                MATCH(
                        VLOOKUP($D$4,Lists!$M$1:$N$9,2,FALSE) &amp; "_" &amp; J$12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498.17237193117398</v>
      </c>
      <c r="K60" s="36">
        <f t="array" ref="K60">IFERROR(
        INDEX(
                Data!$E$2:$CV$4240,
                MATCH(
                        VLOOKUP($D$4,Lists!$M$1:$N$9,2,FALSE) &amp; "_" &amp; K$12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460.68400262181001</v>
      </c>
      <c r="L60" s="36">
        <f t="array" ref="L60">IFERROR(
        INDEX(
                Data!$E$2:$CV$4240,
                MATCH(
                        VLOOKUP($D$4,Lists!$M$1:$N$9,2,FALSE) &amp; "_" &amp; L$12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453.45480708482398</v>
      </c>
      <c r="M60" s="36" t="str">
        <f t="array" ref="M60">IFERROR(
        INDEX(
                Data!$E$2:$CV$4240,
                MATCH(
                        VLOOKUP($D$4,Lists!$M$1:$N$9,2,FALSE) &amp; "_" &amp; M$12 &amp; "_" &amp; $A60,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60" s="23"/>
      <c r="O60" s="36">
        <f t="array" ref="O60">IFERROR(INDEX(Data!$E$2:$CV$4240,MATCH(VLOOKUP($O$4,Lists!$M$1:$N$9,2,FALSE) &amp; "_" &amp; O$12 &amp; "_" &amp; $A60,Data!$D$2:$D$4240,0),MATCH(INDEX(Lists!$J$1:$J$96,MATCH(VLOOKUP($O$7,Lists!$K$1:$L$5,2,FALSE)&amp;$O$10,Lists!$G$1:$G$96&amp;Lists!$H$1:$H$96,0)),Data!$E$1:$CV$1,0))/(0.01*Lists!AM$2)^Lists!$W$2/(0.01*Lists!AM$3)^Lists!$W$3,"-")</f>
        <v>262.98023012089698</v>
      </c>
      <c r="P60" s="36">
        <f t="array" ref="P60">IFERROR(INDEX(Data!$E$2:$CV$4240,MATCH(VLOOKUP($O$4,Lists!$M$1:$N$9,2,FALSE) &amp; "_" &amp; P$12 &amp; "_" &amp; $A60,Data!$D$2:$D$4240,0),MATCH(INDEX(Lists!$J$1:$J$96,MATCH(VLOOKUP($O$7,Lists!$K$1:$L$5,2,FALSE)&amp;$O$10,Lists!$G$1:$G$96&amp;Lists!$H$1:$H$96,0)),Data!$E$1:$CV$1,0))/(0.01*Lists!AN$2)^Lists!$W$2/(0.01*Lists!AN$3)^Lists!$W$3,"-")</f>
        <v>252.15218908946201</v>
      </c>
      <c r="Q60" s="36">
        <f t="array" ref="Q60">IFERROR(INDEX(Data!$E$2:$CV$4240,MATCH(VLOOKUP($O$4,Lists!$M$1:$N$9,2,FALSE) &amp; "_" &amp; Q$12 &amp; "_" &amp; $A60,Data!$D$2:$D$4240,0),MATCH(INDEX(Lists!$J$1:$J$96,MATCH(VLOOKUP($O$7,Lists!$K$1:$L$5,2,FALSE)&amp;$O$10,Lists!$G$1:$G$96&amp;Lists!$H$1:$H$96,0)),Data!$E$1:$CV$1,0))/(0.01*Lists!AO$2)^Lists!$W$2/(0.01*Lists!AO$3)^Lists!$W$3,"-")</f>
        <v>283.69007389622999</v>
      </c>
      <c r="R60" s="36">
        <f t="array" ref="R60">IFERROR(INDEX(Data!$E$2:$CV$4240,MATCH(VLOOKUP($O$4,Lists!$M$1:$N$9,2,FALSE) &amp; "_" &amp; R$12 &amp; "_" &amp; $A60,Data!$D$2:$D$4240,0),MATCH(INDEX(Lists!$J$1:$J$96,MATCH(VLOOKUP($O$7,Lists!$K$1:$L$5,2,FALSE)&amp;$O$10,Lists!$G$1:$G$96&amp;Lists!$H$1:$H$96,0)),Data!$E$1:$CV$1,0))/(0.01*Lists!AP$2)^Lists!$W$2/(0.01*Lists!AP$3)^Lists!$W$3,"-")</f>
        <v>285.73399013797598</v>
      </c>
      <c r="S60" s="36">
        <f t="array" ref="S60">IFERROR(INDEX(Data!$E$2:$CV$4240,MATCH(VLOOKUP($O$4,Lists!$M$1:$N$9,2,FALSE) &amp; "_" &amp; S$12 &amp; "_" &amp; $A60,Data!$D$2:$D$4240,0),MATCH(INDEX(Lists!$J$1:$J$96,MATCH(VLOOKUP($O$7,Lists!$K$1:$L$5,2,FALSE)&amp;$O$10,Lists!$G$1:$G$96&amp;Lists!$H$1:$H$96,0)),Data!$E$1:$CV$1,0))/(0.01*Lists!AQ$2)^Lists!$W$2/(0.01*Lists!AQ$3)^Lists!$W$3,"-")</f>
        <v>290.296543814019</v>
      </c>
      <c r="T60" s="36">
        <f t="array" ref="T60">IFERROR(INDEX(Data!$E$2:$CV$4240,MATCH(VLOOKUP($O$4,Lists!$M$1:$N$9,2,FALSE) &amp; "_" &amp; T$12 &amp; "_" &amp; $A60,Data!$D$2:$D$4240,0),MATCH(INDEX(Lists!$J$1:$J$96,MATCH(VLOOKUP($O$7,Lists!$K$1:$L$5,2,FALSE)&amp;$O$10,Lists!$G$1:$G$96&amp;Lists!$H$1:$H$96,0)),Data!$E$1:$CV$1,0))/(0.01*Lists!AR$2)^Lists!$W$2/(0.01*Lists!AR$3)^Lists!$W$3,"-")</f>
        <v>265.85785132567099</v>
      </c>
      <c r="U60" s="36">
        <f t="array" ref="U60">IFERROR(INDEX(Data!$E$2:$CV$4240,MATCH(VLOOKUP($O$4,Lists!$M$1:$N$9,2,FALSE) &amp; "_" &amp; U$12 &amp; "_" &amp; $A60,Data!$D$2:$D$4240,0),MATCH(INDEX(Lists!$J$1:$J$96,MATCH(VLOOKUP($O$7,Lists!$K$1:$L$5,2,FALSE)&amp;$O$10,Lists!$G$1:$G$96&amp;Lists!$H$1:$H$96,0)),Data!$E$1:$CV$1,0))/(0.01*Lists!AS$2)^Lists!$W$2/(0.01*Lists!AS$3)^Lists!$W$3,"-")</f>
        <v>239.76918978996301</v>
      </c>
      <c r="V60" s="36">
        <f t="array" ref="V60">IFERROR(INDEX(Data!$E$2:$CV$4240,MATCH(VLOOKUP($O$4,Lists!$M$1:$N$9,2,FALSE) &amp; "_" &amp; V$12 &amp; "_" &amp; $A60,Data!$D$2:$D$4240,0),MATCH(INDEX(Lists!$J$1:$J$96,MATCH(VLOOKUP($O$7,Lists!$K$1:$L$5,2,FALSE)&amp;$O$10,Lists!$G$1:$G$96&amp;Lists!$H$1:$H$96,0)),Data!$E$1:$CV$1,0))/(0.01*Lists!AT$2)^Lists!$W$2/(0.01*Lists!AT$3)^Lists!$W$3,"-")</f>
        <v>229.56470007523001</v>
      </c>
      <c r="W60" s="36">
        <f t="array" ref="W60">IFERROR(INDEX(Data!$E$2:$CV$4240,MATCH(VLOOKUP($O$4,Lists!$M$1:$N$9,2,FALSE) &amp; "_" &amp; W$12 &amp; "_" &amp; $A60,Data!$D$2:$D$4240,0),MATCH(INDEX(Lists!$J$1:$J$96,MATCH(VLOOKUP($O$7,Lists!$K$1:$L$5,2,FALSE)&amp;$O$10,Lists!$G$1:$G$96&amp;Lists!$H$1:$H$96,0)),Data!$E$1:$CV$1,0))/(0.01*Lists!AU$2)^Lists!$W$2/(0.01*Lists!AU$3)^Lists!$W$3,"-")</f>
        <v>228.78428074180999</v>
      </c>
      <c r="X60" s="36" t="str">
        <f t="array" ref="X60">IFERROR(INDEX(Data!$E$2:$CV$4240,MATCH(VLOOKUP($O$4,Lists!$M$1:$N$9,2,FALSE) &amp; "_" &amp; X$12 &amp; "_" &amp; $A60,Data!$D$2:$D$4240,0),MATCH(INDEX(Lists!$J$1:$J$96,MATCH(VLOOKUP($O$7,Lists!$K$1:$L$5,2,FALSE)&amp;$O$10,Lists!$G$1:$G$96&amp;Lists!$H$1:$H$96,0)),Data!$E$1:$CV$1,0))/(0.01*Lists!AV$2)^Lists!$W$2/(0.01*Lists!AV$3)^Lists!$W$3,"-")</f>
        <v>-</v>
      </c>
      <c r="Y60" s="23"/>
      <c r="Z60" s="37">
        <f t="shared" si="1"/>
        <v>2.2438994347540513</v>
      </c>
      <c r="AA60" s="37">
        <f t="shared" si="2"/>
        <v>2.2203609848367094</v>
      </c>
      <c r="AB60" s="37">
        <f t="shared" si="3"/>
        <v>2.1386976447120025</v>
      </c>
      <c r="AC60" s="37">
        <f t="shared" si="4"/>
        <v>2.0623898896683652</v>
      </c>
      <c r="AD60" s="37">
        <f t="shared" si="5"/>
        <v>2.112698398333253</v>
      </c>
      <c r="AE60" s="37">
        <f t="shared" si="6"/>
        <v>2.0396267806497117</v>
      </c>
      <c r="AF60" s="37">
        <f t="shared" si="7"/>
        <v>2.0777163753506915</v>
      </c>
      <c r="AG60" s="37">
        <f t="shared" si="8"/>
        <v>2.0067719578438696</v>
      </c>
      <c r="AH60" s="37">
        <f t="shared" si="9"/>
        <v>1.9820190688562276</v>
      </c>
      <c r="AI60" s="37" t="str">
        <f t="shared" si="10"/>
        <v>-</v>
      </c>
      <c r="AK60" s="23" t="s">
        <v>53</v>
      </c>
      <c r="AL60" s="39">
        <f>IFERROR(100*VLOOKUP(VLOOKUP($AK$10,Lists!$A$1:$C$55,2,FALSE),$A$13:$AI$67,COLUMN(Z$12),0)/VLOOKUP(VLOOKUP($AK$10,Lists!$A$1:$C$55,2,FALSE),$A$13:$AI$67,COLUMN($Z$12),0),"-")</f>
        <v>100</v>
      </c>
      <c r="AM60" s="39">
        <f>IFERROR(100*VLOOKUP(VLOOKUP($AK$10,Lists!$A$1:$C$55,2,FALSE),$A$13:$AI$67,COLUMN(AA$12),0)/VLOOKUP(VLOOKUP($AK$10,Lists!$A$1:$C$55,2,FALSE),$A$13:$AI$67,COLUMN($Z$12),0),"-")</f>
        <v>91.224622226818852</v>
      </c>
      <c r="AN60" s="39">
        <f>IFERROR(100*VLOOKUP(VLOOKUP($AK$10,Lists!$A$1:$C$55,2,FALSE),$A$13:$AI$67,COLUMN(AB$12),0)/VLOOKUP(VLOOKUP($AK$10,Lists!$A$1:$C$55,2,FALSE),$A$13:$AI$67,COLUMN($Z$12),0),"-")</f>
        <v>94.977141509511867</v>
      </c>
      <c r="AO60" s="39">
        <f>IFERROR(100*VLOOKUP(VLOOKUP($AK$10,Lists!$A$1:$C$55,2,FALSE),$A$13:$AI$67,COLUMN(AC$12),0)/VLOOKUP(VLOOKUP($AK$10,Lists!$A$1:$C$55,2,FALSE),$A$13:$AI$67,COLUMN($Z$12),0),"-")</f>
        <v>99.079441232711432</v>
      </c>
      <c r="AP60" s="39">
        <f>IFERROR(100*VLOOKUP(VLOOKUP($AK$10,Lists!$A$1:$C$55,2,FALSE),$A$13:$AI$67,COLUMN(AD$12),0)/VLOOKUP(VLOOKUP($AK$10,Lists!$A$1:$C$55,2,FALSE),$A$13:$AI$67,COLUMN($Z$12),0),"-")</f>
        <v>93.477773896192261</v>
      </c>
      <c r="AQ60" s="39">
        <f>IFERROR(100*VLOOKUP(VLOOKUP($AK$10,Lists!$A$1:$C$55,2,FALSE),$A$13:$AI$67,COLUMN(AE$12),0)/VLOOKUP(VLOOKUP($AK$10,Lists!$A$1:$C$55,2,FALSE),$A$13:$AI$67,COLUMN($Z$12),0),"-")</f>
        <v>94.617511418860232</v>
      </c>
      <c r="AR60" s="39">
        <f>IFERROR(100*VLOOKUP(VLOOKUP($AK$10,Lists!$A$1:$C$55,2,FALSE),$A$13:$AI$67,COLUMN(AF$12),0)/VLOOKUP(VLOOKUP($AK$10,Lists!$A$1:$C$55,2,FALSE),$A$13:$AI$67,COLUMN($Z$12),0),"-")</f>
        <v>94.92764224208716</v>
      </c>
      <c r="AS60" s="39">
        <f>IFERROR(100*VLOOKUP(VLOOKUP($AK$10,Lists!$A$1:$C$55,2,FALSE),$A$13:$AI$67,COLUMN(AG$12),0)/VLOOKUP(VLOOKUP($AK$10,Lists!$A$1:$C$55,2,FALSE),$A$13:$AI$67,COLUMN($Z$12),0),"-")</f>
        <v>96.547297260161926</v>
      </c>
      <c r="AT60" s="39">
        <f>IFERROR(100*VLOOKUP(VLOOKUP($AK$10,Lists!$A$1:$C$55,2,FALSE),$A$13:$AI$67,COLUMN(AH$12),0)/VLOOKUP(VLOOKUP($AK$10,Lists!$A$1:$C$55,2,FALSE),$A$13:$AI$67,COLUMN($Z$12),0),"-")</f>
        <v>97.258407986634751</v>
      </c>
      <c r="AU60" s="39" t="str">
        <f>IFERROR(100*VLOOKUP(VLOOKUP($AK$10,Lists!$A$1:$C$55,2,FALSE),$A$13:$AI$67,COLUMN(AI$12),0)/VLOOKUP(VLOOKUP($AK$10,Lists!$A$1:$C$55,2,FALSE),$A$13:$AI$67,COLUMN($Z$12),0),"-")</f>
        <v>-</v>
      </c>
    </row>
    <row r="61" spans="1:47" x14ac:dyDescent="0.2">
      <c r="A61" s="30" t="str">
        <v>S94-U99</v>
      </c>
      <c r="B61" s="31" t="str">
        <v>Annan serviceverksamhet och förvärvsarbete i hushåll m.m.</v>
      </c>
      <c r="C61" s="6" t="s">
        <v>178</v>
      </c>
      <c r="D61" s="36">
        <f t="array" ref="D61">IFERROR(
        INDEX(
                Data!$E$2:$CV$4240,
                MATCH(
                        VLOOKUP($D$4,Lists!$M$1:$N$9,2,FALSE) &amp; "_" &amp; D$12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361.27259249452499</v>
      </c>
      <c r="E61" s="36">
        <f t="array" ref="E61">IFERROR(
        INDEX(
                Data!$E$2:$CV$4240,
                MATCH(
                        VLOOKUP($D$4,Lists!$M$1:$N$9,2,FALSE) &amp; "_" &amp; E$12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349.00631093871198</v>
      </c>
      <c r="F61" s="36">
        <f t="array" ref="F61">IFERROR(
        INDEX(
                Data!$E$2:$CV$4240,
                MATCH(
                        VLOOKUP($D$4,Lists!$M$1:$N$9,2,FALSE) &amp; "_" &amp; F$12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385.39384033483498</v>
      </c>
      <c r="G61" s="36">
        <f t="array" ref="G61">IFERROR(
        INDEX(
                Data!$E$2:$CV$4240,
                MATCH(
                        VLOOKUP($D$4,Lists!$M$1:$N$9,2,FALSE) &amp; "_" &amp; G$12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370.05116899085601</v>
      </c>
      <c r="H61" s="36">
        <f t="array" ref="H61">IFERROR(
        INDEX(
                Data!$E$2:$CV$4240,
                MATCH(
                        VLOOKUP($D$4,Lists!$M$1:$N$9,2,FALSE) &amp; "_" &amp; H$12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333.88861272420002</v>
      </c>
      <c r="I61" s="36">
        <f t="array" ref="I61">IFERROR(
        INDEX(
                Data!$E$2:$CV$4240,
                MATCH(
                        VLOOKUP($D$4,Lists!$M$1:$N$9,2,FALSE) &amp; "_" &amp; I$12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328.41866645011299</v>
      </c>
      <c r="J61" s="36">
        <f t="array" ref="J61">IFERROR(
        INDEX(
                Data!$E$2:$CV$4240,
                MATCH(
                        VLOOKUP($D$4,Lists!$M$1:$N$9,2,FALSE) &amp; "_" &amp; J$12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310.426674778257</v>
      </c>
      <c r="K61" s="36">
        <f t="array" ref="K61">IFERROR(
        INDEX(
                Data!$E$2:$CV$4240,
                MATCH(
                        VLOOKUP($D$4,Lists!$M$1:$N$9,2,FALSE) &amp; "_" &amp; K$12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292.599688650112</v>
      </c>
      <c r="L61" s="36">
        <f t="array" ref="L61">IFERROR(
        INDEX(
                Data!$E$2:$CV$4240,
                MATCH(
                        VLOOKUP($D$4,Lists!$M$1:$N$9,2,FALSE) &amp; "_" &amp; L$12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302.68841505005298</v>
      </c>
      <c r="M61" s="36" t="str">
        <f t="array" ref="M61">IFERROR(
        INDEX(
                Data!$E$2:$CV$4240,
                MATCH(
                        VLOOKUP($D$4,Lists!$M$1:$N$9,2,FALSE) &amp; "_" &amp; M$12 &amp; "_" &amp; $A61,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61" s="23"/>
      <c r="O61" s="36">
        <f t="array" ref="O61">IFERROR(INDEX(Data!$E$2:$CV$4240,MATCH(VLOOKUP($O$4,Lists!$M$1:$N$9,2,FALSE) &amp; "_" &amp; O$12 &amp; "_" &amp; $A61,Data!$D$2:$D$4240,0),MATCH(INDEX(Lists!$J$1:$J$96,MATCH(VLOOKUP($O$7,Lists!$K$1:$L$5,2,FALSE)&amp;$O$10,Lists!$G$1:$G$96&amp;Lists!$H$1:$H$96,0)),Data!$E$1:$CV$1,0))/(0.01*Lists!AM$2)^Lists!$W$2/(0.01*Lists!AM$3)^Lists!$W$3,"-")</f>
        <v>165.128068960587</v>
      </c>
      <c r="P61" s="36">
        <f t="array" ref="P61">IFERROR(INDEX(Data!$E$2:$CV$4240,MATCH(VLOOKUP($O$4,Lists!$M$1:$N$9,2,FALSE) &amp; "_" &amp; P$12 &amp; "_" &amp; $A61,Data!$D$2:$D$4240,0),MATCH(INDEX(Lists!$J$1:$J$96,MATCH(VLOOKUP($O$7,Lists!$K$1:$L$5,2,FALSE)&amp;$O$10,Lists!$G$1:$G$96&amp;Lists!$H$1:$H$96,0)),Data!$E$1:$CV$1,0))/(0.01*Lists!AN$2)^Lists!$W$2/(0.01*Lists!AN$3)^Lists!$W$3,"-")</f>
        <v>164.33991381420799</v>
      </c>
      <c r="Q61" s="36">
        <f t="array" ref="Q61">IFERROR(INDEX(Data!$E$2:$CV$4240,MATCH(VLOOKUP($O$4,Lists!$M$1:$N$9,2,FALSE) &amp; "_" &amp; Q$12 &amp; "_" &amp; $A61,Data!$D$2:$D$4240,0),MATCH(INDEX(Lists!$J$1:$J$96,MATCH(VLOOKUP($O$7,Lists!$K$1:$L$5,2,FALSE)&amp;$O$10,Lists!$G$1:$G$96&amp;Lists!$H$1:$H$96,0)),Data!$E$1:$CV$1,0))/(0.01*Lists!AO$2)^Lists!$W$2/(0.01*Lists!AO$3)^Lists!$W$3,"-")</f>
        <v>177.33820166582899</v>
      </c>
      <c r="R61" s="36">
        <f t="array" ref="R61">IFERROR(INDEX(Data!$E$2:$CV$4240,MATCH(VLOOKUP($O$4,Lists!$M$1:$N$9,2,FALSE) &amp; "_" &amp; R$12 &amp; "_" &amp; $A61,Data!$D$2:$D$4240,0),MATCH(INDEX(Lists!$J$1:$J$96,MATCH(VLOOKUP($O$7,Lists!$K$1:$L$5,2,FALSE)&amp;$O$10,Lists!$G$1:$G$96&amp;Lists!$H$1:$H$96,0)),Data!$E$1:$CV$1,0))/(0.01*Lists!AP$2)^Lists!$W$2/(0.01*Lists!AP$3)^Lists!$W$3,"-")</f>
        <v>181.07525534489901</v>
      </c>
      <c r="S61" s="36">
        <f t="array" ref="S61">IFERROR(INDEX(Data!$E$2:$CV$4240,MATCH(VLOOKUP($O$4,Lists!$M$1:$N$9,2,FALSE) &amp; "_" &amp; S$12 &amp; "_" &amp; $A61,Data!$D$2:$D$4240,0),MATCH(INDEX(Lists!$J$1:$J$96,MATCH(VLOOKUP($O$7,Lists!$K$1:$L$5,2,FALSE)&amp;$O$10,Lists!$G$1:$G$96&amp;Lists!$H$1:$H$96,0)),Data!$E$1:$CV$1,0))/(0.01*Lists!AQ$2)^Lists!$W$2/(0.01*Lists!AQ$3)^Lists!$W$3,"-")</f>
        <v>161.71386469279</v>
      </c>
      <c r="T61" s="36">
        <f t="array" ref="T61">IFERROR(INDEX(Data!$E$2:$CV$4240,MATCH(VLOOKUP($O$4,Lists!$M$1:$N$9,2,FALSE) &amp; "_" &amp; T$12 &amp; "_" &amp; $A61,Data!$D$2:$D$4240,0),MATCH(INDEX(Lists!$J$1:$J$96,MATCH(VLOOKUP($O$7,Lists!$K$1:$L$5,2,FALSE)&amp;$O$10,Lists!$G$1:$G$96&amp;Lists!$H$1:$H$96,0)),Data!$E$1:$CV$1,0))/(0.01*Lists!AR$2)^Lists!$W$2/(0.01*Lists!AR$3)^Lists!$W$3,"-")</f>
        <v>156.32326995214601</v>
      </c>
      <c r="U61" s="36">
        <f t="array" ref="U61">IFERROR(INDEX(Data!$E$2:$CV$4240,MATCH(VLOOKUP($O$4,Lists!$M$1:$N$9,2,FALSE) &amp; "_" &amp; U$12 &amp; "_" &amp; $A61,Data!$D$2:$D$4240,0),MATCH(INDEX(Lists!$J$1:$J$96,MATCH(VLOOKUP($O$7,Lists!$K$1:$L$5,2,FALSE)&amp;$O$10,Lists!$G$1:$G$96&amp;Lists!$H$1:$H$96,0)),Data!$E$1:$CV$1,0))/(0.01*Lists!AS$2)^Lists!$W$2/(0.01*Lists!AS$3)^Lists!$W$3,"-")</f>
        <v>153.580169818472</v>
      </c>
      <c r="V61" s="36">
        <f t="array" ref="V61">IFERROR(INDEX(Data!$E$2:$CV$4240,MATCH(VLOOKUP($O$4,Lists!$M$1:$N$9,2,FALSE) &amp; "_" &amp; V$12 &amp; "_" &amp; $A61,Data!$D$2:$D$4240,0),MATCH(INDEX(Lists!$J$1:$J$96,MATCH(VLOOKUP($O$7,Lists!$K$1:$L$5,2,FALSE)&amp;$O$10,Lists!$G$1:$G$96&amp;Lists!$H$1:$H$96,0)),Data!$E$1:$CV$1,0))/(0.01*Lists!AT$2)^Lists!$W$2/(0.01*Lists!AT$3)^Lists!$W$3,"-")</f>
        <v>144.040454011181</v>
      </c>
      <c r="W61" s="36">
        <f t="array" ref="W61">IFERROR(INDEX(Data!$E$2:$CV$4240,MATCH(VLOOKUP($O$4,Lists!$M$1:$N$9,2,FALSE) &amp; "_" &amp; W$12 &amp; "_" &amp; $A61,Data!$D$2:$D$4240,0),MATCH(INDEX(Lists!$J$1:$J$96,MATCH(VLOOKUP($O$7,Lists!$K$1:$L$5,2,FALSE)&amp;$O$10,Lists!$G$1:$G$96&amp;Lists!$H$1:$H$96,0)),Data!$E$1:$CV$1,0))/(0.01*Lists!AU$2)^Lists!$W$2/(0.01*Lists!AU$3)^Lists!$W$3,"-")</f>
        <v>148.48143335855201</v>
      </c>
      <c r="X61" s="36" t="str">
        <f t="array" ref="X61">IFERROR(INDEX(Data!$E$2:$CV$4240,MATCH(VLOOKUP($O$4,Lists!$M$1:$N$9,2,FALSE) &amp; "_" &amp; X$12 &amp; "_" &amp; $A61,Data!$D$2:$D$4240,0),MATCH(INDEX(Lists!$J$1:$J$96,MATCH(VLOOKUP($O$7,Lists!$K$1:$L$5,2,FALSE)&amp;$O$10,Lists!$G$1:$G$96&amp;Lists!$H$1:$H$96,0)),Data!$E$1:$CV$1,0))/(0.01*Lists!AV$2)^Lists!$W$2/(0.01*Lists!AV$3)^Lists!$W$3,"-")</f>
        <v>-</v>
      </c>
      <c r="Y61" s="23"/>
      <c r="Z61" s="37">
        <f t="shared" si="1"/>
        <v>2.1878327214057958</v>
      </c>
      <c r="AA61" s="37">
        <f t="shared" si="2"/>
        <v>2.123685615006929</v>
      </c>
      <c r="AB61" s="37">
        <f t="shared" si="3"/>
        <v>2.1732138744761835</v>
      </c>
      <c r="AC61" s="37">
        <f t="shared" si="4"/>
        <v>2.0436319047901348</v>
      </c>
      <c r="AD61" s="37">
        <f t="shared" si="5"/>
        <v>2.0646876095534092</v>
      </c>
      <c r="AE61" s="37">
        <f t="shared" si="6"/>
        <v>2.1008942977628933</v>
      </c>
      <c r="AF61" s="37">
        <f t="shared" si="7"/>
        <v>2.0212679484934397</v>
      </c>
      <c r="AG61" s="37">
        <f t="shared" si="8"/>
        <v>2.0313716077804034</v>
      </c>
      <c r="AH61" s="37">
        <f t="shared" si="9"/>
        <v>2.0385607021931351</v>
      </c>
      <c r="AI61" s="37" t="str">
        <f t="shared" si="10"/>
        <v>-</v>
      </c>
    </row>
    <row r="62" spans="1:47" x14ac:dyDescent="0.2">
      <c r="A62" s="30" t="str">
        <v>SA_HIO</v>
      </c>
      <c r="B62" s="31" t="str">
        <v>Slutlig användning, ideella org</v>
      </c>
      <c r="C62" s="6" t="s">
        <v>178</v>
      </c>
      <c r="D62" s="36" t="str">
        <f t="array" ref="D62">IFERROR(
        INDEX(
                Data!$E$2:$CV$4240,
                MATCH(
                        VLOOKUP($D$4,Lists!$M$1:$N$9,2,FALSE) &amp; "_" &amp; D$12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-</v>
      </c>
      <c r="E62" s="36" t="str">
        <f t="array" ref="E62">IFERROR(
        INDEX(
                Data!$E$2:$CV$4240,
                MATCH(
                        VLOOKUP($D$4,Lists!$M$1:$N$9,2,FALSE) &amp; "_" &amp; E$12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-</v>
      </c>
      <c r="F62" s="36" t="str">
        <f t="array" ref="F62">IFERROR(
        INDEX(
                Data!$E$2:$CV$4240,
                MATCH(
                        VLOOKUP($D$4,Lists!$M$1:$N$9,2,FALSE) &amp; "_" &amp; F$12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-</v>
      </c>
      <c r="G62" s="36" t="str">
        <f t="array" ref="G62">IFERROR(
        INDEX(
                Data!$E$2:$CV$4240,
                MATCH(
                        VLOOKUP($D$4,Lists!$M$1:$N$9,2,FALSE) &amp; "_" &amp; G$12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-</v>
      </c>
      <c r="H62" s="36" t="str">
        <f t="array" ref="H62">IFERROR(
        INDEX(
                Data!$E$2:$CV$4240,
                MATCH(
                        VLOOKUP($D$4,Lists!$M$1:$N$9,2,FALSE) &amp; "_" &amp; H$12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-</v>
      </c>
      <c r="I62" s="36" t="str">
        <f t="array" ref="I62">IFERROR(
        INDEX(
                Data!$E$2:$CV$4240,
                MATCH(
                        VLOOKUP($D$4,Lists!$M$1:$N$9,2,FALSE) &amp; "_" &amp; I$12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-</v>
      </c>
      <c r="J62" s="36" t="str">
        <f t="array" ref="J62">IFERROR(
        INDEX(
                Data!$E$2:$CV$4240,
                MATCH(
                        VLOOKUP($D$4,Lists!$M$1:$N$9,2,FALSE) &amp; "_" &amp; J$12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-</v>
      </c>
      <c r="K62" s="36" t="str">
        <f t="array" ref="K62">IFERROR(
        INDEX(
                Data!$E$2:$CV$4240,
                MATCH(
                        VLOOKUP($D$4,Lists!$M$1:$N$9,2,FALSE) &amp; "_" &amp; K$12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-</v>
      </c>
      <c r="L62" s="36" t="str">
        <f t="array" ref="L62">IFERROR(
        INDEX(
                Data!$E$2:$CV$4240,
                MATCH(
                        VLOOKUP($D$4,Lists!$M$1:$N$9,2,FALSE) &amp; "_" &amp; L$12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-</v>
      </c>
      <c r="M62" s="36" t="str">
        <f t="array" ref="M62">IFERROR(
        INDEX(
                Data!$E$2:$CV$4240,
                MATCH(
                        VLOOKUP($D$4,Lists!$M$1:$N$9,2,FALSE) &amp; "_" &amp; M$12 &amp; "_" &amp; $A62,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62" s="23"/>
      <c r="O62" s="36" t="str">
        <f t="array" ref="O62">IFERROR(INDEX(Data!$E$2:$CV$4240,MATCH(VLOOKUP($O$4,Lists!$M$1:$N$9,2,FALSE) &amp; "_" &amp; O$12 &amp; "_" &amp; $A62,Data!$D$2:$D$4240,0),MATCH(INDEX(Lists!$J$1:$J$96,MATCH(VLOOKUP($O$7,Lists!$K$1:$L$5,2,FALSE)&amp;$O$10,Lists!$G$1:$G$96&amp;Lists!$H$1:$H$96,0)),Data!$E$1:$CV$1,0))/(0.01*Lists!AM$2)^Lists!$W$2/(0.01*Lists!AM$3)^Lists!$W$3,"-")</f>
        <v>-</v>
      </c>
      <c r="P62" s="36" t="str">
        <f t="array" ref="P62">IFERROR(INDEX(Data!$E$2:$CV$4240,MATCH(VLOOKUP($O$4,Lists!$M$1:$N$9,2,FALSE) &amp; "_" &amp; P$12 &amp; "_" &amp; $A62,Data!$D$2:$D$4240,0),MATCH(INDEX(Lists!$J$1:$J$96,MATCH(VLOOKUP($O$7,Lists!$K$1:$L$5,2,FALSE)&amp;$O$10,Lists!$G$1:$G$96&amp;Lists!$H$1:$H$96,0)),Data!$E$1:$CV$1,0))/(0.01*Lists!AN$2)^Lists!$W$2/(0.01*Lists!AN$3)^Lists!$W$3,"-")</f>
        <v>-</v>
      </c>
      <c r="Q62" s="36" t="str">
        <f t="array" ref="Q62">IFERROR(INDEX(Data!$E$2:$CV$4240,MATCH(VLOOKUP($O$4,Lists!$M$1:$N$9,2,FALSE) &amp; "_" &amp; Q$12 &amp; "_" &amp; $A62,Data!$D$2:$D$4240,0),MATCH(INDEX(Lists!$J$1:$J$96,MATCH(VLOOKUP($O$7,Lists!$K$1:$L$5,2,FALSE)&amp;$O$10,Lists!$G$1:$G$96&amp;Lists!$H$1:$H$96,0)),Data!$E$1:$CV$1,0))/(0.01*Lists!AO$2)^Lists!$W$2/(0.01*Lists!AO$3)^Lists!$W$3,"-")</f>
        <v>-</v>
      </c>
      <c r="R62" s="36" t="str">
        <f t="array" ref="R62">IFERROR(INDEX(Data!$E$2:$CV$4240,MATCH(VLOOKUP($O$4,Lists!$M$1:$N$9,2,FALSE) &amp; "_" &amp; R$12 &amp; "_" &amp; $A62,Data!$D$2:$D$4240,0),MATCH(INDEX(Lists!$J$1:$J$96,MATCH(VLOOKUP($O$7,Lists!$K$1:$L$5,2,FALSE)&amp;$O$10,Lists!$G$1:$G$96&amp;Lists!$H$1:$H$96,0)),Data!$E$1:$CV$1,0))/(0.01*Lists!AP$2)^Lists!$W$2/(0.01*Lists!AP$3)^Lists!$W$3,"-")</f>
        <v>-</v>
      </c>
      <c r="S62" s="36" t="str">
        <f t="array" ref="S62">IFERROR(INDEX(Data!$E$2:$CV$4240,MATCH(VLOOKUP($O$4,Lists!$M$1:$N$9,2,FALSE) &amp; "_" &amp; S$12 &amp; "_" &amp; $A62,Data!$D$2:$D$4240,0),MATCH(INDEX(Lists!$J$1:$J$96,MATCH(VLOOKUP($O$7,Lists!$K$1:$L$5,2,FALSE)&amp;$O$10,Lists!$G$1:$G$96&amp;Lists!$H$1:$H$96,0)),Data!$E$1:$CV$1,0))/(0.01*Lists!AQ$2)^Lists!$W$2/(0.01*Lists!AQ$3)^Lists!$W$3,"-")</f>
        <v>-</v>
      </c>
      <c r="T62" s="36" t="str">
        <f t="array" ref="T62">IFERROR(INDEX(Data!$E$2:$CV$4240,MATCH(VLOOKUP($O$4,Lists!$M$1:$N$9,2,FALSE) &amp; "_" &amp; T$12 &amp; "_" &amp; $A62,Data!$D$2:$D$4240,0),MATCH(INDEX(Lists!$J$1:$J$96,MATCH(VLOOKUP($O$7,Lists!$K$1:$L$5,2,FALSE)&amp;$O$10,Lists!$G$1:$G$96&amp;Lists!$H$1:$H$96,0)),Data!$E$1:$CV$1,0))/(0.01*Lists!AR$2)^Lists!$W$2/(0.01*Lists!AR$3)^Lists!$W$3,"-")</f>
        <v>-</v>
      </c>
      <c r="U62" s="36" t="str">
        <f t="array" ref="U62">IFERROR(INDEX(Data!$E$2:$CV$4240,MATCH(VLOOKUP($O$4,Lists!$M$1:$N$9,2,FALSE) &amp; "_" &amp; U$12 &amp; "_" &amp; $A62,Data!$D$2:$D$4240,0),MATCH(INDEX(Lists!$J$1:$J$96,MATCH(VLOOKUP($O$7,Lists!$K$1:$L$5,2,FALSE)&amp;$O$10,Lists!$G$1:$G$96&amp;Lists!$H$1:$H$96,0)),Data!$E$1:$CV$1,0))/(0.01*Lists!AS$2)^Lists!$W$2/(0.01*Lists!AS$3)^Lists!$W$3,"-")</f>
        <v>-</v>
      </c>
      <c r="V62" s="36" t="str">
        <f t="array" ref="V62">IFERROR(INDEX(Data!$E$2:$CV$4240,MATCH(VLOOKUP($O$4,Lists!$M$1:$N$9,2,FALSE) &amp; "_" &amp; V$12 &amp; "_" &amp; $A62,Data!$D$2:$D$4240,0),MATCH(INDEX(Lists!$J$1:$J$96,MATCH(VLOOKUP($O$7,Lists!$K$1:$L$5,2,FALSE)&amp;$O$10,Lists!$G$1:$G$96&amp;Lists!$H$1:$H$96,0)),Data!$E$1:$CV$1,0))/(0.01*Lists!AT$2)^Lists!$W$2/(0.01*Lists!AT$3)^Lists!$W$3,"-")</f>
        <v>-</v>
      </c>
      <c r="W62" s="36" t="str">
        <f t="array" ref="W62">IFERROR(INDEX(Data!$E$2:$CV$4240,MATCH(VLOOKUP($O$4,Lists!$M$1:$N$9,2,FALSE) &amp; "_" &amp; W$12 &amp; "_" &amp; $A62,Data!$D$2:$D$4240,0),MATCH(INDEX(Lists!$J$1:$J$96,MATCH(VLOOKUP($O$7,Lists!$K$1:$L$5,2,FALSE)&amp;$O$10,Lists!$G$1:$G$96&amp;Lists!$H$1:$H$96,0)),Data!$E$1:$CV$1,0))/(0.01*Lists!AU$2)^Lists!$W$2/(0.01*Lists!AU$3)^Lists!$W$3,"-")</f>
        <v>-</v>
      </c>
      <c r="X62" s="36" t="str">
        <f t="array" ref="X62">IFERROR(INDEX(Data!$E$2:$CV$4240,MATCH(VLOOKUP($O$4,Lists!$M$1:$N$9,2,FALSE) &amp; "_" &amp; X$12 &amp; "_" &amp; $A62,Data!$D$2:$D$4240,0),MATCH(INDEX(Lists!$J$1:$J$96,MATCH(VLOOKUP($O$7,Lists!$K$1:$L$5,2,FALSE)&amp;$O$10,Lists!$G$1:$G$96&amp;Lists!$H$1:$H$96,0)),Data!$E$1:$CV$1,0))/(0.01*Lists!AV$2)^Lists!$W$2/(0.01*Lists!AV$3)^Lists!$W$3,"-")</f>
        <v>-</v>
      </c>
      <c r="Y62" s="23"/>
      <c r="Z62" s="37" t="str">
        <f t="shared" si="1"/>
        <v>-</v>
      </c>
      <c r="AA62" s="37" t="str">
        <f t="shared" si="2"/>
        <v>-</v>
      </c>
      <c r="AB62" s="37" t="str">
        <f t="shared" si="3"/>
        <v>-</v>
      </c>
      <c r="AC62" s="37" t="str">
        <f t="shared" si="4"/>
        <v>-</v>
      </c>
      <c r="AD62" s="37" t="str">
        <f t="shared" si="5"/>
        <v>-</v>
      </c>
      <c r="AE62" s="37" t="str">
        <f t="shared" si="6"/>
        <v>-</v>
      </c>
      <c r="AF62" s="37" t="str">
        <f t="shared" si="7"/>
        <v>-</v>
      </c>
      <c r="AG62" s="37" t="str">
        <f t="shared" si="8"/>
        <v>-</v>
      </c>
      <c r="AH62" s="37" t="str">
        <f t="shared" si="9"/>
        <v>-</v>
      </c>
      <c r="AI62" s="37" t="str">
        <f t="shared" si="10"/>
        <v>-</v>
      </c>
    </row>
    <row r="63" spans="1:47" x14ac:dyDescent="0.2">
      <c r="A63" s="30" t="str">
        <v>SA_OffAnv</v>
      </c>
      <c r="B63" s="31" t="str">
        <v>Slutlig användning, offentligt</v>
      </c>
      <c r="C63" s="6" t="s">
        <v>178</v>
      </c>
      <c r="D63" s="36" t="str">
        <f t="array" ref="D63">IFERROR(
        INDEX(
                Data!$E$2:$CV$4240,
                MATCH(
                        VLOOKUP($D$4,Lists!$M$1:$N$9,2,FALSE) &amp; "_" &amp; D$12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-</v>
      </c>
      <c r="E63" s="36" t="str">
        <f t="array" ref="E63">IFERROR(
        INDEX(
                Data!$E$2:$CV$4240,
                MATCH(
                        VLOOKUP($D$4,Lists!$M$1:$N$9,2,FALSE) &amp; "_" &amp; E$12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-</v>
      </c>
      <c r="F63" s="36" t="str">
        <f t="array" ref="F63">IFERROR(
        INDEX(
                Data!$E$2:$CV$4240,
                MATCH(
                        VLOOKUP($D$4,Lists!$M$1:$N$9,2,FALSE) &amp; "_" &amp; F$12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-</v>
      </c>
      <c r="G63" s="36" t="str">
        <f t="array" ref="G63">IFERROR(
        INDEX(
                Data!$E$2:$CV$4240,
                MATCH(
                        VLOOKUP($D$4,Lists!$M$1:$N$9,2,FALSE) &amp; "_" &amp; G$12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-</v>
      </c>
      <c r="H63" s="36" t="str">
        <f t="array" ref="H63">IFERROR(
        INDEX(
                Data!$E$2:$CV$4240,
                MATCH(
                        VLOOKUP($D$4,Lists!$M$1:$N$9,2,FALSE) &amp; "_" &amp; H$12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-</v>
      </c>
      <c r="I63" s="36" t="str">
        <f t="array" ref="I63">IFERROR(
        INDEX(
                Data!$E$2:$CV$4240,
                MATCH(
                        VLOOKUP($D$4,Lists!$M$1:$N$9,2,FALSE) &amp; "_" &amp; I$12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-</v>
      </c>
      <c r="J63" s="36" t="str">
        <f t="array" ref="J63">IFERROR(
        INDEX(
                Data!$E$2:$CV$4240,
                MATCH(
                        VLOOKUP($D$4,Lists!$M$1:$N$9,2,FALSE) &amp; "_" &amp; J$12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-</v>
      </c>
      <c r="K63" s="36" t="str">
        <f t="array" ref="K63">IFERROR(
        INDEX(
                Data!$E$2:$CV$4240,
                MATCH(
                        VLOOKUP($D$4,Lists!$M$1:$N$9,2,FALSE) &amp; "_" &amp; K$12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-</v>
      </c>
      <c r="L63" s="36" t="str">
        <f t="array" ref="L63">IFERROR(
        INDEX(
                Data!$E$2:$CV$4240,
                MATCH(
                        VLOOKUP($D$4,Lists!$M$1:$N$9,2,FALSE) &amp; "_" &amp; L$12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-</v>
      </c>
      <c r="M63" s="36" t="str">
        <f t="array" ref="M63">IFERROR(
        INDEX(
                Data!$E$2:$CV$4240,
                MATCH(
                        VLOOKUP($D$4,Lists!$M$1:$N$9,2,FALSE) &amp; "_" &amp; M$12 &amp; "_" &amp; $A63,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63" s="23"/>
      <c r="O63" s="36" t="str">
        <f t="array" ref="O63">IFERROR(INDEX(Data!$E$2:$CV$4240,MATCH(VLOOKUP($O$4,Lists!$M$1:$N$9,2,FALSE) &amp; "_" &amp; O$12 &amp; "_" &amp; $A63,Data!$D$2:$D$4240,0),MATCH(INDEX(Lists!$J$1:$J$96,MATCH(VLOOKUP($O$7,Lists!$K$1:$L$5,2,FALSE)&amp;$O$10,Lists!$G$1:$G$96&amp;Lists!$H$1:$H$96,0)),Data!$E$1:$CV$1,0))/(0.01*Lists!AM$2)^Lists!$W$2/(0.01*Lists!AM$3)^Lists!$W$3,"-")</f>
        <v>-</v>
      </c>
      <c r="P63" s="36" t="str">
        <f t="array" ref="P63">IFERROR(INDEX(Data!$E$2:$CV$4240,MATCH(VLOOKUP($O$4,Lists!$M$1:$N$9,2,FALSE) &amp; "_" &amp; P$12 &amp; "_" &amp; $A63,Data!$D$2:$D$4240,0),MATCH(INDEX(Lists!$J$1:$J$96,MATCH(VLOOKUP($O$7,Lists!$K$1:$L$5,2,FALSE)&amp;$O$10,Lists!$G$1:$G$96&amp;Lists!$H$1:$H$96,0)),Data!$E$1:$CV$1,0))/(0.01*Lists!AN$2)^Lists!$W$2/(0.01*Lists!AN$3)^Lists!$W$3,"-")</f>
        <v>-</v>
      </c>
      <c r="Q63" s="36" t="str">
        <f t="array" ref="Q63">IFERROR(INDEX(Data!$E$2:$CV$4240,MATCH(VLOOKUP($O$4,Lists!$M$1:$N$9,2,FALSE) &amp; "_" &amp; Q$12 &amp; "_" &amp; $A63,Data!$D$2:$D$4240,0),MATCH(INDEX(Lists!$J$1:$J$96,MATCH(VLOOKUP($O$7,Lists!$K$1:$L$5,2,FALSE)&amp;$O$10,Lists!$G$1:$G$96&amp;Lists!$H$1:$H$96,0)),Data!$E$1:$CV$1,0))/(0.01*Lists!AO$2)^Lists!$W$2/(0.01*Lists!AO$3)^Lists!$W$3,"-")</f>
        <v>-</v>
      </c>
      <c r="R63" s="36" t="str">
        <f t="array" ref="R63">IFERROR(INDEX(Data!$E$2:$CV$4240,MATCH(VLOOKUP($O$4,Lists!$M$1:$N$9,2,FALSE) &amp; "_" &amp; R$12 &amp; "_" &amp; $A63,Data!$D$2:$D$4240,0),MATCH(INDEX(Lists!$J$1:$J$96,MATCH(VLOOKUP($O$7,Lists!$K$1:$L$5,2,FALSE)&amp;$O$10,Lists!$G$1:$G$96&amp;Lists!$H$1:$H$96,0)),Data!$E$1:$CV$1,0))/(0.01*Lists!AP$2)^Lists!$W$2/(0.01*Lists!AP$3)^Lists!$W$3,"-")</f>
        <v>-</v>
      </c>
      <c r="S63" s="36" t="str">
        <f t="array" ref="S63">IFERROR(INDEX(Data!$E$2:$CV$4240,MATCH(VLOOKUP($O$4,Lists!$M$1:$N$9,2,FALSE) &amp; "_" &amp; S$12 &amp; "_" &amp; $A63,Data!$D$2:$D$4240,0),MATCH(INDEX(Lists!$J$1:$J$96,MATCH(VLOOKUP($O$7,Lists!$K$1:$L$5,2,FALSE)&amp;$O$10,Lists!$G$1:$G$96&amp;Lists!$H$1:$H$96,0)),Data!$E$1:$CV$1,0))/(0.01*Lists!AQ$2)^Lists!$W$2/(0.01*Lists!AQ$3)^Lists!$W$3,"-")</f>
        <v>-</v>
      </c>
      <c r="T63" s="36" t="str">
        <f t="array" ref="T63">IFERROR(INDEX(Data!$E$2:$CV$4240,MATCH(VLOOKUP($O$4,Lists!$M$1:$N$9,2,FALSE) &amp; "_" &amp; T$12 &amp; "_" &amp; $A63,Data!$D$2:$D$4240,0),MATCH(INDEX(Lists!$J$1:$J$96,MATCH(VLOOKUP($O$7,Lists!$K$1:$L$5,2,FALSE)&amp;$O$10,Lists!$G$1:$G$96&amp;Lists!$H$1:$H$96,0)),Data!$E$1:$CV$1,0))/(0.01*Lists!AR$2)^Lists!$W$2/(0.01*Lists!AR$3)^Lists!$W$3,"-")</f>
        <v>-</v>
      </c>
      <c r="U63" s="36" t="str">
        <f t="array" ref="U63">IFERROR(INDEX(Data!$E$2:$CV$4240,MATCH(VLOOKUP($O$4,Lists!$M$1:$N$9,2,FALSE) &amp; "_" &amp; U$12 &amp; "_" &amp; $A63,Data!$D$2:$D$4240,0),MATCH(INDEX(Lists!$J$1:$J$96,MATCH(VLOOKUP($O$7,Lists!$K$1:$L$5,2,FALSE)&amp;$O$10,Lists!$G$1:$G$96&amp;Lists!$H$1:$H$96,0)),Data!$E$1:$CV$1,0))/(0.01*Lists!AS$2)^Lists!$W$2/(0.01*Lists!AS$3)^Lists!$W$3,"-")</f>
        <v>-</v>
      </c>
      <c r="V63" s="36" t="str">
        <f t="array" ref="V63">IFERROR(INDEX(Data!$E$2:$CV$4240,MATCH(VLOOKUP($O$4,Lists!$M$1:$N$9,2,FALSE) &amp; "_" &amp; V$12 &amp; "_" &amp; $A63,Data!$D$2:$D$4240,0),MATCH(INDEX(Lists!$J$1:$J$96,MATCH(VLOOKUP($O$7,Lists!$K$1:$L$5,2,FALSE)&amp;$O$10,Lists!$G$1:$G$96&amp;Lists!$H$1:$H$96,0)),Data!$E$1:$CV$1,0))/(0.01*Lists!AT$2)^Lists!$W$2/(0.01*Lists!AT$3)^Lists!$W$3,"-")</f>
        <v>-</v>
      </c>
      <c r="W63" s="36" t="str">
        <f t="array" ref="W63">IFERROR(INDEX(Data!$E$2:$CV$4240,MATCH(VLOOKUP($O$4,Lists!$M$1:$N$9,2,FALSE) &amp; "_" &amp; W$12 &amp; "_" &amp; $A63,Data!$D$2:$D$4240,0),MATCH(INDEX(Lists!$J$1:$J$96,MATCH(VLOOKUP($O$7,Lists!$K$1:$L$5,2,FALSE)&amp;$O$10,Lists!$G$1:$G$96&amp;Lists!$H$1:$H$96,0)),Data!$E$1:$CV$1,0))/(0.01*Lists!AU$2)^Lists!$W$2/(0.01*Lists!AU$3)^Lists!$W$3,"-")</f>
        <v>-</v>
      </c>
      <c r="X63" s="36" t="str">
        <f t="array" ref="X63">IFERROR(INDEX(Data!$E$2:$CV$4240,MATCH(VLOOKUP($O$4,Lists!$M$1:$N$9,2,FALSE) &amp; "_" &amp; X$12 &amp; "_" &amp; $A63,Data!$D$2:$D$4240,0),MATCH(INDEX(Lists!$J$1:$J$96,MATCH(VLOOKUP($O$7,Lists!$K$1:$L$5,2,FALSE)&amp;$O$10,Lists!$G$1:$G$96&amp;Lists!$H$1:$H$96,0)),Data!$E$1:$CV$1,0))/(0.01*Lists!AV$2)^Lists!$W$2/(0.01*Lists!AV$3)^Lists!$W$3,"-")</f>
        <v>-</v>
      </c>
      <c r="Y63" s="23"/>
      <c r="Z63" s="37" t="str">
        <f t="shared" si="1"/>
        <v>-</v>
      </c>
      <c r="AA63" s="37" t="str">
        <f t="shared" si="2"/>
        <v>-</v>
      </c>
      <c r="AB63" s="37" t="str">
        <f t="shared" si="3"/>
        <v>-</v>
      </c>
      <c r="AC63" s="37" t="str">
        <f t="shared" si="4"/>
        <v>-</v>
      </c>
      <c r="AD63" s="37" t="str">
        <f t="shared" si="5"/>
        <v>-</v>
      </c>
      <c r="AE63" s="37" t="str">
        <f t="shared" si="6"/>
        <v>-</v>
      </c>
      <c r="AF63" s="37" t="str">
        <f t="shared" si="7"/>
        <v>-</v>
      </c>
      <c r="AG63" s="37" t="str">
        <f t="shared" si="8"/>
        <v>-</v>
      </c>
      <c r="AH63" s="37" t="str">
        <f t="shared" si="9"/>
        <v>-</v>
      </c>
      <c r="AI63" s="37" t="str">
        <f t="shared" si="10"/>
        <v>-</v>
      </c>
    </row>
    <row r="64" spans="1:47" x14ac:dyDescent="0.2">
      <c r="A64" s="30" t="str">
        <v>SA_PrivKons</v>
      </c>
      <c r="B64" s="31" t="str">
        <v>Slutlig användning, privat konsumiton</v>
      </c>
      <c r="C64" s="6" t="s">
        <v>178</v>
      </c>
      <c r="D64" s="36" t="str">
        <f t="array" ref="D64">IFERROR(
        INDEX(
                Data!$E$2:$CV$4240,
                MATCH(
                        VLOOKUP($D$4,Lists!$M$1:$N$9,2,FALSE) &amp; "_" &amp; D$12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-</v>
      </c>
      <c r="E64" s="36" t="str">
        <f t="array" ref="E64">IFERROR(
        INDEX(
                Data!$E$2:$CV$4240,
                MATCH(
                        VLOOKUP($D$4,Lists!$M$1:$N$9,2,FALSE) &amp; "_" &amp; E$12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-</v>
      </c>
      <c r="F64" s="36" t="str">
        <f t="array" ref="F64">IFERROR(
        INDEX(
                Data!$E$2:$CV$4240,
                MATCH(
                        VLOOKUP($D$4,Lists!$M$1:$N$9,2,FALSE) &amp; "_" &amp; F$12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-</v>
      </c>
      <c r="G64" s="36" t="str">
        <f t="array" ref="G64">IFERROR(
        INDEX(
                Data!$E$2:$CV$4240,
                MATCH(
                        VLOOKUP($D$4,Lists!$M$1:$N$9,2,FALSE) &amp; "_" &amp; G$12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-</v>
      </c>
      <c r="H64" s="36" t="str">
        <f t="array" ref="H64">IFERROR(
        INDEX(
                Data!$E$2:$CV$4240,
                MATCH(
                        VLOOKUP($D$4,Lists!$M$1:$N$9,2,FALSE) &amp; "_" &amp; H$12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-</v>
      </c>
      <c r="I64" s="36" t="str">
        <f t="array" ref="I64">IFERROR(
        INDEX(
                Data!$E$2:$CV$4240,
                MATCH(
                        VLOOKUP($D$4,Lists!$M$1:$N$9,2,FALSE) &amp; "_" &amp; I$12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-</v>
      </c>
      <c r="J64" s="36" t="str">
        <f t="array" ref="J64">IFERROR(
        INDEX(
                Data!$E$2:$CV$4240,
                MATCH(
                        VLOOKUP($D$4,Lists!$M$1:$N$9,2,FALSE) &amp; "_" &amp; J$12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-</v>
      </c>
      <c r="K64" s="36" t="str">
        <f t="array" ref="K64">IFERROR(
        INDEX(
                Data!$E$2:$CV$4240,
                MATCH(
                        VLOOKUP($D$4,Lists!$M$1:$N$9,2,FALSE) &amp; "_" &amp; K$12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-</v>
      </c>
      <c r="L64" s="36" t="str">
        <f t="array" ref="L64">IFERROR(
        INDEX(
                Data!$E$2:$CV$4240,
                MATCH(
                        VLOOKUP($D$4,Lists!$M$1:$N$9,2,FALSE) &amp; "_" &amp; L$12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-</v>
      </c>
      <c r="M64" s="36" t="str">
        <f t="array" ref="M64">IFERROR(
        INDEX(
                Data!$E$2:$CV$4240,
                MATCH(
                        VLOOKUP($D$4,Lists!$M$1:$N$9,2,FALSE) &amp; "_" &amp; M$12 &amp; "_" &amp; $A64,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64" s="23"/>
      <c r="O64" s="36" t="str">
        <f t="array" ref="O64">IFERROR(INDEX(Data!$E$2:$CV$4240,MATCH(VLOOKUP($O$4,Lists!$M$1:$N$9,2,FALSE) &amp; "_" &amp; O$12 &amp; "_" &amp; $A64,Data!$D$2:$D$4240,0),MATCH(INDEX(Lists!$J$1:$J$96,MATCH(VLOOKUP($O$7,Lists!$K$1:$L$5,2,FALSE)&amp;$O$10,Lists!$G$1:$G$96&amp;Lists!$H$1:$H$96,0)),Data!$E$1:$CV$1,0))/(0.01*Lists!AM$2)^Lists!$W$2/(0.01*Lists!AM$3)^Lists!$W$3,"-")</f>
        <v>-</v>
      </c>
      <c r="P64" s="36" t="str">
        <f t="array" ref="P64">IFERROR(INDEX(Data!$E$2:$CV$4240,MATCH(VLOOKUP($O$4,Lists!$M$1:$N$9,2,FALSE) &amp; "_" &amp; P$12 &amp; "_" &amp; $A64,Data!$D$2:$D$4240,0),MATCH(INDEX(Lists!$J$1:$J$96,MATCH(VLOOKUP($O$7,Lists!$K$1:$L$5,2,FALSE)&amp;$O$10,Lists!$G$1:$G$96&amp;Lists!$H$1:$H$96,0)),Data!$E$1:$CV$1,0))/(0.01*Lists!AN$2)^Lists!$W$2/(0.01*Lists!AN$3)^Lists!$W$3,"-")</f>
        <v>-</v>
      </c>
      <c r="Q64" s="36" t="str">
        <f t="array" ref="Q64">IFERROR(INDEX(Data!$E$2:$CV$4240,MATCH(VLOOKUP($O$4,Lists!$M$1:$N$9,2,FALSE) &amp; "_" &amp; Q$12 &amp; "_" &amp; $A64,Data!$D$2:$D$4240,0),MATCH(INDEX(Lists!$J$1:$J$96,MATCH(VLOOKUP($O$7,Lists!$K$1:$L$5,2,FALSE)&amp;$O$10,Lists!$G$1:$G$96&amp;Lists!$H$1:$H$96,0)),Data!$E$1:$CV$1,0))/(0.01*Lists!AO$2)^Lists!$W$2/(0.01*Lists!AO$3)^Lists!$W$3,"-")</f>
        <v>-</v>
      </c>
      <c r="R64" s="36" t="str">
        <f t="array" ref="R64">IFERROR(INDEX(Data!$E$2:$CV$4240,MATCH(VLOOKUP($O$4,Lists!$M$1:$N$9,2,FALSE) &amp; "_" &amp; R$12 &amp; "_" &amp; $A64,Data!$D$2:$D$4240,0),MATCH(INDEX(Lists!$J$1:$J$96,MATCH(VLOOKUP($O$7,Lists!$K$1:$L$5,2,FALSE)&amp;$O$10,Lists!$G$1:$G$96&amp;Lists!$H$1:$H$96,0)),Data!$E$1:$CV$1,0))/(0.01*Lists!AP$2)^Lists!$W$2/(0.01*Lists!AP$3)^Lists!$W$3,"-")</f>
        <v>-</v>
      </c>
      <c r="S64" s="36" t="str">
        <f t="array" ref="S64">IFERROR(INDEX(Data!$E$2:$CV$4240,MATCH(VLOOKUP($O$4,Lists!$M$1:$N$9,2,FALSE) &amp; "_" &amp; S$12 &amp; "_" &amp; $A64,Data!$D$2:$D$4240,0),MATCH(INDEX(Lists!$J$1:$J$96,MATCH(VLOOKUP($O$7,Lists!$K$1:$L$5,2,FALSE)&amp;$O$10,Lists!$G$1:$G$96&amp;Lists!$H$1:$H$96,0)),Data!$E$1:$CV$1,0))/(0.01*Lists!AQ$2)^Lists!$W$2/(0.01*Lists!AQ$3)^Lists!$W$3,"-")</f>
        <v>-</v>
      </c>
      <c r="T64" s="36" t="str">
        <f t="array" ref="T64">IFERROR(INDEX(Data!$E$2:$CV$4240,MATCH(VLOOKUP($O$4,Lists!$M$1:$N$9,2,FALSE) &amp; "_" &amp; T$12 &amp; "_" &amp; $A64,Data!$D$2:$D$4240,0),MATCH(INDEX(Lists!$J$1:$J$96,MATCH(VLOOKUP($O$7,Lists!$K$1:$L$5,2,FALSE)&amp;$O$10,Lists!$G$1:$G$96&amp;Lists!$H$1:$H$96,0)),Data!$E$1:$CV$1,0))/(0.01*Lists!AR$2)^Lists!$W$2/(0.01*Lists!AR$3)^Lists!$W$3,"-")</f>
        <v>-</v>
      </c>
      <c r="U64" s="36" t="str">
        <f t="array" ref="U64">IFERROR(INDEX(Data!$E$2:$CV$4240,MATCH(VLOOKUP($O$4,Lists!$M$1:$N$9,2,FALSE) &amp; "_" &amp; U$12 &amp; "_" &amp; $A64,Data!$D$2:$D$4240,0),MATCH(INDEX(Lists!$J$1:$J$96,MATCH(VLOOKUP($O$7,Lists!$K$1:$L$5,2,FALSE)&amp;$O$10,Lists!$G$1:$G$96&amp;Lists!$H$1:$H$96,0)),Data!$E$1:$CV$1,0))/(0.01*Lists!AS$2)^Lists!$W$2/(0.01*Lists!AS$3)^Lists!$W$3,"-")</f>
        <v>-</v>
      </c>
      <c r="V64" s="36" t="str">
        <f t="array" ref="V64">IFERROR(INDEX(Data!$E$2:$CV$4240,MATCH(VLOOKUP($O$4,Lists!$M$1:$N$9,2,FALSE) &amp; "_" &amp; V$12 &amp; "_" &amp; $A64,Data!$D$2:$D$4240,0),MATCH(INDEX(Lists!$J$1:$J$96,MATCH(VLOOKUP($O$7,Lists!$K$1:$L$5,2,FALSE)&amp;$O$10,Lists!$G$1:$G$96&amp;Lists!$H$1:$H$96,0)),Data!$E$1:$CV$1,0))/(0.01*Lists!AT$2)^Lists!$W$2/(0.01*Lists!AT$3)^Lists!$W$3,"-")</f>
        <v>-</v>
      </c>
      <c r="W64" s="36" t="str">
        <f t="array" ref="W64">IFERROR(INDEX(Data!$E$2:$CV$4240,MATCH(VLOOKUP($O$4,Lists!$M$1:$N$9,2,FALSE) &amp; "_" &amp; W$12 &amp; "_" &amp; $A64,Data!$D$2:$D$4240,0),MATCH(INDEX(Lists!$J$1:$J$96,MATCH(VLOOKUP($O$7,Lists!$K$1:$L$5,2,FALSE)&amp;$O$10,Lists!$G$1:$G$96&amp;Lists!$H$1:$H$96,0)),Data!$E$1:$CV$1,0))/(0.01*Lists!AU$2)^Lists!$W$2/(0.01*Lists!AU$3)^Lists!$W$3,"-")</f>
        <v>-</v>
      </c>
      <c r="X64" s="36" t="str">
        <f t="array" ref="X64">IFERROR(INDEX(Data!$E$2:$CV$4240,MATCH(VLOOKUP($O$4,Lists!$M$1:$N$9,2,FALSE) &amp; "_" &amp; X$12 &amp; "_" &amp; $A64,Data!$D$2:$D$4240,0),MATCH(INDEX(Lists!$J$1:$J$96,MATCH(VLOOKUP($O$7,Lists!$K$1:$L$5,2,FALSE)&amp;$O$10,Lists!$G$1:$G$96&amp;Lists!$H$1:$H$96,0)),Data!$E$1:$CV$1,0))/(0.01*Lists!AV$2)^Lists!$W$2/(0.01*Lists!AV$3)^Lists!$W$3,"-")</f>
        <v>-</v>
      </c>
      <c r="Y64" s="23"/>
      <c r="Z64" s="37" t="str">
        <f t="shared" si="1"/>
        <v>-</v>
      </c>
      <c r="AA64" s="37" t="str">
        <f t="shared" si="2"/>
        <v>-</v>
      </c>
      <c r="AB64" s="37" t="str">
        <f t="shared" si="3"/>
        <v>-</v>
      </c>
      <c r="AC64" s="37" t="str">
        <f t="shared" si="4"/>
        <v>-</v>
      </c>
      <c r="AD64" s="37" t="str">
        <f t="shared" si="5"/>
        <v>-</v>
      </c>
      <c r="AE64" s="37" t="str">
        <f t="shared" si="6"/>
        <v>-</v>
      </c>
      <c r="AF64" s="37" t="str">
        <f t="shared" si="7"/>
        <v>-</v>
      </c>
      <c r="AG64" s="37" t="str">
        <f t="shared" si="8"/>
        <v>-</v>
      </c>
      <c r="AH64" s="37" t="str">
        <f t="shared" si="9"/>
        <v>-</v>
      </c>
      <c r="AI64" s="37" t="str">
        <f t="shared" si="10"/>
        <v>-</v>
      </c>
    </row>
    <row r="65" spans="1:35" x14ac:dyDescent="0.2">
      <c r="A65" s="30" t="str">
        <v>Sum_NL</v>
      </c>
      <c r="B65" s="31" t="str">
        <v>Summa näringsliv</v>
      </c>
      <c r="C65" s="6" t="s">
        <v>178</v>
      </c>
      <c r="D65" s="36">
        <f t="array" ref="D65">IFERROR(
        INDEX(
                Data!$E$2:$CV$4240,
                MATCH(
                        VLOOKUP($D$4,Lists!$M$1:$N$9,2,FALSE) &amp; "_" &amp; D$12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91099.0864655068</v>
      </c>
      <c r="E65" s="36">
        <f t="array" ref="E65">IFERROR(
        INDEX(
                Data!$E$2:$CV$4240,
                MATCH(
                        VLOOKUP($D$4,Lists!$M$1:$N$9,2,FALSE) &amp; "_" &amp; E$12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76221.068775378793</v>
      </c>
      <c r="F65" s="36">
        <f t="array" ref="F65">IFERROR(
        INDEX(
                Data!$E$2:$CV$4240,
                MATCH(
                        VLOOKUP($D$4,Lists!$M$1:$N$9,2,FALSE) &amp; "_" &amp; F$12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91502.992383225894</v>
      </c>
      <c r="G65" s="36">
        <f t="array" ref="G65">IFERROR(
        INDEX(
                Data!$E$2:$CV$4240,
                MATCH(
                        VLOOKUP($D$4,Lists!$M$1:$N$9,2,FALSE) &amp; "_" &amp; G$12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94338.602313863099</v>
      </c>
      <c r="H65" s="36">
        <f t="array" ref="H65">IFERROR(
        INDEX(
                Data!$E$2:$CV$4240,
                MATCH(
                        VLOOKUP($D$4,Lists!$M$1:$N$9,2,FALSE) &amp; "_" &amp; H$12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96260.781275738307</v>
      </c>
      <c r="I65" s="36">
        <f t="array" ref="I65">IFERROR(
        INDEX(
                Data!$E$2:$CV$4240,
                MATCH(
                        VLOOKUP($D$4,Lists!$M$1:$N$9,2,FALSE) &amp; "_" &amp; I$12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96206.656920631605</v>
      </c>
      <c r="J65" s="36">
        <f t="array" ref="J65">IFERROR(
        INDEX(
                Data!$E$2:$CV$4240,
                MATCH(
                        VLOOKUP($D$4,Lists!$M$1:$N$9,2,FALSE) &amp; "_" &amp; J$12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89802.135893484301</v>
      </c>
      <c r="K65" s="36">
        <f t="array" ref="K65">IFERROR(
        INDEX(
                Data!$E$2:$CV$4240,
                MATCH(
                        VLOOKUP($D$4,Lists!$M$1:$N$9,2,FALSE) &amp; "_" &amp; K$12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87996.255288271204</v>
      </c>
      <c r="L65" s="36">
        <f t="array" ref="L65">IFERROR(
        INDEX(
                Data!$E$2:$CV$4240,
                MATCH(
                        VLOOKUP($D$4,Lists!$M$1:$N$9,2,FALSE) &amp; "_" &amp; L$12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91588.435674748296</v>
      </c>
      <c r="M65" s="36" t="str">
        <f t="array" ref="M65">IFERROR(
        INDEX(
                Data!$E$2:$CV$4240,
                MATCH(
                        VLOOKUP($D$4,Lists!$M$1:$N$9,2,FALSE) &amp; "_" &amp; M$12 &amp; "_" &amp; $A65,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65" s="23"/>
      <c r="O65" s="36">
        <f t="array" ref="O65">IFERROR(INDEX(Data!$E$2:$CV$4240,MATCH(VLOOKUP($O$4,Lists!$M$1:$N$9,2,FALSE) &amp; "_" &amp; O$12 &amp; "_" &amp; $A65,Data!$D$2:$D$4240,0),MATCH(INDEX(Lists!$J$1:$J$96,MATCH(VLOOKUP($O$7,Lists!$K$1:$L$5,2,FALSE)&amp;$O$10,Lists!$G$1:$G$96&amp;Lists!$H$1:$H$96,0)),Data!$E$1:$CV$1,0))/(0.01*Lists!AM$2)^Lists!$W$2/(0.01*Lists!AM$3)^Lists!$W$3,"-")</f>
        <v>50852.0158376041</v>
      </c>
      <c r="P65" s="36">
        <f t="array" ref="P65">IFERROR(INDEX(Data!$E$2:$CV$4240,MATCH(VLOOKUP($O$4,Lists!$M$1:$N$9,2,FALSE) &amp; "_" &amp; P$12 &amp; "_" &amp; $A65,Data!$D$2:$D$4240,0),MATCH(INDEX(Lists!$J$1:$J$96,MATCH(VLOOKUP($O$7,Lists!$K$1:$L$5,2,FALSE)&amp;$O$10,Lists!$G$1:$G$96&amp;Lists!$H$1:$H$96,0)),Data!$E$1:$CV$1,0))/(0.01*Lists!AN$2)^Lists!$W$2/(0.01*Lists!AN$3)^Lists!$W$3,"-")</f>
        <v>46750.890576194601</v>
      </c>
      <c r="Q65" s="36">
        <f t="array" ref="Q65">IFERROR(INDEX(Data!$E$2:$CV$4240,MATCH(VLOOKUP($O$4,Lists!$M$1:$N$9,2,FALSE) &amp; "_" &amp; Q$12 &amp; "_" &amp; $A65,Data!$D$2:$D$4240,0),MATCH(INDEX(Lists!$J$1:$J$96,MATCH(VLOOKUP($O$7,Lists!$K$1:$L$5,2,FALSE)&amp;$O$10,Lists!$G$1:$G$96&amp;Lists!$H$1:$H$96,0)),Data!$E$1:$CV$1,0))/(0.01*Lists!AO$2)^Lists!$W$2/(0.01*Lists!AO$3)^Lists!$W$3,"-")</f>
        <v>54288.344963070398</v>
      </c>
      <c r="R65" s="36">
        <f t="array" ref="R65">IFERROR(INDEX(Data!$E$2:$CV$4240,MATCH(VLOOKUP($O$4,Lists!$M$1:$N$9,2,FALSE) &amp; "_" &amp; R$12 &amp; "_" &amp; $A65,Data!$D$2:$D$4240,0),MATCH(INDEX(Lists!$J$1:$J$96,MATCH(VLOOKUP($O$7,Lists!$K$1:$L$5,2,FALSE)&amp;$O$10,Lists!$G$1:$G$96&amp;Lists!$H$1:$H$96,0)),Data!$E$1:$CV$1,0))/(0.01*Lists!AP$2)^Lists!$W$2/(0.01*Lists!AP$3)^Lists!$W$3,"-")</f>
        <v>53609.2266430198</v>
      </c>
      <c r="S65" s="36">
        <f t="array" ref="S65">IFERROR(INDEX(Data!$E$2:$CV$4240,MATCH(VLOOKUP($O$4,Lists!$M$1:$N$9,2,FALSE) &amp; "_" &amp; S$12 &amp; "_" &amp; $A65,Data!$D$2:$D$4240,0),MATCH(INDEX(Lists!$J$1:$J$96,MATCH(VLOOKUP($O$7,Lists!$K$1:$L$5,2,FALSE)&amp;$O$10,Lists!$G$1:$G$96&amp;Lists!$H$1:$H$96,0)),Data!$E$1:$CV$1,0))/(0.01*Lists!AQ$2)^Lists!$W$2/(0.01*Lists!AQ$3)^Lists!$W$3,"-")</f>
        <v>58843.560187643998</v>
      </c>
      <c r="T65" s="36">
        <f t="array" ref="T65">IFERROR(INDEX(Data!$E$2:$CV$4240,MATCH(VLOOKUP($O$4,Lists!$M$1:$N$9,2,FALSE) &amp; "_" &amp; T$12 &amp; "_" &amp; $A65,Data!$D$2:$D$4240,0),MATCH(INDEX(Lists!$J$1:$J$96,MATCH(VLOOKUP($O$7,Lists!$K$1:$L$5,2,FALSE)&amp;$O$10,Lists!$G$1:$G$96&amp;Lists!$H$1:$H$96,0)),Data!$E$1:$CV$1,0))/(0.01*Lists!AR$2)^Lists!$W$2/(0.01*Lists!AR$3)^Lists!$W$3,"-")</f>
        <v>58027.745757444303</v>
      </c>
      <c r="U65" s="36">
        <f t="array" ref="U65">IFERROR(INDEX(Data!$E$2:$CV$4240,MATCH(VLOOKUP($O$4,Lists!$M$1:$N$9,2,FALSE) &amp; "_" &amp; U$12 &amp; "_" &amp; $A65,Data!$D$2:$D$4240,0),MATCH(INDEX(Lists!$J$1:$J$96,MATCH(VLOOKUP($O$7,Lists!$K$1:$L$5,2,FALSE)&amp;$O$10,Lists!$G$1:$G$96&amp;Lists!$H$1:$H$96,0)),Data!$E$1:$CV$1,0))/(0.01*Lists!AS$2)^Lists!$W$2/(0.01*Lists!AS$3)^Lists!$W$3,"-")</f>
        <v>53751.580312761798</v>
      </c>
      <c r="V65" s="36">
        <f t="array" ref="V65">IFERROR(INDEX(Data!$E$2:$CV$4240,MATCH(VLOOKUP($O$4,Lists!$M$1:$N$9,2,FALSE) &amp; "_" &amp; V$12 &amp; "_" &amp; $A65,Data!$D$2:$D$4240,0),MATCH(INDEX(Lists!$J$1:$J$96,MATCH(VLOOKUP($O$7,Lists!$K$1:$L$5,2,FALSE)&amp;$O$10,Lists!$G$1:$G$96&amp;Lists!$H$1:$H$96,0)),Data!$E$1:$CV$1,0))/(0.01*Lists!AT$2)^Lists!$W$2/(0.01*Lists!AT$3)^Lists!$W$3,"-")</f>
        <v>51528.157459149799</v>
      </c>
      <c r="W65" s="36">
        <f t="array" ref="W65">IFERROR(INDEX(Data!$E$2:$CV$4240,MATCH(VLOOKUP($O$4,Lists!$M$1:$N$9,2,FALSE) &amp; "_" &amp; W$12 &amp; "_" &amp; $A65,Data!$D$2:$D$4240,0),MATCH(INDEX(Lists!$J$1:$J$96,MATCH(VLOOKUP($O$7,Lists!$K$1:$L$5,2,FALSE)&amp;$O$10,Lists!$G$1:$G$96&amp;Lists!$H$1:$H$96,0)),Data!$E$1:$CV$1,0))/(0.01*Lists!AU$2)^Lists!$W$2/(0.01*Lists!AU$3)^Lists!$W$3,"-")</f>
        <v>53438.613508114999</v>
      </c>
      <c r="X65" s="36" t="str">
        <f t="array" ref="X65">IFERROR(INDEX(Data!$E$2:$CV$4240,MATCH(VLOOKUP($O$4,Lists!$M$1:$N$9,2,FALSE) &amp; "_" &amp; X$12 &amp; "_" &amp; $A65,Data!$D$2:$D$4240,0),MATCH(INDEX(Lists!$J$1:$J$96,MATCH(VLOOKUP($O$7,Lists!$K$1:$L$5,2,FALSE)&amp;$O$10,Lists!$G$1:$G$96&amp;Lists!$H$1:$H$96,0)),Data!$E$1:$CV$1,0))/(0.01*Lists!AV$2)^Lists!$W$2/(0.01*Lists!AV$3)^Lists!$W$3,"-")</f>
        <v>-</v>
      </c>
      <c r="Y65" s="23"/>
      <c r="Z65" s="37">
        <f t="shared" si="1"/>
        <v>1.7914547725390417</v>
      </c>
      <c r="AA65" s="37">
        <f t="shared" si="2"/>
        <v>1.6303661349756258</v>
      </c>
      <c r="AB65" s="37">
        <f t="shared" si="3"/>
        <v>1.6854997595795327</v>
      </c>
      <c r="AC65" s="37">
        <f t="shared" si="4"/>
        <v>1.7597456300210679</v>
      </c>
      <c r="AD65" s="37">
        <f t="shared" si="5"/>
        <v>1.6358762278960679</v>
      </c>
      <c r="AE65" s="37">
        <f t="shared" si="6"/>
        <v>1.6579423457663678</v>
      </c>
      <c r="AF65" s="37">
        <f t="shared" si="7"/>
        <v>1.6706882917852244</v>
      </c>
      <c r="AG65" s="37">
        <f t="shared" si="8"/>
        <v>1.7077314545553541</v>
      </c>
      <c r="AH65" s="37">
        <f t="shared" si="9"/>
        <v>1.7138999248331921</v>
      </c>
      <c r="AI65" s="37" t="str">
        <f t="shared" si="10"/>
        <v>-</v>
      </c>
    </row>
    <row r="66" spans="1:35" x14ac:dyDescent="0.2">
      <c r="A66" s="30" t="str">
        <v>Sum_SA</v>
      </c>
      <c r="B66" s="31" t="str">
        <v>Summa slutlig användning</v>
      </c>
      <c r="C66" s="6" t="s">
        <v>178</v>
      </c>
      <c r="D66" s="36">
        <f t="array" ref="D66">IFERROR(
        INDEX(
                Data!$E$2:$CV$4240,
                MATCH(
                        VLOOKUP($D$4,Lists!$M$1:$N$9,2,FALSE) &amp; "_" &amp; D$12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10941.7412041793</v>
      </c>
      <c r="E66" s="36">
        <f t="array" ref="E66">IFERROR(
        INDEX(
                Data!$E$2:$CV$4240,
                MATCH(
                        VLOOKUP($D$4,Lists!$M$1:$N$9,2,FALSE) &amp; "_" &amp; E$12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11444.110323098899</v>
      </c>
      <c r="F66" s="36">
        <f t="array" ref="F66">IFERROR(
        INDEX(
                Data!$E$2:$CV$4240,
                MATCH(
                        VLOOKUP($D$4,Lists!$M$1:$N$9,2,FALSE) &amp; "_" &amp; F$12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11187.773866682999</v>
      </c>
      <c r="G66" s="36">
        <f t="array" ref="G66">IFERROR(
        INDEX(
                Data!$E$2:$CV$4240,
                MATCH(
                        VLOOKUP($D$4,Lists!$M$1:$N$9,2,FALSE) &amp; "_" &amp; G$12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10419.438326710801</v>
      </c>
      <c r="H66" s="36">
        <f t="array" ref="H66">IFERROR(
        INDEX(
                Data!$E$2:$CV$4240,
                MATCH(
                        VLOOKUP($D$4,Lists!$M$1:$N$9,2,FALSE) &amp; "_" &amp; H$12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9987.3746404978101</v>
      </c>
      <c r="I66" s="36">
        <f t="array" ref="I66">IFERROR(
        INDEX(
                Data!$E$2:$CV$4240,
                MATCH(
                        VLOOKUP($D$4,Lists!$M$1:$N$9,2,FALSE) &amp; "_" &amp; I$12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9854.1810888765594</v>
      </c>
      <c r="J66" s="36">
        <f t="array" ref="J66">IFERROR(
        INDEX(
                Data!$E$2:$CV$4240,
                MATCH(
                        VLOOKUP($D$4,Lists!$M$1:$N$9,2,FALSE) &amp; "_" &amp; J$12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9767.7633011682592</v>
      </c>
      <c r="K66" s="36">
        <f t="array" ref="K66">IFERROR(
        INDEX(
                Data!$E$2:$CV$4240,
                MATCH(
                        VLOOKUP($D$4,Lists!$M$1:$N$9,2,FALSE) &amp; "_" &amp; K$12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9835.1650862418301</v>
      </c>
      <c r="L66" s="36">
        <f t="array" ref="L66">IFERROR(
        INDEX(
                Data!$E$2:$CV$4240,
                MATCH(
                        VLOOKUP($D$4,Lists!$M$1:$N$9,2,FALSE) &amp; "_" &amp; L$12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9510.6679091934402</v>
      </c>
      <c r="M66" s="36" t="str">
        <f t="array" ref="M66">IFERROR(
        INDEX(
                Data!$E$2:$CV$4240,
                MATCH(
                        VLOOKUP($D$4,Lists!$M$1:$N$9,2,FALSE) &amp; "_" &amp; M$12 &amp; "_" &amp; $A66,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66" s="23"/>
      <c r="O66" s="36">
        <f t="array" ref="O66">IFERROR(INDEX(Data!$E$2:$CV$4240,MATCH(VLOOKUP($O$4,Lists!$M$1:$N$9,2,FALSE) &amp; "_" &amp; O$12 &amp; "_" &amp; $A66,Data!$D$2:$D$4240,0),MATCH(INDEX(Lists!$J$1:$J$96,MATCH(VLOOKUP($O$7,Lists!$K$1:$L$5,2,FALSE)&amp;$O$10,Lists!$G$1:$G$96&amp;Lists!$H$1:$H$96,0)),Data!$E$1:$CV$1,0))/(0.01*Lists!AM$2)^Lists!$W$2/(0.01*Lists!AM$3)^Lists!$W$3,"-")</f>
        <v>10941.7412041793</v>
      </c>
      <c r="P66" s="36">
        <f t="array" ref="P66">IFERROR(INDEX(Data!$E$2:$CV$4240,MATCH(VLOOKUP($O$4,Lists!$M$1:$N$9,2,FALSE) &amp; "_" &amp; P$12 &amp; "_" &amp; $A66,Data!$D$2:$D$4240,0),MATCH(INDEX(Lists!$J$1:$J$96,MATCH(VLOOKUP($O$7,Lists!$K$1:$L$5,2,FALSE)&amp;$O$10,Lists!$G$1:$G$96&amp;Lists!$H$1:$H$96,0)),Data!$E$1:$CV$1,0))/(0.01*Lists!AN$2)^Lists!$W$2/(0.01*Lists!AN$3)^Lists!$W$3,"-")</f>
        <v>11444.110323098899</v>
      </c>
      <c r="Q66" s="36">
        <f t="array" ref="Q66">IFERROR(INDEX(Data!$E$2:$CV$4240,MATCH(VLOOKUP($O$4,Lists!$M$1:$N$9,2,FALSE) &amp; "_" &amp; Q$12 &amp; "_" &amp; $A66,Data!$D$2:$D$4240,0),MATCH(INDEX(Lists!$J$1:$J$96,MATCH(VLOOKUP($O$7,Lists!$K$1:$L$5,2,FALSE)&amp;$O$10,Lists!$G$1:$G$96&amp;Lists!$H$1:$H$96,0)),Data!$E$1:$CV$1,0))/(0.01*Lists!AO$2)^Lists!$W$2/(0.01*Lists!AO$3)^Lists!$W$3,"-")</f>
        <v>11187.773866682999</v>
      </c>
      <c r="R66" s="36">
        <f t="array" ref="R66">IFERROR(INDEX(Data!$E$2:$CV$4240,MATCH(VLOOKUP($O$4,Lists!$M$1:$N$9,2,FALSE) &amp; "_" &amp; R$12 &amp; "_" &amp; $A66,Data!$D$2:$D$4240,0),MATCH(INDEX(Lists!$J$1:$J$96,MATCH(VLOOKUP($O$7,Lists!$K$1:$L$5,2,FALSE)&amp;$O$10,Lists!$G$1:$G$96&amp;Lists!$H$1:$H$96,0)),Data!$E$1:$CV$1,0))/(0.01*Lists!AP$2)^Lists!$W$2/(0.01*Lists!AP$3)^Lists!$W$3,"-")</f>
        <v>10419.438326710801</v>
      </c>
      <c r="S66" s="36">
        <f t="array" ref="S66">IFERROR(INDEX(Data!$E$2:$CV$4240,MATCH(VLOOKUP($O$4,Lists!$M$1:$N$9,2,FALSE) &amp; "_" &amp; S$12 &amp; "_" &amp; $A66,Data!$D$2:$D$4240,0),MATCH(INDEX(Lists!$J$1:$J$96,MATCH(VLOOKUP($O$7,Lists!$K$1:$L$5,2,FALSE)&amp;$O$10,Lists!$G$1:$G$96&amp;Lists!$H$1:$H$96,0)),Data!$E$1:$CV$1,0))/(0.01*Lists!AQ$2)^Lists!$W$2/(0.01*Lists!AQ$3)^Lists!$W$3,"-")</f>
        <v>9987.3746404978101</v>
      </c>
      <c r="T66" s="36">
        <f t="array" ref="T66">IFERROR(INDEX(Data!$E$2:$CV$4240,MATCH(VLOOKUP($O$4,Lists!$M$1:$N$9,2,FALSE) &amp; "_" &amp; T$12 &amp; "_" &amp; $A66,Data!$D$2:$D$4240,0),MATCH(INDEX(Lists!$J$1:$J$96,MATCH(VLOOKUP($O$7,Lists!$K$1:$L$5,2,FALSE)&amp;$O$10,Lists!$G$1:$G$96&amp;Lists!$H$1:$H$96,0)),Data!$E$1:$CV$1,0))/(0.01*Lists!AR$2)^Lists!$W$2/(0.01*Lists!AR$3)^Lists!$W$3,"-")</f>
        <v>9854.1810888765594</v>
      </c>
      <c r="U66" s="36">
        <f t="array" ref="U66">IFERROR(INDEX(Data!$E$2:$CV$4240,MATCH(VLOOKUP($O$4,Lists!$M$1:$N$9,2,FALSE) &amp; "_" &amp; U$12 &amp; "_" &amp; $A66,Data!$D$2:$D$4240,0),MATCH(INDEX(Lists!$J$1:$J$96,MATCH(VLOOKUP($O$7,Lists!$K$1:$L$5,2,FALSE)&amp;$O$10,Lists!$G$1:$G$96&amp;Lists!$H$1:$H$96,0)),Data!$E$1:$CV$1,0))/(0.01*Lists!AS$2)^Lists!$W$2/(0.01*Lists!AS$3)^Lists!$W$3,"-")</f>
        <v>9767.7633011682592</v>
      </c>
      <c r="V66" s="36">
        <f t="array" ref="V66">IFERROR(INDEX(Data!$E$2:$CV$4240,MATCH(VLOOKUP($O$4,Lists!$M$1:$N$9,2,FALSE) &amp; "_" &amp; V$12 &amp; "_" &amp; $A66,Data!$D$2:$D$4240,0),MATCH(INDEX(Lists!$J$1:$J$96,MATCH(VLOOKUP($O$7,Lists!$K$1:$L$5,2,FALSE)&amp;$O$10,Lists!$G$1:$G$96&amp;Lists!$H$1:$H$96,0)),Data!$E$1:$CV$1,0))/(0.01*Lists!AT$2)^Lists!$W$2/(0.01*Lists!AT$3)^Lists!$W$3,"-")</f>
        <v>9835.1650862418301</v>
      </c>
      <c r="W66" s="36">
        <f t="array" ref="W66">IFERROR(INDEX(Data!$E$2:$CV$4240,MATCH(VLOOKUP($O$4,Lists!$M$1:$N$9,2,FALSE) &amp; "_" &amp; W$12 &amp; "_" &amp; $A66,Data!$D$2:$D$4240,0),MATCH(INDEX(Lists!$J$1:$J$96,MATCH(VLOOKUP($O$7,Lists!$K$1:$L$5,2,FALSE)&amp;$O$10,Lists!$G$1:$G$96&amp;Lists!$H$1:$H$96,0)),Data!$E$1:$CV$1,0))/(0.01*Lists!AU$2)^Lists!$W$2/(0.01*Lists!AU$3)^Lists!$W$3,"-")</f>
        <v>9510.6679091934402</v>
      </c>
      <c r="X66" s="36" t="str">
        <f t="array" ref="X66">IFERROR(INDEX(Data!$E$2:$CV$4240,MATCH(VLOOKUP($O$4,Lists!$M$1:$N$9,2,FALSE) &amp; "_" &amp; X$12 &amp; "_" &amp; $A66,Data!$D$2:$D$4240,0),MATCH(INDEX(Lists!$J$1:$J$96,MATCH(VLOOKUP($O$7,Lists!$K$1:$L$5,2,FALSE)&amp;$O$10,Lists!$G$1:$G$96&amp;Lists!$H$1:$H$96,0)),Data!$E$1:$CV$1,0))/(0.01*Lists!AV$2)^Lists!$W$2/(0.01*Lists!AV$3)^Lists!$W$3,"-")</f>
        <v>-</v>
      </c>
      <c r="Y66" s="23"/>
      <c r="Z66" s="37">
        <f t="shared" si="1"/>
        <v>1</v>
      </c>
      <c r="AA66" s="37">
        <f t="shared" si="2"/>
        <v>1</v>
      </c>
      <c r="AB66" s="37">
        <f t="shared" si="3"/>
        <v>1</v>
      </c>
      <c r="AC66" s="37">
        <f t="shared" si="4"/>
        <v>1</v>
      </c>
      <c r="AD66" s="37">
        <f t="shared" si="5"/>
        <v>1</v>
      </c>
      <c r="AE66" s="37">
        <f t="shared" si="6"/>
        <v>1</v>
      </c>
      <c r="AF66" s="37">
        <f t="shared" si="7"/>
        <v>1</v>
      </c>
      <c r="AG66" s="37">
        <f t="shared" si="8"/>
        <v>1</v>
      </c>
      <c r="AH66" s="37">
        <f t="shared" si="9"/>
        <v>1</v>
      </c>
      <c r="AI66" s="37" t="str">
        <f t="shared" si="10"/>
        <v>-</v>
      </c>
    </row>
    <row r="67" spans="1:35" x14ac:dyDescent="0.2">
      <c r="A67" s="30" t="str">
        <v>Sum_Tot</v>
      </c>
      <c r="B67" s="31" t="str">
        <v>Totalt</v>
      </c>
      <c r="D67" s="36">
        <f t="array" ref="D67">IFERROR(
        INDEX(
                Data!$E$2:$CV$4240,
                MATCH(
                        VLOOKUP($D$4,Lists!$M$1:$N$9,2,FALSE) &amp; "_" &amp; D$12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)/(0.01*Lists!AA$2)^Lists!$W$2/(0.01*Lists!AA$3)^Lists!$W$3,
        "-")</f>
        <v>102040.827669686</v>
      </c>
      <c r="E67" s="36">
        <f t="array" ref="E67">IFERROR(
        INDEX(
                Data!$E$2:$CV$4240,
                MATCH(
                        VLOOKUP($D$4,Lists!$M$1:$N$9,2,FALSE) &amp; "_" &amp; E$12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)/(0.01*Lists!AB$2)^Lists!$W$2/(0.01*Lists!AB$3)^Lists!$W$3,
        "-")</f>
        <v>87665.179098477704</v>
      </c>
      <c r="F67" s="36">
        <f t="array" ref="F67">IFERROR(
        INDEX(
                Data!$E$2:$CV$4240,
                MATCH(
                        VLOOKUP($D$4,Lists!$M$1:$N$9,2,FALSE) &amp; "_" &amp; F$12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)/(0.01*Lists!AC$2)^Lists!$W$2/(0.01*Lists!AC$3)^Lists!$W$3,
        "-")</f>
        <v>102690.76624990899</v>
      </c>
      <c r="G67" s="36">
        <f t="array" ref="G67">IFERROR(
        INDEX(
                Data!$E$2:$CV$4240,
                MATCH(
                        VLOOKUP($D$4,Lists!$M$1:$N$9,2,FALSE) &amp; "_" &amp; G$12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)/(0.01*Lists!AD$2)^Lists!$W$2/(0.01*Lists!AD$3)^Lists!$W$3,
        "-")</f>
        <v>104758.04064057401</v>
      </c>
      <c r="H67" s="36">
        <f t="array" ref="H67">IFERROR(
        INDEX(
                Data!$E$2:$CV$4240,
                MATCH(
                        VLOOKUP($D$4,Lists!$M$1:$N$9,2,FALSE) &amp; "_" &amp; H$12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)/(0.01*Lists!AE$2)^Lists!$W$2/(0.01*Lists!AE$3)^Lists!$W$3,
        "-")</f>
        <v>106248.15591623601</v>
      </c>
      <c r="I67" s="36">
        <f t="array" ref="I67">IFERROR(
        INDEX(
                Data!$E$2:$CV$4240,
                MATCH(
                        VLOOKUP($D$4,Lists!$M$1:$N$9,2,FALSE) &amp; "_" &amp; I$12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)/(0.01*Lists!AF$2)^Lists!$W$2/(0.01*Lists!AF$3)^Lists!$W$3,
        "-")</f>
        <v>106060.83800950801</v>
      </c>
      <c r="J67" s="36">
        <f t="array" ref="J67">IFERROR(
        INDEX(
                Data!$E$2:$CV$4240,
                MATCH(
                        VLOOKUP($D$4,Lists!$M$1:$N$9,2,FALSE) &amp; "_" &amp; J$12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)/(0.01*Lists!AG$2)^Lists!$W$2/(0.01*Lists!AG$3)^Lists!$W$3,
        "-")</f>
        <v>99569.899194652593</v>
      </c>
      <c r="K67" s="36">
        <f t="array" ref="K67">IFERROR(
        INDEX(
                Data!$E$2:$CV$4240,
                MATCH(
                        VLOOKUP($D$4,Lists!$M$1:$N$9,2,FALSE) &amp; "_" &amp; K$12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)/(0.01*Lists!AH$2)^Lists!$W$2/(0.01*Lists!AH$3)^Lists!$W$3,
        "-")</f>
        <v>97831.420374513094</v>
      </c>
      <c r="L67" s="36">
        <f t="array" ref="L67">IFERROR(
        INDEX(
                Data!$E$2:$CV$4240,
                MATCH(
                        VLOOKUP($D$4,Lists!$M$1:$N$9,2,FALSE) &amp; "_" &amp; L$12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)/(0.01*Lists!AI$2)^Lists!$W$2/(0.01*Lists!AI$3)^Lists!$W$3,
        "-")</f>
        <v>101099.10358394199</v>
      </c>
      <c r="M67" s="36" t="str">
        <f t="array" ref="M67">IFERROR(
        INDEX(
                Data!$E$2:$CV$4240,
                MATCH(
                        VLOOKUP($D$4,Lists!$M$1:$N$9,2,FALSE) &amp; "_" &amp; M$12 &amp; "_" &amp; $A67,
                        Data!$D$2:$D$4240,
                        0),
                MATCH(
                        INDEX(
                                Lists!$J$1:$J$96,
                                MATCH(
                                        VLOOKUP($D$7,Lists!$K$1:$L$5,2,FALSE)&amp;$D$10,
                                        Lists!$G$1:$G$96&amp;Lists!$H$1:$H$96,
                                        0)
                                ),
                       Data!$E$1:$CV$1,
                       0)
                )/(0.01*Lists!AK$2)^Lists!$W$2/(0.01*Lists!AK$3)^Lists!$W$3,
        "-")</f>
        <v>-</v>
      </c>
      <c r="N67" s="23"/>
      <c r="O67" s="36">
        <f t="array" ref="O67">IFERROR(INDEX(Data!$E$2:$CV$4240,MATCH(VLOOKUP($O$4,Lists!$M$1:$N$9,2,FALSE) &amp; "_" &amp; O$12 &amp; "_" &amp; $A67,Data!$D$2:$D$4240,0),MATCH(INDEX(Lists!$J$1:$J$96,MATCH(VLOOKUP($O$7,Lists!$K$1:$L$5,2,FALSE)&amp;$O$10,Lists!$G$1:$G$96&amp;Lists!$H$1:$H$96,0)),Data!$E$1:$CV$1,0))/(0.01*Lists!AM$2)^Lists!$W$2/(0.01*Lists!AM$3)^Lists!$W$3,"-")</f>
        <v>61793.757041783399</v>
      </c>
      <c r="P67" s="36">
        <f t="array" ref="P67">IFERROR(INDEX(Data!$E$2:$CV$4240,MATCH(VLOOKUP($O$4,Lists!$M$1:$N$9,2,FALSE) &amp; "_" &amp; P$12 &amp; "_" &amp; $A67,Data!$D$2:$D$4240,0),MATCH(INDEX(Lists!$J$1:$J$96,MATCH(VLOOKUP($O$7,Lists!$K$1:$L$5,2,FALSE)&amp;$O$10,Lists!$G$1:$G$96&amp;Lists!$H$1:$H$96,0)),Data!$E$1:$CV$1,0))/(0.01*Lists!AN$2)^Lists!$W$2/(0.01*Lists!AN$3)^Lists!$W$3,"-")</f>
        <v>58195.000899293504</v>
      </c>
      <c r="Q67" s="36">
        <f t="array" ref="Q67">IFERROR(INDEX(Data!$E$2:$CV$4240,MATCH(VLOOKUP($O$4,Lists!$M$1:$N$9,2,FALSE) &amp; "_" &amp; Q$12 &amp; "_" &amp; $A67,Data!$D$2:$D$4240,0),MATCH(INDEX(Lists!$J$1:$J$96,MATCH(VLOOKUP($O$7,Lists!$K$1:$L$5,2,FALSE)&amp;$O$10,Lists!$G$1:$G$96&amp;Lists!$H$1:$H$96,0)),Data!$E$1:$CV$1,0))/(0.01*Lists!AO$2)^Lists!$W$2/(0.01*Lists!AO$3)^Lists!$W$3,"-")</f>
        <v>65476.118829753403</v>
      </c>
      <c r="R67" s="36">
        <f t="array" ref="R67">IFERROR(INDEX(Data!$E$2:$CV$4240,MATCH(VLOOKUP($O$4,Lists!$M$1:$N$9,2,FALSE) &amp; "_" &amp; R$12 &amp; "_" &amp; $A67,Data!$D$2:$D$4240,0),MATCH(INDEX(Lists!$J$1:$J$96,MATCH(VLOOKUP($O$7,Lists!$K$1:$L$5,2,FALSE)&amp;$O$10,Lists!$G$1:$G$96&amp;Lists!$H$1:$H$96,0)),Data!$E$1:$CV$1,0))/(0.01*Lists!AP$2)^Lists!$W$2/(0.01*Lists!AP$3)^Lists!$W$3,"-")</f>
        <v>64028.664969730598</v>
      </c>
      <c r="S67" s="36">
        <f t="array" ref="S67">IFERROR(INDEX(Data!$E$2:$CV$4240,MATCH(VLOOKUP($O$4,Lists!$M$1:$N$9,2,FALSE) &amp; "_" &amp; S$12 &amp; "_" &amp; $A67,Data!$D$2:$D$4240,0),MATCH(INDEX(Lists!$J$1:$J$96,MATCH(VLOOKUP($O$7,Lists!$K$1:$L$5,2,FALSE)&amp;$O$10,Lists!$G$1:$G$96&amp;Lists!$H$1:$H$96,0)),Data!$E$1:$CV$1,0))/(0.01*Lists!AQ$2)^Lists!$W$2/(0.01*Lists!AQ$3)^Lists!$W$3,"-")</f>
        <v>68830.934828141806</v>
      </c>
      <c r="T67" s="36">
        <f t="array" ref="T67">IFERROR(INDEX(Data!$E$2:$CV$4240,MATCH(VLOOKUP($O$4,Lists!$M$1:$N$9,2,FALSE) &amp; "_" &amp; T$12 &amp; "_" &amp; $A67,Data!$D$2:$D$4240,0),MATCH(INDEX(Lists!$J$1:$J$96,MATCH(VLOOKUP($O$7,Lists!$K$1:$L$5,2,FALSE)&amp;$O$10,Lists!$G$1:$G$96&amp;Lists!$H$1:$H$96,0)),Data!$E$1:$CV$1,0))/(0.01*Lists!AR$2)^Lists!$W$2/(0.01*Lists!AR$3)^Lists!$W$3,"-")</f>
        <v>67881.926846320901</v>
      </c>
      <c r="U67" s="36">
        <f t="array" ref="U67">IFERROR(INDEX(Data!$E$2:$CV$4240,MATCH(VLOOKUP($O$4,Lists!$M$1:$N$9,2,FALSE) &amp; "_" &amp; U$12 &amp; "_" &amp; $A67,Data!$D$2:$D$4240,0),MATCH(INDEX(Lists!$J$1:$J$96,MATCH(VLOOKUP($O$7,Lists!$K$1:$L$5,2,FALSE)&amp;$O$10,Lists!$G$1:$G$96&amp;Lists!$H$1:$H$96,0)),Data!$E$1:$CV$1,0))/(0.01*Lists!AS$2)^Lists!$W$2/(0.01*Lists!AS$3)^Lists!$W$3,"-")</f>
        <v>63519.343613930003</v>
      </c>
      <c r="V67" s="36">
        <f t="array" ref="V67">IFERROR(INDEX(Data!$E$2:$CV$4240,MATCH(VLOOKUP($O$4,Lists!$M$1:$N$9,2,FALSE) &amp; "_" &amp; V$12 &amp; "_" &amp; $A67,Data!$D$2:$D$4240,0),MATCH(INDEX(Lists!$J$1:$J$96,MATCH(VLOOKUP($O$7,Lists!$K$1:$L$5,2,FALSE)&amp;$O$10,Lists!$G$1:$G$96&amp;Lists!$H$1:$H$96,0)),Data!$E$1:$CV$1,0))/(0.01*Lists!AT$2)^Lists!$W$2/(0.01*Lists!AT$3)^Lists!$W$3,"-")</f>
        <v>61363.322545391602</v>
      </c>
      <c r="W67" s="36">
        <f t="array" ref="W67">IFERROR(INDEX(Data!$E$2:$CV$4240,MATCH(VLOOKUP($O$4,Lists!$M$1:$N$9,2,FALSE) &amp; "_" &amp; W$12 &amp; "_" &amp; $A67,Data!$D$2:$D$4240,0),MATCH(INDEX(Lists!$J$1:$J$96,MATCH(VLOOKUP($O$7,Lists!$K$1:$L$5,2,FALSE)&amp;$O$10,Lists!$G$1:$G$96&amp;Lists!$H$1:$H$96,0)),Data!$E$1:$CV$1,0))/(0.01*Lists!AU$2)^Lists!$W$2/(0.01*Lists!AU$3)^Lists!$W$3,"-")</f>
        <v>62949.281417308397</v>
      </c>
      <c r="X67" s="36" t="str">
        <f t="array" ref="X67">IFERROR(INDEX(Data!$E$2:$CV$4240,MATCH(VLOOKUP($O$4,Lists!$M$1:$N$9,2,FALSE) &amp; "_" &amp; X$12 &amp; "_" &amp; $A67,Data!$D$2:$D$4240,0),MATCH(INDEX(Lists!$J$1:$J$96,MATCH(VLOOKUP($O$7,Lists!$K$1:$L$5,2,FALSE)&amp;$O$10,Lists!$G$1:$G$96&amp;Lists!$H$1:$H$96,0)),Data!$E$1:$CV$1,0))/(0.01*Lists!AV$2)^Lists!$W$2/(0.01*Lists!AV$3)^Lists!$W$3,"-")</f>
        <v>-</v>
      </c>
      <c r="Y67" s="23"/>
      <c r="Z67" s="37">
        <f t="shared" si="1"/>
        <v>1.6513128923474993</v>
      </c>
      <c r="AA67" s="37">
        <f t="shared" si="2"/>
        <v>1.5064039478267621</v>
      </c>
      <c r="AB67" s="37">
        <f t="shared" si="3"/>
        <v>1.5683697825296978</v>
      </c>
      <c r="AC67" s="37">
        <f t="shared" si="4"/>
        <v>1.6361115867416278</v>
      </c>
      <c r="AD67" s="37">
        <f t="shared" si="5"/>
        <v>1.5436105318272682</v>
      </c>
      <c r="AE67" s="37">
        <f t="shared" si="6"/>
        <v>1.5624311644780065</v>
      </c>
      <c r="AF67" s="37">
        <f t="shared" si="7"/>
        <v>1.567552394745096</v>
      </c>
      <c r="AG67" s="37">
        <f t="shared" si="8"/>
        <v>1.5942979668701178</v>
      </c>
      <c r="AH67" s="37">
        <f t="shared" si="9"/>
        <v>1.6060406299752297</v>
      </c>
      <c r="AI67" s="37" t="str">
        <f t="shared" si="10"/>
        <v>-</v>
      </c>
    </row>
  </sheetData>
  <sheetProtection sheet="1" formatCells="0" formatColumns="0" formatRows="0" insertColumns="0" insertRows="0" insertHyperlinks="0" deleteColumns="0" deleteRows="0" sort="0" autoFilter="0" pivotTables="0"/>
  <dataConsolidate/>
  <mergeCells count="15">
    <mergeCell ref="D4:F4"/>
    <mergeCell ref="D10:F10"/>
    <mergeCell ref="O4:Q4"/>
    <mergeCell ref="J10:K10"/>
    <mergeCell ref="O10:Q10"/>
    <mergeCell ref="D7:F7"/>
    <mergeCell ref="O7:Q7"/>
    <mergeCell ref="H4:I4"/>
    <mergeCell ref="S4:T4"/>
    <mergeCell ref="U4:V4"/>
    <mergeCell ref="AR10:AS10"/>
    <mergeCell ref="AK10:AM10"/>
    <mergeCell ref="J4:K4"/>
    <mergeCell ref="U10:V10"/>
    <mergeCell ref="Z10:AB10"/>
  </mergeCells>
  <conditionalFormatting sqref="Z13:AI67">
    <cfRule type="expression" dxfId="19" priority="2">
      <formula>OR(Z13&lt;=-1000000,Z13&gt;=1000000)</formula>
    </cfRule>
    <cfRule type="expression" dxfId="18" priority="6">
      <formula>OR(Z13&lt;-100,Z13&gt;100)</formula>
    </cfRule>
    <cfRule type="expression" dxfId="17" priority="7">
      <formula>Z13=0</formula>
    </cfRule>
    <cfRule type="expression" dxfId="16" priority="8">
      <formula>OR(AND(Z13&gt;-1,Z13&lt;=-0.01),AND(Z13&gt;=0.01,Z13&lt;1))</formula>
    </cfRule>
    <cfRule type="expression" dxfId="15" priority="9">
      <formula>AND(Z13&gt;-0.01,Z13&lt;0.01,Z13&lt;&gt;0)</formula>
    </cfRule>
  </conditionalFormatting>
  <conditionalFormatting sqref="D13:M67">
    <cfRule type="expression" dxfId="14" priority="5">
      <formula>$J$4&lt;&gt;"Absolut"</formula>
    </cfRule>
  </conditionalFormatting>
  <conditionalFormatting sqref="O13:X67">
    <cfRule type="expression" dxfId="13" priority="3">
      <formula>$U$4&lt;&gt;"Absolut"</formula>
    </cfRule>
  </conditionalFormatting>
  <conditionalFormatting sqref="M12">
    <cfRule type="expression" dxfId="12" priority="1">
      <formula>$J$4&lt;&gt;"Absolut"</formula>
    </cfRule>
  </conditionalFormatting>
  <dataValidations count="7">
    <dataValidation type="list" allowBlank="1" showInputMessage="1" showErrorMessage="1" sqref="D4:F4 O4:Q4">
      <formula1>ProdKons</formula1>
    </dataValidation>
    <dataValidation type="list" allowBlank="1" showInputMessage="1" showErrorMessage="1" sqref="Z10">
      <formula1>Intensitet</formula1>
    </dataValidation>
    <dataValidation type="list" allowBlank="1" showInputMessage="1" showErrorMessage="1" sqref="AK10:AM10">
      <formula1>SNIKodText</formula1>
    </dataValidation>
    <dataValidation type="list" allowBlank="1" showInputMessage="1" showErrorMessage="1" sqref="D7:E7 O7:P7">
      <formula1>VarTyp</formula1>
    </dataValidation>
    <dataValidation type="list" allowBlank="1" showInputMessage="1" showErrorMessage="1" sqref="D10:F10 O10:Q10">
      <formula1>IF(D4="Produktionsperspektiv",IF(D7="Ekonomi",VarProdEkon,VarProdEnv),IF(D7="Ekonomi",VarKonsEkon,VarKonsEnv))</formula1>
    </dataValidation>
    <dataValidation type="list" allowBlank="1" showInputMessage="1" showErrorMessage="1" sqref="J4">
      <formula1>AbsProc</formula1>
    </dataValidation>
    <dataValidation type="list" allowBlank="1" showInputMessage="1" showErrorMessage="1" sqref="AR10">
      <formula1>DiagOpt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67"/>
  <sheetViews>
    <sheetView showGridLines="0" zoomScale="70" zoomScaleNormal="7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/>
    </sheetView>
  </sheetViews>
  <sheetFormatPr defaultRowHeight="12.75" x14ac:dyDescent="0.2"/>
  <cols>
    <col min="1" max="1" width="9.140625" style="6"/>
    <col min="2" max="2" width="15.7109375" style="6" customWidth="1"/>
    <col min="3" max="3" width="9.140625" style="6"/>
    <col min="4" max="7" width="23.140625" style="6" customWidth="1"/>
    <col min="8" max="8" width="9.140625" style="6"/>
    <col min="9" max="12" width="23.140625" style="6" customWidth="1"/>
    <col min="13" max="13" width="9.140625" style="6"/>
    <col min="14" max="17" width="18.28515625" style="6" customWidth="1"/>
    <col min="18" max="16384" width="9.140625" style="6"/>
  </cols>
  <sheetData>
    <row r="2" spans="1:18" s="14" customFormat="1" x14ac:dyDescent="0.2">
      <c r="D2" s="15" t="s">
        <v>49</v>
      </c>
      <c r="H2" s="11"/>
      <c r="I2" s="15" t="s">
        <v>50</v>
      </c>
      <c r="N2" s="15" t="s">
        <v>3452</v>
      </c>
    </row>
    <row r="3" spans="1:18" s="14" customFormat="1" x14ac:dyDescent="0.2">
      <c r="D3" s="7" t="s">
        <v>174</v>
      </c>
      <c r="E3" s="6"/>
      <c r="H3" s="11"/>
      <c r="I3" s="7" t="s">
        <v>174</v>
      </c>
      <c r="J3" s="6"/>
      <c r="N3" s="15"/>
    </row>
    <row r="4" spans="1:18" s="14" customFormat="1" x14ac:dyDescent="0.2">
      <c r="D4" s="50" t="s">
        <v>55</v>
      </c>
      <c r="E4" s="51"/>
      <c r="F4" s="21" t="s">
        <v>3458</v>
      </c>
      <c r="G4" s="12" t="s">
        <v>214</v>
      </c>
      <c r="H4" s="11"/>
      <c r="I4" s="50" t="s">
        <v>55</v>
      </c>
      <c r="J4" s="51"/>
      <c r="K4" s="21" t="s">
        <v>3458</v>
      </c>
      <c r="L4" s="33" t="str">
        <f>G4</f>
        <v>Absolut</v>
      </c>
      <c r="N4" s="15"/>
    </row>
    <row r="5" spans="1:18" s="14" customFormat="1" x14ac:dyDescent="0.2">
      <c r="D5" s="15"/>
      <c r="H5" s="11"/>
      <c r="I5" s="15"/>
      <c r="N5" s="15"/>
    </row>
    <row r="6" spans="1:18" s="14" customFormat="1" x14ac:dyDescent="0.2">
      <c r="D6" s="7" t="s">
        <v>52</v>
      </c>
      <c r="E6" s="6"/>
      <c r="F6" s="6"/>
      <c r="H6" s="11"/>
      <c r="I6" s="7" t="s">
        <v>52</v>
      </c>
      <c r="J6" s="6"/>
      <c r="K6" s="6"/>
      <c r="N6" s="7" t="s">
        <v>3451</v>
      </c>
      <c r="O6" s="6"/>
      <c r="P6" s="6"/>
    </row>
    <row r="7" spans="1:18" s="14" customFormat="1" x14ac:dyDescent="0.2">
      <c r="D7" s="50">
        <v>2016</v>
      </c>
      <c r="E7" s="51"/>
      <c r="F7" s="6"/>
      <c r="H7" s="11"/>
      <c r="I7" s="50">
        <v>2016</v>
      </c>
      <c r="J7" s="51"/>
      <c r="K7" s="6"/>
      <c r="N7" s="50" t="s">
        <v>3453</v>
      </c>
      <c r="O7" s="51"/>
      <c r="P7" s="11"/>
    </row>
    <row r="9" spans="1:18" x14ac:dyDescent="0.2">
      <c r="B9" s="16" t="s">
        <v>3445</v>
      </c>
      <c r="D9" s="24" t="str">
        <f t="array" ref="D9">IFERROR(INDEX(Lists!$I$1:$I$99,MATCH(VLOOKUP(D$11,Lists!$K$1:$L$5,2,FALSE)&amp;D$12,Lists!$G$1:$G$99&amp;Lists!$H$1:$H$99,0)) &amp; IF($G$4&lt;&gt;"Absolut"," (%)",),"-")</f>
        <v>Kiloton CO2-ekvivalenter</v>
      </c>
      <c r="E9" s="24" t="str">
        <f t="array" ref="E9">IFERROR(INDEX(Lists!$I$1:$I$99,MATCH(VLOOKUP(E$11,Lists!$K$1:$L$5,2,FALSE)&amp;E$12,Lists!$G$1:$G$99&amp;Lists!$H$1:$H$99,0)) &amp; IF($G$4&lt;&gt;"Absolut"," (%)",),"-")</f>
        <v>Miljoner SEK</v>
      </c>
      <c r="F9" s="24" t="str">
        <f t="array" ref="F9">IFERROR(INDEX(Lists!$I$1:$I$99,MATCH(VLOOKUP(F$11,Lists!$K$1:$L$5,2,FALSE)&amp;F$12,Lists!$G$1:$G$99&amp;Lists!$H$1:$H$99,0)) &amp; IF($G$4&lt;&gt;"Absolut"," (%)",),"-")</f>
        <v>1000-tal</v>
      </c>
      <c r="G9" s="24" t="str">
        <f t="array" ref="G9">IFERROR(INDEX(Lists!$I$1:$I$99,MATCH(VLOOKUP(G$11,Lists!$K$1:$L$5,2,FALSE)&amp;G$12,Lists!$G$1:$G$99&amp;Lists!$H$1:$H$99,0)) &amp; IF($G$4&lt;&gt;"Absolut"," (%)",),"-")</f>
        <v>Miljoner SEK</v>
      </c>
      <c r="I9" s="24" t="str">
        <f t="array" ref="I9">IFERROR(INDEX(Lists!$I$1:$I$99,MATCH(VLOOKUP(I$11,Lists!$K$1:$L$5,2,FALSE)&amp;I$12,Lists!$G$1:$G$99&amp;Lists!$H$1:$H$99,0)) &amp; IF($L$4&lt;&gt;"Absolut"," (%)",),"-")</f>
        <v>Kiloton CO2-ekvivalenter</v>
      </c>
      <c r="J9" s="24" t="str">
        <f t="array" ref="J9">IFERROR(INDEX(Lists!$I$1:$I$99,MATCH(VLOOKUP(J$11,Lists!$K$1:$L$5,2,FALSE)&amp;J$12,Lists!$G$1:$G$99&amp;Lists!$H$1:$H$99,0)) &amp; IF($L$4&lt;&gt;"Absolut"," (%)",),"-")</f>
        <v>Miljoner SEK</v>
      </c>
      <c r="K9" s="24" t="str">
        <f t="array" ref="K9">IFERROR(INDEX(Lists!$I$1:$I$99,MATCH(VLOOKUP(K$11,Lists!$K$1:$L$5,2,FALSE)&amp;K$12,Lists!$G$1:$G$99&amp;Lists!$H$1:$H$99,0)) &amp; IF($L$4&lt;&gt;"Absolut"," (%)",),"-")</f>
        <v>Terajoule</v>
      </c>
      <c r="L9" s="24" t="str">
        <f t="array" ref="L9">IFERROR(INDEX(Lists!$I$1:$I$99,MATCH(VLOOKUP(L$11,Lists!$K$1:$L$5,2,FALSE)&amp;L$12,Lists!$G$1:$G$99&amp;Lists!$H$1:$H$99,0)) &amp; IF($L$4&lt;&gt;"Absolut"," (%)",),"-")</f>
        <v>Terajoule</v>
      </c>
      <c r="N9" s="25" t="str">
        <f>IF($N$7="Relativ, intensitet, effektivitet",IFERROR(D9 &amp; "/" &amp; I9,"-"),IF(D9&lt;&gt;I9,"Jämförelsen kräver samma enhet",IF($N$7="Procentuell","Procent",D9)))</f>
        <v>Kiloton CO2-ekvivalenter/Kiloton CO2-ekvivalenter</v>
      </c>
      <c r="O9" s="25" t="str">
        <f t="shared" ref="O9:Q9" si="0">IF($N$7="Relativ, intensitet, effektivitet",IFERROR(E9 &amp; "/" &amp; J9,"-"),IF(E9&lt;&gt;J9,"Jämförelsen kräver samma enhet",IF($N$7="Procentuell","Procent",E9)))</f>
        <v>Miljoner SEK/Miljoner SEK</v>
      </c>
      <c r="P9" s="25" t="str">
        <f t="shared" si="0"/>
        <v>1000-tal/Terajoule</v>
      </c>
      <c r="Q9" s="25" t="str">
        <f t="shared" si="0"/>
        <v>Miljoner SEK/Terajoule</v>
      </c>
      <c r="R9" s="6" t="s">
        <v>178</v>
      </c>
    </row>
    <row r="10" spans="1:18" x14ac:dyDescent="0.2">
      <c r="E10" s="11"/>
      <c r="F10" s="11"/>
      <c r="G10" s="11"/>
      <c r="L10" s="11"/>
      <c r="M10" s="11"/>
    </row>
    <row r="11" spans="1:18" x14ac:dyDescent="0.2">
      <c r="B11" s="22" t="s">
        <v>3439</v>
      </c>
      <c r="D11" s="13" t="s">
        <v>3441</v>
      </c>
      <c r="E11" s="13" t="s">
        <v>3446</v>
      </c>
      <c r="F11" s="13" t="s">
        <v>3446</v>
      </c>
      <c r="G11" s="13" t="s">
        <v>3446</v>
      </c>
      <c r="H11" s="6" t="s">
        <v>178</v>
      </c>
      <c r="I11" s="13" t="s">
        <v>3441</v>
      </c>
      <c r="J11" s="13" t="s">
        <v>3446</v>
      </c>
      <c r="K11" s="13" t="s">
        <v>3441</v>
      </c>
      <c r="L11" s="13" t="s">
        <v>3441</v>
      </c>
      <c r="M11" s="6" t="s">
        <v>178</v>
      </c>
      <c r="N11" s="34" t="str">
        <f>D11</f>
        <v>Stationära, mobila och övriga utsläpp</v>
      </c>
      <c r="O11" s="34" t="str">
        <f t="shared" ref="O11:Q12" si="1">E11</f>
        <v>Ekonomi</v>
      </c>
      <c r="P11" s="34" t="str">
        <f t="shared" si="1"/>
        <v>Ekonomi</v>
      </c>
      <c r="Q11" s="34" t="str">
        <f t="shared" si="1"/>
        <v>Ekonomi</v>
      </c>
      <c r="R11" s="6" t="s">
        <v>178</v>
      </c>
    </row>
    <row r="12" spans="1:18" x14ac:dyDescent="0.2">
      <c r="A12" s="18" t="s">
        <v>172</v>
      </c>
      <c r="B12" s="19" t="s">
        <v>3472</v>
      </c>
      <c r="C12" s="6" t="s">
        <v>178</v>
      </c>
      <c r="D12" s="13" t="s">
        <v>3450</v>
      </c>
      <c r="E12" s="13" t="s">
        <v>152</v>
      </c>
      <c r="F12" s="13" t="s">
        <v>3447</v>
      </c>
      <c r="G12" s="13" t="s">
        <v>155</v>
      </c>
      <c r="H12" s="6" t="s">
        <v>178</v>
      </c>
      <c r="I12" s="13" t="s">
        <v>3450</v>
      </c>
      <c r="J12" s="13" t="s">
        <v>155</v>
      </c>
      <c r="K12" s="13" t="s">
        <v>3438</v>
      </c>
      <c r="L12" s="13" t="s">
        <v>3437</v>
      </c>
      <c r="M12" s="6" t="s">
        <v>178</v>
      </c>
      <c r="N12" s="34" t="str">
        <f>D12</f>
        <v>Växthusgaser, inhemskt</v>
      </c>
      <c r="O12" s="34" t="str">
        <f t="shared" si="1"/>
        <v>Koldioxidskatt</v>
      </c>
      <c r="P12" s="34" t="str">
        <f t="shared" si="1"/>
        <v>Arbetade timmar</v>
      </c>
      <c r="Q12" s="34" t="str">
        <f t="shared" si="1"/>
        <v>Förädlingsvärde, löpande priser</v>
      </c>
      <c r="R12" s="6" t="s">
        <v>178</v>
      </c>
    </row>
    <row r="13" spans="1:18" x14ac:dyDescent="0.2">
      <c r="A13" s="28" t="str">
        <f t="array" ref="A13:A67">SNI</f>
        <v>A01</v>
      </c>
      <c r="B13" s="29" t="str">
        <f t="array" ref="B13:B67">SNIText</f>
        <v>Jordbruksföretag och serviceföretag till jordbruk</v>
      </c>
      <c r="C13" s="6" t="s">
        <v>178</v>
      </c>
      <c r="D13" s="36">
        <f t="array" ref="D13">IFERROR(INDEX(Data!$E$2:$CV$4240,MATCH(VLOOKUP($D$4,Lists!$M$1:$N$9,2,FALSE) &amp; "_" &amp; $D$7 &amp; "_" &amp; $A13,Data!$D$2:$D$4240,0),MATCH(INDEX(Lists!$J$1:$J$96,MATCH(VLOOKUP(D$11,Lists!$K$1:$L$5,2,FALSE)&amp;D$12,Lists!$G$1:$G$96&amp;Lists!$H$1:$H$96,0)),Data!$E$1:$CV$1,0))/(0.01*Lists!AY$2)^Lists!$X$2/(0.01*Lists!AY$3)^Lists!$X$3,"-")</f>
        <v>8040.1397350185198</v>
      </c>
      <c r="E13" s="36">
        <f t="array" ref="E13">IFERROR(INDEX(Data!$E$2:$CV$4240,MATCH(VLOOKUP($D$4,Lists!$M$1:$N$9,2,FALSE) &amp; "_" &amp; $D$7 &amp; "_" &amp; $A13,Data!$D$2:$D$4240,0),MATCH(INDEX(Lists!$J$1:$J$96,MATCH(VLOOKUP(E$11,Lists!$K$1:$L$5,2,FALSE)&amp;E$12,Lists!$G$1:$G$96&amp;Lists!$H$1:$H$96,0)),Data!$E$1:$CV$1,0))/(0.01*Lists!AZ$2)^Lists!$X$2/(0.01*Lists!AZ$3)^Lists!$X$3,"-")</f>
        <v>558</v>
      </c>
      <c r="F13" s="36">
        <f t="array" ref="F13">IFERROR(INDEX(Data!$E$2:$CV$4240,MATCH(VLOOKUP($D$4,Lists!$M$1:$N$9,2,FALSE) &amp; "_" &amp; $D$7 &amp; "_" &amp; $A13,Data!$D$2:$D$4240,0),MATCH(INDEX(Lists!$J$1:$J$96,MATCH(VLOOKUP(F$11,Lists!$K$1:$L$5,2,FALSE)&amp;F$12,Lists!$G$1:$G$96&amp;Lists!$H$1:$H$96,0)),Data!$E$1:$CV$1,0))/(0.01*Lists!BA$2)^Lists!$X$2/(0.01*Lists!BA$3)^Lists!$X$3,"-")</f>
        <v>143000</v>
      </c>
      <c r="G13" s="36">
        <f t="array" ref="G13">IFERROR(INDEX(Data!$E$2:$CV$4240,MATCH(VLOOKUP($D$4,Lists!$M$1:$N$9,2,FALSE) &amp; "_" &amp; $D$7 &amp; "_" &amp; $A13,Data!$D$2:$D$4240,0),MATCH(INDEX(Lists!$J$1:$J$96,MATCH(VLOOKUP(G$11,Lists!$K$1:$L$5,2,FALSE)&amp;G$12,Lists!$G$1:$G$96&amp;Lists!$H$1:$H$96,0)),Data!$E$1:$CV$1,0))/(0.01*Lists!BB$2)^Lists!$X$2/(0.01*Lists!BB$3)^Lists!$X$3,"-")</f>
        <v>12501</v>
      </c>
      <c r="H13" s="23"/>
      <c r="I13" s="36">
        <f t="array" ref="I13">IFERROR(INDEX(Data!$E$2:$CW$3751,MATCH(VLOOKUP($I$4,Lists!$M$1:$N$9,2,FALSE) &amp; "_" &amp; $I$7 &amp; "_" &amp; $A13,Data!$D$2:$D$3751,0),MATCH(INDEX(Lists!$J$1:$J$99,MATCH(VLOOKUP(I$11,Lists!$K$1:$L$5,2,FALSE)&amp;I$12,Lists!$G$1:$G$99&amp;Lists!$H$1:$H$99,0)),Data!$E$1:$CW$1,0))/(0.01*Lists!BE$2)^Lists!$X$2/(0.01*Lists!BE$3)^Lists!$X$3,"-")</f>
        <v>8040.1397350185198</v>
      </c>
      <c r="J13" s="36">
        <f t="array" ref="J13">IFERROR(INDEX(Data!$E$2:$CW$3751,MATCH(VLOOKUP($I$4,Lists!$M$1:$N$9,2,FALSE) &amp; "_" &amp; $I$7 &amp; "_" &amp; $A13,Data!$D$2:$D$3751,0),MATCH(INDEX(Lists!$J$1:$J$99,MATCH(VLOOKUP(J$11,Lists!$K$1:$L$5,2,FALSE)&amp;J$12,Lists!$G$1:$G$99&amp;Lists!$H$1:$H$99,0)),Data!$E$1:$CW$1,0))/(0.01*Lists!BF$2)^Lists!$X$2/(0.01*Lists!BF$3)^Lists!$X$3,"-")</f>
        <v>12501</v>
      </c>
      <c r="K13" s="36">
        <f t="array" ref="K13">IFERROR(INDEX(Data!$E$2:$CW$3751,MATCH(VLOOKUP($I$4,Lists!$M$1:$N$9,2,FALSE) &amp; "_" &amp; $I$7 &amp; "_" &amp; $A13,Data!$D$2:$D$3751,0),MATCH(INDEX(Lists!$J$1:$J$99,MATCH(VLOOKUP(K$11,Lists!$K$1:$L$5,2,FALSE)&amp;K$12,Lists!$G$1:$G$99&amp;Lists!$H$1:$H$99,0)),Data!$E$1:$CW$1,0))/(0.01*Lists!BG$2)^Lists!$X$2/(0.01*Lists!BG$3)^Lists!$X$3,"-")</f>
        <v>13687.6365913391</v>
      </c>
      <c r="L13" s="36">
        <f t="array" ref="L13">IFERROR(INDEX(Data!$E$2:$CW$3751,MATCH(VLOOKUP($I$4,Lists!$M$1:$N$9,2,FALSE) &amp; "_" &amp; $I$7 &amp; "_" &amp; $A13,Data!$D$2:$D$3751,0),MATCH(INDEX(Lists!$J$1:$J$99,MATCH(VLOOKUP(L$11,Lists!$K$1:$L$5,2,FALSE)&amp;L$12,Lists!$G$1:$G$99&amp;Lists!$H$1:$H$99,0)),Data!$E$1:$CW$1,0))/(0.01*Lists!BH$2)^Lists!$X$2/(0.01*Lists!BH$3)^Lists!$X$3,"-")</f>
        <v>8669.8431639414703</v>
      </c>
      <c r="M13" s="23"/>
      <c r="N13" s="37">
        <f>IF($N$7="Relativ, intensitet, effektivitet",IFERROR(D13/I13,"-"),IF($D$9&lt;&gt;$I$9,"-",IF($N$7="Procentuell",IFERROR(100*(D13/I13-1),"-"),IFERROR(D13-I13,"-"))))</f>
        <v>1</v>
      </c>
      <c r="O13" s="37">
        <f t="shared" ref="O13:Q13" si="2">IF($N$7="Relativ, intensitet, effektivitet",IFERROR(E13/J13,"-"),IF($D$9&lt;&gt;$I$9,"-",IF($N$7="Procentuell",IFERROR(100*(E13/J13-1),"-"),IFERROR(E13-J13,"-"))))</f>
        <v>4.4636429085673147E-2</v>
      </c>
      <c r="P13" s="37">
        <f t="shared" si="2"/>
        <v>10.447384327144086</v>
      </c>
      <c r="Q13" s="37">
        <f t="shared" si="2"/>
        <v>1.4418945952785627</v>
      </c>
    </row>
    <row r="14" spans="1:18" x14ac:dyDescent="0.2">
      <c r="A14" s="30" t="str">
        <v>A02</v>
      </c>
      <c r="B14" s="31" t="str">
        <v>Skogsbruksföretag</v>
      </c>
      <c r="C14" s="6" t="s">
        <v>178</v>
      </c>
      <c r="D14" s="36">
        <f t="array" ref="D14">IFERROR(INDEX(Data!$E$2:$CV$4240,MATCH(VLOOKUP($D$4,Lists!$M$1:$N$9,2,FALSE) &amp; "_" &amp; $D$7 &amp; "_" &amp; $A14,Data!$D$2:$D$4240,0),MATCH(INDEX(Lists!$J$1:$J$96,MATCH(VLOOKUP(D$11,Lists!$K$1:$L$5,2,FALSE)&amp;D$12,Lists!$G$1:$G$96&amp;Lists!$H$1:$H$96,0)),Data!$E$1:$CV$1,0))/(0.01*Lists!AY$2)^Lists!$X$2/(0.01*Lists!AY$3)^Lists!$X$3,"-")</f>
        <v>887.98292829335401</v>
      </c>
      <c r="E14" s="36">
        <f t="array" ref="E14">IFERROR(INDEX(Data!$E$2:$CV$4240,MATCH(VLOOKUP($D$4,Lists!$M$1:$N$9,2,FALSE) &amp; "_" &amp; $D$7 &amp; "_" &amp; $A14,Data!$D$2:$D$4240,0),MATCH(INDEX(Lists!$J$1:$J$96,MATCH(VLOOKUP(E$11,Lists!$K$1:$L$5,2,FALSE)&amp;E$12,Lists!$G$1:$G$96&amp;Lists!$H$1:$H$96,0)),Data!$E$1:$CV$1,0))/(0.01*Lists!AZ$2)^Lists!$X$2/(0.01*Lists!AZ$3)^Lists!$X$3,"-")</f>
        <v>498</v>
      </c>
      <c r="F14" s="36">
        <f t="array" ref="F14">IFERROR(INDEX(Data!$E$2:$CV$4240,MATCH(VLOOKUP($D$4,Lists!$M$1:$N$9,2,FALSE) &amp; "_" &amp; $D$7 &amp; "_" &amp; $A14,Data!$D$2:$D$4240,0),MATCH(INDEX(Lists!$J$1:$J$96,MATCH(VLOOKUP(F$11,Lists!$K$1:$L$5,2,FALSE)&amp;F$12,Lists!$G$1:$G$96&amp;Lists!$H$1:$H$96,0)),Data!$E$1:$CV$1,0))/(0.01*Lists!BA$2)^Lists!$X$2/(0.01*Lists!BA$3)^Lists!$X$3,"-")</f>
        <v>74000</v>
      </c>
      <c r="G14" s="36">
        <f t="array" ref="G14">IFERROR(INDEX(Data!$E$2:$CV$4240,MATCH(VLOOKUP($D$4,Lists!$M$1:$N$9,2,FALSE) &amp; "_" &amp; $D$7 &amp; "_" &amp; $A14,Data!$D$2:$D$4240,0),MATCH(INDEX(Lists!$J$1:$J$96,MATCH(VLOOKUP(G$11,Lists!$K$1:$L$5,2,FALSE)&amp;G$12,Lists!$G$1:$G$96&amp;Lists!$H$1:$H$96,0)),Data!$E$1:$CV$1,0))/(0.01*Lists!BB$2)^Lists!$X$2/(0.01*Lists!BB$3)^Lists!$X$3,"-")</f>
        <v>35846</v>
      </c>
      <c r="H14" s="23"/>
      <c r="I14" s="36">
        <f t="array" ref="I14">IFERROR(INDEX(Data!$E$2:$CW$3751,MATCH(VLOOKUP($I$4,Lists!$M$1:$N$9,2,FALSE) &amp; "_" &amp; $I$7 &amp; "_" &amp; $A14,Data!$D$2:$D$3751,0),MATCH(INDEX(Lists!$J$1:$J$99,MATCH(VLOOKUP(I$11,Lists!$K$1:$L$5,2,FALSE)&amp;I$12,Lists!$G$1:$G$99&amp;Lists!$H$1:$H$99,0)),Data!$E$1:$CW$1,0))/(0.01*Lists!BE$2)^Lists!$X$2/(0.01*Lists!BE$3)^Lists!$X$3,"-")</f>
        <v>887.98292829335401</v>
      </c>
      <c r="J14" s="36">
        <f t="array" ref="J14">IFERROR(INDEX(Data!$E$2:$CW$3751,MATCH(VLOOKUP($I$4,Lists!$M$1:$N$9,2,FALSE) &amp; "_" &amp; $I$7 &amp; "_" &amp; $A14,Data!$D$2:$D$3751,0),MATCH(INDEX(Lists!$J$1:$J$99,MATCH(VLOOKUP(J$11,Lists!$K$1:$L$5,2,FALSE)&amp;J$12,Lists!$G$1:$G$99&amp;Lists!$H$1:$H$99,0)),Data!$E$1:$CW$1,0))/(0.01*Lists!BF$2)^Lists!$X$2/(0.01*Lists!BF$3)^Lists!$X$3,"-")</f>
        <v>35846</v>
      </c>
      <c r="K14" s="36">
        <f t="array" ref="K14">IFERROR(INDEX(Data!$E$2:$CW$3751,MATCH(VLOOKUP($I$4,Lists!$M$1:$N$9,2,FALSE) &amp; "_" &amp; $I$7 &amp; "_" &amp; $A14,Data!$D$2:$D$3751,0),MATCH(INDEX(Lists!$J$1:$J$99,MATCH(VLOOKUP(K$11,Lists!$K$1:$L$5,2,FALSE)&amp;K$12,Lists!$G$1:$G$99&amp;Lists!$H$1:$H$99,0)),Data!$E$1:$CW$1,0))/(0.01*Lists!BG$2)^Lists!$X$2/(0.01*Lists!BG$3)^Lists!$X$3,"-")</f>
        <v>12011.819465869299</v>
      </c>
      <c r="L14" s="36">
        <f t="array" ref="L14">IFERROR(INDEX(Data!$E$2:$CW$3751,MATCH(VLOOKUP($I$4,Lists!$M$1:$N$9,2,FALSE) &amp; "_" &amp; $I$7 &amp; "_" &amp; $A14,Data!$D$2:$D$3751,0),MATCH(INDEX(Lists!$J$1:$J$99,MATCH(VLOOKUP(L$11,Lists!$K$1:$L$5,2,FALSE)&amp;L$12,Lists!$G$1:$G$99&amp;Lists!$H$1:$H$99,0)),Data!$E$1:$CW$1,0))/(0.01*Lists!BH$2)^Lists!$X$2/(0.01*Lists!BH$3)^Lists!$X$3,"-")</f>
        <v>2993.55903331744</v>
      </c>
      <c r="M14" s="23"/>
      <c r="N14" s="37">
        <f t="shared" ref="N14:N67" si="3">IF($N$7="Relativ, intensitet, effektivitet",IFERROR(D14/I14,"-"),IF($D$9&lt;&gt;$I$9,"-",IF($N$7="Procentuell",IFERROR(100*(D14/I14-1),"-"),IFERROR(D14-I14,"-"))))</f>
        <v>1</v>
      </c>
      <c r="O14" s="37">
        <f t="shared" ref="O14:O67" si="4">IF($N$7="Relativ, intensitet, effektivitet",IFERROR(E14/J14,"-"),IF($D$9&lt;&gt;$I$9,"-",IF($N$7="Procentuell",IFERROR(100*(E14/J14-1),"-"),IFERROR(E14-J14,"-"))))</f>
        <v>1.3892763488255314E-2</v>
      </c>
      <c r="P14" s="37">
        <f t="shared" ref="P14:P67" si="5">IF($N$7="Relativ, intensitet, effektivitet",IFERROR(F14/K14,"-"),IF($D$9&lt;&gt;$I$9,"-",IF($N$7="Procentuell",IFERROR(100*(F14/K14-1),"-"),IFERROR(F14-K14,"-"))))</f>
        <v>6.1605987511105669</v>
      </c>
      <c r="Q14" s="37">
        <f t="shared" ref="Q14:Q67" si="6">IF($N$7="Relativ, intensitet, effektivitet",IFERROR(G14/L14,"-"),IF($D$9&lt;&gt;$I$9,"-",IF($N$7="Procentuell",IFERROR(100*(G14/L14-1),"-"),IFERROR(G14-L14,"-"))))</f>
        <v>11.974375517918459</v>
      </c>
    </row>
    <row r="15" spans="1:18" x14ac:dyDescent="0.2">
      <c r="A15" s="30" t="str">
        <v>A03</v>
      </c>
      <c r="B15" s="31" t="str">
        <v>Fiskare och vattenbrukare</v>
      </c>
      <c r="C15" s="6" t="s">
        <v>178</v>
      </c>
      <c r="D15" s="36">
        <f t="array" ref="D15">IFERROR(INDEX(Data!$E$2:$CV$4240,MATCH(VLOOKUP($D$4,Lists!$M$1:$N$9,2,FALSE) &amp; "_" &amp; $D$7 &amp; "_" &amp; $A15,Data!$D$2:$D$4240,0),MATCH(INDEX(Lists!$J$1:$J$96,MATCH(VLOOKUP(D$11,Lists!$K$1:$L$5,2,FALSE)&amp;D$12,Lists!$G$1:$G$96&amp;Lists!$H$1:$H$96,0)),Data!$E$1:$CV$1,0))/(0.01*Lists!AY$2)^Lists!$X$2/(0.01*Lists!AY$3)^Lists!$X$3,"-")</f>
        <v>134.39001462266</v>
      </c>
      <c r="E15" s="36">
        <f t="array" ref="E15">IFERROR(INDEX(Data!$E$2:$CV$4240,MATCH(VLOOKUP($D$4,Lists!$M$1:$N$9,2,FALSE) &amp; "_" &amp; $D$7 &amp; "_" &amp; $A15,Data!$D$2:$D$4240,0),MATCH(INDEX(Lists!$J$1:$J$96,MATCH(VLOOKUP(E$11,Lists!$K$1:$L$5,2,FALSE)&amp;E$12,Lists!$G$1:$G$96&amp;Lists!$H$1:$H$96,0)),Data!$E$1:$CV$1,0))/(0.01*Lists!AZ$2)^Lists!$X$2/(0.01*Lists!AZ$3)^Lists!$X$3,"-")</f>
        <v>84</v>
      </c>
      <c r="F15" s="36">
        <f t="array" ref="F15">IFERROR(INDEX(Data!$E$2:$CV$4240,MATCH(VLOOKUP($D$4,Lists!$M$1:$N$9,2,FALSE) &amp; "_" &amp; $D$7 &amp; "_" &amp; $A15,Data!$D$2:$D$4240,0),MATCH(INDEX(Lists!$J$1:$J$96,MATCH(VLOOKUP(F$11,Lists!$K$1:$L$5,2,FALSE)&amp;F$12,Lists!$G$1:$G$96&amp;Lists!$H$1:$H$96,0)),Data!$E$1:$CV$1,0))/(0.01*Lists!BA$2)^Lists!$X$2/(0.01*Lists!BA$3)^Lists!$X$3,"-")</f>
        <v>2000</v>
      </c>
      <c r="G15" s="36">
        <f t="array" ref="G15">IFERROR(INDEX(Data!$E$2:$CV$4240,MATCH(VLOOKUP($D$4,Lists!$M$1:$N$9,2,FALSE) &amp; "_" &amp; $D$7 &amp; "_" &amp; $A15,Data!$D$2:$D$4240,0),MATCH(INDEX(Lists!$J$1:$J$96,MATCH(VLOOKUP(G$11,Lists!$K$1:$L$5,2,FALSE)&amp;G$12,Lists!$G$1:$G$96&amp;Lists!$H$1:$H$96,0)),Data!$E$1:$CV$1,0))/(0.01*Lists!BB$2)^Lists!$X$2/(0.01*Lists!BB$3)^Lists!$X$3,"-")</f>
        <v>791</v>
      </c>
      <c r="H15" s="23"/>
      <c r="I15" s="36">
        <f t="array" ref="I15">IFERROR(INDEX(Data!$E$2:$CW$3751,MATCH(VLOOKUP($I$4,Lists!$M$1:$N$9,2,FALSE) &amp; "_" &amp; $I$7 &amp; "_" &amp; $A15,Data!$D$2:$D$3751,0),MATCH(INDEX(Lists!$J$1:$J$99,MATCH(VLOOKUP(I$11,Lists!$K$1:$L$5,2,FALSE)&amp;I$12,Lists!$G$1:$G$99&amp;Lists!$H$1:$H$99,0)),Data!$E$1:$CW$1,0))/(0.01*Lists!BE$2)^Lists!$X$2/(0.01*Lists!BE$3)^Lists!$X$3,"-")</f>
        <v>134.39001462266</v>
      </c>
      <c r="J15" s="36">
        <f t="array" ref="J15">IFERROR(INDEX(Data!$E$2:$CW$3751,MATCH(VLOOKUP($I$4,Lists!$M$1:$N$9,2,FALSE) &amp; "_" &amp; $I$7 &amp; "_" &amp; $A15,Data!$D$2:$D$3751,0),MATCH(INDEX(Lists!$J$1:$J$99,MATCH(VLOOKUP(J$11,Lists!$K$1:$L$5,2,FALSE)&amp;J$12,Lists!$G$1:$G$99&amp;Lists!$H$1:$H$99,0)),Data!$E$1:$CW$1,0))/(0.01*Lists!BF$2)^Lists!$X$2/(0.01*Lists!BF$3)^Lists!$X$3,"-")</f>
        <v>791</v>
      </c>
      <c r="K15" s="36">
        <f t="array" ref="K15">IFERROR(INDEX(Data!$E$2:$CW$3751,MATCH(VLOOKUP($I$4,Lists!$M$1:$N$9,2,FALSE) &amp; "_" &amp; $I$7 &amp; "_" &amp; $A15,Data!$D$2:$D$3751,0),MATCH(INDEX(Lists!$J$1:$J$99,MATCH(VLOOKUP(K$11,Lists!$K$1:$L$5,2,FALSE)&amp;K$12,Lists!$G$1:$G$99&amp;Lists!$H$1:$H$99,0)),Data!$E$1:$CW$1,0))/(0.01*Lists!BG$2)^Lists!$X$2/(0.01*Lists!BG$3)^Lists!$X$3,"-")</f>
        <v>1780.3712925887901</v>
      </c>
      <c r="L15" s="36">
        <f t="array" ref="L15">IFERROR(INDEX(Data!$E$2:$CW$3751,MATCH(VLOOKUP($I$4,Lists!$M$1:$N$9,2,FALSE) &amp; "_" &amp; $I$7 &amp; "_" &amp; $A15,Data!$D$2:$D$3751,0),MATCH(INDEX(Lists!$J$1:$J$99,MATCH(VLOOKUP(L$11,Lists!$K$1:$L$5,2,FALSE)&amp;L$12,Lists!$G$1:$G$99&amp;Lists!$H$1:$H$99,0)),Data!$E$1:$CW$1,0))/(0.01*Lists!BH$2)^Lists!$X$2/(0.01*Lists!BH$3)^Lists!$X$3,"-")</f>
        <v>17.536286088791499</v>
      </c>
      <c r="M15" s="23"/>
      <c r="N15" s="37">
        <f t="shared" si="3"/>
        <v>1</v>
      </c>
      <c r="O15" s="37">
        <f t="shared" si="4"/>
        <v>0.10619469026548672</v>
      </c>
      <c r="P15" s="37">
        <f t="shared" si="5"/>
        <v>1.1233611822014125</v>
      </c>
      <c r="Q15" s="37">
        <f t="shared" si="6"/>
        <v>45.106472145523213</v>
      </c>
    </row>
    <row r="16" spans="1:18" x14ac:dyDescent="0.2">
      <c r="A16" s="30" t="str">
        <v>B05-B09</v>
      </c>
      <c r="B16" s="31" t="str">
        <v>Utvinning av mineral</v>
      </c>
      <c r="C16" s="6" t="s">
        <v>178</v>
      </c>
      <c r="D16" s="36">
        <f t="array" ref="D16">IFERROR(INDEX(Data!$E$2:$CV$4240,MATCH(VLOOKUP($D$4,Lists!$M$1:$N$9,2,FALSE) &amp; "_" &amp; $D$7 &amp; "_" &amp; $A16,Data!$D$2:$D$4240,0),MATCH(INDEX(Lists!$J$1:$J$96,MATCH(VLOOKUP(D$11,Lists!$K$1:$L$5,2,FALSE)&amp;D$12,Lists!$G$1:$G$96&amp;Lists!$H$1:$H$96,0)),Data!$E$1:$CV$1,0))/(0.01*Lists!AY$2)^Lists!$X$2/(0.01*Lists!AY$3)^Lists!$X$3,"-")</f>
        <v>1516.7148045230699</v>
      </c>
      <c r="E16" s="36">
        <f t="array" ref="E16">IFERROR(INDEX(Data!$E$2:$CV$4240,MATCH(VLOOKUP($D$4,Lists!$M$1:$N$9,2,FALSE) &amp; "_" &amp; $D$7 &amp; "_" &amp; $A16,Data!$D$2:$D$4240,0),MATCH(INDEX(Lists!$J$1:$J$96,MATCH(VLOOKUP(E$11,Lists!$K$1:$L$5,2,FALSE)&amp;E$12,Lists!$G$1:$G$96&amp;Lists!$H$1:$H$96,0)),Data!$E$1:$CV$1,0))/(0.01*Lists!AZ$2)^Lists!$X$2/(0.01*Lists!AZ$3)^Lists!$X$3,"-")</f>
        <v>409</v>
      </c>
      <c r="F16" s="36">
        <f t="array" ref="F16">IFERROR(INDEX(Data!$E$2:$CV$4240,MATCH(VLOOKUP($D$4,Lists!$M$1:$N$9,2,FALSE) &amp; "_" &amp; $D$7 &amp; "_" &amp; $A16,Data!$D$2:$D$4240,0),MATCH(INDEX(Lists!$J$1:$J$96,MATCH(VLOOKUP(F$11,Lists!$K$1:$L$5,2,FALSE)&amp;F$12,Lists!$G$1:$G$96&amp;Lists!$H$1:$H$96,0)),Data!$E$1:$CV$1,0))/(0.01*Lists!BA$2)^Lists!$X$2/(0.01*Lists!BA$3)^Lists!$X$3,"-")</f>
        <v>15000</v>
      </c>
      <c r="G16" s="36">
        <f t="array" ref="G16">IFERROR(INDEX(Data!$E$2:$CV$4240,MATCH(VLOOKUP($D$4,Lists!$M$1:$N$9,2,FALSE) &amp; "_" &amp; $D$7 &amp; "_" &amp; $A16,Data!$D$2:$D$4240,0),MATCH(INDEX(Lists!$J$1:$J$96,MATCH(VLOOKUP(G$11,Lists!$K$1:$L$5,2,FALSE)&amp;G$12,Lists!$G$1:$G$96&amp;Lists!$H$1:$H$96,0)),Data!$E$1:$CV$1,0))/(0.01*Lists!BB$2)^Lists!$X$2/(0.01*Lists!BB$3)^Lists!$X$3,"-")</f>
        <v>16170</v>
      </c>
      <c r="H16" s="23"/>
      <c r="I16" s="36">
        <f t="array" ref="I16">IFERROR(INDEX(Data!$E$2:$CW$3751,MATCH(VLOOKUP($I$4,Lists!$M$1:$N$9,2,FALSE) &amp; "_" &amp; $I$7 &amp; "_" &amp; $A16,Data!$D$2:$D$3751,0),MATCH(INDEX(Lists!$J$1:$J$99,MATCH(VLOOKUP(I$11,Lists!$K$1:$L$5,2,FALSE)&amp;I$12,Lists!$G$1:$G$99&amp;Lists!$H$1:$H$99,0)),Data!$E$1:$CW$1,0))/(0.01*Lists!BE$2)^Lists!$X$2/(0.01*Lists!BE$3)^Lists!$X$3,"-")</f>
        <v>1516.7148045230699</v>
      </c>
      <c r="J16" s="36">
        <f t="array" ref="J16">IFERROR(INDEX(Data!$E$2:$CW$3751,MATCH(VLOOKUP($I$4,Lists!$M$1:$N$9,2,FALSE) &amp; "_" &amp; $I$7 &amp; "_" &amp; $A16,Data!$D$2:$D$3751,0),MATCH(INDEX(Lists!$J$1:$J$99,MATCH(VLOOKUP(J$11,Lists!$K$1:$L$5,2,FALSE)&amp;J$12,Lists!$G$1:$G$99&amp;Lists!$H$1:$H$99,0)),Data!$E$1:$CW$1,0))/(0.01*Lists!BF$2)^Lists!$X$2/(0.01*Lists!BF$3)^Lists!$X$3,"-")</f>
        <v>16170</v>
      </c>
      <c r="K16" s="36">
        <f t="array" ref="K16">IFERROR(INDEX(Data!$E$2:$CW$3751,MATCH(VLOOKUP($I$4,Lists!$M$1:$N$9,2,FALSE) &amp; "_" &amp; $I$7 &amp; "_" &amp; $A16,Data!$D$2:$D$3751,0),MATCH(INDEX(Lists!$J$1:$J$99,MATCH(VLOOKUP(K$11,Lists!$K$1:$L$5,2,FALSE)&amp;K$12,Lists!$G$1:$G$99&amp;Lists!$H$1:$H$99,0)),Data!$E$1:$CW$1,0))/(0.01*Lists!BG$2)^Lists!$X$2/(0.01*Lists!BG$3)^Lists!$X$3,"-")</f>
        <v>12900.9200167994</v>
      </c>
      <c r="L16" s="36">
        <f t="array" ref="L16">IFERROR(INDEX(Data!$E$2:$CW$3751,MATCH(VLOOKUP($I$4,Lists!$M$1:$N$9,2,FALSE) &amp; "_" &amp; $I$7 &amp; "_" &amp; $A16,Data!$D$2:$D$3751,0),MATCH(INDEX(Lists!$J$1:$J$99,MATCH(VLOOKUP(L$11,Lists!$K$1:$L$5,2,FALSE)&amp;L$12,Lists!$G$1:$G$99&amp;Lists!$H$1:$H$99,0)),Data!$E$1:$CW$1,0))/(0.01*Lists!BH$2)^Lists!$X$2/(0.01*Lists!BH$3)^Lists!$X$3,"-")</f>
        <v>1232.5237475092099</v>
      </c>
      <c r="M16" s="23"/>
      <c r="N16" s="37">
        <f t="shared" si="3"/>
        <v>1</v>
      </c>
      <c r="O16" s="37">
        <f t="shared" si="4"/>
        <v>2.5293753865182438E-2</v>
      </c>
      <c r="P16" s="37">
        <f t="shared" si="5"/>
        <v>1.1627077743654877</v>
      </c>
      <c r="Q16" s="37">
        <f t="shared" si="6"/>
        <v>13.119422674555137</v>
      </c>
    </row>
    <row r="17" spans="1:17" x14ac:dyDescent="0.2">
      <c r="A17" s="30" t="str">
        <v>C10-C12</v>
      </c>
      <c r="B17" s="31" t="str">
        <v>Livsmedel</v>
      </c>
      <c r="C17" s="6" t="s">
        <v>178</v>
      </c>
      <c r="D17" s="36">
        <f t="array" ref="D17">IFERROR(INDEX(Data!$E$2:$CV$4240,MATCH(VLOOKUP($D$4,Lists!$M$1:$N$9,2,FALSE) &amp; "_" &amp; $D$7 &amp; "_" &amp; $A17,Data!$D$2:$D$4240,0),MATCH(INDEX(Lists!$J$1:$J$96,MATCH(VLOOKUP(D$11,Lists!$K$1:$L$5,2,FALSE)&amp;D$12,Lists!$G$1:$G$96&amp;Lists!$H$1:$H$96,0)),Data!$E$1:$CV$1,0))/(0.01*Lists!AY$2)^Lists!$X$2/(0.01*Lists!AY$3)^Lists!$X$3,"-")</f>
        <v>610.22177028535702</v>
      </c>
      <c r="E17" s="36">
        <f t="array" ref="E17">IFERROR(INDEX(Data!$E$2:$CV$4240,MATCH(VLOOKUP($D$4,Lists!$M$1:$N$9,2,FALSE) &amp; "_" &amp; $D$7 &amp; "_" &amp; $A17,Data!$D$2:$D$4240,0),MATCH(INDEX(Lists!$J$1:$J$96,MATCH(VLOOKUP(E$11,Lists!$K$1:$L$5,2,FALSE)&amp;E$12,Lists!$G$1:$G$96&amp;Lists!$H$1:$H$96,0)),Data!$E$1:$CV$1,0))/(0.01*Lists!AZ$2)^Lists!$X$2/(0.01*Lists!AZ$3)^Lists!$X$3,"-")</f>
        <v>175</v>
      </c>
      <c r="F17" s="36">
        <f t="array" ref="F17">IFERROR(INDEX(Data!$E$2:$CV$4240,MATCH(VLOOKUP($D$4,Lists!$M$1:$N$9,2,FALSE) &amp; "_" &amp; $D$7 &amp; "_" &amp; $A17,Data!$D$2:$D$4240,0),MATCH(INDEX(Lists!$J$1:$J$96,MATCH(VLOOKUP(F$11,Lists!$K$1:$L$5,2,FALSE)&amp;F$12,Lists!$G$1:$G$96&amp;Lists!$H$1:$H$96,0)),Data!$E$1:$CV$1,0))/(0.01*Lists!BA$2)^Lists!$X$2/(0.01*Lists!BA$3)^Lists!$X$3,"-")</f>
        <v>93000</v>
      </c>
      <c r="G17" s="36">
        <f t="array" ref="G17">IFERROR(INDEX(Data!$E$2:$CV$4240,MATCH(VLOOKUP($D$4,Lists!$M$1:$N$9,2,FALSE) &amp; "_" &amp; $D$7 &amp; "_" &amp; $A17,Data!$D$2:$D$4240,0),MATCH(INDEX(Lists!$J$1:$J$96,MATCH(VLOOKUP(G$11,Lists!$K$1:$L$5,2,FALSE)&amp;G$12,Lists!$G$1:$G$96&amp;Lists!$H$1:$H$96,0)),Data!$E$1:$CV$1,0))/(0.01*Lists!BB$2)^Lists!$X$2/(0.01*Lists!BB$3)^Lists!$X$3,"-")</f>
        <v>45140</v>
      </c>
      <c r="H17" s="23"/>
      <c r="I17" s="36">
        <f t="array" ref="I17">IFERROR(INDEX(Data!$E$2:$CW$3751,MATCH(VLOOKUP($I$4,Lists!$M$1:$N$9,2,FALSE) &amp; "_" &amp; $I$7 &amp; "_" &amp; $A17,Data!$D$2:$D$3751,0),MATCH(INDEX(Lists!$J$1:$J$99,MATCH(VLOOKUP(I$11,Lists!$K$1:$L$5,2,FALSE)&amp;I$12,Lists!$G$1:$G$99&amp;Lists!$H$1:$H$99,0)),Data!$E$1:$CW$1,0))/(0.01*Lists!BE$2)^Lists!$X$2/(0.01*Lists!BE$3)^Lists!$X$3,"-")</f>
        <v>610.22177028535702</v>
      </c>
      <c r="J17" s="36">
        <f t="array" ref="J17">IFERROR(INDEX(Data!$E$2:$CW$3751,MATCH(VLOOKUP($I$4,Lists!$M$1:$N$9,2,FALSE) &amp; "_" &amp; $I$7 &amp; "_" &amp; $A17,Data!$D$2:$D$3751,0),MATCH(INDEX(Lists!$J$1:$J$99,MATCH(VLOOKUP(J$11,Lists!$K$1:$L$5,2,FALSE)&amp;J$12,Lists!$G$1:$G$99&amp;Lists!$H$1:$H$99,0)),Data!$E$1:$CW$1,0))/(0.01*Lists!BF$2)^Lists!$X$2/(0.01*Lists!BF$3)^Lists!$X$3,"-")</f>
        <v>45140</v>
      </c>
      <c r="K17" s="36">
        <f t="array" ref="K17">IFERROR(INDEX(Data!$E$2:$CW$3751,MATCH(VLOOKUP($I$4,Lists!$M$1:$N$9,2,FALSE) &amp; "_" &amp; $I$7 &amp; "_" &amp; $A17,Data!$D$2:$D$3751,0),MATCH(INDEX(Lists!$J$1:$J$99,MATCH(VLOOKUP(K$11,Lists!$K$1:$L$5,2,FALSE)&amp;K$12,Lists!$G$1:$G$99&amp;Lists!$H$1:$H$99,0)),Data!$E$1:$CW$1,0))/(0.01*Lists!BG$2)^Lists!$X$2/(0.01*Lists!BG$3)^Lists!$X$3,"-")</f>
        <v>6872.4822507866102</v>
      </c>
      <c r="L17" s="36">
        <f t="array" ref="L17">IFERROR(INDEX(Data!$E$2:$CW$3751,MATCH(VLOOKUP($I$4,Lists!$M$1:$N$9,2,FALSE) &amp; "_" &amp; $I$7 &amp; "_" &amp; $A17,Data!$D$2:$D$3751,0),MATCH(INDEX(Lists!$J$1:$J$99,MATCH(VLOOKUP(L$11,Lists!$K$1:$L$5,2,FALSE)&amp;L$12,Lists!$G$1:$G$99&amp;Lists!$H$1:$H$99,0)),Data!$E$1:$CW$1,0))/(0.01*Lists!BH$2)^Lists!$X$2/(0.01*Lists!BH$3)^Lists!$X$3,"-")</f>
        <v>2029.19945773679</v>
      </c>
      <c r="M17" s="23"/>
      <c r="N17" s="37">
        <f t="shared" si="3"/>
        <v>1</v>
      </c>
      <c r="O17" s="37">
        <f t="shared" si="4"/>
        <v>3.8768276473194504E-3</v>
      </c>
      <c r="P17" s="37">
        <f t="shared" si="5"/>
        <v>13.532228473832058</v>
      </c>
      <c r="Q17" s="37">
        <f t="shared" si="6"/>
        <v>22.245225735643363</v>
      </c>
    </row>
    <row r="18" spans="1:17" x14ac:dyDescent="0.2">
      <c r="A18" s="30" t="str">
        <v>C13-C15</v>
      </c>
      <c r="B18" s="31" t="str">
        <v>Tillverkning av textilier, kläder och läderprodukter</v>
      </c>
      <c r="C18" s="6" t="s">
        <v>178</v>
      </c>
      <c r="D18" s="36">
        <f t="array" ref="D18">IFERROR(INDEX(Data!$E$2:$CV$4240,MATCH(VLOOKUP($D$4,Lists!$M$1:$N$9,2,FALSE) &amp; "_" &amp; $D$7 &amp; "_" &amp; $A18,Data!$D$2:$D$4240,0),MATCH(INDEX(Lists!$J$1:$J$96,MATCH(VLOOKUP(D$11,Lists!$K$1:$L$5,2,FALSE)&amp;D$12,Lists!$G$1:$G$96&amp;Lists!$H$1:$H$96,0)),Data!$E$1:$CV$1,0))/(0.01*Lists!AY$2)^Lists!$X$2/(0.01*Lists!AY$3)^Lists!$X$3,"-")</f>
        <v>28.1111147733601</v>
      </c>
      <c r="E18" s="36">
        <f t="array" ref="E18">IFERROR(INDEX(Data!$E$2:$CV$4240,MATCH(VLOOKUP($D$4,Lists!$M$1:$N$9,2,FALSE) &amp; "_" &amp; $D$7 &amp; "_" &amp; $A18,Data!$D$2:$D$4240,0),MATCH(INDEX(Lists!$J$1:$J$96,MATCH(VLOOKUP(E$11,Lists!$K$1:$L$5,2,FALSE)&amp;E$12,Lists!$G$1:$G$96&amp;Lists!$H$1:$H$96,0)),Data!$E$1:$CV$1,0))/(0.01*Lists!AZ$2)^Lists!$X$2/(0.01*Lists!AZ$3)^Lists!$X$3,"-")</f>
        <v>7</v>
      </c>
      <c r="F18" s="36">
        <f t="array" ref="F18">IFERROR(INDEX(Data!$E$2:$CV$4240,MATCH(VLOOKUP($D$4,Lists!$M$1:$N$9,2,FALSE) &amp; "_" &amp; $D$7 &amp; "_" &amp; $A18,Data!$D$2:$D$4240,0),MATCH(INDEX(Lists!$J$1:$J$96,MATCH(VLOOKUP(F$11,Lists!$K$1:$L$5,2,FALSE)&amp;F$12,Lists!$G$1:$G$96&amp;Lists!$H$1:$H$96,0)),Data!$E$1:$CV$1,0))/(0.01*Lists!BA$2)^Lists!$X$2/(0.01*Lists!BA$3)^Lists!$X$3,"-")</f>
        <v>13000</v>
      </c>
      <c r="G18" s="36">
        <f t="array" ref="G18">IFERROR(INDEX(Data!$E$2:$CV$4240,MATCH(VLOOKUP($D$4,Lists!$M$1:$N$9,2,FALSE) &amp; "_" &amp; $D$7 &amp; "_" &amp; $A18,Data!$D$2:$D$4240,0),MATCH(INDEX(Lists!$J$1:$J$96,MATCH(VLOOKUP(G$11,Lists!$K$1:$L$5,2,FALSE)&amp;G$12,Lists!$G$1:$G$96&amp;Lists!$H$1:$H$96,0)),Data!$E$1:$CV$1,0))/(0.01*Lists!BB$2)^Lists!$X$2/(0.01*Lists!BB$3)^Lists!$X$3,"-")</f>
        <v>4620</v>
      </c>
      <c r="H18" s="23"/>
      <c r="I18" s="36">
        <f t="array" ref="I18">IFERROR(INDEX(Data!$E$2:$CW$3751,MATCH(VLOOKUP($I$4,Lists!$M$1:$N$9,2,FALSE) &amp; "_" &amp; $I$7 &amp; "_" &amp; $A18,Data!$D$2:$D$3751,0),MATCH(INDEX(Lists!$J$1:$J$99,MATCH(VLOOKUP(I$11,Lists!$K$1:$L$5,2,FALSE)&amp;I$12,Lists!$G$1:$G$99&amp;Lists!$H$1:$H$99,0)),Data!$E$1:$CW$1,0))/(0.01*Lists!BE$2)^Lists!$X$2/(0.01*Lists!BE$3)^Lists!$X$3,"-")</f>
        <v>28.1111147733601</v>
      </c>
      <c r="J18" s="36">
        <f t="array" ref="J18">IFERROR(INDEX(Data!$E$2:$CW$3751,MATCH(VLOOKUP($I$4,Lists!$M$1:$N$9,2,FALSE) &amp; "_" &amp; $I$7 &amp; "_" &amp; $A18,Data!$D$2:$D$3751,0),MATCH(INDEX(Lists!$J$1:$J$99,MATCH(VLOOKUP(J$11,Lists!$K$1:$L$5,2,FALSE)&amp;J$12,Lists!$G$1:$G$99&amp;Lists!$H$1:$H$99,0)),Data!$E$1:$CW$1,0))/(0.01*Lists!BF$2)^Lists!$X$2/(0.01*Lists!BF$3)^Lists!$X$3,"-")</f>
        <v>4620</v>
      </c>
      <c r="K18" s="36">
        <f t="array" ref="K18">IFERROR(INDEX(Data!$E$2:$CW$3751,MATCH(VLOOKUP($I$4,Lists!$M$1:$N$9,2,FALSE) &amp; "_" &amp; $I$7 &amp; "_" &amp; $A18,Data!$D$2:$D$3751,0),MATCH(INDEX(Lists!$J$1:$J$99,MATCH(VLOOKUP(K$11,Lists!$K$1:$L$5,2,FALSE)&amp;K$12,Lists!$G$1:$G$99&amp;Lists!$H$1:$H$99,0)),Data!$E$1:$CW$1,0))/(0.01*Lists!BG$2)^Lists!$X$2/(0.01*Lists!BG$3)^Lists!$X$3,"-")</f>
        <v>405.42610434848302</v>
      </c>
      <c r="L18" s="36">
        <f t="array" ref="L18">IFERROR(INDEX(Data!$E$2:$CW$3751,MATCH(VLOOKUP($I$4,Lists!$M$1:$N$9,2,FALSE) &amp; "_" &amp; $I$7 &amp; "_" &amp; $A18,Data!$D$2:$D$3751,0),MATCH(INDEX(Lists!$J$1:$J$99,MATCH(VLOOKUP(L$11,Lists!$K$1:$L$5,2,FALSE)&amp;L$12,Lists!$G$1:$G$99&amp;Lists!$H$1:$H$99,0)),Data!$E$1:$CW$1,0))/(0.01*Lists!BH$2)^Lists!$X$2/(0.01*Lists!BH$3)^Lists!$X$3,"-")</f>
        <v>87.297329976618897</v>
      </c>
      <c r="M18" s="23"/>
      <c r="N18" s="37">
        <f t="shared" si="3"/>
        <v>1</v>
      </c>
      <c r="O18" s="37">
        <f t="shared" si="4"/>
        <v>1.5151515151515152E-3</v>
      </c>
      <c r="P18" s="37">
        <f t="shared" si="5"/>
        <v>32.06502950985584</v>
      </c>
      <c r="Q18" s="37">
        <f t="shared" si="6"/>
        <v>52.922580807882532</v>
      </c>
    </row>
    <row r="19" spans="1:17" x14ac:dyDescent="0.2">
      <c r="A19" s="30" t="str">
        <v>C16</v>
      </c>
      <c r="B19" s="31" t="str">
        <v>Industri för trä och varor av trä, kork och rotting o.d. utom möbler</v>
      </c>
      <c r="C19" s="6" t="s">
        <v>178</v>
      </c>
      <c r="D19" s="36">
        <f t="array" ref="D19">IFERROR(INDEX(Data!$E$2:$CV$4240,MATCH(VLOOKUP($D$4,Lists!$M$1:$N$9,2,FALSE) &amp; "_" &amp; $D$7 &amp; "_" &amp; $A19,Data!$D$2:$D$4240,0),MATCH(INDEX(Lists!$J$1:$J$96,MATCH(VLOOKUP(D$11,Lists!$K$1:$L$5,2,FALSE)&amp;D$12,Lists!$G$1:$G$96&amp;Lists!$H$1:$H$96,0)),Data!$E$1:$CV$1,0))/(0.01*Lists!AY$2)^Lists!$X$2/(0.01*Lists!AY$3)^Lists!$X$3,"-")</f>
        <v>246.635228426987</v>
      </c>
      <c r="E19" s="36">
        <f t="array" ref="E19">IFERROR(INDEX(Data!$E$2:$CV$4240,MATCH(VLOOKUP($D$4,Lists!$M$1:$N$9,2,FALSE) &amp; "_" &amp; $D$7 &amp; "_" &amp; $A19,Data!$D$2:$D$4240,0),MATCH(INDEX(Lists!$J$1:$J$96,MATCH(VLOOKUP(E$11,Lists!$K$1:$L$5,2,FALSE)&amp;E$12,Lists!$G$1:$G$96&amp;Lists!$H$1:$H$96,0)),Data!$E$1:$CV$1,0))/(0.01*Lists!AZ$2)^Lists!$X$2/(0.01*Lists!AZ$3)^Lists!$X$3,"-")</f>
        <v>278</v>
      </c>
      <c r="F19" s="36">
        <f t="array" ref="F19">IFERROR(INDEX(Data!$E$2:$CV$4240,MATCH(VLOOKUP($D$4,Lists!$M$1:$N$9,2,FALSE) &amp; "_" &amp; $D$7 &amp; "_" &amp; $A19,Data!$D$2:$D$4240,0),MATCH(INDEX(Lists!$J$1:$J$96,MATCH(VLOOKUP(F$11,Lists!$K$1:$L$5,2,FALSE)&amp;F$12,Lists!$G$1:$G$96&amp;Lists!$H$1:$H$96,0)),Data!$E$1:$CV$1,0))/(0.01*Lists!BA$2)^Lists!$X$2/(0.01*Lists!BA$3)^Lists!$X$3,"-")</f>
        <v>60000</v>
      </c>
      <c r="G19" s="36">
        <f t="array" ref="G19">IFERROR(INDEX(Data!$E$2:$CV$4240,MATCH(VLOOKUP($D$4,Lists!$M$1:$N$9,2,FALSE) &amp; "_" &amp; $D$7 &amp; "_" &amp; $A19,Data!$D$2:$D$4240,0),MATCH(INDEX(Lists!$J$1:$J$96,MATCH(VLOOKUP(G$11,Lists!$K$1:$L$5,2,FALSE)&amp;G$12,Lists!$G$1:$G$96&amp;Lists!$H$1:$H$96,0)),Data!$E$1:$CV$1,0))/(0.01*Lists!BB$2)^Lists!$X$2/(0.01*Lists!BB$3)^Lists!$X$3,"-")</f>
        <v>21771</v>
      </c>
      <c r="H19" s="23"/>
      <c r="I19" s="36">
        <f t="array" ref="I19">IFERROR(INDEX(Data!$E$2:$CW$3751,MATCH(VLOOKUP($I$4,Lists!$M$1:$N$9,2,FALSE) &amp; "_" &amp; $I$7 &amp; "_" &amp; $A19,Data!$D$2:$D$3751,0),MATCH(INDEX(Lists!$J$1:$J$99,MATCH(VLOOKUP(I$11,Lists!$K$1:$L$5,2,FALSE)&amp;I$12,Lists!$G$1:$G$99&amp;Lists!$H$1:$H$99,0)),Data!$E$1:$CW$1,0))/(0.01*Lists!BE$2)^Lists!$X$2/(0.01*Lists!BE$3)^Lists!$X$3,"-")</f>
        <v>246.635228426987</v>
      </c>
      <c r="J19" s="36">
        <f t="array" ref="J19">IFERROR(INDEX(Data!$E$2:$CW$3751,MATCH(VLOOKUP($I$4,Lists!$M$1:$N$9,2,FALSE) &amp; "_" &amp; $I$7 &amp; "_" &amp; $A19,Data!$D$2:$D$3751,0),MATCH(INDEX(Lists!$J$1:$J$99,MATCH(VLOOKUP(J$11,Lists!$K$1:$L$5,2,FALSE)&amp;J$12,Lists!$G$1:$G$99&amp;Lists!$H$1:$H$99,0)),Data!$E$1:$CW$1,0))/(0.01*Lists!BF$2)^Lists!$X$2/(0.01*Lists!BF$3)^Lists!$X$3,"-")</f>
        <v>21771</v>
      </c>
      <c r="K19" s="36">
        <f t="array" ref="K19">IFERROR(INDEX(Data!$E$2:$CW$3751,MATCH(VLOOKUP($I$4,Lists!$M$1:$N$9,2,FALSE) &amp; "_" &amp; $I$7 &amp; "_" &amp; $A19,Data!$D$2:$D$3751,0),MATCH(INDEX(Lists!$J$1:$J$99,MATCH(VLOOKUP(K$11,Lists!$K$1:$L$5,2,FALSE)&amp;K$12,Lists!$G$1:$G$99&amp;Lists!$H$1:$H$99,0)),Data!$E$1:$CW$1,0))/(0.01*Lists!BG$2)^Lists!$X$2/(0.01*Lists!BG$3)^Lists!$X$3,"-")</f>
        <v>2957.6774252304699</v>
      </c>
      <c r="L19" s="36">
        <f t="array" ref="L19">IFERROR(INDEX(Data!$E$2:$CW$3751,MATCH(VLOOKUP($I$4,Lists!$M$1:$N$9,2,FALSE) &amp; "_" &amp; $I$7 &amp; "_" &amp; $A19,Data!$D$2:$D$3751,0),MATCH(INDEX(Lists!$J$1:$J$99,MATCH(VLOOKUP(L$11,Lists!$K$1:$L$5,2,FALSE)&amp;L$12,Lists!$G$1:$G$99&amp;Lists!$H$1:$H$99,0)),Data!$E$1:$CW$1,0))/(0.01*Lists!BH$2)^Lists!$X$2/(0.01*Lists!BH$3)^Lists!$X$3,"-")</f>
        <v>16459.2819196118</v>
      </c>
      <c r="M19" s="23"/>
      <c r="N19" s="37">
        <f t="shared" si="3"/>
        <v>1</v>
      </c>
      <c r="O19" s="37">
        <f t="shared" si="4"/>
        <v>1.2769280235175233E-2</v>
      </c>
      <c r="P19" s="37">
        <f t="shared" si="5"/>
        <v>20.286187901415463</v>
      </c>
      <c r="Q19" s="37">
        <f t="shared" si="6"/>
        <v>1.3227187009938208</v>
      </c>
    </row>
    <row r="20" spans="1:17" x14ac:dyDescent="0.2">
      <c r="A20" s="30" t="str">
        <v>C17-C18</v>
      </c>
      <c r="B20" s="31" t="str">
        <v>Massa-, pappers- och pappersvaruindustri, grafisk och annan reproduktionsindustri</v>
      </c>
      <c r="C20" s="6" t="s">
        <v>178</v>
      </c>
      <c r="D20" s="36">
        <f t="array" ref="D20">IFERROR(INDEX(Data!$E$2:$CV$4240,MATCH(VLOOKUP($D$4,Lists!$M$1:$N$9,2,FALSE) &amp; "_" &amp; $D$7 &amp; "_" &amp; $A20,Data!$D$2:$D$4240,0),MATCH(INDEX(Lists!$J$1:$J$96,MATCH(VLOOKUP(D$11,Lists!$K$1:$L$5,2,FALSE)&amp;D$12,Lists!$G$1:$G$96&amp;Lists!$H$1:$H$96,0)),Data!$E$1:$CV$1,0))/(0.01*Lists!AY$2)^Lists!$X$2/(0.01*Lists!AY$3)^Lists!$X$3,"-")</f>
        <v>997.50863721220605</v>
      </c>
      <c r="E20" s="36">
        <f t="array" ref="E20">IFERROR(INDEX(Data!$E$2:$CV$4240,MATCH(VLOOKUP($D$4,Lists!$M$1:$N$9,2,FALSE) &amp; "_" &amp; $D$7 &amp; "_" &amp; $A20,Data!$D$2:$D$4240,0),MATCH(INDEX(Lists!$J$1:$J$96,MATCH(VLOOKUP(E$11,Lists!$K$1:$L$5,2,FALSE)&amp;E$12,Lists!$G$1:$G$96&amp;Lists!$H$1:$H$96,0)),Data!$E$1:$CV$1,0))/(0.01*Lists!AZ$2)^Lists!$X$2/(0.01*Lists!AZ$3)^Lists!$X$3,"-")</f>
        <v>305</v>
      </c>
      <c r="F20" s="36">
        <f t="array" ref="F20">IFERROR(INDEX(Data!$E$2:$CV$4240,MATCH(VLOOKUP($D$4,Lists!$M$1:$N$9,2,FALSE) &amp; "_" &amp; $D$7 &amp; "_" &amp; $A20,Data!$D$2:$D$4240,0),MATCH(INDEX(Lists!$J$1:$J$96,MATCH(VLOOKUP(F$11,Lists!$K$1:$L$5,2,FALSE)&amp;F$12,Lists!$G$1:$G$96&amp;Lists!$H$1:$H$96,0)),Data!$E$1:$CV$1,0))/(0.01*Lists!BA$2)^Lists!$X$2/(0.01*Lists!BA$3)^Lists!$X$3,"-")</f>
        <v>73000</v>
      </c>
      <c r="G20" s="36">
        <f t="array" ref="G20">IFERROR(INDEX(Data!$E$2:$CV$4240,MATCH(VLOOKUP($D$4,Lists!$M$1:$N$9,2,FALSE) &amp; "_" &amp; $D$7 &amp; "_" &amp; $A20,Data!$D$2:$D$4240,0),MATCH(INDEX(Lists!$J$1:$J$96,MATCH(VLOOKUP(G$11,Lists!$K$1:$L$5,2,FALSE)&amp;G$12,Lists!$G$1:$G$96&amp;Lists!$H$1:$H$96,0)),Data!$E$1:$CV$1,0))/(0.01*Lists!BB$2)^Lists!$X$2/(0.01*Lists!BB$3)^Lists!$X$3,"-")</f>
        <v>43302</v>
      </c>
      <c r="H20" s="23"/>
      <c r="I20" s="36">
        <f t="array" ref="I20">IFERROR(INDEX(Data!$E$2:$CW$3751,MATCH(VLOOKUP($I$4,Lists!$M$1:$N$9,2,FALSE) &amp; "_" &amp; $I$7 &amp; "_" &amp; $A20,Data!$D$2:$D$3751,0),MATCH(INDEX(Lists!$J$1:$J$99,MATCH(VLOOKUP(I$11,Lists!$K$1:$L$5,2,FALSE)&amp;I$12,Lists!$G$1:$G$99&amp;Lists!$H$1:$H$99,0)),Data!$E$1:$CW$1,0))/(0.01*Lists!BE$2)^Lists!$X$2/(0.01*Lists!BE$3)^Lists!$X$3,"-")</f>
        <v>997.50863721220605</v>
      </c>
      <c r="J20" s="36">
        <f t="array" ref="J20">IFERROR(INDEX(Data!$E$2:$CW$3751,MATCH(VLOOKUP($I$4,Lists!$M$1:$N$9,2,FALSE) &amp; "_" &amp; $I$7 &amp; "_" &amp; $A20,Data!$D$2:$D$3751,0),MATCH(INDEX(Lists!$J$1:$J$99,MATCH(VLOOKUP(J$11,Lists!$K$1:$L$5,2,FALSE)&amp;J$12,Lists!$G$1:$G$99&amp;Lists!$H$1:$H$99,0)),Data!$E$1:$CW$1,0))/(0.01*Lists!BF$2)^Lists!$X$2/(0.01*Lists!BF$3)^Lists!$X$3,"-")</f>
        <v>43302</v>
      </c>
      <c r="K20" s="36">
        <f t="array" ref="K20">IFERROR(INDEX(Data!$E$2:$CW$3751,MATCH(VLOOKUP($I$4,Lists!$M$1:$N$9,2,FALSE) &amp; "_" &amp; $I$7 &amp; "_" &amp; $A20,Data!$D$2:$D$3751,0),MATCH(INDEX(Lists!$J$1:$J$99,MATCH(VLOOKUP(K$11,Lists!$K$1:$L$5,2,FALSE)&amp;K$12,Lists!$G$1:$G$99&amp;Lists!$H$1:$H$99,0)),Data!$E$1:$CW$1,0))/(0.01*Lists!BG$2)^Lists!$X$2/(0.01*Lists!BG$3)^Lists!$X$3,"-")</f>
        <v>11127.801299552601</v>
      </c>
      <c r="L20" s="36">
        <f t="array" ref="L20">IFERROR(INDEX(Data!$E$2:$CW$3751,MATCH(VLOOKUP($I$4,Lists!$M$1:$N$9,2,FALSE) &amp; "_" &amp; $I$7 &amp; "_" &amp; $A20,Data!$D$2:$D$3751,0),MATCH(INDEX(Lists!$J$1:$J$99,MATCH(VLOOKUP(L$11,Lists!$K$1:$L$5,2,FALSE)&amp;L$12,Lists!$G$1:$G$99&amp;Lists!$H$1:$H$99,0)),Data!$E$1:$CW$1,0))/(0.01*Lists!BH$2)^Lists!$X$2/(0.01*Lists!BH$3)^Lists!$X$3,"-")</f>
        <v>208624.484476154</v>
      </c>
      <c r="M20" s="23"/>
      <c r="N20" s="37">
        <f t="shared" si="3"/>
        <v>1</v>
      </c>
      <c r="O20" s="37">
        <f t="shared" si="4"/>
        <v>7.0435545702277032E-3</v>
      </c>
      <c r="P20" s="37">
        <f t="shared" si="5"/>
        <v>6.5601458935949015</v>
      </c>
      <c r="Q20" s="37">
        <f t="shared" si="6"/>
        <v>0.20755953026668575</v>
      </c>
    </row>
    <row r="21" spans="1:17" x14ac:dyDescent="0.2">
      <c r="A21" s="30" t="str">
        <v>C19</v>
      </c>
      <c r="B21" s="31" t="str">
        <v>Industri för stenkolsprodukter och raffinerade petroleumprodukter</v>
      </c>
      <c r="C21" s="6" t="s">
        <v>178</v>
      </c>
      <c r="D21" s="36">
        <f t="array" ref="D21">IFERROR(INDEX(Data!$E$2:$CV$4240,MATCH(VLOOKUP($D$4,Lists!$M$1:$N$9,2,FALSE) &amp; "_" &amp; $D$7 &amp; "_" &amp; $A21,Data!$D$2:$D$4240,0),MATCH(INDEX(Lists!$J$1:$J$96,MATCH(VLOOKUP(D$11,Lists!$K$1:$L$5,2,FALSE)&amp;D$12,Lists!$G$1:$G$96&amp;Lists!$H$1:$H$96,0)),Data!$E$1:$CV$1,0))/(0.01*Lists!AY$2)^Lists!$X$2/(0.01*Lists!AY$3)^Lists!$X$3,"-")</f>
        <v>2356.8137348721798</v>
      </c>
      <c r="E21" s="36">
        <f t="array" ref="E21">IFERROR(INDEX(Data!$E$2:$CV$4240,MATCH(VLOOKUP($D$4,Lists!$M$1:$N$9,2,FALSE) &amp; "_" &amp; $D$7 &amp; "_" &amp; $A21,Data!$D$2:$D$4240,0),MATCH(INDEX(Lists!$J$1:$J$96,MATCH(VLOOKUP(E$11,Lists!$K$1:$L$5,2,FALSE)&amp;E$12,Lists!$G$1:$G$96&amp;Lists!$H$1:$H$96,0)),Data!$E$1:$CV$1,0))/(0.01*Lists!AZ$2)^Lists!$X$2/(0.01*Lists!AZ$3)^Lists!$X$3,"-")</f>
        <v>111</v>
      </c>
      <c r="F21" s="36">
        <f t="array" ref="F21">IFERROR(INDEX(Data!$E$2:$CV$4240,MATCH(VLOOKUP($D$4,Lists!$M$1:$N$9,2,FALSE) &amp; "_" &amp; $D$7 &amp; "_" &amp; $A21,Data!$D$2:$D$4240,0),MATCH(INDEX(Lists!$J$1:$J$96,MATCH(VLOOKUP(F$11,Lists!$K$1:$L$5,2,FALSE)&amp;F$12,Lists!$G$1:$G$96&amp;Lists!$H$1:$H$96,0)),Data!$E$1:$CV$1,0))/(0.01*Lists!BA$2)^Lists!$X$2/(0.01*Lists!BA$3)^Lists!$X$3,"-")</f>
        <v>5000</v>
      </c>
      <c r="G21" s="36">
        <f t="array" ref="G21">IFERROR(INDEX(Data!$E$2:$CV$4240,MATCH(VLOOKUP($D$4,Lists!$M$1:$N$9,2,FALSE) &amp; "_" &amp; $D$7 &amp; "_" &amp; $A21,Data!$D$2:$D$4240,0),MATCH(INDEX(Lists!$J$1:$J$96,MATCH(VLOOKUP(G$11,Lists!$K$1:$L$5,2,FALSE)&amp;G$12,Lists!$G$1:$G$96&amp;Lists!$H$1:$H$96,0)),Data!$E$1:$CV$1,0))/(0.01*Lists!BB$2)^Lists!$X$2/(0.01*Lists!BB$3)^Lists!$X$3,"-")</f>
        <v>7853</v>
      </c>
      <c r="H21" s="23"/>
      <c r="I21" s="36">
        <f t="array" ref="I21">IFERROR(INDEX(Data!$E$2:$CW$3751,MATCH(VLOOKUP($I$4,Lists!$M$1:$N$9,2,FALSE) &amp; "_" &amp; $I$7 &amp; "_" &amp; $A21,Data!$D$2:$D$3751,0),MATCH(INDEX(Lists!$J$1:$J$99,MATCH(VLOOKUP(I$11,Lists!$K$1:$L$5,2,FALSE)&amp;I$12,Lists!$G$1:$G$99&amp;Lists!$H$1:$H$99,0)),Data!$E$1:$CW$1,0))/(0.01*Lists!BE$2)^Lists!$X$2/(0.01*Lists!BE$3)^Lists!$X$3,"-")</f>
        <v>2356.8137348721798</v>
      </c>
      <c r="J21" s="36">
        <f t="array" ref="J21">IFERROR(INDEX(Data!$E$2:$CW$3751,MATCH(VLOOKUP($I$4,Lists!$M$1:$N$9,2,FALSE) &amp; "_" &amp; $I$7 &amp; "_" &amp; $A21,Data!$D$2:$D$3751,0),MATCH(INDEX(Lists!$J$1:$J$99,MATCH(VLOOKUP(J$11,Lists!$K$1:$L$5,2,FALSE)&amp;J$12,Lists!$G$1:$G$99&amp;Lists!$H$1:$H$99,0)),Data!$E$1:$CW$1,0))/(0.01*Lists!BF$2)^Lists!$X$2/(0.01*Lists!BF$3)^Lists!$X$3,"-")</f>
        <v>7853</v>
      </c>
      <c r="K21" s="36">
        <f t="array" ref="K21">IFERROR(INDEX(Data!$E$2:$CW$3751,MATCH(VLOOKUP($I$4,Lists!$M$1:$N$9,2,FALSE) &amp; "_" &amp; $I$7 &amp; "_" &amp; $A21,Data!$D$2:$D$3751,0),MATCH(INDEX(Lists!$J$1:$J$99,MATCH(VLOOKUP(K$11,Lists!$K$1:$L$5,2,FALSE)&amp;K$12,Lists!$G$1:$G$99&amp;Lists!$H$1:$H$99,0)),Data!$E$1:$CW$1,0))/(0.01*Lists!BG$2)^Lists!$X$2/(0.01*Lists!BG$3)^Lists!$X$3,"-")</f>
        <v>31746.682821672301</v>
      </c>
      <c r="L21" s="36">
        <f t="array" ref="L21">IFERROR(INDEX(Data!$E$2:$CW$3751,MATCH(VLOOKUP($I$4,Lists!$M$1:$N$9,2,FALSE) &amp; "_" &amp; $I$7 &amp; "_" &amp; $A21,Data!$D$2:$D$3751,0),MATCH(INDEX(Lists!$J$1:$J$99,MATCH(VLOOKUP(L$11,Lists!$K$1:$L$5,2,FALSE)&amp;L$12,Lists!$G$1:$G$99&amp;Lists!$H$1:$H$99,0)),Data!$E$1:$CW$1,0))/(0.01*Lists!BH$2)^Lists!$X$2/(0.01*Lists!BH$3)^Lists!$X$3,"-")</f>
        <v>9.6689969898061996</v>
      </c>
      <c r="M21" s="23"/>
      <c r="N21" s="37">
        <f t="shared" si="3"/>
        <v>1</v>
      </c>
      <c r="O21" s="37">
        <f t="shared" si="4"/>
        <v>1.4134725582579905E-2</v>
      </c>
      <c r="P21" s="37">
        <f t="shared" si="5"/>
        <v>0.15749676991722369</v>
      </c>
      <c r="Q21" s="37">
        <f t="shared" si="6"/>
        <v>812.18351896057436</v>
      </c>
    </row>
    <row r="22" spans="1:17" x14ac:dyDescent="0.2">
      <c r="A22" s="30" t="str">
        <v>C20-C21</v>
      </c>
      <c r="B22" s="31" t="str">
        <v>Tillverkning av kemikalier och kemiska produkter, farmaceutiska basprodukter och läkmedel</v>
      </c>
      <c r="C22" s="6" t="s">
        <v>178</v>
      </c>
      <c r="D22" s="36">
        <f t="array" ref="D22">IFERROR(INDEX(Data!$E$2:$CV$4240,MATCH(VLOOKUP($D$4,Lists!$M$1:$N$9,2,FALSE) &amp; "_" &amp; $D$7 &amp; "_" &amp; $A22,Data!$D$2:$D$4240,0),MATCH(INDEX(Lists!$J$1:$J$96,MATCH(VLOOKUP(D$11,Lists!$K$1:$L$5,2,FALSE)&amp;D$12,Lists!$G$1:$G$96&amp;Lists!$H$1:$H$96,0)),Data!$E$1:$CV$1,0))/(0.01*Lists!AY$2)^Lists!$X$2/(0.01*Lists!AY$3)^Lists!$X$3,"-")</f>
        <v>1353.7124602512699</v>
      </c>
      <c r="E22" s="36">
        <f t="array" ref="E22">IFERROR(INDEX(Data!$E$2:$CV$4240,MATCH(VLOOKUP($D$4,Lists!$M$1:$N$9,2,FALSE) &amp; "_" &amp; $D$7 &amp; "_" &amp; $A22,Data!$D$2:$D$4240,0),MATCH(INDEX(Lists!$J$1:$J$96,MATCH(VLOOKUP(E$11,Lists!$K$1:$L$5,2,FALSE)&amp;E$12,Lists!$G$1:$G$96&amp;Lists!$H$1:$H$96,0)),Data!$E$1:$CV$1,0))/(0.01*Lists!AZ$2)^Lists!$X$2/(0.01*Lists!AZ$3)^Lists!$X$3,"-")</f>
        <v>91</v>
      </c>
      <c r="F22" s="36">
        <f t="array" ref="F22">IFERROR(INDEX(Data!$E$2:$CV$4240,MATCH(VLOOKUP($D$4,Lists!$M$1:$N$9,2,FALSE) &amp; "_" &amp; $D$7 &amp; "_" &amp; $A22,Data!$D$2:$D$4240,0),MATCH(INDEX(Lists!$J$1:$J$96,MATCH(VLOOKUP(F$11,Lists!$K$1:$L$5,2,FALSE)&amp;F$12,Lists!$G$1:$G$96&amp;Lists!$H$1:$H$96,0)),Data!$E$1:$CV$1,0))/(0.01*Lists!BA$2)^Lists!$X$2/(0.01*Lists!BA$3)^Lists!$X$3,"-")</f>
        <v>50000</v>
      </c>
      <c r="G22" s="36">
        <f t="array" ref="G22">IFERROR(INDEX(Data!$E$2:$CV$4240,MATCH(VLOOKUP($D$4,Lists!$M$1:$N$9,2,FALSE) &amp; "_" &amp; $D$7 &amp; "_" &amp; $A22,Data!$D$2:$D$4240,0),MATCH(INDEX(Lists!$J$1:$J$96,MATCH(VLOOKUP(G$11,Lists!$K$1:$L$5,2,FALSE)&amp;G$12,Lists!$G$1:$G$96&amp;Lists!$H$1:$H$96,0)),Data!$E$1:$CV$1,0))/(0.01*Lists!BB$2)^Lists!$X$2/(0.01*Lists!BB$3)^Lists!$X$3,"-")</f>
        <v>72974</v>
      </c>
      <c r="H22" s="23"/>
      <c r="I22" s="36">
        <f t="array" ref="I22">IFERROR(INDEX(Data!$E$2:$CW$3751,MATCH(VLOOKUP($I$4,Lists!$M$1:$N$9,2,FALSE) &amp; "_" &amp; $I$7 &amp; "_" &amp; $A22,Data!$D$2:$D$3751,0),MATCH(INDEX(Lists!$J$1:$J$99,MATCH(VLOOKUP(I$11,Lists!$K$1:$L$5,2,FALSE)&amp;I$12,Lists!$G$1:$G$99&amp;Lists!$H$1:$H$99,0)),Data!$E$1:$CW$1,0))/(0.01*Lists!BE$2)^Lists!$X$2/(0.01*Lists!BE$3)^Lists!$X$3,"-")</f>
        <v>1353.7124602512699</v>
      </c>
      <c r="J22" s="36">
        <f t="array" ref="J22">IFERROR(INDEX(Data!$E$2:$CW$3751,MATCH(VLOOKUP($I$4,Lists!$M$1:$N$9,2,FALSE) &amp; "_" &amp; $I$7 &amp; "_" &amp; $A22,Data!$D$2:$D$3751,0),MATCH(INDEX(Lists!$J$1:$J$99,MATCH(VLOOKUP(J$11,Lists!$K$1:$L$5,2,FALSE)&amp;J$12,Lists!$G$1:$G$99&amp;Lists!$H$1:$H$99,0)),Data!$E$1:$CW$1,0))/(0.01*Lists!BF$2)^Lists!$X$2/(0.01*Lists!BF$3)^Lists!$X$3,"-")</f>
        <v>72974</v>
      </c>
      <c r="K22" s="36">
        <f t="array" ref="K22">IFERROR(INDEX(Data!$E$2:$CW$3751,MATCH(VLOOKUP($I$4,Lists!$M$1:$N$9,2,FALSE) &amp; "_" &amp; $I$7 &amp; "_" &amp; $A22,Data!$D$2:$D$3751,0),MATCH(INDEX(Lists!$J$1:$J$99,MATCH(VLOOKUP(K$11,Lists!$K$1:$L$5,2,FALSE)&amp;K$12,Lists!$G$1:$G$99&amp;Lists!$H$1:$H$99,0)),Data!$E$1:$CW$1,0))/(0.01*Lists!BG$2)^Lists!$X$2/(0.01*Lists!BG$3)^Lists!$X$3,"-")</f>
        <v>24421.607587444701</v>
      </c>
      <c r="L22" s="36">
        <f t="array" ref="L22">IFERROR(INDEX(Data!$E$2:$CW$3751,MATCH(VLOOKUP($I$4,Lists!$M$1:$N$9,2,FALSE) &amp; "_" &amp; $I$7 &amp; "_" &amp; $A22,Data!$D$2:$D$3751,0),MATCH(INDEX(Lists!$J$1:$J$99,MATCH(VLOOKUP(L$11,Lists!$K$1:$L$5,2,FALSE)&amp;L$12,Lists!$G$1:$G$99&amp;Lists!$H$1:$H$99,0)),Data!$E$1:$CW$1,0))/(0.01*Lists!BH$2)^Lists!$X$2/(0.01*Lists!BH$3)^Lists!$X$3,"-")</f>
        <v>1269.1468977873999</v>
      </c>
      <c r="M22" s="23"/>
      <c r="N22" s="37">
        <f t="shared" si="3"/>
        <v>1</v>
      </c>
      <c r="O22" s="37">
        <f t="shared" si="4"/>
        <v>1.2470194863924138E-3</v>
      </c>
      <c r="P22" s="37">
        <f t="shared" si="5"/>
        <v>2.0473672677348769</v>
      </c>
      <c r="Q22" s="37">
        <f t="shared" si="6"/>
        <v>57.498466195852593</v>
      </c>
    </row>
    <row r="23" spans="1:17" x14ac:dyDescent="0.2">
      <c r="A23" s="30" t="str">
        <v>C22</v>
      </c>
      <c r="B23" s="31" t="str">
        <v>Gummi- och plastvaruindustri</v>
      </c>
      <c r="C23" s="6" t="s">
        <v>178</v>
      </c>
      <c r="D23" s="36">
        <f t="array" ref="D23">IFERROR(INDEX(Data!$E$2:$CV$4240,MATCH(VLOOKUP($D$4,Lists!$M$1:$N$9,2,FALSE) &amp; "_" &amp; $D$7 &amp; "_" &amp; $A23,Data!$D$2:$D$4240,0),MATCH(INDEX(Lists!$J$1:$J$96,MATCH(VLOOKUP(D$11,Lists!$K$1:$L$5,2,FALSE)&amp;D$12,Lists!$G$1:$G$96&amp;Lists!$H$1:$H$96,0)),Data!$E$1:$CV$1,0))/(0.01*Lists!AY$2)^Lists!$X$2/(0.01*Lists!AY$3)^Lists!$X$3,"-")</f>
        <v>63.558969686627798</v>
      </c>
      <c r="E23" s="36">
        <f t="array" ref="E23">IFERROR(INDEX(Data!$E$2:$CV$4240,MATCH(VLOOKUP($D$4,Lists!$M$1:$N$9,2,FALSE) &amp; "_" &amp; $D$7 &amp; "_" &amp; $A23,Data!$D$2:$D$4240,0),MATCH(INDEX(Lists!$J$1:$J$96,MATCH(VLOOKUP(E$11,Lists!$K$1:$L$5,2,FALSE)&amp;E$12,Lists!$G$1:$G$96&amp;Lists!$H$1:$H$96,0)),Data!$E$1:$CV$1,0))/(0.01*Lists!AZ$2)^Lists!$X$2/(0.01*Lists!AZ$3)^Lists!$X$3,"-")</f>
        <v>75</v>
      </c>
      <c r="F23" s="36">
        <f t="array" ref="F23">IFERROR(INDEX(Data!$E$2:$CV$4240,MATCH(VLOOKUP($D$4,Lists!$M$1:$N$9,2,FALSE) &amp; "_" &amp; $D$7 &amp; "_" &amp; $A23,Data!$D$2:$D$4240,0),MATCH(INDEX(Lists!$J$1:$J$96,MATCH(VLOOKUP(F$11,Lists!$K$1:$L$5,2,FALSE)&amp;F$12,Lists!$G$1:$G$96&amp;Lists!$H$1:$H$96,0)),Data!$E$1:$CV$1,0))/(0.01*Lists!BA$2)^Lists!$X$2/(0.01*Lists!BA$3)^Lists!$X$3,"-")</f>
        <v>35000</v>
      </c>
      <c r="G23" s="36">
        <f t="array" ref="G23">IFERROR(INDEX(Data!$E$2:$CV$4240,MATCH(VLOOKUP($D$4,Lists!$M$1:$N$9,2,FALSE) &amp; "_" &amp; $D$7 &amp; "_" &amp; $A23,Data!$D$2:$D$4240,0),MATCH(INDEX(Lists!$J$1:$J$96,MATCH(VLOOKUP(G$11,Lists!$K$1:$L$5,2,FALSE)&amp;G$12,Lists!$G$1:$G$96&amp;Lists!$H$1:$H$96,0)),Data!$E$1:$CV$1,0))/(0.01*Lists!BB$2)^Lists!$X$2/(0.01*Lists!BB$3)^Lists!$X$3,"-")</f>
        <v>15650</v>
      </c>
      <c r="H23" s="23"/>
      <c r="I23" s="36">
        <f t="array" ref="I23">IFERROR(INDEX(Data!$E$2:$CW$3751,MATCH(VLOOKUP($I$4,Lists!$M$1:$N$9,2,FALSE) &amp; "_" &amp; $I$7 &amp; "_" &amp; $A23,Data!$D$2:$D$3751,0),MATCH(INDEX(Lists!$J$1:$J$99,MATCH(VLOOKUP(I$11,Lists!$K$1:$L$5,2,FALSE)&amp;I$12,Lists!$G$1:$G$99&amp;Lists!$H$1:$H$99,0)),Data!$E$1:$CW$1,0))/(0.01*Lists!BE$2)^Lists!$X$2/(0.01*Lists!BE$3)^Lists!$X$3,"-")</f>
        <v>63.558969686627798</v>
      </c>
      <c r="J23" s="36">
        <f t="array" ref="J23">IFERROR(INDEX(Data!$E$2:$CW$3751,MATCH(VLOOKUP($I$4,Lists!$M$1:$N$9,2,FALSE) &amp; "_" &amp; $I$7 &amp; "_" &amp; $A23,Data!$D$2:$D$3751,0),MATCH(INDEX(Lists!$J$1:$J$99,MATCH(VLOOKUP(J$11,Lists!$K$1:$L$5,2,FALSE)&amp;J$12,Lists!$G$1:$G$99&amp;Lists!$H$1:$H$99,0)),Data!$E$1:$CW$1,0))/(0.01*Lists!BF$2)^Lists!$X$2/(0.01*Lists!BF$3)^Lists!$X$3,"-")</f>
        <v>15650</v>
      </c>
      <c r="K23" s="36">
        <f t="array" ref="K23">IFERROR(INDEX(Data!$E$2:$CW$3751,MATCH(VLOOKUP($I$4,Lists!$M$1:$N$9,2,FALSE) &amp; "_" &amp; $I$7 &amp; "_" &amp; $A23,Data!$D$2:$D$3751,0),MATCH(INDEX(Lists!$J$1:$J$99,MATCH(VLOOKUP(K$11,Lists!$K$1:$L$5,2,FALSE)&amp;K$12,Lists!$G$1:$G$99&amp;Lists!$H$1:$H$99,0)),Data!$E$1:$CW$1,0))/(0.01*Lists!BG$2)^Lists!$X$2/(0.01*Lists!BG$3)^Lists!$X$3,"-")</f>
        <v>785.65045883351195</v>
      </c>
      <c r="L23" s="36">
        <f t="array" ref="L23">IFERROR(INDEX(Data!$E$2:$CW$3751,MATCH(VLOOKUP($I$4,Lists!$M$1:$N$9,2,FALSE) &amp; "_" &amp; $I$7 &amp; "_" &amp; $A23,Data!$D$2:$D$3751,0),MATCH(INDEX(Lists!$J$1:$J$99,MATCH(VLOOKUP(L$11,Lists!$K$1:$L$5,2,FALSE)&amp;L$12,Lists!$G$1:$G$99&amp;Lists!$H$1:$H$99,0)),Data!$E$1:$CW$1,0))/(0.01*Lists!BH$2)^Lists!$X$2/(0.01*Lists!BH$3)^Lists!$X$3,"-")</f>
        <v>184.592577276702</v>
      </c>
      <c r="M23" s="23"/>
      <c r="N23" s="37">
        <f t="shared" si="3"/>
        <v>1</v>
      </c>
      <c r="O23" s="37">
        <f t="shared" si="4"/>
        <v>4.7923322683706068E-3</v>
      </c>
      <c r="P23" s="37">
        <f t="shared" si="5"/>
        <v>44.549073454327214</v>
      </c>
      <c r="Q23" s="37">
        <f t="shared" si="6"/>
        <v>84.781307194930392</v>
      </c>
    </row>
    <row r="24" spans="1:17" x14ac:dyDescent="0.2">
      <c r="A24" s="30" t="str">
        <v>C23</v>
      </c>
      <c r="B24" s="31" t="str">
        <v>Industri för andra icke-metalliska mineraliska produkter</v>
      </c>
      <c r="C24" s="6" t="s">
        <v>178</v>
      </c>
      <c r="D24" s="36">
        <f t="array" ref="D24">IFERROR(INDEX(Data!$E$2:$CV$4240,MATCH(VLOOKUP($D$4,Lists!$M$1:$N$9,2,FALSE) &amp; "_" &amp; $D$7 &amp; "_" &amp; $A24,Data!$D$2:$D$4240,0),MATCH(INDEX(Lists!$J$1:$J$96,MATCH(VLOOKUP(D$11,Lists!$K$1:$L$5,2,FALSE)&amp;D$12,Lists!$G$1:$G$96&amp;Lists!$H$1:$H$96,0)),Data!$E$1:$CV$1,0))/(0.01*Lists!AY$2)^Lists!$X$2/(0.01*Lists!AY$3)^Lists!$X$3,"-")</f>
        <v>3240.8035247419398</v>
      </c>
      <c r="E24" s="36">
        <f t="array" ref="E24">IFERROR(INDEX(Data!$E$2:$CV$4240,MATCH(VLOOKUP($D$4,Lists!$M$1:$N$9,2,FALSE) &amp; "_" &amp; $D$7 &amp; "_" &amp; $A24,Data!$D$2:$D$4240,0),MATCH(INDEX(Lists!$J$1:$J$96,MATCH(VLOOKUP(E$11,Lists!$K$1:$L$5,2,FALSE)&amp;E$12,Lists!$G$1:$G$96&amp;Lists!$H$1:$H$96,0)),Data!$E$1:$CV$1,0))/(0.01*Lists!AZ$2)^Lists!$X$2/(0.01*Lists!AZ$3)^Lists!$X$3,"-")</f>
        <v>206</v>
      </c>
      <c r="F24" s="36">
        <f t="array" ref="F24">IFERROR(INDEX(Data!$E$2:$CV$4240,MATCH(VLOOKUP($D$4,Lists!$M$1:$N$9,2,FALSE) &amp; "_" &amp; $D$7 &amp; "_" &amp; $A24,Data!$D$2:$D$4240,0),MATCH(INDEX(Lists!$J$1:$J$96,MATCH(VLOOKUP(F$11,Lists!$K$1:$L$5,2,FALSE)&amp;F$12,Lists!$G$1:$G$96&amp;Lists!$H$1:$H$96,0)),Data!$E$1:$CV$1,0))/(0.01*Lists!BA$2)^Lists!$X$2/(0.01*Lists!BA$3)^Lists!$X$3,"-")</f>
        <v>33000</v>
      </c>
      <c r="G24" s="36">
        <f t="array" ref="G24">IFERROR(INDEX(Data!$E$2:$CV$4240,MATCH(VLOOKUP($D$4,Lists!$M$1:$N$9,2,FALSE) &amp; "_" &amp; $D$7 &amp; "_" &amp; $A24,Data!$D$2:$D$4240,0),MATCH(INDEX(Lists!$J$1:$J$96,MATCH(VLOOKUP(G$11,Lists!$K$1:$L$5,2,FALSE)&amp;G$12,Lists!$G$1:$G$96&amp;Lists!$H$1:$H$96,0)),Data!$E$1:$CV$1,0))/(0.01*Lists!BB$2)^Lists!$X$2/(0.01*Lists!BB$3)^Lists!$X$3,"-")</f>
        <v>14989</v>
      </c>
      <c r="H24" s="23"/>
      <c r="I24" s="36">
        <f t="array" ref="I24">IFERROR(INDEX(Data!$E$2:$CW$3751,MATCH(VLOOKUP($I$4,Lists!$M$1:$N$9,2,FALSE) &amp; "_" &amp; $I$7 &amp; "_" &amp; $A24,Data!$D$2:$D$3751,0),MATCH(INDEX(Lists!$J$1:$J$99,MATCH(VLOOKUP(I$11,Lists!$K$1:$L$5,2,FALSE)&amp;I$12,Lists!$G$1:$G$99&amp;Lists!$H$1:$H$99,0)),Data!$E$1:$CW$1,0))/(0.01*Lists!BE$2)^Lists!$X$2/(0.01*Lists!BE$3)^Lists!$X$3,"-")</f>
        <v>3240.8035247419398</v>
      </c>
      <c r="J24" s="36">
        <f t="array" ref="J24">IFERROR(INDEX(Data!$E$2:$CW$3751,MATCH(VLOOKUP($I$4,Lists!$M$1:$N$9,2,FALSE) &amp; "_" &amp; $I$7 &amp; "_" &amp; $A24,Data!$D$2:$D$3751,0),MATCH(INDEX(Lists!$J$1:$J$99,MATCH(VLOOKUP(J$11,Lists!$K$1:$L$5,2,FALSE)&amp;J$12,Lists!$G$1:$G$99&amp;Lists!$H$1:$H$99,0)),Data!$E$1:$CW$1,0))/(0.01*Lists!BF$2)^Lists!$X$2/(0.01*Lists!BF$3)^Lists!$X$3,"-")</f>
        <v>14989</v>
      </c>
      <c r="K24" s="36">
        <f t="array" ref="K24">IFERROR(INDEX(Data!$E$2:$CW$3751,MATCH(VLOOKUP($I$4,Lists!$M$1:$N$9,2,FALSE) &amp; "_" &amp; $I$7 &amp; "_" &amp; $A24,Data!$D$2:$D$3751,0),MATCH(INDEX(Lists!$J$1:$J$99,MATCH(VLOOKUP(K$11,Lists!$K$1:$L$5,2,FALSE)&amp;K$12,Lists!$G$1:$G$99&amp;Lists!$H$1:$H$99,0)),Data!$E$1:$CW$1,0))/(0.01*Lists!BG$2)^Lists!$X$2/(0.01*Lists!BG$3)^Lists!$X$3,"-")</f>
        <v>15930.458345842</v>
      </c>
      <c r="L24" s="36">
        <f t="array" ref="L24">IFERROR(INDEX(Data!$E$2:$CW$3751,MATCH(VLOOKUP($I$4,Lists!$M$1:$N$9,2,FALSE) &amp; "_" &amp; $I$7 &amp; "_" &amp; $A24,Data!$D$2:$D$3751,0),MATCH(INDEX(Lists!$J$1:$J$99,MATCH(VLOOKUP(L$11,Lists!$K$1:$L$5,2,FALSE)&amp;L$12,Lists!$G$1:$G$99&amp;Lists!$H$1:$H$99,0)),Data!$E$1:$CW$1,0))/(0.01*Lists!BH$2)^Lists!$X$2/(0.01*Lists!BH$3)^Lists!$X$3,"-")</f>
        <v>2366.9362435285102</v>
      </c>
      <c r="M24" s="23"/>
      <c r="N24" s="37">
        <f t="shared" si="3"/>
        <v>1</v>
      </c>
      <c r="O24" s="37">
        <f t="shared" si="4"/>
        <v>1.374341183534592E-2</v>
      </c>
      <c r="P24" s="37">
        <f t="shared" si="5"/>
        <v>2.0715034861889778</v>
      </c>
      <c r="Q24" s="37">
        <f t="shared" si="6"/>
        <v>6.3326589556358934</v>
      </c>
    </row>
    <row r="25" spans="1:17" x14ac:dyDescent="0.2">
      <c r="A25" s="30" t="str">
        <v>C24</v>
      </c>
      <c r="B25" s="31" t="str">
        <v>Stål- och metallverk</v>
      </c>
      <c r="C25" s="6" t="s">
        <v>178</v>
      </c>
      <c r="D25" s="36">
        <f t="array" ref="D25">IFERROR(INDEX(Data!$E$2:$CV$4240,MATCH(VLOOKUP($D$4,Lists!$M$1:$N$9,2,FALSE) &amp; "_" &amp; $D$7 &amp; "_" &amp; $A25,Data!$D$2:$D$4240,0),MATCH(INDEX(Lists!$J$1:$J$96,MATCH(VLOOKUP(D$11,Lists!$K$1:$L$5,2,FALSE)&amp;D$12,Lists!$G$1:$G$96&amp;Lists!$H$1:$H$96,0)),Data!$E$1:$CV$1,0))/(0.01*Lists!AY$2)^Lists!$X$2/(0.01*Lists!AY$3)^Lists!$X$3,"-")</f>
        <v>4862.8153793476904</v>
      </c>
      <c r="E25" s="36">
        <f t="array" ref="E25">IFERROR(INDEX(Data!$E$2:$CV$4240,MATCH(VLOOKUP($D$4,Lists!$M$1:$N$9,2,FALSE) &amp; "_" &amp; $D$7 &amp; "_" &amp; $A25,Data!$D$2:$D$4240,0),MATCH(INDEX(Lists!$J$1:$J$96,MATCH(VLOOKUP(E$11,Lists!$K$1:$L$5,2,FALSE)&amp;E$12,Lists!$G$1:$G$96&amp;Lists!$H$1:$H$96,0)),Data!$E$1:$CV$1,0))/(0.01*Lists!AZ$2)^Lists!$X$2/(0.01*Lists!AZ$3)^Lists!$X$3,"-")</f>
        <v>249</v>
      </c>
      <c r="F25" s="36">
        <f t="array" ref="F25">IFERROR(INDEX(Data!$E$2:$CV$4240,MATCH(VLOOKUP($D$4,Lists!$M$1:$N$9,2,FALSE) &amp; "_" &amp; $D$7 &amp; "_" &amp; $A25,Data!$D$2:$D$4240,0),MATCH(INDEX(Lists!$J$1:$J$96,MATCH(VLOOKUP(F$11,Lists!$K$1:$L$5,2,FALSE)&amp;F$12,Lists!$G$1:$G$96&amp;Lists!$H$1:$H$96,0)),Data!$E$1:$CV$1,0))/(0.01*Lists!BA$2)^Lists!$X$2/(0.01*Lists!BA$3)^Lists!$X$3,"-")</f>
        <v>49000</v>
      </c>
      <c r="G25" s="36">
        <f t="array" ref="G25">IFERROR(INDEX(Data!$E$2:$CV$4240,MATCH(VLOOKUP($D$4,Lists!$M$1:$N$9,2,FALSE) &amp; "_" &amp; $D$7 &amp; "_" &amp; $A25,Data!$D$2:$D$4240,0),MATCH(INDEX(Lists!$J$1:$J$96,MATCH(VLOOKUP(G$11,Lists!$K$1:$L$5,2,FALSE)&amp;G$12,Lists!$G$1:$G$96&amp;Lists!$H$1:$H$96,0)),Data!$E$1:$CV$1,0))/(0.01*Lists!BB$2)^Lists!$X$2/(0.01*Lists!BB$3)^Lists!$X$3,"-")</f>
        <v>32939</v>
      </c>
      <c r="H25" s="23"/>
      <c r="I25" s="36">
        <f t="array" ref="I25">IFERROR(INDEX(Data!$E$2:$CW$3751,MATCH(VLOOKUP($I$4,Lists!$M$1:$N$9,2,FALSE) &amp; "_" &amp; $I$7 &amp; "_" &amp; $A25,Data!$D$2:$D$3751,0),MATCH(INDEX(Lists!$J$1:$J$99,MATCH(VLOOKUP(I$11,Lists!$K$1:$L$5,2,FALSE)&amp;I$12,Lists!$G$1:$G$99&amp;Lists!$H$1:$H$99,0)),Data!$E$1:$CW$1,0))/(0.01*Lists!BE$2)^Lists!$X$2/(0.01*Lists!BE$3)^Lists!$X$3,"-")</f>
        <v>4862.8153793476904</v>
      </c>
      <c r="J25" s="36">
        <f t="array" ref="J25">IFERROR(INDEX(Data!$E$2:$CW$3751,MATCH(VLOOKUP($I$4,Lists!$M$1:$N$9,2,FALSE) &amp; "_" &amp; $I$7 &amp; "_" &amp; $A25,Data!$D$2:$D$3751,0),MATCH(INDEX(Lists!$J$1:$J$99,MATCH(VLOOKUP(J$11,Lists!$K$1:$L$5,2,FALSE)&amp;J$12,Lists!$G$1:$G$99&amp;Lists!$H$1:$H$99,0)),Data!$E$1:$CW$1,0))/(0.01*Lists!BF$2)^Lists!$X$2/(0.01*Lists!BF$3)^Lists!$X$3,"-")</f>
        <v>32939</v>
      </c>
      <c r="K25" s="36">
        <f t="array" ref="K25">IFERROR(INDEX(Data!$E$2:$CW$3751,MATCH(VLOOKUP($I$4,Lists!$M$1:$N$9,2,FALSE) &amp; "_" &amp; $I$7 &amp; "_" &amp; $A25,Data!$D$2:$D$3751,0),MATCH(INDEX(Lists!$J$1:$J$99,MATCH(VLOOKUP(K$11,Lists!$K$1:$L$5,2,FALSE)&amp;K$12,Lists!$G$1:$G$99&amp;Lists!$H$1:$H$99,0)),Data!$E$1:$CW$1,0))/(0.01*Lists!BG$2)^Lists!$X$2/(0.01*Lists!BG$3)^Lists!$X$3,"-")</f>
        <v>34221.719391977698</v>
      </c>
      <c r="L25" s="36">
        <f t="array" ref="L25">IFERROR(INDEX(Data!$E$2:$CW$3751,MATCH(VLOOKUP($I$4,Lists!$M$1:$N$9,2,FALSE) &amp; "_" &amp; $I$7 &amp; "_" &amp; $A25,Data!$D$2:$D$3751,0),MATCH(INDEX(Lists!$J$1:$J$99,MATCH(VLOOKUP(L$11,Lists!$K$1:$L$5,2,FALSE)&amp;L$12,Lists!$G$1:$G$99&amp;Lists!$H$1:$H$99,0)),Data!$E$1:$CW$1,0))/(0.01*Lists!BH$2)^Lists!$X$2/(0.01*Lists!BH$3)^Lists!$X$3,"-")</f>
        <v>263.67514696360001</v>
      </c>
      <c r="M25" s="23"/>
      <c r="N25" s="37">
        <f t="shared" si="3"/>
        <v>1</v>
      </c>
      <c r="O25" s="37">
        <f t="shared" si="4"/>
        <v>7.559428033637937E-3</v>
      </c>
      <c r="P25" s="37">
        <f t="shared" si="5"/>
        <v>1.4318392199629411</v>
      </c>
      <c r="Q25" s="37">
        <f t="shared" si="6"/>
        <v>124.92265721405735</v>
      </c>
    </row>
    <row r="26" spans="1:17" x14ac:dyDescent="0.2">
      <c r="A26" s="30" t="str">
        <v>C25</v>
      </c>
      <c r="B26" s="31" t="str">
        <v>Industri för metallvaror utom maskiner och apparater</v>
      </c>
      <c r="C26" s="6" t="s">
        <v>178</v>
      </c>
      <c r="D26" s="36">
        <f t="array" ref="D26">IFERROR(INDEX(Data!$E$2:$CV$4240,MATCH(VLOOKUP($D$4,Lists!$M$1:$N$9,2,FALSE) &amp; "_" &amp; $D$7 &amp; "_" &amp; $A26,Data!$D$2:$D$4240,0),MATCH(INDEX(Lists!$J$1:$J$96,MATCH(VLOOKUP(D$11,Lists!$K$1:$L$5,2,FALSE)&amp;D$12,Lists!$G$1:$G$96&amp;Lists!$H$1:$H$96,0)),Data!$E$1:$CV$1,0))/(0.01*Lists!AY$2)^Lists!$X$2/(0.01*Lists!AY$3)^Lists!$X$3,"-")</f>
        <v>178.36679142054999</v>
      </c>
      <c r="E26" s="36">
        <f t="array" ref="E26">IFERROR(INDEX(Data!$E$2:$CV$4240,MATCH(VLOOKUP($D$4,Lists!$M$1:$N$9,2,FALSE) &amp; "_" &amp; $D$7 &amp; "_" &amp; $A26,Data!$D$2:$D$4240,0),MATCH(INDEX(Lists!$J$1:$J$96,MATCH(VLOOKUP(E$11,Lists!$K$1:$L$5,2,FALSE)&amp;E$12,Lists!$G$1:$G$96&amp;Lists!$H$1:$H$96,0)),Data!$E$1:$CV$1,0))/(0.01*Lists!AZ$2)^Lists!$X$2/(0.01*Lists!AZ$3)^Lists!$X$3,"-")</f>
        <v>166</v>
      </c>
      <c r="F26" s="36">
        <f t="array" ref="F26">IFERROR(INDEX(Data!$E$2:$CV$4240,MATCH(VLOOKUP($D$4,Lists!$M$1:$N$9,2,FALSE) &amp; "_" &amp; $D$7 &amp; "_" &amp; $A26,Data!$D$2:$D$4240,0),MATCH(INDEX(Lists!$J$1:$J$96,MATCH(VLOOKUP(F$11,Lists!$K$1:$L$5,2,FALSE)&amp;F$12,Lists!$G$1:$G$96&amp;Lists!$H$1:$H$96,0)),Data!$E$1:$CV$1,0))/(0.01*Lists!BA$2)^Lists!$X$2/(0.01*Lists!BA$3)^Lists!$X$3,"-")</f>
        <v>129000</v>
      </c>
      <c r="G26" s="36">
        <f t="array" ref="G26">IFERROR(INDEX(Data!$E$2:$CV$4240,MATCH(VLOOKUP($D$4,Lists!$M$1:$N$9,2,FALSE) &amp; "_" &amp; $D$7 &amp; "_" &amp; $A26,Data!$D$2:$D$4240,0),MATCH(INDEX(Lists!$J$1:$J$96,MATCH(VLOOKUP(G$11,Lists!$K$1:$L$5,2,FALSE)&amp;G$12,Lists!$G$1:$G$96&amp;Lists!$H$1:$H$96,0)),Data!$E$1:$CV$1,0))/(0.01*Lists!BB$2)^Lists!$X$2/(0.01*Lists!BB$3)^Lists!$X$3,"-")</f>
        <v>53176</v>
      </c>
      <c r="H26" s="23"/>
      <c r="I26" s="36">
        <f t="array" ref="I26">IFERROR(INDEX(Data!$E$2:$CW$3751,MATCH(VLOOKUP($I$4,Lists!$M$1:$N$9,2,FALSE) &amp; "_" &amp; $I$7 &amp; "_" &amp; $A26,Data!$D$2:$D$3751,0),MATCH(INDEX(Lists!$J$1:$J$99,MATCH(VLOOKUP(I$11,Lists!$K$1:$L$5,2,FALSE)&amp;I$12,Lists!$G$1:$G$99&amp;Lists!$H$1:$H$99,0)),Data!$E$1:$CW$1,0))/(0.01*Lists!BE$2)^Lists!$X$2/(0.01*Lists!BE$3)^Lists!$X$3,"-")</f>
        <v>178.36679142054999</v>
      </c>
      <c r="J26" s="36">
        <f t="array" ref="J26">IFERROR(INDEX(Data!$E$2:$CW$3751,MATCH(VLOOKUP($I$4,Lists!$M$1:$N$9,2,FALSE) &amp; "_" &amp; $I$7 &amp; "_" &amp; $A26,Data!$D$2:$D$3751,0),MATCH(INDEX(Lists!$J$1:$J$99,MATCH(VLOOKUP(J$11,Lists!$K$1:$L$5,2,FALSE)&amp;J$12,Lists!$G$1:$G$99&amp;Lists!$H$1:$H$99,0)),Data!$E$1:$CW$1,0))/(0.01*Lists!BF$2)^Lists!$X$2/(0.01*Lists!BF$3)^Lists!$X$3,"-")</f>
        <v>53176</v>
      </c>
      <c r="K26" s="36">
        <f t="array" ref="K26">IFERROR(INDEX(Data!$E$2:$CW$3751,MATCH(VLOOKUP($I$4,Lists!$M$1:$N$9,2,FALSE) &amp; "_" &amp; $I$7 &amp; "_" &amp; $A26,Data!$D$2:$D$3751,0),MATCH(INDEX(Lists!$J$1:$J$99,MATCH(VLOOKUP(K$11,Lists!$K$1:$L$5,2,FALSE)&amp;K$12,Lists!$G$1:$G$99&amp;Lists!$H$1:$H$99,0)),Data!$E$1:$CW$1,0))/(0.01*Lists!BG$2)^Lists!$X$2/(0.01*Lists!BG$3)^Lists!$X$3,"-")</f>
        <v>2396.37693425416</v>
      </c>
      <c r="L26" s="36">
        <f t="array" ref="L26">IFERROR(INDEX(Data!$E$2:$CW$3751,MATCH(VLOOKUP($I$4,Lists!$M$1:$N$9,2,FALSE) &amp; "_" &amp; $I$7 &amp; "_" &amp; $A26,Data!$D$2:$D$3751,0),MATCH(INDEX(Lists!$J$1:$J$99,MATCH(VLOOKUP(L$11,Lists!$K$1:$L$5,2,FALSE)&amp;L$12,Lists!$G$1:$G$99&amp;Lists!$H$1:$H$99,0)),Data!$E$1:$CW$1,0))/(0.01*Lists!BH$2)^Lists!$X$2/(0.01*Lists!BH$3)^Lists!$X$3,"-")</f>
        <v>594.26591365647698</v>
      </c>
      <c r="M26" s="23"/>
      <c r="N26" s="37">
        <f t="shared" si="3"/>
        <v>1</v>
      </c>
      <c r="O26" s="37">
        <f t="shared" si="4"/>
        <v>3.1217090416729354E-3</v>
      </c>
      <c r="P26" s="37">
        <f t="shared" si="5"/>
        <v>53.831264253989119</v>
      </c>
      <c r="Q26" s="37">
        <f t="shared" si="6"/>
        <v>89.481827542171743</v>
      </c>
    </row>
    <row r="27" spans="1:17" x14ac:dyDescent="0.2">
      <c r="A27" s="30" t="str">
        <v>C26</v>
      </c>
      <c r="B27" s="31" t="str">
        <v>Industri för datorer, elektronikvaror och optik</v>
      </c>
      <c r="C27" s="6" t="s">
        <v>178</v>
      </c>
      <c r="D27" s="36">
        <f t="array" ref="D27">IFERROR(INDEX(Data!$E$2:$CV$4240,MATCH(VLOOKUP($D$4,Lists!$M$1:$N$9,2,FALSE) &amp; "_" &amp; $D$7 &amp; "_" &amp; $A27,Data!$D$2:$D$4240,0),MATCH(INDEX(Lists!$J$1:$J$96,MATCH(VLOOKUP(D$11,Lists!$K$1:$L$5,2,FALSE)&amp;D$12,Lists!$G$1:$G$96&amp;Lists!$H$1:$H$96,0)),Data!$E$1:$CV$1,0))/(0.01*Lists!AY$2)^Lists!$X$2/(0.01*Lists!AY$3)^Lists!$X$3,"-")</f>
        <v>11.640128238639599</v>
      </c>
      <c r="E27" s="36">
        <f t="array" ref="E27">IFERROR(INDEX(Data!$E$2:$CV$4240,MATCH(VLOOKUP($D$4,Lists!$M$1:$N$9,2,FALSE) &amp; "_" &amp; $D$7 &amp; "_" &amp; $A27,Data!$D$2:$D$4240,0),MATCH(INDEX(Lists!$J$1:$J$96,MATCH(VLOOKUP(E$11,Lists!$K$1:$L$5,2,FALSE)&amp;E$12,Lists!$G$1:$G$96&amp;Lists!$H$1:$H$96,0)),Data!$E$1:$CV$1,0))/(0.01*Lists!AZ$2)^Lists!$X$2/(0.01*Lists!AZ$3)^Lists!$X$3,"-")</f>
        <v>10</v>
      </c>
      <c r="F27" s="36">
        <f t="array" ref="F27">IFERROR(INDEX(Data!$E$2:$CV$4240,MATCH(VLOOKUP($D$4,Lists!$M$1:$N$9,2,FALSE) &amp; "_" &amp; $D$7 &amp; "_" &amp; $A27,Data!$D$2:$D$4240,0),MATCH(INDEX(Lists!$J$1:$J$96,MATCH(VLOOKUP(F$11,Lists!$K$1:$L$5,2,FALSE)&amp;F$12,Lists!$G$1:$G$96&amp;Lists!$H$1:$H$96,0)),Data!$E$1:$CV$1,0))/(0.01*Lists!BA$2)^Lists!$X$2/(0.01*Lists!BA$3)^Lists!$X$3,"-")</f>
        <v>28000</v>
      </c>
      <c r="G27" s="36">
        <f t="array" ref="G27">IFERROR(INDEX(Data!$E$2:$CV$4240,MATCH(VLOOKUP($D$4,Lists!$M$1:$N$9,2,FALSE) &amp; "_" &amp; $D$7 &amp; "_" &amp; $A27,Data!$D$2:$D$4240,0),MATCH(INDEX(Lists!$J$1:$J$96,MATCH(VLOOKUP(G$11,Lists!$K$1:$L$5,2,FALSE)&amp;G$12,Lists!$G$1:$G$96&amp;Lists!$H$1:$H$96,0)),Data!$E$1:$CV$1,0))/(0.01*Lists!BB$2)^Lists!$X$2/(0.01*Lists!BB$3)^Lists!$X$3,"-")</f>
        <v>23186</v>
      </c>
      <c r="H27" s="23"/>
      <c r="I27" s="36">
        <f t="array" ref="I27">IFERROR(INDEX(Data!$E$2:$CW$3751,MATCH(VLOOKUP($I$4,Lists!$M$1:$N$9,2,FALSE) &amp; "_" &amp; $I$7 &amp; "_" &amp; $A27,Data!$D$2:$D$3751,0),MATCH(INDEX(Lists!$J$1:$J$99,MATCH(VLOOKUP(I$11,Lists!$K$1:$L$5,2,FALSE)&amp;I$12,Lists!$G$1:$G$99&amp;Lists!$H$1:$H$99,0)),Data!$E$1:$CW$1,0))/(0.01*Lists!BE$2)^Lists!$X$2/(0.01*Lists!BE$3)^Lists!$X$3,"-")</f>
        <v>11.640128238639599</v>
      </c>
      <c r="J27" s="36">
        <f t="array" ref="J27">IFERROR(INDEX(Data!$E$2:$CW$3751,MATCH(VLOOKUP($I$4,Lists!$M$1:$N$9,2,FALSE) &amp; "_" &amp; $I$7 &amp; "_" &amp; $A27,Data!$D$2:$D$3751,0),MATCH(INDEX(Lists!$J$1:$J$99,MATCH(VLOOKUP(J$11,Lists!$K$1:$L$5,2,FALSE)&amp;J$12,Lists!$G$1:$G$99&amp;Lists!$H$1:$H$99,0)),Data!$E$1:$CW$1,0))/(0.01*Lists!BF$2)^Lists!$X$2/(0.01*Lists!BF$3)^Lists!$X$3,"-")</f>
        <v>23186</v>
      </c>
      <c r="K27" s="36">
        <f t="array" ref="K27">IFERROR(INDEX(Data!$E$2:$CW$3751,MATCH(VLOOKUP($I$4,Lists!$M$1:$N$9,2,FALSE) &amp; "_" &amp; $I$7 &amp; "_" &amp; $A27,Data!$D$2:$D$3751,0),MATCH(INDEX(Lists!$J$1:$J$99,MATCH(VLOOKUP(K$11,Lists!$K$1:$L$5,2,FALSE)&amp;K$12,Lists!$G$1:$G$99&amp;Lists!$H$1:$H$99,0)),Data!$E$1:$CW$1,0))/(0.01*Lists!BG$2)^Lists!$X$2/(0.01*Lists!BG$3)^Lists!$X$3,"-")</f>
        <v>148.68516662038701</v>
      </c>
      <c r="L27" s="36">
        <f t="array" ref="L27">IFERROR(INDEX(Data!$E$2:$CW$3751,MATCH(VLOOKUP($I$4,Lists!$M$1:$N$9,2,FALSE) &amp; "_" &amp; $I$7 &amp; "_" &amp; $A27,Data!$D$2:$D$3751,0),MATCH(INDEX(Lists!$J$1:$J$99,MATCH(VLOOKUP(L$11,Lists!$K$1:$L$5,2,FALSE)&amp;L$12,Lists!$G$1:$G$99&amp;Lists!$H$1:$H$99,0)),Data!$E$1:$CW$1,0))/(0.01*Lists!BH$2)^Lists!$X$2/(0.01*Lists!BH$3)^Lists!$X$3,"-")</f>
        <v>38.757927696087499</v>
      </c>
      <c r="M27" s="23"/>
      <c r="N27" s="37">
        <f t="shared" si="3"/>
        <v>1</v>
      </c>
      <c r="O27" s="37">
        <f t="shared" si="4"/>
        <v>4.3129474682998363E-4</v>
      </c>
      <c r="P27" s="37">
        <f t="shared" si="5"/>
        <v>188.31737312093628</v>
      </c>
      <c r="Q27" s="37">
        <f t="shared" si="6"/>
        <v>598.22599860881007</v>
      </c>
    </row>
    <row r="28" spans="1:17" x14ac:dyDescent="0.2">
      <c r="A28" s="30" t="str">
        <v>C27</v>
      </c>
      <c r="B28" s="31" t="str">
        <v>Industri för elapparatur</v>
      </c>
      <c r="C28" s="6" t="s">
        <v>178</v>
      </c>
      <c r="D28" s="36">
        <f t="array" ref="D28">IFERROR(INDEX(Data!$E$2:$CV$4240,MATCH(VLOOKUP($D$4,Lists!$M$1:$N$9,2,FALSE) &amp; "_" &amp; $D$7 &amp; "_" &amp; $A28,Data!$D$2:$D$4240,0),MATCH(INDEX(Lists!$J$1:$J$96,MATCH(VLOOKUP(D$11,Lists!$K$1:$L$5,2,FALSE)&amp;D$12,Lists!$G$1:$G$96&amp;Lists!$H$1:$H$96,0)),Data!$E$1:$CV$1,0))/(0.01*Lists!AY$2)^Lists!$X$2/(0.01*Lists!AY$3)^Lists!$X$3,"-")</f>
        <v>34.928172941263398</v>
      </c>
      <c r="E28" s="36">
        <f t="array" ref="E28">IFERROR(INDEX(Data!$E$2:$CV$4240,MATCH(VLOOKUP($D$4,Lists!$M$1:$N$9,2,FALSE) &amp; "_" &amp; $D$7 &amp; "_" &amp; $A28,Data!$D$2:$D$4240,0),MATCH(INDEX(Lists!$J$1:$J$96,MATCH(VLOOKUP(E$11,Lists!$K$1:$L$5,2,FALSE)&amp;E$12,Lists!$G$1:$G$96&amp;Lists!$H$1:$H$96,0)),Data!$E$1:$CV$1,0))/(0.01*Lists!AZ$2)^Lists!$X$2/(0.01*Lists!AZ$3)^Lists!$X$3,"-")</f>
        <v>17</v>
      </c>
      <c r="F28" s="36">
        <f t="array" ref="F28">IFERROR(INDEX(Data!$E$2:$CV$4240,MATCH(VLOOKUP($D$4,Lists!$M$1:$N$9,2,FALSE) &amp; "_" &amp; $D$7 &amp; "_" &amp; $A28,Data!$D$2:$D$4240,0),MATCH(INDEX(Lists!$J$1:$J$96,MATCH(VLOOKUP(F$11,Lists!$K$1:$L$5,2,FALSE)&amp;F$12,Lists!$G$1:$G$96&amp;Lists!$H$1:$H$96,0)),Data!$E$1:$CV$1,0))/(0.01*Lists!BA$2)^Lists!$X$2/(0.01*Lists!BA$3)^Lists!$X$3,"-")</f>
        <v>42000</v>
      </c>
      <c r="G28" s="36">
        <f t="array" ref="G28">IFERROR(INDEX(Data!$E$2:$CV$4240,MATCH(VLOOKUP($D$4,Lists!$M$1:$N$9,2,FALSE) &amp; "_" &amp; $D$7 &amp; "_" &amp; $A28,Data!$D$2:$D$4240,0),MATCH(INDEX(Lists!$J$1:$J$96,MATCH(VLOOKUP(G$11,Lists!$K$1:$L$5,2,FALSE)&amp;G$12,Lists!$G$1:$G$96&amp;Lists!$H$1:$H$96,0)),Data!$E$1:$CV$1,0))/(0.01*Lists!BB$2)^Lists!$X$2/(0.01*Lists!BB$3)^Lists!$X$3,"-")</f>
        <v>22997</v>
      </c>
      <c r="H28" s="23"/>
      <c r="I28" s="36">
        <f t="array" ref="I28">IFERROR(INDEX(Data!$E$2:$CW$3751,MATCH(VLOOKUP($I$4,Lists!$M$1:$N$9,2,FALSE) &amp; "_" &amp; $I$7 &amp; "_" &amp; $A28,Data!$D$2:$D$3751,0),MATCH(INDEX(Lists!$J$1:$J$99,MATCH(VLOOKUP(I$11,Lists!$K$1:$L$5,2,FALSE)&amp;I$12,Lists!$G$1:$G$99&amp;Lists!$H$1:$H$99,0)),Data!$E$1:$CW$1,0))/(0.01*Lists!BE$2)^Lists!$X$2/(0.01*Lists!BE$3)^Lists!$X$3,"-")</f>
        <v>34.928172941263398</v>
      </c>
      <c r="J28" s="36">
        <f t="array" ref="J28">IFERROR(INDEX(Data!$E$2:$CW$3751,MATCH(VLOOKUP($I$4,Lists!$M$1:$N$9,2,FALSE) &amp; "_" &amp; $I$7 &amp; "_" &amp; $A28,Data!$D$2:$D$3751,0),MATCH(INDEX(Lists!$J$1:$J$99,MATCH(VLOOKUP(J$11,Lists!$K$1:$L$5,2,FALSE)&amp;J$12,Lists!$G$1:$G$99&amp;Lists!$H$1:$H$99,0)),Data!$E$1:$CW$1,0))/(0.01*Lists!BF$2)^Lists!$X$2/(0.01*Lists!BF$3)^Lists!$X$3,"-")</f>
        <v>22997</v>
      </c>
      <c r="K28" s="36">
        <f t="array" ref="K28">IFERROR(INDEX(Data!$E$2:$CW$3751,MATCH(VLOOKUP($I$4,Lists!$M$1:$N$9,2,FALSE) &amp; "_" &amp; $I$7 &amp; "_" &amp; $A28,Data!$D$2:$D$3751,0),MATCH(INDEX(Lists!$J$1:$J$99,MATCH(VLOOKUP(K$11,Lists!$K$1:$L$5,2,FALSE)&amp;K$12,Lists!$G$1:$G$99&amp;Lists!$H$1:$H$99,0)),Data!$E$1:$CW$1,0))/(0.01*Lists!BG$2)^Lists!$X$2/(0.01*Lists!BG$3)^Lists!$X$3,"-")</f>
        <v>304.36867949645699</v>
      </c>
      <c r="L28" s="36">
        <f t="array" ref="L28">IFERROR(INDEX(Data!$E$2:$CW$3751,MATCH(VLOOKUP($I$4,Lists!$M$1:$N$9,2,FALSE) &amp; "_" &amp; $I$7 &amp; "_" &amp; $A28,Data!$D$2:$D$3751,0),MATCH(INDEX(Lists!$J$1:$J$99,MATCH(VLOOKUP(L$11,Lists!$K$1:$L$5,2,FALSE)&amp;L$12,Lists!$G$1:$G$99&amp;Lists!$H$1:$H$99,0)),Data!$E$1:$CW$1,0))/(0.01*Lists!BH$2)^Lists!$X$2/(0.01*Lists!BH$3)^Lists!$X$3,"-")</f>
        <v>53.002555435190203</v>
      </c>
      <c r="M28" s="23"/>
      <c r="N28" s="37">
        <f t="shared" si="3"/>
        <v>1</v>
      </c>
      <c r="O28" s="37">
        <f t="shared" si="4"/>
        <v>7.3922685567682741E-4</v>
      </c>
      <c r="P28" s="37">
        <f t="shared" si="5"/>
        <v>137.99054511615378</v>
      </c>
      <c r="Q28" s="37">
        <f t="shared" si="6"/>
        <v>433.88474029558785</v>
      </c>
    </row>
    <row r="29" spans="1:17" x14ac:dyDescent="0.2">
      <c r="A29" s="30" t="str">
        <v>C28</v>
      </c>
      <c r="B29" s="31" t="str">
        <v>Övrig maskinindustri</v>
      </c>
      <c r="C29" s="6" t="s">
        <v>178</v>
      </c>
      <c r="D29" s="36">
        <f t="array" ref="D29">IFERROR(INDEX(Data!$E$2:$CV$4240,MATCH(VLOOKUP($D$4,Lists!$M$1:$N$9,2,FALSE) &amp; "_" &amp; $D$7 &amp; "_" &amp; $A29,Data!$D$2:$D$4240,0),MATCH(INDEX(Lists!$J$1:$J$96,MATCH(VLOOKUP(D$11,Lists!$K$1:$L$5,2,FALSE)&amp;D$12,Lists!$G$1:$G$96&amp;Lists!$H$1:$H$96,0)),Data!$E$1:$CV$1,0))/(0.01*Lists!AY$2)^Lists!$X$2/(0.01*Lists!AY$3)^Lists!$X$3,"-")</f>
        <v>139.467016059803</v>
      </c>
      <c r="E29" s="36">
        <f t="array" ref="E29">IFERROR(INDEX(Data!$E$2:$CV$4240,MATCH(VLOOKUP($D$4,Lists!$M$1:$N$9,2,FALSE) &amp; "_" &amp; $D$7 &amp; "_" &amp; $A29,Data!$D$2:$D$4240,0),MATCH(INDEX(Lists!$J$1:$J$96,MATCH(VLOOKUP(E$11,Lists!$K$1:$L$5,2,FALSE)&amp;E$12,Lists!$G$1:$G$96&amp;Lists!$H$1:$H$96,0)),Data!$E$1:$CV$1,0))/(0.01*Lists!AZ$2)^Lists!$X$2/(0.01*Lists!AZ$3)^Lists!$X$3,"-")</f>
        <v>117</v>
      </c>
      <c r="F29" s="36">
        <f t="array" ref="F29">IFERROR(INDEX(Data!$E$2:$CV$4240,MATCH(VLOOKUP($D$4,Lists!$M$1:$N$9,2,FALSE) &amp; "_" &amp; $D$7 &amp; "_" &amp; $A29,Data!$D$2:$D$4240,0),MATCH(INDEX(Lists!$J$1:$J$96,MATCH(VLOOKUP(F$11,Lists!$K$1:$L$5,2,FALSE)&amp;F$12,Lists!$G$1:$G$96&amp;Lists!$H$1:$H$96,0)),Data!$E$1:$CV$1,0))/(0.01*Lists!BA$2)^Lists!$X$2/(0.01*Lists!BA$3)^Lists!$X$3,"-")</f>
        <v>128000</v>
      </c>
      <c r="G29" s="36">
        <f t="array" ref="G29">IFERROR(INDEX(Data!$E$2:$CV$4240,MATCH(VLOOKUP($D$4,Lists!$M$1:$N$9,2,FALSE) &amp; "_" &amp; $D$7 &amp; "_" &amp; $A29,Data!$D$2:$D$4240,0),MATCH(INDEX(Lists!$J$1:$J$96,MATCH(VLOOKUP(G$11,Lists!$K$1:$L$5,2,FALSE)&amp;G$12,Lists!$G$1:$G$96&amp;Lists!$H$1:$H$96,0)),Data!$E$1:$CV$1,0))/(0.01*Lists!BB$2)^Lists!$X$2/(0.01*Lists!BB$3)^Lists!$X$3,"-")</f>
        <v>74580</v>
      </c>
      <c r="H29" s="23"/>
      <c r="I29" s="36">
        <f t="array" ref="I29">IFERROR(INDEX(Data!$E$2:$CW$3751,MATCH(VLOOKUP($I$4,Lists!$M$1:$N$9,2,FALSE) &amp; "_" &amp; $I$7 &amp; "_" &amp; $A29,Data!$D$2:$D$3751,0),MATCH(INDEX(Lists!$J$1:$J$99,MATCH(VLOOKUP(I$11,Lists!$K$1:$L$5,2,FALSE)&amp;I$12,Lists!$G$1:$G$99&amp;Lists!$H$1:$H$99,0)),Data!$E$1:$CW$1,0))/(0.01*Lists!BE$2)^Lists!$X$2/(0.01*Lists!BE$3)^Lists!$X$3,"-")</f>
        <v>139.467016059803</v>
      </c>
      <c r="J29" s="36">
        <f t="array" ref="J29">IFERROR(INDEX(Data!$E$2:$CW$3751,MATCH(VLOOKUP($I$4,Lists!$M$1:$N$9,2,FALSE) &amp; "_" &amp; $I$7 &amp; "_" &amp; $A29,Data!$D$2:$D$3751,0),MATCH(INDEX(Lists!$J$1:$J$99,MATCH(VLOOKUP(J$11,Lists!$K$1:$L$5,2,FALSE)&amp;J$12,Lists!$G$1:$G$99&amp;Lists!$H$1:$H$99,0)),Data!$E$1:$CW$1,0))/(0.01*Lists!BF$2)^Lists!$X$2/(0.01*Lists!BF$3)^Lists!$X$3,"-")</f>
        <v>74580</v>
      </c>
      <c r="K29" s="36">
        <f t="array" ref="K29">IFERROR(INDEX(Data!$E$2:$CW$3751,MATCH(VLOOKUP($I$4,Lists!$M$1:$N$9,2,FALSE) &amp; "_" &amp; $I$7 &amp; "_" &amp; $A29,Data!$D$2:$D$3751,0),MATCH(INDEX(Lists!$J$1:$J$99,MATCH(VLOOKUP(K$11,Lists!$K$1:$L$5,2,FALSE)&amp;K$12,Lists!$G$1:$G$99&amp;Lists!$H$1:$H$99,0)),Data!$E$1:$CW$1,0))/(0.01*Lists!BG$2)^Lists!$X$2/(0.01*Lists!BG$3)^Lists!$X$3,"-")</f>
        <v>1635.3953526871301</v>
      </c>
      <c r="L29" s="36">
        <f t="array" ref="L29">IFERROR(INDEX(Data!$E$2:$CW$3751,MATCH(VLOOKUP($I$4,Lists!$M$1:$N$9,2,FALSE) &amp; "_" &amp; $I$7 &amp; "_" &amp; $A29,Data!$D$2:$D$3751,0),MATCH(INDEX(Lists!$J$1:$J$99,MATCH(VLOOKUP(L$11,Lists!$K$1:$L$5,2,FALSE)&amp;L$12,Lists!$G$1:$G$99&amp;Lists!$H$1:$H$99,0)),Data!$E$1:$CW$1,0))/(0.01*Lists!BH$2)^Lists!$X$2/(0.01*Lists!BH$3)^Lists!$X$3,"-")</f>
        <v>302.48598519645901</v>
      </c>
      <c r="M29" s="23"/>
      <c r="N29" s="37">
        <f t="shared" si="3"/>
        <v>1</v>
      </c>
      <c r="O29" s="37">
        <f t="shared" si="4"/>
        <v>1.5687851971037813E-3</v>
      </c>
      <c r="P29" s="37">
        <f t="shared" si="5"/>
        <v>78.268535977971482</v>
      </c>
      <c r="Q29" s="37">
        <f t="shared" si="6"/>
        <v>246.55687750809903</v>
      </c>
    </row>
    <row r="30" spans="1:17" x14ac:dyDescent="0.2">
      <c r="A30" s="30" t="str">
        <v>C29</v>
      </c>
      <c r="B30" s="31" t="str">
        <v>Industri för motorfordon, släpfordon och påhängsvagnar</v>
      </c>
      <c r="C30" s="6" t="s">
        <v>178</v>
      </c>
      <c r="D30" s="36">
        <f t="array" ref="D30">IFERROR(INDEX(Data!$E$2:$CV$4240,MATCH(VLOOKUP($D$4,Lists!$M$1:$N$9,2,FALSE) &amp; "_" &amp; $D$7 &amp; "_" &amp; $A30,Data!$D$2:$D$4240,0),MATCH(INDEX(Lists!$J$1:$J$96,MATCH(VLOOKUP(D$11,Lists!$K$1:$L$5,2,FALSE)&amp;D$12,Lists!$G$1:$G$96&amp;Lists!$H$1:$H$96,0)),Data!$E$1:$CV$1,0))/(0.01*Lists!AY$2)^Lists!$X$2/(0.01*Lists!AY$3)^Lists!$X$3,"-")</f>
        <v>146.959270403857</v>
      </c>
      <c r="E30" s="36">
        <f t="array" ref="E30">IFERROR(INDEX(Data!$E$2:$CV$4240,MATCH(VLOOKUP($D$4,Lists!$M$1:$N$9,2,FALSE) &amp; "_" &amp; $D$7 &amp; "_" &amp; $A30,Data!$D$2:$D$4240,0),MATCH(INDEX(Lists!$J$1:$J$96,MATCH(VLOOKUP(E$11,Lists!$K$1:$L$5,2,FALSE)&amp;E$12,Lists!$G$1:$G$96&amp;Lists!$H$1:$H$96,0)),Data!$E$1:$CV$1,0))/(0.01*Lists!AZ$2)^Lists!$X$2/(0.01*Lists!AZ$3)^Lists!$X$3,"-")</f>
        <v>134</v>
      </c>
      <c r="F30" s="36">
        <f t="array" ref="F30">IFERROR(INDEX(Data!$E$2:$CV$4240,MATCH(VLOOKUP($D$4,Lists!$M$1:$N$9,2,FALSE) &amp; "_" &amp; $D$7 &amp; "_" &amp; $A30,Data!$D$2:$D$4240,0),MATCH(INDEX(Lists!$J$1:$J$96,MATCH(VLOOKUP(F$11,Lists!$K$1:$L$5,2,FALSE)&amp;F$12,Lists!$G$1:$G$96&amp;Lists!$H$1:$H$96,0)),Data!$E$1:$CV$1,0))/(0.01*Lists!BA$2)^Lists!$X$2/(0.01*Lists!BA$3)^Lists!$X$3,"-")</f>
        <v>112000</v>
      </c>
      <c r="G30" s="36">
        <f t="array" ref="G30">IFERROR(INDEX(Data!$E$2:$CV$4240,MATCH(VLOOKUP($D$4,Lists!$M$1:$N$9,2,FALSE) &amp; "_" &amp; $D$7 &amp; "_" &amp; $A30,Data!$D$2:$D$4240,0),MATCH(INDEX(Lists!$J$1:$J$96,MATCH(VLOOKUP(G$11,Lists!$K$1:$L$5,2,FALSE)&amp;G$12,Lists!$G$1:$G$96&amp;Lists!$H$1:$H$96,0)),Data!$E$1:$CV$1,0))/(0.01*Lists!BB$2)^Lists!$X$2/(0.01*Lists!BB$3)^Lists!$X$3,"-")</f>
        <v>94034</v>
      </c>
      <c r="H30" s="23"/>
      <c r="I30" s="36">
        <f t="array" ref="I30">IFERROR(INDEX(Data!$E$2:$CW$3751,MATCH(VLOOKUP($I$4,Lists!$M$1:$N$9,2,FALSE) &amp; "_" &amp; $I$7 &amp; "_" &amp; $A30,Data!$D$2:$D$3751,0),MATCH(INDEX(Lists!$J$1:$J$99,MATCH(VLOOKUP(I$11,Lists!$K$1:$L$5,2,FALSE)&amp;I$12,Lists!$G$1:$G$99&amp;Lists!$H$1:$H$99,0)),Data!$E$1:$CW$1,0))/(0.01*Lists!BE$2)^Lists!$X$2/(0.01*Lists!BE$3)^Lists!$X$3,"-")</f>
        <v>146.959270403857</v>
      </c>
      <c r="J30" s="36">
        <f t="array" ref="J30">IFERROR(INDEX(Data!$E$2:$CW$3751,MATCH(VLOOKUP($I$4,Lists!$M$1:$N$9,2,FALSE) &amp; "_" &amp; $I$7 &amp; "_" &amp; $A30,Data!$D$2:$D$3751,0),MATCH(INDEX(Lists!$J$1:$J$99,MATCH(VLOOKUP(J$11,Lists!$K$1:$L$5,2,FALSE)&amp;J$12,Lists!$G$1:$G$99&amp;Lists!$H$1:$H$99,0)),Data!$E$1:$CW$1,0))/(0.01*Lists!BF$2)^Lists!$X$2/(0.01*Lists!BF$3)^Lists!$X$3,"-")</f>
        <v>94034</v>
      </c>
      <c r="K30" s="36">
        <f t="array" ref="K30">IFERROR(INDEX(Data!$E$2:$CW$3751,MATCH(VLOOKUP($I$4,Lists!$M$1:$N$9,2,FALSE) &amp; "_" &amp; $I$7 &amp; "_" &amp; $A30,Data!$D$2:$D$3751,0),MATCH(INDEX(Lists!$J$1:$J$99,MATCH(VLOOKUP(K$11,Lists!$K$1:$L$5,2,FALSE)&amp;K$12,Lists!$G$1:$G$99&amp;Lists!$H$1:$H$99,0)),Data!$E$1:$CW$1,0))/(0.01*Lists!BG$2)^Lists!$X$2/(0.01*Lists!BG$3)^Lists!$X$3,"-")</f>
        <v>1946.87033504191</v>
      </c>
      <c r="L30" s="36">
        <f t="array" ref="L30">IFERROR(INDEX(Data!$E$2:$CW$3751,MATCH(VLOOKUP($I$4,Lists!$M$1:$N$9,2,FALSE) &amp; "_" &amp; $I$7 &amp; "_" &amp; $A30,Data!$D$2:$D$3751,0),MATCH(INDEX(Lists!$J$1:$J$99,MATCH(VLOOKUP(L$11,Lists!$K$1:$L$5,2,FALSE)&amp;L$12,Lists!$G$1:$G$99&amp;Lists!$H$1:$H$99,0)),Data!$E$1:$CW$1,0))/(0.01*Lists!BH$2)^Lists!$X$2/(0.01*Lists!BH$3)^Lists!$X$3,"-")</f>
        <v>318.174086672383</v>
      </c>
      <c r="M30" s="23"/>
      <c r="N30" s="37">
        <f t="shared" si="3"/>
        <v>1</v>
      </c>
      <c r="O30" s="37">
        <f t="shared" si="4"/>
        <v>1.4250164833996214E-3</v>
      </c>
      <c r="P30" s="37">
        <f t="shared" si="5"/>
        <v>57.528227732531036</v>
      </c>
      <c r="Q30" s="37">
        <f t="shared" si="6"/>
        <v>295.54260997007208</v>
      </c>
    </row>
    <row r="31" spans="1:17" x14ac:dyDescent="0.2">
      <c r="A31" s="30" t="str">
        <v>C30</v>
      </c>
      <c r="B31" s="31" t="str">
        <v>Annan transportmedelsindustri</v>
      </c>
      <c r="C31" s="6" t="s">
        <v>178</v>
      </c>
      <c r="D31" s="36">
        <f t="array" ref="D31">IFERROR(INDEX(Data!$E$2:$CV$4240,MATCH(VLOOKUP($D$4,Lists!$M$1:$N$9,2,FALSE) &amp; "_" &amp; $D$7 &amp; "_" &amp; $A31,Data!$D$2:$D$4240,0),MATCH(INDEX(Lists!$J$1:$J$96,MATCH(VLOOKUP(D$11,Lists!$K$1:$L$5,2,FALSE)&amp;D$12,Lists!$G$1:$G$96&amp;Lists!$H$1:$H$96,0)),Data!$E$1:$CV$1,0))/(0.01*Lists!AY$2)^Lists!$X$2/(0.01*Lists!AY$3)^Lists!$X$3,"-")</f>
        <v>19.050673595655301</v>
      </c>
      <c r="E31" s="36">
        <f t="array" ref="E31">IFERROR(INDEX(Data!$E$2:$CV$4240,MATCH(VLOOKUP($D$4,Lists!$M$1:$N$9,2,FALSE) &amp; "_" &amp; $D$7 &amp; "_" &amp; $A31,Data!$D$2:$D$4240,0),MATCH(INDEX(Lists!$J$1:$J$96,MATCH(VLOOKUP(E$11,Lists!$K$1:$L$5,2,FALSE)&amp;E$12,Lists!$G$1:$G$96&amp;Lists!$H$1:$H$96,0)),Data!$E$1:$CV$1,0))/(0.01*Lists!AZ$2)^Lists!$X$2/(0.01*Lists!AZ$3)^Lists!$X$3,"-")</f>
        <v>18</v>
      </c>
      <c r="F31" s="36">
        <f t="array" ref="F31">IFERROR(INDEX(Data!$E$2:$CV$4240,MATCH(VLOOKUP($D$4,Lists!$M$1:$N$9,2,FALSE) &amp; "_" &amp; $D$7 &amp; "_" &amp; $A31,Data!$D$2:$D$4240,0),MATCH(INDEX(Lists!$J$1:$J$96,MATCH(VLOOKUP(F$11,Lists!$K$1:$L$5,2,FALSE)&amp;F$12,Lists!$G$1:$G$96&amp;Lists!$H$1:$H$96,0)),Data!$E$1:$CV$1,0))/(0.01*Lists!BA$2)^Lists!$X$2/(0.01*Lists!BA$3)^Lists!$X$3,"-")</f>
        <v>29000</v>
      </c>
      <c r="G31" s="36">
        <f t="array" ref="G31">IFERROR(INDEX(Data!$E$2:$CV$4240,MATCH(VLOOKUP($D$4,Lists!$M$1:$N$9,2,FALSE) &amp; "_" &amp; $D$7 &amp; "_" &amp; $A31,Data!$D$2:$D$4240,0),MATCH(INDEX(Lists!$J$1:$J$96,MATCH(VLOOKUP(G$11,Lists!$K$1:$L$5,2,FALSE)&amp;G$12,Lists!$G$1:$G$96&amp;Lists!$H$1:$H$96,0)),Data!$E$1:$CV$1,0))/(0.01*Lists!BB$2)^Lists!$X$2/(0.01*Lists!BB$3)^Lists!$X$3,"-")</f>
        <v>24282</v>
      </c>
      <c r="H31" s="23"/>
      <c r="I31" s="36">
        <f t="array" ref="I31">IFERROR(INDEX(Data!$E$2:$CW$3751,MATCH(VLOOKUP($I$4,Lists!$M$1:$N$9,2,FALSE) &amp; "_" &amp; $I$7 &amp; "_" &amp; $A31,Data!$D$2:$D$3751,0),MATCH(INDEX(Lists!$J$1:$J$99,MATCH(VLOOKUP(I$11,Lists!$K$1:$L$5,2,FALSE)&amp;I$12,Lists!$G$1:$G$99&amp;Lists!$H$1:$H$99,0)),Data!$E$1:$CW$1,0))/(0.01*Lists!BE$2)^Lists!$X$2/(0.01*Lists!BE$3)^Lists!$X$3,"-")</f>
        <v>19.050673595655301</v>
      </c>
      <c r="J31" s="36">
        <f t="array" ref="J31">IFERROR(INDEX(Data!$E$2:$CW$3751,MATCH(VLOOKUP($I$4,Lists!$M$1:$N$9,2,FALSE) &amp; "_" &amp; $I$7 &amp; "_" &amp; $A31,Data!$D$2:$D$3751,0),MATCH(INDEX(Lists!$J$1:$J$99,MATCH(VLOOKUP(J$11,Lists!$K$1:$L$5,2,FALSE)&amp;J$12,Lists!$G$1:$G$99&amp;Lists!$H$1:$H$99,0)),Data!$E$1:$CW$1,0))/(0.01*Lists!BF$2)^Lists!$X$2/(0.01*Lists!BF$3)^Lists!$X$3,"-")</f>
        <v>24282</v>
      </c>
      <c r="K31" s="36">
        <f t="array" ref="K31">IFERROR(INDEX(Data!$E$2:$CW$3751,MATCH(VLOOKUP($I$4,Lists!$M$1:$N$9,2,FALSE) &amp; "_" &amp; $I$7 &amp; "_" &amp; $A31,Data!$D$2:$D$3751,0),MATCH(INDEX(Lists!$J$1:$J$99,MATCH(VLOOKUP(K$11,Lists!$K$1:$L$5,2,FALSE)&amp;K$12,Lists!$G$1:$G$99&amp;Lists!$H$1:$H$99,0)),Data!$E$1:$CW$1,0))/(0.01*Lists!BG$2)^Lists!$X$2/(0.01*Lists!BG$3)^Lists!$X$3,"-")</f>
        <v>257.91097507930402</v>
      </c>
      <c r="L31" s="36">
        <f t="array" ref="L31">IFERROR(INDEX(Data!$E$2:$CW$3751,MATCH(VLOOKUP($I$4,Lists!$M$1:$N$9,2,FALSE) &amp; "_" &amp; $I$7 &amp; "_" &amp; $A31,Data!$D$2:$D$3751,0),MATCH(INDEX(Lists!$J$1:$J$99,MATCH(VLOOKUP(L$11,Lists!$K$1:$L$5,2,FALSE)&amp;L$12,Lists!$G$1:$G$99&amp;Lists!$H$1:$H$99,0)),Data!$E$1:$CW$1,0))/(0.01*Lists!BH$2)^Lists!$X$2/(0.01*Lists!BH$3)^Lists!$X$3,"-")</f>
        <v>45.234016661359398</v>
      </c>
      <c r="M31" s="23"/>
      <c r="N31" s="37">
        <f t="shared" si="3"/>
        <v>1</v>
      </c>
      <c r="O31" s="37">
        <f t="shared" si="4"/>
        <v>7.4128984432913266E-4</v>
      </c>
      <c r="P31" s="37">
        <f t="shared" si="5"/>
        <v>112.44189973335918</v>
      </c>
      <c r="Q31" s="37">
        <f t="shared" si="6"/>
        <v>536.80839757798026</v>
      </c>
    </row>
    <row r="32" spans="1:17" x14ac:dyDescent="0.2">
      <c r="A32" s="30" t="str">
        <v>C31-C32</v>
      </c>
      <c r="B32" s="31" t="str">
        <v>Tillverkning av möbler och annan tillverkning</v>
      </c>
      <c r="C32" s="6" t="s">
        <v>178</v>
      </c>
      <c r="D32" s="36">
        <f t="array" ref="D32">IFERROR(INDEX(Data!$E$2:$CV$4240,MATCH(VLOOKUP($D$4,Lists!$M$1:$N$9,2,FALSE) &amp; "_" &amp; $D$7 &amp; "_" &amp; $A32,Data!$D$2:$D$4240,0),MATCH(INDEX(Lists!$J$1:$J$96,MATCH(VLOOKUP(D$11,Lists!$K$1:$L$5,2,FALSE)&amp;D$12,Lists!$G$1:$G$96&amp;Lists!$H$1:$H$96,0)),Data!$E$1:$CV$1,0))/(0.01*Lists!AY$2)^Lists!$X$2/(0.01*Lists!AY$3)^Lists!$X$3,"-")</f>
        <v>44.008411845484702</v>
      </c>
      <c r="E32" s="36">
        <f t="array" ref="E32">IFERROR(INDEX(Data!$E$2:$CV$4240,MATCH(VLOOKUP($D$4,Lists!$M$1:$N$9,2,FALSE) &amp; "_" &amp; $D$7 &amp; "_" &amp; $A32,Data!$D$2:$D$4240,0),MATCH(INDEX(Lists!$J$1:$J$96,MATCH(VLOOKUP(E$11,Lists!$K$1:$L$5,2,FALSE)&amp;E$12,Lists!$G$1:$G$96&amp;Lists!$H$1:$H$96,0)),Data!$E$1:$CV$1,0))/(0.01*Lists!AZ$2)^Lists!$X$2/(0.01*Lists!AZ$3)^Lists!$X$3,"-")</f>
        <v>47</v>
      </c>
      <c r="F32" s="36">
        <f t="array" ref="F32">IFERROR(INDEX(Data!$E$2:$CV$4240,MATCH(VLOOKUP($D$4,Lists!$M$1:$N$9,2,FALSE) &amp; "_" &amp; $D$7 &amp; "_" &amp; $A32,Data!$D$2:$D$4240,0),MATCH(INDEX(Lists!$J$1:$J$96,MATCH(VLOOKUP(F$11,Lists!$K$1:$L$5,2,FALSE)&amp;F$12,Lists!$G$1:$G$96&amp;Lists!$H$1:$H$96,0)),Data!$E$1:$CV$1,0))/(0.01*Lists!BA$2)^Lists!$X$2/(0.01*Lists!BA$3)^Lists!$X$3,"-")</f>
        <v>47000</v>
      </c>
      <c r="G32" s="36">
        <f t="array" ref="G32">IFERROR(INDEX(Data!$E$2:$CV$4240,MATCH(VLOOKUP($D$4,Lists!$M$1:$N$9,2,FALSE) &amp; "_" &amp; $D$7 &amp; "_" &amp; $A32,Data!$D$2:$D$4240,0),MATCH(INDEX(Lists!$J$1:$J$96,MATCH(VLOOKUP(G$11,Lists!$K$1:$L$5,2,FALSE)&amp;G$12,Lists!$G$1:$G$96&amp;Lists!$H$1:$H$96,0)),Data!$E$1:$CV$1,0))/(0.01*Lists!BB$2)^Lists!$X$2/(0.01*Lists!BB$3)^Lists!$X$3,"-")</f>
        <v>21588</v>
      </c>
      <c r="H32" s="23"/>
      <c r="I32" s="36">
        <f t="array" ref="I32">IFERROR(INDEX(Data!$E$2:$CW$3751,MATCH(VLOOKUP($I$4,Lists!$M$1:$N$9,2,FALSE) &amp; "_" &amp; $I$7 &amp; "_" &amp; $A32,Data!$D$2:$D$3751,0),MATCH(INDEX(Lists!$J$1:$J$99,MATCH(VLOOKUP(I$11,Lists!$K$1:$L$5,2,FALSE)&amp;I$12,Lists!$G$1:$G$99&amp;Lists!$H$1:$H$99,0)),Data!$E$1:$CW$1,0))/(0.01*Lists!BE$2)^Lists!$X$2/(0.01*Lists!BE$3)^Lists!$X$3,"-")</f>
        <v>44.008411845484702</v>
      </c>
      <c r="J32" s="36">
        <f t="array" ref="J32">IFERROR(INDEX(Data!$E$2:$CW$3751,MATCH(VLOOKUP($I$4,Lists!$M$1:$N$9,2,FALSE) &amp; "_" &amp; $I$7 &amp; "_" &amp; $A32,Data!$D$2:$D$3751,0),MATCH(INDEX(Lists!$J$1:$J$99,MATCH(VLOOKUP(J$11,Lists!$K$1:$L$5,2,FALSE)&amp;J$12,Lists!$G$1:$G$99&amp;Lists!$H$1:$H$99,0)),Data!$E$1:$CW$1,0))/(0.01*Lists!BF$2)^Lists!$X$2/(0.01*Lists!BF$3)^Lists!$X$3,"-")</f>
        <v>21588</v>
      </c>
      <c r="K32" s="36">
        <f t="array" ref="K32">IFERROR(INDEX(Data!$E$2:$CW$3751,MATCH(VLOOKUP($I$4,Lists!$M$1:$N$9,2,FALSE) &amp; "_" &amp; $I$7 &amp; "_" &amp; $A32,Data!$D$2:$D$3751,0),MATCH(INDEX(Lists!$J$1:$J$99,MATCH(VLOOKUP(K$11,Lists!$K$1:$L$5,2,FALSE)&amp;K$12,Lists!$G$1:$G$99&amp;Lists!$H$1:$H$99,0)),Data!$E$1:$CW$1,0))/(0.01*Lists!BG$2)^Lists!$X$2/(0.01*Lists!BG$3)^Lists!$X$3,"-")</f>
        <v>583.980531460625</v>
      </c>
      <c r="L32" s="36">
        <f t="array" ref="L32">IFERROR(INDEX(Data!$E$2:$CW$3751,MATCH(VLOOKUP($I$4,Lists!$M$1:$N$9,2,FALSE) &amp; "_" &amp; $I$7 &amp; "_" &amp; $A32,Data!$D$2:$D$3751,0),MATCH(INDEX(Lists!$J$1:$J$99,MATCH(VLOOKUP(L$11,Lists!$K$1:$L$5,2,FALSE)&amp;L$12,Lists!$G$1:$G$99&amp;Lists!$H$1:$H$99,0)),Data!$E$1:$CW$1,0))/(0.01*Lists!BH$2)^Lists!$X$2/(0.01*Lists!BH$3)^Lists!$X$3,"-")</f>
        <v>576.64707322543597</v>
      </c>
      <c r="M32" s="23"/>
      <c r="N32" s="37">
        <f t="shared" si="3"/>
        <v>1</v>
      </c>
      <c r="O32" s="37">
        <f t="shared" si="4"/>
        <v>2.177135445617936E-3</v>
      </c>
      <c r="P32" s="37">
        <f t="shared" si="5"/>
        <v>80.482135050710994</v>
      </c>
      <c r="Q32" s="37">
        <f t="shared" si="6"/>
        <v>37.43711015344099</v>
      </c>
    </row>
    <row r="33" spans="1:17" x14ac:dyDescent="0.2">
      <c r="A33" s="30" t="str">
        <v>C33</v>
      </c>
      <c r="B33" s="31" t="str">
        <v>Reparationsverkstäder och installationsföretag för maskiner och apparater</v>
      </c>
      <c r="C33" s="6" t="s">
        <v>178</v>
      </c>
      <c r="D33" s="36">
        <f t="array" ref="D33">IFERROR(INDEX(Data!$E$2:$CV$4240,MATCH(VLOOKUP($D$4,Lists!$M$1:$N$9,2,FALSE) &amp; "_" &amp; $D$7 &amp; "_" &amp; $A33,Data!$D$2:$D$4240,0),MATCH(INDEX(Lists!$J$1:$J$96,MATCH(VLOOKUP(D$11,Lists!$K$1:$L$5,2,FALSE)&amp;D$12,Lists!$G$1:$G$96&amp;Lists!$H$1:$H$96,0)),Data!$E$1:$CV$1,0))/(0.01*Lists!AY$2)^Lists!$X$2/(0.01*Lists!AY$3)^Lists!$X$3,"-")</f>
        <v>71.540777423001998</v>
      </c>
      <c r="E33" s="36">
        <f t="array" ref="E33">IFERROR(INDEX(Data!$E$2:$CV$4240,MATCH(VLOOKUP($D$4,Lists!$M$1:$N$9,2,FALSE) &amp; "_" &amp; $D$7 &amp; "_" &amp; $A33,Data!$D$2:$D$4240,0),MATCH(INDEX(Lists!$J$1:$J$96,MATCH(VLOOKUP(E$11,Lists!$K$1:$L$5,2,FALSE)&amp;E$12,Lists!$G$1:$G$96&amp;Lists!$H$1:$H$96,0)),Data!$E$1:$CV$1,0))/(0.01*Lists!AZ$2)^Lists!$X$2/(0.01*Lists!AZ$3)^Lists!$X$3,"-")</f>
        <v>87</v>
      </c>
      <c r="F33" s="36">
        <f t="array" ref="F33">IFERROR(INDEX(Data!$E$2:$CV$4240,MATCH(VLOOKUP($D$4,Lists!$M$1:$N$9,2,FALSE) &amp; "_" &amp; $D$7 &amp; "_" &amp; $A33,Data!$D$2:$D$4240,0),MATCH(INDEX(Lists!$J$1:$J$96,MATCH(VLOOKUP(F$11,Lists!$K$1:$L$5,2,FALSE)&amp;F$12,Lists!$G$1:$G$96&amp;Lists!$H$1:$H$96,0)),Data!$E$1:$CV$1,0))/(0.01*Lists!BA$2)^Lists!$X$2/(0.01*Lists!BA$3)^Lists!$X$3,"-")</f>
        <v>36000</v>
      </c>
      <c r="G33" s="36">
        <f t="array" ref="G33">IFERROR(INDEX(Data!$E$2:$CV$4240,MATCH(VLOOKUP($D$4,Lists!$M$1:$N$9,2,FALSE) &amp; "_" &amp; $D$7 &amp; "_" &amp; $A33,Data!$D$2:$D$4240,0),MATCH(INDEX(Lists!$J$1:$J$96,MATCH(VLOOKUP(G$11,Lists!$K$1:$L$5,2,FALSE)&amp;G$12,Lists!$G$1:$G$96&amp;Lists!$H$1:$H$96,0)),Data!$E$1:$CV$1,0))/(0.01*Lists!BB$2)^Lists!$X$2/(0.01*Lists!BB$3)^Lists!$X$3,"-")</f>
        <v>12581</v>
      </c>
      <c r="H33" s="23"/>
      <c r="I33" s="36">
        <f t="array" ref="I33">IFERROR(INDEX(Data!$E$2:$CW$3751,MATCH(VLOOKUP($I$4,Lists!$M$1:$N$9,2,FALSE) &amp; "_" &amp; $I$7 &amp; "_" &amp; $A33,Data!$D$2:$D$3751,0),MATCH(INDEX(Lists!$J$1:$J$99,MATCH(VLOOKUP(I$11,Lists!$K$1:$L$5,2,FALSE)&amp;I$12,Lists!$G$1:$G$99&amp;Lists!$H$1:$H$99,0)),Data!$E$1:$CW$1,0))/(0.01*Lists!BE$2)^Lists!$X$2/(0.01*Lists!BE$3)^Lists!$X$3,"-")</f>
        <v>71.540777423001998</v>
      </c>
      <c r="J33" s="36">
        <f t="array" ref="J33">IFERROR(INDEX(Data!$E$2:$CW$3751,MATCH(VLOOKUP($I$4,Lists!$M$1:$N$9,2,FALSE) &amp; "_" &amp; $I$7 &amp; "_" &amp; $A33,Data!$D$2:$D$3751,0),MATCH(INDEX(Lists!$J$1:$J$99,MATCH(VLOOKUP(J$11,Lists!$K$1:$L$5,2,FALSE)&amp;J$12,Lists!$G$1:$G$99&amp;Lists!$H$1:$H$99,0)),Data!$E$1:$CW$1,0))/(0.01*Lists!BF$2)^Lists!$X$2/(0.01*Lists!BF$3)^Lists!$X$3,"-")</f>
        <v>12581</v>
      </c>
      <c r="K33" s="36">
        <f t="array" ref="K33">IFERROR(INDEX(Data!$E$2:$CW$3751,MATCH(VLOOKUP($I$4,Lists!$M$1:$N$9,2,FALSE) &amp; "_" &amp; $I$7 &amp; "_" &amp; $A33,Data!$D$2:$D$3751,0),MATCH(INDEX(Lists!$J$1:$J$99,MATCH(VLOOKUP(K$11,Lists!$K$1:$L$5,2,FALSE)&amp;K$12,Lists!$G$1:$G$99&amp;Lists!$H$1:$H$99,0)),Data!$E$1:$CW$1,0))/(0.01*Lists!BG$2)^Lists!$X$2/(0.01*Lists!BG$3)^Lists!$X$3,"-")</f>
        <v>891.96940094595095</v>
      </c>
      <c r="L33" s="36">
        <f t="array" ref="L33">IFERROR(INDEX(Data!$E$2:$CW$3751,MATCH(VLOOKUP($I$4,Lists!$M$1:$N$9,2,FALSE) &amp; "_" &amp; $I$7 &amp; "_" &amp; $A33,Data!$D$2:$D$3751,0),MATCH(INDEX(Lists!$J$1:$J$99,MATCH(VLOOKUP(L$11,Lists!$K$1:$L$5,2,FALSE)&amp;L$12,Lists!$G$1:$G$99&amp;Lists!$H$1:$H$99,0)),Data!$E$1:$CW$1,0))/(0.01*Lists!BH$2)^Lists!$X$2/(0.01*Lists!BH$3)^Lists!$X$3,"-")</f>
        <v>261.93500605998099</v>
      </c>
      <c r="M33" s="23"/>
      <c r="N33" s="37">
        <f t="shared" si="3"/>
        <v>1</v>
      </c>
      <c r="O33" s="37">
        <f t="shared" si="4"/>
        <v>6.9151895715761861E-3</v>
      </c>
      <c r="P33" s="37">
        <f t="shared" si="5"/>
        <v>40.360128903324821</v>
      </c>
      <c r="Q33" s="37">
        <f t="shared" si="6"/>
        <v>48.030998946047909</v>
      </c>
    </row>
    <row r="34" spans="1:17" x14ac:dyDescent="0.2">
      <c r="A34" s="30" t="str">
        <v>D35</v>
      </c>
      <c r="B34" s="31" t="str">
        <v>El-, gas- och värmeverk</v>
      </c>
      <c r="C34" s="6" t="s">
        <v>178</v>
      </c>
      <c r="D34" s="36">
        <f t="array" ref="D34">IFERROR(INDEX(Data!$E$2:$CV$4240,MATCH(VLOOKUP($D$4,Lists!$M$1:$N$9,2,FALSE) &amp; "_" &amp; $D$7 &amp; "_" &amp; $A34,Data!$D$2:$D$4240,0),MATCH(INDEX(Lists!$J$1:$J$96,MATCH(VLOOKUP(D$11,Lists!$K$1:$L$5,2,FALSE)&amp;D$12,Lists!$G$1:$G$96&amp;Lists!$H$1:$H$96,0)),Data!$E$1:$CV$1,0))/(0.01*Lists!AY$2)^Lists!$X$2/(0.01*Lists!AY$3)^Lists!$X$3,"-")</f>
        <v>6991.9850825430503</v>
      </c>
      <c r="E34" s="36">
        <f t="array" ref="E34">IFERROR(INDEX(Data!$E$2:$CV$4240,MATCH(VLOOKUP($D$4,Lists!$M$1:$N$9,2,FALSE) &amp; "_" &amp; $D$7 &amp; "_" &amp; $A34,Data!$D$2:$D$4240,0),MATCH(INDEX(Lists!$J$1:$J$96,MATCH(VLOOKUP(E$11,Lists!$K$1:$L$5,2,FALSE)&amp;E$12,Lists!$G$1:$G$96&amp;Lists!$H$1:$H$96,0)),Data!$E$1:$CV$1,0))/(0.01*Lists!AZ$2)^Lists!$X$2/(0.01*Lists!AZ$3)^Lists!$X$3,"-")</f>
        <v>713</v>
      </c>
      <c r="F34" s="36">
        <f t="array" ref="F34">IFERROR(INDEX(Data!$E$2:$CV$4240,MATCH(VLOOKUP($D$4,Lists!$M$1:$N$9,2,FALSE) &amp; "_" &amp; $D$7 &amp; "_" &amp; $A34,Data!$D$2:$D$4240,0),MATCH(INDEX(Lists!$J$1:$J$96,MATCH(VLOOKUP(F$11,Lists!$K$1:$L$5,2,FALSE)&amp;F$12,Lists!$G$1:$G$96&amp;Lists!$H$1:$H$96,0)),Data!$E$1:$CV$1,0))/(0.01*Lists!BA$2)^Lists!$X$2/(0.01*Lists!BA$3)^Lists!$X$3,"-")</f>
        <v>54000</v>
      </c>
      <c r="G34" s="36">
        <f t="array" ref="G34">IFERROR(INDEX(Data!$E$2:$CV$4240,MATCH(VLOOKUP($D$4,Lists!$M$1:$N$9,2,FALSE) &amp; "_" &amp; $D$7 &amp; "_" &amp; $A34,Data!$D$2:$D$4240,0),MATCH(INDEX(Lists!$J$1:$J$96,MATCH(VLOOKUP(G$11,Lists!$K$1:$L$5,2,FALSE)&amp;G$12,Lists!$G$1:$G$96&amp;Lists!$H$1:$H$96,0)),Data!$E$1:$CV$1,0))/(0.01*Lists!BB$2)^Lists!$X$2/(0.01*Lists!BB$3)^Lists!$X$3,"-")</f>
        <v>83518</v>
      </c>
      <c r="H34" s="23"/>
      <c r="I34" s="36">
        <f t="array" ref="I34">IFERROR(INDEX(Data!$E$2:$CW$3751,MATCH(VLOOKUP($I$4,Lists!$M$1:$N$9,2,FALSE) &amp; "_" &amp; $I$7 &amp; "_" &amp; $A34,Data!$D$2:$D$3751,0),MATCH(INDEX(Lists!$J$1:$J$99,MATCH(VLOOKUP(I$11,Lists!$K$1:$L$5,2,FALSE)&amp;I$12,Lists!$G$1:$G$99&amp;Lists!$H$1:$H$99,0)),Data!$E$1:$CW$1,0))/(0.01*Lists!BE$2)^Lists!$X$2/(0.01*Lists!BE$3)^Lists!$X$3,"-")</f>
        <v>6991.9850825430503</v>
      </c>
      <c r="J34" s="36">
        <f t="array" ref="J34">IFERROR(INDEX(Data!$E$2:$CW$3751,MATCH(VLOOKUP($I$4,Lists!$M$1:$N$9,2,FALSE) &amp; "_" &amp; $I$7 &amp; "_" &amp; $A34,Data!$D$2:$D$3751,0),MATCH(INDEX(Lists!$J$1:$J$99,MATCH(VLOOKUP(J$11,Lists!$K$1:$L$5,2,FALSE)&amp;J$12,Lists!$G$1:$G$99&amp;Lists!$H$1:$H$99,0)),Data!$E$1:$CW$1,0))/(0.01*Lists!BF$2)^Lists!$X$2/(0.01*Lists!BF$3)^Lists!$X$3,"-")</f>
        <v>83518</v>
      </c>
      <c r="K34" s="36">
        <f t="array" ref="K34">IFERROR(INDEX(Data!$E$2:$CW$3751,MATCH(VLOOKUP($I$4,Lists!$M$1:$N$9,2,FALSE) &amp; "_" &amp; $I$7 &amp; "_" &amp; $A34,Data!$D$2:$D$3751,0),MATCH(INDEX(Lists!$J$1:$J$99,MATCH(VLOOKUP(K$11,Lists!$K$1:$L$5,2,FALSE)&amp;K$12,Lists!$G$1:$G$99&amp;Lists!$H$1:$H$99,0)),Data!$E$1:$CW$1,0))/(0.01*Lists!BG$2)^Lists!$X$2/(0.01*Lists!BG$3)^Lists!$X$3,"-")</f>
        <v>62364.851504230901</v>
      </c>
      <c r="L34" s="36">
        <f t="array" ref="L34">IFERROR(INDEX(Data!$E$2:$CW$3751,MATCH(VLOOKUP($I$4,Lists!$M$1:$N$9,2,FALSE) &amp; "_" &amp; $I$7 &amp; "_" &amp; $A34,Data!$D$2:$D$3751,0),MATCH(INDEX(Lists!$J$1:$J$99,MATCH(VLOOKUP(L$11,Lists!$K$1:$L$5,2,FALSE)&amp;L$12,Lists!$G$1:$G$99&amp;Lists!$H$1:$H$99,0)),Data!$E$1:$CW$1,0))/(0.01*Lists!BH$2)^Lists!$X$2/(0.01*Lists!BH$3)^Lists!$X$3,"-")</f>
        <v>167250.82229855799</v>
      </c>
      <c r="M34" s="23"/>
      <c r="N34" s="37">
        <f t="shared" si="3"/>
        <v>1</v>
      </c>
      <c r="O34" s="37">
        <f t="shared" si="4"/>
        <v>8.5370818266720938E-3</v>
      </c>
      <c r="P34" s="37">
        <f t="shared" si="5"/>
        <v>0.86587234151173409</v>
      </c>
      <c r="Q34" s="37">
        <f t="shared" si="6"/>
        <v>0.49935778402878489</v>
      </c>
    </row>
    <row r="35" spans="1:17" x14ac:dyDescent="0.2">
      <c r="A35" s="30" t="str">
        <v>E36-E39</v>
      </c>
      <c r="B35" s="31" t="str">
        <v>Avloppsförsörjning och avloppsrening, avfallshantering, återvinning, sanering</v>
      </c>
      <c r="C35" s="6" t="s">
        <v>178</v>
      </c>
      <c r="D35" s="36">
        <f t="array" ref="D35">IFERROR(INDEX(Data!$E$2:$CV$4240,MATCH(VLOOKUP($D$4,Lists!$M$1:$N$9,2,FALSE) &amp; "_" &amp; $D$7 &amp; "_" &amp; $A35,Data!$D$2:$D$4240,0),MATCH(INDEX(Lists!$J$1:$J$96,MATCH(VLOOKUP(D$11,Lists!$K$1:$L$5,2,FALSE)&amp;D$12,Lists!$G$1:$G$96&amp;Lists!$H$1:$H$96,0)),Data!$E$1:$CV$1,0))/(0.01*Lists!AY$2)^Lists!$X$2/(0.01*Lists!AY$3)^Lists!$X$3,"-")</f>
        <v>1613.40083958573</v>
      </c>
      <c r="E35" s="36">
        <f t="array" ref="E35">IFERROR(INDEX(Data!$E$2:$CV$4240,MATCH(VLOOKUP($D$4,Lists!$M$1:$N$9,2,FALSE) &amp; "_" &amp; $D$7 &amp; "_" &amp; $A35,Data!$D$2:$D$4240,0),MATCH(INDEX(Lists!$J$1:$J$96,MATCH(VLOOKUP(E$11,Lists!$K$1:$L$5,2,FALSE)&amp;E$12,Lists!$G$1:$G$96&amp;Lists!$H$1:$H$96,0)),Data!$E$1:$CV$1,0))/(0.01*Lists!AZ$2)^Lists!$X$2/(0.01*Lists!AZ$3)^Lists!$X$3,"-")</f>
        <v>176</v>
      </c>
      <c r="F35" s="36">
        <f t="array" ref="F35">IFERROR(INDEX(Data!$E$2:$CV$4240,MATCH(VLOOKUP($D$4,Lists!$M$1:$N$9,2,FALSE) &amp; "_" &amp; $D$7 &amp; "_" &amp; $A35,Data!$D$2:$D$4240,0),MATCH(INDEX(Lists!$J$1:$J$96,MATCH(VLOOKUP(F$11,Lists!$K$1:$L$5,2,FALSE)&amp;F$12,Lists!$G$1:$G$96&amp;Lists!$H$1:$H$96,0)),Data!$E$1:$CV$1,0))/(0.01*Lists!BA$2)^Lists!$X$2/(0.01*Lists!BA$3)^Lists!$X$3,"-")</f>
        <v>46000</v>
      </c>
      <c r="G35" s="36">
        <f t="array" ref="G35">IFERROR(INDEX(Data!$E$2:$CV$4240,MATCH(VLOOKUP($D$4,Lists!$M$1:$N$9,2,FALSE) &amp; "_" &amp; $D$7 &amp; "_" &amp; $A35,Data!$D$2:$D$4240,0),MATCH(INDEX(Lists!$J$1:$J$96,MATCH(VLOOKUP(G$11,Lists!$K$1:$L$5,2,FALSE)&amp;G$12,Lists!$G$1:$G$96&amp;Lists!$H$1:$H$96,0)),Data!$E$1:$CV$1,0))/(0.01*Lists!BB$2)^Lists!$X$2/(0.01*Lists!BB$3)^Lists!$X$3,"-")</f>
        <v>25333</v>
      </c>
      <c r="H35" s="23"/>
      <c r="I35" s="36">
        <f t="array" ref="I35">IFERROR(INDEX(Data!$E$2:$CW$3751,MATCH(VLOOKUP($I$4,Lists!$M$1:$N$9,2,FALSE) &amp; "_" &amp; $I$7 &amp; "_" &amp; $A35,Data!$D$2:$D$3751,0),MATCH(INDEX(Lists!$J$1:$J$99,MATCH(VLOOKUP(I$11,Lists!$K$1:$L$5,2,FALSE)&amp;I$12,Lists!$G$1:$G$99&amp;Lists!$H$1:$H$99,0)),Data!$E$1:$CW$1,0))/(0.01*Lists!BE$2)^Lists!$X$2/(0.01*Lists!BE$3)^Lists!$X$3,"-")</f>
        <v>1613.40083958573</v>
      </c>
      <c r="J35" s="36">
        <f t="array" ref="J35">IFERROR(INDEX(Data!$E$2:$CW$3751,MATCH(VLOOKUP($I$4,Lists!$M$1:$N$9,2,FALSE) &amp; "_" &amp; $I$7 &amp; "_" &amp; $A35,Data!$D$2:$D$3751,0),MATCH(INDEX(Lists!$J$1:$J$99,MATCH(VLOOKUP(J$11,Lists!$K$1:$L$5,2,FALSE)&amp;J$12,Lists!$G$1:$G$99&amp;Lists!$H$1:$H$99,0)),Data!$E$1:$CW$1,0))/(0.01*Lists!BF$2)^Lists!$X$2/(0.01*Lists!BF$3)^Lists!$X$3,"-")</f>
        <v>25333</v>
      </c>
      <c r="K35" s="36">
        <f t="array" ref="K35">IFERROR(INDEX(Data!$E$2:$CW$3751,MATCH(VLOOKUP($I$4,Lists!$M$1:$N$9,2,FALSE) &amp; "_" &amp; $I$7 &amp; "_" &amp; $A35,Data!$D$2:$D$3751,0),MATCH(INDEX(Lists!$J$1:$J$99,MATCH(VLOOKUP(K$11,Lists!$K$1:$L$5,2,FALSE)&amp;K$12,Lists!$G$1:$G$99&amp;Lists!$H$1:$H$99,0)),Data!$E$1:$CW$1,0))/(0.01*Lists!BG$2)^Lists!$X$2/(0.01*Lists!BG$3)^Lists!$X$3,"-")</f>
        <v>2089.20489482634</v>
      </c>
      <c r="L35" s="36">
        <f t="array" ref="L35">IFERROR(INDEX(Data!$E$2:$CW$3751,MATCH(VLOOKUP($I$4,Lists!$M$1:$N$9,2,FALSE) &amp; "_" &amp; $I$7 &amp; "_" &amp; $A35,Data!$D$2:$D$3751,0),MATCH(INDEX(Lists!$J$1:$J$99,MATCH(VLOOKUP(L$11,Lists!$K$1:$L$5,2,FALSE)&amp;L$12,Lists!$G$1:$G$99&amp;Lists!$H$1:$H$99,0)),Data!$E$1:$CW$1,0))/(0.01*Lists!BH$2)^Lists!$X$2/(0.01*Lists!BH$3)^Lists!$X$3,"-")</f>
        <v>512.75920556244</v>
      </c>
      <c r="M35" s="23"/>
      <c r="N35" s="37">
        <f t="shared" si="3"/>
        <v>1</v>
      </c>
      <c r="O35" s="37">
        <f t="shared" si="4"/>
        <v>6.9474598349978291E-3</v>
      </c>
      <c r="P35" s="37">
        <f t="shared" si="5"/>
        <v>22.017945733285121</v>
      </c>
      <c r="Q35" s="37">
        <f t="shared" si="6"/>
        <v>49.405256356563129</v>
      </c>
    </row>
    <row r="36" spans="1:17" x14ac:dyDescent="0.2">
      <c r="A36" s="30" t="str">
        <v>F41-F43</v>
      </c>
      <c r="B36" s="31" t="str">
        <v>Byggverksamhet</v>
      </c>
      <c r="C36" s="6" t="s">
        <v>178</v>
      </c>
      <c r="D36" s="36">
        <f t="array" ref="D36">IFERROR(INDEX(Data!$E$2:$CV$4240,MATCH(VLOOKUP($D$4,Lists!$M$1:$N$9,2,FALSE) &amp; "_" &amp; $D$7 &amp; "_" &amp; $A36,Data!$D$2:$D$4240,0),MATCH(INDEX(Lists!$J$1:$J$96,MATCH(VLOOKUP(D$11,Lists!$K$1:$L$5,2,FALSE)&amp;D$12,Lists!$G$1:$G$96&amp;Lists!$H$1:$H$96,0)),Data!$E$1:$CV$1,0))/(0.01*Lists!AY$2)^Lists!$X$2/(0.01*Lists!AY$3)^Lists!$X$3,"-")</f>
        <v>1874.9449728264001</v>
      </c>
      <c r="E36" s="36">
        <f t="array" ref="E36">IFERROR(INDEX(Data!$E$2:$CV$4240,MATCH(VLOOKUP($D$4,Lists!$M$1:$N$9,2,FALSE) &amp; "_" &amp; $D$7 &amp; "_" &amp; $A36,Data!$D$2:$D$4240,0),MATCH(INDEX(Lists!$J$1:$J$96,MATCH(VLOOKUP(E$11,Lists!$K$1:$L$5,2,FALSE)&amp;E$12,Lists!$G$1:$G$96&amp;Lists!$H$1:$H$96,0)),Data!$E$1:$CV$1,0))/(0.01*Lists!AZ$2)^Lists!$X$2/(0.01*Lists!AZ$3)^Lists!$X$3,"-")</f>
        <v>2762</v>
      </c>
      <c r="F36" s="36">
        <f t="array" ref="F36">IFERROR(INDEX(Data!$E$2:$CV$4240,MATCH(VLOOKUP($D$4,Lists!$M$1:$N$9,2,FALSE) &amp; "_" &amp; $D$7 &amp; "_" &amp; $A36,Data!$D$2:$D$4240,0),MATCH(INDEX(Lists!$J$1:$J$96,MATCH(VLOOKUP(F$11,Lists!$K$1:$L$5,2,FALSE)&amp;F$12,Lists!$G$1:$G$96&amp;Lists!$H$1:$H$96,0)),Data!$E$1:$CV$1,0))/(0.01*Lists!BA$2)^Lists!$X$2/(0.01*Lists!BA$3)^Lists!$X$3,"-")</f>
        <v>603000</v>
      </c>
      <c r="G36" s="36">
        <f t="array" ref="G36">IFERROR(INDEX(Data!$E$2:$CV$4240,MATCH(VLOOKUP($D$4,Lists!$M$1:$N$9,2,FALSE) &amp; "_" &amp; $D$7 &amp; "_" &amp; $A36,Data!$D$2:$D$4240,0),MATCH(INDEX(Lists!$J$1:$J$96,MATCH(VLOOKUP(G$11,Lists!$K$1:$L$5,2,FALSE)&amp;G$12,Lists!$G$1:$G$96&amp;Lists!$H$1:$H$96,0)),Data!$E$1:$CV$1,0))/(0.01*Lists!BB$2)^Lists!$X$2/(0.01*Lists!BB$3)^Lists!$X$3,"-")</f>
        <v>234833</v>
      </c>
      <c r="H36" s="23"/>
      <c r="I36" s="36">
        <f t="array" ref="I36">IFERROR(INDEX(Data!$E$2:$CW$3751,MATCH(VLOOKUP($I$4,Lists!$M$1:$N$9,2,FALSE) &amp; "_" &amp; $I$7 &amp; "_" &amp; $A36,Data!$D$2:$D$3751,0),MATCH(INDEX(Lists!$J$1:$J$99,MATCH(VLOOKUP(I$11,Lists!$K$1:$L$5,2,FALSE)&amp;I$12,Lists!$G$1:$G$99&amp;Lists!$H$1:$H$99,0)),Data!$E$1:$CW$1,0))/(0.01*Lists!BE$2)^Lists!$X$2/(0.01*Lists!BE$3)^Lists!$X$3,"-")</f>
        <v>1874.9449728264001</v>
      </c>
      <c r="J36" s="36">
        <f t="array" ref="J36">IFERROR(INDEX(Data!$E$2:$CW$3751,MATCH(VLOOKUP($I$4,Lists!$M$1:$N$9,2,FALSE) &amp; "_" &amp; $I$7 &amp; "_" &amp; $A36,Data!$D$2:$D$3751,0),MATCH(INDEX(Lists!$J$1:$J$99,MATCH(VLOOKUP(J$11,Lists!$K$1:$L$5,2,FALSE)&amp;J$12,Lists!$G$1:$G$99&amp;Lists!$H$1:$H$99,0)),Data!$E$1:$CW$1,0))/(0.01*Lists!BF$2)^Lists!$X$2/(0.01*Lists!BF$3)^Lists!$X$3,"-")</f>
        <v>234833</v>
      </c>
      <c r="K36" s="36">
        <f t="array" ref="K36">IFERROR(INDEX(Data!$E$2:$CW$3751,MATCH(VLOOKUP($I$4,Lists!$M$1:$N$9,2,FALSE) &amp; "_" &amp; $I$7 &amp; "_" &amp; $A36,Data!$D$2:$D$3751,0),MATCH(INDEX(Lists!$J$1:$J$99,MATCH(VLOOKUP(K$11,Lists!$K$1:$L$5,2,FALSE)&amp;K$12,Lists!$G$1:$G$99&amp;Lists!$H$1:$H$99,0)),Data!$E$1:$CW$1,0))/(0.01*Lists!BG$2)^Lists!$X$2/(0.01*Lists!BG$3)^Lists!$X$3,"-")</f>
        <v>24498.0776501293</v>
      </c>
      <c r="L36" s="36">
        <f t="array" ref="L36">IFERROR(INDEX(Data!$E$2:$CW$3751,MATCH(VLOOKUP($I$4,Lists!$M$1:$N$9,2,FALSE) &amp; "_" &amp; $I$7 &amp; "_" &amp; $A36,Data!$D$2:$D$3751,0),MATCH(INDEX(Lists!$J$1:$J$99,MATCH(VLOOKUP(L$11,Lists!$K$1:$L$5,2,FALSE)&amp;L$12,Lists!$G$1:$G$99&amp;Lists!$H$1:$H$99,0)),Data!$E$1:$CW$1,0))/(0.01*Lists!BH$2)^Lists!$X$2/(0.01*Lists!BH$3)^Lists!$X$3,"-")</f>
        <v>6728.6078959456099</v>
      </c>
      <c r="M36" s="23"/>
      <c r="N36" s="37">
        <f t="shared" si="3"/>
        <v>1</v>
      </c>
      <c r="O36" s="37">
        <f t="shared" si="4"/>
        <v>1.1761549697018732E-2</v>
      </c>
      <c r="P36" s="37">
        <f t="shared" si="5"/>
        <v>24.61417620646726</v>
      </c>
      <c r="Q36" s="37">
        <f t="shared" si="6"/>
        <v>34.900681334321916</v>
      </c>
    </row>
    <row r="37" spans="1:17" x14ac:dyDescent="0.2">
      <c r="A37" s="30" t="str">
        <v>G45-G47</v>
      </c>
      <c r="B37" s="31" t="str">
        <v>Handel</v>
      </c>
      <c r="C37" s="6" t="s">
        <v>178</v>
      </c>
      <c r="D37" s="36">
        <f t="array" ref="D37">IFERROR(INDEX(Data!$E$2:$CV$4240,MATCH(VLOOKUP($D$4,Lists!$M$1:$N$9,2,FALSE) &amp; "_" &amp; $D$7 &amp; "_" &amp; $A37,Data!$D$2:$D$4240,0),MATCH(INDEX(Lists!$J$1:$J$96,MATCH(VLOOKUP(D$11,Lists!$K$1:$L$5,2,FALSE)&amp;D$12,Lists!$G$1:$G$96&amp;Lists!$H$1:$H$96,0)),Data!$E$1:$CV$1,0))/(0.01*Lists!AY$2)^Lists!$X$2/(0.01*Lists!AY$3)^Lists!$X$3,"-")</f>
        <v>1493.64424978239</v>
      </c>
      <c r="E37" s="36">
        <f t="array" ref="E37">IFERROR(INDEX(Data!$E$2:$CV$4240,MATCH(VLOOKUP($D$4,Lists!$M$1:$N$9,2,FALSE) &amp; "_" &amp; $D$7 &amp; "_" &amp; $A37,Data!$D$2:$D$4240,0),MATCH(INDEX(Lists!$J$1:$J$96,MATCH(VLOOKUP(E$11,Lists!$K$1:$L$5,2,FALSE)&amp;E$12,Lists!$G$1:$G$96&amp;Lists!$H$1:$H$96,0)),Data!$E$1:$CV$1,0))/(0.01*Lists!AZ$2)^Lists!$X$2/(0.01*Lists!AZ$3)^Lists!$X$3,"-")</f>
        <v>1805</v>
      </c>
      <c r="F37" s="36">
        <f t="array" ref="F37">IFERROR(INDEX(Data!$E$2:$CV$4240,MATCH(VLOOKUP($D$4,Lists!$M$1:$N$9,2,FALSE) &amp; "_" &amp; $D$7 &amp; "_" &amp; $A37,Data!$D$2:$D$4240,0),MATCH(INDEX(Lists!$J$1:$J$96,MATCH(VLOOKUP(F$11,Lists!$K$1:$L$5,2,FALSE)&amp;F$12,Lists!$G$1:$G$96&amp;Lists!$H$1:$H$96,0)),Data!$E$1:$CV$1,0))/(0.01*Lists!BA$2)^Lists!$X$2/(0.01*Lists!BA$3)^Lists!$X$3,"-")</f>
        <v>1000000</v>
      </c>
      <c r="G37" s="36">
        <f t="array" ref="G37">IFERROR(INDEX(Data!$E$2:$CV$4240,MATCH(VLOOKUP($D$4,Lists!$M$1:$N$9,2,FALSE) &amp; "_" &amp; $D$7 &amp; "_" &amp; $A37,Data!$D$2:$D$4240,0),MATCH(INDEX(Lists!$J$1:$J$96,MATCH(VLOOKUP(G$11,Lists!$K$1:$L$5,2,FALSE)&amp;G$12,Lists!$G$1:$G$96&amp;Lists!$H$1:$H$96,0)),Data!$E$1:$CV$1,0))/(0.01*Lists!BB$2)^Lists!$X$2/(0.01*Lists!BB$3)^Lists!$X$3,"-")</f>
        <v>422973</v>
      </c>
      <c r="H37" s="23"/>
      <c r="I37" s="36">
        <f t="array" ref="I37">IFERROR(INDEX(Data!$E$2:$CW$3751,MATCH(VLOOKUP($I$4,Lists!$M$1:$N$9,2,FALSE) &amp; "_" &amp; $I$7 &amp; "_" &amp; $A37,Data!$D$2:$D$3751,0),MATCH(INDEX(Lists!$J$1:$J$99,MATCH(VLOOKUP(I$11,Lists!$K$1:$L$5,2,FALSE)&amp;I$12,Lists!$G$1:$G$99&amp;Lists!$H$1:$H$99,0)),Data!$E$1:$CW$1,0))/(0.01*Lists!BE$2)^Lists!$X$2/(0.01*Lists!BE$3)^Lists!$X$3,"-")</f>
        <v>1493.64424978239</v>
      </c>
      <c r="J37" s="36">
        <f t="array" ref="J37">IFERROR(INDEX(Data!$E$2:$CW$3751,MATCH(VLOOKUP($I$4,Lists!$M$1:$N$9,2,FALSE) &amp; "_" &amp; $I$7 &amp; "_" &amp; $A37,Data!$D$2:$D$3751,0),MATCH(INDEX(Lists!$J$1:$J$99,MATCH(VLOOKUP(J$11,Lists!$K$1:$L$5,2,FALSE)&amp;J$12,Lists!$G$1:$G$99&amp;Lists!$H$1:$H$99,0)),Data!$E$1:$CW$1,0))/(0.01*Lists!BF$2)^Lists!$X$2/(0.01*Lists!BF$3)^Lists!$X$3,"-")</f>
        <v>422973</v>
      </c>
      <c r="K37" s="36">
        <f t="array" ref="K37">IFERROR(INDEX(Data!$E$2:$CW$3751,MATCH(VLOOKUP($I$4,Lists!$M$1:$N$9,2,FALSE) &amp; "_" &amp; $I$7 &amp; "_" &amp; $A37,Data!$D$2:$D$3751,0),MATCH(INDEX(Lists!$J$1:$J$99,MATCH(VLOOKUP(K$11,Lists!$K$1:$L$5,2,FALSE)&amp;K$12,Lists!$G$1:$G$99&amp;Lists!$H$1:$H$99,0)),Data!$E$1:$CW$1,0))/(0.01*Lists!BG$2)^Lists!$X$2/(0.01*Lists!BG$3)^Lists!$X$3,"-")</f>
        <v>17729.4927808785</v>
      </c>
      <c r="L37" s="36">
        <f t="array" ref="L37">IFERROR(INDEX(Data!$E$2:$CW$3751,MATCH(VLOOKUP($I$4,Lists!$M$1:$N$9,2,FALSE) &amp; "_" &amp; $I$7 &amp; "_" &amp; $A37,Data!$D$2:$D$3751,0),MATCH(INDEX(Lists!$J$1:$J$99,MATCH(VLOOKUP(L$11,Lists!$K$1:$L$5,2,FALSE)&amp;L$12,Lists!$G$1:$G$99&amp;Lists!$H$1:$H$99,0)),Data!$E$1:$CW$1,0))/(0.01*Lists!BH$2)^Lists!$X$2/(0.01*Lists!BH$3)^Lists!$X$3,"-")</f>
        <v>4186.5819385517698</v>
      </c>
      <c r="M37" s="23"/>
      <c r="N37" s="37">
        <f t="shared" si="3"/>
        <v>1</v>
      </c>
      <c r="O37" s="37">
        <f t="shared" si="4"/>
        <v>4.2674118678970056E-3</v>
      </c>
      <c r="P37" s="37">
        <f t="shared" si="5"/>
        <v>56.40319282447345</v>
      </c>
      <c r="Q37" s="37">
        <f t="shared" si="6"/>
        <v>101.03062742068667</v>
      </c>
    </row>
    <row r="38" spans="1:17" x14ac:dyDescent="0.2">
      <c r="A38" s="30" t="str">
        <v>H49</v>
      </c>
      <c r="B38" s="31" t="str">
        <v>Landtransportföretag; rörtransportföretag</v>
      </c>
      <c r="C38" s="6" t="s">
        <v>178</v>
      </c>
      <c r="D38" s="36">
        <f t="array" ref="D38">IFERROR(INDEX(Data!$E$2:$CV$4240,MATCH(VLOOKUP($D$4,Lists!$M$1:$N$9,2,FALSE) &amp; "_" &amp; $D$7 &amp; "_" &amp; $A38,Data!$D$2:$D$4240,0),MATCH(INDEX(Lists!$J$1:$J$96,MATCH(VLOOKUP(D$11,Lists!$K$1:$L$5,2,FALSE)&amp;D$12,Lists!$G$1:$G$96&amp;Lists!$H$1:$H$96,0)),Data!$E$1:$CV$1,0))/(0.01*Lists!AY$2)^Lists!$X$2/(0.01*Lists!AY$3)^Lists!$X$3,"-")</f>
        <v>2710.9029915279898</v>
      </c>
      <c r="E38" s="36">
        <f t="array" ref="E38">IFERROR(INDEX(Data!$E$2:$CV$4240,MATCH(VLOOKUP($D$4,Lists!$M$1:$N$9,2,FALSE) &amp; "_" &amp; $D$7 &amp; "_" &amp; $A38,Data!$D$2:$D$4240,0),MATCH(INDEX(Lists!$J$1:$J$96,MATCH(VLOOKUP(E$11,Lists!$K$1:$L$5,2,FALSE)&amp;E$12,Lists!$G$1:$G$96&amp;Lists!$H$1:$H$96,0)),Data!$E$1:$CV$1,0))/(0.01*Lists!AZ$2)^Lists!$X$2/(0.01*Lists!AZ$3)^Lists!$X$3,"-")</f>
        <v>3825</v>
      </c>
      <c r="F38" s="36">
        <f t="array" ref="F38">IFERROR(INDEX(Data!$E$2:$CV$4240,MATCH(VLOOKUP($D$4,Lists!$M$1:$N$9,2,FALSE) &amp; "_" &amp; $D$7 &amp; "_" &amp; $A38,Data!$D$2:$D$4240,0),MATCH(INDEX(Lists!$J$1:$J$96,MATCH(VLOOKUP(F$11,Lists!$K$1:$L$5,2,FALSE)&amp;F$12,Lists!$G$1:$G$96&amp;Lists!$H$1:$H$96,0)),Data!$E$1:$CV$1,0))/(0.01*Lists!BA$2)^Lists!$X$2/(0.01*Lists!BA$3)^Lists!$X$3,"-")</f>
        <v>237000</v>
      </c>
      <c r="G38" s="36">
        <f t="array" ref="G38">IFERROR(INDEX(Data!$E$2:$CV$4240,MATCH(VLOOKUP($D$4,Lists!$M$1:$N$9,2,FALSE) &amp; "_" &amp; $D$7 &amp; "_" &amp; $A38,Data!$D$2:$D$4240,0),MATCH(INDEX(Lists!$J$1:$J$96,MATCH(VLOOKUP(G$11,Lists!$K$1:$L$5,2,FALSE)&amp;G$12,Lists!$G$1:$G$96&amp;Lists!$H$1:$H$96,0)),Data!$E$1:$CV$1,0))/(0.01*Lists!BB$2)^Lists!$X$2/(0.01*Lists!BB$3)^Lists!$X$3,"-")</f>
        <v>94160</v>
      </c>
      <c r="H38" s="23"/>
      <c r="I38" s="36">
        <f t="array" ref="I38">IFERROR(INDEX(Data!$E$2:$CW$3751,MATCH(VLOOKUP($I$4,Lists!$M$1:$N$9,2,FALSE) &amp; "_" &amp; $I$7 &amp; "_" &amp; $A38,Data!$D$2:$D$3751,0),MATCH(INDEX(Lists!$J$1:$J$99,MATCH(VLOOKUP(I$11,Lists!$K$1:$L$5,2,FALSE)&amp;I$12,Lists!$G$1:$G$99&amp;Lists!$H$1:$H$99,0)),Data!$E$1:$CW$1,0))/(0.01*Lists!BE$2)^Lists!$X$2/(0.01*Lists!BE$3)^Lists!$X$3,"-")</f>
        <v>2710.9029915279898</v>
      </c>
      <c r="J38" s="36">
        <f t="array" ref="J38">IFERROR(INDEX(Data!$E$2:$CW$3751,MATCH(VLOOKUP($I$4,Lists!$M$1:$N$9,2,FALSE) &amp; "_" &amp; $I$7 &amp; "_" &amp; $A38,Data!$D$2:$D$3751,0),MATCH(INDEX(Lists!$J$1:$J$99,MATCH(VLOOKUP(J$11,Lists!$K$1:$L$5,2,FALSE)&amp;J$12,Lists!$G$1:$G$99&amp;Lists!$H$1:$H$99,0)),Data!$E$1:$CW$1,0))/(0.01*Lists!BF$2)^Lists!$X$2/(0.01*Lists!BF$3)^Lists!$X$3,"-")</f>
        <v>94160</v>
      </c>
      <c r="K38" s="36">
        <f t="array" ref="K38">IFERROR(INDEX(Data!$E$2:$CW$3751,MATCH(VLOOKUP($I$4,Lists!$M$1:$N$9,2,FALSE) &amp; "_" &amp; $I$7 &amp; "_" &amp; $A38,Data!$D$2:$D$3751,0),MATCH(INDEX(Lists!$J$1:$J$99,MATCH(VLOOKUP(K$11,Lists!$K$1:$L$5,2,FALSE)&amp;K$12,Lists!$G$1:$G$99&amp;Lists!$H$1:$H$99,0)),Data!$E$1:$CW$1,0))/(0.01*Lists!BG$2)^Lists!$X$2/(0.01*Lists!BG$3)^Lists!$X$3,"-")</f>
        <v>36585.034417131799</v>
      </c>
      <c r="L38" s="36">
        <f t="array" ref="L38">IFERROR(INDEX(Data!$E$2:$CW$3751,MATCH(VLOOKUP($I$4,Lists!$M$1:$N$9,2,FALSE) &amp; "_" &amp; $I$7 &amp; "_" &amp; $A38,Data!$D$2:$D$3751,0),MATCH(INDEX(Lists!$J$1:$J$99,MATCH(VLOOKUP(L$11,Lists!$K$1:$L$5,2,FALSE)&amp;L$12,Lists!$G$1:$G$99&amp;Lists!$H$1:$H$99,0)),Data!$E$1:$CW$1,0))/(0.01*Lists!BH$2)^Lists!$X$2/(0.01*Lists!BH$3)^Lists!$X$3,"-")</f>
        <v>14392.364933582799</v>
      </c>
      <c r="M38" s="23"/>
      <c r="N38" s="37">
        <f t="shared" si="3"/>
        <v>1</v>
      </c>
      <c r="O38" s="37">
        <f t="shared" si="4"/>
        <v>4.0622344944774853E-2</v>
      </c>
      <c r="P38" s="37">
        <f t="shared" si="5"/>
        <v>6.4780586864507415</v>
      </c>
      <c r="Q38" s="37">
        <f t="shared" si="6"/>
        <v>6.5423577316532127</v>
      </c>
    </row>
    <row r="39" spans="1:17" x14ac:dyDescent="0.2">
      <c r="A39" s="30" t="str">
        <v>H50</v>
      </c>
      <c r="B39" s="31" t="str">
        <v>Rederier</v>
      </c>
      <c r="C39" s="6" t="s">
        <v>178</v>
      </c>
      <c r="D39" s="36">
        <f t="array" ref="D39">IFERROR(INDEX(Data!$E$2:$CV$4240,MATCH(VLOOKUP($D$4,Lists!$M$1:$N$9,2,FALSE) &amp; "_" &amp; $D$7 &amp; "_" &amp; $A39,Data!$D$2:$D$4240,0),MATCH(INDEX(Lists!$J$1:$J$96,MATCH(VLOOKUP(D$11,Lists!$K$1:$L$5,2,FALSE)&amp;D$12,Lists!$G$1:$G$96&amp;Lists!$H$1:$H$96,0)),Data!$E$1:$CV$1,0))/(0.01*Lists!AY$2)^Lists!$X$2/(0.01*Lists!AY$3)^Lists!$X$3,"-")</f>
        <v>7043.4441507730398</v>
      </c>
      <c r="E39" s="36">
        <f t="array" ref="E39">IFERROR(INDEX(Data!$E$2:$CV$4240,MATCH(VLOOKUP($D$4,Lists!$M$1:$N$9,2,FALSE) &amp; "_" &amp; $D$7 &amp; "_" &amp; $A39,Data!$D$2:$D$4240,0),MATCH(INDEX(Lists!$J$1:$J$96,MATCH(VLOOKUP(E$11,Lists!$K$1:$L$5,2,FALSE)&amp;E$12,Lists!$G$1:$G$96&amp;Lists!$H$1:$H$96,0)),Data!$E$1:$CV$1,0))/(0.01*Lists!AZ$2)^Lists!$X$2/(0.01*Lists!AZ$3)^Lists!$X$3,"-")</f>
        <v>168</v>
      </c>
      <c r="F39" s="36">
        <f t="array" ref="F39">IFERROR(INDEX(Data!$E$2:$CV$4240,MATCH(VLOOKUP($D$4,Lists!$M$1:$N$9,2,FALSE) &amp; "_" &amp; $D$7 &amp; "_" &amp; $A39,Data!$D$2:$D$4240,0),MATCH(INDEX(Lists!$J$1:$J$96,MATCH(VLOOKUP(F$11,Lists!$K$1:$L$5,2,FALSE)&amp;F$12,Lists!$G$1:$G$96&amp;Lists!$H$1:$H$96,0)),Data!$E$1:$CV$1,0))/(0.01*Lists!BA$2)^Lists!$X$2/(0.01*Lists!BA$3)^Lists!$X$3,"-")</f>
        <v>17000</v>
      </c>
      <c r="G39" s="36">
        <f t="array" ref="G39">IFERROR(INDEX(Data!$E$2:$CV$4240,MATCH(VLOOKUP($D$4,Lists!$M$1:$N$9,2,FALSE) &amp; "_" &amp; $D$7 &amp; "_" &amp; $A39,Data!$D$2:$D$4240,0),MATCH(INDEX(Lists!$J$1:$J$96,MATCH(VLOOKUP(G$11,Lists!$K$1:$L$5,2,FALSE)&amp;G$12,Lists!$G$1:$G$96&amp;Lists!$H$1:$H$96,0)),Data!$E$1:$CV$1,0))/(0.01*Lists!BB$2)^Lists!$X$2/(0.01*Lists!BB$3)^Lists!$X$3,"-")</f>
        <v>7752</v>
      </c>
      <c r="H39" s="23"/>
      <c r="I39" s="36">
        <f t="array" ref="I39">IFERROR(INDEX(Data!$E$2:$CW$3751,MATCH(VLOOKUP($I$4,Lists!$M$1:$N$9,2,FALSE) &amp; "_" &amp; $I$7 &amp; "_" &amp; $A39,Data!$D$2:$D$3751,0),MATCH(INDEX(Lists!$J$1:$J$99,MATCH(VLOOKUP(I$11,Lists!$K$1:$L$5,2,FALSE)&amp;I$12,Lists!$G$1:$G$99&amp;Lists!$H$1:$H$99,0)),Data!$E$1:$CW$1,0))/(0.01*Lists!BE$2)^Lists!$X$2/(0.01*Lists!BE$3)^Lists!$X$3,"-")</f>
        <v>7043.4441507730398</v>
      </c>
      <c r="J39" s="36">
        <f t="array" ref="J39">IFERROR(INDEX(Data!$E$2:$CW$3751,MATCH(VLOOKUP($I$4,Lists!$M$1:$N$9,2,FALSE) &amp; "_" &amp; $I$7 &amp; "_" &amp; $A39,Data!$D$2:$D$3751,0),MATCH(INDEX(Lists!$J$1:$J$99,MATCH(VLOOKUP(J$11,Lists!$K$1:$L$5,2,FALSE)&amp;J$12,Lists!$G$1:$G$99&amp;Lists!$H$1:$H$99,0)),Data!$E$1:$CW$1,0))/(0.01*Lists!BF$2)^Lists!$X$2/(0.01*Lists!BF$3)^Lists!$X$3,"-")</f>
        <v>7752</v>
      </c>
      <c r="K39" s="36">
        <f t="array" ref="K39">IFERROR(INDEX(Data!$E$2:$CW$3751,MATCH(VLOOKUP($I$4,Lists!$M$1:$N$9,2,FALSE) &amp; "_" &amp; $I$7 &amp; "_" &amp; $A39,Data!$D$2:$D$3751,0),MATCH(INDEX(Lists!$J$1:$J$99,MATCH(VLOOKUP(K$11,Lists!$K$1:$L$5,2,FALSE)&amp;K$12,Lists!$G$1:$G$99&amp;Lists!$H$1:$H$99,0)),Data!$E$1:$CW$1,0))/(0.01*Lists!BG$2)^Lists!$X$2/(0.01*Lists!BG$3)^Lists!$X$3,"-")</f>
        <v>90509.935278305304</v>
      </c>
      <c r="L39" s="36">
        <f t="array" ref="L39">IFERROR(INDEX(Data!$E$2:$CW$3751,MATCH(VLOOKUP($I$4,Lists!$M$1:$N$9,2,FALSE) &amp; "_" &amp; $I$7 &amp; "_" &amp; $A39,Data!$D$2:$D$3751,0),MATCH(INDEX(Lists!$J$1:$J$99,MATCH(VLOOKUP(L$11,Lists!$K$1:$L$5,2,FALSE)&amp;L$12,Lists!$G$1:$G$99&amp;Lists!$H$1:$H$99,0)),Data!$E$1:$CW$1,0))/(0.01*Lists!BH$2)^Lists!$X$2/(0.01*Lists!BH$3)^Lists!$X$3,"-")</f>
        <v>11.993824940363</v>
      </c>
      <c r="M39" s="23"/>
      <c r="N39" s="37">
        <f t="shared" si="3"/>
        <v>1</v>
      </c>
      <c r="O39" s="37">
        <f t="shared" si="4"/>
        <v>2.1671826625386997E-2</v>
      </c>
      <c r="P39" s="37">
        <f t="shared" si="5"/>
        <v>0.18782468408277384</v>
      </c>
      <c r="Q39" s="37">
        <f t="shared" si="6"/>
        <v>646.33259519338799</v>
      </c>
    </row>
    <row r="40" spans="1:17" x14ac:dyDescent="0.2">
      <c r="A40" s="30" t="str">
        <v>H51</v>
      </c>
      <c r="B40" s="31" t="str">
        <v>Flygbolag</v>
      </c>
      <c r="C40" s="6" t="s">
        <v>178</v>
      </c>
      <c r="D40" s="36">
        <f t="array" ref="D40">IFERROR(INDEX(Data!$E$2:$CV$4240,MATCH(VLOOKUP($D$4,Lists!$M$1:$N$9,2,FALSE) &amp; "_" &amp; $D$7 &amp; "_" &amp; $A40,Data!$D$2:$D$4240,0),MATCH(INDEX(Lists!$J$1:$J$96,MATCH(VLOOKUP(D$11,Lists!$K$1:$L$5,2,FALSE)&amp;D$12,Lists!$G$1:$G$96&amp;Lists!$H$1:$H$96,0)),Data!$E$1:$CV$1,0))/(0.01*Lists!AY$2)^Lists!$X$2/(0.01*Lists!AY$3)^Lists!$X$3,"-")</f>
        <v>3115.6271898468499</v>
      </c>
      <c r="E40" s="36">
        <f t="array" ref="E40">IFERROR(INDEX(Data!$E$2:$CV$4240,MATCH(VLOOKUP($D$4,Lists!$M$1:$N$9,2,FALSE) &amp; "_" &amp; $D$7 &amp; "_" &amp; $A40,Data!$D$2:$D$4240,0),MATCH(INDEX(Lists!$J$1:$J$96,MATCH(VLOOKUP(E$11,Lists!$K$1:$L$5,2,FALSE)&amp;E$12,Lists!$G$1:$G$96&amp;Lists!$H$1:$H$96,0)),Data!$E$1:$CV$1,0))/(0.01*Lists!AZ$2)^Lists!$X$2/(0.01*Lists!AZ$3)^Lists!$X$3,"-")</f>
        <v>3</v>
      </c>
      <c r="F40" s="36">
        <f t="array" ref="F40">IFERROR(INDEX(Data!$E$2:$CV$4240,MATCH(VLOOKUP($D$4,Lists!$M$1:$N$9,2,FALSE) &amp; "_" &amp; $D$7 &amp; "_" &amp; $A40,Data!$D$2:$D$4240,0),MATCH(INDEX(Lists!$J$1:$J$96,MATCH(VLOOKUP(F$11,Lists!$K$1:$L$5,2,FALSE)&amp;F$12,Lists!$G$1:$G$96&amp;Lists!$H$1:$H$96,0)),Data!$E$1:$CV$1,0))/(0.01*Lists!BA$2)^Lists!$X$2/(0.01*Lists!BA$3)^Lists!$X$3,"-")</f>
        <v>9000</v>
      </c>
      <c r="G40" s="36">
        <f t="array" ref="G40">IFERROR(INDEX(Data!$E$2:$CV$4240,MATCH(VLOOKUP($D$4,Lists!$M$1:$N$9,2,FALSE) &amp; "_" &amp; $D$7 &amp; "_" &amp; $A40,Data!$D$2:$D$4240,0),MATCH(INDEX(Lists!$J$1:$J$96,MATCH(VLOOKUP(G$11,Lists!$K$1:$L$5,2,FALSE)&amp;G$12,Lists!$G$1:$G$96&amp;Lists!$H$1:$H$96,0)),Data!$E$1:$CV$1,0))/(0.01*Lists!BB$2)^Lists!$X$2/(0.01*Lists!BB$3)^Lists!$X$3,"-")</f>
        <v>6097</v>
      </c>
      <c r="H40" s="23"/>
      <c r="I40" s="36">
        <f t="array" ref="I40">IFERROR(INDEX(Data!$E$2:$CW$3751,MATCH(VLOOKUP($I$4,Lists!$M$1:$N$9,2,FALSE) &amp; "_" &amp; $I$7 &amp; "_" &amp; $A40,Data!$D$2:$D$3751,0),MATCH(INDEX(Lists!$J$1:$J$99,MATCH(VLOOKUP(I$11,Lists!$K$1:$L$5,2,FALSE)&amp;I$12,Lists!$G$1:$G$99&amp;Lists!$H$1:$H$99,0)),Data!$E$1:$CW$1,0))/(0.01*Lists!BE$2)^Lists!$X$2/(0.01*Lists!BE$3)^Lists!$X$3,"-")</f>
        <v>3115.6271898468499</v>
      </c>
      <c r="J40" s="36">
        <f t="array" ref="J40">IFERROR(INDEX(Data!$E$2:$CW$3751,MATCH(VLOOKUP($I$4,Lists!$M$1:$N$9,2,FALSE) &amp; "_" &amp; $I$7 &amp; "_" &amp; $A40,Data!$D$2:$D$3751,0),MATCH(INDEX(Lists!$J$1:$J$99,MATCH(VLOOKUP(J$11,Lists!$K$1:$L$5,2,FALSE)&amp;J$12,Lists!$G$1:$G$99&amp;Lists!$H$1:$H$99,0)),Data!$E$1:$CW$1,0))/(0.01*Lists!BF$2)^Lists!$X$2/(0.01*Lists!BF$3)^Lists!$X$3,"-")</f>
        <v>6097</v>
      </c>
      <c r="K40" s="36">
        <f t="array" ref="K40">IFERROR(INDEX(Data!$E$2:$CW$3751,MATCH(VLOOKUP($I$4,Lists!$M$1:$N$9,2,FALSE) &amp; "_" &amp; $I$7 &amp; "_" &amp; $A40,Data!$D$2:$D$3751,0),MATCH(INDEX(Lists!$J$1:$J$99,MATCH(VLOOKUP(K$11,Lists!$K$1:$L$5,2,FALSE)&amp;K$12,Lists!$G$1:$G$99&amp;Lists!$H$1:$H$99,0)),Data!$E$1:$CW$1,0))/(0.01*Lists!BG$2)^Lists!$X$2/(0.01*Lists!BG$3)^Lists!$X$3,"-")</f>
        <v>42947.952217694503</v>
      </c>
      <c r="L40" s="36">
        <f t="array" ref="L40">IFERROR(INDEX(Data!$E$2:$CW$3751,MATCH(VLOOKUP($I$4,Lists!$M$1:$N$9,2,FALSE) &amp; "_" &amp; $I$7 &amp; "_" &amp; $A40,Data!$D$2:$D$3751,0),MATCH(INDEX(Lists!$J$1:$J$99,MATCH(VLOOKUP(L$11,Lists!$K$1:$L$5,2,FALSE)&amp;L$12,Lists!$G$1:$G$99&amp;Lists!$H$1:$H$99,0)),Data!$E$1:$CW$1,0))/(0.01*Lists!BH$2)^Lists!$X$2/(0.01*Lists!BH$3)^Lists!$X$3,"-")</f>
        <v>5.4311873340942496</v>
      </c>
      <c r="M40" s="23"/>
      <c r="N40" s="38">
        <f t="shared" si="3"/>
        <v>1</v>
      </c>
      <c r="O40" s="37">
        <f t="shared" si="4"/>
        <v>4.9204526816467112E-4</v>
      </c>
      <c r="P40" s="37">
        <f t="shared" si="5"/>
        <v>0.20955597497130518</v>
      </c>
      <c r="Q40" s="37">
        <f t="shared" si="6"/>
        <v>1122.590627969342</v>
      </c>
    </row>
    <row r="41" spans="1:17" x14ac:dyDescent="0.2">
      <c r="A41" s="30" t="str">
        <v>H52-H53</v>
      </c>
      <c r="B41" s="31" t="str">
        <v>Magasinering och stödtjänster till transport, post och kurirverksamhet</v>
      </c>
      <c r="C41" s="6" t="s">
        <v>178</v>
      </c>
      <c r="D41" s="36">
        <f t="array" ref="D41">IFERROR(INDEX(Data!$E$2:$CV$4240,MATCH(VLOOKUP($D$4,Lists!$M$1:$N$9,2,FALSE) &amp; "_" &amp; $D$7 &amp; "_" &amp; $A41,Data!$D$2:$D$4240,0),MATCH(INDEX(Lists!$J$1:$J$96,MATCH(VLOOKUP(D$11,Lists!$K$1:$L$5,2,FALSE)&amp;D$12,Lists!$G$1:$G$96&amp;Lists!$H$1:$H$96,0)),Data!$E$1:$CV$1,0))/(0.01*Lists!AY$2)^Lists!$X$2/(0.01*Lists!AY$3)^Lists!$X$3,"-")</f>
        <v>441.142465896749</v>
      </c>
      <c r="E41" s="36">
        <f t="array" ref="E41">IFERROR(INDEX(Data!$E$2:$CV$4240,MATCH(VLOOKUP($D$4,Lists!$M$1:$N$9,2,FALSE) &amp; "_" &amp; $D$7 &amp; "_" &amp; $A41,Data!$D$2:$D$4240,0),MATCH(INDEX(Lists!$J$1:$J$96,MATCH(VLOOKUP(E$11,Lists!$K$1:$L$5,2,FALSE)&amp;E$12,Lists!$G$1:$G$96&amp;Lists!$H$1:$H$96,0)),Data!$E$1:$CV$1,0))/(0.01*Lists!AZ$2)^Lists!$X$2/(0.01*Lists!AZ$3)^Lists!$X$3,"-")</f>
        <v>580</v>
      </c>
      <c r="F41" s="36">
        <f t="array" ref="F41">IFERROR(INDEX(Data!$E$2:$CV$4240,MATCH(VLOOKUP($D$4,Lists!$M$1:$N$9,2,FALSE) &amp; "_" &amp; $D$7 &amp; "_" &amp; $A41,Data!$D$2:$D$4240,0),MATCH(INDEX(Lists!$J$1:$J$96,MATCH(VLOOKUP(F$11,Lists!$K$1:$L$5,2,FALSE)&amp;F$12,Lists!$G$1:$G$96&amp;Lists!$H$1:$H$96,0)),Data!$E$1:$CV$1,0))/(0.01*Lists!BA$2)^Lists!$X$2/(0.01*Lists!BA$3)^Lists!$X$3,"-")</f>
        <v>120000</v>
      </c>
      <c r="G41" s="36">
        <f t="array" ref="G41">IFERROR(INDEX(Data!$E$2:$CV$4240,MATCH(VLOOKUP($D$4,Lists!$M$1:$N$9,2,FALSE) &amp; "_" &amp; $D$7 &amp; "_" &amp; $A41,Data!$D$2:$D$4240,0),MATCH(INDEX(Lists!$J$1:$J$96,MATCH(VLOOKUP(G$11,Lists!$K$1:$L$5,2,FALSE)&amp;G$12,Lists!$G$1:$G$96&amp;Lists!$H$1:$H$96,0)),Data!$E$1:$CV$1,0))/(0.01*Lists!BB$2)^Lists!$X$2/(0.01*Lists!BB$3)^Lists!$X$3,"-")</f>
        <v>97615</v>
      </c>
      <c r="H41" s="23"/>
      <c r="I41" s="36">
        <f t="array" ref="I41">IFERROR(INDEX(Data!$E$2:$CW$3751,MATCH(VLOOKUP($I$4,Lists!$M$1:$N$9,2,FALSE) &amp; "_" &amp; $I$7 &amp; "_" &amp; $A41,Data!$D$2:$D$3751,0),MATCH(INDEX(Lists!$J$1:$J$99,MATCH(VLOOKUP(I$11,Lists!$K$1:$L$5,2,FALSE)&amp;I$12,Lists!$G$1:$G$99&amp;Lists!$H$1:$H$99,0)),Data!$E$1:$CW$1,0))/(0.01*Lists!BE$2)^Lists!$X$2/(0.01*Lists!BE$3)^Lists!$X$3,"-")</f>
        <v>441.142465896749</v>
      </c>
      <c r="J41" s="36">
        <f t="array" ref="J41">IFERROR(INDEX(Data!$E$2:$CW$3751,MATCH(VLOOKUP($I$4,Lists!$M$1:$N$9,2,FALSE) &amp; "_" &amp; $I$7 &amp; "_" &amp; $A41,Data!$D$2:$D$3751,0),MATCH(INDEX(Lists!$J$1:$J$99,MATCH(VLOOKUP(J$11,Lists!$K$1:$L$5,2,FALSE)&amp;J$12,Lists!$G$1:$G$99&amp;Lists!$H$1:$H$99,0)),Data!$E$1:$CW$1,0))/(0.01*Lists!BF$2)^Lists!$X$2/(0.01*Lists!BF$3)^Lists!$X$3,"-")</f>
        <v>97615</v>
      </c>
      <c r="K41" s="36">
        <f t="array" ref="K41">IFERROR(INDEX(Data!$E$2:$CW$3751,MATCH(VLOOKUP($I$4,Lists!$M$1:$N$9,2,FALSE) &amp; "_" &amp; $I$7 &amp; "_" &amp; $A41,Data!$D$2:$D$3751,0),MATCH(INDEX(Lists!$J$1:$J$99,MATCH(VLOOKUP(K$11,Lists!$K$1:$L$5,2,FALSE)&amp;K$12,Lists!$G$1:$G$99&amp;Lists!$H$1:$H$99,0)),Data!$E$1:$CW$1,0))/(0.01*Lists!BG$2)^Lists!$X$2/(0.01*Lists!BG$3)^Lists!$X$3,"-")</f>
        <v>5929.4044367619299</v>
      </c>
      <c r="L41" s="36">
        <f t="array" ref="L41">IFERROR(INDEX(Data!$E$2:$CW$3751,MATCH(VLOOKUP($I$4,Lists!$M$1:$N$9,2,FALSE) &amp; "_" &amp; $I$7 &amp; "_" &amp; $A41,Data!$D$2:$D$3751,0),MATCH(INDEX(Lists!$J$1:$J$99,MATCH(VLOOKUP(L$11,Lists!$K$1:$L$5,2,FALSE)&amp;L$12,Lists!$G$1:$G$99&amp;Lists!$H$1:$H$99,0)),Data!$E$1:$CW$1,0))/(0.01*Lists!BH$2)^Lists!$X$2/(0.01*Lists!BH$3)^Lists!$X$3,"-")</f>
        <v>1789.57097563654</v>
      </c>
      <c r="M41" s="23"/>
      <c r="N41" s="37">
        <f t="shared" si="3"/>
        <v>1</v>
      </c>
      <c r="O41" s="37">
        <f t="shared" si="4"/>
        <v>5.9417097782103164E-3</v>
      </c>
      <c r="P41" s="37">
        <f t="shared" si="5"/>
        <v>20.238120249650645</v>
      </c>
      <c r="Q41" s="37">
        <f t="shared" si="6"/>
        <v>54.546593194091628</v>
      </c>
    </row>
    <row r="42" spans="1:17" x14ac:dyDescent="0.2">
      <c r="A42" s="30" t="str">
        <v>I55-I56</v>
      </c>
      <c r="B42" s="31" t="str">
        <v>Hotell- och restaurang</v>
      </c>
      <c r="C42" s="6" t="s">
        <v>178</v>
      </c>
      <c r="D42" s="36">
        <f t="array" ref="D42">IFERROR(INDEX(Data!$E$2:$CV$4240,MATCH(VLOOKUP($D$4,Lists!$M$1:$N$9,2,FALSE) &amp; "_" &amp; $D$7 &amp; "_" &amp; $A42,Data!$D$2:$D$4240,0),MATCH(INDEX(Lists!$J$1:$J$96,MATCH(VLOOKUP(D$11,Lists!$K$1:$L$5,2,FALSE)&amp;D$12,Lists!$G$1:$G$96&amp;Lists!$H$1:$H$96,0)),Data!$E$1:$CV$1,0))/(0.01*Lists!AY$2)^Lists!$X$2/(0.01*Lists!AY$3)^Lists!$X$3,"-")</f>
        <v>74.760888711363194</v>
      </c>
      <c r="E42" s="36">
        <f t="array" ref="E42">IFERROR(INDEX(Data!$E$2:$CV$4240,MATCH(VLOOKUP($D$4,Lists!$M$1:$N$9,2,FALSE) &amp; "_" &amp; $D$7 &amp; "_" &amp; $A42,Data!$D$2:$D$4240,0),MATCH(INDEX(Lists!$J$1:$J$96,MATCH(VLOOKUP(E$11,Lists!$K$1:$L$5,2,FALSE)&amp;E$12,Lists!$G$1:$G$96&amp;Lists!$H$1:$H$96,0)),Data!$E$1:$CV$1,0))/(0.01*Lists!AZ$2)^Lists!$X$2/(0.01*Lists!AZ$3)^Lists!$X$3,"-")</f>
        <v>100</v>
      </c>
      <c r="F42" s="36">
        <f t="array" ref="F42">IFERROR(INDEX(Data!$E$2:$CV$4240,MATCH(VLOOKUP($D$4,Lists!$M$1:$N$9,2,FALSE) &amp; "_" &amp; $D$7 &amp; "_" &amp; $A42,Data!$D$2:$D$4240,0),MATCH(INDEX(Lists!$J$1:$J$96,MATCH(VLOOKUP(F$11,Lists!$K$1:$L$5,2,FALSE)&amp;F$12,Lists!$G$1:$G$96&amp;Lists!$H$1:$H$96,0)),Data!$E$1:$CV$1,0))/(0.01*Lists!BA$2)^Lists!$X$2/(0.01*Lists!BA$3)^Lists!$X$3,"-")</f>
        <v>281000</v>
      </c>
      <c r="G42" s="36">
        <f t="array" ref="G42">IFERROR(INDEX(Data!$E$2:$CV$4240,MATCH(VLOOKUP($D$4,Lists!$M$1:$N$9,2,FALSE) &amp; "_" &amp; $D$7 &amp; "_" &amp; $A42,Data!$D$2:$D$4240,0),MATCH(INDEX(Lists!$J$1:$J$96,MATCH(VLOOKUP(G$11,Lists!$K$1:$L$5,2,FALSE)&amp;G$12,Lists!$G$1:$G$96&amp;Lists!$H$1:$H$96,0)),Data!$E$1:$CV$1,0))/(0.01*Lists!BB$2)^Lists!$X$2/(0.01*Lists!BB$3)^Lists!$X$3,"-")</f>
        <v>73526</v>
      </c>
      <c r="H42" s="23"/>
      <c r="I42" s="36">
        <f t="array" ref="I42">IFERROR(INDEX(Data!$E$2:$CW$3751,MATCH(VLOOKUP($I$4,Lists!$M$1:$N$9,2,FALSE) &amp; "_" &amp; $I$7 &amp; "_" &amp; $A42,Data!$D$2:$D$3751,0),MATCH(INDEX(Lists!$J$1:$J$99,MATCH(VLOOKUP(I$11,Lists!$K$1:$L$5,2,FALSE)&amp;I$12,Lists!$G$1:$G$99&amp;Lists!$H$1:$H$99,0)),Data!$E$1:$CW$1,0))/(0.01*Lists!BE$2)^Lists!$X$2/(0.01*Lists!BE$3)^Lists!$X$3,"-")</f>
        <v>74.760888711363194</v>
      </c>
      <c r="J42" s="36">
        <f t="array" ref="J42">IFERROR(INDEX(Data!$E$2:$CW$3751,MATCH(VLOOKUP($I$4,Lists!$M$1:$N$9,2,FALSE) &amp; "_" &amp; $I$7 &amp; "_" &amp; $A42,Data!$D$2:$D$3751,0),MATCH(INDEX(Lists!$J$1:$J$99,MATCH(VLOOKUP(J$11,Lists!$K$1:$L$5,2,FALSE)&amp;J$12,Lists!$G$1:$G$99&amp;Lists!$H$1:$H$99,0)),Data!$E$1:$CW$1,0))/(0.01*Lists!BF$2)^Lists!$X$2/(0.01*Lists!BF$3)^Lists!$X$3,"-")</f>
        <v>73526</v>
      </c>
      <c r="K42" s="36">
        <f t="array" ref="K42">IFERROR(INDEX(Data!$E$2:$CW$3751,MATCH(VLOOKUP($I$4,Lists!$M$1:$N$9,2,FALSE) &amp; "_" &amp; $I$7 &amp; "_" &amp; $A42,Data!$D$2:$D$3751,0),MATCH(INDEX(Lists!$J$1:$J$99,MATCH(VLOOKUP(K$11,Lists!$K$1:$L$5,2,FALSE)&amp;K$12,Lists!$G$1:$G$99&amp;Lists!$H$1:$H$99,0)),Data!$E$1:$CW$1,0))/(0.01*Lists!BG$2)^Lists!$X$2/(0.01*Lists!BG$3)^Lists!$X$3,"-")</f>
        <v>1022.45227733514</v>
      </c>
      <c r="L42" s="36">
        <f t="array" ref="L42">IFERROR(INDEX(Data!$E$2:$CW$3751,MATCH(VLOOKUP($I$4,Lists!$M$1:$N$9,2,FALSE) &amp; "_" &amp; $I$7 &amp; "_" &amp; $A42,Data!$D$2:$D$3751,0),MATCH(INDEX(Lists!$J$1:$J$99,MATCH(VLOOKUP(L$11,Lists!$K$1:$L$5,2,FALSE)&amp;L$12,Lists!$G$1:$G$99&amp;Lists!$H$1:$H$99,0)),Data!$E$1:$CW$1,0))/(0.01*Lists!BH$2)^Lists!$X$2/(0.01*Lists!BH$3)^Lists!$X$3,"-")</f>
        <v>202.891021332977</v>
      </c>
      <c r="M42" s="23"/>
      <c r="N42" s="37">
        <f t="shared" si="3"/>
        <v>1</v>
      </c>
      <c r="O42" s="37">
        <f t="shared" si="4"/>
        <v>1.3600631069281615E-3</v>
      </c>
      <c r="P42" s="37">
        <f t="shared" si="5"/>
        <v>274.82945290354479</v>
      </c>
      <c r="Q42" s="37">
        <f t="shared" si="6"/>
        <v>362.39159089909617</v>
      </c>
    </row>
    <row r="43" spans="1:17" x14ac:dyDescent="0.2">
      <c r="A43" s="30" t="str">
        <v>J58</v>
      </c>
      <c r="B43" s="31" t="str">
        <v>Förlag</v>
      </c>
      <c r="C43" s="6" t="s">
        <v>178</v>
      </c>
      <c r="D43" s="36">
        <f t="array" ref="D43">IFERROR(INDEX(Data!$E$2:$CV$4240,MATCH(VLOOKUP($D$4,Lists!$M$1:$N$9,2,FALSE) &amp; "_" &amp; $D$7 &amp; "_" &amp; $A43,Data!$D$2:$D$4240,0),MATCH(INDEX(Lists!$J$1:$J$96,MATCH(VLOOKUP(D$11,Lists!$K$1:$L$5,2,FALSE)&amp;D$12,Lists!$G$1:$G$96&amp;Lists!$H$1:$H$96,0)),Data!$E$1:$CV$1,0))/(0.01*Lists!AY$2)^Lists!$X$2/(0.01*Lists!AY$3)^Lists!$X$3,"-")</f>
        <v>10.227451445607599</v>
      </c>
      <c r="E43" s="36">
        <f t="array" ref="E43">IFERROR(INDEX(Data!$E$2:$CV$4240,MATCH(VLOOKUP($D$4,Lists!$M$1:$N$9,2,FALSE) &amp; "_" &amp; $D$7 &amp; "_" &amp; $A43,Data!$D$2:$D$4240,0),MATCH(INDEX(Lists!$J$1:$J$96,MATCH(VLOOKUP(E$11,Lists!$K$1:$L$5,2,FALSE)&amp;E$12,Lists!$G$1:$G$96&amp;Lists!$H$1:$H$96,0)),Data!$E$1:$CV$1,0))/(0.01*Lists!AZ$2)^Lists!$X$2/(0.01*Lists!AZ$3)^Lists!$X$3,"-")</f>
        <v>13</v>
      </c>
      <c r="F43" s="36">
        <f t="array" ref="F43">IFERROR(INDEX(Data!$E$2:$CV$4240,MATCH(VLOOKUP($D$4,Lists!$M$1:$N$9,2,FALSE) &amp; "_" &amp; $D$7 &amp; "_" &amp; $A43,Data!$D$2:$D$4240,0),MATCH(INDEX(Lists!$J$1:$J$96,MATCH(VLOOKUP(F$11,Lists!$K$1:$L$5,2,FALSE)&amp;F$12,Lists!$G$1:$G$96&amp;Lists!$H$1:$H$96,0)),Data!$E$1:$CV$1,0))/(0.01*Lists!BA$2)^Lists!$X$2/(0.01*Lists!BA$3)^Lists!$X$3,"-")</f>
        <v>53000</v>
      </c>
      <c r="G43" s="36">
        <f t="array" ref="G43">IFERROR(INDEX(Data!$E$2:$CV$4240,MATCH(VLOOKUP($D$4,Lists!$M$1:$N$9,2,FALSE) &amp; "_" &amp; $D$7 &amp; "_" &amp; $A43,Data!$D$2:$D$4240,0),MATCH(INDEX(Lists!$J$1:$J$96,MATCH(VLOOKUP(G$11,Lists!$K$1:$L$5,2,FALSE)&amp;G$12,Lists!$G$1:$G$96&amp;Lists!$H$1:$H$96,0)),Data!$E$1:$CV$1,0))/(0.01*Lists!BB$2)^Lists!$X$2/(0.01*Lists!BB$3)^Lists!$X$3,"-")</f>
        <v>70243</v>
      </c>
      <c r="H43" s="23"/>
      <c r="I43" s="36">
        <f t="array" ref="I43">IFERROR(INDEX(Data!$E$2:$CW$3751,MATCH(VLOOKUP($I$4,Lists!$M$1:$N$9,2,FALSE) &amp; "_" &amp; $I$7 &amp; "_" &amp; $A43,Data!$D$2:$D$3751,0),MATCH(INDEX(Lists!$J$1:$J$99,MATCH(VLOOKUP(I$11,Lists!$K$1:$L$5,2,FALSE)&amp;I$12,Lists!$G$1:$G$99&amp;Lists!$H$1:$H$99,0)),Data!$E$1:$CW$1,0))/(0.01*Lists!BE$2)^Lists!$X$2/(0.01*Lists!BE$3)^Lists!$X$3,"-")</f>
        <v>10.227451445607599</v>
      </c>
      <c r="J43" s="36">
        <f t="array" ref="J43">IFERROR(INDEX(Data!$E$2:$CW$3751,MATCH(VLOOKUP($I$4,Lists!$M$1:$N$9,2,FALSE) &amp; "_" &amp; $I$7 &amp; "_" &amp; $A43,Data!$D$2:$D$3751,0),MATCH(INDEX(Lists!$J$1:$J$99,MATCH(VLOOKUP(J$11,Lists!$K$1:$L$5,2,FALSE)&amp;J$12,Lists!$G$1:$G$99&amp;Lists!$H$1:$H$99,0)),Data!$E$1:$CW$1,0))/(0.01*Lists!BF$2)^Lists!$X$2/(0.01*Lists!BF$3)^Lists!$X$3,"-")</f>
        <v>70243</v>
      </c>
      <c r="K43" s="36">
        <f t="array" ref="K43">IFERROR(INDEX(Data!$E$2:$CW$3751,MATCH(VLOOKUP($I$4,Lists!$M$1:$N$9,2,FALSE) &amp; "_" &amp; $I$7 &amp; "_" &amp; $A43,Data!$D$2:$D$3751,0),MATCH(INDEX(Lists!$J$1:$J$99,MATCH(VLOOKUP(K$11,Lists!$K$1:$L$5,2,FALSE)&amp;K$12,Lists!$G$1:$G$99&amp;Lists!$H$1:$H$99,0)),Data!$E$1:$CW$1,0))/(0.01*Lists!BG$2)^Lists!$X$2/(0.01*Lists!BG$3)^Lists!$X$3,"-")</f>
        <v>137.73223962382201</v>
      </c>
      <c r="L43" s="36">
        <f t="array" ref="L43">IFERROR(INDEX(Data!$E$2:$CW$3751,MATCH(VLOOKUP($I$4,Lists!$M$1:$N$9,2,FALSE) &amp; "_" &amp; $I$7 &amp; "_" &amp; $A43,Data!$D$2:$D$3751,0),MATCH(INDEX(Lists!$J$1:$J$99,MATCH(VLOOKUP(L$11,Lists!$K$1:$L$5,2,FALSE)&amp;L$12,Lists!$G$1:$G$99&amp;Lists!$H$1:$H$99,0)),Data!$E$1:$CW$1,0))/(0.01*Lists!BH$2)^Lists!$X$2/(0.01*Lists!BH$3)^Lists!$X$3,"-")</f>
        <v>29.253028427683802</v>
      </c>
      <c r="M43" s="23"/>
      <c r="N43" s="37">
        <f t="shared" si="3"/>
        <v>1</v>
      </c>
      <c r="O43" s="37">
        <f t="shared" si="4"/>
        <v>1.8507182210327007E-4</v>
      </c>
      <c r="P43" s="37">
        <f t="shared" si="5"/>
        <v>384.80460453380431</v>
      </c>
      <c r="Q43" s="37">
        <f t="shared" si="6"/>
        <v>2401.2214726296529</v>
      </c>
    </row>
    <row r="44" spans="1:17" x14ac:dyDescent="0.2">
      <c r="A44" s="30" t="str">
        <v>J59-J60</v>
      </c>
      <c r="B44" s="31" t="str">
        <v>Film, video, ljud, planering och sändning av program</v>
      </c>
      <c r="C44" s="6" t="s">
        <v>178</v>
      </c>
      <c r="D44" s="36">
        <f t="array" ref="D44">IFERROR(INDEX(Data!$E$2:$CV$4240,MATCH(VLOOKUP($D$4,Lists!$M$1:$N$9,2,FALSE) &amp; "_" &amp; $D$7 &amp; "_" &amp; $A44,Data!$D$2:$D$4240,0),MATCH(INDEX(Lists!$J$1:$J$96,MATCH(VLOOKUP(D$11,Lists!$K$1:$L$5,2,FALSE)&amp;D$12,Lists!$G$1:$G$96&amp;Lists!$H$1:$H$96,0)),Data!$E$1:$CV$1,0))/(0.01*Lists!AY$2)^Lists!$X$2/(0.01*Lists!AY$3)^Lists!$X$3,"-")</f>
        <v>16.028251148494199</v>
      </c>
      <c r="E44" s="36">
        <f t="array" ref="E44">IFERROR(INDEX(Data!$E$2:$CV$4240,MATCH(VLOOKUP($D$4,Lists!$M$1:$N$9,2,FALSE) &amp; "_" &amp; $D$7 &amp; "_" &amp; $A44,Data!$D$2:$D$4240,0),MATCH(INDEX(Lists!$J$1:$J$96,MATCH(VLOOKUP(E$11,Lists!$K$1:$L$5,2,FALSE)&amp;E$12,Lists!$G$1:$G$96&amp;Lists!$H$1:$H$96,0)),Data!$E$1:$CV$1,0))/(0.01*Lists!AZ$2)^Lists!$X$2/(0.01*Lists!AZ$3)^Lists!$X$3,"-")</f>
        <v>20</v>
      </c>
      <c r="F44" s="36">
        <f t="array" ref="F44">IFERROR(INDEX(Data!$E$2:$CV$4240,MATCH(VLOOKUP($D$4,Lists!$M$1:$N$9,2,FALSE) &amp; "_" &amp; $D$7 &amp; "_" &amp; $A44,Data!$D$2:$D$4240,0),MATCH(INDEX(Lists!$J$1:$J$96,MATCH(VLOOKUP(F$11,Lists!$K$1:$L$5,2,FALSE)&amp;F$12,Lists!$G$1:$G$96&amp;Lists!$H$1:$H$96,0)),Data!$E$1:$CV$1,0))/(0.01*Lists!BA$2)^Lists!$X$2/(0.01*Lists!BA$3)^Lists!$X$3,"-")</f>
        <v>33000</v>
      </c>
      <c r="G44" s="36">
        <f t="array" ref="G44">IFERROR(INDEX(Data!$E$2:$CV$4240,MATCH(VLOOKUP($D$4,Lists!$M$1:$N$9,2,FALSE) &amp; "_" &amp; $D$7 &amp; "_" &amp; $A44,Data!$D$2:$D$4240,0),MATCH(INDEX(Lists!$J$1:$J$96,MATCH(VLOOKUP(G$11,Lists!$K$1:$L$5,2,FALSE)&amp;G$12,Lists!$G$1:$G$96&amp;Lists!$H$1:$H$96,0)),Data!$E$1:$CV$1,0))/(0.01*Lists!BB$2)^Lists!$X$2/(0.01*Lists!BB$3)^Lists!$X$3,"-")</f>
        <v>18625</v>
      </c>
      <c r="H44" s="23"/>
      <c r="I44" s="36">
        <f t="array" ref="I44">IFERROR(INDEX(Data!$E$2:$CW$3751,MATCH(VLOOKUP($I$4,Lists!$M$1:$N$9,2,FALSE) &amp; "_" &amp; $I$7 &amp; "_" &amp; $A44,Data!$D$2:$D$3751,0),MATCH(INDEX(Lists!$J$1:$J$99,MATCH(VLOOKUP(I$11,Lists!$K$1:$L$5,2,FALSE)&amp;I$12,Lists!$G$1:$G$99&amp;Lists!$H$1:$H$99,0)),Data!$E$1:$CW$1,0))/(0.01*Lists!BE$2)^Lists!$X$2/(0.01*Lists!BE$3)^Lists!$X$3,"-")</f>
        <v>16.028251148494199</v>
      </c>
      <c r="J44" s="36">
        <f t="array" ref="J44">IFERROR(INDEX(Data!$E$2:$CW$3751,MATCH(VLOOKUP($I$4,Lists!$M$1:$N$9,2,FALSE) &amp; "_" &amp; $I$7 &amp; "_" &amp; $A44,Data!$D$2:$D$3751,0),MATCH(INDEX(Lists!$J$1:$J$99,MATCH(VLOOKUP(J$11,Lists!$K$1:$L$5,2,FALSE)&amp;J$12,Lists!$G$1:$G$99&amp;Lists!$H$1:$H$99,0)),Data!$E$1:$CW$1,0))/(0.01*Lists!BF$2)^Lists!$X$2/(0.01*Lists!BF$3)^Lists!$X$3,"-")</f>
        <v>18625</v>
      </c>
      <c r="K44" s="36">
        <f t="array" ref="K44">IFERROR(INDEX(Data!$E$2:$CW$3751,MATCH(VLOOKUP($I$4,Lists!$M$1:$N$9,2,FALSE) &amp; "_" &amp; $I$7 &amp; "_" &amp; $A44,Data!$D$2:$D$3751,0),MATCH(INDEX(Lists!$J$1:$J$99,MATCH(VLOOKUP(K$11,Lists!$K$1:$L$5,2,FALSE)&amp;K$12,Lists!$G$1:$G$99&amp;Lists!$H$1:$H$99,0)),Data!$E$1:$CW$1,0))/(0.01*Lists!BG$2)^Lists!$X$2/(0.01*Lists!BG$3)^Lists!$X$3,"-")</f>
        <v>219.89546483390001</v>
      </c>
      <c r="L44" s="36">
        <f t="array" ref="L44">IFERROR(INDEX(Data!$E$2:$CW$3751,MATCH(VLOOKUP($I$4,Lists!$M$1:$N$9,2,FALSE) &amp; "_" &amp; $I$7 &amp; "_" &amp; $A44,Data!$D$2:$D$3751,0),MATCH(INDEX(Lists!$J$1:$J$99,MATCH(VLOOKUP(L$11,Lists!$K$1:$L$5,2,FALSE)&amp;L$12,Lists!$G$1:$G$99&amp;Lists!$H$1:$H$99,0)),Data!$E$1:$CW$1,0))/(0.01*Lists!BH$2)^Lists!$X$2/(0.01*Lists!BH$3)^Lists!$X$3,"-")</f>
        <v>34.233085177824499</v>
      </c>
      <c r="M44" s="23"/>
      <c r="N44" s="37">
        <f t="shared" si="3"/>
        <v>1</v>
      </c>
      <c r="O44" s="37">
        <f t="shared" si="4"/>
        <v>1.0738255033557046E-3</v>
      </c>
      <c r="P44" s="37">
        <f t="shared" si="5"/>
        <v>150.0713078595179</v>
      </c>
      <c r="Q44" s="37">
        <f t="shared" si="6"/>
        <v>544.06431390136288</v>
      </c>
    </row>
    <row r="45" spans="1:17" x14ac:dyDescent="0.2">
      <c r="A45" s="30" t="str">
        <v>J61</v>
      </c>
      <c r="B45" s="31" t="str">
        <v>Telekommunikation</v>
      </c>
      <c r="C45" s="6" t="s">
        <v>178</v>
      </c>
      <c r="D45" s="36">
        <f t="array" ref="D45">IFERROR(INDEX(Data!$E$2:$CV$4240,MATCH(VLOOKUP($D$4,Lists!$M$1:$N$9,2,FALSE) &amp; "_" &amp; $D$7 &amp; "_" &amp; $A45,Data!$D$2:$D$4240,0),MATCH(INDEX(Lists!$J$1:$J$96,MATCH(VLOOKUP(D$11,Lists!$K$1:$L$5,2,FALSE)&amp;D$12,Lists!$G$1:$G$96&amp;Lists!$H$1:$H$96,0)),Data!$E$1:$CV$1,0))/(0.01*Lists!AY$2)^Lists!$X$2/(0.01*Lists!AY$3)^Lists!$X$3,"-")</f>
        <v>20.063231016836799</v>
      </c>
      <c r="E45" s="36">
        <f t="array" ref="E45">IFERROR(INDEX(Data!$E$2:$CV$4240,MATCH(VLOOKUP($D$4,Lists!$M$1:$N$9,2,FALSE) &amp; "_" &amp; $D$7 &amp; "_" &amp; $A45,Data!$D$2:$D$4240,0),MATCH(INDEX(Lists!$J$1:$J$96,MATCH(VLOOKUP(E$11,Lists!$K$1:$L$5,2,FALSE)&amp;E$12,Lists!$G$1:$G$96&amp;Lists!$H$1:$H$96,0)),Data!$E$1:$CV$1,0))/(0.01*Lists!AZ$2)^Lists!$X$2/(0.01*Lists!AZ$3)^Lists!$X$3,"-")</f>
        <v>25</v>
      </c>
      <c r="F45" s="36">
        <f t="array" ref="F45">IFERROR(INDEX(Data!$E$2:$CV$4240,MATCH(VLOOKUP($D$4,Lists!$M$1:$N$9,2,FALSE) &amp; "_" &amp; $D$7 &amp; "_" &amp; $A45,Data!$D$2:$D$4240,0),MATCH(INDEX(Lists!$J$1:$J$96,MATCH(VLOOKUP(F$11,Lists!$K$1:$L$5,2,FALSE)&amp;F$12,Lists!$G$1:$G$96&amp;Lists!$H$1:$H$96,0)),Data!$E$1:$CV$1,0))/(0.01*Lists!BA$2)^Lists!$X$2/(0.01*Lists!BA$3)^Lists!$X$3,"-")</f>
        <v>33000</v>
      </c>
      <c r="G45" s="36">
        <f t="array" ref="G45">IFERROR(INDEX(Data!$E$2:$CV$4240,MATCH(VLOOKUP($D$4,Lists!$M$1:$N$9,2,FALSE) &amp; "_" &amp; $D$7 &amp; "_" &amp; $A45,Data!$D$2:$D$4240,0),MATCH(INDEX(Lists!$J$1:$J$96,MATCH(VLOOKUP(G$11,Lists!$K$1:$L$5,2,FALSE)&amp;G$12,Lists!$G$1:$G$96&amp;Lists!$H$1:$H$96,0)),Data!$E$1:$CV$1,0))/(0.01*Lists!BB$2)^Lists!$X$2/(0.01*Lists!BB$3)^Lists!$X$3,"-")</f>
        <v>46225</v>
      </c>
      <c r="H45" s="23"/>
      <c r="I45" s="36">
        <f t="array" ref="I45">IFERROR(INDEX(Data!$E$2:$CW$3751,MATCH(VLOOKUP($I$4,Lists!$M$1:$N$9,2,FALSE) &amp; "_" &amp; $I$7 &amp; "_" &amp; $A45,Data!$D$2:$D$3751,0),MATCH(INDEX(Lists!$J$1:$J$99,MATCH(VLOOKUP(I$11,Lists!$K$1:$L$5,2,FALSE)&amp;I$12,Lists!$G$1:$G$99&amp;Lists!$H$1:$H$99,0)),Data!$E$1:$CW$1,0))/(0.01*Lists!BE$2)^Lists!$X$2/(0.01*Lists!BE$3)^Lists!$X$3,"-")</f>
        <v>20.063231016836799</v>
      </c>
      <c r="J45" s="36">
        <f t="array" ref="J45">IFERROR(INDEX(Data!$E$2:$CW$3751,MATCH(VLOOKUP($I$4,Lists!$M$1:$N$9,2,FALSE) &amp; "_" &amp; $I$7 &amp; "_" &amp; $A45,Data!$D$2:$D$3751,0),MATCH(INDEX(Lists!$J$1:$J$99,MATCH(VLOOKUP(J$11,Lists!$K$1:$L$5,2,FALSE)&amp;J$12,Lists!$G$1:$G$99&amp;Lists!$H$1:$H$99,0)),Data!$E$1:$CW$1,0))/(0.01*Lists!BF$2)^Lists!$X$2/(0.01*Lists!BF$3)^Lists!$X$3,"-")</f>
        <v>46225</v>
      </c>
      <c r="K45" s="36">
        <f t="array" ref="K45">IFERROR(INDEX(Data!$E$2:$CW$3751,MATCH(VLOOKUP($I$4,Lists!$M$1:$N$9,2,FALSE) &amp; "_" &amp; $I$7 &amp; "_" &amp; $A45,Data!$D$2:$D$3751,0),MATCH(INDEX(Lists!$J$1:$J$99,MATCH(VLOOKUP(K$11,Lists!$K$1:$L$5,2,FALSE)&amp;K$12,Lists!$G$1:$G$99&amp;Lists!$H$1:$H$99,0)),Data!$E$1:$CW$1,0))/(0.01*Lists!BG$2)^Lists!$X$2/(0.01*Lists!BG$3)^Lists!$X$3,"-")</f>
        <v>290.50689900581</v>
      </c>
      <c r="L45" s="36">
        <f t="array" ref="L45">IFERROR(INDEX(Data!$E$2:$CW$3751,MATCH(VLOOKUP($I$4,Lists!$M$1:$N$9,2,FALSE) &amp; "_" &amp; $I$7 &amp; "_" &amp; $A45,Data!$D$2:$D$3751,0),MATCH(INDEX(Lists!$J$1:$J$99,MATCH(VLOOKUP(L$11,Lists!$K$1:$L$5,2,FALSE)&amp;L$12,Lists!$G$1:$G$99&amp;Lists!$H$1:$H$99,0)),Data!$E$1:$CW$1,0))/(0.01*Lists!BH$2)^Lists!$X$2/(0.01*Lists!BH$3)^Lists!$X$3,"-")</f>
        <v>58.919546217269001</v>
      </c>
      <c r="M45" s="23"/>
      <c r="N45" s="37">
        <f t="shared" si="3"/>
        <v>1</v>
      </c>
      <c r="O45" s="37">
        <f t="shared" si="4"/>
        <v>5.4083288263926451E-4</v>
      </c>
      <c r="P45" s="37">
        <f t="shared" si="5"/>
        <v>113.59454840120686</v>
      </c>
      <c r="Q45" s="37">
        <f t="shared" si="6"/>
        <v>784.54439940088514</v>
      </c>
    </row>
    <row r="46" spans="1:17" x14ac:dyDescent="0.2">
      <c r="A46" s="30" t="str">
        <v>J62-J63</v>
      </c>
      <c r="B46" s="31" t="str">
        <v>Dataprogrammering, datakonsulter och informationstjänster</v>
      </c>
      <c r="C46" s="6" t="s">
        <v>178</v>
      </c>
      <c r="D46" s="36">
        <f t="array" ref="D46">IFERROR(INDEX(Data!$E$2:$CV$4240,MATCH(VLOOKUP($D$4,Lists!$M$1:$N$9,2,FALSE) &amp; "_" &amp; $D$7 &amp; "_" &amp; $A46,Data!$D$2:$D$4240,0),MATCH(INDEX(Lists!$J$1:$J$96,MATCH(VLOOKUP(D$11,Lists!$K$1:$L$5,2,FALSE)&amp;D$12,Lists!$G$1:$G$96&amp;Lists!$H$1:$H$96,0)),Data!$E$1:$CV$1,0))/(0.01*Lists!AY$2)^Lists!$X$2/(0.01*Lists!AY$3)^Lists!$X$3,"-")</f>
        <v>63.7296107627743</v>
      </c>
      <c r="E46" s="36">
        <f t="array" ref="E46">IFERROR(INDEX(Data!$E$2:$CV$4240,MATCH(VLOOKUP($D$4,Lists!$M$1:$N$9,2,FALSE) &amp; "_" &amp; $D$7 &amp; "_" &amp; $A46,Data!$D$2:$D$4240,0),MATCH(INDEX(Lists!$J$1:$J$96,MATCH(VLOOKUP(E$11,Lists!$K$1:$L$5,2,FALSE)&amp;E$12,Lists!$G$1:$G$96&amp;Lists!$H$1:$H$96,0)),Data!$E$1:$CV$1,0))/(0.01*Lists!AZ$2)^Lists!$X$2/(0.01*Lists!AZ$3)^Lists!$X$3,"-")</f>
        <v>82</v>
      </c>
      <c r="F46" s="36">
        <f t="array" ref="F46">IFERROR(INDEX(Data!$E$2:$CV$4240,MATCH(VLOOKUP($D$4,Lists!$M$1:$N$9,2,FALSE) &amp; "_" &amp; $D$7 &amp; "_" &amp; $A46,Data!$D$2:$D$4240,0),MATCH(INDEX(Lists!$J$1:$J$96,MATCH(VLOOKUP(F$11,Lists!$K$1:$L$5,2,FALSE)&amp;F$12,Lists!$G$1:$G$96&amp;Lists!$H$1:$H$96,0)),Data!$E$1:$CV$1,0))/(0.01*Lists!BA$2)^Lists!$X$2/(0.01*Lists!BA$3)^Lists!$X$3,"-")</f>
        <v>178000</v>
      </c>
      <c r="G46" s="36">
        <f t="array" ref="G46">IFERROR(INDEX(Data!$E$2:$CV$4240,MATCH(VLOOKUP($D$4,Lists!$M$1:$N$9,2,FALSE) &amp; "_" &amp; $D$7 &amp; "_" &amp; $A46,Data!$D$2:$D$4240,0),MATCH(INDEX(Lists!$J$1:$J$96,MATCH(VLOOKUP(G$11,Lists!$K$1:$L$5,2,FALSE)&amp;G$12,Lists!$G$1:$G$96&amp;Lists!$H$1:$H$96,0)),Data!$E$1:$CV$1,0))/(0.01*Lists!BB$2)^Lists!$X$2/(0.01*Lists!BB$3)^Lists!$X$3,"-")</f>
        <v>136133</v>
      </c>
      <c r="H46" s="23"/>
      <c r="I46" s="36">
        <f t="array" ref="I46">IFERROR(INDEX(Data!$E$2:$CW$3751,MATCH(VLOOKUP($I$4,Lists!$M$1:$N$9,2,FALSE) &amp; "_" &amp; $I$7 &amp; "_" &amp; $A46,Data!$D$2:$D$3751,0),MATCH(INDEX(Lists!$J$1:$J$99,MATCH(VLOOKUP(I$11,Lists!$K$1:$L$5,2,FALSE)&amp;I$12,Lists!$G$1:$G$99&amp;Lists!$H$1:$H$99,0)),Data!$E$1:$CW$1,0))/(0.01*Lists!BE$2)^Lists!$X$2/(0.01*Lists!BE$3)^Lists!$X$3,"-")</f>
        <v>63.7296107627743</v>
      </c>
      <c r="J46" s="36">
        <f t="array" ref="J46">IFERROR(INDEX(Data!$E$2:$CW$3751,MATCH(VLOOKUP($I$4,Lists!$M$1:$N$9,2,FALSE) &amp; "_" &amp; $I$7 &amp; "_" &amp; $A46,Data!$D$2:$D$3751,0),MATCH(INDEX(Lists!$J$1:$J$99,MATCH(VLOOKUP(J$11,Lists!$K$1:$L$5,2,FALSE)&amp;J$12,Lists!$G$1:$G$99&amp;Lists!$H$1:$H$99,0)),Data!$E$1:$CW$1,0))/(0.01*Lists!BF$2)^Lists!$X$2/(0.01*Lists!BF$3)^Lists!$X$3,"-")</f>
        <v>136133</v>
      </c>
      <c r="K46" s="36">
        <f t="array" ref="K46">IFERROR(INDEX(Data!$E$2:$CW$3751,MATCH(VLOOKUP($I$4,Lists!$M$1:$N$9,2,FALSE) &amp; "_" &amp; $I$7 &amp; "_" &amp; $A46,Data!$D$2:$D$3751,0),MATCH(INDEX(Lists!$J$1:$J$99,MATCH(VLOOKUP(K$11,Lists!$K$1:$L$5,2,FALSE)&amp;K$12,Lists!$G$1:$G$99&amp;Lists!$H$1:$H$99,0)),Data!$E$1:$CW$1,0))/(0.01*Lists!BG$2)^Lists!$X$2/(0.01*Lists!BG$3)^Lists!$X$3,"-")</f>
        <v>858.05760371782799</v>
      </c>
      <c r="L46" s="36">
        <f t="array" ref="L46">IFERROR(INDEX(Data!$E$2:$CW$3751,MATCH(VLOOKUP($I$4,Lists!$M$1:$N$9,2,FALSE) &amp; "_" &amp; $I$7 &amp; "_" &amp; $A46,Data!$D$2:$D$3751,0),MATCH(INDEX(Lists!$J$1:$J$99,MATCH(VLOOKUP(L$11,Lists!$K$1:$L$5,2,FALSE)&amp;L$12,Lists!$G$1:$G$99&amp;Lists!$H$1:$H$99,0)),Data!$E$1:$CW$1,0))/(0.01*Lists!BH$2)^Lists!$X$2/(0.01*Lists!BH$3)^Lists!$X$3,"-")</f>
        <v>180.67031977551599</v>
      </c>
      <c r="M46" s="23"/>
      <c r="N46" s="37">
        <f t="shared" si="3"/>
        <v>1</v>
      </c>
      <c r="O46" s="37">
        <f t="shared" si="4"/>
        <v>6.0235211153798123E-4</v>
      </c>
      <c r="P46" s="37">
        <f t="shared" si="5"/>
        <v>207.44528016388892</v>
      </c>
      <c r="Q46" s="37">
        <f t="shared" si="6"/>
        <v>753.48845438003377</v>
      </c>
    </row>
    <row r="47" spans="1:17" x14ac:dyDescent="0.2">
      <c r="A47" s="30" t="str">
        <v>K64</v>
      </c>
      <c r="B47" s="31" t="str">
        <v>Banker och andra kreditinstitut</v>
      </c>
      <c r="C47" s="6" t="s">
        <v>178</v>
      </c>
      <c r="D47" s="36">
        <f t="array" ref="D47">IFERROR(INDEX(Data!$E$2:$CV$4240,MATCH(VLOOKUP($D$4,Lists!$M$1:$N$9,2,FALSE) &amp; "_" &amp; $D$7 &amp; "_" &amp; $A47,Data!$D$2:$D$4240,0),MATCH(INDEX(Lists!$J$1:$J$96,MATCH(VLOOKUP(D$11,Lists!$K$1:$L$5,2,FALSE)&amp;D$12,Lists!$G$1:$G$96&amp;Lists!$H$1:$H$96,0)),Data!$E$1:$CV$1,0))/(0.01*Lists!AY$2)^Lists!$X$2/(0.01*Lists!AY$3)^Lists!$X$3,"-")</f>
        <v>63.1059136650262</v>
      </c>
      <c r="E47" s="36">
        <f t="array" ref="E47">IFERROR(INDEX(Data!$E$2:$CV$4240,MATCH(VLOOKUP($D$4,Lists!$M$1:$N$9,2,FALSE) &amp; "_" &amp; $D$7 &amp; "_" &amp; $A47,Data!$D$2:$D$4240,0),MATCH(INDEX(Lists!$J$1:$J$96,MATCH(VLOOKUP(E$11,Lists!$K$1:$L$5,2,FALSE)&amp;E$12,Lists!$G$1:$G$96&amp;Lists!$H$1:$H$96,0)),Data!$E$1:$CV$1,0))/(0.01*Lists!AZ$2)^Lists!$X$2/(0.01*Lists!AZ$3)^Lists!$X$3,"-")</f>
        <v>86</v>
      </c>
      <c r="F47" s="36">
        <f t="array" ref="F47">IFERROR(INDEX(Data!$E$2:$CV$4240,MATCH(VLOOKUP($D$4,Lists!$M$1:$N$9,2,FALSE) &amp; "_" &amp; $D$7 &amp; "_" &amp; $A47,Data!$D$2:$D$4240,0),MATCH(INDEX(Lists!$J$1:$J$96,MATCH(VLOOKUP(F$11,Lists!$K$1:$L$5,2,FALSE)&amp;F$12,Lists!$G$1:$G$96&amp;Lists!$H$1:$H$96,0)),Data!$E$1:$CV$1,0))/(0.01*Lists!BA$2)^Lists!$X$2/(0.01*Lists!BA$3)^Lists!$X$3,"-")</f>
        <v>88000</v>
      </c>
      <c r="G47" s="36">
        <f t="array" ref="G47">IFERROR(INDEX(Data!$E$2:$CV$4240,MATCH(VLOOKUP($D$4,Lists!$M$1:$N$9,2,FALSE) &amp; "_" &amp; $D$7 &amp; "_" &amp; $A47,Data!$D$2:$D$4240,0),MATCH(INDEX(Lists!$J$1:$J$96,MATCH(VLOOKUP(G$11,Lists!$K$1:$L$5,2,FALSE)&amp;G$12,Lists!$G$1:$G$96&amp;Lists!$H$1:$H$96,0)),Data!$E$1:$CV$1,0))/(0.01*Lists!BB$2)^Lists!$X$2/(0.01*Lists!BB$3)^Lists!$X$3,"-")</f>
        <v>120753</v>
      </c>
      <c r="H47" s="23"/>
      <c r="I47" s="36">
        <f t="array" ref="I47">IFERROR(INDEX(Data!$E$2:$CW$3751,MATCH(VLOOKUP($I$4,Lists!$M$1:$N$9,2,FALSE) &amp; "_" &amp; $I$7 &amp; "_" &amp; $A47,Data!$D$2:$D$3751,0),MATCH(INDEX(Lists!$J$1:$J$99,MATCH(VLOOKUP(I$11,Lists!$K$1:$L$5,2,FALSE)&amp;I$12,Lists!$G$1:$G$99&amp;Lists!$H$1:$H$99,0)),Data!$E$1:$CW$1,0))/(0.01*Lists!BE$2)^Lists!$X$2/(0.01*Lists!BE$3)^Lists!$X$3,"-")</f>
        <v>63.1059136650262</v>
      </c>
      <c r="J47" s="36">
        <f t="array" ref="J47">IFERROR(INDEX(Data!$E$2:$CW$3751,MATCH(VLOOKUP($I$4,Lists!$M$1:$N$9,2,FALSE) &amp; "_" &amp; $I$7 &amp; "_" &amp; $A47,Data!$D$2:$D$3751,0),MATCH(INDEX(Lists!$J$1:$J$99,MATCH(VLOOKUP(J$11,Lists!$K$1:$L$5,2,FALSE)&amp;J$12,Lists!$G$1:$G$99&amp;Lists!$H$1:$H$99,0)),Data!$E$1:$CW$1,0))/(0.01*Lists!BF$2)^Lists!$X$2/(0.01*Lists!BF$3)^Lists!$X$3,"-")</f>
        <v>120753</v>
      </c>
      <c r="K47" s="36">
        <f t="array" ref="K47">IFERROR(INDEX(Data!$E$2:$CW$3751,MATCH(VLOOKUP($I$4,Lists!$M$1:$N$9,2,FALSE) &amp; "_" &amp; $I$7 &amp; "_" &amp; $A47,Data!$D$2:$D$3751,0),MATCH(INDEX(Lists!$J$1:$J$99,MATCH(VLOOKUP(K$11,Lists!$K$1:$L$5,2,FALSE)&amp;K$12,Lists!$G$1:$G$99&amp;Lists!$H$1:$H$99,0)),Data!$E$1:$CW$1,0))/(0.01*Lists!BG$2)^Lists!$X$2/(0.01*Lists!BG$3)^Lists!$X$3,"-")</f>
        <v>841.36130297930299</v>
      </c>
      <c r="L47" s="36">
        <f t="array" ref="L47">IFERROR(INDEX(Data!$E$2:$CW$3751,MATCH(VLOOKUP($I$4,Lists!$M$1:$N$9,2,FALSE) &amp; "_" &amp; $I$7 &amp; "_" &amp; $A47,Data!$D$2:$D$3751,0),MATCH(INDEX(Lists!$J$1:$J$99,MATCH(VLOOKUP(L$11,Lists!$K$1:$L$5,2,FALSE)&amp;L$12,Lists!$G$1:$G$99&amp;Lists!$H$1:$H$99,0)),Data!$E$1:$CW$1,0))/(0.01*Lists!BH$2)^Lists!$X$2/(0.01*Lists!BH$3)^Lists!$X$3,"-")</f>
        <v>241.87202096677601</v>
      </c>
      <c r="M47" s="23"/>
      <c r="N47" s="37">
        <f t="shared" si="3"/>
        <v>1</v>
      </c>
      <c r="O47" s="37">
        <f t="shared" si="4"/>
        <v>7.1219762656000269E-4</v>
      </c>
      <c r="P47" s="37">
        <f t="shared" si="5"/>
        <v>104.59240244159976</v>
      </c>
      <c r="Q47" s="37">
        <f t="shared" si="6"/>
        <v>499.24335819142493</v>
      </c>
    </row>
    <row r="48" spans="1:17" x14ac:dyDescent="0.2">
      <c r="A48" s="30" t="str">
        <v>K65</v>
      </c>
      <c r="B48" s="31" t="str">
        <v>Försäkrings- och återförsäkringsbolag, pensionsfonder</v>
      </c>
      <c r="C48" s="6" t="s">
        <v>178</v>
      </c>
      <c r="D48" s="36">
        <f t="array" ref="D48">IFERROR(INDEX(Data!$E$2:$CV$4240,MATCH(VLOOKUP($D$4,Lists!$M$1:$N$9,2,FALSE) &amp; "_" &amp; $D$7 &amp; "_" &amp; $A48,Data!$D$2:$D$4240,0),MATCH(INDEX(Lists!$J$1:$J$96,MATCH(VLOOKUP(D$11,Lists!$K$1:$L$5,2,FALSE)&amp;D$12,Lists!$G$1:$G$96&amp;Lists!$H$1:$H$96,0)),Data!$E$1:$CV$1,0))/(0.01*Lists!AY$2)^Lists!$X$2/(0.01*Lists!AY$3)^Lists!$X$3,"-")</f>
        <v>8.9622832439423501</v>
      </c>
      <c r="E48" s="36">
        <f t="array" ref="E48">IFERROR(INDEX(Data!$E$2:$CV$4240,MATCH(VLOOKUP($D$4,Lists!$M$1:$N$9,2,FALSE) &amp; "_" &amp; $D$7 &amp; "_" &amp; $A48,Data!$D$2:$D$4240,0),MATCH(INDEX(Lists!$J$1:$J$96,MATCH(VLOOKUP(E$11,Lists!$K$1:$L$5,2,FALSE)&amp;E$12,Lists!$G$1:$G$96&amp;Lists!$H$1:$H$96,0)),Data!$E$1:$CV$1,0))/(0.01*Lists!AZ$2)^Lists!$X$2/(0.01*Lists!AZ$3)^Lists!$X$3,"-")</f>
        <v>1</v>
      </c>
      <c r="F48" s="36">
        <f t="array" ref="F48">IFERROR(INDEX(Data!$E$2:$CV$4240,MATCH(VLOOKUP($D$4,Lists!$M$1:$N$9,2,FALSE) &amp; "_" &amp; $D$7 &amp; "_" &amp; $A48,Data!$D$2:$D$4240,0),MATCH(INDEX(Lists!$J$1:$J$96,MATCH(VLOOKUP(F$11,Lists!$K$1:$L$5,2,FALSE)&amp;F$12,Lists!$G$1:$G$96&amp;Lists!$H$1:$H$96,0)),Data!$E$1:$CV$1,0))/(0.01*Lists!BA$2)^Lists!$X$2/(0.01*Lists!BA$3)^Lists!$X$3,"-")</f>
        <v>35000</v>
      </c>
      <c r="G48" s="36">
        <f t="array" ref="G48">IFERROR(INDEX(Data!$E$2:$CV$4240,MATCH(VLOOKUP($D$4,Lists!$M$1:$N$9,2,FALSE) &amp; "_" &amp; $D$7 &amp; "_" &amp; $A48,Data!$D$2:$D$4240,0),MATCH(INDEX(Lists!$J$1:$J$96,MATCH(VLOOKUP(G$11,Lists!$K$1:$L$5,2,FALSE)&amp;G$12,Lists!$G$1:$G$96&amp;Lists!$H$1:$H$96,0)),Data!$E$1:$CV$1,0))/(0.01*Lists!BB$2)^Lists!$X$2/(0.01*Lists!BB$3)^Lists!$X$3,"-")</f>
        <v>40655</v>
      </c>
      <c r="H48" s="23"/>
      <c r="I48" s="36">
        <f t="array" ref="I48">IFERROR(INDEX(Data!$E$2:$CW$3751,MATCH(VLOOKUP($I$4,Lists!$M$1:$N$9,2,FALSE) &amp; "_" &amp; $I$7 &amp; "_" &amp; $A48,Data!$D$2:$D$3751,0),MATCH(INDEX(Lists!$J$1:$J$99,MATCH(VLOOKUP(I$11,Lists!$K$1:$L$5,2,FALSE)&amp;I$12,Lists!$G$1:$G$99&amp;Lists!$H$1:$H$99,0)),Data!$E$1:$CW$1,0))/(0.01*Lists!BE$2)^Lists!$X$2/(0.01*Lists!BE$3)^Lists!$X$3,"-")</f>
        <v>8.9622832439423501</v>
      </c>
      <c r="J48" s="36">
        <f t="array" ref="J48">IFERROR(INDEX(Data!$E$2:$CW$3751,MATCH(VLOOKUP($I$4,Lists!$M$1:$N$9,2,FALSE) &amp; "_" &amp; $I$7 &amp; "_" &amp; $A48,Data!$D$2:$D$3751,0),MATCH(INDEX(Lists!$J$1:$J$99,MATCH(VLOOKUP(J$11,Lists!$K$1:$L$5,2,FALSE)&amp;J$12,Lists!$G$1:$G$99&amp;Lists!$H$1:$H$99,0)),Data!$E$1:$CW$1,0))/(0.01*Lists!BF$2)^Lists!$X$2/(0.01*Lists!BF$3)^Lists!$X$3,"-")</f>
        <v>40655</v>
      </c>
      <c r="K48" s="36">
        <f t="array" ref="K48">IFERROR(INDEX(Data!$E$2:$CW$3751,MATCH(VLOOKUP($I$4,Lists!$M$1:$N$9,2,FALSE) &amp; "_" &amp; $I$7 &amp; "_" &amp; $A48,Data!$D$2:$D$3751,0),MATCH(INDEX(Lists!$J$1:$J$99,MATCH(VLOOKUP(K$11,Lists!$K$1:$L$5,2,FALSE)&amp;K$12,Lists!$G$1:$G$99&amp;Lists!$H$1:$H$99,0)),Data!$E$1:$CW$1,0))/(0.01*Lists!BG$2)^Lists!$X$2/(0.01*Lists!BG$3)^Lists!$X$3,"-")</f>
        <v>122.536849597024</v>
      </c>
      <c r="L48" s="36">
        <f t="array" ref="L48">IFERROR(INDEX(Data!$E$2:$CW$3751,MATCH(VLOOKUP($I$4,Lists!$M$1:$N$9,2,FALSE) &amp; "_" &amp; $I$7 &amp; "_" &amp; $A48,Data!$D$2:$D$3751,0),MATCH(INDEX(Lists!$J$1:$J$99,MATCH(VLOOKUP(L$11,Lists!$K$1:$L$5,2,FALSE)&amp;L$12,Lists!$G$1:$G$99&amp;Lists!$H$1:$H$99,0)),Data!$E$1:$CW$1,0))/(0.01*Lists!BH$2)^Lists!$X$2/(0.01*Lists!BH$3)^Lists!$X$3,"-")</f>
        <v>25.440967903802498</v>
      </c>
      <c r="M48" s="23"/>
      <c r="N48" s="37">
        <f t="shared" si="3"/>
        <v>1</v>
      </c>
      <c r="O48" s="37">
        <f t="shared" si="4"/>
        <v>2.4597220514081907E-5</v>
      </c>
      <c r="P48" s="37">
        <f t="shared" si="5"/>
        <v>285.62836497838305</v>
      </c>
      <c r="Q48" s="37">
        <f t="shared" si="6"/>
        <v>1598.0131005127191</v>
      </c>
    </row>
    <row r="49" spans="1:17" x14ac:dyDescent="0.2">
      <c r="A49" s="30" t="str">
        <v>K66</v>
      </c>
      <c r="B49" s="31" t="str">
        <v>Serviceföretag till finans- och försäkringsverksamhet</v>
      </c>
      <c r="C49" s="6" t="s">
        <v>178</v>
      </c>
      <c r="D49" s="36">
        <f t="array" ref="D49">IFERROR(INDEX(Data!$E$2:$CV$4240,MATCH(VLOOKUP($D$4,Lists!$M$1:$N$9,2,FALSE) &amp; "_" &amp; $D$7 &amp; "_" &amp; $A49,Data!$D$2:$D$4240,0),MATCH(INDEX(Lists!$J$1:$J$96,MATCH(VLOOKUP(D$11,Lists!$K$1:$L$5,2,FALSE)&amp;D$12,Lists!$G$1:$G$96&amp;Lists!$H$1:$H$96,0)),Data!$E$1:$CV$1,0))/(0.01*Lists!AY$2)^Lists!$X$2/(0.01*Lists!AY$3)^Lists!$X$3,"-")</f>
        <v>7.8882968724347897</v>
      </c>
      <c r="E49" s="36">
        <f t="array" ref="E49">IFERROR(INDEX(Data!$E$2:$CV$4240,MATCH(VLOOKUP($D$4,Lists!$M$1:$N$9,2,FALSE) &amp; "_" &amp; $D$7 &amp; "_" &amp; $A49,Data!$D$2:$D$4240,0),MATCH(INDEX(Lists!$J$1:$J$96,MATCH(VLOOKUP(E$11,Lists!$K$1:$L$5,2,FALSE)&amp;E$12,Lists!$G$1:$G$96&amp;Lists!$H$1:$H$96,0)),Data!$E$1:$CV$1,0))/(0.01*Lists!AZ$2)^Lists!$X$2/(0.01*Lists!AZ$3)^Lists!$X$3,"-")</f>
        <v>10</v>
      </c>
      <c r="F49" s="36">
        <f t="array" ref="F49">IFERROR(INDEX(Data!$E$2:$CV$4240,MATCH(VLOOKUP($D$4,Lists!$M$1:$N$9,2,FALSE) &amp; "_" &amp; $D$7 &amp; "_" &amp; $A49,Data!$D$2:$D$4240,0),MATCH(INDEX(Lists!$J$1:$J$96,MATCH(VLOOKUP(F$11,Lists!$K$1:$L$5,2,FALSE)&amp;F$12,Lists!$G$1:$G$96&amp;Lists!$H$1:$H$96,0)),Data!$E$1:$CV$1,0))/(0.01*Lists!BA$2)^Lists!$X$2/(0.01*Lists!BA$3)^Lists!$X$3,"-")</f>
        <v>19000</v>
      </c>
      <c r="G49" s="36">
        <f t="array" ref="G49">IFERROR(INDEX(Data!$E$2:$CV$4240,MATCH(VLOOKUP($D$4,Lists!$M$1:$N$9,2,FALSE) &amp; "_" &amp; $D$7 &amp; "_" &amp; $A49,Data!$D$2:$D$4240,0),MATCH(INDEX(Lists!$J$1:$J$96,MATCH(VLOOKUP(G$11,Lists!$K$1:$L$5,2,FALSE)&amp;G$12,Lists!$G$1:$G$96&amp;Lists!$H$1:$H$96,0)),Data!$E$1:$CV$1,0))/(0.01*Lists!BB$2)^Lists!$X$2/(0.01*Lists!BB$3)^Lists!$X$3,"-")</f>
        <v>9212</v>
      </c>
      <c r="H49" s="23"/>
      <c r="I49" s="36">
        <f t="array" ref="I49">IFERROR(INDEX(Data!$E$2:$CW$3751,MATCH(VLOOKUP($I$4,Lists!$M$1:$N$9,2,FALSE) &amp; "_" &amp; $I$7 &amp; "_" &amp; $A49,Data!$D$2:$D$3751,0),MATCH(INDEX(Lists!$J$1:$J$99,MATCH(VLOOKUP(I$11,Lists!$K$1:$L$5,2,FALSE)&amp;I$12,Lists!$G$1:$G$99&amp;Lists!$H$1:$H$99,0)),Data!$E$1:$CW$1,0))/(0.01*Lists!BE$2)^Lists!$X$2/(0.01*Lists!BE$3)^Lists!$X$3,"-")</f>
        <v>7.8882968724347897</v>
      </c>
      <c r="J49" s="36">
        <f t="array" ref="J49">IFERROR(INDEX(Data!$E$2:$CW$3751,MATCH(VLOOKUP($I$4,Lists!$M$1:$N$9,2,FALSE) &amp; "_" &amp; $I$7 &amp; "_" &amp; $A49,Data!$D$2:$D$3751,0),MATCH(INDEX(Lists!$J$1:$J$99,MATCH(VLOOKUP(J$11,Lists!$K$1:$L$5,2,FALSE)&amp;J$12,Lists!$G$1:$G$99&amp;Lists!$H$1:$H$99,0)),Data!$E$1:$CW$1,0))/(0.01*Lists!BF$2)^Lists!$X$2/(0.01*Lists!BF$3)^Lists!$X$3,"-")</f>
        <v>9212</v>
      </c>
      <c r="K49" s="36">
        <f t="array" ref="K49">IFERROR(INDEX(Data!$E$2:$CW$3751,MATCH(VLOOKUP($I$4,Lists!$M$1:$N$9,2,FALSE) &amp; "_" &amp; $I$7 &amp; "_" &amp; $A49,Data!$D$2:$D$3751,0),MATCH(INDEX(Lists!$J$1:$J$99,MATCH(VLOOKUP(K$11,Lists!$K$1:$L$5,2,FALSE)&amp;K$12,Lists!$G$1:$G$99&amp;Lists!$H$1:$H$99,0)),Data!$E$1:$CW$1,0))/(0.01*Lists!BG$2)^Lists!$X$2/(0.01*Lists!BG$3)^Lists!$X$3,"-")</f>
        <v>105.781760124114</v>
      </c>
      <c r="L49" s="36">
        <f t="array" ref="L49">IFERROR(INDEX(Data!$E$2:$CW$3751,MATCH(VLOOKUP($I$4,Lists!$M$1:$N$9,2,FALSE) &amp; "_" &amp; $I$7 &amp; "_" &amp; $A49,Data!$D$2:$D$3751,0),MATCH(INDEX(Lists!$J$1:$J$99,MATCH(VLOOKUP(L$11,Lists!$K$1:$L$5,2,FALSE)&amp;L$12,Lists!$G$1:$G$99&amp;Lists!$H$1:$H$99,0)),Data!$E$1:$CW$1,0))/(0.01*Lists!BH$2)^Lists!$X$2/(0.01*Lists!BH$3)^Lists!$X$3,"-")</f>
        <v>25.750004724229299</v>
      </c>
      <c r="M49" s="23"/>
      <c r="N49" s="37">
        <f t="shared" si="3"/>
        <v>1</v>
      </c>
      <c r="O49" s="37">
        <f t="shared" si="4"/>
        <v>1.0855405992184109E-3</v>
      </c>
      <c r="P49" s="37">
        <f t="shared" si="5"/>
        <v>179.61508654901613</v>
      </c>
      <c r="Q49" s="37">
        <f t="shared" si="6"/>
        <v>357.74750718131048</v>
      </c>
    </row>
    <row r="50" spans="1:17" x14ac:dyDescent="0.2">
      <c r="A50" s="30" t="str">
        <v>L68</v>
      </c>
      <c r="B50" s="31" t="str">
        <v>Fastighetsbolag och fastighetsförvaltare</v>
      </c>
      <c r="C50" s="6" t="s">
        <v>178</v>
      </c>
      <c r="D50" s="36">
        <f t="array" ref="D50">IFERROR(INDEX(Data!$E$2:$CV$4240,MATCH(VLOOKUP($D$4,Lists!$M$1:$N$9,2,FALSE) &amp; "_" &amp; $D$7 &amp; "_" &amp; $A50,Data!$D$2:$D$4240,0),MATCH(INDEX(Lists!$J$1:$J$96,MATCH(VLOOKUP(D$11,Lists!$K$1:$L$5,2,FALSE)&amp;D$12,Lists!$G$1:$G$96&amp;Lists!$H$1:$H$96,0)),Data!$E$1:$CV$1,0))/(0.01*Lists!AY$2)^Lists!$X$2/(0.01*Lists!AY$3)^Lists!$X$3,"-")</f>
        <v>204.09178294626699</v>
      </c>
      <c r="E50" s="36">
        <f t="array" ref="E50">IFERROR(INDEX(Data!$E$2:$CV$4240,MATCH(VLOOKUP($D$4,Lists!$M$1:$N$9,2,FALSE) &amp; "_" &amp; $D$7 &amp; "_" &amp; $A50,Data!$D$2:$D$4240,0),MATCH(INDEX(Lists!$J$1:$J$96,MATCH(VLOOKUP(E$11,Lists!$K$1:$L$5,2,FALSE)&amp;E$12,Lists!$G$1:$G$96&amp;Lists!$H$1:$H$96,0)),Data!$E$1:$CV$1,0))/(0.01*Lists!AZ$2)^Lists!$X$2/(0.01*Lists!AZ$3)^Lists!$X$3,"-")</f>
        <v>262</v>
      </c>
      <c r="F50" s="36">
        <f t="array" ref="F50">IFERROR(INDEX(Data!$E$2:$CV$4240,MATCH(VLOOKUP($D$4,Lists!$M$1:$N$9,2,FALSE) &amp; "_" &amp; $D$7 &amp; "_" &amp; $A50,Data!$D$2:$D$4240,0),MATCH(INDEX(Lists!$J$1:$J$96,MATCH(VLOOKUP(F$11,Lists!$K$1:$L$5,2,FALSE)&amp;F$12,Lists!$G$1:$G$96&amp;Lists!$H$1:$H$96,0)),Data!$E$1:$CV$1,0))/(0.01*Lists!BA$2)^Lists!$X$2/(0.01*Lists!BA$3)^Lists!$X$3,"-")</f>
        <v>137000</v>
      </c>
      <c r="G50" s="36">
        <f t="array" ref="G50">IFERROR(INDEX(Data!$E$2:$CV$4240,MATCH(VLOOKUP($D$4,Lists!$M$1:$N$9,2,FALSE) &amp; "_" &amp; $D$7 &amp; "_" &amp; $A50,Data!$D$2:$D$4240,0),MATCH(INDEX(Lists!$J$1:$J$96,MATCH(VLOOKUP(G$11,Lists!$K$1:$L$5,2,FALSE)&amp;G$12,Lists!$G$1:$G$96&amp;Lists!$H$1:$H$96,0)),Data!$E$1:$CV$1,0))/(0.01*Lists!BB$2)^Lists!$X$2/(0.01*Lists!BB$3)^Lists!$X$3,"-")</f>
        <v>328005</v>
      </c>
      <c r="H50" s="23"/>
      <c r="I50" s="36">
        <f t="array" ref="I50">IFERROR(INDEX(Data!$E$2:$CW$3751,MATCH(VLOOKUP($I$4,Lists!$M$1:$N$9,2,FALSE) &amp; "_" &amp; $I$7 &amp; "_" &amp; $A50,Data!$D$2:$D$3751,0),MATCH(INDEX(Lists!$J$1:$J$99,MATCH(VLOOKUP(I$11,Lists!$K$1:$L$5,2,FALSE)&amp;I$12,Lists!$G$1:$G$99&amp;Lists!$H$1:$H$99,0)),Data!$E$1:$CW$1,0))/(0.01*Lists!BE$2)^Lists!$X$2/(0.01*Lists!BE$3)^Lists!$X$3,"-")</f>
        <v>204.09178294626699</v>
      </c>
      <c r="J50" s="36">
        <f t="array" ref="J50">IFERROR(INDEX(Data!$E$2:$CW$3751,MATCH(VLOOKUP($I$4,Lists!$M$1:$N$9,2,FALSE) &amp; "_" &amp; $I$7 &amp; "_" &amp; $A50,Data!$D$2:$D$3751,0),MATCH(INDEX(Lists!$J$1:$J$99,MATCH(VLOOKUP(J$11,Lists!$K$1:$L$5,2,FALSE)&amp;J$12,Lists!$G$1:$G$99&amp;Lists!$H$1:$H$99,0)),Data!$E$1:$CW$1,0))/(0.01*Lists!BF$2)^Lists!$X$2/(0.01*Lists!BF$3)^Lists!$X$3,"-")</f>
        <v>328005</v>
      </c>
      <c r="K50" s="36">
        <f t="array" ref="K50">IFERROR(INDEX(Data!$E$2:$CW$3751,MATCH(VLOOKUP($I$4,Lists!$M$1:$N$9,2,FALSE) &amp; "_" &amp; $I$7 &amp; "_" &amp; $A50,Data!$D$2:$D$3751,0),MATCH(INDEX(Lists!$J$1:$J$99,MATCH(VLOOKUP(K$11,Lists!$K$1:$L$5,2,FALSE)&amp;K$12,Lists!$G$1:$G$99&amp;Lists!$H$1:$H$99,0)),Data!$E$1:$CW$1,0))/(0.01*Lists!BG$2)^Lists!$X$2/(0.01*Lists!BG$3)^Lists!$X$3,"-")</f>
        <v>2812.51806326112</v>
      </c>
      <c r="L50" s="36">
        <f t="array" ref="L50">IFERROR(INDEX(Data!$E$2:$CW$3751,MATCH(VLOOKUP($I$4,Lists!$M$1:$N$9,2,FALSE) &amp; "_" &amp; $I$7 &amp; "_" &amp; $A50,Data!$D$2:$D$3751,0),MATCH(INDEX(Lists!$J$1:$J$99,MATCH(VLOOKUP(L$11,Lists!$K$1:$L$5,2,FALSE)&amp;L$12,Lists!$G$1:$G$99&amp;Lists!$H$1:$H$99,0)),Data!$E$1:$CW$1,0))/(0.01*Lists!BH$2)^Lists!$X$2/(0.01*Lists!BH$3)^Lists!$X$3,"-")</f>
        <v>1552.73737008066</v>
      </c>
      <c r="M50" s="23"/>
      <c r="N50" s="37">
        <f t="shared" si="3"/>
        <v>1</v>
      </c>
      <c r="O50" s="37">
        <f t="shared" si="4"/>
        <v>7.9876831145866674E-4</v>
      </c>
      <c r="P50" s="37">
        <f t="shared" si="5"/>
        <v>48.710798266357884</v>
      </c>
      <c r="Q50" s="37">
        <f t="shared" si="6"/>
        <v>211.24306422982602</v>
      </c>
    </row>
    <row r="51" spans="1:17" x14ac:dyDescent="0.2">
      <c r="A51" s="30" t="str">
        <v>M69-M70</v>
      </c>
      <c r="B51" s="31" t="str">
        <v>Juridisk och ekonomisk verksamhet, verksamheter som utövas av huvudkontor; konsulttjänster till företag</v>
      </c>
      <c r="C51" s="6" t="s">
        <v>178</v>
      </c>
      <c r="D51" s="36">
        <f t="array" ref="D51">IFERROR(INDEX(Data!$E$2:$CV$4240,MATCH(VLOOKUP($D$4,Lists!$M$1:$N$9,2,FALSE) &amp; "_" &amp; $D$7 &amp; "_" &amp; $A51,Data!$D$2:$D$4240,0),MATCH(INDEX(Lists!$J$1:$J$96,MATCH(VLOOKUP(D$11,Lists!$K$1:$L$5,2,FALSE)&amp;D$12,Lists!$G$1:$G$96&amp;Lists!$H$1:$H$96,0)),Data!$E$1:$CV$1,0))/(0.01*Lists!AY$2)^Lists!$X$2/(0.01*Lists!AY$3)^Lists!$X$3,"-")</f>
        <v>206.19037953774099</v>
      </c>
      <c r="E51" s="36">
        <f t="array" ref="E51">IFERROR(INDEX(Data!$E$2:$CV$4240,MATCH(VLOOKUP($D$4,Lists!$M$1:$N$9,2,FALSE) &amp; "_" &amp; $D$7 &amp; "_" &amp; $A51,Data!$D$2:$D$4240,0),MATCH(INDEX(Lists!$J$1:$J$96,MATCH(VLOOKUP(E$11,Lists!$K$1:$L$5,2,FALSE)&amp;E$12,Lists!$G$1:$G$96&amp;Lists!$H$1:$H$96,0)),Data!$E$1:$CV$1,0))/(0.01*Lists!AZ$2)^Lists!$X$2/(0.01*Lists!AZ$3)^Lists!$X$3,"-")</f>
        <v>228</v>
      </c>
      <c r="F51" s="36">
        <f t="array" ref="F51">IFERROR(INDEX(Data!$E$2:$CV$4240,MATCH(VLOOKUP($D$4,Lists!$M$1:$N$9,2,FALSE) &amp; "_" &amp; $D$7 &amp; "_" &amp; $A51,Data!$D$2:$D$4240,0),MATCH(INDEX(Lists!$J$1:$J$96,MATCH(VLOOKUP(F$11,Lists!$K$1:$L$5,2,FALSE)&amp;F$12,Lists!$G$1:$G$96&amp;Lists!$H$1:$H$96,0)),Data!$E$1:$CV$1,0))/(0.01*Lists!BA$2)^Lists!$X$2/(0.01*Lists!BA$3)^Lists!$X$3,"-")</f>
        <v>177000</v>
      </c>
      <c r="G51" s="36">
        <f t="array" ref="G51">IFERROR(INDEX(Data!$E$2:$CV$4240,MATCH(VLOOKUP($D$4,Lists!$M$1:$N$9,2,FALSE) &amp; "_" &amp; $D$7 &amp; "_" &amp; $A51,Data!$D$2:$D$4240,0),MATCH(INDEX(Lists!$J$1:$J$96,MATCH(VLOOKUP(G$11,Lists!$K$1:$L$5,2,FALSE)&amp;G$12,Lists!$G$1:$G$96&amp;Lists!$H$1:$H$96,0)),Data!$E$1:$CV$1,0))/(0.01*Lists!BB$2)^Lists!$X$2/(0.01*Lists!BB$3)^Lists!$X$3,"-")</f>
        <v>109845</v>
      </c>
      <c r="H51" s="23"/>
      <c r="I51" s="36">
        <f t="array" ref="I51">IFERROR(INDEX(Data!$E$2:$CW$3751,MATCH(VLOOKUP($I$4,Lists!$M$1:$N$9,2,FALSE) &amp; "_" &amp; $I$7 &amp; "_" &amp; $A51,Data!$D$2:$D$3751,0),MATCH(INDEX(Lists!$J$1:$J$99,MATCH(VLOOKUP(I$11,Lists!$K$1:$L$5,2,FALSE)&amp;I$12,Lists!$G$1:$G$99&amp;Lists!$H$1:$H$99,0)),Data!$E$1:$CW$1,0))/(0.01*Lists!BE$2)^Lists!$X$2/(0.01*Lists!BE$3)^Lists!$X$3,"-")</f>
        <v>206.19037953774099</v>
      </c>
      <c r="J51" s="36">
        <f t="array" ref="J51">IFERROR(INDEX(Data!$E$2:$CW$3751,MATCH(VLOOKUP($I$4,Lists!$M$1:$N$9,2,FALSE) &amp; "_" &amp; $I$7 &amp; "_" &amp; $A51,Data!$D$2:$D$3751,0),MATCH(INDEX(Lists!$J$1:$J$99,MATCH(VLOOKUP(J$11,Lists!$K$1:$L$5,2,FALSE)&amp;J$12,Lists!$G$1:$G$99&amp;Lists!$H$1:$H$99,0)),Data!$E$1:$CW$1,0))/(0.01*Lists!BF$2)^Lists!$X$2/(0.01*Lists!BF$3)^Lists!$X$3,"-")</f>
        <v>109845</v>
      </c>
      <c r="K51" s="36">
        <f t="array" ref="K51">IFERROR(INDEX(Data!$E$2:$CW$3751,MATCH(VLOOKUP($I$4,Lists!$M$1:$N$9,2,FALSE) &amp; "_" &amp; $I$7 &amp; "_" &amp; $A51,Data!$D$2:$D$3751,0),MATCH(INDEX(Lists!$J$1:$J$99,MATCH(VLOOKUP(K$11,Lists!$K$1:$L$5,2,FALSE)&amp;K$12,Lists!$G$1:$G$99&amp;Lists!$H$1:$H$99,0)),Data!$E$1:$CW$1,0))/(0.01*Lists!BG$2)^Lists!$X$2/(0.01*Lists!BG$3)^Lists!$X$3,"-")</f>
        <v>2822.3130682324299</v>
      </c>
      <c r="L51" s="36">
        <f t="array" ref="L51">IFERROR(INDEX(Data!$E$2:$CW$3751,MATCH(VLOOKUP($I$4,Lists!$M$1:$N$9,2,FALSE) &amp; "_" &amp; $I$7 &amp; "_" &amp; $A51,Data!$D$2:$D$3751,0),MATCH(INDEX(Lists!$J$1:$J$99,MATCH(VLOOKUP(L$11,Lists!$K$1:$L$5,2,FALSE)&amp;L$12,Lists!$G$1:$G$99&amp;Lists!$H$1:$H$99,0)),Data!$E$1:$CW$1,0))/(0.01*Lists!BH$2)^Lists!$X$2/(0.01*Lists!BH$3)^Lists!$X$3,"-")</f>
        <v>612.53781531873005</v>
      </c>
      <c r="M51" s="23"/>
      <c r="N51" s="37">
        <f t="shared" si="3"/>
        <v>1</v>
      </c>
      <c r="O51" s="37">
        <f t="shared" si="4"/>
        <v>2.0756520551686469E-3</v>
      </c>
      <c r="P51" s="37">
        <f t="shared" si="5"/>
        <v>62.714516682180943</v>
      </c>
      <c r="Q51" s="37">
        <f t="shared" si="6"/>
        <v>179.32770394402976</v>
      </c>
    </row>
    <row r="52" spans="1:17" x14ac:dyDescent="0.2">
      <c r="A52" s="30" t="str">
        <v>M71-M72</v>
      </c>
      <c r="B52" s="31" t="str">
        <v>Arkitekt- och tekniska tjänster, vetenskaplig forskning och utveckling</v>
      </c>
      <c r="C52" s="6" t="s">
        <v>178</v>
      </c>
      <c r="D52" s="36">
        <f t="array" ref="D52">IFERROR(INDEX(Data!$E$2:$CV$4240,MATCH(VLOOKUP($D$4,Lists!$M$1:$N$9,2,FALSE) &amp; "_" &amp; $D$7 &amp; "_" &amp; $A52,Data!$D$2:$D$4240,0),MATCH(INDEX(Lists!$J$1:$J$96,MATCH(VLOOKUP(D$11,Lists!$K$1:$L$5,2,FALSE)&amp;D$12,Lists!$G$1:$G$96&amp;Lists!$H$1:$H$96,0)),Data!$E$1:$CV$1,0))/(0.01*Lists!AY$2)^Lists!$X$2/(0.01*Lists!AY$3)^Lists!$X$3,"-")</f>
        <v>124.31212233585801</v>
      </c>
      <c r="E52" s="36">
        <f t="array" ref="E52">IFERROR(INDEX(Data!$E$2:$CV$4240,MATCH(VLOOKUP($D$4,Lists!$M$1:$N$9,2,FALSE) &amp; "_" &amp; $D$7 &amp; "_" &amp; $A52,Data!$D$2:$D$4240,0),MATCH(INDEX(Lists!$J$1:$J$96,MATCH(VLOOKUP(E$11,Lists!$K$1:$L$5,2,FALSE)&amp;E$12,Lists!$G$1:$G$96&amp;Lists!$H$1:$H$96,0)),Data!$E$1:$CV$1,0))/(0.01*Lists!AZ$2)^Lists!$X$2/(0.01*Lists!AZ$3)^Lists!$X$3,"-")</f>
        <v>153</v>
      </c>
      <c r="F52" s="36">
        <f t="array" ref="F52">IFERROR(INDEX(Data!$E$2:$CV$4240,MATCH(VLOOKUP($D$4,Lists!$M$1:$N$9,2,FALSE) &amp; "_" &amp; $D$7 &amp; "_" &amp; $A52,Data!$D$2:$D$4240,0),MATCH(INDEX(Lists!$J$1:$J$96,MATCH(VLOOKUP(F$11,Lists!$K$1:$L$5,2,FALSE)&amp;F$12,Lists!$G$1:$G$96&amp;Lists!$H$1:$H$96,0)),Data!$E$1:$CV$1,0))/(0.01*Lists!BA$2)^Lists!$X$2/(0.01*Lists!BA$3)^Lists!$X$3,"-")</f>
        <v>172000</v>
      </c>
      <c r="G52" s="36">
        <f t="array" ref="G52">IFERROR(INDEX(Data!$E$2:$CV$4240,MATCH(VLOOKUP($D$4,Lists!$M$1:$N$9,2,FALSE) &amp; "_" &amp; $D$7 &amp; "_" &amp; $A52,Data!$D$2:$D$4240,0),MATCH(INDEX(Lists!$J$1:$J$96,MATCH(VLOOKUP(G$11,Lists!$K$1:$L$5,2,FALSE)&amp;G$12,Lists!$G$1:$G$96&amp;Lists!$H$1:$H$96,0)),Data!$E$1:$CV$1,0))/(0.01*Lists!BB$2)^Lists!$X$2/(0.01*Lists!BB$3)^Lists!$X$3,"-")</f>
        <v>153370</v>
      </c>
      <c r="H52" s="23"/>
      <c r="I52" s="36">
        <f t="array" ref="I52">IFERROR(INDEX(Data!$E$2:$CW$3751,MATCH(VLOOKUP($I$4,Lists!$M$1:$N$9,2,FALSE) &amp; "_" &amp; $I$7 &amp; "_" &amp; $A52,Data!$D$2:$D$3751,0),MATCH(INDEX(Lists!$J$1:$J$99,MATCH(VLOOKUP(I$11,Lists!$K$1:$L$5,2,FALSE)&amp;I$12,Lists!$G$1:$G$99&amp;Lists!$H$1:$H$99,0)),Data!$E$1:$CW$1,0))/(0.01*Lists!BE$2)^Lists!$X$2/(0.01*Lists!BE$3)^Lists!$X$3,"-")</f>
        <v>124.31212233585801</v>
      </c>
      <c r="J52" s="36">
        <f t="array" ref="J52">IFERROR(INDEX(Data!$E$2:$CW$3751,MATCH(VLOOKUP($I$4,Lists!$M$1:$N$9,2,FALSE) &amp; "_" &amp; $I$7 &amp; "_" &amp; $A52,Data!$D$2:$D$3751,0),MATCH(INDEX(Lists!$J$1:$J$99,MATCH(VLOOKUP(J$11,Lists!$K$1:$L$5,2,FALSE)&amp;J$12,Lists!$G$1:$G$99&amp;Lists!$H$1:$H$99,0)),Data!$E$1:$CW$1,0))/(0.01*Lists!BF$2)^Lists!$X$2/(0.01*Lists!BF$3)^Lists!$X$3,"-")</f>
        <v>153370</v>
      </c>
      <c r="K52" s="36">
        <f t="array" ref="K52">IFERROR(INDEX(Data!$E$2:$CW$3751,MATCH(VLOOKUP($I$4,Lists!$M$1:$N$9,2,FALSE) &amp; "_" &amp; $I$7 &amp; "_" &amp; $A52,Data!$D$2:$D$3751,0),MATCH(INDEX(Lists!$J$1:$J$99,MATCH(VLOOKUP(K$11,Lists!$K$1:$L$5,2,FALSE)&amp;K$12,Lists!$G$1:$G$99&amp;Lists!$H$1:$H$99,0)),Data!$E$1:$CW$1,0))/(0.01*Lists!BG$2)^Lists!$X$2/(0.01*Lists!BG$3)^Lists!$X$3,"-")</f>
        <v>1658.8336158112199</v>
      </c>
      <c r="L52" s="36">
        <f t="array" ref="L52">IFERROR(INDEX(Data!$E$2:$CW$3751,MATCH(VLOOKUP($I$4,Lists!$M$1:$N$9,2,FALSE) &amp; "_" &amp; $I$7 &amp; "_" &amp; $A52,Data!$D$2:$D$3751,0),MATCH(INDEX(Lists!$J$1:$J$99,MATCH(VLOOKUP(L$11,Lists!$K$1:$L$5,2,FALSE)&amp;L$12,Lists!$G$1:$G$99&amp;Lists!$H$1:$H$99,0)),Data!$E$1:$CW$1,0))/(0.01*Lists!BH$2)^Lists!$X$2/(0.01*Lists!BH$3)^Lists!$X$3,"-")</f>
        <v>414.650063119751</v>
      </c>
      <c r="M52" s="23"/>
      <c r="N52" s="37">
        <f t="shared" si="3"/>
        <v>1</v>
      </c>
      <c r="O52" s="37">
        <f t="shared" si="4"/>
        <v>9.9758753341592219E-4</v>
      </c>
      <c r="P52" s="37">
        <f t="shared" si="5"/>
        <v>103.68731279651985</v>
      </c>
      <c r="Q52" s="37">
        <f t="shared" si="6"/>
        <v>369.87815423461473</v>
      </c>
    </row>
    <row r="53" spans="1:17" x14ac:dyDescent="0.2">
      <c r="A53" s="30" t="str">
        <v>M73-M75</v>
      </c>
      <c r="B53" s="31" t="str">
        <v>Reklam och marknadsundersökning, annan verksamhet inom juridik, ekonomi, vetenskap, teknik; veterinärverksamhet</v>
      </c>
      <c r="C53" s="6" t="s">
        <v>178</v>
      </c>
      <c r="D53" s="36">
        <f t="array" ref="D53">IFERROR(INDEX(Data!$E$2:$CV$4240,MATCH(VLOOKUP($D$4,Lists!$M$1:$N$9,2,FALSE) &amp; "_" &amp; $D$7 &amp; "_" &amp; $A53,Data!$D$2:$D$4240,0),MATCH(INDEX(Lists!$J$1:$J$96,MATCH(VLOOKUP(D$11,Lists!$K$1:$L$5,2,FALSE)&amp;D$12,Lists!$G$1:$G$96&amp;Lists!$H$1:$H$96,0)),Data!$E$1:$CV$1,0))/(0.01*Lists!AY$2)^Lists!$X$2/(0.01*Lists!AY$3)^Lists!$X$3,"-")</f>
        <v>68.103969556568401</v>
      </c>
      <c r="E53" s="36">
        <f t="array" ref="E53">IFERROR(INDEX(Data!$E$2:$CV$4240,MATCH(VLOOKUP($D$4,Lists!$M$1:$N$9,2,FALSE) &amp; "_" &amp; $D$7 &amp; "_" &amp; $A53,Data!$D$2:$D$4240,0),MATCH(INDEX(Lists!$J$1:$J$96,MATCH(VLOOKUP(E$11,Lists!$K$1:$L$5,2,FALSE)&amp;E$12,Lists!$G$1:$G$96&amp;Lists!$H$1:$H$96,0)),Data!$E$1:$CV$1,0))/(0.01*Lists!AZ$2)^Lists!$X$2/(0.01*Lists!AZ$3)^Lists!$X$3,"-")</f>
        <v>82</v>
      </c>
      <c r="F53" s="36">
        <f t="array" ref="F53">IFERROR(INDEX(Data!$E$2:$CV$4240,MATCH(VLOOKUP($D$4,Lists!$M$1:$N$9,2,FALSE) &amp; "_" &amp; $D$7 &amp; "_" &amp; $A53,Data!$D$2:$D$4240,0),MATCH(INDEX(Lists!$J$1:$J$96,MATCH(VLOOKUP(F$11,Lists!$K$1:$L$5,2,FALSE)&amp;F$12,Lists!$G$1:$G$96&amp;Lists!$H$1:$H$96,0)),Data!$E$1:$CV$1,0))/(0.01*Lists!BA$2)^Lists!$X$2/(0.01*Lists!BA$3)^Lists!$X$3,"-")</f>
        <v>89000</v>
      </c>
      <c r="G53" s="36">
        <f t="array" ref="G53">IFERROR(INDEX(Data!$E$2:$CV$4240,MATCH(VLOOKUP($D$4,Lists!$M$1:$N$9,2,FALSE) &amp; "_" &amp; $D$7 &amp; "_" &amp; $A53,Data!$D$2:$D$4240,0),MATCH(INDEX(Lists!$J$1:$J$96,MATCH(VLOOKUP(G$11,Lists!$K$1:$L$5,2,FALSE)&amp;G$12,Lists!$G$1:$G$96&amp;Lists!$H$1:$H$96,0)),Data!$E$1:$CV$1,0))/(0.01*Lists!BB$2)^Lists!$X$2/(0.01*Lists!BB$3)^Lists!$X$3,"-")</f>
        <v>44046</v>
      </c>
      <c r="H53" s="23"/>
      <c r="I53" s="36">
        <f t="array" ref="I53">IFERROR(INDEX(Data!$E$2:$CW$3751,MATCH(VLOOKUP($I$4,Lists!$M$1:$N$9,2,FALSE) &amp; "_" &amp; $I$7 &amp; "_" &amp; $A53,Data!$D$2:$D$3751,0),MATCH(INDEX(Lists!$J$1:$J$99,MATCH(VLOOKUP(I$11,Lists!$K$1:$L$5,2,FALSE)&amp;I$12,Lists!$G$1:$G$99&amp;Lists!$H$1:$H$99,0)),Data!$E$1:$CW$1,0))/(0.01*Lists!BE$2)^Lists!$X$2/(0.01*Lists!BE$3)^Lists!$X$3,"-")</f>
        <v>68.103969556568401</v>
      </c>
      <c r="J53" s="36">
        <f t="array" ref="J53">IFERROR(INDEX(Data!$E$2:$CW$3751,MATCH(VLOOKUP($I$4,Lists!$M$1:$N$9,2,FALSE) &amp; "_" &amp; $I$7 &amp; "_" &amp; $A53,Data!$D$2:$D$3751,0),MATCH(INDEX(Lists!$J$1:$J$99,MATCH(VLOOKUP(J$11,Lists!$K$1:$L$5,2,FALSE)&amp;J$12,Lists!$G$1:$G$99&amp;Lists!$H$1:$H$99,0)),Data!$E$1:$CW$1,0))/(0.01*Lists!BF$2)^Lists!$X$2/(0.01*Lists!BF$3)^Lists!$X$3,"-")</f>
        <v>44046</v>
      </c>
      <c r="K53" s="36">
        <f t="array" ref="K53">IFERROR(INDEX(Data!$E$2:$CW$3751,MATCH(VLOOKUP($I$4,Lists!$M$1:$N$9,2,FALSE) &amp; "_" &amp; $I$7 &amp; "_" &amp; $A53,Data!$D$2:$D$3751,0),MATCH(INDEX(Lists!$J$1:$J$99,MATCH(VLOOKUP(K$11,Lists!$K$1:$L$5,2,FALSE)&amp;K$12,Lists!$G$1:$G$99&amp;Lists!$H$1:$H$99,0)),Data!$E$1:$CW$1,0))/(0.01*Lists!BG$2)^Lists!$X$2/(0.01*Lists!BG$3)^Lists!$X$3,"-")</f>
        <v>918.80497358592697</v>
      </c>
      <c r="L53" s="36">
        <f t="array" ref="L53">IFERROR(INDEX(Data!$E$2:$CW$3751,MATCH(VLOOKUP($I$4,Lists!$M$1:$N$9,2,FALSE) &amp; "_" &amp; $I$7 &amp; "_" &amp; $A53,Data!$D$2:$D$3751,0),MATCH(INDEX(Lists!$J$1:$J$99,MATCH(VLOOKUP(L$11,Lists!$K$1:$L$5,2,FALSE)&amp;L$12,Lists!$G$1:$G$99&amp;Lists!$H$1:$H$99,0)),Data!$E$1:$CW$1,0))/(0.01*Lists!BH$2)^Lists!$X$2/(0.01*Lists!BH$3)^Lists!$X$3,"-")</f>
        <v>171.650144967171</v>
      </c>
      <c r="M53" s="23"/>
      <c r="N53" s="37">
        <f t="shared" si="3"/>
        <v>1</v>
      </c>
      <c r="O53" s="37">
        <f t="shared" si="4"/>
        <v>1.8616900513099941E-3</v>
      </c>
      <c r="P53" s="37">
        <f t="shared" si="5"/>
        <v>96.864952365951339</v>
      </c>
      <c r="Q53" s="37">
        <f t="shared" si="6"/>
        <v>256.60333702848914</v>
      </c>
    </row>
    <row r="54" spans="1:17" x14ac:dyDescent="0.2">
      <c r="A54" s="30" t="str">
        <v>N77</v>
      </c>
      <c r="B54" s="31" t="str">
        <v>Uthyrningsfirmor</v>
      </c>
      <c r="C54" s="6" t="s">
        <v>178</v>
      </c>
      <c r="D54" s="36">
        <f t="array" ref="D54">IFERROR(INDEX(Data!$E$2:$CV$4240,MATCH(VLOOKUP($D$4,Lists!$M$1:$N$9,2,FALSE) &amp; "_" &amp; $D$7 &amp; "_" &amp; $A54,Data!$D$2:$D$4240,0),MATCH(INDEX(Lists!$J$1:$J$96,MATCH(VLOOKUP(D$11,Lists!$K$1:$L$5,2,FALSE)&amp;D$12,Lists!$G$1:$G$96&amp;Lists!$H$1:$H$96,0)),Data!$E$1:$CV$1,0))/(0.01*Lists!AY$2)^Lists!$X$2/(0.01*Lists!AY$3)^Lists!$X$3,"-")</f>
        <v>228.487866750416</v>
      </c>
      <c r="E54" s="36">
        <f t="array" ref="E54">IFERROR(INDEX(Data!$E$2:$CV$4240,MATCH(VLOOKUP($D$4,Lists!$M$1:$N$9,2,FALSE) &amp; "_" &amp; $D$7 &amp; "_" &amp; $A54,Data!$D$2:$D$4240,0),MATCH(INDEX(Lists!$J$1:$J$96,MATCH(VLOOKUP(E$11,Lists!$K$1:$L$5,2,FALSE)&amp;E$12,Lists!$G$1:$G$96&amp;Lists!$H$1:$H$96,0)),Data!$E$1:$CV$1,0))/(0.01*Lists!AZ$2)^Lists!$X$2/(0.01*Lists!AZ$3)^Lists!$X$3,"-")</f>
        <v>268</v>
      </c>
      <c r="F54" s="36">
        <f t="array" ref="F54">IFERROR(INDEX(Data!$E$2:$CV$4240,MATCH(VLOOKUP($D$4,Lists!$M$1:$N$9,2,FALSE) &amp; "_" &amp; $D$7 &amp; "_" &amp; $A54,Data!$D$2:$D$4240,0),MATCH(INDEX(Lists!$J$1:$J$96,MATCH(VLOOKUP(F$11,Lists!$K$1:$L$5,2,FALSE)&amp;F$12,Lists!$G$1:$G$96&amp;Lists!$H$1:$H$96,0)),Data!$E$1:$CV$1,0))/(0.01*Lists!BA$2)^Lists!$X$2/(0.01*Lists!BA$3)^Lists!$X$3,"-")</f>
        <v>27000</v>
      </c>
      <c r="G54" s="36">
        <f t="array" ref="G54">IFERROR(INDEX(Data!$E$2:$CV$4240,MATCH(VLOOKUP($D$4,Lists!$M$1:$N$9,2,FALSE) &amp; "_" &amp; $D$7 &amp; "_" &amp; $A54,Data!$D$2:$D$4240,0),MATCH(INDEX(Lists!$J$1:$J$96,MATCH(VLOOKUP(G$11,Lists!$K$1:$L$5,2,FALSE)&amp;G$12,Lists!$G$1:$G$96&amp;Lists!$H$1:$H$96,0)),Data!$E$1:$CV$1,0))/(0.01*Lists!BB$2)^Lists!$X$2/(0.01*Lists!BB$3)^Lists!$X$3,"-")</f>
        <v>25356</v>
      </c>
      <c r="H54" s="23"/>
      <c r="I54" s="36">
        <f t="array" ref="I54">IFERROR(INDEX(Data!$E$2:$CW$3751,MATCH(VLOOKUP($I$4,Lists!$M$1:$N$9,2,FALSE) &amp; "_" &amp; $I$7 &amp; "_" &amp; $A54,Data!$D$2:$D$3751,0),MATCH(INDEX(Lists!$J$1:$J$99,MATCH(VLOOKUP(I$11,Lists!$K$1:$L$5,2,FALSE)&amp;I$12,Lists!$G$1:$G$99&amp;Lists!$H$1:$H$99,0)),Data!$E$1:$CW$1,0))/(0.01*Lists!BE$2)^Lists!$X$2/(0.01*Lists!BE$3)^Lists!$X$3,"-")</f>
        <v>228.487866750416</v>
      </c>
      <c r="J54" s="36">
        <f t="array" ref="J54">IFERROR(INDEX(Data!$E$2:$CW$3751,MATCH(VLOOKUP($I$4,Lists!$M$1:$N$9,2,FALSE) &amp; "_" &amp; $I$7 &amp; "_" &amp; $A54,Data!$D$2:$D$3751,0),MATCH(INDEX(Lists!$J$1:$J$99,MATCH(VLOOKUP(J$11,Lists!$K$1:$L$5,2,FALSE)&amp;J$12,Lists!$G$1:$G$99&amp;Lists!$H$1:$H$99,0)),Data!$E$1:$CW$1,0))/(0.01*Lists!BF$2)^Lists!$X$2/(0.01*Lists!BF$3)^Lists!$X$3,"-")</f>
        <v>25356</v>
      </c>
      <c r="K54" s="36">
        <f t="array" ref="K54">IFERROR(INDEX(Data!$E$2:$CW$3751,MATCH(VLOOKUP($I$4,Lists!$M$1:$N$9,2,FALSE) &amp; "_" &amp; $I$7 &amp; "_" &amp; $A54,Data!$D$2:$D$3751,0),MATCH(INDEX(Lists!$J$1:$J$99,MATCH(VLOOKUP(K$11,Lists!$K$1:$L$5,2,FALSE)&amp;K$12,Lists!$G$1:$G$99&amp;Lists!$H$1:$H$99,0)),Data!$E$1:$CW$1,0))/(0.01*Lists!BG$2)^Lists!$X$2/(0.01*Lists!BG$3)^Lists!$X$3,"-")</f>
        <v>3038.2115485275099</v>
      </c>
      <c r="L54" s="36">
        <f t="array" ref="L54">IFERROR(INDEX(Data!$E$2:$CW$3751,MATCH(VLOOKUP($I$4,Lists!$M$1:$N$9,2,FALSE) &amp; "_" &amp; $I$7 &amp; "_" &amp; $A54,Data!$D$2:$D$3751,0),MATCH(INDEX(Lists!$J$1:$J$99,MATCH(VLOOKUP(L$11,Lists!$K$1:$L$5,2,FALSE)&amp;L$12,Lists!$G$1:$G$99&amp;Lists!$H$1:$H$99,0)),Data!$E$1:$CW$1,0))/(0.01*Lists!BH$2)^Lists!$X$2/(0.01*Lists!BH$3)^Lists!$X$3,"-")</f>
        <v>928.59554724424504</v>
      </c>
      <c r="M54" s="23"/>
      <c r="N54" s="37">
        <f t="shared" si="3"/>
        <v>1</v>
      </c>
      <c r="O54" s="37">
        <f t="shared" si="4"/>
        <v>1.0569490455907871E-2</v>
      </c>
      <c r="P54" s="37">
        <f t="shared" si="5"/>
        <v>8.8868071129167205</v>
      </c>
      <c r="Q54" s="37">
        <f t="shared" si="6"/>
        <v>27.30575230007075</v>
      </c>
    </row>
    <row r="55" spans="1:17" x14ac:dyDescent="0.2">
      <c r="A55" s="30" t="str">
        <v>N78-N82</v>
      </c>
      <c r="B55" s="31" t="str">
        <v>Arbetsförmedling, resetjänster, andra stödtjänster</v>
      </c>
      <c r="C55" s="6" t="s">
        <v>178</v>
      </c>
      <c r="D55" s="36">
        <f t="array" ref="D55">IFERROR(INDEX(Data!$E$2:$CV$4240,MATCH(VLOOKUP($D$4,Lists!$M$1:$N$9,2,FALSE) &amp; "_" &amp; $D$7 &amp; "_" &amp; $A55,Data!$D$2:$D$4240,0),MATCH(INDEX(Lists!$J$1:$J$96,MATCH(VLOOKUP(D$11,Lists!$K$1:$L$5,2,FALSE)&amp;D$12,Lists!$G$1:$G$96&amp;Lists!$H$1:$H$96,0)),Data!$E$1:$CV$1,0))/(0.01*Lists!AY$2)^Lists!$X$2/(0.01*Lists!AY$3)^Lists!$X$3,"-")</f>
        <v>216.66861817592999</v>
      </c>
      <c r="E55" s="36">
        <f t="array" ref="E55">IFERROR(INDEX(Data!$E$2:$CV$4240,MATCH(VLOOKUP($D$4,Lists!$M$1:$N$9,2,FALSE) &amp; "_" &amp; $D$7 &amp; "_" &amp; $A55,Data!$D$2:$D$4240,0),MATCH(INDEX(Lists!$J$1:$J$96,MATCH(VLOOKUP(E$11,Lists!$K$1:$L$5,2,FALSE)&amp;E$12,Lists!$G$1:$G$96&amp;Lists!$H$1:$H$96,0)),Data!$E$1:$CV$1,0))/(0.01*Lists!AZ$2)^Lists!$X$2/(0.01*Lists!AZ$3)^Lists!$X$3,"-")</f>
        <v>295</v>
      </c>
      <c r="F55" s="36">
        <f t="array" ref="F55">IFERROR(INDEX(Data!$E$2:$CV$4240,MATCH(VLOOKUP($D$4,Lists!$M$1:$N$9,2,FALSE) &amp; "_" &amp; $D$7 &amp; "_" &amp; $A55,Data!$D$2:$D$4240,0),MATCH(INDEX(Lists!$J$1:$J$96,MATCH(VLOOKUP(F$11,Lists!$K$1:$L$5,2,FALSE)&amp;F$12,Lists!$G$1:$G$96&amp;Lists!$H$1:$H$96,0)),Data!$E$1:$CV$1,0))/(0.01*Lists!BA$2)^Lists!$X$2/(0.01*Lists!BA$3)^Lists!$X$3,"-")</f>
        <v>379000</v>
      </c>
      <c r="G55" s="36">
        <f t="array" ref="G55">IFERROR(INDEX(Data!$E$2:$CV$4240,MATCH(VLOOKUP($D$4,Lists!$M$1:$N$9,2,FALSE) &amp; "_" &amp; $D$7 &amp; "_" &amp; $A55,Data!$D$2:$D$4240,0),MATCH(INDEX(Lists!$J$1:$J$96,MATCH(VLOOKUP(G$11,Lists!$K$1:$L$5,2,FALSE)&amp;G$12,Lists!$G$1:$G$96&amp;Lists!$H$1:$H$96,0)),Data!$E$1:$CV$1,0))/(0.01*Lists!BB$2)^Lists!$X$2/(0.01*Lists!BB$3)^Lists!$X$3,"-")</f>
        <v>116987</v>
      </c>
      <c r="H55" s="23"/>
      <c r="I55" s="36">
        <f t="array" ref="I55">IFERROR(INDEX(Data!$E$2:$CW$3751,MATCH(VLOOKUP($I$4,Lists!$M$1:$N$9,2,FALSE) &amp; "_" &amp; $I$7 &amp; "_" &amp; $A55,Data!$D$2:$D$3751,0),MATCH(INDEX(Lists!$J$1:$J$99,MATCH(VLOOKUP(I$11,Lists!$K$1:$L$5,2,FALSE)&amp;I$12,Lists!$G$1:$G$99&amp;Lists!$H$1:$H$99,0)),Data!$E$1:$CW$1,0))/(0.01*Lists!BE$2)^Lists!$X$2/(0.01*Lists!BE$3)^Lists!$X$3,"-")</f>
        <v>216.66861817592999</v>
      </c>
      <c r="J55" s="36">
        <f t="array" ref="J55">IFERROR(INDEX(Data!$E$2:$CW$3751,MATCH(VLOOKUP($I$4,Lists!$M$1:$N$9,2,FALSE) &amp; "_" &amp; $I$7 &amp; "_" &amp; $A55,Data!$D$2:$D$3751,0),MATCH(INDEX(Lists!$J$1:$J$99,MATCH(VLOOKUP(J$11,Lists!$K$1:$L$5,2,FALSE)&amp;J$12,Lists!$G$1:$G$99&amp;Lists!$H$1:$H$99,0)),Data!$E$1:$CW$1,0))/(0.01*Lists!BF$2)^Lists!$X$2/(0.01*Lists!BF$3)^Lists!$X$3,"-")</f>
        <v>116987</v>
      </c>
      <c r="K55" s="36">
        <f t="array" ref="K55">IFERROR(INDEX(Data!$E$2:$CW$3751,MATCH(VLOOKUP($I$4,Lists!$M$1:$N$9,2,FALSE) &amp; "_" &amp; $I$7 &amp; "_" &amp; $A55,Data!$D$2:$D$3751,0),MATCH(INDEX(Lists!$J$1:$J$99,MATCH(VLOOKUP(K$11,Lists!$K$1:$L$5,2,FALSE)&amp;K$12,Lists!$G$1:$G$99&amp;Lists!$H$1:$H$99,0)),Data!$E$1:$CW$1,0))/(0.01*Lists!BG$2)^Lists!$X$2/(0.01*Lists!BG$3)^Lists!$X$3,"-")</f>
        <v>2904.66138968525</v>
      </c>
      <c r="L55" s="36">
        <f t="array" ref="L55">IFERROR(INDEX(Data!$E$2:$CW$3751,MATCH(VLOOKUP($I$4,Lists!$M$1:$N$9,2,FALSE) &amp; "_" &amp; $I$7 &amp; "_" &amp; $A55,Data!$D$2:$D$3751,0),MATCH(INDEX(Lists!$J$1:$J$99,MATCH(VLOOKUP(L$11,Lists!$K$1:$L$5,2,FALSE)&amp;L$12,Lists!$G$1:$G$99&amp;Lists!$H$1:$H$99,0)),Data!$E$1:$CW$1,0))/(0.01*Lists!BH$2)^Lists!$X$2/(0.01*Lists!BH$3)^Lists!$X$3,"-")</f>
        <v>788.71790780716196</v>
      </c>
      <c r="M55" s="23"/>
      <c r="N55" s="37">
        <f t="shared" si="3"/>
        <v>1</v>
      </c>
      <c r="O55" s="37">
        <f t="shared" si="4"/>
        <v>2.5216477044457931E-3</v>
      </c>
      <c r="P55" s="37">
        <f t="shared" si="5"/>
        <v>130.47992490479882</v>
      </c>
      <c r="Q55" s="37">
        <f t="shared" si="6"/>
        <v>148.32552784968945</v>
      </c>
    </row>
    <row r="56" spans="1:17" x14ac:dyDescent="0.2">
      <c r="A56" s="30" t="str">
        <v>O84</v>
      </c>
      <c r="B56" s="31" t="str">
        <v>Offentlig förvaltning</v>
      </c>
      <c r="C56" s="6" t="s">
        <v>178</v>
      </c>
      <c r="D56" s="36">
        <f t="array" ref="D56">IFERROR(INDEX(Data!$E$2:$CV$4240,MATCH(VLOOKUP($D$4,Lists!$M$1:$N$9,2,FALSE) &amp; "_" &amp; $D$7 &amp; "_" &amp; $A56,Data!$D$2:$D$4240,0),MATCH(INDEX(Lists!$J$1:$J$96,MATCH(VLOOKUP(D$11,Lists!$K$1:$L$5,2,FALSE)&amp;D$12,Lists!$G$1:$G$96&amp;Lists!$H$1:$H$96,0)),Data!$E$1:$CV$1,0))/(0.01*Lists!AY$2)^Lists!$X$2/(0.01*Lists!AY$3)^Lists!$X$3,"-")</f>
        <v>0</v>
      </c>
      <c r="E56" s="36">
        <f t="array" ref="E56">IFERROR(INDEX(Data!$E$2:$CV$4240,MATCH(VLOOKUP($D$4,Lists!$M$1:$N$9,2,FALSE) &amp; "_" &amp; $D$7 &amp; "_" &amp; $A56,Data!$D$2:$D$4240,0),MATCH(INDEX(Lists!$J$1:$J$96,MATCH(VLOOKUP(E$11,Lists!$K$1:$L$5,2,FALSE)&amp;E$12,Lists!$G$1:$G$96&amp;Lists!$H$1:$H$96,0)),Data!$E$1:$CV$1,0))/(0.01*Lists!AZ$2)^Lists!$X$2/(0.01*Lists!AZ$3)^Lists!$X$3,"-")</f>
        <v>0</v>
      </c>
      <c r="F56" s="36">
        <f t="array" ref="F56">IFERROR(INDEX(Data!$E$2:$CV$4240,MATCH(VLOOKUP($D$4,Lists!$M$1:$N$9,2,FALSE) &amp; "_" &amp; $D$7 &amp; "_" &amp; $A56,Data!$D$2:$D$4240,0),MATCH(INDEX(Lists!$J$1:$J$96,MATCH(VLOOKUP(F$11,Lists!$K$1:$L$5,2,FALSE)&amp;F$12,Lists!$G$1:$G$96&amp;Lists!$H$1:$H$96,0)),Data!$E$1:$CV$1,0))/(0.01*Lists!BA$2)^Lists!$X$2/(0.01*Lists!BA$3)^Lists!$X$3,"-")</f>
        <v>0</v>
      </c>
      <c r="G56" s="36">
        <f t="array" ref="G56">IFERROR(INDEX(Data!$E$2:$CV$4240,MATCH(VLOOKUP($D$4,Lists!$M$1:$N$9,2,FALSE) &amp; "_" &amp; $D$7 &amp; "_" &amp; $A56,Data!$D$2:$D$4240,0),MATCH(INDEX(Lists!$J$1:$J$96,MATCH(VLOOKUP(G$11,Lists!$K$1:$L$5,2,FALSE)&amp;G$12,Lists!$G$1:$G$96&amp;Lists!$H$1:$H$96,0)),Data!$E$1:$CV$1,0))/(0.01*Lists!BB$2)^Lists!$X$2/(0.01*Lists!BB$3)^Lists!$X$3,"-")</f>
        <v>183964</v>
      </c>
      <c r="H56" s="23"/>
      <c r="I56" s="36">
        <f t="array" ref="I56">IFERROR(INDEX(Data!$E$2:$CW$3751,MATCH(VLOOKUP($I$4,Lists!$M$1:$N$9,2,FALSE) &amp; "_" &amp; $I$7 &amp; "_" &amp; $A56,Data!$D$2:$D$3751,0),MATCH(INDEX(Lists!$J$1:$J$99,MATCH(VLOOKUP(I$11,Lists!$K$1:$L$5,2,FALSE)&amp;I$12,Lists!$G$1:$G$99&amp;Lists!$H$1:$H$99,0)),Data!$E$1:$CW$1,0))/(0.01*Lists!BE$2)^Lists!$X$2/(0.01*Lists!BE$3)^Lists!$X$3,"-")</f>
        <v>0</v>
      </c>
      <c r="J56" s="36">
        <f t="array" ref="J56">IFERROR(INDEX(Data!$E$2:$CW$3751,MATCH(VLOOKUP($I$4,Lists!$M$1:$N$9,2,FALSE) &amp; "_" &amp; $I$7 &amp; "_" &amp; $A56,Data!$D$2:$D$3751,0),MATCH(INDEX(Lists!$J$1:$J$99,MATCH(VLOOKUP(J$11,Lists!$K$1:$L$5,2,FALSE)&amp;J$12,Lists!$G$1:$G$99&amp;Lists!$H$1:$H$99,0)),Data!$E$1:$CW$1,0))/(0.01*Lists!BF$2)^Lists!$X$2/(0.01*Lists!BF$3)^Lists!$X$3,"-")</f>
        <v>183964</v>
      </c>
      <c r="K56" s="36">
        <f t="array" ref="K56">IFERROR(INDEX(Data!$E$2:$CW$3751,MATCH(VLOOKUP($I$4,Lists!$M$1:$N$9,2,FALSE) &amp; "_" &amp; $I$7 &amp; "_" &amp; $A56,Data!$D$2:$D$3751,0),MATCH(INDEX(Lists!$J$1:$J$99,MATCH(VLOOKUP(K$11,Lists!$K$1:$L$5,2,FALSE)&amp;K$12,Lists!$G$1:$G$99&amp;Lists!$H$1:$H$99,0)),Data!$E$1:$CW$1,0))/(0.01*Lists!BG$2)^Lists!$X$2/(0.01*Lists!BG$3)^Lists!$X$3,"-")</f>
        <v>0</v>
      </c>
      <c r="L56" s="36">
        <f t="array" ref="L56">IFERROR(INDEX(Data!$E$2:$CW$3751,MATCH(VLOOKUP($I$4,Lists!$M$1:$N$9,2,FALSE) &amp; "_" &amp; $I$7 &amp; "_" &amp; $A56,Data!$D$2:$D$3751,0),MATCH(INDEX(Lists!$J$1:$J$99,MATCH(VLOOKUP(L$11,Lists!$K$1:$L$5,2,FALSE)&amp;L$12,Lists!$G$1:$G$99&amp;Lists!$H$1:$H$99,0)),Data!$E$1:$CW$1,0))/(0.01*Lists!BH$2)^Lists!$X$2/(0.01*Lists!BH$3)^Lists!$X$3,"-")</f>
        <v>0</v>
      </c>
      <c r="M56" s="23"/>
      <c r="N56" s="37" t="str">
        <f t="shared" si="3"/>
        <v>-</v>
      </c>
      <c r="O56" s="37">
        <f t="shared" si="4"/>
        <v>0</v>
      </c>
      <c r="P56" s="37" t="str">
        <f t="shared" si="5"/>
        <v>-</v>
      </c>
      <c r="Q56" s="37" t="str">
        <f t="shared" si="6"/>
        <v>-</v>
      </c>
    </row>
    <row r="57" spans="1:17" x14ac:dyDescent="0.2">
      <c r="A57" s="30" t="str">
        <v>P85</v>
      </c>
      <c r="B57" s="31" t="str">
        <v>Utbildning</v>
      </c>
      <c r="C57" s="6" t="s">
        <v>178</v>
      </c>
      <c r="D57" s="36">
        <f t="array" ref="D57">IFERROR(INDEX(Data!$E$2:$CV$4240,MATCH(VLOOKUP($D$4,Lists!$M$1:$N$9,2,FALSE) &amp; "_" &amp; $D$7 &amp; "_" &amp; $A57,Data!$D$2:$D$4240,0),MATCH(INDEX(Lists!$J$1:$J$96,MATCH(VLOOKUP(D$11,Lists!$K$1:$L$5,2,FALSE)&amp;D$12,Lists!$G$1:$G$96&amp;Lists!$H$1:$H$96,0)),Data!$E$1:$CV$1,0))/(0.01*Lists!AY$2)^Lists!$X$2/(0.01*Lists!AY$3)^Lists!$X$3,"-")</f>
        <v>61.569006090563597</v>
      </c>
      <c r="E57" s="36">
        <f t="array" ref="E57">IFERROR(INDEX(Data!$E$2:$CV$4240,MATCH(VLOOKUP($D$4,Lists!$M$1:$N$9,2,FALSE) &amp; "_" &amp; $D$7 &amp; "_" &amp; $A57,Data!$D$2:$D$4240,0),MATCH(INDEX(Lists!$J$1:$J$96,MATCH(VLOOKUP(E$11,Lists!$K$1:$L$5,2,FALSE)&amp;E$12,Lists!$G$1:$G$96&amp;Lists!$H$1:$H$96,0)),Data!$E$1:$CV$1,0))/(0.01*Lists!AZ$2)^Lists!$X$2/(0.01*Lists!AZ$3)^Lists!$X$3,"-")</f>
        <v>50</v>
      </c>
      <c r="F57" s="36">
        <f t="array" ref="F57">IFERROR(INDEX(Data!$E$2:$CV$4240,MATCH(VLOOKUP($D$4,Lists!$M$1:$N$9,2,FALSE) &amp; "_" &amp; $D$7 &amp; "_" &amp; $A57,Data!$D$2:$D$4240,0),MATCH(INDEX(Lists!$J$1:$J$96,MATCH(VLOOKUP(F$11,Lists!$K$1:$L$5,2,FALSE)&amp;F$12,Lists!$G$1:$G$96&amp;Lists!$H$1:$H$96,0)),Data!$E$1:$CV$1,0))/(0.01*Lists!BA$2)^Lists!$X$2/(0.01*Lists!BA$3)^Lists!$X$3,"-")</f>
        <v>108000</v>
      </c>
      <c r="G57" s="36">
        <f t="array" ref="G57">IFERROR(INDEX(Data!$E$2:$CV$4240,MATCH(VLOOKUP($D$4,Lists!$M$1:$N$9,2,FALSE) &amp; "_" &amp; $D$7 &amp; "_" &amp; $A57,Data!$D$2:$D$4240,0),MATCH(INDEX(Lists!$J$1:$J$96,MATCH(VLOOKUP(G$11,Lists!$K$1:$L$5,2,FALSE)&amp;G$12,Lists!$G$1:$G$96&amp;Lists!$H$1:$H$96,0)),Data!$E$1:$CV$1,0))/(0.01*Lists!BB$2)^Lists!$X$2/(0.01*Lists!BB$3)^Lists!$X$3,"-")</f>
        <v>219313</v>
      </c>
      <c r="H57" s="23"/>
      <c r="I57" s="36">
        <f t="array" ref="I57">IFERROR(INDEX(Data!$E$2:$CW$3751,MATCH(VLOOKUP($I$4,Lists!$M$1:$N$9,2,FALSE) &amp; "_" &amp; $I$7 &amp; "_" &amp; $A57,Data!$D$2:$D$3751,0),MATCH(INDEX(Lists!$J$1:$J$99,MATCH(VLOOKUP(I$11,Lists!$K$1:$L$5,2,FALSE)&amp;I$12,Lists!$G$1:$G$99&amp;Lists!$H$1:$H$99,0)),Data!$E$1:$CW$1,0))/(0.01*Lists!BE$2)^Lists!$X$2/(0.01*Lists!BE$3)^Lists!$X$3,"-")</f>
        <v>61.569006090563597</v>
      </c>
      <c r="J57" s="36">
        <f t="array" ref="J57">IFERROR(INDEX(Data!$E$2:$CW$3751,MATCH(VLOOKUP($I$4,Lists!$M$1:$N$9,2,FALSE) &amp; "_" &amp; $I$7 &amp; "_" &amp; $A57,Data!$D$2:$D$3751,0),MATCH(INDEX(Lists!$J$1:$J$99,MATCH(VLOOKUP(J$11,Lists!$K$1:$L$5,2,FALSE)&amp;J$12,Lists!$G$1:$G$99&amp;Lists!$H$1:$H$99,0)),Data!$E$1:$CW$1,0))/(0.01*Lists!BF$2)^Lists!$X$2/(0.01*Lists!BF$3)^Lists!$X$3,"-")</f>
        <v>219313</v>
      </c>
      <c r="K57" s="36">
        <f t="array" ref="K57">IFERROR(INDEX(Data!$E$2:$CW$3751,MATCH(VLOOKUP($I$4,Lists!$M$1:$N$9,2,FALSE) &amp; "_" &amp; $I$7 &amp; "_" &amp; $A57,Data!$D$2:$D$3751,0),MATCH(INDEX(Lists!$J$1:$J$99,MATCH(VLOOKUP(K$11,Lists!$K$1:$L$5,2,FALSE)&amp;K$12,Lists!$G$1:$G$99&amp;Lists!$H$1:$H$99,0)),Data!$E$1:$CW$1,0))/(0.01*Lists!BG$2)^Lists!$X$2/(0.01*Lists!BG$3)^Lists!$X$3,"-")</f>
        <v>839.74200465972103</v>
      </c>
      <c r="L57" s="36">
        <f t="array" ref="L57">IFERROR(INDEX(Data!$E$2:$CW$3751,MATCH(VLOOKUP($I$4,Lists!$M$1:$N$9,2,FALSE) &amp; "_" &amp; $I$7 &amp; "_" &amp; $A57,Data!$D$2:$D$3751,0),MATCH(INDEX(Lists!$J$1:$J$99,MATCH(VLOOKUP(L$11,Lists!$K$1:$L$5,2,FALSE)&amp;L$12,Lists!$G$1:$G$99&amp;Lists!$H$1:$H$99,0)),Data!$E$1:$CW$1,0))/(0.01*Lists!BH$2)^Lists!$X$2/(0.01*Lists!BH$3)^Lists!$X$3,"-")</f>
        <v>157.153829909064</v>
      </c>
      <c r="M57" s="23"/>
      <c r="N57" s="37">
        <f t="shared" si="3"/>
        <v>1</v>
      </c>
      <c r="O57" s="37">
        <f t="shared" si="4"/>
        <v>2.2798466119199501E-4</v>
      </c>
      <c r="P57" s="37">
        <f t="shared" si="5"/>
        <v>128.61092978642125</v>
      </c>
      <c r="Q57" s="37">
        <f t="shared" si="6"/>
        <v>1395.5307365204144</v>
      </c>
    </row>
    <row r="58" spans="1:17" x14ac:dyDescent="0.2">
      <c r="A58" s="30" t="str">
        <v>Q86</v>
      </c>
      <c r="B58" s="31" t="str">
        <v>Hälso- och sjukvård</v>
      </c>
      <c r="C58" s="6" t="s">
        <v>178</v>
      </c>
      <c r="D58" s="36">
        <f t="array" ref="D58">IFERROR(INDEX(Data!$E$2:$CV$4240,MATCH(VLOOKUP($D$4,Lists!$M$1:$N$9,2,FALSE) &amp; "_" &amp; $D$7 &amp; "_" &amp; $A58,Data!$D$2:$D$4240,0),MATCH(INDEX(Lists!$J$1:$J$96,MATCH(VLOOKUP(D$11,Lists!$K$1:$L$5,2,FALSE)&amp;D$12,Lists!$G$1:$G$96&amp;Lists!$H$1:$H$96,0)),Data!$E$1:$CV$1,0))/(0.01*Lists!AY$2)^Lists!$X$2/(0.01*Lists!AY$3)^Lists!$X$3,"-")</f>
        <v>133.47845724701199</v>
      </c>
      <c r="E58" s="36">
        <f t="array" ref="E58">IFERROR(INDEX(Data!$E$2:$CV$4240,MATCH(VLOOKUP($D$4,Lists!$M$1:$N$9,2,FALSE) &amp; "_" &amp; $D$7 &amp; "_" &amp; $A58,Data!$D$2:$D$4240,0),MATCH(INDEX(Lists!$J$1:$J$96,MATCH(VLOOKUP(E$11,Lists!$K$1:$L$5,2,FALSE)&amp;E$12,Lists!$G$1:$G$96&amp;Lists!$H$1:$H$96,0)),Data!$E$1:$CV$1,0))/(0.01*Lists!AZ$2)^Lists!$X$2/(0.01*Lists!AZ$3)^Lists!$X$3,"-")</f>
        <v>51</v>
      </c>
      <c r="F58" s="36">
        <f t="array" ref="F58">IFERROR(INDEX(Data!$E$2:$CV$4240,MATCH(VLOOKUP($D$4,Lists!$M$1:$N$9,2,FALSE) &amp; "_" &amp; $D$7 &amp; "_" &amp; $A58,Data!$D$2:$D$4240,0),MATCH(INDEX(Lists!$J$1:$J$96,MATCH(VLOOKUP(F$11,Lists!$K$1:$L$5,2,FALSE)&amp;F$12,Lists!$G$1:$G$96&amp;Lists!$H$1:$H$96,0)),Data!$E$1:$CV$1,0))/(0.01*Lists!BA$2)^Lists!$X$2/(0.01*Lists!BA$3)^Lists!$X$3,"-")</f>
        <v>118000</v>
      </c>
      <c r="G58" s="36">
        <f t="array" ref="G58">IFERROR(INDEX(Data!$E$2:$CV$4240,MATCH(VLOOKUP($D$4,Lists!$M$1:$N$9,2,FALSE) &amp; "_" &amp; $D$7 &amp; "_" &amp; $A58,Data!$D$2:$D$4240,0),MATCH(INDEX(Lists!$J$1:$J$96,MATCH(VLOOKUP(G$11,Lists!$K$1:$L$5,2,FALSE)&amp;G$12,Lists!$G$1:$G$96&amp;Lists!$H$1:$H$96,0)),Data!$E$1:$CV$1,0))/(0.01*Lists!BB$2)^Lists!$X$2/(0.01*Lists!BB$3)^Lists!$X$3,"-")</f>
        <v>208966</v>
      </c>
      <c r="H58" s="23"/>
      <c r="I58" s="36">
        <f t="array" ref="I58">IFERROR(INDEX(Data!$E$2:$CW$3751,MATCH(VLOOKUP($I$4,Lists!$M$1:$N$9,2,FALSE) &amp; "_" &amp; $I$7 &amp; "_" &amp; $A58,Data!$D$2:$D$3751,0),MATCH(INDEX(Lists!$J$1:$J$99,MATCH(VLOOKUP(I$11,Lists!$K$1:$L$5,2,FALSE)&amp;I$12,Lists!$G$1:$G$99&amp;Lists!$H$1:$H$99,0)),Data!$E$1:$CW$1,0))/(0.01*Lists!BE$2)^Lists!$X$2/(0.01*Lists!BE$3)^Lists!$X$3,"-")</f>
        <v>133.47845724701199</v>
      </c>
      <c r="J58" s="36">
        <f t="array" ref="J58">IFERROR(INDEX(Data!$E$2:$CW$3751,MATCH(VLOOKUP($I$4,Lists!$M$1:$N$9,2,FALSE) &amp; "_" &amp; $I$7 &amp; "_" &amp; $A58,Data!$D$2:$D$3751,0),MATCH(INDEX(Lists!$J$1:$J$99,MATCH(VLOOKUP(J$11,Lists!$K$1:$L$5,2,FALSE)&amp;J$12,Lists!$G$1:$G$99&amp;Lists!$H$1:$H$99,0)),Data!$E$1:$CW$1,0))/(0.01*Lists!BF$2)^Lists!$X$2/(0.01*Lists!BF$3)^Lists!$X$3,"-")</f>
        <v>208966</v>
      </c>
      <c r="K58" s="36">
        <f t="array" ref="K58">IFERROR(INDEX(Data!$E$2:$CW$3751,MATCH(VLOOKUP($I$4,Lists!$M$1:$N$9,2,FALSE) &amp; "_" &amp; $I$7 &amp; "_" &amp; $A58,Data!$D$2:$D$3751,0),MATCH(INDEX(Lists!$J$1:$J$99,MATCH(VLOOKUP(K$11,Lists!$K$1:$L$5,2,FALSE)&amp;K$12,Lists!$G$1:$G$99&amp;Lists!$H$1:$H$99,0)),Data!$E$1:$CW$1,0))/(0.01*Lists!BG$2)^Lists!$X$2/(0.01*Lists!BG$3)^Lists!$X$3,"-")</f>
        <v>606.61143051653698</v>
      </c>
      <c r="L58" s="36">
        <f t="array" ref="L58">IFERROR(INDEX(Data!$E$2:$CW$3751,MATCH(VLOOKUP($I$4,Lists!$M$1:$N$9,2,FALSE) &amp; "_" &amp; $I$7 &amp; "_" &amp; $A58,Data!$D$2:$D$3751,0),MATCH(INDEX(Lists!$J$1:$J$99,MATCH(VLOOKUP(L$11,Lists!$K$1:$L$5,2,FALSE)&amp;L$12,Lists!$G$1:$G$99&amp;Lists!$H$1:$H$99,0)),Data!$E$1:$CW$1,0))/(0.01*Lists!BH$2)^Lists!$X$2/(0.01*Lists!BH$3)^Lists!$X$3,"-")</f>
        <v>111.481979545225</v>
      </c>
      <c r="M58" s="23"/>
      <c r="N58" s="37">
        <f t="shared" si="3"/>
        <v>1</v>
      </c>
      <c r="O58" s="37">
        <f t="shared" si="4"/>
        <v>2.4405884210828557E-4</v>
      </c>
      <c r="P58" s="37">
        <f t="shared" si="5"/>
        <v>194.52320557085707</v>
      </c>
      <c r="Q58" s="37">
        <f t="shared" si="6"/>
        <v>1874.4374727866091</v>
      </c>
    </row>
    <row r="59" spans="1:17" x14ac:dyDescent="0.2">
      <c r="A59" s="30" t="str">
        <v>Q87-Q88</v>
      </c>
      <c r="B59" s="31" t="str">
        <v>Vård och omsorg med boende, öppna sociala insater</v>
      </c>
      <c r="C59" s="6" t="s">
        <v>178</v>
      </c>
      <c r="D59" s="36">
        <f t="array" ref="D59">IFERROR(INDEX(Data!$E$2:$CV$4240,MATCH(VLOOKUP($D$4,Lists!$M$1:$N$9,2,FALSE) &amp; "_" &amp; $D$7 &amp; "_" &amp; $A59,Data!$D$2:$D$4240,0),MATCH(INDEX(Lists!$J$1:$J$96,MATCH(VLOOKUP(D$11,Lists!$K$1:$L$5,2,FALSE)&amp;D$12,Lists!$G$1:$G$96&amp;Lists!$H$1:$H$96,0)),Data!$E$1:$CV$1,0))/(0.01*Lists!AY$2)^Lists!$X$2/(0.01*Lists!AY$3)^Lists!$X$3,"-")</f>
        <v>34.088082172596003</v>
      </c>
      <c r="E59" s="36">
        <f t="array" ref="E59">IFERROR(INDEX(Data!$E$2:$CV$4240,MATCH(VLOOKUP($D$4,Lists!$M$1:$N$9,2,FALSE) &amp; "_" &amp; $D$7 &amp; "_" &amp; $A59,Data!$D$2:$D$4240,0),MATCH(INDEX(Lists!$J$1:$J$96,MATCH(VLOOKUP(E$11,Lists!$K$1:$L$5,2,FALSE)&amp;E$12,Lists!$G$1:$G$96&amp;Lists!$H$1:$H$96,0)),Data!$E$1:$CV$1,0))/(0.01*Lists!AZ$2)^Lists!$X$2/(0.01*Lists!AZ$3)^Lists!$X$3,"-")</f>
        <v>10</v>
      </c>
      <c r="F59" s="36">
        <f t="array" ref="F59">IFERROR(INDEX(Data!$E$2:$CV$4240,MATCH(VLOOKUP($D$4,Lists!$M$1:$N$9,2,FALSE) &amp; "_" &amp; $D$7 &amp; "_" &amp; $A59,Data!$D$2:$D$4240,0),MATCH(INDEX(Lists!$J$1:$J$96,MATCH(VLOOKUP(F$11,Lists!$K$1:$L$5,2,FALSE)&amp;F$12,Lists!$G$1:$G$96&amp;Lists!$H$1:$H$96,0)),Data!$E$1:$CV$1,0))/(0.01*Lists!BA$2)^Lists!$X$2/(0.01*Lists!BA$3)^Lists!$X$3,"-")</f>
        <v>235000</v>
      </c>
      <c r="G59" s="36">
        <f t="array" ref="G59">IFERROR(INDEX(Data!$E$2:$CV$4240,MATCH(VLOOKUP($D$4,Lists!$M$1:$N$9,2,FALSE) &amp; "_" &amp; $D$7 &amp; "_" &amp; $A59,Data!$D$2:$D$4240,0),MATCH(INDEX(Lists!$J$1:$J$96,MATCH(VLOOKUP(G$11,Lists!$K$1:$L$5,2,FALSE)&amp;G$12,Lists!$G$1:$G$96&amp;Lists!$H$1:$H$96,0)),Data!$E$1:$CV$1,0))/(0.01*Lists!BB$2)^Lists!$X$2/(0.01*Lists!BB$3)^Lists!$X$3,"-")</f>
        <v>229466</v>
      </c>
      <c r="H59" s="23"/>
      <c r="I59" s="36">
        <f t="array" ref="I59">IFERROR(INDEX(Data!$E$2:$CW$3751,MATCH(VLOOKUP($I$4,Lists!$M$1:$N$9,2,FALSE) &amp; "_" &amp; $I$7 &amp; "_" &amp; $A59,Data!$D$2:$D$3751,0),MATCH(INDEX(Lists!$J$1:$J$99,MATCH(VLOOKUP(I$11,Lists!$K$1:$L$5,2,FALSE)&amp;I$12,Lists!$G$1:$G$99&amp;Lists!$H$1:$H$99,0)),Data!$E$1:$CW$1,0))/(0.01*Lists!BE$2)^Lists!$X$2/(0.01*Lists!BE$3)^Lists!$X$3,"-")</f>
        <v>34.088082172596003</v>
      </c>
      <c r="J59" s="36">
        <f t="array" ref="J59">IFERROR(INDEX(Data!$E$2:$CW$3751,MATCH(VLOOKUP($I$4,Lists!$M$1:$N$9,2,FALSE) &amp; "_" &amp; $I$7 &amp; "_" &amp; $A59,Data!$D$2:$D$3751,0),MATCH(INDEX(Lists!$J$1:$J$99,MATCH(VLOOKUP(J$11,Lists!$K$1:$L$5,2,FALSE)&amp;J$12,Lists!$G$1:$G$99&amp;Lists!$H$1:$H$99,0)),Data!$E$1:$CW$1,0))/(0.01*Lists!BF$2)^Lists!$X$2/(0.01*Lists!BF$3)^Lists!$X$3,"-")</f>
        <v>229466</v>
      </c>
      <c r="K59" s="36">
        <f t="array" ref="K59">IFERROR(INDEX(Data!$E$2:$CW$3751,MATCH(VLOOKUP($I$4,Lists!$M$1:$N$9,2,FALSE) &amp; "_" &amp; $I$7 &amp; "_" &amp; $A59,Data!$D$2:$D$3751,0),MATCH(INDEX(Lists!$J$1:$J$99,MATCH(VLOOKUP(K$11,Lists!$K$1:$L$5,2,FALSE)&amp;K$12,Lists!$G$1:$G$99&amp;Lists!$H$1:$H$99,0)),Data!$E$1:$CW$1,0))/(0.01*Lists!BG$2)^Lists!$X$2/(0.01*Lists!BG$3)^Lists!$X$3,"-")</f>
        <v>455.31521995359901</v>
      </c>
      <c r="L59" s="36">
        <f t="array" ref="L59">IFERROR(INDEX(Data!$E$2:$CW$3751,MATCH(VLOOKUP($I$4,Lists!$M$1:$N$9,2,FALSE) &amp; "_" &amp; $I$7 &amp; "_" &amp; $A59,Data!$D$2:$D$3751,0),MATCH(INDEX(Lists!$J$1:$J$99,MATCH(VLOOKUP(L$11,Lists!$K$1:$L$5,2,FALSE)&amp;L$12,Lists!$G$1:$G$99&amp;Lists!$H$1:$H$99,0)),Data!$E$1:$CW$1,0))/(0.01*Lists!BH$2)^Lists!$X$2/(0.01*Lists!BH$3)^Lists!$X$3,"-")</f>
        <v>139.80831069948201</v>
      </c>
      <c r="M59" s="23"/>
      <c r="N59" s="37">
        <f t="shared" si="3"/>
        <v>1</v>
      </c>
      <c r="O59" s="37">
        <f t="shared" si="4"/>
        <v>4.3579440962931328E-5</v>
      </c>
      <c r="P59" s="37">
        <f t="shared" si="5"/>
        <v>516.12594901604382</v>
      </c>
      <c r="Q59" s="37">
        <f t="shared" si="6"/>
        <v>1641.2901268311382</v>
      </c>
    </row>
    <row r="60" spans="1:17" x14ac:dyDescent="0.2">
      <c r="A60" s="30" t="str">
        <v>R90-R93</v>
      </c>
      <c r="B60" s="31" t="str">
        <v>Kultur, nöje och fritid</v>
      </c>
      <c r="C60" s="6" t="s">
        <v>178</v>
      </c>
      <c r="D60" s="36">
        <f t="array" ref="D60">IFERROR(INDEX(Data!$E$2:$CV$4240,MATCH(VLOOKUP($D$4,Lists!$M$1:$N$9,2,FALSE) &amp; "_" &amp; $D$7 &amp; "_" &amp; $A60,Data!$D$2:$D$4240,0),MATCH(INDEX(Lists!$J$1:$J$96,MATCH(VLOOKUP(D$11,Lists!$K$1:$L$5,2,FALSE)&amp;D$12,Lists!$G$1:$G$96&amp;Lists!$H$1:$H$96,0)),Data!$E$1:$CV$1,0))/(0.01*Lists!AY$2)^Lists!$X$2/(0.01*Lists!AY$3)^Lists!$X$3,"-")</f>
        <v>96.463048650474406</v>
      </c>
      <c r="E60" s="36">
        <f t="array" ref="E60">IFERROR(INDEX(Data!$E$2:$CV$4240,MATCH(VLOOKUP($D$4,Lists!$M$1:$N$9,2,FALSE) &amp; "_" &amp; $D$7 &amp; "_" &amp; $A60,Data!$D$2:$D$4240,0),MATCH(INDEX(Lists!$J$1:$J$96,MATCH(VLOOKUP(E$11,Lists!$K$1:$L$5,2,FALSE)&amp;E$12,Lists!$G$1:$G$96&amp;Lists!$H$1:$H$96,0)),Data!$E$1:$CV$1,0))/(0.01*Lists!AZ$2)^Lists!$X$2/(0.01*Lists!AZ$3)^Lists!$X$3,"-")</f>
        <v>85</v>
      </c>
      <c r="F60" s="36">
        <f t="array" ref="F60">IFERROR(INDEX(Data!$E$2:$CV$4240,MATCH(VLOOKUP($D$4,Lists!$M$1:$N$9,2,FALSE) &amp; "_" &amp; $D$7 &amp; "_" &amp; $A60,Data!$D$2:$D$4240,0),MATCH(INDEX(Lists!$J$1:$J$96,MATCH(VLOOKUP(F$11,Lists!$K$1:$L$5,2,FALSE)&amp;F$12,Lists!$G$1:$G$96&amp;Lists!$H$1:$H$96,0)),Data!$E$1:$CV$1,0))/(0.01*Lists!BA$2)^Lists!$X$2/(0.01*Lists!BA$3)^Lists!$X$3,"-")</f>
        <v>78000</v>
      </c>
      <c r="G60" s="36">
        <f t="array" ref="G60">IFERROR(INDEX(Data!$E$2:$CV$4240,MATCH(VLOOKUP($D$4,Lists!$M$1:$N$9,2,FALSE) &amp; "_" &amp; $D$7 &amp; "_" &amp; $A60,Data!$D$2:$D$4240,0),MATCH(INDEX(Lists!$J$1:$J$96,MATCH(VLOOKUP(G$11,Lists!$K$1:$L$5,2,FALSE)&amp;G$12,Lists!$G$1:$G$96&amp;Lists!$H$1:$H$96,0)),Data!$E$1:$CV$1,0))/(0.01*Lists!BB$2)^Lists!$X$2/(0.01*Lists!BB$3)^Lists!$X$3,"-")</f>
        <v>53713</v>
      </c>
      <c r="H60" s="23"/>
      <c r="I60" s="36">
        <f t="array" ref="I60">IFERROR(INDEX(Data!$E$2:$CW$3751,MATCH(VLOOKUP($I$4,Lists!$M$1:$N$9,2,FALSE) &amp; "_" &amp; $I$7 &amp; "_" &amp; $A60,Data!$D$2:$D$3751,0),MATCH(INDEX(Lists!$J$1:$J$99,MATCH(VLOOKUP(I$11,Lists!$K$1:$L$5,2,FALSE)&amp;I$12,Lists!$G$1:$G$99&amp;Lists!$H$1:$H$99,0)),Data!$E$1:$CW$1,0))/(0.01*Lists!BE$2)^Lists!$X$2/(0.01*Lists!BE$3)^Lists!$X$3,"-")</f>
        <v>96.463048650474406</v>
      </c>
      <c r="J60" s="36">
        <f t="array" ref="J60">IFERROR(INDEX(Data!$E$2:$CW$3751,MATCH(VLOOKUP($I$4,Lists!$M$1:$N$9,2,FALSE) &amp; "_" &amp; $I$7 &amp; "_" &amp; $A60,Data!$D$2:$D$3751,0),MATCH(INDEX(Lists!$J$1:$J$99,MATCH(VLOOKUP(J$11,Lists!$K$1:$L$5,2,FALSE)&amp;J$12,Lists!$G$1:$G$99&amp;Lists!$H$1:$H$99,0)),Data!$E$1:$CW$1,0))/(0.01*Lists!BF$2)^Lists!$X$2/(0.01*Lists!BF$3)^Lists!$X$3,"-")</f>
        <v>53713</v>
      </c>
      <c r="K60" s="36">
        <f t="array" ref="K60">IFERROR(INDEX(Data!$E$2:$CW$3751,MATCH(VLOOKUP($I$4,Lists!$M$1:$N$9,2,FALSE) &amp; "_" &amp; $I$7 &amp; "_" &amp; $A60,Data!$D$2:$D$3751,0),MATCH(INDEX(Lists!$J$1:$J$99,MATCH(VLOOKUP(K$11,Lists!$K$1:$L$5,2,FALSE)&amp;K$12,Lists!$G$1:$G$99&amp;Lists!$H$1:$H$99,0)),Data!$E$1:$CW$1,0))/(0.01*Lists!BG$2)^Lists!$X$2/(0.01*Lists!BG$3)^Lists!$X$3,"-")</f>
        <v>1287.18937263985</v>
      </c>
      <c r="L60" s="36">
        <f t="array" ref="L60">IFERROR(INDEX(Data!$E$2:$CW$3751,MATCH(VLOOKUP($I$4,Lists!$M$1:$N$9,2,FALSE) &amp; "_" &amp; $I$7 &amp; "_" &amp; $A60,Data!$D$2:$D$3751,0),MATCH(INDEX(Lists!$J$1:$J$99,MATCH(VLOOKUP(L$11,Lists!$K$1:$L$5,2,FALSE)&amp;L$12,Lists!$G$1:$G$99&amp;Lists!$H$1:$H$99,0)),Data!$E$1:$CW$1,0))/(0.01*Lists!BH$2)^Lists!$X$2/(0.01*Lists!BH$3)^Lists!$X$3,"-")</f>
        <v>246.07120285424301</v>
      </c>
      <c r="M60" s="23"/>
      <c r="N60" s="37">
        <f t="shared" si="3"/>
        <v>1</v>
      </c>
      <c r="O60" s="37">
        <f t="shared" si="4"/>
        <v>1.5824846871334687E-3</v>
      </c>
      <c r="P60" s="37">
        <f t="shared" si="5"/>
        <v>60.597144179362381</v>
      </c>
      <c r="Q60" s="37">
        <f t="shared" si="6"/>
        <v>218.28234826736787</v>
      </c>
    </row>
    <row r="61" spans="1:17" x14ac:dyDescent="0.2">
      <c r="A61" s="30" t="str">
        <v>S94-U99</v>
      </c>
      <c r="B61" s="31" t="str">
        <v>Annan serviceverksamhet och förvärvsarbete i hushåll m.m.</v>
      </c>
      <c r="C61" s="6" t="s">
        <v>178</v>
      </c>
      <c r="D61" s="36">
        <f t="array" ref="D61">IFERROR(INDEX(Data!$E$2:$CV$4240,MATCH(VLOOKUP($D$4,Lists!$M$1:$N$9,2,FALSE) &amp; "_" &amp; $D$7 &amp; "_" &amp; $A61,Data!$D$2:$D$4240,0),MATCH(INDEX(Lists!$J$1:$J$96,MATCH(VLOOKUP(D$11,Lists!$K$1:$L$5,2,FALSE)&amp;D$12,Lists!$G$1:$G$96&amp;Lists!$H$1:$H$96,0)),Data!$E$1:$CV$1,0))/(0.01*Lists!AY$2)^Lists!$X$2/(0.01*Lists!AY$3)^Lists!$X$3,"-")</f>
        <v>108.26399281035999</v>
      </c>
      <c r="E61" s="36">
        <f t="array" ref="E61">IFERROR(INDEX(Data!$E$2:$CV$4240,MATCH(VLOOKUP($D$4,Lists!$M$1:$N$9,2,FALSE) &amp; "_" &amp; $D$7 &amp; "_" &amp; $A61,Data!$D$2:$D$4240,0),MATCH(INDEX(Lists!$J$1:$J$96,MATCH(VLOOKUP(E$11,Lists!$K$1:$L$5,2,FALSE)&amp;E$12,Lists!$G$1:$G$96&amp;Lists!$H$1:$H$96,0)),Data!$E$1:$CV$1,0))/(0.01*Lists!AZ$2)^Lists!$X$2/(0.01*Lists!AZ$3)^Lists!$X$3,"-")</f>
        <v>68</v>
      </c>
      <c r="F61" s="36">
        <f t="array" ref="F61">IFERROR(INDEX(Data!$E$2:$CV$4240,MATCH(VLOOKUP($D$4,Lists!$M$1:$N$9,2,FALSE) &amp; "_" &amp; $D$7 &amp; "_" &amp; $A61,Data!$D$2:$D$4240,0),MATCH(INDEX(Lists!$J$1:$J$96,MATCH(VLOOKUP(F$11,Lists!$K$1:$L$5,2,FALSE)&amp;F$12,Lists!$G$1:$G$96&amp;Lists!$H$1:$H$96,0)),Data!$E$1:$CV$1,0))/(0.01*Lists!BA$2)^Lists!$X$2/(0.01*Lists!BA$3)^Lists!$X$3,"-")</f>
        <v>98000</v>
      </c>
      <c r="G61" s="36">
        <f t="array" ref="G61">IFERROR(INDEX(Data!$E$2:$CV$4240,MATCH(VLOOKUP($D$4,Lists!$M$1:$N$9,2,FALSE) &amp; "_" &amp; $D$7 &amp; "_" &amp; $A61,Data!$D$2:$D$4240,0),MATCH(INDEX(Lists!$J$1:$J$96,MATCH(VLOOKUP(G$11,Lists!$K$1:$L$5,2,FALSE)&amp;G$12,Lists!$G$1:$G$96&amp;Lists!$H$1:$H$96,0)),Data!$E$1:$CV$1,0))/(0.01*Lists!BB$2)^Lists!$X$2/(0.01*Lists!BB$3)^Lists!$X$3,"-")</f>
        <v>64722</v>
      </c>
      <c r="H61" s="23"/>
      <c r="I61" s="36">
        <f t="array" ref="I61">IFERROR(INDEX(Data!$E$2:$CW$3751,MATCH(VLOOKUP($I$4,Lists!$M$1:$N$9,2,FALSE) &amp; "_" &amp; $I$7 &amp; "_" &amp; $A61,Data!$D$2:$D$3751,0),MATCH(INDEX(Lists!$J$1:$J$99,MATCH(VLOOKUP(I$11,Lists!$K$1:$L$5,2,FALSE)&amp;I$12,Lists!$G$1:$G$99&amp;Lists!$H$1:$H$99,0)),Data!$E$1:$CW$1,0))/(0.01*Lists!BE$2)^Lists!$X$2/(0.01*Lists!BE$3)^Lists!$X$3,"-")</f>
        <v>108.26399281035999</v>
      </c>
      <c r="J61" s="36">
        <f t="array" ref="J61">IFERROR(INDEX(Data!$E$2:$CW$3751,MATCH(VLOOKUP($I$4,Lists!$M$1:$N$9,2,FALSE) &amp; "_" &amp; $I$7 &amp; "_" &amp; $A61,Data!$D$2:$D$3751,0),MATCH(INDEX(Lists!$J$1:$J$99,MATCH(VLOOKUP(J$11,Lists!$K$1:$L$5,2,FALSE)&amp;J$12,Lists!$G$1:$G$99&amp;Lists!$H$1:$H$99,0)),Data!$E$1:$CW$1,0))/(0.01*Lists!BF$2)^Lists!$X$2/(0.01*Lists!BF$3)^Lists!$X$3,"-")</f>
        <v>64722</v>
      </c>
      <c r="K61" s="36">
        <f t="array" ref="K61">IFERROR(INDEX(Data!$E$2:$CW$3751,MATCH(VLOOKUP($I$4,Lists!$M$1:$N$9,2,FALSE) &amp; "_" &amp; $I$7 &amp; "_" &amp; $A61,Data!$D$2:$D$3751,0),MATCH(INDEX(Lists!$J$1:$J$99,MATCH(VLOOKUP(K$11,Lists!$K$1:$L$5,2,FALSE)&amp;K$12,Lists!$G$1:$G$99&amp;Lists!$H$1:$H$99,0)),Data!$E$1:$CW$1,0))/(0.01*Lists!BG$2)^Lists!$X$2/(0.01*Lists!BG$3)^Lists!$X$3,"-")</f>
        <v>1525.79708185911</v>
      </c>
      <c r="L61" s="36">
        <f t="array" ref="L61">IFERROR(INDEX(Data!$E$2:$CW$3751,MATCH(VLOOKUP($I$4,Lists!$M$1:$N$9,2,FALSE) &amp; "_" &amp; $I$7 &amp; "_" &amp; $A61,Data!$D$2:$D$3751,0),MATCH(INDEX(Lists!$J$1:$J$99,MATCH(VLOOKUP(L$11,Lists!$K$1:$L$5,2,FALSE)&amp;L$12,Lists!$G$1:$G$99&amp;Lists!$H$1:$H$99,0)),Data!$E$1:$CW$1,0))/(0.01*Lists!BH$2)^Lists!$X$2/(0.01*Lists!BH$3)^Lists!$X$3,"-")</f>
        <v>211.20569070539301</v>
      </c>
      <c r="M61" s="23"/>
      <c r="N61" s="37">
        <f t="shared" si="3"/>
        <v>1</v>
      </c>
      <c r="O61" s="37">
        <f t="shared" si="4"/>
        <v>1.0506473841970273E-3</v>
      </c>
      <c r="P61" s="37">
        <f t="shared" si="5"/>
        <v>64.228724228907126</v>
      </c>
      <c r="Q61" s="37">
        <f t="shared" si="6"/>
        <v>306.44060670827071</v>
      </c>
    </row>
    <row r="62" spans="1:17" x14ac:dyDescent="0.2">
      <c r="A62" s="30" t="str">
        <v>SA_HIO</v>
      </c>
      <c r="B62" s="31" t="str">
        <v>Slutlig användning, ideella org</v>
      </c>
      <c r="C62" s="6" t="s">
        <v>178</v>
      </c>
      <c r="D62" s="36">
        <f t="array" ref="D62">IFERROR(INDEX(Data!$E$2:$CV$4240,MATCH(VLOOKUP($D$4,Lists!$M$1:$N$9,2,FALSE) &amp; "_" &amp; $D$7 &amp; "_" &amp; $A62,Data!$D$2:$D$4240,0),MATCH(INDEX(Lists!$J$1:$J$96,MATCH(VLOOKUP(D$11,Lists!$K$1:$L$5,2,FALSE)&amp;D$12,Lists!$G$1:$G$96&amp;Lists!$H$1:$H$96,0)),Data!$E$1:$CV$1,0))/(0.01*Lists!AY$2)^Lists!$X$2/(0.01*Lists!AY$3)^Lists!$X$3,"-")</f>
        <v>18.157010458217101</v>
      </c>
      <c r="E62" s="36">
        <f t="array" ref="E62">IFERROR(INDEX(Data!$E$2:$CV$4240,MATCH(VLOOKUP($D$4,Lists!$M$1:$N$9,2,FALSE) &amp; "_" &amp; $D$7 &amp; "_" &amp; $A62,Data!$D$2:$D$4240,0),MATCH(INDEX(Lists!$J$1:$J$96,MATCH(VLOOKUP(E$11,Lists!$K$1:$L$5,2,FALSE)&amp;E$12,Lists!$G$1:$G$96&amp;Lists!$H$1:$H$96,0)),Data!$E$1:$CV$1,0))/(0.01*Lists!AZ$2)^Lists!$X$2/(0.01*Lists!AZ$3)^Lists!$X$3,"-")</f>
        <v>71</v>
      </c>
      <c r="F62" s="36">
        <f t="array" ref="F62">IFERROR(INDEX(Data!$E$2:$CV$4240,MATCH(VLOOKUP($D$4,Lists!$M$1:$N$9,2,FALSE) &amp; "_" &amp; $D$7 &amp; "_" &amp; $A62,Data!$D$2:$D$4240,0),MATCH(INDEX(Lists!$J$1:$J$96,MATCH(VLOOKUP(F$11,Lists!$K$1:$L$5,2,FALSE)&amp;F$12,Lists!$G$1:$G$96&amp;Lists!$H$1:$H$96,0)),Data!$E$1:$CV$1,0))/(0.01*Lists!BA$2)^Lists!$X$2/(0.01*Lists!BA$3)^Lists!$X$3,"-")</f>
        <v>167000</v>
      </c>
      <c r="G62" s="36">
        <f t="array" ref="G62">IFERROR(INDEX(Data!$E$2:$CV$4240,MATCH(VLOOKUP($D$4,Lists!$M$1:$N$9,2,FALSE) &amp; "_" &amp; $D$7 &amp; "_" &amp; $A62,Data!$D$2:$D$4240,0),MATCH(INDEX(Lists!$J$1:$J$96,MATCH(VLOOKUP(G$11,Lists!$K$1:$L$5,2,FALSE)&amp;G$12,Lists!$G$1:$G$96&amp;Lists!$H$1:$H$96,0)),Data!$E$1:$CV$1,0))/(0.01*Lists!BB$2)^Lists!$X$2/(0.01*Lists!BB$3)^Lists!$X$3,"-")</f>
        <v>0</v>
      </c>
      <c r="H62" s="23"/>
      <c r="I62" s="36">
        <f t="array" ref="I62">IFERROR(INDEX(Data!$E$2:$CW$3751,MATCH(VLOOKUP($I$4,Lists!$M$1:$N$9,2,FALSE) &amp; "_" &amp; $I$7 &amp; "_" &amp; $A62,Data!$D$2:$D$3751,0),MATCH(INDEX(Lists!$J$1:$J$99,MATCH(VLOOKUP(I$11,Lists!$K$1:$L$5,2,FALSE)&amp;I$12,Lists!$G$1:$G$99&amp;Lists!$H$1:$H$99,0)),Data!$E$1:$CW$1,0))/(0.01*Lists!BE$2)^Lists!$X$2/(0.01*Lists!BE$3)^Lists!$X$3,"-")</f>
        <v>18.157010458217101</v>
      </c>
      <c r="J62" s="36">
        <f t="array" ref="J62">IFERROR(INDEX(Data!$E$2:$CW$3751,MATCH(VLOOKUP($I$4,Lists!$M$1:$N$9,2,FALSE) &amp; "_" &amp; $I$7 &amp; "_" &amp; $A62,Data!$D$2:$D$3751,0),MATCH(INDEX(Lists!$J$1:$J$99,MATCH(VLOOKUP(J$11,Lists!$K$1:$L$5,2,FALSE)&amp;J$12,Lists!$G$1:$G$99&amp;Lists!$H$1:$H$99,0)),Data!$E$1:$CW$1,0))/(0.01*Lists!BF$2)^Lists!$X$2/(0.01*Lists!BF$3)^Lists!$X$3,"-")</f>
        <v>0</v>
      </c>
      <c r="K62" s="36">
        <f t="array" ref="K62">IFERROR(INDEX(Data!$E$2:$CW$3751,MATCH(VLOOKUP($I$4,Lists!$M$1:$N$9,2,FALSE) &amp; "_" &amp; $I$7 &amp; "_" &amp; $A62,Data!$D$2:$D$3751,0),MATCH(INDEX(Lists!$J$1:$J$99,MATCH(VLOOKUP(K$11,Lists!$K$1:$L$5,2,FALSE)&amp;K$12,Lists!$G$1:$G$99&amp;Lists!$H$1:$H$99,0)),Data!$E$1:$CW$1,0))/(0.01*Lists!BG$2)^Lists!$X$2/(0.01*Lists!BG$3)^Lists!$X$3,"-")</f>
        <v>242.79461221848399</v>
      </c>
      <c r="L62" s="36">
        <f t="array" ref="L62">IFERROR(INDEX(Data!$E$2:$CW$3751,MATCH(VLOOKUP($I$4,Lists!$M$1:$N$9,2,FALSE) &amp; "_" &amp; $I$7 &amp; "_" &amp; $A62,Data!$D$2:$D$3751,0),MATCH(INDEX(Lists!$J$1:$J$99,MATCH(VLOOKUP(L$11,Lists!$K$1:$L$5,2,FALSE)&amp;L$12,Lists!$G$1:$G$99&amp;Lists!$H$1:$H$99,0)),Data!$E$1:$CW$1,0))/(0.01*Lists!BH$2)^Lists!$X$2/(0.01*Lists!BH$3)^Lists!$X$3,"-")</f>
        <v>67.193366982754796</v>
      </c>
      <c r="M62" s="23"/>
      <c r="N62" s="37">
        <f t="shared" si="3"/>
        <v>1</v>
      </c>
      <c r="O62" s="37" t="str">
        <f t="shared" si="4"/>
        <v>-</v>
      </c>
      <c r="P62" s="37">
        <f t="shared" si="5"/>
        <v>687.82415916923821</v>
      </c>
      <c r="Q62" s="37">
        <f t="shared" si="6"/>
        <v>0</v>
      </c>
    </row>
    <row r="63" spans="1:17" x14ac:dyDescent="0.2">
      <c r="A63" s="30" t="str">
        <v>SA_OffAnv</v>
      </c>
      <c r="B63" s="31" t="str">
        <v>Slutlig användning, offentligt</v>
      </c>
      <c r="C63" s="6" t="s">
        <v>178</v>
      </c>
      <c r="D63" s="36">
        <f t="array" ref="D63">IFERROR(INDEX(Data!$E$2:$CV$4240,MATCH(VLOOKUP($D$4,Lists!$M$1:$N$9,2,FALSE) &amp; "_" &amp; $D$7 &amp; "_" &amp; $A63,Data!$D$2:$D$4240,0),MATCH(INDEX(Lists!$J$1:$J$96,MATCH(VLOOKUP(D$11,Lists!$K$1:$L$5,2,FALSE)&amp;D$12,Lists!$G$1:$G$96&amp;Lists!$H$1:$H$96,0)),Data!$E$1:$CV$1,0))/(0.01*Lists!AY$2)^Lists!$X$2/(0.01*Lists!AY$3)^Lists!$X$3,"-")</f>
        <v>696.50732237083503</v>
      </c>
      <c r="E63" s="36">
        <f t="array" ref="E63">IFERROR(INDEX(Data!$E$2:$CV$4240,MATCH(VLOOKUP($D$4,Lists!$M$1:$N$9,2,FALSE) &amp; "_" &amp; $D$7 &amp; "_" &amp; $A63,Data!$D$2:$D$4240,0),MATCH(INDEX(Lists!$J$1:$J$96,MATCH(VLOOKUP(E$11,Lists!$K$1:$L$5,2,FALSE)&amp;E$12,Lists!$G$1:$G$96&amp;Lists!$H$1:$H$96,0)),Data!$E$1:$CV$1,0))/(0.01*Lists!AZ$2)^Lists!$X$2/(0.01*Lists!AZ$3)^Lists!$X$3,"-")</f>
        <v>417</v>
      </c>
      <c r="F63" s="36">
        <f t="array" ref="F63">IFERROR(INDEX(Data!$E$2:$CV$4240,MATCH(VLOOKUP($D$4,Lists!$M$1:$N$9,2,FALSE) &amp; "_" &amp; $D$7 &amp; "_" &amp; $A63,Data!$D$2:$D$4240,0),MATCH(INDEX(Lists!$J$1:$J$96,MATCH(VLOOKUP(F$11,Lists!$K$1:$L$5,2,FALSE)&amp;F$12,Lists!$G$1:$G$96&amp;Lists!$H$1:$H$96,0)),Data!$E$1:$CV$1,0))/(0.01*Lists!BA$2)^Lists!$X$2/(0.01*Lists!BA$3)^Lists!$X$3,"-")</f>
        <v>2157000</v>
      </c>
      <c r="G63" s="36">
        <f t="array" ref="G63">IFERROR(INDEX(Data!$E$2:$CV$4240,MATCH(VLOOKUP($D$4,Lists!$M$1:$N$9,2,FALSE) &amp; "_" &amp; $D$7 &amp; "_" &amp; $A63,Data!$D$2:$D$4240,0),MATCH(INDEX(Lists!$J$1:$J$96,MATCH(VLOOKUP(G$11,Lists!$K$1:$L$5,2,FALSE)&amp;G$12,Lists!$G$1:$G$96&amp;Lists!$H$1:$H$96,0)),Data!$E$1:$CV$1,0))/(0.01*Lists!BB$2)^Lists!$X$2/(0.01*Lists!BB$3)^Lists!$X$3,"-")</f>
        <v>0</v>
      </c>
      <c r="H63" s="23"/>
      <c r="I63" s="36">
        <f t="array" ref="I63">IFERROR(INDEX(Data!$E$2:$CW$3751,MATCH(VLOOKUP($I$4,Lists!$M$1:$N$9,2,FALSE) &amp; "_" &amp; $I$7 &amp; "_" &amp; $A63,Data!$D$2:$D$3751,0),MATCH(INDEX(Lists!$J$1:$J$99,MATCH(VLOOKUP(I$11,Lists!$K$1:$L$5,2,FALSE)&amp;I$12,Lists!$G$1:$G$99&amp;Lists!$H$1:$H$99,0)),Data!$E$1:$CW$1,0))/(0.01*Lists!BE$2)^Lists!$X$2/(0.01*Lists!BE$3)^Lists!$X$3,"-")</f>
        <v>696.50732237083503</v>
      </c>
      <c r="J63" s="36">
        <f t="array" ref="J63">IFERROR(INDEX(Data!$E$2:$CW$3751,MATCH(VLOOKUP($I$4,Lists!$M$1:$N$9,2,FALSE) &amp; "_" &amp; $I$7 &amp; "_" &amp; $A63,Data!$D$2:$D$3751,0),MATCH(INDEX(Lists!$J$1:$J$99,MATCH(VLOOKUP(J$11,Lists!$K$1:$L$5,2,FALSE)&amp;J$12,Lists!$G$1:$G$99&amp;Lists!$H$1:$H$99,0)),Data!$E$1:$CW$1,0))/(0.01*Lists!BF$2)^Lists!$X$2/(0.01*Lists!BF$3)^Lists!$X$3,"-")</f>
        <v>0</v>
      </c>
      <c r="K63" s="36">
        <f t="array" ref="K63">IFERROR(INDEX(Data!$E$2:$CW$3751,MATCH(VLOOKUP($I$4,Lists!$M$1:$N$9,2,FALSE) &amp; "_" &amp; $I$7 &amp; "_" &amp; $A63,Data!$D$2:$D$3751,0),MATCH(INDEX(Lists!$J$1:$J$99,MATCH(VLOOKUP(K$11,Lists!$K$1:$L$5,2,FALSE)&amp;K$12,Lists!$G$1:$G$99&amp;Lists!$H$1:$H$99,0)),Data!$E$1:$CW$1,0))/(0.01*Lists!BG$2)^Lists!$X$2/(0.01*Lists!BG$3)^Lists!$X$3,"-")</f>
        <v>9189.0868229277294</v>
      </c>
      <c r="L63" s="36">
        <f t="array" ref="L63">IFERROR(INDEX(Data!$E$2:$CW$3751,MATCH(VLOOKUP($I$4,Lists!$M$1:$N$9,2,FALSE) &amp; "_" &amp; $I$7 &amp; "_" &amp; $A63,Data!$D$2:$D$3751,0),MATCH(INDEX(Lists!$J$1:$J$99,MATCH(VLOOKUP(L$11,Lists!$K$1:$L$5,2,FALSE)&amp;L$12,Lists!$G$1:$G$99&amp;Lists!$H$1:$H$99,0)),Data!$E$1:$CW$1,0))/(0.01*Lists!BH$2)^Lists!$X$2/(0.01*Lists!BH$3)^Lists!$X$3,"-")</f>
        <v>2436.5010484924301</v>
      </c>
      <c r="M63" s="23"/>
      <c r="N63" s="37">
        <f t="shared" si="3"/>
        <v>1</v>
      </c>
      <c r="O63" s="37" t="str">
        <f t="shared" si="4"/>
        <v>-</v>
      </c>
      <c r="P63" s="37">
        <f t="shared" si="5"/>
        <v>234.73496785535426</v>
      </c>
      <c r="Q63" s="37">
        <f t="shared" si="6"/>
        <v>0</v>
      </c>
    </row>
    <row r="64" spans="1:17" x14ac:dyDescent="0.2">
      <c r="A64" s="30" t="str">
        <v>SA_PrivKons</v>
      </c>
      <c r="B64" s="31" t="str">
        <v>Slutlig användning, privat konsumiton</v>
      </c>
      <c r="C64" s="6" t="s">
        <v>178</v>
      </c>
      <c r="D64" s="36">
        <f t="array" ref="D64">IFERROR(INDEX(Data!$E$2:$CV$4240,MATCH(VLOOKUP($D$4,Lists!$M$1:$N$9,2,FALSE) &amp; "_" &amp; $D$7 &amp; "_" &amp; $A64,Data!$D$2:$D$4240,0),MATCH(INDEX(Lists!$J$1:$J$96,MATCH(VLOOKUP(D$11,Lists!$K$1:$L$5,2,FALSE)&amp;D$12,Lists!$G$1:$G$96&amp;Lists!$H$1:$H$96,0)),Data!$E$1:$CV$1,0))/(0.01*Lists!AY$2)^Lists!$X$2/(0.01*Lists!AY$3)^Lists!$X$3,"-")</f>
        <v>9510.6679091934402</v>
      </c>
      <c r="E64" s="36">
        <f t="array" ref="E64">IFERROR(INDEX(Data!$E$2:$CV$4240,MATCH(VLOOKUP($D$4,Lists!$M$1:$N$9,2,FALSE) &amp; "_" &amp; $D$7 &amp; "_" &amp; $A64,Data!$D$2:$D$4240,0),MATCH(INDEX(Lists!$J$1:$J$96,MATCH(VLOOKUP(E$11,Lists!$K$1:$L$5,2,FALSE)&amp;E$12,Lists!$G$1:$G$96&amp;Lists!$H$1:$H$96,0)),Data!$E$1:$CV$1,0))/(0.01*Lists!AZ$2)^Lists!$X$2/(0.01*Lists!AZ$3)^Lists!$X$3,"-")</f>
        <v>8087</v>
      </c>
      <c r="F64" s="36">
        <f t="array" ref="F64">IFERROR(INDEX(Data!$E$2:$CV$4240,MATCH(VLOOKUP($D$4,Lists!$M$1:$N$9,2,FALSE) &amp; "_" &amp; $D$7 &amp; "_" &amp; $A64,Data!$D$2:$D$4240,0),MATCH(INDEX(Lists!$J$1:$J$96,MATCH(VLOOKUP(F$11,Lists!$K$1:$L$5,2,FALSE)&amp;F$12,Lists!$G$1:$G$96&amp;Lists!$H$1:$H$96,0)),Data!$E$1:$CV$1,0))/(0.01*Lists!BA$2)^Lists!$X$2/(0.01*Lists!BA$3)^Lists!$X$3,"-")</f>
        <v>0</v>
      </c>
      <c r="G64" s="36">
        <f t="array" ref="G64">IFERROR(INDEX(Data!$E$2:$CV$4240,MATCH(VLOOKUP($D$4,Lists!$M$1:$N$9,2,FALSE) &amp; "_" &amp; $D$7 &amp; "_" &amp; $A64,Data!$D$2:$D$4240,0),MATCH(INDEX(Lists!$J$1:$J$96,MATCH(VLOOKUP(G$11,Lists!$K$1:$L$5,2,FALSE)&amp;G$12,Lists!$G$1:$G$96&amp;Lists!$H$1:$H$96,0)),Data!$E$1:$CV$1,0))/(0.01*Lists!BB$2)^Lists!$X$2/(0.01*Lists!BB$3)^Lists!$X$3,"-")</f>
        <v>0</v>
      </c>
      <c r="H64" s="23"/>
      <c r="I64" s="36">
        <f t="array" ref="I64">IFERROR(INDEX(Data!$E$2:$CW$3751,MATCH(VLOOKUP($I$4,Lists!$M$1:$N$9,2,FALSE) &amp; "_" &amp; $I$7 &amp; "_" &amp; $A64,Data!$D$2:$D$3751,0),MATCH(INDEX(Lists!$J$1:$J$99,MATCH(VLOOKUP(I$11,Lists!$K$1:$L$5,2,FALSE)&amp;I$12,Lists!$G$1:$G$99&amp;Lists!$H$1:$H$99,0)),Data!$E$1:$CW$1,0))/(0.01*Lists!BE$2)^Lists!$X$2/(0.01*Lists!BE$3)^Lists!$X$3,"-")</f>
        <v>9510.6679091934402</v>
      </c>
      <c r="J64" s="36">
        <f t="array" ref="J64">IFERROR(INDEX(Data!$E$2:$CW$3751,MATCH(VLOOKUP($I$4,Lists!$M$1:$N$9,2,FALSE) &amp; "_" &amp; $I$7 &amp; "_" &amp; $A64,Data!$D$2:$D$3751,0),MATCH(INDEX(Lists!$J$1:$J$99,MATCH(VLOOKUP(J$11,Lists!$K$1:$L$5,2,FALSE)&amp;J$12,Lists!$G$1:$G$99&amp;Lists!$H$1:$H$99,0)),Data!$E$1:$CW$1,0))/(0.01*Lists!BF$2)^Lists!$X$2/(0.01*Lists!BF$3)^Lists!$X$3,"-")</f>
        <v>0</v>
      </c>
      <c r="K64" s="36">
        <f t="array" ref="K64">IFERROR(INDEX(Data!$E$2:$CW$3751,MATCH(VLOOKUP($I$4,Lists!$M$1:$N$9,2,FALSE) &amp; "_" &amp; $I$7 &amp; "_" &amp; $A64,Data!$D$2:$D$3751,0),MATCH(INDEX(Lists!$J$1:$J$99,MATCH(VLOOKUP(K$11,Lists!$K$1:$L$5,2,FALSE)&amp;K$12,Lists!$G$1:$G$99&amp;Lists!$H$1:$H$99,0)),Data!$E$1:$CW$1,0))/(0.01*Lists!BG$2)^Lists!$X$2/(0.01*Lists!BG$3)^Lists!$X$3,"-")</f>
        <v>122195.2711385</v>
      </c>
      <c r="L64" s="36">
        <f t="array" ref="L64">IFERROR(INDEX(Data!$E$2:$CW$3751,MATCH(VLOOKUP($I$4,Lists!$M$1:$N$9,2,FALSE) &amp; "_" &amp; $I$7 &amp; "_" &amp; $A64,Data!$D$2:$D$3751,0),MATCH(INDEX(Lists!$J$1:$J$99,MATCH(VLOOKUP(L$11,Lists!$K$1:$L$5,2,FALSE)&amp;L$12,Lists!$G$1:$G$99&amp;Lists!$H$1:$H$99,0)),Data!$E$1:$CW$1,0))/(0.01*Lists!BH$2)^Lists!$X$2/(0.01*Lists!BH$3)^Lists!$X$3,"-")</f>
        <v>58385.5385773897</v>
      </c>
      <c r="M64" s="23"/>
      <c r="N64" s="37">
        <f t="shared" si="3"/>
        <v>1</v>
      </c>
      <c r="O64" s="37" t="str">
        <f t="shared" si="4"/>
        <v>-</v>
      </c>
      <c r="P64" s="37">
        <f t="shared" si="5"/>
        <v>0</v>
      </c>
      <c r="Q64" s="37">
        <f t="shared" si="6"/>
        <v>0</v>
      </c>
    </row>
    <row r="65" spans="1:17" x14ac:dyDescent="0.2">
      <c r="A65" s="30" t="str">
        <v>Sum_NL</v>
      </c>
      <c r="B65" s="31" t="str">
        <v>Summa näringsliv</v>
      </c>
      <c r="C65" s="6" t="s">
        <v>178</v>
      </c>
      <c r="D65" s="36">
        <f t="array" ref="D65">IFERROR(INDEX(Data!$E$2:$CV$4240,MATCH(VLOOKUP($D$4,Lists!$M$1:$N$9,2,FALSE) &amp; "_" &amp; $D$7 &amp; "_" &amp; $A65,Data!$D$2:$D$4240,0),MATCH(INDEX(Lists!$J$1:$J$96,MATCH(VLOOKUP(D$11,Lists!$K$1:$L$5,2,FALSE)&amp;D$12,Lists!$G$1:$G$96&amp;Lists!$H$1:$H$96,0)),Data!$E$1:$CV$1,0))/(0.01*Lists!AY$2)^Lists!$X$2/(0.01*Lists!AY$3)^Lists!$X$3,"-")</f>
        <v>52016.944739905899</v>
      </c>
      <c r="E65" s="36">
        <f t="array" ref="E65">IFERROR(INDEX(Data!$E$2:$CV$4240,MATCH(VLOOKUP($D$4,Lists!$M$1:$N$9,2,FALSE) &amp; "_" &amp; $D$7 &amp; "_" &amp; $A65,Data!$D$2:$D$4240,0),MATCH(INDEX(Lists!$J$1:$J$96,MATCH(VLOOKUP(E$11,Lists!$K$1:$L$5,2,FALSE)&amp;E$12,Lists!$G$1:$G$96&amp;Lists!$H$1:$H$96,0)),Data!$E$1:$CV$1,0))/(0.01*Lists!AZ$2)^Lists!$X$2/(0.01*Lists!AZ$3)^Lists!$X$3,"-")</f>
        <v>15563</v>
      </c>
      <c r="F65" s="36">
        <f t="array" ref="F65">IFERROR(INDEX(Data!$E$2:$CV$4240,MATCH(VLOOKUP($D$4,Lists!$M$1:$N$9,2,FALSE) &amp; "_" &amp; $D$7 &amp; "_" &amp; $A65,Data!$D$2:$D$4240,0),MATCH(INDEX(Lists!$J$1:$J$96,MATCH(VLOOKUP(F$11,Lists!$K$1:$L$5,2,FALSE)&amp;F$12,Lists!$G$1:$G$96&amp;Lists!$H$1:$H$96,0)),Data!$E$1:$CV$1,0))/(0.01*Lists!BA$2)^Lists!$X$2/(0.01*Lists!BA$3)^Lists!$X$3,"-")</f>
        <v>5620000</v>
      </c>
      <c r="G65" s="36">
        <f t="array" ref="G65">IFERROR(INDEX(Data!$E$2:$CV$4240,MATCH(VLOOKUP($D$4,Lists!$M$1:$N$9,2,FALSE) &amp; "_" &amp; $D$7 &amp; "_" &amp; $A65,Data!$D$2:$D$4240,0),MATCH(INDEX(Lists!$J$1:$J$96,MATCH(VLOOKUP(G$11,Lists!$K$1:$L$5,2,FALSE)&amp;G$12,Lists!$G$1:$G$96&amp;Lists!$H$1:$H$96,0)),Data!$E$1:$CV$1,0))/(0.01*Lists!BB$2)^Lists!$X$2/(0.01*Lists!BB$3)^Lists!$X$3,"-")</f>
        <v>3876376</v>
      </c>
      <c r="H65" s="23"/>
      <c r="I65" s="36">
        <f t="array" ref="I65">IFERROR(INDEX(Data!$E$2:$CW$3751,MATCH(VLOOKUP($I$4,Lists!$M$1:$N$9,2,FALSE) &amp; "_" &amp; $I$7 &amp; "_" &amp; $A65,Data!$D$2:$D$3751,0),MATCH(INDEX(Lists!$J$1:$J$99,MATCH(VLOOKUP(I$11,Lists!$K$1:$L$5,2,FALSE)&amp;I$12,Lists!$G$1:$G$99&amp;Lists!$H$1:$H$99,0)),Data!$E$1:$CW$1,0))/(0.01*Lists!BE$2)^Lists!$X$2/(0.01*Lists!BE$3)^Lists!$X$3,"-")</f>
        <v>52016.944739905899</v>
      </c>
      <c r="J65" s="36">
        <f t="array" ref="J65">IFERROR(INDEX(Data!$E$2:$CW$3751,MATCH(VLOOKUP($I$4,Lists!$M$1:$N$9,2,FALSE) &amp; "_" &amp; $I$7 &amp; "_" &amp; $A65,Data!$D$2:$D$3751,0),MATCH(INDEX(Lists!$J$1:$J$99,MATCH(VLOOKUP(J$11,Lists!$K$1:$L$5,2,FALSE)&amp;J$12,Lists!$G$1:$G$99&amp;Lists!$H$1:$H$99,0)),Data!$E$1:$CW$1,0))/(0.01*Lists!BF$2)^Lists!$X$2/(0.01*Lists!BF$3)^Lists!$X$3,"-")</f>
        <v>3876376</v>
      </c>
      <c r="K65" s="36">
        <f t="array" ref="K65">IFERROR(INDEX(Data!$E$2:$CW$3751,MATCH(VLOOKUP($I$4,Lists!$M$1:$N$9,2,FALSE) &amp; "_" &amp; $I$7 &amp; "_" &amp; $A65,Data!$D$2:$D$3751,0),MATCH(INDEX(Lists!$J$1:$J$99,MATCH(VLOOKUP(K$11,Lists!$K$1:$L$5,2,FALSE)&amp;K$12,Lists!$G$1:$G$99&amp;Lists!$H$1:$H$99,0)),Data!$E$1:$CW$1,0))/(0.01*Lists!BG$2)^Lists!$X$2/(0.01*Lists!BG$3)^Lists!$X$3,"-")</f>
        <v>482138.08577377902</v>
      </c>
      <c r="L65" s="36">
        <f t="array" ref="L65">IFERROR(INDEX(Data!$E$2:$CW$3751,MATCH(VLOOKUP($I$4,Lists!$M$1:$N$9,2,FALSE) &amp; "_" &amp; $I$7 &amp; "_" &amp; $A65,Data!$D$2:$D$3751,0),MATCH(INDEX(Lists!$J$1:$J$99,MATCH(VLOOKUP(L$11,Lists!$K$1:$L$5,2,FALSE)&amp;L$12,Lists!$G$1:$G$99&amp;Lists!$H$1:$H$99,0)),Data!$E$1:$CW$1,0))/(0.01*Lists!BH$2)^Lists!$X$2/(0.01*Lists!BH$3)^Lists!$X$3,"-")</f>
        <v>447410.01995837502</v>
      </c>
      <c r="M65" s="23"/>
      <c r="N65" s="37">
        <f t="shared" si="3"/>
        <v>1</v>
      </c>
      <c r="O65" s="37">
        <f t="shared" si="4"/>
        <v>4.0148324104782402E-3</v>
      </c>
      <c r="P65" s="37">
        <f t="shared" si="5"/>
        <v>11.656411650161413</v>
      </c>
      <c r="Q65" s="37">
        <f t="shared" si="6"/>
        <v>8.6640348384701813</v>
      </c>
    </row>
    <row r="66" spans="1:17" x14ac:dyDescent="0.2">
      <c r="A66" s="30" t="str">
        <v>Sum_SA</v>
      </c>
      <c r="B66" s="31" t="str">
        <v>Summa slutlig användning</v>
      </c>
      <c r="D66" s="36">
        <f t="array" ref="D66">IFERROR(INDEX(Data!$E$2:$CV$4240,MATCH(VLOOKUP($D$4,Lists!$M$1:$N$9,2,FALSE) &amp; "_" &amp; $D$7 &amp; "_" &amp; $A66,Data!$D$2:$D$4240,0),MATCH(INDEX(Lists!$J$1:$J$96,MATCH(VLOOKUP(D$11,Lists!$K$1:$L$5,2,FALSE)&amp;D$12,Lists!$G$1:$G$96&amp;Lists!$H$1:$H$96,0)),Data!$E$1:$CV$1,0))/(0.01*Lists!AY$2)^Lists!$X$2/(0.01*Lists!AY$3)^Lists!$X$3,"-")</f>
        <v>10225.332242022499</v>
      </c>
      <c r="E66" s="36">
        <f t="array" ref="E66">IFERROR(INDEX(Data!$E$2:$CV$4240,MATCH(VLOOKUP($D$4,Lists!$M$1:$N$9,2,FALSE) &amp; "_" &amp; $D$7 &amp; "_" &amp; $A66,Data!$D$2:$D$4240,0),MATCH(INDEX(Lists!$J$1:$J$96,MATCH(VLOOKUP(E$11,Lists!$K$1:$L$5,2,FALSE)&amp;E$12,Lists!$G$1:$G$96&amp;Lists!$H$1:$H$96,0)),Data!$E$1:$CV$1,0))/(0.01*Lists!AZ$2)^Lists!$X$2/(0.01*Lists!AZ$3)^Lists!$X$3,"-")</f>
        <v>8575</v>
      </c>
      <c r="F66" s="36">
        <f t="array" ref="F66">IFERROR(INDEX(Data!$E$2:$CV$4240,MATCH(VLOOKUP($D$4,Lists!$M$1:$N$9,2,FALSE) &amp; "_" &amp; $D$7 &amp; "_" &amp; $A66,Data!$D$2:$D$4240,0),MATCH(INDEX(Lists!$J$1:$J$96,MATCH(VLOOKUP(F$11,Lists!$K$1:$L$5,2,FALSE)&amp;F$12,Lists!$G$1:$G$96&amp;Lists!$H$1:$H$96,0)),Data!$E$1:$CV$1,0))/(0.01*Lists!BA$2)^Lists!$X$2/(0.01*Lists!BA$3)^Lists!$X$3,"-")</f>
        <v>2324000</v>
      </c>
      <c r="G66" s="36">
        <f t="array" ref="G66">IFERROR(INDEX(Data!$E$2:$CV$4240,MATCH(VLOOKUP($D$4,Lists!$M$1:$N$9,2,FALSE) &amp; "_" &amp; $D$7 &amp; "_" &amp; $A66,Data!$D$2:$D$4240,0),MATCH(INDEX(Lists!$J$1:$J$96,MATCH(VLOOKUP(G$11,Lists!$K$1:$L$5,2,FALSE)&amp;G$12,Lists!$G$1:$G$96&amp;Lists!$H$1:$H$96,0)),Data!$E$1:$CV$1,0))/(0.01*Lists!BB$2)^Lists!$X$2/(0.01*Lists!BB$3)^Lists!$X$3,"-")</f>
        <v>0</v>
      </c>
      <c r="H66" s="23"/>
      <c r="I66" s="36"/>
      <c r="J66" s="36"/>
      <c r="K66" s="36"/>
      <c r="L66" s="36"/>
      <c r="M66" s="23"/>
      <c r="N66" s="37"/>
      <c r="O66" s="37"/>
      <c r="P66" s="37"/>
      <c r="Q66" s="37"/>
    </row>
    <row r="67" spans="1:17" x14ac:dyDescent="0.2">
      <c r="A67" s="30" t="str">
        <v>Sum_Tot</v>
      </c>
      <c r="B67" s="31" t="str">
        <v>Totalt</v>
      </c>
      <c r="C67" s="6" t="s">
        <v>178</v>
      </c>
      <c r="D67" s="36">
        <f t="array" ref="D67">IFERROR(INDEX(Data!$E$2:$CV$4240,MATCH(VLOOKUP($D$4,Lists!$M$1:$N$9,2,FALSE) &amp; "_" &amp; $D$7 &amp; "_" &amp; $A67,Data!$D$2:$D$4240,0),MATCH(INDEX(Lists!$J$1:$J$96,MATCH(VLOOKUP(D$11,Lists!$K$1:$L$5,2,FALSE)&amp;D$12,Lists!$G$1:$G$96&amp;Lists!$H$1:$H$96,0)),Data!$E$1:$CV$1,0))/(0.01*Lists!AY$2)^Lists!$X$2/(0.01*Lists!AY$3)^Lists!$X$3,"-")</f>
        <v>62242.2769819284</v>
      </c>
      <c r="E67" s="36">
        <f t="array" ref="E67">IFERROR(INDEX(Data!$E$2:$CV$4240,MATCH(VLOOKUP($D$4,Lists!$M$1:$N$9,2,FALSE) &amp; "_" &amp; $D$7 &amp; "_" &amp; $A67,Data!$D$2:$D$4240,0),MATCH(INDEX(Lists!$J$1:$J$96,MATCH(VLOOKUP(E$11,Lists!$K$1:$L$5,2,FALSE)&amp;E$12,Lists!$G$1:$G$96&amp;Lists!$H$1:$H$96,0)),Data!$E$1:$CV$1,0))/(0.01*Lists!AZ$2)^Lists!$X$2/(0.01*Lists!AZ$3)^Lists!$X$3,"-")</f>
        <v>24138</v>
      </c>
      <c r="F67" s="36">
        <f t="array" ref="F67">IFERROR(INDEX(Data!$E$2:$CV$4240,MATCH(VLOOKUP($D$4,Lists!$M$1:$N$9,2,FALSE) &amp; "_" &amp; $D$7 &amp; "_" &amp; $A67,Data!$D$2:$D$4240,0),MATCH(INDEX(Lists!$J$1:$J$96,MATCH(VLOOKUP(F$11,Lists!$K$1:$L$5,2,FALSE)&amp;F$12,Lists!$G$1:$G$96&amp;Lists!$H$1:$H$96,0)),Data!$E$1:$CV$1,0))/(0.01*Lists!BA$2)^Lists!$X$2/(0.01*Lists!BA$3)^Lists!$X$3,"-")</f>
        <v>7944000</v>
      </c>
      <c r="G67" s="36">
        <f t="array" ref="G67">IFERROR(INDEX(Data!$E$2:$CV$4240,MATCH(VLOOKUP($D$4,Lists!$M$1:$N$9,2,FALSE) &amp; "_" &amp; $D$7 &amp; "_" &amp; $A67,Data!$D$2:$D$4240,0),MATCH(INDEX(Lists!$J$1:$J$96,MATCH(VLOOKUP(G$11,Lists!$K$1:$L$5,2,FALSE)&amp;G$12,Lists!$G$1:$G$96&amp;Lists!$H$1:$H$96,0)),Data!$E$1:$CV$1,0))/(0.01*Lists!BB$2)^Lists!$X$2/(0.01*Lists!BB$3)^Lists!$X$3,"-")</f>
        <v>3876376</v>
      </c>
      <c r="H67" s="23"/>
      <c r="I67" s="36">
        <f t="array" ref="I67">IFERROR(INDEX(Data!$E$2:$CW$3751,MATCH(VLOOKUP($I$4,Lists!$M$1:$N$9,2,FALSE) &amp; "_" &amp; $I$7 &amp; "_" &amp; $A67,Data!$D$2:$D$3751,0),MATCH(INDEX(Lists!$J$1:$J$99,MATCH(VLOOKUP(I$11,Lists!$K$1:$L$5,2,FALSE)&amp;I$12,Lists!$G$1:$G$99&amp;Lists!$H$1:$H$99,0)),Data!$E$1:$CW$1,0))/(0.01*Lists!BE$2)^Lists!$X$2/(0.01*Lists!BE$3)^Lists!$X$3,"-")</f>
        <v>62242.2769819284</v>
      </c>
      <c r="J67" s="36">
        <f t="array" ref="J67">IFERROR(INDEX(Data!$E$2:$CW$3751,MATCH(VLOOKUP($I$4,Lists!$M$1:$N$9,2,FALSE) &amp; "_" &amp; $I$7 &amp; "_" &amp; $A67,Data!$D$2:$D$3751,0),MATCH(INDEX(Lists!$J$1:$J$99,MATCH(VLOOKUP(J$11,Lists!$K$1:$L$5,2,FALSE)&amp;J$12,Lists!$G$1:$G$99&amp;Lists!$H$1:$H$99,0)),Data!$E$1:$CW$1,0))/(0.01*Lists!BF$2)^Lists!$X$2/(0.01*Lists!BF$3)^Lists!$X$3,"-")</f>
        <v>3876376</v>
      </c>
      <c r="K67" s="36">
        <f t="array" ref="K67">IFERROR(INDEX(Data!$E$2:$CW$3751,MATCH(VLOOKUP($I$4,Lists!$M$1:$N$9,2,FALSE) &amp; "_" &amp; $I$7 &amp; "_" &amp; $A67,Data!$D$2:$D$3751,0),MATCH(INDEX(Lists!$J$1:$J$99,MATCH(VLOOKUP(K$11,Lists!$K$1:$L$5,2,FALSE)&amp;K$12,Lists!$G$1:$G$99&amp;Lists!$H$1:$H$99,0)),Data!$E$1:$CW$1,0))/(0.01*Lists!BG$2)^Lists!$X$2/(0.01*Lists!BG$3)^Lists!$X$3,"-")</f>
        <v>613765.23834742501</v>
      </c>
      <c r="L67" s="36">
        <f t="array" ref="L67">IFERROR(INDEX(Data!$E$2:$CW$3751,MATCH(VLOOKUP($I$4,Lists!$M$1:$N$9,2,FALSE) &amp; "_" &amp; $I$7 &amp; "_" &amp; $A67,Data!$D$2:$D$3751,0),MATCH(INDEX(Lists!$J$1:$J$99,MATCH(VLOOKUP(L$11,Lists!$K$1:$L$5,2,FALSE)&amp;L$12,Lists!$G$1:$G$99&amp;Lists!$H$1:$H$99,0)),Data!$E$1:$CW$1,0))/(0.01*Lists!BH$2)^Lists!$X$2/(0.01*Lists!BH$3)^Lists!$X$3,"-")</f>
        <v>508299.252951239</v>
      </c>
      <c r="M67" s="23"/>
      <c r="N67" s="37">
        <f t="shared" si="3"/>
        <v>1</v>
      </c>
      <c r="O67" s="37">
        <f t="shared" si="4"/>
        <v>6.2269501204217544E-3</v>
      </c>
      <c r="P67" s="37">
        <f t="shared" si="5"/>
        <v>12.943059501690543</v>
      </c>
      <c r="Q67" s="37">
        <f t="shared" si="6"/>
        <v>7.6261689890224167</v>
      </c>
    </row>
  </sheetData>
  <sheetProtection sheet="1" formatCells="0" formatColumns="0" formatRows="0" insertColumns="0" insertRows="0" insertHyperlinks="0" deleteColumns="0" deleteRows="0" sort="0" autoFilter="0" pivotTables="0"/>
  <mergeCells count="5">
    <mergeCell ref="D4:E4"/>
    <mergeCell ref="D7:E7"/>
    <mergeCell ref="I7:J7"/>
    <mergeCell ref="I4:J4"/>
    <mergeCell ref="N7:O7"/>
  </mergeCells>
  <conditionalFormatting sqref="D13:G67">
    <cfRule type="expression" dxfId="11" priority="7">
      <formula>$G$4&lt;&gt;"Absolut"</formula>
    </cfRule>
  </conditionalFormatting>
  <conditionalFormatting sqref="I13:L67">
    <cfRule type="expression" dxfId="10" priority="6">
      <formula>$L$4&lt;&gt;"Absolut"</formula>
    </cfRule>
  </conditionalFormatting>
  <conditionalFormatting sqref="N13:Q67">
    <cfRule type="expression" dxfId="9" priority="1">
      <formula>OR(N13&lt;=-1000000,N13&gt;=1000000)</formula>
    </cfRule>
    <cfRule type="expression" dxfId="8" priority="2">
      <formula>OR(N13&lt;-100,N13&gt;100)</formula>
    </cfRule>
    <cfRule type="expression" dxfId="7" priority="3">
      <formula>N13=0</formula>
    </cfRule>
    <cfRule type="expression" dxfId="6" priority="4">
      <formula>OR(AND(N13&gt;-1,N13&lt;=-0.01),AND(N13&gt;=0.01,N13&lt;1))</formula>
    </cfRule>
    <cfRule type="expression" dxfId="5" priority="5">
      <formula>AND(N13&gt;-0.01,N13&lt;0.01,N13&lt;&gt;0)</formula>
    </cfRule>
  </conditionalFormatting>
  <dataValidations count="7">
    <dataValidation type="list" allowBlank="1" showInputMessage="1" showErrorMessage="1" sqref="D4 I4">
      <formula1>ProdKons</formula1>
    </dataValidation>
    <dataValidation type="list" allowBlank="1" showInputMessage="1" showErrorMessage="1" sqref="D7 M10 I7">
      <formula1>Ar</formula1>
    </dataValidation>
    <dataValidation type="list" allowBlank="1" showInputMessage="1" showErrorMessage="1" sqref="G4">
      <formula1>AbsProc</formula1>
    </dataValidation>
    <dataValidation type="list" allowBlank="1" showInputMessage="1" showErrorMessage="1" sqref="E10:E11 D11 F11:G11 I11:L11">
      <formula1>VarTyp</formula1>
    </dataValidation>
    <dataValidation type="list" allowBlank="1" showInputMessage="1" showErrorMessage="1" sqref="N7">
      <formula1>Intensitet</formula1>
    </dataValidation>
    <dataValidation type="list" allowBlank="1" showInputMessage="1" showErrorMessage="1" sqref="D12:G12">
      <formula1>IF($D$4="Produktionsperspektiv",IF(D11="Ekonomi",VarProdEkon,VarProdEnv),IF(D11="Ekonomi",VarKonsEkon,VarKonsEnv))</formula1>
    </dataValidation>
    <dataValidation type="list" allowBlank="1" showInputMessage="1" showErrorMessage="1" sqref="I12:L12">
      <formula1>IF($I$4="Produktionsperspektiv",IF(I11="Ekonomi",VarProdEkon,VarProdEnv),IF(I11="Ekonomi",VarKonsEkon,VarKonsEnv))</formula1>
    </dataValidation>
  </dataValidations>
  <pageMargins left="0.7" right="0.7" top="0.75" bottom="0.75" header="0.3" footer="0.3"/>
  <pageSetup paperSize="9" orientation="portrait" r:id="rId1"/>
  <ignoredErrors>
    <ignoredError sqref="N11: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0"/>
  <sheetViews>
    <sheetView showGridLines="0" zoomScale="70" zoomScaleNormal="70" workbookViewId="0">
      <pane xSplit="4" ySplit="12" topLeftCell="E13" activePane="bottomRight" state="frozen"/>
      <selection pane="topRight" activeCell="E1" sqref="E1"/>
      <selection pane="bottomLeft" activeCell="A13" sqref="A13"/>
      <selection pane="bottomRight"/>
    </sheetView>
  </sheetViews>
  <sheetFormatPr defaultRowHeight="12.75" x14ac:dyDescent="0.2"/>
  <cols>
    <col min="1" max="1" width="12" style="6" customWidth="1"/>
    <col min="2" max="2" width="15.28515625" style="6" customWidth="1"/>
    <col min="3" max="4" width="9.140625" style="6" customWidth="1"/>
    <col min="5" max="14" width="11.5703125" style="6" customWidth="1"/>
    <col min="15" max="15" width="9.140625" style="6"/>
    <col min="16" max="24" width="11.5703125" style="6" customWidth="1"/>
    <col min="25" max="25" width="9.140625" style="6"/>
    <col min="26" max="34" width="9.140625" style="6" customWidth="1"/>
    <col min="35" max="16384" width="9.140625" style="6"/>
  </cols>
  <sheetData>
    <row r="1" spans="1:34" x14ac:dyDescent="0.2">
      <c r="A1" s="35"/>
    </row>
    <row r="2" spans="1:34" s="14" customFormat="1" x14ac:dyDescent="0.2">
      <c r="F2" s="15" t="s">
        <v>49</v>
      </c>
      <c r="P2" s="15" t="s">
        <v>50</v>
      </c>
      <c r="Z2" s="15" t="s">
        <v>3452</v>
      </c>
    </row>
    <row r="3" spans="1:34" s="14" customFormat="1" x14ac:dyDescent="0.2">
      <c r="F3" s="7" t="s">
        <v>174</v>
      </c>
      <c r="G3" s="6"/>
      <c r="P3" s="7" t="s">
        <v>174</v>
      </c>
      <c r="Q3" s="6"/>
      <c r="Z3" s="15"/>
    </row>
    <row r="4" spans="1:34" s="14" customFormat="1" x14ac:dyDescent="0.2">
      <c r="F4" s="53" t="s">
        <v>55</v>
      </c>
      <c r="G4" s="53"/>
      <c r="H4" s="53"/>
      <c r="P4" s="53" t="s">
        <v>55</v>
      </c>
      <c r="Q4" s="53"/>
      <c r="R4" s="53"/>
      <c r="Z4" s="15"/>
    </row>
    <row r="5" spans="1:34" s="14" customFormat="1" x14ac:dyDescent="0.2">
      <c r="F5" s="15"/>
      <c r="P5" s="15"/>
      <c r="Z5" s="15"/>
    </row>
    <row r="6" spans="1:34" s="14" customFormat="1" x14ac:dyDescent="0.2">
      <c r="F6" s="7" t="s">
        <v>180</v>
      </c>
      <c r="G6" s="6"/>
      <c r="H6" s="6"/>
      <c r="P6" s="7" t="s">
        <v>180</v>
      </c>
      <c r="Q6" s="6"/>
      <c r="R6" s="6"/>
      <c r="Z6" s="7" t="s">
        <v>3451</v>
      </c>
      <c r="AA6" s="6"/>
      <c r="AB6" s="6"/>
    </row>
    <row r="7" spans="1:34" s="14" customFormat="1" x14ac:dyDescent="0.2">
      <c r="F7" s="53" t="s">
        <v>179</v>
      </c>
      <c r="G7" s="53"/>
      <c r="H7" s="53"/>
      <c r="P7" s="53" t="s">
        <v>3476</v>
      </c>
      <c r="Q7" s="53"/>
      <c r="R7" s="53"/>
      <c r="Z7" s="50" t="s">
        <v>3453</v>
      </c>
      <c r="AA7" s="52"/>
      <c r="AB7" s="51"/>
    </row>
    <row r="9" spans="1:34" x14ac:dyDescent="0.2">
      <c r="I9" s="14"/>
      <c r="S9" s="14"/>
      <c r="Z9" s="7"/>
    </row>
    <row r="10" spans="1:34" x14ac:dyDescent="0.2">
      <c r="I10" s="11"/>
      <c r="S10" s="11"/>
      <c r="Z10" s="7"/>
    </row>
    <row r="12" spans="1:34" x14ac:dyDescent="0.2">
      <c r="A12" s="18" t="s">
        <v>3439</v>
      </c>
      <c r="B12" s="18" t="s">
        <v>48</v>
      </c>
      <c r="C12" s="27" t="s">
        <v>3473</v>
      </c>
      <c r="D12" s="15"/>
      <c r="E12" s="6" t="s">
        <v>178</v>
      </c>
      <c r="F12" s="32">
        <f t="array" ref="F12:N12">TRANSPOSE(Ar)</f>
        <v>2008</v>
      </c>
      <c r="G12" s="32">
        <v>2009</v>
      </c>
      <c r="H12" s="32">
        <v>2010</v>
      </c>
      <c r="I12" s="32">
        <v>2011</v>
      </c>
      <c r="J12" s="32">
        <v>2012</v>
      </c>
      <c r="K12" s="32">
        <v>2013</v>
      </c>
      <c r="L12" s="32">
        <v>2014</v>
      </c>
      <c r="M12" s="32">
        <v>2015</v>
      </c>
      <c r="N12" s="32">
        <v>2016</v>
      </c>
      <c r="P12" s="32">
        <f t="array" ref="P12:X12">TRANSPOSE(Ar)</f>
        <v>2008</v>
      </c>
      <c r="Q12" s="32">
        <v>2009</v>
      </c>
      <c r="R12" s="32">
        <v>2010</v>
      </c>
      <c r="S12" s="32">
        <v>2011</v>
      </c>
      <c r="T12" s="32">
        <v>2012</v>
      </c>
      <c r="U12" s="32">
        <v>2013</v>
      </c>
      <c r="V12" s="32">
        <v>2014</v>
      </c>
      <c r="W12" s="32">
        <v>2015</v>
      </c>
      <c r="X12" s="32">
        <v>2016</v>
      </c>
      <c r="Z12" s="32">
        <f t="array" ref="Z12:AH12">TRANSPOSE(Ar)</f>
        <v>2008</v>
      </c>
      <c r="AA12" s="32">
        <v>2009</v>
      </c>
      <c r="AB12" s="32">
        <v>2010</v>
      </c>
      <c r="AC12" s="32">
        <v>2011</v>
      </c>
      <c r="AD12" s="32">
        <v>2012</v>
      </c>
      <c r="AE12" s="32">
        <v>2013</v>
      </c>
      <c r="AF12" s="32">
        <v>2014</v>
      </c>
      <c r="AG12" s="32">
        <v>2015</v>
      </c>
      <c r="AH12" s="32">
        <v>2016</v>
      </c>
    </row>
    <row r="13" spans="1:34" x14ac:dyDescent="0.2">
      <c r="A13" s="13" t="s">
        <v>3441</v>
      </c>
      <c r="B13" s="13" t="s">
        <v>3422</v>
      </c>
      <c r="C13" s="26" t="str">
        <f t="array" ref="C13">IFERROR(INDEX(Lists!$I$1:$I$99,MATCH(VLOOKUP($A13,Lists!$K$1:$L$5,2,FALSE)&amp;$B13,Lists!$G$1:$G$99&amp;Lists!$H$1:$H$99,0)),"-")</f>
        <v>Kiloton CO2-ekvivalenter</v>
      </c>
      <c r="D13" s="26"/>
      <c r="E13" s="6" t="s">
        <v>178</v>
      </c>
      <c r="F13" s="36">
        <f t="array" ref="F13">IFERROR(INDEX(Data!$E$2:$CV$4240,MATCH(VLOOKUP($F$4,Lists!$M$1:$N$9,2,FALSE) &amp; "_" &amp; F$12 &amp; "_" &amp; VLOOKUP($F$7,Lists!$A$1:$B$55,2),Data!$D$2:$D$4240,0),MATCH(INDEX(Lists!$J$1:$J$96,MATCH(VLOOKUP($A13,Lists!$K$1:$L$5,2,FALSE)&amp;$B13,Lists!$G$1:$G$96&amp;Lists!$H$1:$H$96,0)),Data!$E$1:$CV$1,0)),"-")</f>
        <v>0</v>
      </c>
      <c r="G13" s="36">
        <f t="array" ref="G13">IFERROR(INDEX(Data!$E$2:$CV$4240,MATCH(VLOOKUP($F$4,Lists!$M$1:$N$9,2,FALSE) &amp; "_" &amp; G$12 &amp; "_" &amp; VLOOKUP($F$7,Lists!$A$1:$B$55,2),Data!$D$2:$D$4240,0),MATCH(INDEX(Lists!$J$1:$J$96,MATCH(VLOOKUP($A13,Lists!$K$1:$L$5,2,FALSE)&amp;$B13,Lists!$G$1:$G$96&amp;Lists!$H$1:$H$96,0)),Data!$E$1:$CV$1,0)),"-")</f>
        <v>0</v>
      </c>
      <c r="H13" s="36">
        <f t="array" ref="H13">IFERROR(INDEX(Data!$E$2:$CV$4240,MATCH(VLOOKUP($F$4,Lists!$M$1:$N$9,2,FALSE) &amp; "_" &amp; H$12 &amp; "_" &amp; VLOOKUP($F$7,Lists!$A$1:$B$55,2),Data!$D$2:$D$4240,0),MATCH(INDEX(Lists!$J$1:$J$96,MATCH(VLOOKUP($A13,Lists!$K$1:$L$5,2,FALSE)&amp;$B13,Lists!$G$1:$G$96&amp;Lists!$H$1:$H$96,0)),Data!$E$1:$CV$1,0)),"-")</f>
        <v>0</v>
      </c>
      <c r="I13" s="36">
        <f t="array" ref="I13">IFERROR(INDEX(Data!$E$2:$CV$4240,MATCH(VLOOKUP($F$4,Lists!$M$1:$N$9,2,FALSE) &amp; "_" &amp; I$12 &amp; "_" &amp; VLOOKUP($F$7,Lists!$A$1:$B$55,2),Data!$D$2:$D$4240,0),MATCH(INDEX(Lists!$J$1:$J$96,MATCH(VLOOKUP($A13,Lists!$K$1:$L$5,2,FALSE)&amp;$B13,Lists!$G$1:$G$96&amp;Lists!$H$1:$H$96,0)),Data!$E$1:$CV$1,0)),"-")</f>
        <v>0</v>
      </c>
      <c r="J13" s="36">
        <f t="array" ref="J13">IFERROR(INDEX(Data!$E$2:$CV$4240,MATCH(VLOOKUP($F$4,Lists!$M$1:$N$9,2,FALSE) &amp; "_" &amp; J$12 &amp; "_" &amp; VLOOKUP($F$7,Lists!$A$1:$B$55,2),Data!$D$2:$D$4240,0),MATCH(INDEX(Lists!$J$1:$J$96,MATCH(VLOOKUP($A13,Lists!$K$1:$L$5,2,FALSE)&amp;$B13,Lists!$G$1:$G$96&amp;Lists!$H$1:$H$96,0)),Data!$E$1:$CV$1,0)),"-")</f>
        <v>0</v>
      </c>
      <c r="K13" s="36">
        <f t="array" ref="K13">IFERROR(INDEX(Data!$E$2:$CV$4240,MATCH(VLOOKUP($F$4,Lists!$M$1:$N$9,2,FALSE) &amp; "_" &amp; K$12 &amp; "_" &amp; VLOOKUP($F$7,Lists!$A$1:$B$55,2),Data!$D$2:$D$4240,0),MATCH(INDEX(Lists!$J$1:$J$96,MATCH(VLOOKUP($A13,Lists!$K$1:$L$5,2,FALSE)&amp;$B13,Lists!$G$1:$G$96&amp;Lists!$H$1:$H$96,0)),Data!$E$1:$CV$1,0)),"-")</f>
        <v>0</v>
      </c>
      <c r="L13" s="36">
        <f t="array" ref="L13">IFERROR(INDEX(Data!$E$2:$CV$4240,MATCH(VLOOKUP($F$4,Lists!$M$1:$N$9,2,FALSE) &amp; "_" &amp; L$12 &amp; "_" &amp; VLOOKUP($F$7,Lists!$A$1:$B$55,2),Data!$D$2:$D$4240,0),MATCH(INDEX(Lists!$J$1:$J$96,MATCH(VLOOKUP($A13,Lists!$K$1:$L$5,2,FALSE)&amp;$B13,Lists!$G$1:$G$96&amp;Lists!$H$1:$H$96,0)),Data!$E$1:$CV$1,0)),"-")</f>
        <v>0</v>
      </c>
      <c r="M13" s="36">
        <f t="array" ref="M13">IFERROR(INDEX(Data!$E$2:$CV$4240,MATCH(VLOOKUP($F$4,Lists!$M$1:$N$9,2,FALSE) &amp; "_" &amp; M$12 &amp; "_" &amp; VLOOKUP($F$7,Lists!$A$1:$B$55,2),Data!$D$2:$D$4240,0),MATCH(INDEX(Lists!$J$1:$J$96,MATCH(VLOOKUP($A13,Lists!$K$1:$L$5,2,FALSE)&amp;$B13,Lists!$G$1:$G$96&amp;Lists!$H$1:$H$96,0)),Data!$E$1:$CV$1,0)),"-")</f>
        <v>0</v>
      </c>
      <c r="N13" s="36">
        <f t="array" ref="N13">IFERROR(INDEX(Data!$E$2:$CV$4240,MATCH(VLOOKUP($F$4,Lists!$M$1:$N$9,2,FALSE) &amp; "_" &amp; N$12 &amp; "_" &amp; VLOOKUP($F$7,Lists!$A$1:$B$55,2),Data!$D$2:$D$4240,0),MATCH(INDEX(Lists!$J$1:$J$96,MATCH(VLOOKUP($A13,Lists!$K$1:$L$5,2,FALSE)&amp;$B13,Lists!$G$1:$G$96&amp;Lists!$H$1:$H$96,0)),Data!$E$1:$CV$1,0)),"-")</f>
        <v>0</v>
      </c>
      <c r="O13" s="23"/>
      <c r="P13" s="36">
        <f t="array" ref="P13">IFERROR(INDEX(Data!$E$2:$CV$4240,MATCH(VLOOKUP($P$4,Lists!$M$1:$N$9,2,FALSE) &amp; "_" &amp; P$12 &amp; "_" &amp; VLOOKUP($P$7,Lists!$A$1:$B$55,2),Data!$D$2:$D$4240,0),MATCH(INDEX(Lists!$J$1:$J$96,MATCH(VLOOKUP($A13,Lists!$K$1:$L$5,2,FALSE)&amp;$B13,Lists!$G$1:$G$96&amp;Lists!$H$1:$H$96,0)),Data!$E$1:$CV$1,0)),"-")</f>
        <v>0</v>
      </c>
      <c r="Q13" s="36">
        <f t="array" ref="Q13">IFERROR(INDEX(Data!$E$2:$CV$4240,MATCH(VLOOKUP($P$4,Lists!$M$1:$N$9,2,FALSE) &amp; "_" &amp; Q$12 &amp; "_" &amp; VLOOKUP($P$7,Lists!$A$1:$B$55,2),Data!$D$2:$D$4240,0),MATCH(INDEX(Lists!$J$1:$J$96,MATCH(VLOOKUP($A13,Lists!$K$1:$L$5,2,FALSE)&amp;$B13,Lists!$G$1:$G$96&amp;Lists!$H$1:$H$96,0)),Data!$E$1:$CV$1,0)),"-")</f>
        <v>0</v>
      </c>
      <c r="R13" s="36">
        <f t="array" ref="R13">IFERROR(INDEX(Data!$E$2:$CV$4240,MATCH(VLOOKUP($P$4,Lists!$M$1:$N$9,2,FALSE) &amp; "_" &amp; R$12 &amp; "_" &amp; VLOOKUP($P$7,Lists!$A$1:$B$55,2),Data!$D$2:$D$4240,0),MATCH(INDEX(Lists!$J$1:$J$96,MATCH(VLOOKUP($A13,Lists!$K$1:$L$5,2,FALSE)&amp;$B13,Lists!$G$1:$G$96&amp;Lists!$H$1:$H$96,0)),Data!$E$1:$CV$1,0)),"-")</f>
        <v>0</v>
      </c>
      <c r="S13" s="36">
        <f t="array" ref="S13">IFERROR(INDEX(Data!$E$2:$CV$4240,MATCH(VLOOKUP($P$4,Lists!$M$1:$N$9,2,FALSE) &amp; "_" &amp; S$12 &amp; "_" &amp; VLOOKUP($P$7,Lists!$A$1:$B$55,2),Data!$D$2:$D$4240,0),MATCH(INDEX(Lists!$J$1:$J$96,MATCH(VLOOKUP($A13,Lists!$K$1:$L$5,2,FALSE)&amp;$B13,Lists!$G$1:$G$96&amp;Lists!$H$1:$H$96,0)),Data!$E$1:$CV$1,0)),"-")</f>
        <v>0</v>
      </c>
      <c r="T13" s="36">
        <f t="array" ref="T13">IFERROR(INDEX(Data!$E$2:$CV$4240,MATCH(VLOOKUP($P$4,Lists!$M$1:$N$9,2,FALSE) &amp; "_" &amp; T$12 &amp; "_" &amp; VLOOKUP($P$7,Lists!$A$1:$B$55,2),Data!$D$2:$D$4240,0),MATCH(INDEX(Lists!$J$1:$J$96,MATCH(VLOOKUP($A13,Lists!$K$1:$L$5,2,FALSE)&amp;$B13,Lists!$G$1:$G$96&amp;Lists!$H$1:$H$96,0)),Data!$E$1:$CV$1,0)),"-")</f>
        <v>0</v>
      </c>
      <c r="U13" s="36">
        <f t="array" ref="U13">IFERROR(INDEX(Data!$E$2:$CV$4240,MATCH(VLOOKUP($P$4,Lists!$M$1:$N$9,2,FALSE) &amp; "_" &amp; U$12 &amp; "_" &amp; VLOOKUP($P$7,Lists!$A$1:$B$55,2),Data!$D$2:$D$4240,0),MATCH(INDEX(Lists!$J$1:$J$96,MATCH(VLOOKUP($A13,Lists!$K$1:$L$5,2,FALSE)&amp;$B13,Lists!$G$1:$G$96&amp;Lists!$H$1:$H$96,0)),Data!$E$1:$CV$1,0)),"-")</f>
        <v>0</v>
      </c>
      <c r="V13" s="36">
        <f t="array" ref="V13">IFERROR(INDEX(Data!$E$2:$CV$4240,MATCH(VLOOKUP($P$4,Lists!$M$1:$N$9,2,FALSE) &amp; "_" &amp; V$12 &amp; "_" &amp; VLOOKUP($P$7,Lists!$A$1:$B$55,2),Data!$D$2:$D$4240,0),MATCH(INDEX(Lists!$J$1:$J$96,MATCH(VLOOKUP($A13,Lists!$K$1:$L$5,2,FALSE)&amp;$B13,Lists!$G$1:$G$96&amp;Lists!$H$1:$H$96,0)),Data!$E$1:$CV$1,0)),"-")</f>
        <v>0</v>
      </c>
      <c r="W13" s="36">
        <f t="array" ref="W13">IFERROR(INDEX(Data!$E$2:$CV$4240,MATCH(VLOOKUP($P$4,Lists!$M$1:$N$9,2,FALSE) &amp; "_" &amp; W$12 &amp; "_" &amp; VLOOKUP($P$7,Lists!$A$1:$B$55,2),Data!$D$2:$D$4240,0),MATCH(INDEX(Lists!$J$1:$J$96,MATCH(VLOOKUP($A13,Lists!$K$1:$L$5,2,FALSE)&amp;$B13,Lists!$G$1:$G$96&amp;Lists!$H$1:$H$96,0)),Data!$E$1:$CV$1,0)),"-")</f>
        <v>0</v>
      </c>
      <c r="X13" s="36">
        <f t="array" ref="X13">IFERROR(INDEX(Data!$E$2:$CV$4240,MATCH(VLOOKUP($P$4,Lists!$M$1:$N$9,2,FALSE) &amp; "_" &amp; X$12 &amp; "_" &amp; VLOOKUP($P$7,Lists!$A$1:$B$55,2),Data!$D$2:$D$4240,0),MATCH(INDEX(Lists!$J$1:$J$96,MATCH(VLOOKUP($A13,Lists!$K$1:$L$5,2,FALSE)&amp;$B13,Lists!$G$1:$G$96&amp;Lists!$H$1:$H$96,0)),Data!$E$1:$CV$1,0)),"-")</f>
        <v>0</v>
      </c>
      <c r="Y13" s="23"/>
      <c r="Z13" s="37" t="str">
        <f t="shared" ref="Z13:AH13" si="0">IF($Z$7="Relativ, intensitet, effektivitet",IFERROR(F13/P13,"-"),IF($Z$7="Procentuell",IFERROR(100*(F13/P13-1),"-"),IFERROR(F13-P13,"-")))</f>
        <v>-</v>
      </c>
      <c r="AA13" s="37" t="str">
        <f t="shared" si="0"/>
        <v>-</v>
      </c>
      <c r="AB13" s="37" t="str">
        <f t="shared" si="0"/>
        <v>-</v>
      </c>
      <c r="AC13" s="37" t="str">
        <f t="shared" si="0"/>
        <v>-</v>
      </c>
      <c r="AD13" s="37" t="str">
        <f t="shared" si="0"/>
        <v>-</v>
      </c>
      <c r="AE13" s="37" t="str">
        <f t="shared" si="0"/>
        <v>-</v>
      </c>
      <c r="AF13" s="37" t="str">
        <f t="shared" si="0"/>
        <v>-</v>
      </c>
      <c r="AG13" s="37" t="str">
        <f t="shared" si="0"/>
        <v>-</v>
      </c>
      <c r="AH13" s="37" t="str">
        <f t="shared" si="0"/>
        <v>-</v>
      </c>
    </row>
    <row r="14" spans="1:34" x14ac:dyDescent="0.2">
      <c r="A14" s="13" t="s">
        <v>3441</v>
      </c>
      <c r="B14" s="13" t="s">
        <v>3450</v>
      </c>
      <c r="C14" s="26" t="str">
        <f t="array" ref="C14">IFERROR(INDEX(Lists!$I$1:$I$99,MATCH(VLOOKUP($A14,Lists!$K$1:$L$5,2,FALSE)&amp;$B14,Lists!$G$1:$G$99&amp;Lists!$H$1:$H$99,0)),"-")</f>
        <v>Kiloton CO2-ekvivalenter</v>
      </c>
      <c r="D14" s="26"/>
      <c r="E14" s="6" t="s">
        <v>178</v>
      </c>
      <c r="F14" s="36">
        <f t="array" ref="F14">IFERROR(INDEX(Data!$E$2:$CV$4240,MATCH(VLOOKUP($F$4,Lists!$M$1:$N$9,2,FALSE) &amp; "_" &amp; F$12 &amp; "_" &amp; VLOOKUP($F$7,Lists!$A$1:$B$55,2),Data!$D$2:$D$4240,0),MATCH(INDEX(Lists!$J$1:$J$96,MATCH(VLOOKUP($A14,Lists!$K$1:$L$5,2,FALSE)&amp;$B14,Lists!$G$1:$G$96&amp;Lists!$H$1:$H$96,0)),Data!$E$1:$CV$1,0)),"-")</f>
        <v>8311.7997590365994</v>
      </c>
      <c r="G14" s="36">
        <f t="array" ref="G14">IFERROR(INDEX(Data!$E$2:$CV$4240,MATCH(VLOOKUP($F$4,Lists!$M$1:$N$9,2,FALSE) &amp; "_" &amp; G$12 &amp; "_" &amp; VLOOKUP($F$7,Lists!$A$1:$B$55,2),Data!$D$2:$D$4240,0),MATCH(INDEX(Lists!$J$1:$J$96,MATCH(VLOOKUP($A14,Lists!$K$1:$L$5,2,FALSE)&amp;$B14,Lists!$G$1:$G$96&amp;Lists!$H$1:$H$96,0)),Data!$E$1:$CV$1,0)),"-")</f>
        <v>7933.1426956033802</v>
      </c>
      <c r="H14" s="36">
        <f t="array" ref="H14">IFERROR(INDEX(Data!$E$2:$CV$4240,MATCH(VLOOKUP($F$4,Lists!$M$1:$N$9,2,FALSE) &amp; "_" &amp; H$12 &amp; "_" &amp; VLOOKUP($F$7,Lists!$A$1:$B$55,2),Data!$D$2:$D$4240,0),MATCH(INDEX(Lists!$J$1:$J$96,MATCH(VLOOKUP($A14,Lists!$K$1:$L$5,2,FALSE)&amp;$B14,Lists!$G$1:$G$96&amp;Lists!$H$1:$H$96,0)),Data!$E$1:$CV$1,0)),"-")</f>
        <v>8192.2593685364209</v>
      </c>
      <c r="I14" s="36">
        <f t="array" ref="I14">IFERROR(INDEX(Data!$E$2:$CV$4240,MATCH(VLOOKUP($F$4,Lists!$M$1:$N$9,2,FALSE) &amp; "_" &amp; I$12 &amp; "_" &amp; VLOOKUP($F$7,Lists!$A$1:$B$55,2),Data!$D$2:$D$4240,0),MATCH(INDEX(Lists!$J$1:$J$96,MATCH(VLOOKUP($A14,Lists!$K$1:$L$5,2,FALSE)&amp;$B14,Lists!$G$1:$G$96&amp;Lists!$H$1:$H$96,0)),Data!$E$1:$CV$1,0)),"-")</f>
        <v>8482.59113122493</v>
      </c>
      <c r="J14" s="36">
        <f t="array" ref="J14">IFERROR(INDEX(Data!$E$2:$CV$4240,MATCH(VLOOKUP($F$4,Lists!$M$1:$N$9,2,FALSE) &amp; "_" &amp; J$12 &amp; "_" &amp; VLOOKUP($F$7,Lists!$A$1:$B$55,2),Data!$D$2:$D$4240,0),MATCH(INDEX(Lists!$J$1:$J$96,MATCH(VLOOKUP($A14,Lists!$K$1:$L$5,2,FALSE)&amp;$B14,Lists!$G$1:$G$96&amp;Lists!$H$1:$H$96,0)),Data!$E$1:$CV$1,0)),"-")</f>
        <v>7968.4460162635996</v>
      </c>
      <c r="K14" s="36">
        <f t="array" ref="K14">IFERROR(INDEX(Data!$E$2:$CV$4240,MATCH(VLOOKUP($F$4,Lists!$M$1:$N$9,2,FALSE) &amp; "_" &amp; K$12 &amp; "_" &amp; VLOOKUP($F$7,Lists!$A$1:$B$55,2),Data!$D$2:$D$4240,0),MATCH(INDEX(Lists!$J$1:$J$96,MATCH(VLOOKUP($A14,Lists!$K$1:$L$5,2,FALSE)&amp;$B14,Lists!$G$1:$G$96&amp;Lists!$H$1:$H$96,0)),Data!$E$1:$CV$1,0)),"-")</f>
        <v>8161.56418816938</v>
      </c>
      <c r="L14" s="36">
        <f t="array" ref="L14">IFERROR(INDEX(Data!$E$2:$CV$4240,MATCH(VLOOKUP($F$4,Lists!$M$1:$N$9,2,FALSE) &amp; "_" &amp; L$12 &amp; "_" &amp; VLOOKUP($F$7,Lists!$A$1:$B$55,2),Data!$D$2:$D$4240,0),MATCH(INDEX(Lists!$J$1:$J$96,MATCH(VLOOKUP($A14,Lists!$K$1:$L$5,2,FALSE)&amp;$B14,Lists!$G$1:$G$96&amp;Lists!$H$1:$H$96,0)),Data!$E$1:$CV$1,0)),"-")</f>
        <v>8176.4666712872604</v>
      </c>
      <c r="M14" s="36">
        <f t="array" ref="M14">IFERROR(INDEX(Data!$E$2:$CV$4240,MATCH(VLOOKUP($F$4,Lists!$M$1:$N$9,2,FALSE) &amp; "_" &amp; M$12 &amp; "_" &amp; VLOOKUP($F$7,Lists!$A$1:$B$55,2),Data!$D$2:$D$4240,0),MATCH(INDEX(Lists!$J$1:$J$96,MATCH(VLOOKUP($A14,Lists!$K$1:$L$5,2,FALSE)&amp;$B14,Lists!$G$1:$G$96&amp;Lists!$H$1:$H$96,0)),Data!$E$1:$CV$1,0)),"-")</f>
        <v>8050.6155501879002</v>
      </c>
      <c r="N14" s="36">
        <f t="array" ref="N14">IFERROR(INDEX(Data!$E$2:$CV$4240,MATCH(VLOOKUP($F$4,Lists!$M$1:$N$9,2,FALSE) &amp; "_" &amp; N$12 &amp; "_" &amp; VLOOKUP($F$7,Lists!$A$1:$B$55,2),Data!$D$2:$D$4240,0),MATCH(INDEX(Lists!$J$1:$J$96,MATCH(VLOOKUP($A14,Lists!$K$1:$L$5,2,FALSE)&amp;$B14,Lists!$G$1:$G$96&amp;Lists!$H$1:$H$96,0)),Data!$E$1:$CV$1,0)),"-")</f>
        <v>8040.1397350185198</v>
      </c>
      <c r="O14" s="23"/>
      <c r="P14" s="36">
        <f t="array" ref="P14">IFERROR(INDEX(Data!$E$2:$CV$4240,MATCH(VLOOKUP($P$4,Lists!$M$1:$N$9,2,FALSE) &amp; "_" &amp; P$12 &amp; "_" &amp; VLOOKUP($P$7,Lists!$A$1:$B$55,2),Data!$D$2:$D$4240,0),MATCH(INDEX(Lists!$J$1:$J$96,MATCH(VLOOKUP($A14,Lists!$K$1:$L$5,2,FALSE)&amp;$B14,Lists!$G$1:$G$96&amp;Lists!$H$1:$H$96,0)),Data!$E$1:$CV$1,0)),"-")</f>
        <v>72278.931048177896</v>
      </c>
      <c r="Q14" s="36">
        <f t="array" ref="Q14">IFERROR(INDEX(Data!$E$2:$CV$4240,MATCH(VLOOKUP($P$4,Lists!$M$1:$N$9,2,FALSE) &amp; "_" &amp; Q$12 &amp; "_" &amp; VLOOKUP($P$7,Lists!$A$1:$B$55,2),Data!$D$2:$D$4240,0),MATCH(INDEX(Lists!$J$1:$J$96,MATCH(VLOOKUP($A14,Lists!$K$1:$L$5,2,FALSE)&amp;$B14,Lists!$G$1:$G$96&amp;Lists!$H$1:$H$96,0)),Data!$E$1:$CV$1,0)),"-")</f>
        <v>67619.354284731002</v>
      </c>
      <c r="R14" s="36">
        <f t="array" ref="R14">IFERROR(INDEX(Data!$E$2:$CV$4240,MATCH(VLOOKUP($P$4,Lists!$M$1:$N$9,2,FALSE) &amp; "_" &amp; R$12 &amp; "_" &amp; VLOOKUP($P$7,Lists!$A$1:$B$55,2),Data!$D$2:$D$4240,0),MATCH(INDEX(Lists!$J$1:$J$96,MATCH(VLOOKUP($A14,Lists!$K$1:$L$5,2,FALSE)&amp;$B14,Lists!$G$1:$G$96&amp;Lists!$H$1:$H$96,0)),Data!$E$1:$CV$1,0)),"-")</f>
        <v>73208.141086035597</v>
      </c>
      <c r="S14" s="36">
        <f t="array" ref="S14">IFERROR(INDEX(Data!$E$2:$CV$4240,MATCH(VLOOKUP($P$4,Lists!$M$1:$N$9,2,FALSE) &amp; "_" &amp; S$12 &amp; "_" &amp; VLOOKUP($P$7,Lists!$A$1:$B$55,2),Data!$D$2:$D$4240,0),MATCH(INDEX(Lists!$J$1:$J$96,MATCH(VLOOKUP($A14,Lists!$K$1:$L$5,2,FALSE)&amp;$B14,Lists!$G$1:$G$96&amp;Lists!$H$1:$H$96,0)),Data!$E$1:$CV$1,0)),"-")</f>
        <v>68566.332917235995</v>
      </c>
      <c r="T14" s="36">
        <f t="array" ref="T14">IFERROR(INDEX(Data!$E$2:$CV$4240,MATCH(VLOOKUP($P$4,Lists!$M$1:$N$9,2,FALSE) &amp; "_" &amp; T$12 &amp; "_" &amp; VLOOKUP($P$7,Lists!$A$1:$B$55,2),Data!$D$2:$D$4240,0),MATCH(INDEX(Lists!$J$1:$J$96,MATCH(VLOOKUP($A14,Lists!$K$1:$L$5,2,FALSE)&amp;$B14,Lists!$G$1:$G$96&amp;Lists!$H$1:$H$96,0)),Data!$E$1:$CV$1,0)),"-")</f>
        <v>64998.748080093399</v>
      </c>
      <c r="U14" s="36">
        <f t="array" ref="U14">IFERROR(INDEX(Data!$E$2:$CV$4240,MATCH(VLOOKUP($P$4,Lists!$M$1:$N$9,2,FALSE) &amp; "_" &amp; U$12 &amp; "_" &amp; VLOOKUP($P$7,Lists!$A$1:$B$55,2),Data!$D$2:$D$4240,0),MATCH(INDEX(Lists!$J$1:$J$96,MATCH(VLOOKUP($A14,Lists!$K$1:$L$5,2,FALSE)&amp;$B14,Lists!$G$1:$G$96&amp;Lists!$H$1:$H$96,0)),Data!$E$1:$CV$1,0)),"-")</f>
        <v>62948.587360320103</v>
      </c>
      <c r="V14" s="36">
        <f t="array" ref="V14">IFERROR(INDEX(Data!$E$2:$CV$4240,MATCH(VLOOKUP($P$4,Lists!$M$1:$N$9,2,FALSE) &amp; "_" &amp; V$12 &amp; "_" &amp; VLOOKUP($P$7,Lists!$A$1:$B$55,2),Data!$D$2:$D$4240,0),MATCH(INDEX(Lists!$J$1:$J$96,MATCH(VLOOKUP($A14,Lists!$K$1:$L$5,2,FALSE)&amp;$B14,Lists!$G$1:$G$96&amp;Lists!$H$1:$H$96,0)),Data!$E$1:$CV$1,0)),"-")</f>
        <v>61957.636040314399</v>
      </c>
      <c r="W14" s="36">
        <f t="array" ref="W14">IFERROR(INDEX(Data!$E$2:$CV$4240,MATCH(VLOOKUP($P$4,Lists!$M$1:$N$9,2,FALSE) &amp; "_" &amp; W$12 &amp; "_" &amp; VLOOKUP($P$7,Lists!$A$1:$B$55,2),Data!$D$2:$D$4240,0),MATCH(INDEX(Lists!$J$1:$J$96,MATCH(VLOOKUP($A14,Lists!$K$1:$L$5,2,FALSE)&amp;$B14,Lists!$G$1:$G$96&amp;Lists!$H$1:$H$96,0)),Data!$E$1:$CV$1,0)),"-")</f>
        <v>61967.706851716102</v>
      </c>
      <c r="X14" s="36">
        <f t="array" ref="X14">IFERROR(INDEX(Data!$E$2:$CV$4240,MATCH(VLOOKUP($P$4,Lists!$M$1:$N$9,2,FALSE) &amp; "_" &amp; X$12 &amp; "_" &amp; VLOOKUP($P$7,Lists!$A$1:$B$55,2),Data!$D$2:$D$4240,0),MATCH(INDEX(Lists!$J$1:$J$96,MATCH(VLOOKUP($A14,Lists!$K$1:$L$5,2,FALSE)&amp;$B14,Lists!$G$1:$G$96&amp;Lists!$H$1:$H$96,0)),Data!$E$1:$CV$1,0)),"-")</f>
        <v>62242.2769819284</v>
      </c>
      <c r="Y14" s="23"/>
      <c r="Z14" s="37">
        <f t="shared" ref="Z14:Z50" si="1">IF($Z$7="Relativ, intensitet, effektivitet",IFERROR(F14/P14,"-"),IF($Z$7="Procentuell",IFERROR(100*(F14/P14-1),"-"),IFERROR(F14-P14,"-")))</f>
        <v>0.11499616331481613</v>
      </c>
      <c r="AA14" s="37">
        <f t="shared" ref="AA14:AA50" si="2">IF($Z$7="Relativ, intensitet, effektivitet",IFERROR(G14/Q14,"-"),IF($Z$7="Procentuell",IFERROR(100*(G14/Q14-1),"-"),IFERROR(G14-Q14,"-")))</f>
        <v>0.11732059229963318</v>
      </c>
      <c r="AB14" s="37">
        <f t="shared" ref="AB14:AB50" si="3">IF($Z$7="Relativ, intensitet, effektivitet",IFERROR(H14/R14,"-"),IF($Z$7="Procentuell",IFERROR(100*(H14/R14-1),"-"),IFERROR(H14-R14,"-")))</f>
        <v>0.11190366599950574</v>
      </c>
      <c r="AC14" s="37">
        <f t="shared" ref="AC14:AC50" si="4">IF($Z$7="Relativ, intensitet, effektivitet",IFERROR(I14/S14,"-"),IF($Z$7="Procentuell",IFERROR(100*(I14/S14-1),"-"),IFERROR(I14-S14,"-")))</f>
        <v>0.12371364735903212</v>
      </c>
      <c r="AD14" s="37">
        <f t="shared" ref="AD14:AD50" si="5">IF($Z$7="Relativ, intensitet, effektivitet",IFERROR(J14/T14,"-"),IF($Z$7="Procentuell",IFERROR(100*(J14/T14-1),"-"),IFERROR(J14-T14,"-")))</f>
        <v>0.12259383836815814</v>
      </c>
      <c r="AE14" s="37">
        <f t="shared" ref="AE14:AE50" si="6">IF($Z$7="Relativ, intensitet, effektivitet",IFERROR(K14/U14,"-"),IF($Z$7="Procentuell",IFERROR(100*(K14/U14-1),"-"),IFERROR(K14-U14,"-")))</f>
        <v>0.129654445483459</v>
      </c>
      <c r="AF14" s="37">
        <f t="shared" ref="AF14:AF50" si="7">IF($Z$7="Relativ, intensitet, effektivitet",IFERROR(L14/V14,"-"),IF($Z$7="Procentuell",IFERROR(100*(L14/V14-1),"-"),IFERROR(L14-V14,"-")))</f>
        <v>0.13196866752577557</v>
      </c>
      <c r="AG14" s="37">
        <f t="shared" ref="AG14:AH50" si="8">IF($Z$7="Relativ, intensitet, effektivitet",IFERROR(M14/W14,"-"),IF($Z$7="Procentuell",IFERROR(100*(M14/W14-1),"-"),IFERROR(M14-W14,"-")))</f>
        <v>0.12991630575345312</v>
      </c>
      <c r="AH14" s="37">
        <f t="shared" si="8"/>
        <v>0.12917489727043432</v>
      </c>
    </row>
    <row r="15" spans="1:34" x14ac:dyDescent="0.2">
      <c r="A15" s="13" t="s">
        <v>3441</v>
      </c>
      <c r="B15" s="13" t="s">
        <v>3421</v>
      </c>
      <c r="C15" s="26" t="str">
        <f t="array" ref="C15">IFERROR(INDEX(Lists!$I$1:$I$99,MATCH(VLOOKUP($A15,Lists!$K$1:$L$5,2,FALSE)&amp;$B15,Lists!$G$1:$G$99&amp;Lists!$H$1:$H$99,0)),"-")</f>
        <v>Kiloton CO2-ekvivalenter</v>
      </c>
      <c r="D15" s="26"/>
      <c r="E15" s="6" t="s">
        <v>178</v>
      </c>
      <c r="F15" s="36">
        <f t="array" ref="F15">IFERROR(INDEX(Data!$E$2:$CV$4240,MATCH(VLOOKUP($F$4,Lists!$M$1:$N$9,2,FALSE) &amp; "_" &amp; F$12 &amp; "_" &amp; VLOOKUP($F$7,Lists!$A$1:$B$55,2),Data!$D$2:$D$4240,0),MATCH(INDEX(Lists!$J$1:$J$96,MATCH(VLOOKUP($A15,Lists!$K$1:$L$5,2,FALSE)&amp;$B15,Lists!$G$1:$G$96&amp;Lists!$H$1:$H$96,0)),Data!$E$1:$CV$1,0)),"-")</f>
        <v>0</v>
      </c>
      <c r="G15" s="36">
        <f t="array" ref="G15">IFERROR(INDEX(Data!$E$2:$CV$4240,MATCH(VLOOKUP($F$4,Lists!$M$1:$N$9,2,FALSE) &amp; "_" &amp; G$12 &amp; "_" &amp; VLOOKUP($F$7,Lists!$A$1:$B$55,2),Data!$D$2:$D$4240,0),MATCH(INDEX(Lists!$J$1:$J$96,MATCH(VLOOKUP($A15,Lists!$K$1:$L$5,2,FALSE)&amp;$B15,Lists!$G$1:$G$96&amp;Lists!$H$1:$H$96,0)),Data!$E$1:$CV$1,0)),"-")</f>
        <v>0</v>
      </c>
      <c r="H15" s="36">
        <f t="array" ref="H15">IFERROR(INDEX(Data!$E$2:$CV$4240,MATCH(VLOOKUP($F$4,Lists!$M$1:$N$9,2,FALSE) &amp; "_" &amp; H$12 &amp; "_" &amp; VLOOKUP($F$7,Lists!$A$1:$B$55,2),Data!$D$2:$D$4240,0),MATCH(INDEX(Lists!$J$1:$J$96,MATCH(VLOOKUP($A15,Lists!$K$1:$L$5,2,FALSE)&amp;$B15,Lists!$G$1:$G$96&amp;Lists!$H$1:$H$96,0)),Data!$E$1:$CV$1,0)),"-")</f>
        <v>0</v>
      </c>
      <c r="I15" s="36">
        <f t="array" ref="I15">IFERROR(INDEX(Data!$E$2:$CV$4240,MATCH(VLOOKUP($F$4,Lists!$M$1:$N$9,2,FALSE) &amp; "_" &amp; I$12 &amp; "_" &amp; VLOOKUP($F$7,Lists!$A$1:$B$55,2),Data!$D$2:$D$4240,0),MATCH(INDEX(Lists!$J$1:$J$96,MATCH(VLOOKUP($A15,Lists!$K$1:$L$5,2,FALSE)&amp;$B15,Lists!$G$1:$G$96&amp;Lists!$H$1:$H$96,0)),Data!$E$1:$CV$1,0)),"-")</f>
        <v>0</v>
      </c>
      <c r="J15" s="36">
        <f t="array" ref="J15">IFERROR(INDEX(Data!$E$2:$CV$4240,MATCH(VLOOKUP($F$4,Lists!$M$1:$N$9,2,FALSE) &amp; "_" &amp; J$12 &amp; "_" &amp; VLOOKUP($F$7,Lists!$A$1:$B$55,2),Data!$D$2:$D$4240,0),MATCH(INDEX(Lists!$J$1:$J$96,MATCH(VLOOKUP($A15,Lists!$K$1:$L$5,2,FALSE)&amp;$B15,Lists!$G$1:$G$96&amp;Lists!$H$1:$H$96,0)),Data!$E$1:$CV$1,0)),"-")</f>
        <v>0</v>
      </c>
      <c r="K15" s="36">
        <f t="array" ref="K15">IFERROR(INDEX(Data!$E$2:$CV$4240,MATCH(VLOOKUP($F$4,Lists!$M$1:$N$9,2,FALSE) &amp; "_" &amp; K$12 &amp; "_" &amp; VLOOKUP($F$7,Lists!$A$1:$B$55,2),Data!$D$2:$D$4240,0),MATCH(INDEX(Lists!$J$1:$J$96,MATCH(VLOOKUP($A15,Lists!$K$1:$L$5,2,FALSE)&amp;$B15,Lists!$G$1:$G$96&amp;Lists!$H$1:$H$96,0)),Data!$E$1:$CV$1,0)),"-")</f>
        <v>0</v>
      </c>
      <c r="L15" s="36">
        <f t="array" ref="L15">IFERROR(INDEX(Data!$E$2:$CV$4240,MATCH(VLOOKUP($F$4,Lists!$M$1:$N$9,2,FALSE) &amp; "_" &amp; L$12 &amp; "_" &amp; VLOOKUP($F$7,Lists!$A$1:$B$55,2),Data!$D$2:$D$4240,0),MATCH(INDEX(Lists!$J$1:$J$96,MATCH(VLOOKUP($A15,Lists!$K$1:$L$5,2,FALSE)&amp;$B15,Lists!$G$1:$G$96&amp;Lists!$H$1:$H$96,0)),Data!$E$1:$CV$1,0)),"-")</f>
        <v>0</v>
      </c>
      <c r="M15" s="36">
        <f t="array" ref="M15">IFERROR(INDEX(Data!$E$2:$CV$4240,MATCH(VLOOKUP($F$4,Lists!$M$1:$N$9,2,FALSE) &amp; "_" &amp; M$12 &amp; "_" &amp; VLOOKUP($F$7,Lists!$A$1:$B$55,2),Data!$D$2:$D$4240,0),MATCH(INDEX(Lists!$J$1:$J$96,MATCH(VLOOKUP($A15,Lists!$K$1:$L$5,2,FALSE)&amp;$B15,Lists!$G$1:$G$96&amp;Lists!$H$1:$H$96,0)),Data!$E$1:$CV$1,0)),"-")</f>
        <v>0</v>
      </c>
      <c r="N15" s="36">
        <f t="array" ref="N15">IFERROR(INDEX(Data!$E$2:$CV$4240,MATCH(VLOOKUP($F$4,Lists!$M$1:$N$9,2,FALSE) &amp; "_" &amp; N$12 &amp; "_" &amp; VLOOKUP($F$7,Lists!$A$1:$B$55,2),Data!$D$2:$D$4240,0),MATCH(INDEX(Lists!$J$1:$J$96,MATCH(VLOOKUP($A15,Lists!$K$1:$L$5,2,FALSE)&amp;$B15,Lists!$G$1:$G$96&amp;Lists!$H$1:$H$96,0)),Data!$E$1:$CV$1,0)),"-")</f>
        <v>0</v>
      </c>
      <c r="O15" s="23"/>
      <c r="P15" s="36">
        <f t="array" ref="P15">IFERROR(INDEX(Data!$E$2:$CV$4240,MATCH(VLOOKUP($P$4,Lists!$M$1:$N$9,2,FALSE) &amp; "_" &amp; P$12 &amp; "_" &amp; VLOOKUP($P$7,Lists!$A$1:$B$55,2),Data!$D$2:$D$4240,0),MATCH(INDEX(Lists!$J$1:$J$96,MATCH(VLOOKUP($A15,Lists!$K$1:$L$5,2,FALSE)&amp;$B15,Lists!$G$1:$G$96&amp;Lists!$H$1:$H$96,0)),Data!$E$1:$CV$1,0)),"-")</f>
        <v>0</v>
      </c>
      <c r="Q15" s="36">
        <f t="array" ref="Q15">IFERROR(INDEX(Data!$E$2:$CV$4240,MATCH(VLOOKUP($P$4,Lists!$M$1:$N$9,2,FALSE) &amp; "_" &amp; Q$12 &amp; "_" &amp; VLOOKUP($P$7,Lists!$A$1:$B$55,2),Data!$D$2:$D$4240,0),MATCH(INDEX(Lists!$J$1:$J$96,MATCH(VLOOKUP($A15,Lists!$K$1:$L$5,2,FALSE)&amp;$B15,Lists!$G$1:$G$96&amp;Lists!$H$1:$H$96,0)),Data!$E$1:$CV$1,0)),"-")</f>
        <v>0</v>
      </c>
      <c r="R15" s="36">
        <f t="array" ref="R15">IFERROR(INDEX(Data!$E$2:$CV$4240,MATCH(VLOOKUP($P$4,Lists!$M$1:$N$9,2,FALSE) &amp; "_" &amp; R$12 &amp; "_" &amp; VLOOKUP($P$7,Lists!$A$1:$B$55,2),Data!$D$2:$D$4240,0),MATCH(INDEX(Lists!$J$1:$J$96,MATCH(VLOOKUP($A15,Lists!$K$1:$L$5,2,FALSE)&amp;$B15,Lists!$G$1:$G$96&amp;Lists!$H$1:$H$96,0)),Data!$E$1:$CV$1,0)),"-")</f>
        <v>0</v>
      </c>
      <c r="S15" s="36">
        <f t="array" ref="S15">IFERROR(INDEX(Data!$E$2:$CV$4240,MATCH(VLOOKUP($P$4,Lists!$M$1:$N$9,2,FALSE) &amp; "_" &amp; S$12 &amp; "_" &amp; VLOOKUP($P$7,Lists!$A$1:$B$55,2),Data!$D$2:$D$4240,0),MATCH(INDEX(Lists!$J$1:$J$96,MATCH(VLOOKUP($A15,Lists!$K$1:$L$5,2,FALSE)&amp;$B15,Lists!$G$1:$G$96&amp;Lists!$H$1:$H$96,0)),Data!$E$1:$CV$1,0)),"-")</f>
        <v>0</v>
      </c>
      <c r="T15" s="36">
        <f t="array" ref="T15">IFERROR(INDEX(Data!$E$2:$CV$4240,MATCH(VLOOKUP($P$4,Lists!$M$1:$N$9,2,FALSE) &amp; "_" &amp; T$12 &amp; "_" &amp; VLOOKUP($P$7,Lists!$A$1:$B$55,2),Data!$D$2:$D$4240,0),MATCH(INDEX(Lists!$J$1:$J$96,MATCH(VLOOKUP($A15,Lists!$K$1:$L$5,2,FALSE)&amp;$B15,Lists!$G$1:$G$96&amp;Lists!$H$1:$H$96,0)),Data!$E$1:$CV$1,0)),"-")</f>
        <v>0</v>
      </c>
      <c r="U15" s="36">
        <f t="array" ref="U15">IFERROR(INDEX(Data!$E$2:$CV$4240,MATCH(VLOOKUP($P$4,Lists!$M$1:$N$9,2,FALSE) &amp; "_" &amp; U$12 &amp; "_" &amp; VLOOKUP($P$7,Lists!$A$1:$B$55,2),Data!$D$2:$D$4240,0),MATCH(INDEX(Lists!$J$1:$J$96,MATCH(VLOOKUP($A15,Lists!$K$1:$L$5,2,FALSE)&amp;$B15,Lists!$G$1:$G$96&amp;Lists!$H$1:$H$96,0)),Data!$E$1:$CV$1,0)),"-")</f>
        <v>0</v>
      </c>
      <c r="V15" s="36">
        <f t="array" ref="V15">IFERROR(INDEX(Data!$E$2:$CV$4240,MATCH(VLOOKUP($P$4,Lists!$M$1:$N$9,2,FALSE) &amp; "_" &amp; V$12 &amp; "_" &amp; VLOOKUP($P$7,Lists!$A$1:$B$55,2),Data!$D$2:$D$4240,0),MATCH(INDEX(Lists!$J$1:$J$96,MATCH(VLOOKUP($A15,Lists!$K$1:$L$5,2,FALSE)&amp;$B15,Lists!$G$1:$G$96&amp;Lists!$H$1:$H$96,0)),Data!$E$1:$CV$1,0)),"-")</f>
        <v>0</v>
      </c>
      <c r="W15" s="36">
        <f t="array" ref="W15">IFERROR(INDEX(Data!$E$2:$CV$4240,MATCH(VLOOKUP($P$4,Lists!$M$1:$N$9,2,FALSE) &amp; "_" &amp; W$12 &amp; "_" &amp; VLOOKUP($P$7,Lists!$A$1:$B$55,2),Data!$D$2:$D$4240,0),MATCH(INDEX(Lists!$J$1:$J$96,MATCH(VLOOKUP($A15,Lists!$K$1:$L$5,2,FALSE)&amp;$B15,Lists!$G$1:$G$96&amp;Lists!$H$1:$H$96,0)),Data!$E$1:$CV$1,0)),"-")</f>
        <v>0</v>
      </c>
      <c r="X15" s="36">
        <f t="array" ref="X15">IFERROR(INDEX(Data!$E$2:$CV$4240,MATCH(VLOOKUP($P$4,Lists!$M$1:$N$9,2,FALSE) &amp; "_" &amp; X$12 &amp; "_" &amp; VLOOKUP($P$7,Lists!$A$1:$B$55,2),Data!$D$2:$D$4240,0),MATCH(INDEX(Lists!$J$1:$J$96,MATCH(VLOOKUP($A15,Lists!$K$1:$L$5,2,FALSE)&amp;$B15,Lists!$G$1:$G$96&amp;Lists!$H$1:$H$96,0)),Data!$E$1:$CV$1,0)),"-")</f>
        <v>0</v>
      </c>
      <c r="Y15" s="23"/>
      <c r="Z15" s="37" t="str">
        <f t="shared" si="1"/>
        <v>-</v>
      </c>
      <c r="AA15" s="37" t="str">
        <f t="shared" si="2"/>
        <v>-</v>
      </c>
      <c r="AB15" s="37" t="str">
        <f t="shared" si="3"/>
        <v>-</v>
      </c>
      <c r="AC15" s="37" t="str">
        <f t="shared" si="4"/>
        <v>-</v>
      </c>
      <c r="AD15" s="37" t="str">
        <f t="shared" si="5"/>
        <v>-</v>
      </c>
      <c r="AE15" s="37" t="str">
        <f t="shared" si="6"/>
        <v>-</v>
      </c>
      <c r="AF15" s="37" t="str">
        <f t="shared" si="7"/>
        <v>-</v>
      </c>
      <c r="AG15" s="37" t="str">
        <f t="shared" si="8"/>
        <v>-</v>
      </c>
      <c r="AH15" s="37" t="str">
        <f t="shared" si="8"/>
        <v>-</v>
      </c>
    </row>
    <row r="16" spans="1:34" x14ac:dyDescent="0.2">
      <c r="A16" s="13" t="s">
        <v>3441</v>
      </c>
      <c r="B16" s="13" t="s">
        <v>3419</v>
      </c>
      <c r="C16" s="26" t="str">
        <f t="array" ref="C16">IFERROR(INDEX(Lists!$I$1:$I$99,MATCH(VLOOKUP($A16,Lists!$K$1:$L$5,2,FALSE)&amp;$B16,Lists!$G$1:$G$99&amp;Lists!$H$1:$H$99,0)),"-")</f>
        <v>Kiloton CO2-ekvivalenter</v>
      </c>
      <c r="D16" s="26"/>
      <c r="E16" s="6" t="s">
        <v>178</v>
      </c>
      <c r="F16" s="36">
        <f t="array" ref="F16">IFERROR(INDEX(Data!$E$2:$CV$4240,MATCH(VLOOKUP($F$4,Lists!$M$1:$N$9,2,FALSE) &amp; "_" &amp; F$12 &amp; "_" &amp; VLOOKUP($F$7,Lists!$A$1:$B$55,2),Data!$D$2:$D$4240,0),MATCH(INDEX(Lists!$J$1:$J$96,MATCH(VLOOKUP($A16,Lists!$K$1:$L$5,2,FALSE)&amp;$B16,Lists!$G$1:$G$96&amp;Lists!$H$1:$H$96,0)),Data!$E$1:$CV$1,0)),"-")</f>
        <v>0</v>
      </c>
      <c r="G16" s="36">
        <f t="array" ref="G16">IFERROR(INDEX(Data!$E$2:$CV$4240,MATCH(VLOOKUP($F$4,Lists!$M$1:$N$9,2,FALSE) &amp; "_" &amp; G$12 &amp; "_" &amp; VLOOKUP($F$7,Lists!$A$1:$B$55,2),Data!$D$2:$D$4240,0),MATCH(INDEX(Lists!$J$1:$J$96,MATCH(VLOOKUP($A16,Lists!$K$1:$L$5,2,FALSE)&amp;$B16,Lists!$G$1:$G$96&amp;Lists!$H$1:$H$96,0)),Data!$E$1:$CV$1,0)),"-")</f>
        <v>0</v>
      </c>
      <c r="H16" s="36">
        <f t="array" ref="H16">IFERROR(INDEX(Data!$E$2:$CV$4240,MATCH(VLOOKUP($F$4,Lists!$M$1:$N$9,2,FALSE) &amp; "_" &amp; H$12 &amp; "_" &amp; VLOOKUP($F$7,Lists!$A$1:$B$55,2),Data!$D$2:$D$4240,0),MATCH(INDEX(Lists!$J$1:$J$96,MATCH(VLOOKUP($A16,Lists!$K$1:$L$5,2,FALSE)&amp;$B16,Lists!$G$1:$G$96&amp;Lists!$H$1:$H$96,0)),Data!$E$1:$CV$1,0)),"-")</f>
        <v>0</v>
      </c>
      <c r="I16" s="36">
        <f t="array" ref="I16">IFERROR(INDEX(Data!$E$2:$CV$4240,MATCH(VLOOKUP($F$4,Lists!$M$1:$N$9,2,FALSE) &amp; "_" &amp; I$12 &amp; "_" &amp; VLOOKUP($F$7,Lists!$A$1:$B$55,2),Data!$D$2:$D$4240,0),MATCH(INDEX(Lists!$J$1:$J$96,MATCH(VLOOKUP($A16,Lists!$K$1:$L$5,2,FALSE)&amp;$B16,Lists!$G$1:$G$96&amp;Lists!$H$1:$H$96,0)),Data!$E$1:$CV$1,0)),"-")</f>
        <v>0</v>
      </c>
      <c r="J16" s="36">
        <f t="array" ref="J16">IFERROR(INDEX(Data!$E$2:$CV$4240,MATCH(VLOOKUP($F$4,Lists!$M$1:$N$9,2,FALSE) &amp; "_" &amp; J$12 &amp; "_" &amp; VLOOKUP($F$7,Lists!$A$1:$B$55,2),Data!$D$2:$D$4240,0),MATCH(INDEX(Lists!$J$1:$J$96,MATCH(VLOOKUP($A16,Lists!$K$1:$L$5,2,FALSE)&amp;$B16,Lists!$G$1:$G$96&amp;Lists!$H$1:$H$96,0)),Data!$E$1:$CV$1,0)),"-")</f>
        <v>0</v>
      </c>
      <c r="K16" s="36">
        <f t="array" ref="K16">IFERROR(INDEX(Data!$E$2:$CV$4240,MATCH(VLOOKUP($F$4,Lists!$M$1:$N$9,2,FALSE) &amp; "_" &amp; K$12 &amp; "_" &amp; VLOOKUP($F$7,Lists!$A$1:$B$55,2),Data!$D$2:$D$4240,0),MATCH(INDEX(Lists!$J$1:$J$96,MATCH(VLOOKUP($A16,Lists!$K$1:$L$5,2,FALSE)&amp;$B16,Lists!$G$1:$G$96&amp;Lists!$H$1:$H$96,0)),Data!$E$1:$CV$1,0)),"-")</f>
        <v>0</v>
      </c>
      <c r="L16" s="36">
        <f t="array" ref="L16">IFERROR(INDEX(Data!$E$2:$CV$4240,MATCH(VLOOKUP($F$4,Lists!$M$1:$N$9,2,FALSE) &amp; "_" &amp; L$12 &amp; "_" &amp; VLOOKUP($F$7,Lists!$A$1:$B$55,2),Data!$D$2:$D$4240,0),MATCH(INDEX(Lists!$J$1:$J$96,MATCH(VLOOKUP($A16,Lists!$K$1:$L$5,2,FALSE)&amp;$B16,Lists!$G$1:$G$96&amp;Lists!$H$1:$H$96,0)),Data!$E$1:$CV$1,0)),"-")</f>
        <v>0</v>
      </c>
      <c r="M16" s="36">
        <f t="array" ref="M16">IFERROR(INDEX(Data!$E$2:$CV$4240,MATCH(VLOOKUP($F$4,Lists!$M$1:$N$9,2,FALSE) &amp; "_" &amp; M$12 &amp; "_" &amp; VLOOKUP($F$7,Lists!$A$1:$B$55,2),Data!$D$2:$D$4240,0),MATCH(INDEX(Lists!$J$1:$J$96,MATCH(VLOOKUP($A16,Lists!$K$1:$L$5,2,FALSE)&amp;$B16,Lists!$G$1:$G$96&amp;Lists!$H$1:$H$96,0)),Data!$E$1:$CV$1,0)),"-")</f>
        <v>0</v>
      </c>
      <c r="N16" s="36">
        <f t="array" ref="N16">IFERROR(INDEX(Data!$E$2:$CV$4240,MATCH(VLOOKUP($F$4,Lists!$M$1:$N$9,2,FALSE) &amp; "_" &amp; N$12 &amp; "_" &amp; VLOOKUP($F$7,Lists!$A$1:$B$55,2),Data!$D$2:$D$4240,0),MATCH(INDEX(Lists!$J$1:$J$96,MATCH(VLOOKUP($A16,Lists!$K$1:$L$5,2,FALSE)&amp;$B16,Lists!$G$1:$G$96&amp;Lists!$H$1:$H$96,0)),Data!$E$1:$CV$1,0)),"-")</f>
        <v>0</v>
      </c>
      <c r="O16" s="23"/>
      <c r="P16" s="36">
        <f t="array" ref="P16">IFERROR(INDEX(Data!$E$2:$CV$4240,MATCH(VLOOKUP($P$4,Lists!$M$1:$N$9,2,FALSE) &amp; "_" &amp; P$12 &amp; "_" &amp; VLOOKUP($P$7,Lists!$A$1:$B$55,2),Data!$D$2:$D$4240,0),MATCH(INDEX(Lists!$J$1:$J$96,MATCH(VLOOKUP($A16,Lists!$K$1:$L$5,2,FALSE)&amp;$B16,Lists!$G$1:$G$96&amp;Lists!$H$1:$H$96,0)),Data!$E$1:$CV$1,0)),"-")</f>
        <v>0</v>
      </c>
      <c r="Q16" s="36">
        <f t="array" ref="Q16">IFERROR(INDEX(Data!$E$2:$CV$4240,MATCH(VLOOKUP($P$4,Lists!$M$1:$N$9,2,FALSE) &amp; "_" &amp; Q$12 &amp; "_" &amp; VLOOKUP($P$7,Lists!$A$1:$B$55,2),Data!$D$2:$D$4240,0),MATCH(INDEX(Lists!$J$1:$J$96,MATCH(VLOOKUP($A16,Lists!$K$1:$L$5,2,FALSE)&amp;$B16,Lists!$G$1:$G$96&amp;Lists!$H$1:$H$96,0)),Data!$E$1:$CV$1,0)),"-")</f>
        <v>0</v>
      </c>
      <c r="R16" s="36">
        <f t="array" ref="R16">IFERROR(INDEX(Data!$E$2:$CV$4240,MATCH(VLOOKUP($P$4,Lists!$M$1:$N$9,2,FALSE) &amp; "_" &amp; R$12 &amp; "_" &amp; VLOOKUP($P$7,Lists!$A$1:$B$55,2),Data!$D$2:$D$4240,0),MATCH(INDEX(Lists!$J$1:$J$96,MATCH(VLOOKUP($A16,Lists!$K$1:$L$5,2,FALSE)&amp;$B16,Lists!$G$1:$G$96&amp;Lists!$H$1:$H$96,0)),Data!$E$1:$CV$1,0)),"-")</f>
        <v>0</v>
      </c>
      <c r="S16" s="36">
        <f t="array" ref="S16">IFERROR(INDEX(Data!$E$2:$CV$4240,MATCH(VLOOKUP($P$4,Lists!$M$1:$N$9,2,FALSE) &amp; "_" &amp; S$12 &amp; "_" &amp; VLOOKUP($P$7,Lists!$A$1:$B$55,2),Data!$D$2:$D$4240,0),MATCH(INDEX(Lists!$J$1:$J$96,MATCH(VLOOKUP($A16,Lists!$K$1:$L$5,2,FALSE)&amp;$B16,Lists!$G$1:$G$96&amp;Lists!$H$1:$H$96,0)),Data!$E$1:$CV$1,0)),"-")</f>
        <v>0</v>
      </c>
      <c r="T16" s="36">
        <f t="array" ref="T16">IFERROR(INDEX(Data!$E$2:$CV$4240,MATCH(VLOOKUP($P$4,Lists!$M$1:$N$9,2,FALSE) &amp; "_" &amp; T$12 &amp; "_" &amp; VLOOKUP($P$7,Lists!$A$1:$B$55,2),Data!$D$2:$D$4240,0),MATCH(INDEX(Lists!$J$1:$J$96,MATCH(VLOOKUP($A16,Lists!$K$1:$L$5,2,FALSE)&amp;$B16,Lists!$G$1:$G$96&amp;Lists!$H$1:$H$96,0)),Data!$E$1:$CV$1,0)),"-")</f>
        <v>0</v>
      </c>
      <c r="U16" s="36">
        <f t="array" ref="U16">IFERROR(INDEX(Data!$E$2:$CV$4240,MATCH(VLOOKUP($P$4,Lists!$M$1:$N$9,2,FALSE) &amp; "_" &amp; U$12 &amp; "_" &amp; VLOOKUP($P$7,Lists!$A$1:$B$55,2),Data!$D$2:$D$4240,0),MATCH(INDEX(Lists!$J$1:$J$96,MATCH(VLOOKUP($A16,Lists!$K$1:$L$5,2,FALSE)&amp;$B16,Lists!$G$1:$G$96&amp;Lists!$H$1:$H$96,0)),Data!$E$1:$CV$1,0)),"-")</f>
        <v>0</v>
      </c>
      <c r="V16" s="36">
        <f t="array" ref="V16">IFERROR(INDEX(Data!$E$2:$CV$4240,MATCH(VLOOKUP($P$4,Lists!$M$1:$N$9,2,FALSE) &amp; "_" &amp; V$12 &amp; "_" &amp; VLOOKUP($P$7,Lists!$A$1:$B$55,2),Data!$D$2:$D$4240,0),MATCH(INDEX(Lists!$J$1:$J$96,MATCH(VLOOKUP($A16,Lists!$K$1:$L$5,2,FALSE)&amp;$B16,Lists!$G$1:$G$96&amp;Lists!$H$1:$H$96,0)),Data!$E$1:$CV$1,0)),"-")</f>
        <v>0</v>
      </c>
      <c r="W16" s="36">
        <f t="array" ref="W16">IFERROR(INDEX(Data!$E$2:$CV$4240,MATCH(VLOOKUP($P$4,Lists!$M$1:$N$9,2,FALSE) &amp; "_" &amp; W$12 &amp; "_" &amp; VLOOKUP($P$7,Lists!$A$1:$B$55,2),Data!$D$2:$D$4240,0),MATCH(INDEX(Lists!$J$1:$J$96,MATCH(VLOOKUP($A16,Lists!$K$1:$L$5,2,FALSE)&amp;$B16,Lists!$G$1:$G$96&amp;Lists!$H$1:$H$96,0)),Data!$E$1:$CV$1,0)),"-")</f>
        <v>0</v>
      </c>
      <c r="X16" s="36">
        <f t="array" ref="X16">IFERROR(INDEX(Data!$E$2:$CV$4240,MATCH(VLOOKUP($P$4,Lists!$M$1:$N$9,2,FALSE) &amp; "_" &amp; X$12 &amp; "_" &amp; VLOOKUP($P$7,Lists!$A$1:$B$55,2),Data!$D$2:$D$4240,0),MATCH(INDEX(Lists!$J$1:$J$96,MATCH(VLOOKUP($A16,Lists!$K$1:$L$5,2,FALSE)&amp;$B16,Lists!$G$1:$G$96&amp;Lists!$H$1:$H$96,0)),Data!$E$1:$CV$1,0)),"-")</f>
        <v>0</v>
      </c>
      <c r="Y16" s="23"/>
      <c r="Z16" s="37" t="str">
        <f t="shared" si="1"/>
        <v>-</v>
      </c>
      <c r="AA16" s="37" t="str">
        <f t="shared" si="2"/>
        <v>-</v>
      </c>
      <c r="AB16" s="37" t="str">
        <f t="shared" si="3"/>
        <v>-</v>
      </c>
      <c r="AC16" s="37" t="str">
        <f t="shared" si="4"/>
        <v>-</v>
      </c>
      <c r="AD16" s="37" t="str">
        <f t="shared" si="5"/>
        <v>-</v>
      </c>
      <c r="AE16" s="37" t="str">
        <f t="shared" si="6"/>
        <v>-</v>
      </c>
      <c r="AF16" s="37" t="str">
        <f t="shared" si="7"/>
        <v>-</v>
      </c>
      <c r="AG16" s="37" t="str">
        <f t="shared" si="8"/>
        <v>-</v>
      </c>
      <c r="AH16" s="37" t="str">
        <f t="shared" si="8"/>
        <v>-</v>
      </c>
    </row>
    <row r="17" spans="1:34" x14ac:dyDescent="0.2">
      <c r="A17" s="13" t="s">
        <v>3441</v>
      </c>
      <c r="B17" s="13" t="s">
        <v>3420</v>
      </c>
      <c r="C17" s="26" t="str">
        <f t="array" ref="C17">IFERROR(INDEX(Lists!$I$1:$I$99,MATCH(VLOOKUP($A17,Lists!$K$1:$L$5,2,FALSE)&amp;$B17,Lists!$G$1:$G$99&amp;Lists!$H$1:$H$99,0)),"-")</f>
        <v>Kiloton CO2-ekvivalenter</v>
      </c>
      <c r="D17" s="26"/>
      <c r="E17" s="6" t="s">
        <v>178</v>
      </c>
      <c r="F17" s="36">
        <f t="array" ref="F17">IFERROR(INDEX(Data!$E$2:$CV$4240,MATCH(VLOOKUP($F$4,Lists!$M$1:$N$9,2,FALSE) &amp; "_" &amp; F$12 &amp; "_" &amp; VLOOKUP($F$7,Lists!$A$1:$B$55,2),Data!$D$2:$D$4240,0),MATCH(INDEX(Lists!$J$1:$J$96,MATCH(VLOOKUP($A17,Lists!$K$1:$L$5,2,FALSE)&amp;$B17,Lists!$G$1:$G$96&amp;Lists!$H$1:$H$96,0)),Data!$E$1:$CV$1,0)),"-")</f>
        <v>0</v>
      </c>
      <c r="G17" s="36">
        <f t="array" ref="G17">IFERROR(INDEX(Data!$E$2:$CV$4240,MATCH(VLOOKUP($F$4,Lists!$M$1:$N$9,2,FALSE) &amp; "_" &amp; G$12 &amp; "_" &amp; VLOOKUP($F$7,Lists!$A$1:$B$55,2),Data!$D$2:$D$4240,0),MATCH(INDEX(Lists!$J$1:$J$96,MATCH(VLOOKUP($A17,Lists!$K$1:$L$5,2,FALSE)&amp;$B17,Lists!$G$1:$G$96&amp;Lists!$H$1:$H$96,0)),Data!$E$1:$CV$1,0)),"-")</f>
        <v>0</v>
      </c>
      <c r="H17" s="36">
        <f t="array" ref="H17">IFERROR(INDEX(Data!$E$2:$CV$4240,MATCH(VLOOKUP($F$4,Lists!$M$1:$N$9,2,FALSE) &amp; "_" &amp; H$12 &amp; "_" &amp; VLOOKUP($F$7,Lists!$A$1:$B$55,2),Data!$D$2:$D$4240,0),MATCH(INDEX(Lists!$J$1:$J$96,MATCH(VLOOKUP($A17,Lists!$K$1:$L$5,2,FALSE)&amp;$B17,Lists!$G$1:$G$96&amp;Lists!$H$1:$H$96,0)),Data!$E$1:$CV$1,0)),"-")</f>
        <v>0</v>
      </c>
      <c r="I17" s="36">
        <f t="array" ref="I17">IFERROR(INDEX(Data!$E$2:$CV$4240,MATCH(VLOOKUP($F$4,Lists!$M$1:$N$9,2,FALSE) &amp; "_" &amp; I$12 &amp; "_" &amp; VLOOKUP($F$7,Lists!$A$1:$B$55,2),Data!$D$2:$D$4240,0),MATCH(INDEX(Lists!$J$1:$J$96,MATCH(VLOOKUP($A17,Lists!$K$1:$L$5,2,FALSE)&amp;$B17,Lists!$G$1:$G$96&amp;Lists!$H$1:$H$96,0)),Data!$E$1:$CV$1,0)),"-")</f>
        <v>0</v>
      </c>
      <c r="J17" s="36">
        <f t="array" ref="J17">IFERROR(INDEX(Data!$E$2:$CV$4240,MATCH(VLOOKUP($F$4,Lists!$M$1:$N$9,2,FALSE) &amp; "_" &amp; J$12 &amp; "_" &amp; VLOOKUP($F$7,Lists!$A$1:$B$55,2),Data!$D$2:$D$4240,0),MATCH(INDEX(Lists!$J$1:$J$96,MATCH(VLOOKUP($A17,Lists!$K$1:$L$5,2,FALSE)&amp;$B17,Lists!$G$1:$G$96&amp;Lists!$H$1:$H$96,0)),Data!$E$1:$CV$1,0)),"-")</f>
        <v>0</v>
      </c>
      <c r="K17" s="36">
        <f t="array" ref="K17">IFERROR(INDEX(Data!$E$2:$CV$4240,MATCH(VLOOKUP($F$4,Lists!$M$1:$N$9,2,FALSE) &amp; "_" &amp; K$12 &amp; "_" &amp; VLOOKUP($F$7,Lists!$A$1:$B$55,2),Data!$D$2:$D$4240,0),MATCH(INDEX(Lists!$J$1:$J$96,MATCH(VLOOKUP($A17,Lists!$K$1:$L$5,2,FALSE)&amp;$B17,Lists!$G$1:$G$96&amp;Lists!$H$1:$H$96,0)),Data!$E$1:$CV$1,0)),"-")</f>
        <v>0</v>
      </c>
      <c r="L17" s="36">
        <f t="array" ref="L17">IFERROR(INDEX(Data!$E$2:$CV$4240,MATCH(VLOOKUP($F$4,Lists!$M$1:$N$9,2,FALSE) &amp; "_" &amp; L$12 &amp; "_" &amp; VLOOKUP($F$7,Lists!$A$1:$B$55,2),Data!$D$2:$D$4240,0),MATCH(INDEX(Lists!$J$1:$J$96,MATCH(VLOOKUP($A17,Lists!$K$1:$L$5,2,FALSE)&amp;$B17,Lists!$G$1:$G$96&amp;Lists!$H$1:$H$96,0)),Data!$E$1:$CV$1,0)),"-")</f>
        <v>0</v>
      </c>
      <c r="M17" s="36">
        <f t="array" ref="M17">IFERROR(INDEX(Data!$E$2:$CV$4240,MATCH(VLOOKUP($F$4,Lists!$M$1:$N$9,2,FALSE) &amp; "_" &amp; M$12 &amp; "_" &amp; VLOOKUP($F$7,Lists!$A$1:$B$55,2),Data!$D$2:$D$4240,0),MATCH(INDEX(Lists!$J$1:$J$96,MATCH(VLOOKUP($A17,Lists!$K$1:$L$5,2,FALSE)&amp;$B17,Lists!$G$1:$G$96&amp;Lists!$H$1:$H$96,0)),Data!$E$1:$CV$1,0)),"-")</f>
        <v>0</v>
      </c>
      <c r="N17" s="36">
        <f t="array" ref="N17">IFERROR(INDEX(Data!$E$2:$CV$4240,MATCH(VLOOKUP($F$4,Lists!$M$1:$N$9,2,FALSE) &amp; "_" &amp; N$12 &amp; "_" &amp; VLOOKUP($F$7,Lists!$A$1:$B$55,2),Data!$D$2:$D$4240,0),MATCH(INDEX(Lists!$J$1:$J$96,MATCH(VLOOKUP($A17,Lists!$K$1:$L$5,2,FALSE)&amp;$B17,Lists!$G$1:$G$96&amp;Lists!$H$1:$H$96,0)),Data!$E$1:$CV$1,0)),"-")</f>
        <v>0</v>
      </c>
      <c r="O17" s="23"/>
      <c r="P17" s="36">
        <f t="array" ref="P17">IFERROR(INDEX(Data!$E$2:$CV$4240,MATCH(VLOOKUP($P$4,Lists!$M$1:$N$9,2,FALSE) &amp; "_" &amp; P$12 &amp; "_" &amp; VLOOKUP($P$7,Lists!$A$1:$B$55,2),Data!$D$2:$D$4240,0),MATCH(INDEX(Lists!$J$1:$J$96,MATCH(VLOOKUP($A17,Lists!$K$1:$L$5,2,FALSE)&amp;$B17,Lists!$G$1:$G$96&amp;Lists!$H$1:$H$96,0)),Data!$E$1:$CV$1,0)),"-")</f>
        <v>0</v>
      </c>
      <c r="Q17" s="36">
        <f t="array" ref="Q17">IFERROR(INDEX(Data!$E$2:$CV$4240,MATCH(VLOOKUP($P$4,Lists!$M$1:$N$9,2,FALSE) &amp; "_" &amp; Q$12 &amp; "_" &amp; VLOOKUP($P$7,Lists!$A$1:$B$55,2),Data!$D$2:$D$4240,0),MATCH(INDEX(Lists!$J$1:$J$96,MATCH(VLOOKUP($A17,Lists!$K$1:$L$5,2,FALSE)&amp;$B17,Lists!$G$1:$G$96&amp;Lists!$H$1:$H$96,0)),Data!$E$1:$CV$1,0)),"-")</f>
        <v>0</v>
      </c>
      <c r="R17" s="36">
        <f t="array" ref="R17">IFERROR(INDEX(Data!$E$2:$CV$4240,MATCH(VLOOKUP($P$4,Lists!$M$1:$N$9,2,FALSE) &amp; "_" &amp; R$12 &amp; "_" &amp; VLOOKUP($P$7,Lists!$A$1:$B$55,2),Data!$D$2:$D$4240,0),MATCH(INDEX(Lists!$J$1:$J$96,MATCH(VLOOKUP($A17,Lists!$K$1:$L$5,2,FALSE)&amp;$B17,Lists!$G$1:$G$96&amp;Lists!$H$1:$H$96,0)),Data!$E$1:$CV$1,0)),"-")</f>
        <v>0</v>
      </c>
      <c r="S17" s="36">
        <f t="array" ref="S17">IFERROR(INDEX(Data!$E$2:$CV$4240,MATCH(VLOOKUP($P$4,Lists!$M$1:$N$9,2,FALSE) &amp; "_" &amp; S$12 &amp; "_" &amp; VLOOKUP($P$7,Lists!$A$1:$B$55,2),Data!$D$2:$D$4240,0),MATCH(INDEX(Lists!$J$1:$J$96,MATCH(VLOOKUP($A17,Lists!$K$1:$L$5,2,FALSE)&amp;$B17,Lists!$G$1:$G$96&amp;Lists!$H$1:$H$96,0)),Data!$E$1:$CV$1,0)),"-")</f>
        <v>0</v>
      </c>
      <c r="T17" s="36">
        <f t="array" ref="T17">IFERROR(INDEX(Data!$E$2:$CV$4240,MATCH(VLOOKUP($P$4,Lists!$M$1:$N$9,2,FALSE) &amp; "_" &amp; T$12 &amp; "_" &amp; VLOOKUP($P$7,Lists!$A$1:$B$55,2),Data!$D$2:$D$4240,0),MATCH(INDEX(Lists!$J$1:$J$96,MATCH(VLOOKUP($A17,Lists!$K$1:$L$5,2,FALSE)&amp;$B17,Lists!$G$1:$G$96&amp;Lists!$H$1:$H$96,0)),Data!$E$1:$CV$1,0)),"-")</f>
        <v>0</v>
      </c>
      <c r="U17" s="36">
        <f t="array" ref="U17">IFERROR(INDEX(Data!$E$2:$CV$4240,MATCH(VLOOKUP($P$4,Lists!$M$1:$N$9,2,FALSE) &amp; "_" &amp; U$12 &amp; "_" &amp; VLOOKUP($P$7,Lists!$A$1:$B$55,2),Data!$D$2:$D$4240,0),MATCH(INDEX(Lists!$J$1:$J$96,MATCH(VLOOKUP($A17,Lists!$K$1:$L$5,2,FALSE)&amp;$B17,Lists!$G$1:$G$96&amp;Lists!$H$1:$H$96,0)),Data!$E$1:$CV$1,0)),"-")</f>
        <v>0</v>
      </c>
      <c r="V17" s="36">
        <f t="array" ref="V17">IFERROR(INDEX(Data!$E$2:$CV$4240,MATCH(VLOOKUP($P$4,Lists!$M$1:$N$9,2,FALSE) &amp; "_" &amp; V$12 &amp; "_" &amp; VLOOKUP($P$7,Lists!$A$1:$B$55,2),Data!$D$2:$D$4240,0),MATCH(INDEX(Lists!$J$1:$J$96,MATCH(VLOOKUP($A17,Lists!$K$1:$L$5,2,FALSE)&amp;$B17,Lists!$G$1:$G$96&amp;Lists!$H$1:$H$96,0)),Data!$E$1:$CV$1,0)),"-")</f>
        <v>0</v>
      </c>
      <c r="W17" s="36">
        <f t="array" ref="W17">IFERROR(INDEX(Data!$E$2:$CV$4240,MATCH(VLOOKUP($P$4,Lists!$M$1:$N$9,2,FALSE) &amp; "_" &amp; W$12 &amp; "_" &amp; VLOOKUP($P$7,Lists!$A$1:$B$55,2),Data!$D$2:$D$4240,0),MATCH(INDEX(Lists!$J$1:$J$96,MATCH(VLOOKUP($A17,Lists!$K$1:$L$5,2,FALSE)&amp;$B17,Lists!$G$1:$G$96&amp;Lists!$H$1:$H$96,0)),Data!$E$1:$CV$1,0)),"-")</f>
        <v>0</v>
      </c>
      <c r="X17" s="36">
        <f t="array" ref="X17">IFERROR(INDEX(Data!$E$2:$CV$4240,MATCH(VLOOKUP($P$4,Lists!$M$1:$N$9,2,FALSE) &amp; "_" &amp; X$12 &amp; "_" &amp; VLOOKUP($P$7,Lists!$A$1:$B$55,2),Data!$D$2:$D$4240,0),MATCH(INDEX(Lists!$J$1:$J$96,MATCH(VLOOKUP($A17,Lists!$K$1:$L$5,2,FALSE)&amp;$B17,Lists!$G$1:$G$96&amp;Lists!$H$1:$H$96,0)),Data!$E$1:$CV$1,0)),"-")</f>
        <v>0</v>
      </c>
      <c r="Y17" s="23"/>
      <c r="Z17" s="37" t="str">
        <f t="shared" si="1"/>
        <v>-</v>
      </c>
      <c r="AA17" s="37" t="str">
        <f t="shared" si="2"/>
        <v>-</v>
      </c>
      <c r="AB17" s="37" t="str">
        <f t="shared" si="3"/>
        <v>-</v>
      </c>
      <c r="AC17" s="37" t="str">
        <f t="shared" si="4"/>
        <v>-</v>
      </c>
      <c r="AD17" s="37" t="str">
        <f t="shared" si="5"/>
        <v>-</v>
      </c>
      <c r="AE17" s="37" t="str">
        <f t="shared" si="6"/>
        <v>-</v>
      </c>
      <c r="AF17" s="37" t="str">
        <f t="shared" si="7"/>
        <v>-</v>
      </c>
      <c r="AG17" s="37" t="str">
        <f t="shared" si="8"/>
        <v>-</v>
      </c>
      <c r="AH17" s="37" t="str">
        <f t="shared" si="8"/>
        <v>-</v>
      </c>
    </row>
    <row r="18" spans="1:34" x14ac:dyDescent="0.2">
      <c r="A18" s="13" t="s">
        <v>3441</v>
      </c>
      <c r="B18" s="13" t="s">
        <v>3869</v>
      </c>
      <c r="C18" s="26" t="str">
        <f t="array" ref="C18">IFERROR(INDEX(Lists!$I$1:$I$99,MATCH(VLOOKUP($A18,Lists!$K$1:$L$5,2,FALSE)&amp;$B18,Lists!$G$1:$G$99&amp;Lists!$H$1:$H$99,0)),"-")</f>
        <v>Kiloton</v>
      </c>
      <c r="D18" s="26"/>
      <c r="E18" s="6" t="s">
        <v>178</v>
      </c>
      <c r="F18" s="36">
        <f t="array" ref="F18">IFERROR(INDEX(Data!$E$2:$CV$4240,MATCH(VLOOKUP($F$4,Lists!$M$1:$N$9,2,FALSE) &amp; "_" &amp; F$12 &amp; "_" &amp; VLOOKUP($F$7,Lists!$A$1:$B$55,2),Data!$D$2:$D$4240,0),MATCH(INDEX(Lists!$J$1:$J$96,MATCH(VLOOKUP($A18,Lists!$K$1:$L$5,2,FALSE)&amp;$B18,Lists!$G$1:$G$96&amp;Lists!$H$1:$H$96,0)),Data!$E$1:$CV$1,0)),"-")</f>
        <v>1399.0783366656101</v>
      </c>
      <c r="G18" s="36">
        <f t="array" ref="G18">IFERROR(INDEX(Data!$E$2:$CV$4240,MATCH(VLOOKUP($F$4,Lists!$M$1:$N$9,2,FALSE) &amp; "_" &amp; G$12 &amp; "_" &amp; VLOOKUP($F$7,Lists!$A$1:$B$55,2),Data!$D$2:$D$4240,0),MATCH(INDEX(Lists!$J$1:$J$96,MATCH(VLOOKUP($A18,Lists!$K$1:$L$5,2,FALSE)&amp;$B18,Lists!$G$1:$G$96&amp;Lists!$H$1:$H$96,0)),Data!$E$1:$CV$1,0)),"-")</f>
        <v>1312.5184262749301</v>
      </c>
      <c r="H18" s="36">
        <f t="array" ref="H18">IFERROR(INDEX(Data!$E$2:$CV$4240,MATCH(VLOOKUP($F$4,Lists!$M$1:$N$9,2,FALSE) &amp; "_" &amp; H$12 &amp; "_" &amp; VLOOKUP($F$7,Lists!$A$1:$B$55,2),Data!$D$2:$D$4240,0),MATCH(INDEX(Lists!$J$1:$J$96,MATCH(VLOOKUP($A18,Lists!$K$1:$L$5,2,FALSE)&amp;$B18,Lists!$G$1:$G$96&amp;Lists!$H$1:$H$96,0)),Data!$E$1:$CV$1,0)),"-")</f>
        <v>1451.5511557300899</v>
      </c>
      <c r="I18" s="36">
        <f t="array" ref="I18">IFERROR(INDEX(Data!$E$2:$CV$4240,MATCH(VLOOKUP($F$4,Lists!$M$1:$N$9,2,FALSE) &amp; "_" &amp; I$12 &amp; "_" &amp; VLOOKUP($F$7,Lists!$A$1:$B$55,2),Data!$D$2:$D$4240,0),MATCH(INDEX(Lists!$J$1:$J$96,MATCH(VLOOKUP($A18,Lists!$K$1:$L$5,2,FALSE)&amp;$B18,Lists!$G$1:$G$96&amp;Lists!$H$1:$H$96,0)),Data!$E$1:$CV$1,0)),"-")</f>
        <v>1425.1439928793</v>
      </c>
      <c r="J18" s="36">
        <f t="array" ref="J18">IFERROR(INDEX(Data!$E$2:$CV$4240,MATCH(VLOOKUP($F$4,Lists!$M$1:$N$9,2,FALSE) &amp; "_" &amp; J$12 &amp; "_" &amp; VLOOKUP($F$7,Lists!$A$1:$B$55,2),Data!$D$2:$D$4240,0),MATCH(INDEX(Lists!$J$1:$J$96,MATCH(VLOOKUP($A18,Lists!$K$1:$L$5,2,FALSE)&amp;$B18,Lists!$G$1:$G$96&amp;Lists!$H$1:$H$96,0)),Data!$E$1:$CV$1,0)),"-")</f>
        <v>1404.8738786214301</v>
      </c>
      <c r="K18" s="36">
        <f t="array" ref="K18">IFERROR(INDEX(Data!$E$2:$CV$4240,MATCH(VLOOKUP($F$4,Lists!$M$1:$N$9,2,FALSE) &amp; "_" &amp; K$12 &amp; "_" &amp; VLOOKUP($F$7,Lists!$A$1:$B$55,2),Data!$D$2:$D$4240,0),MATCH(INDEX(Lists!$J$1:$J$96,MATCH(VLOOKUP($A18,Lists!$K$1:$L$5,2,FALSE)&amp;$B18,Lists!$G$1:$G$96&amp;Lists!$H$1:$H$96,0)),Data!$E$1:$CV$1,0)),"-")</f>
        <v>1369.8487255169</v>
      </c>
      <c r="L18" s="36">
        <f t="array" ref="L18">IFERROR(INDEX(Data!$E$2:$CV$4240,MATCH(VLOOKUP($F$4,Lists!$M$1:$N$9,2,FALSE) &amp; "_" &amp; L$12 &amp; "_" &amp; VLOOKUP($F$7,Lists!$A$1:$B$55,2),Data!$D$2:$D$4240,0),MATCH(INDEX(Lists!$J$1:$J$96,MATCH(VLOOKUP($A18,Lists!$K$1:$L$5,2,FALSE)&amp;$B18,Lists!$G$1:$G$96&amp;Lists!$H$1:$H$96,0)),Data!$E$1:$CV$1,0)),"-")</f>
        <v>1250.3543723111</v>
      </c>
      <c r="M18" s="36">
        <f t="array" ref="M18">IFERROR(INDEX(Data!$E$2:$CV$4240,MATCH(VLOOKUP($F$4,Lists!$M$1:$N$9,2,FALSE) &amp; "_" &amp; M$12 &amp; "_" &amp; VLOOKUP($F$7,Lists!$A$1:$B$55,2),Data!$D$2:$D$4240,0),MATCH(INDEX(Lists!$J$1:$J$96,MATCH(VLOOKUP($A18,Lists!$K$1:$L$5,2,FALSE)&amp;$B18,Lists!$G$1:$G$96&amp;Lists!$H$1:$H$96,0)),Data!$E$1:$CV$1,0)),"-")</f>
        <v>1254.31600206031</v>
      </c>
      <c r="N18" s="36">
        <f t="array" ref="N18">IFERROR(INDEX(Data!$E$2:$CV$4240,MATCH(VLOOKUP($F$4,Lists!$M$1:$N$9,2,FALSE) &amp; "_" &amp; N$12 &amp; "_" &amp; VLOOKUP($F$7,Lists!$A$1:$B$55,2),Data!$D$2:$D$4240,0),MATCH(INDEX(Lists!$J$1:$J$96,MATCH(VLOOKUP($A18,Lists!$K$1:$L$5,2,FALSE)&amp;$B18,Lists!$G$1:$G$96&amp;Lists!$H$1:$H$96,0)),Data!$E$1:$CV$1,0)),"-")</f>
        <v>1227.13707504793</v>
      </c>
      <c r="O18" s="23"/>
      <c r="P18" s="36">
        <f t="array" ref="P18">IFERROR(INDEX(Data!$E$2:$CV$4240,MATCH(VLOOKUP($P$4,Lists!$M$1:$N$9,2,FALSE) &amp; "_" &amp; P$12 &amp; "_" &amp; VLOOKUP($P$7,Lists!$A$1:$B$55,2),Data!$D$2:$D$4240,0),MATCH(INDEX(Lists!$J$1:$J$96,MATCH(VLOOKUP($A18,Lists!$K$1:$L$5,2,FALSE)&amp;$B18,Lists!$G$1:$G$96&amp;Lists!$H$1:$H$96,0)),Data!$E$1:$CV$1,0)),"-")</f>
        <v>60165.566679366697</v>
      </c>
      <c r="Q18" s="36">
        <f t="array" ref="Q18">IFERROR(INDEX(Data!$E$2:$CV$4240,MATCH(VLOOKUP($P$4,Lists!$M$1:$N$9,2,FALSE) &amp; "_" &amp; Q$12 &amp; "_" &amp; VLOOKUP($P$7,Lists!$A$1:$B$55,2),Data!$D$2:$D$4240,0),MATCH(INDEX(Lists!$J$1:$J$96,MATCH(VLOOKUP($A18,Lists!$K$1:$L$5,2,FALSE)&amp;$B18,Lists!$G$1:$G$96&amp;Lists!$H$1:$H$96,0)),Data!$E$1:$CV$1,0)),"-")</f>
        <v>56164.420968189297</v>
      </c>
      <c r="R18" s="36">
        <f t="array" ref="R18">IFERROR(INDEX(Data!$E$2:$CV$4240,MATCH(VLOOKUP($P$4,Lists!$M$1:$N$9,2,FALSE) &amp; "_" &amp; R$12 &amp; "_" &amp; VLOOKUP($P$7,Lists!$A$1:$B$55,2),Data!$D$2:$D$4240,0),MATCH(INDEX(Lists!$J$1:$J$96,MATCH(VLOOKUP($A18,Lists!$K$1:$L$5,2,FALSE)&amp;$B18,Lists!$G$1:$G$96&amp;Lists!$H$1:$H$96,0)),Data!$E$1:$CV$1,0)),"-")</f>
        <v>61592.081994382599</v>
      </c>
      <c r="S18" s="36">
        <f t="array" ref="S18">IFERROR(INDEX(Data!$E$2:$CV$4240,MATCH(VLOOKUP($P$4,Lists!$M$1:$N$9,2,FALSE) &amp; "_" &amp; S$12 &amp; "_" &amp; VLOOKUP($P$7,Lists!$A$1:$B$55,2),Data!$D$2:$D$4240,0),MATCH(INDEX(Lists!$J$1:$J$96,MATCH(VLOOKUP($A18,Lists!$K$1:$L$5,2,FALSE)&amp;$B18,Lists!$G$1:$G$96&amp;Lists!$H$1:$H$96,0)),Data!$E$1:$CV$1,0)),"-")</f>
        <v>57080.664812048803</v>
      </c>
      <c r="T18" s="36">
        <f t="array" ref="T18">IFERROR(INDEX(Data!$E$2:$CV$4240,MATCH(VLOOKUP($P$4,Lists!$M$1:$N$9,2,FALSE) &amp; "_" &amp; T$12 &amp; "_" &amp; VLOOKUP($P$7,Lists!$A$1:$B$55,2),Data!$D$2:$D$4240,0),MATCH(INDEX(Lists!$J$1:$J$96,MATCH(VLOOKUP($A18,Lists!$K$1:$L$5,2,FALSE)&amp;$B18,Lists!$G$1:$G$96&amp;Lists!$H$1:$H$96,0)),Data!$E$1:$CV$1,0)),"-")</f>
        <v>54286.458930763598</v>
      </c>
      <c r="U18" s="36">
        <f t="array" ref="U18">IFERROR(INDEX(Data!$E$2:$CV$4240,MATCH(VLOOKUP($P$4,Lists!$M$1:$N$9,2,FALSE) &amp; "_" &amp; U$12 &amp; "_" &amp; VLOOKUP($P$7,Lists!$A$1:$B$55,2),Data!$D$2:$D$4240,0),MATCH(INDEX(Lists!$J$1:$J$96,MATCH(VLOOKUP($A18,Lists!$K$1:$L$5,2,FALSE)&amp;$B18,Lists!$G$1:$G$96&amp;Lists!$H$1:$H$96,0)),Data!$E$1:$CV$1,0)),"-")</f>
        <v>52186.624602897697</v>
      </c>
      <c r="V18" s="36">
        <f t="array" ref="V18">IFERROR(INDEX(Data!$E$2:$CV$4240,MATCH(VLOOKUP($P$4,Lists!$M$1:$N$9,2,FALSE) &amp; "_" &amp; V$12 &amp; "_" &amp; VLOOKUP($P$7,Lists!$A$1:$B$55,2),Data!$D$2:$D$4240,0),MATCH(INDEX(Lists!$J$1:$J$96,MATCH(VLOOKUP($A18,Lists!$K$1:$L$5,2,FALSE)&amp;$B18,Lists!$G$1:$G$96&amp;Lists!$H$1:$H$96,0)),Data!$E$1:$CV$1,0)),"-")</f>
        <v>51175.9438415451</v>
      </c>
      <c r="W18" s="36">
        <f t="array" ref="W18">IFERROR(INDEX(Data!$E$2:$CV$4240,MATCH(VLOOKUP($P$4,Lists!$M$1:$N$9,2,FALSE) &amp; "_" &amp; W$12 &amp; "_" &amp; VLOOKUP($P$7,Lists!$A$1:$B$55,2),Data!$D$2:$D$4240,0),MATCH(INDEX(Lists!$J$1:$J$96,MATCH(VLOOKUP($A18,Lists!$K$1:$L$5,2,FALSE)&amp;$B18,Lists!$G$1:$G$96&amp;Lists!$H$1:$H$96,0)),Data!$E$1:$CV$1,0)),"-")</f>
        <v>51454.283626865603</v>
      </c>
      <c r="X18" s="36">
        <f t="array" ref="X18">IFERROR(INDEX(Data!$E$2:$CV$4240,MATCH(VLOOKUP($P$4,Lists!$M$1:$N$9,2,FALSE) &amp; "_" &amp; X$12 &amp; "_" &amp; VLOOKUP($P$7,Lists!$A$1:$B$55,2),Data!$D$2:$D$4240,0),MATCH(INDEX(Lists!$J$1:$J$96,MATCH(VLOOKUP($A18,Lists!$K$1:$L$5,2,FALSE)&amp;$B18,Lists!$G$1:$G$96&amp;Lists!$H$1:$H$96,0)),Data!$E$1:$CV$1,0)),"-")</f>
        <v>51764.883367185001</v>
      </c>
      <c r="Y18" s="23"/>
      <c r="Z18" s="37">
        <f t="shared" si="1"/>
        <v>2.3253804690672231E-2</v>
      </c>
      <c r="AA18" s="37">
        <f t="shared" si="2"/>
        <v>2.3369214952261703E-2</v>
      </c>
      <c r="AB18" s="37">
        <f t="shared" si="3"/>
        <v>2.3567171440356183E-2</v>
      </c>
      <c r="AC18" s="37">
        <f t="shared" si="4"/>
        <v>2.4967193314442183E-2</v>
      </c>
      <c r="AD18" s="37">
        <f t="shared" si="5"/>
        <v>2.5878900674166132E-2</v>
      </c>
      <c r="AE18" s="37">
        <f t="shared" si="6"/>
        <v>2.6249038636632541E-2</v>
      </c>
      <c r="AF18" s="37">
        <f t="shared" si="7"/>
        <v>2.4432463350017412E-2</v>
      </c>
      <c r="AG18" s="37">
        <f t="shared" si="8"/>
        <v>2.4377290162201373E-2</v>
      </c>
      <c r="AH18" s="37">
        <f t="shared" si="8"/>
        <v>2.3705975851301572E-2</v>
      </c>
    </row>
    <row r="19" spans="1:34" x14ac:dyDescent="0.2">
      <c r="A19" s="13" t="s">
        <v>3441</v>
      </c>
      <c r="B19" s="13" t="s">
        <v>3870</v>
      </c>
      <c r="C19" s="26" t="str">
        <f t="array" ref="C19">IFERROR(INDEX(Lists!$I$1:$I$99,MATCH(VLOOKUP($A19,Lists!$K$1:$L$5,2,FALSE)&amp;$B19,Lists!$G$1:$G$99&amp;Lists!$H$1:$H$99,0)),"-")</f>
        <v>Kiloton</v>
      </c>
      <c r="D19" s="26"/>
      <c r="E19" s="6" t="s">
        <v>178</v>
      </c>
      <c r="F19" s="36">
        <f t="array" ref="F19">IFERROR(INDEX(Data!$E$2:$CV$4240,MATCH(VLOOKUP($F$4,Lists!$M$1:$N$9,2,FALSE) &amp; "_" &amp; F$12 &amp; "_" &amp; VLOOKUP($F$7,Lists!$A$1:$B$55,2),Data!$D$2:$D$4240,0),MATCH(INDEX(Lists!$J$1:$J$96,MATCH(VLOOKUP($A19,Lists!$K$1:$L$5,2,FALSE)&amp;$B19,Lists!$G$1:$G$96&amp;Lists!$H$1:$H$96,0)),Data!$E$1:$CV$1,0)),"-")</f>
        <v>496.93875856167801</v>
      </c>
      <c r="G19" s="36">
        <f t="array" ref="G19">IFERROR(INDEX(Data!$E$2:$CV$4240,MATCH(VLOOKUP($F$4,Lists!$M$1:$N$9,2,FALSE) &amp; "_" &amp; G$12 &amp; "_" &amp; VLOOKUP($F$7,Lists!$A$1:$B$55,2),Data!$D$2:$D$4240,0),MATCH(INDEX(Lists!$J$1:$J$96,MATCH(VLOOKUP($A19,Lists!$K$1:$L$5,2,FALSE)&amp;$B19,Lists!$G$1:$G$96&amp;Lists!$H$1:$H$96,0)),Data!$E$1:$CV$1,0)),"-")</f>
        <v>368.26415643105298</v>
      </c>
      <c r="H19" s="36">
        <f t="array" ref="H19">IFERROR(INDEX(Data!$E$2:$CV$4240,MATCH(VLOOKUP($F$4,Lists!$M$1:$N$9,2,FALSE) &amp; "_" &amp; H$12 &amp; "_" &amp; VLOOKUP($F$7,Lists!$A$1:$B$55,2),Data!$D$2:$D$4240,0),MATCH(INDEX(Lists!$J$1:$J$96,MATCH(VLOOKUP($A19,Lists!$K$1:$L$5,2,FALSE)&amp;$B19,Lists!$G$1:$G$96&amp;Lists!$H$1:$H$96,0)),Data!$E$1:$CV$1,0)),"-")</f>
        <v>441.15487719461998</v>
      </c>
      <c r="I19" s="36">
        <f t="array" ref="I19">IFERROR(INDEX(Data!$E$2:$CV$4240,MATCH(VLOOKUP($F$4,Lists!$M$1:$N$9,2,FALSE) &amp; "_" &amp; I$12 &amp; "_" &amp; VLOOKUP($F$7,Lists!$A$1:$B$55,2),Data!$D$2:$D$4240,0),MATCH(INDEX(Lists!$J$1:$J$96,MATCH(VLOOKUP($A19,Lists!$K$1:$L$5,2,FALSE)&amp;$B19,Lists!$G$1:$G$96&amp;Lists!$H$1:$H$96,0)),Data!$E$1:$CV$1,0)),"-")</f>
        <v>472.76239003507101</v>
      </c>
      <c r="J19" s="36">
        <f t="array" ref="J19">IFERROR(INDEX(Data!$E$2:$CV$4240,MATCH(VLOOKUP($F$4,Lists!$M$1:$N$9,2,FALSE) &amp; "_" &amp; J$12 &amp; "_" &amp; VLOOKUP($F$7,Lists!$A$1:$B$55,2),Data!$D$2:$D$4240,0),MATCH(INDEX(Lists!$J$1:$J$96,MATCH(VLOOKUP($A19,Lists!$K$1:$L$5,2,FALSE)&amp;$B19,Lists!$G$1:$G$96&amp;Lists!$H$1:$H$96,0)),Data!$E$1:$CV$1,0)),"-")</f>
        <v>503.82735183343902</v>
      </c>
      <c r="K19" s="36">
        <f t="array" ref="K19">IFERROR(INDEX(Data!$E$2:$CV$4240,MATCH(VLOOKUP($F$4,Lists!$M$1:$N$9,2,FALSE) &amp; "_" &amp; K$12 &amp; "_" &amp; VLOOKUP($F$7,Lists!$A$1:$B$55,2),Data!$D$2:$D$4240,0),MATCH(INDEX(Lists!$J$1:$J$96,MATCH(VLOOKUP($A19,Lists!$K$1:$L$5,2,FALSE)&amp;$B19,Lists!$G$1:$G$96&amp;Lists!$H$1:$H$96,0)),Data!$E$1:$CV$1,0)),"-")</f>
        <v>657.47003239395701</v>
      </c>
      <c r="L19" s="36">
        <f t="array" ref="L19">IFERROR(INDEX(Data!$E$2:$CV$4240,MATCH(VLOOKUP($F$4,Lists!$M$1:$N$9,2,FALSE) &amp; "_" &amp; L$12 &amp; "_" &amp; VLOOKUP($F$7,Lists!$A$1:$B$55,2),Data!$D$2:$D$4240,0),MATCH(INDEX(Lists!$J$1:$J$96,MATCH(VLOOKUP($A19,Lists!$K$1:$L$5,2,FALSE)&amp;$B19,Lists!$G$1:$G$96&amp;Lists!$H$1:$H$96,0)),Data!$E$1:$CV$1,0)),"-")</f>
        <v>727.57243794056501</v>
      </c>
      <c r="M19" s="36">
        <f t="array" ref="M19">IFERROR(INDEX(Data!$E$2:$CV$4240,MATCH(VLOOKUP($F$4,Lists!$M$1:$N$9,2,FALSE) &amp; "_" &amp; M$12 &amp; "_" &amp; VLOOKUP($F$7,Lists!$A$1:$B$55,2),Data!$D$2:$D$4240,0),MATCH(INDEX(Lists!$J$1:$J$96,MATCH(VLOOKUP($A19,Lists!$K$1:$L$5,2,FALSE)&amp;$B19,Lists!$G$1:$G$96&amp;Lists!$H$1:$H$96,0)),Data!$E$1:$CV$1,0)),"-")</f>
        <v>718.12311352602205</v>
      </c>
      <c r="N19" s="36">
        <f t="array" ref="N19">IFERROR(INDEX(Data!$E$2:$CV$4240,MATCH(VLOOKUP($F$4,Lists!$M$1:$N$9,2,FALSE) &amp; "_" &amp; N$12 &amp; "_" &amp; VLOOKUP($F$7,Lists!$A$1:$B$55,2),Data!$D$2:$D$4240,0),MATCH(INDEX(Lists!$J$1:$J$96,MATCH(VLOOKUP($A19,Lists!$K$1:$L$5,2,FALSE)&amp;$B19,Lists!$G$1:$G$96&amp;Lists!$H$1:$H$96,0)),Data!$E$1:$CV$1,0)),"-")</f>
        <v>791.83688715662697</v>
      </c>
      <c r="O19" s="23"/>
      <c r="P19" s="36">
        <f t="array" ref="P19">IFERROR(INDEX(Data!$E$2:$CV$4240,MATCH(VLOOKUP($P$4,Lists!$M$1:$N$9,2,FALSE) &amp; "_" &amp; P$12 &amp; "_" &amp; VLOOKUP($P$7,Lists!$A$1:$B$55,2),Data!$D$2:$D$4240,0),MATCH(INDEX(Lists!$J$1:$J$96,MATCH(VLOOKUP($A19,Lists!$K$1:$L$5,2,FALSE)&amp;$B19,Lists!$G$1:$G$96&amp;Lists!$H$1:$H$96,0)),Data!$E$1:$CV$1,0)),"-")</f>
        <v>41377.191845108297</v>
      </c>
      <c r="Q19" s="36">
        <f t="array" ref="Q19">IFERROR(INDEX(Data!$E$2:$CV$4240,MATCH(VLOOKUP($P$4,Lists!$M$1:$N$9,2,FALSE) &amp; "_" &amp; Q$12 &amp; "_" &amp; VLOOKUP($P$7,Lists!$A$1:$B$55,2),Data!$D$2:$D$4240,0),MATCH(INDEX(Lists!$J$1:$J$96,MATCH(VLOOKUP($A19,Lists!$K$1:$L$5,2,FALSE)&amp;$B19,Lists!$G$1:$G$96&amp;Lists!$H$1:$H$96,0)),Data!$E$1:$CV$1,0)),"-")</f>
        <v>42589.403971645203</v>
      </c>
      <c r="R19" s="36">
        <f t="array" ref="R19">IFERROR(INDEX(Data!$E$2:$CV$4240,MATCH(VLOOKUP($P$4,Lists!$M$1:$N$9,2,FALSE) &amp; "_" &amp; R$12 &amp; "_" &amp; VLOOKUP($P$7,Lists!$A$1:$B$55,2),Data!$D$2:$D$4240,0),MATCH(INDEX(Lists!$J$1:$J$96,MATCH(VLOOKUP($A19,Lists!$K$1:$L$5,2,FALSE)&amp;$B19,Lists!$G$1:$G$96&amp;Lists!$H$1:$H$96,0)),Data!$E$1:$CV$1,0)),"-")</f>
        <v>46093.083452248298</v>
      </c>
      <c r="S19" s="36">
        <f t="array" ref="S19">IFERROR(INDEX(Data!$E$2:$CV$4240,MATCH(VLOOKUP($P$4,Lists!$M$1:$N$9,2,FALSE) &amp; "_" &amp; S$12 &amp; "_" &amp; VLOOKUP($P$7,Lists!$A$1:$B$55,2),Data!$D$2:$D$4240,0),MATCH(INDEX(Lists!$J$1:$J$96,MATCH(VLOOKUP($A19,Lists!$K$1:$L$5,2,FALSE)&amp;$B19,Lists!$G$1:$G$96&amp;Lists!$H$1:$H$96,0)),Data!$E$1:$CV$1,0)),"-")</f>
        <v>44535.755960007802</v>
      </c>
      <c r="T19" s="36">
        <f t="array" ref="T19">IFERROR(INDEX(Data!$E$2:$CV$4240,MATCH(VLOOKUP($P$4,Lists!$M$1:$N$9,2,FALSE) &amp; "_" &amp; T$12 &amp; "_" &amp; VLOOKUP($P$7,Lists!$A$1:$B$55,2),Data!$D$2:$D$4240,0),MATCH(INDEX(Lists!$J$1:$J$96,MATCH(VLOOKUP($A19,Lists!$K$1:$L$5,2,FALSE)&amp;$B19,Lists!$G$1:$G$96&amp;Lists!$H$1:$H$96,0)),Data!$E$1:$CV$1,0)),"-")</f>
        <v>45993.265104808801</v>
      </c>
      <c r="U19" s="36">
        <f t="array" ref="U19">IFERROR(INDEX(Data!$E$2:$CV$4240,MATCH(VLOOKUP($P$4,Lists!$M$1:$N$9,2,FALSE) &amp; "_" &amp; U$12 &amp; "_" &amp; VLOOKUP($P$7,Lists!$A$1:$B$55,2),Data!$D$2:$D$4240,0),MATCH(INDEX(Lists!$J$1:$J$96,MATCH(VLOOKUP($A19,Lists!$K$1:$L$5,2,FALSE)&amp;$B19,Lists!$G$1:$G$96&amp;Lists!$H$1:$H$96,0)),Data!$E$1:$CV$1,0)),"-")</f>
        <v>46019.195879822102</v>
      </c>
      <c r="V19" s="36">
        <f t="array" ref="V19">IFERROR(INDEX(Data!$E$2:$CV$4240,MATCH(VLOOKUP($P$4,Lists!$M$1:$N$9,2,FALSE) &amp; "_" &amp; V$12 &amp; "_" &amp; VLOOKUP($P$7,Lists!$A$1:$B$55,2),Data!$D$2:$D$4240,0),MATCH(INDEX(Lists!$J$1:$J$96,MATCH(VLOOKUP($A19,Lists!$K$1:$L$5,2,FALSE)&amp;$B19,Lists!$G$1:$G$96&amp;Lists!$H$1:$H$96,0)),Data!$E$1:$CV$1,0)),"-")</f>
        <v>46075.937980221803</v>
      </c>
      <c r="W19" s="36">
        <f t="array" ref="W19">IFERROR(INDEX(Data!$E$2:$CV$4240,MATCH(VLOOKUP($P$4,Lists!$M$1:$N$9,2,FALSE) &amp; "_" &amp; W$12 &amp; "_" &amp; VLOOKUP($P$7,Lists!$A$1:$B$55,2),Data!$D$2:$D$4240,0),MATCH(INDEX(Lists!$J$1:$J$96,MATCH(VLOOKUP($A19,Lists!$K$1:$L$5,2,FALSE)&amp;$B19,Lists!$G$1:$G$96&amp;Lists!$H$1:$H$96,0)),Data!$E$1:$CV$1,0)),"-")</f>
        <v>47203.957376369799</v>
      </c>
      <c r="X19" s="36">
        <f t="array" ref="X19">IFERROR(INDEX(Data!$E$2:$CV$4240,MATCH(VLOOKUP($P$4,Lists!$M$1:$N$9,2,FALSE) &amp; "_" &amp; X$12 &amp; "_" &amp; VLOOKUP($P$7,Lists!$A$1:$B$55,2),Data!$D$2:$D$4240,0),MATCH(INDEX(Lists!$J$1:$J$96,MATCH(VLOOKUP($A19,Lists!$K$1:$L$5,2,FALSE)&amp;$B19,Lists!$G$1:$G$96&amp;Lists!$H$1:$H$96,0)),Data!$E$1:$CV$1,0)),"-")</f>
        <v>49134.136289396403</v>
      </c>
      <c r="Y19" s="23"/>
      <c r="Z19" s="37">
        <f t="shared" si="1"/>
        <v>1.2009968207168879E-2</v>
      </c>
      <c r="AA19" s="37">
        <f t="shared" si="2"/>
        <v>8.646849265048006E-3</v>
      </c>
      <c r="AB19" s="37">
        <f t="shared" si="3"/>
        <v>9.5709560774264405E-3</v>
      </c>
      <c r="AC19" s="37">
        <f t="shared" si="4"/>
        <v>1.0615344454006843E-2</v>
      </c>
      <c r="AD19" s="37">
        <f t="shared" si="5"/>
        <v>1.0954372356155284E-2</v>
      </c>
      <c r="AE19" s="37">
        <f t="shared" si="6"/>
        <v>1.42868648576764E-2</v>
      </c>
      <c r="AF19" s="37">
        <f t="shared" si="7"/>
        <v>1.5790724396166977E-2</v>
      </c>
      <c r="AG19" s="37">
        <f t="shared" si="8"/>
        <v>1.5213197228364438E-2</v>
      </c>
      <c r="AH19" s="37">
        <f t="shared" si="8"/>
        <v>1.6115819814003989E-2</v>
      </c>
    </row>
    <row r="20" spans="1:34" x14ac:dyDescent="0.2">
      <c r="A20" s="13" t="s">
        <v>3441</v>
      </c>
      <c r="B20" s="13" t="s">
        <v>3423</v>
      </c>
      <c r="C20" s="26" t="str">
        <f t="array" ref="C20">IFERROR(INDEX(Lists!$I$1:$I$99,MATCH(VLOOKUP($A20,Lists!$K$1:$L$5,2,FALSE)&amp;$B20,Lists!$G$1:$G$99&amp;Lists!$H$1:$H$99,0)),"-")</f>
        <v>Ton</v>
      </c>
      <c r="D20" s="26"/>
      <c r="E20" s="6" t="s">
        <v>178</v>
      </c>
      <c r="F20" s="36">
        <f t="array" ref="F20">IFERROR(INDEX(Data!$E$2:$CV$4240,MATCH(VLOOKUP($F$4,Lists!$M$1:$N$9,2,FALSE) &amp; "_" &amp; F$12 &amp; "_" &amp; VLOOKUP($F$7,Lists!$A$1:$B$55,2),Data!$D$2:$D$4240,0),MATCH(INDEX(Lists!$J$1:$J$96,MATCH(VLOOKUP($A20,Lists!$K$1:$L$5,2,FALSE)&amp;$B20,Lists!$G$1:$G$96&amp;Lists!$H$1:$H$96,0)),Data!$E$1:$CV$1,0)),"-")</f>
        <v>135670.77160366799</v>
      </c>
      <c r="G20" s="36">
        <f t="array" ref="G20">IFERROR(INDEX(Data!$E$2:$CV$4240,MATCH(VLOOKUP($F$4,Lists!$M$1:$N$9,2,FALSE) &amp; "_" &amp; G$12 &amp; "_" &amp; VLOOKUP($F$7,Lists!$A$1:$B$55,2),Data!$D$2:$D$4240,0),MATCH(INDEX(Lists!$J$1:$J$96,MATCH(VLOOKUP($A20,Lists!$K$1:$L$5,2,FALSE)&amp;$B20,Lists!$G$1:$G$96&amp;Lists!$H$1:$H$96,0)),Data!$E$1:$CV$1,0)),"-")</f>
        <v>133234.10132257699</v>
      </c>
      <c r="H20" s="36">
        <f t="array" ref="H20">IFERROR(INDEX(Data!$E$2:$CV$4240,MATCH(VLOOKUP($F$4,Lists!$M$1:$N$9,2,FALSE) &amp; "_" &amp; H$12 &amp; "_" &amp; VLOOKUP($F$7,Lists!$A$1:$B$55,2),Data!$D$2:$D$4240,0),MATCH(INDEX(Lists!$J$1:$J$96,MATCH(VLOOKUP($A20,Lists!$K$1:$L$5,2,FALSE)&amp;$B20,Lists!$G$1:$G$96&amp;Lists!$H$1:$H$96,0)),Data!$E$1:$CV$1,0)),"-")</f>
        <v>133447.56795029499</v>
      </c>
      <c r="I20" s="36">
        <f t="array" ref="I20">IFERROR(INDEX(Data!$E$2:$CV$4240,MATCH(VLOOKUP($F$4,Lists!$M$1:$N$9,2,FALSE) &amp; "_" &amp; I$12 &amp; "_" &amp; VLOOKUP($F$7,Lists!$A$1:$B$55,2),Data!$D$2:$D$4240,0),MATCH(INDEX(Lists!$J$1:$J$96,MATCH(VLOOKUP($A20,Lists!$K$1:$L$5,2,FALSE)&amp;$B20,Lists!$G$1:$G$96&amp;Lists!$H$1:$H$96,0)),Data!$E$1:$CV$1,0)),"-")</f>
        <v>132392.73354169901</v>
      </c>
      <c r="J20" s="36">
        <f t="array" ref="J20">IFERROR(INDEX(Data!$E$2:$CV$4240,MATCH(VLOOKUP($F$4,Lists!$M$1:$N$9,2,FALSE) &amp; "_" &amp; J$12 &amp; "_" &amp; VLOOKUP($F$7,Lists!$A$1:$B$55,2),Data!$D$2:$D$4240,0),MATCH(INDEX(Lists!$J$1:$J$96,MATCH(VLOOKUP($A20,Lists!$K$1:$L$5,2,FALSE)&amp;$B20,Lists!$G$1:$G$96&amp;Lists!$H$1:$H$96,0)),Data!$E$1:$CV$1,0)),"-")</f>
        <v>130953.014459628</v>
      </c>
      <c r="K20" s="36">
        <f t="array" ref="K20">IFERROR(INDEX(Data!$E$2:$CV$4240,MATCH(VLOOKUP($F$4,Lists!$M$1:$N$9,2,FALSE) &amp; "_" &amp; K$12 &amp; "_" &amp; VLOOKUP($F$7,Lists!$A$1:$B$55,2),Data!$D$2:$D$4240,0),MATCH(INDEX(Lists!$J$1:$J$96,MATCH(VLOOKUP($A20,Lists!$K$1:$L$5,2,FALSE)&amp;$B20,Lists!$G$1:$G$96&amp;Lists!$H$1:$H$96,0)),Data!$E$1:$CV$1,0)),"-")</f>
        <v>131941.48385574701</v>
      </c>
      <c r="L20" s="36">
        <f t="array" ref="L20">IFERROR(INDEX(Data!$E$2:$CV$4240,MATCH(VLOOKUP($F$4,Lists!$M$1:$N$9,2,FALSE) &amp; "_" &amp; L$12 &amp; "_" &amp; VLOOKUP($F$7,Lists!$A$1:$B$55,2),Data!$D$2:$D$4240,0),MATCH(INDEX(Lists!$J$1:$J$96,MATCH(VLOOKUP($A20,Lists!$K$1:$L$5,2,FALSE)&amp;$B20,Lists!$G$1:$G$96&amp;Lists!$H$1:$H$96,0)),Data!$E$1:$CV$1,0)),"-")</f>
        <v>132106.667085194</v>
      </c>
      <c r="M20" s="36">
        <f t="array" ref="M20">IFERROR(INDEX(Data!$E$2:$CV$4240,MATCH(VLOOKUP($F$4,Lists!$M$1:$N$9,2,FALSE) &amp; "_" &amp; M$12 &amp; "_" &amp; VLOOKUP($F$7,Lists!$A$1:$B$55,2),Data!$D$2:$D$4240,0),MATCH(INDEX(Lists!$J$1:$J$96,MATCH(VLOOKUP($A20,Lists!$K$1:$L$5,2,FALSE)&amp;$B20,Lists!$G$1:$G$96&amp;Lists!$H$1:$H$96,0)),Data!$E$1:$CV$1,0)),"-")</f>
        <v>131462.41548424601</v>
      </c>
      <c r="N20" s="36">
        <f t="array" ref="N20">IFERROR(INDEX(Data!$E$2:$CV$4240,MATCH(VLOOKUP($F$4,Lists!$M$1:$N$9,2,FALSE) &amp; "_" &amp; N$12 &amp; "_" &amp; VLOOKUP($F$7,Lists!$A$1:$B$55,2),Data!$D$2:$D$4240,0),MATCH(INDEX(Lists!$J$1:$J$96,MATCH(VLOOKUP($A20,Lists!$K$1:$L$5,2,FALSE)&amp;$B20,Lists!$G$1:$G$96&amp;Lists!$H$1:$H$96,0)),Data!$E$1:$CV$1,0)),"-")</f>
        <v>131302.152025433</v>
      </c>
      <c r="O20" s="23"/>
      <c r="P20" s="36">
        <f t="array" ref="P20">IFERROR(INDEX(Data!$E$2:$CV$4240,MATCH(VLOOKUP($P$4,Lists!$M$1:$N$9,2,FALSE) &amp; "_" &amp; P$12 &amp; "_" &amp; VLOOKUP($P$7,Lists!$A$1:$B$55,2),Data!$D$2:$D$4240,0),MATCH(INDEX(Lists!$J$1:$J$96,MATCH(VLOOKUP($A20,Lists!$K$1:$L$5,2,FALSE)&amp;$B20,Lists!$G$1:$G$96&amp;Lists!$H$1:$H$96,0)),Data!$E$1:$CV$1,0)),"-")</f>
        <v>228300.79364878501</v>
      </c>
      <c r="Q20" s="36">
        <f t="array" ref="Q20">IFERROR(INDEX(Data!$E$2:$CV$4240,MATCH(VLOOKUP($P$4,Lists!$M$1:$N$9,2,FALSE) &amp; "_" &amp; Q$12 &amp; "_" &amp; VLOOKUP($P$7,Lists!$A$1:$B$55,2),Data!$D$2:$D$4240,0),MATCH(INDEX(Lists!$J$1:$J$96,MATCH(VLOOKUP($A20,Lists!$K$1:$L$5,2,FALSE)&amp;$B20,Lists!$G$1:$G$96&amp;Lists!$H$1:$H$96,0)),Data!$E$1:$CV$1,0)),"-")</f>
        <v>222456.575315397</v>
      </c>
      <c r="R20" s="36">
        <f t="array" ref="R20">IFERROR(INDEX(Data!$E$2:$CV$4240,MATCH(VLOOKUP($P$4,Lists!$M$1:$N$9,2,FALSE) &amp; "_" &amp; R$12 &amp; "_" &amp; VLOOKUP($P$7,Lists!$A$1:$B$55,2),Data!$D$2:$D$4240,0),MATCH(INDEX(Lists!$J$1:$J$96,MATCH(VLOOKUP($A20,Lists!$K$1:$L$5,2,FALSE)&amp;$B20,Lists!$G$1:$G$96&amp;Lists!$H$1:$H$96,0)),Data!$E$1:$CV$1,0)),"-")</f>
        <v>217667.07004981401</v>
      </c>
      <c r="S20" s="36">
        <f t="array" ref="S20">IFERROR(INDEX(Data!$E$2:$CV$4240,MATCH(VLOOKUP($P$4,Lists!$M$1:$N$9,2,FALSE) &amp; "_" &amp; S$12 &amp; "_" &amp; VLOOKUP($P$7,Lists!$A$1:$B$55,2),Data!$D$2:$D$4240,0),MATCH(INDEX(Lists!$J$1:$J$96,MATCH(VLOOKUP($A20,Lists!$K$1:$L$5,2,FALSE)&amp;$B20,Lists!$G$1:$G$96&amp;Lists!$H$1:$H$96,0)),Data!$E$1:$CV$1,0)),"-")</f>
        <v>212141.42121098901</v>
      </c>
      <c r="T20" s="36">
        <f t="array" ref="T20">IFERROR(INDEX(Data!$E$2:$CV$4240,MATCH(VLOOKUP($P$4,Lists!$M$1:$N$9,2,FALSE) &amp; "_" &amp; T$12 &amp; "_" &amp; VLOOKUP($P$7,Lists!$A$1:$B$55,2),Data!$D$2:$D$4240,0),MATCH(INDEX(Lists!$J$1:$J$96,MATCH(VLOOKUP($A20,Lists!$K$1:$L$5,2,FALSE)&amp;$B20,Lists!$G$1:$G$96&amp;Lists!$H$1:$H$96,0)),Data!$E$1:$CV$1,0)),"-")</f>
        <v>205215.516075269</v>
      </c>
      <c r="U20" s="36">
        <f t="array" ref="U20">IFERROR(INDEX(Data!$E$2:$CV$4240,MATCH(VLOOKUP($P$4,Lists!$M$1:$N$9,2,FALSE) &amp; "_" &amp; U$12 &amp; "_" &amp; VLOOKUP($P$7,Lists!$A$1:$B$55,2),Data!$D$2:$D$4240,0),MATCH(INDEX(Lists!$J$1:$J$96,MATCH(VLOOKUP($A20,Lists!$K$1:$L$5,2,FALSE)&amp;$B20,Lists!$G$1:$G$96&amp;Lists!$H$1:$H$96,0)),Data!$E$1:$CV$1,0)),"-")</f>
        <v>202252.156954315</v>
      </c>
      <c r="V20" s="36">
        <f t="array" ref="V20">IFERROR(INDEX(Data!$E$2:$CV$4240,MATCH(VLOOKUP($P$4,Lists!$M$1:$N$9,2,FALSE) &amp; "_" &amp; V$12 &amp; "_" &amp; VLOOKUP($P$7,Lists!$A$1:$B$55,2),Data!$D$2:$D$4240,0),MATCH(INDEX(Lists!$J$1:$J$96,MATCH(VLOOKUP($A20,Lists!$K$1:$L$5,2,FALSE)&amp;$B20,Lists!$G$1:$G$96&amp;Lists!$H$1:$H$96,0)),Data!$E$1:$CV$1,0)),"-")</f>
        <v>197137.85225097701</v>
      </c>
      <c r="W20" s="36">
        <f t="array" ref="W20">IFERROR(INDEX(Data!$E$2:$CV$4240,MATCH(VLOOKUP($P$4,Lists!$M$1:$N$9,2,FALSE) &amp; "_" &amp; W$12 &amp; "_" &amp; VLOOKUP($P$7,Lists!$A$1:$B$55,2),Data!$D$2:$D$4240,0),MATCH(INDEX(Lists!$J$1:$J$96,MATCH(VLOOKUP($A20,Lists!$K$1:$L$5,2,FALSE)&amp;$B20,Lists!$G$1:$G$96&amp;Lists!$H$1:$H$96,0)),Data!$E$1:$CV$1,0)),"-")</f>
        <v>192876.752052283</v>
      </c>
      <c r="X20" s="36">
        <f t="array" ref="X20">IFERROR(INDEX(Data!$E$2:$CV$4240,MATCH(VLOOKUP($P$4,Lists!$M$1:$N$9,2,FALSE) &amp; "_" &amp; X$12 &amp; "_" &amp; VLOOKUP($P$7,Lists!$A$1:$B$55,2),Data!$D$2:$D$4240,0),MATCH(INDEX(Lists!$J$1:$J$96,MATCH(VLOOKUP($A20,Lists!$K$1:$L$5,2,FALSE)&amp;$B20,Lists!$G$1:$G$96&amp;Lists!$H$1:$H$96,0)),Data!$E$1:$CV$1,0)),"-")</f>
        <v>189961.52170546399</v>
      </c>
      <c r="Y20" s="23"/>
      <c r="Z20" s="37">
        <f t="shared" si="1"/>
        <v>0.59426324996654267</v>
      </c>
      <c r="AA20" s="37">
        <f t="shared" si="2"/>
        <v>0.59892183961601875</v>
      </c>
      <c r="AB20" s="37">
        <f t="shared" si="3"/>
        <v>0.61308110556068485</v>
      </c>
      <c r="AC20" s="37">
        <f t="shared" si="4"/>
        <v>0.6240777156386893</v>
      </c>
      <c r="AD20" s="37">
        <f t="shared" si="5"/>
        <v>0.6381243336960789</v>
      </c>
      <c r="AE20" s="37">
        <f t="shared" si="6"/>
        <v>0.65236131887359861</v>
      </c>
      <c r="AF20" s="37">
        <f t="shared" si="7"/>
        <v>0.67012329482522948</v>
      </c>
      <c r="AG20" s="37">
        <f t="shared" si="8"/>
        <v>0.68158766717831587</v>
      </c>
      <c r="AH20" s="37">
        <f t="shared" si="8"/>
        <v>0.69120393881144748</v>
      </c>
    </row>
    <row r="21" spans="1:34" x14ac:dyDescent="0.2">
      <c r="A21" s="13" t="s">
        <v>3441</v>
      </c>
      <c r="B21" s="13" t="s">
        <v>3424</v>
      </c>
      <c r="C21" s="26" t="str">
        <f t="array" ref="C21">IFERROR(INDEX(Lists!$I$1:$I$99,MATCH(VLOOKUP($A21,Lists!$K$1:$L$5,2,FALSE)&amp;$B21,Lists!$G$1:$G$99&amp;Lists!$H$1:$H$99,0)),"-")</f>
        <v>Ton</v>
      </c>
      <c r="D21" s="26"/>
      <c r="E21" s="6" t="s">
        <v>178</v>
      </c>
      <c r="F21" s="36">
        <f t="array" ref="F21">IFERROR(INDEX(Data!$E$2:$CV$4240,MATCH(VLOOKUP($F$4,Lists!$M$1:$N$9,2,FALSE) &amp; "_" &amp; F$12 &amp; "_" &amp; VLOOKUP($F$7,Lists!$A$1:$B$55,2),Data!$D$2:$D$4240,0),MATCH(INDEX(Lists!$J$1:$J$96,MATCH(VLOOKUP($A21,Lists!$K$1:$L$5,2,FALSE)&amp;$B21,Lists!$G$1:$G$96&amp;Lists!$H$1:$H$96,0)),Data!$E$1:$CV$1,0)),"-")</f>
        <v>11775.3576610115</v>
      </c>
      <c r="G21" s="36">
        <f t="array" ref="G21">IFERROR(INDEX(Data!$E$2:$CV$4240,MATCH(VLOOKUP($F$4,Lists!$M$1:$N$9,2,FALSE) &amp; "_" &amp; G$12 &amp; "_" &amp; VLOOKUP($F$7,Lists!$A$1:$B$55,2),Data!$D$2:$D$4240,0),MATCH(INDEX(Lists!$J$1:$J$96,MATCH(VLOOKUP($A21,Lists!$K$1:$L$5,2,FALSE)&amp;$B21,Lists!$G$1:$G$96&amp;Lists!$H$1:$H$96,0)),Data!$E$1:$CV$1,0)),"-")</f>
        <v>11001.582089006801</v>
      </c>
      <c r="H21" s="36">
        <f t="array" ref="H21">IFERROR(INDEX(Data!$E$2:$CV$4240,MATCH(VLOOKUP($F$4,Lists!$M$1:$N$9,2,FALSE) &amp; "_" &amp; H$12 &amp; "_" &amp; VLOOKUP($F$7,Lists!$A$1:$B$55,2),Data!$D$2:$D$4240,0),MATCH(INDEX(Lists!$J$1:$J$96,MATCH(VLOOKUP($A21,Lists!$K$1:$L$5,2,FALSE)&amp;$B21,Lists!$G$1:$G$96&amp;Lists!$H$1:$H$96,0)),Data!$E$1:$CV$1,0)),"-")</f>
        <v>11387.541719013199</v>
      </c>
      <c r="I21" s="36">
        <f t="array" ref="I21">IFERROR(INDEX(Data!$E$2:$CV$4240,MATCH(VLOOKUP($F$4,Lists!$M$1:$N$9,2,FALSE) &amp; "_" &amp; I$12 &amp; "_" &amp; VLOOKUP($F$7,Lists!$A$1:$B$55,2),Data!$D$2:$D$4240,0),MATCH(INDEX(Lists!$J$1:$J$96,MATCH(VLOOKUP($A21,Lists!$K$1:$L$5,2,FALSE)&amp;$B21,Lists!$G$1:$G$96&amp;Lists!$H$1:$H$96,0)),Data!$E$1:$CV$1,0)),"-")</f>
        <v>12539.739919015999</v>
      </c>
      <c r="J21" s="36">
        <f t="array" ref="J21">IFERROR(INDEX(Data!$E$2:$CV$4240,MATCH(VLOOKUP($F$4,Lists!$M$1:$N$9,2,FALSE) &amp; "_" &amp; J$12 &amp; "_" &amp; VLOOKUP($F$7,Lists!$A$1:$B$55,2),Data!$D$2:$D$4240,0),MATCH(INDEX(Lists!$J$1:$J$96,MATCH(VLOOKUP($A21,Lists!$K$1:$L$5,2,FALSE)&amp;$B21,Lists!$G$1:$G$96&amp;Lists!$H$1:$H$96,0)),Data!$E$1:$CV$1,0)),"-")</f>
        <v>11004.6911704513</v>
      </c>
      <c r="K21" s="36">
        <f t="array" ref="K21">IFERROR(INDEX(Data!$E$2:$CV$4240,MATCH(VLOOKUP($F$4,Lists!$M$1:$N$9,2,FALSE) &amp; "_" &amp; K$12 &amp; "_" &amp; VLOOKUP($F$7,Lists!$A$1:$B$55,2),Data!$D$2:$D$4240,0),MATCH(INDEX(Lists!$J$1:$J$96,MATCH(VLOOKUP($A21,Lists!$K$1:$L$5,2,FALSE)&amp;$B21,Lists!$G$1:$G$96&amp;Lists!$H$1:$H$96,0)),Data!$E$1:$CV$1,0)),"-")</f>
        <v>11690.5433936999</v>
      </c>
      <c r="L21" s="36">
        <f t="array" ref="L21">IFERROR(INDEX(Data!$E$2:$CV$4240,MATCH(VLOOKUP($F$4,Lists!$M$1:$N$9,2,FALSE) &amp; "_" &amp; L$12 &amp; "_" &amp; VLOOKUP($F$7,Lists!$A$1:$B$55,2),Data!$D$2:$D$4240,0),MATCH(INDEX(Lists!$J$1:$J$96,MATCH(VLOOKUP($A21,Lists!$K$1:$L$5,2,FALSE)&amp;$B21,Lists!$G$1:$G$96&amp;Lists!$H$1:$H$96,0)),Data!$E$1:$CV$1,0)),"-")</f>
        <v>12129.786071935399</v>
      </c>
      <c r="M21" s="36">
        <f t="array" ref="M21">IFERROR(INDEX(Data!$E$2:$CV$4240,MATCH(VLOOKUP($F$4,Lists!$M$1:$N$9,2,FALSE) &amp; "_" &amp; M$12 &amp; "_" &amp; VLOOKUP($F$7,Lists!$A$1:$B$55,2),Data!$D$2:$D$4240,0),MATCH(INDEX(Lists!$J$1:$J$96,MATCH(VLOOKUP($A21,Lists!$K$1:$L$5,2,FALSE)&amp;$B21,Lists!$G$1:$G$96&amp;Lists!$H$1:$H$96,0)),Data!$E$1:$CV$1,0)),"-")</f>
        <v>11751.077299210599</v>
      </c>
      <c r="N21" s="36">
        <f t="array" ref="N21">IFERROR(INDEX(Data!$E$2:$CV$4240,MATCH(VLOOKUP($F$4,Lists!$M$1:$N$9,2,FALSE) &amp; "_" &amp; N$12 &amp; "_" &amp; VLOOKUP($F$7,Lists!$A$1:$B$55,2),Data!$D$2:$D$4240,0),MATCH(INDEX(Lists!$J$1:$J$96,MATCH(VLOOKUP($A21,Lists!$K$1:$L$5,2,FALSE)&amp;$B21,Lists!$G$1:$G$96&amp;Lists!$H$1:$H$96,0)),Data!$E$1:$CV$1,0)),"-")</f>
        <v>11823.191617808099</v>
      </c>
      <c r="O21" s="23"/>
      <c r="P21" s="36">
        <f t="array" ref="P21">IFERROR(INDEX(Data!$E$2:$CV$4240,MATCH(VLOOKUP($P$4,Lists!$M$1:$N$9,2,FALSE) &amp; "_" &amp; P$12 &amp; "_" &amp; VLOOKUP($P$7,Lists!$A$1:$B$55,2),Data!$D$2:$D$4240,0),MATCH(INDEX(Lists!$J$1:$J$96,MATCH(VLOOKUP($A21,Lists!$K$1:$L$5,2,FALSE)&amp;$B21,Lists!$G$1:$G$96&amp;Lists!$H$1:$H$96,0)),Data!$E$1:$CV$1,0)),"-")</f>
        <v>16639.623374168801</v>
      </c>
      <c r="Q21" s="36">
        <f t="array" ref="Q21">IFERROR(INDEX(Data!$E$2:$CV$4240,MATCH(VLOOKUP($P$4,Lists!$M$1:$N$9,2,FALSE) &amp; "_" &amp; Q$12 &amp; "_" &amp; VLOOKUP($P$7,Lists!$A$1:$B$55,2),Data!$D$2:$D$4240,0),MATCH(INDEX(Lists!$J$1:$J$96,MATCH(VLOOKUP($A21,Lists!$K$1:$L$5,2,FALSE)&amp;$B21,Lists!$G$1:$G$96&amp;Lists!$H$1:$H$96,0)),Data!$E$1:$CV$1,0)),"-")</f>
        <v>15963.132903543899</v>
      </c>
      <c r="R21" s="36">
        <f t="array" ref="R21">IFERROR(INDEX(Data!$E$2:$CV$4240,MATCH(VLOOKUP($P$4,Lists!$M$1:$N$9,2,FALSE) &amp; "_" &amp; R$12 &amp; "_" &amp; VLOOKUP($P$7,Lists!$A$1:$B$55,2),Data!$D$2:$D$4240,0),MATCH(INDEX(Lists!$J$1:$J$96,MATCH(VLOOKUP($A21,Lists!$K$1:$L$5,2,FALSE)&amp;$B21,Lists!$G$1:$G$96&amp;Lists!$H$1:$H$96,0)),Data!$E$1:$CV$1,0)),"-")</f>
        <v>16554.771397987199</v>
      </c>
      <c r="S21" s="36">
        <f t="array" ref="S21">IFERROR(INDEX(Data!$E$2:$CV$4240,MATCH(VLOOKUP($P$4,Lists!$M$1:$N$9,2,FALSE) &amp; "_" &amp; S$12 &amp; "_" &amp; VLOOKUP($P$7,Lists!$A$1:$B$55,2),Data!$D$2:$D$4240,0),MATCH(INDEX(Lists!$J$1:$J$96,MATCH(VLOOKUP($A21,Lists!$K$1:$L$5,2,FALSE)&amp;$B21,Lists!$G$1:$G$96&amp;Lists!$H$1:$H$96,0)),Data!$E$1:$CV$1,0)),"-")</f>
        <v>16620.329510116298</v>
      </c>
      <c r="T21" s="36">
        <f t="array" ref="T21">IFERROR(INDEX(Data!$E$2:$CV$4240,MATCH(VLOOKUP($P$4,Lists!$M$1:$N$9,2,FALSE) &amp; "_" &amp; T$12 &amp; "_" &amp; VLOOKUP($P$7,Lists!$A$1:$B$55,2),Data!$D$2:$D$4240,0),MATCH(INDEX(Lists!$J$1:$J$96,MATCH(VLOOKUP($A21,Lists!$K$1:$L$5,2,FALSE)&amp;$B21,Lists!$G$1:$G$96&amp;Lists!$H$1:$H$96,0)),Data!$E$1:$CV$1,0)),"-")</f>
        <v>15142.054716955199</v>
      </c>
      <c r="U21" s="36">
        <f t="array" ref="U21">IFERROR(INDEX(Data!$E$2:$CV$4240,MATCH(VLOOKUP($P$4,Lists!$M$1:$N$9,2,FALSE) &amp; "_" &amp; U$12 &amp; "_" &amp; VLOOKUP($P$7,Lists!$A$1:$B$55,2),Data!$D$2:$D$4240,0),MATCH(INDEX(Lists!$J$1:$J$96,MATCH(VLOOKUP($A21,Lists!$K$1:$L$5,2,FALSE)&amp;$B21,Lists!$G$1:$G$96&amp;Lists!$H$1:$H$96,0)),Data!$E$1:$CV$1,0)),"-")</f>
        <v>15722.763185702401</v>
      </c>
      <c r="V21" s="36">
        <f t="array" ref="V21">IFERROR(INDEX(Data!$E$2:$CV$4240,MATCH(VLOOKUP($P$4,Lists!$M$1:$N$9,2,FALSE) &amp; "_" &amp; V$12 &amp; "_" &amp; VLOOKUP($P$7,Lists!$A$1:$B$55,2),Data!$D$2:$D$4240,0),MATCH(INDEX(Lists!$J$1:$J$96,MATCH(VLOOKUP($A21,Lists!$K$1:$L$5,2,FALSE)&amp;$B21,Lists!$G$1:$G$96&amp;Lists!$H$1:$H$96,0)),Data!$E$1:$CV$1,0)),"-")</f>
        <v>16160.380473106399</v>
      </c>
      <c r="W21" s="36">
        <f t="array" ref="W21">IFERROR(INDEX(Data!$E$2:$CV$4240,MATCH(VLOOKUP($P$4,Lists!$M$1:$N$9,2,FALSE) &amp; "_" &amp; W$12 &amp; "_" &amp; VLOOKUP($P$7,Lists!$A$1:$B$55,2),Data!$D$2:$D$4240,0),MATCH(INDEX(Lists!$J$1:$J$96,MATCH(VLOOKUP($A21,Lists!$K$1:$L$5,2,FALSE)&amp;$B21,Lists!$G$1:$G$96&amp;Lists!$H$1:$H$96,0)),Data!$E$1:$CV$1,0)),"-")</f>
        <v>15794.1079561073</v>
      </c>
      <c r="X21" s="36">
        <f t="array" ref="X21">IFERROR(INDEX(Data!$E$2:$CV$4240,MATCH(VLOOKUP($P$4,Lists!$M$1:$N$9,2,FALSE) &amp; "_" &amp; X$12 &amp; "_" &amp; VLOOKUP($P$7,Lists!$A$1:$B$55,2),Data!$D$2:$D$4240,0),MATCH(INDEX(Lists!$J$1:$J$96,MATCH(VLOOKUP($A21,Lists!$K$1:$L$5,2,FALSE)&amp;$B21,Lists!$G$1:$G$96&amp;Lists!$H$1:$H$96,0)),Data!$E$1:$CV$1,0)),"-")</f>
        <v>15957.5285999646</v>
      </c>
      <c r="Y21" s="23"/>
      <c r="Z21" s="37">
        <f t="shared" si="1"/>
        <v>0.70766972281905471</v>
      </c>
      <c r="AA21" s="37">
        <f t="shared" si="2"/>
        <v>0.68918690055912468</v>
      </c>
      <c r="AB21" s="37">
        <f t="shared" si="3"/>
        <v>0.68787067155743065</v>
      </c>
      <c r="AC21" s="37">
        <f t="shared" si="4"/>
        <v>0.75448202825241428</v>
      </c>
      <c r="AD21" s="37">
        <f t="shared" si="5"/>
        <v>0.72676340009053608</v>
      </c>
      <c r="AE21" s="37">
        <f t="shared" si="6"/>
        <v>0.74354254755492166</v>
      </c>
      <c r="AF21" s="37">
        <f t="shared" si="7"/>
        <v>0.75058790182083956</v>
      </c>
      <c r="AG21" s="37">
        <f t="shared" si="8"/>
        <v>0.74401652387507378</v>
      </c>
      <c r="AH21" s="37">
        <f t="shared" si="8"/>
        <v>0.74091621041082312</v>
      </c>
    </row>
    <row r="22" spans="1:34" x14ac:dyDescent="0.2">
      <c r="A22" s="13" t="s">
        <v>3441</v>
      </c>
      <c r="B22" s="13" t="s">
        <v>3428</v>
      </c>
      <c r="C22" s="26" t="str">
        <f t="array" ref="C22">IFERROR(INDEX(Lists!$I$1:$I$99,MATCH(VLOOKUP($A22,Lists!$K$1:$L$5,2,FALSE)&amp;$B22,Lists!$G$1:$G$99&amp;Lists!$H$1:$H$99,0)),"-")</f>
        <v>Ton CO2-ekvivalenter</v>
      </c>
      <c r="D22" s="26"/>
      <c r="E22" s="6" t="s">
        <v>178</v>
      </c>
      <c r="F22" s="36">
        <f t="array" ref="F22">IFERROR(INDEX(Data!$E$2:$CV$4240,MATCH(VLOOKUP($F$4,Lists!$M$1:$N$9,2,FALSE) &amp; "_" &amp; F$12 &amp; "_" &amp; VLOOKUP($F$7,Lists!$A$1:$B$55,2),Data!$D$2:$D$4240,0),MATCH(INDEX(Lists!$J$1:$J$96,MATCH(VLOOKUP($A22,Lists!$K$1:$L$5,2,FALSE)&amp;$B22,Lists!$G$1:$G$96&amp;Lists!$H$1:$H$96,0)),Data!$E$1:$CV$1,0)),"-")</f>
        <v>11895.5492978651</v>
      </c>
      <c r="G22" s="36">
        <f t="array" ref="G22">IFERROR(INDEX(Data!$E$2:$CV$4240,MATCH(VLOOKUP($F$4,Lists!$M$1:$N$9,2,FALSE) &amp; "_" &amp; G$12 &amp; "_" &amp; VLOOKUP($F$7,Lists!$A$1:$B$55,2),Data!$D$2:$D$4240,0),MATCH(INDEX(Lists!$J$1:$J$96,MATCH(VLOOKUP($A22,Lists!$K$1:$L$5,2,FALSE)&amp;$B22,Lists!$G$1:$G$96&amp;Lists!$H$1:$H$96,0)),Data!$E$1:$CV$1,0)),"-")</f>
        <v>11300.2737400034</v>
      </c>
      <c r="H22" s="36">
        <f t="array" ref="H22">IFERROR(INDEX(Data!$E$2:$CV$4240,MATCH(VLOOKUP($F$4,Lists!$M$1:$N$9,2,FALSE) &amp; "_" &amp; H$12 &amp; "_" &amp; VLOOKUP($F$7,Lists!$A$1:$B$55,2),Data!$D$2:$D$4240,0),MATCH(INDEX(Lists!$J$1:$J$96,MATCH(VLOOKUP($A22,Lists!$K$1:$L$5,2,FALSE)&amp;$B22,Lists!$G$1:$G$96&amp;Lists!$H$1:$H$96,0)),Data!$E$1:$CV$1,0)),"-")</f>
        <v>11031.5817830339</v>
      </c>
      <c r="I22" s="36">
        <f t="array" ref="I22">IFERROR(INDEX(Data!$E$2:$CV$4240,MATCH(VLOOKUP($F$4,Lists!$M$1:$N$9,2,FALSE) &amp; "_" &amp; I$12 &amp; "_" &amp; VLOOKUP($F$7,Lists!$A$1:$B$55,2),Data!$D$2:$D$4240,0),MATCH(INDEX(Lists!$J$1:$J$96,MATCH(VLOOKUP($A22,Lists!$K$1:$L$5,2,FALSE)&amp;$B22,Lists!$G$1:$G$96&amp;Lists!$H$1:$H$96,0)),Data!$E$1:$CV$1,0)),"-")</f>
        <v>10786.303936378999</v>
      </c>
      <c r="J22" s="36">
        <f t="array" ref="J22">IFERROR(INDEX(Data!$E$2:$CV$4240,MATCH(VLOOKUP($F$4,Lists!$M$1:$N$9,2,FALSE) &amp; "_" &amp; J$12 &amp; "_" &amp; VLOOKUP($F$7,Lists!$A$1:$B$55,2),Data!$D$2:$D$4240,0),MATCH(INDEX(Lists!$J$1:$J$96,MATCH(VLOOKUP($A22,Lists!$K$1:$L$5,2,FALSE)&amp;$B22,Lists!$G$1:$G$96&amp;Lists!$H$1:$H$96,0)),Data!$E$1:$CV$1,0)),"-")</f>
        <v>10348.8073569648</v>
      </c>
      <c r="K22" s="36">
        <f t="array" ref="K22">IFERROR(INDEX(Data!$E$2:$CV$4240,MATCH(VLOOKUP($F$4,Lists!$M$1:$N$9,2,FALSE) &amp; "_" &amp; K$12 &amp; "_" &amp; VLOOKUP($F$7,Lists!$A$1:$B$55,2),Data!$D$2:$D$4240,0),MATCH(INDEX(Lists!$J$1:$J$96,MATCH(VLOOKUP($A22,Lists!$K$1:$L$5,2,FALSE)&amp;$B22,Lists!$G$1:$G$96&amp;Lists!$H$1:$H$96,0)),Data!$E$1:$CV$1,0)),"-")</f>
        <v>9396.4349362116609</v>
      </c>
      <c r="L22" s="36">
        <f t="array" ref="L22">IFERROR(INDEX(Data!$E$2:$CV$4240,MATCH(VLOOKUP($F$4,Lists!$M$1:$N$9,2,FALSE) &amp; "_" &amp; L$12 &amp; "_" &amp; VLOOKUP($F$7,Lists!$A$1:$B$55,2),Data!$D$2:$D$4240,0),MATCH(INDEX(Lists!$J$1:$J$96,MATCH(VLOOKUP($A22,Lists!$K$1:$L$5,2,FALSE)&amp;$B22,Lists!$G$1:$G$96&amp;Lists!$H$1:$H$96,0)),Data!$E$1:$CV$1,0)),"-")</f>
        <v>8769.3724095705693</v>
      </c>
      <c r="M22" s="36">
        <f t="array" ref="M22">IFERROR(INDEX(Data!$E$2:$CV$4240,MATCH(VLOOKUP($F$4,Lists!$M$1:$N$9,2,FALSE) &amp; "_" &amp; M$12 &amp; "_" &amp; VLOOKUP($F$7,Lists!$A$1:$B$55,2),Data!$D$2:$D$4240,0),MATCH(INDEX(Lists!$J$1:$J$96,MATCH(VLOOKUP($A22,Lists!$K$1:$L$5,2,FALSE)&amp;$B22,Lists!$G$1:$G$96&amp;Lists!$H$1:$H$96,0)),Data!$E$1:$CV$1,0)),"-")</f>
        <v>7918.1258566781598</v>
      </c>
      <c r="N22" s="36">
        <f t="array" ref="N22">IFERROR(INDEX(Data!$E$2:$CV$4240,MATCH(VLOOKUP($F$4,Lists!$M$1:$N$9,2,FALSE) &amp; "_" &amp; N$12 &amp; "_" &amp; VLOOKUP($F$7,Lists!$A$1:$B$55,2),Data!$D$2:$D$4240,0),MATCH(INDEX(Lists!$J$1:$J$96,MATCH(VLOOKUP($A22,Lists!$K$1:$L$5,2,FALSE)&amp;$B22,Lists!$G$1:$G$96&amp;Lists!$H$1:$H$96,0)),Data!$E$1:$CV$1,0)),"-")</f>
        <v>7137.7572279667602</v>
      </c>
      <c r="O22" s="23"/>
      <c r="P22" s="36">
        <f t="array" ref="P22">IFERROR(INDEX(Data!$E$2:$CV$4240,MATCH(VLOOKUP($P$4,Lists!$M$1:$N$9,2,FALSE) &amp; "_" &amp; P$12 &amp; "_" &amp; VLOOKUP($P$7,Lists!$A$1:$B$55,2),Data!$D$2:$D$4240,0),MATCH(INDEX(Lists!$J$1:$J$96,MATCH(VLOOKUP($A22,Lists!$K$1:$L$5,2,FALSE)&amp;$B22,Lists!$G$1:$G$96&amp;Lists!$H$1:$H$96,0)),Data!$E$1:$CV$1,0)),"-")</f>
        <v>1447236.7620892299</v>
      </c>
      <c r="Q22" s="36">
        <f t="array" ref="Q22">IFERROR(INDEX(Data!$E$2:$CV$4240,MATCH(VLOOKUP($P$4,Lists!$M$1:$N$9,2,FALSE) &amp; "_" &amp; Q$12 &amp; "_" &amp; VLOOKUP($P$7,Lists!$A$1:$B$55,2),Data!$D$2:$D$4240,0),MATCH(INDEX(Lists!$J$1:$J$96,MATCH(VLOOKUP($A22,Lists!$K$1:$L$5,2,FALSE)&amp;$B22,Lists!$G$1:$G$96&amp;Lists!$H$1:$H$96,0)),Data!$E$1:$CV$1,0)),"-")</f>
        <v>1136505.32840059</v>
      </c>
      <c r="R22" s="36">
        <f t="array" ref="R22">IFERROR(INDEX(Data!$E$2:$CV$4240,MATCH(VLOOKUP($P$4,Lists!$M$1:$N$9,2,FALSE) &amp; "_" &amp; R$12 &amp; "_" &amp; VLOOKUP($P$7,Lists!$A$1:$B$55,2),Data!$D$2:$D$4240,0),MATCH(INDEX(Lists!$J$1:$J$96,MATCH(VLOOKUP($A22,Lists!$K$1:$L$5,2,FALSE)&amp;$B22,Lists!$G$1:$G$96&amp;Lists!$H$1:$H$96,0)),Data!$E$1:$CV$1,0)),"-")</f>
        <v>1241060.4638075</v>
      </c>
      <c r="S22" s="36">
        <f t="array" ref="S22">IFERROR(INDEX(Data!$E$2:$CV$4240,MATCH(VLOOKUP($P$4,Lists!$M$1:$N$9,2,FALSE) &amp; "_" &amp; S$12 &amp; "_" &amp; VLOOKUP($P$7,Lists!$A$1:$B$55,2),Data!$D$2:$D$4240,0),MATCH(INDEX(Lists!$J$1:$J$96,MATCH(VLOOKUP($A22,Lists!$K$1:$L$5,2,FALSE)&amp;$B22,Lists!$G$1:$G$96&amp;Lists!$H$1:$H$96,0)),Data!$E$1:$CV$1,0)),"-")</f>
        <v>1229274.3808978901</v>
      </c>
      <c r="T22" s="36">
        <f t="array" ref="T22">IFERROR(INDEX(Data!$E$2:$CV$4240,MATCH(VLOOKUP($P$4,Lists!$M$1:$N$9,2,FALSE) &amp; "_" &amp; T$12 &amp; "_" &amp; VLOOKUP($P$7,Lists!$A$1:$B$55,2),Data!$D$2:$D$4240,0),MATCH(INDEX(Lists!$J$1:$J$96,MATCH(VLOOKUP($A22,Lists!$K$1:$L$5,2,FALSE)&amp;$B22,Lists!$G$1:$G$96&amp;Lists!$H$1:$H$96,0)),Data!$E$1:$CV$1,0)),"-")</f>
        <v>1069568.9417954299</v>
      </c>
      <c r="U22" s="36">
        <f t="array" ref="U22">IFERROR(INDEX(Data!$E$2:$CV$4240,MATCH(VLOOKUP($P$4,Lists!$M$1:$N$9,2,FALSE) &amp; "_" &amp; U$12 &amp; "_" &amp; VLOOKUP($P$7,Lists!$A$1:$B$55,2),Data!$D$2:$D$4240,0),MATCH(INDEX(Lists!$J$1:$J$96,MATCH(VLOOKUP($A22,Lists!$K$1:$L$5,2,FALSE)&amp;$B22,Lists!$G$1:$G$96&amp;Lists!$H$1:$H$96,0)),Data!$E$1:$CV$1,0)),"-")</f>
        <v>1020275.40422524</v>
      </c>
      <c r="V22" s="36">
        <f t="array" ref="V22">IFERROR(INDEX(Data!$E$2:$CV$4240,MATCH(VLOOKUP($P$4,Lists!$M$1:$N$9,2,FALSE) &amp; "_" &amp; V$12 &amp; "_" &amp; VLOOKUP($P$7,Lists!$A$1:$B$55,2),Data!$D$2:$D$4240,0),MATCH(INDEX(Lists!$J$1:$J$96,MATCH(VLOOKUP($A22,Lists!$K$1:$L$5,2,FALSE)&amp;$B22,Lists!$G$1:$G$96&amp;Lists!$H$1:$H$96,0)),Data!$E$1:$CV$1,0)),"-")</f>
        <v>1037452.51150924</v>
      </c>
      <c r="W22" s="36">
        <f t="array" ref="W22">IFERROR(INDEX(Data!$E$2:$CV$4240,MATCH(VLOOKUP($P$4,Lists!$M$1:$N$9,2,FALSE) &amp; "_" &amp; W$12 &amp; "_" &amp; VLOOKUP($P$7,Lists!$A$1:$B$55,2),Data!$D$2:$D$4240,0),MATCH(INDEX(Lists!$J$1:$J$96,MATCH(VLOOKUP($A22,Lists!$K$1:$L$5,2,FALSE)&amp;$B22,Lists!$G$1:$G$96&amp;Lists!$H$1:$H$96,0)),Data!$E$1:$CV$1,0)),"-")</f>
        <v>984860.25262335304</v>
      </c>
      <c r="X22" s="36">
        <f t="array" ref="X22">IFERROR(INDEX(Data!$E$2:$CV$4240,MATCH(VLOOKUP($P$4,Lists!$M$1:$N$9,2,FALSE) &amp; "_" &amp; X$12 &amp; "_" &amp; VLOOKUP($P$7,Lists!$A$1:$B$55,2),Data!$D$2:$D$4240,0),MATCH(INDEX(Lists!$J$1:$J$96,MATCH(VLOOKUP($A22,Lists!$K$1:$L$5,2,FALSE)&amp;$B22,Lists!$G$1:$G$96&amp;Lists!$H$1:$H$96,0)),Data!$E$1:$CV$1,0)),"-")</f>
        <v>973012.04931735701</v>
      </c>
      <c r="Y22" s="23"/>
      <c r="Z22" s="37">
        <f t="shared" si="1"/>
        <v>8.2194908320962594E-3</v>
      </c>
      <c r="AA22" s="37">
        <f t="shared" si="2"/>
        <v>9.9430011084121663E-3</v>
      </c>
      <c r="AB22" s="37">
        <f t="shared" si="3"/>
        <v>8.8888350767291884E-3</v>
      </c>
      <c r="AC22" s="37">
        <f t="shared" si="4"/>
        <v>8.7745291889191057E-3</v>
      </c>
      <c r="AD22" s="37">
        <f t="shared" si="5"/>
        <v>9.67568050320608E-3</v>
      </c>
      <c r="AE22" s="37">
        <f t="shared" si="6"/>
        <v>9.2097044555797866E-3</v>
      </c>
      <c r="AF22" s="37">
        <f t="shared" si="7"/>
        <v>8.4527940433758008E-3</v>
      </c>
      <c r="AG22" s="37">
        <f t="shared" si="8"/>
        <v>8.0398471108838049E-3</v>
      </c>
      <c r="AH22" s="37">
        <f t="shared" si="8"/>
        <v>7.335733645821187E-3</v>
      </c>
    </row>
    <row r="23" spans="1:34" x14ac:dyDescent="0.2">
      <c r="A23" s="13" t="s">
        <v>3441</v>
      </c>
      <c r="B23" s="13" t="s">
        <v>3425</v>
      </c>
      <c r="C23" s="26" t="str">
        <f t="array" ref="C23">IFERROR(INDEX(Lists!$I$1:$I$99,MATCH(VLOOKUP($A23,Lists!$K$1:$L$5,2,FALSE)&amp;$B23,Lists!$G$1:$G$99&amp;Lists!$H$1:$H$99,0)),"-")</f>
        <v>Ton CO2-ekvivalenter</v>
      </c>
      <c r="D23" s="26"/>
      <c r="E23" s="6" t="s">
        <v>178</v>
      </c>
      <c r="F23" s="36">
        <f t="array" ref="F23">IFERROR(INDEX(Data!$E$2:$CV$4240,MATCH(VLOOKUP($F$4,Lists!$M$1:$N$9,2,FALSE) &amp; "_" &amp; F$12 &amp; "_" &amp; VLOOKUP($F$7,Lists!$A$1:$B$55,2),Data!$D$2:$D$4240,0),MATCH(INDEX(Lists!$J$1:$J$96,MATCH(VLOOKUP($A23,Lists!$K$1:$L$5,2,FALSE)&amp;$B23,Lists!$G$1:$G$96&amp;Lists!$H$1:$H$96,0)),Data!$E$1:$CV$1,0)),"-")</f>
        <v>11895.5492978651</v>
      </c>
      <c r="G23" s="36">
        <f t="array" ref="G23">IFERROR(INDEX(Data!$E$2:$CV$4240,MATCH(VLOOKUP($F$4,Lists!$M$1:$N$9,2,FALSE) &amp; "_" &amp; G$12 &amp; "_" &amp; VLOOKUP($F$7,Lists!$A$1:$B$55,2),Data!$D$2:$D$4240,0),MATCH(INDEX(Lists!$J$1:$J$96,MATCH(VLOOKUP($A23,Lists!$K$1:$L$5,2,FALSE)&amp;$B23,Lists!$G$1:$G$96&amp;Lists!$H$1:$H$96,0)),Data!$E$1:$CV$1,0)),"-")</f>
        <v>11300.2737400034</v>
      </c>
      <c r="H23" s="36">
        <f t="array" ref="H23">IFERROR(INDEX(Data!$E$2:$CV$4240,MATCH(VLOOKUP($F$4,Lists!$M$1:$N$9,2,FALSE) &amp; "_" &amp; H$12 &amp; "_" &amp; VLOOKUP($F$7,Lists!$A$1:$B$55,2),Data!$D$2:$D$4240,0),MATCH(INDEX(Lists!$J$1:$J$96,MATCH(VLOOKUP($A23,Lists!$K$1:$L$5,2,FALSE)&amp;$B23,Lists!$G$1:$G$96&amp;Lists!$H$1:$H$96,0)),Data!$E$1:$CV$1,0)),"-")</f>
        <v>11031.5817830339</v>
      </c>
      <c r="I23" s="36">
        <f t="array" ref="I23">IFERROR(INDEX(Data!$E$2:$CV$4240,MATCH(VLOOKUP($F$4,Lists!$M$1:$N$9,2,FALSE) &amp; "_" &amp; I$12 &amp; "_" &amp; VLOOKUP($F$7,Lists!$A$1:$B$55,2),Data!$D$2:$D$4240,0),MATCH(INDEX(Lists!$J$1:$J$96,MATCH(VLOOKUP($A23,Lists!$K$1:$L$5,2,FALSE)&amp;$B23,Lists!$G$1:$G$96&amp;Lists!$H$1:$H$96,0)),Data!$E$1:$CV$1,0)),"-")</f>
        <v>10786.303936378999</v>
      </c>
      <c r="J23" s="36">
        <f t="array" ref="J23">IFERROR(INDEX(Data!$E$2:$CV$4240,MATCH(VLOOKUP($F$4,Lists!$M$1:$N$9,2,FALSE) &amp; "_" &amp; J$12 &amp; "_" &amp; VLOOKUP($F$7,Lists!$A$1:$B$55,2),Data!$D$2:$D$4240,0),MATCH(INDEX(Lists!$J$1:$J$96,MATCH(VLOOKUP($A23,Lists!$K$1:$L$5,2,FALSE)&amp;$B23,Lists!$G$1:$G$96&amp;Lists!$H$1:$H$96,0)),Data!$E$1:$CV$1,0)),"-")</f>
        <v>10348.8073569648</v>
      </c>
      <c r="K23" s="36">
        <f t="array" ref="K23">IFERROR(INDEX(Data!$E$2:$CV$4240,MATCH(VLOOKUP($F$4,Lists!$M$1:$N$9,2,FALSE) &amp; "_" &amp; K$12 &amp; "_" &amp; VLOOKUP($F$7,Lists!$A$1:$B$55,2),Data!$D$2:$D$4240,0),MATCH(INDEX(Lists!$J$1:$J$96,MATCH(VLOOKUP($A23,Lists!$K$1:$L$5,2,FALSE)&amp;$B23,Lists!$G$1:$G$96&amp;Lists!$H$1:$H$96,0)),Data!$E$1:$CV$1,0)),"-")</f>
        <v>9396.4349362116609</v>
      </c>
      <c r="L23" s="36">
        <f t="array" ref="L23">IFERROR(INDEX(Data!$E$2:$CV$4240,MATCH(VLOOKUP($F$4,Lists!$M$1:$N$9,2,FALSE) &amp; "_" &amp; L$12 &amp; "_" &amp; VLOOKUP($F$7,Lists!$A$1:$B$55,2),Data!$D$2:$D$4240,0),MATCH(INDEX(Lists!$J$1:$J$96,MATCH(VLOOKUP($A23,Lists!$K$1:$L$5,2,FALSE)&amp;$B23,Lists!$G$1:$G$96&amp;Lists!$H$1:$H$96,0)),Data!$E$1:$CV$1,0)),"-")</f>
        <v>8769.3724095705693</v>
      </c>
      <c r="M23" s="36">
        <f t="array" ref="M23">IFERROR(INDEX(Data!$E$2:$CV$4240,MATCH(VLOOKUP($F$4,Lists!$M$1:$N$9,2,FALSE) &amp; "_" &amp; M$12 &amp; "_" &amp; VLOOKUP($F$7,Lists!$A$1:$B$55,2),Data!$D$2:$D$4240,0),MATCH(INDEX(Lists!$J$1:$J$96,MATCH(VLOOKUP($A23,Lists!$K$1:$L$5,2,FALSE)&amp;$B23,Lists!$G$1:$G$96&amp;Lists!$H$1:$H$96,0)),Data!$E$1:$CV$1,0)),"-")</f>
        <v>7918.1258566781598</v>
      </c>
      <c r="N23" s="36">
        <f t="array" ref="N23">IFERROR(INDEX(Data!$E$2:$CV$4240,MATCH(VLOOKUP($F$4,Lists!$M$1:$N$9,2,FALSE) &amp; "_" &amp; N$12 &amp; "_" &amp; VLOOKUP($F$7,Lists!$A$1:$B$55,2),Data!$D$2:$D$4240,0),MATCH(INDEX(Lists!$J$1:$J$96,MATCH(VLOOKUP($A23,Lists!$K$1:$L$5,2,FALSE)&amp;$B23,Lists!$G$1:$G$96&amp;Lists!$H$1:$H$96,0)),Data!$E$1:$CV$1,0)),"-")</f>
        <v>7137.7572279667602</v>
      </c>
      <c r="O23" s="23"/>
      <c r="P23" s="36">
        <f t="array" ref="P23">IFERROR(INDEX(Data!$E$2:$CV$4240,MATCH(VLOOKUP($P$4,Lists!$M$1:$N$9,2,FALSE) &amp; "_" &amp; P$12 &amp; "_" &amp; VLOOKUP($P$7,Lists!$A$1:$B$55,2),Data!$D$2:$D$4240,0),MATCH(INDEX(Lists!$J$1:$J$96,MATCH(VLOOKUP($A23,Lists!$K$1:$L$5,2,FALSE)&amp;$B23,Lists!$G$1:$G$96&amp;Lists!$H$1:$H$96,0)),Data!$E$1:$CV$1,0)),"-")</f>
        <v>1024148.32670356</v>
      </c>
      <c r="Q23" s="36">
        <f t="array" ref="Q23">IFERROR(INDEX(Data!$E$2:$CV$4240,MATCH(VLOOKUP($P$4,Lists!$M$1:$N$9,2,FALSE) &amp; "_" &amp; Q$12 &amp; "_" &amp; VLOOKUP($P$7,Lists!$A$1:$B$55,2),Data!$D$2:$D$4240,0),MATCH(INDEX(Lists!$J$1:$J$96,MATCH(VLOOKUP($A23,Lists!$K$1:$L$5,2,FALSE)&amp;$B23,Lists!$G$1:$G$96&amp;Lists!$H$1:$H$96,0)),Data!$E$1:$CV$1,0)),"-")</f>
        <v>1017812.9556515299</v>
      </c>
      <c r="R23" s="36">
        <f t="array" ref="R23">IFERROR(INDEX(Data!$E$2:$CV$4240,MATCH(VLOOKUP($P$4,Lists!$M$1:$N$9,2,FALSE) &amp; "_" &amp; R$12 &amp; "_" &amp; VLOOKUP($P$7,Lists!$A$1:$B$55,2),Data!$D$2:$D$4240,0),MATCH(INDEX(Lists!$J$1:$J$96,MATCH(VLOOKUP($A23,Lists!$K$1:$L$5,2,FALSE)&amp;$B23,Lists!$G$1:$G$96&amp;Lists!$H$1:$H$96,0)),Data!$E$1:$CV$1,0)),"-")</f>
        <v>989814.70178982604</v>
      </c>
      <c r="S23" s="36">
        <f t="array" ref="S23">IFERROR(INDEX(Data!$E$2:$CV$4240,MATCH(VLOOKUP($P$4,Lists!$M$1:$N$9,2,FALSE) &amp; "_" &amp; S$12 &amp; "_" &amp; VLOOKUP($P$7,Lists!$A$1:$B$55,2),Data!$D$2:$D$4240,0),MATCH(INDEX(Lists!$J$1:$J$96,MATCH(VLOOKUP($A23,Lists!$K$1:$L$5,2,FALSE)&amp;$B23,Lists!$G$1:$G$96&amp;Lists!$H$1:$H$96,0)),Data!$E$1:$CV$1,0)),"-")</f>
        <v>958755.35540611797</v>
      </c>
      <c r="T23" s="36">
        <f t="array" ref="T23">IFERROR(INDEX(Data!$E$2:$CV$4240,MATCH(VLOOKUP($P$4,Lists!$M$1:$N$9,2,FALSE) &amp; "_" &amp; T$12 &amp; "_" &amp; VLOOKUP($P$7,Lists!$A$1:$B$55,2),Data!$D$2:$D$4240,0),MATCH(INDEX(Lists!$J$1:$J$96,MATCH(VLOOKUP($A23,Lists!$K$1:$L$5,2,FALSE)&amp;$B23,Lists!$G$1:$G$96&amp;Lists!$H$1:$H$96,0)),Data!$E$1:$CV$1,0)),"-")</f>
        <v>937760.29168814805</v>
      </c>
      <c r="U23" s="36">
        <f t="array" ref="U23">IFERROR(INDEX(Data!$E$2:$CV$4240,MATCH(VLOOKUP($P$4,Lists!$M$1:$N$9,2,FALSE) &amp; "_" &amp; U$12 &amp; "_" &amp; VLOOKUP($P$7,Lists!$A$1:$B$55,2),Data!$D$2:$D$4240,0),MATCH(INDEX(Lists!$J$1:$J$96,MATCH(VLOOKUP($A23,Lists!$K$1:$L$5,2,FALSE)&amp;$B23,Lists!$G$1:$G$96&amp;Lists!$H$1:$H$96,0)),Data!$E$1:$CV$1,0)),"-")</f>
        <v>926993.16704387695</v>
      </c>
      <c r="V23" s="36">
        <f t="array" ref="V23">IFERROR(INDEX(Data!$E$2:$CV$4240,MATCH(VLOOKUP($P$4,Lists!$M$1:$N$9,2,FALSE) &amp; "_" &amp; V$12 &amp; "_" &amp; VLOOKUP($P$7,Lists!$A$1:$B$55,2),Data!$D$2:$D$4240,0),MATCH(INDEX(Lists!$J$1:$J$96,MATCH(VLOOKUP($A23,Lists!$K$1:$L$5,2,FALSE)&amp;$B23,Lists!$G$1:$G$96&amp;Lists!$H$1:$H$96,0)),Data!$E$1:$CV$1,0)),"-")</f>
        <v>909549.873293877</v>
      </c>
      <c r="W23" s="36">
        <f t="array" ref="W23">IFERROR(INDEX(Data!$E$2:$CV$4240,MATCH(VLOOKUP($P$4,Lists!$M$1:$N$9,2,FALSE) &amp; "_" &amp; W$12 &amp; "_" &amp; VLOOKUP($P$7,Lists!$A$1:$B$55,2),Data!$D$2:$D$4240,0),MATCH(INDEX(Lists!$J$1:$J$96,MATCH(VLOOKUP($A23,Lists!$K$1:$L$5,2,FALSE)&amp;$B23,Lists!$G$1:$G$96&amp;Lists!$H$1:$H$96,0)),Data!$E$1:$CV$1,0)),"-")</f>
        <v>896592.82023023302</v>
      </c>
      <c r="X23" s="36">
        <f t="array" ref="X23">IFERROR(INDEX(Data!$E$2:$CV$4240,MATCH(VLOOKUP($P$4,Lists!$M$1:$N$9,2,FALSE) &amp; "_" &amp; X$12 &amp; "_" &amp; VLOOKUP($P$7,Lists!$A$1:$B$55,2),Data!$D$2:$D$4240,0),MATCH(INDEX(Lists!$J$1:$J$96,MATCH(VLOOKUP($A23,Lists!$K$1:$L$5,2,FALSE)&amp;$B23,Lists!$G$1:$G$96&amp;Lists!$H$1:$H$96,0)),Data!$E$1:$CV$1,0)),"-")</f>
        <v>882740.64728794806</v>
      </c>
      <c r="Y23" s="23"/>
      <c r="Z23" s="37">
        <f t="shared" si="1"/>
        <v>1.1615064915600132E-2</v>
      </c>
      <c r="AA23" s="37">
        <f t="shared" si="2"/>
        <v>1.1102505305377829E-2</v>
      </c>
      <c r="AB23" s="37">
        <f t="shared" si="3"/>
        <v>1.1145097929022588E-2</v>
      </c>
      <c r="AC23" s="37">
        <f t="shared" si="4"/>
        <v>1.1250319359947714E-2</v>
      </c>
      <c r="AD23" s="37">
        <f t="shared" si="5"/>
        <v>1.1035663856415764E-2</v>
      </c>
      <c r="AE23" s="37">
        <f t="shared" si="6"/>
        <v>1.0136466233269336E-2</v>
      </c>
      <c r="AF23" s="37">
        <f t="shared" si="7"/>
        <v>9.6414420660769756E-3</v>
      </c>
      <c r="AG23" s="37">
        <f t="shared" si="8"/>
        <v>8.8313509522024627E-3</v>
      </c>
      <c r="AH23" s="37">
        <f t="shared" si="8"/>
        <v>8.0859052428322586E-3</v>
      </c>
    </row>
    <row r="24" spans="1:34" x14ac:dyDescent="0.2">
      <c r="A24" s="13" t="s">
        <v>3441</v>
      </c>
      <c r="B24" s="13" t="s">
        <v>3426</v>
      </c>
      <c r="C24" s="26" t="str">
        <f t="array" ref="C24">IFERROR(INDEX(Lists!$I$1:$I$99,MATCH(VLOOKUP($A24,Lists!$K$1:$L$5,2,FALSE)&amp;$B24,Lists!$G$1:$G$99&amp;Lists!$H$1:$H$99,0)),"-")</f>
        <v>Ton CO2-ekvivalenter</v>
      </c>
      <c r="D24" s="26"/>
      <c r="E24" s="6" t="s">
        <v>178</v>
      </c>
      <c r="F24" s="36">
        <f t="array" ref="F24">IFERROR(INDEX(Data!$E$2:$CV$4240,MATCH(VLOOKUP($F$4,Lists!$M$1:$N$9,2,FALSE) &amp; "_" &amp; F$12 &amp; "_" &amp; VLOOKUP($F$7,Lists!$A$1:$B$55,2),Data!$D$2:$D$4240,0),MATCH(INDEX(Lists!$J$1:$J$96,MATCH(VLOOKUP($A24,Lists!$K$1:$L$5,2,FALSE)&amp;$B24,Lists!$G$1:$G$96&amp;Lists!$H$1:$H$96,0)),Data!$E$1:$CV$1,0)),"-")</f>
        <v>0</v>
      </c>
      <c r="G24" s="36">
        <f t="array" ref="G24">IFERROR(INDEX(Data!$E$2:$CV$4240,MATCH(VLOOKUP($F$4,Lists!$M$1:$N$9,2,FALSE) &amp; "_" &amp; G$12 &amp; "_" &amp; VLOOKUP($F$7,Lists!$A$1:$B$55,2),Data!$D$2:$D$4240,0),MATCH(INDEX(Lists!$J$1:$J$96,MATCH(VLOOKUP($A24,Lists!$K$1:$L$5,2,FALSE)&amp;$B24,Lists!$G$1:$G$96&amp;Lists!$H$1:$H$96,0)),Data!$E$1:$CV$1,0)),"-")</f>
        <v>0</v>
      </c>
      <c r="H24" s="36">
        <f t="array" ref="H24">IFERROR(INDEX(Data!$E$2:$CV$4240,MATCH(VLOOKUP($F$4,Lists!$M$1:$N$9,2,FALSE) &amp; "_" &amp; H$12 &amp; "_" &amp; VLOOKUP($F$7,Lists!$A$1:$B$55,2),Data!$D$2:$D$4240,0),MATCH(INDEX(Lists!$J$1:$J$96,MATCH(VLOOKUP($A24,Lists!$K$1:$L$5,2,FALSE)&amp;$B24,Lists!$G$1:$G$96&amp;Lists!$H$1:$H$96,0)),Data!$E$1:$CV$1,0)),"-")</f>
        <v>0</v>
      </c>
      <c r="I24" s="36">
        <f t="array" ref="I24">IFERROR(INDEX(Data!$E$2:$CV$4240,MATCH(VLOOKUP($F$4,Lists!$M$1:$N$9,2,FALSE) &amp; "_" &amp; I$12 &amp; "_" &amp; VLOOKUP($F$7,Lists!$A$1:$B$55,2),Data!$D$2:$D$4240,0),MATCH(INDEX(Lists!$J$1:$J$96,MATCH(VLOOKUP($A24,Lists!$K$1:$L$5,2,FALSE)&amp;$B24,Lists!$G$1:$G$96&amp;Lists!$H$1:$H$96,0)),Data!$E$1:$CV$1,0)),"-")</f>
        <v>0</v>
      </c>
      <c r="J24" s="36">
        <f t="array" ref="J24">IFERROR(INDEX(Data!$E$2:$CV$4240,MATCH(VLOOKUP($F$4,Lists!$M$1:$N$9,2,FALSE) &amp; "_" &amp; J$12 &amp; "_" &amp; VLOOKUP($F$7,Lists!$A$1:$B$55,2),Data!$D$2:$D$4240,0),MATCH(INDEX(Lists!$J$1:$J$96,MATCH(VLOOKUP($A24,Lists!$K$1:$L$5,2,FALSE)&amp;$B24,Lists!$G$1:$G$96&amp;Lists!$H$1:$H$96,0)),Data!$E$1:$CV$1,0)),"-")</f>
        <v>0</v>
      </c>
      <c r="K24" s="36">
        <f t="array" ref="K24">IFERROR(INDEX(Data!$E$2:$CV$4240,MATCH(VLOOKUP($F$4,Lists!$M$1:$N$9,2,FALSE) &amp; "_" &amp; K$12 &amp; "_" &amp; VLOOKUP($F$7,Lists!$A$1:$B$55,2),Data!$D$2:$D$4240,0),MATCH(INDEX(Lists!$J$1:$J$96,MATCH(VLOOKUP($A24,Lists!$K$1:$L$5,2,FALSE)&amp;$B24,Lists!$G$1:$G$96&amp;Lists!$H$1:$H$96,0)),Data!$E$1:$CV$1,0)),"-")</f>
        <v>0</v>
      </c>
      <c r="L24" s="36">
        <f t="array" ref="L24">IFERROR(INDEX(Data!$E$2:$CV$4240,MATCH(VLOOKUP($F$4,Lists!$M$1:$N$9,2,FALSE) &amp; "_" &amp; L$12 &amp; "_" &amp; VLOOKUP($F$7,Lists!$A$1:$B$55,2),Data!$D$2:$D$4240,0),MATCH(INDEX(Lists!$J$1:$J$96,MATCH(VLOOKUP($A24,Lists!$K$1:$L$5,2,FALSE)&amp;$B24,Lists!$G$1:$G$96&amp;Lists!$H$1:$H$96,0)),Data!$E$1:$CV$1,0)),"-")</f>
        <v>0</v>
      </c>
      <c r="M24" s="36">
        <f t="array" ref="M24">IFERROR(INDEX(Data!$E$2:$CV$4240,MATCH(VLOOKUP($F$4,Lists!$M$1:$N$9,2,FALSE) &amp; "_" &amp; M$12 &amp; "_" &amp; VLOOKUP($F$7,Lists!$A$1:$B$55,2),Data!$D$2:$D$4240,0),MATCH(INDEX(Lists!$J$1:$J$96,MATCH(VLOOKUP($A24,Lists!$K$1:$L$5,2,FALSE)&amp;$B24,Lists!$G$1:$G$96&amp;Lists!$H$1:$H$96,0)),Data!$E$1:$CV$1,0)),"-")</f>
        <v>0</v>
      </c>
      <c r="N24" s="36">
        <f t="array" ref="N24">IFERROR(INDEX(Data!$E$2:$CV$4240,MATCH(VLOOKUP($F$4,Lists!$M$1:$N$9,2,FALSE) &amp; "_" &amp; N$12 &amp; "_" &amp; VLOOKUP($F$7,Lists!$A$1:$B$55,2),Data!$D$2:$D$4240,0),MATCH(INDEX(Lists!$J$1:$J$96,MATCH(VLOOKUP($A24,Lists!$K$1:$L$5,2,FALSE)&amp;$B24,Lists!$G$1:$G$96&amp;Lists!$H$1:$H$96,0)),Data!$E$1:$CV$1,0)),"-")</f>
        <v>0</v>
      </c>
      <c r="O24" s="23"/>
      <c r="P24" s="36">
        <f t="array" ref="P24">IFERROR(INDEX(Data!$E$2:$CV$4240,MATCH(VLOOKUP($P$4,Lists!$M$1:$N$9,2,FALSE) &amp; "_" &amp; P$12 &amp; "_" &amp; VLOOKUP($P$7,Lists!$A$1:$B$55,2),Data!$D$2:$D$4240,0),MATCH(INDEX(Lists!$J$1:$J$96,MATCH(VLOOKUP($A24,Lists!$K$1:$L$5,2,FALSE)&amp;$B24,Lists!$G$1:$G$96&amp;Lists!$H$1:$H$96,0)),Data!$E$1:$CV$1,0)),"-")</f>
        <v>350235.08493041899</v>
      </c>
      <c r="Q24" s="36">
        <f t="array" ref="Q24">IFERROR(INDEX(Data!$E$2:$CV$4240,MATCH(VLOOKUP($P$4,Lists!$M$1:$N$9,2,FALSE) &amp; "_" &amp; Q$12 &amp; "_" &amp; VLOOKUP($P$7,Lists!$A$1:$B$55,2),Data!$D$2:$D$4240,0),MATCH(INDEX(Lists!$J$1:$J$96,MATCH(VLOOKUP($A24,Lists!$K$1:$L$5,2,FALSE)&amp;$B24,Lists!$G$1:$G$96&amp;Lists!$H$1:$H$96,0)),Data!$E$1:$CV$1,0)),"-")</f>
        <v>48680.703853653999</v>
      </c>
      <c r="R24" s="36">
        <f t="array" ref="R24">IFERROR(INDEX(Data!$E$2:$CV$4240,MATCH(VLOOKUP($P$4,Lists!$M$1:$N$9,2,FALSE) &amp; "_" &amp; R$12 &amp; "_" &amp; VLOOKUP($P$7,Lists!$A$1:$B$55,2),Data!$D$2:$D$4240,0),MATCH(INDEX(Lists!$J$1:$J$96,MATCH(VLOOKUP($A24,Lists!$K$1:$L$5,2,FALSE)&amp;$B24,Lists!$G$1:$G$96&amp;Lists!$H$1:$H$96,0)),Data!$E$1:$CV$1,0)),"-")</f>
        <v>187789.934098723</v>
      </c>
      <c r="S24" s="36">
        <f t="array" ref="S24">IFERROR(INDEX(Data!$E$2:$CV$4240,MATCH(VLOOKUP($P$4,Lists!$M$1:$N$9,2,FALSE) &amp; "_" &amp; S$12 &amp; "_" &amp; VLOOKUP($P$7,Lists!$A$1:$B$55,2),Data!$D$2:$D$4240,0),MATCH(INDEX(Lists!$J$1:$J$96,MATCH(VLOOKUP($A24,Lists!$K$1:$L$5,2,FALSE)&amp;$B24,Lists!$G$1:$G$96&amp;Lists!$H$1:$H$96,0)),Data!$E$1:$CV$1,0)),"-")</f>
        <v>215079.65249959499</v>
      </c>
      <c r="T24" s="36">
        <f t="array" ref="T24">IFERROR(INDEX(Data!$E$2:$CV$4240,MATCH(VLOOKUP($P$4,Lists!$M$1:$N$9,2,FALSE) &amp; "_" &amp; T$12 &amp; "_" &amp; VLOOKUP($P$7,Lists!$A$1:$B$55,2),Data!$D$2:$D$4240,0),MATCH(INDEX(Lists!$J$1:$J$96,MATCH(VLOOKUP($A24,Lists!$K$1:$L$5,2,FALSE)&amp;$B24,Lists!$G$1:$G$96&amp;Lists!$H$1:$H$96,0)),Data!$E$1:$CV$1,0)),"-")</f>
        <v>78677.159407086001</v>
      </c>
      <c r="U24" s="36">
        <f t="array" ref="U24">IFERROR(INDEX(Data!$E$2:$CV$4240,MATCH(VLOOKUP($P$4,Lists!$M$1:$N$9,2,FALSE) &amp; "_" &amp; U$12 &amp; "_" &amp; VLOOKUP($P$7,Lists!$A$1:$B$55,2),Data!$D$2:$D$4240,0),MATCH(INDEX(Lists!$J$1:$J$96,MATCH(VLOOKUP($A24,Lists!$K$1:$L$5,2,FALSE)&amp;$B24,Lists!$G$1:$G$96&amp;Lists!$H$1:$H$96,0)),Data!$E$1:$CV$1,0)),"-")</f>
        <v>51223.864186769999</v>
      </c>
      <c r="V24" s="36">
        <f t="array" ref="V24">IFERROR(INDEX(Data!$E$2:$CV$4240,MATCH(VLOOKUP($P$4,Lists!$M$1:$N$9,2,FALSE) &amp; "_" &amp; V$12 &amp; "_" &amp; VLOOKUP($P$7,Lists!$A$1:$B$55,2),Data!$D$2:$D$4240,0),MATCH(INDEX(Lists!$J$1:$J$96,MATCH(VLOOKUP($A24,Lists!$K$1:$L$5,2,FALSE)&amp;$B24,Lists!$G$1:$G$96&amp;Lists!$H$1:$H$96,0)),Data!$E$1:$CV$1,0)),"-")</f>
        <v>82024.040598785999</v>
      </c>
      <c r="W24" s="36">
        <f t="array" ref="W24">IFERROR(INDEX(Data!$E$2:$CV$4240,MATCH(VLOOKUP($P$4,Lists!$M$1:$N$9,2,FALSE) &amp; "_" &amp; W$12 &amp; "_" &amp; VLOOKUP($P$7,Lists!$A$1:$B$55,2),Data!$D$2:$D$4240,0),MATCH(INDEX(Lists!$J$1:$J$96,MATCH(VLOOKUP($A24,Lists!$K$1:$L$5,2,FALSE)&amp;$B24,Lists!$G$1:$G$96&amp;Lists!$H$1:$H$96,0)),Data!$E$1:$CV$1,0)),"-")</f>
        <v>35131.299290957999</v>
      </c>
      <c r="X24" s="36">
        <f t="array" ref="X24">IFERROR(INDEX(Data!$E$2:$CV$4240,MATCH(VLOOKUP($P$4,Lists!$M$1:$N$9,2,FALSE) &amp; "_" &amp; X$12 &amp; "_" &amp; VLOOKUP($P$7,Lists!$A$1:$B$55,2),Data!$D$2:$D$4240,0),MATCH(INDEX(Lists!$J$1:$J$96,MATCH(VLOOKUP($A24,Lists!$K$1:$L$5,2,FALSE)&amp;$B24,Lists!$G$1:$G$96&amp;Lists!$H$1:$H$96,0)),Data!$E$1:$CV$1,0)),"-")</f>
        <v>31176.8041811492</v>
      </c>
      <c r="Y24" s="23"/>
      <c r="Z24" s="37">
        <f t="shared" si="1"/>
        <v>0</v>
      </c>
      <c r="AA24" s="37">
        <f t="shared" si="2"/>
        <v>0</v>
      </c>
      <c r="AB24" s="37">
        <f t="shared" si="3"/>
        <v>0</v>
      </c>
      <c r="AC24" s="37">
        <f t="shared" si="4"/>
        <v>0</v>
      </c>
      <c r="AD24" s="37">
        <f t="shared" si="5"/>
        <v>0</v>
      </c>
      <c r="AE24" s="37">
        <f t="shared" si="6"/>
        <v>0</v>
      </c>
      <c r="AF24" s="37">
        <f t="shared" si="7"/>
        <v>0</v>
      </c>
      <c r="AG24" s="37">
        <f t="shared" si="8"/>
        <v>0</v>
      </c>
      <c r="AH24" s="37">
        <f t="shared" si="8"/>
        <v>0</v>
      </c>
    </row>
    <row r="25" spans="1:34" x14ac:dyDescent="0.2">
      <c r="A25" s="13" t="s">
        <v>3441</v>
      </c>
      <c r="B25" s="13" t="s">
        <v>3427</v>
      </c>
      <c r="C25" s="26" t="str">
        <f t="array" ref="C25">IFERROR(INDEX(Lists!$I$1:$I$99,MATCH(VLOOKUP($A25,Lists!$K$1:$L$5,2,FALSE)&amp;$B25,Lists!$G$1:$G$99&amp;Lists!$H$1:$H$99,0)),"-")</f>
        <v>Ton CO2-ekvivalenter</v>
      </c>
      <c r="D25" s="26"/>
      <c r="E25" s="6" t="s">
        <v>178</v>
      </c>
      <c r="F25" s="36">
        <f t="array" ref="F25">IFERROR(INDEX(Data!$E$2:$CV$4240,MATCH(VLOOKUP($F$4,Lists!$M$1:$N$9,2,FALSE) &amp; "_" &amp; F$12 &amp; "_" &amp; VLOOKUP($F$7,Lists!$A$1:$B$55,2),Data!$D$2:$D$4240,0),MATCH(INDEX(Lists!$J$1:$J$96,MATCH(VLOOKUP($A25,Lists!$K$1:$L$5,2,FALSE)&amp;$B25,Lists!$G$1:$G$96&amp;Lists!$H$1:$H$96,0)),Data!$E$1:$CV$1,0)),"-")</f>
        <v>0</v>
      </c>
      <c r="G25" s="36">
        <f t="array" ref="G25">IFERROR(INDEX(Data!$E$2:$CV$4240,MATCH(VLOOKUP($F$4,Lists!$M$1:$N$9,2,FALSE) &amp; "_" &amp; G$12 &amp; "_" &amp; VLOOKUP($F$7,Lists!$A$1:$B$55,2),Data!$D$2:$D$4240,0),MATCH(INDEX(Lists!$J$1:$J$96,MATCH(VLOOKUP($A25,Lists!$K$1:$L$5,2,FALSE)&amp;$B25,Lists!$G$1:$G$96&amp;Lists!$H$1:$H$96,0)),Data!$E$1:$CV$1,0)),"-")</f>
        <v>0</v>
      </c>
      <c r="H25" s="36">
        <f t="array" ref="H25">IFERROR(INDEX(Data!$E$2:$CV$4240,MATCH(VLOOKUP($F$4,Lists!$M$1:$N$9,2,FALSE) &amp; "_" &amp; H$12 &amp; "_" &amp; VLOOKUP($F$7,Lists!$A$1:$B$55,2),Data!$D$2:$D$4240,0),MATCH(INDEX(Lists!$J$1:$J$96,MATCH(VLOOKUP($A25,Lists!$K$1:$L$5,2,FALSE)&amp;$B25,Lists!$G$1:$G$96&amp;Lists!$H$1:$H$96,0)),Data!$E$1:$CV$1,0)),"-")</f>
        <v>0</v>
      </c>
      <c r="I25" s="36">
        <f t="array" ref="I25">IFERROR(INDEX(Data!$E$2:$CV$4240,MATCH(VLOOKUP($F$4,Lists!$M$1:$N$9,2,FALSE) &amp; "_" &amp; I$12 &amp; "_" &amp; VLOOKUP($F$7,Lists!$A$1:$B$55,2),Data!$D$2:$D$4240,0),MATCH(INDEX(Lists!$J$1:$J$96,MATCH(VLOOKUP($A25,Lists!$K$1:$L$5,2,FALSE)&amp;$B25,Lists!$G$1:$G$96&amp;Lists!$H$1:$H$96,0)),Data!$E$1:$CV$1,0)),"-")</f>
        <v>0</v>
      </c>
      <c r="J25" s="36">
        <f t="array" ref="J25">IFERROR(INDEX(Data!$E$2:$CV$4240,MATCH(VLOOKUP($F$4,Lists!$M$1:$N$9,2,FALSE) &amp; "_" &amp; J$12 &amp; "_" &amp; VLOOKUP($F$7,Lists!$A$1:$B$55,2),Data!$D$2:$D$4240,0),MATCH(INDEX(Lists!$J$1:$J$96,MATCH(VLOOKUP($A25,Lists!$K$1:$L$5,2,FALSE)&amp;$B25,Lists!$G$1:$G$96&amp;Lists!$H$1:$H$96,0)),Data!$E$1:$CV$1,0)),"-")</f>
        <v>0</v>
      </c>
      <c r="K25" s="36">
        <f t="array" ref="K25">IFERROR(INDEX(Data!$E$2:$CV$4240,MATCH(VLOOKUP($F$4,Lists!$M$1:$N$9,2,FALSE) &amp; "_" &amp; K$12 &amp; "_" &amp; VLOOKUP($F$7,Lists!$A$1:$B$55,2),Data!$D$2:$D$4240,0),MATCH(INDEX(Lists!$J$1:$J$96,MATCH(VLOOKUP($A25,Lists!$K$1:$L$5,2,FALSE)&amp;$B25,Lists!$G$1:$G$96&amp;Lists!$H$1:$H$96,0)),Data!$E$1:$CV$1,0)),"-")</f>
        <v>0</v>
      </c>
      <c r="L25" s="36">
        <f t="array" ref="L25">IFERROR(INDEX(Data!$E$2:$CV$4240,MATCH(VLOOKUP($F$4,Lists!$M$1:$N$9,2,FALSE) &amp; "_" &amp; L$12 &amp; "_" &amp; VLOOKUP($F$7,Lists!$A$1:$B$55,2),Data!$D$2:$D$4240,0),MATCH(INDEX(Lists!$J$1:$J$96,MATCH(VLOOKUP($A25,Lists!$K$1:$L$5,2,FALSE)&amp;$B25,Lists!$G$1:$G$96&amp;Lists!$H$1:$H$96,0)),Data!$E$1:$CV$1,0)),"-")</f>
        <v>0</v>
      </c>
      <c r="M25" s="36">
        <f t="array" ref="M25">IFERROR(INDEX(Data!$E$2:$CV$4240,MATCH(VLOOKUP($F$4,Lists!$M$1:$N$9,2,FALSE) &amp; "_" &amp; M$12 &amp; "_" &amp; VLOOKUP($F$7,Lists!$A$1:$B$55,2),Data!$D$2:$D$4240,0),MATCH(INDEX(Lists!$J$1:$J$96,MATCH(VLOOKUP($A25,Lists!$K$1:$L$5,2,FALSE)&amp;$B25,Lists!$G$1:$G$96&amp;Lists!$H$1:$H$96,0)),Data!$E$1:$CV$1,0)),"-")</f>
        <v>0</v>
      </c>
      <c r="N25" s="36">
        <f t="array" ref="N25">IFERROR(INDEX(Data!$E$2:$CV$4240,MATCH(VLOOKUP($F$4,Lists!$M$1:$N$9,2,FALSE) &amp; "_" &amp; N$12 &amp; "_" &amp; VLOOKUP($F$7,Lists!$A$1:$B$55,2),Data!$D$2:$D$4240,0),MATCH(INDEX(Lists!$J$1:$J$96,MATCH(VLOOKUP($A25,Lists!$K$1:$L$5,2,FALSE)&amp;$B25,Lists!$G$1:$G$96&amp;Lists!$H$1:$H$96,0)),Data!$E$1:$CV$1,0)),"-")</f>
        <v>0</v>
      </c>
      <c r="O25" s="23"/>
      <c r="P25" s="36">
        <f t="array" ref="P25">IFERROR(INDEX(Data!$E$2:$CV$4240,MATCH(VLOOKUP($P$4,Lists!$M$1:$N$9,2,FALSE) &amp; "_" &amp; P$12 &amp; "_" &amp; VLOOKUP($P$7,Lists!$A$1:$B$55,2),Data!$D$2:$D$4240,0),MATCH(INDEX(Lists!$J$1:$J$96,MATCH(VLOOKUP($A25,Lists!$K$1:$L$5,2,FALSE)&amp;$B25,Lists!$G$1:$G$96&amp;Lists!$H$1:$H$96,0)),Data!$E$1:$CV$1,0)),"-")</f>
        <v>72853.350455255699</v>
      </c>
      <c r="Q25" s="36">
        <f t="array" ref="Q25">IFERROR(INDEX(Data!$E$2:$CV$4240,MATCH(VLOOKUP($P$4,Lists!$M$1:$N$9,2,FALSE) &amp; "_" &amp; Q$12 &amp; "_" &amp; VLOOKUP($P$7,Lists!$A$1:$B$55,2),Data!$D$2:$D$4240,0),MATCH(INDEX(Lists!$J$1:$J$96,MATCH(VLOOKUP($A25,Lists!$K$1:$L$5,2,FALSE)&amp;$B25,Lists!$G$1:$G$96&amp;Lists!$H$1:$H$96,0)),Data!$E$1:$CV$1,0)),"-")</f>
        <v>70011.668895405295</v>
      </c>
      <c r="R25" s="36">
        <f t="array" ref="R25">IFERROR(INDEX(Data!$E$2:$CV$4240,MATCH(VLOOKUP($P$4,Lists!$M$1:$N$9,2,FALSE) &amp; "_" &amp; R$12 &amp; "_" &amp; VLOOKUP($P$7,Lists!$A$1:$B$55,2),Data!$D$2:$D$4240,0),MATCH(INDEX(Lists!$J$1:$J$96,MATCH(VLOOKUP($A25,Lists!$K$1:$L$5,2,FALSE)&amp;$B25,Lists!$G$1:$G$96&amp;Lists!$H$1:$H$96,0)),Data!$E$1:$CV$1,0)),"-")</f>
        <v>63455.827918952797</v>
      </c>
      <c r="S25" s="36">
        <f t="array" ref="S25">IFERROR(INDEX(Data!$E$2:$CV$4240,MATCH(VLOOKUP($P$4,Lists!$M$1:$N$9,2,FALSE) &amp; "_" &amp; S$12 &amp; "_" &amp; VLOOKUP($P$7,Lists!$A$1:$B$55,2),Data!$D$2:$D$4240,0),MATCH(INDEX(Lists!$J$1:$J$96,MATCH(VLOOKUP($A25,Lists!$K$1:$L$5,2,FALSE)&amp;$B25,Lists!$G$1:$G$96&amp;Lists!$H$1:$H$96,0)),Data!$E$1:$CV$1,0)),"-")</f>
        <v>55439.372992174802</v>
      </c>
      <c r="T25" s="36">
        <f t="array" ref="T25">IFERROR(INDEX(Data!$E$2:$CV$4240,MATCH(VLOOKUP($P$4,Lists!$M$1:$N$9,2,FALSE) &amp; "_" &amp; T$12 &amp; "_" &amp; VLOOKUP($P$7,Lists!$A$1:$B$55,2),Data!$D$2:$D$4240,0),MATCH(INDEX(Lists!$J$1:$J$96,MATCH(VLOOKUP($A25,Lists!$K$1:$L$5,2,FALSE)&amp;$B25,Lists!$G$1:$G$96&amp;Lists!$H$1:$H$96,0)),Data!$E$1:$CV$1,0)),"-")</f>
        <v>53131.490700195303</v>
      </c>
      <c r="U25" s="36">
        <f t="array" ref="U25">IFERROR(INDEX(Data!$E$2:$CV$4240,MATCH(VLOOKUP($P$4,Lists!$M$1:$N$9,2,FALSE) &amp; "_" &amp; U$12 &amp; "_" &amp; VLOOKUP($P$7,Lists!$A$1:$B$55,2),Data!$D$2:$D$4240,0),MATCH(INDEX(Lists!$J$1:$J$96,MATCH(VLOOKUP($A25,Lists!$K$1:$L$5,2,FALSE)&amp;$B25,Lists!$G$1:$G$96&amp;Lists!$H$1:$H$96,0)),Data!$E$1:$CV$1,0)),"-")</f>
        <v>42058.372994596903</v>
      </c>
      <c r="V25" s="36">
        <f t="array" ref="V25">IFERROR(INDEX(Data!$E$2:$CV$4240,MATCH(VLOOKUP($P$4,Lists!$M$1:$N$9,2,FALSE) &amp; "_" &amp; V$12 &amp; "_" &amp; VLOOKUP($P$7,Lists!$A$1:$B$55,2),Data!$D$2:$D$4240,0),MATCH(INDEX(Lists!$J$1:$J$96,MATCH(VLOOKUP($A25,Lists!$K$1:$L$5,2,FALSE)&amp;$B25,Lists!$G$1:$G$96&amp;Lists!$H$1:$H$96,0)),Data!$E$1:$CV$1,0)),"-")</f>
        <v>45878.597616575302</v>
      </c>
      <c r="W25" s="36">
        <f t="array" ref="W25">IFERROR(INDEX(Data!$E$2:$CV$4240,MATCH(VLOOKUP($P$4,Lists!$M$1:$N$9,2,FALSE) &amp; "_" &amp; W$12 &amp; "_" &amp; VLOOKUP($P$7,Lists!$A$1:$B$55,2),Data!$D$2:$D$4240,0),MATCH(INDEX(Lists!$J$1:$J$96,MATCH(VLOOKUP($A25,Lists!$K$1:$L$5,2,FALSE)&amp;$B25,Lists!$G$1:$G$96&amp;Lists!$H$1:$H$96,0)),Data!$E$1:$CV$1,0)),"-")</f>
        <v>53136.133102162501</v>
      </c>
      <c r="X25" s="36">
        <f t="array" ref="X25">IFERROR(INDEX(Data!$E$2:$CV$4240,MATCH(VLOOKUP($P$4,Lists!$M$1:$N$9,2,FALSE) &amp; "_" &amp; X$12 &amp; "_" &amp; VLOOKUP($P$7,Lists!$A$1:$B$55,2),Data!$D$2:$D$4240,0),MATCH(INDEX(Lists!$J$1:$J$96,MATCH(VLOOKUP($A25,Lists!$K$1:$L$5,2,FALSE)&amp;$B25,Lists!$G$1:$G$96&amp;Lists!$H$1:$H$96,0)),Data!$E$1:$CV$1,0)),"-")</f>
        <v>59094.5978482598</v>
      </c>
      <c r="Y25" s="23"/>
      <c r="Z25" s="37">
        <f t="shared" si="1"/>
        <v>0</v>
      </c>
      <c r="AA25" s="37">
        <f t="shared" si="2"/>
        <v>0</v>
      </c>
      <c r="AB25" s="37">
        <f t="shared" si="3"/>
        <v>0</v>
      </c>
      <c r="AC25" s="37">
        <f t="shared" si="4"/>
        <v>0</v>
      </c>
      <c r="AD25" s="37">
        <f t="shared" si="5"/>
        <v>0</v>
      </c>
      <c r="AE25" s="37">
        <f t="shared" si="6"/>
        <v>0</v>
      </c>
      <c r="AF25" s="37">
        <f t="shared" si="7"/>
        <v>0</v>
      </c>
      <c r="AG25" s="37">
        <f t="shared" si="8"/>
        <v>0</v>
      </c>
      <c r="AH25" s="37">
        <f t="shared" si="8"/>
        <v>0</v>
      </c>
    </row>
    <row r="26" spans="1:34" x14ac:dyDescent="0.2">
      <c r="A26" s="13" t="s">
        <v>3441</v>
      </c>
      <c r="B26" s="13" t="s">
        <v>3429</v>
      </c>
      <c r="C26" s="26" t="str">
        <f t="array" ref="C26">IFERROR(INDEX(Lists!$I$1:$I$99,MATCH(VLOOKUP($A26,Lists!$K$1:$L$5,2,FALSE)&amp;$B26,Lists!$G$1:$G$99&amp;Lists!$H$1:$H$99,0)),"-")</f>
        <v>Ton</v>
      </c>
      <c r="D26" s="26"/>
      <c r="E26" s="6" t="s">
        <v>178</v>
      </c>
      <c r="F26" s="36">
        <f t="array" ref="F26">IFERROR(INDEX(Data!$E$2:$CV$4240,MATCH(VLOOKUP($F$4,Lists!$M$1:$N$9,2,FALSE) &amp; "_" &amp; F$12 &amp; "_" &amp; VLOOKUP($F$7,Lists!$A$1:$B$55,2),Data!$D$2:$D$4240,0),MATCH(INDEX(Lists!$J$1:$J$96,MATCH(VLOOKUP($A26,Lists!$K$1:$L$5,2,FALSE)&amp;$B26,Lists!$G$1:$G$96&amp;Lists!$H$1:$H$96,0)),Data!$E$1:$CV$1,0)),"-")</f>
        <v>30150.762653656999</v>
      </c>
      <c r="G26" s="36">
        <f t="array" ref="G26">IFERROR(INDEX(Data!$E$2:$CV$4240,MATCH(VLOOKUP($F$4,Lists!$M$1:$N$9,2,FALSE) &amp; "_" &amp; G$12 &amp; "_" &amp; VLOOKUP($F$7,Lists!$A$1:$B$55,2),Data!$D$2:$D$4240,0),MATCH(INDEX(Lists!$J$1:$J$96,MATCH(VLOOKUP($A26,Lists!$K$1:$L$5,2,FALSE)&amp;$B26,Lists!$G$1:$G$96&amp;Lists!$H$1:$H$96,0)),Data!$E$1:$CV$1,0)),"-")</f>
        <v>24125.4285704914</v>
      </c>
      <c r="H26" s="36">
        <f t="array" ref="H26">IFERROR(INDEX(Data!$E$2:$CV$4240,MATCH(VLOOKUP($F$4,Lists!$M$1:$N$9,2,FALSE) &amp; "_" &amp; H$12 &amp; "_" &amp; VLOOKUP($F$7,Lists!$A$1:$B$55,2),Data!$D$2:$D$4240,0),MATCH(INDEX(Lists!$J$1:$J$96,MATCH(VLOOKUP($A26,Lists!$K$1:$L$5,2,FALSE)&amp;$B26,Lists!$G$1:$G$96&amp;Lists!$H$1:$H$96,0)),Data!$E$1:$CV$1,0)),"-")</f>
        <v>26137.261980588701</v>
      </c>
      <c r="I26" s="36">
        <f t="array" ref="I26">IFERROR(INDEX(Data!$E$2:$CV$4240,MATCH(VLOOKUP($F$4,Lists!$M$1:$N$9,2,FALSE) &amp; "_" &amp; I$12 &amp; "_" &amp; VLOOKUP($F$7,Lists!$A$1:$B$55,2),Data!$D$2:$D$4240,0),MATCH(INDEX(Lists!$J$1:$J$96,MATCH(VLOOKUP($A26,Lists!$K$1:$L$5,2,FALSE)&amp;$B26,Lists!$G$1:$G$96&amp;Lists!$H$1:$H$96,0)),Data!$E$1:$CV$1,0)),"-")</f>
        <v>26630.040345689398</v>
      </c>
      <c r="J26" s="36">
        <f t="array" ref="J26">IFERROR(INDEX(Data!$E$2:$CV$4240,MATCH(VLOOKUP($F$4,Lists!$M$1:$N$9,2,FALSE) &amp; "_" &amp; J$12 &amp; "_" &amp; VLOOKUP($F$7,Lists!$A$1:$B$55,2),Data!$D$2:$D$4240,0),MATCH(INDEX(Lists!$J$1:$J$96,MATCH(VLOOKUP($A26,Lists!$K$1:$L$5,2,FALSE)&amp;$B26,Lists!$G$1:$G$96&amp;Lists!$H$1:$H$96,0)),Data!$E$1:$CV$1,0)),"-")</f>
        <v>26032.732386232601</v>
      </c>
      <c r="K26" s="36">
        <f t="array" ref="K26">IFERROR(INDEX(Data!$E$2:$CV$4240,MATCH(VLOOKUP($F$4,Lists!$M$1:$N$9,2,FALSE) &amp; "_" &amp; K$12 &amp; "_" &amp; VLOOKUP($F$7,Lists!$A$1:$B$55,2),Data!$D$2:$D$4240,0),MATCH(INDEX(Lists!$J$1:$J$96,MATCH(VLOOKUP($A26,Lists!$K$1:$L$5,2,FALSE)&amp;$B26,Lists!$G$1:$G$96&amp;Lists!$H$1:$H$96,0)),Data!$E$1:$CV$1,0)),"-")</f>
        <v>29967.692324590302</v>
      </c>
      <c r="L26" s="36">
        <f t="array" ref="L26">IFERROR(INDEX(Data!$E$2:$CV$4240,MATCH(VLOOKUP($F$4,Lists!$M$1:$N$9,2,FALSE) &amp; "_" &amp; L$12 &amp; "_" &amp; VLOOKUP($F$7,Lists!$A$1:$B$55,2),Data!$D$2:$D$4240,0),MATCH(INDEX(Lists!$J$1:$J$96,MATCH(VLOOKUP($A26,Lists!$K$1:$L$5,2,FALSE)&amp;$B26,Lists!$G$1:$G$96&amp;Lists!$H$1:$H$96,0)),Data!$E$1:$CV$1,0)),"-")</f>
        <v>29747.4027116016</v>
      </c>
      <c r="M26" s="36">
        <f t="array" ref="M26">IFERROR(INDEX(Data!$E$2:$CV$4240,MATCH(VLOOKUP($F$4,Lists!$M$1:$N$9,2,FALSE) &amp; "_" &amp; M$12 &amp; "_" &amp; VLOOKUP($F$7,Lists!$A$1:$B$55,2),Data!$D$2:$D$4240,0),MATCH(INDEX(Lists!$J$1:$J$96,MATCH(VLOOKUP($A26,Lists!$K$1:$L$5,2,FALSE)&amp;$B26,Lists!$G$1:$G$96&amp;Lists!$H$1:$H$96,0)),Data!$E$1:$CV$1,0)),"-")</f>
        <v>29012.508638258201</v>
      </c>
      <c r="N26" s="36">
        <f t="array" ref="N26">IFERROR(INDEX(Data!$E$2:$CV$4240,MATCH(VLOOKUP($F$4,Lists!$M$1:$N$9,2,FALSE) &amp; "_" &amp; N$12 &amp; "_" &amp; VLOOKUP($F$7,Lists!$A$1:$B$55,2),Data!$D$2:$D$4240,0),MATCH(INDEX(Lists!$J$1:$J$96,MATCH(VLOOKUP($A26,Lists!$K$1:$L$5,2,FALSE)&amp;$B26,Lists!$G$1:$G$96&amp;Lists!$H$1:$H$96,0)),Data!$E$1:$CV$1,0)),"-")</f>
        <v>30102.553219900001</v>
      </c>
      <c r="O26" s="23"/>
      <c r="P26" s="36">
        <f t="array" ref="P26">IFERROR(INDEX(Data!$E$2:$CV$4240,MATCH(VLOOKUP($P$4,Lists!$M$1:$N$9,2,FALSE) &amp; "_" &amp; P$12 &amp; "_" &amp; VLOOKUP($P$7,Lists!$A$1:$B$55,2),Data!$D$2:$D$4240,0),MATCH(INDEX(Lists!$J$1:$J$96,MATCH(VLOOKUP($A26,Lists!$K$1:$L$5,2,FALSE)&amp;$B26,Lists!$G$1:$G$96&amp;Lists!$H$1:$H$96,0)),Data!$E$1:$CV$1,0)),"-")</f>
        <v>529089.49907933304</v>
      </c>
      <c r="Q26" s="36">
        <f t="array" ref="Q26">IFERROR(INDEX(Data!$E$2:$CV$4240,MATCH(VLOOKUP($P$4,Lists!$M$1:$N$9,2,FALSE) &amp; "_" &amp; Q$12 &amp; "_" &amp; VLOOKUP($P$7,Lists!$A$1:$B$55,2),Data!$D$2:$D$4240,0),MATCH(INDEX(Lists!$J$1:$J$96,MATCH(VLOOKUP($A26,Lists!$K$1:$L$5,2,FALSE)&amp;$B26,Lists!$G$1:$G$96&amp;Lists!$H$1:$H$96,0)),Data!$E$1:$CV$1,0)),"-")</f>
        <v>516232.86991839099</v>
      </c>
      <c r="R26" s="36">
        <f t="array" ref="R26">IFERROR(INDEX(Data!$E$2:$CV$4240,MATCH(VLOOKUP($P$4,Lists!$M$1:$N$9,2,FALSE) &amp; "_" &amp; R$12 &amp; "_" &amp; VLOOKUP($P$7,Lists!$A$1:$B$55,2),Data!$D$2:$D$4240,0),MATCH(INDEX(Lists!$J$1:$J$96,MATCH(VLOOKUP($A26,Lists!$K$1:$L$5,2,FALSE)&amp;$B26,Lists!$G$1:$G$96&amp;Lists!$H$1:$H$96,0)),Data!$E$1:$CV$1,0)),"-")</f>
        <v>505933.05261566403</v>
      </c>
      <c r="S26" s="36">
        <f t="array" ref="S26">IFERROR(INDEX(Data!$E$2:$CV$4240,MATCH(VLOOKUP($P$4,Lists!$M$1:$N$9,2,FALSE) &amp; "_" &amp; S$12 &amp; "_" &amp; VLOOKUP($P$7,Lists!$A$1:$B$55,2),Data!$D$2:$D$4240,0),MATCH(INDEX(Lists!$J$1:$J$96,MATCH(VLOOKUP($A26,Lists!$K$1:$L$5,2,FALSE)&amp;$B26,Lists!$G$1:$G$96&amp;Lists!$H$1:$H$96,0)),Data!$E$1:$CV$1,0)),"-")</f>
        <v>494433.664919879</v>
      </c>
      <c r="T26" s="36">
        <f t="array" ref="T26">IFERROR(INDEX(Data!$E$2:$CV$4240,MATCH(VLOOKUP($P$4,Lists!$M$1:$N$9,2,FALSE) &amp; "_" &amp; T$12 &amp; "_" &amp; VLOOKUP($P$7,Lists!$A$1:$B$55,2),Data!$D$2:$D$4240,0),MATCH(INDEX(Lists!$J$1:$J$96,MATCH(VLOOKUP($A26,Lists!$K$1:$L$5,2,FALSE)&amp;$B26,Lists!$G$1:$G$96&amp;Lists!$H$1:$H$96,0)),Data!$E$1:$CV$1,0)),"-")</f>
        <v>470409.50045575801</v>
      </c>
      <c r="U26" s="36">
        <f t="array" ref="U26">IFERROR(INDEX(Data!$E$2:$CV$4240,MATCH(VLOOKUP($P$4,Lists!$M$1:$N$9,2,FALSE) &amp; "_" &amp; U$12 &amp; "_" &amp; VLOOKUP($P$7,Lists!$A$1:$B$55,2),Data!$D$2:$D$4240,0),MATCH(INDEX(Lists!$J$1:$J$96,MATCH(VLOOKUP($A26,Lists!$K$1:$L$5,2,FALSE)&amp;$B26,Lists!$G$1:$G$96&amp;Lists!$H$1:$H$96,0)),Data!$E$1:$CV$1,0)),"-")</f>
        <v>464881.29244920902</v>
      </c>
      <c r="V26" s="36">
        <f t="array" ref="V26">IFERROR(INDEX(Data!$E$2:$CV$4240,MATCH(VLOOKUP($P$4,Lists!$M$1:$N$9,2,FALSE) &amp; "_" &amp; V$12 &amp; "_" &amp; VLOOKUP($P$7,Lists!$A$1:$B$55,2),Data!$D$2:$D$4240,0),MATCH(INDEX(Lists!$J$1:$J$96,MATCH(VLOOKUP($A26,Lists!$K$1:$L$5,2,FALSE)&amp;$B26,Lists!$G$1:$G$96&amp;Lists!$H$1:$H$96,0)),Data!$E$1:$CV$1,0)),"-")</f>
        <v>452419.50669639598</v>
      </c>
      <c r="W26" s="36">
        <f t="array" ref="W26">IFERROR(INDEX(Data!$E$2:$CV$4240,MATCH(VLOOKUP($P$4,Lists!$M$1:$N$9,2,FALSE) &amp; "_" &amp; W$12 &amp; "_" &amp; VLOOKUP($P$7,Lists!$A$1:$B$55,2),Data!$D$2:$D$4240,0),MATCH(INDEX(Lists!$J$1:$J$96,MATCH(VLOOKUP($A26,Lists!$K$1:$L$5,2,FALSE)&amp;$B26,Lists!$G$1:$G$96&amp;Lists!$H$1:$H$96,0)),Data!$E$1:$CV$1,0)),"-")</f>
        <v>441711.71629737801</v>
      </c>
      <c r="X26" s="36">
        <f t="array" ref="X26">IFERROR(INDEX(Data!$E$2:$CV$4240,MATCH(VLOOKUP($P$4,Lists!$M$1:$N$9,2,FALSE) &amp; "_" &amp; X$12 &amp; "_" &amp; VLOOKUP($P$7,Lists!$A$1:$B$55,2),Data!$D$2:$D$4240,0),MATCH(INDEX(Lists!$J$1:$J$96,MATCH(VLOOKUP($A26,Lists!$K$1:$L$5,2,FALSE)&amp;$B26,Lists!$G$1:$G$96&amp;Lists!$H$1:$H$96,0)),Data!$E$1:$CV$1,0)),"-")</f>
        <v>445835.478009112</v>
      </c>
      <c r="Y26" s="23"/>
      <c r="Z26" s="37">
        <f t="shared" si="1"/>
        <v>5.6986129390438185E-2</v>
      </c>
      <c r="AA26" s="37">
        <f t="shared" si="2"/>
        <v>4.6733615731027134E-2</v>
      </c>
      <c r="AB26" s="37">
        <f t="shared" si="3"/>
        <v>5.1661503128644322E-2</v>
      </c>
      <c r="AC26" s="37">
        <f t="shared" si="4"/>
        <v>5.3859682774644181E-2</v>
      </c>
      <c r="AD26" s="37">
        <f t="shared" si="5"/>
        <v>5.5340575309407419E-2</v>
      </c>
      <c r="AE26" s="37">
        <f t="shared" si="6"/>
        <v>6.4463106628160238E-2</v>
      </c>
      <c r="AF26" s="37">
        <f t="shared" si="7"/>
        <v>6.5751812800512413E-2</v>
      </c>
      <c r="AG26" s="37">
        <f t="shared" si="8"/>
        <v>6.5681999294593799E-2</v>
      </c>
      <c r="AH26" s="37">
        <f t="shared" si="8"/>
        <v>6.7519420738617761E-2</v>
      </c>
    </row>
    <row r="27" spans="1:34" x14ac:dyDescent="0.2">
      <c r="A27" s="13" t="s">
        <v>3441</v>
      </c>
      <c r="B27" s="13" t="s">
        <v>3430</v>
      </c>
      <c r="C27" s="26" t="str">
        <f t="array" ref="C27">IFERROR(INDEX(Lists!$I$1:$I$99,MATCH(VLOOKUP($A27,Lists!$K$1:$L$5,2,FALSE)&amp;$B27,Lists!$G$1:$G$99&amp;Lists!$H$1:$H$99,0)),"-")</f>
        <v>Ton</v>
      </c>
      <c r="D27" s="26"/>
      <c r="E27" s="6" t="s">
        <v>178</v>
      </c>
      <c r="F27" s="36">
        <f t="array" ref="F27">IFERROR(INDEX(Data!$E$2:$CV$4240,MATCH(VLOOKUP($F$4,Lists!$M$1:$N$9,2,FALSE) &amp; "_" &amp; F$12 &amp; "_" &amp; VLOOKUP($F$7,Lists!$A$1:$B$55,2),Data!$D$2:$D$4240,0),MATCH(INDEX(Lists!$J$1:$J$96,MATCH(VLOOKUP($A27,Lists!$K$1:$L$5,2,FALSE)&amp;$B27,Lists!$G$1:$G$96&amp;Lists!$H$1:$H$96,0)),Data!$E$1:$CV$1,0)),"-")</f>
        <v>48772.887045198499</v>
      </c>
      <c r="G27" s="36">
        <f t="array" ref="G27">IFERROR(INDEX(Data!$E$2:$CV$4240,MATCH(VLOOKUP($F$4,Lists!$M$1:$N$9,2,FALSE) &amp; "_" &amp; G$12 &amp; "_" &amp; VLOOKUP($F$7,Lists!$A$1:$B$55,2),Data!$D$2:$D$4240,0),MATCH(INDEX(Lists!$J$1:$J$96,MATCH(VLOOKUP($A27,Lists!$K$1:$L$5,2,FALSE)&amp;$B27,Lists!$G$1:$G$96&amp;Lists!$H$1:$H$96,0)),Data!$E$1:$CV$1,0)),"-")</f>
        <v>46187.565280593102</v>
      </c>
      <c r="H27" s="36">
        <f t="array" ref="H27">IFERROR(INDEX(Data!$E$2:$CV$4240,MATCH(VLOOKUP($F$4,Lists!$M$1:$N$9,2,FALSE) &amp; "_" &amp; H$12 &amp; "_" &amp; VLOOKUP($F$7,Lists!$A$1:$B$55,2),Data!$D$2:$D$4240,0),MATCH(INDEX(Lists!$J$1:$J$96,MATCH(VLOOKUP($A27,Lists!$K$1:$L$5,2,FALSE)&amp;$B27,Lists!$G$1:$G$96&amp;Lists!$H$1:$H$96,0)),Data!$E$1:$CV$1,0)),"-")</f>
        <v>46941.334563536497</v>
      </c>
      <c r="I27" s="36">
        <f t="array" ref="I27">IFERROR(INDEX(Data!$E$2:$CV$4240,MATCH(VLOOKUP($F$4,Lists!$M$1:$N$9,2,FALSE) &amp; "_" &amp; I$12 &amp; "_" &amp; VLOOKUP($F$7,Lists!$A$1:$B$55,2),Data!$D$2:$D$4240,0),MATCH(INDEX(Lists!$J$1:$J$96,MATCH(VLOOKUP($A27,Lists!$K$1:$L$5,2,FALSE)&amp;$B27,Lists!$G$1:$G$96&amp;Lists!$H$1:$H$96,0)),Data!$E$1:$CV$1,0)),"-")</f>
        <v>47055.4308920556</v>
      </c>
      <c r="J27" s="36">
        <f t="array" ref="J27">IFERROR(INDEX(Data!$E$2:$CV$4240,MATCH(VLOOKUP($F$4,Lists!$M$1:$N$9,2,FALSE) &amp; "_" &amp; J$12 &amp; "_" &amp; VLOOKUP($F$7,Lists!$A$1:$B$55,2),Data!$D$2:$D$4240,0),MATCH(INDEX(Lists!$J$1:$J$96,MATCH(VLOOKUP($A27,Lists!$K$1:$L$5,2,FALSE)&amp;$B27,Lists!$G$1:$G$96&amp;Lists!$H$1:$H$96,0)),Data!$E$1:$CV$1,0)),"-")</f>
        <v>46286.483078584701</v>
      </c>
      <c r="K27" s="36">
        <f t="array" ref="K27">IFERROR(INDEX(Data!$E$2:$CV$4240,MATCH(VLOOKUP($F$4,Lists!$M$1:$N$9,2,FALSE) &amp; "_" &amp; K$12 &amp; "_" &amp; VLOOKUP($F$7,Lists!$A$1:$B$55,2),Data!$D$2:$D$4240,0),MATCH(INDEX(Lists!$J$1:$J$96,MATCH(VLOOKUP($A27,Lists!$K$1:$L$5,2,FALSE)&amp;$B27,Lists!$G$1:$G$96&amp;Lists!$H$1:$H$96,0)),Data!$E$1:$CV$1,0)),"-")</f>
        <v>47507.328022182701</v>
      </c>
      <c r="L27" s="36">
        <f t="array" ref="L27">IFERROR(INDEX(Data!$E$2:$CV$4240,MATCH(VLOOKUP($F$4,Lists!$M$1:$N$9,2,FALSE) &amp; "_" &amp; L$12 &amp; "_" &amp; VLOOKUP($F$7,Lists!$A$1:$B$55,2),Data!$D$2:$D$4240,0),MATCH(INDEX(Lists!$J$1:$J$96,MATCH(VLOOKUP($A27,Lists!$K$1:$L$5,2,FALSE)&amp;$B27,Lists!$G$1:$G$96&amp;Lists!$H$1:$H$96,0)),Data!$E$1:$CV$1,0)),"-")</f>
        <v>47835.504105847198</v>
      </c>
      <c r="M27" s="36">
        <f t="array" ref="M27">IFERROR(INDEX(Data!$E$2:$CV$4240,MATCH(VLOOKUP($F$4,Lists!$M$1:$N$9,2,FALSE) &amp; "_" &amp; M$12 &amp; "_" &amp; VLOOKUP($F$7,Lists!$A$1:$B$55,2),Data!$D$2:$D$4240,0),MATCH(INDEX(Lists!$J$1:$J$96,MATCH(VLOOKUP($A27,Lists!$K$1:$L$5,2,FALSE)&amp;$B27,Lists!$G$1:$G$96&amp;Lists!$H$1:$H$96,0)),Data!$E$1:$CV$1,0)),"-")</f>
        <v>47920.734256979398</v>
      </c>
      <c r="N27" s="36">
        <f t="array" ref="N27">IFERROR(INDEX(Data!$E$2:$CV$4240,MATCH(VLOOKUP($F$4,Lists!$M$1:$N$9,2,FALSE) &amp; "_" &amp; N$12 &amp; "_" &amp; VLOOKUP($F$7,Lists!$A$1:$B$55,2),Data!$D$2:$D$4240,0),MATCH(INDEX(Lists!$J$1:$J$96,MATCH(VLOOKUP($A27,Lists!$K$1:$L$5,2,FALSE)&amp;$B27,Lists!$G$1:$G$96&amp;Lists!$H$1:$H$96,0)),Data!$E$1:$CV$1,0)),"-")</f>
        <v>46800.111444910697</v>
      </c>
      <c r="O27" s="23"/>
      <c r="P27" s="36">
        <f t="array" ref="P27">IFERROR(INDEX(Data!$E$2:$CV$4240,MATCH(VLOOKUP($P$4,Lists!$M$1:$N$9,2,FALSE) &amp; "_" &amp; P$12 &amp; "_" &amp; VLOOKUP($P$7,Lists!$A$1:$B$55,2),Data!$D$2:$D$4240,0),MATCH(INDEX(Lists!$J$1:$J$96,MATCH(VLOOKUP($A27,Lists!$K$1:$L$5,2,FALSE)&amp;$B27,Lists!$G$1:$G$96&amp;Lists!$H$1:$H$96,0)),Data!$E$1:$CV$1,0)),"-")</f>
        <v>57065.240542290499</v>
      </c>
      <c r="Q27" s="36">
        <f t="array" ref="Q27">IFERROR(INDEX(Data!$E$2:$CV$4240,MATCH(VLOOKUP($P$4,Lists!$M$1:$N$9,2,FALSE) &amp; "_" &amp; Q$12 &amp; "_" &amp; VLOOKUP($P$7,Lists!$A$1:$B$55,2),Data!$D$2:$D$4240,0),MATCH(INDEX(Lists!$J$1:$J$96,MATCH(VLOOKUP($A27,Lists!$K$1:$L$5,2,FALSE)&amp;$B27,Lists!$G$1:$G$96&amp;Lists!$H$1:$H$96,0)),Data!$E$1:$CV$1,0)),"-")</f>
        <v>54071.278431011502</v>
      </c>
      <c r="R27" s="36">
        <f t="array" ref="R27">IFERROR(INDEX(Data!$E$2:$CV$4240,MATCH(VLOOKUP($P$4,Lists!$M$1:$N$9,2,FALSE) &amp; "_" &amp; R$12 &amp; "_" &amp; VLOOKUP($P$7,Lists!$A$1:$B$55,2),Data!$D$2:$D$4240,0),MATCH(INDEX(Lists!$J$1:$J$96,MATCH(VLOOKUP($A27,Lists!$K$1:$L$5,2,FALSE)&amp;$B27,Lists!$G$1:$G$96&amp;Lists!$H$1:$H$96,0)),Data!$E$1:$CV$1,0)),"-")</f>
        <v>54629.409706107501</v>
      </c>
      <c r="S27" s="36">
        <f t="array" ref="S27">IFERROR(INDEX(Data!$E$2:$CV$4240,MATCH(VLOOKUP($P$4,Lists!$M$1:$N$9,2,FALSE) &amp; "_" &amp; S$12 &amp; "_" &amp; VLOOKUP($P$7,Lists!$A$1:$B$55,2),Data!$D$2:$D$4240,0),MATCH(INDEX(Lists!$J$1:$J$96,MATCH(VLOOKUP($A27,Lists!$K$1:$L$5,2,FALSE)&amp;$B27,Lists!$G$1:$G$96&amp;Lists!$H$1:$H$96,0)),Data!$E$1:$CV$1,0)),"-")</f>
        <v>54240.984652546198</v>
      </c>
      <c r="T27" s="36">
        <f t="array" ref="T27">IFERROR(INDEX(Data!$E$2:$CV$4240,MATCH(VLOOKUP($P$4,Lists!$M$1:$N$9,2,FALSE) &amp; "_" &amp; T$12 &amp; "_" &amp; VLOOKUP($P$7,Lists!$A$1:$B$55,2),Data!$D$2:$D$4240,0),MATCH(INDEX(Lists!$J$1:$J$96,MATCH(VLOOKUP($A27,Lists!$K$1:$L$5,2,FALSE)&amp;$B27,Lists!$G$1:$G$96&amp;Lists!$H$1:$H$96,0)),Data!$E$1:$CV$1,0)),"-")</f>
        <v>53396.200829519497</v>
      </c>
      <c r="U27" s="36">
        <f t="array" ref="U27">IFERROR(INDEX(Data!$E$2:$CV$4240,MATCH(VLOOKUP($P$4,Lists!$M$1:$N$9,2,FALSE) &amp; "_" &amp; U$12 &amp; "_" &amp; VLOOKUP($P$7,Lists!$A$1:$B$55,2),Data!$D$2:$D$4240,0),MATCH(INDEX(Lists!$J$1:$J$96,MATCH(VLOOKUP($A27,Lists!$K$1:$L$5,2,FALSE)&amp;$B27,Lists!$G$1:$G$96&amp;Lists!$H$1:$H$96,0)),Data!$E$1:$CV$1,0)),"-")</f>
        <v>54363.0974072811</v>
      </c>
      <c r="V27" s="36">
        <f t="array" ref="V27">IFERROR(INDEX(Data!$E$2:$CV$4240,MATCH(VLOOKUP($P$4,Lists!$M$1:$N$9,2,FALSE) &amp; "_" &amp; V$12 &amp; "_" &amp; VLOOKUP($P$7,Lists!$A$1:$B$55,2),Data!$D$2:$D$4240,0),MATCH(INDEX(Lists!$J$1:$J$96,MATCH(VLOOKUP($A27,Lists!$K$1:$L$5,2,FALSE)&amp;$B27,Lists!$G$1:$G$96&amp;Lists!$H$1:$H$96,0)),Data!$E$1:$CV$1,0)),"-")</f>
        <v>54460.512627025098</v>
      </c>
      <c r="W27" s="36">
        <f t="array" ref="W27">IFERROR(INDEX(Data!$E$2:$CV$4240,MATCH(VLOOKUP($P$4,Lists!$M$1:$N$9,2,FALSE) &amp; "_" &amp; W$12 &amp; "_" &amp; VLOOKUP($P$7,Lists!$A$1:$B$55,2),Data!$D$2:$D$4240,0),MATCH(INDEX(Lists!$J$1:$J$96,MATCH(VLOOKUP($A27,Lists!$K$1:$L$5,2,FALSE)&amp;$B27,Lists!$G$1:$G$96&amp;Lists!$H$1:$H$96,0)),Data!$E$1:$CV$1,0)),"-")</f>
        <v>54338.677202090497</v>
      </c>
      <c r="X27" s="36">
        <f t="array" ref="X27">IFERROR(INDEX(Data!$E$2:$CV$4240,MATCH(VLOOKUP($P$4,Lists!$M$1:$N$9,2,FALSE) &amp; "_" &amp; X$12 &amp; "_" &amp; VLOOKUP($P$7,Lists!$A$1:$B$55,2),Data!$D$2:$D$4240,0),MATCH(INDEX(Lists!$J$1:$J$96,MATCH(VLOOKUP($A27,Lists!$K$1:$L$5,2,FALSE)&amp;$B27,Lists!$G$1:$G$96&amp;Lists!$H$1:$H$96,0)),Data!$E$1:$CV$1,0)),"-")</f>
        <v>53144.287270367196</v>
      </c>
      <c r="Y27" s="23"/>
      <c r="Z27" s="37">
        <f t="shared" si="1"/>
        <v>0.85468643576562831</v>
      </c>
      <c r="AA27" s="37">
        <f t="shared" si="2"/>
        <v>0.85419776674085712</v>
      </c>
      <c r="AB27" s="37">
        <f t="shared" si="3"/>
        <v>0.85926856643828087</v>
      </c>
      <c r="AC27" s="37">
        <f t="shared" si="4"/>
        <v>0.86752538128650492</v>
      </c>
      <c r="AD27" s="37">
        <f t="shared" si="5"/>
        <v>0.86684974510388257</v>
      </c>
      <c r="AE27" s="37">
        <f t="shared" si="6"/>
        <v>0.87388927945484995</v>
      </c>
      <c r="AF27" s="37">
        <f t="shared" si="7"/>
        <v>0.87835207195808962</v>
      </c>
      <c r="AG27" s="37">
        <f t="shared" si="8"/>
        <v>0.88188996722827495</v>
      </c>
      <c r="AH27" s="37">
        <f t="shared" si="8"/>
        <v>0.88062355991000452</v>
      </c>
    </row>
    <row r="28" spans="1:34" x14ac:dyDescent="0.2">
      <c r="A28" s="13" t="s">
        <v>3441</v>
      </c>
      <c r="B28" s="13" t="s">
        <v>3431</v>
      </c>
      <c r="C28" s="26" t="str">
        <f t="array" ref="C28">IFERROR(INDEX(Lists!$I$1:$I$99,MATCH(VLOOKUP($A28,Lists!$K$1:$L$5,2,FALSE)&amp;$B28,Lists!$G$1:$G$99&amp;Lists!$H$1:$H$99,0)),"-")</f>
        <v>Ton</v>
      </c>
      <c r="D28" s="26"/>
      <c r="E28" s="6" t="s">
        <v>178</v>
      </c>
      <c r="F28" s="36">
        <f t="array" ref="F28">IFERROR(INDEX(Data!$E$2:$CV$4240,MATCH(VLOOKUP($F$4,Lists!$M$1:$N$9,2,FALSE) &amp; "_" &amp; F$12 &amp; "_" &amp; VLOOKUP($F$7,Lists!$A$1:$B$55,2),Data!$D$2:$D$4240,0),MATCH(INDEX(Lists!$J$1:$J$96,MATCH(VLOOKUP($A28,Lists!$K$1:$L$5,2,FALSE)&amp;$B28,Lists!$G$1:$G$96&amp;Lists!$H$1:$H$96,0)),Data!$E$1:$CV$1,0)),"-")</f>
        <v>42381.262566532801</v>
      </c>
      <c r="G28" s="36">
        <f t="array" ref="G28">IFERROR(INDEX(Data!$E$2:$CV$4240,MATCH(VLOOKUP($F$4,Lists!$M$1:$N$9,2,FALSE) &amp; "_" &amp; G$12 &amp; "_" &amp; VLOOKUP($F$7,Lists!$A$1:$B$55,2),Data!$D$2:$D$4240,0),MATCH(INDEX(Lists!$J$1:$J$96,MATCH(VLOOKUP($A28,Lists!$K$1:$L$5,2,FALSE)&amp;$B28,Lists!$G$1:$G$96&amp;Lists!$H$1:$H$96,0)),Data!$E$1:$CV$1,0)),"-")</f>
        <v>41814.226539176001</v>
      </c>
      <c r="H28" s="36">
        <f t="array" ref="H28">IFERROR(INDEX(Data!$E$2:$CV$4240,MATCH(VLOOKUP($F$4,Lists!$M$1:$N$9,2,FALSE) &amp; "_" &amp; H$12 &amp; "_" &amp; VLOOKUP($F$7,Lists!$A$1:$B$55,2),Data!$D$2:$D$4240,0),MATCH(INDEX(Lists!$J$1:$J$96,MATCH(VLOOKUP($A28,Lists!$K$1:$L$5,2,FALSE)&amp;$B28,Lists!$G$1:$G$96&amp;Lists!$H$1:$H$96,0)),Data!$E$1:$CV$1,0)),"-")</f>
        <v>42174.906747795001</v>
      </c>
      <c r="I28" s="36">
        <f t="array" ref="I28">IFERROR(INDEX(Data!$E$2:$CV$4240,MATCH(VLOOKUP($F$4,Lists!$M$1:$N$9,2,FALSE) &amp; "_" &amp; I$12 &amp; "_" &amp; VLOOKUP($F$7,Lists!$A$1:$B$55,2),Data!$D$2:$D$4240,0),MATCH(INDEX(Lists!$J$1:$J$96,MATCH(VLOOKUP($A28,Lists!$K$1:$L$5,2,FALSE)&amp;$B28,Lists!$G$1:$G$96&amp;Lists!$H$1:$H$96,0)),Data!$E$1:$CV$1,0)),"-")</f>
        <v>41774.910020582203</v>
      </c>
      <c r="J28" s="36">
        <f t="array" ref="J28">IFERROR(INDEX(Data!$E$2:$CV$4240,MATCH(VLOOKUP($F$4,Lists!$M$1:$N$9,2,FALSE) &amp; "_" &amp; J$12 &amp; "_" &amp; VLOOKUP($F$7,Lists!$A$1:$B$55,2),Data!$D$2:$D$4240,0),MATCH(INDEX(Lists!$J$1:$J$96,MATCH(VLOOKUP($A28,Lists!$K$1:$L$5,2,FALSE)&amp;$B28,Lists!$G$1:$G$96&amp;Lists!$H$1:$H$96,0)),Data!$E$1:$CV$1,0)),"-")</f>
        <v>41300.7982794657</v>
      </c>
      <c r="K28" s="36">
        <f t="array" ref="K28">IFERROR(INDEX(Data!$E$2:$CV$4240,MATCH(VLOOKUP($F$4,Lists!$M$1:$N$9,2,FALSE) &amp; "_" &amp; K$12 &amp; "_" &amp; VLOOKUP($F$7,Lists!$A$1:$B$55,2),Data!$D$2:$D$4240,0),MATCH(INDEX(Lists!$J$1:$J$96,MATCH(VLOOKUP($A28,Lists!$K$1:$L$5,2,FALSE)&amp;$B28,Lists!$G$1:$G$96&amp;Lists!$H$1:$H$96,0)),Data!$E$1:$CV$1,0)),"-")</f>
        <v>42013.867756529398</v>
      </c>
      <c r="L28" s="36">
        <f t="array" ref="L28">IFERROR(INDEX(Data!$E$2:$CV$4240,MATCH(VLOOKUP($F$4,Lists!$M$1:$N$9,2,FALSE) &amp; "_" &amp; L$12 &amp; "_" &amp; VLOOKUP($F$7,Lists!$A$1:$B$55,2),Data!$D$2:$D$4240,0),MATCH(INDEX(Lists!$J$1:$J$96,MATCH(VLOOKUP($A28,Lists!$K$1:$L$5,2,FALSE)&amp;$B28,Lists!$G$1:$G$96&amp;Lists!$H$1:$H$96,0)),Data!$E$1:$CV$1,0)),"-")</f>
        <v>42344.825745127797</v>
      </c>
      <c r="M28" s="36">
        <f t="array" ref="M28">IFERROR(INDEX(Data!$E$2:$CV$4240,MATCH(VLOOKUP($F$4,Lists!$M$1:$N$9,2,FALSE) &amp; "_" &amp; M$12 &amp; "_" &amp; VLOOKUP($F$7,Lists!$A$1:$B$55,2),Data!$D$2:$D$4240,0),MATCH(INDEX(Lists!$J$1:$J$96,MATCH(VLOOKUP($A28,Lists!$K$1:$L$5,2,FALSE)&amp;$B28,Lists!$G$1:$G$96&amp;Lists!$H$1:$H$96,0)),Data!$E$1:$CV$1,0)),"-")</f>
        <v>42512.277125177599</v>
      </c>
      <c r="N28" s="36">
        <f t="array" ref="N28">IFERROR(INDEX(Data!$E$2:$CV$4240,MATCH(VLOOKUP($F$4,Lists!$M$1:$N$9,2,FALSE) &amp; "_" &amp; N$12 &amp; "_" &amp; VLOOKUP($F$7,Lists!$A$1:$B$55,2),Data!$D$2:$D$4240,0),MATCH(INDEX(Lists!$J$1:$J$96,MATCH(VLOOKUP($A28,Lists!$K$1:$L$5,2,FALSE)&amp;$B28,Lists!$G$1:$G$96&amp;Lists!$H$1:$H$96,0)),Data!$E$1:$CV$1,0)),"-")</f>
        <v>42018.502794768603</v>
      </c>
      <c r="O28" s="23"/>
      <c r="P28" s="36">
        <f t="array" ref="P28">IFERROR(INDEX(Data!$E$2:$CV$4240,MATCH(VLOOKUP($P$4,Lists!$M$1:$N$9,2,FALSE) &amp; "_" &amp; P$12 &amp; "_" &amp; VLOOKUP($P$7,Lists!$A$1:$B$55,2),Data!$D$2:$D$4240,0),MATCH(INDEX(Lists!$J$1:$J$96,MATCH(VLOOKUP($A28,Lists!$K$1:$L$5,2,FALSE)&amp;$B28,Lists!$G$1:$G$96&amp;Lists!$H$1:$H$96,0)),Data!$E$1:$CV$1,0)),"-")</f>
        <v>194093.237132749</v>
      </c>
      <c r="Q28" s="36">
        <f t="array" ref="Q28">IFERROR(INDEX(Data!$E$2:$CV$4240,MATCH(VLOOKUP($P$4,Lists!$M$1:$N$9,2,FALSE) &amp; "_" &amp; Q$12 &amp; "_" &amp; VLOOKUP($P$7,Lists!$A$1:$B$55,2),Data!$D$2:$D$4240,0),MATCH(INDEX(Lists!$J$1:$J$96,MATCH(VLOOKUP($A28,Lists!$K$1:$L$5,2,FALSE)&amp;$B28,Lists!$G$1:$G$96&amp;Lists!$H$1:$H$96,0)),Data!$E$1:$CV$1,0)),"-")</f>
        <v>188037.25514182699</v>
      </c>
      <c r="R28" s="36">
        <f t="array" ref="R28">IFERROR(INDEX(Data!$E$2:$CV$4240,MATCH(VLOOKUP($P$4,Lists!$M$1:$N$9,2,FALSE) &amp; "_" &amp; R$12 &amp; "_" &amp; VLOOKUP($P$7,Lists!$A$1:$B$55,2),Data!$D$2:$D$4240,0),MATCH(INDEX(Lists!$J$1:$J$96,MATCH(VLOOKUP($A28,Lists!$K$1:$L$5,2,FALSE)&amp;$B28,Lists!$G$1:$G$96&amp;Lists!$H$1:$H$96,0)),Data!$E$1:$CV$1,0)),"-")</f>
        <v>186728.965953479</v>
      </c>
      <c r="S28" s="36">
        <f t="array" ref="S28">IFERROR(INDEX(Data!$E$2:$CV$4240,MATCH(VLOOKUP($P$4,Lists!$M$1:$N$9,2,FALSE) &amp; "_" &amp; S$12 &amp; "_" &amp; VLOOKUP($P$7,Lists!$A$1:$B$55,2),Data!$D$2:$D$4240,0),MATCH(INDEX(Lists!$J$1:$J$96,MATCH(VLOOKUP($A28,Lists!$K$1:$L$5,2,FALSE)&amp;$B28,Lists!$G$1:$G$96&amp;Lists!$H$1:$H$96,0)),Data!$E$1:$CV$1,0)),"-")</f>
        <v>179372.23175373999</v>
      </c>
      <c r="T28" s="36">
        <f t="array" ref="T28">IFERROR(INDEX(Data!$E$2:$CV$4240,MATCH(VLOOKUP($P$4,Lists!$M$1:$N$9,2,FALSE) &amp; "_" &amp; T$12 &amp; "_" &amp; VLOOKUP($P$7,Lists!$A$1:$B$55,2),Data!$D$2:$D$4240,0),MATCH(INDEX(Lists!$J$1:$J$96,MATCH(VLOOKUP($A28,Lists!$K$1:$L$5,2,FALSE)&amp;$B28,Lists!$G$1:$G$96&amp;Lists!$H$1:$H$96,0)),Data!$E$1:$CV$1,0)),"-")</f>
        <v>169853.92661778699</v>
      </c>
      <c r="U28" s="36">
        <f t="array" ref="U28">IFERROR(INDEX(Data!$E$2:$CV$4240,MATCH(VLOOKUP($P$4,Lists!$M$1:$N$9,2,FALSE) &amp; "_" &amp; U$12 &amp; "_" &amp; VLOOKUP($P$7,Lists!$A$1:$B$55,2),Data!$D$2:$D$4240,0),MATCH(INDEX(Lists!$J$1:$J$96,MATCH(VLOOKUP($A28,Lists!$K$1:$L$5,2,FALSE)&amp;$B28,Lists!$G$1:$G$96&amp;Lists!$H$1:$H$96,0)),Data!$E$1:$CV$1,0)),"-")</f>
        <v>165747.55082669001</v>
      </c>
      <c r="V28" s="36">
        <f t="array" ref="V28">IFERROR(INDEX(Data!$E$2:$CV$4240,MATCH(VLOOKUP($P$4,Lists!$M$1:$N$9,2,FALSE) &amp; "_" &amp; V$12 &amp; "_" &amp; VLOOKUP($P$7,Lists!$A$1:$B$55,2),Data!$D$2:$D$4240,0),MATCH(INDEX(Lists!$J$1:$J$96,MATCH(VLOOKUP($A28,Lists!$K$1:$L$5,2,FALSE)&amp;$B28,Lists!$G$1:$G$96&amp;Lists!$H$1:$H$96,0)),Data!$E$1:$CV$1,0)),"-")</f>
        <v>163603.64250447499</v>
      </c>
      <c r="W28" s="36">
        <f t="array" ref="W28">IFERROR(INDEX(Data!$E$2:$CV$4240,MATCH(VLOOKUP($P$4,Lists!$M$1:$N$9,2,FALSE) &amp; "_" &amp; W$12 &amp; "_" &amp; VLOOKUP($P$7,Lists!$A$1:$B$55,2),Data!$D$2:$D$4240,0),MATCH(INDEX(Lists!$J$1:$J$96,MATCH(VLOOKUP($A28,Lists!$K$1:$L$5,2,FALSE)&amp;$B28,Lists!$G$1:$G$96&amp;Lists!$H$1:$H$96,0)),Data!$E$1:$CV$1,0)),"-")</f>
        <v>164046.64528850099</v>
      </c>
      <c r="X28" s="36">
        <f t="array" ref="X28">IFERROR(INDEX(Data!$E$2:$CV$4240,MATCH(VLOOKUP($P$4,Lists!$M$1:$N$9,2,FALSE) &amp; "_" &amp; X$12 &amp; "_" &amp; VLOOKUP($P$7,Lists!$A$1:$B$55,2),Data!$D$2:$D$4240,0),MATCH(INDEX(Lists!$J$1:$J$96,MATCH(VLOOKUP($A28,Lists!$K$1:$L$5,2,FALSE)&amp;$B28,Lists!$G$1:$G$96&amp;Lists!$H$1:$H$96,0)),Data!$E$1:$CV$1,0)),"-")</f>
        <v>161507.64548655099</v>
      </c>
      <c r="Y28" s="23"/>
      <c r="Z28" s="37">
        <f t="shared" si="1"/>
        <v>0.21835517400096929</v>
      </c>
      <c r="AA28" s="37">
        <f t="shared" si="2"/>
        <v>0.22237203211479367</v>
      </c>
      <c r="AB28" s="37">
        <f t="shared" si="3"/>
        <v>0.22586161998188492</v>
      </c>
      <c r="AC28" s="37">
        <f t="shared" si="4"/>
        <v>0.23289507864257911</v>
      </c>
      <c r="AD28" s="37">
        <f t="shared" si="5"/>
        <v>0.24315480425956021</v>
      </c>
      <c r="AE28" s="37">
        <f t="shared" si="6"/>
        <v>0.25348107737929837</v>
      </c>
      <c r="AF28" s="37">
        <f t="shared" si="7"/>
        <v>0.25882569053417959</v>
      </c>
      <c r="AG28" s="37">
        <f t="shared" si="8"/>
        <v>0.25914749460687408</v>
      </c>
      <c r="AH28" s="37">
        <f t="shared" si="8"/>
        <v>0.26016417159810279</v>
      </c>
    </row>
    <row r="29" spans="1:34" x14ac:dyDescent="0.2">
      <c r="A29" s="13" t="s">
        <v>3441</v>
      </c>
      <c r="B29" s="13" t="s">
        <v>3432</v>
      </c>
      <c r="C29" s="26" t="str">
        <f t="array" ref="C29">IFERROR(INDEX(Lists!$I$1:$I$99,MATCH(VLOOKUP($A29,Lists!$K$1:$L$5,2,FALSE)&amp;$B29,Lists!$G$1:$G$99&amp;Lists!$H$1:$H$99,0)),"-")</f>
        <v>Ton</v>
      </c>
      <c r="D29" s="26"/>
      <c r="E29" s="6" t="s">
        <v>178</v>
      </c>
      <c r="F29" s="36">
        <f t="array" ref="F29">IFERROR(INDEX(Data!$E$2:$CV$4240,MATCH(VLOOKUP($F$4,Lists!$M$1:$N$9,2,FALSE) &amp; "_" &amp; F$12 &amp; "_" &amp; VLOOKUP($F$7,Lists!$A$1:$B$55,2),Data!$D$2:$D$4240,0),MATCH(INDEX(Lists!$J$1:$J$96,MATCH(VLOOKUP($A29,Lists!$K$1:$L$5,2,FALSE)&amp;$B29,Lists!$G$1:$G$96&amp;Lists!$H$1:$H$96,0)),Data!$E$1:$CV$1,0)),"-")</f>
        <v>217.357787019207</v>
      </c>
      <c r="G29" s="36">
        <f t="array" ref="G29">IFERROR(INDEX(Data!$E$2:$CV$4240,MATCH(VLOOKUP($F$4,Lists!$M$1:$N$9,2,FALSE) &amp; "_" &amp; G$12 &amp; "_" &amp; VLOOKUP($F$7,Lists!$A$1:$B$55,2),Data!$D$2:$D$4240,0),MATCH(INDEX(Lists!$J$1:$J$96,MATCH(VLOOKUP($A29,Lists!$K$1:$L$5,2,FALSE)&amp;$B29,Lists!$G$1:$G$96&amp;Lists!$H$1:$H$96,0)),Data!$E$1:$CV$1,0)),"-")</f>
        <v>160.184667477132</v>
      </c>
      <c r="H29" s="36">
        <f t="array" ref="H29">IFERROR(INDEX(Data!$E$2:$CV$4240,MATCH(VLOOKUP($F$4,Lists!$M$1:$N$9,2,FALSE) &amp; "_" &amp; H$12 &amp; "_" &amp; VLOOKUP($F$7,Lists!$A$1:$B$55,2),Data!$D$2:$D$4240,0),MATCH(INDEX(Lists!$J$1:$J$96,MATCH(VLOOKUP($A29,Lists!$K$1:$L$5,2,FALSE)&amp;$B29,Lists!$G$1:$G$96&amp;Lists!$H$1:$H$96,0)),Data!$E$1:$CV$1,0)),"-")</f>
        <v>190.64935732261301</v>
      </c>
      <c r="I29" s="36">
        <f t="array" ref="I29">IFERROR(INDEX(Data!$E$2:$CV$4240,MATCH(VLOOKUP($F$4,Lists!$M$1:$N$9,2,FALSE) &amp; "_" &amp; I$12 &amp; "_" &amp; VLOOKUP($F$7,Lists!$A$1:$B$55,2),Data!$D$2:$D$4240,0),MATCH(INDEX(Lists!$J$1:$J$96,MATCH(VLOOKUP($A29,Lists!$K$1:$L$5,2,FALSE)&amp;$B29,Lists!$G$1:$G$96&amp;Lists!$H$1:$H$96,0)),Data!$E$1:$CV$1,0)),"-")</f>
        <v>173.05050759026901</v>
      </c>
      <c r="J29" s="36">
        <f t="array" ref="J29">IFERROR(INDEX(Data!$E$2:$CV$4240,MATCH(VLOOKUP($F$4,Lists!$M$1:$N$9,2,FALSE) &amp; "_" &amp; J$12 &amp; "_" &amp; VLOOKUP($F$7,Lists!$A$1:$B$55,2),Data!$D$2:$D$4240,0),MATCH(INDEX(Lists!$J$1:$J$96,MATCH(VLOOKUP($A29,Lists!$K$1:$L$5,2,FALSE)&amp;$B29,Lists!$G$1:$G$96&amp;Lists!$H$1:$H$96,0)),Data!$E$1:$CV$1,0)),"-")</f>
        <v>172.48948355601701</v>
      </c>
      <c r="K29" s="36">
        <f t="array" ref="K29">IFERROR(INDEX(Data!$E$2:$CV$4240,MATCH(VLOOKUP($F$4,Lists!$M$1:$N$9,2,FALSE) &amp; "_" &amp; K$12 &amp; "_" &amp; VLOOKUP($F$7,Lists!$A$1:$B$55,2),Data!$D$2:$D$4240,0),MATCH(INDEX(Lists!$J$1:$J$96,MATCH(VLOOKUP($A29,Lists!$K$1:$L$5,2,FALSE)&amp;$B29,Lists!$G$1:$G$96&amp;Lists!$H$1:$H$96,0)),Data!$E$1:$CV$1,0)),"-")</f>
        <v>208.83760397877899</v>
      </c>
      <c r="L29" s="36">
        <f t="array" ref="L29">IFERROR(INDEX(Data!$E$2:$CV$4240,MATCH(VLOOKUP($F$4,Lists!$M$1:$N$9,2,FALSE) &amp; "_" &amp; L$12 &amp; "_" &amp; VLOOKUP($F$7,Lists!$A$1:$B$55,2),Data!$D$2:$D$4240,0),MATCH(INDEX(Lists!$J$1:$J$96,MATCH(VLOOKUP($A29,Lists!$K$1:$L$5,2,FALSE)&amp;$B29,Lists!$G$1:$G$96&amp;Lists!$H$1:$H$96,0)),Data!$E$1:$CV$1,0)),"-")</f>
        <v>194.151997261963</v>
      </c>
      <c r="M29" s="36">
        <f t="array" ref="M29">IFERROR(INDEX(Data!$E$2:$CV$4240,MATCH(VLOOKUP($F$4,Lists!$M$1:$N$9,2,FALSE) &amp; "_" &amp; M$12 &amp; "_" &amp; VLOOKUP($F$7,Lists!$A$1:$B$55,2),Data!$D$2:$D$4240,0),MATCH(INDEX(Lists!$J$1:$J$96,MATCH(VLOOKUP($A29,Lists!$K$1:$L$5,2,FALSE)&amp;$B29,Lists!$G$1:$G$96&amp;Lists!$H$1:$H$96,0)),Data!$E$1:$CV$1,0)),"-")</f>
        <v>184.73493770410801</v>
      </c>
      <c r="N29" s="36">
        <f t="array" ref="N29">IFERROR(INDEX(Data!$E$2:$CV$4240,MATCH(VLOOKUP($F$4,Lists!$M$1:$N$9,2,FALSE) &amp; "_" &amp; N$12 &amp; "_" &amp; VLOOKUP($F$7,Lists!$A$1:$B$55,2),Data!$D$2:$D$4240,0),MATCH(INDEX(Lists!$J$1:$J$96,MATCH(VLOOKUP($A29,Lists!$K$1:$L$5,2,FALSE)&amp;$B29,Lists!$G$1:$G$96&amp;Lists!$H$1:$H$96,0)),Data!$E$1:$CV$1,0)),"-")</f>
        <v>196.47728114615899</v>
      </c>
      <c r="O29" s="23"/>
      <c r="P29" s="36">
        <f t="array" ref="P29">IFERROR(INDEX(Data!$E$2:$CV$4240,MATCH(VLOOKUP($P$4,Lists!$M$1:$N$9,2,FALSE) &amp; "_" &amp; P$12 &amp; "_" &amp; VLOOKUP($P$7,Lists!$A$1:$B$55,2),Data!$D$2:$D$4240,0),MATCH(INDEX(Lists!$J$1:$J$96,MATCH(VLOOKUP($A29,Lists!$K$1:$L$5,2,FALSE)&amp;$B29,Lists!$G$1:$G$96&amp;Lists!$H$1:$H$96,0)),Data!$E$1:$CV$1,0)),"-")</f>
        <v>80033.932706340303</v>
      </c>
      <c r="Q29" s="36">
        <f t="array" ref="Q29">IFERROR(INDEX(Data!$E$2:$CV$4240,MATCH(VLOOKUP($P$4,Lists!$M$1:$N$9,2,FALSE) &amp; "_" &amp; Q$12 &amp; "_" &amp; VLOOKUP($P$7,Lists!$A$1:$B$55,2),Data!$D$2:$D$4240,0),MATCH(INDEX(Lists!$J$1:$J$96,MATCH(VLOOKUP($A29,Lists!$K$1:$L$5,2,FALSE)&amp;$B29,Lists!$G$1:$G$96&amp;Lists!$H$1:$H$96,0)),Data!$E$1:$CV$1,0)),"-")</f>
        <v>80953.921622283495</v>
      </c>
      <c r="R29" s="36">
        <f t="array" ref="R29">IFERROR(INDEX(Data!$E$2:$CV$4240,MATCH(VLOOKUP($P$4,Lists!$M$1:$N$9,2,FALSE) &amp; "_" &amp; R$12 &amp; "_" &amp; VLOOKUP($P$7,Lists!$A$1:$B$55,2),Data!$D$2:$D$4240,0),MATCH(INDEX(Lists!$J$1:$J$96,MATCH(VLOOKUP($A29,Lists!$K$1:$L$5,2,FALSE)&amp;$B29,Lists!$G$1:$G$96&amp;Lists!$H$1:$H$96,0)),Data!$E$1:$CV$1,0)),"-")</f>
        <v>66930.399924810699</v>
      </c>
      <c r="S29" s="36">
        <f t="array" ref="S29">IFERROR(INDEX(Data!$E$2:$CV$4240,MATCH(VLOOKUP($P$4,Lists!$M$1:$N$9,2,FALSE) &amp; "_" &amp; S$12 &amp; "_" &amp; VLOOKUP($P$7,Lists!$A$1:$B$55,2),Data!$D$2:$D$4240,0),MATCH(INDEX(Lists!$J$1:$J$96,MATCH(VLOOKUP($A29,Lists!$K$1:$L$5,2,FALSE)&amp;$B29,Lists!$G$1:$G$96&amp;Lists!$H$1:$H$96,0)),Data!$E$1:$CV$1,0)),"-")</f>
        <v>54060.381387691501</v>
      </c>
      <c r="T29" s="36">
        <f t="array" ref="T29">IFERROR(INDEX(Data!$E$2:$CV$4240,MATCH(VLOOKUP($P$4,Lists!$M$1:$N$9,2,FALSE) &amp; "_" &amp; T$12 &amp; "_" &amp; VLOOKUP($P$7,Lists!$A$1:$B$55,2),Data!$D$2:$D$4240,0),MATCH(INDEX(Lists!$J$1:$J$96,MATCH(VLOOKUP($A29,Lists!$K$1:$L$5,2,FALSE)&amp;$B29,Lists!$G$1:$G$96&amp;Lists!$H$1:$H$96,0)),Data!$E$1:$CV$1,0)),"-")</f>
        <v>52010.339439176903</v>
      </c>
      <c r="U29" s="36">
        <f t="array" ref="U29">IFERROR(INDEX(Data!$E$2:$CV$4240,MATCH(VLOOKUP($P$4,Lists!$M$1:$N$9,2,FALSE) &amp; "_" &amp; U$12 &amp; "_" &amp; VLOOKUP($P$7,Lists!$A$1:$B$55,2),Data!$D$2:$D$4240,0),MATCH(INDEX(Lists!$J$1:$J$96,MATCH(VLOOKUP($A29,Lists!$K$1:$L$5,2,FALSE)&amp;$B29,Lists!$G$1:$G$96&amp;Lists!$H$1:$H$96,0)),Data!$E$1:$CV$1,0)),"-")</f>
        <v>62234.932895859703</v>
      </c>
      <c r="V29" s="36">
        <f t="array" ref="V29">IFERROR(INDEX(Data!$E$2:$CV$4240,MATCH(VLOOKUP($P$4,Lists!$M$1:$N$9,2,FALSE) &amp; "_" &amp; V$12 &amp; "_" &amp; VLOOKUP($P$7,Lists!$A$1:$B$55,2),Data!$D$2:$D$4240,0),MATCH(INDEX(Lists!$J$1:$J$96,MATCH(VLOOKUP($A29,Lists!$K$1:$L$5,2,FALSE)&amp;$B29,Lists!$G$1:$G$96&amp;Lists!$H$1:$H$96,0)),Data!$E$1:$CV$1,0)),"-")</f>
        <v>61459.103196915101</v>
      </c>
      <c r="W29" s="36">
        <f t="array" ref="W29">IFERROR(INDEX(Data!$E$2:$CV$4240,MATCH(VLOOKUP($P$4,Lists!$M$1:$N$9,2,FALSE) &amp; "_" &amp; W$12 &amp; "_" &amp; VLOOKUP($P$7,Lists!$A$1:$B$55,2),Data!$D$2:$D$4240,0),MATCH(INDEX(Lists!$J$1:$J$96,MATCH(VLOOKUP($A29,Lists!$K$1:$L$5,2,FALSE)&amp;$B29,Lists!$G$1:$G$96&amp;Lists!$H$1:$H$96,0)),Data!$E$1:$CV$1,0)),"-")</f>
        <v>51441.056251528898</v>
      </c>
      <c r="X29" s="36">
        <f t="array" ref="X29">IFERROR(INDEX(Data!$E$2:$CV$4240,MATCH(VLOOKUP($P$4,Lists!$M$1:$N$9,2,FALSE) &amp; "_" &amp; X$12 &amp; "_" &amp; VLOOKUP($P$7,Lists!$A$1:$B$55,2),Data!$D$2:$D$4240,0),MATCH(INDEX(Lists!$J$1:$J$96,MATCH(VLOOKUP($A29,Lists!$K$1:$L$5,2,FALSE)&amp;$B29,Lists!$G$1:$G$96&amp;Lists!$H$1:$H$96,0)),Data!$E$1:$CV$1,0)),"-")</f>
        <v>70445.756369278693</v>
      </c>
      <c r="Y29" s="23"/>
      <c r="Z29" s="37">
        <f t="shared" si="1"/>
        <v>2.7158203985393793E-3</v>
      </c>
      <c r="AA29" s="37">
        <f t="shared" si="2"/>
        <v>1.9787141162169383E-3</v>
      </c>
      <c r="AB29" s="37">
        <f t="shared" si="3"/>
        <v>2.8484718085770833E-3</v>
      </c>
      <c r="AC29" s="37">
        <f t="shared" si="4"/>
        <v>3.2010596882261219E-3</v>
      </c>
      <c r="AD29" s="37">
        <f t="shared" si="5"/>
        <v>3.3164460262316404E-3</v>
      </c>
      <c r="AE29" s="37">
        <f t="shared" si="6"/>
        <v>3.3556331510509641E-3</v>
      </c>
      <c r="AF29" s="37">
        <f t="shared" si="7"/>
        <v>3.1590437732210244E-3</v>
      </c>
      <c r="AG29" s="37">
        <f t="shared" si="8"/>
        <v>3.5911964326863417E-3</v>
      </c>
      <c r="AH29" s="37">
        <f t="shared" si="8"/>
        <v>2.7890577271428444E-3</v>
      </c>
    </row>
    <row r="30" spans="1:34" x14ac:dyDescent="0.2">
      <c r="A30" s="13" t="s">
        <v>3441</v>
      </c>
      <c r="B30" s="13" t="s">
        <v>3433</v>
      </c>
      <c r="C30" s="26" t="str">
        <f t="array" ref="C30">IFERROR(INDEX(Lists!$I$1:$I$99,MATCH(VLOOKUP($A30,Lists!$K$1:$L$5,2,FALSE)&amp;$B30,Lists!$G$1:$G$99&amp;Lists!$H$1:$H$99,0)),"-")</f>
        <v>Ton</v>
      </c>
      <c r="D30" s="26"/>
      <c r="E30" s="6" t="s">
        <v>178</v>
      </c>
      <c r="F30" s="36">
        <f t="array" ref="F30">IFERROR(INDEX(Data!$E$2:$CV$4240,MATCH(VLOOKUP($F$4,Lists!$M$1:$N$9,2,FALSE) &amp; "_" &amp; F$12 &amp; "_" &amp; VLOOKUP($F$7,Lists!$A$1:$B$55,2),Data!$D$2:$D$4240,0),MATCH(INDEX(Lists!$J$1:$J$96,MATCH(VLOOKUP($A30,Lists!$K$1:$L$5,2,FALSE)&amp;$B30,Lists!$G$1:$G$96&amp;Lists!$H$1:$H$96,0)),Data!$E$1:$CV$1,0)),"-")</f>
        <v>19110.9789368208</v>
      </c>
      <c r="G30" s="36">
        <f t="array" ref="G30">IFERROR(INDEX(Data!$E$2:$CV$4240,MATCH(VLOOKUP($F$4,Lists!$M$1:$N$9,2,FALSE) &amp; "_" &amp; G$12 &amp; "_" &amp; VLOOKUP($F$7,Lists!$A$1:$B$55,2),Data!$D$2:$D$4240,0),MATCH(INDEX(Lists!$J$1:$J$96,MATCH(VLOOKUP($A30,Lists!$K$1:$L$5,2,FALSE)&amp;$B30,Lists!$G$1:$G$96&amp;Lists!$H$1:$H$96,0)),Data!$E$1:$CV$1,0)),"-")</f>
        <v>16677.274944724501</v>
      </c>
      <c r="H30" s="36">
        <f t="array" ref="H30">IFERROR(INDEX(Data!$E$2:$CV$4240,MATCH(VLOOKUP($F$4,Lists!$M$1:$N$9,2,FALSE) &amp; "_" &amp; H$12 &amp; "_" &amp; VLOOKUP($F$7,Lists!$A$1:$B$55,2),Data!$D$2:$D$4240,0),MATCH(INDEX(Lists!$J$1:$J$96,MATCH(VLOOKUP($A30,Lists!$K$1:$L$5,2,FALSE)&amp;$B30,Lists!$G$1:$G$96&amp;Lists!$H$1:$H$96,0)),Data!$E$1:$CV$1,0)),"-")</f>
        <v>18104.244281100098</v>
      </c>
      <c r="I30" s="36">
        <f t="array" ref="I30">IFERROR(INDEX(Data!$E$2:$CV$4240,MATCH(VLOOKUP($F$4,Lists!$M$1:$N$9,2,FALSE) &amp; "_" &amp; I$12 &amp; "_" &amp; VLOOKUP($F$7,Lists!$A$1:$B$55,2),Data!$D$2:$D$4240,0),MATCH(INDEX(Lists!$J$1:$J$96,MATCH(VLOOKUP($A30,Lists!$K$1:$L$5,2,FALSE)&amp;$B30,Lists!$G$1:$G$96&amp;Lists!$H$1:$H$96,0)),Data!$E$1:$CV$1,0)),"-")</f>
        <v>18076.4564973382</v>
      </c>
      <c r="J30" s="36">
        <f t="array" ref="J30">IFERROR(INDEX(Data!$E$2:$CV$4240,MATCH(VLOOKUP($F$4,Lists!$M$1:$N$9,2,FALSE) &amp; "_" &amp; J$12 &amp; "_" &amp; VLOOKUP($F$7,Lists!$A$1:$B$55,2),Data!$D$2:$D$4240,0),MATCH(INDEX(Lists!$J$1:$J$96,MATCH(VLOOKUP($A30,Lists!$K$1:$L$5,2,FALSE)&amp;$B30,Lists!$G$1:$G$96&amp;Lists!$H$1:$H$96,0)),Data!$E$1:$CV$1,0)),"-")</f>
        <v>17062.094671797298</v>
      </c>
      <c r="K30" s="36">
        <f t="array" ref="K30">IFERROR(INDEX(Data!$E$2:$CV$4240,MATCH(VLOOKUP($F$4,Lists!$M$1:$N$9,2,FALSE) &amp; "_" &amp; K$12 &amp; "_" &amp; VLOOKUP($F$7,Lists!$A$1:$B$55,2),Data!$D$2:$D$4240,0),MATCH(INDEX(Lists!$J$1:$J$96,MATCH(VLOOKUP($A30,Lists!$K$1:$L$5,2,FALSE)&amp;$B30,Lists!$G$1:$G$96&amp;Lists!$H$1:$H$96,0)),Data!$E$1:$CV$1,0)),"-")</f>
        <v>17461.172613164799</v>
      </c>
      <c r="L30" s="36">
        <f t="array" ref="L30">IFERROR(INDEX(Data!$E$2:$CV$4240,MATCH(VLOOKUP($F$4,Lists!$M$1:$N$9,2,FALSE) &amp; "_" &amp; L$12 &amp; "_" &amp; VLOOKUP($F$7,Lists!$A$1:$B$55,2),Data!$D$2:$D$4240,0),MATCH(INDEX(Lists!$J$1:$J$96,MATCH(VLOOKUP($A30,Lists!$K$1:$L$5,2,FALSE)&amp;$B30,Lists!$G$1:$G$96&amp;Lists!$H$1:$H$96,0)),Data!$E$1:$CV$1,0)),"-")</f>
        <v>17985.792557102399</v>
      </c>
      <c r="M30" s="36">
        <f t="array" ref="M30">IFERROR(INDEX(Data!$E$2:$CV$4240,MATCH(VLOOKUP($F$4,Lists!$M$1:$N$9,2,FALSE) &amp; "_" &amp; M$12 &amp; "_" &amp; VLOOKUP($F$7,Lists!$A$1:$B$55,2),Data!$D$2:$D$4240,0),MATCH(INDEX(Lists!$J$1:$J$96,MATCH(VLOOKUP($A30,Lists!$K$1:$L$5,2,FALSE)&amp;$B30,Lists!$G$1:$G$96&amp;Lists!$H$1:$H$96,0)),Data!$E$1:$CV$1,0)),"-")</f>
        <v>17931.586956610401</v>
      </c>
      <c r="N30" s="36">
        <f t="array" ref="N30">IFERROR(INDEX(Data!$E$2:$CV$4240,MATCH(VLOOKUP($F$4,Lists!$M$1:$N$9,2,FALSE) &amp; "_" &amp; N$12 &amp; "_" &amp; VLOOKUP($F$7,Lists!$A$1:$B$55,2),Data!$D$2:$D$4240,0),MATCH(INDEX(Lists!$J$1:$J$96,MATCH(VLOOKUP($A30,Lists!$K$1:$L$5,2,FALSE)&amp;$B30,Lists!$G$1:$G$96&amp;Lists!$H$1:$H$96,0)),Data!$E$1:$CV$1,0)),"-")</f>
        <v>17591.721230651099</v>
      </c>
      <c r="O30" s="23"/>
      <c r="P30" s="36">
        <f t="array" ref="P30">IFERROR(INDEX(Data!$E$2:$CV$4240,MATCH(VLOOKUP($P$4,Lists!$M$1:$N$9,2,FALSE) &amp; "_" &amp; P$12 &amp; "_" &amp; VLOOKUP($P$7,Lists!$A$1:$B$55,2),Data!$D$2:$D$4240,0),MATCH(INDEX(Lists!$J$1:$J$96,MATCH(VLOOKUP($A30,Lists!$K$1:$L$5,2,FALSE)&amp;$B30,Lists!$G$1:$G$96&amp;Lists!$H$1:$H$96,0)),Data!$E$1:$CV$1,0)),"-")</f>
        <v>317974.62101091997</v>
      </c>
      <c r="Q30" s="36">
        <f t="array" ref="Q30">IFERROR(INDEX(Data!$E$2:$CV$4240,MATCH(VLOOKUP($P$4,Lists!$M$1:$N$9,2,FALSE) &amp; "_" &amp; Q$12 &amp; "_" &amp; VLOOKUP($P$7,Lists!$A$1:$B$55,2),Data!$D$2:$D$4240,0),MATCH(INDEX(Lists!$J$1:$J$96,MATCH(VLOOKUP($A30,Lists!$K$1:$L$5,2,FALSE)&amp;$B30,Lists!$G$1:$G$96&amp;Lists!$H$1:$H$96,0)),Data!$E$1:$CV$1,0)),"-")</f>
        <v>311709.88949120301</v>
      </c>
      <c r="R30" s="36">
        <f t="array" ref="R30">IFERROR(INDEX(Data!$E$2:$CV$4240,MATCH(VLOOKUP($P$4,Lists!$M$1:$N$9,2,FALSE) &amp; "_" &amp; R$12 &amp; "_" &amp; VLOOKUP($P$7,Lists!$A$1:$B$55,2),Data!$D$2:$D$4240,0),MATCH(INDEX(Lists!$J$1:$J$96,MATCH(VLOOKUP($A30,Lists!$K$1:$L$5,2,FALSE)&amp;$B30,Lists!$G$1:$G$96&amp;Lists!$H$1:$H$96,0)),Data!$E$1:$CV$1,0)),"-")</f>
        <v>300090.21029197099</v>
      </c>
      <c r="S30" s="36">
        <f t="array" ref="S30">IFERROR(INDEX(Data!$E$2:$CV$4240,MATCH(VLOOKUP($P$4,Lists!$M$1:$N$9,2,FALSE) &amp; "_" &amp; S$12 &amp; "_" &amp; VLOOKUP($P$7,Lists!$A$1:$B$55,2),Data!$D$2:$D$4240,0),MATCH(INDEX(Lists!$J$1:$J$96,MATCH(VLOOKUP($A30,Lists!$K$1:$L$5,2,FALSE)&amp;$B30,Lists!$G$1:$G$96&amp;Lists!$H$1:$H$96,0)),Data!$E$1:$CV$1,0)),"-")</f>
        <v>278177.77546252398</v>
      </c>
      <c r="T30" s="36">
        <f t="array" ref="T30">IFERROR(INDEX(Data!$E$2:$CV$4240,MATCH(VLOOKUP($P$4,Lists!$M$1:$N$9,2,FALSE) &amp; "_" &amp; T$12 &amp; "_" &amp; VLOOKUP($P$7,Lists!$A$1:$B$55,2),Data!$D$2:$D$4240,0),MATCH(INDEX(Lists!$J$1:$J$96,MATCH(VLOOKUP($A30,Lists!$K$1:$L$5,2,FALSE)&amp;$B30,Lists!$G$1:$G$96&amp;Lists!$H$1:$H$96,0)),Data!$E$1:$CV$1,0)),"-")</f>
        <v>266378.61638819502</v>
      </c>
      <c r="U30" s="36">
        <f t="array" ref="U30">IFERROR(INDEX(Data!$E$2:$CV$4240,MATCH(VLOOKUP($P$4,Lists!$M$1:$N$9,2,FALSE) &amp; "_" &amp; U$12 &amp; "_" &amp; VLOOKUP($P$7,Lists!$A$1:$B$55,2),Data!$D$2:$D$4240,0),MATCH(INDEX(Lists!$J$1:$J$96,MATCH(VLOOKUP($A30,Lists!$K$1:$L$5,2,FALSE)&amp;$B30,Lists!$G$1:$G$96&amp;Lists!$H$1:$H$96,0)),Data!$E$1:$CV$1,0)),"-")</f>
        <v>257018.90067191</v>
      </c>
      <c r="V30" s="36">
        <f t="array" ref="V30">IFERROR(INDEX(Data!$E$2:$CV$4240,MATCH(VLOOKUP($P$4,Lists!$M$1:$N$9,2,FALSE) &amp; "_" &amp; V$12 &amp; "_" &amp; VLOOKUP($P$7,Lists!$A$1:$B$55,2),Data!$D$2:$D$4240,0),MATCH(INDEX(Lists!$J$1:$J$96,MATCH(VLOOKUP($A30,Lists!$K$1:$L$5,2,FALSE)&amp;$B30,Lists!$G$1:$G$96&amp;Lists!$H$1:$H$96,0)),Data!$E$1:$CV$1,0)),"-")</f>
        <v>263177.79383044498</v>
      </c>
      <c r="W30" s="36">
        <f t="array" ref="W30">IFERROR(INDEX(Data!$E$2:$CV$4240,MATCH(VLOOKUP($P$4,Lists!$M$1:$N$9,2,FALSE) &amp; "_" &amp; W$12 &amp; "_" &amp; VLOOKUP($P$7,Lists!$A$1:$B$55,2),Data!$D$2:$D$4240,0),MATCH(INDEX(Lists!$J$1:$J$96,MATCH(VLOOKUP($A30,Lists!$K$1:$L$5,2,FALSE)&amp;$B30,Lists!$G$1:$G$96&amp;Lists!$H$1:$H$96,0)),Data!$E$1:$CV$1,0)),"-")</f>
        <v>246721.275138711</v>
      </c>
      <c r="X30" s="36">
        <f t="array" ref="X30">IFERROR(INDEX(Data!$E$2:$CV$4240,MATCH(VLOOKUP($P$4,Lists!$M$1:$N$9,2,FALSE) &amp; "_" &amp; X$12 &amp; "_" &amp; VLOOKUP($P$7,Lists!$A$1:$B$55,2),Data!$D$2:$D$4240,0),MATCH(INDEX(Lists!$J$1:$J$96,MATCH(VLOOKUP($A30,Lists!$K$1:$L$5,2,FALSE)&amp;$B30,Lists!$G$1:$G$96&amp;Lists!$H$1:$H$96,0)),Data!$E$1:$CV$1,0)),"-")</f>
        <v>261507.86461186199</v>
      </c>
      <c r="Y30" s="23"/>
      <c r="Z30" s="37">
        <f t="shared" si="1"/>
        <v>6.010221468638683E-2</v>
      </c>
      <c r="AA30" s="37">
        <f t="shared" si="2"/>
        <v>5.3502553197610887E-2</v>
      </c>
      <c r="AB30" s="37">
        <f t="shared" si="3"/>
        <v>6.0329339845793972E-2</v>
      </c>
      <c r="AC30" s="37">
        <f t="shared" si="4"/>
        <v>6.4981670326763594E-2</v>
      </c>
      <c r="AD30" s="37">
        <f t="shared" si="5"/>
        <v>6.4052043302652392E-2</v>
      </c>
      <c r="AE30" s="37">
        <f t="shared" si="6"/>
        <v>6.7937309542282845E-2</v>
      </c>
      <c r="AF30" s="37">
        <f t="shared" si="7"/>
        <v>6.8340844017751479E-2</v>
      </c>
      <c r="AG30" s="37">
        <f t="shared" si="8"/>
        <v>7.2679532588054888E-2</v>
      </c>
      <c r="AH30" s="37">
        <f t="shared" si="8"/>
        <v>6.7270333367454443E-2</v>
      </c>
    </row>
    <row r="31" spans="1:34" x14ac:dyDescent="0.2">
      <c r="A31" s="13" t="s">
        <v>3441</v>
      </c>
      <c r="B31" s="13" t="s">
        <v>3436</v>
      </c>
      <c r="C31" s="26" t="str">
        <f t="array" ref="C31">IFERROR(INDEX(Lists!$I$1:$I$99,MATCH(VLOOKUP($A31,Lists!$K$1:$L$5,2,FALSE)&amp;$B31,Lists!$G$1:$G$99&amp;Lists!$H$1:$H$99,0)),"-")</f>
        <v>Ton</v>
      </c>
      <c r="D31" s="26"/>
      <c r="E31" s="6" t="s">
        <v>178</v>
      </c>
      <c r="F31" s="36">
        <f t="array" ref="F31">IFERROR(INDEX(Data!$E$2:$CV$4240,MATCH(VLOOKUP($F$4,Lists!$M$1:$N$9,2,FALSE) &amp; "_" &amp; F$12 &amp; "_" &amp; VLOOKUP($F$7,Lists!$A$1:$B$55,2),Data!$D$2:$D$4240,0),MATCH(INDEX(Lists!$J$1:$J$96,MATCH(VLOOKUP($A31,Lists!$K$1:$L$5,2,FALSE)&amp;$B31,Lists!$G$1:$G$96&amp;Lists!$H$1:$H$96,0)),Data!$E$1:$CV$1,0)),"-")</f>
        <v>7260.1441371278497</v>
      </c>
      <c r="G31" s="36">
        <f t="array" ref="G31">IFERROR(INDEX(Data!$E$2:$CV$4240,MATCH(VLOOKUP($F$4,Lists!$M$1:$N$9,2,FALSE) &amp; "_" &amp; G$12 &amp; "_" &amp; VLOOKUP($F$7,Lists!$A$1:$B$55,2),Data!$D$2:$D$4240,0),MATCH(INDEX(Lists!$J$1:$J$96,MATCH(VLOOKUP($A31,Lists!$K$1:$L$5,2,FALSE)&amp;$B31,Lists!$G$1:$G$96&amp;Lists!$H$1:$H$96,0)),Data!$E$1:$CV$1,0)),"-")</f>
        <v>6949.9436039603697</v>
      </c>
      <c r="H31" s="36">
        <f t="array" ref="H31">IFERROR(INDEX(Data!$E$2:$CV$4240,MATCH(VLOOKUP($F$4,Lists!$M$1:$N$9,2,FALSE) &amp; "_" &amp; H$12 &amp; "_" &amp; VLOOKUP($F$7,Lists!$A$1:$B$55,2),Data!$D$2:$D$4240,0),MATCH(INDEX(Lists!$J$1:$J$96,MATCH(VLOOKUP($A31,Lists!$K$1:$L$5,2,FALSE)&amp;$B31,Lists!$G$1:$G$96&amp;Lists!$H$1:$H$96,0)),Data!$E$1:$CV$1,0)),"-")</f>
        <v>7003.2462410916996</v>
      </c>
      <c r="I31" s="36">
        <f t="array" ref="I31">IFERROR(INDEX(Data!$E$2:$CV$4240,MATCH(VLOOKUP($F$4,Lists!$M$1:$N$9,2,FALSE) &amp; "_" &amp; I$12 &amp; "_" &amp; VLOOKUP($F$7,Lists!$A$1:$B$55,2),Data!$D$2:$D$4240,0),MATCH(INDEX(Lists!$J$1:$J$96,MATCH(VLOOKUP($A31,Lists!$K$1:$L$5,2,FALSE)&amp;$B31,Lists!$G$1:$G$96&amp;Lists!$H$1:$H$96,0)),Data!$E$1:$CV$1,0)),"-")</f>
        <v>7227.5974195099498</v>
      </c>
      <c r="J31" s="36">
        <f t="array" ref="J31">IFERROR(INDEX(Data!$E$2:$CV$4240,MATCH(VLOOKUP($F$4,Lists!$M$1:$N$9,2,FALSE) &amp; "_" &amp; J$12 &amp; "_" &amp; VLOOKUP($F$7,Lists!$A$1:$B$55,2),Data!$D$2:$D$4240,0),MATCH(INDEX(Lists!$J$1:$J$96,MATCH(VLOOKUP($A31,Lists!$K$1:$L$5,2,FALSE)&amp;$B31,Lists!$G$1:$G$96&amp;Lists!$H$1:$H$96,0)),Data!$E$1:$CV$1,0)),"-")</f>
        <v>7014.7569229349001</v>
      </c>
      <c r="K31" s="36">
        <f t="array" ref="K31">IFERROR(INDEX(Data!$E$2:$CV$4240,MATCH(VLOOKUP($F$4,Lists!$M$1:$N$9,2,FALSE) &amp; "_" &amp; K$12 &amp; "_" &amp; VLOOKUP($F$7,Lists!$A$1:$B$55,2),Data!$D$2:$D$4240,0),MATCH(INDEX(Lists!$J$1:$J$96,MATCH(VLOOKUP($A31,Lists!$K$1:$L$5,2,FALSE)&amp;$B31,Lists!$G$1:$G$96&amp;Lists!$H$1:$H$96,0)),Data!$E$1:$CV$1,0)),"-")</f>
        <v>7351.0493766852596</v>
      </c>
      <c r="L31" s="36">
        <f t="array" ref="L31">IFERROR(INDEX(Data!$E$2:$CV$4240,MATCH(VLOOKUP($F$4,Lists!$M$1:$N$9,2,FALSE) &amp; "_" &amp; L$12 &amp; "_" &amp; VLOOKUP($F$7,Lists!$A$1:$B$55,2),Data!$D$2:$D$4240,0),MATCH(INDEX(Lists!$J$1:$J$96,MATCH(VLOOKUP($A31,Lists!$K$1:$L$5,2,FALSE)&amp;$B31,Lists!$G$1:$G$96&amp;Lists!$H$1:$H$96,0)),Data!$E$1:$CV$1,0)),"-")</f>
        <v>7312.3391345858499</v>
      </c>
      <c r="M31" s="36">
        <f t="array" ref="M31">IFERROR(INDEX(Data!$E$2:$CV$4240,MATCH(VLOOKUP($F$4,Lists!$M$1:$N$9,2,FALSE) &amp; "_" &amp; M$12 &amp; "_" &amp; VLOOKUP($F$7,Lists!$A$1:$B$55,2),Data!$D$2:$D$4240,0),MATCH(INDEX(Lists!$J$1:$J$96,MATCH(VLOOKUP($A31,Lists!$K$1:$L$5,2,FALSE)&amp;$B31,Lists!$G$1:$G$96&amp;Lists!$H$1:$H$96,0)),Data!$E$1:$CV$1,0)),"-")</f>
        <v>7345.97811223604</v>
      </c>
      <c r="N31" s="36">
        <f t="array" ref="N31">IFERROR(INDEX(Data!$E$2:$CV$4240,MATCH(VLOOKUP($F$4,Lists!$M$1:$N$9,2,FALSE) &amp; "_" &amp; N$12 &amp; "_" &amp; VLOOKUP($F$7,Lists!$A$1:$B$55,2),Data!$D$2:$D$4240,0),MATCH(INDEX(Lists!$J$1:$J$96,MATCH(VLOOKUP($A31,Lists!$K$1:$L$5,2,FALSE)&amp;$B31,Lists!$G$1:$G$96&amp;Lists!$H$1:$H$96,0)),Data!$E$1:$CV$1,0)),"-")</f>
        <v>7389.8060186750399</v>
      </c>
      <c r="O31" s="23"/>
      <c r="P31" s="36">
        <f t="array" ref="P31">IFERROR(INDEX(Data!$E$2:$CV$4240,MATCH(VLOOKUP($P$4,Lists!$M$1:$N$9,2,FALSE) &amp; "_" &amp; P$12 &amp; "_" &amp; VLOOKUP($P$7,Lists!$A$1:$B$55,2),Data!$D$2:$D$4240,0),MATCH(INDEX(Lists!$J$1:$J$96,MATCH(VLOOKUP($A31,Lists!$K$1:$L$5,2,FALSE)&amp;$B31,Lists!$G$1:$G$96&amp;Lists!$H$1:$H$96,0)),Data!$E$1:$CV$1,0)),"-")</f>
        <v>72693.796185849002</v>
      </c>
      <c r="Q31" s="36">
        <f t="array" ref="Q31">IFERROR(INDEX(Data!$E$2:$CV$4240,MATCH(VLOOKUP($P$4,Lists!$M$1:$N$9,2,FALSE) &amp; "_" &amp; Q$12 &amp; "_" &amp; VLOOKUP($P$7,Lists!$A$1:$B$55,2),Data!$D$2:$D$4240,0),MATCH(INDEX(Lists!$J$1:$J$96,MATCH(VLOOKUP($A31,Lists!$K$1:$L$5,2,FALSE)&amp;$B31,Lists!$G$1:$G$96&amp;Lists!$H$1:$H$96,0)),Data!$E$1:$CV$1,0)),"-")</f>
        <v>69929.812868997498</v>
      </c>
      <c r="R31" s="36">
        <f t="array" ref="R31">IFERROR(INDEX(Data!$E$2:$CV$4240,MATCH(VLOOKUP($P$4,Lists!$M$1:$N$9,2,FALSE) &amp; "_" &amp; R$12 &amp; "_" &amp; VLOOKUP($P$7,Lists!$A$1:$B$55,2),Data!$D$2:$D$4240,0),MATCH(INDEX(Lists!$J$1:$J$96,MATCH(VLOOKUP($A31,Lists!$K$1:$L$5,2,FALSE)&amp;$B31,Lists!$G$1:$G$96&amp;Lists!$H$1:$H$96,0)),Data!$E$1:$CV$1,0)),"-")</f>
        <v>68943.350604494801</v>
      </c>
      <c r="S31" s="36">
        <f t="array" ref="S31">IFERROR(INDEX(Data!$E$2:$CV$4240,MATCH(VLOOKUP($P$4,Lists!$M$1:$N$9,2,FALSE) &amp; "_" &amp; S$12 &amp; "_" &amp; VLOOKUP($P$7,Lists!$A$1:$B$55,2),Data!$D$2:$D$4240,0),MATCH(INDEX(Lists!$J$1:$J$96,MATCH(VLOOKUP($A31,Lists!$K$1:$L$5,2,FALSE)&amp;$B31,Lists!$G$1:$G$96&amp;Lists!$H$1:$H$96,0)),Data!$E$1:$CV$1,0)),"-")</f>
        <v>70588.732936171204</v>
      </c>
      <c r="T31" s="36">
        <f t="array" ref="T31">IFERROR(INDEX(Data!$E$2:$CV$4240,MATCH(VLOOKUP($P$4,Lists!$M$1:$N$9,2,FALSE) &amp; "_" &amp; T$12 &amp; "_" &amp; VLOOKUP($P$7,Lists!$A$1:$B$55,2),Data!$D$2:$D$4240,0),MATCH(INDEX(Lists!$J$1:$J$96,MATCH(VLOOKUP($A31,Lists!$K$1:$L$5,2,FALSE)&amp;$B31,Lists!$G$1:$G$96&amp;Lists!$H$1:$H$96,0)),Data!$E$1:$CV$1,0)),"-")</f>
        <v>64781.2871727561</v>
      </c>
      <c r="U31" s="36">
        <f t="array" ref="U31">IFERROR(INDEX(Data!$E$2:$CV$4240,MATCH(VLOOKUP($P$4,Lists!$M$1:$N$9,2,FALSE) &amp; "_" &amp; U$12 &amp; "_" &amp; VLOOKUP($P$7,Lists!$A$1:$B$55,2),Data!$D$2:$D$4240,0),MATCH(INDEX(Lists!$J$1:$J$96,MATCH(VLOOKUP($A31,Lists!$K$1:$L$5,2,FALSE)&amp;$B31,Lists!$G$1:$G$96&amp;Lists!$H$1:$H$96,0)),Data!$E$1:$CV$1,0)),"-")</f>
        <v>68265.336320264701</v>
      </c>
      <c r="V31" s="36">
        <f t="array" ref="V31">IFERROR(INDEX(Data!$E$2:$CV$4240,MATCH(VLOOKUP($P$4,Lists!$M$1:$N$9,2,FALSE) &amp; "_" &amp; V$12 &amp; "_" &amp; VLOOKUP($P$7,Lists!$A$1:$B$55,2),Data!$D$2:$D$4240,0),MATCH(INDEX(Lists!$J$1:$J$96,MATCH(VLOOKUP($A31,Lists!$K$1:$L$5,2,FALSE)&amp;$B31,Lists!$G$1:$G$96&amp;Lists!$H$1:$H$96,0)),Data!$E$1:$CV$1,0)),"-")</f>
        <v>63097.116260443399</v>
      </c>
      <c r="W31" s="36">
        <f t="array" ref="W31">IFERROR(INDEX(Data!$E$2:$CV$4240,MATCH(VLOOKUP($P$4,Lists!$M$1:$N$9,2,FALSE) &amp; "_" &amp; W$12 &amp; "_" &amp; VLOOKUP($P$7,Lists!$A$1:$B$55,2),Data!$D$2:$D$4240,0),MATCH(INDEX(Lists!$J$1:$J$96,MATCH(VLOOKUP($A31,Lists!$K$1:$L$5,2,FALSE)&amp;$B31,Lists!$G$1:$G$96&amp;Lists!$H$1:$H$96,0)),Data!$E$1:$CV$1,0)),"-")</f>
        <v>61106.392528238401</v>
      </c>
      <c r="X31" s="36">
        <f t="array" ref="X31">IFERROR(INDEX(Data!$E$2:$CV$4240,MATCH(VLOOKUP($P$4,Lists!$M$1:$N$9,2,FALSE) &amp; "_" &amp; X$12 &amp; "_" &amp; VLOOKUP($P$7,Lists!$A$1:$B$55,2),Data!$D$2:$D$4240,0),MATCH(INDEX(Lists!$J$1:$J$96,MATCH(VLOOKUP($A31,Lists!$K$1:$L$5,2,FALSE)&amp;$B31,Lists!$G$1:$G$96&amp;Lists!$H$1:$H$96,0)),Data!$E$1:$CV$1,0)),"-")</f>
        <v>63760.349045490599</v>
      </c>
      <c r="Y31" s="23"/>
      <c r="Z31" s="37">
        <f t="shared" si="1"/>
        <v>9.9872953650220184E-2</v>
      </c>
      <c r="AA31" s="37">
        <f t="shared" si="2"/>
        <v>9.9384558871621689E-2</v>
      </c>
      <c r="AB31" s="37">
        <f t="shared" si="3"/>
        <v>0.10157971986692389</v>
      </c>
      <c r="AC31" s="37">
        <f t="shared" si="4"/>
        <v>0.10239024159911463</v>
      </c>
      <c r="AD31" s="37">
        <f t="shared" si="5"/>
        <v>0.1082836916195912</v>
      </c>
      <c r="AE31" s="37">
        <f t="shared" si="6"/>
        <v>0.10768348583530066</v>
      </c>
      <c r="AF31" s="37">
        <f t="shared" si="7"/>
        <v>0.11589022712865363</v>
      </c>
      <c r="AG31" s="37">
        <f t="shared" si="8"/>
        <v>0.12021619683802029</v>
      </c>
      <c r="AH31" s="37">
        <f t="shared" si="8"/>
        <v>0.11589971085952953</v>
      </c>
    </row>
    <row r="32" spans="1:34" x14ac:dyDescent="0.2">
      <c r="A32" s="13" t="s">
        <v>3441</v>
      </c>
      <c r="B32" s="13" t="s">
        <v>3434</v>
      </c>
      <c r="C32" s="26" t="str">
        <f t="array" ref="C32">IFERROR(INDEX(Lists!$I$1:$I$99,MATCH(VLOOKUP($A32,Lists!$K$1:$L$5,2,FALSE)&amp;$B32,Lists!$G$1:$G$99&amp;Lists!$H$1:$H$99,0)),"-")</f>
        <v>Ton</v>
      </c>
      <c r="D32" s="26"/>
      <c r="E32" s="6" t="s">
        <v>178</v>
      </c>
      <c r="F32" s="36">
        <f t="array" ref="F32">IFERROR(INDEX(Data!$E$2:$CV$4240,MATCH(VLOOKUP($F$4,Lists!$M$1:$N$9,2,FALSE) &amp; "_" &amp; F$12 &amp; "_" &amp; VLOOKUP($F$7,Lists!$A$1:$B$55,2),Data!$D$2:$D$4240,0),MATCH(INDEX(Lists!$J$1:$J$96,MATCH(VLOOKUP($A32,Lists!$K$1:$L$5,2,FALSE)&amp;$B32,Lists!$G$1:$G$96&amp;Lists!$H$1:$H$96,0)),Data!$E$1:$CV$1,0)),"-")</f>
        <v>1841.52046962341</v>
      </c>
      <c r="G32" s="36">
        <f t="array" ref="G32">IFERROR(INDEX(Data!$E$2:$CV$4240,MATCH(VLOOKUP($F$4,Lists!$M$1:$N$9,2,FALSE) &amp; "_" &amp; G$12 &amp; "_" &amp; VLOOKUP($F$7,Lists!$A$1:$B$55,2),Data!$D$2:$D$4240,0),MATCH(INDEX(Lists!$J$1:$J$96,MATCH(VLOOKUP($A32,Lists!$K$1:$L$5,2,FALSE)&amp;$B32,Lists!$G$1:$G$96&amp;Lists!$H$1:$H$96,0)),Data!$E$1:$CV$1,0)),"-")</f>
        <v>1635.9319442143201</v>
      </c>
      <c r="H32" s="36">
        <f t="array" ref="H32">IFERROR(INDEX(Data!$E$2:$CV$4240,MATCH(VLOOKUP($F$4,Lists!$M$1:$N$9,2,FALSE) &amp; "_" &amp; H$12 &amp; "_" &amp; VLOOKUP($F$7,Lists!$A$1:$B$55,2),Data!$D$2:$D$4240,0),MATCH(INDEX(Lists!$J$1:$J$96,MATCH(VLOOKUP($A32,Lists!$K$1:$L$5,2,FALSE)&amp;$B32,Lists!$G$1:$G$96&amp;Lists!$H$1:$H$96,0)),Data!$E$1:$CV$1,0)),"-")</f>
        <v>1733.4942995914901</v>
      </c>
      <c r="I32" s="36">
        <f t="array" ref="I32">IFERROR(INDEX(Data!$E$2:$CV$4240,MATCH(VLOOKUP($F$4,Lists!$M$1:$N$9,2,FALSE) &amp; "_" &amp; I$12 &amp; "_" &amp; VLOOKUP($F$7,Lists!$A$1:$B$55,2),Data!$D$2:$D$4240,0),MATCH(INDEX(Lists!$J$1:$J$96,MATCH(VLOOKUP($A32,Lists!$K$1:$L$5,2,FALSE)&amp;$B32,Lists!$G$1:$G$96&amp;Lists!$H$1:$H$96,0)),Data!$E$1:$CV$1,0)),"-")</f>
        <v>1777.0744155111399</v>
      </c>
      <c r="J32" s="36">
        <f t="array" ref="J32">IFERROR(INDEX(Data!$E$2:$CV$4240,MATCH(VLOOKUP($F$4,Lists!$M$1:$N$9,2,FALSE) &amp; "_" &amp; J$12 &amp; "_" &amp; VLOOKUP($F$7,Lists!$A$1:$B$55,2),Data!$D$2:$D$4240,0),MATCH(INDEX(Lists!$J$1:$J$96,MATCH(VLOOKUP($A32,Lists!$K$1:$L$5,2,FALSE)&amp;$B32,Lists!$G$1:$G$96&amp;Lists!$H$1:$H$96,0)),Data!$E$1:$CV$1,0)),"-")</f>
        <v>1733.3958281913799</v>
      </c>
      <c r="K32" s="36">
        <f t="array" ref="K32">IFERROR(INDEX(Data!$E$2:$CV$4240,MATCH(VLOOKUP($F$4,Lists!$M$1:$N$9,2,FALSE) &amp; "_" &amp; K$12 &amp; "_" &amp; VLOOKUP($F$7,Lists!$A$1:$B$55,2),Data!$D$2:$D$4240,0),MATCH(INDEX(Lists!$J$1:$J$96,MATCH(VLOOKUP($A32,Lists!$K$1:$L$5,2,FALSE)&amp;$B32,Lists!$G$1:$G$96&amp;Lists!$H$1:$H$96,0)),Data!$E$1:$CV$1,0)),"-")</f>
        <v>1899.4125423569201</v>
      </c>
      <c r="L32" s="36">
        <f t="array" ref="L32">IFERROR(INDEX(Data!$E$2:$CV$4240,MATCH(VLOOKUP($F$4,Lists!$M$1:$N$9,2,FALSE) &amp; "_" &amp; L$12 &amp; "_" &amp; VLOOKUP($F$7,Lists!$A$1:$B$55,2),Data!$D$2:$D$4240,0),MATCH(INDEX(Lists!$J$1:$J$96,MATCH(VLOOKUP($A32,Lists!$K$1:$L$5,2,FALSE)&amp;$B32,Lists!$G$1:$G$96&amp;Lists!$H$1:$H$96,0)),Data!$E$1:$CV$1,0)),"-")</f>
        <v>1878.5249606432101</v>
      </c>
      <c r="M32" s="36">
        <f t="array" ref="M32">IFERROR(INDEX(Data!$E$2:$CV$4240,MATCH(VLOOKUP($F$4,Lists!$M$1:$N$9,2,FALSE) &amp; "_" &amp; M$12 &amp; "_" &amp; VLOOKUP($F$7,Lists!$A$1:$B$55,2),Data!$D$2:$D$4240,0),MATCH(INDEX(Lists!$J$1:$J$96,MATCH(VLOOKUP($A32,Lists!$K$1:$L$5,2,FALSE)&amp;$B32,Lists!$G$1:$G$96&amp;Lists!$H$1:$H$96,0)),Data!$E$1:$CV$1,0)),"-")</f>
        <v>1838.98105190211</v>
      </c>
      <c r="N32" s="36">
        <f t="array" ref="N32">IFERROR(INDEX(Data!$E$2:$CV$4240,MATCH(VLOOKUP($F$4,Lists!$M$1:$N$9,2,FALSE) &amp; "_" &amp; N$12 &amp; "_" &amp; VLOOKUP($F$7,Lists!$A$1:$B$55,2),Data!$D$2:$D$4240,0),MATCH(INDEX(Lists!$J$1:$J$96,MATCH(VLOOKUP($A32,Lists!$K$1:$L$5,2,FALSE)&amp;$B32,Lists!$G$1:$G$96&amp;Lists!$H$1:$H$96,0)),Data!$E$1:$CV$1,0)),"-")</f>
        <v>1881.34672101211</v>
      </c>
      <c r="O32" s="23"/>
      <c r="P32" s="36">
        <f t="array" ref="P32">IFERROR(INDEX(Data!$E$2:$CV$4240,MATCH(VLOOKUP($P$4,Lists!$M$1:$N$9,2,FALSE) &amp; "_" &amp; P$12 &amp; "_" &amp; VLOOKUP($P$7,Lists!$A$1:$B$55,2),Data!$D$2:$D$4240,0),MATCH(INDEX(Lists!$J$1:$J$96,MATCH(VLOOKUP($A32,Lists!$K$1:$L$5,2,FALSE)&amp;$B32,Lists!$G$1:$G$96&amp;Lists!$H$1:$H$96,0)),Data!$E$1:$CV$1,0)),"-")</f>
        <v>34244.095309899698</v>
      </c>
      <c r="Q32" s="36">
        <f t="array" ref="Q32">IFERROR(INDEX(Data!$E$2:$CV$4240,MATCH(VLOOKUP($P$4,Lists!$M$1:$N$9,2,FALSE) &amp; "_" &amp; Q$12 &amp; "_" &amp; VLOOKUP($P$7,Lists!$A$1:$B$55,2),Data!$D$2:$D$4240,0),MATCH(INDEX(Lists!$J$1:$J$96,MATCH(VLOOKUP($A32,Lists!$K$1:$L$5,2,FALSE)&amp;$B32,Lists!$G$1:$G$96&amp;Lists!$H$1:$H$96,0)),Data!$E$1:$CV$1,0)),"-")</f>
        <v>33357.246538114603</v>
      </c>
      <c r="R32" s="36">
        <f t="array" ref="R32">IFERROR(INDEX(Data!$E$2:$CV$4240,MATCH(VLOOKUP($P$4,Lists!$M$1:$N$9,2,FALSE) &amp; "_" &amp; R$12 &amp; "_" &amp; VLOOKUP($P$7,Lists!$A$1:$B$55,2),Data!$D$2:$D$4240,0),MATCH(INDEX(Lists!$J$1:$J$96,MATCH(VLOOKUP($A32,Lists!$K$1:$L$5,2,FALSE)&amp;$B32,Lists!$G$1:$G$96&amp;Lists!$H$1:$H$96,0)),Data!$E$1:$CV$1,0)),"-")</f>
        <v>32539.818709360901</v>
      </c>
      <c r="S32" s="36">
        <f t="array" ref="S32">IFERROR(INDEX(Data!$E$2:$CV$4240,MATCH(VLOOKUP($P$4,Lists!$M$1:$N$9,2,FALSE) &amp; "_" &amp; S$12 &amp; "_" &amp; VLOOKUP($P$7,Lists!$A$1:$B$55,2),Data!$D$2:$D$4240,0),MATCH(INDEX(Lists!$J$1:$J$96,MATCH(VLOOKUP($A32,Lists!$K$1:$L$5,2,FALSE)&amp;$B32,Lists!$G$1:$G$96&amp;Lists!$H$1:$H$96,0)),Data!$E$1:$CV$1,0)),"-")</f>
        <v>30819.955587502602</v>
      </c>
      <c r="T32" s="36">
        <f t="array" ref="T32">IFERROR(INDEX(Data!$E$2:$CV$4240,MATCH(VLOOKUP($P$4,Lists!$M$1:$N$9,2,FALSE) &amp; "_" &amp; T$12 &amp; "_" &amp; VLOOKUP($P$7,Lists!$A$1:$B$55,2),Data!$D$2:$D$4240,0),MATCH(INDEX(Lists!$J$1:$J$96,MATCH(VLOOKUP($A32,Lists!$K$1:$L$5,2,FALSE)&amp;$B32,Lists!$G$1:$G$96&amp;Lists!$H$1:$H$96,0)),Data!$E$1:$CV$1,0)),"-")</f>
        <v>29228.5303315089</v>
      </c>
      <c r="U32" s="36">
        <f t="array" ref="U32">IFERROR(INDEX(Data!$E$2:$CV$4240,MATCH(VLOOKUP($P$4,Lists!$M$1:$N$9,2,FALSE) &amp; "_" &amp; U$12 &amp; "_" &amp; VLOOKUP($P$7,Lists!$A$1:$B$55,2),Data!$D$2:$D$4240,0),MATCH(INDEX(Lists!$J$1:$J$96,MATCH(VLOOKUP($A32,Lists!$K$1:$L$5,2,FALSE)&amp;$B32,Lists!$G$1:$G$96&amp;Lists!$H$1:$H$96,0)),Data!$E$1:$CV$1,0)),"-")</f>
        <v>28349.051779330501</v>
      </c>
      <c r="V32" s="36">
        <f t="array" ref="V32">IFERROR(INDEX(Data!$E$2:$CV$4240,MATCH(VLOOKUP($P$4,Lists!$M$1:$N$9,2,FALSE) &amp; "_" &amp; V$12 &amp; "_" &amp; VLOOKUP($P$7,Lists!$A$1:$B$55,2),Data!$D$2:$D$4240,0),MATCH(INDEX(Lists!$J$1:$J$96,MATCH(VLOOKUP($A32,Lists!$K$1:$L$5,2,FALSE)&amp;$B32,Lists!$G$1:$G$96&amp;Lists!$H$1:$H$96,0)),Data!$E$1:$CV$1,0)),"-")</f>
        <v>25870.396321759901</v>
      </c>
      <c r="W32" s="36">
        <f t="array" ref="W32">IFERROR(INDEX(Data!$E$2:$CV$4240,MATCH(VLOOKUP($P$4,Lists!$M$1:$N$9,2,FALSE) &amp; "_" &amp; W$12 &amp; "_" &amp; VLOOKUP($P$7,Lists!$A$1:$B$55,2),Data!$D$2:$D$4240,0),MATCH(INDEX(Lists!$J$1:$J$96,MATCH(VLOOKUP($A32,Lists!$K$1:$L$5,2,FALSE)&amp;$B32,Lists!$G$1:$G$96&amp;Lists!$H$1:$H$96,0)),Data!$E$1:$CV$1,0)),"-")</f>
        <v>23514.862932118798</v>
      </c>
      <c r="X32" s="36">
        <f t="array" ref="X32">IFERROR(INDEX(Data!$E$2:$CV$4240,MATCH(VLOOKUP($P$4,Lists!$M$1:$N$9,2,FALSE) &amp; "_" &amp; X$12 &amp; "_" &amp; VLOOKUP($P$7,Lists!$A$1:$B$55,2),Data!$D$2:$D$4240,0),MATCH(INDEX(Lists!$J$1:$J$96,MATCH(VLOOKUP($A32,Lists!$K$1:$L$5,2,FALSE)&amp;$B32,Lists!$G$1:$G$96&amp;Lists!$H$1:$H$96,0)),Data!$E$1:$CV$1,0)),"-")</f>
        <v>24953.264257009101</v>
      </c>
      <c r="Y32" s="23"/>
      <c r="Z32" s="37">
        <f t="shared" si="1"/>
        <v>5.3776292028104508E-2</v>
      </c>
      <c r="AA32" s="37">
        <f t="shared" si="2"/>
        <v>4.9042775228617094E-2</v>
      </c>
      <c r="AB32" s="37">
        <f t="shared" si="3"/>
        <v>5.3273016517845766E-2</v>
      </c>
      <c r="AC32" s="37">
        <f t="shared" si="4"/>
        <v>5.7659862956834958E-2</v>
      </c>
      <c r="AD32" s="37">
        <f t="shared" si="5"/>
        <v>5.9304925992900402E-2</v>
      </c>
      <c r="AE32" s="37">
        <f t="shared" si="6"/>
        <v>6.7000919718302382E-2</v>
      </c>
      <c r="AF32" s="37">
        <f t="shared" si="7"/>
        <v>7.2612917764354468E-2</v>
      </c>
      <c r="AG32" s="37">
        <f t="shared" si="8"/>
        <v>7.8205050874026474E-2</v>
      </c>
      <c r="AH32" s="37">
        <f t="shared" si="8"/>
        <v>7.5394814146756778E-2</v>
      </c>
    </row>
    <row r="33" spans="1:34" x14ac:dyDescent="0.2">
      <c r="A33" s="13" t="s">
        <v>3441</v>
      </c>
      <c r="B33" s="13" t="s">
        <v>3435</v>
      </c>
      <c r="C33" s="26" t="str">
        <f t="array" ref="C33">IFERROR(INDEX(Lists!$I$1:$I$99,MATCH(VLOOKUP($A33,Lists!$K$1:$L$5,2,FALSE)&amp;$B33,Lists!$G$1:$G$99&amp;Lists!$H$1:$H$99,0)),"-")</f>
        <v>Ton</v>
      </c>
      <c r="D33" s="26"/>
      <c r="E33" s="6" t="s">
        <v>178</v>
      </c>
      <c r="F33" s="36">
        <f t="array" ref="F33">IFERROR(INDEX(Data!$E$2:$CV$4240,MATCH(VLOOKUP($F$4,Lists!$M$1:$N$9,2,FALSE) &amp; "_" &amp; F$12 &amp; "_" &amp; VLOOKUP($F$7,Lists!$A$1:$B$55,2),Data!$D$2:$D$4240,0),MATCH(INDEX(Lists!$J$1:$J$96,MATCH(VLOOKUP($A33,Lists!$K$1:$L$5,2,FALSE)&amp;$B33,Lists!$G$1:$G$96&amp;Lists!$H$1:$H$96,0)),Data!$E$1:$CV$1,0)),"-")</f>
        <v>5768.5680552351996</v>
      </c>
      <c r="G33" s="36">
        <f t="array" ref="G33">IFERROR(INDEX(Data!$E$2:$CV$4240,MATCH(VLOOKUP($F$4,Lists!$M$1:$N$9,2,FALSE) &amp; "_" &amp; G$12 &amp; "_" &amp; VLOOKUP($F$7,Lists!$A$1:$B$55,2),Data!$D$2:$D$4240,0),MATCH(INDEX(Lists!$J$1:$J$96,MATCH(VLOOKUP($A33,Lists!$K$1:$L$5,2,FALSE)&amp;$B33,Lists!$G$1:$G$96&amp;Lists!$H$1:$H$96,0)),Data!$E$1:$CV$1,0)),"-")</f>
        <v>5492.40487928122</v>
      </c>
      <c r="H33" s="36">
        <f t="array" ref="H33">IFERROR(INDEX(Data!$E$2:$CV$4240,MATCH(VLOOKUP($F$4,Lists!$M$1:$N$9,2,FALSE) &amp; "_" &amp; H$12 &amp; "_" &amp; VLOOKUP($F$7,Lists!$A$1:$B$55,2),Data!$D$2:$D$4240,0),MATCH(INDEX(Lists!$J$1:$J$96,MATCH(VLOOKUP($A33,Lists!$K$1:$L$5,2,FALSE)&amp;$B33,Lists!$G$1:$G$96&amp;Lists!$H$1:$H$96,0)),Data!$E$1:$CV$1,0)),"-")</f>
        <v>5548.9460440172497</v>
      </c>
      <c r="I33" s="36">
        <f t="array" ref="I33">IFERROR(INDEX(Data!$E$2:$CV$4240,MATCH(VLOOKUP($F$4,Lists!$M$1:$N$9,2,FALSE) &amp; "_" &amp; I$12 &amp; "_" &amp; VLOOKUP($F$7,Lists!$A$1:$B$55,2),Data!$D$2:$D$4240,0),MATCH(INDEX(Lists!$J$1:$J$96,MATCH(VLOOKUP($A33,Lists!$K$1:$L$5,2,FALSE)&amp;$B33,Lists!$G$1:$G$96&amp;Lists!$H$1:$H$96,0)),Data!$E$1:$CV$1,0)),"-")</f>
        <v>5719.0465468697503</v>
      </c>
      <c r="J33" s="36">
        <f t="array" ref="J33">IFERROR(INDEX(Data!$E$2:$CV$4240,MATCH(VLOOKUP($F$4,Lists!$M$1:$N$9,2,FALSE) &amp; "_" &amp; J$12 &amp; "_" &amp; VLOOKUP($F$7,Lists!$A$1:$B$55,2),Data!$D$2:$D$4240,0),MATCH(INDEX(Lists!$J$1:$J$96,MATCH(VLOOKUP($A33,Lists!$K$1:$L$5,2,FALSE)&amp;$B33,Lists!$G$1:$G$96&amp;Lists!$H$1:$H$96,0)),Data!$E$1:$CV$1,0)),"-")</f>
        <v>5596.0613318368996</v>
      </c>
      <c r="K33" s="36">
        <f t="array" ref="K33">IFERROR(INDEX(Data!$E$2:$CV$4240,MATCH(VLOOKUP($F$4,Lists!$M$1:$N$9,2,FALSE) &amp; "_" &amp; K$12 &amp; "_" &amp; VLOOKUP($F$7,Lists!$A$1:$B$55,2),Data!$D$2:$D$4240,0),MATCH(INDEX(Lists!$J$1:$J$96,MATCH(VLOOKUP($A33,Lists!$K$1:$L$5,2,FALSE)&amp;$B33,Lists!$G$1:$G$96&amp;Lists!$H$1:$H$96,0)),Data!$E$1:$CV$1,0)),"-")</f>
        <v>5866.7146352607697</v>
      </c>
      <c r="L33" s="36">
        <f t="array" ref="L33">IFERROR(INDEX(Data!$E$2:$CV$4240,MATCH(VLOOKUP($F$4,Lists!$M$1:$N$9,2,FALSE) &amp; "_" &amp; L$12 &amp; "_" &amp; VLOOKUP($F$7,Lists!$A$1:$B$55,2),Data!$D$2:$D$4240,0),MATCH(INDEX(Lists!$J$1:$J$96,MATCH(VLOOKUP($A33,Lists!$K$1:$L$5,2,FALSE)&amp;$B33,Lists!$G$1:$G$96&amp;Lists!$H$1:$H$96,0)),Data!$E$1:$CV$1,0)),"-")</f>
        <v>5873.0879659803604</v>
      </c>
      <c r="M33" s="36">
        <f t="array" ref="M33">IFERROR(INDEX(Data!$E$2:$CV$4240,MATCH(VLOOKUP($F$4,Lists!$M$1:$N$9,2,FALSE) &amp; "_" &amp; M$12 &amp; "_" &amp; VLOOKUP($F$7,Lists!$A$1:$B$55,2),Data!$D$2:$D$4240,0),MATCH(INDEX(Lists!$J$1:$J$96,MATCH(VLOOKUP($A33,Lists!$K$1:$L$5,2,FALSE)&amp;$B33,Lists!$G$1:$G$96&amp;Lists!$H$1:$H$96,0)),Data!$E$1:$CV$1,0)),"-")</f>
        <v>5927.8588312482698</v>
      </c>
      <c r="N33" s="36">
        <f t="array" ref="N33">IFERROR(INDEX(Data!$E$2:$CV$4240,MATCH(VLOOKUP($F$4,Lists!$M$1:$N$9,2,FALSE) &amp; "_" &amp; N$12 &amp; "_" &amp; VLOOKUP($F$7,Lists!$A$1:$B$55,2),Data!$D$2:$D$4240,0),MATCH(INDEX(Lists!$J$1:$J$96,MATCH(VLOOKUP($A33,Lists!$K$1:$L$5,2,FALSE)&amp;$B33,Lists!$G$1:$G$96&amp;Lists!$H$1:$H$96,0)),Data!$E$1:$CV$1,0)),"-")</f>
        <v>5973.3592373442998</v>
      </c>
      <c r="O33" s="23"/>
      <c r="P33" s="36">
        <f t="array" ref="P33">IFERROR(INDEX(Data!$E$2:$CV$4240,MATCH(VLOOKUP($P$4,Lists!$M$1:$N$9,2,FALSE) &amp; "_" &amp; P$12 &amp; "_" &amp; VLOOKUP($P$7,Lists!$A$1:$B$55,2),Data!$D$2:$D$4240,0),MATCH(INDEX(Lists!$J$1:$J$96,MATCH(VLOOKUP($A33,Lists!$K$1:$L$5,2,FALSE)&amp;$B33,Lists!$G$1:$G$96&amp;Lists!$H$1:$H$96,0)),Data!$E$1:$CV$1,0)),"-")</f>
        <v>54178.723025876498</v>
      </c>
      <c r="Q33" s="36">
        <f t="array" ref="Q33">IFERROR(INDEX(Data!$E$2:$CV$4240,MATCH(VLOOKUP($P$4,Lists!$M$1:$N$9,2,FALSE) &amp; "_" &amp; Q$12 &amp; "_" &amp; VLOOKUP($P$7,Lists!$A$1:$B$55,2),Data!$D$2:$D$4240,0),MATCH(INDEX(Lists!$J$1:$J$96,MATCH(VLOOKUP($A33,Lists!$K$1:$L$5,2,FALSE)&amp;$B33,Lists!$G$1:$G$96&amp;Lists!$H$1:$H$96,0)),Data!$E$1:$CV$1,0)),"-")</f>
        <v>52462.114999466699</v>
      </c>
      <c r="R33" s="36">
        <f t="array" ref="R33">IFERROR(INDEX(Data!$E$2:$CV$4240,MATCH(VLOOKUP($P$4,Lists!$M$1:$N$9,2,FALSE) &amp; "_" &amp; R$12 &amp; "_" &amp; VLOOKUP($P$7,Lists!$A$1:$B$55,2),Data!$D$2:$D$4240,0),MATCH(INDEX(Lists!$J$1:$J$96,MATCH(VLOOKUP($A33,Lists!$K$1:$L$5,2,FALSE)&amp;$B33,Lists!$G$1:$G$96&amp;Lists!$H$1:$H$96,0)),Data!$E$1:$CV$1,0)),"-")</f>
        <v>51627.142729130399</v>
      </c>
      <c r="S33" s="36">
        <f t="array" ref="S33">IFERROR(INDEX(Data!$E$2:$CV$4240,MATCH(VLOOKUP($P$4,Lists!$M$1:$N$9,2,FALSE) &amp; "_" &amp; S$12 &amp; "_" &amp; VLOOKUP($P$7,Lists!$A$1:$B$55,2),Data!$D$2:$D$4240,0),MATCH(INDEX(Lists!$J$1:$J$96,MATCH(VLOOKUP($A33,Lists!$K$1:$L$5,2,FALSE)&amp;$B33,Lists!$G$1:$G$96&amp;Lists!$H$1:$H$96,0)),Data!$E$1:$CV$1,0)),"-")</f>
        <v>51184.916992097802</v>
      </c>
      <c r="T33" s="36">
        <f t="array" ref="T33">IFERROR(INDEX(Data!$E$2:$CV$4240,MATCH(VLOOKUP($P$4,Lists!$M$1:$N$9,2,FALSE) &amp; "_" &amp; T$12 &amp; "_" &amp; VLOOKUP($P$7,Lists!$A$1:$B$55,2),Data!$D$2:$D$4240,0),MATCH(INDEX(Lists!$J$1:$J$96,MATCH(VLOOKUP($A33,Lists!$K$1:$L$5,2,FALSE)&amp;$B33,Lists!$G$1:$G$96&amp;Lists!$H$1:$H$96,0)),Data!$E$1:$CV$1,0)),"-")</f>
        <v>47634.335454697401</v>
      </c>
      <c r="U33" s="36">
        <f t="array" ref="U33">IFERROR(INDEX(Data!$E$2:$CV$4240,MATCH(VLOOKUP($P$4,Lists!$M$1:$N$9,2,FALSE) &amp; "_" &amp; U$12 &amp; "_" &amp; VLOOKUP($P$7,Lists!$A$1:$B$55,2),Data!$D$2:$D$4240,0),MATCH(INDEX(Lists!$J$1:$J$96,MATCH(VLOOKUP($A33,Lists!$K$1:$L$5,2,FALSE)&amp;$B33,Lists!$G$1:$G$96&amp;Lists!$H$1:$H$96,0)),Data!$E$1:$CV$1,0)),"-")</f>
        <v>48698.855454730001</v>
      </c>
      <c r="V33" s="36">
        <f t="array" ref="V33">IFERROR(INDEX(Data!$E$2:$CV$4240,MATCH(VLOOKUP($P$4,Lists!$M$1:$N$9,2,FALSE) &amp; "_" &amp; V$12 &amp; "_" &amp; VLOOKUP($P$7,Lists!$A$1:$B$55,2),Data!$D$2:$D$4240,0),MATCH(INDEX(Lists!$J$1:$J$96,MATCH(VLOOKUP($A33,Lists!$K$1:$L$5,2,FALSE)&amp;$B33,Lists!$G$1:$G$96&amp;Lists!$H$1:$H$96,0)),Data!$E$1:$CV$1,0)),"-")</f>
        <v>45077.751792491399</v>
      </c>
      <c r="W33" s="36">
        <f t="array" ref="W33">IFERROR(INDEX(Data!$E$2:$CV$4240,MATCH(VLOOKUP($P$4,Lists!$M$1:$N$9,2,FALSE) &amp; "_" &amp; W$12 &amp; "_" &amp; VLOOKUP($P$7,Lists!$A$1:$B$55,2),Data!$D$2:$D$4240,0),MATCH(INDEX(Lists!$J$1:$J$96,MATCH(VLOOKUP($A33,Lists!$K$1:$L$5,2,FALSE)&amp;$B33,Lists!$G$1:$G$96&amp;Lists!$H$1:$H$96,0)),Data!$E$1:$CV$1,0)),"-")</f>
        <v>42861.522818308396</v>
      </c>
      <c r="X33" s="36">
        <f t="array" ref="X33">IFERROR(INDEX(Data!$E$2:$CV$4240,MATCH(VLOOKUP($P$4,Lists!$M$1:$N$9,2,FALSE) &amp; "_" &amp; X$12 &amp; "_" &amp; VLOOKUP($P$7,Lists!$A$1:$B$55,2),Data!$D$2:$D$4240,0),MATCH(INDEX(Lists!$J$1:$J$96,MATCH(VLOOKUP($A33,Lists!$K$1:$L$5,2,FALSE)&amp;$B33,Lists!$G$1:$G$96&amp;Lists!$H$1:$H$96,0)),Data!$E$1:$CV$1,0)),"-")</f>
        <v>44942.944183221203</v>
      </c>
      <c r="Y33" s="23"/>
      <c r="Z33" s="37">
        <f t="shared" si="1"/>
        <v>0.10647294238515095</v>
      </c>
      <c r="AA33" s="37">
        <f t="shared" si="2"/>
        <v>0.104692784104054</v>
      </c>
      <c r="AB33" s="37">
        <f t="shared" si="3"/>
        <v>0.1074811765805176</v>
      </c>
      <c r="AC33" s="37">
        <f t="shared" si="4"/>
        <v>0.11173304330556376</v>
      </c>
      <c r="AD33" s="37">
        <f t="shared" si="5"/>
        <v>0.11747957179247372</v>
      </c>
      <c r="AE33" s="37">
        <f t="shared" si="6"/>
        <v>0.12046925087827604</v>
      </c>
      <c r="AF33" s="37">
        <f t="shared" si="7"/>
        <v>0.13028795209255845</v>
      </c>
      <c r="AG33" s="37">
        <f t="shared" si="8"/>
        <v>0.1383025716649566</v>
      </c>
      <c r="AH33" s="37">
        <f t="shared" si="8"/>
        <v>0.1329098336991987</v>
      </c>
    </row>
    <row r="34" spans="1:34" x14ac:dyDescent="0.2">
      <c r="A34" s="13" t="s">
        <v>3441</v>
      </c>
      <c r="B34" s="13" t="s">
        <v>3438</v>
      </c>
      <c r="C34" s="26" t="str">
        <f t="array" ref="C34">IFERROR(INDEX(Lists!$I$1:$I$99,MATCH(VLOOKUP($A34,Lists!$K$1:$L$5,2,FALSE)&amp;$B34,Lists!$G$1:$G$99&amp;Lists!$H$1:$H$99,0)),"-")</f>
        <v>Terajoule</v>
      </c>
      <c r="D34" s="26"/>
      <c r="E34" s="6" t="s">
        <v>178</v>
      </c>
      <c r="F34" s="36">
        <f t="array" ref="F34">IFERROR(INDEX(Data!$E$2:$CV$4240,MATCH(VLOOKUP($F$4,Lists!$M$1:$N$9,2,FALSE) &amp; "_" &amp; F$12 &amp; "_" &amp; VLOOKUP($F$7,Lists!$A$1:$B$55,2),Data!$D$2:$D$4240,0),MATCH(INDEX(Lists!$J$1:$J$96,MATCH(VLOOKUP($A34,Lists!$K$1:$L$5,2,FALSE)&amp;$B34,Lists!$G$1:$G$96&amp;Lists!$H$1:$H$96,0)),Data!$E$1:$CV$1,0)),"-")</f>
        <v>17828.364393000102</v>
      </c>
      <c r="G34" s="36">
        <f t="array" ref="G34">IFERROR(INDEX(Data!$E$2:$CV$4240,MATCH(VLOOKUP($F$4,Lists!$M$1:$N$9,2,FALSE) &amp; "_" &amp; G$12 &amp; "_" &amp; VLOOKUP($F$7,Lists!$A$1:$B$55,2),Data!$D$2:$D$4240,0),MATCH(INDEX(Lists!$J$1:$J$96,MATCH(VLOOKUP($A34,Lists!$K$1:$L$5,2,FALSE)&amp;$B34,Lists!$G$1:$G$96&amp;Lists!$H$1:$H$96,0)),Data!$E$1:$CV$1,0)),"-")</f>
        <v>16297.866744561899</v>
      </c>
      <c r="H34" s="36">
        <f t="array" ref="H34">IFERROR(INDEX(Data!$E$2:$CV$4240,MATCH(VLOOKUP($F$4,Lists!$M$1:$N$9,2,FALSE) &amp; "_" &amp; H$12 &amp; "_" &amp; VLOOKUP($F$7,Lists!$A$1:$B$55,2),Data!$D$2:$D$4240,0),MATCH(INDEX(Lists!$J$1:$J$96,MATCH(VLOOKUP($A34,Lists!$K$1:$L$5,2,FALSE)&amp;$B34,Lists!$G$1:$G$96&amp;Lists!$H$1:$H$96,0)),Data!$E$1:$CV$1,0)),"-")</f>
        <v>17585.208040233701</v>
      </c>
      <c r="I34" s="36">
        <f t="array" ref="I34">IFERROR(INDEX(Data!$E$2:$CV$4240,MATCH(VLOOKUP($F$4,Lists!$M$1:$N$9,2,FALSE) &amp; "_" &amp; I$12 &amp; "_" &amp; VLOOKUP($F$7,Lists!$A$1:$B$55,2),Data!$D$2:$D$4240,0),MATCH(INDEX(Lists!$J$1:$J$96,MATCH(VLOOKUP($A34,Lists!$K$1:$L$5,2,FALSE)&amp;$B34,Lists!$G$1:$G$96&amp;Lists!$H$1:$H$96,0)),Data!$E$1:$CV$1,0)),"-")</f>
        <v>17235.080951875199</v>
      </c>
      <c r="J34" s="36">
        <f t="array" ref="J34">IFERROR(INDEX(Data!$E$2:$CV$4240,MATCH(VLOOKUP($F$4,Lists!$M$1:$N$9,2,FALSE) &amp; "_" &amp; J$12 &amp; "_" &amp; VLOOKUP($F$7,Lists!$A$1:$B$55,2),Data!$D$2:$D$4240,0),MATCH(INDEX(Lists!$J$1:$J$96,MATCH(VLOOKUP($A34,Lists!$K$1:$L$5,2,FALSE)&amp;$B34,Lists!$G$1:$G$96&amp;Lists!$H$1:$H$96,0)),Data!$E$1:$CV$1,0)),"-")</f>
        <v>16529.852720691899</v>
      </c>
      <c r="K34" s="36">
        <f t="array" ref="K34">IFERROR(INDEX(Data!$E$2:$CV$4240,MATCH(VLOOKUP($F$4,Lists!$M$1:$N$9,2,FALSE) &amp; "_" &amp; K$12 &amp; "_" &amp; VLOOKUP($F$7,Lists!$A$1:$B$55,2),Data!$D$2:$D$4240,0),MATCH(INDEX(Lists!$J$1:$J$96,MATCH(VLOOKUP($A34,Lists!$K$1:$L$5,2,FALSE)&amp;$B34,Lists!$G$1:$G$96&amp;Lists!$H$1:$H$96,0)),Data!$E$1:$CV$1,0)),"-")</f>
        <v>15698.121269171001</v>
      </c>
      <c r="L34" s="36">
        <f t="array" ref="L34">IFERROR(INDEX(Data!$E$2:$CV$4240,MATCH(VLOOKUP($F$4,Lists!$M$1:$N$9,2,FALSE) &amp; "_" &amp; L$12 &amp; "_" &amp; VLOOKUP($F$7,Lists!$A$1:$B$55,2),Data!$D$2:$D$4240,0),MATCH(INDEX(Lists!$J$1:$J$96,MATCH(VLOOKUP($A34,Lists!$K$1:$L$5,2,FALSE)&amp;$B34,Lists!$G$1:$G$96&amp;Lists!$H$1:$H$96,0)),Data!$E$1:$CV$1,0)),"-")</f>
        <v>14290.3260420555</v>
      </c>
      <c r="M34" s="36">
        <f t="array" ref="M34">IFERROR(INDEX(Data!$E$2:$CV$4240,MATCH(VLOOKUP($F$4,Lists!$M$1:$N$9,2,FALSE) &amp; "_" &amp; M$12 &amp; "_" &amp; VLOOKUP($F$7,Lists!$A$1:$B$55,2),Data!$D$2:$D$4240,0),MATCH(INDEX(Lists!$J$1:$J$96,MATCH(VLOOKUP($A34,Lists!$K$1:$L$5,2,FALSE)&amp;$B34,Lists!$G$1:$G$96&amp;Lists!$H$1:$H$96,0)),Data!$E$1:$CV$1,0)),"-")</f>
        <v>14241.9395745984</v>
      </c>
      <c r="N34" s="36">
        <f t="array" ref="N34">IFERROR(INDEX(Data!$E$2:$CV$4240,MATCH(VLOOKUP($F$4,Lists!$M$1:$N$9,2,FALSE) &amp; "_" &amp; N$12 &amp; "_" &amp; VLOOKUP($F$7,Lists!$A$1:$B$55,2),Data!$D$2:$D$4240,0),MATCH(INDEX(Lists!$J$1:$J$96,MATCH(VLOOKUP($A34,Lists!$K$1:$L$5,2,FALSE)&amp;$B34,Lists!$G$1:$G$96&amp;Lists!$H$1:$H$96,0)),Data!$E$1:$CV$1,0)),"-")</f>
        <v>13687.6365913391</v>
      </c>
      <c r="O34" s="23"/>
      <c r="P34" s="36">
        <f t="array" ref="P34">IFERROR(INDEX(Data!$E$2:$CV$4240,MATCH(VLOOKUP($P$4,Lists!$M$1:$N$9,2,FALSE) &amp; "_" &amp; P$12 &amp; "_" &amp; VLOOKUP($P$7,Lists!$A$1:$B$55,2),Data!$D$2:$D$4240,0),MATCH(INDEX(Lists!$J$1:$J$96,MATCH(VLOOKUP($A34,Lists!$K$1:$L$5,2,FALSE)&amp;$B34,Lists!$G$1:$G$96&amp;Lists!$H$1:$H$96,0)),Data!$E$1:$CV$1,0)),"-")</f>
        <v>716471.89952996897</v>
      </c>
      <c r="Q34" s="36">
        <f t="array" ref="Q34">IFERROR(INDEX(Data!$E$2:$CV$4240,MATCH(VLOOKUP($P$4,Lists!$M$1:$N$9,2,FALSE) &amp; "_" &amp; Q$12 &amp; "_" &amp; VLOOKUP($P$7,Lists!$A$1:$B$55,2),Data!$D$2:$D$4240,0),MATCH(INDEX(Lists!$J$1:$J$96,MATCH(VLOOKUP($A34,Lists!$K$1:$L$5,2,FALSE)&amp;$B34,Lists!$G$1:$G$96&amp;Lists!$H$1:$H$96,0)),Data!$E$1:$CV$1,0)),"-")</f>
        <v>696428.01823639194</v>
      </c>
      <c r="R34" s="36">
        <f t="array" ref="R34">IFERROR(INDEX(Data!$E$2:$CV$4240,MATCH(VLOOKUP($P$4,Lists!$M$1:$N$9,2,FALSE) &amp; "_" &amp; R$12 &amp; "_" &amp; VLOOKUP($P$7,Lists!$A$1:$B$55,2),Data!$D$2:$D$4240,0),MATCH(INDEX(Lists!$J$1:$J$96,MATCH(VLOOKUP($A34,Lists!$K$1:$L$5,2,FALSE)&amp;$B34,Lists!$G$1:$G$96&amp;Lists!$H$1:$H$96,0)),Data!$E$1:$CV$1,0)),"-")</f>
        <v>745183.82610776997</v>
      </c>
      <c r="S34" s="36">
        <f t="array" ref="S34">IFERROR(INDEX(Data!$E$2:$CV$4240,MATCH(VLOOKUP($P$4,Lists!$M$1:$N$9,2,FALSE) &amp; "_" &amp; S$12 &amp; "_" &amp; VLOOKUP($P$7,Lists!$A$1:$B$55,2),Data!$D$2:$D$4240,0),MATCH(INDEX(Lists!$J$1:$J$96,MATCH(VLOOKUP($A34,Lists!$K$1:$L$5,2,FALSE)&amp;$B34,Lists!$G$1:$G$96&amp;Lists!$H$1:$H$96,0)),Data!$E$1:$CV$1,0)),"-")</f>
        <v>688224.43856047699</v>
      </c>
      <c r="T34" s="36">
        <f t="array" ref="T34">IFERROR(INDEX(Data!$E$2:$CV$4240,MATCH(VLOOKUP($P$4,Lists!$M$1:$N$9,2,FALSE) &amp; "_" &amp; T$12 &amp; "_" &amp; VLOOKUP($P$7,Lists!$A$1:$B$55,2),Data!$D$2:$D$4240,0),MATCH(INDEX(Lists!$J$1:$J$96,MATCH(VLOOKUP($A34,Lists!$K$1:$L$5,2,FALSE)&amp;$B34,Lists!$G$1:$G$96&amp;Lists!$H$1:$H$96,0)),Data!$E$1:$CV$1,0)),"-")</f>
        <v>654799.90460435802</v>
      </c>
      <c r="U34" s="36">
        <f t="array" ref="U34">IFERROR(INDEX(Data!$E$2:$CV$4240,MATCH(VLOOKUP($P$4,Lists!$M$1:$N$9,2,FALSE) &amp; "_" &amp; U$12 &amp; "_" &amp; VLOOKUP($P$7,Lists!$A$1:$B$55,2),Data!$D$2:$D$4240,0),MATCH(INDEX(Lists!$J$1:$J$96,MATCH(VLOOKUP($A34,Lists!$K$1:$L$5,2,FALSE)&amp;$B34,Lists!$G$1:$G$96&amp;Lists!$H$1:$H$96,0)),Data!$E$1:$CV$1,0)),"-")</f>
        <v>628845.67149555194</v>
      </c>
      <c r="V34" s="36">
        <f t="array" ref="V34">IFERROR(INDEX(Data!$E$2:$CV$4240,MATCH(VLOOKUP($P$4,Lists!$M$1:$N$9,2,FALSE) &amp; "_" &amp; V$12 &amp; "_" &amp; VLOOKUP($P$7,Lists!$A$1:$B$55,2),Data!$D$2:$D$4240,0),MATCH(INDEX(Lists!$J$1:$J$96,MATCH(VLOOKUP($A34,Lists!$K$1:$L$5,2,FALSE)&amp;$B34,Lists!$G$1:$G$96&amp;Lists!$H$1:$H$96,0)),Data!$E$1:$CV$1,0)),"-")</f>
        <v>612833.96869557002</v>
      </c>
      <c r="W34" s="36">
        <f t="array" ref="W34">IFERROR(INDEX(Data!$E$2:$CV$4240,MATCH(VLOOKUP($P$4,Lists!$M$1:$N$9,2,FALSE) &amp; "_" &amp; W$12 &amp; "_" &amp; VLOOKUP($P$7,Lists!$A$1:$B$55,2),Data!$D$2:$D$4240,0),MATCH(INDEX(Lists!$J$1:$J$96,MATCH(VLOOKUP($A34,Lists!$K$1:$L$5,2,FALSE)&amp;$B34,Lists!$G$1:$G$96&amp;Lists!$H$1:$H$96,0)),Data!$E$1:$CV$1,0)),"-")</f>
        <v>613169.63293121802</v>
      </c>
      <c r="X34" s="36">
        <f t="array" ref="X34">IFERROR(INDEX(Data!$E$2:$CV$4240,MATCH(VLOOKUP($P$4,Lists!$M$1:$N$9,2,FALSE) &amp; "_" &amp; X$12 &amp; "_" &amp; VLOOKUP($P$7,Lists!$A$1:$B$55,2),Data!$D$2:$D$4240,0),MATCH(INDEX(Lists!$J$1:$J$96,MATCH(VLOOKUP($A34,Lists!$K$1:$L$5,2,FALSE)&amp;$B34,Lists!$G$1:$G$96&amp;Lists!$H$1:$H$96,0)),Data!$E$1:$CV$1,0)),"-")</f>
        <v>613765.23834742501</v>
      </c>
      <c r="Y34" s="23"/>
      <c r="Z34" s="37">
        <f t="shared" si="1"/>
        <v>2.4883550080186178E-2</v>
      </c>
      <c r="AA34" s="37">
        <f t="shared" si="2"/>
        <v>2.3402083658026859E-2</v>
      </c>
      <c r="AB34" s="37">
        <f t="shared" si="3"/>
        <v>2.359848325222573E-2</v>
      </c>
      <c r="AC34" s="37">
        <f t="shared" si="4"/>
        <v>2.5042820315891303E-2</v>
      </c>
      <c r="AD34" s="37">
        <f t="shared" si="5"/>
        <v>2.5244128174819355E-2</v>
      </c>
      <c r="AE34" s="37">
        <f t="shared" si="6"/>
        <v>2.4963392420014517E-2</v>
      </c>
      <c r="AF34" s="37">
        <f t="shared" si="7"/>
        <v>2.3318430067564237E-2</v>
      </c>
      <c r="AG34" s="37">
        <f t="shared" si="8"/>
        <v>2.3226752940317223E-2</v>
      </c>
      <c r="AH34" s="37">
        <f t="shared" si="8"/>
        <v>2.2301094516517961E-2</v>
      </c>
    </row>
    <row r="35" spans="1:34" x14ac:dyDescent="0.2">
      <c r="A35" s="13" t="s">
        <v>3441</v>
      </c>
      <c r="B35" s="13" t="s">
        <v>3437</v>
      </c>
      <c r="C35" s="26" t="str">
        <f t="array" ref="C35">IFERROR(INDEX(Lists!$I$1:$I$99,MATCH(VLOOKUP($A35,Lists!$K$1:$L$5,2,FALSE)&amp;$B35,Lists!$G$1:$G$99&amp;Lists!$H$1:$H$99,0)),"-")</f>
        <v>Terajoule</v>
      </c>
      <c r="D35" s="26"/>
      <c r="E35" s="6" t="s">
        <v>178</v>
      </c>
      <c r="F35" s="36">
        <f t="array" ref="F35">IFERROR(INDEX(Data!$E$2:$CV$4240,MATCH(VLOOKUP($F$4,Lists!$M$1:$N$9,2,FALSE) &amp; "_" &amp; F$12 &amp; "_" &amp; VLOOKUP($F$7,Lists!$A$1:$B$55,2),Data!$D$2:$D$4240,0),MATCH(INDEX(Lists!$J$1:$J$96,MATCH(VLOOKUP($A35,Lists!$K$1:$L$5,2,FALSE)&amp;$B35,Lists!$G$1:$G$96&amp;Lists!$H$1:$H$96,0)),Data!$E$1:$CV$1,0)),"-")</f>
        <v>5298.4126610377998</v>
      </c>
      <c r="G35" s="36">
        <f t="array" ref="G35">IFERROR(INDEX(Data!$E$2:$CV$4240,MATCH(VLOOKUP($F$4,Lists!$M$1:$N$9,2,FALSE) &amp; "_" &amp; G$12 &amp; "_" &amp; VLOOKUP($F$7,Lists!$A$1:$B$55,2),Data!$D$2:$D$4240,0),MATCH(INDEX(Lists!$J$1:$J$96,MATCH(VLOOKUP($A35,Lists!$K$1:$L$5,2,FALSE)&amp;$B35,Lists!$G$1:$G$96&amp;Lists!$H$1:$H$96,0)),Data!$E$1:$CV$1,0)),"-")</f>
        <v>3969.9084378379398</v>
      </c>
      <c r="H35" s="36">
        <f t="array" ref="H35">IFERROR(INDEX(Data!$E$2:$CV$4240,MATCH(VLOOKUP($F$4,Lists!$M$1:$N$9,2,FALSE) &amp; "_" &amp; H$12 &amp; "_" &amp; VLOOKUP($F$7,Lists!$A$1:$B$55,2),Data!$D$2:$D$4240,0),MATCH(INDEX(Lists!$J$1:$J$96,MATCH(VLOOKUP($A35,Lists!$K$1:$L$5,2,FALSE)&amp;$B35,Lists!$G$1:$G$96&amp;Lists!$H$1:$H$96,0)),Data!$E$1:$CV$1,0)),"-")</f>
        <v>4705.7737412382503</v>
      </c>
      <c r="I35" s="36">
        <f t="array" ref="I35">IFERROR(INDEX(Data!$E$2:$CV$4240,MATCH(VLOOKUP($F$4,Lists!$M$1:$N$9,2,FALSE) &amp; "_" &amp; I$12 &amp; "_" &amp; VLOOKUP($F$7,Lists!$A$1:$B$55,2),Data!$D$2:$D$4240,0),MATCH(INDEX(Lists!$J$1:$J$96,MATCH(VLOOKUP($A35,Lists!$K$1:$L$5,2,FALSE)&amp;$B35,Lists!$G$1:$G$96&amp;Lists!$H$1:$H$96,0)),Data!$E$1:$CV$1,0)),"-")</f>
        <v>5070.3236793096503</v>
      </c>
      <c r="J35" s="36">
        <f t="array" ref="J35">IFERROR(INDEX(Data!$E$2:$CV$4240,MATCH(VLOOKUP($F$4,Lists!$M$1:$N$9,2,FALSE) &amp; "_" &amp; J$12 &amp; "_" &amp; VLOOKUP($F$7,Lists!$A$1:$B$55,2),Data!$D$2:$D$4240,0),MATCH(INDEX(Lists!$J$1:$J$96,MATCH(VLOOKUP($A35,Lists!$K$1:$L$5,2,FALSE)&amp;$B35,Lists!$G$1:$G$96&amp;Lists!$H$1:$H$96,0)),Data!$E$1:$CV$1,0)),"-")</f>
        <v>5464.8744514401496</v>
      </c>
      <c r="K35" s="36">
        <f t="array" ref="K35">IFERROR(INDEX(Data!$E$2:$CV$4240,MATCH(VLOOKUP($F$4,Lists!$M$1:$N$9,2,FALSE) &amp; "_" &amp; K$12 &amp; "_" &amp; VLOOKUP($F$7,Lists!$A$1:$B$55,2),Data!$D$2:$D$4240,0),MATCH(INDEX(Lists!$J$1:$J$96,MATCH(VLOOKUP($A35,Lists!$K$1:$L$5,2,FALSE)&amp;$B35,Lists!$G$1:$G$96&amp;Lists!$H$1:$H$96,0)),Data!$E$1:$CV$1,0)),"-")</f>
        <v>7070.9028981184501</v>
      </c>
      <c r="L35" s="36">
        <f t="array" ref="L35">IFERROR(INDEX(Data!$E$2:$CV$4240,MATCH(VLOOKUP($F$4,Lists!$M$1:$N$9,2,FALSE) &amp; "_" &amp; L$12 &amp; "_" &amp; VLOOKUP($F$7,Lists!$A$1:$B$55,2),Data!$D$2:$D$4240,0),MATCH(INDEX(Lists!$J$1:$J$96,MATCH(VLOOKUP($A35,Lists!$K$1:$L$5,2,FALSE)&amp;$B35,Lists!$G$1:$G$96&amp;Lists!$H$1:$H$96,0)),Data!$E$1:$CV$1,0)),"-")</f>
        <v>7925.5712213762499</v>
      </c>
      <c r="M35" s="36">
        <f t="array" ref="M35">IFERROR(INDEX(Data!$E$2:$CV$4240,MATCH(VLOOKUP($F$4,Lists!$M$1:$N$9,2,FALSE) &amp; "_" &amp; M$12 &amp; "_" &amp; VLOOKUP($F$7,Lists!$A$1:$B$55,2),Data!$D$2:$D$4240,0),MATCH(INDEX(Lists!$J$1:$J$96,MATCH(VLOOKUP($A35,Lists!$K$1:$L$5,2,FALSE)&amp;$B35,Lists!$G$1:$G$96&amp;Lists!$H$1:$H$96,0)),Data!$E$1:$CV$1,0)),"-")</f>
        <v>7866.7532466094899</v>
      </c>
      <c r="N35" s="36">
        <f t="array" ref="N35">IFERROR(INDEX(Data!$E$2:$CV$4240,MATCH(VLOOKUP($F$4,Lists!$M$1:$N$9,2,FALSE) &amp; "_" &amp; N$12 &amp; "_" &amp; VLOOKUP($F$7,Lists!$A$1:$B$55,2),Data!$D$2:$D$4240,0),MATCH(INDEX(Lists!$J$1:$J$96,MATCH(VLOOKUP($A35,Lists!$K$1:$L$5,2,FALSE)&amp;$B35,Lists!$G$1:$G$96&amp;Lists!$H$1:$H$96,0)),Data!$E$1:$CV$1,0)),"-")</f>
        <v>8669.8431639414703</v>
      </c>
      <c r="O35" s="23"/>
      <c r="P35" s="36">
        <f t="array" ref="P35">IFERROR(INDEX(Data!$E$2:$CV$4240,MATCH(VLOOKUP($P$4,Lists!$M$1:$N$9,2,FALSE) &amp; "_" &amp; P$12 &amp; "_" &amp; VLOOKUP($P$7,Lists!$A$1:$B$55,2),Data!$D$2:$D$4240,0),MATCH(INDEX(Lists!$J$1:$J$96,MATCH(VLOOKUP($A35,Lists!$K$1:$L$5,2,FALSE)&amp;$B35,Lists!$G$1:$G$96&amp;Lists!$H$1:$H$96,0)),Data!$E$1:$CV$1,0)),"-")</f>
        <v>419545.47037770401</v>
      </c>
      <c r="Q35" s="36">
        <f t="array" ref="Q35">IFERROR(INDEX(Data!$E$2:$CV$4240,MATCH(VLOOKUP($P$4,Lists!$M$1:$N$9,2,FALSE) &amp; "_" &amp; Q$12 &amp; "_" &amp; VLOOKUP($P$7,Lists!$A$1:$B$55,2),Data!$D$2:$D$4240,0),MATCH(INDEX(Lists!$J$1:$J$96,MATCH(VLOOKUP($A35,Lists!$K$1:$L$5,2,FALSE)&amp;$B35,Lists!$G$1:$G$96&amp;Lists!$H$1:$H$96,0)),Data!$E$1:$CV$1,0)),"-")</f>
        <v>433023.08205580298</v>
      </c>
      <c r="R35" s="36">
        <f t="array" ref="R35">IFERROR(INDEX(Data!$E$2:$CV$4240,MATCH(VLOOKUP($P$4,Lists!$M$1:$N$9,2,FALSE) &amp; "_" &amp; R$12 &amp; "_" &amp; VLOOKUP($P$7,Lists!$A$1:$B$55,2),Data!$D$2:$D$4240,0),MATCH(INDEX(Lists!$J$1:$J$96,MATCH(VLOOKUP($A35,Lists!$K$1:$L$5,2,FALSE)&amp;$B35,Lists!$G$1:$G$96&amp;Lists!$H$1:$H$96,0)),Data!$E$1:$CV$1,0)),"-")</f>
        <v>469490.33562251797</v>
      </c>
      <c r="S35" s="36">
        <f t="array" ref="S35">IFERROR(INDEX(Data!$E$2:$CV$4240,MATCH(VLOOKUP($P$4,Lists!$M$1:$N$9,2,FALSE) &amp; "_" &amp; S$12 &amp; "_" &amp; VLOOKUP($P$7,Lists!$A$1:$B$55,2),Data!$D$2:$D$4240,0),MATCH(INDEX(Lists!$J$1:$J$96,MATCH(VLOOKUP($A35,Lists!$K$1:$L$5,2,FALSE)&amp;$B35,Lists!$G$1:$G$96&amp;Lists!$H$1:$H$96,0)),Data!$E$1:$CV$1,0)),"-")</f>
        <v>453896.19033747801</v>
      </c>
      <c r="T35" s="36">
        <f t="array" ref="T35">IFERROR(INDEX(Data!$E$2:$CV$4240,MATCH(VLOOKUP($P$4,Lists!$M$1:$N$9,2,FALSE) &amp; "_" &amp; T$12 &amp; "_" &amp; VLOOKUP($P$7,Lists!$A$1:$B$55,2),Data!$D$2:$D$4240,0),MATCH(INDEX(Lists!$J$1:$J$96,MATCH(VLOOKUP($A35,Lists!$K$1:$L$5,2,FALSE)&amp;$B35,Lists!$G$1:$G$96&amp;Lists!$H$1:$H$96,0)),Data!$E$1:$CV$1,0)),"-")</f>
        <v>469680.87795269198</v>
      </c>
      <c r="U35" s="36">
        <f t="array" ref="U35">IFERROR(INDEX(Data!$E$2:$CV$4240,MATCH(VLOOKUP($P$4,Lists!$M$1:$N$9,2,FALSE) &amp; "_" &amp; U$12 &amp; "_" &amp; VLOOKUP($P$7,Lists!$A$1:$B$55,2),Data!$D$2:$D$4240,0),MATCH(INDEX(Lists!$J$1:$J$96,MATCH(VLOOKUP($A35,Lists!$K$1:$L$5,2,FALSE)&amp;$B35,Lists!$G$1:$G$96&amp;Lists!$H$1:$H$96,0)),Data!$E$1:$CV$1,0)),"-")</f>
        <v>471031.44636243599</v>
      </c>
      <c r="V35" s="36">
        <f t="array" ref="V35">IFERROR(INDEX(Data!$E$2:$CV$4240,MATCH(VLOOKUP($P$4,Lists!$M$1:$N$9,2,FALSE) &amp; "_" &amp; V$12 &amp; "_" &amp; VLOOKUP($P$7,Lists!$A$1:$B$55,2),Data!$D$2:$D$4240,0),MATCH(INDEX(Lists!$J$1:$J$96,MATCH(VLOOKUP($A35,Lists!$K$1:$L$5,2,FALSE)&amp;$B35,Lists!$G$1:$G$96&amp;Lists!$H$1:$H$96,0)),Data!$E$1:$CV$1,0)),"-")</f>
        <v>473309.04096510302</v>
      </c>
      <c r="W35" s="36">
        <f t="array" ref="W35">IFERROR(INDEX(Data!$E$2:$CV$4240,MATCH(VLOOKUP($P$4,Lists!$M$1:$N$9,2,FALSE) &amp; "_" &amp; W$12 &amp; "_" &amp; VLOOKUP($P$7,Lists!$A$1:$B$55,2),Data!$D$2:$D$4240,0),MATCH(INDEX(Lists!$J$1:$J$96,MATCH(VLOOKUP($A35,Lists!$K$1:$L$5,2,FALSE)&amp;$B35,Lists!$G$1:$G$96&amp;Lists!$H$1:$H$96,0)),Data!$E$1:$CV$1,0)),"-")</f>
        <v>484969.009518712</v>
      </c>
      <c r="X35" s="36">
        <f t="array" ref="X35">IFERROR(INDEX(Data!$E$2:$CV$4240,MATCH(VLOOKUP($P$4,Lists!$M$1:$N$9,2,FALSE) &amp; "_" &amp; X$12 &amp; "_" &amp; VLOOKUP($P$7,Lists!$A$1:$B$55,2),Data!$D$2:$D$4240,0),MATCH(INDEX(Lists!$J$1:$J$96,MATCH(VLOOKUP($A35,Lists!$K$1:$L$5,2,FALSE)&amp;$B35,Lists!$G$1:$G$96&amp;Lists!$H$1:$H$96,0)),Data!$E$1:$CV$1,0)),"-")</f>
        <v>508299.252951239</v>
      </c>
      <c r="Y35" s="23"/>
      <c r="Z35" s="37">
        <f t="shared" si="1"/>
        <v>1.2628935443559431E-2</v>
      </c>
      <c r="AA35" s="37">
        <f t="shared" si="2"/>
        <v>9.1678910486493286E-3</v>
      </c>
      <c r="AB35" s="37">
        <f t="shared" si="3"/>
        <v>1.0023153586321765E-2</v>
      </c>
      <c r="AC35" s="37">
        <f t="shared" si="4"/>
        <v>1.1170668067382974E-2</v>
      </c>
      <c r="AD35" s="37">
        <f t="shared" si="5"/>
        <v>1.1635292616683007E-2</v>
      </c>
      <c r="AE35" s="37">
        <f t="shared" si="6"/>
        <v>1.5011530446053767E-2</v>
      </c>
      <c r="AF35" s="37">
        <f t="shared" si="7"/>
        <v>1.6745023938726327E-2</v>
      </c>
      <c r="AG35" s="37">
        <f t="shared" si="8"/>
        <v>1.6221146283999739E-2</v>
      </c>
      <c r="AH35" s="37">
        <f t="shared" si="8"/>
        <v>1.7056572705160294E-2</v>
      </c>
    </row>
    <row r="36" spans="1:34" x14ac:dyDescent="0.2">
      <c r="A36" s="13" t="s">
        <v>3446</v>
      </c>
      <c r="B36" s="13" t="s">
        <v>3447</v>
      </c>
      <c r="C36" s="26" t="str">
        <f t="array" ref="C36">IFERROR(INDEX(Lists!$I$1:$I$99,MATCH(VLOOKUP($A36,Lists!$K$1:$L$5,2,FALSE)&amp;$B36,Lists!$G$1:$G$99&amp;Lists!$H$1:$H$99,0)),"-")</f>
        <v>1000-tal</v>
      </c>
      <c r="D36" s="26"/>
      <c r="E36" s="6" t="s">
        <v>178</v>
      </c>
      <c r="F36" s="36">
        <f t="array" ref="F36">IFERROR(INDEX(Data!$E$2:$CV$4240,MATCH(VLOOKUP($F$4,Lists!$M$1:$N$9,2,FALSE) &amp; "_" &amp; F$12 &amp; "_" &amp; VLOOKUP($F$7,Lists!$A$1:$B$55,2),Data!$D$2:$D$4240,0),MATCH(INDEX(Lists!$J$1:$J$96,MATCH(VLOOKUP($A36,Lists!$K$1:$L$5,2,FALSE)&amp;$B36,Lists!$G$1:$G$96&amp;Lists!$H$1:$H$96,0)),Data!$E$1:$CV$1,0)),"-")</f>
        <v>140000</v>
      </c>
      <c r="G36" s="36">
        <f t="array" ref="G36">IFERROR(INDEX(Data!$E$2:$CV$4240,MATCH(VLOOKUP($F$4,Lists!$M$1:$N$9,2,FALSE) &amp; "_" &amp; G$12 &amp; "_" &amp; VLOOKUP($F$7,Lists!$A$1:$B$55,2),Data!$D$2:$D$4240,0),MATCH(INDEX(Lists!$J$1:$J$96,MATCH(VLOOKUP($A36,Lists!$K$1:$L$5,2,FALSE)&amp;$B36,Lists!$G$1:$G$96&amp;Lists!$H$1:$H$96,0)),Data!$E$1:$CV$1,0)),"-")</f>
        <v>142000</v>
      </c>
      <c r="H36" s="36">
        <f t="array" ref="H36">IFERROR(INDEX(Data!$E$2:$CV$4240,MATCH(VLOOKUP($F$4,Lists!$M$1:$N$9,2,FALSE) &amp; "_" &amp; H$12 &amp; "_" &amp; VLOOKUP($F$7,Lists!$A$1:$B$55,2),Data!$D$2:$D$4240,0),MATCH(INDEX(Lists!$J$1:$J$96,MATCH(VLOOKUP($A36,Lists!$K$1:$L$5,2,FALSE)&amp;$B36,Lists!$G$1:$G$96&amp;Lists!$H$1:$H$96,0)),Data!$E$1:$CV$1,0)),"-")</f>
        <v>144000</v>
      </c>
      <c r="I36" s="36">
        <f t="array" ref="I36">IFERROR(INDEX(Data!$E$2:$CV$4240,MATCH(VLOOKUP($F$4,Lists!$M$1:$N$9,2,FALSE) &amp; "_" &amp; I$12 &amp; "_" &amp; VLOOKUP($F$7,Lists!$A$1:$B$55,2),Data!$D$2:$D$4240,0),MATCH(INDEX(Lists!$J$1:$J$96,MATCH(VLOOKUP($A36,Lists!$K$1:$L$5,2,FALSE)&amp;$B36,Lists!$G$1:$G$96&amp;Lists!$H$1:$H$96,0)),Data!$E$1:$CV$1,0)),"-")</f>
        <v>147000</v>
      </c>
      <c r="J36" s="36">
        <f t="array" ref="J36">IFERROR(INDEX(Data!$E$2:$CV$4240,MATCH(VLOOKUP($F$4,Lists!$M$1:$N$9,2,FALSE) &amp; "_" &amp; J$12 &amp; "_" &amp; VLOOKUP($F$7,Lists!$A$1:$B$55,2),Data!$D$2:$D$4240,0),MATCH(INDEX(Lists!$J$1:$J$96,MATCH(VLOOKUP($A36,Lists!$K$1:$L$5,2,FALSE)&amp;$B36,Lists!$G$1:$G$96&amp;Lists!$H$1:$H$96,0)),Data!$E$1:$CV$1,0)),"-")</f>
        <v>147000</v>
      </c>
      <c r="K36" s="36">
        <f t="array" ref="K36">IFERROR(INDEX(Data!$E$2:$CV$4240,MATCH(VLOOKUP($F$4,Lists!$M$1:$N$9,2,FALSE) &amp; "_" &amp; K$12 &amp; "_" &amp; VLOOKUP($F$7,Lists!$A$1:$B$55,2),Data!$D$2:$D$4240,0),MATCH(INDEX(Lists!$J$1:$J$96,MATCH(VLOOKUP($A36,Lists!$K$1:$L$5,2,FALSE)&amp;$B36,Lists!$G$1:$G$96&amp;Lists!$H$1:$H$96,0)),Data!$E$1:$CV$1,0)),"-")</f>
        <v>154000</v>
      </c>
      <c r="L36" s="36">
        <f t="array" ref="L36">IFERROR(INDEX(Data!$E$2:$CV$4240,MATCH(VLOOKUP($F$4,Lists!$M$1:$N$9,2,FALSE) &amp; "_" &amp; L$12 &amp; "_" &amp; VLOOKUP($F$7,Lists!$A$1:$B$55,2),Data!$D$2:$D$4240,0),MATCH(INDEX(Lists!$J$1:$J$96,MATCH(VLOOKUP($A36,Lists!$K$1:$L$5,2,FALSE)&amp;$B36,Lists!$G$1:$G$96&amp;Lists!$H$1:$H$96,0)),Data!$E$1:$CV$1,0)),"-")</f>
        <v>154000</v>
      </c>
      <c r="M36" s="36">
        <f t="array" ref="M36">IFERROR(INDEX(Data!$E$2:$CV$4240,MATCH(VLOOKUP($F$4,Lists!$M$1:$N$9,2,FALSE) &amp; "_" &amp; M$12 &amp; "_" &amp; VLOOKUP($F$7,Lists!$A$1:$B$55,2),Data!$D$2:$D$4240,0),MATCH(INDEX(Lists!$J$1:$J$96,MATCH(VLOOKUP($A36,Lists!$K$1:$L$5,2,FALSE)&amp;$B36,Lists!$G$1:$G$96&amp;Lists!$H$1:$H$96,0)),Data!$E$1:$CV$1,0)),"-")</f>
        <v>150000</v>
      </c>
      <c r="N36" s="36">
        <f t="array" ref="N36">IFERROR(INDEX(Data!$E$2:$CV$4240,MATCH(VLOOKUP($F$4,Lists!$M$1:$N$9,2,FALSE) &amp; "_" &amp; N$12 &amp; "_" &amp; VLOOKUP($F$7,Lists!$A$1:$B$55,2),Data!$D$2:$D$4240,0),MATCH(INDEX(Lists!$J$1:$J$96,MATCH(VLOOKUP($A36,Lists!$K$1:$L$5,2,FALSE)&amp;$B36,Lists!$G$1:$G$96&amp;Lists!$H$1:$H$96,0)),Data!$E$1:$CV$1,0)),"-")</f>
        <v>143000</v>
      </c>
      <c r="O36" s="23"/>
      <c r="P36" s="36">
        <f t="array" ref="P36">IFERROR(INDEX(Data!$E$2:$CV$4240,MATCH(VLOOKUP($P$4,Lists!$M$1:$N$9,2,FALSE) &amp; "_" &amp; P$12 &amp; "_" &amp; VLOOKUP($P$7,Lists!$A$1:$B$55,2),Data!$D$2:$D$4240,0),MATCH(INDEX(Lists!$J$1:$J$96,MATCH(VLOOKUP($A36,Lists!$K$1:$L$5,2,FALSE)&amp;$B36,Lists!$G$1:$G$96&amp;Lists!$H$1:$H$96,0)),Data!$E$1:$CV$1,0)),"-")</f>
        <v>7381000</v>
      </c>
      <c r="Q36" s="36">
        <f t="array" ref="Q36">IFERROR(INDEX(Data!$E$2:$CV$4240,MATCH(VLOOKUP($P$4,Lists!$M$1:$N$9,2,FALSE) &amp; "_" &amp; Q$12 &amp; "_" &amp; VLOOKUP($P$7,Lists!$A$1:$B$55,2),Data!$D$2:$D$4240,0),MATCH(INDEX(Lists!$J$1:$J$96,MATCH(VLOOKUP($A36,Lists!$K$1:$L$5,2,FALSE)&amp;$B36,Lists!$G$1:$G$96&amp;Lists!$H$1:$H$96,0)),Data!$E$1:$CV$1,0)),"-")</f>
        <v>7168000</v>
      </c>
      <c r="R36" s="36">
        <f t="array" ref="R36">IFERROR(INDEX(Data!$E$2:$CV$4240,MATCH(VLOOKUP($P$4,Lists!$M$1:$N$9,2,FALSE) &amp; "_" &amp; R$12 &amp; "_" &amp; VLOOKUP($P$7,Lists!$A$1:$B$55,2),Data!$D$2:$D$4240,0),MATCH(INDEX(Lists!$J$1:$J$96,MATCH(VLOOKUP($A36,Lists!$K$1:$L$5,2,FALSE)&amp;$B36,Lists!$G$1:$G$96&amp;Lists!$H$1:$H$96,0)),Data!$E$1:$CV$1,0)),"-")</f>
        <v>7354000</v>
      </c>
      <c r="S36" s="36">
        <f t="array" ref="S36">IFERROR(INDEX(Data!$E$2:$CV$4240,MATCH(VLOOKUP($P$4,Lists!$M$1:$N$9,2,FALSE) &amp; "_" &amp; S$12 &amp; "_" &amp; VLOOKUP($P$7,Lists!$A$1:$B$55,2),Data!$D$2:$D$4240,0),MATCH(INDEX(Lists!$J$1:$J$96,MATCH(VLOOKUP($A36,Lists!$K$1:$L$5,2,FALSE)&amp;$B36,Lists!$G$1:$G$96&amp;Lists!$H$1:$H$96,0)),Data!$E$1:$CV$1,0)),"-")</f>
        <v>7499000</v>
      </c>
      <c r="T36" s="36">
        <f t="array" ref="T36">IFERROR(INDEX(Data!$E$2:$CV$4240,MATCH(VLOOKUP($P$4,Lists!$M$1:$N$9,2,FALSE) &amp; "_" &amp; T$12 &amp; "_" &amp; VLOOKUP($P$7,Lists!$A$1:$B$55,2),Data!$D$2:$D$4240,0),MATCH(INDEX(Lists!$J$1:$J$96,MATCH(VLOOKUP($A36,Lists!$K$1:$L$5,2,FALSE)&amp;$B36,Lists!$G$1:$G$96&amp;Lists!$H$1:$H$96,0)),Data!$E$1:$CV$1,0)),"-")</f>
        <v>7489000</v>
      </c>
      <c r="U36" s="36">
        <f t="array" ref="U36">IFERROR(INDEX(Data!$E$2:$CV$4240,MATCH(VLOOKUP($P$4,Lists!$M$1:$N$9,2,FALSE) &amp; "_" &amp; U$12 &amp; "_" &amp; VLOOKUP($P$7,Lists!$A$1:$B$55,2),Data!$D$2:$D$4240,0),MATCH(INDEX(Lists!$J$1:$J$96,MATCH(VLOOKUP($A36,Lists!$K$1:$L$5,2,FALSE)&amp;$B36,Lists!$G$1:$G$96&amp;Lists!$H$1:$H$96,0)),Data!$E$1:$CV$1,0)),"-")</f>
        <v>7516000</v>
      </c>
      <c r="V36" s="36">
        <f t="array" ref="V36">IFERROR(INDEX(Data!$E$2:$CV$4240,MATCH(VLOOKUP($P$4,Lists!$M$1:$N$9,2,FALSE) &amp; "_" &amp; V$12 &amp; "_" &amp; VLOOKUP($P$7,Lists!$A$1:$B$55,2),Data!$D$2:$D$4240,0),MATCH(INDEX(Lists!$J$1:$J$96,MATCH(VLOOKUP($A36,Lists!$K$1:$L$5,2,FALSE)&amp;$B36,Lists!$G$1:$G$96&amp;Lists!$H$1:$H$96,0)),Data!$E$1:$CV$1,0)),"-")</f>
        <v>7625000</v>
      </c>
      <c r="W36" s="36">
        <f t="array" ref="W36">IFERROR(INDEX(Data!$E$2:$CV$4240,MATCH(VLOOKUP($P$4,Lists!$M$1:$N$9,2,FALSE) &amp; "_" &amp; W$12 &amp; "_" &amp; VLOOKUP($P$7,Lists!$A$1:$B$55,2),Data!$D$2:$D$4240,0),MATCH(INDEX(Lists!$J$1:$J$96,MATCH(VLOOKUP($A36,Lists!$K$1:$L$5,2,FALSE)&amp;$B36,Lists!$G$1:$G$96&amp;Lists!$H$1:$H$96,0)),Data!$E$1:$CV$1,0)),"-")</f>
        <v>7741000</v>
      </c>
      <c r="X36" s="36">
        <f t="array" ref="X36">IFERROR(INDEX(Data!$E$2:$CV$4240,MATCH(VLOOKUP($P$4,Lists!$M$1:$N$9,2,FALSE) &amp; "_" &amp; X$12 &amp; "_" &amp; VLOOKUP($P$7,Lists!$A$1:$B$55,2),Data!$D$2:$D$4240,0),MATCH(INDEX(Lists!$J$1:$J$96,MATCH(VLOOKUP($A36,Lists!$K$1:$L$5,2,FALSE)&amp;$B36,Lists!$G$1:$G$96&amp;Lists!$H$1:$H$96,0)),Data!$E$1:$CV$1,0)),"-")</f>
        <v>7944000</v>
      </c>
      <c r="Y36" s="23"/>
      <c r="Z36" s="37">
        <f t="shared" si="1"/>
        <v>1.896761956374475E-2</v>
      </c>
      <c r="AA36" s="37">
        <f t="shared" si="2"/>
        <v>1.9810267857142856E-2</v>
      </c>
      <c r="AB36" s="37">
        <f t="shared" si="3"/>
        <v>1.9581180310035355E-2</v>
      </c>
      <c r="AC36" s="37">
        <f t="shared" si="4"/>
        <v>1.9602613681824244E-2</v>
      </c>
      <c r="AD36" s="37">
        <f t="shared" si="5"/>
        <v>1.9628788890372548E-2</v>
      </c>
      <c r="AE36" s="37">
        <f t="shared" si="6"/>
        <v>2.0489622139435872E-2</v>
      </c>
      <c r="AF36" s="37">
        <f t="shared" si="7"/>
        <v>2.0196721311475409E-2</v>
      </c>
      <c r="AG36" s="37">
        <f t="shared" si="8"/>
        <v>1.9377341428755974E-2</v>
      </c>
      <c r="AH36" s="37">
        <f t="shared" si="8"/>
        <v>1.800100704934542E-2</v>
      </c>
    </row>
    <row r="37" spans="1:34" x14ac:dyDescent="0.2">
      <c r="A37" s="13" t="s">
        <v>3446</v>
      </c>
      <c r="B37" s="13" t="s">
        <v>154</v>
      </c>
      <c r="C37" s="26" t="str">
        <f t="array" ref="C37">IFERROR(INDEX(Lists!$I$1:$I$99,MATCH(VLOOKUP($A37,Lists!$K$1:$L$5,2,FALSE)&amp;$B37,Lists!$G$1:$G$99&amp;Lists!$H$1:$H$99,0)),"-")</f>
        <v>1000-tal</v>
      </c>
      <c r="D37" s="26"/>
      <c r="E37" s="6" t="s">
        <v>178</v>
      </c>
      <c r="F37" s="36">
        <f t="array" ref="F37">IFERROR(INDEX(Data!$E$2:$CV$4240,MATCH(VLOOKUP($F$4,Lists!$M$1:$N$9,2,FALSE) &amp; "_" &amp; F$12 &amp; "_" &amp; VLOOKUP($F$7,Lists!$A$1:$B$55,2),Data!$D$2:$D$4240,0),MATCH(INDEX(Lists!$J$1:$J$96,MATCH(VLOOKUP($A37,Lists!$K$1:$L$5,2,FALSE)&amp;$B37,Lists!$G$1:$G$96&amp;Lists!$H$1:$H$96,0)),Data!$E$1:$CV$1,0)),"-")</f>
        <v>57.1</v>
      </c>
      <c r="G37" s="36">
        <f t="array" ref="G37">IFERROR(INDEX(Data!$E$2:$CV$4240,MATCH(VLOOKUP($F$4,Lists!$M$1:$N$9,2,FALSE) &amp; "_" &amp; G$12 &amp; "_" &amp; VLOOKUP($F$7,Lists!$A$1:$B$55,2),Data!$D$2:$D$4240,0),MATCH(INDEX(Lists!$J$1:$J$96,MATCH(VLOOKUP($A37,Lists!$K$1:$L$5,2,FALSE)&amp;$B37,Lists!$G$1:$G$96&amp;Lists!$H$1:$H$96,0)),Data!$E$1:$CV$1,0)),"-")</f>
        <v>57.7</v>
      </c>
      <c r="H37" s="36">
        <f t="array" ref="H37">IFERROR(INDEX(Data!$E$2:$CV$4240,MATCH(VLOOKUP($F$4,Lists!$M$1:$N$9,2,FALSE) &amp; "_" &amp; H$12 &amp; "_" &amp; VLOOKUP($F$7,Lists!$A$1:$B$55,2),Data!$D$2:$D$4240,0),MATCH(INDEX(Lists!$J$1:$J$96,MATCH(VLOOKUP($A37,Lists!$K$1:$L$5,2,FALSE)&amp;$B37,Lists!$G$1:$G$96&amp;Lists!$H$1:$H$96,0)),Data!$E$1:$CV$1,0)),"-")</f>
        <v>61</v>
      </c>
      <c r="I37" s="36">
        <f t="array" ref="I37">IFERROR(INDEX(Data!$E$2:$CV$4240,MATCH(VLOOKUP($F$4,Lists!$M$1:$N$9,2,FALSE) &amp; "_" &amp; I$12 &amp; "_" &amp; VLOOKUP($F$7,Lists!$A$1:$B$55,2),Data!$D$2:$D$4240,0),MATCH(INDEX(Lists!$J$1:$J$96,MATCH(VLOOKUP($A37,Lists!$K$1:$L$5,2,FALSE)&amp;$B37,Lists!$G$1:$G$96&amp;Lists!$H$1:$H$96,0)),Data!$E$1:$CV$1,0)),"-")</f>
        <v>65</v>
      </c>
      <c r="J37" s="36">
        <f t="array" ref="J37">IFERROR(INDEX(Data!$E$2:$CV$4240,MATCH(VLOOKUP($F$4,Lists!$M$1:$N$9,2,FALSE) &amp; "_" &amp; J$12 &amp; "_" &amp; VLOOKUP($F$7,Lists!$A$1:$B$55,2),Data!$D$2:$D$4240,0),MATCH(INDEX(Lists!$J$1:$J$96,MATCH(VLOOKUP($A37,Lists!$K$1:$L$5,2,FALSE)&amp;$B37,Lists!$G$1:$G$96&amp;Lists!$H$1:$H$96,0)),Data!$E$1:$CV$1,0)),"-")</f>
        <v>63.9</v>
      </c>
      <c r="K37" s="36">
        <f t="array" ref="K37">IFERROR(INDEX(Data!$E$2:$CV$4240,MATCH(VLOOKUP($F$4,Lists!$M$1:$N$9,2,FALSE) &amp; "_" &amp; K$12 &amp; "_" &amp; VLOOKUP($F$7,Lists!$A$1:$B$55,2),Data!$D$2:$D$4240,0),MATCH(INDEX(Lists!$J$1:$J$96,MATCH(VLOOKUP($A37,Lists!$K$1:$L$5,2,FALSE)&amp;$B37,Lists!$G$1:$G$96&amp;Lists!$H$1:$H$96,0)),Data!$E$1:$CV$1,0)),"-")</f>
        <v>64.3</v>
      </c>
      <c r="L37" s="36">
        <f t="array" ref="L37">IFERROR(INDEX(Data!$E$2:$CV$4240,MATCH(VLOOKUP($F$4,Lists!$M$1:$N$9,2,FALSE) &amp; "_" &amp; L$12 &amp; "_" &amp; VLOOKUP($F$7,Lists!$A$1:$B$55,2),Data!$D$2:$D$4240,0),MATCH(INDEX(Lists!$J$1:$J$96,MATCH(VLOOKUP($A37,Lists!$K$1:$L$5,2,FALSE)&amp;$B37,Lists!$G$1:$G$96&amp;Lists!$H$1:$H$96,0)),Data!$E$1:$CV$1,0)),"-")</f>
        <v>63.7</v>
      </c>
      <c r="M37" s="36">
        <f t="array" ref="M37">IFERROR(INDEX(Data!$E$2:$CV$4240,MATCH(VLOOKUP($F$4,Lists!$M$1:$N$9,2,FALSE) &amp; "_" &amp; M$12 &amp; "_" &amp; VLOOKUP($F$7,Lists!$A$1:$B$55,2),Data!$D$2:$D$4240,0),MATCH(INDEX(Lists!$J$1:$J$96,MATCH(VLOOKUP($A37,Lists!$K$1:$L$5,2,FALSE)&amp;$B37,Lists!$G$1:$G$96&amp;Lists!$H$1:$H$96,0)),Data!$E$1:$CV$1,0)),"-")</f>
        <v>62.6</v>
      </c>
      <c r="N37" s="36">
        <f t="array" ref="N37">IFERROR(INDEX(Data!$E$2:$CV$4240,MATCH(VLOOKUP($F$4,Lists!$M$1:$N$9,2,FALSE) &amp; "_" &amp; N$12 &amp; "_" &amp; VLOOKUP($F$7,Lists!$A$1:$B$55,2),Data!$D$2:$D$4240,0),MATCH(INDEX(Lists!$J$1:$J$96,MATCH(VLOOKUP($A37,Lists!$K$1:$L$5,2,FALSE)&amp;$B37,Lists!$G$1:$G$96&amp;Lists!$H$1:$H$96,0)),Data!$E$1:$CV$1,0)),"-")</f>
        <v>61.9</v>
      </c>
      <c r="O37" s="23"/>
      <c r="P37" s="36">
        <f t="array" ref="P37">IFERROR(INDEX(Data!$E$2:$CV$4240,MATCH(VLOOKUP($P$4,Lists!$M$1:$N$9,2,FALSE) &amp; "_" &amp; P$12 &amp; "_" &amp; VLOOKUP($P$7,Lists!$A$1:$B$55,2),Data!$D$2:$D$4240,0),MATCH(INDEX(Lists!$J$1:$J$96,MATCH(VLOOKUP($A37,Lists!$K$1:$L$5,2,FALSE)&amp;$B37,Lists!$G$1:$G$96&amp;Lists!$H$1:$H$96,0)),Data!$E$1:$CV$1,0)),"-")</f>
        <v>4565.2</v>
      </c>
      <c r="Q37" s="36">
        <f t="array" ref="Q37">IFERROR(INDEX(Data!$E$2:$CV$4240,MATCH(VLOOKUP($P$4,Lists!$M$1:$N$9,2,FALSE) &amp; "_" &amp; Q$12 &amp; "_" &amp; VLOOKUP($P$7,Lists!$A$1:$B$55,2),Data!$D$2:$D$4240,0),MATCH(INDEX(Lists!$J$1:$J$96,MATCH(VLOOKUP($A37,Lists!$K$1:$L$5,2,FALSE)&amp;$B37,Lists!$G$1:$G$96&amp;Lists!$H$1:$H$96,0)),Data!$E$1:$CV$1,0)),"-")</f>
        <v>4454.8</v>
      </c>
      <c r="R37" s="36">
        <f t="array" ref="R37">IFERROR(INDEX(Data!$E$2:$CV$4240,MATCH(VLOOKUP($P$4,Lists!$M$1:$N$9,2,FALSE) &amp; "_" &amp; R$12 &amp; "_" &amp; VLOOKUP($P$7,Lists!$A$1:$B$55,2),Data!$D$2:$D$4240,0),MATCH(INDEX(Lists!$J$1:$J$96,MATCH(VLOOKUP($A37,Lists!$K$1:$L$5,2,FALSE)&amp;$B37,Lists!$G$1:$G$96&amp;Lists!$H$1:$H$96,0)),Data!$E$1:$CV$1,0)),"-")</f>
        <v>4497.7</v>
      </c>
      <c r="S37" s="36">
        <f t="array" ref="S37">IFERROR(INDEX(Data!$E$2:$CV$4240,MATCH(VLOOKUP($P$4,Lists!$M$1:$N$9,2,FALSE) &amp; "_" &amp; S$12 &amp; "_" &amp; VLOOKUP($P$7,Lists!$A$1:$B$55,2),Data!$D$2:$D$4240,0),MATCH(INDEX(Lists!$J$1:$J$96,MATCH(VLOOKUP($A37,Lists!$K$1:$L$5,2,FALSE)&amp;$B37,Lists!$G$1:$G$96&amp;Lists!$H$1:$H$96,0)),Data!$E$1:$CV$1,0)),"-")</f>
        <v>4593.6000000000004</v>
      </c>
      <c r="T37" s="36">
        <f t="array" ref="T37">IFERROR(INDEX(Data!$E$2:$CV$4240,MATCH(VLOOKUP($P$4,Lists!$M$1:$N$9,2,FALSE) &amp; "_" &amp; T$12 &amp; "_" &amp; VLOOKUP($P$7,Lists!$A$1:$B$55,2),Data!$D$2:$D$4240,0),MATCH(INDEX(Lists!$J$1:$J$96,MATCH(VLOOKUP($A37,Lists!$K$1:$L$5,2,FALSE)&amp;$B37,Lists!$G$1:$G$96&amp;Lists!$H$1:$H$96,0)),Data!$E$1:$CV$1,0)),"-")</f>
        <v>4627.3999999999996</v>
      </c>
      <c r="U37" s="36">
        <f t="array" ref="U37">IFERROR(INDEX(Data!$E$2:$CV$4240,MATCH(VLOOKUP($P$4,Lists!$M$1:$N$9,2,FALSE) &amp; "_" &amp; U$12 &amp; "_" &amp; VLOOKUP($P$7,Lists!$A$1:$B$55,2),Data!$D$2:$D$4240,0),MATCH(INDEX(Lists!$J$1:$J$96,MATCH(VLOOKUP($A37,Lists!$K$1:$L$5,2,FALSE)&amp;$B37,Lists!$G$1:$G$96&amp;Lists!$H$1:$H$96,0)),Data!$E$1:$CV$1,0)),"-")</f>
        <v>4671.8</v>
      </c>
      <c r="V37" s="36">
        <f t="array" ref="V37">IFERROR(INDEX(Data!$E$2:$CV$4240,MATCH(VLOOKUP($P$4,Lists!$M$1:$N$9,2,FALSE) &amp; "_" &amp; V$12 &amp; "_" &amp; VLOOKUP($P$7,Lists!$A$1:$B$55,2),Data!$D$2:$D$4240,0),MATCH(INDEX(Lists!$J$1:$J$96,MATCH(VLOOKUP($A37,Lists!$K$1:$L$5,2,FALSE)&amp;$B37,Lists!$G$1:$G$96&amp;Lists!$H$1:$H$96,0)),Data!$E$1:$CV$1,0)),"-")</f>
        <v>4737.3999999999996</v>
      </c>
      <c r="W37" s="36">
        <f t="array" ref="W37">IFERROR(INDEX(Data!$E$2:$CV$4240,MATCH(VLOOKUP($P$4,Lists!$M$1:$N$9,2,FALSE) &amp; "_" &amp; W$12 &amp; "_" &amp; VLOOKUP($P$7,Lists!$A$1:$B$55,2),Data!$D$2:$D$4240,0),MATCH(INDEX(Lists!$J$1:$J$96,MATCH(VLOOKUP($A37,Lists!$K$1:$L$5,2,FALSE)&amp;$B37,Lists!$G$1:$G$96&amp;Lists!$H$1:$H$96,0)),Data!$E$1:$CV$1,0)),"-")</f>
        <v>4807.3999999999996</v>
      </c>
      <c r="X37" s="36">
        <f t="array" ref="X37">IFERROR(INDEX(Data!$E$2:$CV$4240,MATCH(VLOOKUP($P$4,Lists!$M$1:$N$9,2,FALSE) &amp; "_" &amp; X$12 &amp; "_" &amp; VLOOKUP($P$7,Lists!$A$1:$B$55,2),Data!$D$2:$D$4240,0),MATCH(INDEX(Lists!$J$1:$J$96,MATCH(VLOOKUP($A37,Lists!$K$1:$L$5,2,FALSE)&amp;$B37,Lists!$G$1:$G$96&amp;Lists!$H$1:$H$96,0)),Data!$E$1:$CV$1,0)),"-")</f>
        <v>4896.5</v>
      </c>
      <c r="Y37" s="23"/>
      <c r="Z37" s="37">
        <f t="shared" si="1"/>
        <v>1.2507666695873127E-2</v>
      </c>
      <c r="AA37" s="37">
        <f t="shared" si="2"/>
        <v>1.2952321091855975E-2</v>
      </c>
      <c r="AB37" s="37">
        <f t="shared" si="3"/>
        <v>1.3562487493607845E-2</v>
      </c>
      <c r="AC37" s="37">
        <f t="shared" si="4"/>
        <v>1.4150121908742597E-2</v>
      </c>
      <c r="AD37" s="37">
        <f t="shared" si="5"/>
        <v>1.3809050438691274E-2</v>
      </c>
      <c r="AE37" s="37">
        <f t="shared" si="6"/>
        <v>1.37634316537523E-2</v>
      </c>
      <c r="AF37" s="37">
        <f t="shared" si="7"/>
        <v>1.3446194114915357E-2</v>
      </c>
      <c r="AG37" s="37">
        <f t="shared" si="8"/>
        <v>1.3021591712776137E-2</v>
      </c>
      <c r="AH37" s="37">
        <f t="shared" si="8"/>
        <v>1.2641682834677832E-2</v>
      </c>
    </row>
    <row r="38" spans="1:34" x14ac:dyDescent="0.2">
      <c r="A38" s="13" t="s">
        <v>3446</v>
      </c>
      <c r="B38" s="13" t="s">
        <v>3448</v>
      </c>
      <c r="C38" s="26" t="str">
        <f t="array" ref="C38">IFERROR(INDEX(Lists!$I$1:$I$99,MATCH(VLOOKUP($A38,Lists!$K$1:$L$5,2,FALSE)&amp;$B38,Lists!$G$1:$G$99&amp;Lists!$H$1:$H$99,0)),"-")</f>
        <v>Miljoner SEK</v>
      </c>
      <c r="D38" s="26"/>
      <c r="E38" s="6" t="s">
        <v>178</v>
      </c>
      <c r="F38" s="36">
        <f t="array" ref="F38">IFERROR(INDEX(Data!$E$2:$CV$4240,MATCH(VLOOKUP($F$4,Lists!$M$1:$N$9,2,FALSE) &amp; "_" &amp; F$12 &amp; "_" &amp; VLOOKUP($F$7,Lists!$A$1:$B$55,2),Data!$D$2:$D$4240,0),MATCH(INDEX(Lists!$J$1:$J$96,MATCH(VLOOKUP($A38,Lists!$K$1:$L$5,2,FALSE)&amp;$B38,Lists!$G$1:$G$96&amp;Lists!$H$1:$H$96,0)),Data!$E$1:$CV$1,0)),"-")</f>
        <v>492</v>
      </c>
      <c r="G38" s="36">
        <f t="array" ref="G38">IFERROR(INDEX(Data!$E$2:$CV$4240,MATCH(VLOOKUP($F$4,Lists!$M$1:$N$9,2,FALSE) &amp; "_" &amp; G$12 &amp; "_" &amp; VLOOKUP($F$7,Lists!$A$1:$B$55,2),Data!$D$2:$D$4240,0),MATCH(INDEX(Lists!$J$1:$J$96,MATCH(VLOOKUP($A38,Lists!$K$1:$L$5,2,FALSE)&amp;$B38,Lists!$G$1:$G$96&amp;Lists!$H$1:$H$96,0)),Data!$E$1:$CV$1,0)),"-")</f>
        <v>511</v>
      </c>
      <c r="H38" s="36">
        <f t="array" ref="H38">IFERROR(INDEX(Data!$E$2:$CV$4240,MATCH(VLOOKUP($F$4,Lists!$M$1:$N$9,2,FALSE) &amp; "_" &amp; H$12 &amp; "_" &amp; VLOOKUP($F$7,Lists!$A$1:$B$55,2),Data!$D$2:$D$4240,0),MATCH(INDEX(Lists!$J$1:$J$96,MATCH(VLOOKUP($A38,Lists!$K$1:$L$5,2,FALSE)&amp;$B38,Lists!$G$1:$G$96&amp;Lists!$H$1:$H$96,0)),Data!$E$1:$CV$1,0)),"-")</f>
        <v>557</v>
      </c>
      <c r="I38" s="36">
        <f t="array" ref="I38">IFERROR(INDEX(Data!$E$2:$CV$4240,MATCH(VLOOKUP($F$4,Lists!$M$1:$N$9,2,FALSE) &amp; "_" &amp; I$12 &amp; "_" &amp; VLOOKUP($F$7,Lists!$A$1:$B$55,2),Data!$D$2:$D$4240,0),MATCH(INDEX(Lists!$J$1:$J$96,MATCH(VLOOKUP($A38,Lists!$K$1:$L$5,2,FALSE)&amp;$B38,Lists!$G$1:$G$96&amp;Lists!$H$1:$H$96,0)),Data!$E$1:$CV$1,0)),"-")</f>
        <v>641</v>
      </c>
      <c r="J38" s="36">
        <f t="array" ref="J38">IFERROR(INDEX(Data!$E$2:$CV$4240,MATCH(VLOOKUP($F$4,Lists!$M$1:$N$9,2,FALSE) &amp; "_" &amp; J$12 &amp; "_" &amp; VLOOKUP($F$7,Lists!$A$1:$B$55,2),Data!$D$2:$D$4240,0),MATCH(INDEX(Lists!$J$1:$J$96,MATCH(VLOOKUP($A38,Lists!$K$1:$L$5,2,FALSE)&amp;$B38,Lists!$G$1:$G$96&amp;Lists!$H$1:$H$96,0)),Data!$E$1:$CV$1,0)),"-")</f>
        <v>665</v>
      </c>
      <c r="K38" s="36">
        <f t="array" ref="K38">IFERROR(INDEX(Data!$E$2:$CV$4240,MATCH(VLOOKUP($F$4,Lists!$M$1:$N$9,2,FALSE) &amp; "_" &amp; K$12 &amp; "_" &amp; VLOOKUP($F$7,Lists!$A$1:$B$55,2),Data!$D$2:$D$4240,0),MATCH(INDEX(Lists!$J$1:$J$96,MATCH(VLOOKUP($A38,Lists!$K$1:$L$5,2,FALSE)&amp;$B38,Lists!$G$1:$G$96&amp;Lists!$H$1:$H$96,0)),Data!$E$1:$CV$1,0)),"-")</f>
        <v>678</v>
      </c>
      <c r="L38" s="36">
        <f t="array" ref="L38">IFERROR(INDEX(Data!$E$2:$CV$4240,MATCH(VLOOKUP($F$4,Lists!$M$1:$N$9,2,FALSE) &amp; "_" &amp; L$12 &amp; "_" &amp; VLOOKUP($F$7,Lists!$A$1:$B$55,2),Data!$D$2:$D$4240,0),MATCH(INDEX(Lists!$J$1:$J$96,MATCH(VLOOKUP($A38,Lists!$K$1:$L$5,2,FALSE)&amp;$B38,Lists!$G$1:$G$96&amp;Lists!$H$1:$H$96,0)),Data!$E$1:$CV$1,0)),"-")</f>
        <v>648</v>
      </c>
      <c r="M38" s="36">
        <f t="array" ref="M38">IFERROR(INDEX(Data!$E$2:$CV$4240,MATCH(VLOOKUP($F$4,Lists!$M$1:$N$9,2,FALSE) &amp; "_" &amp; M$12 &amp; "_" &amp; VLOOKUP($F$7,Lists!$A$1:$B$55,2),Data!$D$2:$D$4240,0),MATCH(INDEX(Lists!$J$1:$J$96,MATCH(VLOOKUP($A38,Lists!$K$1:$L$5,2,FALSE)&amp;$B38,Lists!$G$1:$G$96&amp;Lists!$H$1:$H$96,0)),Data!$E$1:$CV$1,0)),"-")</f>
        <v>717</v>
      </c>
      <c r="N38" s="36">
        <f t="array" ref="N38">IFERROR(INDEX(Data!$E$2:$CV$4240,MATCH(VLOOKUP($F$4,Lists!$M$1:$N$9,2,FALSE) &amp; "_" &amp; N$12 &amp; "_" &amp; VLOOKUP($F$7,Lists!$A$1:$B$55,2),Data!$D$2:$D$4240,0),MATCH(INDEX(Lists!$J$1:$J$96,MATCH(VLOOKUP($A38,Lists!$K$1:$L$5,2,FALSE)&amp;$B38,Lists!$G$1:$G$96&amp;Lists!$H$1:$H$96,0)),Data!$E$1:$CV$1,0)),"-")</f>
        <v>861</v>
      </c>
      <c r="O38" s="23"/>
      <c r="P38" s="36">
        <f t="array" ref="P38">IFERROR(INDEX(Data!$E$2:$CV$4240,MATCH(VLOOKUP($P$4,Lists!$M$1:$N$9,2,FALSE) &amp; "_" &amp; P$12 &amp; "_" &amp; VLOOKUP($P$7,Lists!$A$1:$B$55,2),Data!$D$2:$D$4240,0),MATCH(INDEX(Lists!$J$1:$J$96,MATCH(VLOOKUP($A38,Lists!$K$1:$L$5,2,FALSE)&amp;$B38,Lists!$G$1:$G$96&amp;Lists!$H$1:$H$96,0)),Data!$E$1:$CV$1,0)),"-")</f>
        <v>19590</v>
      </c>
      <c r="Q38" s="36">
        <f t="array" ref="Q38">IFERROR(INDEX(Data!$E$2:$CV$4240,MATCH(VLOOKUP($P$4,Lists!$M$1:$N$9,2,FALSE) &amp; "_" &amp; Q$12 &amp; "_" &amp; VLOOKUP($P$7,Lists!$A$1:$B$55,2),Data!$D$2:$D$4240,0),MATCH(INDEX(Lists!$J$1:$J$96,MATCH(VLOOKUP($A38,Lists!$K$1:$L$5,2,FALSE)&amp;$B38,Lists!$G$1:$G$96&amp;Lists!$H$1:$H$96,0)),Data!$E$1:$CV$1,0)),"-")</f>
        <v>20224</v>
      </c>
      <c r="R38" s="36">
        <f t="array" ref="R38">IFERROR(INDEX(Data!$E$2:$CV$4240,MATCH(VLOOKUP($P$4,Lists!$M$1:$N$9,2,FALSE) &amp; "_" &amp; R$12 &amp; "_" &amp; VLOOKUP($P$7,Lists!$A$1:$B$55,2),Data!$D$2:$D$4240,0),MATCH(INDEX(Lists!$J$1:$J$96,MATCH(VLOOKUP($A38,Lists!$K$1:$L$5,2,FALSE)&amp;$B38,Lists!$G$1:$G$96&amp;Lists!$H$1:$H$96,0)),Data!$E$1:$CV$1,0)),"-")</f>
        <v>20148</v>
      </c>
      <c r="S38" s="36">
        <f t="array" ref="S38">IFERROR(INDEX(Data!$E$2:$CV$4240,MATCH(VLOOKUP($P$4,Lists!$M$1:$N$9,2,FALSE) &amp; "_" &amp; S$12 &amp; "_" &amp; VLOOKUP($P$7,Lists!$A$1:$B$55,2),Data!$D$2:$D$4240,0),MATCH(INDEX(Lists!$J$1:$J$96,MATCH(VLOOKUP($A38,Lists!$K$1:$L$5,2,FALSE)&amp;$B38,Lists!$G$1:$G$96&amp;Lists!$H$1:$H$96,0)),Data!$E$1:$CV$1,0)),"-")</f>
        <v>20410</v>
      </c>
      <c r="T38" s="36">
        <f t="array" ref="T38">IFERROR(INDEX(Data!$E$2:$CV$4240,MATCH(VLOOKUP($P$4,Lists!$M$1:$N$9,2,FALSE) &amp; "_" &amp; T$12 &amp; "_" &amp; VLOOKUP($P$7,Lists!$A$1:$B$55,2),Data!$D$2:$D$4240,0),MATCH(INDEX(Lists!$J$1:$J$96,MATCH(VLOOKUP($A38,Lists!$K$1:$L$5,2,FALSE)&amp;$B38,Lists!$G$1:$G$96&amp;Lists!$H$1:$H$96,0)),Data!$E$1:$CV$1,0)),"-")</f>
        <v>19913</v>
      </c>
      <c r="U38" s="36">
        <f t="array" ref="U38">IFERROR(INDEX(Data!$E$2:$CV$4240,MATCH(VLOOKUP($P$4,Lists!$M$1:$N$9,2,FALSE) &amp; "_" &amp; U$12 &amp; "_" &amp; VLOOKUP($P$7,Lists!$A$1:$B$55,2),Data!$D$2:$D$4240,0),MATCH(INDEX(Lists!$J$1:$J$96,MATCH(VLOOKUP($A38,Lists!$K$1:$L$5,2,FALSE)&amp;$B38,Lists!$G$1:$G$96&amp;Lists!$H$1:$H$96,0)),Data!$E$1:$CV$1,0)),"-")</f>
        <v>19900</v>
      </c>
      <c r="V38" s="36">
        <f t="array" ref="V38">IFERROR(INDEX(Data!$E$2:$CV$4240,MATCH(VLOOKUP($P$4,Lists!$M$1:$N$9,2,FALSE) &amp; "_" &amp; V$12 &amp; "_" &amp; VLOOKUP($P$7,Lists!$A$1:$B$55,2),Data!$D$2:$D$4240,0),MATCH(INDEX(Lists!$J$1:$J$96,MATCH(VLOOKUP($A38,Lists!$K$1:$L$5,2,FALSE)&amp;$B38,Lists!$G$1:$G$96&amp;Lists!$H$1:$H$96,0)),Data!$E$1:$CV$1,0)),"-")</f>
        <v>19320</v>
      </c>
      <c r="W38" s="36">
        <f t="array" ref="W38">IFERROR(INDEX(Data!$E$2:$CV$4240,MATCH(VLOOKUP($P$4,Lists!$M$1:$N$9,2,FALSE) &amp; "_" &amp; W$12 &amp; "_" &amp; VLOOKUP($P$7,Lists!$A$1:$B$55,2),Data!$D$2:$D$4240,0),MATCH(INDEX(Lists!$J$1:$J$96,MATCH(VLOOKUP($A38,Lists!$K$1:$L$5,2,FALSE)&amp;$B38,Lists!$G$1:$G$96&amp;Lists!$H$1:$H$96,0)),Data!$E$1:$CV$1,0)),"-")</f>
        <v>20353</v>
      </c>
      <c r="X38" s="36">
        <f t="array" ref="X38">IFERROR(INDEX(Data!$E$2:$CV$4240,MATCH(VLOOKUP($P$4,Lists!$M$1:$N$9,2,FALSE) &amp; "_" &amp; X$12 &amp; "_" &amp; VLOOKUP($P$7,Lists!$A$1:$B$55,2),Data!$D$2:$D$4240,0),MATCH(INDEX(Lists!$J$1:$J$96,MATCH(VLOOKUP($A38,Lists!$K$1:$L$5,2,FALSE)&amp;$B38,Lists!$G$1:$G$96&amp;Lists!$H$1:$H$96,0)),Data!$E$1:$CV$1,0)),"-")</f>
        <v>23552</v>
      </c>
      <c r="Y38" s="23"/>
      <c r="Z38" s="37">
        <f t="shared" si="1"/>
        <v>2.5114854517611026E-2</v>
      </c>
      <c r="AA38" s="37">
        <f t="shared" si="2"/>
        <v>2.5267009493670885E-2</v>
      </c>
      <c r="AB38" s="37">
        <f t="shared" si="3"/>
        <v>2.7645423863410762E-2</v>
      </c>
      <c r="AC38" s="37">
        <f t="shared" si="4"/>
        <v>3.1406173444390006E-2</v>
      </c>
      <c r="AD38" s="37">
        <f t="shared" si="5"/>
        <v>3.3395269421985639E-2</v>
      </c>
      <c r="AE38" s="37">
        <f t="shared" si="6"/>
        <v>3.4070351758793971E-2</v>
      </c>
      <c r="AF38" s="37">
        <f t="shared" si="7"/>
        <v>3.354037267080745E-2</v>
      </c>
      <c r="AG38" s="37">
        <f t="shared" si="8"/>
        <v>3.5228221883751784E-2</v>
      </c>
      <c r="AH38" s="37">
        <f t="shared" si="8"/>
        <v>3.6557404891304345E-2</v>
      </c>
    </row>
    <row r="39" spans="1:34" x14ac:dyDescent="0.2">
      <c r="A39" s="13" t="s">
        <v>3446</v>
      </c>
      <c r="B39" s="13" t="s">
        <v>3449</v>
      </c>
      <c r="C39" s="26" t="str">
        <f t="array" ref="C39">IFERROR(INDEX(Lists!$I$1:$I$99,MATCH(VLOOKUP($A39,Lists!$K$1:$L$5,2,FALSE)&amp;$B39,Lists!$G$1:$G$99&amp;Lists!$H$1:$H$99,0)),"-")</f>
        <v>Miljoner SEK</v>
      </c>
      <c r="D39" s="26"/>
      <c r="E39" s="6" t="s">
        <v>178</v>
      </c>
      <c r="F39" s="36">
        <f t="array" ref="F39">IFERROR(INDEX(Data!$E$2:$CV$4240,MATCH(VLOOKUP($F$4,Lists!$M$1:$N$9,2,FALSE) &amp; "_" &amp; F$12 &amp; "_" &amp; VLOOKUP($F$7,Lists!$A$1:$B$55,2),Data!$D$2:$D$4240,0),MATCH(INDEX(Lists!$J$1:$J$96,MATCH(VLOOKUP($A39,Lists!$K$1:$L$5,2,FALSE)&amp;$B39,Lists!$G$1:$G$96&amp;Lists!$H$1:$H$96,0)),Data!$E$1:$CV$1,0)),"-")</f>
        <v>7</v>
      </c>
      <c r="G39" s="36">
        <f t="array" ref="G39">IFERROR(INDEX(Data!$E$2:$CV$4240,MATCH(VLOOKUP($F$4,Lists!$M$1:$N$9,2,FALSE) &amp; "_" &amp; G$12 &amp; "_" &amp; VLOOKUP($F$7,Lists!$A$1:$B$55,2),Data!$D$2:$D$4240,0),MATCH(INDEX(Lists!$J$1:$J$96,MATCH(VLOOKUP($A39,Lists!$K$1:$L$5,2,FALSE)&amp;$B39,Lists!$G$1:$G$96&amp;Lists!$H$1:$H$96,0)),Data!$E$1:$CV$1,0)),"-")</f>
        <v>9</v>
      </c>
      <c r="H39" s="36">
        <f t="array" ref="H39">IFERROR(INDEX(Data!$E$2:$CV$4240,MATCH(VLOOKUP($F$4,Lists!$M$1:$N$9,2,FALSE) &amp; "_" &amp; H$12 &amp; "_" &amp; VLOOKUP($F$7,Lists!$A$1:$B$55,2),Data!$D$2:$D$4240,0),MATCH(INDEX(Lists!$J$1:$J$96,MATCH(VLOOKUP($A39,Lists!$K$1:$L$5,2,FALSE)&amp;$B39,Lists!$G$1:$G$96&amp;Lists!$H$1:$H$96,0)),Data!$E$1:$CV$1,0)),"-")</f>
        <v>11</v>
      </c>
      <c r="I39" s="36">
        <f t="array" ref="I39">IFERROR(INDEX(Data!$E$2:$CV$4240,MATCH(VLOOKUP($F$4,Lists!$M$1:$N$9,2,FALSE) &amp; "_" &amp; I$12 &amp; "_" &amp; VLOOKUP($F$7,Lists!$A$1:$B$55,2),Data!$D$2:$D$4240,0),MATCH(INDEX(Lists!$J$1:$J$96,MATCH(VLOOKUP($A39,Lists!$K$1:$L$5,2,FALSE)&amp;$B39,Lists!$G$1:$G$96&amp;Lists!$H$1:$H$96,0)),Data!$E$1:$CV$1,0)),"-")</f>
        <v>10</v>
      </c>
      <c r="J39" s="36">
        <f t="array" ref="J39">IFERROR(INDEX(Data!$E$2:$CV$4240,MATCH(VLOOKUP($F$4,Lists!$M$1:$N$9,2,FALSE) &amp; "_" &amp; J$12 &amp; "_" &amp; VLOOKUP($F$7,Lists!$A$1:$B$55,2),Data!$D$2:$D$4240,0),MATCH(INDEX(Lists!$J$1:$J$96,MATCH(VLOOKUP($A39,Lists!$K$1:$L$5,2,FALSE)&amp;$B39,Lists!$G$1:$G$96&amp;Lists!$H$1:$H$96,0)),Data!$E$1:$CV$1,0)),"-")</f>
        <v>18</v>
      </c>
      <c r="K39" s="36">
        <f t="array" ref="K39">IFERROR(INDEX(Data!$E$2:$CV$4240,MATCH(VLOOKUP($F$4,Lists!$M$1:$N$9,2,FALSE) &amp; "_" &amp; K$12 &amp; "_" &amp; VLOOKUP($F$7,Lists!$A$1:$B$55,2),Data!$D$2:$D$4240,0),MATCH(INDEX(Lists!$J$1:$J$96,MATCH(VLOOKUP($A39,Lists!$K$1:$L$5,2,FALSE)&amp;$B39,Lists!$G$1:$G$96&amp;Lists!$H$1:$H$96,0)),Data!$E$1:$CV$1,0)),"-")</f>
        <v>19</v>
      </c>
      <c r="L39" s="36">
        <f t="array" ref="L39">IFERROR(INDEX(Data!$E$2:$CV$4240,MATCH(VLOOKUP($F$4,Lists!$M$1:$N$9,2,FALSE) &amp; "_" &amp; L$12 &amp; "_" &amp; VLOOKUP($F$7,Lists!$A$1:$B$55,2),Data!$D$2:$D$4240,0),MATCH(INDEX(Lists!$J$1:$J$96,MATCH(VLOOKUP($A39,Lists!$K$1:$L$5,2,FALSE)&amp;$B39,Lists!$G$1:$G$96&amp;Lists!$H$1:$H$96,0)),Data!$E$1:$CV$1,0)),"-")</f>
        <v>19</v>
      </c>
      <c r="M39" s="36">
        <f t="array" ref="M39">IFERROR(INDEX(Data!$E$2:$CV$4240,MATCH(VLOOKUP($F$4,Lists!$M$1:$N$9,2,FALSE) &amp; "_" &amp; M$12 &amp; "_" &amp; VLOOKUP($F$7,Lists!$A$1:$B$55,2),Data!$D$2:$D$4240,0),MATCH(INDEX(Lists!$J$1:$J$96,MATCH(VLOOKUP($A39,Lists!$K$1:$L$5,2,FALSE)&amp;$B39,Lists!$G$1:$G$96&amp;Lists!$H$1:$H$96,0)),Data!$E$1:$CV$1,0)),"-")</f>
        <v>26</v>
      </c>
      <c r="N39" s="36">
        <f t="array" ref="N39">IFERROR(INDEX(Data!$E$2:$CV$4240,MATCH(VLOOKUP($F$4,Lists!$M$1:$N$9,2,FALSE) &amp; "_" &amp; N$12 &amp; "_" &amp; VLOOKUP($F$7,Lists!$A$1:$B$55,2),Data!$D$2:$D$4240,0),MATCH(INDEX(Lists!$J$1:$J$96,MATCH(VLOOKUP($A39,Lists!$K$1:$L$5,2,FALSE)&amp;$B39,Lists!$G$1:$G$96&amp;Lists!$H$1:$H$96,0)),Data!$E$1:$CV$1,0)),"-")</f>
        <v>27</v>
      </c>
      <c r="O39" s="23"/>
      <c r="P39" s="36">
        <f t="array" ref="P39">IFERROR(INDEX(Data!$E$2:$CV$4240,MATCH(VLOOKUP($P$4,Lists!$M$1:$N$9,2,FALSE) &amp; "_" &amp; P$12 &amp; "_" &amp; VLOOKUP($P$7,Lists!$A$1:$B$55,2),Data!$D$2:$D$4240,0),MATCH(INDEX(Lists!$J$1:$J$96,MATCH(VLOOKUP($A39,Lists!$K$1:$L$5,2,FALSE)&amp;$B39,Lists!$G$1:$G$96&amp;Lists!$H$1:$H$96,0)),Data!$E$1:$CV$1,0)),"-")</f>
        <v>19725</v>
      </c>
      <c r="Q39" s="36">
        <f t="array" ref="Q39">IFERROR(INDEX(Data!$E$2:$CV$4240,MATCH(VLOOKUP($P$4,Lists!$M$1:$N$9,2,FALSE) &amp; "_" &amp; Q$12 &amp; "_" &amp; VLOOKUP($P$7,Lists!$A$1:$B$55,2),Data!$D$2:$D$4240,0),MATCH(INDEX(Lists!$J$1:$J$96,MATCH(VLOOKUP($A39,Lists!$K$1:$L$5,2,FALSE)&amp;$B39,Lists!$G$1:$G$96&amp;Lists!$H$1:$H$96,0)),Data!$E$1:$CV$1,0)),"-")</f>
        <v>20890</v>
      </c>
      <c r="R39" s="36">
        <f t="array" ref="R39">IFERROR(INDEX(Data!$E$2:$CV$4240,MATCH(VLOOKUP($P$4,Lists!$M$1:$N$9,2,FALSE) &amp; "_" &amp; R$12 &amp; "_" &amp; VLOOKUP($P$7,Lists!$A$1:$B$55,2),Data!$D$2:$D$4240,0),MATCH(INDEX(Lists!$J$1:$J$96,MATCH(VLOOKUP($A39,Lists!$K$1:$L$5,2,FALSE)&amp;$B39,Lists!$G$1:$G$96&amp;Lists!$H$1:$H$96,0)),Data!$E$1:$CV$1,0)),"-")</f>
        <v>21907</v>
      </c>
      <c r="S39" s="36">
        <f t="array" ref="S39">IFERROR(INDEX(Data!$E$2:$CV$4240,MATCH(VLOOKUP($P$4,Lists!$M$1:$N$9,2,FALSE) &amp; "_" &amp; S$12 &amp; "_" &amp; VLOOKUP($P$7,Lists!$A$1:$B$55,2),Data!$D$2:$D$4240,0),MATCH(INDEX(Lists!$J$1:$J$96,MATCH(VLOOKUP($A39,Lists!$K$1:$L$5,2,FALSE)&amp;$B39,Lists!$G$1:$G$96&amp;Lists!$H$1:$H$96,0)),Data!$E$1:$CV$1,0)),"-")</f>
        <v>21132</v>
      </c>
      <c r="T39" s="36">
        <f t="array" ref="T39">IFERROR(INDEX(Data!$E$2:$CV$4240,MATCH(VLOOKUP($P$4,Lists!$M$1:$N$9,2,FALSE) &amp; "_" &amp; T$12 &amp; "_" &amp; VLOOKUP($P$7,Lists!$A$1:$B$55,2),Data!$D$2:$D$4240,0),MATCH(INDEX(Lists!$J$1:$J$96,MATCH(VLOOKUP($A39,Lists!$K$1:$L$5,2,FALSE)&amp;$B39,Lists!$G$1:$G$96&amp;Lists!$H$1:$H$96,0)),Data!$E$1:$CV$1,0)),"-")</f>
        <v>22952</v>
      </c>
      <c r="U39" s="36">
        <f t="array" ref="U39">IFERROR(INDEX(Data!$E$2:$CV$4240,MATCH(VLOOKUP($P$4,Lists!$M$1:$N$9,2,FALSE) &amp; "_" &amp; U$12 &amp; "_" &amp; VLOOKUP($P$7,Lists!$A$1:$B$55,2),Data!$D$2:$D$4240,0),MATCH(INDEX(Lists!$J$1:$J$96,MATCH(VLOOKUP($A39,Lists!$K$1:$L$5,2,FALSE)&amp;$B39,Lists!$G$1:$G$96&amp;Lists!$H$1:$H$96,0)),Data!$E$1:$CV$1,0)),"-")</f>
        <v>23162</v>
      </c>
      <c r="V39" s="36">
        <f t="array" ref="V39">IFERROR(INDEX(Data!$E$2:$CV$4240,MATCH(VLOOKUP($P$4,Lists!$M$1:$N$9,2,FALSE) &amp; "_" &amp; V$12 &amp; "_" &amp; VLOOKUP($P$7,Lists!$A$1:$B$55,2),Data!$D$2:$D$4240,0),MATCH(INDEX(Lists!$J$1:$J$96,MATCH(VLOOKUP($A39,Lists!$K$1:$L$5,2,FALSE)&amp;$B39,Lists!$G$1:$G$96&amp;Lists!$H$1:$H$96,0)),Data!$E$1:$CV$1,0)),"-")</f>
        <v>22190</v>
      </c>
      <c r="W39" s="36">
        <f t="array" ref="W39">IFERROR(INDEX(Data!$E$2:$CV$4240,MATCH(VLOOKUP($P$4,Lists!$M$1:$N$9,2,FALSE) &amp; "_" &amp; W$12 &amp; "_" &amp; VLOOKUP($P$7,Lists!$A$1:$B$55,2),Data!$D$2:$D$4240,0),MATCH(INDEX(Lists!$J$1:$J$96,MATCH(VLOOKUP($A39,Lists!$K$1:$L$5,2,FALSE)&amp;$B39,Lists!$G$1:$G$96&amp;Lists!$H$1:$H$96,0)),Data!$E$1:$CV$1,0)),"-")</f>
        <v>23785</v>
      </c>
      <c r="X39" s="36">
        <f t="array" ref="X39">IFERROR(INDEX(Data!$E$2:$CV$4240,MATCH(VLOOKUP($P$4,Lists!$M$1:$N$9,2,FALSE) &amp; "_" &amp; X$12 &amp; "_" &amp; VLOOKUP($P$7,Lists!$A$1:$B$55,2),Data!$D$2:$D$4240,0),MATCH(INDEX(Lists!$J$1:$J$96,MATCH(VLOOKUP($A39,Lists!$K$1:$L$5,2,FALSE)&amp;$B39,Lists!$G$1:$G$96&amp;Lists!$H$1:$H$96,0)),Data!$E$1:$CV$1,0)),"-")</f>
        <v>24976</v>
      </c>
      <c r="Y39" s="23"/>
      <c r="Z39" s="37">
        <f t="shared" si="1"/>
        <v>3.5487959442332068E-4</v>
      </c>
      <c r="AA39" s="37">
        <f t="shared" si="2"/>
        <v>4.30828147438966E-4</v>
      </c>
      <c r="AB39" s="37">
        <f t="shared" si="3"/>
        <v>5.0212260921166747E-4</v>
      </c>
      <c r="AC39" s="37">
        <f t="shared" si="4"/>
        <v>4.7321597577134206E-4</v>
      </c>
      <c r="AD39" s="37">
        <f t="shared" si="5"/>
        <v>7.8424538166608571E-4</v>
      </c>
      <c r="AE39" s="37">
        <f t="shared" si="6"/>
        <v>8.2030912701839219E-4</v>
      </c>
      <c r="AF39" s="37">
        <f t="shared" si="7"/>
        <v>8.5624155024785942E-4</v>
      </c>
      <c r="AG39" s="37">
        <f t="shared" si="8"/>
        <v>1.0931259196972883E-3</v>
      </c>
      <c r="AH39" s="37">
        <f t="shared" si="8"/>
        <v>1.0810377962844331E-3</v>
      </c>
    </row>
    <row r="40" spans="1:34" x14ac:dyDescent="0.2">
      <c r="A40" s="13" t="s">
        <v>3446</v>
      </c>
      <c r="B40" s="13" t="s">
        <v>152</v>
      </c>
      <c r="C40" s="26" t="str">
        <f t="array" ref="C40">IFERROR(INDEX(Lists!$I$1:$I$99,MATCH(VLOOKUP($A40,Lists!$K$1:$L$5,2,FALSE)&amp;$B40,Lists!$G$1:$G$99&amp;Lists!$H$1:$H$99,0)),"-")</f>
        <v>Miljoner SEK</v>
      </c>
      <c r="D40" s="26"/>
      <c r="E40" s="6" t="s">
        <v>178</v>
      </c>
      <c r="F40" s="36">
        <f t="array" ref="F40">IFERROR(INDEX(Data!$E$2:$CV$4240,MATCH(VLOOKUP($F$4,Lists!$M$1:$N$9,2,FALSE) &amp; "_" &amp; F$12 &amp; "_" &amp; VLOOKUP($F$7,Lists!$A$1:$B$55,2),Data!$D$2:$D$4240,0),MATCH(INDEX(Lists!$J$1:$J$96,MATCH(VLOOKUP($A40,Lists!$K$1:$L$5,2,FALSE)&amp;$B40,Lists!$G$1:$G$96&amp;Lists!$H$1:$H$96,0)),Data!$E$1:$CV$1,0)),"-")</f>
        <v>297</v>
      </c>
      <c r="G40" s="36">
        <f t="array" ref="G40">IFERROR(INDEX(Data!$E$2:$CV$4240,MATCH(VLOOKUP($F$4,Lists!$M$1:$N$9,2,FALSE) &amp; "_" &amp; G$12 &amp; "_" &amp; VLOOKUP($F$7,Lists!$A$1:$B$55,2),Data!$D$2:$D$4240,0),MATCH(INDEX(Lists!$J$1:$J$96,MATCH(VLOOKUP($A40,Lists!$K$1:$L$5,2,FALSE)&amp;$B40,Lists!$G$1:$G$96&amp;Lists!$H$1:$H$96,0)),Data!$E$1:$CV$1,0)),"-")</f>
        <v>323</v>
      </c>
      <c r="H40" s="36">
        <f t="array" ref="H40">IFERROR(INDEX(Data!$E$2:$CV$4240,MATCH(VLOOKUP($F$4,Lists!$M$1:$N$9,2,FALSE) &amp; "_" &amp; H$12 &amp; "_" &amp; VLOOKUP($F$7,Lists!$A$1:$B$55,2),Data!$D$2:$D$4240,0),MATCH(INDEX(Lists!$J$1:$J$96,MATCH(VLOOKUP($A40,Lists!$K$1:$L$5,2,FALSE)&amp;$B40,Lists!$G$1:$G$96&amp;Lists!$H$1:$H$96,0)),Data!$E$1:$CV$1,0)),"-")</f>
        <v>355</v>
      </c>
      <c r="I40" s="36">
        <f t="array" ref="I40">IFERROR(INDEX(Data!$E$2:$CV$4240,MATCH(VLOOKUP($F$4,Lists!$M$1:$N$9,2,FALSE) &amp; "_" &amp; I$12 &amp; "_" &amp; VLOOKUP($F$7,Lists!$A$1:$B$55,2),Data!$D$2:$D$4240,0),MATCH(INDEX(Lists!$J$1:$J$96,MATCH(VLOOKUP($A40,Lists!$K$1:$L$5,2,FALSE)&amp;$B40,Lists!$G$1:$G$96&amp;Lists!$H$1:$H$96,0)),Data!$E$1:$CV$1,0)),"-")</f>
        <v>429</v>
      </c>
      <c r="J40" s="36">
        <f t="array" ref="J40">IFERROR(INDEX(Data!$E$2:$CV$4240,MATCH(VLOOKUP($F$4,Lists!$M$1:$N$9,2,FALSE) &amp; "_" &amp; J$12 &amp; "_" &amp; VLOOKUP($F$7,Lists!$A$1:$B$55,2),Data!$D$2:$D$4240,0),MATCH(INDEX(Lists!$J$1:$J$96,MATCH(VLOOKUP($A40,Lists!$K$1:$L$5,2,FALSE)&amp;$B40,Lists!$G$1:$G$96&amp;Lists!$H$1:$H$96,0)),Data!$E$1:$CV$1,0)),"-")</f>
        <v>457</v>
      </c>
      <c r="K40" s="36">
        <f t="array" ref="K40">IFERROR(INDEX(Data!$E$2:$CV$4240,MATCH(VLOOKUP($F$4,Lists!$M$1:$N$9,2,FALSE) &amp; "_" &amp; K$12 &amp; "_" &amp; VLOOKUP($F$7,Lists!$A$1:$B$55,2),Data!$D$2:$D$4240,0),MATCH(INDEX(Lists!$J$1:$J$96,MATCH(VLOOKUP($A40,Lists!$K$1:$L$5,2,FALSE)&amp;$B40,Lists!$G$1:$G$96&amp;Lists!$H$1:$H$96,0)),Data!$E$1:$CV$1,0)),"-")</f>
        <v>531</v>
      </c>
      <c r="L40" s="36">
        <f t="array" ref="L40">IFERROR(INDEX(Data!$E$2:$CV$4240,MATCH(VLOOKUP($F$4,Lists!$M$1:$N$9,2,FALSE) &amp; "_" &amp; L$12 &amp; "_" &amp; VLOOKUP($F$7,Lists!$A$1:$B$55,2),Data!$D$2:$D$4240,0),MATCH(INDEX(Lists!$J$1:$J$96,MATCH(VLOOKUP($A40,Lists!$K$1:$L$5,2,FALSE)&amp;$B40,Lists!$G$1:$G$96&amp;Lists!$H$1:$H$96,0)),Data!$E$1:$CV$1,0)),"-")</f>
        <v>511</v>
      </c>
      <c r="M40" s="36">
        <f t="array" ref="M40">IFERROR(INDEX(Data!$E$2:$CV$4240,MATCH(VLOOKUP($F$4,Lists!$M$1:$N$9,2,FALSE) &amp; "_" &amp; M$12 &amp; "_" &amp; VLOOKUP($F$7,Lists!$A$1:$B$55,2),Data!$D$2:$D$4240,0),MATCH(INDEX(Lists!$J$1:$J$96,MATCH(VLOOKUP($A40,Lists!$K$1:$L$5,2,FALSE)&amp;$B40,Lists!$G$1:$G$96&amp;Lists!$H$1:$H$96,0)),Data!$E$1:$CV$1,0)),"-")</f>
        <v>770</v>
      </c>
      <c r="N40" s="36">
        <f t="array" ref="N40">IFERROR(INDEX(Data!$E$2:$CV$4240,MATCH(VLOOKUP($F$4,Lists!$M$1:$N$9,2,FALSE) &amp; "_" &amp; N$12 &amp; "_" &amp; VLOOKUP($F$7,Lists!$A$1:$B$55,2),Data!$D$2:$D$4240,0),MATCH(INDEX(Lists!$J$1:$J$96,MATCH(VLOOKUP($A40,Lists!$K$1:$L$5,2,FALSE)&amp;$B40,Lists!$G$1:$G$96&amp;Lists!$H$1:$H$96,0)),Data!$E$1:$CV$1,0)),"-")</f>
        <v>558</v>
      </c>
      <c r="O40" s="23"/>
      <c r="P40" s="36">
        <f t="array" ref="P40">IFERROR(INDEX(Data!$E$2:$CV$4240,MATCH(VLOOKUP($P$4,Lists!$M$1:$N$9,2,FALSE) &amp; "_" &amp; P$12 &amp; "_" &amp; VLOOKUP($P$7,Lists!$A$1:$B$55,2),Data!$D$2:$D$4240,0),MATCH(INDEX(Lists!$J$1:$J$96,MATCH(VLOOKUP($A40,Lists!$K$1:$L$5,2,FALSE)&amp;$B40,Lists!$G$1:$G$96&amp;Lists!$H$1:$H$96,0)),Data!$E$1:$CV$1,0)),"-")</f>
        <v>25769</v>
      </c>
      <c r="Q40" s="36">
        <f t="array" ref="Q40">IFERROR(INDEX(Data!$E$2:$CV$4240,MATCH(VLOOKUP($P$4,Lists!$M$1:$N$9,2,FALSE) &amp; "_" &amp; Q$12 &amp; "_" &amp; VLOOKUP($P$7,Lists!$A$1:$B$55,2),Data!$D$2:$D$4240,0),MATCH(INDEX(Lists!$J$1:$J$96,MATCH(VLOOKUP($A40,Lists!$K$1:$L$5,2,FALSE)&amp;$B40,Lists!$G$1:$G$96&amp;Lists!$H$1:$H$96,0)),Data!$E$1:$CV$1,0)),"-")</f>
        <v>26079</v>
      </c>
      <c r="R40" s="36">
        <f t="array" ref="R40">IFERROR(INDEX(Data!$E$2:$CV$4240,MATCH(VLOOKUP($P$4,Lists!$M$1:$N$9,2,FALSE) &amp; "_" &amp; R$12 &amp; "_" &amp; VLOOKUP($P$7,Lists!$A$1:$B$55,2),Data!$D$2:$D$4240,0),MATCH(INDEX(Lists!$J$1:$J$96,MATCH(VLOOKUP($A40,Lists!$K$1:$L$5,2,FALSE)&amp;$B40,Lists!$G$1:$G$96&amp;Lists!$H$1:$H$96,0)),Data!$E$1:$CV$1,0)),"-")</f>
        <v>27331</v>
      </c>
      <c r="S40" s="36">
        <f t="array" ref="S40">IFERROR(INDEX(Data!$E$2:$CV$4240,MATCH(VLOOKUP($P$4,Lists!$M$1:$N$9,2,FALSE) &amp; "_" &amp; S$12 &amp; "_" &amp; VLOOKUP($P$7,Lists!$A$1:$B$55,2),Data!$D$2:$D$4240,0),MATCH(INDEX(Lists!$J$1:$J$96,MATCH(VLOOKUP($A40,Lists!$K$1:$L$5,2,FALSE)&amp;$B40,Lists!$G$1:$G$96&amp;Lists!$H$1:$H$96,0)),Data!$E$1:$CV$1,0)),"-")</f>
        <v>25369</v>
      </c>
      <c r="T40" s="36">
        <f t="array" ref="T40">IFERROR(INDEX(Data!$E$2:$CV$4240,MATCH(VLOOKUP($P$4,Lists!$M$1:$N$9,2,FALSE) &amp; "_" &amp; T$12 &amp; "_" &amp; VLOOKUP($P$7,Lists!$A$1:$B$55,2),Data!$D$2:$D$4240,0),MATCH(INDEX(Lists!$J$1:$J$96,MATCH(VLOOKUP($A40,Lists!$K$1:$L$5,2,FALSE)&amp;$B40,Lists!$G$1:$G$96&amp;Lists!$H$1:$H$96,0)),Data!$E$1:$CV$1,0)),"-")</f>
        <v>25242</v>
      </c>
      <c r="U40" s="36">
        <f t="array" ref="U40">IFERROR(INDEX(Data!$E$2:$CV$4240,MATCH(VLOOKUP($P$4,Lists!$M$1:$N$9,2,FALSE) &amp; "_" &amp; U$12 &amp; "_" &amp; VLOOKUP($P$7,Lists!$A$1:$B$55,2),Data!$D$2:$D$4240,0),MATCH(INDEX(Lists!$J$1:$J$96,MATCH(VLOOKUP($A40,Lists!$K$1:$L$5,2,FALSE)&amp;$B40,Lists!$G$1:$G$96&amp;Lists!$H$1:$H$96,0)),Data!$E$1:$CV$1,0)),"-")</f>
        <v>24054</v>
      </c>
      <c r="V40" s="36">
        <f t="array" ref="V40">IFERROR(INDEX(Data!$E$2:$CV$4240,MATCH(VLOOKUP($P$4,Lists!$M$1:$N$9,2,FALSE) &amp; "_" &amp; V$12 &amp; "_" &amp; VLOOKUP($P$7,Lists!$A$1:$B$55,2),Data!$D$2:$D$4240,0),MATCH(INDEX(Lists!$J$1:$J$96,MATCH(VLOOKUP($A40,Lists!$K$1:$L$5,2,FALSE)&amp;$B40,Lists!$G$1:$G$96&amp;Lists!$H$1:$H$96,0)),Data!$E$1:$CV$1,0)),"-")</f>
        <v>23322</v>
      </c>
      <c r="W40" s="36">
        <f t="array" ref="W40">IFERROR(INDEX(Data!$E$2:$CV$4240,MATCH(VLOOKUP($P$4,Lists!$M$1:$N$9,2,FALSE) &amp; "_" &amp; W$12 &amp; "_" &amp; VLOOKUP($P$7,Lists!$A$1:$B$55,2),Data!$D$2:$D$4240,0),MATCH(INDEX(Lists!$J$1:$J$96,MATCH(VLOOKUP($A40,Lists!$K$1:$L$5,2,FALSE)&amp;$B40,Lists!$G$1:$G$96&amp;Lists!$H$1:$H$96,0)),Data!$E$1:$CV$1,0)),"-")</f>
        <v>24600</v>
      </c>
      <c r="X40" s="36">
        <f t="array" ref="X40">IFERROR(INDEX(Data!$E$2:$CV$4240,MATCH(VLOOKUP($P$4,Lists!$M$1:$N$9,2,FALSE) &amp; "_" &amp; X$12 &amp; "_" &amp; VLOOKUP($P$7,Lists!$A$1:$B$55,2),Data!$D$2:$D$4240,0),MATCH(INDEX(Lists!$J$1:$J$96,MATCH(VLOOKUP($A40,Lists!$K$1:$L$5,2,FALSE)&amp;$B40,Lists!$G$1:$G$96&amp;Lists!$H$1:$H$96,0)),Data!$E$1:$CV$1,0)),"-")</f>
        <v>24138</v>
      </c>
      <c r="Y40" s="23"/>
      <c r="Z40" s="37">
        <f t="shared" si="1"/>
        <v>1.1525476347549381E-2</v>
      </c>
      <c r="AA40" s="37">
        <f t="shared" si="2"/>
        <v>1.2385444227155949E-2</v>
      </c>
      <c r="AB40" s="37">
        <f t="shared" si="3"/>
        <v>1.2988913687753833E-2</v>
      </c>
      <c r="AC40" s="37">
        <f t="shared" si="4"/>
        <v>1.6910402459694902E-2</v>
      </c>
      <c r="AD40" s="37">
        <f t="shared" si="5"/>
        <v>1.810474605815704E-2</v>
      </c>
      <c r="AE40" s="37">
        <f t="shared" si="6"/>
        <v>2.207533050636069E-2</v>
      </c>
      <c r="AF40" s="37">
        <f t="shared" si="7"/>
        <v>2.1910642311980106E-2</v>
      </c>
      <c r="AG40" s="37">
        <f t="shared" si="8"/>
        <v>3.1300813008130084E-2</v>
      </c>
      <c r="AH40" s="37">
        <f t="shared" si="8"/>
        <v>2.3117076808351976E-2</v>
      </c>
    </row>
    <row r="41" spans="1:34" x14ac:dyDescent="0.2">
      <c r="A41" s="13" t="s">
        <v>3446</v>
      </c>
      <c r="B41" s="13" t="s">
        <v>153</v>
      </c>
      <c r="C41" s="26" t="str">
        <f t="array" ref="C41">IFERROR(INDEX(Lists!$I$1:$I$99,MATCH(VLOOKUP($A41,Lists!$K$1:$L$5,2,FALSE)&amp;$B41,Lists!$G$1:$G$99&amp;Lists!$H$1:$H$99,0)),"-")</f>
        <v>Miljoner SEK</v>
      </c>
      <c r="D41" s="26"/>
      <c r="E41" s="6" t="s">
        <v>178</v>
      </c>
      <c r="F41" s="36">
        <f t="array" ref="F41">IFERROR(INDEX(Data!$E$2:$CV$4240,MATCH(VLOOKUP($F$4,Lists!$M$1:$N$9,2,FALSE) &amp; "_" &amp; F$12 &amp; "_" &amp; VLOOKUP($F$7,Lists!$A$1:$B$55,2),Data!$D$2:$D$4240,0),MATCH(INDEX(Lists!$J$1:$J$96,MATCH(VLOOKUP($A41,Lists!$K$1:$L$5,2,FALSE)&amp;$B41,Lists!$G$1:$G$96&amp;Lists!$H$1:$H$96,0)),Data!$E$1:$CV$1,0)),"-")</f>
        <v>0</v>
      </c>
      <c r="G41" s="36">
        <f t="array" ref="G41">IFERROR(INDEX(Data!$E$2:$CV$4240,MATCH(VLOOKUP($F$4,Lists!$M$1:$N$9,2,FALSE) &amp; "_" &amp; G$12 &amp; "_" &amp; VLOOKUP($F$7,Lists!$A$1:$B$55,2),Data!$D$2:$D$4240,0),MATCH(INDEX(Lists!$J$1:$J$96,MATCH(VLOOKUP($A41,Lists!$K$1:$L$5,2,FALSE)&amp;$B41,Lists!$G$1:$G$96&amp;Lists!$H$1:$H$96,0)),Data!$E$1:$CV$1,0)),"-")</f>
        <v>0</v>
      </c>
      <c r="H41" s="36">
        <f t="array" ref="H41">IFERROR(INDEX(Data!$E$2:$CV$4240,MATCH(VLOOKUP($F$4,Lists!$M$1:$N$9,2,FALSE) &amp; "_" &amp; H$12 &amp; "_" &amp; VLOOKUP($F$7,Lists!$A$1:$B$55,2),Data!$D$2:$D$4240,0),MATCH(INDEX(Lists!$J$1:$J$96,MATCH(VLOOKUP($A41,Lists!$K$1:$L$5,2,FALSE)&amp;$B41,Lists!$G$1:$G$96&amp;Lists!$H$1:$H$96,0)),Data!$E$1:$CV$1,0)),"-")</f>
        <v>0</v>
      </c>
      <c r="I41" s="36">
        <f t="array" ref="I41">IFERROR(INDEX(Data!$E$2:$CV$4240,MATCH(VLOOKUP($F$4,Lists!$M$1:$N$9,2,FALSE) &amp; "_" &amp; I$12 &amp; "_" &amp; VLOOKUP($F$7,Lists!$A$1:$B$55,2),Data!$D$2:$D$4240,0),MATCH(INDEX(Lists!$J$1:$J$96,MATCH(VLOOKUP($A41,Lists!$K$1:$L$5,2,FALSE)&amp;$B41,Lists!$G$1:$G$96&amp;Lists!$H$1:$H$96,0)),Data!$E$1:$CV$1,0)),"-")</f>
        <v>0</v>
      </c>
      <c r="J41" s="36">
        <f t="array" ref="J41">IFERROR(INDEX(Data!$E$2:$CV$4240,MATCH(VLOOKUP($F$4,Lists!$M$1:$N$9,2,FALSE) &amp; "_" &amp; J$12 &amp; "_" &amp; VLOOKUP($F$7,Lists!$A$1:$B$55,2),Data!$D$2:$D$4240,0),MATCH(INDEX(Lists!$J$1:$J$96,MATCH(VLOOKUP($A41,Lists!$K$1:$L$5,2,FALSE)&amp;$B41,Lists!$G$1:$G$96&amp;Lists!$H$1:$H$96,0)),Data!$E$1:$CV$1,0)),"-")</f>
        <v>0</v>
      </c>
      <c r="K41" s="36">
        <f t="array" ref="K41">IFERROR(INDEX(Data!$E$2:$CV$4240,MATCH(VLOOKUP($F$4,Lists!$M$1:$N$9,2,FALSE) &amp; "_" &amp; K$12 &amp; "_" &amp; VLOOKUP($F$7,Lists!$A$1:$B$55,2),Data!$D$2:$D$4240,0),MATCH(INDEX(Lists!$J$1:$J$96,MATCH(VLOOKUP($A41,Lists!$K$1:$L$5,2,FALSE)&amp;$B41,Lists!$G$1:$G$96&amp;Lists!$H$1:$H$96,0)),Data!$E$1:$CV$1,0)),"-")</f>
        <v>0</v>
      </c>
      <c r="L41" s="36">
        <f t="array" ref="L41">IFERROR(INDEX(Data!$E$2:$CV$4240,MATCH(VLOOKUP($F$4,Lists!$M$1:$N$9,2,FALSE) &amp; "_" &amp; L$12 &amp; "_" &amp; VLOOKUP($F$7,Lists!$A$1:$B$55,2),Data!$D$2:$D$4240,0),MATCH(INDEX(Lists!$J$1:$J$96,MATCH(VLOOKUP($A41,Lists!$K$1:$L$5,2,FALSE)&amp;$B41,Lists!$G$1:$G$96&amp;Lists!$H$1:$H$96,0)),Data!$E$1:$CV$1,0)),"-")</f>
        <v>0</v>
      </c>
      <c r="M41" s="36">
        <f t="array" ref="M41">IFERROR(INDEX(Data!$E$2:$CV$4240,MATCH(VLOOKUP($F$4,Lists!$M$1:$N$9,2,FALSE) &amp; "_" &amp; M$12 &amp; "_" &amp; VLOOKUP($F$7,Lists!$A$1:$B$55,2),Data!$D$2:$D$4240,0),MATCH(INDEX(Lists!$J$1:$J$96,MATCH(VLOOKUP($A41,Lists!$K$1:$L$5,2,FALSE)&amp;$B41,Lists!$G$1:$G$96&amp;Lists!$H$1:$H$96,0)),Data!$E$1:$CV$1,0)),"-")</f>
        <v>0</v>
      </c>
      <c r="N41" s="36">
        <f t="array" ref="N41">IFERROR(INDEX(Data!$E$2:$CV$4240,MATCH(VLOOKUP($F$4,Lists!$M$1:$N$9,2,FALSE) &amp; "_" &amp; N$12 &amp; "_" &amp; VLOOKUP($F$7,Lists!$A$1:$B$55,2),Data!$D$2:$D$4240,0),MATCH(INDEX(Lists!$J$1:$J$96,MATCH(VLOOKUP($A41,Lists!$K$1:$L$5,2,FALSE)&amp;$B41,Lists!$G$1:$G$96&amp;Lists!$H$1:$H$96,0)),Data!$E$1:$CV$1,0)),"-")</f>
        <v>0</v>
      </c>
      <c r="O41" s="23"/>
      <c r="P41" s="36">
        <f t="array" ref="P41">IFERROR(INDEX(Data!$E$2:$CV$4240,MATCH(VLOOKUP($P$4,Lists!$M$1:$N$9,2,FALSE) &amp; "_" &amp; P$12 &amp; "_" &amp; VLOOKUP($P$7,Lists!$A$1:$B$55,2),Data!$D$2:$D$4240,0),MATCH(INDEX(Lists!$J$1:$J$96,MATCH(VLOOKUP($A41,Lists!$K$1:$L$5,2,FALSE)&amp;$B41,Lists!$G$1:$G$96&amp;Lists!$H$1:$H$96,0)),Data!$E$1:$CV$1,0)),"-")</f>
        <v>61</v>
      </c>
      <c r="Q41" s="36">
        <f t="array" ref="Q41">IFERROR(INDEX(Data!$E$2:$CV$4240,MATCH(VLOOKUP($P$4,Lists!$M$1:$N$9,2,FALSE) &amp; "_" &amp; Q$12 &amp; "_" &amp; VLOOKUP($P$7,Lists!$A$1:$B$55,2),Data!$D$2:$D$4240,0),MATCH(INDEX(Lists!$J$1:$J$96,MATCH(VLOOKUP($A41,Lists!$K$1:$L$5,2,FALSE)&amp;$B41,Lists!$G$1:$G$96&amp;Lists!$H$1:$H$96,0)),Data!$E$1:$CV$1,0)),"-")</f>
        <v>40</v>
      </c>
      <c r="R41" s="36">
        <f t="array" ref="R41">IFERROR(INDEX(Data!$E$2:$CV$4240,MATCH(VLOOKUP($P$4,Lists!$M$1:$N$9,2,FALSE) &amp; "_" &amp; R$12 &amp; "_" &amp; VLOOKUP($P$7,Lists!$A$1:$B$55,2),Data!$D$2:$D$4240,0),MATCH(INDEX(Lists!$J$1:$J$96,MATCH(VLOOKUP($A41,Lists!$K$1:$L$5,2,FALSE)&amp;$B41,Lists!$G$1:$G$96&amp;Lists!$H$1:$H$96,0)),Data!$E$1:$CV$1,0)),"-")</f>
        <v>49</v>
      </c>
      <c r="S41" s="36">
        <f t="array" ref="S41">IFERROR(INDEX(Data!$E$2:$CV$4240,MATCH(VLOOKUP($P$4,Lists!$M$1:$N$9,2,FALSE) &amp; "_" &amp; S$12 &amp; "_" &amp; VLOOKUP($P$7,Lists!$A$1:$B$55,2),Data!$D$2:$D$4240,0),MATCH(INDEX(Lists!$J$1:$J$96,MATCH(VLOOKUP($A41,Lists!$K$1:$L$5,2,FALSE)&amp;$B41,Lists!$G$1:$G$96&amp;Lists!$H$1:$H$96,0)),Data!$E$1:$CV$1,0)),"-")</f>
        <v>31</v>
      </c>
      <c r="T41" s="36">
        <f t="array" ref="T41">IFERROR(INDEX(Data!$E$2:$CV$4240,MATCH(VLOOKUP($P$4,Lists!$M$1:$N$9,2,FALSE) &amp; "_" &amp; T$12 &amp; "_" &amp; VLOOKUP($P$7,Lists!$A$1:$B$55,2),Data!$D$2:$D$4240,0),MATCH(INDEX(Lists!$J$1:$J$96,MATCH(VLOOKUP($A41,Lists!$K$1:$L$5,2,FALSE)&amp;$B41,Lists!$G$1:$G$96&amp;Lists!$H$1:$H$96,0)),Data!$E$1:$CV$1,0)),"-")</f>
        <v>30</v>
      </c>
      <c r="U41" s="36">
        <f t="array" ref="U41">IFERROR(INDEX(Data!$E$2:$CV$4240,MATCH(VLOOKUP($P$4,Lists!$M$1:$N$9,2,FALSE) &amp; "_" &amp; U$12 &amp; "_" &amp; VLOOKUP($P$7,Lists!$A$1:$B$55,2),Data!$D$2:$D$4240,0),MATCH(INDEX(Lists!$J$1:$J$96,MATCH(VLOOKUP($A41,Lists!$K$1:$L$5,2,FALSE)&amp;$B41,Lists!$G$1:$G$96&amp;Lists!$H$1:$H$96,0)),Data!$E$1:$CV$1,0)),"-")</f>
        <v>13</v>
      </c>
      <c r="V41" s="36">
        <f t="array" ref="V41">IFERROR(INDEX(Data!$E$2:$CV$4240,MATCH(VLOOKUP($P$4,Lists!$M$1:$N$9,2,FALSE) &amp; "_" &amp; V$12 &amp; "_" &amp; VLOOKUP($P$7,Lists!$A$1:$B$55,2),Data!$D$2:$D$4240,0),MATCH(INDEX(Lists!$J$1:$J$96,MATCH(VLOOKUP($A41,Lists!$K$1:$L$5,2,FALSE)&amp;$B41,Lists!$G$1:$G$96&amp;Lists!$H$1:$H$96,0)),Data!$E$1:$CV$1,0)),"-")</f>
        <v>11</v>
      </c>
      <c r="W41" s="36">
        <f t="array" ref="W41">IFERROR(INDEX(Data!$E$2:$CV$4240,MATCH(VLOOKUP($P$4,Lists!$M$1:$N$9,2,FALSE) &amp; "_" &amp; W$12 &amp; "_" &amp; VLOOKUP($P$7,Lists!$A$1:$B$55,2),Data!$D$2:$D$4240,0),MATCH(INDEX(Lists!$J$1:$J$96,MATCH(VLOOKUP($A41,Lists!$K$1:$L$5,2,FALSE)&amp;$B41,Lists!$G$1:$G$96&amp;Lists!$H$1:$H$96,0)),Data!$E$1:$CV$1,0)),"-")</f>
        <v>11</v>
      </c>
      <c r="X41" s="36">
        <f t="array" ref="X41">IFERROR(INDEX(Data!$E$2:$CV$4240,MATCH(VLOOKUP($P$4,Lists!$M$1:$N$9,2,FALSE) &amp; "_" &amp; X$12 &amp; "_" &amp; VLOOKUP($P$7,Lists!$A$1:$B$55,2),Data!$D$2:$D$4240,0),MATCH(INDEX(Lists!$J$1:$J$96,MATCH(VLOOKUP($A41,Lists!$K$1:$L$5,2,FALSE)&amp;$B41,Lists!$G$1:$G$96&amp;Lists!$H$1:$H$96,0)),Data!$E$1:$CV$1,0)),"-")</f>
        <v>10</v>
      </c>
      <c r="Y41" s="23"/>
      <c r="Z41" s="37">
        <f t="shared" si="1"/>
        <v>0</v>
      </c>
      <c r="AA41" s="37">
        <f t="shared" si="2"/>
        <v>0</v>
      </c>
      <c r="AB41" s="37">
        <f t="shared" si="3"/>
        <v>0</v>
      </c>
      <c r="AC41" s="37">
        <f t="shared" si="4"/>
        <v>0</v>
      </c>
      <c r="AD41" s="37">
        <f t="shared" si="5"/>
        <v>0</v>
      </c>
      <c r="AE41" s="37">
        <f t="shared" si="6"/>
        <v>0</v>
      </c>
      <c r="AF41" s="37">
        <f t="shared" si="7"/>
        <v>0</v>
      </c>
      <c r="AG41" s="37">
        <f t="shared" si="8"/>
        <v>0</v>
      </c>
      <c r="AH41" s="37">
        <f t="shared" si="8"/>
        <v>0</v>
      </c>
    </row>
    <row r="42" spans="1:34" x14ac:dyDescent="0.2">
      <c r="A42" s="13" t="s">
        <v>3446</v>
      </c>
      <c r="B42" s="13" t="s">
        <v>155</v>
      </c>
      <c r="C42" s="26" t="str">
        <f t="array" ref="C42">IFERROR(INDEX(Lists!$I$1:$I$99,MATCH(VLOOKUP($A42,Lists!$K$1:$L$5,2,FALSE)&amp;$B42,Lists!$G$1:$G$99&amp;Lists!$H$1:$H$99,0)),"-")</f>
        <v>Miljoner SEK</v>
      </c>
      <c r="D42" s="26"/>
      <c r="E42" s="6" t="s">
        <v>178</v>
      </c>
      <c r="F42" s="36">
        <f t="array" ref="F42">IFERROR(INDEX(Data!$E$2:$CV$4240,MATCH(VLOOKUP($F$4,Lists!$M$1:$N$9,2,FALSE) &amp; "_" &amp; F$12 &amp; "_" &amp; VLOOKUP($F$7,Lists!$A$1:$B$55,2),Data!$D$2:$D$4240,0),MATCH(INDEX(Lists!$J$1:$J$96,MATCH(VLOOKUP($A42,Lists!$K$1:$L$5,2,FALSE)&amp;$B42,Lists!$G$1:$G$96&amp;Lists!$H$1:$H$96,0)),Data!$E$1:$CV$1,0)),"-")</f>
        <v>15647</v>
      </c>
      <c r="G42" s="36">
        <f t="array" ref="G42">IFERROR(INDEX(Data!$E$2:$CV$4240,MATCH(VLOOKUP($F$4,Lists!$M$1:$N$9,2,FALSE) &amp; "_" &amp; G$12 &amp; "_" &amp; VLOOKUP($F$7,Lists!$A$1:$B$55,2),Data!$D$2:$D$4240,0),MATCH(INDEX(Lists!$J$1:$J$96,MATCH(VLOOKUP($A42,Lists!$K$1:$L$5,2,FALSE)&amp;$B42,Lists!$G$1:$G$96&amp;Lists!$H$1:$H$96,0)),Data!$E$1:$CV$1,0)),"-")</f>
        <v>10651</v>
      </c>
      <c r="H42" s="36">
        <f t="array" ref="H42">IFERROR(INDEX(Data!$E$2:$CV$4240,MATCH(VLOOKUP($F$4,Lists!$M$1:$N$9,2,FALSE) &amp; "_" &amp; H$12 &amp; "_" &amp; VLOOKUP($F$7,Lists!$A$1:$B$55,2),Data!$D$2:$D$4240,0),MATCH(INDEX(Lists!$J$1:$J$96,MATCH(VLOOKUP($A42,Lists!$K$1:$L$5,2,FALSE)&amp;$B42,Lists!$G$1:$G$96&amp;Lists!$H$1:$H$96,0)),Data!$E$1:$CV$1,0)),"-")</f>
        <v>14024</v>
      </c>
      <c r="I42" s="36">
        <f t="array" ref="I42">IFERROR(INDEX(Data!$E$2:$CV$4240,MATCH(VLOOKUP($F$4,Lists!$M$1:$N$9,2,FALSE) &amp; "_" &amp; I$12 &amp; "_" &amp; VLOOKUP($F$7,Lists!$A$1:$B$55,2),Data!$D$2:$D$4240,0),MATCH(INDEX(Lists!$J$1:$J$96,MATCH(VLOOKUP($A42,Lists!$K$1:$L$5,2,FALSE)&amp;$B42,Lists!$G$1:$G$96&amp;Lists!$H$1:$H$96,0)),Data!$E$1:$CV$1,0)),"-")</f>
        <v>13402</v>
      </c>
      <c r="J42" s="36">
        <f t="array" ref="J42">IFERROR(INDEX(Data!$E$2:$CV$4240,MATCH(VLOOKUP($F$4,Lists!$M$1:$N$9,2,FALSE) &amp; "_" &amp; J$12 &amp; "_" &amp; VLOOKUP($F$7,Lists!$A$1:$B$55,2),Data!$D$2:$D$4240,0),MATCH(INDEX(Lists!$J$1:$J$96,MATCH(VLOOKUP($A42,Lists!$K$1:$L$5,2,FALSE)&amp;$B42,Lists!$G$1:$G$96&amp;Lists!$H$1:$H$96,0)),Data!$E$1:$CV$1,0)),"-")</f>
        <v>12756</v>
      </c>
      <c r="K42" s="36">
        <f t="array" ref="K42">IFERROR(INDEX(Data!$E$2:$CV$4240,MATCH(VLOOKUP($F$4,Lists!$M$1:$N$9,2,FALSE) &amp; "_" &amp; K$12 &amp; "_" &amp; VLOOKUP($F$7,Lists!$A$1:$B$55,2),Data!$D$2:$D$4240,0),MATCH(INDEX(Lists!$J$1:$J$96,MATCH(VLOOKUP($A42,Lists!$K$1:$L$5,2,FALSE)&amp;$B42,Lists!$G$1:$G$96&amp;Lists!$H$1:$H$96,0)),Data!$E$1:$CV$1,0)),"-")</f>
        <v>11875</v>
      </c>
      <c r="L42" s="36">
        <f t="array" ref="L42">IFERROR(INDEX(Data!$E$2:$CV$4240,MATCH(VLOOKUP($F$4,Lists!$M$1:$N$9,2,FALSE) &amp; "_" &amp; L$12 &amp; "_" &amp; VLOOKUP($F$7,Lists!$A$1:$B$55,2),Data!$D$2:$D$4240,0),MATCH(INDEX(Lists!$J$1:$J$96,MATCH(VLOOKUP($A42,Lists!$K$1:$L$5,2,FALSE)&amp;$B42,Lists!$G$1:$G$96&amp;Lists!$H$1:$H$96,0)),Data!$E$1:$CV$1,0)),"-")</f>
        <v>11764</v>
      </c>
      <c r="M42" s="36">
        <f t="array" ref="M42">IFERROR(INDEX(Data!$E$2:$CV$4240,MATCH(VLOOKUP($F$4,Lists!$M$1:$N$9,2,FALSE) &amp; "_" &amp; M$12 &amp; "_" &amp; VLOOKUP($F$7,Lists!$A$1:$B$55,2),Data!$D$2:$D$4240,0),MATCH(INDEX(Lists!$J$1:$J$96,MATCH(VLOOKUP($A42,Lists!$K$1:$L$5,2,FALSE)&amp;$B42,Lists!$G$1:$G$96&amp;Lists!$H$1:$H$96,0)),Data!$E$1:$CV$1,0)),"-")</f>
        <v>13007</v>
      </c>
      <c r="N42" s="36">
        <f t="array" ref="N42">IFERROR(INDEX(Data!$E$2:$CV$4240,MATCH(VLOOKUP($F$4,Lists!$M$1:$N$9,2,FALSE) &amp; "_" &amp; N$12 &amp; "_" &amp; VLOOKUP($F$7,Lists!$A$1:$B$55,2),Data!$D$2:$D$4240,0),MATCH(INDEX(Lists!$J$1:$J$96,MATCH(VLOOKUP($A42,Lists!$K$1:$L$5,2,FALSE)&amp;$B42,Lists!$G$1:$G$96&amp;Lists!$H$1:$H$96,0)),Data!$E$1:$CV$1,0)),"-")</f>
        <v>12501</v>
      </c>
      <c r="O42" s="23"/>
      <c r="P42" s="36">
        <f t="array" ref="P42">IFERROR(INDEX(Data!$E$2:$CV$4240,MATCH(VLOOKUP($P$4,Lists!$M$1:$N$9,2,FALSE) &amp; "_" &amp; P$12 &amp; "_" &amp; VLOOKUP($P$7,Lists!$A$1:$B$55,2),Data!$D$2:$D$4240,0),MATCH(INDEX(Lists!$J$1:$J$96,MATCH(VLOOKUP($A42,Lists!$K$1:$L$5,2,FALSE)&amp;$B42,Lists!$G$1:$G$96&amp;Lists!$H$1:$H$96,0)),Data!$E$1:$CV$1,0)),"-")</f>
        <v>2996091</v>
      </c>
      <c r="Q42" s="36">
        <f t="array" ref="Q42">IFERROR(INDEX(Data!$E$2:$CV$4240,MATCH(VLOOKUP($P$4,Lists!$M$1:$N$9,2,FALSE) &amp; "_" &amp; Q$12 &amp; "_" &amp; VLOOKUP($P$7,Lists!$A$1:$B$55,2),Data!$D$2:$D$4240,0),MATCH(INDEX(Lists!$J$1:$J$96,MATCH(VLOOKUP($A42,Lists!$K$1:$L$5,2,FALSE)&amp;$B42,Lists!$G$1:$G$96&amp;Lists!$H$1:$H$96,0)),Data!$E$1:$CV$1,0)),"-")</f>
        <v>2891285</v>
      </c>
      <c r="R42" s="36">
        <f t="array" ref="R42">IFERROR(INDEX(Data!$E$2:$CV$4240,MATCH(VLOOKUP($P$4,Lists!$M$1:$N$9,2,FALSE) &amp; "_" &amp; R$12 &amp; "_" &amp; VLOOKUP($P$7,Lists!$A$1:$B$55,2),Data!$D$2:$D$4240,0),MATCH(INDEX(Lists!$J$1:$J$96,MATCH(VLOOKUP($A42,Lists!$K$1:$L$5,2,FALSE)&amp;$B42,Lists!$G$1:$G$96&amp;Lists!$H$1:$H$96,0)),Data!$E$1:$CV$1,0)),"-")</f>
        <v>3098617</v>
      </c>
      <c r="S42" s="36">
        <f t="array" ref="S42">IFERROR(INDEX(Data!$E$2:$CV$4240,MATCH(VLOOKUP($P$4,Lists!$M$1:$N$9,2,FALSE) &amp; "_" &amp; S$12 &amp; "_" &amp; VLOOKUP($P$7,Lists!$A$1:$B$55,2),Data!$D$2:$D$4240,0),MATCH(INDEX(Lists!$J$1:$J$96,MATCH(VLOOKUP($A42,Lists!$K$1:$L$5,2,FALSE)&amp;$B42,Lists!$G$1:$G$96&amp;Lists!$H$1:$H$96,0)),Data!$E$1:$CV$1,0)),"-")</f>
        <v>3227397</v>
      </c>
      <c r="T42" s="36">
        <f t="array" ref="T42">IFERROR(INDEX(Data!$E$2:$CV$4240,MATCH(VLOOKUP($P$4,Lists!$M$1:$N$9,2,FALSE) &amp; "_" &amp; T$12 &amp; "_" &amp; VLOOKUP($P$7,Lists!$A$1:$B$55,2),Data!$D$2:$D$4240,0),MATCH(INDEX(Lists!$J$1:$J$96,MATCH(VLOOKUP($A42,Lists!$K$1:$L$5,2,FALSE)&amp;$B42,Lists!$G$1:$G$96&amp;Lists!$H$1:$H$96,0)),Data!$E$1:$CV$1,0)),"-")</f>
        <v>3258046</v>
      </c>
      <c r="U42" s="36">
        <f t="array" ref="U42">IFERROR(INDEX(Data!$E$2:$CV$4240,MATCH(VLOOKUP($P$4,Lists!$M$1:$N$9,2,FALSE) &amp; "_" &amp; U$12 &amp; "_" &amp; VLOOKUP($P$7,Lists!$A$1:$B$55,2),Data!$D$2:$D$4240,0),MATCH(INDEX(Lists!$J$1:$J$96,MATCH(VLOOKUP($A42,Lists!$K$1:$L$5,2,FALSE)&amp;$B42,Lists!$G$1:$G$96&amp;Lists!$H$1:$H$96,0)),Data!$E$1:$CV$1,0)),"-")</f>
        <v>3337466</v>
      </c>
      <c r="V42" s="36">
        <f t="array" ref="V42">IFERROR(INDEX(Data!$E$2:$CV$4240,MATCH(VLOOKUP($P$4,Lists!$M$1:$N$9,2,FALSE) &amp; "_" &amp; V$12 &amp; "_" &amp; VLOOKUP($P$7,Lists!$A$1:$B$55,2),Data!$D$2:$D$4240,0),MATCH(INDEX(Lists!$J$1:$J$96,MATCH(VLOOKUP($A42,Lists!$K$1:$L$5,2,FALSE)&amp;$B42,Lists!$G$1:$G$96&amp;Lists!$H$1:$H$96,0)),Data!$E$1:$CV$1,0)),"-")</f>
        <v>3490966</v>
      </c>
      <c r="W42" s="36">
        <f t="array" ref="W42">IFERROR(INDEX(Data!$E$2:$CV$4240,MATCH(VLOOKUP($P$4,Lists!$M$1:$N$9,2,FALSE) &amp; "_" &amp; W$12 &amp; "_" &amp; VLOOKUP($P$7,Lists!$A$1:$B$55,2),Data!$D$2:$D$4240,0),MATCH(INDEX(Lists!$J$1:$J$96,MATCH(VLOOKUP($A42,Lists!$K$1:$L$5,2,FALSE)&amp;$B42,Lists!$G$1:$G$96&amp;Lists!$H$1:$H$96,0)),Data!$E$1:$CV$1,0)),"-")</f>
        <v>3721440</v>
      </c>
      <c r="X42" s="36">
        <f t="array" ref="X42">IFERROR(INDEX(Data!$E$2:$CV$4240,MATCH(VLOOKUP($P$4,Lists!$M$1:$N$9,2,FALSE) &amp; "_" &amp; X$12 &amp; "_" &amp; VLOOKUP($P$7,Lists!$A$1:$B$55,2),Data!$D$2:$D$4240,0),MATCH(INDEX(Lists!$J$1:$J$96,MATCH(VLOOKUP($A42,Lists!$K$1:$L$5,2,FALSE)&amp;$B42,Lists!$G$1:$G$96&amp;Lists!$H$1:$H$96,0)),Data!$E$1:$CV$1,0)),"-")</f>
        <v>3876376</v>
      </c>
      <c r="Y42" s="23"/>
      <c r="Z42" s="37">
        <f t="shared" si="1"/>
        <v>5.2224715470925286E-3</v>
      </c>
      <c r="AA42" s="37">
        <f t="shared" si="2"/>
        <v>3.6838291624658242E-3</v>
      </c>
      <c r="AB42" s="37">
        <f t="shared" si="3"/>
        <v>4.5258900987117804E-3</v>
      </c>
      <c r="AC42" s="37">
        <f t="shared" si="4"/>
        <v>4.1525724910818221E-3</v>
      </c>
      <c r="AD42" s="37">
        <f t="shared" si="5"/>
        <v>3.9152301717041444E-3</v>
      </c>
      <c r="AE42" s="37">
        <f t="shared" si="6"/>
        <v>3.5580886816524871E-3</v>
      </c>
      <c r="AF42" s="37">
        <f t="shared" si="7"/>
        <v>3.3698408979061954E-3</v>
      </c>
      <c r="AG42" s="37">
        <f t="shared" si="8"/>
        <v>3.4951524141192659E-3</v>
      </c>
      <c r="AH42" s="37">
        <f t="shared" si="8"/>
        <v>3.2249193576680902E-3</v>
      </c>
    </row>
    <row r="43" spans="1:34" x14ac:dyDescent="0.2">
      <c r="A43" s="13" t="s">
        <v>3446</v>
      </c>
      <c r="B43" s="13" t="s">
        <v>156</v>
      </c>
      <c r="C43" s="26" t="str">
        <f t="array" ref="C43">IFERROR(INDEX(Lists!$I$1:$I$99,MATCH(VLOOKUP($A43,Lists!$K$1:$L$5,2,FALSE)&amp;$B43,Lists!$G$1:$G$99&amp;Lists!$H$1:$H$99,0)),"-")</f>
        <v>Miljoner SEK</v>
      </c>
      <c r="D43" s="26"/>
      <c r="E43" s="6" t="s">
        <v>178</v>
      </c>
      <c r="F43" s="36">
        <f t="array" ref="F43">IFERROR(INDEX(Data!$E$2:$CV$4240,MATCH(VLOOKUP($F$4,Lists!$M$1:$N$9,2,FALSE) &amp; "_" &amp; F$12 &amp; "_" &amp; VLOOKUP($F$7,Lists!$A$1:$B$55,2),Data!$D$2:$D$4240,0),MATCH(INDEX(Lists!$J$1:$J$96,MATCH(VLOOKUP($A43,Lists!$K$1:$L$5,2,FALSE)&amp;$B43,Lists!$G$1:$G$96&amp;Lists!$H$1:$H$96,0)),Data!$E$1:$CV$1,0)),"-")</f>
        <v>15552</v>
      </c>
      <c r="G43" s="36">
        <f t="array" ref="G43">IFERROR(INDEX(Data!$E$2:$CV$4240,MATCH(VLOOKUP($F$4,Lists!$M$1:$N$9,2,FALSE) &amp; "_" &amp; G$12 &amp; "_" &amp; VLOOKUP($F$7,Lists!$A$1:$B$55,2),Data!$D$2:$D$4240,0),MATCH(INDEX(Lists!$J$1:$J$96,MATCH(VLOOKUP($A43,Lists!$K$1:$L$5,2,FALSE)&amp;$B43,Lists!$G$1:$G$96&amp;Lists!$H$1:$H$96,0)),Data!$E$1:$CV$1,0)),"-")</f>
        <v>12814</v>
      </c>
      <c r="H43" s="36">
        <f t="array" ref="H43">IFERROR(INDEX(Data!$E$2:$CV$4240,MATCH(VLOOKUP($F$4,Lists!$M$1:$N$9,2,FALSE) &amp; "_" &amp; H$12 &amp; "_" &amp; VLOOKUP($F$7,Lists!$A$1:$B$55,2),Data!$D$2:$D$4240,0),MATCH(INDEX(Lists!$J$1:$J$96,MATCH(VLOOKUP($A43,Lists!$K$1:$L$5,2,FALSE)&amp;$B43,Lists!$G$1:$G$96&amp;Lists!$H$1:$H$96,0)),Data!$E$1:$CV$1,0)),"-")</f>
        <v>8888</v>
      </c>
      <c r="I43" s="36">
        <f t="array" ref="I43">IFERROR(INDEX(Data!$E$2:$CV$4240,MATCH(VLOOKUP($F$4,Lists!$M$1:$N$9,2,FALSE) &amp; "_" &amp; I$12 &amp; "_" &amp; VLOOKUP($F$7,Lists!$A$1:$B$55,2),Data!$D$2:$D$4240,0),MATCH(INDEX(Lists!$J$1:$J$96,MATCH(VLOOKUP($A43,Lists!$K$1:$L$5,2,FALSE)&amp;$B43,Lists!$G$1:$G$96&amp;Lists!$H$1:$H$96,0)),Data!$E$1:$CV$1,0)),"-")</f>
        <v>13744</v>
      </c>
      <c r="J43" s="36">
        <f t="array" ref="J43">IFERROR(INDEX(Data!$E$2:$CV$4240,MATCH(VLOOKUP($F$4,Lists!$M$1:$N$9,2,FALSE) &amp; "_" &amp; J$12 &amp; "_" &amp; VLOOKUP($F$7,Lists!$A$1:$B$55,2),Data!$D$2:$D$4240,0),MATCH(INDEX(Lists!$J$1:$J$96,MATCH(VLOOKUP($A43,Lists!$K$1:$L$5,2,FALSE)&amp;$B43,Lists!$G$1:$G$96&amp;Lists!$H$1:$H$96,0)),Data!$E$1:$CV$1,0)),"-")</f>
        <v>12976</v>
      </c>
      <c r="K43" s="36">
        <f t="array" ref="K43">IFERROR(INDEX(Data!$E$2:$CV$4240,MATCH(VLOOKUP($F$4,Lists!$M$1:$N$9,2,FALSE) &amp; "_" &amp; K$12 &amp; "_" &amp; VLOOKUP($F$7,Lists!$A$1:$B$55,2),Data!$D$2:$D$4240,0),MATCH(INDEX(Lists!$J$1:$J$96,MATCH(VLOOKUP($A43,Lists!$K$1:$L$5,2,FALSE)&amp;$B43,Lists!$G$1:$G$96&amp;Lists!$H$1:$H$96,0)),Data!$E$1:$CV$1,0)),"-")</f>
        <v>11195</v>
      </c>
      <c r="L43" s="36">
        <f t="array" ref="L43">IFERROR(INDEX(Data!$E$2:$CV$4240,MATCH(VLOOKUP($F$4,Lists!$M$1:$N$9,2,FALSE) &amp; "_" &amp; L$12 &amp; "_" &amp; VLOOKUP($F$7,Lists!$A$1:$B$55,2),Data!$D$2:$D$4240,0),MATCH(INDEX(Lists!$J$1:$J$96,MATCH(VLOOKUP($A43,Lists!$K$1:$L$5,2,FALSE)&amp;$B43,Lists!$G$1:$G$96&amp;Lists!$H$1:$H$96,0)),Data!$E$1:$CV$1,0)),"-")</f>
        <v>12509</v>
      </c>
      <c r="M43" s="36">
        <f t="array" ref="M43">IFERROR(INDEX(Data!$E$2:$CV$4240,MATCH(VLOOKUP($F$4,Lists!$M$1:$N$9,2,FALSE) &amp; "_" &amp; M$12 &amp; "_" &amp; VLOOKUP($F$7,Lists!$A$1:$B$55,2),Data!$D$2:$D$4240,0),MATCH(INDEX(Lists!$J$1:$J$96,MATCH(VLOOKUP($A43,Lists!$K$1:$L$5,2,FALSE)&amp;$B43,Lists!$G$1:$G$96&amp;Lists!$H$1:$H$96,0)),Data!$E$1:$CV$1,0)),"-")</f>
        <v>13294</v>
      </c>
      <c r="N43" s="36">
        <f t="array" ref="N43">IFERROR(INDEX(Data!$E$2:$CV$4240,MATCH(VLOOKUP($F$4,Lists!$M$1:$N$9,2,FALSE) &amp; "_" &amp; N$12 &amp; "_" &amp; VLOOKUP($F$7,Lists!$A$1:$B$55,2),Data!$D$2:$D$4240,0),MATCH(INDEX(Lists!$J$1:$J$96,MATCH(VLOOKUP($A43,Lists!$K$1:$L$5,2,FALSE)&amp;$B43,Lists!$G$1:$G$96&amp;Lists!$H$1:$H$96,0)),Data!$E$1:$CV$1,0)),"-")</f>
        <v>11430</v>
      </c>
      <c r="O43" s="23"/>
      <c r="P43" s="36">
        <f t="array" ref="P43">IFERROR(INDEX(Data!$E$2:$CV$4240,MATCH(VLOOKUP($P$4,Lists!$M$1:$N$9,2,FALSE) &amp; "_" &amp; P$12 &amp; "_" &amp; VLOOKUP($P$7,Lists!$A$1:$B$55,2),Data!$D$2:$D$4240,0),MATCH(INDEX(Lists!$J$1:$J$96,MATCH(VLOOKUP($A43,Lists!$K$1:$L$5,2,FALSE)&amp;$B43,Lists!$G$1:$G$96&amp;Lists!$H$1:$H$96,0)),Data!$E$1:$CV$1,0)),"-")</f>
        <v>2903100</v>
      </c>
      <c r="Q43" s="36">
        <f t="array" ref="Q43">IFERROR(INDEX(Data!$E$2:$CV$4240,MATCH(VLOOKUP($P$4,Lists!$M$1:$N$9,2,FALSE) &amp; "_" &amp; Q$12 &amp; "_" &amp; VLOOKUP($P$7,Lists!$A$1:$B$55,2),Data!$D$2:$D$4240,0),MATCH(INDEX(Lists!$J$1:$J$96,MATCH(VLOOKUP($A43,Lists!$K$1:$L$5,2,FALSE)&amp;$B43,Lists!$G$1:$G$96&amp;Lists!$H$1:$H$96,0)),Data!$E$1:$CV$1,0)),"-")</f>
        <v>2823204</v>
      </c>
      <c r="R43" s="36">
        <f t="array" ref="R43">IFERROR(INDEX(Data!$E$2:$CV$4240,MATCH(VLOOKUP($P$4,Lists!$M$1:$N$9,2,FALSE) &amp; "_" &amp; R$12 &amp; "_" &amp; VLOOKUP($P$7,Lists!$A$1:$B$55,2),Data!$D$2:$D$4240,0),MATCH(INDEX(Lists!$J$1:$J$96,MATCH(VLOOKUP($A43,Lists!$K$1:$L$5,2,FALSE)&amp;$B43,Lists!$G$1:$G$96&amp;Lists!$H$1:$H$96,0)),Data!$E$1:$CV$1,0)),"-")</f>
        <v>3071605</v>
      </c>
      <c r="S43" s="36">
        <f t="array" ref="S43">IFERROR(INDEX(Data!$E$2:$CV$4240,MATCH(VLOOKUP($P$4,Lists!$M$1:$N$9,2,FALSE) &amp; "_" &amp; S$12 &amp; "_" &amp; VLOOKUP($P$7,Lists!$A$1:$B$55,2),Data!$D$2:$D$4240,0),MATCH(INDEX(Lists!$J$1:$J$96,MATCH(VLOOKUP($A43,Lists!$K$1:$L$5,2,FALSE)&amp;$B43,Lists!$G$1:$G$96&amp;Lists!$H$1:$H$96,0)),Data!$E$1:$CV$1,0)),"-")</f>
        <v>3190398</v>
      </c>
      <c r="T43" s="36">
        <f t="array" ref="T43">IFERROR(INDEX(Data!$E$2:$CV$4240,MATCH(VLOOKUP($P$4,Lists!$M$1:$N$9,2,FALSE) &amp; "_" &amp; T$12 &amp; "_" &amp; VLOOKUP($P$7,Lists!$A$1:$B$55,2),Data!$D$2:$D$4240,0),MATCH(INDEX(Lists!$J$1:$J$96,MATCH(VLOOKUP($A43,Lists!$K$1:$L$5,2,FALSE)&amp;$B43,Lists!$G$1:$G$96&amp;Lists!$H$1:$H$96,0)),Data!$E$1:$CV$1,0)),"-")</f>
        <v>3222979</v>
      </c>
      <c r="U43" s="36">
        <f t="array" ref="U43">IFERROR(INDEX(Data!$E$2:$CV$4240,MATCH(VLOOKUP($P$4,Lists!$M$1:$N$9,2,FALSE) &amp; "_" &amp; U$12 &amp; "_" &amp; VLOOKUP($P$7,Lists!$A$1:$B$55,2),Data!$D$2:$D$4240,0),MATCH(INDEX(Lists!$J$1:$J$96,MATCH(VLOOKUP($A43,Lists!$K$1:$L$5,2,FALSE)&amp;$B43,Lists!$G$1:$G$96&amp;Lists!$H$1:$H$96,0)),Data!$E$1:$CV$1,0)),"-")</f>
        <v>3301658</v>
      </c>
      <c r="V43" s="36">
        <f t="array" ref="V43">IFERROR(INDEX(Data!$E$2:$CV$4240,MATCH(VLOOKUP($P$4,Lists!$M$1:$N$9,2,FALSE) &amp; "_" &amp; V$12 &amp; "_" &amp; VLOOKUP($P$7,Lists!$A$1:$B$55,2),Data!$D$2:$D$4240,0),MATCH(INDEX(Lists!$J$1:$J$96,MATCH(VLOOKUP($A43,Lists!$K$1:$L$5,2,FALSE)&amp;$B43,Lists!$G$1:$G$96&amp;Lists!$H$1:$H$96,0)),Data!$E$1:$CV$1,0)),"-")</f>
        <v>3426188</v>
      </c>
      <c r="W43" s="36">
        <f t="array" ref="W43">IFERROR(INDEX(Data!$E$2:$CV$4240,MATCH(VLOOKUP($P$4,Lists!$M$1:$N$9,2,FALSE) &amp; "_" &amp; W$12 &amp; "_" &amp; VLOOKUP($P$7,Lists!$A$1:$B$55,2),Data!$D$2:$D$4240,0),MATCH(INDEX(Lists!$J$1:$J$96,MATCH(VLOOKUP($A43,Lists!$K$1:$L$5,2,FALSE)&amp;$B43,Lists!$G$1:$G$96&amp;Lists!$H$1:$H$96,0)),Data!$E$1:$CV$1,0)),"-")</f>
        <v>3641107</v>
      </c>
      <c r="X43" s="36">
        <f t="array" ref="X43">IFERROR(INDEX(Data!$E$2:$CV$4240,MATCH(VLOOKUP($P$4,Lists!$M$1:$N$9,2,FALSE) &amp; "_" &amp; X$12 &amp; "_" &amp; VLOOKUP($P$7,Lists!$A$1:$B$55,2),Data!$D$2:$D$4240,0),MATCH(INDEX(Lists!$J$1:$J$96,MATCH(VLOOKUP($A43,Lists!$K$1:$L$5,2,FALSE)&amp;$B43,Lists!$G$1:$G$96&amp;Lists!$H$1:$H$96,0)),Data!$E$1:$CV$1,0)),"-")</f>
        <v>3816633</v>
      </c>
      <c r="Y43" s="23"/>
      <c r="Z43" s="37">
        <f t="shared" si="1"/>
        <v>5.357032138059316E-3</v>
      </c>
      <c r="AA43" s="37">
        <f t="shared" si="2"/>
        <v>4.5388147650683407E-3</v>
      </c>
      <c r="AB43" s="37">
        <f t="shared" si="3"/>
        <v>2.8936012280224833E-3</v>
      </c>
      <c r="AC43" s="37">
        <f t="shared" si="4"/>
        <v>4.3079264718696537E-3</v>
      </c>
      <c r="AD43" s="37">
        <f t="shared" si="5"/>
        <v>4.0260889071880397E-3</v>
      </c>
      <c r="AE43" s="37">
        <f t="shared" si="6"/>
        <v>3.3907206621642825E-3</v>
      </c>
      <c r="AF43" s="37">
        <f t="shared" si="7"/>
        <v>3.650996384319833E-3</v>
      </c>
      <c r="AG43" s="37">
        <f t="shared" si="8"/>
        <v>3.6510874302787587E-3</v>
      </c>
      <c r="AH43" s="37">
        <f t="shared" si="8"/>
        <v>2.9947862422192544E-3</v>
      </c>
    </row>
    <row r="44" spans="1:34" x14ac:dyDescent="0.2">
      <c r="A44" s="13" t="s">
        <v>3446</v>
      </c>
      <c r="B44" s="13" t="s">
        <v>157</v>
      </c>
      <c r="C44" s="26" t="str">
        <f t="array" ref="C44">IFERROR(INDEX(Lists!$I$1:$I$99,MATCH(VLOOKUP($A44,Lists!$K$1:$L$5,2,FALSE)&amp;$B44,Lists!$G$1:$G$99&amp;Lists!$H$1:$H$99,0)),"-")</f>
        <v>-</v>
      </c>
      <c r="D44" s="26"/>
      <c r="E44" s="6" t="s">
        <v>178</v>
      </c>
      <c r="F44" s="36" t="str">
        <f t="array" ref="F44">IFERROR(INDEX(Data!$E$2:$CV$4240,MATCH(VLOOKUP($F$4,Lists!$M$1:$N$9,2,FALSE) &amp; "_" &amp; F$12 &amp; "_" &amp; VLOOKUP($F$7,Lists!$A$1:$B$55,2),Data!$D$2:$D$4240,0),MATCH(INDEX(Lists!$J$1:$J$96,MATCH(VLOOKUP($A44,Lists!$K$1:$L$5,2,FALSE)&amp;$B44,Lists!$G$1:$G$96&amp;Lists!$H$1:$H$96,0)),Data!$E$1:$CV$1,0)),"-")</f>
        <v>-</v>
      </c>
      <c r="G44" s="36" t="str">
        <f t="array" ref="G44">IFERROR(INDEX(Data!$E$2:$CV$4240,MATCH(VLOOKUP($F$4,Lists!$M$1:$N$9,2,FALSE) &amp; "_" &amp; G$12 &amp; "_" &amp; VLOOKUP($F$7,Lists!$A$1:$B$55,2),Data!$D$2:$D$4240,0),MATCH(INDEX(Lists!$J$1:$J$96,MATCH(VLOOKUP($A44,Lists!$K$1:$L$5,2,FALSE)&amp;$B44,Lists!$G$1:$G$96&amp;Lists!$H$1:$H$96,0)),Data!$E$1:$CV$1,0)),"-")</f>
        <v>-</v>
      </c>
      <c r="H44" s="36" t="str">
        <f t="array" ref="H44">IFERROR(INDEX(Data!$E$2:$CV$4240,MATCH(VLOOKUP($F$4,Lists!$M$1:$N$9,2,FALSE) &amp; "_" &amp; H$12 &amp; "_" &amp; VLOOKUP($F$7,Lists!$A$1:$B$55,2),Data!$D$2:$D$4240,0),MATCH(INDEX(Lists!$J$1:$J$96,MATCH(VLOOKUP($A44,Lists!$K$1:$L$5,2,FALSE)&amp;$B44,Lists!$G$1:$G$96&amp;Lists!$H$1:$H$96,0)),Data!$E$1:$CV$1,0)),"-")</f>
        <v>-</v>
      </c>
      <c r="I44" s="36" t="str">
        <f t="array" ref="I44">IFERROR(INDEX(Data!$E$2:$CV$4240,MATCH(VLOOKUP($F$4,Lists!$M$1:$N$9,2,FALSE) &amp; "_" &amp; I$12 &amp; "_" &amp; VLOOKUP($F$7,Lists!$A$1:$B$55,2),Data!$D$2:$D$4240,0),MATCH(INDEX(Lists!$J$1:$J$96,MATCH(VLOOKUP($A44,Lists!$K$1:$L$5,2,FALSE)&amp;$B44,Lists!$G$1:$G$96&amp;Lists!$H$1:$H$96,0)),Data!$E$1:$CV$1,0)),"-")</f>
        <v>-</v>
      </c>
      <c r="J44" s="36" t="str">
        <f t="array" ref="J44">IFERROR(INDEX(Data!$E$2:$CV$4240,MATCH(VLOOKUP($F$4,Lists!$M$1:$N$9,2,FALSE) &amp; "_" &amp; J$12 &amp; "_" &amp; VLOOKUP($F$7,Lists!$A$1:$B$55,2),Data!$D$2:$D$4240,0),MATCH(INDEX(Lists!$J$1:$J$96,MATCH(VLOOKUP($A44,Lists!$K$1:$L$5,2,FALSE)&amp;$B44,Lists!$G$1:$G$96&amp;Lists!$H$1:$H$96,0)),Data!$E$1:$CV$1,0)),"-")</f>
        <v>-</v>
      </c>
      <c r="K44" s="36" t="str">
        <f t="array" ref="K44">IFERROR(INDEX(Data!$E$2:$CV$4240,MATCH(VLOOKUP($F$4,Lists!$M$1:$N$9,2,FALSE) &amp; "_" &amp; K$12 &amp; "_" &amp; VLOOKUP($F$7,Lists!$A$1:$B$55,2),Data!$D$2:$D$4240,0),MATCH(INDEX(Lists!$J$1:$J$96,MATCH(VLOOKUP($A44,Lists!$K$1:$L$5,2,FALSE)&amp;$B44,Lists!$G$1:$G$96&amp;Lists!$H$1:$H$96,0)),Data!$E$1:$CV$1,0)),"-")</f>
        <v>-</v>
      </c>
      <c r="L44" s="36" t="str">
        <f t="array" ref="L44">IFERROR(INDEX(Data!$E$2:$CV$4240,MATCH(VLOOKUP($F$4,Lists!$M$1:$N$9,2,FALSE) &amp; "_" &amp; L$12 &amp; "_" &amp; VLOOKUP($F$7,Lists!$A$1:$B$55,2),Data!$D$2:$D$4240,0),MATCH(INDEX(Lists!$J$1:$J$96,MATCH(VLOOKUP($A44,Lists!$K$1:$L$5,2,FALSE)&amp;$B44,Lists!$G$1:$G$96&amp;Lists!$H$1:$H$96,0)),Data!$E$1:$CV$1,0)),"-")</f>
        <v>-</v>
      </c>
      <c r="M44" s="36" t="str">
        <f t="array" ref="M44">IFERROR(INDEX(Data!$E$2:$CV$4240,MATCH(VLOOKUP($F$4,Lists!$M$1:$N$9,2,FALSE) &amp; "_" &amp; M$12 &amp; "_" &amp; VLOOKUP($F$7,Lists!$A$1:$B$55,2),Data!$D$2:$D$4240,0),MATCH(INDEX(Lists!$J$1:$J$96,MATCH(VLOOKUP($A44,Lists!$K$1:$L$5,2,FALSE)&amp;$B44,Lists!$G$1:$G$96&amp;Lists!$H$1:$H$96,0)),Data!$E$1:$CV$1,0)),"-")</f>
        <v>-</v>
      </c>
      <c r="N44" s="36" t="str">
        <f t="array" ref="N44">IFERROR(INDEX(Data!$E$2:$CV$4240,MATCH(VLOOKUP($F$4,Lists!$M$1:$N$9,2,FALSE) &amp; "_" &amp; N$12 &amp; "_" &amp; VLOOKUP($F$7,Lists!$A$1:$B$55,2),Data!$D$2:$D$4240,0),MATCH(INDEX(Lists!$J$1:$J$96,MATCH(VLOOKUP($A44,Lists!$K$1:$L$5,2,FALSE)&amp;$B44,Lists!$G$1:$G$96&amp;Lists!$H$1:$H$96,0)),Data!$E$1:$CV$1,0)),"-")</f>
        <v>-</v>
      </c>
      <c r="O44" s="23"/>
      <c r="P44" s="36" t="str">
        <f t="array" ref="P44">IFERROR(INDEX(Data!$E$2:$CV$4240,MATCH(VLOOKUP($P$4,Lists!$M$1:$N$9,2,FALSE) &amp; "_" &amp; P$12 &amp; "_" &amp; VLOOKUP($P$7,Lists!$A$1:$B$55,2),Data!$D$2:$D$4240,0),MATCH(INDEX(Lists!$J$1:$J$96,MATCH(VLOOKUP($A44,Lists!$K$1:$L$5,2,FALSE)&amp;$B44,Lists!$G$1:$G$96&amp;Lists!$H$1:$H$96,0)),Data!$E$1:$CV$1,0)),"-")</f>
        <v>-</v>
      </c>
      <c r="Q44" s="36" t="str">
        <f t="array" ref="Q44">IFERROR(INDEX(Data!$E$2:$CV$4240,MATCH(VLOOKUP($P$4,Lists!$M$1:$N$9,2,FALSE) &amp; "_" &amp; Q$12 &amp; "_" &amp; VLOOKUP($P$7,Lists!$A$1:$B$55,2),Data!$D$2:$D$4240,0),MATCH(INDEX(Lists!$J$1:$J$96,MATCH(VLOOKUP($A44,Lists!$K$1:$L$5,2,FALSE)&amp;$B44,Lists!$G$1:$G$96&amp;Lists!$H$1:$H$96,0)),Data!$E$1:$CV$1,0)),"-")</f>
        <v>-</v>
      </c>
      <c r="R44" s="36" t="str">
        <f t="array" ref="R44">IFERROR(INDEX(Data!$E$2:$CV$4240,MATCH(VLOOKUP($P$4,Lists!$M$1:$N$9,2,FALSE) &amp; "_" &amp; R$12 &amp; "_" &amp; VLOOKUP($P$7,Lists!$A$1:$B$55,2),Data!$D$2:$D$4240,0),MATCH(INDEX(Lists!$J$1:$J$96,MATCH(VLOOKUP($A44,Lists!$K$1:$L$5,2,FALSE)&amp;$B44,Lists!$G$1:$G$96&amp;Lists!$H$1:$H$96,0)),Data!$E$1:$CV$1,0)),"-")</f>
        <v>-</v>
      </c>
      <c r="S44" s="36" t="str">
        <f t="array" ref="S44">IFERROR(INDEX(Data!$E$2:$CV$4240,MATCH(VLOOKUP($P$4,Lists!$M$1:$N$9,2,FALSE) &amp; "_" &amp; S$12 &amp; "_" &amp; VLOOKUP($P$7,Lists!$A$1:$B$55,2),Data!$D$2:$D$4240,0),MATCH(INDEX(Lists!$J$1:$J$96,MATCH(VLOOKUP($A44,Lists!$K$1:$L$5,2,FALSE)&amp;$B44,Lists!$G$1:$G$96&amp;Lists!$H$1:$H$96,0)),Data!$E$1:$CV$1,0)),"-")</f>
        <v>-</v>
      </c>
      <c r="T44" s="36" t="str">
        <f t="array" ref="T44">IFERROR(INDEX(Data!$E$2:$CV$4240,MATCH(VLOOKUP($P$4,Lists!$M$1:$N$9,2,FALSE) &amp; "_" &amp; T$12 &amp; "_" &amp; VLOOKUP($P$7,Lists!$A$1:$B$55,2),Data!$D$2:$D$4240,0),MATCH(INDEX(Lists!$J$1:$J$96,MATCH(VLOOKUP($A44,Lists!$K$1:$L$5,2,FALSE)&amp;$B44,Lists!$G$1:$G$96&amp;Lists!$H$1:$H$96,0)),Data!$E$1:$CV$1,0)),"-")</f>
        <v>-</v>
      </c>
      <c r="U44" s="36" t="str">
        <f t="array" ref="U44">IFERROR(INDEX(Data!$E$2:$CV$4240,MATCH(VLOOKUP($P$4,Lists!$M$1:$N$9,2,FALSE) &amp; "_" &amp; U$12 &amp; "_" &amp; VLOOKUP($P$7,Lists!$A$1:$B$55,2),Data!$D$2:$D$4240,0),MATCH(INDEX(Lists!$J$1:$J$96,MATCH(VLOOKUP($A44,Lists!$K$1:$L$5,2,FALSE)&amp;$B44,Lists!$G$1:$G$96&amp;Lists!$H$1:$H$96,0)),Data!$E$1:$CV$1,0)),"-")</f>
        <v>-</v>
      </c>
      <c r="V44" s="36" t="str">
        <f t="array" ref="V44">IFERROR(INDEX(Data!$E$2:$CV$4240,MATCH(VLOOKUP($P$4,Lists!$M$1:$N$9,2,FALSE) &amp; "_" &amp; V$12 &amp; "_" &amp; VLOOKUP($P$7,Lists!$A$1:$B$55,2),Data!$D$2:$D$4240,0),MATCH(INDEX(Lists!$J$1:$J$96,MATCH(VLOOKUP($A44,Lists!$K$1:$L$5,2,FALSE)&amp;$B44,Lists!$G$1:$G$96&amp;Lists!$H$1:$H$96,0)),Data!$E$1:$CV$1,0)),"-")</f>
        <v>-</v>
      </c>
      <c r="W44" s="36" t="str">
        <f t="array" ref="W44">IFERROR(INDEX(Data!$E$2:$CV$4240,MATCH(VLOOKUP($P$4,Lists!$M$1:$N$9,2,FALSE) &amp; "_" &amp; W$12 &amp; "_" &amp; VLOOKUP($P$7,Lists!$A$1:$B$55,2),Data!$D$2:$D$4240,0),MATCH(INDEX(Lists!$J$1:$J$96,MATCH(VLOOKUP($A44,Lists!$K$1:$L$5,2,FALSE)&amp;$B44,Lists!$G$1:$G$96&amp;Lists!$H$1:$H$96,0)),Data!$E$1:$CV$1,0)),"-")</f>
        <v>-</v>
      </c>
      <c r="X44" s="36" t="str">
        <f t="array" ref="X44">IFERROR(INDEX(Data!$E$2:$CV$4240,MATCH(VLOOKUP($P$4,Lists!$M$1:$N$9,2,FALSE) &amp; "_" &amp; X$12 &amp; "_" &amp; VLOOKUP($P$7,Lists!$A$1:$B$55,2),Data!$D$2:$D$4240,0),MATCH(INDEX(Lists!$J$1:$J$96,MATCH(VLOOKUP($A44,Lists!$K$1:$L$5,2,FALSE)&amp;$B44,Lists!$G$1:$G$96&amp;Lists!$H$1:$H$96,0)),Data!$E$1:$CV$1,0)),"-")</f>
        <v>-</v>
      </c>
      <c r="Y44" s="23"/>
      <c r="Z44" s="37" t="str">
        <f t="shared" si="1"/>
        <v>-</v>
      </c>
      <c r="AA44" s="37" t="str">
        <f t="shared" si="2"/>
        <v>-</v>
      </c>
      <c r="AB44" s="37" t="str">
        <f t="shared" si="3"/>
        <v>-</v>
      </c>
      <c r="AC44" s="37" t="str">
        <f t="shared" si="4"/>
        <v>-</v>
      </c>
      <c r="AD44" s="37" t="str">
        <f t="shared" si="5"/>
        <v>-</v>
      </c>
      <c r="AE44" s="37" t="str">
        <f t="shared" si="6"/>
        <v>-</v>
      </c>
      <c r="AF44" s="37" t="str">
        <f t="shared" si="7"/>
        <v>-</v>
      </c>
      <c r="AG44" s="37" t="str">
        <f t="shared" si="8"/>
        <v>-</v>
      </c>
      <c r="AH44" s="37" t="str">
        <f t="shared" si="8"/>
        <v>-</v>
      </c>
    </row>
    <row r="45" spans="1:34" x14ac:dyDescent="0.2">
      <c r="A45" s="13" t="s">
        <v>3446</v>
      </c>
      <c r="B45" s="13" t="s">
        <v>158</v>
      </c>
      <c r="C45" s="26" t="str">
        <f t="array" ref="C45">IFERROR(INDEX(Lists!$I$1:$I$99,MATCH(VLOOKUP($A45,Lists!$K$1:$L$5,2,FALSE)&amp;$B45,Lists!$G$1:$G$99&amp;Lists!$H$1:$H$99,0)),"-")</f>
        <v>Miljoner SEK</v>
      </c>
      <c r="D45" s="26"/>
      <c r="E45" s="6" t="s">
        <v>178</v>
      </c>
      <c r="F45" s="36">
        <f t="array" ref="F45">IFERROR(INDEX(Data!$E$2:$CV$4240,MATCH(VLOOKUP($F$4,Lists!$M$1:$N$9,2,FALSE) &amp; "_" &amp; F$12 &amp; "_" &amp; VLOOKUP($F$7,Lists!$A$1:$B$55,2),Data!$D$2:$D$4240,0),MATCH(INDEX(Lists!$J$1:$J$96,MATCH(VLOOKUP($A45,Lists!$K$1:$L$5,2,FALSE)&amp;$B45,Lists!$G$1:$G$96&amp;Lists!$H$1:$H$96,0)),Data!$E$1:$CV$1,0)),"-")</f>
        <v>50919</v>
      </c>
      <c r="G45" s="36">
        <f t="array" ref="G45">IFERROR(INDEX(Data!$E$2:$CV$4240,MATCH(VLOOKUP($F$4,Lists!$M$1:$N$9,2,FALSE) &amp; "_" &amp; G$12 &amp; "_" &amp; VLOOKUP($F$7,Lists!$A$1:$B$55,2),Data!$D$2:$D$4240,0),MATCH(INDEX(Lists!$J$1:$J$96,MATCH(VLOOKUP($A45,Lists!$K$1:$L$5,2,FALSE)&amp;$B45,Lists!$G$1:$G$96&amp;Lists!$H$1:$H$96,0)),Data!$E$1:$CV$1,0)),"-")</f>
        <v>45539</v>
      </c>
      <c r="H45" s="36">
        <f t="array" ref="H45">IFERROR(INDEX(Data!$E$2:$CV$4240,MATCH(VLOOKUP($F$4,Lists!$M$1:$N$9,2,FALSE) &amp; "_" &amp; H$12 &amp; "_" &amp; VLOOKUP($F$7,Lists!$A$1:$B$55,2),Data!$D$2:$D$4240,0),MATCH(INDEX(Lists!$J$1:$J$96,MATCH(VLOOKUP($A45,Lists!$K$1:$L$5,2,FALSE)&amp;$B45,Lists!$G$1:$G$96&amp;Lists!$H$1:$H$96,0)),Data!$E$1:$CV$1,0)),"-")</f>
        <v>49525</v>
      </c>
      <c r="I45" s="36">
        <f t="array" ref="I45">IFERROR(INDEX(Data!$E$2:$CV$4240,MATCH(VLOOKUP($F$4,Lists!$M$1:$N$9,2,FALSE) &amp; "_" &amp; I$12 &amp; "_" &amp; VLOOKUP($F$7,Lists!$A$1:$B$55,2),Data!$D$2:$D$4240,0),MATCH(INDEX(Lists!$J$1:$J$96,MATCH(VLOOKUP($A45,Lists!$K$1:$L$5,2,FALSE)&amp;$B45,Lists!$G$1:$G$96&amp;Lists!$H$1:$H$96,0)),Data!$E$1:$CV$1,0)),"-")</f>
        <v>50877</v>
      </c>
      <c r="J45" s="36">
        <f t="array" ref="J45">IFERROR(INDEX(Data!$E$2:$CV$4240,MATCH(VLOOKUP($F$4,Lists!$M$1:$N$9,2,FALSE) &amp; "_" &amp; J$12 &amp; "_" &amp; VLOOKUP($F$7,Lists!$A$1:$B$55,2),Data!$D$2:$D$4240,0),MATCH(INDEX(Lists!$J$1:$J$96,MATCH(VLOOKUP($A45,Lists!$K$1:$L$5,2,FALSE)&amp;$B45,Lists!$G$1:$G$96&amp;Lists!$H$1:$H$96,0)),Data!$E$1:$CV$1,0)),"-")</f>
        <v>51046</v>
      </c>
      <c r="K45" s="36">
        <f t="array" ref="K45">IFERROR(INDEX(Data!$E$2:$CV$4240,MATCH(VLOOKUP($F$4,Lists!$M$1:$N$9,2,FALSE) &amp; "_" &amp; K$12 &amp; "_" &amp; VLOOKUP($F$7,Lists!$A$1:$B$55,2),Data!$D$2:$D$4240,0),MATCH(INDEX(Lists!$J$1:$J$96,MATCH(VLOOKUP($A45,Lists!$K$1:$L$5,2,FALSE)&amp;$B45,Lists!$G$1:$G$96&amp;Lists!$H$1:$H$96,0)),Data!$E$1:$CV$1,0)),"-")</f>
        <v>51678</v>
      </c>
      <c r="L45" s="36">
        <f t="array" ref="L45">IFERROR(INDEX(Data!$E$2:$CV$4240,MATCH(VLOOKUP($F$4,Lists!$M$1:$N$9,2,FALSE) &amp; "_" &amp; L$12 &amp; "_" &amp; VLOOKUP($F$7,Lists!$A$1:$B$55,2),Data!$D$2:$D$4240,0),MATCH(INDEX(Lists!$J$1:$J$96,MATCH(VLOOKUP($A45,Lists!$K$1:$L$5,2,FALSE)&amp;$B45,Lists!$G$1:$G$96&amp;Lists!$H$1:$H$96,0)),Data!$E$1:$CV$1,0)),"-")</f>
        <v>52393</v>
      </c>
      <c r="M45" s="36">
        <f t="array" ref="M45">IFERROR(INDEX(Data!$E$2:$CV$4240,MATCH(VLOOKUP($F$4,Lists!$M$1:$N$9,2,FALSE) &amp; "_" &amp; M$12 &amp; "_" &amp; VLOOKUP($F$7,Lists!$A$1:$B$55,2),Data!$D$2:$D$4240,0),MATCH(INDEX(Lists!$J$1:$J$96,MATCH(VLOOKUP($A45,Lists!$K$1:$L$5,2,FALSE)&amp;$B45,Lists!$G$1:$G$96&amp;Lists!$H$1:$H$96,0)),Data!$E$1:$CV$1,0)),"-")</f>
        <v>53109</v>
      </c>
      <c r="N45" s="36">
        <f t="array" ref="N45">IFERROR(INDEX(Data!$E$2:$CV$4240,MATCH(VLOOKUP($F$4,Lists!$M$1:$N$9,2,FALSE) &amp; "_" &amp; N$12 &amp; "_" &amp; VLOOKUP($F$7,Lists!$A$1:$B$55,2),Data!$D$2:$D$4240,0),MATCH(INDEX(Lists!$J$1:$J$96,MATCH(VLOOKUP($A45,Lists!$K$1:$L$5,2,FALSE)&amp;$B45,Lists!$G$1:$G$96&amp;Lists!$H$1:$H$96,0)),Data!$E$1:$CV$1,0)),"-")</f>
        <v>53175</v>
      </c>
      <c r="O45" s="23"/>
      <c r="P45" s="36">
        <f t="array" ref="P45">IFERROR(INDEX(Data!$E$2:$CV$4240,MATCH(VLOOKUP($P$4,Lists!$M$1:$N$9,2,FALSE) &amp; "_" &amp; P$12 &amp; "_" &amp; VLOOKUP($P$7,Lists!$A$1:$B$55,2),Data!$D$2:$D$4240,0),MATCH(INDEX(Lists!$J$1:$J$96,MATCH(VLOOKUP($A45,Lists!$K$1:$L$5,2,FALSE)&amp;$B45,Lists!$G$1:$G$96&amp;Lists!$H$1:$H$96,0)),Data!$E$1:$CV$1,0)),"-")</f>
        <v>6303846</v>
      </c>
      <c r="Q45" s="36">
        <f t="array" ref="Q45">IFERROR(INDEX(Data!$E$2:$CV$4240,MATCH(VLOOKUP($P$4,Lists!$M$1:$N$9,2,FALSE) &amp; "_" &amp; Q$12 &amp; "_" &amp; VLOOKUP($P$7,Lists!$A$1:$B$55,2),Data!$D$2:$D$4240,0),MATCH(INDEX(Lists!$J$1:$J$96,MATCH(VLOOKUP($A45,Lists!$K$1:$L$5,2,FALSE)&amp;$B45,Lists!$G$1:$G$96&amp;Lists!$H$1:$H$96,0)),Data!$E$1:$CV$1,0)),"-")</f>
        <v>5913092</v>
      </c>
      <c r="R45" s="36">
        <f t="array" ref="R45">IFERROR(INDEX(Data!$E$2:$CV$4240,MATCH(VLOOKUP($P$4,Lists!$M$1:$N$9,2,FALSE) &amp; "_" &amp; R$12 &amp; "_" &amp; VLOOKUP($P$7,Lists!$A$1:$B$55,2),Data!$D$2:$D$4240,0),MATCH(INDEX(Lists!$J$1:$J$96,MATCH(VLOOKUP($A45,Lists!$K$1:$L$5,2,FALSE)&amp;$B45,Lists!$G$1:$G$96&amp;Lists!$H$1:$H$96,0)),Data!$E$1:$CV$1,0)),"-")</f>
        <v>6342119</v>
      </c>
      <c r="S45" s="36">
        <f t="array" ref="S45">IFERROR(INDEX(Data!$E$2:$CV$4240,MATCH(VLOOKUP($P$4,Lists!$M$1:$N$9,2,FALSE) &amp; "_" &amp; S$12 &amp; "_" &amp; VLOOKUP($P$7,Lists!$A$1:$B$55,2),Data!$D$2:$D$4240,0),MATCH(INDEX(Lists!$J$1:$J$96,MATCH(VLOOKUP($A45,Lists!$K$1:$L$5,2,FALSE)&amp;$B45,Lists!$G$1:$G$96&amp;Lists!$H$1:$H$96,0)),Data!$E$1:$CV$1,0)),"-")</f>
        <v>6661349</v>
      </c>
      <c r="T45" s="36">
        <f t="array" ref="T45">IFERROR(INDEX(Data!$E$2:$CV$4240,MATCH(VLOOKUP($P$4,Lists!$M$1:$N$9,2,FALSE) &amp; "_" &amp; T$12 &amp; "_" &amp; VLOOKUP($P$7,Lists!$A$1:$B$55,2),Data!$D$2:$D$4240,0),MATCH(INDEX(Lists!$J$1:$J$96,MATCH(VLOOKUP($A45,Lists!$K$1:$L$5,2,FALSE)&amp;$B45,Lists!$G$1:$G$96&amp;Lists!$H$1:$H$96,0)),Data!$E$1:$CV$1,0)),"-")</f>
        <v>6691898</v>
      </c>
      <c r="U45" s="36">
        <f t="array" ref="U45">IFERROR(INDEX(Data!$E$2:$CV$4240,MATCH(VLOOKUP($P$4,Lists!$M$1:$N$9,2,FALSE) &amp; "_" &amp; U$12 &amp; "_" &amp; VLOOKUP($P$7,Lists!$A$1:$B$55,2),Data!$D$2:$D$4240,0),MATCH(INDEX(Lists!$J$1:$J$96,MATCH(VLOOKUP($A45,Lists!$K$1:$L$5,2,FALSE)&amp;$B45,Lists!$G$1:$G$96&amp;Lists!$H$1:$H$96,0)),Data!$E$1:$CV$1,0)),"-")</f>
        <v>6714138</v>
      </c>
      <c r="V45" s="36">
        <f t="array" ref="V45">IFERROR(INDEX(Data!$E$2:$CV$4240,MATCH(VLOOKUP($P$4,Lists!$M$1:$N$9,2,FALSE) &amp; "_" &amp; V$12 &amp; "_" &amp; VLOOKUP($P$7,Lists!$A$1:$B$55,2),Data!$D$2:$D$4240,0),MATCH(INDEX(Lists!$J$1:$J$96,MATCH(VLOOKUP($A45,Lists!$K$1:$L$5,2,FALSE)&amp;$B45,Lists!$G$1:$G$96&amp;Lists!$H$1:$H$96,0)),Data!$E$1:$CV$1,0)),"-")</f>
        <v>6965778</v>
      </c>
      <c r="W45" s="36">
        <f t="array" ref="W45">IFERROR(INDEX(Data!$E$2:$CV$4240,MATCH(VLOOKUP($P$4,Lists!$M$1:$N$9,2,FALSE) &amp; "_" &amp; W$12 &amp; "_" &amp; VLOOKUP($P$7,Lists!$A$1:$B$55,2),Data!$D$2:$D$4240,0),MATCH(INDEX(Lists!$J$1:$J$96,MATCH(VLOOKUP($A45,Lists!$K$1:$L$5,2,FALSE)&amp;$B45,Lists!$G$1:$G$96&amp;Lists!$H$1:$H$96,0)),Data!$E$1:$CV$1,0)),"-")</f>
        <v>7357991</v>
      </c>
      <c r="X45" s="36">
        <f t="array" ref="X45">IFERROR(INDEX(Data!$E$2:$CV$4240,MATCH(VLOOKUP($P$4,Lists!$M$1:$N$9,2,FALSE) &amp; "_" &amp; X$12 &amp; "_" &amp; VLOOKUP($P$7,Lists!$A$1:$B$55,2),Data!$D$2:$D$4240,0),MATCH(INDEX(Lists!$J$1:$J$96,MATCH(VLOOKUP($A45,Lists!$K$1:$L$5,2,FALSE)&amp;$B45,Lists!$G$1:$G$96&amp;Lists!$H$1:$H$96,0)),Data!$E$1:$CV$1,0)),"-")</f>
        <v>7617856</v>
      </c>
      <c r="Y45" s="23"/>
      <c r="Z45" s="37">
        <f t="shared" si="1"/>
        <v>8.0774498615607052E-3</v>
      </c>
      <c r="AA45" s="37">
        <f t="shared" si="2"/>
        <v>7.7013853327497694E-3</v>
      </c>
      <c r="AB45" s="37">
        <f t="shared" si="3"/>
        <v>7.8089042479335376E-3</v>
      </c>
      <c r="AC45" s="37">
        <f t="shared" si="4"/>
        <v>7.6376421652731303E-3</v>
      </c>
      <c r="AD45" s="37">
        <f t="shared" si="5"/>
        <v>7.6280301941242974E-3</v>
      </c>
      <c r="AE45" s="37">
        <f t="shared" si="6"/>
        <v>7.6968927358955089E-3</v>
      </c>
      <c r="AF45" s="37">
        <f t="shared" si="7"/>
        <v>7.5214857550728719E-3</v>
      </c>
      <c r="AG45" s="37">
        <f t="shared" si="8"/>
        <v>7.2178669422128944E-3</v>
      </c>
      <c r="AH45" s="37">
        <f t="shared" si="8"/>
        <v>6.9803104705575955E-3</v>
      </c>
    </row>
    <row r="46" spans="1:34" x14ac:dyDescent="0.2">
      <c r="A46" s="13" t="s">
        <v>3446</v>
      </c>
      <c r="B46" s="13" t="s">
        <v>159</v>
      </c>
      <c r="C46" s="26" t="str">
        <f t="array" ref="C46">IFERROR(INDEX(Lists!$I$1:$I$99,MATCH(VLOOKUP($A46,Lists!$K$1:$L$5,2,FALSE)&amp;$B46,Lists!$G$1:$G$99&amp;Lists!$H$1:$H$99,0)),"-")</f>
        <v>Miljoner SEK</v>
      </c>
      <c r="D46" s="26"/>
      <c r="E46" s="6" t="s">
        <v>178</v>
      </c>
      <c r="F46" s="36">
        <f t="array" ref="F46">IFERROR(INDEX(Data!$E$2:$CV$4240,MATCH(VLOOKUP($F$4,Lists!$M$1:$N$9,2,FALSE) &amp; "_" &amp; F$12 &amp; "_" &amp; VLOOKUP($F$7,Lists!$A$1:$B$55,2),Data!$D$2:$D$4240,0),MATCH(INDEX(Lists!$J$1:$J$96,MATCH(VLOOKUP($A46,Lists!$K$1:$L$5,2,FALSE)&amp;$B46,Lists!$G$1:$G$96&amp;Lists!$H$1:$H$96,0)),Data!$E$1:$CV$1,0)),"-")</f>
        <v>46614</v>
      </c>
      <c r="G46" s="36">
        <f t="array" ref="G46">IFERROR(INDEX(Data!$E$2:$CV$4240,MATCH(VLOOKUP($F$4,Lists!$M$1:$N$9,2,FALSE) &amp; "_" &amp; G$12 &amp; "_" &amp; VLOOKUP($F$7,Lists!$A$1:$B$55,2),Data!$D$2:$D$4240,0),MATCH(INDEX(Lists!$J$1:$J$96,MATCH(VLOOKUP($A46,Lists!$K$1:$L$5,2,FALSE)&amp;$B46,Lists!$G$1:$G$96&amp;Lists!$H$1:$H$96,0)),Data!$E$1:$CV$1,0)),"-")</f>
        <v>49375</v>
      </c>
      <c r="H46" s="36">
        <f t="array" ref="H46">IFERROR(INDEX(Data!$E$2:$CV$4240,MATCH(VLOOKUP($F$4,Lists!$M$1:$N$9,2,FALSE) &amp; "_" &amp; H$12 &amp; "_" &amp; VLOOKUP($F$7,Lists!$A$1:$B$55,2),Data!$D$2:$D$4240,0),MATCH(INDEX(Lists!$J$1:$J$96,MATCH(VLOOKUP($A46,Lists!$K$1:$L$5,2,FALSE)&amp;$B46,Lists!$G$1:$G$96&amp;Lists!$H$1:$H$96,0)),Data!$E$1:$CV$1,0)),"-")</f>
        <v>43949</v>
      </c>
      <c r="I46" s="36">
        <f t="array" ref="I46">IFERROR(INDEX(Data!$E$2:$CV$4240,MATCH(VLOOKUP($F$4,Lists!$M$1:$N$9,2,FALSE) &amp; "_" &amp; I$12 &amp; "_" &amp; VLOOKUP($F$7,Lists!$A$1:$B$55,2),Data!$D$2:$D$4240,0),MATCH(INDEX(Lists!$J$1:$J$96,MATCH(VLOOKUP($A46,Lists!$K$1:$L$5,2,FALSE)&amp;$B46,Lists!$G$1:$G$96&amp;Lists!$H$1:$H$96,0)),Data!$E$1:$CV$1,0)),"-")</f>
        <v>49579</v>
      </c>
      <c r="J46" s="36">
        <f t="array" ref="J46">IFERROR(INDEX(Data!$E$2:$CV$4240,MATCH(VLOOKUP($F$4,Lists!$M$1:$N$9,2,FALSE) &amp; "_" &amp; J$12 &amp; "_" &amp; VLOOKUP($F$7,Lists!$A$1:$B$55,2),Data!$D$2:$D$4240,0),MATCH(INDEX(Lists!$J$1:$J$96,MATCH(VLOOKUP($A46,Lists!$K$1:$L$5,2,FALSE)&amp;$B46,Lists!$G$1:$G$96&amp;Lists!$H$1:$H$96,0)),Data!$E$1:$CV$1,0)),"-")</f>
        <v>50254</v>
      </c>
      <c r="K46" s="36">
        <f t="array" ref="K46">IFERROR(INDEX(Data!$E$2:$CV$4240,MATCH(VLOOKUP($F$4,Lists!$M$1:$N$9,2,FALSE) &amp; "_" &amp; K$12 &amp; "_" &amp; VLOOKUP($F$7,Lists!$A$1:$B$55,2),Data!$D$2:$D$4240,0),MATCH(INDEX(Lists!$J$1:$J$96,MATCH(VLOOKUP($A46,Lists!$K$1:$L$5,2,FALSE)&amp;$B46,Lists!$G$1:$G$96&amp;Lists!$H$1:$H$96,0)),Data!$E$1:$CV$1,0)),"-")</f>
        <v>51503</v>
      </c>
      <c r="L46" s="36">
        <f t="array" ref="L46">IFERROR(INDEX(Data!$E$2:$CV$4240,MATCH(VLOOKUP($F$4,Lists!$M$1:$N$9,2,FALSE) &amp; "_" &amp; L$12 &amp; "_" &amp; VLOOKUP($F$7,Lists!$A$1:$B$55,2),Data!$D$2:$D$4240,0),MATCH(INDEX(Lists!$J$1:$J$96,MATCH(VLOOKUP($A46,Lists!$K$1:$L$5,2,FALSE)&amp;$B46,Lists!$G$1:$G$96&amp;Lists!$H$1:$H$96,0)),Data!$E$1:$CV$1,0)),"-")</f>
        <v>53422</v>
      </c>
      <c r="M46" s="36">
        <f t="array" ref="M46">IFERROR(INDEX(Data!$E$2:$CV$4240,MATCH(VLOOKUP($F$4,Lists!$M$1:$N$9,2,FALSE) &amp; "_" &amp; M$12 &amp; "_" &amp; VLOOKUP($F$7,Lists!$A$1:$B$55,2),Data!$D$2:$D$4240,0),MATCH(INDEX(Lists!$J$1:$J$96,MATCH(VLOOKUP($A46,Lists!$K$1:$L$5,2,FALSE)&amp;$B46,Lists!$G$1:$G$96&amp;Lists!$H$1:$H$96,0)),Data!$E$1:$CV$1,0)),"-")</f>
        <v>53549</v>
      </c>
      <c r="N46" s="36">
        <f t="array" ref="N46">IFERROR(INDEX(Data!$E$2:$CV$4240,MATCH(VLOOKUP($F$4,Lists!$M$1:$N$9,2,FALSE) &amp; "_" &amp; N$12 &amp; "_" &amp; VLOOKUP($F$7,Lists!$A$1:$B$55,2),Data!$D$2:$D$4240,0),MATCH(INDEX(Lists!$J$1:$J$96,MATCH(VLOOKUP($A46,Lists!$K$1:$L$5,2,FALSE)&amp;$B46,Lists!$G$1:$G$96&amp;Lists!$H$1:$H$96,0)),Data!$E$1:$CV$1,0)),"-")</f>
        <v>53310</v>
      </c>
      <c r="O46" s="23"/>
      <c r="P46" s="36">
        <f t="array" ref="P46">IFERROR(INDEX(Data!$E$2:$CV$4240,MATCH(VLOOKUP($P$4,Lists!$M$1:$N$9,2,FALSE) &amp; "_" &amp; P$12 &amp; "_" &amp; VLOOKUP($P$7,Lists!$A$1:$B$55,2),Data!$D$2:$D$4240,0),MATCH(INDEX(Lists!$J$1:$J$96,MATCH(VLOOKUP($A46,Lists!$K$1:$L$5,2,FALSE)&amp;$B46,Lists!$G$1:$G$96&amp;Lists!$H$1:$H$96,0)),Data!$E$1:$CV$1,0)),"-")</f>
        <v>6053720</v>
      </c>
      <c r="Q46" s="36">
        <f t="array" ref="Q46">IFERROR(INDEX(Data!$E$2:$CV$4240,MATCH(VLOOKUP($P$4,Lists!$M$1:$N$9,2,FALSE) &amp; "_" &amp; Q$12 &amp; "_" &amp; VLOOKUP($P$7,Lists!$A$1:$B$55,2),Data!$D$2:$D$4240,0),MATCH(INDEX(Lists!$J$1:$J$96,MATCH(VLOOKUP($A46,Lists!$K$1:$L$5,2,FALSE)&amp;$B46,Lists!$G$1:$G$96&amp;Lists!$H$1:$H$96,0)),Data!$E$1:$CV$1,0)),"-")</f>
        <v>5848943</v>
      </c>
      <c r="R46" s="36">
        <f t="array" ref="R46">IFERROR(INDEX(Data!$E$2:$CV$4240,MATCH(VLOOKUP($P$4,Lists!$M$1:$N$9,2,FALSE) &amp; "_" &amp; R$12 &amp; "_" &amp; VLOOKUP($P$7,Lists!$A$1:$B$55,2),Data!$D$2:$D$4240,0),MATCH(INDEX(Lists!$J$1:$J$96,MATCH(VLOOKUP($A46,Lists!$K$1:$L$5,2,FALSE)&amp;$B46,Lists!$G$1:$G$96&amp;Lists!$H$1:$H$96,0)),Data!$E$1:$CV$1,0)),"-")</f>
        <v>6230749</v>
      </c>
      <c r="S46" s="36">
        <f t="array" ref="S46">IFERROR(INDEX(Data!$E$2:$CV$4240,MATCH(VLOOKUP($P$4,Lists!$M$1:$N$9,2,FALSE) &amp; "_" &amp; S$12 &amp; "_" &amp; VLOOKUP($P$7,Lists!$A$1:$B$55,2),Data!$D$2:$D$4240,0),MATCH(INDEX(Lists!$J$1:$J$96,MATCH(VLOOKUP($A46,Lists!$K$1:$L$5,2,FALSE)&amp;$B46,Lists!$G$1:$G$96&amp;Lists!$H$1:$H$96,0)),Data!$E$1:$CV$1,0)),"-")</f>
        <v>6549723</v>
      </c>
      <c r="T46" s="36">
        <f t="array" ref="T46">IFERROR(INDEX(Data!$E$2:$CV$4240,MATCH(VLOOKUP($P$4,Lists!$M$1:$N$9,2,FALSE) &amp; "_" &amp; T$12 &amp; "_" &amp; VLOOKUP($P$7,Lists!$A$1:$B$55,2),Data!$D$2:$D$4240,0),MATCH(INDEX(Lists!$J$1:$J$96,MATCH(VLOOKUP($A46,Lists!$K$1:$L$5,2,FALSE)&amp;$B46,Lists!$G$1:$G$96&amp;Lists!$H$1:$H$96,0)),Data!$E$1:$CV$1,0)),"-")</f>
        <v>6616693</v>
      </c>
      <c r="U46" s="36">
        <f t="array" ref="U46">IFERROR(INDEX(Data!$E$2:$CV$4240,MATCH(VLOOKUP($P$4,Lists!$M$1:$N$9,2,FALSE) &amp; "_" &amp; U$12 &amp; "_" &amp; VLOOKUP($P$7,Lists!$A$1:$B$55,2),Data!$D$2:$D$4240,0),MATCH(INDEX(Lists!$J$1:$J$96,MATCH(VLOOKUP($A46,Lists!$K$1:$L$5,2,FALSE)&amp;$B46,Lists!$G$1:$G$96&amp;Lists!$H$1:$H$96,0)),Data!$E$1:$CV$1,0)),"-")</f>
        <v>6696172</v>
      </c>
      <c r="V46" s="36">
        <f t="array" ref="V46">IFERROR(INDEX(Data!$E$2:$CV$4240,MATCH(VLOOKUP($P$4,Lists!$M$1:$N$9,2,FALSE) &amp; "_" &amp; V$12 &amp; "_" &amp; VLOOKUP($P$7,Lists!$A$1:$B$55,2),Data!$D$2:$D$4240,0),MATCH(INDEX(Lists!$J$1:$J$96,MATCH(VLOOKUP($A46,Lists!$K$1:$L$5,2,FALSE)&amp;$B46,Lists!$G$1:$G$96&amp;Lists!$H$1:$H$96,0)),Data!$E$1:$CV$1,0)),"-")</f>
        <v>6865625</v>
      </c>
      <c r="W46" s="36">
        <f t="array" ref="W46">IFERROR(INDEX(Data!$E$2:$CV$4240,MATCH(VLOOKUP($P$4,Lists!$M$1:$N$9,2,FALSE) &amp; "_" &amp; W$12 &amp; "_" &amp; VLOOKUP($P$7,Lists!$A$1:$B$55,2),Data!$D$2:$D$4240,0),MATCH(INDEX(Lists!$J$1:$J$96,MATCH(VLOOKUP($A46,Lists!$K$1:$L$5,2,FALSE)&amp;$B46,Lists!$G$1:$G$96&amp;Lists!$H$1:$H$96,0)),Data!$E$1:$CV$1,0)),"-")</f>
        <v>7271292</v>
      </c>
      <c r="X46" s="36">
        <f t="array" ref="X46">IFERROR(INDEX(Data!$E$2:$CV$4240,MATCH(VLOOKUP($P$4,Lists!$M$1:$N$9,2,FALSE) &amp; "_" &amp; X$12 &amp; "_" &amp; VLOOKUP($P$7,Lists!$A$1:$B$55,2),Data!$D$2:$D$4240,0),MATCH(INDEX(Lists!$J$1:$J$96,MATCH(VLOOKUP($A46,Lists!$K$1:$L$5,2,FALSE)&amp;$B46,Lists!$G$1:$G$96&amp;Lists!$H$1:$H$96,0)),Data!$E$1:$CV$1,0)),"-")</f>
        <v>7576494</v>
      </c>
      <c r="Y46" s="23"/>
      <c r="Z46" s="37">
        <f t="shared" si="1"/>
        <v>7.7000588068163048E-3</v>
      </c>
      <c r="AA46" s="37">
        <f t="shared" si="2"/>
        <v>8.4416962175900834E-3</v>
      </c>
      <c r="AB46" s="37">
        <f t="shared" si="3"/>
        <v>7.053566112196142E-3</v>
      </c>
      <c r="AC46" s="37">
        <f t="shared" si="4"/>
        <v>7.5696330974607626E-3</v>
      </c>
      <c r="AD46" s="37">
        <f t="shared" si="5"/>
        <v>7.5950327452097297E-3</v>
      </c>
      <c r="AE46" s="37">
        <f t="shared" si="6"/>
        <v>7.6914093604525096E-3</v>
      </c>
      <c r="AF46" s="37">
        <f t="shared" si="7"/>
        <v>7.7810832954028223E-3</v>
      </c>
      <c r="AG46" s="37">
        <f t="shared" si="8"/>
        <v>7.3644408724061697E-3</v>
      </c>
      <c r="AH46" s="37">
        <f t="shared" si="8"/>
        <v>7.0362360215688157E-3</v>
      </c>
    </row>
    <row r="47" spans="1:34" x14ac:dyDescent="0.2">
      <c r="A47" s="13" t="s">
        <v>3446</v>
      </c>
      <c r="B47" s="13" t="s">
        <v>160</v>
      </c>
      <c r="C47" s="26" t="str">
        <f t="array" ref="C47">IFERROR(INDEX(Lists!$I$1:$I$99,MATCH(VLOOKUP($A47,Lists!$K$1:$L$5,2,FALSE)&amp;$B47,Lists!$G$1:$G$99&amp;Lists!$H$1:$H$99,0)),"-")</f>
        <v>-</v>
      </c>
      <c r="D47" s="26"/>
      <c r="E47" s="6" t="s">
        <v>178</v>
      </c>
      <c r="F47" s="36" t="str">
        <f t="array" ref="F47">IFERROR(INDEX(Data!$E$2:$CV$4240,MATCH(VLOOKUP($F$4,Lists!$M$1:$N$9,2,FALSE) &amp; "_" &amp; F$12 &amp; "_" &amp; VLOOKUP($F$7,Lists!$A$1:$B$55,2),Data!$D$2:$D$4240,0),MATCH(INDEX(Lists!$J$1:$J$96,MATCH(VLOOKUP($A47,Lists!$K$1:$L$5,2,FALSE)&amp;$B47,Lists!$G$1:$G$96&amp;Lists!$H$1:$H$96,0)),Data!$E$1:$CV$1,0)),"-")</f>
        <v>-</v>
      </c>
      <c r="G47" s="36" t="str">
        <f t="array" ref="G47">IFERROR(INDEX(Data!$E$2:$CV$4240,MATCH(VLOOKUP($F$4,Lists!$M$1:$N$9,2,FALSE) &amp; "_" &amp; G$12 &amp; "_" &amp; VLOOKUP($F$7,Lists!$A$1:$B$55,2),Data!$D$2:$D$4240,0),MATCH(INDEX(Lists!$J$1:$J$96,MATCH(VLOOKUP($A47,Lists!$K$1:$L$5,2,FALSE)&amp;$B47,Lists!$G$1:$G$96&amp;Lists!$H$1:$H$96,0)),Data!$E$1:$CV$1,0)),"-")</f>
        <v>-</v>
      </c>
      <c r="H47" s="36" t="str">
        <f t="array" ref="H47">IFERROR(INDEX(Data!$E$2:$CV$4240,MATCH(VLOOKUP($F$4,Lists!$M$1:$N$9,2,FALSE) &amp; "_" &amp; H$12 &amp; "_" &amp; VLOOKUP($F$7,Lists!$A$1:$B$55,2),Data!$D$2:$D$4240,0),MATCH(INDEX(Lists!$J$1:$J$96,MATCH(VLOOKUP($A47,Lists!$K$1:$L$5,2,FALSE)&amp;$B47,Lists!$G$1:$G$96&amp;Lists!$H$1:$H$96,0)),Data!$E$1:$CV$1,0)),"-")</f>
        <v>-</v>
      </c>
      <c r="I47" s="36" t="str">
        <f t="array" ref="I47">IFERROR(INDEX(Data!$E$2:$CV$4240,MATCH(VLOOKUP($F$4,Lists!$M$1:$N$9,2,FALSE) &amp; "_" &amp; I$12 &amp; "_" &amp; VLOOKUP($F$7,Lists!$A$1:$B$55,2),Data!$D$2:$D$4240,0),MATCH(INDEX(Lists!$J$1:$J$96,MATCH(VLOOKUP($A47,Lists!$K$1:$L$5,2,FALSE)&amp;$B47,Lists!$G$1:$G$96&amp;Lists!$H$1:$H$96,0)),Data!$E$1:$CV$1,0)),"-")</f>
        <v>-</v>
      </c>
      <c r="J47" s="36" t="str">
        <f t="array" ref="J47">IFERROR(INDEX(Data!$E$2:$CV$4240,MATCH(VLOOKUP($F$4,Lists!$M$1:$N$9,2,FALSE) &amp; "_" &amp; J$12 &amp; "_" &amp; VLOOKUP($F$7,Lists!$A$1:$B$55,2),Data!$D$2:$D$4240,0),MATCH(INDEX(Lists!$J$1:$J$96,MATCH(VLOOKUP($A47,Lists!$K$1:$L$5,2,FALSE)&amp;$B47,Lists!$G$1:$G$96&amp;Lists!$H$1:$H$96,0)),Data!$E$1:$CV$1,0)),"-")</f>
        <v>-</v>
      </c>
      <c r="K47" s="36" t="str">
        <f t="array" ref="K47">IFERROR(INDEX(Data!$E$2:$CV$4240,MATCH(VLOOKUP($F$4,Lists!$M$1:$N$9,2,FALSE) &amp; "_" &amp; K$12 &amp; "_" &amp; VLOOKUP($F$7,Lists!$A$1:$B$55,2),Data!$D$2:$D$4240,0),MATCH(INDEX(Lists!$J$1:$J$96,MATCH(VLOOKUP($A47,Lists!$K$1:$L$5,2,FALSE)&amp;$B47,Lists!$G$1:$G$96&amp;Lists!$H$1:$H$96,0)),Data!$E$1:$CV$1,0)),"-")</f>
        <v>-</v>
      </c>
      <c r="L47" s="36" t="str">
        <f t="array" ref="L47">IFERROR(INDEX(Data!$E$2:$CV$4240,MATCH(VLOOKUP($F$4,Lists!$M$1:$N$9,2,FALSE) &amp; "_" &amp; L$12 &amp; "_" &amp; VLOOKUP($F$7,Lists!$A$1:$B$55,2),Data!$D$2:$D$4240,0),MATCH(INDEX(Lists!$J$1:$J$96,MATCH(VLOOKUP($A47,Lists!$K$1:$L$5,2,FALSE)&amp;$B47,Lists!$G$1:$G$96&amp;Lists!$H$1:$H$96,0)),Data!$E$1:$CV$1,0)),"-")</f>
        <v>-</v>
      </c>
      <c r="M47" s="36" t="str">
        <f t="array" ref="M47">IFERROR(INDEX(Data!$E$2:$CV$4240,MATCH(VLOOKUP($F$4,Lists!$M$1:$N$9,2,FALSE) &amp; "_" &amp; M$12 &amp; "_" &amp; VLOOKUP($F$7,Lists!$A$1:$B$55,2),Data!$D$2:$D$4240,0),MATCH(INDEX(Lists!$J$1:$J$96,MATCH(VLOOKUP($A47,Lists!$K$1:$L$5,2,FALSE)&amp;$B47,Lists!$G$1:$G$96&amp;Lists!$H$1:$H$96,0)),Data!$E$1:$CV$1,0)),"-")</f>
        <v>-</v>
      </c>
      <c r="N47" s="36" t="str">
        <f t="array" ref="N47">IFERROR(INDEX(Data!$E$2:$CV$4240,MATCH(VLOOKUP($F$4,Lists!$M$1:$N$9,2,FALSE) &amp; "_" &amp; N$12 &amp; "_" &amp; VLOOKUP($F$7,Lists!$A$1:$B$55,2),Data!$D$2:$D$4240,0),MATCH(INDEX(Lists!$J$1:$J$96,MATCH(VLOOKUP($A47,Lists!$K$1:$L$5,2,FALSE)&amp;$B47,Lists!$G$1:$G$96&amp;Lists!$H$1:$H$96,0)),Data!$E$1:$CV$1,0)),"-")</f>
        <v>-</v>
      </c>
      <c r="O47" s="23"/>
      <c r="P47" s="36" t="str">
        <f t="array" ref="P47">IFERROR(INDEX(Data!$E$2:$CV$4240,MATCH(VLOOKUP($P$4,Lists!$M$1:$N$9,2,FALSE) &amp; "_" &amp; P$12 &amp; "_" &amp; VLOOKUP($P$7,Lists!$A$1:$B$55,2),Data!$D$2:$D$4240,0),MATCH(INDEX(Lists!$J$1:$J$96,MATCH(VLOOKUP($A47,Lists!$K$1:$L$5,2,FALSE)&amp;$B47,Lists!$G$1:$G$96&amp;Lists!$H$1:$H$96,0)),Data!$E$1:$CV$1,0)),"-")</f>
        <v>-</v>
      </c>
      <c r="Q47" s="36" t="str">
        <f t="array" ref="Q47">IFERROR(INDEX(Data!$E$2:$CV$4240,MATCH(VLOOKUP($P$4,Lists!$M$1:$N$9,2,FALSE) &amp; "_" &amp; Q$12 &amp; "_" &amp; VLOOKUP($P$7,Lists!$A$1:$B$55,2),Data!$D$2:$D$4240,0),MATCH(INDEX(Lists!$J$1:$J$96,MATCH(VLOOKUP($A47,Lists!$K$1:$L$5,2,FALSE)&amp;$B47,Lists!$G$1:$G$96&amp;Lists!$H$1:$H$96,0)),Data!$E$1:$CV$1,0)),"-")</f>
        <v>-</v>
      </c>
      <c r="R47" s="36" t="str">
        <f t="array" ref="R47">IFERROR(INDEX(Data!$E$2:$CV$4240,MATCH(VLOOKUP($P$4,Lists!$M$1:$N$9,2,FALSE) &amp; "_" &amp; R$12 &amp; "_" &amp; VLOOKUP($P$7,Lists!$A$1:$B$55,2),Data!$D$2:$D$4240,0),MATCH(INDEX(Lists!$J$1:$J$96,MATCH(VLOOKUP($A47,Lists!$K$1:$L$5,2,FALSE)&amp;$B47,Lists!$G$1:$G$96&amp;Lists!$H$1:$H$96,0)),Data!$E$1:$CV$1,0)),"-")</f>
        <v>-</v>
      </c>
      <c r="S47" s="36" t="str">
        <f t="array" ref="S47">IFERROR(INDEX(Data!$E$2:$CV$4240,MATCH(VLOOKUP($P$4,Lists!$M$1:$N$9,2,FALSE) &amp; "_" &amp; S$12 &amp; "_" &amp; VLOOKUP($P$7,Lists!$A$1:$B$55,2),Data!$D$2:$D$4240,0),MATCH(INDEX(Lists!$J$1:$J$96,MATCH(VLOOKUP($A47,Lists!$K$1:$L$5,2,FALSE)&amp;$B47,Lists!$G$1:$G$96&amp;Lists!$H$1:$H$96,0)),Data!$E$1:$CV$1,0)),"-")</f>
        <v>-</v>
      </c>
      <c r="T47" s="36" t="str">
        <f t="array" ref="T47">IFERROR(INDEX(Data!$E$2:$CV$4240,MATCH(VLOOKUP($P$4,Lists!$M$1:$N$9,2,FALSE) &amp; "_" &amp; T$12 &amp; "_" &amp; VLOOKUP($P$7,Lists!$A$1:$B$55,2),Data!$D$2:$D$4240,0),MATCH(INDEX(Lists!$J$1:$J$96,MATCH(VLOOKUP($A47,Lists!$K$1:$L$5,2,FALSE)&amp;$B47,Lists!$G$1:$G$96&amp;Lists!$H$1:$H$96,0)),Data!$E$1:$CV$1,0)),"-")</f>
        <v>-</v>
      </c>
      <c r="U47" s="36" t="str">
        <f t="array" ref="U47">IFERROR(INDEX(Data!$E$2:$CV$4240,MATCH(VLOOKUP($P$4,Lists!$M$1:$N$9,2,FALSE) &amp; "_" &amp; U$12 &amp; "_" &amp; VLOOKUP($P$7,Lists!$A$1:$B$55,2),Data!$D$2:$D$4240,0),MATCH(INDEX(Lists!$J$1:$J$96,MATCH(VLOOKUP($A47,Lists!$K$1:$L$5,2,FALSE)&amp;$B47,Lists!$G$1:$G$96&amp;Lists!$H$1:$H$96,0)),Data!$E$1:$CV$1,0)),"-")</f>
        <v>-</v>
      </c>
      <c r="V47" s="36" t="str">
        <f t="array" ref="V47">IFERROR(INDEX(Data!$E$2:$CV$4240,MATCH(VLOOKUP($P$4,Lists!$M$1:$N$9,2,FALSE) &amp; "_" &amp; V$12 &amp; "_" &amp; VLOOKUP($P$7,Lists!$A$1:$B$55,2),Data!$D$2:$D$4240,0),MATCH(INDEX(Lists!$J$1:$J$96,MATCH(VLOOKUP($A47,Lists!$K$1:$L$5,2,FALSE)&amp;$B47,Lists!$G$1:$G$96&amp;Lists!$H$1:$H$96,0)),Data!$E$1:$CV$1,0)),"-")</f>
        <v>-</v>
      </c>
      <c r="W47" s="36" t="str">
        <f t="array" ref="W47">IFERROR(INDEX(Data!$E$2:$CV$4240,MATCH(VLOOKUP($P$4,Lists!$M$1:$N$9,2,FALSE) &amp; "_" &amp; W$12 &amp; "_" &amp; VLOOKUP($P$7,Lists!$A$1:$B$55,2),Data!$D$2:$D$4240,0),MATCH(INDEX(Lists!$J$1:$J$96,MATCH(VLOOKUP($A47,Lists!$K$1:$L$5,2,FALSE)&amp;$B47,Lists!$G$1:$G$96&amp;Lists!$H$1:$H$96,0)),Data!$E$1:$CV$1,0)),"-")</f>
        <v>-</v>
      </c>
      <c r="X47" s="36" t="str">
        <f t="array" ref="X47">IFERROR(INDEX(Data!$E$2:$CV$4240,MATCH(VLOOKUP($P$4,Lists!$M$1:$N$9,2,FALSE) &amp; "_" &amp; X$12 &amp; "_" &amp; VLOOKUP($P$7,Lists!$A$1:$B$55,2),Data!$D$2:$D$4240,0),MATCH(INDEX(Lists!$J$1:$J$96,MATCH(VLOOKUP($A47,Lists!$K$1:$L$5,2,FALSE)&amp;$B47,Lists!$G$1:$G$96&amp;Lists!$H$1:$H$96,0)),Data!$E$1:$CV$1,0)),"-")</f>
        <v>-</v>
      </c>
      <c r="Y47" s="23"/>
      <c r="Z47" s="37" t="str">
        <f t="shared" si="1"/>
        <v>-</v>
      </c>
      <c r="AA47" s="37" t="str">
        <f t="shared" si="2"/>
        <v>-</v>
      </c>
      <c r="AB47" s="37" t="str">
        <f t="shared" si="3"/>
        <v>-</v>
      </c>
      <c r="AC47" s="37" t="str">
        <f t="shared" si="4"/>
        <v>-</v>
      </c>
      <c r="AD47" s="37" t="str">
        <f t="shared" si="5"/>
        <v>-</v>
      </c>
      <c r="AE47" s="37" t="str">
        <f t="shared" si="6"/>
        <v>-</v>
      </c>
      <c r="AF47" s="37" t="str">
        <f t="shared" si="7"/>
        <v>-</v>
      </c>
      <c r="AG47" s="37" t="str">
        <f t="shared" si="8"/>
        <v>-</v>
      </c>
      <c r="AH47" s="37" t="str">
        <f t="shared" si="8"/>
        <v>-</v>
      </c>
    </row>
    <row r="48" spans="1:34" x14ac:dyDescent="0.2">
      <c r="A48" s="13" t="s">
        <v>3446</v>
      </c>
      <c r="B48" s="13" t="s">
        <v>162</v>
      </c>
      <c r="C48" s="26" t="str">
        <f t="array" ref="C48">IFERROR(INDEX(Lists!$I$1:$I$99,MATCH(VLOOKUP($A48,Lists!$K$1:$L$5,2,FALSE)&amp;$B48,Lists!$G$1:$G$99&amp;Lists!$H$1:$H$99,0)),"-")</f>
        <v>Miljoner SEK</v>
      </c>
      <c r="D48" s="26"/>
      <c r="E48" s="6" t="s">
        <v>178</v>
      </c>
      <c r="F48" s="36">
        <f t="array" ref="F48">IFERROR(INDEX(Data!$E$2:$CV$4240,MATCH(VLOOKUP($F$4,Lists!$M$1:$N$9,2,FALSE) &amp; "_" &amp; F$12 &amp; "_" &amp; VLOOKUP($F$7,Lists!$A$1:$B$55,2),Data!$D$2:$D$4240,0),MATCH(INDEX(Lists!$J$1:$J$96,MATCH(VLOOKUP($A48,Lists!$K$1:$L$5,2,FALSE)&amp;$B48,Lists!$G$1:$G$96&amp;Lists!$H$1:$H$96,0)),Data!$E$1:$CV$1,0)),"-")</f>
        <v>0</v>
      </c>
      <c r="G48" s="36">
        <f t="array" ref="G48">IFERROR(INDEX(Data!$E$2:$CV$4240,MATCH(VLOOKUP($F$4,Lists!$M$1:$N$9,2,FALSE) &amp; "_" &amp; G$12 &amp; "_" &amp; VLOOKUP($F$7,Lists!$A$1:$B$55,2),Data!$D$2:$D$4240,0),MATCH(INDEX(Lists!$J$1:$J$96,MATCH(VLOOKUP($A48,Lists!$K$1:$L$5,2,FALSE)&amp;$B48,Lists!$G$1:$G$96&amp;Lists!$H$1:$H$96,0)),Data!$E$1:$CV$1,0)),"-")</f>
        <v>0</v>
      </c>
      <c r="H48" s="36">
        <f t="array" ref="H48">IFERROR(INDEX(Data!$E$2:$CV$4240,MATCH(VLOOKUP($F$4,Lists!$M$1:$N$9,2,FALSE) &amp; "_" &amp; H$12 &amp; "_" &amp; VLOOKUP($F$7,Lists!$A$1:$B$55,2),Data!$D$2:$D$4240,0),MATCH(INDEX(Lists!$J$1:$J$96,MATCH(VLOOKUP($A48,Lists!$K$1:$L$5,2,FALSE)&amp;$B48,Lists!$G$1:$G$96&amp;Lists!$H$1:$H$96,0)),Data!$E$1:$CV$1,0)),"-")</f>
        <v>0</v>
      </c>
      <c r="I48" s="36">
        <f t="array" ref="I48">IFERROR(INDEX(Data!$E$2:$CV$4240,MATCH(VLOOKUP($F$4,Lists!$M$1:$N$9,2,FALSE) &amp; "_" &amp; I$12 &amp; "_" &amp; VLOOKUP($F$7,Lists!$A$1:$B$55,2),Data!$D$2:$D$4240,0),MATCH(INDEX(Lists!$J$1:$J$96,MATCH(VLOOKUP($A48,Lists!$K$1:$L$5,2,FALSE)&amp;$B48,Lists!$G$1:$G$96&amp;Lists!$H$1:$H$96,0)),Data!$E$1:$CV$1,0)),"-")</f>
        <v>0</v>
      </c>
      <c r="J48" s="36">
        <f t="array" ref="J48">IFERROR(INDEX(Data!$E$2:$CV$4240,MATCH(VLOOKUP($F$4,Lists!$M$1:$N$9,2,FALSE) &amp; "_" &amp; J$12 &amp; "_" &amp; VLOOKUP($F$7,Lists!$A$1:$B$55,2),Data!$D$2:$D$4240,0),MATCH(INDEX(Lists!$J$1:$J$96,MATCH(VLOOKUP($A48,Lists!$K$1:$L$5,2,FALSE)&amp;$B48,Lists!$G$1:$G$96&amp;Lists!$H$1:$H$96,0)),Data!$E$1:$CV$1,0)),"-")</f>
        <v>0</v>
      </c>
      <c r="K48" s="36">
        <f t="array" ref="K48">IFERROR(INDEX(Data!$E$2:$CV$4240,MATCH(VLOOKUP($F$4,Lists!$M$1:$N$9,2,FALSE) &amp; "_" &amp; K$12 &amp; "_" &amp; VLOOKUP($F$7,Lists!$A$1:$B$55,2),Data!$D$2:$D$4240,0),MATCH(INDEX(Lists!$J$1:$J$96,MATCH(VLOOKUP($A48,Lists!$K$1:$L$5,2,FALSE)&amp;$B48,Lists!$G$1:$G$96&amp;Lists!$H$1:$H$96,0)),Data!$E$1:$CV$1,0)),"-")</f>
        <v>0</v>
      </c>
      <c r="L48" s="36">
        <f t="array" ref="L48">IFERROR(INDEX(Data!$E$2:$CV$4240,MATCH(VLOOKUP($F$4,Lists!$M$1:$N$9,2,FALSE) &amp; "_" &amp; L$12 &amp; "_" &amp; VLOOKUP($F$7,Lists!$A$1:$B$55,2),Data!$D$2:$D$4240,0),MATCH(INDEX(Lists!$J$1:$J$96,MATCH(VLOOKUP($A48,Lists!$K$1:$L$5,2,FALSE)&amp;$B48,Lists!$G$1:$G$96&amp;Lists!$H$1:$H$96,0)),Data!$E$1:$CV$1,0)),"-")</f>
        <v>0</v>
      </c>
      <c r="M48" s="36">
        <f t="array" ref="M48">IFERROR(INDEX(Data!$E$2:$CV$4240,MATCH(VLOOKUP($F$4,Lists!$M$1:$N$9,2,FALSE) &amp; "_" &amp; M$12 &amp; "_" &amp; VLOOKUP($F$7,Lists!$A$1:$B$55,2),Data!$D$2:$D$4240,0),MATCH(INDEX(Lists!$J$1:$J$96,MATCH(VLOOKUP($A48,Lists!$K$1:$L$5,2,FALSE)&amp;$B48,Lists!$G$1:$G$96&amp;Lists!$H$1:$H$96,0)),Data!$E$1:$CV$1,0)),"-")</f>
        <v>0</v>
      </c>
      <c r="N48" s="36">
        <f t="array" ref="N48">IFERROR(INDEX(Data!$E$2:$CV$4240,MATCH(VLOOKUP($F$4,Lists!$M$1:$N$9,2,FALSE) &amp; "_" &amp; N$12 &amp; "_" &amp; VLOOKUP($F$7,Lists!$A$1:$B$55,2),Data!$D$2:$D$4240,0),MATCH(INDEX(Lists!$J$1:$J$96,MATCH(VLOOKUP($A48,Lists!$K$1:$L$5,2,FALSE)&amp;$B48,Lists!$G$1:$G$96&amp;Lists!$H$1:$H$96,0)),Data!$E$1:$CV$1,0)),"-")</f>
        <v>0</v>
      </c>
      <c r="O48" s="23"/>
      <c r="P48" s="36">
        <f t="array" ref="P48">IFERROR(INDEX(Data!$E$2:$CV$4240,MATCH(VLOOKUP($P$4,Lists!$M$1:$N$9,2,FALSE) &amp; "_" &amp; P$12 &amp; "_" &amp; VLOOKUP($P$7,Lists!$A$1:$B$55,2),Data!$D$2:$D$4240,0),MATCH(INDEX(Lists!$J$1:$J$96,MATCH(VLOOKUP($A48,Lists!$K$1:$L$5,2,FALSE)&amp;$B48,Lists!$G$1:$G$96&amp;Lists!$H$1:$H$96,0)),Data!$E$1:$CV$1,0)),"-")</f>
        <v>0</v>
      </c>
      <c r="Q48" s="36">
        <f t="array" ref="Q48">IFERROR(INDEX(Data!$E$2:$CV$4240,MATCH(VLOOKUP($P$4,Lists!$M$1:$N$9,2,FALSE) &amp; "_" &amp; Q$12 &amp; "_" &amp; VLOOKUP($P$7,Lists!$A$1:$B$55,2),Data!$D$2:$D$4240,0),MATCH(INDEX(Lists!$J$1:$J$96,MATCH(VLOOKUP($A48,Lists!$K$1:$L$5,2,FALSE)&amp;$B48,Lists!$G$1:$G$96&amp;Lists!$H$1:$H$96,0)),Data!$E$1:$CV$1,0)),"-")</f>
        <v>0</v>
      </c>
      <c r="R48" s="36">
        <f t="array" ref="R48">IFERROR(INDEX(Data!$E$2:$CV$4240,MATCH(VLOOKUP($P$4,Lists!$M$1:$N$9,2,FALSE) &amp; "_" &amp; R$12 &amp; "_" &amp; VLOOKUP($P$7,Lists!$A$1:$B$55,2),Data!$D$2:$D$4240,0),MATCH(INDEX(Lists!$J$1:$J$96,MATCH(VLOOKUP($A48,Lists!$K$1:$L$5,2,FALSE)&amp;$B48,Lists!$G$1:$G$96&amp;Lists!$H$1:$H$96,0)),Data!$E$1:$CV$1,0)),"-")</f>
        <v>0</v>
      </c>
      <c r="S48" s="36">
        <f t="array" ref="S48">IFERROR(INDEX(Data!$E$2:$CV$4240,MATCH(VLOOKUP($P$4,Lists!$M$1:$N$9,2,FALSE) &amp; "_" &amp; S$12 &amp; "_" &amp; VLOOKUP($P$7,Lists!$A$1:$B$55,2),Data!$D$2:$D$4240,0),MATCH(INDEX(Lists!$J$1:$J$96,MATCH(VLOOKUP($A48,Lists!$K$1:$L$5,2,FALSE)&amp;$B48,Lists!$G$1:$G$96&amp;Lists!$H$1:$H$96,0)),Data!$E$1:$CV$1,0)),"-")</f>
        <v>0</v>
      </c>
      <c r="T48" s="36">
        <f t="array" ref="T48">IFERROR(INDEX(Data!$E$2:$CV$4240,MATCH(VLOOKUP($P$4,Lists!$M$1:$N$9,2,FALSE) &amp; "_" &amp; T$12 &amp; "_" &amp; VLOOKUP($P$7,Lists!$A$1:$B$55,2),Data!$D$2:$D$4240,0),MATCH(INDEX(Lists!$J$1:$J$96,MATCH(VLOOKUP($A48,Lists!$K$1:$L$5,2,FALSE)&amp;$B48,Lists!$G$1:$G$96&amp;Lists!$H$1:$H$96,0)),Data!$E$1:$CV$1,0)),"-")</f>
        <v>0</v>
      </c>
      <c r="U48" s="36">
        <f t="array" ref="U48">IFERROR(INDEX(Data!$E$2:$CV$4240,MATCH(VLOOKUP($P$4,Lists!$M$1:$N$9,2,FALSE) &amp; "_" &amp; U$12 &amp; "_" &amp; VLOOKUP($P$7,Lists!$A$1:$B$55,2),Data!$D$2:$D$4240,0),MATCH(INDEX(Lists!$J$1:$J$96,MATCH(VLOOKUP($A48,Lists!$K$1:$L$5,2,FALSE)&amp;$B48,Lists!$G$1:$G$96&amp;Lists!$H$1:$H$96,0)),Data!$E$1:$CV$1,0)),"-")</f>
        <v>0</v>
      </c>
      <c r="V48" s="36">
        <f t="array" ref="V48">IFERROR(INDEX(Data!$E$2:$CV$4240,MATCH(VLOOKUP($P$4,Lists!$M$1:$N$9,2,FALSE) &amp; "_" &amp; V$12 &amp; "_" &amp; VLOOKUP($P$7,Lists!$A$1:$B$55,2),Data!$D$2:$D$4240,0),MATCH(INDEX(Lists!$J$1:$J$96,MATCH(VLOOKUP($A48,Lists!$K$1:$L$5,2,FALSE)&amp;$B48,Lists!$G$1:$G$96&amp;Lists!$H$1:$H$96,0)),Data!$E$1:$CV$1,0)),"-")</f>
        <v>0</v>
      </c>
      <c r="W48" s="36">
        <f t="array" ref="W48">IFERROR(INDEX(Data!$E$2:$CV$4240,MATCH(VLOOKUP($P$4,Lists!$M$1:$N$9,2,FALSE) &amp; "_" &amp; W$12 &amp; "_" &amp; VLOOKUP($P$7,Lists!$A$1:$B$55,2),Data!$D$2:$D$4240,0),MATCH(INDEX(Lists!$J$1:$J$96,MATCH(VLOOKUP($A48,Lists!$K$1:$L$5,2,FALSE)&amp;$B48,Lists!$G$1:$G$96&amp;Lists!$H$1:$H$96,0)),Data!$E$1:$CV$1,0)),"-")</f>
        <v>0</v>
      </c>
      <c r="X48" s="36">
        <f t="array" ref="X48">IFERROR(INDEX(Data!$E$2:$CV$4240,MATCH(VLOOKUP($P$4,Lists!$M$1:$N$9,2,FALSE) &amp; "_" &amp; X$12 &amp; "_" &amp; VLOOKUP($P$7,Lists!$A$1:$B$55,2),Data!$D$2:$D$4240,0),MATCH(INDEX(Lists!$J$1:$J$96,MATCH(VLOOKUP($A48,Lists!$K$1:$L$5,2,FALSE)&amp;$B48,Lists!$G$1:$G$96&amp;Lists!$H$1:$H$96,0)),Data!$E$1:$CV$1,0)),"-")</f>
        <v>0</v>
      </c>
      <c r="Y48" s="23"/>
      <c r="Z48" s="37" t="str">
        <f t="shared" si="1"/>
        <v>-</v>
      </c>
      <c r="AA48" s="37" t="str">
        <f t="shared" si="2"/>
        <v>-</v>
      </c>
      <c r="AB48" s="37" t="str">
        <f t="shared" si="3"/>
        <v>-</v>
      </c>
      <c r="AC48" s="37" t="str">
        <f t="shared" si="4"/>
        <v>-</v>
      </c>
      <c r="AD48" s="37" t="str">
        <f t="shared" si="5"/>
        <v>-</v>
      </c>
      <c r="AE48" s="37" t="str">
        <f t="shared" si="6"/>
        <v>-</v>
      </c>
      <c r="AF48" s="37" t="str">
        <f t="shared" si="7"/>
        <v>-</v>
      </c>
      <c r="AG48" s="37" t="str">
        <f t="shared" si="8"/>
        <v>-</v>
      </c>
      <c r="AH48" s="37" t="str">
        <f t="shared" si="8"/>
        <v>-</v>
      </c>
    </row>
    <row r="49" spans="1:34" x14ac:dyDescent="0.2">
      <c r="A49" s="13" t="s">
        <v>3446</v>
      </c>
      <c r="B49" s="13" t="s">
        <v>163</v>
      </c>
      <c r="C49" s="26" t="str">
        <f t="array" ref="C49">IFERROR(INDEX(Lists!$I$1:$I$99,MATCH(VLOOKUP($A49,Lists!$K$1:$L$5,2,FALSE)&amp;$B49,Lists!$G$1:$G$99&amp;Lists!$H$1:$H$99,0)),"-")</f>
        <v>Miljoner SEK</v>
      </c>
      <c r="D49" s="26"/>
      <c r="E49" s="6" t="s">
        <v>178</v>
      </c>
      <c r="F49" s="36">
        <f t="array" ref="F49">IFERROR(INDEX(Data!$E$2:$CV$4240,MATCH(VLOOKUP($F$4,Lists!$M$1:$N$9,2,FALSE) &amp; "_" &amp; F$12 &amp; "_" &amp; VLOOKUP($F$7,Lists!$A$1:$B$55,2),Data!$D$2:$D$4240,0),MATCH(INDEX(Lists!$J$1:$J$96,MATCH(VLOOKUP($A49,Lists!$K$1:$L$5,2,FALSE)&amp;$B49,Lists!$G$1:$G$96&amp;Lists!$H$1:$H$96,0)),Data!$E$1:$CV$1,0)),"-")</f>
        <v>0</v>
      </c>
      <c r="G49" s="36">
        <f t="array" ref="G49">IFERROR(INDEX(Data!$E$2:$CV$4240,MATCH(VLOOKUP($F$4,Lists!$M$1:$N$9,2,FALSE) &amp; "_" &amp; G$12 &amp; "_" &amp; VLOOKUP($F$7,Lists!$A$1:$B$55,2),Data!$D$2:$D$4240,0),MATCH(INDEX(Lists!$J$1:$J$96,MATCH(VLOOKUP($A49,Lists!$K$1:$L$5,2,FALSE)&amp;$B49,Lists!$G$1:$G$96&amp;Lists!$H$1:$H$96,0)),Data!$E$1:$CV$1,0)),"-")</f>
        <v>0</v>
      </c>
      <c r="H49" s="36">
        <f t="array" ref="H49">IFERROR(INDEX(Data!$E$2:$CV$4240,MATCH(VLOOKUP($F$4,Lists!$M$1:$N$9,2,FALSE) &amp; "_" &amp; H$12 &amp; "_" &amp; VLOOKUP($F$7,Lists!$A$1:$B$55,2),Data!$D$2:$D$4240,0),MATCH(INDEX(Lists!$J$1:$J$96,MATCH(VLOOKUP($A49,Lists!$K$1:$L$5,2,FALSE)&amp;$B49,Lists!$G$1:$G$96&amp;Lists!$H$1:$H$96,0)),Data!$E$1:$CV$1,0)),"-")</f>
        <v>0</v>
      </c>
      <c r="I49" s="36">
        <f t="array" ref="I49">IFERROR(INDEX(Data!$E$2:$CV$4240,MATCH(VLOOKUP($F$4,Lists!$M$1:$N$9,2,FALSE) &amp; "_" &amp; I$12 &amp; "_" &amp; VLOOKUP($F$7,Lists!$A$1:$B$55,2),Data!$D$2:$D$4240,0),MATCH(INDEX(Lists!$J$1:$J$96,MATCH(VLOOKUP($A49,Lists!$K$1:$L$5,2,FALSE)&amp;$B49,Lists!$G$1:$G$96&amp;Lists!$H$1:$H$96,0)),Data!$E$1:$CV$1,0)),"-")</f>
        <v>0</v>
      </c>
      <c r="J49" s="36">
        <f t="array" ref="J49">IFERROR(INDEX(Data!$E$2:$CV$4240,MATCH(VLOOKUP($F$4,Lists!$M$1:$N$9,2,FALSE) &amp; "_" &amp; J$12 &amp; "_" &amp; VLOOKUP($F$7,Lists!$A$1:$B$55,2),Data!$D$2:$D$4240,0),MATCH(INDEX(Lists!$J$1:$J$96,MATCH(VLOOKUP($A49,Lists!$K$1:$L$5,2,FALSE)&amp;$B49,Lists!$G$1:$G$96&amp;Lists!$H$1:$H$96,0)),Data!$E$1:$CV$1,0)),"-")</f>
        <v>0</v>
      </c>
      <c r="K49" s="36">
        <f t="array" ref="K49">IFERROR(INDEX(Data!$E$2:$CV$4240,MATCH(VLOOKUP($F$4,Lists!$M$1:$N$9,2,FALSE) &amp; "_" &amp; K$12 &amp; "_" &amp; VLOOKUP($F$7,Lists!$A$1:$B$55,2),Data!$D$2:$D$4240,0),MATCH(INDEX(Lists!$J$1:$J$96,MATCH(VLOOKUP($A49,Lists!$K$1:$L$5,2,FALSE)&amp;$B49,Lists!$G$1:$G$96&amp;Lists!$H$1:$H$96,0)),Data!$E$1:$CV$1,0)),"-")</f>
        <v>0</v>
      </c>
      <c r="L49" s="36">
        <f t="array" ref="L49">IFERROR(INDEX(Data!$E$2:$CV$4240,MATCH(VLOOKUP($F$4,Lists!$M$1:$N$9,2,FALSE) &amp; "_" &amp; L$12 &amp; "_" &amp; VLOOKUP($F$7,Lists!$A$1:$B$55,2),Data!$D$2:$D$4240,0),MATCH(INDEX(Lists!$J$1:$J$96,MATCH(VLOOKUP($A49,Lists!$K$1:$L$5,2,FALSE)&amp;$B49,Lists!$G$1:$G$96&amp;Lists!$H$1:$H$96,0)),Data!$E$1:$CV$1,0)),"-")</f>
        <v>0</v>
      </c>
      <c r="M49" s="36">
        <f t="array" ref="M49">IFERROR(INDEX(Data!$E$2:$CV$4240,MATCH(VLOOKUP($F$4,Lists!$M$1:$N$9,2,FALSE) &amp; "_" &amp; M$12 &amp; "_" &amp; VLOOKUP($F$7,Lists!$A$1:$B$55,2),Data!$D$2:$D$4240,0),MATCH(INDEX(Lists!$J$1:$J$96,MATCH(VLOOKUP($A49,Lists!$K$1:$L$5,2,FALSE)&amp;$B49,Lists!$G$1:$G$96&amp;Lists!$H$1:$H$96,0)),Data!$E$1:$CV$1,0)),"-")</f>
        <v>0</v>
      </c>
      <c r="N49" s="36">
        <f t="array" ref="N49">IFERROR(INDEX(Data!$E$2:$CV$4240,MATCH(VLOOKUP($F$4,Lists!$M$1:$N$9,2,FALSE) &amp; "_" &amp; N$12 &amp; "_" &amp; VLOOKUP($F$7,Lists!$A$1:$B$55,2),Data!$D$2:$D$4240,0),MATCH(INDEX(Lists!$J$1:$J$96,MATCH(VLOOKUP($A49,Lists!$K$1:$L$5,2,FALSE)&amp;$B49,Lists!$G$1:$G$96&amp;Lists!$H$1:$H$96,0)),Data!$E$1:$CV$1,0)),"-")</f>
        <v>0</v>
      </c>
      <c r="O49" s="23"/>
      <c r="P49" s="36">
        <f t="array" ref="P49">IFERROR(INDEX(Data!$E$2:$CV$4240,MATCH(VLOOKUP($P$4,Lists!$M$1:$N$9,2,FALSE) &amp; "_" &amp; P$12 &amp; "_" &amp; VLOOKUP($P$7,Lists!$A$1:$B$55,2),Data!$D$2:$D$4240,0),MATCH(INDEX(Lists!$J$1:$J$96,MATCH(VLOOKUP($A49,Lists!$K$1:$L$5,2,FALSE)&amp;$B49,Lists!$G$1:$G$96&amp;Lists!$H$1:$H$96,0)),Data!$E$1:$CV$1,0)),"-")</f>
        <v>0</v>
      </c>
      <c r="Q49" s="36">
        <f t="array" ref="Q49">IFERROR(INDEX(Data!$E$2:$CV$4240,MATCH(VLOOKUP($P$4,Lists!$M$1:$N$9,2,FALSE) &amp; "_" &amp; Q$12 &amp; "_" &amp; VLOOKUP($P$7,Lists!$A$1:$B$55,2),Data!$D$2:$D$4240,0),MATCH(INDEX(Lists!$J$1:$J$96,MATCH(VLOOKUP($A49,Lists!$K$1:$L$5,2,FALSE)&amp;$B49,Lists!$G$1:$G$96&amp;Lists!$H$1:$H$96,0)),Data!$E$1:$CV$1,0)),"-")</f>
        <v>0</v>
      </c>
      <c r="R49" s="36">
        <f t="array" ref="R49">IFERROR(INDEX(Data!$E$2:$CV$4240,MATCH(VLOOKUP($P$4,Lists!$M$1:$N$9,2,FALSE) &amp; "_" &amp; R$12 &amp; "_" &amp; VLOOKUP($P$7,Lists!$A$1:$B$55,2),Data!$D$2:$D$4240,0),MATCH(INDEX(Lists!$J$1:$J$96,MATCH(VLOOKUP($A49,Lists!$K$1:$L$5,2,FALSE)&amp;$B49,Lists!$G$1:$G$96&amp;Lists!$H$1:$H$96,0)),Data!$E$1:$CV$1,0)),"-")</f>
        <v>0</v>
      </c>
      <c r="S49" s="36">
        <f t="array" ref="S49">IFERROR(INDEX(Data!$E$2:$CV$4240,MATCH(VLOOKUP($P$4,Lists!$M$1:$N$9,2,FALSE) &amp; "_" &amp; S$12 &amp; "_" &amp; VLOOKUP($P$7,Lists!$A$1:$B$55,2),Data!$D$2:$D$4240,0),MATCH(INDEX(Lists!$J$1:$J$96,MATCH(VLOOKUP($A49,Lists!$K$1:$L$5,2,FALSE)&amp;$B49,Lists!$G$1:$G$96&amp;Lists!$H$1:$H$96,0)),Data!$E$1:$CV$1,0)),"-")</f>
        <v>0</v>
      </c>
      <c r="T49" s="36">
        <f t="array" ref="T49">IFERROR(INDEX(Data!$E$2:$CV$4240,MATCH(VLOOKUP($P$4,Lists!$M$1:$N$9,2,FALSE) &amp; "_" &amp; T$12 &amp; "_" &amp; VLOOKUP($P$7,Lists!$A$1:$B$55,2),Data!$D$2:$D$4240,0),MATCH(INDEX(Lists!$J$1:$J$96,MATCH(VLOOKUP($A49,Lists!$K$1:$L$5,2,FALSE)&amp;$B49,Lists!$G$1:$G$96&amp;Lists!$H$1:$H$96,0)),Data!$E$1:$CV$1,0)),"-")</f>
        <v>0</v>
      </c>
      <c r="U49" s="36">
        <f t="array" ref="U49">IFERROR(INDEX(Data!$E$2:$CV$4240,MATCH(VLOOKUP($P$4,Lists!$M$1:$N$9,2,FALSE) &amp; "_" &amp; U$12 &amp; "_" &amp; VLOOKUP($P$7,Lists!$A$1:$B$55,2),Data!$D$2:$D$4240,0),MATCH(INDEX(Lists!$J$1:$J$96,MATCH(VLOOKUP($A49,Lists!$K$1:$L$5,2,FALSE)&amp;$B49,Lists!$G$1:$G$96&amp;Lists!$H$1:$H$96,0)),Data!$E$1:$CV$1,0)),"-")</f>
        <v>0</v>
      </c>
      <c r="V49" s="36">
        <f t="array" ref="V49">IFERROR(INDEX(Data!$E$2:$CV$4240,MATCH(VLOOKUP($P$4,Lists!$M$1:$N$9,2,FALSE) &amp; "_" &amp; V$12 &amp; "_" &amp; VLOOKUP($P$7,Lists!$A$1:$B$55,2),Data!$D$2:$D$4240,0),MATCH(INDEX(Lists!$J$1:$J$96,MATCH(VLOOKUP($A49,Lists!$K$1:$L$5,2,FALSE)&amp;$B49,Lists!$G$1:$G$96&amp;Lists!$H$1:$H$96,0)),Data!$E$1:$CV$1,0)),"-")</f>
        <v>0</v>
      </c>
      <c r="W49" s="36">
        <f t="array" ref="W49">IFERROR(INDEX(Data!$E$2:$CV$4240,MATCH(VLOOKUP($P$4,Lists!$M$1:$N$9,2,FALSE) &amp; "_" &amp; W$12 &amp; "_" &amp; VLOOKUP($P$7,Lists!$A$1:$B$55,2),Data!$D$2:$D$4240,0),MATCH(INDEX(Lists!$J$1:$J$96,MATCH(VLOOKUP($A49,Lists!$K$1:$L$5,2,FALSE)&amp;$B49,Lists!$G$1:$G$96&amp;Lists!$H$1:$H$96,0)),Data!$E$1:$CV$1,0)),"-")</f>
        <v>0</v>
      </c>
      <c r="X49" s="36">
        <f t="array" ref="X49">IFERROR(INDEX(Data!$E$2:$CV$4240,MATCH(VLOOKUP($P$4,Lists!$M$1:$N$9,2,FALSE) &amp; "_" &amp; X$12 &amp; "_" &amp; VLOOKUP($P$7,Lists!$A$1:$B$55,2),Data!$D$2:$D$4240,0),MATCH(INDEX(Lists!$J$1:$J$96,MATCH(VLOOKUP($A49,Lists!$K$1:$L$5,2,FALSE)&amp;$B49,Lists!$G$1:$G$96&amp;Lists!$H$1:$H$96,0)),Data!$E$1:$CV$1,0)),"-")</f>
        <v>0</v>
      </c>
      <c r="Y49" s="23"/>
      <c r="Z49" s="37" t="str">
        <f t="shared" si="1"/>
        <v>-</v>
      </c>
      <c r="AA49" s="37" t="str">
        <f t="shared" si="2"/>
        <v>-</v>
      </c>
      <c r="AB49" s="37" t="str">
        <f t="shared" si="3"/>
        <v>-</v>
      </c>
      <c r="AC49" s="37" t="str">
        <f t="shared" si="4"/>
        <v>-</v>
      </c>
      <c r="AD49" s="37" t="str">
        <f t="shared" si="5"/>
        <v>-</v>
      </c>
      <c r="AE49" s="37" t="str">
        <f t="shared" si="6"/>
        <v>-</v>
      </c>
      <c r="AF49" s="37" t="str">
        <f t="shared" si="7"/>
        <v>-</v>
      </c>
      <c r="AG49" s="37" t="str">
        <f t="shared" si="8"/>
        <v>-</v>
      </c>
      <c r="AH49" s="37" t="str">
        <f t="shared" si="8"/>
        <v>-</v>
      </c>
    </row>
    <row r="50" spans="1:34" x14ac:dyDescent="0.2">
      <c r="A50" s="13" t="s">
        <v>3446</v>
      </c>
      <c r="B50" s="13" t="s">
        <v>164</v>
      </c>
      <c r="C50" s="26" t="str">
        <f t="array" ref="C50">IFERROR(INDEX(Lists!$I$1:$I$99,MATCH(VLOOKUP($A50,Lists!$K$1:$L$5,2,FALSE)&amp;$B50,Lists!$G$1:$G$99&amp;Lists!$H$1:$H$99,0)),"-")</f>
        <v>-</v>
      </c>
      <c r="D50" s="26"/>
      <c r="E50" s="6" t="s">
        <v>178</v>
      </c>
      <c r="F50" s="36" t="str">
        <f t="array" ref="F50">IFERROR(INDEX(Data!$E$2:$CV$4240,MATCH(VLOOKUP($F$4,Lists!$M$1:$N$9,2,FALSE) &amp; "_" &amp; F$12 &amp; "_" &amp; VLOOKUP($F$7,Lists!$A$1:$B$55,2),Data!$D$2:$D$4240,0),MATCH(INDEX(Lists!$J$1:$J$96,MATCH(VLOOKUP($A50,Lists!$K$1:$L$5,2,FALSE)&amp;$B50,Lists!$G$1:$G$96&amp;Lists!$H$1:$H$96,0)),Data!$E$1:$CV$1,0)),"-")</f>
        <v>-</v>
      </c>
      <c r="G50" s="36" t="str">
        <f t="array" ref="G50">IFERROR(INDEX(Data!$E$2:$CV$4240,MATCH(VLOOKUP($F$4,Lists!$M$1:$N$9,2,FALSE) &amp; "_" &amp; G$12 &amp; "_" &amp; VLOOKUP($F$7,Lists!$A$1:$B$55,2),Data!$D$2:$D$4240,0),MATCH(INDEX(Lists!$J$1:$J$96,MATCH(VLOOKUP($A50,Lists!$K$1:$L$5,2,FALSE)&amp;$B50,Lists!$G$1:$G$96&amp;Lists!$H$1:$H$96,0)),Data!$E$1:$CV$1,0)),"-")</f>
        <v>-</v>
      </c>
      <c r="H50" s="36" t="str">
        <f t="array" ref="H50">IFERROR(INDEX(Data!$E$2:$CV$4240,MATCH(VLOOKUP($F$4,Lists!$M$1:$N$9,2,FALSE) &amp; "_" &amp; H$12 &amp; "_" &amp; VLOOKUP($F$7,Lists!$A$1:$B$55,2),Data!$D$2:$D$4240,0),MATCH(INDEX(Lists!$J$1:$J$96,MATCH(VLOOKUP($A50,Lists!$K$1:$L$5,2,FALSE)&amp;$B50,Lists!$G$1:$G$96&amp;Lists!$H$1:$H$96,0)),Data!$E$1:$CV$1,0)),"-")</f>
        <v>-</v>
      </c>
      <c r="I50" s="36" t="str">
        <f t="array" ref="I50">IFERROR(INDEX(Data!$E$2:$CV$4240,MATCH(VLOOKUP($F$4,Lists!$M$1:$N$9,2,FALSE) &amp; "_" &amp; I$12 &amp; "_" &amp; VLOOKUP($F$7,Lists!$A$1:$B$55,2),Data!$D$2:$D$4240,0),MATCH(INDEX(Lists!$J$1:$J$96,MATCH(VLOOKUP($A50,Lists!$K$1:$L$5,2,FALSE)&amp;$B50,Lists!$G$1:$G$96&amp;Lists!$H$1:$H$96,0)),Data!$E$1:$CV$1,0)),"-")</f>
        <v>-</v>
      </c>
      <c r="J50" s="36" t="str">
        <f t="array" ref="J50">IFERROR(INDEX(Data!$E$2:$CV$4240,MATCH(VLOOKUP($F$4,Lists!$M$1:$N$9,2,FALSE) &amp; "_" &amp; J$12 &amp; "_" &amp; VLOOKUP($F$7,Lists!$A$1:$B$55,2),Data!$D$2:$D$4240,0),MATCH(INDEX(Lists!$J$1:$J$96,MATCH(VLOOKUP($A50,Lists!$K$1:$L$5,2,FALSE)&amp;$B50,Lists!$G$1:$G$96&amp;Lists!$H$1:$H$96,0)),Data!$E$1:$CV$1,0)),"-")</f>
        <v>-</v>
      </c>
      <c r="K50" s="36" t="str">
        <f t="array" ref="K50">IFERROR(INDEX(Data!$E$2:$CV$4240,MATCH(VLOOKUP($F$4,Lists!$M$1:$N$9,2,FALSE) &amp; "_" &amp; K$12 &amp; "_" &amp; VLOOKUP($F$7,Lists!$A$1:$B$55,2),Data!$D$2:$D$4240,0),MATCH(INDEX(Lists!$J$1:$J$96,MATCH(VLOOKUP($A50,Lists!$K$1:$L$5,2,FALSE)&amp;$B50,Lists!$G$1:$G$96&amp;Lists!$H$1:$H$96,0)),Data!$E$1:$CV$1,0)),"-")</f>
        <v>-</v>
      </c>
      <c r="L50" s="36" t="str">
        <f t="array" ref="L50">IFERROR(INDEX(Data!$E$2:$CV$4240,MATCH(VLOOKUP($F$4,Lists!$M$1:$N$9,2,FALSE) &amp; "_" &amp; L$12 &amp; "_" &amp; VLOOKUP($F$7,Lists!$A$1:$B$55,2),Data!$D$2:$D$4240,0),MATCH(INDEX(Lists!$J$1:$J$96,MATCH(VLOOKUP($A50,Lists!$K$1:$L$5,2,FALSE)&amp;$B50,Lists!$G$1:$G$96&amp;Lists!$H$1:$H$96,0)),Data!$E$1:$CV$1,0)),"-")</f>
        <v>-</v>
      </c>
      <c r="M50" s="36" t="str">
        <f t="array" ref="M50">IFERROR(INDEX(Data!$E$2:$CV$4240,MATCH(VLOOKUP($F$4,Lists!$M$1:$N$9,2,FALSE) &amp; "_" &amp; M$12 &amp; "_" &amp; VLOOKUP($F$7,Lists!$A$1:$B$55,2),Data!$D$2:$D$4240,0),MATCH(INDEX(Lists!$J$1:$J$96,MATCH(VLOOKUP($A50,Lists!$K$1:$L$5,2,FALSE)&amp;$B50,Lists!$G$1:$G$96&amp;Lists!$H$1:$H$96,0)),Data!$E$1:$CV$1,0)),"-")</f>
        <v>-</v>
      </c>
      <c r="N50" s="36" t="str">
        <f t="array" ref="N50">IFERROR(INDEX(Data!$E$2:$CV$4240,MATCH(VLOOKUP($F$4,Lists!$M$1:$N$9,2,FALSE) &amp; "_" &amp; N$12 &amp; "_" &amp; VLOOKUP($F$7,Lists!$A$1:$B$55,2),Data!$D$2:$D$4240,0),MATCH(INDEX(Lists!$J$1:$J$96,MATCH(VLOOKUP($A50,Lists!$K$1:$L$5,2,FALSE)&amp;$B50,Lists!$G$1:$G$96&amp;Lists!$H$1:$H$96,0)),Data!$E$1:$CV$1,0)),"-")</f>
        <v>-</v>
      </c>
      <c r="O50" s="23"/>
      <c r="P50" s="36" t="str">
        <f t="array" ref="P50">IFERROR(INDEX(Data!$E$2:$CV$4240,MATCH(VLOOKUP($P$4,Lists!$M$1:$N$9,2,FALSE) &amp; "_" &amp; P$12 &amp; "_" &amp; VLOOKUP($P$7,Lists!$A$1:$B$55,2),Data!$D$2:$D$4240,0),MATCH(INDEX(Lists!$J$1:$J$96,MATCH(VLOOKUP($A50,Lists!$K$1:$L$5,2,FALSE)&amp;$B50,Lists!$G$1:$G$96&amp;Lists!$H$1:$H$96,0)),Data!$E$1:$CV$1,0)),"-")</f>
        <v>-</v>
      </c>
      <c r="Q50" s="36" t="str">
        <f t="array" ref="Q50">IFERROR(INDEX(Data!$E$2:$CV$4240,MATCH(VLOOKUP($P$4,Lists!$M$1:$N$9,2,FALSE) &amp; "_" &amp; Q$12 &amp; "_" &amp; VLOOKUP($P$7,Lists!$A$1:$B$55,2),Data!$D$2:$D$4240,0),MATCH(INDEX(Lists!$J$1:$J$96,MATCH(VLOOKUP($A50,Lists!$K$1:$L$5,2,FALSE)&amp;$B50,Lists!$G$1:$G$96&amp;Lists!$H$1:$H$96,0)),Data!$E$1:$CV$1,0)),"-")</f>
        <v>-</v>
      </c>
      <c r="R50" s="36" t="str">
        <f t="array" ref="R50">IFERROR(INDEX(Data!$E$2:$CV$4240,MATCH(VLOOKUP($P$4,Lists!$M$1:$N$9,2,FALSE) &amp; "_" &amp; R$12 &amp; "_" &amp; VLOOKUP($P$7,Lists!$A$1:$B$55,2),Data!$D$2:$D$4240,0),MATCH(INDEX(Lists!$J$1:$J$96,MATCH(VLOOKUP($A50,Lists!$K$1:$L$5,2,FALSE)&amp;$B50,Lists!$G$1:$G$96&amp;Lists!$H$1:$H$96,0)),Data!$E$1:$CV$1,0)),"-")</f>
        <v>-</v>
      </c>
      <c r="S50" s="36" t="str">
        <f t="array" ref="S50">IFERROR(INDEX(Data!$E$2:$CV$4240,MATCH(VLOOKUP($P$4,Lists!$M$1:$N$9,2,FALSE) &amp; "_" &amp; S$12 &amp; "_" &amp; VLOOKUP($P$7,Lists!$A$1:$B$55,2),Data!$D$2:$D$4240,0),MATCH(INDEX(Lists!$J$1:$J$96,MATCH(VLOOKUP($A50,Lists!$K$1:$L$5,2,FALSE)&amp;$B50,Lists!$G$1:$G$96&amp;Lists!$H$1:$H$96,0)),Data!$E$1:$CV$1,0)),"-")</f>
        <v>-</v>
      </c>
      <c r="T50" s="36" t="str">
        <f t="array" ref="T50">IFERROR(INDEX(Data!$E$2:$CV$4240,MATCH(VLOOKUP($P$4,Lists!$M$1:$N$9,2,FALSE) &amp; "_" &amp; T$12 &amp; "_" &amp; VLOOKUP($P$7,Lists!$A$1:$B$55,2),Data!$D$2:$D$4240,0),MATCH(INDEX(Lists!$J$1:$J$96,MATCH(VLOOKUP($A50,Lists!$K$1:$L$5,2,FALSE)&amp;$B50,Lists!$G$1:$G$96&amp;Lists!$H$1:$H$96,0)),Data!$E$1:$CV$1,0)),"-")</f>
        <v>-</v>
      </c>
      <c r="U50" s="36" t="str">
        <f t="array" ref="U50">IFERROR(INDEX(Data!$E$2:$CV$4240,MATCH(VLOOKUP($P$4,Lists!$M$1:$N$9,2,FALSE) &amp; "_" &amp; U$12 &amp; "_" &amp; VLOOKUP($P$7,Lists!$A$1:$B$55,2),Data!$D$2:$D$4240,0),MATCH(INDEX(Lists!$J$1:$J$96,MATCH(VLOOKUP($A50,Lists!$K$1:$L$5,2,FALSE)&amp;$B50,Lists!$G$1:$G$96&amp;Lists!$H$1:$H$96,0)),Data!$E$1:$CV$1,0)),"-")</f>
        <v>-</v>
      </c>
      <c r="V50" s="36" t="str">
        <f t="array" ref="V50">IFERROR(INDEX(Data!$E$2:$CV$4240,MATCH(VLOOKUP($P$4,Lists!$M$1:$N$9,2,FALSE) &amp; "_" &amp; V$12 &amp; "_" &amp; VLOOKUP($P$7,Lists!$A$1:$B$55,2),Data!$D$2:$D$4240,0),MATCH(INDEX(Lists!$J$1:$J$96,MATCH(VLOOKUP($A50,Lists!$K$1:$L$5,2,FALSE)&amp;$B50,Lists!$G$1:$G$96&amp;Lists!$H$1:$H$96,0)),Data!$E$1:$CV$1,0)),"-")</f>
        <v>-</v>
      </c>
      <c r="W50" s="36" t="str">
        <f t="array" ref="W50">IFERROR(INDEX(Data!$E$2:$CV$4240,MATCH(VLOOKUP($P$4,Lists!$M$1:$N$9,2,FALSE) &amp; "_" &amp; W$12 &amp; "_" &amp; VLOOKUP($P$7,Lists!$A$1:$B$55,2),Data!$D$2:$D$4240,0),MATCH(INDEX(Lists!$J$1:$J$96,MATCH(VLOOKUP($A50,Lists!$K$1:$L$5,2,FALSE)&amp;$B50,Lists!$G$1:$G$96&amp;Lists!$H$1:$H$96,0)),Data!$E$1:$CV$1,0)),"-")</f>
        <v>-</v>
      </c>
      <c r="X50" s="36" t="str">
        <f t="array" ref="X50">IFERROR(INDEX(Data!$E$2:$CV$4240,MATCH(VLOOKUP($P$4,Lists!$M$1:$N$9,2,FALSE) &amp; "_" &amp; X$12 &amp; "_" &amp; VLOOKUP($P$7,Lists!$A$1:$B$55,2),Data!$D$2:$D$4240,0),MATCH(INDEX(Lists!$J$1:$J$96,MATCH(VLOOKUP($A50,Lists!$K$1:$L$5,2,FALSE)&amp;$B50,Lists!$G$1:$G$96&amp;Lists!$H$1:$H$96,0)),Data!$E$1:$CV$1,0)),"-")</f>
        <v>-</v>
      </c>
      <c r="Y50" s="23"/>
      <c r="Z50" s="37" t="str">
        <f t="shared" si="1"/>
        <v>-</v>
      </c>
      <c r="AA50" s="37" t="str">
        <f t="shared" si="2"/>
        <v>-</v>
      </c>
      <c r="AB50" s="37" t="str">
        <f t="shared" si="3"/>
        <v>-</v>
      </c>
      <c r="AC50" s="37" t="str">
        <f t="shared" si="4"/>
        <v>-</v>
      </c>
      <c r="AD50" s="37" t="str">
        <f t="shared" si="5"/>
        <v>-</v>
      </c>
      <c r="AE50" s="37" t="str">
        <f t="shared" si="6"/>
        <v>-</v>
      </c>
      <c r="AF50" s="37" t="str">
        <f t="shared" si="7"/>
        <v>-</v>
      </c>
      <c r="AG50" s="37" t="str">
        <f t="shared" si="8"/>
        <v>-</v>
      </c>
      <c r="AH50" s="37" t="str">
        <f t="shared" si="8"/>
        <v>-</v>
      </c>
    </row>
  </sheetData>
  <sheetProtection sheet="1" formatCells="0" formatColumns="0" formatRows="0" insertColumns="0" insertRows="0" insertHyperlinks="0" deleteColumns="0" deleteRows="0" sort="0" autoFilter="0" pivotTables="0"/>
  <mergeCells count="5">
    <mergeCell ref="F4:H4"/>
    <mergeCell ref="F7:H7"/>
    <mergeCell ref="P4:R4"/>
    <mergeCell ref="P7:R7"/>
    <mergeCell ref="Z7:AB7"/>
  </mergeCells>
  <conditionalFormatting sqref="Z13:AH50">
    <cfRule type="expression" dxfId="4" priority="1">
      <formula>OR(Z13&lt;=-1000000,Z13&gt;=1000000)</formula>
    </cfRule>
    <cfRule type="expression" dxfId="3" priority="2">
      <formula>OR(Z13&lt;-100,Z13&gt;100)</formula>
    </cfRule>
    <cfRule type="expression" dxfId="2" priority="3">
      <formula>Z13=0</formula>
    </cfRule>
    <cfRule type="expression" dxfId="1" priority="4">
      <formula>OR(AND(Z13&gt;-1,Z13&lt;=-0.01),AND(Z13&gt;=0.01,Z13&lt;1))</formula>
    </cfRule>
    <cfRule type="expression" dxfId="0" priority="5">
      <formula>AND(Z13&gt;-0.01,Z13&lt;0.01,Z13&lt;&gt;0)</formula>
    </cfRule>
  </conditionalFormatting>
  <dataValidations count="5">
    <dataValidation type="list" allowBlank="1" showInputMessage="1" showErrorMessage="1" sqref="F7:H7 P7:R7">
      <formula1>SNIKodText</formula1>
    </dataValidation>
    <dataValidation type="list" allowBlank="1" showInputMessage="1" showErrorMessage="1" sqref="Z7">
      <formula1>Intensitet</formula1>
    </dataValidation>
    <dataValidation type="list" allowBlank="1" showInputMessage="1" showErrorMessage="1" sqref="F4:H4 I10 P4:R4 S10">
      <formula1>ProdKons</formula1>
    </dataValidation>
    <dataValidation type="list" allowBlank="1" showInputMessage="1" showErrorMessage="1" sqref="A13:A50">
      <formula1>VarTyp</formula1>
    </dataValidation>
    <dataValidation type="list" allowBlank="1" showInputMessage="1" showErrorMessage="1" sqref="B13:B50">
      <formula1>IF(A13="Ekonomi",VarProdKonsEkon,VarProdKonsEnv)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7</vt:i4>
      </vt:variant>
      <vt:variant>
        <vt:lpstr>Namngivna områden</vt:lpstr>
      </vt:variant>
      <vt:variant>
        <vt:i4>21</vt:i4>
      </vt:variant>
    </vt:vector>
  </HeadingPairs>
  <TitlesOfParts>
    <vt:vector size="28" baseType="lpstr">
      <vt:lpstr>Info</vt:lpstr>
      <vt:lpstr>Koder</vt:lpstr>
      <vt:lpstr>Lists</vt:lpstr>
      <vt:lpstr>Data</vt:lpstr>
      <vt:lpstr>Branscher x år</vt:lpstr>
      <vt:lpstr>Branscher x variabler</vt:lpstr>
      <vt:lpstr>Variabler x år</vt:lpstr>
      <vt:lpstr>AbsProc</vt:lpstr>
      <vt:lpstr>Ar</vt:lpstr>
      <vt:lpstr>Artal</vt:lpstr>
      <vt:lpstr>DiagOpt</vt:lpstr>
      <vt:lpstr>Intensitet</vt:lpstr>
      <vt:lpstr>ProdKons</vt:lpstr>
      <vt:lpstr>SNI</vt:lpstr>
      <vt:lpstr>SNIKodText</vt:lpstr>
      <vt:lpstr>SNIText</vt:lpstr>
      <vt:lpstr>VarKons</vt:lpstr>
      <vt:lpstr>VarKonsEkon</vt:lpstr>
      <vt:lpstr>VarKonsEnv</vt:lpstr>
      <vt:lpstr>VarProd</vt:lpstr>
      <vt:lpstr>VarProdEkon</vt:lpstr>
      <vt:lpstr>VarProdEnv</vt:lpstr>
      <vt:lpstr>VarProdKons</vt:lpstr>
      <vt:lpstr>VarProdKonsEkon</vt:lpstr>
      <vt:lpstr>VarProdKonsEnv</vt:lpstr>
      <vt:lpstr>VarProdKonsEnvEkon</vt:lpstr>
      <vt:lpstr>VarProdKonsKod</vt:lpstr>
      <vt:lpstr>VarTyp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Berglund Mårten RM/MN-S</dc:creator>
  <cp:lastModifiedBy>Berglund Mårten RM/MN-S</cp:lastModifiedBy>
  <dcterms:created xsi:type="dcterms:W3CDTF">2013-04-08T12:55:08Z</dcterms:created>
  <dcterms:modified xsi:type="dcterms:W3CDTF">2018-12-10T14:44:31Z</dcterms:modified>
</cp:coreProperties>
</file>